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1"/>
  </bookViews>
  <sheets>
    <sheet name="Raw data" sheetId="1" r:id="rId1"/>
    <sheet name="Final data" sheetId="3" r:id="rId2"/>
    <sheet name="Raceline" sheetId="4" r:id="rId3"/>
  </sheets>
  <calcPr calcId="145621"/>
</workbook>
</file>

<file path=xl/calcChain.xml><?xml version="1.0" encoding="utf-8"?>
<calcChain xmlns="http://schemas.openxmlformats.org/spreadsheetml/2006/main">
  <c r="AV30" i="3" l="1"/>
  <c r="AV29" i="3"/>
  <c r="AV28" i="3"/>
  <c r="AV27" i="3"/>
  <c r="AV26" i="3"/>
  <c r="AV25" i="3"/>
  <c r="AV24" i="3"/>
  <c r="AV23" i="3"/>
  <c r="AV22" i="3"/>
  <c r="AV21" i="3"/>
  <c r="AV20" i="3"/>
  <c r="AV19" i="3"/>
  <c r="AV18" i="3"/>
  <c r="AV17" i="3"/>
  <c r="AV16" i="3"/>
  <c r="AV15" i="3"/>
  <c r="AV14" i="3"/>
  <c r="AV13" i="3"/>
  <c r="AV12" i="3"/>
  <c r="AV11" i="3"/>
  <c r="AV10" i="3"/>
  <c r="AV9" i="3"/>
  <c r="AV8" i="3"/>
  <c r="AV7" i="3"/>
  <c r="AV6" i="3"/>
  <c r="AV5" i="3"/>
  <c r="P4" i="4" l="1"/>
  <c r="V4" i="3" l="1"/>
  <c r="V31" i="3" s="1"/>
  <c r="W31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W26" i="3" s="1"/>
  <c r="V27" i="3"/>
  <c r="W27" i="3" s="1"/>
  <c r="V28" i="3"/>
  <c r="W28" i="3" s="1"/>
  <c r="V29" i="3"/>
  <c r="W29" i="3" s="1"/>
  <c r="V30" i="3"/>
  <c r="W30" i="3" s="1"/>
  <c r="AV4" i="3"/>
  <c r="AT5" i="3"/>
  <c r="AT6" i="3" s="1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P8" i="3"/>
  <c r="P4" i="3"/>
  <c r="W4" i="3" l="1"/>
  <c r="B4" i="4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U4" i="3"/>
  <c r="T4" i="3"/>
  <c r="R5" i="3"/>
  <c r="S5" i="3"/>
  <c r="R6" i="3"/>
  <c r="S6" i="3"/>
  <c r="R7" i="3"/>
  <c r="S7" i="3"/>
  <c r="R8" i="3"/>
  <c r="S8" i="3"/>
  <c r="R9" i="3"/>
  <c r="S9" i="3"/>
  <c r="R10" i="3"/>
  <c r="S10" i="3"/>
  <c r="R11" i="3"/>
  <c r="S11" i="3"/>
  <c r="R12" i="3"/>
  <c r="S12" i="3"/>
  <c r="R13" i="3"/>
  <c r="S13" i="3"/>
  <c r="R14" i="3"/>
  <c r="S14" i="3"/>
  <c r="R15" i="3"/>
  <c r="S15" i="3"/>
  <c r="R16" i="3"/>
  <c r="S16" i="3"/>
  <c r="R17" i="3"/>
  <c r="S17" i="3"/>
  <c r="R18" i="3"/>
  <c r="S18" i="3"/>
  <c r="R19" i="3"/>
  <c r="S19" i="3"/>
  <c r="R20" i="3"/>
  <c r="S20" i="3"/>
  <c r="R21" i="3"/>
  <c r="S21" i="3"/>
  <c r="R22" i="3"/>
  <c r="S22" i="3"/>
  <c r="R23" i="3"/>
  <c r="S23" i="3"/>
  <c r="R24" i="3"/>
  <c r="S24" i="3"/>
  <c r="R25" i="3"/>
  <c r="S25" i="3"/>
  <c r="R26" i="3"/>
  <c r="S26" i="3"/>
  <c r="R27" i="3"/>
  <c r="S27" i="3"/>
  <c r="R28" i="3"/>
  <c r="S28" i="3"/>
  <c r="R29" i="3"/>
  <c r="S29" i="3"/>
  <c r="R30" i="3"/>
  <c r="S30" i="3"/>
  <c r="S4" i="3"/>
  <c r="R4" i="3"/>
  <c r="P5" i="3"/>
  <c r="Q5" i="3"/>
  <c r="Q4" i="3"/>
  <c r="X8" i="3" l="1"/>
  <c r="G4" i="4"/>
  <c r="H4" i="4"/>
  <c r="I4" i="4" s="1"/>
  <c r="Y5" i="3"/>
  <c r="X5" i="3"/>
  <c r="C4" i="4"/>
  <c r="D4" i="4"/>
  <c r="X4" i="3"/>
  <c r="Y4" i="3"/>
  <c r="B5" i="4"/>
  <c r="H5" i="3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J5" i="3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402" i="3" s="1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462" i="3" s="1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522" i="3" s="1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582" i="3" s="1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642" i="3" s="1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702" i="3" s="1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762" i="3" s="1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822" i="3" s="1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882" i="3" s="1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942" i="3" s="1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3002" i="3" s="1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024" i="3" s="1"/>
  <c r="J3025" i="3" s="1"/>
  <c r="J3026" i="3" s="1"/>
  <c r="J3027" i="3" s="1"/>
  <c r="J3028" i="3" s="1"/>
  <c r="J3029" i="3" s="1"/>
  <c r="J3030" i="3" s="1"/>
  <c r="J3031" i="3" s="1"/>
  <c r="J3032" i="3" s="1"/>
  <c r="J3033" i="3" s="1"/>
  <c r="J3034" i="3" s="1"/>
  <c r="J3035" i="3" s="1"/>
  <c r="J3036" i="3" s="1"/>
  <c r="J3037" i="3" s="1"/>
  <c r="J3038" i="3" s="1"/>
  <c r="J3039" i="3" s="1"/>
  <c r="J3040" i="3" s="1"/>
  <c r="J3041" i="3" s="1"/>
  <c r="J3042" i="3" s="1"/>
  <c r="J3043" i="3" s="1"/>
  <c r="J3044" i="3" s="1"/>
  <c r="J3045" i="3" s="1"/>
  <c r="J3046" i="3" s="1"/>
  <c r="J3047" i="3" s="1"/>
  <c r="J3048" i="3" s="1"/>
  <c r="J3049" i="3" s="1"/>
  <c r="J3050" i="3" s="1"/>
  <c r="J3051" i="3" s="1"/>
  <c r="J3052" i="3" s="1"/>
  <c r="J3053" i="3" s="1"/>
  <c r="J3054" i="3" s="1"/>
  <c r="J3055" i="3" s="1"/>
  <c r="J3056" i="3" s="1"/>
  <c r="J3057" i="3" s="1"/>
  <c r="J3058" i="3" s="1"/>
  <c r="J3059" i="3" s="1"/>
  <c r="J3060" i="3" s="1"/>
  <c r="J3061" i="3" s="1"/>
  <c r="J3062" i="3" s="1"/>
  <c r="J3063" i="3" s="1"/>
  <c r="J3064" i="3" s="1"/>
  <c r="J3065" i="3" s="1"/>
  <c r="J3066" i="3" s="1"/>
  <c r="J3067" i="3" s="1"/>
  <c r="J3068" i="3" s="1"/>
  <c r="J3069" i="3" s="1"/>
  <c r="J3070" i="3" s="1"/>
  <c r="J3071" i="3" s="1"/>
  <c r="J3072" i="3" s="1"/>
  <c r="J3073" i="3" s="1"/>
  <c r="J3074" i="3" s="1"/>
  <c r="J3075" i="3" s="1"/>
  <c r="J3076" i="3" s="1"/>
  <c r="J3077" i="3" s="1"/>
  <c r="J3078" i="3" s="1"/>
  <c r="J3079" i="3" s="1"/>
  <c r="J3080" i="3" s="1"/>
  <c r="J3081" i="3" s="1"/>
  <c r="J3082" i="3" s="1"/>
  <c r="J3083" i="3" s="1"/>
  <c r="J3084" i="3" s="1"/>
  <c r="J3085" i="3" s="1"/>
  <c r="J3086" i="3" s="1"/>
  <c r="J3087" i="3" s="1"/>
  <c r="J3088" i="3" s="1"/>
  <c r="J3089" i="3" s="1"/>
  <c r="J3090" i="3" s="1"/>
  <c r="J3091" i="3" s="1"/>
  <c r="J3092" i="3" s="1"/>
  <c r="J3093" i="3" s="1"/>
  <c r="J3094" i="3" s="1"/>
  <c r="J3095" i="3" s="1"/>
  <c r="J3096" i="3" s="1"/>
  <c r="J3097" i="3" s="1"/>
  <c r="J3098" i="3" s="1"/>
  <c r="J3099" i="3" s="1"/>
  <c r="J3100" i="3" s="1"/>
  <c r="J3101" i="3" s="1"/>
  <c r="J3102" i="3" s="1"/>
  <c r="J3103" i="3" s="1"/>
  <c r="J3104" i="3" s="1"/>
  <c r="J3105" i="3" s="1"/>
  <c r="J3106" i="3" s="1"/>
  <c r="J3107" i="3" s="1"/>
  <c r="J3108" i="3" s="1"/>
  <c r="J3109" i="3" s="1"/>
  <c r="J3110" i="3" s="1"/>
  <c r="J3111" i="3" s="1"/>
  <c r="J3112" i="3" s="1"/>
  <c r="J3113" i="3" s="1"/>
  <c r="J3114" i="3" s="1"/>
  <c r="J3115" i="3" s="1"/>
  <c r="J3116" i="3" s="1"/>
  <c r="J3117" i="3" s="1"/>
  <c r="J3118" i="3" s="1"/>
  <c r="J3119" i="3" s="1"/>
  <c r="J3120" i="3" s="1"/>
  <c r="J3121" i="3" s="1"/>
  <c r="J3122" i="3" s="1"/>
  <c r="J3123" i="3" s="1"/>
  <c r="J3124" i="3" s="1"/>
  <c r="J3125" i="3" s="1"/>
  <c r="J3126" i="3" s="1"/>
  <c r="J3127" i="3" s="1"/>
  <c r="J3128" i="3" s="1"/>
  <c r="J3129" i="3" s="1"/>
  <c r="J3130" i="3" s="1"/>
  <c r="J3131" i="3" s="1"/>
  <c r="J3132" i="3" s="1"/>
  <c r="J3133" i="3" s="1"/>
  <c r="J3134" i="3" s="1"/>
  <c r="J3135" i="3" s="1"/>
  <c r="J3136" i="3" s="1"/>
  <c r="J3137" i="3" s="1"/>
  <c r="J3138" i="3" s="1"/>
  <c r="J3139" i="3" s="1"/>
  <c r="J3140" i="3" s="1"/>
  <c r="J3141" i="3" s="1"/>
  <c r="J3142" i="3" s="1"/>
  <c r="J3143" i="3" s="1"/>
  <c r="J3144" i="3" s="1"/>
  <c r="J3145" i="3" s="1"/>
  <c r="J3146" i="3" s="1"/>
  <c r="J3147" i="3" s="1"/>
  <c r="J3148" i="3" s="1"/>
  <c r="J3149" i="3" s="1"/>
  <c r="J3150" i="3" s="1"/>
  <c r="J3151" i="3" s="1"/>
  <c r="J3152" i="3" s="1"/>
  <c r="J3153" i="3" s="1"/>
  <c r="J3154" i="3" s="1"/>
  <c r="J3155" i="3" s="1"/>
  <c r="J3156" i="3" s="1"/>
  <c r="J3157" i="3" s="1"/>
  <c r="J3158" i="3" s="1"/>
  <c r="J3159" i="3" s="1"/>
  <c r="J3160" i="3" s="1"/>
  <c r="J3161" i="3" s="1"/>
  <c r="J3162" i="3" s="1"/>
  <c r="J3163" i="3" s="1"/>
  <c r="J3164" i="3" s="1"/>
  <c r="J3165" i="3" s="1"/>
  <c r="J3166" i="3" s="1"/>
  <c r="J3167" i="3" s="1"/>
  <c r="J3168" i="3" s="1"/>
  <c r="J3169" i="3" s="1"/>
  <c r="J3170" i="3" s="1"/>
  <c r="J3171" i="3" s="1"/>
  <c r="J3172" i="3" s="1"/>
  <c r="J3173" i="3" s="1"/>
  <c r="J3174" i="3" s="1"/>
  <c r="J3175" i="3" s="1"/>
  <c r="J3176" i="3" s="1"/>
  <c r="J3177" i="3" s="1"/>
  <c r="J3178" i="3" s="1"/>
  <c r="J3179" i="3" s="1"/>
  <c r="J3180" i="3" s="1"/>
  <c r="J3181" i="3" s="1"/>
  <c r="J3182" i="3" s="1"/>
  <c r="J3183" i="3" s="1"/>
  <c r="J3184" i="3" s="1"/>
  <c r="J3185" i="3" s="1"/>
  <c r="J3186" i="3" s="1"/>
  <c r="J3187" i="3" s="1"/>
  <c r="J3188" i="3" s="1"/>
  <c r="J3189" i="3" s="1"/>
  <c r="J3190" i="3" s="1"/>
  <c r="J3191" i="3" s="1"/>
  <c r="J3192" i="3" s="1"/>
  <c r="J3193" i="3" s="1"/>
  <c r="J3194" i="3" s="1"/>
  <c r="J3195" i="3" s="1"/>
  <c r="J3196" i="3" s="1"/>
  <c r="J3197" i="3" s="1"/>
  <c r="J3198" i="3" s="1"/>
  <c r="J3199" i="3" s="1"/>
  <c r="J3200" i="3" s="1"/>
  <c r="J3201" i="3" s="1"/>
  <c r="J3202" i="3" s="1"/>
  <c r="J3203" i="3" s="1"/>
  <c r="J3204" i="3" s="1"/>
  <c r="J3205" i="3" s="1"/>
  <c r="J3206" i="3" s="1"/>
  <c r="J3207" i="3" s="1"/>
  <c r="J3208" i="3" s="1"/>
  <c r="J3209" i="3" s="1"/>
  <c r="J3210" i="3" s="1"/>
  <c r="J3211" i="3" s="1"/>
  <c r="J3212" i="3" s="1"/>
  <c r="J3213" i="3" s="1"/>
  <c r="J3214" i="3" s="1"/>
  <c r="J3215" i="3" s="1"/>
  <c r="J3216" i="3" s="1"/>
  <c r="J3217" i="3" s="1"/>
  <c r="J3218" i="3" s="1"/>
  <c r="J3219" i="3" s="1"/>
  <c r="J3220" i="3" s="1"/>
  <c r="J3221" i="3" s="1"/>
  <c r="J3222" i="3" s="1"/>
  <c r="J3223" i="3" s="1"/>
  <c r="J3224" i="3" s="1"/>
  <c r="J3225" i="3" s="1"/>
  <c r="J3226" i="3" s="1"/>
  <c r="J3227" i="3" s="1"/>
  <c r="J3228" i="3" s="1"/>
  <c r="J3229" i="3" s="1"/>
  <c r="J3230" i="3" s="1"/>
  <c r="J3231" i="3" s="1"/>
  <c r="J3232" i="3" s="1"/>
  <c r="J3233" i="3" s="1"/>
  <c r="J3234" i="3" s="1"/>
  <c r="J3235" i="3" s="1"/>
  <c r="J3236" i="3" s="1"/>
  <c r="J3237" i="3" s="1"/>
  <c r="J3238" i="3" s="1"/>
  <c r="J3239" i="3" s="1"/>
  <c r="J3240" i="3" s="1"/>
  <c r="J3241" i="3" s="1"/>
  <c r="J3242" i="3" s="1"/>
  <c r="J3243" i="3" s="1"/>
  <c r="J3244" i="3" s="1"/>
  <c r="J3245" i="3" s="1"/>
  <c r="J3246" i="3" s="1"/>
  <c r="J3247" i="3" s="1"/>
  <c r="J3248" i="3" s="1"/>
  <c r="J3249" i="3" s="1"/>
  <c r="J3250" i="3" s="1"/>
  <c r="J3251" i="3" s="1"/>
  <c r="J3252" i="3" s="1"/>
  <c r="J3253" i="3" s="1"/>
  <c r="J3254" i="3" s="1"/>
  <c r="J3255" i="3" s="1"/>
  <c r="J3256" i="3" s="1"/>
  <c r="J3257" i="3" s="1"/>
  <c r="J3258" i="3" s="1"/>
  <c r="J3259" i="3" s="1"/>
  <c r="J3260" i="3" s="1"/>
  <c r="J3261" i="3" s="1"/>
  <c r="J3262" i="3" s="1"/>
  <c r="J3263" i="3" s="1"/>
  <c r="J3264" i="3" s="1"/>
  <c r="J3265" i="3" s="1"/>
  <c r="J3266" i="3" s="1"/>
  <c r="J3267" i="3" s="1"/>
  <c r="J3268" i="3" s="1"/>
  <c r="J3269" i="3" s="1"/>
  <c r="J3270" i="3" s="1"/>
  <c r="J3271" i="3" s="1"/>
  <c r="J3272" i="3" s="1"/>
  <c r="J3273" i="3" s="1"/>
  <c r="J3274" i="3" s="1"/>
  <c r="J3275" i="3" s="1"/>
  <c r="J3276" i="3" s="1"/>
  <c r="J3277" i="3" s="1"/>
  <c r="J3278" i="3" s="1"/>
  <c r="J3279" i="3" s="1"/>
  <c r="J3280" i="3" s="1"/>
  <c r="J3281" i="3" s="1"/>
  <c r="J3282" i="3" s="1"/>
  <c r="J3283" i="3" s="1"/>
  <c r="J3284" i="3" s="1"/>
  <c r="J3285" i="3" s="1"/>
  <c r="J3286" i="3" s="1"/>
  <c r="J3287" i="3" s="1"/>
  <c r="J3288" i="3" s="1"/>
  <c r="J3289" i="3" s="1"/>
  <c r="J3290" i="3" s="1"/>
  <c r="J3291" i="3" s="1"/>
  <c r="J3292" i="3" s="1"/>
  <c r="J3293" i="3" s="1"/>
  <c r="J3294" i="3" s="1"/>
  <c r="J3295" i="3" s="1"/>
  <c r="J3296" i="3" s="1"/>
  <c r="J3297" i="3" s="1"/>
  <c r="J3298" i="3" s="1"/>
  <c r="J3299" i="3" s="1"/>
  <c r="J3300" i="3" s="1"/>
  <c r="J3301" i="3" s="1"/>
  <c r="J3302" i="3" s="1"/>
  <c r="J3303" i="3" s="1"/>
  <c r="J3304" i="3" s="1"/>
  <c r="J3305" i="3" s="1"/>
  <c r="J3306" i="3" s="1"/>
  <c r="J3307" i="3" s="1"/>
  <c r="J3308" i="3" s="1"/>
  <c r="J3309" i="3" s="1"/>
  <c r="J3310" i="3" s="1"/>
  <c r="J3311" i="3" s="1"/>
  <c r="J3312" i="3" s="1"/>
  <c r="J3313" i="3" s="1"/>
  <c r="J3314" i="3" s="1"/>
  <c r="J3315" i="3" s="1"/>
  <c r="J3316" i="3" s="1"/>
  <c r="J3317" i="3" s="1"/>
  <c r="J3318" i="3" s="1"/>
  <c r="J3319" i="3" s="1"/>
  <c r="J3320" i="3" s="1"/>
  <c r="J3321" i="3" s="1"/>
  <c r="J3322" i="3" s="1"/>
  <c r="J3323" i="3" s="1"/>
  <c r="J3324" i="3" s="1"/>
  <c r="J3325" i="3" s="1"/>
  <c r="J3326" i="3" s="1"/>
  <c r="J3327" i="3" s="1"/>
  <c r="J3328" i="3" s="1"/>
  <c r="J3329" i="3" s="1"/>
  <c r="J3330" i="3" s="1"/>
  <c r="J3331" i="3" s="1"/>
  <c r="J3332" i="3" s="1"/>
  <c r="J3333" i="3" s="1"/>
  <c r="J3334" i="3" s="1"/>
  <c r="J3335" i="3" s="1"/>
  <c r="J3336" i="3" s="1"/>
  <c r="J3337" i="3" s="1"/>
  <c r="J3338" i="3" s="1"/>
  <c r="J3339" i="3" s="1"/>
  <c r="J3340" i="3" s="1"/>
  <c r="J3341" i="3" s="1"/>
  <c r="J3342" i="3" s="1"/>
  <c r="J3343" i="3" s="1"/>
  <c r="J3344" i="3" s="1"/>
  <c r="J3345" i="3" s="1"/>
  <c r="J3346" i="3" s="1"/>
  <c r="J3347" i="3" s="1"/>
  <c r="J3348" i="3" s="1"/>
  <c r="J3349" i="3" s="1"/>
  <c r="J3350" i="3" s="1"/>
  <c r="J3351" i="3" s="1"/>
  <c r="J3352" i="3" s="1"/>
  <c r="J3353" i="3" s="1"/>
  <c r="J3354" i="3" s="1"/>
  <c r="J3355" i="3" s="1"/>
  <c r="J3356" i="3" s="1"/>
  <c r="J3357" i="3" s="1"/>
  <c r="J3358" i="3" s="1"/>
  <c r="J3359" i="3" s="1"/>
  <c r="J3360" i="3" s="1"/>
  <c r="J3361" i="3" s="1"/>
  <c r="J3362" i="3" s="1"/>
  <c r="J3363" i="3" s="1"/>
  <c r="J3364" i="3" s="1"/>
  <c r="J3365" i="3" s="1"/>
  <c r="J3366" i="3" s="1"/>
  <c r="J3367" i="3" s="1"/>
  <c r="J3368" i="3" s="1"/>
  <c r="J3369" i="3" s="1"/>
  <c r="J3370" i="3" s="1"/>
  <c r="J3371" i="3" s="1"/>
  <c r="J3372" i="3" s="1"/>
  <c r="J3373" i="3" s="1"/>
  <c r="J3374" i="3" s="1"/>
  <c r="J3375" i="3" s="1"/>
  <c r="J3376" i="3" s="1"/>
  <c r="J3377" i="3" s="1"/>
  <c r="J3378" i="3" s="1"/>
  <c r="J3379" i="3" s="1"/>
  <c r="J3380" i="3" s="1"/>
  <c r="J3381" i="3" s="1"/>
  <c r="J3382" i="3" s="1"/>
  <c r="J3383" i="3" s="1"/>
  <c r="J3384" i="3" s="1"/>
  <c r="J3385" i="3" s="1"/>
  <c r="J3386" i="3" s="1"/>
  <c r="J3387" i="3" s="1"/>
  <c r="J3388" i="3" s="1"/>
  <c r="J3389" i="3" s="1"/>
  <c r="J3390" i="3" s="1"/>
  <c r="J3391" i="3" s="1"/>
  <c r="J3392" i="3" s="1"/>
  <c r="J3393" i="3" s="1"/>
  <c r="J3394" i="3" s="1"/>
  <c r="J3395" i="3" s="1"/>
  <c r="J3396" i="3" s="1"/>
  <c r="J3397" i="3" s="1"/>
  <c r="J3398" i="3" s="1"/>
  <c r="J3399" i="3" s="1"/>
  <c r="J3400" i="3" s="1"/>
  <c r="J3401" i="3" s="1"/>
  <c r="J3402" i="3" s="1"/>
  <c r="J3403" i="3" s="1"/>
  <c r="J3404" i="3" s="1"/>
  <c r="J3405" i="3" s="1"/>
  <c r="J3406" i="3" s="1"/>
  <c r="J3407" i="3" s="1"/>
  <c r="J3408" i="3" s="1"/>
  <c r="J3409" i="3" s="1"/>
  <c r="J3410" i="3" s="1"/>
  <c r="J3411" i="3" s="1"/>
  <c r="J3412" i="3" s="1"/>
  <c r="J3413" i="3" s="1"/>
  <c r="J3414" i="3" s="1"/>
  <c r="J3415" i="3" s="1"/>
  <c r="J3416" i="3" s="1"/>
  <c r="J3417" i="3" s="1"/>
  <c r="J3418" i="3" s="1"/>
  <c r="J3419" i="3" s="1"/>
  <c r="J3420" i="3" s="1"/>
  <c r="J3421" i="3" s="1"/>
  <c r="J3422" i="3" s="1"/>
  <c r="J3423" i="3" s="1"/>
  <c r="J3424" i="3" s="1"/>
  <c r="J3425" i="3" s="1"/>
  <c r="J3426" i="3" s="1"/>
  <c r="J3427" i="3" s="1"/>
  <c r="J3428" i="3" s="1"/>
  <c r="J3429" i="3" s="1"/>
  <c r="J3430" i="3" s="1"/>
  <c r="J3431" i="3" s="1"/>
  <c r="J3432" i="3" s="1"/>
  <c r="J3433" i="3" s="1"/>
  <c r="J3434" i="3" s="1"/>
  <c r="J3435" i="3" s="1"/>
  <c r="J3436" i="3" s="1"/>
  <c r="J3437" i="3" s="1"/>
  <c r="J3438" i="3" s="1"/>
  <c r="J3439" i="3" s="1"/>
  <c r="J3440" i="3" s="1"/>
  <c r="J3441" i="3" s="1"/>
  <c r="J3442" i="3" s="1"/>
  <c r="J3443" i="3" s="1"/>
  <c r="J3444" i="3" s="1"/>
  <c r="J3445" i="3" s="1"/>
  <c r="J3446" i="3" s="1"/>
  <c r="J3447" i="3" s="1"/>
  <c r="J3448" i="3" s="1"/>
  <c r="J3449" i="3" s="1"/>
  <c r="J3450" i="3" s="1"/>
  <c r="J3451" i="3" s="1"/>
  <c r="J3452" i="3" s="1"/>
  <c r="J3453" i="3" s="1"/>
  <c r="J3454" i="3" s="1"/>
  <c r="J3455" i="3" s="1"/>
  <c r="J3456" i="3" s="1"/>
  <c r="J3457" i="3" s="1"/>
  <c r="J3458" i="3" s="1"/>
  <c r="J3459" i="3" s="1"/>
  <c r="J3460" i="3" s="1"/>
  <c r="J3461" i="3" s="1"/>
  <c r="J3462" i="3" s="1"/>
  <c r="J3463" i="3" s="1"/>
  <c r="J3464" i="3" s="1"/>
  <c r="J3465" i="3" s="1"/>
  <c r="J3466" i="3" s="1"/>
  <c r="I5" i="3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H5" i="4" l="1"/>
  <c r="I5" i="4" s="1"/>
  <c r="G5" i="4"/>
  <c r="N4" i="4"/>
  <c r="O4" i="4"/>
  <c r="J4" i="4"/>
  <c r="K4" i="4"/>
  <c r="F4" i="4"/>
  <c r="E4" i="4"/>
  <c r="C5" i="4"/>
  <c r="D5" i="4"/>
  <c r="B6" i="4"/>
  <c r="P6" i="3"/>
  <c r="X6" i="3" s="1"/>
  <c r="Q6" i="3"/>
  <c r="Y6" i="3" s="1"/>
  <c r="B2" i="1"/>
  <c r="H6" i="4" l="1"/>
  <c r="G6" i="4"/>
  <c r="M4" i="4"/>
  <c r="M3467" i="4" s="1"/>
  <c r="L4" i="4"/>
  <c r="L3467" i="4" s="1"/>
  <c r="O5" i="4"/>
  <c r="N5" i="4"/>
  <c r="K5" i="4"/>
  <c r="J5" i="4"/>
  <c r="I6" i="4"/>
  <c r="E5" i="4"/>
  <c r="F5" i="4"/>
  <c r="C6" i="4"/>
  <c r="D6" i="4"/>
  <c r="B7" i="4"/>
  <c r="P7" i="3"/>
  <c r="X7" i="3" s="1"/>
  <c r="Q7" i="3"/>
  <c r="Y7" i="3" s="1"/>
  <c r="E52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E3422" i="1"/>
  <c r="E3418" i="1"/>
  <c r="E3414" i="1"/>
  <c r="G3411" i="1"/>
  <c r="G3409" i="1"/>
  <c r="G3407" i="1"/>
  <c r="G3405" i="1"/>
  <c r="G3403" i="1"/>
  <c r="G3401" i="1"/>
  <c r="G3399" i="1"/>
  <c r="G3397" i="1"/>
  <c r="G3395" i="1"/>
  <c r="G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421" i="1"/>
  <c r="E3417" i="1"/>
  <c r="E3413" i="1"/>
  <c r="E3411" i="1"/>
  <c r="E3409" i="1"/>
  <c r="E3407" i="1"/>
  <c r="E3405" i="1"/>
  <c r="E3403" i="1"/>
  <c r="E3401" i="1"/>
  <c r="E3399" i="1"/>
  <c r="E3397" i="1"/>
  <c r="E3395" i="1"/>
  <c r="E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E3420" i="1"/>
  <c r="E3416" i="1"/>
  <c r="G3412" i="1"/>
  <c r="G3410" i="1"/>
  <c r="G3408" i="1"/>
  <c r="G3406" i="1"/>
  <c r="G3404" i="1"/>
  <c r="G3402" i="1"/>
  <c r="G3400" i="1"/>
  <c r="G3398" i="1"/>
  <c r="G3396" i="1"/>
  <c r="G3394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E3419" i="1"/>
  <c r="E3415" i="1"/>
  <c r="E3412" i="1"/>
  <c r="E3410" i="1"/>
  <c r="E3408" i="1"/>
  <c r="E3406" i="1"/>
  <c r="E3404" i="1"/>
  <c r="E3402" i="1"/>
  <c r="E3400" i="1"/>
  <c r="E3398" i="1"/>
  <c r="E3396" i="1"/>
  <c r="E3394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G3362" i="1"/>
  <c r="G3358" i="1"/>
  <c r="G3355" i="1"/>
  <c r="G3353" i="1"/>
  <c r="G3351" i="1"/>
  <c r="G3349" i="1"/>
  <c r="G3347" i="1"/>
  <c r="G3345" i="1"/>
  <c r="G3343" i="1"/>
  <c r="G3341" i="1"/>
  <c r="G3339" i="1"/>
  <c r="G3337" i="1"/>
  <c r="G3335" i="1"/>
  <c r="G3333" i="1"/>
  <c r="D3332" i="1"/>
  <c r="G3330" i="1"/>
  <c r="E3329" i="1"/>
  <c r="D3328" i="1"/>
  <c r="G3326" i="1"/>
  <c r="E3325" i="1"/>
  <c r="D3324" i="1"/>
  <c r="G3322" i="1"/>
  <c r="E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G3361" i="1"/>
  <c r="G3357" i="1"/>
  <c r="E3355" i="1"/>
  <c r="E3353" i="1"/>
  <c r="E3351" i="1"/>
  <c r="E3349" i="1"/>
  <c r="E3347" i="1"/>
  <c r="E3345" i="1"/>
  <c r="E3343" i="1"/>
  <c r="E3341" i="1"/>
  <c r="E3339" i="1"/>
  <c r="E3337" i="1"/>
  <c r="E3335" i="1"/>
  <c r="E3333" i="1"/>
  <c r="G3331" i="1"/>
  <c r="E3330" i="1"/>
  <c r="D3329" i="1"/>
  <c r="G3327" i="1"/>
  <c r="E3326" i="1"/>
  <c r="D3325" i="1"/>
  <c r="G3323" i="1"/>
  <c r="E3322" i="1"/>
  <c r="D3321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360" i="1"/>
  <c r="G3356" i="1"/>
  <c r="G3354" i="1"/>
  <c r="G3352" i="1"/>
  <c r="G3350" i="1"/>
  <c r="G3348" i="1"/>
  <c r="G3346" i="1"/>
  <c r="G3344" i="1"/>
  <c r="G3342" i="1"/>
  <c r="G3340" i="1"/>
  <c r="G3338" i="1"/>
  <c r="G3336" i="1"/>
  <c r="G3334" i="1"/>
  <c r="G3332" i="1"/>
  <c r="E3331" i="1"/>
  <c r="D3330" i="1"/>
  <c r="G3328" i="1"/>
  <c r="E3327" i="1"/>
  <c r="D3326" i="1"/>
  <c r="G3324" i="1"/>
  <c r="E3323" i="1"/>
  <c r="D3322" i="1"/>
  <c r="G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G3359" i="1"/>
  <c r="E3356" i="1"/>
  <c r="E3354" i="1"/>
  <c r="E3352" i="1"/>
  <c r="E3350" i="1"/>
  <c r="E3348" i="1"/>
  <c r="E3346" i="1"/>
  <c r="E3344" i="1"/>
  <c r="E3342" i="1"/>
  <c r="E3340" i="1"/>
  <c r="E3338" i="1"/>
  <c r="E3336" i="1"/>
  <c r="E3334" i="1"/>
  <c r="E3332" i="1"/>
  <c r="D3331" i="1"/>
  <c r="G3329" i="1"/>
  <c r="E3328" i="1"/>
  <c r="D3327" i="1"/>
  <c r="G3325" i="1"/>
  <c r="E3324" i="1"/>
  <c r="D3323" i="1"/>
  <c r="G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F3269" i="1"/>
  <c r="F3265" i="1"/>
  <c r="F3261" i="1"/>
  <c r="D3258" i="1"/>
  <c r="D3256" i="1"/>
  <c r="D3254" i="1"/>
  <c r="D3252" i="1"/>
  <c r="D3250" i="1"/>
  <c r="F3248" i="1"/>
  <c r="E3247" i="1"/>
  <c r="D3246" i="1"/>
  <c r="F3244" i="1"/>
  <c r="E3243" i="1"/>
  <c r="D3242" i="1"/>
  <c r="F3240" i="1"/>
  <c r="E3239" i="1"/>
  <c r="D3238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F3268" i="1"/>
  <c r="F3264" i="1"/>
  <c r="F3260" i="1"/>
  <c r="F3257" i="1"/>
  <c r="F3255" i="1"/>
  <c r="F3253" i="1"/>
  <c r="F3251" i="1"/>
  <c r="F3249" i="1"/>
  <c r="E3248" i="1"/>
  <c r="D3247" i="1"/>
  <c r="F3245" i="1"/>
  <c r="E3244" i="1"/>
  <c r="D3243" i="1"/>
  <c r="F3241" i="1"/>
  <c r="E3240" i="1"/>
  <c r="D3239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267" i="1"/>
  <c r="F3263" i="1"/>
  <c r="F3259" i="1"/>
  <c r="D3257" i="1"/>
  <c r="D3255" i="1"/>
  <c r="D3253" i="1"/>
  <c r="D3251" i="1"/>
  <c r="E3249" i="1"/>
  <c r="D3248" i="1"/>
  <c r="F3246" i="1"/>
  <c r="E3245" i="1"/>
  <c r="D3244" i="1"/>
  <c r="F3242" i="1"/>
  <c r="E3241" i="1"/>
  <c r="D3240" i="1"/>
  <c r="F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F3266" i="1"/>
  <c r="F3262" i="1"/>
  <c r="F3258" i="1"/>
  <c r="F3256" i="1"/>
  <c r="F3254" i="1"/>
  <c r="F3252" i="1"/>
  <c r="F3250" i="1"/>
  <c r="D3249" i="1"/>
  <c r="F3247" i="1"/>
  <c r="E3246" i="1"/>
  <c r="D3245" i="1"/>
  <c r="F3243" i="1"/>
  <c r="E3242" i="1"/>
  <c r="D3241" i="1"/>
  <c r="F3239" i="1"/>
  <c r="E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E3168" i="1"/>
  <c r="E3164" i="1"/>
  <c r="E3161" i="1"/>
  <c r="E3159" i="1"/>
  <c r="E3157" i="1"/>
  <c r="E3155" i="1"/>
  <c r="E3153" i="1"/>
  <c r="E3151" i="1"/>
  <c r="E3149" i="1"/>
  <c r="E3147" i="1"/>
  <c r="E3145" i="1"/>
  <c r="E3143" i="1"/>
  <c r="E3141" i="1"/>
  <c r="E3139" i="1"/>
  <c r="E3137" i="1"/>
  <c r="E3135" i="1"/>
  <c r="E3133" i="1"/>
  <c r="E3131" i="1"/>
  <c r="E3129" i="1"/>
  <c r="E3127" i="1"/>
  <c r="E3125" i="1"/>
  <c r="E3123" i="1"/>
  <c r="E3121" i="1"/>
  <c r="E3119" i="1"/>
  <c r="E3117" i="1"/>
  <c r="E3115" i="1"/>
  <c r="E3113" i="1"/>
  <c r="E3111" i="1"/>
  <c r="E3109" i="1"/>
  <c r="E3107" i="1"/>
  <c r="E3105" i="1"/>
  <c r="E3103" i="1"/>
  <c r="E3101" i="1"/>
  <c r="E3099" i="1"/>
  <c r="E3097" i="1"/>
  <c r="E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E3167" i="1"/>
  <c r="E3163" i="1"/>
  <c r="G3160" i="1"/>
  <c r="G3158" i="1"/>
  <c r="G3156" i="1"/>
  <c r="G3154" i="1"/>
  <c r="G3152" i="1"/>
  <c r="G3150" i="1"/>
  <c r="G3148" i="1"/>
  <c r="G3146" i="1"/>
  <c r="G3144" i="1"/>
  <c r="G3142" i="1"/>
  <c r="G3140" i="1"/>
  <c r="G3138" i="1"/>
  <c r="G3136" i="1"/>
  <c r="G3134" i="1"/>
  <c r="G3132" i="1"/>
  <c r="G3130" i="1"/>
  <c r="G3128" i="1"/>
  <c r="G3126" i="1"/>
  <c r="G3124" i="1"/>
  <c r="G3122" i="1"/>
  <c r="G3120" i="1"/>
  <c r="G3118" i="1"/>
  <c r="G3116" i="1"/>
  <c r="G3114" i="1"/>
  <c r="G3112" i="1"/>
  <c r="G3110" i="1"/>
  <c r="G3108" i="1"/>
  <c r="G3106" i="1"/>
  <c r="G3104" i="1"/>
  <c r="G3102" i="1"/>
  <c r="G3100" i="1"/>
  <c r="G3098" i="1"/>
  <c r="G3096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E3166" i="1"/>
  <c r="E3162" i="1"/>
  <c r="E3160" i="1"/>
  <c r="E3158" i="1"/>
  <c r="E3156" i="1"/>
  <c r="E3154" i="1"/>
  <c r="E3152" i="1"/>
  <c r="E3150" i="1"/>
  <c r="E3148" i="1"/>
  <c r="E3146" i="1"/>
  <c r="E3144" i="1"/>
  <c r="E3142" i="1"/>
  <c r="E3140" i="1"/>
  <c r="E3138" i="1"/>
  <c r="E3136" i="1"/>
  <c r="E3134" i="1"/>
  <c r="E3132" i="1"/>
  <c r="E3130" i="1"/>
  <c r="E3128" i="1"/>
  <c r="E3126" i="1"/>
  <c r="E3124" i="1"/>
  <c r="E3122" i="1"/>
  <c r="E3120" i="1"/>
  <c r="E3118" i="1"/>
  <c r="E3116" i="1"/>
  <c r="E3114" i="1"/>
  <c r="E3112" i="1"/>
  <c r="E3110" i="1"/>
  <c r="E3108" i="1"/>
  <c r="E3106" i="1"/>
  <c r="E3104" i="1"/>
  <c r="E3102" i="1"/>
  <c r="E3100" i="1"/>
  <c r="E3098" i="1"/>
  <c r="E3096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E3165" i="1"/>
  <c r="G3161" i="1"/>
  <c r="G3159" i="1"/>
  <c r="G3157" i="1"/>
  <c r="G3155" i="1"/>
  <c r="G3153" i="1"/>
  <c r="G3151" i="1"/>
  <c r="G3149" i="1"/>
  <c r="G3147" i="1"/>
  <c r="G3145" i="1"/>
  <c r="G3143" i="1"/>
  <c r="G3141" i="1"/>
  <c r="G3139" i="1"/>
  <c r="G3137" i="1"/>
  <c r="G3135" i="1"/>
  <c r="G3133" i="1"/>
  <c r="G3131" i="1"/>
  <c r="G3129" i="1"/>
  <c r="G3127" i="1"/>
  <c r="G3125" i="1"/>
  <c r="G3123" i="1"/>
  <c r="G3121" i="1"/>
  <c r="G3119" i="1"/>
  <c r="G3117" i="1"/>
  <c r="G3115" i="1"/>
  <c r="G3113" i="1"/>
  <c r="G3111" i="1"/>
  <c r="G3109" i="1"/>
  <c r="G3107" i="1"/>
  <c r="G3105" i="1"/>
  <c r="G3103" i="1"/>
  <c r="G3101" i="1"/>
  <c r="G3099" i="1"/>
  <c r="G3097" i="1"/>
  <c r="G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F3057" i="1"/>
  <c r="F3053" i="1"/>
  <c r="F3049" i="1"/>
  <c r="F3045" i="1"/>
  <c r="F3041" i="1"/>
  <c r="F3037" i="1"/>
  <c r="F3033" i="1"/>
  <c r="F3029" i="1"/>
  <c r="F3025" i="1"/>
  <c r="F3021" i="1"/>
  <c r="F3017" i="1"/>
  <c r="D3015" i="1"/>
  <c r="D3013" i="1"/>
  <c r="D3011" i="1"/>
  <c r="D3009" i="1"/>
  <c r="D3007" i="1"/>
  <c r="D3005" i="1"/>
  <c r="D3003" i="1"/>
  <c r="D3001" i="1"/>
  <c r="D2999" i="1"/>
  <c r="D2997" i="1"/>
  <c r="D2995" i="1"/>
  <c r="D2993" i="1"/>
  <c r="D2991" i="1"/>
  <c r="D2989" i="1"/>
  <c r="D2987" i="1"/>
  <c r="D2985" i="1"/>
  <c r="D2983" i="1"/>
  <c r="D2981" i="1"/>
  <c r="D2979" i="1"/>
  <c r="D2977" i="1"/>
  <c r="D2975" i="1"/>
  <c r="D2973" i="1"/>
  <c r="D2971" i="1"/>
  <c r="D2969" i="1"/>
  <c r="D2967" i="1"/>
  <c r="D2965" i="1"/>
  <c r="D2963" i="1"/>
  <c r="D2961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3056" i="1"/>
  <c r="F3052" i="1"/>
  <c r="F3048" i="1"/>
  <c r="F3044" i="1"/>
  <c r="F3040" i="1"/>
  <c r="F3036" i="1"/>
  <c r="F3032" i="1"/>
  <c r="F3028" i="1"/>
  <c r="F3024" i="1"/>
  <c r="F3020" i="1"/>
  <c r="F3016" i="1"/>
  <c r="F3014" i="1"/>
  <c r="F3012" i="1"/>
  <c r="F3010" i="1"/>
  <c r="F3008" i="1"/>
  <c r="F3006" i="1"/>
  <c r="F3004" i="1"/>
  <c r="F3002" i="1"/>
  <c r="F3000" i="1"/>
  <c r="F2998" i="1"/>
  <c r="F2996" i="1"/>
  <c r="F2994" i="1"/>
  <c r="F2992" i="1"/>
  <c r="F2990" i="1"/>
  <c r="F2988" i="1"/>
  <c r="F2986" i="1"/>
  <c r="F2984" i="1"/>
  <c r="F2982" i="1"/>
  <c r="F2980" i="1"/>
  <c r="F2978" i="1"/>
  <c r="F2976" i="1"/>
  <c r="F2974" i="1"/>
  <c r="F2972" i="1"/>
  <c r="F2970" i="1"/>
  <c r="F2968" i="1"/>
  <c r="F2966" i="1"/>
  <c r="F2964" i="1"/>
  <c r="F2962" i="1"/>
  <c r="F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F3055" i="1"/>
  <c r="F3051" i="1"/>
  <c r="F3047" i="1"/>
  <c r="F3043" i="1"/>
  <c r="F3039" i="1"/>
  <c r="F3035" i="1"/>
  <c r="F3031" i="1"/>
  <c r="F3027" i="1"/>
  <c r="F3023" i="1"/>
  <c r="F3019" i="1"/>
  <c r="D3016" i="1"/>
  <c r="D3014" i="1"/>
  <c r="D3012" i="1"/>
  <c r="D3010" i="1"/>
  <c r="D3008" i="1"/>
  <c r="D3006" i="1"/>
  <c r="D3004" i="1"/>
  <c r="D3002" i="1"/>
  <c r="D3000" i="1"/>
  <c r="D2998" i="1"/>
  <c r="D2996" i="1"/>
  <c r="D2994" i="1"/>
  <c r="D2992" i="1"/>
  <c r="D2990" i="1"/>
  <c r="D2988" i="1"/>
  <c r="D2986" i="1"/>
  <c r="D2984" i="1"/>
  <c r="D2982" i="1"/>
  <c r="D2980" i="1"/>
  <c r="D2978" i="1"/>
  <c r="D2976" i="1"/>
  <c r="D2974" i="1"/>
  <c r="D2972" i="1"/>
  <c r="D2970" i="1"/>
  <c r="D2968" i="1"/>
  <c r="D2966" i="1"/>
  <c r="D2964" i="1"/>
  <c r="D2962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F3054" i="1"/>
  <c r="F3050" i="1"/>
  <c r="F3046" i="1"/>
  <c r="F3042" i="1"/>
  <c r="F3038" i="1"/>
  <c r="F3034" i="1"/>
  <c r="F3030" i="1"/>
  <c r="F3026" i="1"/>
  <c r="F3022" i="1"/>
  <c r="F3018" i="1"/>
  <c r="F3015" i="1"/>
  <c r="F3013" i="1"/>
  <c r="F3011" i="1"/>
  <c r="F3009" i="1"/>
  <c r="F3007" i="1"/>
  <c r="F3005" i="1"/>
  <c r="F3003" i="1"/>
  <c r="F3001" i="1"/>
  <c r="F2999" i="1"/>
  <c r="F2997" i="1"/>
  <c r="F2995" i="1"/>
  <c r="F2993" i="1"/>
  <c r="F2991" i="1"/>
  <c r="F2989" i="1"/>
  <c r="F2987" i="1"/>
  <c r="F2985" i="1"/>
  <c r="F2983" i="1"/>
  <c r="F2981" i="1"/>
  <c r="F2979" i="1"/>
  <c r="F2977" i="1"/>
  <c r="F2975" i="1"/>
  <c r="F2973" i="1"/>
  <c r="F2971" i="1"/>
  <c r="F2969" i="1"/>
  <c r="F2967" i="1"/>
  <c r="F2965" i="1"/>
  <c r="F2963" i="1"/>
  <c r="F2961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D2856" i="1"/>
  <c r="D2852" i="1"/>
  <c r="D2848" i="1"/>
  <c r="D2844" i="1"/>
  <c r="D2840" i="1"/>
  <c r="D2836" i="1"/>
  <c r="D2832" i="1"/>
  <c r="F2828" i="1"/>
  <c r="F2826" i="1"/>
  <c r="F2824" i="1"/>
  <c r="F2822" i="1"/>
  <c r="F2820" i="1"/>
  <c r="F2818" i="1"/>
  <c r="F2816" i="1"/>
  <c r="F2814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D2855" i="1"/>
  <c r="D2851" i="1"/>
  <c r="D2847" i="1"/>
  <c r="D2843" i="1"/>
  <c r="D2839" i="1"/>
  <c r="D2835" i="1"/>
  <c r="D2831" i="1"/>
  <c r="D2828" i="1"/>
  <c r="D2826" i="1"/>
  <c r="D2824" i="1"/>
  <c r="D2822" i="1"/>
  <c r="D2820" i="1"/>
  <c r="D2818" i="1"/>
  <c r="D2816" i="1"/>
  <c r="D2814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D2854" i="1"/>
  <c r="D2850" i="1"/>
  <c r="D2846" i="1"/>
  <c r="D2842" i="1"/>
  <c r="D2838" i="1"/>
  <c r="D2834" i="1"/>
  <c r="D2830" i="1"/>
  <c r="F2827" i="1"/>
  <c r="F2825" i="1"/>
  <c r="F2823" i="1"/>
  <c r="F2821" i="1"/>
  <c r="F2819" i="1"/>
  <c r="F2817" i="1"/>
  <c r="F2815" i="1"/>
  <c r="F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D2853" i="1"/>
  <c r="D2849" i="1"/>
  <c r="D2845" i="1"/>
  <c r="D2841" i="1"/>
  <c r="D2837" i="1"/>
  <c r="D2833" i="1"/>
  <c r="D2829" i="1"/>
  <c r="D2827" i="1"/>
  <c r="D2825" i="1"/>
  <c r="D2823" i="1"/>
  <c r="D2821" i="1"/>
  <c r="D2819" i="1"/>
  <c r="D2817" i="1"/>
  <c r="D2815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E2657" i="1"/>
  <c r="E2653" i="1"/>
  <c r="E2649" i="1"/>
  <c r="E2645" i="1"/>
  <c r="E2641" i="1"/>
  <c r="E2637" i="1"/>
  <c r="E2633" i="1"/>
  <c r="E2629" i="1"/>
  <c r="E2625" i="1"/>
  <c r="E2621" i="1"/>
  <c r="E2617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E2656" i="1"/>
  <c r="E2652" i="1"/>
  <c r="E2648" i="1"/>
  <c r="E2644" i="1"/>
  <c r="E2640" i="1"/>
  <c r="E2636" i="1"/>
  <c r="E2632" i="1"/>
  <c r="E2628" i="1"/>
  <c r="E2624" i="1"/>
  <c r="E2620" i="1"/>
  <c r="E2616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E2655" i="1"/>
  <c r="E2651" i="1"/>
  <c r="E2647" i="1"/>
  <c r="E2643" i="1"/>
  <c r="E2639" i="1"/>
  <c r="E2635" i="1"/>
  <c r="E2631" i="1"/>
  <c r="E2627" i="1"/>
  <c r="E2623" i="1"/>
  <c r="E2619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E2654" i="1"/>
  <c r="E2650" i="1"/>
  <c r="E2646" i="1"/>
  <c r="E2642" i="1"/>
  <c r="E2638" i="1"/>
  <c r="E2634" i="1"/>
  <c r="E2630" i="1"/>
  <c r="E2626" i="1"/>
  <c r="E2622" i="1"/>
  <c r="E2618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G2296" i="1"/>
  <c r="F2295" i="1"/>
  <c r="E2294" i="1"/>
  <c r="G2292" i="1"/>
  <c r="F2291" i="1"/>
  <c r="E2290" i="1"/>
  <c r="G2288" i="1"/>
  <c r="F2287" i="1"/>
  <c r="E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6" i="1"/>
  <c r="E2295" i="1"/>
  <c r="G2293" i="1"/>
  <c r="F2292" i="1"/>
  <c r="E2291" i="1"/>
  <c r="G2289" i="1"/>
  <c r="F2288" i="1"/>
  <c r="E2287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E2296" i="1"/>
  <c r="G2294" i="1"/>
  <c r="F2293" i="1"/>
  <c r="E2292" i="1"/>
  <c r="G2290" i="1"/>
  <c r="F2289" i="1"/>
  <c r="E2288" i="1"/>
  <c r="G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E2297" i="1"/>
  <c r="G2295" i="1"/>
  <c r="F2294" i="1"/>
  <c r="E2293" i="1"/>
  <c r="G2291" i="1"/>
  <c r="F2290" i="1"/>
  <c r="E2289" i="1"/>
  <c r="G2287" i="1"/>
  <c r="F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G1965" i="1"/>
  <c r="F1964" i="1"/>
  <c r="E1963" i="1"/>
  <c r="G1961" i="1"/>
  <c r="F1960" i="1"/>
  <c r="E1959" i="1"/>
  <c r="G1957" i="1"/>
  <c r="F1956" i="1"/>
  <c r="E1955" i="1"/>
  <c r="G1953" i="1"/>
  <c r="F1952" i="1"/>
  <c r="E1951" i="1"/>
  <c r="G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5" i="1"/>
  <c r="E1964" i="1"/>
  <c r="G1962" i="1"/>
  <c r="F1961" i="1"/>
  <c r="E1960" i="1"/>
  <c r="G1958" i="1"/>
  <c r="F1957" i="1"/>
  <c r="E1956" i="1"/>
  <c r="G1954" i="1"/>
  <c r="F1953" i="1"/>
  <c r="E1952" i="1"/>
  <c r="G1950" i="1"/>
  <c r="F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E1965" i="1"/>
  <c r="G1963" i="1"/>
  <c r="F1962" i="1"/>
  <c r="E1961" i="1"/>
  <c r="G1959" i="1"/>
  <c r="F1958" i="1"/>
  <c r="E1957" i="1"/>
  <c r="G1955" i="1"/>
  <c r="F1954" i="1"/>
  <c r="E1953" i="1"/>
  <c r="G1951" i="1"/>
  <c r="F1950" i="1"/>
  <c r="E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G1964" i="1"/>
  <c r="F1963" i="1"/>
  <c r="E1962" i="1"/>
  <c r="G1960" i="1"/>
  <c r="F1959" i="1"/>
  <c r="E1958" i="1"/>
  <c r="G1956" i="1"/>
  <c r="F1955" i="1"/>
  <c r="E1954" i="1"/>
  <c r="G1952" i="1"/>
  <c r="F1951" i="1"/>
  <c r="E1950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G1634" i="1"/>
  <c r="E1633" i="1"/>
  <c r="D1632" i="1"/>
  <c r="G1630" i="1"/>
  <c r="E1629" i="1"/>
  <c r="D1628" i="1"/>
  <c r="G1626" i="1"/>
  <c r="E1625" i="1"/>
  <c r="D1624" i="1"/>
  <c r="G1622" i="1"/>
  <c r="E1621" i="1"/>
  <c r="D1620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E1634" i="1"/>
  <c r="D1633" i="1"/>
  <c r="G1631" i="1"/>
  <c r="E1630" i="1"/>
  <c r="D1629" i="1"/>
  <c r="G1627" i="1"/>
  <c r="E1626" i="1"/>
  <c r="D1625" i="1"/>
  <c r="G1623" i="1"/>
  <c r="E1622" i="1"/>
  <c r="D1621" i="1"/>
  <c r="G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4" i="1"/>
  <c r="G1632" i="1"/>
  <c r="E1631" i="1"/>
  <c r="D1630" i="1"/>
  <c r="G1628" i="1"/>
  <c r="E1627" i="1"/>
  <c r="D1626" i="1"/>
  <c r="G1624" i="1"/>
  <c r="E1623" i="1"/>
  <c r="D1622" i="1"/>
  <c r="G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G1633" i="1"/>
  <c r="E1632" i="1"/>
  <c r="D1631" i="1"/>
  <c r="G1629" i="1"/>
  <c r="E1628" i="1"/>
  <c r="D1627" i="1"/>
  <c r="G1625" i="1"/>
  <c r="E1624" i="1"/>
  <c r="D1623" i="1"/>
  <c r="G1621" i="1"/>
  <c r="E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D1253" i="1"/>
  <c r="D1251" i="1"/>
  <c r="D1249" i="1"/>
  <c r="E1247" i="1"/>
  <c r="D1246" i="1"/>
  <c r="F1244" i="1"/>
  <c r="E1243" i="1"/>
  <c r="D1242" i="1"/>
  <c r="F1240" i="1"/>
  <c r="E1239" i="1"/>
  <c r="D1238" i="1"/>
  <c r="F1236" i="1"/>
  <c r="E1235" i="1"/>
  <c r="D1234" i="1"/>
  <c r="F1232" i="1"/>
  <c r="E1231" i="1"/>
  <c r="D1230" i="1"/>
  <c r="F1228" i="1"/>
  <c r="E1227" i="1"/>
  <c r="D1226" i="1"/>
  <c r="F1224" i="1"/>
  <c r="E1223" i="1"/>
  <c r="D1222" i="1"/>
  <c r="F1220" i="1"/>
  <c r="E1219" i="1"/>
  <c r="D1218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2" i="1"/>
  <c r="E1250" i="1"/>
  <c r="E1248" i="1"/>
  <c r="D1247" i="1"/>
  <c r="F1245" i="1"/>
  <c r="E1244" i="1"/>
  <c r="D1243" i="1"/>
  <c r="F1241" i="1"/>
  <c r="E1240" i="1"/>
  <c r="D1239" i="1"/>
  <c r="F1237" i="1"/>
  <c r="E1236" i="1"/>
  <c r="D1235" i="1"/>
  <c r="F1233" i="1"/>
  <c r="E1232" i="1"/>
  <c r="D1231" i="1"/>
  <c r="F1229" i="1"/>
  <c r="E1228" i="1"/>
  <c r="D1227" i="1"/>
  <c r="F1225" i="1"/>
  <c r="E1224" i="1"/>
  <c r="D1223" i="1"/>
  <c r="F1221" i="1"/>
  <c r="E1220" i="1"/>
  <c r="D1219" i="1"/>
  <c r="F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1302" i="1"/>
  <c r="E1298" i="1"/>
  <c r="E1294" i="1"/>
  <c r="E1290" i="1"/>
  <c r="E1286" i="1"/>
  <c r="E1282" i="1"/>
  <c r="E1278" i="1"/>
  <c r="E1274" i="1"/>
  <c r="E1270" i="1"/>
  <c r="E1266" i="1"/>
  <c r="E1262" i="1"/>
  <c r="E1258" i="1"/>
  <c r="E1254" i="1"/>
  <c r="D1252" i="1"/>
  <c r="D1250" i="1"/>
  <c r="D1248" i="1"/>
  <c r="F1246" i="1"/>
  <c r="E1245" i="1"/>
  <c r="D1244" i="1"/>
  <c r="F1242" i="1"/>
  <c r="E1241" i="1"/>
  <c r="D1240" i="1"/>
  <c r="F1238" i="1"/>
  <c r="E1237" i="1"/>
  <c r="D1236" i="1"/>
  <c r="F1234" i="1"/>
  <c r="E1233" i="1"/>
  <c r="D1232" i="1"/>
  <c r="F1230" i="1"/>
  <c r="E1229" i="1"/>
  <c r="D1228" i="1"/>
  <c r="F1226" i="1"/>
  <c r="E1225" i="1"/>
  <c r="D1224" i="1"/>
  <c r="F1222" i="1"/>
  <c r="E1221" i="1"/>
  <c r="D1220" i="1"/>
  <c r="F1218" i="1"/>
  <c r="E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51" i="1"/>
  <c r="E1249" i="1"/>
  <c r="F1247" i="1"/>
  <c r="E1246" i="1"/>
  <c r="D1245" i="1"/>
  <c r="F1243" i="1"/>
  <c r="E1242" i="1"/>
  <c r="D1241" i="1"/>
  <c r="F1239" i="1"/>
  <c r="E1238" i="1"/>
  <c r="D1237" i="1"/>
  <c r="F1235" i="1"/>
  <c r="E1234" i="1"/>
  <c r="D1233" i="1"/>
  <c r="F1231" i="1"/>
  <c r="E1230" i="1"/>
  <c r="D1229" i="1"/>
  <c r="F1227" i="1"/>
  <c r="E1226" i="1"/>
  <c r="D1225" i="1"/>
  <c r="F1223" i="1"/>
  <c r="E1222" i="1"/>
  <c r="D1221" i="1"/>
  <c r="F1219" i="1"/>
  <c r="E1218" i="1"/>
  <c r="D1217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7" i="1"/>
  <c r="D635" i="1"/>
  <c r="D633" i="1"/>
  <c r="D631" i="1"/>
  <c r="G629" i="1"/>
  <c r="E628" i="1"/>
  <c r="D627" i="1"/>
  <c r="G625" i="1"/>
  <c r="E624" i="1"/>
  <c r="D623" i="1"/>
  <c r="G621" i="1"/>
  <c r="E620" i="1"/>
  <c r="D619" i="1"/>
  <c r="G617" i="1"/>
  <c r="E616" i="1"/>
  <c r="D615" i="1"/>
  <c r="G613" i="1"/>
  <c r="E612" i="1"/>
  <c r="D611" i="1"/>
  <c r="G609" i="1"/>
  <c r="E608" i="1"/>
  <c r="D607" i="1"/>
  <c r="G605" i="1"/>
  <c r="E604" i="1"/>
  <c r="D603" i="1"/>
  <c r="G601" i="1"/>
  <c r="E600" i="1"/>
  <c r="D599" i="1"/>
  <c r="G597" i="1"/>
  <c r="E596" i="1"/>
  <c r="D595" i="1"/>
  <c r="G593" i="1"/>
  <c r="E592" i="1"/>
  <c r="D591" i="1"/>
  <c r="G589" i="1"/>
  <c r="E588" i="1"/>
  <c r="D587" i="1"/>
  <c r="G585" i="1"/>
  <c r="E584" i="1"/>
  <c r="D583" i="1"/>
  <c r="G581" i="1"/>
  <c r="E580" i="1"/>
  <c r="D579" i="1"/>
  <c r="G577" i="1"/>
  <c r="E576" i="1"/>
  <c r="D575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D751" i="1"/>
  <c r="D747" i="1"/>
  <c r="D743" i="1"/>
  <c r="D739" i="1"/>
  <c r="D735" i="1"/>
  <c r="D731" i="1"/>
  <c r="D727" i="1"/>
  <c r="D723" i="1"/>
  <c r="D719" i="1"/>
  <c r="D715" i="1"/>
  <c r="D711" i="1"/>
  <c r="D707" i="1"/>
  <c r="D703" i="1"/>
  <c r="D699" i="1"/>
  <c r="D695" i="1"/>
  <c r="D691" i="1"/>
  <c r="D687" i="1"/>
  <c r="D683" i="1"/>
  <c r="D679" i="1"/>
  <c r="D675" i="1"/>
  <c r="D671" i="1"/>
  <c r="D667" i="1"/>
  <c r="D663" i="1"/>
  <c r="D659" i="1"/>
  <c r="D655" i="1"/>
  <c r="D651" i="1"/>
  <c r="D647" i="1"/>
  <c r="D643" i="1"/>
  <c r="D639" i="1"/>
  <c r="G636" i="1"/>
  <c r="G634" i="1"/>
  <c r="G632" i="1"/>
  <c r="G630" i="1"/>
  <c r="E629" i="1"/>
  <c r="D628" i="1"/>
  <c r="G626" i="1"/>
  <c r="E625" i="1"/>
  <c r="D624" i="1"/>
  <c r="G622" i="1"/>
  <c r="E621" i="1"/>
  <c r="D620" i="1"/>
  <c r="G618" i="1"/>
  <c r="E617" i="1"/>
  <c r="D616" i="1"/>
  <c r="G614" i="1"/>
  <c r="E613" i="1"/>
  <c r="D612" i="1"/>
  <c r="G610" i="1"/>
  <c r="E609" i="1"/>
  <c r="D608" i="1"/>
  <c r="G606" i="1"/>
  <c r="E605" i="1"/>
  <c r="D604" i="1"/>
  <c r="G602" i="1"/>
  <c r="E601" i="1"/>
  <c r="D600" i="1"/>
  <c r="G598" i="1"/>
  <c r="E597" i="1"/>
  <c r="D596" i="1"/>
  <c r="G594" i="1"/>
  <c r="E593" i="1"/>
  <c r="D592" i="1"/>
  <c r="G590" i="1"/>
  <c r="E589" i="1"/>
  <c r="D588" i="1"/>
  <c r="G586" i="1"/>
  <c r="E585" i="1"/>
  <c r="D584" i="1"/>
  <c r="G582" i="1"/>
  <c r="E581" i="1"/>
  <c r="D580" i="1"/>
  <c r="G578" i="1"/>
  <c r="E577" i="1"/>
  <c r="D576" i="1"/>
  <c r="G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E466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6" i="1"/>
  <c r="D634" i="1"/>
  <c r="D632" i="1"/>
  <c r="E630" i="1"/>
  <c r="D629" i="1"/>
  <c r="G627" i="1"/>
  <c r="E626" i="1"/>
  <c r="D625" i="1"/>
  <c r="G623" i="1"/>
  <c r="E622" i="1"/>
  <c r="D621" i="1"/>
  <c r="G619" i="1"/>
  <c r="E618" i="1"/>
  <c r="D617" i="1"/>
  <c r="G615" i="1"/>
  <c r="E614" i="1"/>
  <c r="D613" i="1"/>
  <c r="G611" i="1"/>
  <c r="E610" i="1"/>
  <c r="D609" i="1"/>
  <c r="G607" i="1"/>
  <c r="E606" i="1"/>
  <c r="D605" i="1"/>
  <c r="G603" i="1"/>
  <c r="E602" i="1"/>
  <c r="D601" i="1"/>
  <c r="G599" i="1"/>
  <c r="E598" i="1"/>
  <c r="D597" i="1"/>
  <c r="G595" i="1"/>
  <c r="E594" i="1"/>
  <c r="D593" i="1"/>
  <c r="G591" i="1"/>
  <c r="E590" i="1"/>
  <c r="D589" i="1"/>
  <c r="G587" i="1"/>
  <c r="E586" i="1"/>
  <c r="D585" i="1"/>
  <c r="G583" i="1"/>
  <c r="E582" i="1"/>
  <c r="D581" i="1"/>
  <c r="G579" i="1"/>
  <c r="E578" i="1"/>
  <c r="D577" i="1"/>
  <c r="G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F466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G637" i="1"/>
  <c r="G635" i="1"/>
  <c r="G633" i="1"/>
  <c r="G631" i="1"/>
  <c r="D630" i="1"/>
  <c r="G628" i="1"/>
  <c r="E627" i="1"/>
  <c r="D626" i="1"/>
  <c r="G624" i="1"/>
  <c r="E623" i="1"/>
  <c r="D622" i="1"/>
  <c r="G620" i="1"/>
  <c r="E619" i="1"/>
  <c r="D618" i="1"/>
  <c r="G616" i="1"/>
  <c r="E615" i="1"/>
  <c r="D614" i="1"/>
  <c r="G612" i="1"/>
  <c r="E611" i="1"/>
  <c r="D610" i="1"/>
  <c r="G608" i="1"/>
  <c r="E607" i="1"/>
  <c r="D606" i="1"/>
  <c r="G604" i="1"/>
  <c r="E603" i="1"/>
  <c r="D602" i="1"/>
  <c r="G600" i="1"/>
  <c r="E599" i="1"/>
  <c r="D598" i="1"/>
  <c r="G596" i="1"/>
  <c r="E595" i="1"/>
  <c r="D594" i="1"/>
  <c r="G592" i="1"/>
  <c r="E591" i="1"/>
  <c r="D590" i="1"/>
  <c r="G588" i="1"/>
  <c r="E587" i="1"/>
  <c r="D586" i="1"/>
  <c r="G584" i="1"/>
  <c r="E583" i="1"/>
  <c r="D582" i="1"/>
  <c r="G580" i="1"/>
  <c r="E579" i="1"/>
  <c r="D578" i="1"/>
  <c r="G576" i="1"/>
  <c r="E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F15" i="1"/>
  <c r="E15" i="1"/>
  <c r="D15" i="1"/>
  <c r="G15" i="1"/>
  <c r="D38" i="1"/>
  <c r="E31" i="1"/>
  <c r="E75" i="1"/>
  <c r="F64" i="1"/>
  <c r="F22" i="1"/>
  <c r="E57" i="1"/>
  <c r="E25" i="1"/>
  <c r="E43" i="1"/>
  <c r="D70" i="1"/>
  <c r="E16" i="1"/>
  <c r="G30" i="1"/>
  <c r="F44" i="1"/>
  <c r="E58" i="1"/>
  <c r="D72" i="1"/>
  <c r="D18" i="1"/>
  <c r="F36" i="1"/>
  <c r="D50" i="1"/>
  <c r="E63" i="1"/>
  <c r="G21" i="1"/>
  <c r="E28" i="1"/>
  <c r="F34" i="1"/>
  <c r="G42" i="1"/>
  <c r="E48" i="1"/>
  <c r="F54" i="1"/>
  <c r="G62" i="1"/>
  <c r="F68" i="1"/>
  <c r="E20" i="1"/>
  <c r="E26" i="1"/>
  <c r="F32" i="1"/>
  <c r="D40" i="1"/>
  <c r="E46" i="1"/>
  <c r="G53" i="1"/>
  <c r="E60" i="1"/>
  <c r="F66" i="1"/>
  <c r="G462" i="1"/>
  <c r="G455" i="1"/>
  <c r="D449" i="1"/>
  <c r="E442" i="1"/>
  <c r="D436" i="1"/>
  <c r="G430" i="1"/>
  <c r="G423" i="1"/>
  <c r="D417" i="1"/>
  <c r="E410" i="1"/>
  <c r="D404" i="1"/>
  <c r="G398" i="1"/>
  <c r="G391" i="1"/>
  <c r="D385" i="1"/>
  <c r="E378" i="1"/>
  <c r="D372" i="1"/>
  <c r="G366" i="1"/>
  <c r="G359" i="1"/>
  <c r="D353" i="1"/>
  <c r="E346" i="1"/>
  <c r="D340" i="1"/>
  <c r="G334" i="1"/>
  <c r="G327" i="1"/>
  <c r="D321" i="1"/>
  <c r="E314" i="1"/>
  <c r="D308" i="1"/>
  <c r="G302" i="1"/>
  <c r="G295" i="1"/>
  <c r="D289" i="1"/>
  <c r="D460" i="1"/>
  <c r="G454" i="1"/>
  <c r="G447" i="1"/>
  <c r="D441" i="1"/>
  <c r="E434" i="1"/>
  <c r="D428" i="1"/>
  <c r="G422" i="1"/>
  <c r="G415" i="1"/>
  <c r="D409" i="1"/>
  <c r="E402" i="1"/>
  <c r="D396" i="1"/>
  <c r="G390" i="1"/>
  <c r="G383" i="1"/>
  <c r="D377" i="1"/>
  <c r="E370" i="1"/>
  <c r="D364" i="1"/>
  <c r="G358" i="1"/>
  <c r="G351" i="1"/>
  <c r="D345" i="1"/>
  <c r="E338" i="1"/>
  <c r="D332" i="1"/>
  <c r="G326" i="1"/>
  <c r="G319" i="1"/>
  <c r="D313" i="1"/>
  <c r="E306" i="1"/>
  <c r="D300" i="1"/>
  <c r="G294" i="1"/>
  <c r="G287" i="1"/>
  <c r="D465" i="1"/>
  <c r="E458" i="1"/>
  <c r="D452" i="1"/>
  <c r="G446" i="1"/>
  <c r="G439" i="1"/>
  <c r="D433" i="1"/>
  <c r="E426" i="1"/>
  <c r="D420" i="1"/>
  <c r="G414" i="1"/>
  <c r="G407" i="1"/>
  <c r="D401" i="1"/>
  <c r="E394" i="1"/>
  <c r="D388" i="1"/>
  <c r="G382" i="1"/>
  <c r="G375" i="1"/>
  <c r="D369" i="1"/>
  <c r="E362" i="1"/>
  <c r="D356" i="1"/>
  <c r="G350" i="1"/>
  <c r="G343" i="1"/>
  <c r="D337" i="1"/>
  <c r="E330" i="1"/>
  <c r="D324" i="1"/>
  <c r="G318" i="1"/>
  <c r="G311" i="1"/>
  <c r="D305" i="1"/>
  <c r="E298" i="1"/>
  <c r="D292" i="1"/>
  <c r="G286" i="1"/>
  <c r="G463" i="1"/>
  <c r="D457" i="1"/>
  <c r="E450" i="1"/>
  <c r="D444" i="1"/>
  <c r="G438" i="1"/>
  <c r="G431" i="1"/>
  <c r="D425" i="1"/>
  <c r="E418" i="1"/>
  <c r="D412" i="1"/>
  <c r="G406" i="1"/>
  <c r="G399" i="1"/>
  <c r="D393" i="1"/>
  <c r="E386" i="1"/>
  <c r="D380" i="1"/>
  <c r="G374" i="1"/>
  <c r="G367" i="1"/>
  <c r="D361" i="1"/>
  <c r="E354" i="1"/>
  <c r="D348" i="1"/>
  <c r="G342" i="1"/>
  <c r="G335" i="1"/>
  <c r="D329" i="1"/>
  <c r="E322" i="1"/>
  <c r="D316" i="1"/>
  <c r="G310" i="1"/>
  <c r="G303" i="1"/>
  <c r="D297" i="1"/>
  <c r="E290" i="1"/>
  <c r="D284" i="1"/>
  <c r="D16" i="1"/>
  <c r="D20" i="1"/>
  <c r="E24" i="1"/>
  <c r="F26" i="1"/>
  <c r="D30" i="1"/>
  <c r="G34" i="1"/>
  <c r="E37" i="1"/>
  <c r="F40" i="1"/>
  <c r="G43" i="1"/>
  <c r="F46" i="1"/>
  <c r="E50" i="1"/>
  <c r="G54" i="1"/>
  <c r="G57" i="1"/>
  <c r="D60" i="1"/>
  <c r="G63" i="1"/>
  <c r="E67" i="1"/>
  <c r="E70" i="1"/>
  <c r="D74" i="1"/>
  <c r="E77" i="1"/>
  <c r="D80" i="1"/>
  <c r="D84" i="1"/>
  <c r="E88" i="1"/>
  <c r="F90" i="1"/>
  <c r="D94" i="1"/>
  <c r="G98" i="1"/>
  <c r="D104" i="1"/>
  <c r="E110" i="1"/>
  <c r="E117" i="1"/>
  <c r="E124" i="1"/>
  <c r="D130" i="1"/>
  <c r="D137" i="1"/>
  <c r="F142" i="1"/>
  <c r="E149" i="1"/>
  <c r="D156" i="1"/>
  <c r="E162" i="1"/>
  <c r="D169" i="1"/>
  <c r="G175" i="1"/>
  <c r="G182" i="1"/>
  <c r="D188" i="1"/>
  <c r="E194" i="1"/>
  <c r="D201" i="1"/>
  <c r="G207" i="1"/>
  <c r="G214" i="1"/>
  <c r="D220" i="1"/>
  <c r="E226" i="1"/>
  <c r="D233" i="1"/>
  <c r="G239" i="1"/>
  <c r="G246" i="1"/>
  <c r="D252" i="1"/>
  <c r="E258" i="1"/>
  <c r="D265" i="1"/>
  <c r="G271" i="1"/>
  <c r="G278" i="1"/>
  <c r="E78" i="1"/>
  <c r="D82" i="1"/>
  <c r="G85" i="1"/>
  <c r="E89" i="1"/>
  <c r="E92" i="1"/>
  <c r="E95" i="1"/>
  <c r="F98" i="1"/>
  <c r="G106" i="1"/>
  <c r="E112" i="1"/>
  <c r="F118" i="1"/>
  <c r="E125" i="1"/>
  <c r="D132" i="1"/>
  <c r="E138" i="1"/>
  <c r="F144" i="1"/>
  <c r="F150" i="1"/>
  <c r="G158" i="1"/>
  <c r="D164" i="1"/>
  <c r="E170" i="1"/>
  <c r="D177" i="1"/>
  <c r="G183" i="1"/>
  <c r="G190" i="1"/>
  <c r="D196" i="1"/>
  <c r="E202" i="1"/>
  <c r="D209" i="1"/>
  <c r="G215" i="1"/>
  <c r="G222" i="1"/>
  <c r="D228" i="1"/>
  <c r="E234" i="1"/>
  <c r="D241" i="1"/>
  <c r="G247" i="1"/>
  <c r="G254" i="1"/>
  <c r="D260" i="1"/>
  <c r="E266" i="1"/>
  <c r="D273" i="1"/>
  <c r="G279" i="1"/>
  <c r="E18" i="1"/>
  <c r="G22" i="1"/>
  <c r="G25" i="1"/>
  <c r="D28" i="1"/>
  <c r="G31" i="1"/>
  <c r="E35" i="1"/>
  <c r="E38" i="1"/>
  <c r="D42" i="1"/>
  <c r="E45" i="1"/>
  <c r="D48" i="1"/>
  <c r="D52" i="1"/>
  <c r="E56" i="1"/>
  <c r="F58" i="1"/>
  <c r="D62" i="1"/>
  <c r="G66" i="1"/>
  <c r="E69" i="1"/>
  <c r="F72" i="1"/>
  <c r="G75" i="1"/>
  <c r="F78" i="1"/>
  <c r="E82" i="1"/>
  <c r="G86" i="1"/>
  <c r="G89" i="1"/>
  <c r="D92" i="1"/>
  <c r="G95" i="1"/>
  <c r="F100" i="1"/>
  <c r="E107" i="1"/>
  <c r="D114" i="1"/>
  <c r="F120" i="1"/>
  <c r="F126" i="1"/>
  <c r="G134" i="1"/>
  <c r="D140" i="1"/>
  <c r="D146" i="1"/>
  <c r="D153" i="1"/>
  <c r="G159" i="1"/>
  <c r="G166" i="1"/>
  <c r="D172" i="1"/>
  <c r="E178" i="1"/>
  <c r="D185" i="1"/>
  <c r="G191" i="1"/>
  <c r="G198" i="1"/>
  <c r="D204" i="1"/>
  <c r="E210" i="1"/>
  <c r="D217" i="1"/>
  <c r="G223" i="1"/>
  <c r="G230" i="1"/>
  <c r="D236" i="1"/>
  <c r="E242" i="1"/>
  <c r="D249" i="1"/>
  <c r="G255" i="1"/>
  <c r="G262" i="1"/>
  <c r="D268" i="1"/>
  <c r="E274" i="1"/>
  <c r="D281" i="1"/>
  <c r="G74" i="1"/>
  <c r="F76" i="1"/>
  <c r="E80" i="1"/>
  <c r="E84" i="1"/>
  <c r="F86" i="1"/>
  <c r="E90" i="1"/>
  <c r="G94" i="1"/>
  <c r="F96" i="1"/>
  <c r="D102" i="1"/>
  <c r="F108" i="1"/>
  <c r="E116" i="1"/>
  <c r="D122" i="1"/>
  <c r="F128" i="1"/>
  <c r="G135" i="1"/>
  <c r="G141" i="1"/>
  <c r="E148" i="1"/>
  <c r="E154" i="1"/>
  <c r="D161" i="1"/>
  <c r="G167" i="1"/>
  <c r="G174" i="1"/>
  <c r="D180" i="1"/>
  <c r="E186" i="1"/>
  <c r="D193" i="1"/>
  <c r="G199" i="1"/>
  <c r="G206" i="1"/>
  <c r="D212" i="1"/>
  <c r="E218" i="1"/>
  <c r="D225" i="1"/>
  <c r="G231" i="1"/>
  <c r="G238" i="1"/>
  <c r="D244" i="1"/>
  <c r="E250" i="1"/>
  <c r="D257" i="1"/>
  <c r="G263" i="1"/>
  <c r="G270" i="1"/>
  <c r="D276" i="1"/>
  <c r="E282" i="1"/>
  <c r="E99" i="1"/>
  <c r="E101" i="1"/>
  <c r="E102" i="1"/>
  <c r="F104" i="1"/>
  <c r="D106" i="1"/>
  <c r="G107" i="1"/>
  <c r="E109" i="1"/>
  <c r="F110" i="1"/>
  <c r="D112" i="1"/>
  <c r="E114" i="1"/>
  <c r="D116" i="1"/>
  <c r="G118" i="1"/>
  <c r="G119" i="1"/>
  <c r="D121" i="1"/>
  <c r="E122" i="1"/>
  <c r="D124" i="1"/>
  <c r="G126" i="1"/>
  <c r="G127" i="1"/>
  <c r="D129" i="1"/>
  <c r="E130" i="1"/>
  <c r="F132" i="1"/>
  <c r="D134" i="1"/>
  <c r="E136" i="1"/>
  <c r="E137" i="1"/>
  <c r="F138" i="1"/>
  <c r="F140" i="1"/>
  <c r="G142" i="1"/>
  <c r="G143" i="1"/>
  <c r="D145" i="1"/>
  <c r="E146" i="1"/>
  <c r="D148" i="1"/>
  <c r="G150" i="1"/>
  <c r="E152" i="1"/>
  <c r="E153" i="1"/>
  <c r="F154" i="1"/>
  <c r="F156" i="1"/>
  <c r="D158" i="1"/>
  <c r="E160" i="1"/>
  <c r="E161" i="1"/>
  <c r="F162" i="1"/>
  <c r="F164" i="1"/>
  <c r="D166" i="1"/>
  <c r="E168" i="1"/>
  <c r="E169" i="1"/>
  <c r="F170" i="1"/>
  <c r="F172" i="1"/>
  <c r="D174" i="1"/>
  <c r="E176" i="1"/>
  <c r="E177" i="1"/>
  <c r="F178" i="1"/>
  <c r="F180" i="1"/>
  <c r="D182" i="1"/>
  <c r="E184" i="1"/>
  <c r="E185" i="1"/>
  <c r="F186" i="1"/>
  <c r="F188" i="1"/>
  <c r="D190" i="1"/>
  <c r="E192" i="1"/>
  <c r="E193" i="1"/>
  <c r="F194" i="1"/>
  <c r="F196" i="1"/>
  <c r="D198" i="1"/>
  <c r="E200" i="1"/>
  <c r="E201" i="1"/>
  <c r="F202" i="1"/>
  <c r="F204" i="1"/>
  <c r="D206" i="1"/>
  <c r="E208" i="1"/>
  <c r="E209" i="1"/>
  <c r="F210" i="1"/>
  <c r="F212" i="1"/>
  <c r="D214" i="1"/>
  <c r="E216" i="1"/>
  <c r="E217" i="1"/>
  <c r="F218" i="1"/>
  <c r="F220" i="1"/>
  <c r="D222" i="1"/>
  <c r="E224" i="1"/>
  <c r="E225" i="1"/>
  <c r="F226" i="1"/>
  <c r="F228" i="1"/>
  <c r="D230" i="1"/>
  <c r="E232" i="1"/>
  <c r="E233" i="1"/>
  <c r="F234" i="1"/>
  <c r="F236" i="1"/>
  <c r="D238" i="1"/>
  <c r="E240" i="1"/>
  <c r="E241" i="1"/>
  <c r="F242" i="1"/>
  <c r="F244" i="1"/>
  <c r="D246" i="1"/>
  <c r="E248" i="1"/>
  <c r="E249" i="1"/>
  <c r="F250" i="1"/>
  <c r="F252" i="1"/>
  <c r="D254" i="1"/>
  <c r="E256" i="1"/>
  <c r="E257" i="1"/>
  <c r="F258" i="1"/>
  <c r="F260" i="1"/>
  <c r="D262" i="1"/>
  <c r="E264" i="1"/>
  <c r="E265" i="1"/>
  <c r="F266" i="1"/>
  <c r="F268" i="1"/>
  <c r="D270" i="1"/>
  <c r="E272" i="1"/>
  <c r="E273" i="1"/>
  <c r="F274" i="1"/>
  <c r="F276" i="1"/>
  <c r="D278" i="1"/>
  <c r="E280" i="1"/>
  <c r="E281" i="1"/>
  <c r="F282" i="1"/>
  <c r="F284" i="1"/>
  <c r="D286" i="1"/>
  <c r="E288" i="1"/>
  <c r="E289" i="1"/>
  <c r="F290" i="1"/>
  <c r="F292" i="1"/>
  <c r="D294" i="1"/>
  <c r="E296" i="1"/>
  <c r="E297" i="1"/>
  <c r="F298" i="1"/>
  <c r="F300" i="1"/>
  <c r="D302" i="1"/>
  <c r="E304" i="1"/>
  <c r="E305" i="1"/>
  <c r="F306" i="1"/>
  <c r="F308" i="1"/>
  <c r="D310" i="1"/>
  <c r="E312" i="1"/>
  <c r="E313" i="1"/>
  <c r="F314" i="1"/>
  <c r="F316" i="1"/>
  <c r="D318" i="1"/>
  <c r="E320" i="1"/>
  <c r="E321" i="1"/>
  <c r="F322" i="1"/>
  <c r="F324" i="1"/>
  <c r="D326" i="1"/>
  <c r="E328" i="1"/>
  <c r="E329" i="1"/>
  <c r="F330" i="1"/>
  <c r="F332" i="1"/>
  <c r="D334" i="1"/>
  <c r="E336" i="1"/>
  <c r="E337" i="1"/>
  <c r="F338" i="1"/>
  <c r="F340" i="1"/>
  <c r="D342" i="1"/>
  <c r="E344" i="1"/>
  <c r="E345" i="1"/>
  <c r="F346" i="1"/>
  <c r="F348" i="1"/>
  <c r="D350" i="1"/>
  <c r="E352" i="1"/>
  <c r="E353" i="1"/>
  <c r="F354" i="1"/>
  <c r="F356" i="1"/>
  <c r="D358" i="1"/>
  <c r="E360" i="1"/>
  <c r="E361" i="1"/>
  <c r="F362" i="1"/>
  <c r="F364" i="1"/>
  <c r="D366" i="1"/>
  <c r="E368" i="1"/>
  <c r="E369" i="1"/>
  <c r="F370" i="1"/>
  <c r="F372" i="1"/>
  <c r="D374" i="1"/>
  <c r="E376" i="1"/>
  <c r="E377" i="1"/>
  <c r="F378" i="1"/>
  <c r="F380" i="1"/>
  <c r="D382" i="1"/>
  <c r="E384" i="1"/>
  <c r="E385" i="1"/>
  <c r="F386" i="1"/>
  <c r="F388" i="1"/>
  <c r="D390" i="1"/>
  <c r="E392" i="1"/>
  <c r="E393" i="1"/>
  <c r="F394" i="1"/>
  <c r="F396" i="1"/>
  <c r="D398" i="1"/>
  <c r="E400" i="1"/>
  <c r="E401" i="1"/>
  <c r="F402" i="1"/>
  <c r="F404" i="1"/>
  <c r="D406" i="1"/>
  <c r="E408" i="1"/>
  <c r="E409" i="1"/>
  <c r="F410" i="1"/>
  <c r="F412" i="1"/>
  <c r="D414" i="1"/>
  <c r="E416" i="1"/>
  <c r="E417" i="1"/>
  <c r="F418" i="1"/>
  <c r="F420" i="1"/>
  <c r="D422" i="1"/>
  <c r="E424" i="1"/>
  <c r="E425" i="1"/>
  <c r="F426" i="1"/>
  <c r="F428" i="1"/>
  <c r="D430" i="1"/>
  <c r="E432" i="1"/>
  <c r="E433" i="1"/>
  <c r="F434" i="1"/>
  <c r="F436" i="1"/>
  <c r="D438" i="1"/>
  <c r="E440" i="1"/>
  <c r="E441" i="1"/>
  <c r="F442" i="1"/>
  <c r="F444" i="1"/>
  <c r="D446" i="1"/>
  <c r="E448" i="1"/>
  <c r="E449" i="1"/>
  <c r="F450" i="1"/>
  <c r="F452" i="1"/>
  <c r="D454" i="1"/>
  <c r="E456" i="1"/>
  <c r="E457" i="1"/>
  <c r="F458" i="1"/>
  <c r="F460" i="1"/>
  <c r="D462" i="1"/>
  <c r="E464" i="1"/>
  <c r="E465" i="1"/>
  <c r="F16" i="1"/>
  <c r="F18" i="1"/>
  <c r="F20" i="1"/>
  <c r="D22" i="1"/>
  <c r="D24" i="1"/>
  <c r="G26" i="1"/>
  <c r="E27" i="1"/>
  <c r="F28" i="1"/>
  <c r="E30" i="1"/>
  <c r="E32" i="1"/>
  <c r="D34" i="1"/>
  <c r="E36" i="1"/>
  <c r="G37" i="1"/>
  <c r="F38" i="1"/>
  <c r="E41" i="1"/>
  <c r="E42" i="1"/>
  <c r="E44" i="1"/>
  <c r="G46" i="1"/>
  <c r="E47" i="1"/>
  <c r="F48" i="1"/>
  <c r="F50" i="1"/>
  <c r="F52" i="1"/>
  <c r="D54" i="1"/>
  <c r="D56" i="1"/>
  <c r="G58" i="1"/>
  <c r="E59" i="1"/>
  <c r="F60" i="1"/>
  <c r="E62" i="1"/>
  <c r="E64" i="1"/>
  <c r="D66" i="1"/>
  <c r="E68" i="1"/>
  <c r="G69" i="1"/>
  <c r="F70" i="1"/>
  <c r="E73" i="1"/>
  <c r="E74" i="1"/>
  <c r="E76" i="1"/>
  <c r="G78" i="1"/>
  <c r="E79" i="1"/>
  <c r="F80" i="1"/>
  <c r="F82" i="1"/>
  <c r="F84" i="1"/>
  <c r="D86" i="1"/>
  <c r="D88" i="1"/>
  <c r="G90" i="1"/>
  <c r="E91" i="1"/>
  <c r="F92" i="1"/>
  <c r="E94" i="1"/>
  <c r="E96" i="1"/>
  <c r="D98" i="1"/>
  <c r="E100" i="1"/>
  <c r="G101" i="1"/>
  <c r="F102" i="1"/>
  <c r="E105" i="1"/>
  <c r="E106" i="1"/>
  <c r="E108" i="1"/>
  <c r="G110" i="1"/>
  <c r="E111" i="1"/>
  <c r="F112" i="1"/>
  <c r="F114" i="1"/>
  <c r="F116" i="1"/>
  <c r="D118" i="1"/>
  <c r="E120" i="1"/>
  <c r="E121" i="1"/>
  <c r="F122" i="1"/>
  <c r="F124" i="1"/>
  <c r="D126" i="1"/>
  <c r="E128" i="1"/>
  <c r="E129" i="1"/>
  <c r="F130" i="1"/>
  <c r="D133" i="1"/>
  <c r="E134" i="1"/>
  <c r="D136" i="1"/>
  <c r="G138" i="1"/>
  <c r="G139" i="1"/>
  <c r="D141" i="1"/>
  <c r="D142" i="1"/>
  <c r="E144" i="1"/>
  <c r="E145" i="1"/>
  <c r="F146" i="1"/>
  <c r="F148" i="1"/>
  <c r="D150" i="1"/>
  <c r="D152" i="1"/>
  <c r="G154" i="1"/>
  <c r="G155" i="1"/>
  <c r="D157" i="1"/>
  <c r="E158" i="1"/>
  <c r="D160" i="1"/>
  <c r="G162" i="1"/>
  <c r="G163" i="1"/>
  <c r="D165" i="1"/>
  <c r="E166" i="1"/>
  <c r="D168" i="1"/>
  <c r="G170" i="1"/>
  <c r="G171" i="1"/>
  <c r="D173" i="1"/>
  <c r="E174" i="1"/>
  <c r="D176" i="1"/>
  <c r="G178" i="1"/>
  <c r="G179" i="1"/>
  <c r="D181" i="1"/>
  <c r="E182" i="1"/>
  <c r="D184" i="1"/>
  <c r="G186" i="1"/>
  <c r="G187" i="1"/>
  <c r="D189" i="1"/>
  <c r="E190" i="1"/>
  <c r="D192" i="1"/>
  <c r="G194" i="1"/>
  <c r="G195" i="1"/>
  <c r="D197" i="1"/>
  <c r="E198" i="1"/>
  <c r="D200" i="1"/>
  <c r="G202" i="1"/>
  <c r="G203" i="1"/>
  <c r="D205" i="1"/>
  <c r="E206" i="1"/>
  <c r="D208" i="1"/>
  <c r="G210" i="1"/>
  <c r="G211" i="1"/>
  <c r="D213" i="1"/>
  <c r="E214" i="1"/>
  <c r="D216" i="1"/>
  <c r="G218" i="1"/>
  <c r="G219" i="1"/>
  <c r="D221" i="1"/>
  <c r="E222" i="1"/>
  <c r="D224" i="1"/>
  <c r="G226" i="1"/>
  <c r="G227" i="1"/>
  <c r="D229" i="1"/>
  <c r="E230" i="1"/>
  <c r="D232" i="1"/>
  <c r="G234" i="1"/>
  <c r="G235" i="1"/>
  <c r="D237" i="1"/>
  <c r="E238" i="1"/>
  <c r="D240" i="1"/>
  <c r="G242" i="1"/>
  <c r="G243" i="1"/>
  <c r="D245" i="1"/>
  <c r="E246" i="1"/>
  <c r="D248" i="1"/>
  <c r="G250" i="1"/>
  <c r="G251" i="1"/>
  <c r="D253" i="1"/>
  <c r="E254" i="1"/>
  <c r="D256" i="1"/>
  <c r="G258" i="1"/>
  <c r="G259" i="1"/>
  <c r="D261" i="1"/>
  <c r="E262" i="1"/>
  <c r="D264" i="1"/>
  <c r="G266" i="1"/>
  <c r="G267" i="1"/>
  <c r="D269" i="1"/>
  <c r="E270" i="1"/>
  <c r="D272" i="1"/>
  <c r="G274" i="1"/>
  <c r="G275" i="1"/>
  <c r="D277" i="1"/>
  <c r="E278" i="1"/>
  <c r="D280" i="1"/>
  <c r="G282" i="1"/>
  <c r="G283" i="1"/>
  <c r="D285" i="1"/>
  <c r="E286" i="1"/>
  <c r="D288" i="1"/>
  <c r="G290" i="1"/>
  <c r="G291" i="1"/>
  <c r="D293" i="1"/>
  <c r="E294" i="1"/>
  <c r="D296" i="1"/>
  <c r="G298" i="1"/>
  <c r="G299" i="1"/>
  <c r="D301" i="1"/>
  <c r="E302" i="1"/>
  <c r="D304" i="1"/>
  <c r="G306" i="1"/>
  <c r="G307" i="1"/>
  <c r="D309" i="1"/>
  <c r="E310" i="1"/>
  <c r="D312" i="1"/>
  <c r="G314" i="1"/>
  <c r="G315" i="1"/>
  <c r="D317" i="1"/>
  <c r="E318" i="1"/>
  <c r="D320" i="1"/>
  <c r="G322" i="1"/>
  <c r="G323" i="1"/>
  <c r="D325" i="1"/>
  <c r="E326" i="1"/>
  <c r="D328" i="1"/>
  <c r="G330" i="1"/>
  <c r="G331" i="1"/>
  <c r="D333" i="1"/>
  <c r="E334" i="1"/>
  <c r="D336" i="1"/>
  <c r="G338" i="1"/>
  <c r="G339" i="1"/>
  <c r="D341" i="1"/>
  <c r="E342" i="1"/>
  <c r="D344" i="1"/>
  <c r="G346" i="1"/>
  <c r="G347" i="1"/>
  <c r="D349" i="1"/>
  <c r="E350" i="1"/>
  <c r="D352" i="1"/>
  <c r="G354" i="1"/>
  <c r="G355" i="1"/>
  <c r="D357" i="1"/>
  <c r="E358" i="1"/>
  <c r="D360" i="1"/>
  <c r="G362" i="1"/>
  <c r="G363" i="1"/>
  <c r="D365" i="1"/>
  <c r="E366" i="1"/>
  <c r="D368" i="1"/>
  <c r="G370" i="1"/>
  <c r="G371" i="1"/>
  <c r="D373" i="1"/>
  <c r="E374" i="1"/>
  <c r="D376" i="1"/>
  <c r="G378" i="1"/>
  <c r="G379" i="1"/>
  <c r="D381" i="1"/>
  <c r="E382" i="1"/>
  <c r="D384" i="1"/>
  <c r="G386" i="1"/>
  <c r="G387" i="1"/>
  <c r="D389" i="1"/>
  <c r="E390" i="1"/>
  <c r="D392" i="1"/>
  <c r="G394" i="1"/>
  <c r="G395" i="1"/>
  <c r="D397" i="1"/>
  <c r="E398" i="1"/>
  <c r="D400" i="1"/>
  <c r="G402" i="1"/>
  <c r="G403" i="1"/>
  <c r="D405" i="1"/>
  <c r="E406" i="1"/>
  <c r="D408" i="1"/>
  <c r="G410" i="1"/>
  <c r="G411" i="1"/>
  <c r="D413" i="1"/>
  <c r="E414" i="1"/>
  <c r="D416" i="1"/>
  <c r="G418" i="1"/>
  <c r="G419" i="1"/>
  <c r="D421" i="1"/>
  <c r="E422" i="1"/>
  <c r="D424" i="1"/>
  <c r="G426" i="1"/>
  <c r="G427" i="1"/>
  <c r="D429" i="1"/>
  <c r="E430" i="1"/>
  <c r="D432" i="1"/>
  <c r="G434" i="1"/>
  <c r="G435" i="1"/>
  <c r="D437" i="1"/>
  <c r="E438" i="1"/>
  <c r="D440" i="1"/>
  <c r="G442" i="1"/>
  <c r="G443" i="1"/>
  <c r="D445" i="1"/>
  <c r="E446" i="1"/>
  <c r="D448" i="1"/>
  <c r="G450" i="1"/>
  <c r="G451" i="1"/>
  <c r="D453" i="1"/>
  <c r="E454" i="1"/>
  <c r="D456" i="1"/>
  <c r="G458" i="1"/>
  <c r="G459" i="1"/>
  <c r="D461" i="1"/>
  <c r="E462" i="1"/>
  <c r="D464" i="1"/>
  <c r="G18" i="1"/>
  <c r="E19" i="1"/>
  <c r="E21" i="1"/>
  <c r="E22" i="1"/>
  <c r="F24" i="1"/>
  <c r="D26" i="1"/>
  <c r="G27" i="1"/>
  <c r="E29" i="1"/>
  <c r="F30" i="1"/>
  <c r="D32" i="1"/>
  <c r="E34" i="1"/>
  <c r="D36" i="1"/>
  <c r="G38" i="1"/>
  <c r="E40" i="1"/>
  <c r="G41" i="1"/>
  <c r="F42" i="1"/>
  <c r="D44" i="1"/>
  <c r="D46" i="1"/>
  <c r="G47" i="1"/>
  <c r="G50" i="1"/>
  <c r="E51" i="1"/>
  <c r="E53" i="1"/>
  <c r="E54" i="1"/>
  <c r="F56" i="1"/>
  <c r="D58" i="1"/>
  <c r="G59" i="1"/>
  <c r="E61" i="1"/>
  <c r="F62" i="1"/>
  <c r="D64" i="1"/>
  <c r="E66" i="1"/>
  <c r="D68" i="1"/>
  <c r="G70" i="1"/>
  <c r="E72" i="1"/>
  <c r="G73" i="1"/>
  <c r="F74" i="1"/>
  <c r="D76" i="1"/>
  <c r="D78" i="1"/>
  <c r="G79" i="1"/>
  <c r="G82" i="1"/>
  <c r="E83" i="1"/>
  <c r="E85" i="1"/>
  <c r="E86" i="1"/>
  <c r="F88" i="1"/>
  <c r="D90" i="1"/>
  <c r="G91" i="1"/>
  <c r="E93" i="1"/>
  <c r="F94" i="1"/>
  <c r="D96" i="1"/>
  <c r="E98" i="1"/>
  <c r="D100" i="1"/>
  <c r="G102" i="1"/>
  <c r="E104" i="1"/>
  <c r="G105" i="1"/>
  <c r="F106" i="1"/>
  <c r="D108" i="1"/>
  <c r="D110" i="1"/>
  <c r="G111" i="1"/>
  <c r="G114" i="1"/>
  <c r="E115" i="1"/>
  <c r="D117" i="1"/>
  <c r="E118" i="1"/>
  <c r="D120" i="1"/>
  <c r="G122" i="1"/>
  <c r="G123" i="1"/>
  <c r="D125" i="1"/>
  <c r="E126" i="1"/>
  <c r="D128" i="1"/>
  <c r="G130" i="1"/>
  <c r="E132" i="1"/>
  <c r="E133" i="1"/>
  <c r="F134" i="1"/>
  <c r="F136" i="1"/>
  <c r="D138" i="1"/>
  <c r="E140" i="1"/>
  <c r="E141" i="1"/>
  <c r="E142" i="1"/>
  <c r="D144" i="1"/>
  <c r="G146" i="1"/>
  <c r="G147" i="1"/>
  <c r="D149" i="1"/>
  <c r="E150" i="1"/>
  <c r="F152" i="1"/>
  <c r="D154" i="1"/>
  <c r="E156" i="1"/>
  <c r="E157" i="1"/>
  <c r="F158" i="1"/>
  <c r="F160" i="1"/>
  <c r="D162" i="1"/>
  <c r="E164" i="1"/>
  <c r="E165" i="1"/>
  <c r="F166" i="1"/>
  <c r="F168" i="1"/>
  <c r="D170" i="1"/>
  <c r="E172" i="1"/>
  <c r="E173" i="1"/>
  <c r="F174" i="1"/>
  <c r="F176" i="1"/>
  <c r="D178" i="1"/>
  <c r="E180" i="1"/>
  <c r="E181" i="1"/>
  <c r="F182" i="1"/>
  <c r="F184" i="1"/>
  <c r="D186" i="1"/>
  <c r="E188" i="1"/>
  <c r="E189" i="1"/>
  <c r="F190" i="1"/>
  <c r="F192" i="1"/>
  <c r="D194" i="1"/>
  <c r="E196" i="1"/>
  <c r="E197" i="1"/>
  <c r="F198" i="1"/>
  <c r="F200" i="1"/>
  <c r="D202" i="1"/>
  <c r="E204" i="1"/>
  <c r="E205" i="1"/>
  <c r="F206" i="1"/>
  <c r="F208" i="1"/>
  <c r="D210" i="1"/>
  <c r="E212" i="1"/>
  <c r="E213" i="1"/>
  <c r="F214" i="1"/>
  <c r="F216" i="1"/>
  <c r="D218" i="1"/>
  <c r="E220" i="1"/>
  <c r="E221" i="1"/>
  <c r="F222" i="1"/>
  <c r="F224" i="1"/>
  <c r="D226" i="1"/>
  <c r="E228" i="1"/>
  <c r="E229" i="1"/>
  <c r="F230" i="1"/>
  <c r="F232" i="1"/>
  <c r="D234" i="1"/>
  <c r="E236" i="1"/>
  <c r="E237" i="1"/>
  <c r="F238" i="1"/>
  <c r="F240" i="1"/>
  <c r="D242" i="1"/>
  <c r="E244" i="1"/>
  <c r="E245" i="1"/>
  <c r="F246" i="1"/>
  <c r="F248" i="1"/>
  <c r="D250" i="1"/>
  <c r="E252" i="1"/>
  <c r="E253" i="1"/>
  <c r="F254" i="1"/>
  <c r="F256" i="1"/>
  <c r="D258" i="1"/>
  <c r="E260" i="1"/>
  <c r="E261" i="1"/>
  <c r="F262" i="1"/>
  <c r="F264" i="1"/>
  <c r="D266" i="1"/>
  <c r="E268" i="1"/>
  <c r="E269" i="1"/>
  <c r="F270" i="1"/>
  <c r="F272" i="1"/>
  <c r="D274" i="1"/>
  <c r="E276" i="1"/>
  <c r="E277" i="1"/>
  <c r="F278" i="1"/>
  <c r="F280" i="1"/>
  <c r="D282" i="1"/>
  <c r="E284" i="1"/>
  <c r="E285" i="1"/>
  <c r="F286" i="1"/>
  <c r="F288" i="1"/>
  <c r="D290" i="1"/>
  <c r="E292" i="1"/>
  <c r="E293" i="1"/>
  <c r="F294" i="1"/>
  <c r="F296" i="1"/>
  <c r="D298" i="1"/>
  <c r="E300" i="1"/>
  <c r="E301" i="1"/>
  <c r="F302" i="1"/>
  <c r="F304" i="1"/>
  <c r="D306" i="1"/>
  <c r="E308" i="1"/>
  <c r="E309" i="1"/>
  <c r="F310" i="1"/>
  <c r="F312" i="1"/>
  <c r="D314" i="1"/>
  <c r="E316" i="1"/>
  <c r="E317" i="1"/>
  <c r="F318" i="1"/>
  <c r="F320" i="1"/>
  <c r="D322" i="1"/>
  <c r="E324" i="1"/>
  <c r="E325" i="1"/>
  <c r="F326" i="1"/>
  <c r="F328" i="1"/>
  <c r="D330" i="1"/>
  <c r="E332" i="1"/>
  <c r="E333" i="1"/>
  <c r="F334" i="1"/>
  <c r="F336" i="1"/>
  <c r="D338" i="1"/>
  <c r="E340" i="1"/>
  <c r="E341" i="1"/>
  <c r="F342" i="1"/>
  <c r="F344" i="1"/>
  <c r="D346" i="1"/>
  <c r="E348" i="1"/>
  <c r="E349" i="1"/>
  <c r="F350" i="1"/>
  <c r="F352" i="1"/>
  <c r="D354" i="1"/>
  <c r="E356" i="1"/>
  <c r="E357" i="1"/>
  <c r="F358" i="1"/>
  <c r="F360" i="1"/>
  <c r="D362" i="1"/>
  <c r="E364" i="1"/>
  <c r="E365" i="1"/>
  <c r="F366" i="1"/>
  <c r="F368" i="1"/>
  <c r="D370" i="1"/>
  <c r="E372" i="1"/>
  <c r="E373" i="1"/>
  <c r="F374" i="1"/>
  <c r="F376" i="1"/>
  <c r="D378" i="1"/>
  <c r="E380" i="1"/>
  <c r="E381" i="1"/>
  <c r="F382" i="1"/>
  <c r="F384" i="1"/>
  <c r="D386" i="1"/>
  <c r="E388" i="1"/>
  <c r="E389" i="1"/>
  <c r="F390" i="1"/>
  <c r="F392" i="1"/>
  <c r="D394" i="1"/>
  <c r="E396" i="1"/>
  <c r="E397" i="1"/>
  <c r="F398" i="1"/>
  <c r="F400" i="1"/>
  <c r="D402" i="1"/>
  <c r="E404" i="1"/>
  <c r="E405" i="1"/>
  <c r="F406" i="1"/>
  <c r="F408" i="1"/>
  <c r="D410" i="1"/>
  <c r="E412" i="1"/>
  <c r="E413" i="1"/>
  <c r="F414" i="1"/>
  <c r="F416" i="1"/>
  <c r="D418" i="1"/>
  <c r="E420" i="1"/>
  <c r="E421" i="1"/>
  <c r="F422" i="1"/>
  <c r="F424" i="1"/>
  <c r="D426" i="1"/>
  <c r="E428" i="1"/>
  <c r="E429" i="1"/>
  <c r="F430" i="1"/>
  <c r="F432" i="1"/>
  <c r="D434" i="1"/>
  <c r="E436" i="1"/>
  <c r="E437" i="1"/>
  <c r="F438" i="1"/>
  <c r="F440" i="1"/>
  <c r="D442" i="1"/>
  <c r="E444" i="1"/>
  <c r="E445" i="1"/>
  <c r="F446" i="1"/>
  <c r="F448" i="1"/>
  <c r="D450" i="1"/>
  <c r="E452" i="1"/>
  <c r="E453" i="1"/>
  <c r="F454" i="1"/>
  <c r="F456" i="1"/>
  <c r="D458" i="1"/>
  <c r="E460" i="1"/>
  <c r="E461" i="1"/>
  <c r="F462" i="1"/>
  <c r="F464" i="1"/>
  <c r="F19" i="1"/>
  <c r="D19" i="1"/>
  <c r="D29" i="1"/>
  <c r="F29" i="1"/>
  <c r="F35" i="1"/>
  <c r="D35" i="1"/>
  <c r="D45" i="1"/>
  <c r="F45" i="1"/>
  <c r="F51" i="1"/>
  <c r="D51" i="1"/>
  <c r="D61" i="1"/>
  <c r="F61" i="1"/>
  <c r="F67" i="1"/>
  <c r="D67" i="1"/>
  <c r="D77" i="1"/>
  <c r="F77" i="1"/>
  <c r="F83" i="1"/>
  <c r="D83" i="1"/>
  <c r="D93" i="1"/>
  <c r="F93" i="1"/>
  <c r="F99" i="1"/>
  <c r="D99" i="1"/>
  <c r="D109" i="1"/>
  <c r="F109" i="1"/>
  <c r="F115" i="1"/>
  <c r="D115" i="1"/>
  <c r="F119" i="1"/>
  <c r="E119" i="1"/>
  <c r="D119" i="1"/>
  <c r="F135" i="1"/>
  <c r="E135" i="1"/>
  <c r="D135" i="1"/>
  <c r="D17" i="1"/>
  <c r="F17" i="1"/>
  <c r="F23" i="1"/>
  <c r="D23" i="1"/>
  <c r="D33" i="1"/>
  <c r="F33" i="1"/>
  <c r="F39" i="1"/>
  <c r="D39" i="1"/>
  <c r="D49" i="1"/>
  <c r="F49" i="1"/>
  <c r="F55" i="1"/>
  <c r="D55" i="1"/>
  <c r="D65" i="1"/>
  <c r="F65" i="1"/>
  <c r="F71" i="1"/>
  <c r="D71" i="1"/>
  <c r="D81" i="1"/>
  <c r="F81" i="1"/>
  <c r="F87" i="1"/>
  <c r="D87" i="1"/>
  <c r="D97" i="1"/>
  <c r="F97" i="1"/>
  <c r="F103" i="1"/>
  <c r="D103" i="1"/>
  <c r="D113" i="1"/>
  <c r="F113" i="1"/>
  <c r="F131" i="1"/>
  <c r="E131" i="1"/>
  <c r="D131" i="1"/>
  <c r="G151" i="1"/>
  <c r="F151" i="1"/>
  <c r="E151" i="1"/>
  <c r="D151" i="1"/>
  <c r="E17" i="1"/>
  <c r="G19" i="1"/>
  <c r="D21" i="1"/>
  <c r="F21" i="1"/>
  <c r="E23" i="1"/>
  <c r="F27" i="1"/>
  <c r="D27" i="1"/>
  <c r="G29" i="1"/>
  <c r="E33" i="1"/>
  <c r="G35" i="1"/>
  <c r="D37" i="1"/>
  <c r="F37" i="1"/>
  <c r="E39" i="1"/>
  <c r="F43" i="1"/>
  <c r="D43" i="1"/>
  <c r="G45" i="1"/>
  <c r="E49" i="1"/>
  <c r="G51" i="1"/>
  <c r="D53" i="1"/>
  <c r="F53" i="1"/>
  <c r="E55" i="1"/>
  <c r="F59" i="1"/>
  <c r="D59" i="1"/>
  <c r="G61" i="1"/>
  <c r="E65" i="1"/>
  <c r="G67" i="1"/>
  <c r="D69" i="1"/>
  <c r="F69" i="1"/>
  <c r="E71" i="1"/>
  <c r="F75" i="1"/>
  <c r="D75" i="1"/>
  <c r="G77" i="1"/>
  <c r="E81" i="1"/>
  <c r="G83" i="1"/>
  <c r="D85" i="1"/>
  <c r="F85" i="1"/>
  <c r="E87" i="1"/>
  <c r="F91" i="1"/>
  <c r="D91" i="1"/>
  <c r="G93" i="1"/>
  <c r="E97" i="1"/>
  <c r="G99" i="1"/>
  <c r="D101" i="1"/>
  <c r="F101" i="1"/>
  <c r="E103" i="1"/>
  <c r="F107" i="1"/>
  <c r="D107" i="1"/>
  <c r="G109" i="1"/>
  <c r="E113" i="1"/>
  <c r="G115" i="1"/>
  <c r="F127" i="1"/>
  <c r="E127" i="1"/>
  <c r="D127" i="1"/>
  <c r="G131" i="1"/>
  <c r="F147" i="1"/>
  <c r="E147" i="1"/>
  <c r="D147" i="1"/>
  <c r="G17" i="1"/>
  <c r="G23" i="1"/>
  <c r="D25" i="1"/>
  <c r="F25" i="1"/>
  <c r="F31" i="1"/>
  <c r="D31" i="1"/>
  <c r="G33" i="1"/>
  <c r="G39" i="1"/>
  <c r="D41" i="1"/>
  <c r="F41" i="1"/>
  <c r="F47" i="1"/>
  <c r="D47" i="1"/>
  <c r="G49" i="1"/>
  <c r="G55" i="1"/>
  <c r="D57" i="1"/>
  <c r="F57" i="1"/>
  <c r="F63" i="1"/>
  <c r="D63" i="1"/>
  <c r="G65" i="1"/>
  <c r="G71" i="1"/>
  <c r="D73" i="1"/>
  <c r="F73" i="1"/>
  <c r="F79" i="1"/>
  <c r="D79" i="1"/>
  <c r="G81" i="1"/>
  <c r="G87" i="1"/>
  <c r="D89" i="1"/>
  <c r="F89" i="1"/>
  <c r="F95" i="1"/>
  <c r="D95" i="1"/>
  <c r="G97" i="1"/>
  <c r="G103" i="1"/>
  <c r="D105" i="1"/>
  <c r="F105" i="1"/>
  <c r="F111" i="1"/>
  <c r="D111" i="1"/>
  <c r="G113" i="1"/>
  <c r="F123" i="1"/>
  <c r="E123" i="1"/>
  <c r="D123" i="1"/>
  <c r="F139" i="1"/>
  <c r="E139" i="1"/>
  <c r="D139" i="1"/>
  <c r="F143" i="1"/>
  <c r="E143" i="1"/>
  <c r="D143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F117" i="1"/>
  <c r="G120" i="1"/>
  <c r="F121" i="1"/>
  <c r="G124" i="1"/>
  <c r="F125" i="1"/>
  <c r="G128" i="1"/>
  <c r="F129" i="1"/>
  <c r="G132" i="1"/>
  <c r="F133" i="1"/>
  <c r="G136" i="1"/>
  <c r="F137" i="1"/>
  <c r="G140" i="1"/>
  <c r="F141" i="1"/>
  <c r="G144" i="1"/>
  <c r="F145" i="1"/>
  <c r="G148" i="1"/>
  <c r="F149" i="1"/>
  <c r="G152" i="1"/>
  <c r="F153" i="1"/>
  <c r="D155" i="1"/>
  <c r="G156" i="1"/>
  <c r="F157" i="1"/>
  <c r="D159" i="1"/>
  <c r="G160" i="1"/>
  <c r="F161" i="1"/>
  <c r="D163" i="1"/>
  <c r="G164" i="1"/>
  <c r="F165" i="1"/>
  <c r="D167" i="1"/>
  <c r="G168" i="1"/>
  <c r="F169" i="1"/>
  <c r="D171" i="1"/>
  <c r="G172" i="1"/>
  <c r="F173" i="1"/>
  <c r="D175" i="1"/>
  <c r="G176" i="1"/>
  <c r="F177" i="1"/>
  <c r="D179" i="1"/>
  <c r="G180" i="1"/>
  <c r="F181" i="1"/>
  <c r="D183" i="1"/>
  <c r="G184" i="1"/>
  <c r="F185" i="1"/>
  <c r="D187" i="1"/>
  <c r="G188" i="1"/>
  <c r="F189" i="1"/>
  <c r="D191" i="1"/>
  <c r="G192" i="1"/>
  <c r="F193" i="1"/>
  <c r="D195" i="1"/>
  <c r="G196" i="1"/>
  <c r="F197" i="1"/>
  <c r="D199" i="1"/>
  <c r="G200" i="1"/>
  <c r="F201" i="1"/>
  <c r="D203" i="1"/>
  <c r="G204" i="1"/>
  <c r="F205" i="1"/>
  <c r="D207" i="1"/>
  <c r="G208" i="1"/>
  <c r="F209" i="1"/>
  <c r="D211" i="1"/>
  <c r="G212" i="1"/>
  <c r="F213" i="1"/>
  <c r="D215" i="1"/>
  <c r="G216" i="1"/>
  <c r="F217" i="1"/>
  <c r="D219" i="1"/>
  <c r="G220" i="1"/>
  <c r="F221" i="1"/>
  <c r="D223" i="1"/>
  <c r="G224" i="1"/>
  <c r="F225" i="1"/>
  <c r="D227" i="1"/>
  <c r="G228" i="1"/>
  <c r="F229" i="1"/>
  <c r="D231" i="1"/>
  <c r="G232" i="1"/>
  <c r="F233" i="1"/>
  <c r="D235" i="1"/>
  <c r="G236" i="1"/>
  <c r="F237" i="1"/>
  <c r="D239" i="1"/>
  <c r="G240" i="1"/>
  <c r="F241" i="1"/>
  <c r="D243" i="1"/>
  <c r="G244" i="1"/>
  <c r="F245" i="1"/>
  <c r="D247" i="1"/>
  <c r="G248" i="1"/>
  <c r="F249" i="1"/>
  <c r="D251" i="1"/>
  <c r="G252" i="1"/>
  <c r="F253" i="1"/>
  <c r="D255" i="1"/>
  <c r="G256" i="1"/>
  <c r="F257" i="1"/>
  <c r="D259" i="1"/>
  <c r="G260" i="1"/>
  <c r="F261" i="1"/>
  <c r="D263" i="1"/>
  <c r="G264" i="1"/>
  <c r="F265" i="1"/>
  <c r="D267" i="1"/>
  <c r="G268" i="1"/>
  <c r="F269" i="1"/>
  <c r="D271" i="1"/>
  <c r="G272" i="1"/>
  <c r="F273" i="1"/>
  <c r="D275" i="1"/>
  <c r="G276" i="1"/>
  <c r="F277" i="1"/>
  <c r="D279" i="1"/>
  <c r="G280" i="1"/>
  <c r="F281" i="1"/>
  <c r="D283" i="1"/>
  <c r="G284" i="1"/>
  <c r="F285" i="1"/>
  <c r="D287" i="1"/>
  <c r="G288" i="1"/>
  <c r="F289" i="1"/>
  <c r="D291" i="1"/>
  <c r="G292" i="1"/>
  <c r="F293" i="1"/>
  <c r="D295" i="1"/>
  <c r="G296" i="1"/>
  <c r="F297" i="1"/>
  <c r="D299" i="1"/>
  <c r="G300" i="1"/>
  <c r="F301" i="1"/>
  <c r="D303" i="1"/>
  <c r="G304" i="1"/>
  <c r="F305" i="1"/>
  <c r="D307" i="1"/>
  <c r="G308" i="1"/>
  <c r="F309" i="1"/>
  <c r="D311" i="1"/>
  <c r="G312" i="1"/>
  <c r="F313" i="1"/>
  <c r="D315" i="1"/>
  <c r="G316" i="1"/>
  <c r="F317" i="1"/>
  <c r="D319" i="1"/>
  <c r="G320" i="1"/>
  <c r="F321" i="1"/>
  <c r="D323" i="1"/>
  <c r="G324" i="1"/>
  <c r="F325" i="1"/>
  <c r="D327" i="1"/>
  <c r="G328" i="1"/>
  <c r="F329" i="1"/>
  <c r="D331" i="1"/>
  <c r="G332" i="1"/>
  <c r="F333" i="1"/>
  <c r="D335" i="1"/>
  <c r="G336" i="1"/>
  <c r="F337" i="1"/>
  <c r="D339" i="1"/>
  <c r="G340" i="1"/>
  <c r="F341" i="1"/>
  <c r="D343" i="1"/>
  <c r="G344" i="1"/>
  <c r="F345" i="1"/>
  <c r="D347" i="1"/>
  <c r="G348" i="1"/>
  <c r="F349" i="1"/>
  <c r="D351" i="1"/>
  <c r="G352" i="1"/>
  <c r="F353" i="1"/>
  <c r="D355" i="1"/>
  <c r="G356" i="1"/>
  <c r="F357" i="1"/>
  <c r="D359" i="1"/>
  <c r="G360" i="1"/>
  <c r="F361" i="1"/>
  <c r="D363" i="1"/>
  <c r="G364" i="1"/>
  <c r="F365" i="1"/>
  <c r="D367" i="1"/>
  <c r="G368" i="1"/>
  <c r="F369" i="1"/>
  <c r="D371" i="1"/>
  <c r="G372" i="1"/>
  <c r="F373" i="1"/>
  <c r="D375" i="1"/>
  <c r="G376" i="1"/>
  <c r="F377" i="1"/>
  <c r="D379" i="1"/>
  <c r="G380" i="1"/>
  <c r="F381" i="1"/>
  <c r="D383" i="1"/>
  <c r="G384" i="1"/>
  <c r="F385" i="1"/>
  <c r="D387" i="1"/>
  <c r="G388" i="1"/>
  <c r="F389" i="1"/>
  <c r="D391" i="1"/>
  <c r="G392" i="1"/>
  <c r="F393" i="1"/>
  <c r="D395" i="1"/>
  <c r="G396" i="1"/>
  <c r="F397" i="1"/>
  <c r="D399" i="1"/>
  <c r="G400" i="1"/>
  <c r="F401" i="1"/>
  <c r="D403" i="1"/>
  <c r="G404" i="1"/>
  <c r="F405" i="1"/>
  <c r="D407" i="1"/>
  <c r="G408" i="1"/>
  <c r="F409" i="1"/>
  <c r="D411" i="1"/>
  <c r="G412" i="1"/>
  <c r="F413" i="1"/>
  <c r="D415" i="1"/>
  <c r="G416" i="1"/>
  <c r="F417" i="1"/>
  <c r="D419" i="1"/>
  <c r="G420" i="1"/>
  <c r="F421" i="1"/>
  <c r="D423" i="1"/>
  <c r="G424" i="1"/>
  <c r="F425" i="1"/>
  <c r="D427" i="1"/>
  <c r="G428" i="1"/>
  <c r="F429" i="1"/>
  <c r="D431" i="1"/>
  <c r="G432" i="1"/>
  <c r="F433" i="1"/>
  <c r="D435" i="1"/>
  <c r="G436" i="1"/>
  <c r="F437" i="1"/>
  <c r="D439" i="1"/>
  <c r="G440" i="1"/>
  <c r="F441" i="1"/>
  <c r="D443" i="1"/>
  <c r="G444" i="1"/>
  <c r="F445" i="1"/>
  <c r="D447" i="1"/>
  <c r="G448" i="1"/>
  <c r="F449" i="1"/>
  <c r="D451" i="1"/>
  <c r="G452" i="1"/>
  <c r="F453" i="1"/>
  <c r="D455" i="1"/>
  <c r="G456" i="1"/>
  <c r="F457" i="1"/>
  <c r="D459" i="1"/>
  <c r="G460" i="1"/>
  <c r="F461" i="1"/>
  <c r="D463" i="1"/>
  <c r="G464" i="1"/>
  <c r="F465" i="1"/>
  <c r="G117" i="1"/>
  <c r="G121" i="1"/>
  <c r="G125" i="1"/>
  <c r="G129" i="1"/>
  <c r="G133" i="1"/>
  <c r="G137" i="1"/>
  <c r="G145" i="1"/>
  <c r="G149" i="1"/>
  <c r="G153" i="1"/>
  <c r="E155" i="1"/>
  <c r="G157" i="1"/>
  <c r="E159" i="1"/>
  <c r="G161" i="1"/>
  <c r="E163" i="1"/>
  <c r="G165" i="1"/>
  <c r="E167" i="1"/>
  <c r="G169" i="1"/>
  <c r="E171" i="1"/>
  <c r="G173" i="1"/>
  <c r="E175" i="1"/>
  <c r="G177" i="1"/>
  <c r="E179" i="1"/>
  <c r="G181" i="1"/>
  <c r="E183" i="1"/>
  <c r="G185" i="1"/>
  <c r="E187" i="1"/>
  <c r="G189" i="1"/>
  <c r="E191" i="1"/>
  <c r="G193" i="1"/>
  <c r="E195" i="1"/>
  <c r="G197" i="1"/>
  <c r="E199" i="1"/>
  <c r="G201" i="1"/>
  <c r="E203" i="1"/>
  <c r="G205" i="1"/>
  <c r="E207" i="1"/>
  <c r="G209" i="1"/>
  <c r="E211" i="1"/>
  <c r="G213" i="1"/>
  <c r="E215" i="1"/>
  <c r="G217" i="1"/>
  <c r="E219" i="1"/>
  <c r="G221" i="1"/>
  <c r="E223" i="1"/>
  <c r="G225" i="1"/>
  <c r="E227" i="1"/>
  <c r="G229" i="1"/>
  <c r="E231" i="1"/>
  <c r="G233" i="1"/>
  <c r="E235" i="1"/>
  <c r="G237" i="1"/>
  <c r="E239" i="1"/>
  <c r="G241" i="1"/>
  <c r="E243" i="1"/>
  <c r="G245" i="1"/>
  <c r="E247" i="1"/>
  <c r="G249" i="1"/>
  <c r="E251" i="1"/>
  <c r="G253" i="1"/>
  <c r="E255" i="1"/>
  <c r="G257" i="1"/>
  <c r="E259" i="1"/>
  <c r="G261" i="1"/>
  <c r="E263" i="1"/>
  <c r="G265" i="1"/>
  <c r="E267" i="1"/>
  <c r="G269" i="1"/>
  <c r="E271" i="1"/>
  <c r="G273" i="1"/>
  <c r="E275" i="1"/>
  <c r="G277" i="1"/>
  <c r="E279" i="1"/>
  <c r="G281" i="1"/>
  <c r="E283" i="1"/>
  <c r="G285" i="1"/>
  <c r="E287" i="1"/>
  <c r="G289" i="1"/>
  <c r="E291" i="1"/>
  <c r="G293" i="1"/>
  <c r="E295" i="1"/>
  <c r="G297" i="1"/>
  <c r="E299" i="1"/>
  <c r="G301" i="1"/>
  <c r="E303" i="1"/>
  <c r="G305" i="1"/>
  <c r="E307" i="1"/>
  <c r="G309" i="1"/>
  <c r="E311" i="1"/>
  <c r="G313" i="1"/>
  <c r="E315" i="1"/>
  <c r="G317" i="1"/>
  <c r="E319" i="1"/>
  <c r="G321" i="1"/>
  <c r="E323" i="1"/>
  <c r="G325" i="1"/>
  <c r="E327" i="1"/>
  <c r="G329" i="1"/>
  <c r="E331" i="1"/>
  <c r="G333" i="1"/>
  <c r="E335" i="1"/>
  <c r="G337" i="1"/>
  <c r="E339" i="1"/>
  <c r="G341" i="1"/>
  <c r="E343" i="1"/>
  <c r="G345" i="1"/>
  <c r="E347" i="1"/>
  <c r="G349" i="1"/>
  <c r="E351" i="1"/>
  <c r="G353" i="1"/>
  <c r="E355" i="1"/>
  <c r="G357" i="1"/>
  <c r="E359" i="1"/>
  <c r="G361" i="1"/>
  <c r="E363" i="1"/>
  <c r="G365" i="1"/>
  <c r="E367" i="1"/>
  <c r="G369" i="1"/>
  <c r="E371" i="1"/>
  <c r="G373" i="1"/>
  <c r="E375" i="1"/>
  <c r="G377" i="1"/>
  <c r="E379" i="1"/>
  <c r="G381" i="1"/>
  <c r="E383" i="1"/>
  <c r="G385" i="1"/>
  <c r="E387" i="1"/>
  <c r="G389" i="1"/>
  <c r="E391" i="1"/>
  <c r="G393" i="1"/>
  <c r="E395" i="1"/>
  <c r="G397" i="1"/>
  <c r="E399" i="1"/>
  <c r="G401" i="1"/>
  <c r="E403" i="1"/>
  <c r="G405" i="1"/>
  <c r="E407" i="1"/>
  <c r="G409" i="1"/>
  <c r="E411" i="1"/>
  <c r="G413" i="1"/>
  <c r="E415" i="1"/>
  <c r="G417" i="1"/>
  <c r="E419" i="1"/>
  <c r="G421" i="1"/>
  <c r="E423" i="1"/>
  <c r="G425" i="1"/>
  <c r="E427" i="1"/>
  <c r="G429" i="1"/>
  <c r="E431" i="1"/>
  <c r="G433" i="1"/>
  <c r="E435" i="1"/>
  <c r="G437" i="1"/>
  <c r="E439" i="1"/>
  <c r="G441" i="1"/>
  <c r="E443" i="1"/>
  <c r="G445" i="1"/>
  <c r="E447" i="1"/>
  <c r="G449" i="1"/>
  <c r="E451" i="1"/>
  <c r="G453" i="1"/>
  <c r="E455" i="1"/>
  <c r="G457" i="1"/>
  <c r="E459" i="1"/>
  <c r="G461" i="1"/>
  <c r="E463" i="1"/>
  <c r="G465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H7" i="4" l="1"/>
  <c r="I7" i="4" s="1"/>
  <c r="G7" i="4"/>
  <c r="M5" i="4"/>
  <c r="M3468" i="4" s="1"/>
  <c r="L5" i="4"/>
  <c r="O6" i="4"/>
  <c r="N6" i="4"/>
  <c r="K6" i="4"/>
  <c r="J6" i="4"/>
  <c r="L4" i="3"/>
  <c r="K4" i="3"/>
  <c r="E6" i="4"/>
  <c r="F6" i="4"/>
  <c r="C7" i="4"/>
  <c r="D7" i="4"/>
  <c r="B8" i="4"/>
  <c r="Q8" i="3"/>
  <c r="Y8" i="3" s="1"/>
  <c r="P5" i="4" l="1"/>
  <c r="L3468" i="4"/>
  <c r="H8" i="4"/>
  <c r="I8" i="4" s="1"/>
  <c r="G8" i="4"/>
  <c r="L6" i="4"/>
  <c r="M6" i="4"/>
  <c r="M3469" i="4" s="1"/>
  <c r="O7" i="4"/>
  <c r="N7" i="4"/>
  <c r="K7" i="4"/>
  <c r="J7" i="4"/>
  <c r="K5" i="3"/>
  <c r="L5" i="3"/>
  <c r="E7" i="4"/>
  <c r="F7" i="4"/>
  <c r="C8" i="4"/>
  <c r="D8" i="4"/>
  <c r="B9" i="4"/>
  <c r="P9" i="3"/>
  <c r="X9" i="3" s="1"/>
  <c r="Q9" i="3"/>
  <c r="Y9" i="3" s="1"/>
  <c r="P6" i="4" l="1"/>
  <c r="L3469" i="4"/>
  <c r="H9" i="4"/>
  <c r="I9" i="4" s="1"/>
  <c r="G9" i="4"/>
  <c r="L7" i="4"/>
  <c r="M7" i="4"/>
  <c r="O8" i="4"/>
  <c r="N8" i="4"/>
  <c r="K8" i="4"/>
  <c r="J8" i="4"/>
  <c r="K6" i="3"/>
  <c r="L6" i="3"/>
  <c r="E8" i="4"/>
  <c r="F8" i="4"/>
  <c r="C9" i="4"/>
  <c r="D9" i="4"/>
  <c r="B10" i="4"/>
  <c r="P10" i="3"/>
  <c r="X10" i="3" s="1"/>
  <c r="Q10" i="3"/>
  <c r="Y10" i="3" s="1"/>
  <c r="P7" i="4" l="1"/>
  <c r="H10" i="4"/>
  <c r="I10" i="4" s="1"/>
  <c r="G10" i="4"/>
  <c r="L8" i="4"/>
  <c r="M8" i="4"/>
  <c r="O9" i="4"/>
  <c r="N9" i="4"/>
  <c r="K9" i="4"/>
  <c r="J9" i="4"/>
  <c r="K7" i="3"/>
  <c r="L7" i="3"/>
  <c r="E9" i="4"/>
  <c r="F9" i="4"/>
  <c r="C10" i="4"/>
  <c r="D10" i="4"/>
  <c r="B11" i="4"/>
  <c r="P11" i="3"/>
  <c r="X11" i="3" s="1"/>
  <c r="Q11" i="3"/>
  <c r="Y11" i="3" s="1"/>
  <c r="P8" i="4" l="1"/>
  <c r="H11" i="4"/>
  <c r="I11" i="4" s="1"/>
  <c r="G11" i="4"/>
  <c r="L9" i="4"/>
  <c r="M9" i="4"/>
  <c r="O10" i="4"/>
  <c r="N10" i="4"/>
  <c r="K10" i="4"/>
  <c r="J10" i="4"/>
  <c r="K8" i="3"/>
  <c r="L8" i="3"/>
  <c r="E10" i="4"/>
  <c r="F10" i="4"/>
  <c r="C11" i="4"/>
  <c r="D11" i="4"/>
  <c r="B12" i="4"/>
  <c r="P12" i="3"/>
  <c r="X12" i="3" s="1"/>
  <c r="Q12" i="3"/>
  <c r="Y12" i="3" s="1"/>
  <c r="P9" i="4" l="1"/>
  <c r="H12" i="4"/>
  <c r="I12" i="4" s="1"/>
  <c r="G12" i="4"/>
  <c r="M10" i="4"/>
  <c r="L10" i="4"/>
  <c r="O11" i="4"/>
  <c r="N11" i="4"/>
  <c r="K11" i="4"/>
  <c r="J11" i="4"/>
  <c r="L9" i="3"/>
  <c r="K9" i="3"/>
  <c r="E11" i="4"/>
  <c r="F11" i="4"/>
  <c r="C12" i="4"/>
  <c r="D12" i="4"/>
  <c r="B13" i="4"/>
  <c r="P13" i="3"/>
  <c r="X13" i="3" s="1"/>
  <c r="Q13" i="3"/>
  <c r="Y13" i="3" s="1"/>
  <c r="P10" i="4" l="1"/>
  <c r="H13" i="4"/>
  <c r="I13" i="4" s="1"/>
  <c r="G13" i="4"/>
  <c r="L11" i="4"/>
  <c r="M11" i="4"/>
  <c r="O12" i="4"/>
  <c r="N12" i="4"/>
  <c r="K12" i="4"/>
  <c r="J12" i="4"/>
  <c r="K10" i="3"/>
  <c r="L10" i="3"/>
  <c r="E12" i="4"/>
  <c r="F12" i="4"/>
  <c r="C13" i="4"/>
  <c r="D13" i="4"/>
  <c r="B14" i="4"/>
  <c r="P14" i="3"/>
  <c r="X14" i="3" s="1"/>
  <c r="Q14" i="3"/>
  <c r="Y14" i="3" s="1"/>
  <c r="P11" i="4" l="1"/>
  <c r="H14" i="4"/>
  <c r="I14" i="4" s="1"/>
  <c r="G14" i="4"/>
  <c r="L12" i="4"/>
  <c r="M12" i="4"/>
  <c r="O13" i="4"/>
  <c r="N13" i="4"/>
  <c r="K13" i="4"/>
  <c r="J13" i="4"/>
  <c r="L11" i="3"/>
  <c r="K11" i="3"/>
  <c r="E13" i="4"/>
  <c r="F13" i="4"/>
  <c r="C14" i="4"/>
  <c r="D14" i="4"/>
  <c r="B15" i="4"/>
  <c r="P15" i="3"/>
  <c r="X15" i="3" s="1"/>
  <c r="Q15" i="3"/>
  <c r="Y15" i="3" s="1"/>
  <c r="P12" i="4" l="1"/>
  <c r="H15" i="4"/>
  <c r="I15" i="4" s="1"/>
  <c r="G15" i="4"/>
  <c r="L13" i="4"/>
  <c r="M13" i="4"/>
  <c r="O14" i="4"/>
  <c r="N14" i="4"/>
  <c r="K14" i="4"/>
  <c r="J14" i="4"/>
  <c r="K12" i="3"/>
  <c r="L12" i="3"/>
  <c r="E14" i="4"/>
  <c r="F14" i="4"/>
  <c r="C15" i="4"/>
  <c r="D15" i="4"/>
  <c r="B16" i="4"/>
  <c r="P16" i="3"/>
  <c r="X16" i="3" s="1"/>
  <c r="Q16" i="3"/>
  <c r="Y16" i="3" s="1"/>
  <c r="P13" i="4" l="1"/>
  <c r="H16" i="4"/>
  <c r="I16" i="4" s="1"/>
  <c r="G16" i="4"/>
  <c r="L14" i="4"/>
  <c r="M14" i="4"/>
  <c r="O15" i="4"/>
  <c r="N15" i="4"/>
  <c r="K15" i="4"/>
  <c r="J15" i="4"/>
  <c r="L13" i="3"/>
  <c r="K13" i="3"/>
  <c r="E15" i="4"/>
  <c r="F15" i="4"/>
  <c r="C16" i="4"/>
  <c r="D16" i="4"/>
  <c r="B17" i="4"/>
  <c r="P17" i="3"/>
  <c r="X17" i="3" s="1"/>
  <c r="Q17" i="3"/>
  <c r="Y17" i="3" s="1"/>
  <c r="P14" i="4" l="1"/>
  <c r="H17" i="4"/>
  <c r="I17" i="4" s="1"/>
  <c r="G17" i="4"/>
  <c r="L15" i="4"/>
  <c r="M15" i="4"/>
  <c r="O16" i="4"/>
  <c r="N16" i="4"/>
  <c r="K16" i="4"/>
  <c r="J16" i="4"/>
  <c r="L14" i="3"/>
  <c r="K14" i="3"/>
  <c r="E16" i="4"/>
  <c r="F16" i="4"/>
  <c r="C17" i="4"/>
  <c r="D17" i="4"/>
  <c r="B18" i="4"/>
  <c r="P18" i="3"/>
  <c r="X18" i="3" s="1"/>
  <c r="Q18" i="3"/>
  <c r="Y18" i="3" s="1"/>
  <c r="P15" i="4" l="1"/>
  <c r="H18" i="4"/>
  <c r="I18" i="4" s="1"/>
  <c r="G18" i="4"/>
  <c r="L16" i="4"/>
  <c r="M16" i="4"/>
  <c r="O17" i="4"/>
  <c r="N17" i="4"/>
  <c r="K17" i="4"/>
  <c r="J17" i="4"/>
  <c r="L15" i="3"/>
  <c r="K15" i="3"/>
  <c r="E17" i="4"/>
  <c r="F17" i="4"/>
  <c r="C18" i="4"/>
  <c r="D18" i="4"/>
  <c r="B19" i="4"/>
  <c r="P19" i="3"/>
  <c r="X19" i="3" s="1"/>
  <c r="Q19" i="3"/>
  <c r="Y19" i="3" s="1"/>
  <c r="P16" i="4" l="1"/>
  <c r="H19" i="4"/>
  <c r="I19" i="4" s="1"/>
  <c r="G19" i="4"/>
  <c r="L17" i="4"/>
  <c r="M17" i="4"/>
  <c r="O18" i="4"/>
  <c r="N18" i="4"/>
  <c r="K18" i="4"/>
  <c r="J18" i="4"/>
  <c r="L16" i="3"/>
  <c r="K16" i="3"/>
  <c r="E18" i="4"/>
  <c r="F18" i="4"/>
  <c r="C19" i="4"/>
  <c r="D19" i="4"/>
  <c r="B20" i="4"/>
  <c r="P20" i="3"/>
  <c r="X20" i="3" s="1"/>
  <c r="Q20" i="3"/>
  <c r="Y20" i="3" s="1"/>
  <c r="P17" i="4" l="1"/>
  <c r="H20" i="4"/>
  <c r="I20" i="4" s="1"/>
  <c r="G20" i="4"/>
  <c r="L18" i="4"/>
  <c r="M18" i="4"/>
  <c r="O19" i="4"/>
  <c r="N19" i="4"/>
  <c r="K19" i="4"/>
  <c r="J19" i="4"/>
  <c r="L17" i="3"/>
  <c r="K17" i="3"/>
  <c r="E19" i="4"/>
  <c r="F19" i="4"/>
  <c r="C20" i="4"/>
  <c r="D20" i="4"/>
  <c r="B21" i="4"/>
  <c r="P21" i="3"/>
  <c r="X21" i="3" s="1"/>
  <c r="Q21" i="3"/>
  <c r="Y21" i="3" s="1"/>
  <c r="P18" i="4" l="1"/>
  <c r="H21" i="4"/>
  <c r="I21" i="4" s="1"/>
  <c r="G21" i="4"/>
  <c r="L19" i="4"/>
  <c r="M19" i="4"/>
  <c r="O20" i="4"/>
  <c r="N20" i="4"/>
  <c r="K20" i="4"/>
  <c r="J20" i="4"/>
  <c r="K18" i="3"/>
  <c r="L18" i="3"/>
  <c r="E20" i="4"/>
  <c r="F20" i="4"/>
  <c r="C21" i="4"/>
  <c r="D21" i="4"/>
  <c r="B22" i="4"/>
  <c r="P22" i="3"/>
  <c r="X22" i="3" s="1"/>
  <c r="Q22" i="3"/>
  <c r="Y22" i="3" s="1"/>
  <c r="P19" i="4" l="1"/>
  <c r="H22" i="4"/>
  <c r="I22" i="4" s="1"/>
  <c r="G22" i="4"/>
  <c r="L20" i="4"/>
  <c r="M20" i="4"/>
  <c r="O21" i="4"/>
  <c r="N21" i="4"/>
  <c r="K21" i="4"/>
  <c r="J21" i="4"/>
  <c r="L19" i="3"/>
  <c r="K19" i="3"/>
  <c r="E21" i="4"/>
  <c r="F21" i="4"/>
  <c r="C22" i="4"/>
  <c r="D22" i="4"/>
  <c r="B23" i="4"/>
  <c r="P23" i="3"/>
  <c r="X23" i="3" s="1"/>
  <c r="Q23" i="3"/>
  <c r="Y23" i="3" s="1"/>
  <c r="P20" i="4" l="1"/>
  <c r="H23" i="4"/>
  <c r="I23" i="4" s="1"/>
  <c r="G23" i="4"/>
  <c r="M21" i="4"/>
  <c r="L21" i="4"/>
  <c r="O22" i="4"/>
  <c r="N22" i="4"/>
  <c r="K22" i="4"/>
  <c r="J22" i="4"/>
  <c r="K20" i="3"/>
  <c r="L20" i="3"/>
  <c r="E22" i="4"/>
  <c r="F22" i="4"/>
  <c r="C23" i="4"/>
  <c r="D23" i="4"/>
  <c r="B24" i="4"/>
  <c r="P24" i="3"/>
  <c r="X24" i="3" s="1"/>
  <c r="Q24" i="3"/>
  <c r="Y24" i="3" s="1"/>
  <c r="P21" i="4" l="1"/>
  <c r="H24" i="4"/>
  <c r="I24" i="4" s="1"/>
  <c r="G24" i="4"/>
  <c r="L22" i="4"/>
  <c r="M22" i="4"/>
  <c r="O23" i="4"/>
  <c r="N23" i="4"/>
  <c r="K23" i="4"/>
  <c r="J23" i="4"/>
  <c r="K21" i="3"/>
  <c r="L21" i="3"/>
  <c r="E23" i="4"/>
  <c r="F23" i="4"/>
  <c r="C24" i="4"/>
  <c r="D24" i="4"/>
  <c r="B25" i="4"/>
  <c r="P25" i="3"/>
  <c r="X25" i="3" s="1"/>
  <c r="Q25" i="3"/>
  <c r="Y25" i="3" s="1"/>
  <c r="P22" i="4" l="1"/>
  <c r="H25" i="4"/>
  <c r="I25" i="4" s="1"/>
  <c r="G25" i="4"/>
  <c r="L23" i="4"/>
  <c r="M23" i="4"/>
  <c r="O24" i="4"/>
  <c r="N24" i="4"/>
  <c r="K24" i="4"/>
  <c r="J24" i="4"/>
  <c r="K22" i="3"/>
  <c r="L22" i="3"/>
  <c r="E24" i="4"/>
  <c r="F24" i="4"/>
  <c r="C25" i="4"/>
  <c r="D25" i="4"/>
  <c r="B26" i="4"/>
  <c r="P26" i="3"/>
  <c r="X26" i="3" s="1"/>
  <c r="Q26" i="3"/>
  <c r="Y26" i="3" s="1"/>
  <c r="P23" i="4" l="1"/>
  <c r="H26" i="4"/>
  <c r="I26" i="4" s="1"/>
  <c r="G26" i="4"/>
  <c r="L24" i="4"/>
  <c r="M24" i="4"/>
  <c r="O25" i="4"/>
  <c r="N25" i="4"/>
  <c r="K25" i="4"/>
  <c r="J25" i="4"/>
  <c r="K23" i="3"/>
  <c r="L23" i="3"/>
  <c r="E25" i="4"/>
  <c r="F25" i="4"/>
  <c r="C26" i="4"/>
  <c r="D26" i="4"/>
  <c r="B27" i="4"/>
  <c r="P27" i="3"/>
  <c r="X27" i="3" s="1"/>
  <c r="Q27" i="3"/>
  <c r="Y27" i="3" s="1"/>
  <c r="P24" i="4" l="1"/>
  <c r="H27" i="4"/>
  <c r="I27" i="4" s="1"/>
  <c r="G27" i="4"/>
  <c r="L25" i="4"/>
  <c r="M25" i="4"/>
  <c r="O26" i="4"/>
  <c r="N26" i="4"/>
  <c r="K26" i="4"/>
  <c r="J26" i="4"/>
  <c r="L24" i="3"/>
  <c r="K24" i="3"/>
  <c r="E26" i="4"/>
  <c r="F26" i="4"/>
  <c r="C27" i="4"/>
  <c r="D27" i="4"/>
  <c r="B28" i="4"/>
  <c r="P28" i="3"/>
  <c r="X28" i="3" s="1"/>
  <c r="Q28" i="3"/>
  <c r="Y28" i="3" s="1"/>
  <c r="P25" i="4" l="1"/>
  <c r="H28" i="4"/>
  <c r="I28" i="4" s="1"/>
  <c r="G28" i="4"/>
  <c r="L26" i="4"/>
  <c r="M26" i="4"/>
  <c r="O27" i="4"/>
  <c r="N27" i="4"/>
  <c r="K27" i="4"/>
  <c r="J27" i="4"/>
  <c r="K25" i="3"/>
  <c r="L25" i="3"/>
  <c r="E27" i="4"/>
  <c r="F27" i="4"/>
  <c r="C28" i="4"/>
  <c r="D28" i="4"/>
  <c r="B29" i="4"/>
  <c r="P29" i="3"/>
  <c r="X29" i="3" s="1"/>
  <c r="Q29" i="3"/>
  <c r="Y29" i="3" s="1"/>
  <c r="P26" i="4" l="1"/>
  <c r="H29" i="4"/>
  <c r="I29" i="4" s="1"/>
  <c r="G29" i="4"/>
  <c r="L27" i="4"/>
  <c r="M27" i="4"/>
  <c r="O28" i="4"/>
  <c r="N28" i="4"/>
  <c r="K28" i="4"/>
  <c r="J28" i="4"/>
  <c r="L26" i="3"/>
  <c r="K26" i="3"/>
  <c r="E28" i="4"/>
  <c r="F28" i="4"/>
  <c r="C29" i="4"/>
  <c r="D29" i="4"/>
  <c r="B30" i="4"/>
  <c r="P30" i="3"/>
  <c r="X30" i="3" s="1"/>
  <c r="Q30" i="3"/>
  <c r="Y30" i="3" s="1"/>
  <c r="P27" i="4" l="1"/>
  <c r="H30" i="4"/>
  <c r="I30" i="4" s="1"/>
  <c r="G30" i="4"/>
  <c r="L28" i="4"/>
  <c r="M28" i="4"/>
  <c r="O29" i="4"/>
  <c r="N29" i="4"/>
  <c r="K29" i="4"/>
  <c r="J29" i="4"/>
  <c r="L27" i="3"/>
  <c r="K27" i="3"/>
  <c r="E29" i="4"/>
  <c r="F29" i="4"/>
  <c r="C30" i="4"/>
  <c r="D30" i="4"/>
  <c r="B31" i="4"/>
  <c r="P28" i="4" l="1"/>
  <c r="H31" i="4"/>
  <c r="I31" i="4" s="1"/>
  <c r="G31" i="4"/>
  <c r="L29" i="4"/>
  <c r="M29" i="4"/>
  <c r="O30" i="4"/>
  <c r="N30" i="4"/>
  <c r="K30" i="4"/>
  <c r="J30" i="4"/>
  <c r="K28" i="3"/>
  <c r="L28" i="3"/>
  <c r="E30" i="4"/>
  <c r="F30" i="4"/>
  <c r="C31" i="4"/>
  <c r="D31" i="4"/>
  <c r="B32" i="4"/>
  <c r="P29" i="4" l="1"/>
  <c r="H32" i="4"/>
  <c r="I32" i="4" s="1"/>
  <c r="G32" i="4"/>
  <c r="L30" i="4"/>
  <c r="M30" i="4"/>
  <c r="O31" i="4"/>
  <c r="N31" i="4"/>
  <c r="K31" i="4"/>
  <c r="J31" i="4"/>
  <c r="L29" i="3"/>
  <c r="K29" i="3"/>
  <c r="E31" i="4"/>
  <c r="F31" i="4"/>
  <c r="C32" i="4"/>
  <c r="D32" i="4"/>
  <c r="B33" i="4"/>
  <c r="P30" i="4" l="1"/>
  <c r="H33" i="4"/>
  <c r="I33" i="4" s="1"/>
  <c r="G33" i="4"/>
  <c r="L31" i="4"/>
  <c r="M31" i="4"/>
  <c r="O32" i="4"/>
  <c r="N32" i="4"/>
  <c r="K32" i="4"/>
  <c r="J32" i="4"/>
  <c r="K30" i="3"/>
  <c r="L30" i="3"/>
  <c r="E32" i="4"/>
  <c r="F32" i="4"/>
  <c r="C33" i="4"/>
  <c r="D33" i="4"/>
  <c r="B34" i="4"/>
  <c r="P31" i="4" l="1"/>
  <c r="H34" i="4"/>
  <c r="I34" i="4" s="1"/>
  <c r="G34" i="4"/>
  <c r="L32" i="4"/>
  <c r="M32" i="4"/>
  <c r="O33" i="4"/>
  <c r="N33" i="4"/>
  <c r="K33" i="4"/>
  <c r="J33" i="4"/>
  <c r="K31" i="3"/>
  <c r="L31" i="3"/>
  <c r="E33" i="4"/>
  <c r="F33" i="4"/>
  <c r="C34" i="4"/>
  <c r="D34" i="4"/>
  <c r="B35" i="4"/>
  <c r="P32" i="4" l="1"/>
  <c r="H35" i="4"/>
  <c r="I35" i="4" s="1"/>
  <c r="G35" i="4"/>
  <c r="L33" i="4"/>
  <c r="M33" i="4"/>
  <c r="O34" i="4"/>
  <c r="N34" i="4"/>
  <c r="K34" i="4"/>
  <c r="J34" i="4"/>
  <c r="L32" i="3"/>
  <c r="K32" i="3"/>
  <c r="E34" i="4"/>
  <c r="F34" i="4"/>
  <c r="C35" i="4"/>
  <c r="D35" i="4"/>
  <c r="B36" i="4"/>
  <c r="P33" i="4" l="1"/>
  <c r="H36" i="4"/>
  <c r="I36" i="4" s="1"/>
  <c r="G36" i="4"/>
  <c r="M34" i="4"/>
  <c r="L34" i="4"/>
  <c r="O35" i="4"/>
  <c r="N35" i="4"/>
  <c r="K35" i="4"/>
  <c r="J35" i="4"/>
  <c r="K33" i="3"/>
  <c r="L33" i="3"/>
  <c r="E35" i="4"/>
  <c r="F35" i="4"/>
  <c r="C36" i="4"/>
  <c r="D36" i="4"/>
  <c r="B37" i="4"/>
  <c r="P34" i="4" l="1"/>
  <c r="H37" i="4"/>
  <c r="I37" i="4" s="1"/>
  <c r="G37" i="4"/>
  <c r="M35" i="4"/>
  <c r="L35" i="4"/>
  <c r="O36" i="4"/>
  <c r="N36" i="4"/>
  <c r="K36" i="4"/>
  <c r="J36" i="4"/>
  <c r="K34" i="3"/>
  <c r="L34" i="3"/>
  <c r="E36" i="4"/>
  <c r="F36" i="4"/>
  <c r="C37" i="4"/>
  <c r="D37" i="4"/>
  <c r="B38" i="4"/>
  <c r="P35" i="4" l="1"/>
  <c r="H38" i="4"/>
  <c r="I38" i="4" s="1"/>
  <c r="G38" i="4"/>
  <c r="M36" i="4"/>
  <c r="L36" i="4"/>
  <c r="O37" i="4"/>
  <c r="N37" i="4"/>
  <c r="K37" i="4"/>
  <c r="J37" i="4"/>
  <c r="L35" i="3"/>
  <c r="K35" i="3"/>
  <c r="E37" i="4"/>
  <c r="F37" i="4"/>
  <c r="C38" i="4"/>
  <c r="D38" i="4"/>
  <c r="B39" i="4"/>
  <c r="P36" i="4" l="1"/>
  <c r="H39" i="4"/>
  <c r="I39" i="4" s="1"/>
  <c r="G39" i="4"/>
  <c r="M37" i="4"/>
  <c r="L37" i="4"/>
  <c r="O38" i="4"/>
  <c r="N38" i="4"/>
  <c r="K38" i="4"/>
  <c r="J38" i="4"/>
  <c r="L36" i="3"/>
  <c r="K36" i="3"/>
  <c r="E38" i="4"/>
  <c r="F38" i="4"/>
  <c r="C39" i="4"/>
  <c r="D39" i="4"/>
  <c r="B40" i="4"/>
  <c r="P37" i="4" l="1"/>
  <c r="H40" i="4"/>
  <c r="I40" i="4" s="1"/>
  <c r="G40" i="4"/>
  <c r="L38" i="4"/>
  <c r="M38" i="4"/>
  <c r="O39" i="4"/>
  <c r="N39" i="4"/>
  <c r="K39" i="4"/>
  <c r="J39" i="4"/>
  <c r="K37" i="3"/>
  <c r="L37" i="3"/>
  <c r="E39" i="4"/>
  <c r="F39" i="4"/>
  <c r="C40" i="4"/>
  <c r="D40" i="4"/>
  <c r="B41" i="4"/>
  <c r="P38" i="4" l="1"/>
  <c r="H41" i="4"/>
  <c r="I41" i="4" s="1"/>
  <c r="G41" i="4"/>
  <c r="L39" i="4"/>
  <c r="M39" i="4"/>
  <c r="O40" i="4"/>
  <c r="N40" i="4"/>
  <c r="K40" i="4"/>
  <c r="J40" i="4"/>
  <c r="K38" i="3"/>
  <c r="L38" i="3"/>
  <c r="E40" i="4"/>
  <c r="F40" i="4"/>
  <c r="C41" i="4"/>
  <c r="D41" i="4"/>
  <c r="B42" i="4"/>
  <c r="P39" i="4" l="1"/>
  <c r="H42" i="4"/>
  <c r="I42" i="4" s="1"/>
  <c r="G42" i="4"/>
  <c r="L40" i="4"/>
  <c r="M40" i="4"/>
  <c r="O41" i="4"/>
  <c r="N41" i="4"/>
  <c r="K41" i="4"/>
  <c r="J41" i="4"/>
  <c r="K39" i="3"/>
  <c r="L39" i="3"/>
  <c r="E41" i="4"/>
  <c r="F41" i="4"/>
  <c r="C42" i="4"/>
  <c r="D42" i="4"/>
  <c r="B43" i="4"/>
  <c r="P40" i="4" l="1"/>
  <c r="H43" i="4"/>
  <c r="I43" i="4" s="1"/>
  <c r="G43" i="4"/>
  <c r="M41" i="4"/>
  <c r="L41" i="4"/>
  <c r="O42" i="4"/>
  <c r="N42" i="4"/>
  <c r="K42" i="4"/>
  <c r="J42" i="4"/>
  <c r="K40" i="3"/>
  <c r="L40" i="3"/>
  <c r="E42" i="4"/>
  <c r="F42" i="4"/>
  <c r="C43" i="4"/>
  <c r="D43" i="4"/>
  <c r="B44" i="4"/>
  <c r="P41" i="4" l="1"/>
  <c r="H44" i="4"/>
  <c r="I44" i="4" s="1"/>
  <c r="G44" i="4"/>
  <c r="L42" i="4"/>
  <c r="M42" i="4"/>
  <c r="O43" i="4"/>
  <c r="N43" i="4"/>
  <c r="K43" i="4"/>
  <c r="J43" i="4"/>
  <c r="L41" i="3"/>
  <c r="K41" i="3"/>
  <c r="E43" i="4"/>
  <c r="F43" i="4"/>
  <c r="C44" i="4"/>
  <c r="D44" i="4"/>
  <c r="B45" i="4"/>
  <c r="P42" i="4" l="1"/>
  <c r="H45" i="4"/>
  <c r="I45" i="4" s="1"/>
  <c r="G45" i="4"/>
  <c r="L43" i="4"/>
  <c r="M43" i="4"/>
  <c r="O44" i="4"/>
  <c r="N44" i="4"/>
  <c r="K44" i="4"/>
  <c r="J44" i="4"/>
  <c r="K42" i="3"/>
  <c r="L42" i="3"/>
  <c r="E44" i="4"/>
  <c r="F44" i="4"/>
  <c r="C45" i="4"/>
  <c r="D45" i="4"/>
  <c r="B46" i="4"/>
  <c r="P43" i="4" l="1"/>
  <c r="H46" i="4"/>
  <c r="I46" i="4" s="1"/>
  <c r="G46" i="4"/>
  <c r="L44" i="4"/>
  <c r="M44" i="4"/>
  <c r="O45" i="4"/>
  <c r="N45" i="4"/>
  <c r="K45" i="4"/>
  <c r="J45" i="4"/>
  <c r="L43" i="3"/>
  <c r="K43" i="3"/>
  <c r="E45" i="4"/>
  <c r="F45" i="4"/>
  <c r="C46" i="4"/>
  <c r="D46" i="4"/>
  <c r="B47" i="4"/>
  <c r="P44" i="4" l="1"/>
  <c r="H47" i="4"/>
  <c r="I47" i="4" s="1"/>
  <c r="G47" i="4"/>
  <c r="L45" i="4"/>
  <c r="M45" i="4"/>
  <c r="O46" i="4"/>
  <c r="N46" i="4"/>
  <c r="K46" i="4"/>
  <c r="J46" i="4"/>
  <c r="L44" i="3"/>
  <c r="K44" i="3"/>
  <c r="E46" i="4"/>
  <c r="F46" i="4"/>
  <c r="C47" i="4"/>
  <c r="D47" i="4"/>
  <c r="B48" i="4"/>
  <c r="P45" i="4" l="1"/>
  <c r="H48" i="4"/>
  <c r="I48" i="4" s="1"/>
  <c r="G48" i="4"/>
  <c r="L46" i="4"/>
  <c r="M46" i="4"/>
  <c r="O47" i="4"/>
  <c r="N47" i="4"/>
  <c r="K47" i="4"/>
  <c r="J47" i="4"/>
  <c r="K45" i="3"/>
  <c r="L45" i="3"/>
  <c r="E47" i="4"/>
  <c r="F47" i="4"/>
  <c r="C48" i="4"/>
  <c r="D48" i="4"/>
  <c r="B49" i="4"/>
  <c r="P46" i="4" l="1"/>
  <c r="H49" i="4"/>
  <c r="I49" i="4" s="1"/>
  <c r="G49" i="4"/>
  <c r="M47" i="4"/>
  <c r="L47" i="4"/>
  <c r="O48" i="4"/>
  <c r="N48" i="4"/>
  <c r="K48" i="4"/>
  <c r="J48" i="4"/>
  <c r="K46" i="3"/>
  <c r="L46" i="3"/>
  <c r="E48" i="4"/>
  <c r="F48" i="4"/>
  <c r="C49" i="4"/>
  <c r="D49" i="4"/>
  <c r="B50" i="4"/>
  <c r="P47" i="4" l="1"/>
  <c r="H50" i="4"/>
  <c r="I50" i="4" s="1"/>
  <c r="G50" i="4"/>
  <c r="L48" i="4"/>
  <c r="M48" i="4"/>
  <c r="O49" i="4"/>
  <c r="N49" i="4"/>
  <c r="K49" i="4"/>
  <c r="J49" i="4"/>
  <c r="K47" i="3"/>
  <c r="L47" i="3"/>
  <c r="E49" i="4"/>
  <c r="F49" i="4"/>
  <c r="C50" i="4"/>
  <c r="D50" i="4"/>
  <c r="B51" i="4"/>
  <c r="P48" i="4" l="1"/>
  <c r="H51" i="4"/>
  <c r="I51" i="4" s="1"/>
  <c r="G51" i="4"/>
  <c r="L49" i="4"/>
  <c r="M49" i="4"/>
  <c r="O50" i="4"/>
  <c r="N50" i="4"/>
  <c r="K50" i="4"/>
  <c r="J50" i="4"/>
  <c r="K48" i="3"/>
  <c r="L48" i="3"/>
  <c r="E50" i="4"/>
  <c r="F50" i="4"/>
  <c r="C51" i="4"/>
  <c r="D51" i="4"/>
  <c r="B52" i="4"/>
  <c r="P49" i="4" l="1"/>
  <c r="H52" i="4"/>
  <c r="I52" i="4" s="1"/>
  <c r="G52" i="4"/>
  <c r="L50" i="4"/>
  <c r="M50" i="4"/>
  <c r="O51" i="4"/>
  <c r="N51" i="4"/>
  <c r="K51" i="4"/>
  <c r="J51" i="4"/>
  <c r="L49" i="3"/>
  <c r="K49" i="3"/>
  <c r="E51" i="4"/>
  <c r="F51" i="4"/>
  <c r="C52" i="4"/>
  <c r="D52" i="4"/>
  <c r="B53" i="4"/>
  <c r="P50" i="4" l="1"/>
  <c r="H53" i="4"/>
  <c r="I53" i="4" s="1"/>
  <c r="G53" i="4"/>
  <c r="M51" i="4"/>
  <c r="L51" i="4"/>
  <c r="O52" i="4"/>
  <c r="N52" i="4"/>
  <c r="K52" i="4"/>
  <c r="J52" i="4"/>
  <c r="K50" i="3"/>
  <c r="L50" i="3"/>
  <c r="E52" i="4"/>
  <c r="F52" i="4"/>
  <c r="C53" i="4"/>
  <c r="D53" i="4"/>
  <c r="B54" i="4"/>
  <c r="P51" i="4" l="1"/>
  <c r="H54" i="4"/>
  <c r="I54" i="4" s="1"/>
  <c r="G54" i="4"/>
  <c r="M52" i="4"/>
  <c r="L52" i="4"/>
  <c r="O53" i="4"/>
  <c r="N53" i="4"/>
  <c r="K53" i="4"/>
  <c r="J53" i="4"/>
  <c r="K51" i="3"/>
  <c r="L51" i="3"/>
  <c r="E53" i="4"/>
  <c r="F53" i="4"/>
  <c r="C54" i="4"/>
  <c r="D54" i="4"/>
  <c r="B55" i="4"/>
  <c r="P52" i="4" l="1"/>
  <c r="H55" i="4"/>
  <c r="I55" i="4" s="1"/>
  <c r="G55" i="4"/>
  <c r="L53" i="4"/>
  <c r="M53" i="4"/>
  <c r="O54" i="4"/>
  <c r="N54" i="4"/>
  <c r="K54" i="4"/>
  <c r="J54" i="4"/>
  <c r="L52" i="3"/>
  <c r="K52" i="3"/>
  <c r="E54" i="4"/>
  <c r="F54" i="4"/>
  <c r="C55" i="4"/>
  <c r="D55" i="4"/>
  <c r="B56" i="4"/>
  <c r="P53" i="4" l="1"/>
  <c r="H56" i="4"/>
  <c r="I56" i="4" s="1"/>
  <c r="G56" i="4"/>
  <c r="L54" i="4"/>
  <c r="M54" i="4"/>
  <c r="O55" i="4"/>
  <c r="N55" i="4"/>
  <c r="K55" i="4"/>
  <c r="J55" i="4"/>
  <c r="L53" i="3"/>
  <c r="K53" i="3"/>
  <c r="E55" i="4"/>
  <c r="F55" i="4"/>
  <c r="C56" i="4"/>
  <c r="D56" i="4"/>
  <c r="B57" i="4"/>
  <c r="P54" i="4" l="1"/>
  <c r="H57" i="4"/>
  <c r="I57" i="4" s="1"/>
  <c r="G57" i="4"/>
  <c r="L55" i="4"/>
  <c r="M55" i="4"/>
  <c r="O56" i="4"/>
  <c r="N56" i="4"/>
  <c r="K56" i="4"/>
  <c r="J56" i="4"/>
  <c r="L54" i="3"/>
  <c r="K54" i="3"/>
  <c r="E56" i="4"/>
  <c r="F56" i="4"/>
  <c r="C57" i="4"/>
  <c r="D57" i="4"/>
  <c r="B58" i="4"/>
  <c r="P55" i="4" l="1"/>
  <c r="H58" i="4"/>
  <c r="I58" i="4" s="1"/>
  <c r="G58" i="4"/>
  <c r="M56" i="4"/>
  <c r="L56" i="4"/>
  <c r="O57" i="4"/>
  <c r="N57" i="4"/>
  <c r="K57" i="4"/>
  <c r="J57" i="4"/>
  <c r="L55" i="3"/>
  <c r="K55" i="3"/>
  <c r="E57" i="4"/>
  <c r="F57" i="4"/>
  <c r="C58" i="4"/>
  <c r="D58" i="4"/>
  <c r="B59" i="4"/>
  <c r="P56" i="4" l="1"/>
  <c r="H59" i="4"/>
  <c r="I59" i="4" s="1"/>
  <c r="G59" i="4"/>
  <c r="L57" i="4"/>
  <c r="M57" i="4"/>
  <c r="O58" i="4"/>
  <c r="N58" i="4"/>
  <c r="K58" i="4"/>
  <c r="J58" i="4"/>
  <c r="K56" i="3"/>
  <c r="L56" i="3"/>
  <c r="E58" i="4"/>
  <c r="F58" i="4"/>
  <c r="C59" i="4"/>
  <c r="D59" i="4"/>
  <c r="B60" i="4"/>
  <c r="P57" i="4" l="1"/>
  <c r="H60" i="4"/>
  <c r="I60" i="4" s="1"/>
  <c r="G60" i="4"/>
  <c r="L58" i="4"/>
  <c r="M58" i="4"/>
  <c r="O59" i="4"/>
  <c r="N59" i="4"/>
  <c r="K59" i="4"/>
  <c r="J59" i="4"/>
  <c r="K57" i="3"/>
  <c r="L57" i="3"/>
  <c r="E59" i="4"/>
  <c r="F59" i="4"/>
  <c r="C60" i="4"/>
  <c r="D60" i="4"/>
  <c r="B61" i="4"/>
  <c r="P58" i="4" l="1"/>
  <c r="H61" i="4"/>
  <c r="I61" i="4" s="1"/>
  <c r="G61" i="4"/>
  <c r="L59" i="4"/>
  <c r="M59" i="4"/>
  <c r="O60" i="4"/>
  <c r="N60" i="4"/>
  <c r="K60" i="4"/>
  <c r="J60" i="4"/>
  <c r="K58" i="3"/>
  <c r="L58" i="3"/>
  <c r="E60" i="4"/>
  <c r="F60" i="4"/>
  <c r="C61" i="4"/>
  <c r="D61" i="4"/>
  <c r="B62" i="4"/>
  <c r="P59" i="4" l="1"/>
  <c r="H62" i="4"/>
  <c r="I62" i="4" s="1"/>
  <c r="G62" i="4"/>
  <c r="L60" i="4"/>
  <c r="M60" i="4"/>
  <c r="O61" i="4"/>
  <c r="N61" i="4"/>
  <c r="K61" i="4"/>
  <c r="J61" i="4"/>
  <c r="K59" i="3"/>
  <c r="L59" i="3"/>
  <c r="E61" i="4"/>
  <c r="F61" i="4"/>
  <c r="C62" i="4"/>
  <c r="D62" i="4"/>
  <c r="B63" i="4"/>
  <c r="P60" i="4" l="1"/>
  <c r="L61" i="4"/>
  <c r="H63" i="4"/>
  <c r="I63" i="4" s="1"/>
  <c r="G63" i="4"/>
  <c r="M61" i="4"/>
  <c r="O62" i="4"/>
  <c r="N62" i="4"/>
  <c r="K62" i="4"/>
  <c r="J62" i="4"/>
  <c r="K60" i="3"/>
  <c r="L60" i="3"/>
  <c r="E62" i="4"/>
  <c r="F62" i="4"/>
  <c r="C63" i="4"/>
  <c r="D63" i="4"/>
  <c r="B64" i="4"/>
  <c r="P61" i="4" l="1"/>
  <c r="H64" i="4"/>
  <c r="I64" i="4" s="1"/>
  <c r="G64" i="4"/>
  <c r="L62" i="4"/>
  <c r="M62" i="4"/>
  <c r="O63" i="4"/>
  <c r="N63" i="4"/>
  <c r="K63" i="4"/>
  <c r="J63" i="4"/>
  <c r="K61" i="3"/>
  <c r="L61" i="3"/>
  <c r="E63" i="4"/>
  <c r="F63" i="4"/>
  <c r="C64" i="4"/>
  <c r="D64" i="4"/>
  <c r="B65" i="4"/>
  <c r="P62" i="4" l="1"/>
  <c r="H65" i="4"/>
  <c r="I65" i="4" s="1"/>
  <c r="G65" i="4"/>
  <c r="L63" i="4"/>
  <c r="M63" i="4"/>
  <c r="O64" i="4"/>
  <c r="N64" i="4"/>
  <c r="K64" i="4"/>
  <c r="J64" i="4"/>
  <c r="L62" i="3"/>
  <c r="K62" i="3"/>
  <c r="E64" i="4"/>
  <c r="F64" i="4"/>
  <c r="C65" i="4"/>
  <c r="D65" i="4"/>
  <c r="B66" i="4"/>
  <c r="P63" i="4" l="1"/>
  <c r="H66" i="4"/>
  <c r="I66" i="4" s="1"/>
  <c r="G66" i="4"/>
  <c r="L64" i="4"/>
  <c r="M64" i="4"/>
  <c r="O65" i="4"/>
  <c r="N65" i="4"/>
  <c r="K65" i="4"/>
  <c r="J65" i="4"/>
  <c r="L63" i="3"/>
  <c r="K63" i="3"/>
  <c r="E65" i="4"/>
  <c r="F65" i="4"/>
  <c r="C66" i="4"/>
  <c r="D66" i="4"/>
  <c r="B67" i="4"/>
  <c r="P64" i="4" l="1"/>
  <c r="H67" i="4"/>
  <c r="I67" i="4" s="1"/>
  <c r="G67" i="4"/>
  <c r="L65" i="4"/>
  <c r="M65" i="4"/>
  <c r="O66" i="4"/>
  <c r="N66" i="4"/>
  <c r="K66" i="4"/>
  <c r="J66" i="4"/>
  <c r="K64" i="3"/>
  <c r="L64" i="3"/>
  <c r="E66" i="4"/>
  <c r="F66" i="4"/>
  <c r="C67" i="4"/>
  <c r="D67" i="4"/>
  <c r="B68" i="4"/>
  <c r="P65" i="4" l="1"/>
  <c r="H68" i="4"/>
  <c r="I68" i="4" s="1"/>
  <c r="G68" i="4"/>
  <c r="L66" i="4"/>
  <c r="M66" i="4"/>
  <c r="O67" i="4"/>
  <c r="N67" i="4"/>
  <c r="K67" i="4"/>
  <c r="J67" i="4"/>
  <c r="K65" i="3"/>
  <c r="L65" i="3"/>
  <c r="E67" i="4"/>
  <c r="F67" i="4"/>
  <c r="C68" i="4"/>
  <c r="D68" i="4"/>
  <c r="B69" i="4"/>
  <c r="P66" i="4" l="1"/>
  <c r="H69" i="4"/>
  <c r="I69" i="4" s="1"/>
  <c r="G69" i="4"/>
  <c r="L67" i="4"/>
  <c r="M67" i="4"/>
  <c r="O68" i="4"/>
  <c r="N68" i="4"/>
  <c r="K68" i="4"/>
  <c r="J68" i="4"/>
  <c r="L66" i="3"/>
  <c r="K66" i="3"/>
  <c r="E68" i="4"/>
  <c r="F68" i="4"/>
  <c r="C69" i="4"/>
  <c r="D69" i="4"/>
  <c r="B70" i="4"/>
  <c r="P67" i="4" l="1"/>
  <c r="H70" i="4"/>
  <c r="I70" i="4" s="1"/>
  <c r="G70" i="4"/>
  <c r="L68" i="4"/>
  <c r="M68" i="4"/>
  <c r="O69" i="4"/>
  <c r="N69" i="4"/>
  <c r="K69" i="4"/>
  <c r="J69" i="4"/>
  <c r="K67" i="3"/>
  <c r="L67" i="3"/>
  <c r="E69" i="4"/>
  <c r="F69" i="4"/>
  <c r="C70" i="4"/>
  <c r="D70" i="4"/>
  <c r="B71" i="4"/>
  <c r="P68" i="4" l="1"/>
  <c r="H71" i="4"/>
  <c r="I71" i="4" s="1"/>
  <c r="G71" i="4"/>
  <c r="L69" i="4"/>
  <c r="M69" i="4"/>
  <c r="O70" i="4"/>
  <c r="N70" i="4"/>
  <c r="K70" i="4"/>
  <c r="J70" i="4"/>
  <c r="L68" i="3"/>
  <c r="K68" i="3"/>
  <c r="E70" i="4"/>
  <c r="F70" i="4"/>
  <c r="C71" i="4"/>
  <c r="D71" i="4"/>
  <c r="B72" i="4"/>
  <c r="P69" i="4" l="1"/>
  <c r="H72" i="4"/>
  <c r="I72" i="4" s="1"/>
  <c r="G72" i="4"/>
  <c r="M70" i="4"/>
  <c r="L70" i="4"/>
  <c r="O71" i="4"/>
  <c r="N71" i="4"/>
  <c r="K71" i="4"/>
  <c r="J71" i="4"/>
  <c r="K69" i="3"/>
  <c r="L69" i="3"/>
  <c r="E71" i="4"/>
  <c r="F71" i="4"/>
  <c r="C72" i="4"/>
  <c r="D72" i="4"/>
  <c r="B73" i="4"/>
  <c r="P70" i="4" l="1"/>
  <c r="H73" i="4"/>
  <c r="I73" i="4" s="1"/>
  <c r="G73" i="4"/>
  <c r="L71" i="4"/>
  <c r="M71" i="4"/>
  <c r="O72" i="4"/>
  <c r="N72" i="4"/>
  <c r="K72" i="4"/>
  <c r="J72" i="4"/>
  <c r="L70" i="3"/>
  <c r="K70" i="3"/>
  <c r="E72" i="4"/>
  <c r="F72" i="4"/>
  <c r="C73" i="4"/>
  <c r="D73" i="4"/>
  <c r="B74" i="4"/>
  <c r="P71" i="4" l="1"/>
  <c r="H74" i="4"/>
  <c r="I74" i="4" s="1"/>
  <c r="G74" i="4"/>
  <c r="L72" i="4"/>
  <c r="M72" i="4"/>
  <c r="O73" i="4"/>
  <c r="N73" i="4"/>
  <c r="K73" i="4"/>
  <c r="J73" i="4"/>
  <c r="L71" i="3"/>
  <c r="K71" i="3"/>
  <c r="E73" i="4"/>
  <c r="F73" i="4"/>
  <c r="C74" i="4"/>
  <c r="D74" i="4"/>
  <c r="B75" i="4"/>
  <c r="P72" i="4" l="1"/>
  <c r="H75" i="4"/>
  <c r="I75" i="4" s="1"/>
  <c r="G75" i="4"/>
  <c r="L73" i="4"/>
  <c r="M73" i="4"/>
  <c r="O74" i="4"/>
  <c r="N74" i="4"/>
  <c r="K74" i="4"/>
  <c r="J74" i="4"/>
  <c r="L72" i="3"/>
  <c r="K72" i="3"/>
  <c r="E74" i="4"/>
  <c r="F74" i="4"/>
  <c r="C75" i="4"/>
  <c r="D75" i="4"/>
  <c r="B76" i="4"/>
  <c r="P73" i="4" l="1"/>
  <c r="H76" i="4"/>
  <c r="I76" i="4" s="1"/>
  <c r="G76" i="4"/>
  <c r="L74" i="4"/>
  <c r="M74" i="4"/>
  <c r="O75" i="4"/>
  <c r="N75" i="4"/>
  <c r="K75" i="4"/>
  <c r="J75" i="4"/>
  <c r="K73" i="3"/>
  <c r="L73" i="3"/>
  <c r="E75" i="4"/>
  <c r="F75" i="4"/>
  <c r="C76" i="4"/>
  <c r="D76" i="4"/>
  <c r="B77" i="4"/>
  <c r="P74" i="4" l="1"/>
  <c r="H77" i="4"/>
  <c r="I77" i="4" s="1"/>
  <c r="G77" i="4"/>
  <c r="L75" i="4"/>
  <c r="M75" i="4"/>
  <c r="O76" i="4"/>
  <c r="N76" i="4"/>
  <c r="K76" i="4"/>
  <c r="J76" i="4"/>
  <c r="K74" i="3"/>
  <c r="L74" i="3"/>
  <c r="E76" i="4"/>
  <c r="F76" i="4"/>
  <c r="C77" i="4"/>
  <c r="D77" i="4"/>
  <c r="B78" i="4"/>
  <c r="P75" i="4" l="1"/>
  <c r="H78" i="4"/>
  <c r="I78" i="4" s="1"/>
  <c r="G78" i="4"/>
  <c r="M76" i="4"/>
  <c r="L76" i="4"/>
  <c r="O77" i="4"/>
  <c r="N77" i="4"/>
  <c r="K77" i="4"/>
  <c r="J77" i="4"/>
  <c r="K75" i="3"/>
  <c r="L75" i="3"/>
  <c r="E77" i="4"/>
  <c r="F77" i="4"/>
  <c r="C78" i="4"/>
  <c r="D78" i="4"/>
  <c r="B79" i="4"/>
  <c r="P76" i="4" l="1"/>
  <c r="H79" i="4"/>
  <c r="I79" i="4" s="1"/>
  <c r="G79" i="4"/>
  <c r="L77" i="4"/>
  <c r="M77" i="4"/>
  <c r="O78" i="4"/>
  <c r="N78" i="4"/>
  <c r="K78" i="4"/>
  <c r="J78" i="4"/>
  <c r="L76" i="3"/>
  <c r="K76" i="3"/>
  <c r="E78" i="4"/>
  <c r="F78" i="4"/>
  <c r="C79" i="4"/>
  <c r="D79" i="4"/>
  <c r="B80" i="4"/>
  <c r="P77" i="4" l="1"/>
  <c r="H80" i="4"/>
  <c r="I80" i="4" s="1"/>
  <c r="G80" i="4"/>
  <c r="L78" i="4"/>
  <c r="M78" i="4"/>
  <c r="O79" i="4"/>
  <c r="N79" i="4"/>
  <c r="K79" i="4"/>
  <c r="J79" i="4"/>
  <c r="K77" i="3"/>
  <c r="L77" i="3"/>
  <c r="E79" i="4"/>
  <c r="F79" i="4"/>
  <c r="C80" i="4"/>
  <c r="D80" i="4"/>
  <c r="B81" i="4"/>
  <c r="P78" i="4" l="1"/>
  <c r="H81" i="4"/>
  <c r="I81" i="4" s="1"/>
  <c r="G81" i="4"/>
  <c r="M79" i="4"/>
  <c r="L79" i="4"/>
  <c r="O80" i="4"/>
  <c r="N80" i="4"/>
  <c r="K80" i="4"/>
  <c r="J80" i="4"/>
  <c r="K78" i="3"/>
  <c r="L78" i="3"/>
  <c r="E80" i="4"/>
  <c r="F80" i="4"/>
  <c r="C81" i="4"/>
  <c r="D81" i="4"/>
  <c r="B82" i="4"/>
  <c r="P79" i="4" l="1"/>
  <c r="H82" i="4"/>
  <c r="I82" i="4" s="1"/>
  <c r="G82" i="4"/>
  <c r="L80" i="4"/>
  <c r="M80" i="4"/>
  <c r="O81" i="4"/>
  <c r="N81" i="4"/>
  <c r="K81" i="4"/>
  <c r="J81" i="4"/>
  <c r="K79" i="3"/>
  <c r="L79" i="3"/>
  <c r="E81" i="4"/>
  <c r="F81" i="4"/>
  <c r="C82" i="4"/>
  <c r="D82" i="4"/>
  <c r="B83" i="4"/>
  <c r="P80" i="4" l="1"/>
  <c r="H83" i="4"/>
  <c r="I83" i="4" s="1"/>
  <c r="G83" i="4"/>
  <c r="L81" i="4"/>
  <c r="M81" i="4"/>
  <c r="O82" i="4"/>
  <c r="N82" i="4"/>
  <c r="K82" i="4"/>
  <c r="J82" i="4"/>
  <c r="K80" i="3"/>
  <c r="L80" i="3"/>
  <c r="E82" i="4"/>
  <c r="F82" i="4"/>
  <c r="C83" i="4"/>
  <c r="D83" i="4"/>
  <c r="B84" i="4"/>
  <c r="P81" i="4" l="1"/>
  <c r="H84" i="4"/>
  <c r="I84" i="4" s="1"/>
  <c r="G84" i="4"/>
  <c r="L82" i="4"/>
  <c r="M82" i="4"/>
  <c r="O83" i="4"/>
  <c r="N83" i="4"/>
  <c r="K83" i="4"/>
  <c r="J83" i="4"/>
  <c r="L81" i="3"/>
  <c r="K81" i="3"/>
  <c r="E83" i="4"/>
  <c r="F83" i="4"/>
  <c r="C84" i="4"/>
  <c r="D84" i="4"/>
  <c r="B85" i="4"/>
  <c r="P82" i="4" l="1"/>
  <c r="H85" i="4"/>
  <c r="I85" i="4" s="1"/>
  <c r="G85" i="4"/>
  <c r="M83" i="4"/>
  <c r="L83" i="4"/>
  <c r="O84" i="4"/>
  <c r="N84" i="4"/>
  <c r="K84" i="4"/>
  <c r="J84" i="4"/>
  <c r="L82" i="3"/>
  <c r="K82" i="3"/>
  <c r="E84" i="4"/>
  <c r="F84" i="4"/>
  <c r="C85" i="4"/>
  <c r="D85" i="4"/>
  <c r="B86" i="4"/>
  <c r="P83" i="4" l="1"/>
  <c r="H86" i="4"/>
  <c r="I86" i="4" s="1"/>
  <c r="G86" i="4"/>
  <c r="L84" i="4"/>
  <c r="M84" i="4"/>
  <c r="O85" i="4"/>
  <c r="N85" i="4"/>
  <c r="K85" i="4"/>
  <c r="J85" i="4"/>
  <c r="L83" i="3"/>
  <c r="K83" i="3"/>
  <c r="E85" i="4"/>
  <c r="F85" i="4"/>
  <c r="C86" i="4"/>
  <c r="D86" i="4"/>
  <c r="B87" i="4"/>
  <c r="P84" i="4" l="1"/>
  <c r="H87" i="4"/>
  <c r="I87" i="4" s="1"/>
  <c r="G87" i="4"/>
  <c r="L85" i="4"/>
  <c r="M85" i="4"/>
  <c r="O86" i="4"/>
  <c r="N86" i="4"/>
  <c r="K86" i="4"/>
  <c r="J86" i="4"/>
  <c r="K84" i="3"/>
  <c r="L84" i="3"/>
  <c r="E86" i="4"/>
  <c r="F86" i="4"/>
  <c r="C87" i="4"/>
  <c r="D87" i="4"/>
  <c r="B88" i="4"/>
  <c r="P85" i="4" l="1"/>
  <c r="H88" i="4"/>
  <c r="I88" i="4" s="1"/>
  <c r="G88" i="4"/>
  <c r="L86" i="4"/>
  <c r="M86" i="4"/>
  <c r="O87" i="4"/>
  <c r="N87" i="4"/>
  <c r="K87" i="4"/>
  <c r="J87" i="4"/>
  <c r="K85" i="3"/>
  <c r="L85" i="3"/>
  <c r="E87" i="4"/>
  <c r="F87" i="4"/>
  <c r="C88" i="4"/>
  <c r="D88" i="4"/>
  <c r="B89" i="4"/>
  <c r="P86" i="4" l="1"/>
  <c r="H89" i="4"/>
  <c r="I89" i="4" s="1"/>
  <c r="G89" i="4"/>
  <c r="M87" i="4"/>
  <c r="L87" i="4"/>
  <c r="O88" i="4"/>
  <c r="N88" i="4"/>
  <c r="K88" i="4"/>
  <c r="J88" i="4"/>
  <c r="K86" i="3"/>
  <c r="L86" i="3"/>
  <c r="E88" i="4"/>
  <c r="F88" i="4"/>
  <c r="C89" i="4"/>
  <c r="D89" i="4"/>
  <c r="B90" i="4"/>
  <c r="P87" i="4" l="1"/>
  <c r="H90" i="4"/>
  <c r="I90" i="4" s="1"/>
  <c r="G90" i="4"/>
  <c r="L88" i="4"/>
  <c r="M88" i="4"/>
  <c r="O89" i="4"/>
  <c r="N89" i="4"/>
  <c r="K89" i="4"/>
  <c r="J89" i="4"/>
  <c r="K87" i="3"/>
  <c r="L87" i="3"/>
  <c r="E89" i="4"/>
  <c r="F89" i="4"/>
  <c r="C90" i="4"/>
  <c r="D90" i="4"/>
  <c r="B91" i="4"/>
  <c r="P88" i="4" l="1"/>
  <c r="H91" i="4"/>
  <c r="I91" i="4" s="1"/>
  <c r="G91" i="4"/>
  <c r="L89" i="4"/>
  <c r="M89" i="4"/>
  <c r="O90" i="4"/>
  <c r="N90" i="4"/>
  <c r="K90" i="4"/>
  <c r="J90" i="4"/>
  <c r="K88" i="3"/>
  <c r="L88" i="3"/>
  <c r="E90" i="4"/>
  <c r="F90" i="4"/>
  <c r="C91" i="4"/>
  <c r="D91" i="4"/>
  <c r="B92" i="4"/>
  <c r="P89" i="4" l="1"/>
  <c r="H92" i="4"/>
  <c r="I92" i="4" s="1"/>
  <c r="G92" i="4"/>
  <c r="M90" i="4"/>
  <c r="L90" i="4"/>
  <c r="O91" i="4"/>
  <c r="N91" i="4"/>
  <c r="K91" i="4"/>
  <c r="J91" i="4"/>
  <c r="K89" i="3"/>
  <c r="L89" i="3"/>
  <c r="E91" i="4"/>
  <c r="F91" i="4"/>
  <c r="C92" i="4"/>
  <c r="D92" i="4"/>
  <c r="B93" i="4"/>
  <c r="P90" i="4" l="1"/>
  <c r="H93" i="4"/>
  <c r="I93" i="4" s="1"/>
  <c r="G93" i="4"/>
  <c r="L91" i="4"/>
  <c r="M91" i="4"/>
  <c r="O92" i="4"/>
  <c r="N92" i="4"/>
  <c r="K92" i="4"/>
  <c r="J92" i="4"/>
  <c r="K90" i="3"/>
  <c r="L90" i="3"/>
  <c r="E92" i="4"/>
  <c r="F92" i="4"/>
  <c r="C93" i="4"/>
  <c r="D93" i="4"/>
  <c r="B94" i="4"/>
  <c r="P91" i="4" l="1"/>
  <c r="H94" i="4"/>
  <c r="I94" i="4" s="1"/>
  <c r="G94" i="4"/>
  <c r="L92" i="4"/>
  <c r="M92" i="4"/>
  <c r="O93" i="4"/>
  <c r="N93" i="4"/>
  <c r="K93" i="4"/>
  <c r="J93" i="4"/>
  <c r="L91" i="3"/>
  <c r="K91" i="3"/>
  <c r="E93" i="4"/>
  <c r="F93" i="4"/>
  <c r="C94" i="4"/>
  <c r="D94" i="4"/>
  <c r="B95" i="4"/>
  <c r="P92" i="4" l="1"/>
  <c r="H95" i="4"/>
  <c r="I95" i="4" s="1"/>
  <c r="G95" i="4"/>
  <c r="M93" i="4"/>
  <c r="L93" i="4"/>
  <c r="O94" i="4"/>
  <c r="N94" i="4"/>
  <c r="K94" i="4"/>
  <c r="J94" i="4"/>
  <c r="K92" i="3"/>
  <c r="L92" i="3"/>
  <c r="E94" i="4"/>
  <c r="F94" i="4"/>
  <c r="C95" i="4"/>
  <c r="D95" i="4"/>
  <c r="B96" i="4"/>
  <c r="P93" i="4" l="1"/>
  <c r="H96" i="4"/>
  <c r="I96" i="4" s="1"/>
  <c r="G96" i="4"/>
  <c r="L94" i="4"/>
  <c r="M94" i="4"/>
  <c r="O95" i="4"/>
  <c r="N95" i="4"/>
  <c r="K95" i="4"/>
  <c r="J95" i="4"/>
  <c r="K93" i="3"/>
  <c r="L93" i="3"/>
  <c r="E95" i="4"/>
  <c r="F95" i="4"/>
  <c r="C96" i="4"/>
  <c r="D96" i="4"/>
  <c r="B97" i="4"/>
  <c r="P94" i="4" l="1"/>
  <c r="H97" i="4"/>
  <c r="I97" i="4" s="1"/>
  <c r="G97" i="4"/>
  <c r="L95" i="4"/>
  <c r="M95" i="4"/>
  <c r="O96" i="4"/>
  <c r="N96" i="4"/>
  <c r="K96" i="4"/>
  <c r="J96" i="4"/>
  <c r="L94" i="3"/>
  <c r="K94" i="3"/>
  <c r="E96" i="4"/>
  <c r="F96" i="4"/>
  <c r="C97" i="4"/>
  <c r="D97" i="4"/>
  <c r="B98" i="4"/>
  <c r="P95" i="4" l="1"/>
  <c r="H98" i="4"/>
  <c r="I98" i="4" s="1"/>
  <c r="G98" i="4"/>
  <c r="L96" i="4"/>
  <c r="M96" i="4"/>
  <c r="O97" i="4"/>
  <c r="N97" i="4"/>
  <c r="K97" i="4"/>
  <c r="J97" i="4"/>
  <c r="K95" i="3"/>
  <c r="L95" i="3"/>
  <c r="E97" i="4"/>
  <c r="F97" i="4"/>
  <c r="C98" i="4"/>
  <c r="D98" i="4"/>
  <c r="B99" i="4"/>
  <c r="P96" i="4" l="1"/>
  <c r="H99" i="4"/>
  <c r="I99" i="4" s="1"/>
  <c r="G99" i="4"/>
  <c r="L97" i="4"/>
  <c r="M97" i="4"/>
  <c r="O98" i="4"/>
  <c r="N98" i="4"/>
  <c r="K98" i="4"/>
  <c r="J98" i="4"/>
  <c r="K96" i="3"/>
  <c r="L96" i="3"/>
  <c r="E98" i="4"/>
  <c r="F98" i="4"/>
  <c r="C99" i="4"/>
  <c r="D99" i="4"/>
  <c r="B100" i="4"/>
  <c r="P97" i="4" l="1"/>
  <c r="H100" i="4"/>
  <c r="I100" i="4" s="1"/>
  <c r="G100" i="4"/>
  <c r="L98" i="4"/>
  <c r="M98" i="4"/>
  <c r="O99" i="4"/>
  <c r="N99" i="4"/>
  <c r="K99" i="4"/>
  <c r="J99" i="4"/>
  <c r="K97" i="3"/>
  <c r="L97" i="3"/>
  <c r="E99" i="4"/>
  <c r="F99" i="4"/>
  <c r="C100" i="4"/>
  <c r="D100" i="4"/>
  <c r="B101" i="4"/>
  <c r="P98" i="4" l="1"/>
  <c r="H101" i="4"/>
  <c r="I101" i="4" s="1"/>
  <c r="G101" i="4"/>
  <c r="M99" i="4"/>
  <c r="L99" i="4"/>
  <c r="O100" i="4"/>
  <c r="N100" i="4"/>
  <c r="K100" i="4"/>
  <c r="J100" i="4"/>
  <c r="K98" i="3"/>
  <c r="L98" i="3"/>
  <c r="E100" i="4"/>
  <c r="F100" i="4"/>
  <c r="C101" i="4"/>
  <c r="D101" i="4"/>
  <c r="B102" i="4"/>
  <c r="P99" i="4" l="1"/>
  <c r="H102" i="4"/>
  <c r="I102" i="4" s="1"/>
  <c r="G102" i="4"/>
  <c r="L100" i="4"/>
  <c r="M100" i="4"/>
  <c r="O101" i="4"/>
  <c r="N101" i="4"/>
  <c r="K101" i="4"/>
  <c r="J101" i="4"/>
  <c r="L99" i="3"/>
  <c r="K99" i="3"/>
  <c r="E101" i="4"/>
  <c r="F101" i="4"/>
  <c r="C102" i="4"/>
  <c r="D102" i="4"/>
  <c r="B103" i="4"/>
  <c r="P100" i="4" l="1"/>
  <c r="H103" i="4"/>
  <c r="I103" i="4" s="1"/>
  <c r="G103" i="4"/>
  <c r="L101" i="4"/>
  <c r="M101" i="4"/>
  <c r="O102" i="4"/>
  <c r="N102" i="4"/>
  <c r="K102" i="4"/>
  <c r="J102" i="4"/>
  <c r="K100" i="3"/>
  <c r="L100" i="3"/>
  <c r="E102" i="4"/>
  <c r="F102" i="4"/>
  <c r="C103" i="4"/>
  <c r="D103" i="4"/>
  <c r="B104" i="4"/>
  <c r="P101" i="4" l="1"/>
  <c r="H104" i="4"/>
  <c r="I104" i="4" s="1"/>
  <c r="G104" i="4"/>
  <c r="L102" i="4"/>
  <c r="M102" i="4"/>
  <c r="O103" i="4"/>
  <c r="N103" i="4"/>
  <c r="K103" i="4"/>
  <c r="J103" i="4"/>
  <c r="K101" i="3"/>
  <c r="L101" i="3"/>
  <c r="E103" i="4"/>
  <c r="F103" i="4"/>
  <c r="C104" i="4"/>
  <c r="D104" i="4"/>
  <c r="B105" i="4"/>
  <c r="P102" i="4" l="1"/>
  <c r="H105" i="4"/>
  <c r="I105" i="4" s="1"/>
  <c r="G105" i="4"/>
  <c r="L103" i="4"/>
  <c r="M103" i="4"/>
  <c r="O104" i="4"/>
  <c r="N104" i="4"/>
  <c r="K104" i="4"/>
  <c r="J104" i="4"/>
  <c r="K102" i="3"/>
  <c r="L102" i="3"/>
  <c r="E104" i="4"/>
  <c r="F104" i="4"/>
  <c r="C105" i="4"/>
  <c r="D105" i="4"/>
  <c r="B106" i="4"/>
  <c r="P103" i="4" l="1"/>
  <c r="H106" i="4"/>
  <c r="I106" i="4" s="1"/>
  <c r="G106" i="4"/>
  <c r="M104" i="4"/>
  <c r="L104" i="4"/>
  <c r="O105" i="4"/>
  <c r="N105" i="4"/>
  <c r="K105" i="4"/>
  <c r="J105" i="4"/>
  <c r="K103" i="3"/>
  <c r="L103" i="3"/>
  <c r="E105" i="4"/>
  <c r="F105" i="4"/>
  <c r="C106" i="4"/>
  <c r="D106" i="4"/>
  <c r="B107" i="4"/>
  <c r="P104" i="4" l="1"/>
  <c r="H107" i="4"/>
  <c r="I107" i="4" s="1"/>
  <c r="G107" i="4"/>
  <c r="L105" i="4"/>
  <c r="M105" i="4"/>
  <c r="O106" i="4"/>
  <c r="N106" i="4"/>
  <c r="K106" i="4"/>
  <c r="J106" i="4"/>
  <c r="K104" i="3"/>
  <c r="L104" i="3"/>
  <c r="E106" i="4"/>
  <c r="F106" i="4"/>
  <c r="C107" i="4"/>
  <c r="D107" i="4"/>
  <c r="B108" i="4"/>
  <c r="P105" i="4" l="1"/>
  <c r="H108" i="4"/>
  <c r="I108" i="4" s="1"/>
  <c r="G108" i="4"/>
  <c r="L106" i="4"/>
  <c r="M106" i="4"/>
  <c r="O107" i="4"/>
  <c r="N107" i="4"/>
  <c r="K107" i="4"/>
  <c r="J107" i="4"/>
  <c r="K105" i="3"/>
  <c r="L105" i="3"/>
  <c r="E107" i="4"/>
  <c r="F107" i="4"/>
  <c r="C108" i="4"/>
  <c r="D108" i="4"/>
  <c r="B109" i="4"/>
  <c r="P106" i="4" l="1"/>
  <c r="H109" i="4"/>
  <c r="I109" i="4" s="1"/>
  <c r="G109" i="4"/>
  <c r="L107" i="4"/>
  <c r="M107" i="4"/>
  <c r="O108" i="4"/>
  <c r="N108" i="4"/>
  <c r="K108" i="4"/>
  <c r="J108" i="4"/>
  <c r="K106" i="3"/>
  <c r="L106" i="3"/>
  <c r="F108" i="4"/>
  <c r="E108" i="4"/>
  <c r="C109" i="4"/>
  <c r="D109" i="4"/>
  <c r="B110" i="4"/>
  <c r="P107" i="4" l="1"/>
  <c r="H110" i="4"/>
  <c r="I110" i="4" s="1"/>
  <c r="G110" i="4"/>
  <c r="M108" i="4"/>
  <c r="L108" i="4"/>
  <c r="O109" i="4"/>
  <c r="N109" i="4"/>
  <c r="K109" i="4"/>
  <c r="J109" i="4"/>
  <c r="K107" i="3"/>
  <c r="L107" i="3"/>
  <c r="E109" i="4"/>
  <c r="F109" i="4"/>
  <c r="C110" i="4"/>
  <c r="D110" i="4"/>
  <c r="B111" i="4"/>
  <c r="P108" i="4" l="1"/>
  <c r="H111" i="4"/>
  <c r="I111" i="4" s="1"/>
  <c r="G111" i="4"/>
  <c r="M109" i="4"/>
  <c r="L109" i="4"/>
  <c r="O110" i="4"/>
  <c r="N110" i="4"/>
  <c r="K110" i="4"/>
  <c r="J110" i="4"/>
  <c r="K108" i="3"/>
  <c r="L108" i="3"/>
  <c r="F110" i="4"/>
  <c r="E110" i="4"/>
  <c r="C111" i="4"/>
  <c r="D111" i="4"/>
  <c r="B112" i="4"/>
  <c r="P109" i="4" l="1"/>
  <c r="H112" i="4"/>
  <c r="I112" i="4" s="1"/>
  <c r="G112" i="4"/>
  <c r="L110" i="4"/>
  <c r="M110" i="4"/>
  <c r="O111" i="4"/>
  <c r="N111" i="4"/>
  <c r="K111" i="4"/>
  <c r="J111" i="4"/>
  <c r="L109" i="3"/>
  <c r="K109" i="3"/>
  <c r="E111" i="4"/>
  <c r="F111" i="4"/>
  <c r="C112" i="4"/>
  <c r="D112" i="4"/>
  <c r="B113" i="4"/>
  <c r="P110" i="4" l="1"/>
  <c r="H113" i="4"/>
  <c r="I113" i="4" s="1"/>
  <c r="G113" i="4"/>
  <c r="L111" i="4"/>
  <c r="M111" i="4"/>
  <c r="O112" i="4"/>
  <c r="N112" i="4"/>
  <c r="K112" i="4"/>
  <c r="J112" i="4"/>
  <c r="K110" i="3"/>
  <c r="L110" i="3"/>
  <c r="F112" i="4"/>
  <c r="E112" i="4"/>
  <c r="C113" i="4"/>
  <c r="D113" i="4"/>
  <c r="B114" i="4"/>
  <c r="P111" i="4" l="1"/>
  <c r="H114" i="4"/>
  <c r="I114" i="4" s="1"/>
  <c r="G114" i="4"/>
  <c r="L112" i="4"/>
  <c r="M112" i="4"/>
  <c r="O113" i="4"/>
  <c r="N113" i="4"/>
  <c r="K113" i="4"/>
  <c r="J113" i="4"/>
  <c r="K111" i="3"/>
  <c r="L111" i="3"/>
  <c r="E113" i="4"/>
  <c r="F113" i="4"/>
  <c r="C114" i="4"/>
  <c r="D114" i="4"/>
  <c r="B115" i="4"/>
  <c r="P112" i="4" l="1"/>
  <c r="H115" i="4"/>
  <c r="I115" i="4" s="1"/>
  <c r="G115" i="4"/>
  <c r="M113" i="4"/>
  <c r="L113" i="4"/>
  <c r="O114" i="4"/>
  <c r="N114" i="4"/>
  <c r="K114" i="4"/>
  <c r="J114" i="4"/>
  <c r="K112" i="3"/>
  <c r="L112" i="3"/>
  <c r="F114" i="4"/>
  <c r="E114" i="4"/>
  <c r="C115" i="4"/>
  <c r="D115" i="4"/>
  <c r="B116" i="4"/>
  <c r="P113" i="4" l="1"/>
  <c r="H116" i="4"/>
  <c r="I116" i="4" s="1"/>
  <c r="G116" i="4"/>
  <c r="L114" i="4"/>
  <c r="M114" i="4"/>
  <c r="O115" i="4"/>
  <c r="N115" i="4"/>
  <c r="K115" i="4"/>
  <c r="J115" i="4"/>
  <c r="K113" i="3"/>
  <c r="L113" i="3"/>
  <c r="E115" i="4"/>
  <c r="F115" i="4"/>
  <c r="C116" i="4"/>
  <c r="D116" i="4"/>
  <c r="B117" i="4"/>
  <c r="P114" i="4" l="1"/>
  <c r="H117" i="4"/>
  <c r="I117" i="4" s="1"/>
  <c r="G117" i="4"/>
  <c r="L115" i="4"/>
  <c r="M115" i="4"/>
  <c r="O116" i="4"/>
  <c r="N116" i="4"/>
  <c r="K116" i="4"/>
  <c r="J116" i="4"/>
  <c r="L114" i="3"/>
  <c r="K114" i="3"/>
  <c r="F116" i="4"/>
  <c r="E116" i="4"/>
  <c r="C117" i="4"/>
  <c r="D117" i="4"/>
  <c r="B118" i="4"/>
  <c r="P115" i="4" l="1"/>
  <c r="H118" i="4"/>
  <c r="I118" i="4" s="1"/>
  <c r="G118" i="4"/>
  <c r="L116" i="4"/>
  <c r="M116" i="4"/>
  <c r="O117" i="4"/>
  <c r="N117" i="4"/>
  <c r="K117" i="4"/>
  <c r="J117" i="4"/>
  <c r="K115" i="3"/>
  <c r="L115" i="3"/>
  <c r="E117" i="4"/>
  <c r="F117" i="4"/>
  <c r="C118" i="4"/>
  <c r="D118" i="4"/>
  <c r="B119" i="4"/>
  <c r="P116" i="4" l="1"/>
  <c r="H119" i="4"/>
  <c r="I119" i="4" s="1"/>
  <c r="G119" i="4"/>
  <c r="L117" i="4"/>
  <c r="M117" i="4"/>
  <c r="O118" i="4"/>
  <c r="N118" i="4"/>
  <c r="K118" i="4"/>
  <c r="J118" i="4"/>
  <c r="K116" i="3"/>
  <c r="L116" i="3"/>
  <c r="F118" i="4"/>
  <c r="E118" i="4"/>
  <c r="C119" i="4"/>
  <c r="D119" i="4"/>
  <c r="B120" i="4"/>
  <c r="P117" i="4" l="1"/>
  <c r="H120" i="4"/>
  <c r="I120" i="4" s="1"/>
  <c r="G120" i="4"/>
  <c r="L118" i="4"/>
  <c r="M118" i="4"/>
  <c r="O119" i="4"/>
  <c r="N119" i="4"/>
  <c r="K119" i="4"/>
  <c r="J119" i="4"/>
  <c r="L117" i="3"/>
  <c r="K117" i="3"/>
  <c r="E119" i="4"/>
  <c r="F119" i="4"/>
  <c r="C120" i="4"/>
  <c r="D120" i="4"/>
  <c r="B121" i="4"/>
  <c r="P118" i="4" l="1"/>
  <c r="H121" i="4"/>
  <c r="I121" i="4" s="1"/>
  <c r="G121" i="4"/>
  <c r="L119" i="4"/>
  <c r="M119" i="4"/>
  <c r="O120" i="4"/>
  <c r="N120" i="4"/>
  <c r="K120" i="4"/>
  <c r="J120" i="4"/>
  <c r="L118" i="3"/>
  <c r="K118" i="3"/>
  <c r="F120" i="4"/>
  <c r="E120" i="4"/>
  <c r="C121" i="4"/>
  <c r="D121" i="4"/>
  <c r="B122" i="4"/>
  <c r="P119" i="4" l="1"/>
  <c r="H122" i="4"/>
  <c r="I122" i="4" s="1"/>
  <c r="G122" i="4"/>
  <c r="L120" i="4"/>
  <c r="M120" i="4"/>
  <c r="O121" i="4"/>
  <c r="N121" i="4"/>
  <c r="K121" i="4"/>
  <c r="J121" i="4"/>
  <c r="K119" i="3"/>
  <c r="L119" i="3"/>
  <c r="E121" i="4"/>
  <c r="F121" i="4"/>
  <c r="C122" i="4"/>
  <c r="D122" i="4"/>
  <c r="B123" i="4"/>
  <c r="P120" i="4" l="1"/>
  <c r="H123" i="4"/>
  <c r="I123" i="4" s="1"/>
  <c r="G123" i="4"/>
  <c r="L121" i="4"/>
  <c r="M121" i="4"/>
  <c r="O122" i="4"/>
  <c r="N122" i="4"/>
  <c r="K122" i="4"/>
  <c r="J122" i="4"/>
  <c r="K120" i="3"/>
  <c r="L120" i="3"/>
  <c r="F122" i="4"/>
  <c r="E122" i="4"/>
  <c r="C123" i="4"/>
  <c r="D123" i="4"/>
  <c r="B124" i="4"/>
  <c r="P121" i="4" l="1"/>
  <c r="H124" i="4"/>
  <c r="I124" i="4" s="1"/>
  <c r="G124" i="4"/>
  <c r="L122" i="4"/>
  <c r="M122" i="4"/>
  <c r="O123" i="4"/>
  <c r="N123" i="4"/>
  <c r="K123" i="4"/>
  <c r="J123" i="4"/>
  <c r="L121" i="3"/>
  <c r="K121" i="3"/>
  <c r="E123" i="4"/>
  <c r="F123" i="4"/>
  <c r="C124" i="4"/>
  <c r="D124" i="4"/>
  <c r="B125" i="4"/>
  <c r="P122" i="4" l="1"/>
  <c r="H125" i="4"/>
  <c r="I125" i="4" s="1"/>
  <c r="G125" i="4"/>
  <c r="L123" i="4"/>
  <c r="M123" i="4"/>
  <c r="O124" i="4"/>
  <c r="N124" i="4"/>
  <c r="K124" i="4"/>
  <c r="J124" i="4"/>
  <c r="L122" i="3"/>
  <c r="K122" i="3"/>
  <c r="F124" i="4"/>
  <c r="E124" i="4"/>
  <c r="C125" i="4"/>
  <c r="D125" i="4"/>
  <c r="B126" i="4"/>
  <c r="P123" i="4" l="1"/>
  <c r="H126" i="4"/>
  <c r="I126" i="4" s="1"/>
  <c r="G126" i="4"/>
  <c r="L124" i="4"/>
  <c r="M124" i="4"/>
  <c r="O125" i="4"/>
  <c r="N125" i="4"/>
  <c r="K125" i="4"/>
  <c r="J125" i="4"/>
  <c r="K123" i="3"/>
  <c r="L123" i="3"/>
  <c r="E125" i="4"/>
  <c r="F125" i="4"/>
  <c r="C126" i="4"/>
  <c r="D126" i="4"/>
  <c r="B127" i="4"/>
  <c r="P124" i="4" l="1"/>
  <c r="H127" i="4"/>
  <c r="I127" i="4" s="1"/>
  <c r="G127" i="4"/>
  <c r="M125" i="4"/>
  <c r="L125" i="4"/>
  <c r="O126" i="4"/>
  <c r="N126" i="4"/>
  <c r="K126" i="4"/>
  <c r="J126" i="4"/>
  <c r="K124" i="3"/>
  <c r="L124" i="3"/>
  <c r="F126" i="4"/>
  <c r="E126" i="4"/>
  <c r="C127" i="4"/>
  <c r="D127" i="4"/>
  <c r="B128" i="4"/>
  <c r="P125" i="4" l="1"/>
  <c r="H128" i="4"/>
  <c r="I128" i="4" s="1"/>
  <c r="G128" i="4"/>
  <c r="L126" i="4"/>
  <c r="M126" i="4"/>
  <c r="O127" i="4"/>
  <c r="N127" i="4"/>
  <c r="K127" i="4"/>
  <c r="J127" i="4"/>
  <c r="K125" i="3"/>
  <c r="L125" i="3"/>
  <c r="E127" i="4"/>
  <c r="F127" i="4"/>
  <c r="C128" i="4"/>
  <c r="D128" i="4"/>
  <c r="B129" i="4"/>
  <c r="P126" i="4" l="1"/>
  <c r="H129" i="4"/>
  <c r="I129" i="4" s="1"/>
  <c r="G129" i="4"/>
  <c r="L127" i="4"/>
  <c r="M127" i="4"/>
  <c r="O128" i="4"/>
  <c r="N128" i="4"/>
  <c r="K128" i="4"/>
  <c r="J128" i="4"/>
  <c r="K126" i="3"/>
  <c r="L126" i="3"/>
  <c r="F128" i="4"/>
  <c r="E128" i="4"/>
  <c r="C129" i="4"/>
  <c r="D129" i="4"/>
  <c r="B130" i="4"/>
  <c r="P127" i="4" l="1"/>
  <c r="H130" i="4"/>
  <c r="I130" i="4" s="1"/>
  <c r="G130" i="4"/>
  <c r="M128" i="4"/>
  <c r="L128" i="4"/>
  <c r="O129" i="4"/>
  <c r="N129" i="4"/>
  <c r="K129" i="4"/>
  <c r="J129" i="4"/>
  <c r="K127" i="3"/>
  <c r="L127" i="3"/>
  <c r="E129" i="4"/>
  <c r="F129" i="4"/>
  <c r="C130" i="4"/>
  <c r="D130" i="4"/>
  <c r="B131" i="4"/>
  <c r="P128" i="4" l="1"/>
  <c r="H131" i="4"/>
  <c r="I131" i="4" s="1"/>
  <c r="G131" i="4"/>
  <c r="L129" i="4"/>
  <c r="M129" i="4"/>
  <c r="O130" i="4"/>
  <c r="N130" i="4"/>
  <c r="K130" i="4"/>
  <c r="J130" i="4"/>
  <c r="L128" i="3"/>
  <c r="K128" i="3"/>
  <c r="F130" i="4"/>
  <c r="E130" i="4"/>
  <c r="C131" i="4"/>
  <c r="D131" i="4"/>
  <c r="B132" i="4"/>
  <c r="P129" i="4" l="1"/>
  <c r="H132" i="4"/>
  <c r="I132" i="4" s="1"/>
  <c r="G132" i="4"/>
  <c r="L130" i="4"/>
  <c r="M130" i="4"/>
  <c r="O131" i="4"/>
  <c r="N131" i="4"/>
  <c r="K131" i="4"/>
  <c r="J131" i="4"/>
  <c r="K129" i="3"/>
  <c r="L129" i="3"/>
  <c r="E131" i="4"/>
  <c r="F131" i="4"/>
  <c r="C132" i="4"/>
  <c r="D132" i="4"/>
  <c r="B133" i="4"/>
  <c r="P130" i="4" l="1"/>
  <c r="H133" i="4"/>
  <c r="I133" i="4" s="1"/>
  <c r="G133" i="4"/>
  <c r="L131" i="4"/>
  <c r="M131" i="4"/>
  <c r="O132" i="4"/>
  <c r="N132" i="4"/>
  <c r="K132" i="4"/>
  <c r="J132" i="4"/>
  <c r="K130" i="3"/>
  <c r="L130" i="3"/>
  <c r="F132" i="4"/>
  <c r="E132" i="4"/>
  <c r="C133" i="4"/>
  <c r="D133" i="4"/>
  <c r="B134" i="4"/>
  <c r="P131" i="4" l="1"/>
  <c r="H134" i="4"/>
  <c r="I134" i="4" s="1"/>
  <c r="G134" i="4"/>
  <c r="M132" i="4"/>
  <c r="L132" i="4"/>
  <c r="O133" i="4"/>
  <c r="N133" i="4"/>
  <c r="K133" i="4"/>
  <c r="J133" i="4"/>
  <c r="K131" i="3"/>
  <c r="L131" i="3"/>
  <c r="E133" i="4"/>
  <c r="F133" i="4"/>
  <c r="C134" i="4"/>
  <c r="D134" i="4"/>
  <c r="B135" i="4"/>
  <c r="P132" i="4" l="1"/>
  <c r="H135" i="4"/>
  <c r="I135" i="4" s="1"/>
  <c r="G135" i="4"/>
  <c r="L133" i="4"/>
  <c r="M133" i="4"/>
  <c r="O134" i="4"/>
  <c r="N134" i="4"/>
  <c r="K134" i="4"/>
  <c r="J134" i="4"/>
  <c r="K132" i="3"/>
  <c r="L132" i="3"/>
  <c r="F134" i="4"/>
  <c r="E134" i="4"/>
  <c r="C135" i="4"/>
  <c r="D135" i="4"/>
  <c r="B136" i="4"/>
  <c r="P133" i="4" l="1"/>
  <c r="H136" i="4"/>
  <c r="I136" i="4" s="1"/>
  <c r="G136" i="4"/>
  <c r="L134" i="4"/>
  <c r="M134" i="4"/>
  <c r="O135" i="4"/>
  <c r="N135" i="4"/>
  <c r="K135" i="4"/>
  <c r="J135" i="4"/>
  <c r="L133" i="3"/>
  <c r="K133" i="3"/>
  <c r="E135" i="4"/>
  <c r="F135" i="4"/>
  <c r="C136" i="4"/>
  <c r="D136" i="4"/>
  <c r="B137" i="4"/>
  <c r="P134" i="4" l="1"/>
  <c r="H137" i="4"/>
  <c r="I137" i="4" s="1"/>
  <c r="G137" i="4"/>
  <c r="L135" i="4"/>
  <c r="M135" i="4"/>
  <c r="O136" i="4"/>
  <c r="N136" i="4"/>
  <c r="K136" i="4"/>
  <c r="J136" i="4"/>
  <c r="K134" i="3"/>
  <c r="L134" i="3"/>
  <c r="F136" i="4"/>
  <c r="E136" i="4"/>
  <c r="C137" i="4"/>
  <c r="D137" i="4"/>
  <c r="B138" i="4"/>
  <c r="P135" i="4" l="1"/>
  <c r="H138" i="4"/>
  <c r="I138" i="4" s="1"/>
  <c r="G138" i="4"/>
  <c r="M136" i="4"/>
  <c r="L136" i="4"/>
  <c r="O137" i="4"/>
  <c r="N137" i="4"/>
  <c r="K137" i="4"/>
  <c r="J137" i="4"/>
  <c r="K135" i="3"/>
  <c r="L135" i="3"/>
  <c r="E137" i="4"/>
  <c r="F137" i="4"/>
  <c r="C138" i="4"/>
  <c r="D138" i="4"/>
  <c r="B139" i="4"/>
  <c r="P136" i="4" l="1"/>
  <c r="H139" i="4"/>
  <c r="I139" i="4" s="1"/>
  <c r="G139" i="4"/>
  <c r="L137" i="4"/>
  <c r="M137" i="4"/>
  <c r="O138" i="4"/>
  <c r="N138" i="4"/>
  <c r="K138" i="4"/>
  <c r="J138" i="4"/>
  <c r="L136" i="3"/>
  <c r="K136" i="3"/>
  <c r="F138" i="4"/>
  <c r="E138" i="4"/>
  <c r="C139" i="4"/>
  <c r="D139" i="4"/>
  <c r="B140" i="4"/>
  <c r="P137" i="4" l="1"/>
  <c r="H140" i="4"/>
  <c r="I140" i="4" s="1"/>
  <c r="G140" i="4"/>
  <c r="L138" i="4"/>
  <c r="M138" i="4"/>
  <c r="O139" i="4"/>
  <c r="N139" i="4"/>
  <c r="K139" i="4"/>
  <c r="J139" i="4"/>
  <c r="K137" i="3"/>
  <c r="L137" i="3"/>
  <c r="F139" i="4"/>
  <c r="E139" i="4"/>
  <c r="C140" i="4"/>
  <c r="D140" i="4"/>
  <c r="B141" i="4"/>
  <c r="P138" i="4" l="1"/>
  <c r="H141" i="4"/>
  <c r="I141" i="4" s="1"/>
  <c r="G141" i="4"/>
  <c r="L139" i="4"/>
  <c r="M139" i="4"/>
  <c r="O140" i="4"/>
  <c r="N140" i="4"/>
  <c r="K140" i="4"/>
  <c r="J140" i="4"/>
  <c r="K138" i="3"/>
  <c r="L138" i="3"/>
  <c r="F140" i="4"/>
  <c r="E140" i="4"/>
  <c r="C141" i="4"/>
  <c r="D141" i="4"/>
  <c r="B142" i="4"/>
  <c r="P139" i="4" l="1"/>
  <c r="H142" i="4"/>
  <c r="I142" i="4" s="1"/>
  <c r="G142" i="4"/>
  <c r="L140" i="4"/>
  <c r="M140" i="4"/>
  <c r="O141" i="4"/>
  <c r="N141" i="4"/>
  <c r="K141" i="4"/>
  <c r="J141" i="4"/>
  <c r="K139" i="3"/>
  <c r="L139" i="3"/>
  <c r="F141" i="4"/>
  <c r="E141" i="4"/>
  <c r="C142" i="4"/>
  <c r="D142" i="4"/>
  <c r="B143" i="4"/>
  <c r="P140" i="4" l="1"/>
  <c r="H143" i="4"/>
  <c r="I143" i="4" s="1"/>
  <c r="G143" i="4"/>
  <c r="L141" i="4"/>
  <c r="M141" i="4"/>
  <c r="O142" i="4"/>
  <c r="N142" i="4"/>
  <c r="K142" i="4"/>
  <c r="J142" i="4"/>
  <c r="K140" i="3"/>
  <c r="L140" i="3"/>
  <c r="F142" i="4"/>
  <c r="E142" i="4"/>
  <c r="C143" i="4"/>
  <c r="D143" i="4"/>
  <c r="B144" i="4"/>
  <c r="P141" i="4" l="1"/>
  <c r="H144" i="4"/>
  <c r="I144" i="4" s="1"/>
  <c r="G144" i="4"/>
  <c r="L142" i="4"/>
  <c r="M142" i="4"/>
  <c r="O143" i="4"/>
  <c r="N143" i="4"/>
  <c r="K143" i="4"/>
  <c r="J143" i="4"/>
  <c r="K141" i="3"/>
  <c r="L141" i="3"/>
  <c r="F143" i="4"/>
  <c r="E143" i="4"/>
  <c r="C144" i="4"/>
  <c r="D144" i="4"/>
  <c r="B145" i="4"/>
  <c r="P142" i="4" l="1"/>
  <c r="H145" i="4"/>
  <c r="I145" i="4" s="1"/>
  <c r="G145" i="4"/>
  <c r="L143" i="4"/>
  <c r="M143" i="4"/>
  <c r="O144" i="4"/>
  <c r="N144" i="4"/>
  <c r="K144" i="4"/>
  <c r="J144" i="4"/>
  <c r="L142" i="3"/>
  <c r="K142" i="3"/>
  <c r="F144" i="4"/>
  <c r="E144" i="4"/>
  <c r="C145" i="4"/>
  <c r="D145" i="4"/>
  <c r="B146" i="4"/>
  <c r="P143" i="4" l="1"/>
  <c r="H146" i="4"/>
  <c r="I146" i="4" s="1"/>
  <c r="G146" i="4"/>
  <c r="M144" i="4"/>
  <c r="L144" i="4"/>
  <c r="O145" i="4"/>
  <c r="N145" i="4"/>
  <c r="K145" i="4"/>
  <c r="J145" i="4"/>
  <c r="L143" i="3"/>
  <c r="K143" i="3"/>
  <c r="F145" i="4"/>
  <c r="E145" i="4"/>
  <c r="C146" i="4"/>
  <c r="D146" i="4"/>
  <c r="B147" i="4"/>
  <c r="P144" i="4" l="1"/>
  <c r="H147" i="4"/>
  <c r="I147" i="4" s="1"/>
  <c r="G147" i="4"/>
  <c r="L145" i="4"/>
  <c r="M145" i="4"/>
  <c r="O146" i="4"/>
  <c r="N146" i="4"/>
  <c r="K146" i="4"/>
  <c r="J146" i="4"/>
  <c r="L144" i="3"/>
  <c r="K144" i="3"/>
  <c r="F146" i="4"/>
  <c r="E146" i="4"/>
  <c r="C147" i="4"/>
  <c r="D147" i="4"/>
  <c r="B148" i="4"/>
  <c r="P145" i="4" l="1"/>
  <c r="H148" i="4"/>
  <c r="I148" i="4" s="1"/>
  <c r="G148" i="4"/>
  <c r="L146" i="4"/>
  <c r="M146" i="4"/>
  <c r="O147" i="4"/>
  <c r="N147" i="4"/>
  <c r="K147" i="4"/>
  <c r="J147" i="4"/>
  <c r="K145" i="3"/>
  <c r="L145" i="3"/>
  <c r="F147" i="4"/>
  <c r="E147" i="4"/>
  <c r="C148" i="4"/>
  <c r="D148" i="4"/>
  <c r="B149" i="4"/>
  <c r="P146" i="4" l="1"/>
  <c r="H149" i="4"/>
  <c r="I149" i="4" s="1"/>
  <c r="G149" i="4"/>
  <c r="L147" i="4"/>
  <c r="M147" i="4"/>
  <c r="O148" i="4"/>
  <c r="N148" i="4"/>
  <c r="K148" i="4"/>
  <c r="J148" i="4"/>
  <c r="K146" i="3"/>
  <c r="L146" i="3"/>
  <c r="F148" i="4"/>
  <c r="E148" i="4"/>
  <c r="C149" i="4"/>
  <c r="D149" i="4"/>
  <c r="B150" i="4"/>
  <c r="P147" i="4" l="1"/>
  <c r="H150" i="4"/>
  <c r="I150" i="4" s="1"/>
  <c r="G150" i="4"/>
  <c r="L148" i="4"/>
  <c r="M148" i="4"/>
  <c r="O149" i="4"/>
  <c r="N149" i="4"/>
  <c r="K149" i="4"/>
  <c r="J149" i="4"/>
  <c r="K147" i="3"/>
  <c r="L147" i="3"/>
  <c r="F149" i="4"/>
  <c r="E149" i="4"/>
  <c r="C150" i="4"/>
  <c r="D150" i="4"/>
  <c r="B151" i="4"/>
  <c r="P148" i="4" l="1"/>
  <c r="H151" i="4"/>
  <c r="I151" i="4" s="1"/>
  <c r="G151" i="4"/>
  <c r="L149" i="4"/>
  <c r="M149" i="4"/>
  <c r="O150" i="4"/>
  <c r="N150" i="4"/>
  <c r="K150" i="4"/>
  <c r="J150" i="4"/>
  <c r="L148" i="3"/>
  <c r="K148" i="3"/>
  <c r="F150" i="4"/>
  <c r="E150" i="4"/>
  <c r="C151" i="4"/>
  <c r="D151" i="4"/>
  <c r="B152" i="4"/>
  <c r="P149" i="4" l="1"/>
  <c r="H152" i="4"/>
  <c r="I152" i="4" s="1"/>
  <c r="G152" i="4"/>
  <c r="L150" i="4"/>
  <c r="M150" i="4"/>
  <c r="O151" i="4"/>
  <c r="N151" i="4"/>
  <c r="K151" i="4"/>
  <c r="J151" i="4"/>
  <c r="K149" i="3"/>
  <c r="L149" i="3"/>
  <c r="F151" i="4"/>
  <c r="E151" i="4"/>
  <c r="C152" i="4"/>
  <c r="D152" i="4"/>
  <c r="B153" i="4"/>
  <c r="P150" i="4" l="1"/>
  <c r="H153" i="4"/>
  <c r="I153" i="4" s="1"/>
  <c r="G153" i="4"/>
  <c r="L151" i="4"/>
  <c r="M151" i="4"/>
  <c r="O152" i="4"/>
  <c r="N152" i="4"/>
  <c r="K152" i="4"/>
  <c r="J152" i="4"/>
  <c r="K150" i="3"/>
  <c r="L150" i="3"/>
  <c r="F152" i="4"/>
  <c r="E152" i="4"/>
  <c r="C153" i="4"/>
  <c r="D153" i="4"/>
  <c r="B154" i="4"/>
  <c r="P151" i="4" l="1"/>
  <c r="H154" i="4"/>
  <c r="I154" i="4" s="1"/>
  <c r="G154" i="4"/>
  <c r="L152" i="4"/>
  <c r="M152" i="4"/>
  <c r="O153" i="4"/>
  <c r="N153" i="4"/>
  <c r="K153" i="4"/>
  <c r="J153" i="4"/>
  <c r="K151" i="3"/>
  <c r="L151" i="3"/>
  <c r="F153" i="4"/>
  <c r="E153" i="4"/>
  <c r="C154" i="4"/>
  <c r="D154" i="4"/>
  <c r="B155" i="4"/>
  <c r="P152" i="4" l="1"/>
  <c r="H155" i="4"/>
  <c r="I155" i="4" s="1"/>
  <c r="G155" i="4"/>
  <c r="L153" i="4"/>
  <c r="M153" i="4"/>
  <c r="O154" i="4"/>
  <c r="N154" i="4"/>
  <c r="K154" i="4"/>
  <c r="J154" i="4"/>
  <c r="L152" i="3"/>
  <c r="K152" i="3"/>
  <c r="F154" i="4"/>
  <c r="E154" i="4"/>
  <c r="C155" i="4"/>
  <c r="D155" i="4"/>
  <c r="B156" i="4"/>
  <c r="P153" i="4" l="1"/>
  <c r="H156" i="4"/>
  <c r="I156" i="4" s="1"/>
  <c r="G156" i="4"/>
  <c r="L154" i="4"/>
  <c r="M154" i="4"/>
  <c r="O155" i="4"/>
  <c r="N155" i="4"/>
  <c r="K155" i="4"/>
  <c r="J155" i="4"/>
  <c r="K153" i="3"/>
  <c r="L153" i="3"/>
  <c r="F155" i="4"/>
  <c r="E155" i="4"/>
  <c r="C156" i="4"/>
  <c r="D156" i="4"/>
  <c r="B157" i="4"/>
  <c r="P154" i="4" l="1"/>
  <c r="H157" i="4"/>
  <c r="I157" i="4" s="1"/>
  <c r="G157" i="4"/>
  <c r="L155" i="4"/>
  <c r="M155" i="4"/>
  <c r="O156" i="4"/>
  <c r="N156" i="4"/>
  <c r="K156" i="4"/>
  <c r="J156" i="4"/>
  <c r="K154" i="3"/>
  <c r="L154" i="3"/>
  <c r="F156" i="4"/>
  <c r="E156" i="4"/>
  <c r="C157" i="4"/>
  <c r="D157" i="4"/>
  <c r="B158" i="4"/>
  <c r="P155" i="4" l="1"/>
  <c r="H158" i="4"/>
  <c r="I158" i="4" s="1"/>
  <c r="G158" i="4"/>
  <c r="M156" i="4"/>
  <c r="L156" i="4"/>
  <c r="O157" i="4"/>
  <c r="N157" i="4"/>
  <c r="K157" i="4"/>
  <c r="J157" i="4"/>
  <c r="K155" i="3"/>
  <c r="L155" i="3"/>
  <c r="F157" i="4"/>
  <c r="E157" i="4"/>
  <c r="C158" i="4"/>
  <c r="D158" i="4"/>
  <c r="B159" i="4"/>
  <c r="P156" i="4" l="1"/>
  <c r="H159" i="4"/>
  <c r="I159" i="4" s="1"/>
  <c r="G159" i="4"/>
  <c r="L157" i="4"/>
  <c r="M157" i="4"/>
  <c r="O158" i="4"/>
  <c r="N158" i="4"/>
  <c r="K158" i="4"/>
  <c r="J158" i="4"/>
  <c r="L156" i="3"/>
  <c r="K156" i="3"/>
  <c r="F158" i="4"/>
  <c r="E158" i="4"/>
  <c r="C159" i="4"/>
  <c r="D159" i="4"/>
  <c r="B160" i="4"/>
  <c r="P157" i="4" l="1"/>
  <c r="H160" i="4"/>
  <c r="I160" i="4" s="1"/>
  <c r="G160" i="4"/>
  <c r="L158" i="4"/>
  <c r="M158" i="4"/>
  <c r="O159" i="4"/>
  <c r="N159" i="4"/>
  <c r="K159" i="4"/>
  <c r="J159" i="4"/>
  <c r="L157" i="3"/>
  <c r="K157" i="3"/>
  <c r="F159" i="4"/>
  <c r="E159" i="4"/>
  <c r="C160" i="4"/>
  <c r="D160" i="4"/>
  <c r="B161" i="4"/>
  <c r="P158" i="4" l="1"/>
  <c r="H161" i="4"/>
  <c r="I161" i="4" s="1"/>
  <c r="G161" i="4"/>
  <c r="L159" i="4"/>
  <c r="M159" i="4"/>
  <c r="O160" i="4"/>
  <c r="N160" i="4"/>
  <c r="K160" i="4"/>
  <c r="J160" i="4"/>
  <c r="K158" i="3"/>
  <c r="L158" i="3"/>
  <c r="F160" i="4"/>
  <c r="E160" i="4"/>
  <c r="C161" i="4"/>
  <c r="D161" i="4"/>
  <c r="B162" i="4"/>
  <c r="P159" i="4" l="1"/>
  <c r="H162" i="4"/>
  <c r="I162" i="4" s="1"/>
  <c r="G162" i="4"/>
  <c r="M160" i="4"/>
  <c r="L160" i="4"/>
  <c r="O161" i="4"/>
  <c r="N161" i="4"/>
  <c r="K161" i="4"/>
  <c r="J161" i="4"/>
  <c r="K159" i="3"/>
  <c r="L159" i="3"/>
  <c r="F161" i="4"/>
  <c r="E161" i="4"/>
  <c r="C162" i="4"/>
  <c r="D162" i="4"/>
  <c r="B163" i="4"/>
  <c r="P160" i="4" l="1"/>
  <c r="H163" i="4"/>
  <c r="I163" i="4" s="1"/>
  <c r="G163" i="4"/>
  <c r="L161" i="4"/>
  <c r="M161" i="4"/>
  <c r="O162" i="4"/>
  <c r="N162" i="4"/>
  <c r="K162" i="4"/>
  <c r="J162" i="4"/>
  <c r="L160" i="3"/>
  <c r="K160" i="3"/>
  <c r="F162" i="4"/>
  <c r="E162" i="4"/>
  <c r="C163" i="4"/>
  <c r="D163" i="4"/>
  <c r="B164" i="4"/>
  <c r="P161" i="4" l="1"/>
  <c r="H164" i="4"/>
  <c r="I164" i="4" s="1"/>
  <c r="G164" i="4"/>
  <c r="L162" i="4"/>
  <c r="M162" i="4"/>
  <c r="O163" i="4"/>
  <c r="N163" i="4"/>
  <c r="K163" i="4"/>
  <c r="J163" i="4"/>
  <c r="K161" i="3"/>
  <c r="L161" i="3"/>
  <c r="F163" i="4"/>
  <c r="E163" i="4"/>
  <c r="C164" i="4"/>
  <c r="D164" i="4"/>
  <c r="B165" i="4"/>
  <c r="P162" i="4" l="1"/>
  <c r="H165" i="4"/>
  <c r="I165" i="4" s="1"/>
  <c r="G165" i="4"/>
  <c r="M163" i="4"/>
  <c r="L163" i="4"/>
  <c r="O164" i="4"/>
  <c r="N164" i="4"/>
  <c r="K164" i="4"/>
  <c r="J164" i="4"/>
  <c r="K162" i="3"/>
  <c r="L162" i="3"/>
  <c r="F164" i="4"/>
  <c r="E164" i="4"/>
  <c r="C165" i="4"/>
  <c r="D165" i="4"/>
  <c r="B166" i="4"/>
  <c r="P163" i="4" l="1"/>
  <c r="H166" i="4"/>
  <c r="I166" i="4" s="1"/>
  <c r="G166" i="4"/>
  <c r="L164" i="4"/>
  <c r="M164" i="4"/>
  <c r="O165" i="4"/>
  <c r="N165" i="4"/>
  <c r="K165" i="4"/>
  <c r="J165" i="4"/>
  <c r="K163" i="3"/>
  <c r="L163" i="3"/>
  <c r="F165" i="4"/>
  <c r="E165" i="4"/>
  <c r="C166" i="4"/>
  <c r="D166" i="4"/>
  <c r="B167" i="4"/>
  <c r="P164" i="4" l="1"/>
  <c r="H167" i="4"/>
  <c r="I167" i="4" s="1"/>
  <c r="G167" i="4"/>
  <c r="L165" i="4"/>
  <c r="M165" i="4"/>
  <c r="O166" i="4"/>
  <c r="N166" i="4"/>
  <c r="K166" i="4"/>
  <c r="J166" i="4"/>
  <c r="K164" i="3"/>
  <c r="L164" i="3"/>
  <c r="F166" i="4"/>
  <c r="E166" i="4"/>
  <c r="C167" i="4"/>
  <c r="D167" i="4"/>
  <c r="B168" i="4"/>
  <c r="P165" i="4" l="1"/>
  <c r="H168" i="4"/>
  <c r="I168" i="4" s="1"/>
  <c r="G168" i="4"/>
  <c r="L166" i="4"/>
  <c r="M166" i="4"/>
  <c r="O167" i="4"/>
  <c r="N167" i="4"/>
  <c r="K167" i="4"/>
  <c r="J167" i="4"/>
  <c r="L165" i="3"/>
  <c r="K165" i="3"/>
  <c r="F167" i="4"/>
  <c r="E167" i="4"/>
  <c r="C168" i="4"/>
  <c r="D168" i="4"/>
  <c r="B169" i="4"/>
  <c r="P166" i="4" l="1"/>
  <c r="H169" i="4"/>
  <c r="I169" i="4" s="1"/>
  <c r="G169" i="4"/>
  <c r="L167" i="4"/>
  <c r="M167" i="4"/>
  <c r="O168" i="4"/>
  <c r="N168" i="4"/>
  <c r="K168" i="4"/>
  <c r="J168" i="4"/>
  <c r="L166" i="3"/>
  <c r="K166" i="3"/>
  <c r="F168" i="4"/>
  <c r="E168" i="4"/>
  <c r="C169" i="4"/>
  <c r="D169" i="4"/>
  <c r="B170" i="4"/>
  <c r="P167" i="4" l="1"/>
  <c r="H170" i="4"/>
  <c r="I170" i="4" s="1"/>
  <c r="G170" i="4"/>
  <c r="L168" i="4"/>
  <c r="M168" i="4"/>
  <c r="O169" i="4"/>
  <c r="N169" i="4"/>
  <c r="K169" i="4"/>
  <c r="J169" i="4"/>
  <c r="K167" i="3"/>
  <c r="L167" i="3"/>
  <c r="F169" i="4"/>
  <c r="E169" i="4"/>
  <c r="C170" i="4"/>
  <c r="D170" i="4"/>
  <c r="B171" i="4"/>
  <c r="P168" i="4" l="1"/>
  <c r="H171" i="4"/>
  <c r="I171" i="4" s="1"/>
  <c r="G171" i="4"/>
  <c r="L169" i="4"/>
  <c r="M169" i="4"/>
  <c r="O170" i="4"/>
  <c r="N170" i="4"/>
  <c r="K170" i="4"/>
  <c r="J170" i="4"/>
  <c r="K168" i="3"/>
  <c r="L168" i="3"/>
  <c r="F170" i="4"/>
  <c r="E170" i="4"/>
  <c r="C171" i="4"/>
  <c r="D171" i="4"/>
  <c r="B172" i="4"/>
  <c r="P169" i="4" l="1"/>
  <c r="H172" i="4"/>
  <c r="I172" i="4" s="1"/>
  <c r="G172" i="4"/>
  <c r="M170" i="4"/>
  <c r="L170" i="4"/>
  <c r="O171" i="4"/>
  <c r="N171" i="4"/>
  <c r="K171" i="4"/>
  <c r="J171" i="4"/>
  <c r="K169" i="3"/>
  <c r="L169" i="3"/>
  <c r="F171" i="4"/>
  <c r="E171" i="4"/>
  <c r="C172" i="4"/>
  <c r="D172" i="4"/>
  <c r="B173" i="4"/>
  <c r="P170" i="4" l="1"/>
  <c r="H173" i="4"/>
  <c r="I173" i="4" s="1"/>
  <c r="G173" i="4"/>
  <c r="L171" i="4"/>
  <c r="M171" i="4"/>
  <c r="O172" i="4"/>
  <c r="N172" i="4"/>
  <c r="K172" i="4"/>
  <c r="J172" i="4"/>
  <c r="K170" i="3"/>
  <c r="L170" i="3"/>
  <c r="F172" i="4"/>
  <c r="E172" i="4"/>
  <c r="C173" i="4"/>
  <c r="D173" i="4"/>
  <c r="B174" i="4"/>
  <c r="P171" i="4" l="1"/>
  <c r="H174" i="4"/>
  <c r="I174" i="4" s="1"/>
  <c r="G174" i="4"/>
  <c r="L172" i="4"/>
  <c r="M172" i="4"/>
  <c r="O173" i="4"/>
  <c r="N173" i="4"/>
  <c r="K173" i="4"/>
  <c r="J173" i="4"/>
  <c r="K171" i="3"/>
  <c r="L171" i="3"/>
  <c r="F173" i="4"/>
  <c r="E173" i="4"/>
  <c r="C174" i="4"/>
  <c r="D174" i="4"/>
  <c r="B175" i="4"/>
  <c r="P172" i="4" l="1"/>
  <c r="H175" i="4"/>
  <c r="I175" i="4" s="1"/>
  <c r="G175" i="4"/>
  <c r="L173" i="4"/>
  <c r="M173" i="4"/>
  <c r="O174" i="4"/>
  <c r="N174" i="4"/>
  <c r="K174" i="4"/>
  <c r="J174" i="4"/>
  <c r="K172" i="3"/>
  <c r="L172" i="3"/>
  <c r="F174" i="4"/>
  <c r="E174" i="4"/>
  <c r="C175" i="4"/>
  <c r="D175" i="4"/>
  <c r="B176" i="4"/>
  <c r="P173" i="4" l="1"/>
  <c r="H176" i="4"/>
  <c r="I176" i="4" s="1"/>
  <c r="G176" i="4"/>
  <c r="M174" i="4"/>
  <c r="L174" i="4"/>
  <c r="O175" i="4"/>
  <c r="N175" i="4"/>
  <c r="K175" i="4"/>
  <c r="J175" i="4"/>
  <c r="K173" i="3"/>
  <c r="L173" i="3"/>
  <c r="E175" i="4"/>
  <c r="F175" i="4"/>
  <c r="C176" i="4"/>
  <c r="D176" i="4"/>
  <c r="B177" i="4"/>
  <c r="P174" i="4" l="1"/>
  <c r="H177" i="4"/>
  <c r="I177" i="4" s="1"/>
  <c r="G177" i="4"/>
  <c r="L175" i="4"/>
  <c r="M175" i="4"/>
  <c r="O176" i="4"/>
  <c r="N176" i="4"/>
  <c r="K176" i="4"/>
  <c r="J176" i="4"/>
  <c r="K174" i="3"/>
  <c r="L174" i="3"/>
  <c r="E176" i="4"/>
  <c r="F176" i="4"/>
  <c r="C177" i="4"/>
  <c r="D177" i="4"/>
  <c r="B178" i="4"/>
  <c r="P175" i="4" l="1"/>
  <c r="H178" i="4"/>
  <c r="I178" i="4" s="1"/>
  <c r="G178" i="4"/>
  <c r="L176" i="4"/>
  <c r="M176" i="4"/>
  <c r="O177" i="4"/>
  <c r="N177" i="4"/>
  <c r="K177" i="4"/>
  <c r="J177" i="4"/>
  <c r="K175" i="3"/>
  <c r="L175" i="3"/>
  <c r="E177" i="4"/>
  <c r="F177" i="4"/>
  <c r="C178" i="4"/>
  <c r="D178" i="4"/>
  <c r="B179" i="4"/>
  <c r="P176" i="4" l="1"/>
  <c r="H179" i="4"/>
  <c r="I179" i="4" s="1"/>
  <c r="G179" i="4"/>
  <c r="L177" i="4"/>
  <c r="M177" i="4"/>
  <c r="O178" i="4"/>
  <c r="N178" i="4"/>
  <c r="K178" i="4"/>
  <c r="J178" i="4"/>
  <c r="K176" i="3"/>
  <c r="L176" i="3"/>
  <c r="E178" i="4"/>
  <c r="F178" i="4"/>
  <c r="C179" i="4"/>
  <c r="D179" i="4"/>
  <c r="B180" i="4"/>
  <c r="P177" i="4" l="1"/>
  <c r="H180" i="4"/>
  <c r="I180" i="4" s="1"/>
  <c r="G180" i="4"/>
  <c r="L178" i="4"/>
  <c r="M178" i="4"/>
  <c r="O179" i="4"/>
  <c r="N179" i="4"/>
  <c r="K179" i="4"/>
  <c r="J179" i="4"/>
  <c r="K177" i="3"/>
  <c r="L177" i="3"/>
  <c r="E179" i="4"/>
  <c r="F179" i="4"/>
  <c r="C180" i="4"/>
  <c r="D180" i="4"/>
  <c r="B181" i="4"/>
  <c r="P178" i="4" l="1"/>
  <c r="H181" i="4"/>
  <c r="I181" i="4" s="1"/>
  <c r="G181" i="4"/>
  <c r="M179" i="4"/>
  <c r="L179" i="4"/>
  <c r="O180" i="4"/>
  <c r="N180" i="4"/>
  <c r="K180" i="4"/>
  <c r="J180" i="4"/>
  <c r="K178" i="3"/>
  <c r="L178" i="3"/>
  <c r="E180" i="4"/>
  <c r="F180" i="4"/>
  <c r="C181" i="4"/>
  <c r="D181" i="4"/>
  <c r="B182" i="4"/>
  <c r="P179" i="4" l="1"/>
  <c r="H182" i="4"/>
  <c r="I182" i="4" s="1"/>
  <c r="G182" i="4"/>
  <c r="L180" i="4"/>
  <c r="M180" i="4"/>
  <c r="O181" i="4"/>
  <c r="N181" i="4"/>
  <c r="K181" i="4"/>
  <c r="J181" i="4"/>
  <c r="K179" i="3"/>
  <c r="L179" i="3"/>
  <c r="E181" i="4"/>
  <c r="F181" i="4"/>
  <c r="C182" i="4"/>
  <c r="D182" i="4"/>
  <c r="B183" i="4"/>
  <c r="P180" i="4" l="1"/>
  <c r="H183" i="4"/>
  <c r="I183" i="4" s="1"/>
  <c r="G183" i="4"/>
  <c r="L181" i="4"/>
  <c r="M181" i="4"/>
  <c r="O182" i="4"/>
  <c r="N182" i="4"/>
  <c r="K182" i="4"/>
  <c r="J182" i="4"/>
  <c r="K180" i="3"/>
  <c r="L180" i="3"/>
  <c r="E182" i="4"/>
  <c r="F182" i="4"/>
  <c r="C183" i="4"/>
  <c r="D183" i="4"/>
  <c r="B184" i="4"/>
  <c r="P181" i="4" l="1"/>
  <c r="H184" i="4"/>
  <c r="I184" i="4" s="1"/>
  <c r="G184" i="4"/>
  <c r="L182" i="4"/>
  <c r="M182" i="4"/>
  <c r="O183" i="4"/>
  <c r="N183" i="4"/>
  <c r="K183" i="4"/>
  <c r="J183" i="4"/>
  <c r="K181" i="3"/>
  <c r="L181" i="3"/>
  <c r="E183" i="4"/>
  <c r="F183" i="4"/>
  <c r="C184" i="4"/>
  <c r="D184" i="4"/>
  <c r="B185" i="4"/>
  <c r="P182" i="4" l="1"/>
  <c r="H185" i="4"/>
  <c r="I185" i="4" s="1"/>
  <c r="G185" i="4"/>
  <c r="L183" i="4"/>
  <c r="M183" i="4"/>
  <c r="O184" i="4"/>
  <c r="N184" i="4"/>
  <c r="K184" i="4"/>
  <c r="J184" i="4"/>
  <c r="K182" i="3"/>
  <c r="L182" i="3"/>
  <c r="E184" i="4"/>
  <c r="F184" i="4"/>
  <c r="C185" i="4"/>
  <c r="D185" i="4"/>
  <c r="B186" i="4"/>
  <c r="P183" i="4" l="1"/>
  <c r="H186" i="4"/>
  <c r="I186" i="4" s="1"/>
  <c r="G186" i="4"/>
  <c r="L184" i="4"/>
  <c r="M184" i="4"/>
  <c r="O185" i="4"/>
  <c r="N185" i="4"/>
  <c r="K185" i="4"/>
  <c r="J185" i="4"/>
  <c r="K183" i="3"/>
  <c r="L183" i="3"/>
  <c r="E185" i="4"/>
  <c r="F185" i="4"/>
  <c r="C186" i="4"/>
  <c r="D186" i="4"/>
  <c r="B187" i="4"/>
  <c r="P184" i="4" l="1"/>
  <c r="H187" i="4"/>
  <c r="I187" i="4" s="1"/>
  <c r="G187" i="4"/>
  <c r="L185" i="4"/>
  <c r="M185" i="4"/>
  <c r="O186" i="4"/>
  <c r="N186" i="4"/>
  <c r="K186" i="4"/>
  <c r="J186" i="4"/>
  <c r="K184" i="3"/>
  <c r="L184" i="3"/>
  <c r="E186" i="4"/>
  <c r="F186" i="4"/>
  <c r="C187" i="4"/>
  <c r="D187" i="4"/>
  <c r="B188" i="4"/>
  <c r="P185" i="4" l="1"/>
  <c r="H188" i="4"/>
  <c r="I188" i="4" s="1"/>
  <c r="G188" i="4"/>
  <c r="M186" i="4"/>
  <c r="L186" i="4"/>
  <c r="O187" i="4"/>
  <c r="N187" i="4"/>
  <c r="K187" i="4"/>
  <c r="J187" i="4"/>
  <c r="K185" i="3"/>
  <c r="L185" i="3"/>
  <c r="E187" i="4"/>
  <c r="F187" i="4"/>
  <c r="C188" i="4"/>
  <c r="D188" i="4"/>
  <c r="B189" i="4"/>
  <c r="P186" i="4" l="1"/>
  <c r="H189" i="4"/>
  <c r="I189" i="4" s="1"/>
  <c r="G189" i="4"/>
  <c r="L187" i="4"/>
  <c r="M187" i="4"/>
  <c r="O188" i="4"/>
  <c r="N188" i="4"/>
  <c r="K188" i="4"/>
  <c r="J188" i="4"/>
  <c r="L186" i="3"/>
  <c r="K186" i="3"/>
  <c r="E188" i="4"/>
  <c r="F188" i="4"/>
  <c r="C189" i="4"/>
  <c r="D189" i="4"/>
  <c r="B190" i="4"/>
  <c r="P187" i="4" l="1"/>
  <c r="H190" i="4"/>
  <c r="I190" i="4" s="1"/>
  <c r="G190" i="4"/>
  <c r="L188" i="4"/>
  <c r="M188" i="4"/>
  <c r="O189" i="4"/>
  <c r="N189" i="4"/>
  <c r="K189" i="4"/>
  <c r="J189" i="4"/>
  <c r="K187" i="3"/>
  <c r="L187" i="3"/>
  <c r="E189" i="4"/>
  <c r="F189" i="4"/>
  <c r="C190" i="4"/>
  <c r="D190" i="4"/>
  <c r="B191" i="4"/>
  <c r="P188" i="4" l="1"/>
  <c r="H191" i="4"/>
  <c r="I191" i="4" s="1"/>
  <c r="G191" i="4"/>
  <c r="M189" i="4"/>
  <c r="L189" i="4"/>
  <c r="O190" i="4"/>
  <c r="N190" i="4"/>
  <c r="K190" i="4"/>
  <c r="J190" i="4"/>
  <c r="K188" i="3"/>
  <c r="L188" i="3"/>
  <c r="E190" i="4"/>
  <c r="F190" i="4"/>
  <c r="C191" i="4"/>
  <c r="D191" i="4"/>
  <c r="B192" i="4"/>
  <c r="P189" i="4" l="1"/>
  <c r="H192" i="4"/>
  <c r="I192" i="4" s="1"/>
  <c r="G192" i="4"/>
  <c r="L190" i="4"/>
  <c r="M190" i="4"/>
  <c r="O191" i="4"/>
  <c r="N191" i="4"/>
  <c r="K191" i="4"/>
  <c r="J191" i="4"/>
  <c r="L189" i="3"/>
  <c r="K189" i="3"/>
  <c r="E191" i="4"/>
  <c r="F191" i="4"/>
  <c r="C192" i="4"/>
  <c r="D192" i="4"/>
  <c r="B193" i="4"/>
  <c r="P190" i="4" l="1"/>
  <c r="H193" i="4"/>
  <c r="I193" i="4" s="1"/>
  <c r="G193" i="4"/>
  <c r="L191" i="4"/>
  <c r="M191" i="4"/>
  <c r="O192" i="4"/>
  <c r="N192" i="4"/>
  <c r="K192" i="4"/>
  <c r="J192" i="4"/>
  <c r="L190" i="3"/>
  <c r="K190" i="3"/>
  <c r="E192" i="4"/>
  <c r="F192" i="4"/>
  <c r="C193" i="4"/>
  <c r="D193" i="4"/>
  <c r="B194" i="4"/>
  <c r="P191" i="4" l="1"/>
  <c r="H194" i="4"/>
  <c r="I194" i="4" s="1"/>
  <c r="G194" i="4"/>
  <c r="M192" i="4"/>
  <c r="L192" i="4"/>
  <c r="O193" i="4"/>
  <c r="N193" i="4"/>
  <c r="K193" i="4"/>
  <c r="J193" i="4"/>
  <c r="K191" i="3"/>
  <c r="L191" i="3"/>
  <c r="E193" i="4"/>
  <c r="F193" i="4"/>
  <c r="C194" i="4"/>
  <c r="D194" i="4"/>
  <c r="B195" i="4"/>
  <c r="P192" i="4" l="1"/>
  <c r="H195" i="4"/>
  <c r="I195" i="4" s="1"/>
  <c r="G195" i="4"/>
  <c r="L193" i="4"/>
  <c r="M193" i="4"/>
  <c r="O194" i="4"/>
  <c r="N194" i="4"/>
  <c r="K194" i="4"/>
  <c r="J194" i="4"/>
  <c r="L192" i="3"/>
  <c r="K192" i="3"/>
  <c r="E194" i="4"/>
  <c r="F194" i="4"/>
  <c r="C195" i="4"/>
  <c r="D195" i="4"/>
  <c r="B196" i="4"/>
  <c r="P193" i="4" l="1"/>
  <c r="H196" i="4"/>
  <c r="I196" i="4" s="1"/>
  <c r="G196" i="4"/>
  <c r="L194" i="4"/>
  <c r="M194" i="4"/>
  <c r="O195" i="4"/>
  <c r="N195" i="4"/>
  <c r="K195" i="4"/>
  <c r="J195" i="4"/>
  <c r="K193" i="3"/>
  <c r="L193" i="3"/>
  <c r="E195" i="4"/>
  <c r="F195" i="4"/>
  <c r="C196" i="4"/>
  <c r="D196" i="4"/>
  <c r="B197" i="4"/>
  <c r="P194" i="4" l="1"/>
  <c r="H197" i="4"/>
  <c r="I197" i="4" s="1"/>
  <c r="G197" i="4"/>
  <c r="L195" i="4"/>
  <c r="M195" i="4"/>
  <c r="O196" i="4"/>
  <c r="N196" i="4"/>
  <c r="K196" i="4"/>
  <c r="J196" i="4"/>
  <c r="K194" i="3"/>
  <c r="L194" i="3"/>
  <c r="E196" i="4"/>
  <c r="F196" i="4"/>
  <c r="C197" i="4"/>
  <c r="D197" i="4"/>
  <c r="B198" i="4"/>
  <c r="P195" i="4" l="1"/>
  <c r="H198" i="4"/>
  <c r="I198" i="4" s="1"/>
  <c r="G198" i="4"/>
  <c r="L196" i="4"/>
  <c r="M196" i="4"/>
  <c r="O197" i="4"/>
  <c r="N197" i="4"/>
  <c r="K197" i="4"/>
  <c r="J197" i="4"/>
  <c r="K195" i="3"/>
  <c r="L195" i="3"/>
  <c r="E197" i="4"/>
  <c r="F197" i="4"/>
  <c r="C198" i="4"/>
  <c r="D198" i="4"/>
  <c r="B199" i="4"/>
  <c r="P196" i="4" l="1"/>
  <c r="H199" i="4"/>
  <c r="I199" i="4" s="1"/>
  <c r="G199" i="4"/>
  <c r="M197" i="4"/>
  <c r="L197" i="4"/>
  <c r="O198" i="4"/>
  <c r="N198" i="4"/>
  <c r="K198" i="4"/>
  <c r="J198" i="4"/>
  <c r="K196" i="3"/>
  <c r="L196" i="3"/>
  <c r="F198" i="4"/>
  <c r="E198" i="4"/>
  <c r="C199" i="4"/>
  <c r="D199" i="4"/>
  <c r="B200" i="4"/>
  <c r="P197" i="4" l="1"/>
  <c r="H200" i="4"/>
  <c r="I200" i="4" s="1"/>
  <c r="G200" i="4"/>
  <c r="L198" i="4"/>
  <c r="M198" i="4"/>
  <c r="O199" i="4"/>
  <c r="N199" i="4"/>
  <c r="K199" i="4"/>
  <c r="J199" i="4"/>
  <c r="K197" i="3"/>
  <c r="L197" i="3"/>
  <c r="E199" i="4"/>
  <c r="F199" i="4"/>
  <c r="C200" i="4"/>
  <c r="D200" i="4"/>
  <c r="B201" i="4"/>
  <c r="P198" i="4" l="1"/>
  <c r="H201" i="4"/>
  <c r="I201" i="4" s="1"/>
  <c r="G201" i="4"/>
  <c r="L199" i="4"/>
  <c r="M199" i="4"/>
  <c r="O200" i="4"/>
  <c r="N200" i="4"/>
  <c r="K200" i="4"/>
  <c r="J200" i="4"/>
  <c r="K198" i="3"/>
  <c r="L198" i="3"/>
  <c r="F200" i="4"/>
  <c r="E200" i="4"/>
  <c r="C201" i="4"/>
  <c r="D201" i="4"/>
  <c r="B202" i="4"/>
  <c r="P199" i="4" l="1"/>
  <c r="H202" i="4"/>
  <c r="I202" i="4" s="1"/>
  <c r="G202" i="4"/>
  <c r="L200" i="4"/>
  <c r="M200" i="4"/>
  <c r="O201" i="4"/>
  <c r="N201" i="4"/>
  <c r="K201" i="4"/>
  <c r="J201" i="4"/>
  <c r="K199" i="3"/>
  <c r="L199" i="3"/>
  <c r="E201" i="4"/>
  <c r="F201" i="4"/>
  <c r="C202" i="4"/>
  <c r="D202" i="4"/>
  <c r="B203" i="4"/>
  <c r="P200" i="4" l="1"/>
  <c r="H203" i="4"/>
  <c r="I203" i="4" s="1"/>
  <c r="G203" i="4"/>
  <c r="L201" i="4"/>
  <c r="M201" i="4"/>
  <c r="O202" i="4"/>
  <c r="N202" i="4"/>
  <c r="K202" i="4"/>
  <c r="J202" i="4"/>
  <c r="K200" i="3"/>
  <c r="L200" i="3"/>
  <c r="F202" i="4"/>
  <c r="E202" i="4"/>
  <c r="C203" i="4"/>
  <c r="D203" i="4"/>
  <c r="B204" i="4"/>
  <c r="P201" i="4" l="1"/>
  <c r="H204" i="4"/>
  <c r="I204" i="4" s="1"/>
  <c r="G204" i="4"/>
  <c r="M202" i="4"/>
  <c r="L202" i="4"/>
  <c r="O203" i="4"/>
  <c r="N203" i="4"/>
  <c r="K203" i="4"/>
  <c r="J203" i="4"/>
  <c r="K201" i="3"/>
  <c r="L201" i="3"/>
  <c r="E203" i="4"/>
  <c r="F203" i="4"/>
  <c r="C204" i="4"/>
  <c r="D204" i="4"/>
  <c r="B205" i="4"/>
  <c r="P202" i="4" l="1"/>
  <c r="H205" i="4"/>
  <c r="I205" i="4" s="1"/>
  <c r="G205" i="4"/>
  <c r="L203" i="4"/>
  <c r="M203" i="4"/>
  <c r="O204" i="4"/>
  <c r="N204" i="4"/>
  <c r="K204" i="4"/>
  <c r="J204" i="4"/>
  <c r="K202" i="3"/>
  <c r="L202" i="3"/>
  <c r="F204" i="4"/>
  <c r="E204" i="4"/>
  <c r="C205" i="4"/>
  <c r="D205" i="4"/>
  <c r="B206" i="4"/>
  <c r="P203" i="4" l="1"/>
  <c r="H206" i="4"/>
  <c r="I206" i="4" s="1"/>
  <c r="G206" i="4"/>
  <c r="M204" i="4"/>
  <c r="L204" i="4"/>
  <c r="O205" i="4"/>
  <c r="N205" i="4"/>
  <c r="K205" i="4"/>
  <c r="J205" i="4"/>
  <c r="K203" i="3"/>
  <c r="L203" i="3"/>
  <c r="E205" i="4"/>
  <c r="F205" i="4"/>
  <c r="C206" i="4"/>
  <c r="D206" i="4"/>
  <c r="B207" i="4"/>
  <c r="P204" i="4" l="1"/>
  <c r="H207" i="4"/>
  <c r="I207" i="4" s="1"/>
  <c r="G207" i="4"/>
  <c r="L205" i="4"/>
  <c r="M205" i="4"/>
  <c r="O206" i="4"/>
  <c r="N206" i="4"/>
  <c r="K206" i="4"/>
  <c r="J206" i="4"/>
  <c r="K204" i="3"/>
  <c r="L204" i="3"/>
  <c r="F206" i="4"/>
  <c r="E206" i="4"/>
  <c r="C207" i="4"/>
  <c r="D207" i="4"/>
  <c r="B208" i="4"/>
  <c r="P205" i="4" l="1"/>
  <c r="H208" i="4"/>
  <c r="I208" i="4" s="1"/>
  <c r="G208" i="4"/>
  <c r="L206" i="4"/>
  <c r="M206" i="4"/>
  <c r="O207" i="4"/>
  <c r="N207" i="4"/>
  <c r="K207" i="4"/>
  <c r="J207" i="4"/>
  <c r="K205" i="3"/>
  <c r="L205" i="3"/>
  <c r="E207" i="4"/>
  <c r="F207" i="4"/>
  <c r="C208" i="4"/>
  <c r="D208" i="4"/>
  <c r="B209" i="4"/>
  <c r="P206" i="4" l="1"/>
  <c r="H209" i="4"/>
  <c r="I209" i="4" s="1"/>
  <c r="G209" i="4"/>
  <c r="L207" i="4"/>
  <c r="M207" i="4"/>
  <c r="O208" i="4"/>
  <c r="N208" i="4"/>
  <c r="K208" i="4"/>
  <c r="J208" i="4"/>
  <c r="K206" i="3"/>
  <c r="L206" i="3"/>
  <c r="F208" i="4"/>
  <c r="E208" i="4"/>
  <c r="C209" i="4"/>
  <c r="D209" i="4"/>
  <c r="B210" i="4"/>
  <c r="P207" i="4" l="1"/>
  <c r="H210" i="4"/>
  <c r="I210" i="4" s="1"/>
  <c r="G210" i="4"/>
  <c r="L208" i="4"/>
  <c r="M208" i="4"/>
  <c r="O209" i="4"/>
  <c r="N209" i="4"/>
  <c r="K209" i="4"/>
  <c r="J209" i="4"/>
  <c r="K207" i="3"/>
  <c r="L207" i="3"/>
  <c r="E209" i="4"/>
  <c r="F209" i="4"/>
  <c r="C210" i="4"/>
  <c r="D210" i="4"/>
  <c r="B211" i="4"/>
  <c r="P208" i="4" l="1"/>
  <c r="H211" i="4"/>
  <c r="I211" i="4" s="1"/>
  <c r="G211" i="4"/>
  <c r="L209" i="4"/>
  <c r="M209" i="4"/>
  <c r="O210" i="4"/>
  <c r="N210" i="4"/>
  <c r="K210" i="4"/>
  <c r="J210" i="4"/>
  <c r="K208" i="3"/>
  <c r="L208" i="3"/>
  <c r="F210" i="4"/>
  <c r="E210" i="4"/>
  <c r="C211" i="4"/>
  <c r="D211" i="4"/>
  <c r="B212" i="4"/>
  <c r="P209" i="4" l="1"/>
  <c r="H212" i="4"/>
  <c r="I212" i="4" s="1"/>
  <c r="G212" i="4"/>
  <c r="L210" i="4"/>
  <c r="M210" i="4"/>
  <c r="O211" i="4"/>
  <c r="N211" i="4"/>
  <c r="K211" i="4"/>
  <c r="J211" i="4"/>
  <c r="K209" i="3"/>
  <c r="L209" i="3"/>
  <c r="E211" i="4"/>
  <c r="F211" i="4"/>
  <c r="C212" i="4"/>
  <c r="D212" i="4"/>
  <c r="B213" i="4"/>
  <c r="P210" i="4" l="1"/>
  <c r="H213" i="4"/>
  <c r="I213" i="4" s="1"/>
  <c r="G213" i="4"/>
  <c r="L211" i="4"/>
  <c r="M211" i="4"/>
  <c r="O212" i="4"/>
  <c r="N212" i="4"/>
  <c r="K212" i="4"/>
  <c r="J212" i="4"/>
  <c r="K210" i="3"/>
  <c r="L210" i="3"/>
  <c r="F212" i="4"/>
  <c r="E212" i="4"/>
  <c r="C213" i="4"/>
  <c r="D213" i="4"/>
  <c r="B214" i="4"/>
  <c r="P211" i="4" l="1"/>
  <c r="H214" i="4"/>
  <c r="I214" i="4" s="1"/>
  <c r="G214" i="4"/>
  <c r="L212" i="4"/>
  <c r="M212" i="4"/>
  <c r="O213" i="4"/>
  <c r="N213" i="4"/>
  <c r="K213" i="4"/>
  <c r="J213" i="4"/>
  <c r="K211" i="3"/>
  <c r="L211" i="3"/>
  <c r="F213" i="4"/>
  <c r="E213" i="4"/>
  <c r="C214" i="4"/>
  <c r="D214" i="4"/>
  <c r="B215" i="4"/>
  <c r="P212" i="4" l="1"/>
  <c r="H215" i="4"/>
  <c r="I215" i="4" s="1"/>
  <c r="G215" i="4"/>
  <c r="L213" i="4"/>
  <c r="M213" i="4"/>
  <c r="O214" i="4"/>
  <c r="N214" i="4"/>
  <c r="K214" i="4"/>
  <c r="J214" i="4"/>
  <c r="K212" i="3"/>
  <c r="L212" i="3"/>
  <c r="F214" i="4"/>
  <c r="E214" i="4"/>
  <c r="C215" i="4"/>
  <c r="D215" i="4"/>
  <c r="B216" i="4"/>
  <c r="P213" i="4" l="1"/>
  <c r="H216" i="4"/>
  <c r="I216" i="4" s="1"/>
  <c r="G216" i="4"/>
  <c r="L214" i="4"/>
  <c r="M214" i="4"/>
  <c r="O215" i="4"/>
  <c r="N215" i="4"/>
  <c r="K215" i="4"/>
  <c r="J215" i="4"/>
  <c r="K213" i="3"/>
  <c r="L213" i="3"/>
  <c r="F215" i="4"/>
  <c r="E215" i="4"/>
  <c r="C216" i="4"/>
  <c r="D216" i="4"/>
  <c r="B217" i="4"/>
  <c r="P214" i="4" l="1"/>
  <c r="H217" i="4"/>
  <c r="I217" i="4" s="1"/>
  <c r="G217" i="4"/>
  <c r="M215" i="4"/>
  <c r="L215" i="4"/>
  <c r="O216" i="4"/>
  <c r="N216" i="4"/>
  <c r="K216" i="4"/>
  <c r="J216" i="4"/>
  <c r="K214" i="3"/>
  <c r="L214" i="3"/>
  <c r="F216" i="4"/>
  <c r="E216" i="4"/>
  <c r="C217" i="4"/>
  <c r="D217" i="4"/>
  <c r="B218" i="4"/>
  <c r="P215" i="4" l="1"/>
  <c r="H218" i="4"/>
  <c r="I218" i="4" s="1"/>
  <c r="G218" i="4"/>
  <c r="L216" i="4"/>
  <c r="M216" i="4"/>
  <c r="O217" i="4"/>
  <c r="N217" i="4"/>
  <c r="K217" i="4"/>
  <c r="J217" i="4"/>
  <c r="K215" i="3"/>
  <c r="L215" i="3"/>
  <c r="F217" i="4"/>
  <c r="E217" i="4"/>
  <c r="C218" i="4"/>
  <c r="D218" i="4"/>
  <c r="B219" i="4"/>
  <c r="P216" i="4" l="1"/>
  <c r="H219" i="4"/>
  <c r="I219" i="4" s="1"/>
  <c r="G219" i="4"/>
  <c r="L217" i="4"/>
  <c r="M217" i="4"/>
  <c r="O218" i="4"/>
  <c r="N218" i="4"/>
  <c r="K218" i="4"/>
  <c r="J218" i="4"/>
  <c r="K216" i="3"/>
  <c r="L216" i="3"/>
  <c r="F218" i="4"/>
  <c r="E218" i="4"/>
  <c r="C219" i="4"/>
  <c r="D219" i="4"/>
  <c r="B220" i="4"/>
  <c r="P217" i="4" l="1"/>
  <c r="H220" i="4"/>
  <c r="I220" i="4" s="1"/>
  <c r="G220" i="4"/>
  <c r="L218" i="4"/>
  <c r="M218" i="4"/>
  <c r="O219" i="4"/>
  <c r="N219" i="4"/>
  <c r="K219" i="4"/>
  <c r="J219" i="4"/>
  <c r="K217" i="3"/>
  <c r="L217" i="3"/>
  <c r="F219" i="4"/>
  <c r="E219" i="4"/>
  <c r="C220" i="4"/>
  <c r="D220" i="4"/>
  <c r="B221" i="4"/>
  <c r="P218" i="4" l="1"/>
  <c r="H221" i="4"/>
  <c r="I221" i="4" s="1"/>
  <c r="G221" i="4"/>
  <c r="L219" i="4"/>
  <c r="M219" i="4"/>
  <c r="O220" i="4"/>
  <c r="N220" i="4"/>
  <c r="K220" i="4"/>
  <c r="J220" i="4"/>
  <c r="K218" i="3"/>
  <c r="L218" i="3"/>
  <c r="F220" i="4"/>
  <c r="E220" i="4"/>
  <c r="C221" i="4"/>
  <c r="D221" i="4"/>
  <c r="B222" i="4"/>
  <c r="P219" i="4" l="1"/>
  <c r="H222" i="4"/>
  <c r="I222" i="4" s="1"/>
  <c r="G222" i="4"/>
  <c r="L220" i="4"/>
  <c r="M220" i="4"/>
  <c r="O221" i="4"/>
  <c r="N221" i="4"/>
  <c r="K221" i="4"/>
  <c r="J221" i="4"/>
  <c r="K219" i="3"/>
  <c r="L219" i="3"/>
  <c r="F221" i="4"/>
  <c r="E221" i="4"/>
  <c r="C222" i="4"/>
  <c r="D222" i="4"/>
  <c r="B223" i="4"/>
  <c r="P220" i="4" l="1"/>
  <c r="H223" i="4"/>
  <c r="I223" i="4" s="1"/>
  <c r="G223" i="4"/>
  <c r="L221" i="4"/>
  <c r="M221" i="4"/>
  <c r="O222" i="4"/>
  <c r="N222" i="4"/>
  <c r="K222" i="4"/>
  <c r="J222" i="4"/>
  <c r="K220" i="3"/>
  <c r="L220" i="3"/>
  <c r="F222" i="4"/>
  <c r="E222" i="4"/>
  <c r="C223" i="4"/>
  <c r="D223" i="4"/>
  <c r="B224" i="4"/>
  <c r="P221" i="4" l="1"/>
  <c r="H224" i="4"/>
  <c r="I224" i="4" s="1"/>
  <c r="G224" i="4"/>
  <c r="L222" i="4"/>
  <c r="M222" i="4"/>
  <c r="O223" i="4"/>
  <c r="N223" i="4"/>
  <c r="K223" i="4"/>
  <c r="J223" i="4"/>
  <c r="K221" i="3"/>
  <c r="L221" i="3"/>
  <c r="F223" i="4"/>
  <c r="E223" i="4"/>
  <c r="C224" i="4"/>
  <c r="D224" i="4"/>
  <c r="B225" i="4"/>
  <c r="P222" i="4" l="1"/>
  <c r="H225" i="4"/>
  <c r="I225" i="4" s="1"/>
  <c r="G225" i="4"/>
  <c r="L223" i="4"/>
  <c r="M223" i="4"/>
  <c r="O224" i="4"/>
  <c r="N224" i="4"/>
  <c r="K224" i="4"/>
  <c r="J224" i="4"/>
  <c r="K222" i="3"/>
  <c r="L222" i="3"/>
  <c r="F224" i="4"/>
  <c r="E224" i="4"/>
  <c r="C225" i="4"/>
  <c r="D225" i="4"/>
  <c r="B226" i="4"/>
  <c r="P223" i="4" l="1"/>
  <c r="H226" i="4"/>
  <c r="I226" i="4" s="1"/>
  <c r="G226" i="4"/>
  <c r="L224" i="4"/>
  <c r="M224" i="4"/>
  <c r="O225" i="4"/>
  <c r="N225" i="4"/>
  <c r="K225" i="4"/>
  <c r="J225" i="4"/>
  <c r="K223" i="3"/>
  <c r="L223" i="3"/>
  <c r="F225" i="4"/>
  <c r="E225" i="4"/>
  <c r="C226" i="4"/>
  <c r="D226" i="4"/>
  <c r="B227" i="4"/>
  <c r="P224" i="4" l="1"/>
  <c r="H227" i="4"/>
  <c r="I227" i="4" s="1"/>
  <c r="G227" i="4"/>
  <c r="L225" i="4"/>
  <c r="M225" i="4"/>
  <c r="O226" i="4"/>
  <c r="N226" i="4"/>
  <c r="K226" i="4"/>
  <c r="J226" i="4"/>
  <c r="K224" i="3"/>
  <c r="L224" i="3"/>
  <c r="F226" i="4"/>
  <c r="E226" i="4"/>
  <c r="C227" i="4"/>
  <c r="D227" i="4"/>
  <c r="B228" i="4"/>
  <c r="P225" i="4" l="1"/>
  <c r="H228" i="4"/>
  <c r="I228" i="4" s="1"/>
  <c r="G228" i="4"/>
  <c r="L226" i="4"/>
  <c r="M226" i="4"/>
  <c r="O227" i="4"/>
  <c r="N227" i="4"/>
  <c r="K227" i="4"/>
  <c r="J227" i="4"/>
  <c r="K225" i="3"/>
  <c r="L225" i="3"/>
  <c r="F227" i="4"/>
  <c r="E227" i="4"/>
  <c r="C228" i="4"/>
  <c r="D228" i="4"/>
  <c r="B229" i="4"/>
  <c r="P226" i="4" l="1"/>
  <c r="H229" i="4"/>
  <c r="I229" i="4" s="1"/>
  <c r="G229" i="4"/>
  <c r="L227" i="4"/>
  <c r="M227" i="4"/>
  <c r="O228" i="4"/>
  <c r="N228" i="4"/>
  <c r="K228" i="4"/>
  <c r="J228" i="4"/>
  <c r="L226" i="3"/>
  <c r="K226" i="3"/>
  <c r="F228" i="4"/>
  <c r="E228" i="4"/>
  <c r="C229" i="4"/>
  <c r="D229" i="4"/>
  <c r="B230" i="4"/>
  <c r="P227" i="4" l="1"/>
  <c r="H230" i="4"/>
  <c r="I230" i="4" s="1"/>
  <c r="G230" i="4"/>
  <c r="L228" i="4"/>
  <c r="M228" i="4"/>
  <c r="O229" i="4"/>
  <c r="N229" i="4"/>
  <c r="K229" i="4"/>
  <c r="J229" i="4"/>
  <c r="K227" i="3"/>
  <c r="L227" i="3"/>
  <c r="F229" i="4"/>
  <c r="E229" i="4"/>
  <c r="C230" i="4"/>
  <c r="D230" i="4"/>
  <c r="B231" i="4"/>
  <c r="P228" i="4" l="1"/>
  <c r="H231" i="4"/>
  <c r="I231" i="4" s="1"/>
  <c r="G231" i="4"/>
  <c r="L229" i="4"/>
  <c r="M229" i="4"/>
  <c r="O230" i="4"/>
  <c r="N230" i="4"/>
  <c r="K230" i="4"/>
  <c r="J230" i="4"/>
  <c r="K228" i="3"/>
  <c r="L228" i="3"/>
  <c r="F230" i="4"/>
  <c r="E230" i="4"/>
  <c r="C231" i="4"/>
  <c r="D231" i="4"/>
  <c r="B232" i="4"/>
  <c r="P229" i="4" l="1"/>
  <c r="H232" i="4"/>
  <c r="I232" i="4" s="1"/>
  <c r="G232" i="4"/>
  <c r="L230" i="4"/>
  <c r="M230" i="4"/>
  <c r="O231" i="4"/>
  <c r="N231" i="4"/>
  <c r="K231" i="4"/>
  <c r="J231" i="4"/>
  <c r="K229" i="3"/>
  <c r="L229" i="3"/>
  <c r="F231" i="4"/>
  <c r="E231" i="4"/>
  <c r="C232" i="4"/>
  <c r="D232" i="4"/>
  <c r="B233" i="4"/>
  <c r="P230" i="4" l="1"/>
  <c r="H233" i="4"/>
  <c r="I233" i="4" s="1"/>
  <c r="G233" i="4"/>
  <c r="L231" i="4"/>
  <c r="M231" i="4"/>
  <c r="O232" i="4"/>
  <c r="N232" i="4"/>
  <c r="K232" i="4"/>
  <c r="J232" i="4"/>
  <c r="K230" i="3"/>
  <c r="L230" i="3"/>
  <c r="F232" i="4"/>
  <c r="E232" i="4"/>
  <c r="C233" i="4"/>
  <c r="D233" i="4"/>
  <c r="B234" i="4"/>
  <c r="P231" i="4" l="1"/>
  <c r="H234" i="4"/>
  <c r="I234" i="4" s="1"/>
  <c r="G234" i="4"/>
  <c r="L232" i="4"/>
  <c r="M232" i="4"/>
  <c r="O233" i="4"/>
  <c r="N233" i="4"/>
  <c r="K233" i="4"/>
  <c r="J233" i="4"/>
  <c r="K231" i="3"/>
  <c r="L231" i="3"/>
  <c r="F233" i="4"/>
  <c r="E233" i="4"/>
  <c r="C234" i="4"/>
  <c r="D234" i="4"/>
  <c r="B235" i="4"/>
  <c r="P232" i="4" l="1"/>
  <c r="H235" i="4"/>
  <c r="I235" i="4" s="1"/>
  <c r="G235" i="4"/>
  <c r="M233" i="4"/>
  <c r="L233" i="4"/>
  <c r="O234" i="4"/>
  <c r="N234" i="4"/>
  <c r="K234" i="4"/>
  <c r="J234" i="4"/>
  <c r="K232" i="3"/>
  <c r="L232" i="3"/>
  <c r="F234" i="4"/>
  <c r="E234" i="4"/>
  <c r="C235" i="4"/>
  <c r="D235" i="4"/>
  <c r="B236" i="4"/>
  <c r="P233" i="4" l="1"/>
  <c r="H236" i="4"/>
  <c r="I236" i="4" s="1"/>
  <c r="G236" i="4"/>
  <c r="L234" i="4"/>
  <c r="M234" i="4"/>
  <c r="O235" i="4"/>
  <c r="N235" i="4"/>
  <c r="K235" i="4"/>
  <c r="J235" i="4"/>
  <c r="L233" i="3"/>
  <c r="K233" i="3"/>
  <c r="F235" i="4"/>
  <c r="E235" i="4"/>
  <c r="C236" i="4"/>
  <c r="D236" i="4"/>
  <c r="B237" i="4"/>
  <c r="P234" i="4" l="1"/>
  <c r="H237" i="4"/>
  <c r="I237" i="4" s="1"/>
  <c r="G237" i="4"/>
  <c r="L235" i="4"/>
  <c r="M235" i="4"/>
  <c r="O236" i="4"/>
  <c r="N236" i="4"/>
  <c r="K236" i="4"/>
  <c r="J236" i="4"/>
  <c r="L234" i="3"/>
  <c r="K234" i="3"/>
  <c r="F236" i="4"/>
  <c r="E236" i="4"/>
  <c r="C237" i="4"/>
  <c r="D237" i="4"/>
  <c r="B238" i="4"/>
  <c r="P235" i="4" l="1"/>
  <c r="H238" i="4"/>
  <c r="I238" i="4" s="1"/>
  <c r="G238" i="4"/>
  <c r="L236" i="4"/>
  <c r="M236" i="4"/>
  <c r="O237" i="4"/>
  <c r="N237" i="4"/>
  <c r="K237" i="4"/>
  <c r="J237" i="4"/>
  <c r="K235" i="3"/>
  <c r="L235" i="3"/>
  <c r="F237" i="4"/>
  <c r="E237" i="4"/>
  <c r="C238" i="4"/>
  <c r="D238" i="4"/>
  <c r="B239" i="4"/>
  <c r="P236" i="4" l="1"/>
  <c r="H239" i="4"/>
  <c r="I239" i="4" s="1"/>
  <c r="G239" i="4"/>
  <c r="L237" i="4"/>
  <c r="M237" i="4"/>
  <c r="O238" i="4"/>
  <c r="N238" i="4"/>
  <c r="K238" i="4"/>
  <c r="J238" i="4"/>
  <c r="L236" i="3"/>
  <c r="K236" i="3"/>
  <c r="F238" i="4"/>
  <c r="E238" i="4"/>
  <c r="C239" i="4"/>
  <c r="D239" i="4"/>
  <c r="B240" i="4"/>
  <c r="P237" i="4" l="1"/>
  <c r="H240" i="4"/>
  <c r="I240" i="4" s="1"/>
  <c r="G240" i="4"/>
  <c r="L238" i="4"/>
  <c r="M238" i="4"/>
  <c r="O239" i="4"/>
  <c r="N239" i="4"/>
  <c r="K239" i="4"/>
  <c r="J239" i="4"/>
  <c r="L237" i="3"/>
  <c r="K237" i="3"/>
  <c r="F239" i="4"/>
  <c r="E239" i="4"/>
  <c r="C240" i="4"/>
  <c r="D240" i="4"/>
  <c r="B241" i="4"/>
  <c r="P238" i="4" l="1"/>
  <c r="H241" i="4"/>
  <c r="I241" i="4" s="1"/>
  <c r="G241" i="4"/>
  <c r="L239" i="4"/>
  <c r="M239" i="4"/>
  <c r="O240" i="4"/>
  <c r="N240" i="4"/>
  <c r="K240" i="4"/>
  <c r="J240" i="4"/>
  <c r="K238" i="3"/>
  <c r="L238" i="3"/>
  <c r="F240" i="4"/>
  <c r="E240" i="4"/>
  <c r="C241" i="4"/>
  <c r="D241" i="4"/>
  <c r="B242" i="4"/>
  <c r="P239" i="4" l="1"/>
  <c r="H242" i="4"/>
  <c r="I242" i="4" s="1"/>
  <c r="G242" i="4"/>
  <c r="L240" i="4"/>
  <c r="M240" i="4"/>
  <c r="O241" i="4"/>
  <c r="N241" i="4"/>
  <c r="K241" i="4"/>
  <c r="J241" i="4"/>
  <c r="L239" i="3"/>
  <c r="K239" i="3"/>
  <c r="F241" i="4"/>
  <c r="E241" i="4"/>
  <c r="C242" i="4"/>
  <c r="D242" i="4"/>
  <c r="B243" i="4"/>
  <c r="P240" i="4" l="1"/>
  <c r="H243" i="4"/>
  <c r="I243" i="4" s="1"/>
  <c r="G243" i="4"/>
  <c r="L241" i="4"/>
  <c r="M241" i="4"/>
  <c r="O242" i="4"/>
  <c r="N242" i="4"/>
  <c r="K242" i="4"/>
  <c r="J242" i="4"/>
  <c r="L240" i="3"/>
  <c r="K240" i="3"/>
  <c r="F242" i="4"/>
  <c r="E242" i="4"/>
  <c r="C243" i="4"/>
  <c r="D243" i="4"/>
  <c r="B244" i="4"/>
  <c r="P241" i="4" l="1"/>
  <c r="H244" i="4"/>
  <c r="I244" i="4" s="1"/>
  <c r="G244" i="4"/>
  <c r="L242" i="4"/>
  <c r="M242" i="4"/>
  <c r="O243" i="4"/>
  <c r="N243" i="4"/>
  <c r="K243" i="4"/>
  <c r="J243" i="4"/>
  <c r="K241" i="3"/>
  <c r="L241" i="3"/>
  <c r="F243" i="4"/>
  <c r="E243" i="4"/>
  <c r="C244" i="4"/>
  <c r="D244" i="4"/>
  <c r="B245" i="4"/>
  <c r="P242" i="4" l="1"/>
  <c r="H245" i="4"/>
  <c r="I245" i="4" s="1"/>
  <c r="G245" i="4"/>
  <c r="L243" i="4"/>
  <c r="M243" i="4"/>
  <c r="O244" i="4"/>
  <c r="N244" i="4"/>
  <c r="K244" i="4"/>
  <c r="J244" i="4"/>
  <c r="K242" i="3"/>
  <c r="L242" i="3"/>
  <c r="F244" i="4"/>
  <c r="E244" i="4"/>
  <c r="C245" i="4"/>
  <c r="D245" i="4"/>
  <c r="B246" i="4"/>
  <c r="P243" i="4" l="1"/>
  <c r="H246" i="4"/>
  <c r="I246" i="4" s="1"/>
  <c r="G246" i="4"/>
  <c r="L244" i="4"/>
  <c r="M244" i="4"/>
  <c r="O245" i="4"/>
  <c r="N245" i="4"/>
  <c r="K245" i="4"/>
  <c r="J245" i="4"/>
  <c r="L243" i="3"/>
  <c r="K243" i="3"/>
  <c r="F245" i="4"/>
  <c r="E245" i="4"/>
  <c r="C246" i="4"/>
  <c r="D246" i="4"/>
  <c r="B247" i="4"/>
  <c r="P244" i="4" l="1"/>
  <c r="H247" i="4"/>
  <c r="I247" i="4" s="1"/>
  <c r="G247" i="4"/>
  <c r="L245" i="4"/>
  <c r="M245" i="4"/>
  <c r="O246" i="4"/>
  <c r="N246" i="4"/>
  <c r="K246" i="4"/>
  <c r="J246" i="4"/>
  <c r="K244" i="3"/>
  <c r="L244" i="3"/>
  <c r="F246" i="4"/>
  <c r="E246" i="4"/>
  <c r="C247" i="4"/>
  <c r="D247" i="4"/>
  <c r="B248" i="4"/>
  <c r="P245" i="4" l="1"/>
  <c r="H248" i="4"/>
  <c r="I248" i="4" s="1"/>
  <c r="G248" i="4"/>
  <c r="L246" i="4"/>
  <c r="M246" i="4"/>
  <c r="O247" i="4"/>
  <c r="N247" i="4"/>
  <c r="K247" i="4"/>
  <c r="J247" i="4"/>
  <c r="L245" i="3"/>
  <c r="K245" i="3"/>
  <c r="F247" i="4"/>
  <c r="E247" i="4"/>
  <c r="C248" i="4"/>
  <c r="D248" i="4"/>
  <c r="B249" i="4"/>
  <c r="P246" i="4" l="1"/>
  <c r="H249" i="4"/>
  <c r="I249" i="4" s="1"/>
  <c r="G249" i="4"/>
  <c r="L247" i="4"/>
  <c r="M247" i="4"/>
  <c r="O248" i="4"/>
  <c r="N248" i="4"/>
  <c r="K248" i="4"/>
  <c r="J248" i="4"/>
  <c r="L246" i="3"/>
  <c r="K246" i="3"/>
  <c r="F248" i="4"/>
  <c r="E248" i="4"/>
  <c r="C249" i="4"/>
  <c r="D249" i="4"/>
  <c r="B250" i="4"/>
  <c r="P247" i="4" l="1"/>
  <c r="H250" i="4"/>
  <c r="I250" i="4" s="1"/>
  <c r="G250" i="4"/>
  <c r="L248" i="4"/>
  <c r="M248" i="4"/>
  <c r="O249" i="4"/>
  <c r="N249" i="4"/>
  <c r="K249" i="4"/>
  <c r="J249" i="4"/>
  <c r="K247" i="3"/>
  <c r="L247" i="3"/>
  <c r="F249" i="4"/>
  <c r="E249" i="4"/>
  <c r="C250" i="4"/>
  <c r="D250" i="4"/>
  <c r="B251" i="4"/>
  <c r="P248" i="4" l="1"/>
  <c r="H251" i="4"/>
  <c r="I251" i="4" s="1"/>
  <c r="G251" i="4"/>
  <c r="L249" i="4"/>
  <c r="M249" i="4"/>
  <c r="O250" i="4"/>
  <c r="N250" i="4"/>
  <c r="K250" i="4"/>
  <c r="J250" i="4"/>
  <c r="K248" i="3"/>
  <c r="L248" i="3"/>
  <c r="F250" i="4"/>
  <c r="E250" i="4"/>
  <c r="C251" i="4"/>
  <c r="D251" i="4"/>
  <c r="B252" i="4"/>
  <c r="P249" i="4" l="1"/>
  <c r="H252" i="4"/>
  <c r="I252" i="4" s="1"/>
  <c r="G252" i="4"/>
  <c r="L250" i="4"/>
  <c r="M250" i="4"/>
  <c r="O251" i="4"/>
  <c r="N251" i="4"/>
  <c r="K251" i="4"/>
  <c r="J251" i="4"/>
  <c r="K249" i="3"/>
  <c r="L249" i="3"/>
  <c r="F251" i="4"/>
  <c r="E251" i="4"/>
  <c r="C252" i="4"/>
  <c r="D252" i="4"/>
  <c r="B253" i="4"/>
  <c r="P250" i="4" l="1"/>
  <c r="H253" i="4"/>
  <c r="I253" i="4" s="1"/>
  <c r="G253" i="4"/>
  <c r="L251" i="4"/>
  <c r="M251" i="4"/>
  <c r="O252" i="4"/>
  <c r="N252" i="4"/>
  <c r="K252" i="4"/>
  <c r="J252" i="4"/>
  <c r="K250" i="3"/>
  <c r="L250" i="3"/>
  <c r="F252" i="4"/>
  <c r="E252" i="4"/>
  <c r="C253" i="4"/>
  <c r="D253" i="4"/>
  <c r="B254" i="4"/>
  <c r="P251" i="4" l="1"/>
  <c r="H254" i="4"/>
  <c r="I254" i="4" s="1"/>
  <c r="G254" i="4"/>
  <c r="L252" i="4"/>
  <c r="M252" i="4"/>
  <c r="O253" i="4"/>
  <c r="N253" i="4"/>
  <c r="K253" i="4"/>
  <c r="J253" i="4"/>
  <c r="L251" i="3"/>
  <c r="K251" i="3"/>
  <c r="F253" i="4"/>
  <c r="E253" i="4"/>
  <c r="C254" i="4"/>
  <c r="D254" i="4"/>
  <c r="B255" i="4"/>
  <c r="P252" i="4" l="1"/>
  <c r="H255" i="4"/>
  <c r="I255" i="4" s="1"/>
  <c r="G255" i="4"/>
  <c r="L253" i="4"/>
  <c r="M253" i="4"/>
  <c r="O254" i="4"/>
  <c r="N254" i="4"/>
  <c r="K254" i="4"/>
  <c r="J254" i="4"/>
  <c r="L252" i="3"/>
  <c r="K252" i="3"/>
  <c r="F254" i="4"/>
  <c r="E254" i="4"/>
  <c r="C255" i="4"/>
  <c r="D255" i="4"/>
  <c r="B256" i="4"/>
  <c r="P253" i="4" l="1"/>
  <c r="H256" i="4"/>
  <c r="I256" i="4" s="1"/>
  <c r="G256" i="4"/>
  <c r="L254" i="4"/>
  <c r="M254" i="4"/>
  <c r="O255" i="4"/>
  <c r="N255" i="4"/>
  <c r="K255" i="4"/>
  <c r="J255" i="4"/>
  <c r="K253" i="3"/>
  <c r="L253" i="3"/>
  <c r="F255" i="4"/>
  <c r="E255" i="4"/>
  <c r="C256" i="4"/>
  <c r="D256" i="4"/>
  <c r="B257" i="4"/>
  <c r="P254" i="4" l="1"/>
  <c r="H257" i="4"/>
  <c r="I257" i="4" s="1"/>
  <c r="G257" i="4"/>
  <c r="L255" i="4"/>
  <c r="M255" i="4"/>
  <c r="O256" i="4"/>
  <c r="N256" i="4"/>
  <c r="K256" i="4"/>
  <c r="J256" i="4"/>
  <c r="K254" i="3"/>
  <c r="L254" i="3"/>
  <c r="F256" i="4"/>
  <c r="E256" i="4"/>
  <c r="C257" i="4"/>
  <c r="D257" i="4"/>
  <c r="B258" i="4"/>
  <c r="P255" i="4" l="1"/>
  <c r="H258" i="4"/>
  <c r="I258" i="4" s="1"/>
  <c r="G258" i="4"/>
  <c r="L256" i="4"/>
  <c r="M256" i="4"/>
  <c r="O257" i="4"/>
  <c r="N257" i="4"/>
  <c r="K257" i="4"/>
  <c r="J257" i="4"/>
  <c r="K255" i="3"/>
  <c r="L255" i="3"/>
  <c r="F257" i="4"/>
  <c r="E257" i="4"/>
  <c r="C258" i="4"/>
  <c r="D258" i="4"/>
  <c r="B259" i="4"/>
  <c r="P256" i="4" l="1"/>
  <c r="H259" i="4"/>
  <c r="I259" i="4" s="1"/>
  <c r="G259" i="4"/>
  <c r="M257" i="4"/>
  <c r="L257" i="4"/>
  <c r="O258" i="4"/>
  <c r="N258" i="4"/>
  <c r="K258" i="4"/>
  <c r="J258" i="4"/>
  <c r="K256" i="3"/>
  <c r="L256" i="3"/>
  <c r="F258" i="4"/>
  <c r="E258" i="4"/>
  <c r="C259" i="4"/>
  <c r="D259" i="4"/>
  <c r="B260" i="4"/>
  <c r="P257" i="4" l="1"/>
  <c r="H260" i="4"/>
  <c r="I260" i="4" s="1"/>
  <c r="G260" i="4"/>
  <c r="L258" i="4"/>
  <c r="M258" i="4"/>
  <c r="O259" i="4"/>
  <c r="N259" i="4"/>
  <c r="K259" i="4"/>
  <c r="J259" i="4"/>
  <c r="L257" i="3"/>
  <c r="K257" i="3"/>
  <c r="F259" i="4"/>
  <c r="E259" i="4"/>
  <c r="C260" i="4"/>
  <c r="D260" i="4"/>
  <c r="B261" i="4"/>
  <c r="P258" i="4" l="1"/>
  <c r="H261" i="4"/>
  <c r="I261" i="4" s="1"/>
  <c r="G261" i="4"/>
  <c r="L259" i="4"/>
  <c r="M259" i="4"/>
  <c r="O260" i="4"/>
  <c r="N260" i="4"/>
  <c r="K260" i="4"/>
  <c r="J260" i="4"/>
  <c r="K258" i="3"/>
  <c r="L258" i="3"/>
  <c r="F260" i="4"/>
  <c r="E260" i="4"/>
  <c r="C261" i="4"/>
  <c r="D261" i="4"/>
  <c r="B262" i="4"/>
  <c r="P259" i="4" l="1"/>
  <c r="H262" i="4"/>
  <c r="I262" i="4" s="1"/>
  <c r="G262" i="4"/>
  <c r="L260" i="4"/>
  <c r="M260" i="4"/>
  <c r="O261" i="4"/>
  <c r="N261" i="4"/>
  <c r="K261" i="4"/>
  <c r="J261" i="4"/>
  <c r="K259" i="3"/>
  <c r="L259" i="3"/>
  <c r="F261" i="4"/>
  <c r="E261" i="4"/>
  <c r="C262" i="4"/>
  <c r="D262" i="4"/>
  <c r="B263" i="4"/>
  <c r="P260" i="4" l="1"/>
  <c r="H263" i="4"/>
  <c r="I263" i="4" s="1"/>
  <c r="G263" i="4"/>
  <c r="L261" i="4"/>
  <c r="M261" i="4"/>
  <c r="O262" i="4"/>
  <c r="N262" i="4"/>
  <c r="K262" i="4"/>
  <c r="J262" i="4"/>
  <c r="K260" i="3"/>
  <c r="L260" i="3"/>
  <c r="F262" i="4"/>
  <c r="E262" i="4"/>
  <c r="C263" i="4"/>
  <c r="D263" i="4"/>
  <c r="B264" i="4"/>
  <c r="P261" i="4" l="1"/>
  <c r="H264" i="4"/>
  <c r="I264" i="4" s="1"/>
  <c r="G264" i="4"/>
  <c r="L262" i="4"/>
  <c r="M262" i="4"/>
  <c r="O263" i="4"/>
  <c r="N263" i="4"/>
  <c r="K263" i="4"/>
  <c r="J263" i="4"/>
  <c r="L261" i="3"/>
  <c r="K261" i="3"/>
  <c r="F263" i="4"/>
  <c r="E263" i="4"/>
  <c r="C264" i="4"/>
  <c r="D264" i="4"/>
  <c r="B265" i="4"/>
  <c r="P262" i="4" l="1"/>
  <c r="H265" i="4"/>
  <c r="I265" i="4" s="1"/>
  <c r="G265" i="4"/>
  <c r="L263" i="4"/>
  <c r="M263" i="4"/>
  <c r="O264" i="4"/>
  <c r="N264" i="4"/>
  <c r="K264" i="4"/>
  <c r="J264" i="4"/>
  <c r="K262" i="3"/>
  <c r="L262" i="3"/>
  <c r="F264" i="4"/>
  <c r="E264" i="4"/>
  <c r="C265" i="4"/>
  <c r="D265" i="4"/>
  <c r="B266" i="4"/>
  <c r="P263" i="4" l="1"/>
  <c r="H266" i="4"/>
  <c r="I266" i="4" s="1"/>
  <c r="G266" i="4"/>
  <c r="L264" i="4"/>
  <c r="M264" i="4"/>
  <c r="O265" i="4"/>
  <c r="N265" i="4"/>
  <c r="K265" i="4"/>
  <c r="J265" i="4"/>
  <c r="K263" i="3"/>
  <c r="L263" i="3"/>
  <c r="F265" i="4"/>
  <c r="E265" i="4"/>
  <c r="D266" i="4"/>
  <c r="C266" i="4"/>
  <c r="B267" i="4"/>
  <c r="P264" i="4" l="1"/>
  <c r="H267" i="4"/>
  <c r="I267" i="4" s="1"/>
  <c r="G267" i="4"/>
  <c r="L265" i="4"/>
  <c r="M265" i="4"/>
  <c r="O266" i="4"/>
  <c r="N266" i="4"/>
  <c r="K266" i="4"/>
  <c r="J266" i="4"/>
  <c r="L264" i="3"/>
  <c r="K264" i="3"/>
  <c r="F266" i="4"/>
  <c r="E266" i="4"/>
  <c r="C267" i="4"/>
  <c r="D267" i="4"/>
  <c r="B268" i="4"/>
  <c r="P265" i="4" l="1"/>
  <c r="H268" i="4"/>
  <c r="I268" i="4" s="1"/>
  <c r="G268" i="4"/>
  <c r="L266" i="4"/>
  <c r="M266" i="4"/>
  <c r="O267" i="4"/>
  <c r="N267" i="4"/>
  <c r="K267" i="4"/>
  <c r="J267" i="4"/>
  <c r="L265" i="3"/>
  <c r="K265" i="3"/>
  <c r="F267" i="4"/>
  <c r="E267" i="4"/>
  <c r="C268" i="4"/>
  <c r="D268" i="4"/>
  <c r="B269" i="4"/>
  <c r="P266" i="4" l="1"/>
  <c r="H269" i="4"/>
  <c r="I269" i="4" s="1"/>
  <c r="G269" i="4"/>
  <c r="M267" i="4"/>
  <c r="L267" i="4"/>
  <c r="O268" i="4"/>
  <c r="N268" i="4"/>
  <c r="K268" i="4"/>
  <c r="J268" i="4"/>
  <c r="L266" i="3"/>
  <c r="K266" i="3"/>
  <c r="F268" i="4"/>
  <c r="E268" i="4"/>
  <c r="D269" i="4"/>
  <c r="C269" i="4"/>
  <c r="B270" i="4"/>
  <c r="P267" i="4" l="1"/>
  <c r="H270" i="4"/>
  <c r="I270" i="4" s="1"/>
  <c r="G270" i="4"/>
  <c r="L268" i="4"/>
  <c r="M268" i="4"/>
  <c r="O269" i="4"/>
  <c r="N269" i="4"/>
  <c r="K269" i="4"/>
  <c r="J269" i="4"/>
  <c r="L267" i="3"/>
  <c r="K267" i="3"/>
  <c r="F269" i="4"/>
  <c r="E269" i="4"/>
  <c r="D270" i="4"/>
  <c r="C270" i="4"/>
  <c r="B271" i="4"/>
  <c r="P268" i="4" l="1"/>
  <c r="H271" i="4"/>
  <c r="I271" i="4" s="1"/>
  <c r="G271" i="4"/>
  <c r="L269" i="4"/>
  <c r="M269" i="4"/>
  <c r="O270" i="4"/>
  <c r="N270" i="4"/>
  <c r="K270" i="4"/>
  <c r="J270" i="4"/>
  <c r="L268" i="3"/>
  <c r="K268" i="3"/>
  <c r="F270" i="4"/>
  <c r="E270" i="4"/>
  <c r="D271" i="4"/>
  <c r="C271" i="4"/>
  <c r="B272" i="4"/>
  <c r="P269" i="4" l="1"/>
  <c r="H272" i="4"/>
  <c r="I272" i="4" s="1"/>
  <c r="G272" i="4"/>
  <c r="L270" i="4"/>
  <c r="M270" i="4"/>
  <c r="O271" i="4"/>
  <c r="N271" i="4"/>
  <c r="K271" i="4"/>
  <c r="J271" i="4"/>
  <c r="L269" i="3"/>
  <c r="K269" i="3"/>
  <c r="F271" i="4"/>
  <c r="E271" i="4"/>
  <c r="C272" i="4"/>
  <c r="D272" i="4"/>
  <c r="B273" i="4"/>
  <c r="P270" i="4" l="1"/>
  <c r="H273" i="4"/>
  <c r="I273" i="4" s="1"/>
  <c r="G273" i="4"/>
  <c r="L271" i="4"/>
  <c r="M271" i="4"/>
  <c r="O272" i="4"/>
  <c r="N272" i="4"/>
  <c r="K272" i="4"/>
  <c r="J272" i="4"/>
  <c r="K270" i="3"/>
  <c r="L270" i="3"/>
  <c r="F272" i="4"/>
  <c r="E272" i="4"/>
  <c r="D273" i="4"/>
  <c r="C273" i="4"/>
  <c r="B274" i="4"/>
  <c r="P271" i="4" l="1"/>
  <c r="H274" i="4"/>
  <c r="I274" i="4" s="1"/>
  <c r="G274" i="4"/>
  <c r="L272" i="4"/>
  <c r="M272" i="4"/>
  <c r="O273" i="4"/>
  <c r="N273" i="4"/>
  <c r="K273" i="4"/>
  <c r="J273" i="4"/>
  <c r="L271" i="3"/>
  <c r="K271" i="3"/>
  <c r="F273" i="4"/>
  <c r="E273" i="4"/>
  <c r="D274" i="4"/>
  <c r="C274" i="4"/>
  <c r="B275" i="4"/>
  <c r="P272" i="4" l="1"/>
  <c r="H275" i="4"/>
  <c r="I275" i="4" s="1"/>
  <c r="G275" i="4"/>
  <c r="L273" i="4"/>
  <c r="M273" i="4"/>
  <c r="O274" i="4"/>
  <c r="N274" i="4"/>
  <c r="K274" i="4"/>
  <c r="J274" i="4"/>
  <c r="L272" i="3"/>
  <c r="K272" i="3"/>
  <c r="F274" i="4"/>
  <c r="E274" i="4"/>
  <c r="C275" i="4"/>
  <c r="D275" i="4"/>
  <c r="B276" i="4"/>
  <c r="P273" i="4" l="1"/>
  <c r="H276" i="4"/>
  <c r="I276" i="4" s="1"/>
  <c r="G276" i="4"/>
  <c r="L274" i="4"/>
  <c r="M274" i="4"/>
  <c r="O275" i="4"/>
  <c r="N275" i="4"/>
  <c r="K275" i="4"/>
  <c r="J275" i="4"/>
  <c r="L273" i="3"/>
  <c r="K273" i="3"/>
  <c r="F275" i="4"/>
  <c r="E275" i="4"/>
  <c r="C276" i="4"/>
  <c r="D276" i="4"/>
  <c r="B277" i="4"/>
  <c r="P274" i="4" l="1"/>
  <c r="H277" i="4"/>
  <c r="G277" i="4"/>
  <c r="L275" i="4"/>
  <c r="M275" i="4"/>
  <c r="O276" i="4"/>
  <c r="N276" i="4"/>
  <c r="K276" i="4"/>
  <c r="J276" i="4"/>
  <c r="K274" i="3"/>
  <c r="L274" i="3"/>
  <c r="I277" i="4"/>
  <c r="F276" i="4"/>
  <c r="E276" i="4"/>
  <c r="D277" i="4"/>
  <c r="C277" i="4"/>
  <c r="B278" i="4"/>
  <c r="P275" i="4" l="1"/>
  <c r="H278" i="4"/>
  <c r="G278" i="4"/>
  <c r="L276" i="4"/>
  <c r="M276" i="4"/>
  <c r="O277" i="4"/>
  <c r="N277" i="4"/>
  <c r="K277" i="4"/>
  <c r="J277" i="4"/>
  <c r="L275" i="3"/>
  <c r="K275" i="3"/>
  <c r="I278" i="4"/>
  <c r="F277" i="4"/>
  <c r="E277" i="4"/>
  <c r="D278" i="4"/>
  <c r="C278" i="4"/>
  <c r="B279" i="4"/>
  <c r="P276" i="4" l="1"/>
  <c r="H279" i="4"/>
  <c r="I279" i="4" s="1"/>
  <c r="G279" i="4"/>
  <c r="L277" i="4"/>
  <c r="M277" i="4"/>
  <c r="O278" i="4"/>
  <c r="N278" i="4"/>
  <c r="K278" i="4"/>
  <c r="J278" i="4"/>
  <c r="K276" i="3"/>
  <c r="L276" i="3"/>
  <c r="F278" i="4"/>
  <c r="E278" i="4"/>
  <c r="C279" i="4"/>
  <c r="D279" i="4"/>
  <c r="B280" i="4"/>
  <c r="P277" i="4" l="1"/>
  <c r="H280" i="4"/>
  <c r="I280" i="4" s="1"/>
  <c r="G280" i="4"/>
  <c r="L278" i="4"/>
  <c r="M278" i="4"/>
  <c r="O279" i="4"/>
  <c r="N279" i="4"/>
  <c r="K279" i="4"/>
  <c r="J279" i="4"/>
  <c r="K277" i="3"/>
  <c r="L277" i="3"/>
  <c r="F279" i="4"/>
  <c r="E279" i="4"/>
  <c r="D280" i="4"/>
  <c r="C280" i="4"/>
  <c r="B281" i="4"/>
  <c r="P278" i="4" l="1"/>
  <c r="H281" i="4"/>
  <c r="I281" i="4" s="1"/>
  <c r="G281" i="4"/>
  <c r="L279" i="4"/>
  <c r="M279" i="4"/>
  <c r="O280" i="4"/>
  <c r="N280" i="4"/>
  <c r="K280" i="4"/>
  <c r="J280" i="4"/>
  <c r="K278" i="3"/>
  <c r="L278" i="3"/>
  <c r="F280" i="4"/>
  <c r="E280" i="4"/>
  <c r="D281" i="4"/>
  <c r="C281" i="4"/>
  <c r="B282" i="4"/>
  <c r="P279" i="4" l="1"/>
  <c r="H282" i="4"/>
  <c r="I282" i="4" s="1"/>
  <c r="G282" i="4"/>
  <c r="L280" i="4"/>
  <c r="M280" i="4"/>
  <c r="O281" i="4"/>
  <c r="N281" i="4"/>
  <c r="K281" i="4"/>
  <c r="J281" i="4"/>
  <c r="K279" i="3"/>
  <c r="L279" i="3"/>
  <c r="F281" i="4"/>
  <c r="E281" i="4"/>
  <c r="D282" i="4"/>
  <c r="C282" i="4"/>
  <c r="B283" i="4"/>
  <c r="P280" i="4" l="1"/>
  <c r="H283" i="4"/>
  <c r="I283" i="4" s="1"/>
  <c r="G283" i="4"/>
  <c r="L281" i="4"/>
  <c r="M281" i="4"/>
  <c r="O282" i="4"/>
  <c r="N282" i="4"/>
  <c r="K282" i="4"/>
  <c r="J282" i="4"/>
  <c r="L280" i="3"/>
  <c r="K280" i="3"/>
  <c r="F282" i="4"/>
  <c r="E282" i="4"/>
  <c r="C283" i="4"/>
  <c r="D283" i="4"/>
  <c r="B284" i="4"/>
  <c r="P281" i="4" l="1"/>
  <c r="H284" i="4"/>
  <c r="I284" i="4" s="1"/>
  <c r="G284" i="4"/>
  <c r="L282" i="4"/>
  <c r="M282" i="4"/>
  <c r="O283" i="4"/>
  <c r="N283" i="4"/>
  <c r="K283" i="4"/>
  <c r="J283" i="4"/>
  <c r="L281" i="3"/>
  <c r="K281" i="3"/>
  <c r="F283" i="4"/>
  <c r="E283" i="4"/>
  <c r="D284" i="4"/>
  <c r="C284" i="4"/>
  <c r="B285" i="4"/>
  <c r="P282" i="4" l="1"/>
  <c r="H285" i="4"/>
  <c r="I285" i="4" s="1"/>
  <c r="G285" i="4"/>
  <c r="L283" i="4"/>
  <c r="M283" i="4"/>
  <c r="O284" i="4"/>
  <c r="N284" i="4"/>
  <c r="K284" i="4"/>
  <c r="J284" i="4"/>
  <c r="L282" i="3"/>
  <c r="K282" i="3"/>
  <c r="F284" i="4"/>
  <c r="E284" i="4"/>
  <c r="D285" i="4"/>
  <c r="C285" i="4"/>
  <c r="B286" i="4"/>
  <c r="P283" i="4" l="1"/>
  <c r="H286" i="4"/>
  <c r="I286" i="4" s="1"/>
  <c r="G286" i="4"/>
  <c r="L284" i="4"/>
  <c r="M284" i="4"/>
  <c r="O285" i="4"/>
  <c r="N285" i="4"/>
  <c r="K285" i="4"/>
  <c r="J285" i="4"/>
  <c r="L283" i="3"/>
  <c r="K283" i="3"/>
  <c r="F285" i="4"/>
  <c r="E285" i="4"/>
  <c r="D286" i="4"/>
  <c r="C286" i="4"/>
  <c r="B287" i="4"/>
  <c r="P284" i="4" l="1"/>
  <c r="H287" i="4"/>
  <c r="I287" i="4" s="1"/>
  <c r="G287" i="4"/>
  <c r="M285" i="4"/>
  <c r="L285" i="4"/>
  <c r="O286" i="4"/>
  <c r="N286" i="4"/>
  <c r="K286" i="4"/>
  <c r="J286" i="4"/>
  <c r="L284" i="3"/>
  <c r="K284" i="3"/>
  <c r="F286" i="4"/>
  <c r="E286" i="4"/>
  <c r="C287" i="4"/>
  <c r="D287" i="4"/>
  <c r="B288" i="4"/>
  <c r="P285" i="4" l="1"/>
  <c r="H288" i="4"/>
  <c r="I288" i="4" s="1"/>
  <c r="G288" i="4"/>
  <c r="L286" i="4"/>
  <c r="M286" i="4"/>
  <c r="O287" i="4"/>
  <c r="N287" i="4"/>
  <c r="K287" i="4"/>
  <c r="J287" i="4"/>
  <c r="L285" i="3"/>
  <c r="K285" i="3"/>
  <c r="F287" i="4"/>
  <c r="E287" i="4"/>
  <c r="D288" i="4"/>
  <c r="C288" i="4"/>
  <c r="B289" i="4"/>
  <c r="P286" i="4" l="1"/>
  <c r="H289" i="4"/>
  <c r="I289" i="4" s="1"/>
  <c r="G289" i="4"/>
  <c r="M287" i="4"/>
  <c r="L287" i="4"/>
  <c r="O288" i="4"/>
  <c r="N288" i="4"/>
  <c r="K288" i="4"/>
  <c r="J288" i="4"/>
  <c r="L286" i="3"/>
  <c r="K286" i="3"/>
  <c r="F288" i="4"/>
  <c r="E288" i="4"/>
  <c r="C289" i="4"/>
  <c r="D289" i="4"/>
  <c r="B290" i="4"/>
  <c r="P287" i="4" l="1"/>
  <c r="H290" i="4"/>
  <c r="I290" i="4" s="1"/>
  <c r="G290" i="4"/>
  <c r="L288" i="4"/>
  <c r="M288" i="4"/>
  <c r="O289" i="4"/>
  <c r="N289" i="4"/>
  <c r="K289" i="4"/>
  <c r="J289" i="4"/>
  <c r="L287" i="3"/>
  <c r="K287" i="3"/>
  <c r="F289" i="4"/>
  <c r="E289" i="4"/>
  <c r="D290" i="4"/>
  <c r="C290" i="4"/>
  <c r="B291" i="4"/>
  <c r="P288" i="4" l="1"/>
  <c r="H291" i="4"/>
  <c r="I291" i="4" s="1"/>
  <c r="G291" i="4"/>
  <c r="L289" i="4"/>
  <c r="M289" i="4"/>
  <c r="O290" i="4"/>
  <c r="N290" i="4"/>
  <c r="K290" i="4"/>
  <c r="J290" i="4"/>
  <c r="L288" i="3"/>
  <c r="K288" i="3"/>
  <c r="F290" i="4"/>
  <c r="E290" i="4"/>
  <c r="C291" i="4"/>
  <c r="D291" i="4"/>
  <c r="B292" i="4"/>
  <c r="P289" i="4" l="1"/>
  <c r="H292" i="4"/>
  <c r="I292" i="4" s="1"/>
  <c r="G292" i="4"/>
  <c r="L290" i="4"/>
  <c r="M290" i="4"/>
  <c r="O291" i="4"/>
  <c r="N291" i="4"/>
  <c r="K291" i="4"/>
  <c r="J291" i="4"/>
  <c r="L289" i="3"/>
  <c r="K289" i="3"/>
  <c r="F291" i="4"/>
  <c r="E291" i="4"/>
  <c r="D292" i="4"/>
  <c r="C292" i="4"/>
  <c r="B293" i="4"/>
  <c r="P290" i="4" l="1"/>
  <c r="H293" i="4"/>
  <c r="I293" i="4" s="1"/>
  <c r="G293" i="4"/>
  <c r="L291" i="4"/>
  <c r="M291" i="4"/>
  <c r="O292" i="4"/>
  <c r="N292" i="4"/>
  <c r="K292" i="4"/>
  <c r="J292" i="4"/>
  <c r="K290" i="3"/>
  <c r="L290" i="3"/>
  <c r="F292" i="4"/>
  <c r="E292" i="4"/>
  <c r="D293" i="4"/>
  <c r="C293" i="4"/>
  <c r="B294" i="4"/>
  <c r="P291" i="4" l="1"/>
  <c r="H294" i="4"/>
  <c r="G294" i="4"/>
  <c r="L292" i="4"/>
  <c r="M292" i="4"/>
  <c r="I294" i="4"/>
  <c r="O293" i="4"/>
  <c r="N293" i="4"/>
  <c r="K293" i="4"/>
  <c r="J293" i="4"/>
  <c r="L291" i="3"/>
  <c r="K291" i="3"/>
  <c r="F293" i="4"/>
  <c r="E293" i="4"/>
  <c r="D294" i="4"/>
  <c r="C294" i="4"/>
  <c r="B295" i="4"/>
  <c r="P292" i="4" l="1"/>
  <c r="H295" i="4"/>
  <c r="I295" i="4" s="1"/>
  <c r="G295" i="4"/>
  <c r="L293" i="4"/>
  <c r="M293" i="4"/>
  <c r="O294" i="4"/>
  <c r="N294" i="4"/>
  <c r="K294" i="4"/>
  <c r="J294" i="4"/>
  <c r="K292" i="3"/>
  <c r="L292" i="3"/>
  <c r="F294" i="4"/>
  <c r="E294" i="4"/>
  <c r="C295" i="4"/>
  <c r="D295" i="4"/>
  <c r="B296" i="4"/>
  <c r="P293" i="4" l="1"/>
  <c r="H296" i="4"/>
  <c r="I296" i="4" s="1"/>
  <c r="G296" i="4"/>
  <c r="L294" i="4"/>
  <c r="M294" i="4"/>
  <c r="O295" i="4"/>
  <c r="N295" i="4"/>
  <c r="K295" i="4"/>
  <c r="J295" i="4"/>
  <c r="L293" i="3"/>
  <c r="K293" i="3"/>
  <c r="F295" i="4"/>
  <c r="E295" i="4"/>
  <c r="D296" i="4"/>
  <c r="C296" i="4"/>
  <c r="B297" i="4"/>
  <c r="P294" i="4" l="1"/>
  <c r="H297" i="4"/>
  <c r="I297" i="4" s="1"/>
  <c r="G297" i="4"/>
  <c r="L295" i="4"/>
  <c r="M295" i="4"/>
  <c r="O296" i="4"/>
  <c r="N296" i="4"/>
  <c r="K296" i="4"/>
  <c r="J296" i="4"/>
  <c r="L294" i="3"/>
  <c r="K294" i="3"/>
  <c r="F296" i="4"/>
  <c r="E296" i="4"/>
  <c r="C297" i="4"/>
  <c r="D297" i="4"/>
  <c r="B298" i="4"/>
  <c r="P295" i="4" l="1"/>
  <c r="H298" i="4"/>
  <c r="I298" i="4" s="1"/>
  <c r="G298" i="4"/>
  <c r="M296" i="4"/>
  <c r="L296" i="4"/>
  <c r="O297" i="4"/>
  <c r="N297" i="4"/>
  <c r="K297" i="4"/>
  <c r="J297" i="4"/>
  <c r="K295" i="3"/>
  <c r="L295" i="3"/>
  <c r="F297" i="4"/>
  <c r="E297" i="4"/>
  <c r="D298" i="4"/>
  <c r="C298" i="4"/>
  <c r="B299" i="4"/>
  <c r="P296" i="4" l="1"/>
  <c r="H299" i="4"/>
  <c r="I299" i="4" s="1"/>
  <c r="G299" i="4"/>
  <c r="M297" i="4"/>
  <c r="L297" i="4"/>
  <c r="O298" i="4"/>
  <c r="N298" i="4"/>
  <c r="K298" i="4"/>
  <c r="J298" i="4"/>
  <c r="L296" i="3"/>
  <c r="K296" i="3"/>
  <c r="F298" i="4"/>
  <c r="E298" i="4"/>
  <c r="D299" i="4"/>
  <c r="C299" i="4"/>
  <c r="B300" i="4"/>
  <c r="P297" i="4" l="1"/>
  <c r="H300" i="4"/>
  <c r="I300" i="4" s="1"/>
  <c r="G300" i="4"/>
  <c r="L298" i="4"/>
  <c r="M298" i="4"/>
  <c r="O299" i="4"/>
  <c r="N299" i="4"/>
  <c r="K299" i="4"/>
  <c r="J299" i="4"/>
  <c r="L297" i="3"/>
  <c r="K297" i="3"/>
  <c r="F299" i="4"/>
  <c r="E299" i="4"/>
  <c r="D300" i="4"/>
  <c r="C300" i="4"/>
  <c r="B301" i="4"/>
  <c r="P298" i="4" l="1"/>
  <c r="H301" i="4"/>
  <c r="I301" i="4" s="1"/>
  <c r="G301" i="4"/>
  <c r="L299" i="4"/>
  <c r="M299" i="4"/>
  <c r="O300" i="4"/>
  <c r="N300" i="4"/>
  <c r="K300" i="4"/>
  <c r="J300" i="4"/>
  <c r="L298" i="3"/>
  <c r="K298" i="3"/>
  <c r="F300" i="4"/>
  <c r="E300" i="4"/>
  <c r="C301" i="4"/>
  <c r="D301" i="4"/>
  <c r="B302" i="4"/>
  <c r="P299" i="4" l="1"/>
  <c r="H302" i="4"/>
  <c r="I302" i="4" s="1"/>
  <c r="G302" i="4"/>
  <c r="L300" i="4"/>
  <c r="M300" i="4"/>
  <c r="O301" i="4"/>
  <c r="N301" i="4"/>
  <c r="K301" i="4"/>
  <c r="J301" i="4"/>
  <c r="L299" i="3"/>
  <c r="K299" i="3"/>
  <c r="F301" i="4"/>
  <c r="E301" i="4"/>
  <c r="D302" i="4"/>
  <c r="C302" i="4"/>
  <c r="B303" i="4"/>
  <c r="P300" i="4" l="1"/>
  <c r="H303" i="4"/>
  <c r="I303" i="4" s="1"/>
  <c r="G303" i="4"/>
  <c r="M301" i="4"/>
  <c r="L301" i="4"/>
  <c r="O302" i="4"/>
  <c r="N302" i="4"/>
  <c r="K302" i="4"/>
  <c r="J302" i="4"/>
  <c r="L300" i="3"/>
  <c r="K300" i="3"/>
  <c r="F302" i="4"/>
  <c r="E302" i="4"/>
  <c r="C303" i="4"/>
  <c r="D303" i="4"/>
  <c r="B304" i="4"/>
  <c r="P301" i="4" l="1"/>
  <c r="H304" i="4"/>
  <c r="I304" i="4" s="1"/>
  <c r="G304" i="4"/>
  <c r="L302" i="4"/>
  <c r="M302" i="4"/>
  <c r="O303" i="4"/>
  <c r="N303" i="4"/>
  <c r="K303" i="4"/>
  <c r="J303" i="4"/>
  <c r="L301" i="3"/>
  <c r="K301" i="3"/>
  <c r="F303" i="4"/>
  <c r="E303" i="4"/>
  <c r="D304" i="4"/>
  <c r="C304" i="4"/>
  <c r="B305" i="4"/>
  <c r="P302" i="4" l="1"/>
  <c r="H305" i="4"/>
  <c r="I305" i="4" s="1"/>
  <c r="G305" i="4"/>
  <c r="L303" i="4"/>
  <c r="M303" i="4"/>
  <c r="O304" i="4"/>
  <c r="N304" i="4"/>
  <c r="K304" i="4"/>
  <c r="J304" i="4"/>
  <c r="L302" i="3"/>
  <c r="K302" i="3"/>
  <c r="F304" i="4"/>
  <c r="E304" i="4"/>
  <c r="D305" i="4"/>
  <c r="C305" i="4"/>
  <c r="B306" i="4"/>
  <c r="P303" i="4" l="1"/>
  <c r="H306" i="4"/>
  <c r="I306" i="4" s="1"/>
  <c r="G306" i="4"/>
  <c r="L304" i="4"/>
  <c r="M304" i="4"/>
  <c r="O305" i="4"/>
  <c r="N305" i="4"/>
  <c r="K305" i="4"/>
  <c r="J305" i="4"/>
  <c r="L303" i="3"/>
  <c r="K303" i="3"/>
  <c r="F305" i="4"/>
  <c r="E305" i="4"/>
  <c r="D306" i="4"/>
  <c r="C306" i="4"/>
  <c r="B307" i="4"/>
  <c r="P304" i="4" l="1"/>
  <c r="H307" i="4"/>
  <c r="I307" i="4" s="1"/>
  <c r="G307" i="4"/>
  <c r="L305" i="4"/>
  <c r="M305" i="4"/>
  <c r="O306" i="4"/>
  <c r="N306" i="4"/>
  <c r="K306" i="4"/>
  <c r="J306" i="4"/>
  <c r="L304" i="3"/>
  <c r="K304" i="3"/>
  <c r="F306" i="4"/>
  <c r="E306" i="4"/>
  <c r="C307" i="4"/>
  <c r="D307" i="4"/>
  <c r="B308" i="4"/>
  <c r="P305" i="4" l="1"/>
  <c r="H308" i="4"/>
  <c r="I308" i="4" s="1"/>
  <c r="G308" i="4"/>
  <c r="L306" i="4"/>
  <c r="M306" i="4"/>
  <c r="O307" i="4"/>
  <c r="N307" i="4"/>
  <c r="K307" i="4"/>
  <c r="J307" i="4"/>
  <c r="L305" i="3"/>
  <c r="K305" i="3"/>
  <c r="F307" i="4"/>
  <c r="E307" i="4"/>
  <c r="D308" i="4"/>
  <c r="C308" i="4"/>
  <c r="B309" i="4"/>
  <c r="P306" i="4" l="1"/>
  <c r="H309" i="4"/>
  <c r="I309" i="4" s="1"/>
  <c r="G309" i="4"/>
  <c r="L307" i="4"/>
  <c r="M307" i="4"/>
  <c r="O308" i="4"/>
  <c r="N308" i="4"/>
  <c r="K308" i="4"/>
  <c r="J308" i="4"/>
  <c r="L306" i="3"/>
  <c r="K306" i="3"/>
  <c r="F308" i="4"/>
  <c r="E308" i="4"/>
  <c r="C309" i="4"/>
  <c r="D309" i="4"/>
  <c r="B310" i="4"/>
  <c r="P307" i="4" l="1"/>
  <c r="H310" i="4"/>
  <c r="I310" i="4" s="1"/>
  <c r="G310" i="4"/>
  <c r="L308" i="4"/>
  <c r="M308" i="4"/>
  <c r="O309" i="4"/>
  <c r="N309" i="4"/>
  <c r="K309" i="4"/>
  <c r="J309" i="4"/>
  <c r="L307" i="3"/>
  <c r="K307" i="3"/>
  <c r="F309" i="4"/>
  <c r="E309" i="4"/>
  <c r="D310" i="4"/>
  <c r="C310" i="4"/>
  <c r="B311" i="4"/>
  <c r="P308" i="4" l="1"/>
  <c r="H311" i="4"/>
  <c r="I311" i="4" s="1"/>
  <c r="G311" i="4"/>
  <c r="M309" i="4"/>
  <c r="L309" i="4"/>
  <c r="O310" i="4"/>
  <c r="N310" i="4"/>
  <c r="K310" i="4"/>
  <c r="J310" i="4"/>
  <c r="L308" i="3"/>
  <c r="K308" i="3"/>
  <c r="F310" i="4"/>
  <c r="E310" i="4"/>
  <c r="D311" i="4"/>
  <c r="C311" i="4"/>
  <c r="B312" i="4"/>
  <c r="P309" i="4" l="1"/>
  <c r="H312" i="4"/>
  <c r="I312" i="4" s="1"/>
  <c r="G312" i="4"/>
  <c r="L310" i="4"/>
  <c r="M310" i="4"/>
  <c r="O311" i="4"/>
  <c r="N311" i="4"/>
  <c r="K311" i="4"/>
  <c r="J311" i="4"/>
  <c r="L309" i="3"/>
  <c r="K309" i="3"/>
  <c r="F311" i="4"/>
  <c r="E311" i="4"/>
  <c r="D312" i="4"/>
  <c r="C312" i="4"/>
  <c r="B313" i="4"/>
  <c r="P310" i="4" l="1"/>
  <c r="H313" i="4"/>
  <c r="I313" i="4" s="1"/>
  <c r="G313" i="4"/>
  <c r="L311" i="4"/>
  <c r="M311" i="4"/>
  <c r="O312" i="4"/>
  <c r="N312" i="4"/>
  <c r="K312" i="4"/>
  <c r="J312" i="4"/>
  <c r="L310" i="3"/>
  <c r="K310" i="3"/>
  <c r="F312" i="4"/>
  <c r="E312" i="4"/>
  <c r="C313" i="4"/>
  <c r="D313" i="4"/>
  <c r="B314" i="4"/>
  <c r="P311" i="4" l="1"/>
  <c r="H314" i="4"/>
  <c r="I314" i="4" s="1"/>
  <c r="G314" i="4"/>
  <c r="M312" i="4"/>
  <c r="L312" i="4"/>
  <c r="O313" i="4"/>
  <c r="N313" i="4"/>
  <c r="K313" i="4"/>
  <c r="J313" i="4"/>
  <c r="K311" i="3"/>
  <c r="L311" i="3"/>
  <c r="F313" i="4"/>
  <c r="E313" i="4"/>
  <c r="D314" i="4"/>
  <c r="C314" i="4"/>
  <c r="B315" i="4"/>
  <c r="P312" i="4" l="1"/>
  <c r="H315" i="4"/>
  <c r="I315" i="4" s="1"/>
  <c r="G315" i="4"/>
  <c r="L313" i="4"/>
  <c r="M313" i="4"/>
  <c r="O314" i="4"/>
  <c r="N314" i="4"/>
  <c r="K314" i="4"/>
  <c r="J314" i="4"/>
  <c r="L312" i="3"/>
  <c r="K312" i="3"/>
  <c r="F314" i="4"/>
  <c r="E314" i="4"/>
  <c r="C315" i="4"/>
  <c r="D315" i="4"/>
  <c r="B316" i="4"/>
  <c r="P313" i="4" l="1"/>
  <c r="H316" i="4"/>
  <c r="I316" i="4" s="1"/>
  <c r="G316" i="4"/>
  <c r="L314" i="4"/>
  <c r="M314" i="4"/>
  <c r="O315" i="4"/>
  <c r="N315" i="4"/>
  <c r="K315" i="4"/>
  <c r="J315" i="4"/>
  <c r="L313" i="3"/>
  <c r="K313" i="3"/>
  <c r="F315" i="4"/>
  <c r="E315" i="4"/>
  <c r="D316" i="4"/>
  <c r="C316" i="4"/>
  <c r="B317" i="4"/>
  <c r="P314" i="4" l="1"/>
  <c r="H317" i="4"/>
  <c r="I317" i="4" s="1"/>
  <c r="G317" i="4"/>
  <c r="L315" i="4"/>
  <c r="M315" i="4"/>
  <c r="O316" i="4"/>
  <c r="N316" i="4"/>
  <c r="K316" i="4"/>
  <c r="J316" i="4"/>
  <c r="L314" i="3"/>
  <c r="K314" i="3"/>
  <c r="F316" i="4"/>
  <c r="E316" i="4"/>
  <c r="D317" i="4"/>
  <c r="C317" i="4"/>
  <c r="B318" i="4"/>
  <c r="P315" i="4" l="1"/>
  <c r="H318" i="4"/>
  <c r="I318" i="4" s="1"/>
  <c r="G318" i="4"/>
  <c r="L316" i="4"/>
  <c r="M316" i="4"/>
  <c r="O317" i="4"/>
  <c r="N317" i="4"/>
  <c r="K317" i="4"/>
  <c r="J317" i="4"/>
  <c r="L315" i="3"/>
  <c r="K315" i="3"/>
  <c r="F317" i="4"/>
  <c r="E317" i="4"/>
  <c r="D318" i="4"/>
  <c r="C318" i="4"/>
  <c r="B319" i="4"/>
  <c r="P316" i="4" l="1"/>
  <c r="H319" i="4"/>
  <c r="I319" i="4" s="1"/>
  <c r="G319" i="4"/>
  <c r="L317" i="4"/>
  <c r="M317" i="4"/>
  <c r="O318" i="4"/>
  <c r="N318" i="4"/>
  <c r="K318" i="4"/>
  <c r="J318" i="4"/>
  <c r="L316" i="3"/>
  <c r="K316" i="3"/>
  <c r="F318" i="4"/>
  <c r="E318" i="4"/>
  <c r="C319" i="4"/>
  <c r="D319" i="4"/>
  <c r="B320" i="4"/>
  <c r="P317" i="4" l="1"/>
  <c r="H320" i="4"/>
  <c r="I320" i="4" s="1"/>
  <c r="G320" i="4"/>
  <c r="L318" i="4"/>
  <c r="M318" i="4"/>
  <c r="O319" i="4"/>
  <c r="N319" i="4"/>
  <c r="K319" i="4"/>
  <c r="J319" i="4"/>
  <c r="L317" i="3"/>
  <c r="K317" i="3"/>
  <c r="E319" i="4"/>
  <c r="F319" i="4"/>
  <c r="D320" i="4"/>
  <c r="C320" i="4"/>
  <c r="B321" i="4"/>
  <c r="P318" i="4" l="1"/>
  <c r="H321" i="4"/>
  <c r="I321" i="4" s="1"/>
  <c r="G321" i="4"/>
  <c r="L319" i="4"/>
  <c r="M319" i="4"/>
  <c r="O320" i="4"/>
  <c r="N320" i="4"/>
  <c r="K320" i="4"/>
  <c r="J320" i="4"/>
  <c r="L318" i="3"/>
  <c r="K318" i="3"/>
  <c r="E320" i="4"/>
  <c r="F320" i="4"/>
  <c r="C321" i="4"/>
  <c r="D321" i="4"/>
  <c r="B322" i="4"/>
  <c r="P319" i="4" l="1"/>
  <c r="H322" i="4"/>
  <c r="I322" i="4" s="1"/>
  <c r="G322" i="4"/>
  <c r="L320" i="4"/>
  <c r="M320" i="4"/>
  <c r="O321" i="4"/>
  <c r="N321" i="4"/>
  <c r="K321" i="4"/>
  <c r="J321" i="4"/>
  <c r="L319" i="3"/>
  <c r="K319" i="3"/>
  <c r="E321" i="4"/>
  <c r="F321" i="4"/>
  <c r="D322" i="4"/>
  <c r="C322" i="4"/>
  <c r="B323" i="4"/>
  <c r="P320" i="4" l="1"/>
  <c r="H323" i="4"/>
  <c r="I323" i="4" s="1"/>
  <c r="G323" i="4"/>
  <c r="M321" i="4"/>
  <c r="L321" i="4"/>
  <c r="O322" i="4"/>
  <c r="N322" i="4"/>
  <c r="K322" i="4"/>
  <c r="J322" i="4"/>
  <c r="L320" i="3"/>
  <c r="K320" i="3"/>
  <c r="E322" i="4"/>
  <c r="F322" i="4"/>
  <c r="D323" i="4"/>
  <c r="C323" i="4"/>
  <c r="B324" i="4"/>
  <c r="P321" i="4" l="1"/>
  <c r="H324" i="4"/>
  <c r="I324" i="4" s="1"/>
  <c r="G324" i="4"/>
  <c r="L322" i="4"/>
  <c r="M322" i="4"/>
  <c r="O323" i="4"/>
  <c r="N323" i="4"/>
  <c r="K323" i="4"/>
  <c r="J323" i="4"/>
  <c r="L321" i="3"/>
  <c r="K321" i="3"/>
  <c r="E323" i="4"/>
  <c r="F323" i="4"/>
  <c r="D324" i="4"/>
  <c r="C324" i="4"/>
  <c r="B325" i="4"/>
  <c r="P322" i="4" l="1"/>
  <c r="H325" i="4"/>
  <c r="I325" i="4" s="1"/>
  <c r="G325" i="4"/>
  <c r="L323" i="4"/>
  <c r="M323" i="4"/>
  <c r="O324" i="4"/>
  <c r="N324" i="4"/>
  <c r="K324" i="4"/>
  <c r="J324" i="4"/>
  <c r="L322" i="3"/>
  <c r="K322" i="3"/>
  <c r="E324" i="4"/>
  <c r="F324" i="4"/>
  <c r="D325" i="4"/>
  <c r="C325" i="4"/>
  <c r="B326" i="4"/>
  <c r="P323" i="4" l="1"/>
  <c r="H326" i="4"/>
  <c r="I326" i="4" s="1"/>
  <c r="G326" i="4"/>
  <c r="L324" i="4"/>
  <c r="M324" i="4"/>
  <c r="O325" i="4"/>
  <c r="N325" i="4"/>
  <c r="K325" i="4"/>
  <c r="J325" i="4"/>
  <c r="L323" i="3"/>
  <c r="K323" i="3"/>
  <c r="E325" i="4"/>
  <c r="F325" i="4"/>
  <c r="D326" i="4"/>
  <c r="C326" i="4"/>
  <c r="B327" i="4"/>
  <c r="P324" i="4" l="1"/>
  <c r="H327" i="4"/>
  <c r="I327" i="4" s="1"/>
  <c r="G327" i="4"/>
  <c r="M325" i="4"/>
  <c r="L325" i="4"/>
  <c r="O326" i="4"/>
  <c r="N326" i="4"/>
  <c r="K326" i="4"/>
  <c r="J326" i="4"/>
  <c r="L324" i="3"/>
  <c r="K324" i="3"/>
  <c r="E326" i="4"/>
  <c r="F326" i="4"/>
  <c r="D327" i="4"/>
  <c r="C327" i="4"/>
  <c r="B328" i="4"/>
  <c r="P325" i="4" l="1"/>
  <c r="H328" i="4"/>
  <c r="I328" i="4" s="1"/>
  <c r="G328" i="4"/>
  <c r="L326" i="4"/>
  <c r="M326" i="4"/>
  <c r="O327" i="4"/>
  <c r="N327" i="4"/>
  <c r="K327" i="4"/>
  <c r="J327" i="4"/>
  <c r="L325" i="3"/>
  <c r="K325" i="3"/>
  <c r="E327" i="4"/>
  <c r="F327" i="4"/>
  <c r="D328" i="4"/>
  <c r="C328" i="4"/>
  <c r="B329" i="4"/>
  <c r="P326" i="4" l="1"/>
  <c r="H329" i="4"/>
  <c r="I329" i="4" s="1"/>
  <c r="G329" i="4"/>
  <c r="L327" i="4"/>
  <c r="M327" i="4"/>
  <c r="O328" i="4"/>
  <c r="N328" i="4"/>
  <c r="K328" i="4"/>
  <c r="J328" i="4"/>
  <c r="L326" i="3"/>
  <c r="K326" i="3"/>
  <c r="E328" i="4"/>
  <c r="F328" i="4"/>
  <c r="D329" i="4"/>
  <c r="C329" i="4"/>
  <c r="B330" i="4"/>
  <c r="P327" i="4" l="1"/>
  <c r="H330" i="4"/>
  <c r="I330" i="4" s="1"/>
  <c r="G330" i="4"/>
  <c r="M328" i="4"/>
  <c r="L328" i="4"/>
  <c r="O329" i="4"/>
  <c r="N329" i="4"/>
  <c r="K329" i="4"/>
  <c r="J329" i="4"/>
  <c r="L327" i="3"/>
  <c r="K327" i="3"/>
  <c r="E329" i="4"/>
  <c r="F329" i="4"/>
  <c r="D330" i="4"/>
  <c r="C330" i="4"/>
  <c r="B331" i="4"/>
  <c r="P328" i="4" l="1"/>
  <c r="H331" i="4"/>
  <c r="I331" i="4" s="1"/>
  <c r="G331" i="4"/>
  <c r="M329" i="4"/>
  <c r="L329" i="4"/>
  <c r="O330" i="4"/>
  <c r="N330" i="4"/>
  <c r="K330" i="4"/>
  <c r="J330" i="4"/>
  <c r="L328" i="3"/>
  <c r="K328" i="3"/>
  <c r="E330" i="4"/>
  <c r="F330" i="4"/>
  <c r="D331" i="4"/>
  <c r="C331" i="4"/>
  <c r="B332" i="4"/>
  <c r="P329" i="4" l="1"/>
  <c r="H332" i="4"/>
  <c r="I332" i="4" s="1"/>
  <c r="G332" i="4"/>
  <c r="L330" i="4"/>
  <c r="M330" i="4"/>
  <c r="O331" i="4"/>
  <c r="N331" i="4"/>
  <c r="K331" i="4"/>
  <c r="J331" i="4"/>
  <c r="L329" i="3"/>
  <c r="K329" i="3"/>
  <c r="E331" i="4"/>
  <c r="F331" i="4"/>
  <c r="D332" i="4"/>
  <c r="C332" i="4"/>
  <c r="B333" i="4"/>
  <c r="P330" i="4" l="1"/>
  <c r="H333" i="4"/>
  <c r="I333" i="4" s="1"/>
  <c r="G333" i="4"/>
  <c r="L331" i="4"/>
  <c r="M331" i="4"/>
  <c r="O332" i="4"/>
  <c r="N332" i="4"/>
  <c r="K332" i="4"/>
  <c r="J332" i="4"/>
  <c r="L330" i="3"/>
  <c r="K330" i="3"/>
  <c r="E332" i="4"/>
  <c r="F332" i="4"/>
  <c r="D333" i="4"/>
  <c r="C333" i="4"/>
  <c r="B334" i="4"/>
  <c r="P331" i="4" l="1"/>
  <c r="H334" i="4"/>
  <c r="I334" i="4" s="1"/>
  <c r="G334" i="4"/>
  <c r="L332" i="4"/>
  <c r="M332" i="4"/>
  <c r="O333" i="4"/>
  <c r="N333" i="4"/>
  <c r="K333" i="4"/>
  <c r="J333" i="4"/>
  <c r="L331" i="3"/>
  <c r="K331" i="3"/>
  <c r="E333" i="4"/>
  <c r="F333" i="4"/>
  <c r="D334" i="4"/>
  <c r="C334" i="4"/>
  <c r="B335" i="4"/>
  <c r="P332" i="4" l="1"/>
  <c r="H335" i="4"/>
  <c r="I335" i="4" s="1"/>
  <c r="G335" i="4"/>
  <c r="L333" i="4"/>
  <c r="M333" i="4"/>
  <c r="O334" i="4"/>
  <c r="N334" i="4"/>
  <c r="K334" i="4"/>
  <c r="J334" i="4"/>
  <c r="L332" i="3"/>
  <c r="K332" i="3"/>
  <c r="E334" i="4"/>
  <c r="F334" i="4"/>
  <c r="D335" i="4"/>
  <c r="C335" i="4"/>
  <c r="B336" i="4"/>
  <c r="P333" i="4" l="1"/>
  <c r="H336" i="4"/>
  <c r="I336" i="4" s="1"/>
  <c r="G336" i="4"/>
  <c r="L334" i="4"/>
  <c r="M334" i="4"/>
  <c r="O335" i="4"/>
  <c r="N335" i="4"/>
  <c r="K335" i="4"/>
  <c r="J335" i="4"/>
  <c r="L333" i="3"/>
  <c r="K333" i="3"/>
  <c r="E335" i="4"/>
  <c r="F335" i="4"/>
  <c r="D336" i="4"/>
  <c r="C336" i="4"/>
  <c r="B337" i="4"/>
  <c r="P334" i="4" l="1"/>
  <c r="H337" i="4"/>
  <c r="I337" i="4" s="1"/>
  <c r="G337" i="4"/>
  <c r="L335" i="4"/>
  <c r="M335" i="4"/>
  <c r="O336" i="4"/>
  <c r="N336" i="4"/>
  <c r="K336" i="4"/>
  <c r="J336" i="4"/>
  <c r="L334" i="3"/>
  <c r="K334" i="3"/>
  <c r="E336" i="4"/>
  <c r="F336" i="4"/>
  <c r="D337" i="4"/>
  <c r="C337" i="4"/>
  <c r="B338" i="4"/>
  <c r="P335" i="4" l="1"/>
  <c r="H338" i="4"/>
  <c r="I338" i="4" s="1"/>
  <c r="G338" i="4"/>
  <c r="M336" i="4"/>
  <c r="L336" i="4"/>
  <c r="O337" i="4"/>
  <c r="N337" i="4"/>
  <c r="K337" i="4"/>
  <c r="J337" i="4"/>
  <c r="L335" i="3"/>
  <c r="K335" i="3"/>
  <c r="E337" i="4"/>
  <c r="F337" i="4"/>
  <c r="D338" i="4"/>
  <c r="C338" i="4"/>
  <c r="B339" i="4"/>
  <c r="P336" i="4" l="1"/>
  <c r="H339" i="4"/>
  <c r="I339" i="4" s="1"/>
  <c r="G339" i="4"/>
  <c r="M337" i="4"/>
  <c r="L337" i="4"/>
  <c r="O338" i="4"/>
  <c r="N338" i="4"/>
  <c r="K338" i="4"/>
  <c r="J338" i="4"/>
  <c r="L336" i="3"/>
  <c r="K336" i="3"/>
  <c r="E338" i="4"/>
  <c r="F338" i="4"/>
  <c r="D339" i="4"/>
  <c r="C339" i="4"/>
  <c r="B340" i="4"/>
  <c r="P337" i="4" l="1"/>
  <c r="H340" i="4"/>
  <c r="I340" i="4" s="1"/>
  <c r="G340" i="4"/>
  <c r="L338" i="4"/>
  <c r="M338" i="4"/>
  <c r="O339" i="4"/>
  <c r="N339" i="4"/>
  <c r="K339" i="4"/>
  <c r="J339" i="4"/>
  <c r="L337" i="3"/>
  <c r="K337" i="3"/>
  <c r="E339" i="4"/>
  <c r="F339" i="4"/>
  <c r="D340" i="4"/>
  <c r="C340" i="4"/>
  <c r="B341" i="4"/>
  <c r="P338" i="4" l="1"/>
  <c r="H341" i="4"/>
  <c r="I341" i="4" s="1"/>
  <c r="G341" i="4"/>
  <c r="L339" i="4"/>
  <c r="M339" i="4"/>
  <c r="O340" i="4"/>
  <c r="N340" i="4"/>
  <c r="K340" i="4"/>
  <c r="J340" i="4"/>
  <c r="L338" i="3"/>
  <c r="K338" i="3"/>
  <c r="E340" i="4"/>
  <c r="F340" i="4"/>
  <c r="D341" i="4"/>
  <c r="C341" i="4"/>
  <c r="B342" i="4"/>
  <c r="P339" i="4" l="1"/>
  <c r="H342" i="4"/>
  <c r="I342" i="4" s="1"/>
  <c r="G342" i="4"/>
  <c r="L340" i="4"/>
  <c r="M340" i="4"/>
  <c r="O341" i="4"/>
  <c r="N341" i="4"/>
  <c r="K341" i="4"/>
  <c r="J341" i="4"/>
  <c r="L339" i="3"/>
  <c r="K339" i="3"/>
  <c r="E341" i="4"/>
  <c r="F341" i="4"/>
  <c r="D342" i="4"/>
  <c r="C342" i="4"/>
  <c r="B343" i="4"/>
  <c r="P340" i="4" l="1"/>
  <c r="H343" i="4"/>
  <c r="I343" i="4" s="1"/>
  <c r="G343" i="4"/>
  <c r="L341" i="4"/>
  <c r="M341" i="4"/>
  <c r="O342" i="4"/>
  <c r="N342" i="4"/>
  <c r="K342" i="4"/>
  <c r="J342" i="4"/>
  <c r="L340" i="3"/>
  <c r="K340" i="3"/>
  <c r="E342" i="4"/>
  <c r="F342" i="4"/>
  <c r="D343" i="4"/>
  <c r="C343" i="4"/>
  <c r="B344" i="4"/>
  <c r="P341" i="4" l="1"/>
  <c r="H344" i="4"/>
  <c r="I344" i="4" s="1"/>
  <c r="G344" i="4"/>
  <c r="L342" i="4"/>
  <c r="M342" i="4"/>
  <c r="O343" i="4"/>
  <c r="N343" i="4"/>
  <c r="K343" i="4"/>
  <c r="J343" i="4"/>
  <c r="L341" i="3"/>
  <c r="K341" i="3"/>
  <c r="E343" i="4"/>
  <c r="F343" i="4"/>
  <c r="D344" i="4"/>
  <c r="C344" i="4"/>
  <c r="B345" i="4"/>
  <c r="P342" i="4" l="1"/>
  <c r="H345" i="4"/>
  <c r="I345" i="4" s="1"/>
  <c r="G345" i="4"/>
  <c r="L343" i="4"/>
  <c r="M343" i="4"/>
  <c r="O344" i="4"/>
  <c r="N344" i="4"/>
  <c r="K344" i="4"/>
  <c r="J344" i="4"/>
  <c r="L342" i="3"/>
  <c r="K342" i="3"/>
  <c r="E344" i="4"/>
  <c r="F344" i="4"/>
  <c r="D345" i="4"/>
  <c r="C345" i="4"/>
  <c r="B346" i="4"/>
  <c r="P343" i="4" l="1"/>
  <c r="H346" i="4"/>
  <c r="I346" i="4" s="1"/>
  <c r="G346" i="4"/>
  <c r="M344" i="4"/>
  <c r="L344" i="4"/>
  <c r="O345" i="4"/>
  <c r="N345" i="4"/>
  <c r="K345" i="4"/>
  <c r="J345" i="4"/>
  <c r="L343" i="3"/>
  <c r="K343" i="3"/>
  <c r="E345" i="4"/>
  <c r="F345" i="4"/>
  <c r="D346" i="4"/>
  <c r="C346" i="4"/>
  <c r="B347" i="4"/>
  <c r="P344" i="4" l="1"/>
  <c r="H347" i="4"/>
  <c r="I347" i="4" s="1"/>
  <c r="G347" i="4"/>
  <c r="L345" i="4"/>
  <c r="M345" i="4"/>
  <c r="O346" i="4"/>
  <c r="N346" i="4"/>
  <c r="K346" i="4"/>
  <c r="J346" i="4"/>
  <c r="L344" i="3"/>
  <c r="K344" i="3"/>
  <c r="E346" i="4"/>
  <c r="F346" i="4"/>
  <c r="D347" i="4"/>
  <c r="C347" i="4"/>
  <c r="B348" i="4"/>
  <c r="P345" i="4" l="1"/>
  <c r="H348" i="4"/>
  <c r="I348" i="4" s="1"/>
  <c r="G348" i="4"/>
  <c r="L346" i="4"/>
  <c r="M346" i="4"/>
  <c r="O347" i="4"/>
  <c r="N347" i="4"/>
  <c r="K347" i="4"/>
  <c r="J347" i="4"/>
  <c r="L345" i="3"/>
  <c r="K345" i="3"/>
  <c r="E347" i="4"/>
  <c r="F347" i="4"/>
  <c r="D348" i="4"/>
  <c r="C348" i="4"/>
  <c r="B349" i="4"/>
  <c r="P346" i="4" l="1"/>
  <c r="H349" i="4"/>
  <c r="I349" i="4" s="1"/>
  <c r="G349" i="4"/>
  <c r="L347" i="4"/>
  <c r="M347" i="4"/>
  <c r="O348" i="4"/>
  <c r="N348" i="4"/>
  <c r="K348" i="4"/>
  <c r="J348" i="4"/>
  <c r="L346" i="3"/>
  <c r="K346" i="3"/>
  <c r="E348" i="4"/>
  <c r="F348" i="4"/>
  <c r="D349" i="4"/>
  <c r="C349" i="4"/>
  <c r="B350" i="4"/>
  <c r="P347" i="4" l="1"/>
  <c r="H350" i="4"/>
  <c r="I350" i="4" s="1"/>
  <c r="G350" i="4"/>
  <c r="L348" i="4"/>
  <c r="M348" i="4"/>
  <c r="O349" i="4"/>
  <c r="N349" i="4"/>
  <c r="K349" i="4"/>
  <c r="J349" i="4"/>
  <c r="L347" i="3"/>
  <c r="K347" i="3"/>
  <c r="E349" i="4"/>
  <c r="F349" i="4"/>
  <c r="D350" i="4"/>
  <c r="C350" i="4"/>
  <c r="B351" i="4"/>
  <c r="P348" i="4" l="1"/>
  <c r="H351" i="4"/>
  <c r="I351" i="4" s="1"/>
  <c r="G351" i="4"/>
  <c r="L349" i="4"/>
  <c r="M349" i="4"/>
  <c r="O350" i="4"/>
  <c r="N350" i="4"/>
  <c r="K350" i="4"/>
  <c r="J350" i="4"/>
  <c r="L348" i="3"/>
  <c r="K348" i="3"/>
  <c r="E350" i="4"/>
  <c r="F350" i="4"/>
  <c r="D351" i="4"/>
  <c r="C351" i="4"/>
  <c r="B352" i="4"/>
  <c r="P349" i="4" l="1"/>
  <c r="H352" i="4"/>
  <c r="I352" i="4" s="1"/>
  <c r="G352" i="4"/>
  <c r="L350" i="4"/>
  <c r="M350" i="4"/>
  <c r="O351" i="4"/>
  <c r="N351" i="4"/>
  <c r="K351" i="4"/>
  <c r="J351" i="4"/>
  <c r="L349" i="3"/>
  <c r="K349" i="3"/>
  <c r="E351" i="4"/>
  <c r="F351" i="4"/>
  <c r="D352" i="4"/>
  <c r="C352" i="4"/>
  <c r="B353" i="4"/>
  <c r="P350" i="4" l="1"/>
  <c r="H353" i="4"/>
  <c r="I353" i="4" s="1"/>
  <c r="G353" i="4"/>
  <c r="L351" i="4"/>
  <c r="M351" i="4"/>
  <c r="O352" i="4"/>
  <c r="N352" i="4"/>
  <c r="K352" i="4"/>
  <c r="J352" i="4"/>
  <c r="L350" i="3"/>
  <c r="K350" i="3"/>
  <c r="E352" i="4"/>
  <c r="F352" i="4"/>
  <c r="D353" i="4"/>
  <c r="C353" i="4"/>
  <c r="B354" i="4"/>
  <c r="P351" i="4" l="1"/>
  <c r="H354" i="4"/>
  <c r="I354" i="4" s="1"/>
  <c r="G354" i="4"/>
  <c r="L352" i="4"/>
  <c r="M352" i="4"/>
  <c r="O353" i="4"/>
  <c r="N353" i="4"/>
  <c r="K353" i="4"/>
  <c r="J353" i="4"/>
  <c r="L351" i="3"/>
  <c r="K351" i="3"/>
  <c r="E353" i="4"/>
  <c r="F353" i="4"/>
  <c r="D354" i="4"/>
  <c r="C354" i="4"/>
  <c r="B355" i="4"/>
  <c r="P352" i="4" l="1"/>
  <c r="H355" i="4"/>
  <c r="I355" i="4" s="1"/>
  <c r="G355" i="4"/>
  <c r="M353" i="4"/>
  <c r="L353" i="4"/>
  <c r="O354" i="4"/>
  <c r="N354" i="4"/>
  <c r="K354" i="4"/>
  <c r="J354" i="4"/>
  <c r="L352" i="3"/>
  <c r="K352" i="3"/>
  <c r="E354" i="4"/>
  <c r="F354" i="4"/>
  <c r="D355" i="4"/>
  <c r="C355" i="4"/>
  <c r="B356" i="4"/>
  <c r="P353" i="4" l="1"/>
  <c r="H356" i="4"/>
  <c r="I356" i="4" s="1"/>
  <c r="G356" i="4"/>
  <c r="L354" i="4"/>
  <c r="M354" i="4"/>
  <c r="O355" i="4"/>
  <c r="N355" i="4"/>
  <c r="K355" i="4"/>
  <c r="J355" i="4"/>
  <c r="L353" i="3"/>
  <c r="K353" i="3"/>
  <c r="E355" i="4"/>
  <c r="F355" i="4"/>
  <c r="D356" i="4"/>
  <c r="C356" i="4"/>
  <c r="B357" i="4"/>
  <c r="P354" i="4" l="1"/>
  <c r="H357" i="4"/>
  <c r="I357" i="4" s="1"/>
  <c r="G357" i="4"/>
  <c r="L355" i="4"/>
  <c r="M355" i="4"/>
  <c r="O356" i="4"/>
  <c r="N356" i="4"/>
  <c r="K356" i="4"/>
  <c r="J356" i="4"/>
  <c r="L354" i="3"/>
  <c r="K354" i="3"/>
  <c r="E356" i="4"/>
  <c r="F356" i="4"/>
  <c r="D357" i="4"/>
  <c r="C357" i="4"/>
  <c r="B358" i="4"/>
  <c r="P355" i="4" l="1"/>
  <c r="H358" i="4"/>
  <c r="I358" i="4" s="1"/>
  <c r="G358" i="4"/>
  <c r="M356" i="4"/>
  <c r="L356" i="4"/>
  <c r="O357" i="4"/>
  <c r="N357" i="4"/>
  <c r="K357" i="4"/>
  <c r="J357" i="4"/>
  <c r="L355" i="3"/>
  <c r="K355" i="3"/>
  <c r="E357" i="4"/>
  <c r="F357" i="4"/>
  <c r="D358" i="4"/>
  <c r="C358" i="4"/>
  <c r="B359" i="4"/>
  <c r="P356" i="4" l="1"/>
  <c r="H359" i="4"/>
  <c r="I359" i="4" s="1"/>
  <c r="G359" i="4"/>
  <c r="L357" i="4"/>
  <c r="M357" i="4"/>
  <c r="O358" i="4"/>
  <c r="N358" i="4"/>
  <c r="K358" i="4"/>
  <c r="J358" i="4"/>
  <c r="L356" i="3"/>
  <c r="K356" i="3"/>
  <c r="E358" i="4"/>
  <c r="F358" i="4"/>
  <c r="D359" i="4"/>
  <c r="C359" i="4"/>
  <c r="B360" i="4"/>
  <c r="P357" i="4" l="1"/>
  <c r="H360" i="4"/>
  <c r="I360" i="4" s="1"/>
  <c r="G360" i="4"/>
  <c r="L358" i="4"/>
  <c r="M358" i="4"/>
  <c r="O359" i="4"/>
  <c r="N359" i="4"/>
  <c r="K359" i="4"/>
  <c r="J359" i="4"/>
  <c r="L357" i="3"/>
  <c r="K357" i="3"/>
  <c r="E359" i="4"/>
  <c r="F359" i="4"/>
  <c r="D360" i="4"/>
  <c r="C360" i="4"/>
  <c r="B361" i="4"/>
  <c r="P358" i="4" l="1"/>
  <c r="H361" i="4"/>
  <c r="I361" i="4" s="1"/>
  <c r="G361" i="4"/>
  <c r="M359" i="4"/>
  <c r="L359" i="4"/>
  <c r="O360" i="4"/>
  <c r="N360" i="4"/>
  <c r="K360" i="4"/>
  <c r="J360" i="4"/>
  <c r="L358" i="3"/>
  <c r="K358" i="3"/>
  <c r="E360" i="4"/>
  <c r="F360" i="4"/>
  <c r="D361" i="4"/>
  <c r="C361" i="4"/>
  <c r="B362" i="4"/>
  <c r="P359" i="4" l="1"/>
  <c r="H362" i="4"/>
  <c r="I362" i="4" s="1"/>
  <c r="G362" i="4"/>
  <c r="L360" i="4"/>
  <c r="M360" i="4"/>
  <c r="O361" i="4"/>
  <c r="N361" i="4"/>
  <c r="K361" i="4"/>
  <c r="J361" i="4"/>
  <c r="L359" i="3"/>
  <c r="K359" i="3"/>
  <c r="E361" i="4"/>
  <c r="F361" i="4"/>
  <c r="D362" i="4"/>
  <c r="C362" i="4"/>
  <c r="B363" i="4"/>
  <c r="P360" i="4" l="1"/>
  <c r="H363" i="4"/>
  <c r="I363" i="4" s="1"/>
  <c r="G363" i="4"/>
  <c r="L361" i="4"/>
  <c r="M361" i="4"/>
  <c r="O362" i="4"/>
  <c r="N362" i="4"/>
  <c r="K362" i="4"/>
  <c r="J362" i="4"/>
  <c r="L360" i="3"/>
  <c r="K360" i="3"/>
  <c r="E362" i="4"/>
  <c r="F362" i="4"/>
  <c r="D363" i="4"/>
  <c r="C363" i="4"/>
  <c r="B364" i="4"/>
  <c r="P361" i="4" l="1"/>
  <c r="H364" i="4"/>
  <c r="I364" i="4" s="1"/>
  <c r="G364" i="4"/>
  <c r="L362" i="4"/>
  <c r="M362" i="4"/>
  <c r="O363" i="4"/>
  <c r="N363" i="4"/>
  <c r="K363" i="4"/>
  <c r="J363" i="4"/>
  <c r="L361" i="3"/>
  <c r="K361" i="3"/>
  <c r="E363" i="4"/>
  <c r="F363" i="4"/>
  <c r="D364" i="4"/>
  <c r="C364" i="4"/>
  <c r="B365" i="4"/>
  <c r="P362" i="4" l="1"/>
  <c r="H365" i="4"/>
  <c r="I365" i="4" s="1"/>
  <c r="G365" i="4"/>
  <c r="L363" i="4"/>
  <c r="M363" i="4"/>
  <c r="O364" i="4"/>
  <c r="N364" i="4"/>
  <c r="K364" i="4"/>
  <c r="J364" i="4"/>
  <c r="L362" i="3"/>
  <c r="K362" i="3"/>
  <c r="E364" i="4"/>
  <c r="F364" i="4"/>
  <c r="D365" i="4"/>
  <c r="C365" i="4"/>
  <c r="B366" i="4"/>
  <c r="P363" i="4" l="1"/>
  <c r="H366" i="4"/>
  <c r="I366" i="4" s="1"/>
  <c r="G366" i="4"/>
  <c r="L364" i="4"/>
  <c r="M364" i="4"/>
  <c r="O365" i="4"/>
  <c r="N365" i="4"/>
  <c r="K365" i="4"/>
  <c r="J365" i="4"/>
  <c r="L363" i="3"/>
  <c r="K363" i="3"/>
  <c r="E365" i="4"/>
  <c r="F365" i="4"/>
  <c r="D366" i="4"/>
  <c r="C366" i="4"/>
  <c r="B367" i="4"/>
  <c r="P364" i="4" l="1"/>
  <c r="H367" i="4"/>
  <c r="I367" i="4" s="1"/>
  <c r="G367" i="4"/>
  <c r="L365" i="4"/>
  <c r="M365" i="4"/>
  <c r="O366" i="4"/>
  <c r="N366" i="4"/>
  <c r="K366" i="4"/>
  <c r="J366" i="4"/>
  <c r="L364" i="3"/>
  <c r="K364" i="3"/>
  <c r="E366" i="4"/>
  <c r="F366" i="4"/>
  <c r="D367" i="4"/>
  <c r="C367" i="4"/>
  <c r="B368" i="4"/>
  <c r="P365" i="4" l="1"/>
  <c r="H368" i="4"/>
  <c r="I368" i="4" s="1"/>
  <c r="G368" i="4"/>
  <c r="L366" i="4"/>
  <c r="M366" i="4"/>
  <c r="O367" i="4"/>
  <c r="N367" i="4"/>
  <c r="K367" i="4"/>
  <c r="J367" i="4"/>
  <c r="L365" i="3"/>
  <c r="K365" i="3"/>
  <c r="E367" i="4"/>
  <c r="F367" i="4"/>
  <c r="D368" i="4"/>
  <c r="C368" i="4"/>
  <c r="B369" i="4"/>
  <c r="P366" i="4" l="1"/>
  <c r="H369" i="4"/>
  <c r="I369" i="4" s="1"/>
  <c r="G369" i="4"/>
  <c r="M367" i="4"/>
  <c r="L367" i="4"/>
  <c r="O368" i="4"/>
  <c r="N368" i="4"/>
  <c r="K368" i="4"/>
  <c r="J368" i="4"/>
  <c r="L366" i="3"/>
  <c r="K366" i="3"/>
  <c r="E368" i="4"/>
  <c r="F368" i="4"/>
  <c r="D369" i="4"/>
  <c r="C369" i="4"/>
  <c r="B370" i="4"/>
  <c r="P367" i="4" l="1"/>
  <c r="H370" i="4"/>
  <c r="I370" i="4" s="1"/>
  <c r="G370" i="4"/>
  <c r="L368" i="4"/>
  <c r="M368" i="4"/>
  <c r="O369" i="4"/>
  <c r="N369" i="4"/>
  <c r="K369" i="4"/>
  <c r="J369" i="4"/>
  <c r="L367" i="3"/>
  <c r="K367" i="3"/>
  <c r="E369" i="4"/>
  <c r="F369" i="4"/>
  <c r="D370" i="4"/>
  <c r="C370" i="4"/>
  <c r="B371" i="4"/>
  <c r="P368" i="4" l="1"/>
  <c r="H371" i="4"/>
  <c r="I371" i="4" s="1"/>
  <c r="G371" i="4"/>
  <c r="L369" i="4"/>
  <c r="M369" i="4"/>
  <c r="O370" i="4"/>
  <c r="N370" i="4"/>
  <c r="K370" i="4"/>
  <c r="J370" i="4"/>
  <c r="L368" i="3"/>
  <c r="K368" i="3"/>
  <c r="E370" i="4"/>
  <c r="F370" i="4"/>
  <c r="D371" i="4"/>
  <c r="C371" i="4"/>
  <c r="B372" i="4"/>
  <c r="P369" i="4" l="1"/>
  <c r="H372" i="4"/>
  <c r="I372" i="4" s="1"/>
  <c r="G372" i="4"/>
  <c r="L370" i="4"/>
  <c r="M370" i="4"/>
  <c r="O371" i="4"/>
  <c r="N371" i="4"/>
  <c r="K371" i="4"/>
  <c r="J371" i="4"/>
  <c r="L369" i="3"/>
  <c r="K369" i="3"/>
  <c r="E371" i="4"/>
  <c r="F371" i="4"/>
  <c r="D372" i="4"/>
  <c r="C372" i="4"/>
  <c r="B373" i="4"/>
  <c r="P370" i="4" l="1"/>
  <c r="H373" i="4"/>
  <c r="I373" i="4" s="1"/>
  <c r="G373" i="4"/>
  <c r="L371" i="4"/>
  <c r="M371" i="4"/>
  <c r="O372" i="4"/>
  <c r="N372" i="4"/>
  <c r="K372" i="4"/>
  <c r="J372" i="4"/>
  <c r="L370" i="3"/>
  <c r="K370" i="3"/>
  <c r="E372" i="4"/>
  <c r="F372" i="4"/>
  <c r="D373" i="4"/>
  <c r="C373" i="4"/>
  <c r="B374" i="4"/>
  <c r="P371" i="4" l="1"/>
  <c r="H374" i="4"/>
  <c r="I374" i="4" s="1"/>
  <c r="G374" i="4"/>
  <c r="L372" i="4"/>
  <c r="M372" i="4"/>
  <c r="O373" i="4"/>
  <c r="N373" i="4"/>
  <c r="K373" i="4"/>
  <c r="J373" i="4"/>
  <c r="L371" i="3"/>
  <c r="K371" i="3"/>
  <c r="E373" i="4"/>
  <c r="F373" i="4"/>
  <c r="D374" i="4"/>
  <c r="C374" i="4"/>
  <c r="B375" i="4"/>
  <c r="P372" i="4" l="1"/>
  <c r="H375" i="4"/>
  <c r="I375" i="4" s="1"/>
  <c r="G375" i="4"/>
  <c r="L373" i="4"/>
  <c r="M373" i="4"/>
  <c r="O374" i="4"/>
  <c r="N374" i="4"/>
  <c r="K374" i="4"/>
  <c r="J374" i="4"/>
  <c r="L372" i="3"/>
  <c r="K372" i="3"/>
  <c r="E374" i="4"/>
  <c r="F374" i="4"/>
  <c r="D375" i="4"/>
  <c r="C375" i="4"/>
  <c r="B376" i="4"/>
  <c r="P373" i="4" l="1"/>
  <c r="H376" i="4"/>
  <c r="I376" i="4" s="1"/>
  <c r="G376" i="4"/>
  <c r="L374" i="4"/>
  <c r="M374" i="4"/>
  <c r="O375" i="4"/>
  <c r="N375" i="4"/>
  <c r="K375" i="4"/>
  <c r="J375" i="4"/>
  <c r="L373" i="3"/>
  <c r="K373" i="3"/>
  <c r="E375" i="4"/>
  <c r="F375" i="4"/>
  <c r="D376" i="4"/>
  <c r="C376" i="4"/>
  <c r="B377" i="4"/>
  <c r="P374" i="4" l="1"/>
  <c r="H377" i="4"/>
  <c r="I377" i="4" s="1"/>
  <c r="G377" i="4"/>
  <c r="L375" i="4"/>
  <c r="M375" i="4"/>
  <c r="O376" i="4"/>
  <c r="N376" i="4"/>
  <c r="K376" i="4"/>
  <c r="J376" i="4"/>
  <c r="L374" i="3"/>
  <c r="K374" i="3"/>
  <c r="E376" i="4"/>
  <c r="F376" i="4"/>
  <c r="D377" i="4"/>
  <c r="C377" i="4"/>
  <c r="B378" i="4"/>
  <c r="P375" i="4" l="1"/>
  <c r="H378" i="4"/>
  <c r="I378" i="4" s="1"/>
  <c r="G378" i="4"/>
  <c r="L376" i="4"/>
  <c r="M376" i="4"/>
  <c r="O377" i="4"/>
  <c r="N377" i="4"/>
  <c r="K377" i="4"/>
  <c r="J377" i="4"/>
  <c r="L375" i="3"/>
  <c r="K375" i="3"/>
  <c r="E377" i="4"/>
  <c r="F377" i="4"/>
  <c r="D378" i="4"/>
  <c r="C378" i="4"/>
  <c r="B379" i="4"/>
  <c r="P376" i="4" l="1"/>
  <c r="H379" i="4"/>
  <c r="I379" i="4" s="1"/>
  <c r="G379" i="4"/>
  <c r="L377" i="4"/>
  <c r="M377" i="4"/>
  <c r="O378" i="4"/>
  <c r="N378" i="4"/>
  <c r="K378" i="4"/>
  <c r="J378" i="4"/>
  <c r="L376" i="3"/>
  <c r="K376" i="3"/>
  <c r="E378" i="4"/>
  <c r="F378" i="4"/>
  <c r="D379" i="4"/>
  <c r="C379" i="4"/>
  <c r="B380" i="4"/>
  <c r="P377" i="4" l="1"/>
  <c r="H380" i="4"/>
  <c r="I380" i="4" s="1"/>
  <c r="G380" i="4"/>
  <c r="L378" i="4"/>
  <c r="M378" i="4"/>
  <c r="O379" i="4"/>
  <c r="N379" i="4"/>
  <c r="K379" i="4"/>
  <c r="J379" i="4"/>
  <c r="L377" i="3"/>
  <c r="K377" i="3"/>
  <c r="E379" i="4"/>
  <c r="F379" i="4"/>
  <c r="D380" i="4"/>
  <c r="C380" i="4"/>
  <c r="B381" i="4"/>
  <c r="P378" i="4" l="1"/>
  <c r="H381" i="4"/>
  <c r="I381" i="4" s="1"/>
  <c r="G381" i="4"/>
  <c r="L379" i="4"/>
  <c r="M379" i="4"/>
  <c r="O380" i="4"/>
  <c r="N380" i="4"/>
  <c r="K380" i="4"/>
  <c r="J380" i="4"/>
  <c r="L378" i="3"/>
  <c r="K378" i="3"/>
  <c r="E380" i="4"/>
  <c r="F380" i="4"/>
  <c r="D381" i="4"/>
  <c r="C381" i="4"/>
  <c r="B382" i="4"/>
  <c r="P379" i="4" l="1"/>
  <c r="H382" i="4"/>
  <c r="I382" i="4" s="1"/>
  <c r="G382" i="4"/>
  <c r="M380" i="4"/>
  <c r="L380" i="4"/>
  <c r="O381" i="4"/>
  <c r="N381" i="4"/>
  <c r="K381" i="4"/>
  <c r="J381" i="4"/>
  <c r="L379" i="3"/>
  <c r="K379" i="3"/>
  <c r="E381" i="4"/>
  <c r="F381" i="4"/>
  <c r="D382" i="4"/>
  <c r="C382" i="4"/>
  <c r="B383" i="4"/>
  <c r="P380" i="4" l="1"/>
  <c r="H383" i="4"/>
  <c r="I383" i="4" s="1"/>
  <c r="G383" i="4"/>
  <c r="L381" i="4"/>
  <c r="M381" i="4"/>
  <c r="O382" i="4"/>
  <c r="N382" i="4"/>
  <c r="K382" i="4"/>
  <c r="J382" i="4"/>
  <c r="L380" i="3"/>
  <c r="K380" i="3"/>
  <c r="E382" i="4"/>
  <c r="F382" i="4"/>
  <c r="D383" i="4"/>
  <c r="C383" i="4"/>
  <c r="B384" i="4"/>
  <c r="P381" i="4" l="1"/>
  <c r="H384" i="4"/>
  <c r="I384" i="4" s="1"/>
  <c r="G384" i="4"/>
  <c r="L382" i="4"/>
  <c r="M382" i="4"/>
  <c r="O383" i="4"/>
  <c r="N383" i="4"/>
  <c r="K383" i="4"/>
  <c r="J383" i="4"/>
  <c r="L381" i="3"/>
  <c r="K381" i="3"/>
  <c r="E383" i="4"/>
  <c r="F383" i="4"/>
  <c r="D384" i="4"/>
  <c r="C384" i="4"/>
  <c r="B385" i="4"/>
  <c r="P382" i="4" l="1"/>
  <c r="H385" i="4"/>
  <c r="I385" i="4" s="1"/>
  <c r="G385" i="4"/>
  <c r="L383" i="4"/>
  <c r="M383" i="4"/>
  <c r="O384" i="4"/>
  <c r="N384" i="4"/>
  <c r="K384" i="4"/>
  <c r="J384" i="4"/>
  <c r="L382" i="3"/>
  <c r="K382" i="3"/>
  <c r="E384" i="4"/>
  <c r="F384" i="4"/>
  <c r="D385" i="4"/>
  <c r="C385" i="4"/>
  <c r="B386" i="4"/>
  <c r="P383" i="4" l="1"/>
  <c r="H386" i="4"/>
  <c r="I386" i="4" s="1"/>
  <c r="G386" i="4"/>
  <c r="L384" i="4"/>
  <c r="M384" i="4"/>
  <c r="O385" i="4"/>
  <c r="N385" i="4"/>
  <c r="K385" i="4"/>
  <c r="J385" i="4"/>
  <c r="L383" i="3"/>
  <c r="K383" i="3"/>
  <c r="E385" i="4"/>
  <c r="F385" i="4"/>
  <c r="D386" i="4"/>
  <c r="C386" i="4"/>
  <c r="B387" i="4"/>
  <c r="P384" i="4" l="1"/>
  <c r="H387" i="4"/>
  <c r="I387" i="4" s="1"/>
  <c r="G387" i="4"/>
  <c r="L385" i="4"/>
  <c r="M385" i="4"/>
  <c r="O386" i="4"/>
  <c r="N386" i="4"/>
  <c r="K386" i="4"/>
  <c r="J386" i="4"/>
  <c r="L384" i="3"/>
  <c r="K384" i="3"/>
  <c r="E386" i="4"/>
  <c r="F386" i="4"/>
  <c r="D387" i="4"/>
  <c r="C387" i="4"/>
  <c r="B388" i="4"/>
  <c r="P385" i="4" l="1"/>
  <c r="H388" i="4"/>
  <c r="I388" i="4" s="1"/>
  <c r="G388" i="4"/>
  <c r="L386" i="4"/>
  <c r="M386" i="4"/>
  <c r="O387" i="4"/>
  <c r="N387" i="4"/>
  <c r="K387" i="4"/>
  <c r="J387" i="4"/>
  <c r="L385" i="3"/>
  <c r="K385" i="3"/>
  <c r="E387" i="4"/>
  <c r="F387" i="4"/>
  <c r="D388" i="4"/>
  <c r="C388" i="4"/>
  <c r="B389" i="4"/>
  <c r="P386" i="4" l="1"/>
  <c r="H389" i="4"/>
  <c r="I389" i="4" s="1"/>
  <c r="G389" i="4"/>
  <c r="L387" i="4"/>
  <c r="M387" i="4"/>
  <c r="O388" i="4"/>
  <c r="N388" i="4"/>
  <c r="K388" i="4"/>
  <c r="J388" i="4"/>
  <c r="L386" i="3"/>
  <c r="K386" i="3"/>
  <c r="E388" i="4"/>
  <c r="F388" i="4"/>
  <c r="D389" i="4"/>
  <c r="C389" i="4"/>
  <c r="B390" i="4"/>
  <c r="P387" i="4" l="1"/>
  <c r="H390" i="4"/>
  <c r="I390" i="4" s="1"/>
  <c r="G390" i="4"/>
  <c r="L388" i="4"/>
  <c r="M388" i="4"/>
  <c r="O389" i="4"/>
  <c r="N389" i="4"/>
  <c r="K389" i="4"/>
  <c r="J389" i="4"/>
  <c r="L387" i="3"/>
  <c r="K387" i="3"/>
  <c r="F389" i="4"/>
  <c r="E389" i="4"/>
  <c r="D390" i="4"/>
  <c r="C390" i="4"/>
  <c r="B391" i="4"/>
  <c r="P388" i="4" l="1"/>
  <c r="L389" i="4"/>
  <c r="H391" i="4"/>
  <c r="I391" i="4" s="1"/>
  <c r="G391" i="4"/>
  <c r="M389" i="4"/>
  <c r="O390" i="4"/>
  <c r="N390" i="4"/>
  <c r="K390" i="4"/>
  <c r="J390" i="4"/>
  <c r="L388" i="3"/>
  <c r="K388" i="3"/>
  <c r="E390" i="4"/>
  <c r="F390" i="4"/>
  <c r="D391" i="4"/>
  <c r="C391" i="4"/>
  <c r="B392" i="4"/>
  <c r="P389" i="4" l="1"/>
  <c r="H392" i="4"/>
  <c r="I392" i="4" s="1"/>
  <c r="G392" i="4"/>
  <c r="M390" i="4"/>
  <c r="L390" i="4"/>
  <c r="O391" i="4"/>
  <c r="N391" i="4"/>
  <c r="K391" i="4"/>
  <c r="J391" i="4"/>
  <c r="L389" i="3"/>
  <c r="K389" i="3"/>
  <c r="F391" i="4"/>
  <c r="E391" i="4"/>
  <c r="D392" i="4"/>
  <c r="C392" i="4"/>
  <c r="B393" i="4"/>
  <c r="P390" i="4" l="1"/>
  <c r="H393" i="4"/>
  <c r="I393" i="4" s="1"/>
  <c r="G393" i="4"/>
  <c r="L391" i="4"/>
  <c r="M391" i="4"/>
  <c r="O392" i="4"/>
  <c r="N392" i="4"/>
  <c r="K392" i="4"/>
  <c r="J392" i="4"/>
  <c r="L390" i="3"/>
  <c r="K390" i="3"/>
  <c r="E392" i="4"/>
  <c r="F392" i="4"/>
  <c r="D393" i="4"/>
  <c r="C393" i="4"/>
  <c r="B394" i="4"/>
  <c r="P391" i="4" l="1"/>
  <c r="H394" i="4"/>
  <c r="I394" i="4" s="1"/>
  <c r="G394" i="4"/>
  <c r="L392" i="4"/>
  <c r="M392" i="4"/>
  <c r="O393" i="4"/>
  <c r="N393" i="4"/>
  <c r="K393" i="4"/>
  <c r="J393" i="4"/>
  <c r="L391" i="3"/>
  <c r="K391" i="3"/>
  <c r="F393" i="4"/>
  <c r="E393" i="4"/>
  <c r="D394" i="4"/>
  <c r="C394" i="4"/>
  <c r="B395" i="4"/>
  <c r="P392" i="4" l="1"/>
  <c r="H395" i="4"/>
  <c r="I395" i="4" s="1"/>
  <c r="G395" i="4"/>
  <c r="L393" i="4"/>
  <c r="M393" i="4"/>
  <c r="O394" i="4"/>
  <c r="N394" i="4"/>
  <c r="K394" i="4"/>
  <c r="J394" i="4"/>
  <c r="L392" i="3"/>
  <c r="K392" i="3"/>
  <c r="E394" i="4"/>
  <c r="F394" i="4"/>
  <c r="D395" i="4"/>
  <c r="C395" i="4"/>
  <c r="B396" i="4"/>
  <c r="P393" i="4" l="1"/>
  <c r="H396" i="4"/>
  <c r="I396" i="4" s="1"/>
  <c r="G396" i="4"/>
  <c r="L394" i="4"/>
  <c r="M394" i="4"/>
  <c r="O395" i="4"/>
  <c r="N395" i="4"/>
  <c r="K395" i="4"/>
  <c r="J395" i="4"/>
  <c r="L393" i="3"/>
  <c r="K393" i="3"/>
  <c r="F395" i="4"/>
  <c r="E395" i="4"/>
  <c r="D396" i="4"/>
  <c r="C396" i="4"/>
  <c r="B397" i="4"/>
  <c r="P394" i="4" l="1"/>
  <c r="H397" i="4"/>
  <c r="I397" i="4" s="1"/>
  <c r="G397" i="4"/>
  <c r="L395" i="4"/>
  <c r="M395" i="4"/>
  <c r="O396" i="4"/>
  <c r="N396" i="4"/>
  <c r="K396" i="4"/>
  <c r="J396" i="4"/>
  <c r="L394" i="3"/>
  <c r="K394" i="3"/>
  <c r="E396" i="4"/>
  <c r="F396" i="4"/>
  <c r="D397" i="4"/>
  <c r="C397" i="4"/>
  <c r="B398" i="4"/>
  <c r="P395" i="4" l="1"/>
  <c r="H398" i="4"/>
  <c r="I398" i="4" s="1"/>
  <c r="G398" i="4"/>
  <c r="L396" i="4"/>
  <c r="M396" i="4"/>
  <c r="O397" i="4"/>
  <c r="N397" i="4"/>
  <c r="K397" i="4"/>
  <c r="J397" i="4"/>
  <c r="L395" i="3"/>
  <c r="K395" i="3"/>
  <c r="F397" i="4"/>
  <c r="E397" i="4"/>
  <c r="D398" i="4"/>
  <c r="C398" i="4"/>
  <c r="B399" i="4"/>
  <c r="P396" i="4" l="1"/>
  <c r="H399" i="4"/>
  <c r="I399" i="4" s="1"/>
  <c r="G399" i="4"/>
  <c r="L397" i="4"/>
  <c r="M397" i="4"/>
  <c r="O398" i="4"/>
  <c r="N398" i="4"/>
  <c r="K398" i="4"/>
  <c r="J398" i="4"/>
  <c r="L396" i="3"/>
  <c r="K396" i="3"/>
  <c r="E398" i="4"/>
  <c r="F398" i="4"/>
  <c r="D399" i="4"/>
  <c r="C399" i="4"/>
  <c r="B400" i="4"/>
  <c r="P397" i="4" l="1"/>
  <c r="H400" i="4"/>
  <c r="I400" i="4" s="1"/>
  <c r="G400" i="4"/>
  <c r="L398" i="4"/>
  <c r="M398" i="4"/>
  <c r="O399" i="4"/>
  <c r="N399" i="4"/>
  <c r="K399" i="4"/>
  <c r="J399" i="4"/>
  <c r="L397" i="3"/>
  <c r="K397" i="3"/>
  <c r="F399" i="4"/>
  <c r="E399" i="4"/>
  <c r="D400" i="4"/>
  <c r="C400" i="4"/>
  <c r="B401" i="4"/>
  <c r="P398" i="4" l="1"/>
  <c r="H401" i="4"/>
  <c r="I401" i="4" s="1"/>
  <c r="G401" i="4"/>
  <c r="L399" i="4"/>
  <c r="M399" i="4"/>
  <c r="O400" i="4"/>
  <c r="N400" i="4"/>
  <c r="K400" i="4"/>
  <c r="J400" i="4"/>
  <c r="L398" i="3"/>
  <c r="K398" i="3"/>
  <c r="E400" i="4"/>
  <c r="F400" i="4"/>
  <c r="D401" i="4"/>
  <c r="C401" i="4"/>
  <c r="B402" i="4"/>
  <c r="P399" i="4" l="1"/>
  <c r="H402" i="4"/>
  <c r="I402" i="4" s="1"/>
  <c r="G402" i="4"/>
  <c r="L400" i="4"/>
  <c r="M400" i="4"/>
  <c r="O401" i="4"/>
  <c r="N401" i="4"/>
  <c r="K401" i="4"/>
  <c r="J401" i="4"/>
  <c r="L399" i="3"/>
  <c r="K399" i="3"/>
  <c r="F401" i="4"/>
  <c r="E401" i="4"/>
  <c r="D402" i="4"/>
  <c r="C402" i="4"/>
  <c r="B403" i="4"/>
  <c r="P400" i="4" l="1"/>
  <c r="H403" i="4"/>
  <c r="I403" i="4" s="1"/>
  <c r="G403" i="4"/>
  <c r="L401" i="4"/>
  <c r="M401" i="4"/>
  <c r="O402" i="4"/>
  <c r="N402" i="4"/>
  <c r="K402" i="4"/>
  <c r="J402" i="4"/>
  <c r="L400" i="3"/>
  <c r="K400" i="3"/>
  <c r="E402" i="4"/>
  <c r="F402" i="4"/>
  <c r="D403" i="4"/>
  <c r="C403" i="4"/>
  <c r="B404" i="4"/>
  <c r="P401" i="4" l="1"/>
  <c r="H404" i="4"/>
  <c r="I404" i="4" s="1"/>
  <c r="G404" i="4"/>
  <c r="L402" i="4"/>
  <c r="M402" i="4"/>
  <c r="O403" i="4"/>
  <c r="N403" i="4"/>
  <c r="K403" i="4"/>
  <c r="J403" i="4"/>
  <c r="L401" i="3"/>
  <c r="K401" i="3"/>
  <c r="F403" i="4"/>
  <c r="E403" i="4"/>
  <c r="D404" i="4"/>
  <c r="C404" i="4"/>
  <c r="B405" i="4"/>
  <c r="P402" i="4" l="1"/>
  <c r="H405" i="4"/>
  <c r="I405" i="4" s="1"/>
  <c r="G405" i="4"/>
  <c r="L403" i="4"/>
  <c r="M403" i="4"/>
  <c r="O404" i="4"/>
  <c r="N404" i="4"/>
  <c r="K404" i="4"/>
  <c r="J404" i="4"/>
  <c r="L402" i="3"/>
  <c r="K402" i="3"/>
  <c r="E404" i="4"/>
  <c r="F404" i="4"/>
  <c r="D405" i="4"/>
  <c r="C405" i="4"/>
  <c r="B406" i="4"/>
  <c r="P403" i="4" l="1"/>
  <c r="H406" i="4"/>
  <c r="I406" i="4" s="1"/>
  <c r="G406" i="4"/>
  <c r="L404" i="4"/>
  <c r="M404" i="4"/>
  <c r="O405" i="4"/>
  <c r="N405" i="4"/>
  <c r="K405" i="4"/>
  <c r="J405" i="4"/>
  <c r="L403" i="3"/>
  <c r="K403" i="3"/>
  <c r="F405" i="4"/>
  <c r="E405" i="4"/>
  <c r="D406" i="4"/>
  <c r="C406" i="4"/>
  <c r="B407" i="4"/>
  <c r="P404" i="4" l="1"/>
  <c r="H407" i="4"/>
  <c r="I407" i="4" s="1"/>
  <c r="G407" i="4"/>
  <c r="L405" i="4"/>
  <c r="M405" i="4"/>
  <c r="O406" i="4"/>
  <c r="N406" i="4"/>
  <c r="K406" i="4"/>
  <c r="J406" i="4"/>
  <c r="L404" i="3"/>
  <c r="K404" i="3"/>
  <c r="E406" i="4"/>
  <c r="F406" i="4"/>
  <c r="D407" i="4"/>
  <c r="C407" i="4"/>
  <c r="B408" i="4"/>
  <c r="P405" i="4" l="1"/>
  <c r="H408" i="4"/>
  <c r="I408" i="4" s="1"/>
  <c r="G408" i="4"/>
  <c r="L406" i="4"/>
  <c r="M406" i="4"/>
  <c r="O407" i="4"/>
  <c r="N407" i="4"/>
  <c r="K407" i="4"/>
  <c r="J407" i="4"/>
  <c r="L405" i="3"/>
  <c r="K405" i="3"/>
  <c r="F407" i="4"/>
  <c r="E407" i="4"/>
  <c r="D408" i="4"/>
  <c r="C408" i="4"/>
  <c r="B409" i="4"/>
  <c r="P406" i="4" l="1"/>
  <c r="H409" i="4"/>
  <c r="I409" i="4" s="1"/>
  <c r="G409" i="4"/>
  <c r="L407" i="4"/>
  <c r="M407" i="4"/>
  <c r="O408" i="4"/>
  <c r="N408" i="4"/>
  <c r="K408" i="4"/>
  <c r="J408" i="4"/>
  <c r="L406" i="3"/>
  <c r="K406" i="3"/>
  <c r="E408" i="4"/>
  <c r="F408" i="4"/>
  <c r="D409" i="4"/>
  <c r="C409" i="4"/>
  <c r="B410" i="4"/>
  <c r="P407" i="4" l="1"/>
  <c r="H410" i="4"/>
  <c r="I410" i="4" s="1"/>
  <c r="G410" i="4"/>
  <c r="L408" i="4"/>
  <c r="M408" i="4"/>
  <c r="O409" i="4"/>
  <c r="N409" i="4"/>
  <c r="K409" i="4"/>
  <c r="J409" i="4"/>
  <c r="L407" i="3"/>
  <c r="K407" i="3"/>
  <c r="F409" i="4"/>
  <c r="E409" i="4"/>
  <c r="D410" i="4"/>
  <c r="C410" i="4"/>
  <c r="B411" i="4"/>
  <c r="P408" i="4" l="1"/>
  <c r="H411" i="4"/>
  <c r="I411" i="4" s="1"/>
  <c r="G411" i="4"/>
  <c r="M409" i="4"/>
  <c r="L409" i="4"/>
  <c r="O410" i="4"/>
  <c r="N410" i="4"/>
  <c r="K410" i="4"/>
  <c r="J410" i="4"/>
  <c r="L408" i="3"/>
  <c r="K408" i="3"/>
  <c r="E410" i="4"/>
  <c r="F410" i="4"/>
  <c r="D411" i="4"/>
  <c r="C411" i="4"/>
  <c r="B412" i="4"/>
  <c r="P409" i="4" l="1"/>
  <c r="H412" i="4"/>
  <c r="I412" i="4" s="1"/>
  <c r="G412" i="4"/>
  <c r="L410" i="4"/>
  <c r="M410" i="4"/>
  <c r="O411" i="4"/>
  <c r="N411" i="4"/>
  <c r="K411" i="4"/>
  <c r="J411" i="4"/>
  <c r="L409" i="3"/>
  <c r="K409" i="3"/>
  <c r="F411" i="4"/>
  <c r="E411" i="4"/>
  <c r="D412" i="4"/>
  <c r="C412" i="4"/>
  <c r="B413" i="4"/>
  <c r="P410" i="4" l="1"/>
  <c r="H413" i="4"/>
  <c r="I413" i="4" s="1"/>
  <c r="G413" i="4"/>
  <c r="L411" i="4"/>
  <c r="M411" i="4"/>
  <c r="O412" i="4"/>
  <c r="N412" i="4"/>
  <c r="K412" i="4"/>
  <c r="J412" i="4"/>
  <c r="L410" i="3"/>
  <c r="K410" i="3"/>
  <c r="E412" i="4"/>
  <c r="F412" i="4"/>
  <c r="D413" i="4"/>
  <c r="C413" i="4"/>
  <c r="B414" i="4"/>
  <c r="P411" i="4" l="1"/>
  <c r="H414" i="4"/>
  <c r="I414" i="4" s="1"/>
  <c r="G414" i="4"/>
  <c r="M412" i="4"/>
  <c r="L412" i="4"/>
  <c r="O413" i="4"/>
  <c r="N413" i="4"/>
  <c r="K413" i="4"/>
  <c r="J413" i="4"/>
  <c r="L411" i="3"/>
  <c r="K411" i="3"/>
  <c r="F413" i="4"/>
  <c r="E413" i="4"/>
  <c r="D414" i="4"/>
  <c r="C414" i="4"/>
  <c r="B415" i="4"/>
  <c r="P412" i="4" l="1"/>
  <c r="H415" i="4"/>
  <c r="I415" i="4" s="1"/>
  <c r="G415" i="4"/>
  <c r="L413" i="4"/>
  <c r="M413" i="4"/>
  <c r="O414" i="4"/>
  <c r="N414" i="4"/>
  <c r="K414" i="4"/>
  <c r="J414" i="4"/>
  <c r="L412" i="3"/>
  <c r="K412" i="3"/>
  <c r="E414" i="4"/>
  <c r="F414" i="4"/>
  <c r="D415" i="4"/>
  <c r="C415" i="4"/>
  <c r="B416" i="4"/>
  <c r="P413" i="4" l="1"/>
  <c r="H416" i="4"/>
  <c r="I416" i="4" s="1"/>
  <c r="G416" i="4"/>
  <c r="L414" i="4"/>
  <c r="M414" i="4"/>
  <c r="O415" i="4"/>
  <c r="N415" i="4"/>
  <c r="K415" i="4"/>
  <c r="J415" i="4"/>
  <c r="L413" i="3"/>
  <c r="K413" i="3"/>
  <c r="F415" i="4"/>
  <c r="E415" i="4"/>
  <c r="D416" i="4"/>
  <c r="C416" i="4"/>
  <c r="B417" i="4"/>
  <c r="P414" i="4" l="1"/>
  <c r="H417" i="4"/>
  <c r="I417" i="4" s="1"/>
  <c r="G417" i="4"/>
  <c r="L415" i="4"/>
  <c r="M415" i="4"/>
  <c r="O416" i="4"/>
  <c r="N416" i="4"/>
  <c r="K416" i="4"/>
  <c r="J416" i="4"/>
  <c r="L414" i="3"/>
  <c r="K414" i="3"/>
  <c r="E416" i="4"/>
  <c r="F416" i="4"/>
  <c r="D417" i="4"/>
  <c r="C417" i="4"/>
  <c r="B418" i="4"/>
  <c r="P415" i="4" l="1"/>
  <c r="H418" i="4"/>
  <c r="I418" i="4" s="1"/>
  <c r="G418" i="4"/>
  <c r="L416" i="4"/>
  <c r="M416" i="4"/>
  <c r="O417" i="4"/>
  <c r="N417" i="4"/>
  <c r="K417" i="4"/>
  <c r="J417" i="4"/>
  <c r="L415" i="3"/>
  <c r="K415" i="3"/>
  <c r="F417" i="4"/>
  <c r="E417" i="4"/>
  <c r="D418" i="4"/>
  <c r="C418" i="4"/>
  <c r="B419" i="4"/>
  <c r="P416" i="4" l="1"/>
  <c r="H419" i="4"/>
  <c r="I419" i="4" s="1"/>
  <c r="G419" i="4"/>
  <c r="M417" i="4"/>
  <c r="L417" i="4"/>
  <c r="O418" i="4"/>
  <c r="N418" i="4"/>
  <c r="K418" i="4"/>
  <c r="J418" i="4"/>
  <c r="L416" i="3"/>
  <c r="K416" i="3"/>
  <c r="E418" i="4"/>
  <c r="F418" i="4"/>
  <c r="D419" i="4"/>
  <c r="C419" i="4"/>
  <c r="B420" i="4"/>
  <c r="P417" i="4" l="1"/>
  <c r="H420" i="4"/>
  <c r="I420" i="4" s="1"/>
  <c r="G420" i="4"/>
  <c r="L418" i="4"/>
  <c r="M418" i="4"/>
  <c r="O419" i="4"/>
  <c r="N419" i="4"/>
  <c r="K419" i="4"/>
  <c r="J419" i="4"/>
  <c r="L417" i="3"/>
  <c r="K417" i="3"/>
  <c r="F419" i="4"/>
  <c r="E419" i="4"/>
  <c r="D420" i="4"/>
  <c r="C420" i="4"/>
  <c r="B421" i="4"/>
  <c r="P418" i="4" l="1"/>
  <c r="H421" i="4"/>
  <c r="I421" i="4" s="1"/>
  <c r="G421" i="4"/>
  <c r="L419" i="4"/>
  <c r="M419" i="4"/>
  <c r="O420" i="4"/>
  <c r="N420" i="4"/>
  <c r="K420" i="4"/>
  <c r="J420" i="4"/>
  <c r="L418" i="3"/>
  <c r="K418" i="3"/>
  <c r="E420" i="4"/>
  <c r="F420" i="4"/>
  <c r="D421" i="4"/>
  <c r="C421" i="4"/>
  <c r="B422" i="4"/>
  <c r="P419" i="4" l="1"/>
  <c r="H422" i="4"/>
  <c r="I422" i="4" s="1"/>
  <c r="G422" i="4"/>
  <c r="L420" i="4"/>
  <c r="M420" i="4"/>
  <c r="O421" i="4"/>
  <c r="N421" i="4"/>
  <c r="K421" i="4"/>
  <c r="J421" i="4"/>
  <c r="L419" i="3"/>
  <c r="K419" i="3"/>
  <c r="F421" i="4"/>
  <c r="E421" i="4"/>
  <c r="D422" i="4"/>
  <c r="C422" i="4"/>
  <c r="B423" i="4"/>
  <c r="P420" i="4" l="1"/>
  <c r="H423" i="4"/>
  <c r="I423" i="4" s="1"/>
  <c r="G423" i="4"/>
  <c r="L421" i="4"/>
  <c r="M421" i="4"/>
  <c r="O422" i="4"/>
  <c r="N422" i="4"/>
  <c r="K422" i="4"/>
  <c r="J422" i="4"/>
  <c r="L420" i="3"/>
  <c r="K420" i="3"/>
  <c r="E422" i="4"/>
  <c r="F422" i="4"/>
  <c r="D423" i="4"/>
  <c r="C423" i="4"/>
  <c r="B424" i="4"/>
  <c r="P421" i="4" l="1"/>
  <c r="H424" i="4"/>
  <c r="I424" i="4" s="1"/>
  <c r="G424" i="4"/>
  <c r="L422" i="4"/>
  <c r="M422" i="4"/>
  <c r="O423" i="4"/>
  <c r="N423" i="4"/>
  <c r="K423" i="4"/>
  <c r="J423" i="4"/>
  <c r="L421" i="3"/>
  <c r="K421" i="3"/>
  <c r="F423" i="4"/>
  <c r="E423" i="4"/>
  <c r="D424" i="4"/>
  <c r="C424" i="4"/>
  <c r="B425" i="4"/>
  <c r="P422" i="4" l="1"/>
  <c r="H425" i="4"/>
  <c r="I425" i="4" s="1"/>
  <c r="G425" i="4"/>
  <c r="L423" i="4"/>
  <c r="M423" i="4"/>
  <c r="O424" i="4"/>
  <c r="N424" i="4"/>
  <c r="K424" i="4"/>
  <c r="J424" i="4"/>
  <c r="L422" i="3"/>
  <c r="K422" i="3"/>
  <c r="E424" i="4"/>
  <c r="F424" i="4"/>
  <c r="D425" i="4"/>
  <c r="C425" i="4"/>
  <c r="B426" i="4"/>
  <c r="P423" i="4" l="1"/>
  <c r="H426" i="4"/>
  <c r="I426" i="4" s="1"/>
  <c r="G426" i="4"/>
  <c r="L424" i="4"/>
  <c r="M424" i="4"/>
  <c r="O425" i="4"/>
  <c r="N425" i="4"/>
  <c r="K425" i="4"/>
  <c r="J425" i="4"/>
  <c r="L423" i="3"/>
  <c r="K423" i="3"/>
  <c r="F425" i="4"/>
  <c r="E425" i="4"/>
  <c r="D426" i="4"/>
  <c r="C426" i="4"/>
  <c r="B427" i="4"/>
  <c r="P424" i="4" l="1"/>
  <c r="H427" i="4"/>
  <c r="I427" i="4" s="1"/>
  <c r="G427" i="4"/>
  <c r="L425" i="4"/>
  <c r="M425" i="4"/>
  <c r="O426" i="4"/>
  <c r="N426" i="4"/>
  <c r="K426" i="4"/>
  <c r="J426" i="4"/>
  <c r="L424" i="3"/>
  <c r="K424" i="3"/>
  <c r="E426" i="4"/>
  <c r="F426" i="4"/>
  <c r="D427" i="4"/>
  <c r="C427" i="4"/>
  <c r="B428" i="4"/>
  <c r="P425" i="4" l="1"/>
  <c r="H428" i="4"/>
  <c r="I428" i="4" s="1"/>
  <c r="G428" i="4"/>
  <c r="L426" i="4"/>
  <c r="M426" i="4"/>
  <c r="O427" i="4"/>
  <c r="N427" i="4"/>
  <c r="K427" i="4"/>
  <c r="J427" i="4"/>
  <c r="L425" i="3"/>
  <c r="K425" i="3"/>
  <c r="F427" i="4"/>
  <c r="E427" i="4"/>
  <c r="D428" i="4"/>
  <c r="C428" i="4"/>
  <c r="B429" i="4"/>
  <c r="P426" i="4" l="1"/>
  <c r="H429" i="4"/>
  <c r="I429" i="4" s="1"/>
  <c r="G429" i="4"/>
  <c r="M427" i="4"/>
  <c r="L427" i="4"/>
  <c r="O428" i="4"/>
  <c r="N428" i="4"/>
  <c r="K428" i="4"/>
  <c r="J428" i="4"/>
  <c r="L426" i="3"/>
  <c r="K426" i="3"/>
  <c r="E428" i="4"/>
  <c r="F428" i="4"/>
  <c r="D429" i="4"/>
  <c r="C429" i="4"/>
  <c r="B430" i="4"/>
  <c r="P427" i="4" l="1"/>
  <c r="H430" i="4"/>
  <c r="I430" i="4" s="1"/>
  <c r="G430" i="4"/>
  <c r="L428" i="4"/>
  <c r="M428" i="4"/>
  <c r="O429" i="4"/>
  <c r="N429" i="4"/>
  <c r="K429" i="4"/>
  <c r="J429" i="4"/>
  <c r="L427" i="3"/>
  <c r="K427" i="3"/>
  <c r="F429" i="4"/>
  <c r="E429" i="4"/>
  <c r="D430" i="4"/>
  <c r="C430" i="4"/>
  <c r="B431" i="4"/>
  <c r="P428" i="4" l="1"/>
  <c r="H431" i="4"/>
  <c r="I431" i="4" s="1"/>
  <c r="G431" i="4"/>
  <c r="M429" i="4"/>
  <c r="L429" i="4"/>
  <c r="O430" i="4"/>
  <c r="N430" i="4"/>
  <c r="K430" i="4"/>
  <c r="J430" i="4"/>
  <c r="L428" i="3"/>
  <c r="K428" i="3"/>
  <c r="E430" i="4"/>
  <c r="F430" i="4"/>
  <c r="D431" i="4"/>
  <c r="C431" i="4"/>
  <c r="B432" i="4"/>
  <c r="P429" i="4" l="1"/>
  <c r="H432" i="4"/>
  <c r="I432" i="4" s="1"/>
  <c r="G432" i="4"/>
  <c r="L430" i="4"/>
  <c r="M430" i="4"/>
  <c r="O431" i="4"/>
  <c r="N431" i="4"/>
  <c r="K431" i="4"/>
  <c r="J431" i="4"/>
  <c r="L429" i="3"/>
  <c r="K429" i="3"/>
  <c r="F431" i="4"/>
  <c r="E431" i="4"/>
  <c r="D432" i="4"/>
  <c r="C432" i="4"/>
  <c r="B433" i="4"/>
  <c r="P430" i="4" l="1"/>
  <c r="H433" i="4"/>
  <c r="I433" i="4" s="1"/>
  <c r="G433" i="4"/>
  <c r="L431" i="4"/>
  <c r="M431" i="4"/>
  <c r="O432" i="4"/>
  <c r="N432" i="4"/>
  <c r="K432" i="4"/>
  <c r="J432" i="4"/>
  <c r="L430" i="3"/>
  <c r="K430" i="3"/>
  <c r="F432" i="4"/>
  <c r="E432" i="4"/>
  <c r="D433" i="4"/>
  <c r="C433" i="4"/>
  <c r="B434" i="4"/>
  <c r="P431" i="4" l="1"/>
  <c r="H434" i="4"/>
  <c r="I434" i="4" s="1"/>
  <c r="G434" i="4"/>
  <c r="L432" i="4"/>
  <c r="M432" i="4"/>
  <c r="O433" i="4"/>
  <c r="N433" i="4"/>
  <c r="K433" i="4"/>
  <c r="J433" i="4"/>
  <c r="L431" i="3"/>
  <c r="K431" i="3"/>
  <c r="F433" i="4"/>
  <c r="E433" i="4"/>
  <c r="D434" i="4"/>
  <c r="C434" i="4"/>
  <c r="B435" i="4"/>
  <c r="P432" i="4" l="1"/>
  <c r="H435" i="4"/>
  <c r="I435" i="4" s="1"/>
  <c r="G435" i="4"/>
  <c r="L433" i="4"/>
  <c r="M433" i="4"/>
  <c r="O434" i="4"/>
  <c r="N434" i="4"/>
  <c r="K434" i="4"/>
  <c r="J434" i="4"/>
  <c r="L432" i="3"/>
  <c r="K432" i="3"/>
  <c r="F434" i="4"/>
  <c r="E434" i="4"/>
  <c r="D435" i="4"/>
  <c r="C435" i="4"/>
  <c r="B436" i="4"/>
  <c r="P433" i="4" l="1"/>
  <c r="H436" i="4"/>
  <c r="I436" i="4" s="1"/>
  <c r="G436" i="4"/>
  <c r="L434" i="4"/>
  <c r="M434" i="4"/>
  <c r="O435" i="4"/>
  <c r="N435" i="4"/>
  <c r="K435" i="4"/>
  <c r="J435" i="4"/>
  <c r="L433" i="3"/>
  <c r="K433" i="3"/>
  <c r="F435" i="4"/>
  <c r="E435" i="4"/>
  <c r="D436" i="4"/>
  <c r="C436" i="4"/>
  <c r="B437" i="4"/>
  <c r="P434" i="4" l="1"/>
  <c r="H437" i="4"/>
  <c r="I437" i="4" s="1"/>
  <c r="G437" i="4"/>
  <c r="L435" i="4"/>
  <c r="M435" i="4"/>
  <c r="O436" i="4"/>
  <c r="N436" i="4"/>
  <c r="K436" i="4"/>
  <c r="J436" i="4"/>
  <c r="L434" i="3"/>
  <c r="K434" i="3"/>
  <c r="F436" i="4"/>
  <c r="E436" i="4"/>
  <c r="D437" i="4"/>
  <c r="C437" i="4"/>
  <c r="B438" i="4"/>
  <c r="P435" i="4" l="1"/>
  <c r="H438" i="4"/>
  <c r="I438" i="4" s="1"/>
  <c r="G438" i="4"/>
  <c r="L436" i="4"/>
  <c r="M436" i="4"/>
  <c r="O437" i="4"/>
  <c r="N437" i="4"/>
  <c r="K437" i="4"/>
  <c r="J437" i="4"/>
  <c r="L435" i="3"/>
  <c r="K435" i="3"/>
  <c r="F437" i="4"/>
  <c r="E437" i="4"/>
  <c r="D438" i="4"/>
  <c r="C438" i="4"/>
  <c r="B439" i="4"/>
  <c r="P436" i="4" l="1"/>
  <c r="H439" i="4"/>
  <c r="I439" i="4" s="1"/>
  <c r="G439" i="4"/>
  <c r="L437" i="4"/>
  <c r="M437" i="4"/>
  <c r="O438" i="4"/>
  <c r="N438" i="4"/>
  <c r="K438" i="4"/>
  <c r="J438" i="4"/>
  <c r="L436" i="3"/>
  <c r="K436" i="3"/>
  <c r="F438" i="4"/>
  <c r="E438" i="4"/>
  <c r="D439" i="4"/>
  <c r="C439" i="4"/>
  <c r="B440" i="4"/>
  <c r="P437" i="4" l="1"/>
  <c r="H440" i="4"/>
  <c r="I440" i="4" s="1"/>
  <c r="G440" i="4"/>
  <c r="L438" i="4"/>
  <c r="M438" i="4"/>
  <c r="O439" i="4"/>
  <c r="N439" i="4"/>
  <c r="K439" i="4"/>
  <c r="J439" i="4"/>
  <c r="L437" i="3"/>
  <c r="K437" i="3"/>
  <c r="F439" i="4"/>
  <c r="E439" i="4"/>
  <c r="D440" i="4"/>
  <c r="C440" i="4"/>
  <c r="B441" i="4"/>
  <c r="P438" i="4" l="1"/>
  <c r="H441" i="4"/>
  <c r="I441" i="4" s="1"/>
  <c r="G441" i="4"/>
  <c r="L439" i="4"/>
  <c r="M439" i="4"/>
  <c r="O440" i="4"/>
  <c r="N440" i="4"/>
  <c r="K440" i="4"/>
  <c r="J440" i="4"/>
  <c r="L438" i="3"/>
  <c r="K438" i="3"/>
  <c r="F440" i="4"/>
  <c r="E440" i="4"/>
  <c r="D441" i="4"/>
  <c r="C441" i="4"/>
  <c r="B442" i="4"/>
  <c r="P439" i="4" l="1"/>
  <c r="H442" i="4"/>
  <c r="I442" i="4" s="1"/>
  <c r="G442" i="4"/>
  <c r="L440" i="4"/>
  <c r="M440" i="4"/>
  <c r="O441" i="4"/>
  <c r="N441" i="4"/>
  <c r="K441" i="4"/>
  <c r="J441" i="4"/>
  <c r="L439" i="3"/>
  <c r="K439" i="3"/>
  <c r="F441" i="4"/>
  <c r="E441" i="4"/>
  <c r="D442" i="4"/>
  <c r="C442" i="4"/>
  <c r="B443" i="4"/>
  <c r="P440" i="4" l="1"/>
  <c r="H443" i="4"/>
  <c r="I443" i="4" s="1"/>
  <c r="G443" i="4"/>
  <c r="L441" i="4"/>
  <c r="M441" i="4"/>
  <c r="O442" i="4"/>
  <c r="N442" i="4"/>
  <c r="K442" i="4"/>
  <c r="J442" i="4"/>
  <c r="L440" i="3"/>
  <c r="K440" i="3"/>
  <c r="F442" i="4"/>
  <c r="E442" i="4"/>
  <c r="D443" i="4"/>
  <c r="C443" i="4"/>
  <c r="B444" i="4"/>
  <c r="P441" i="4" l="1"/>
  <c r="H444" i="4"/>
  <c r="I444" i="4" s="1"/>
  <c r="G444" i="4"/>
  <c r="L442" i="4"/>
  <c r="M442" i="4"/>
  <c r="O443" i="4"/>
  <c r="N443" i="4"/>
  <c r="K443" i="4"/>
  <c r="J443" i="4"/>
  <c r="L441" i="3"/>
  <c r="K441" i="3"/>
  <c r="F443" i="4"/>
  <c r="E443" i="4"/>
  <c r="D444" i="4"/>
  <c r="C444" i="4"/>
  <c r="B445" i="4"/>
  <c r="P442" i="4" l="1"/>
  <c r="H445" i="4"/>
  <c r="I445" i="4" s="1"/>
  <c r="G445" i="4"/>
  <c r="L443" i="4"/>
  <c r="M443" i="4"/>
  <c r="O444" i="4"/>
  <c r="N444" i="4"/>
  <c r="K444" i="4"/>
  <c r="J444" i="4"/>
  <c r="K442" i="3"/>
  <c r="L442" i="3"/>
  <c r="F444" i="4"/>
  <c r="E444" i="4"/>
  <c r="D445" i="4"/>
  <c r="C445" i="4"/>
  <c r="B446" i="4"/>
  <c r="P443" i="4" l="1"/>
  <c r="H446" i="4"/>
  <c r="I446" i="4" s="1"/>
  <c r="G446" i="4"/>
  <c r="L444" i="4"/>
  <c r="M444" i="4"/>
  <c r="O445" i="4"/>
  <c r="N445" i="4"/>
  <c r="K445" i="4"/>
  <c r="J445" i="4"/>
  <c r="K443" i="3"/>
  <c r="L443" i="3"/>
  <c r="F445" i="4"/>
  <c r="E445" i="4"/>
  <c r="D446" i="4"/>
  <c r="C446" i="4"/>
  <c r="B447" i="4"/>
  <c r="P444" i="4" l="1"/>
  <c r="H447" i="4"/>
  <c r="I447" i="4" s="1"/>
  <c r="G447" i="4"/>
  <c r="M445" i="4"/>
  <c r="L445" i="4"/>
  <c r="O446" i="4"/>
  <c r="N446" i="4"/>
  <c r="K446" i="4"/>
  <c r="J446" i="4"/>
  <c r="L444" i="3"/>
  <c r="K444" i="3"/>
  <c r="F446" i="4"/>
  <c r="E446" i="4"/>
  <c r="D447" i="4"/>
  <c r="C447" i="4"/>
  <c r="B448" i="4"/>
  <c r="P445" i="4" l="1"/>
  <c r="H448" i="4"/>
  <c r="I448" i="4" s="1"/>
  <c r="G448" i="4"/>
  <c r="L446" i="4"/>
  <c r="M446" i="4"/>
  <c r="O447" i="4"/>
  <c r="N447" i="4"/>
  <c r="K447" i="4"/>
  <c r="J447" i="4"/>
  <c r="L445" i="3"/>
  <c r="K445" i="3"/>
  <c r="F447" i="4"/>
  <c r="E447" i="4"/>
  <c r="D448" i="4"/>
  <c r="C448" i="4"/>
  <c r="B449" i="4"/>
  <c r="P446" i="4" l="1"/>
  <c r="H449" i="4"/>
  <c r="I449" i="4" s="1"/>
  <c r="G449" i="4"/>
  <c r="L447" i="4"/>
  <c r="M447" i="4"/>
  <c r="O448" i="4"/>
  <c r="N448" i="4"/>
  <c r="K448" i="4"/>
  <c r="J448" i="4"/>
  <c r="L446" i="3"/>
  <c r="K446" i="3"/>
  <c r="F448" i="4"/>
  <c r="E448" i="4"/>
  <c r="D449" i="4"/>
  <c r="C449" i="4"/>
  <c r="B450" i="4"/>
  <c r="P447" i="4" l="1"/>
  <c r="H450" i="4"/>
  <c r="I450" i="4" s="1"/>
  <c r="G450" i="4"/>
  <c r="L448" i="4"/>
  <c r="M448" i="4"/>
  <c r="O449" i="4"/>
  <c r="N449" i="4"/>
  <c r="K449" i="4"/>
  <c r="J449" i="4"/>
  <c r="L447" i="3"/>
  <c r="K447" i="3"/>
  <c r="F449" i="4"/>
  <c r="E449" i="4"/>
  <c r="D450" i="4"/>
  <c r="C450" i="4"/>
  <c r="B451" i="4"/>
  <c r="P448" i="4" l="1"/>
  <c r="H451" i="4"/>
  <c r="I451" i="4" s="1"/>
  <c r="G451" i="4"/>
  <c r="L449" i="4"/>
  <c r="M449" i="4"/>
  <c r="O450" i="4"/>
  <c r="N450" i="4"/>
  <c r="K450" i="4"/>
  <c r="J450" i="4"/>
  <c r="L448" i="3"/>
  <c r="K448" i="3"/>
  <c r="F450" i="4"/>
  <c r="E450" i="4"/>
  <c r="D451" i="4"/>
  <c r="C451" i="4"/>
  <c r="B452" i="4"/>
  <c r="P449" i="4" l="1"/>
  <c r="H452" i="4"/>
  <c r="I452" i="4" s="1"/>
  <c r="G452" i="4"/>
  <c r="L450" i="4"/>
  <c r="M450" i="4"/>
  <c r="O451" i="4"/>
  <c r="N451" i="4"/>
  <c r="K451" i="4"/>
  <c r="J451" i="4"/>
  <c r="L449" i="3"/>
  <c r="K449" i="3"/>
  <c r="F451" i="4"/>
  <c r="E451" i="4"/>
  <c r="D452" i="4"/>
  <c r="C452" i="4"/>
  <c r="B453" i="4"/>
  <c r="P450" i="4" l="1"/>
  <c r="H453" i="4"/>
  <c r="I453" i="4" s="1"/>
  <c r="G453" i="4"/>
  <c r="L451" i="4"/>
  <c r="M451" i="4"/>
  <c r="O452" i="4"/>
  <c r="N452" i="4"/>
  <c r="K452" i="4"/>
  <c r="J452" i="4"/>
  <c r="L450" i="3"/>
  <c r="K450" i="3"/>
  <c r="F452" i="4"/>
  <c r="E452" i="4"/>
  <c r="D453" i="4"/>
  <c r="C453" i="4"/>
  <c r="B454" i="4"/>
  <c r="P451" i="4" l="1"/>
  <c r="H454" i="4"/>
  <c r="I454" i="4" s="1"/>
  <c r="G454" i="4"/>
  <c r="L452" i="4"/>
  <c r="M452" i="4"/>
  <c r="O453" i="4"/>
  <c r="N453" i="4"/>
  <c r="K453" i="4"/>
  <c r="J453" i="4"/>
  <c r="L451" i="3"/>
  <c r="K451" i="3"/>
  <c r="F453" i="4"/>
  <c r="E453" i="4"/>
  <c r="D454" i="4"/>
  <c r="C454" i="4"/>
  <c r="B455" i="4"/>
  <c r="P452" i="4" l="1"/>
  <c r="H455" i="4"/>
  <c r="I455" i="4" s="1"/>
  <c r="G455" i="4"/>
  <c r="M453" i="4"/>
  <c r="L453" i="4"/>
  <c r="O454" i="4"/>
  <c r="N454" i="4"/>
  <c r="K454" i="4"/>
  <c r="J454" i="4"/>
  <c r="L452" i="3"/>
  <c r="K452" i="3"/>
  <c r="F454" i="4"/>
  <c r="E454" i="4"/>
  <c r="D455" i="4"/>
  <c r="C455" i="4"/>
  <c r="B456" i="4"/>
  <c r="P453" i="4" l="1"/>
  <c r="H456" i="4"/>
  <c r="I456" i="4" s="1"/>
  <c r="G456" i="4"/>
  <c r="L454" i="4"/>
  <c r="M454" i="4"/>
  <c r="O455" i="4"/>
  <c r="N455" i="4"/>
  <c r="K455" i="4"/>
  <c r="J455" i="4"/>
  <c r="L453" i="3"/>
  <c r="K453" i="3"/>
  <c r="F455" i="4"/>
  <c r="E455" i="4"/>
  <c r="D456" i="4"/>
  <c r="C456" i="4"/>
  <c r="B457" i="4"/>
  <c r="P454" i="4" l="1"/>
  <c r="H457" i="4"/>
  <c r="I457" i="4" s="1"/>
  <c r="G457" i="4"/>
  <c r="L455" i="4"/>
  <c r="M455" i="4"/>
  <c r="O456" i="4"/>
  <c r="N456" i="4"/>
  <c r="K456" i="4"/>
  <c r="J456" i="4"/>
  <c r="L454" i="3"/>
  <c r="K454" i="3"/>
  <c r="F456" i="4"/>
  <c r="E456" i="4"/>
  <c r="D457" i="4"/>
  <c r="C457" i="4"/>
  <c r="B458" i="4"/>
  <c r="P455" i="4" l="1"/>
  <c r="H458" i="4"/>
  <c r="I458" i="4" s="1"/>
  <c r="G458" i="4"/>
  <c r="M456" i="4"/>
  <c r="L456" i="4"/>
  <c r="O457" i="4"/>
  <c r="N457" i="4"/>
  <c r="K457" i="4"/>
  <c r="J457" i="4"/>
  <c r="L455" i="3"/>
  <c r="K455" i="3"/>
  <c r="F457" i="4"/>
  <c r="E457" i="4"/>
  <c r="D458" i="4"/>
  <c r="C458" i="4"/>
  <c r="B459" i="4"/>
  <c r="P456" i="4" l="1"/>
  <c r="H459" i="4"/>
  <c r="I459" i="4" s="1"/>
  <c r="G459" i="4"/>
  <c r="L457" i="4"/>
  <c r="M457" i="4"/>
  <c r="O458" i="4"/>
  <c r="N458" i="4"/>
  <c r="K458" i="4"/>
  <c r="J458" i="4"/>
  <c r="L456" i="3"/>
  <c r="K456" i="3"/>
  <c r="F458" i="4"/>
  <c r="E458" i="4"/>
  <c r="D459" i="4"/>
  <c r="C459" i="4"/>
  <c r="B460" i="4"/>
  <c r="P457" i="4" l="1"/>
  <c r="H460" i="4"/>
  <c r="I460" i="4" s="1"/>
  <c r="G460" i="4"/>
  <c r="L458" i="4"/>
  <c r="M458" i="4"/>
  <c r="O459" i="4"/>
  <c r="N459" i="4"/>
  <c r="K459" i="4"/>
  <c r="J459" i="4"/>
  <c r="L457" i="3"/>
  <c r="K457" i="3"/>
  <c r="F459" i="4"/>
  <c r="E459" i="4"/>
  <c r="D460" i="4"/>
  <c r="C460" i="4"/>
  <c r="B461" i="4"/>
  <c r="P458" i="4" l="1"/>
  <c r="H461" i="4"/>
  <c r="I461" i="4" s="1"/>
  <c r="G461" i="4"/>
  <c r="L459" i="4"/>
  <c r="M459" i="4"/>
  <c r="O460" i="4"/>
  <c r="N460" i="4"/>
  <c r="K460" i="4"/>
  <c r="J460" i="4"/>
  <c r="L458" i="3"/>
  <c r="K458" i="3"/>
  <c r="F460" i="4"/>
  <c r="E460" i="4"/>
  <c r="D461" i="4"/>
  <c r="C461" i="4"/>
  <c r="B462" i="4"/>
  <c r="P459" i="4" l="1"/>
  <c r="H462" i="4"/>
  <c r="I462" i="4" s="1"/>
  <c r="G462" i="4"/>
  <c r="L460" i="4"/>
  <c r="M460" i="4"/>
  <c r="O461" i="4"/>
  <c r="N461" i="4"/>
  <c r="K461" i="4"/>
  <c r="J461" i="4"/>
  <c r="L459" i="3"/>
  <c r="K459" i="3"/>
  <c r="F461" i="4"/>
  <c r="E461" i="4"/>
  <c r="D462" i="4"/>
  <c r="C462" i="4"/>
  <c r="B463" i="4"/>
  <c r="P460" i="4" l="1"/>
  <c r="H463" i="4"/>
  <c r="I463" i="4" s="1"/>
  <c r="G463" i="4"/>
  <c r="L461" i="4"/>
  <c r="M461" i="4"/>
  <c r="O462" i="4"/>
  <c r="N462" i="4"/>
  <c r="K462" i="4"/>
  <c r="J462" i="4"/>
  <c r="L460" i="3"/>
  <c r="K460" i="3"/>
  <c r="F462" i="4"/>
  <c r="E462" i="4"/>
  <c r="D463" i="4"/>
  <c r="C463" i="4"/>
  <c r="B464" i="4"/>
  <c r="P461" i="4" l="1"/>
  <c r="H464" i="4"/>
  <c r="I464" i="4" s="1"/>
  <c r="G464" i="4"/>
  <c r="L462" i="4"/>
  <c r="M462" i="4"/>
  <c r="O463" i="4"/>
  <c r="N463" i="4"/>
  <c r="K463" i="4"/>
  <c r="J463" i="4"/>
  <c r="L461" i="3"/>
  <c r="K461" i="3"/>
  <c r="F463" i="4"/>
  <c r="E463" i="4"/>
  <c r="D464" i="4"/>
  <c r="C464" i="4"/>
  <c r="B465" i="4"/>
  <c r="P462" i="4" l="1"/>
  <c r="H465" i="4"/>
  <c r="I465" i="4" s="1"/>
  <c r="G465" i="4"/>
  <c r="L463" i="4"/>
  <c r="M463" i="4"/>
  <c r="N464" i="4"/>
  <c r="O464" i="4"/>
  <c r="K464" i="4"/>
  <c r="J464" i="4"/>
  <c r="L462" i="3"/>
  <c r="K462" i="3"/>
  <c r="F464" i="4"/>
  <c r="E464" i="4"/>
  <c r="D465" i="4"/>
  <c r="C465" i="4"/>
  <c r="B466" i="4"/>
  <c r="P463" i="4" l="1"/>
  <c r="H466" i="4"/>
  <c r="I466" i="4" s="1"/>
  <c r="G466" i="4"/>
  <c r="L464" i="4"/>
  <c r="M464" i="4"/>
  <c r="N465" i="4"/>
  <c r="O465" i="4"/>
  <c r="K465" i="4"/>
  <c r="J465" i="4"/>
  <c r="L463" i="3"/>
  <c r="K463" i="3"/>
  <c r="F465" i="4"/>
  <c r="E465" i="4"/>
  <c r="D466" i="4"/>
  <c r="C466" i="4"/>
  <c r="B467" i="4"/>
  <c r="P464" i="4" l="1"/>
  <c r="H467" i="4"/>
  <c r="I467" i="4" s="1"/>
  <c r="G467" i="4"/>
  <c r="M465" i="4"/>
  <c r="L465" i="4"/>
  <c r="N466" i="4"/>
  <c r="O466" i="4"/>
  <c r="K466" i="4"/>
  <c r="J466" i="4"/>
  <c r="L464" i="3"/>
  <c r="K464" i="3"/>
  <c r="F466" i="4"/>
  <c r="E466" i="4"/>
  <c r="D467" i="4"/>
  <c r="C467" i="4"/>
  <c r="B468" i="4"/>
  <c r="P465" i="4" l="1"/>
  <c r="H468" i="4"/>
  <c r="I468" i="4" s="1"/>
  <c r="G468" i="4"/>
  <c r="M466" i="4"/>
  <c r="L466" i="4"/>
  <c r="O467" i="4"/>
  <c r="N467" i="4"/>
  <c r="K467" i="4"/>
  <c r="J467" i="4"/>
  <c r="L465" i="3"/>
  <c r="K465" i="3"/>
  <c r="F467" i="4"/>
  <c r="E467" i="4"/>
  <c r="D468" i="4"/>
  <c r="C468" i="4"/>
  <c r="B469" i="4"/>
  <c r="P466" i="4" l="1"/>
  <c r="H469" i="4"/>
  <c r="I469" i="4" s="1"/>
  <c r="G469" i="4"/>
  <c r="L467" i="4"/>
  <c r="M467" i="4"/>
  <c r="N468" i="4"/>
  <c r="O468" i="4"/>
  <c r="K468" i="4"/>
  <c r="J468" i="4"/>
  <c r="L466" i="3"/>
  <c r="K466" i="3"/>
  <c r="F468" i="4"/>
  <c r="E468" i="4"/>
  <c r="D469" i="4"/>
  <c r="C469" i="4"/>
  <c r="B470" i="4"/>
  <c r="P467" i="4" l="1"/>
  <c r="H470" i="4"/>
  <c r="I470" i="4" s="1"/>
  <c r="G470" i="4"/>
  <c r="L468" i="4"/>
  <c r="M468" i="4"/>
  <c r="O469" i="4"/>
  <c r="N469" i="4"/>
  <c r="K469" i="4"/>
  <c r="J469" i="4"/>
  <c r="L467" i="3"/>
  <c r="K467" i="3"/>
  <c r="F469" i="4"/>
  <c r="E469" i="4"/>
  <c r="D470" i="4"/>
  <c r="C470" i="4"/>
  <c r="B471" i="4"/>
  <c r="P468" i="4" l="1"/>
  <c r="H471" i="4"/>
  <c r="I471" i="4" s="1"/>
  <c r="G471" i="4"/>
  <c r="L469" i="4"/>
  <c r="M469" i="4"/>
  <c r="N470" i="4"/>
  <c r="O470" i="4"/>
  <c r="K470" i="4"/>
  <c r="J470" i="4"/>
  <c r="L468" i="3"/>
  <c r="K468" i="3"/>
  <c r="F470" i="4"/>
  <c r="E470" i="4"/>
  <c r="D471" i="4"/>
  <c r="C471" i="4"/>
  <c r="B472" i="4"/>
  <c r="P469" i="4" l="1"/>
  <c r="H472" i="4"/>
  <c r="I472" i="4" s="1"/>
  <c r="G472" i="4"/>
  <c r="L470" i="4"/>
  <c r="M470" i="4"/>
  <c r="O471" i="4"/>
  <c r="N471" i="4"/>
  <c r="K471" i="4"/>
  <c r="J471" i="4"/>
  <c r="L469" i="3"/>
  <c r="K469" i="3"/>
  <c r="F471" i="4"/>
  <c r="E471" i="4"/>
  <c r="D472" i="4"/>
  <c r="C472" i="4"/>
  <c r="B473" i="4"/>
  <c r="P470" i="4" l="1"/>
  <c r="H473" i="4"/>
  <c r="I473" i="4" s="1"/>
  <c r="G473" i="4"/>
  <c r="L471" i="4"/>
  <c r="M471" i="4"/>
  <c r="N472" i="4"/>
  <c r="O472" i="4"/>
  <c r="K472" i="4"/>
  <c r="J472" i="4"/>
  <c r="L470" i="3"/>
  <c r="K470" i="3"/>
  <c r="F472" i="4"/>
  <c r="E472" i="4"/>
  <c r="D473" i="4"/>
  <c r="C473" i="4"/>
  <c r="B474" i="4"/>
  <c r="P471" i="4" l="1"/>
  <c r="H474" i="4"/>
  <c r="I474" i="4" s="1"/>
  <c r="G474" i="4"/>
  <c r="L472" i="4"/>
  <c r="M472" i="4"/>
  <c r="N473" i="4"/>
  <c r="O473" i="4"/>
  <c r="K473" i="4"/>
  <c r="J473" i="4"/>
  <c r="L471" i="3"/>
  <c r="K471" i="3"/>
  <c r="F473" i="4"/>
  <c r="E473" i="4"/>
  <c r="D474" i="4"/>
  <c r="C474" i="4"/>
  <c r="B475" i="4"/>
  <c r="P472" i="4" l="1"/>
  <c r="H475" i="4"/>
  <c r="I475" i="4" s="1"/>
  <c r="G475" i="4"/>
  <c r="M473" i="4"/>
  <c r="L473" i="4"/>
  <c r="N474" i="4"/>
  <c r="O474" i="4"/>
  <c r="K474" i="4"/>
  <c r="J474" i="4"/>
  <c r="L472" i="3"/>
  <c r="K472" i="3"/>
  <c r="F474" i="4"/>
  <c r="E474" i="4"/>
  <c r="D475" i="4"/>
  <c r="C475" i="4"/>
  <c r="B476" i="4"/>
  <c r="P473" i="4" l="1"/>
  <c r="H476" i="4"/>
  <c r="I476" i="4" s="1"/>
  <c r="G476" i="4"/>
  <c r="M474" i="4"/>
  <c r="L474" i="4"/>
  <c r="O475" i="4"/>
  <c r="N475" i="4"/>
  <c r="K475" i="4"/>
  <c r="J475" i="4"/>
  <c r="L473" i="3"/>
  <c r="K473" i="3"/>
  <c r="F475" i="4"/>
  <c r="E475" i="4"/>
  <c r="D476" i="4"/>
  <c r="C476" i="4"/>
  <c r="B477" i="4"/>
  <c r="P474" i="4" l="1"/>
  <c r="H477" i="4"/>
  <c r="I477" i="4" s="1"/>
  <c r="G477" i="4"/>
  <c r="L475" i="4"/>
  <c r="M475" i="4"/>
  <c r="N476" i="4"/>
  <c r="O476" i="4"/>
  <c r="K476" i="4"/>
  <c r="J476" i="4"/>
  <c r="L474" i="3"/>
  <c r="K474" i="3"/>
  <c r="F476" i="4"/>
  <c r="E476" i="4"/>
  <c r="D477" i="4"/>
  <c r="C477" i="4"/>
  <c r="B478" i="4"/>
  <c r="P475" i="4" l="1"/>
  <c r="H478" i="4"/>
  <c r="I478" i="4" s="1"/>
  <c r="G478" i="4"/>
  <c r="L476" i="4"/>
  <c r="M476" i="4"/>
  <c r="O477" i="4"/>
  <c r="N477" i="4"/>
  <c r="K477" i="4"/>
  <c r="J477" i="4"/>
  <c r="L475" i="3"/>
  <c r="K475" i="3"/>
  <c r="F477" i="4"/>
  <c r="E477" i="4"/>
  <c r="D478" i="4"/>
  <c r="C478" i="4"/>
  <c r="B479" i="4"/>
  <c r="P476" i="4" l="1"/>
  <c r="H479" i="4"/>
  <c r="I479" i="4" s="1"/>
  <c r="G479" i="4"/>
  <c r="L477" i="4"/>
  <c r="M477" i="4"/>
  <c r="N478" i="4"/>
  <c r="O478" i="4"/>
  <c r="K478" i="4"/>
  <c r="J478" i="4"/>
  <c r="L476" i="3"/>
  <c r="K476" i="3"/>
  <c r="F478" i="4"/>
  <c r="E478" i="4"/>
  <c r="D479" i="4"/>
  <c r="C479" i="4"/>
  <c r="B480" i="4"/>
  <c r="P477" i="4" l="1"/>
  <c r="H480" i="4"/>
  <c r="I480" i="4" s="1"/>
  <c r="G480" i="4"/>
  <c r="L478" i="4"/>
  <c r="M478" i="4"/>
  <c r="O479" i="4"/>
  <c r="N479" i="4"/>
  <c r="K479" i="4"/>
  <c r="J479" i="4"/>
  <c r="L477" i="3"/>
  <c r="K477" i="3"/>
  <c r="E479" i="4"/>
  <c r="F479" i="4"/>
  <c r="D480" i="4"/>
  <c r="C480" i="4"/>
  <c r="B481" i="4"/>
  <c r="P478" i="4" l="1"/>
  <c r="H481" i="4"/>
  <c r="I481" i="4" s="1"/>
  <c r="G481" i="4"/>
  <c r="L479" i="4"/>
  <c r="M479" i="4"/>
  <c r="N480" i="4"/>
  <c r="O480" i="4"/>
  <c r="K480" i="4"/>
  <c r="J480" i="4"/>
  <c r="L478" i="3"/>
  <c r="K478" i="3"/>
  <c r="F480" i="4"/>
  <c r="E480" i="4"/>
  <c r="D481" i="4"/>
  <c r="C481" i="4"/>
  <c r="B482" i="4"/>
  <c r="P479" i="4" l="1"/>
  <c r="H482" i="4"/>
  <c r="I482" i="4" s="1"/>
  <c r="G482" i="4"/>
  <c r="L480" i="4"/>
  <c r="M480" i="4"/>
  <c r="N481" i="4"/>
  <c r="O481" i="4"/>
  <c r="K481" i="4"/>
  <c r="J481" i="4"/>
  <c r="L479" i="3"/>
  <c r="K479" i="3"/>
  <c r="E481" i="4"/>
  <c r="F481" i="4"/>
  <c r="D482" i="4"/>
  <c r="C482" i="4"/>
  <c r="B483" i="4"/>
  <c r="P480" i="4" l="1"/>
  <c r="H483" i="4"/>
  <c r="I483" i="4" s="1"/>
  <c r="G483" i="4"/>
  <c r="M481" i="4"/>
  <c r="L481" i="4"/>
  <c r="N482" i="4"/>
  <c r="O482" i="4"/>
  <c r="K482" i="4"/>
  <c r="J482" i="4"/>
  <c r="L480" i="3"/>
  <c r="K480" i="3"/>
  <c r="F482" i="4"/>
  <c r="E482" i="4"/>
  <c r="D483" i="4"/>
  <c r="C483" i="4"/>
  <c r="B484" i="4"/>
  <c r="P481" i="4" l="1"/>
  <c r="H484" i="4"/>
  <c r="I484" i="4" s="1"/>
  <c r="G484" i="4"/>
  <c r="M482" i="4"/>
  <c r="L482" i="4"/>
  <c r="O483" i="4"/>
  <c r="N483" i="4"/>
  <c r="K483" i="4"/>
  <c r="J483" i="4"/>
  <c r="L481" i="3"/>
  <c r="K481" i="3"/>
  <c r="E483" i="4"/>
  <c r="F483" i="4"/>
  <c r="D484" i="4"/>
  <c r="C484" i="4"/>
  <c r="B485" i="4"/>
  <c r="P482" i="4" l="1"/>
  <c r="H485" i="4"/>
  <c r="I485" i="4" s="1"/>
  <c r="G485" i="4"/>
  <c r="L483" i="4"/>
  <c r="M483" i="4"/>
  <c r="N484" i="4"/>
  <c r="O484" i="4"/>
  <c r="K484" i="4"/>
  <c r="J484" i="4"/>
  <c r="L482" i="3"/>
  <c r="K482" i="3"/>
  <c r="F484" i="4"/>
  <c r="E484" i="4"/>
  <c r="D485" i="4"/>
  <c r="C485" i="4"/>
  <c r="B486" i="4"/>
  <c r="P483" i="4" l="1"/>
  <c r="H486" i="4"/>
  <c r="I486" i="4" s="1"/>
  <c r="G486" i="4"/>
  <c r="L484" i="4"/>
  <c r="M484" i="4"/>
  <c r="O485" i="4"/>
  <c r="N485" i="4"/>
  <c r="K485" i="4"/>
  <c r="J485" i="4"/>
  <c r="L483" i="3"/>
  <c r="K483" i="3"/>
  <c r="E485" i="4"/>
  <c r="F485" i="4"/>
  <c r="D486" i="4"/>
  <c r="C486" i="4"/>
  <c r="B487" i="4"/>
  <c r="P484" i="4" l="1"/>
  <c r="H487" i="4"/>
  <c r="I487" i="4" s="1"/>
  <c r="G487" i="4"/>
  <c r="L485" i="4"/>
  <c r="M485" i="4"/>
  <c r="N486" i="4"/>
  <c r="O486" i="4"/>
  <c r="K486" i="4"/>
  <c r="J486" i="4"/>
  <c r="L484" i="3"/>
  <c r="K484" i="3"/>
  <c r="F486" i="4"/>
  <c r="E486" i="4"/>
  <c r="D487" i="4"/>
  <c r="C487" i="4"/>
  <c r="B488" i="4"/>
  <c r="P485" i="4" l="1"/>
  <c r="H488" i="4"/>
  <c r="I488" i="4" s="1"/>
  <c r="G488" i="4"/>
  <c r="L486" i="4"/>
  <c r="M486" i="4"/>
  <c r="N487" i="4"/>
  <c r="O487" i="4"/>
  <c r="K487" i="4"/>
  <c r="J487" i="4"/>
  <c r="L485" i="3"/>
  <c r="K485" i="3"/>
  <c r="E487" i="4"/>
  <c r="F487" i="4"/>
  <c r="D488" i="4"/>
  <c r="C488" i="4"/>
  <c r="B489" i="4"/>
  <c r="P486" i="4" l="1"/>
  <c r="H489" i="4"/>
  <c r="I489" i="4" s="1"/>
  <c r="G489" i="4"/>
  <c r="M487" i="4"/>
  <c r="L487" i="4"/>
  <c r="N488" i="4"/>
  <c r="O488" i="4"/>
  <c r="K488" i="4"/>
  <c r="J488" i="4"/>
  <c r="L486" i="3"/>
  <c r="K486" i="3"/>
  <c r="F488" i="4"/>
  <c r="E488" i="4"/>
  <c r="D489" i="4"/>
  <c r="C489" i="4"/>
  <c r="B490" i="4"/>
  <c r="P487" i="4" l="1"/>
  <c r="H490" i="4"/>
  <c r="I490" i="4" s="1"/>
  <c r="G490" i="4"/>
  <c r="M488" i="4"/>
  <c r="L488" i="4"/>
  <c r="N489" i="4"/>
  <c r="O489" i="4"/>
  <c r="K489" i="4"/>
  <c r="J489" i="4"/>
  <c r="L487" i="3"/>
  <c r="K487" i="3"/>
  <c r="E489" i="4"/>
  <c r="F489" i="4"/>
  <c r="D490" i="4"/>
  <c r="C490" i="4"/>
  <c r="B491" i="4"/>
  <c r="P488" i="4" l="1"/>
  <c r="H491" i="4"/>
  <c r="I491" i="4" s="1"/>
  <c r="G491" i="4"/>
  <c r="M489" i="4"/>
  <c r="L489" i="4"/>
  <c r="N490" i="4"/>
  <c r="O490" i="4"/>
  <c r="K490" i="4"/>
  <c r="J490" i="4"/>
  <c r="L488" i="3"/>
  <c r="K488" i="3"/>
  <c r="F490" i="4"/>
  <c r="E490" i="4"/>
  <c r="D491" i="4"/>
  <c r="C491" i="4"/>
  <c r="B492" i="4"/>
  <c r="P489" i="4" l="1"/>
  <c r="H492" i="4"/>
  <c r="I492" i="4" s="1"/>
  <c r="G492" i="4"/>
  <c r="M490" i="4"/>
  <c r="L490" i="4"/>
  <c r="N491" i="4"/>
  <c r="O491" i="4"/>
  <c r="K491" i="4"/>
  <c r="J491" i="4"/>
  <c r="L489" i="3"/>
  <c r="K489" i="3"/>
  <c r="E491" i="4"/>
  <c r="F491" i="4"/>
  <c r="D492" i="4"/>
  <c r="C492" i="4"/>
  <c r="B493" i="4"/>
  <c r="P490" i="4" l="1"/>
  <c r="H493" i="4"/>
  <c r="I493" i="4" s="1"/>
  <c r="G493" i="4"/>
  <c r="M491" i="4"/>
  <c r="L491" i="4"/>
  <c r="N492" i="4"/>
  <c r="O492" i="4"/>
  <c r="K492" i="4"/>
  <c r="J492" i="4"/>
  <c r="L490" i="3"/>
  <c r="K490" i="3"/>
  <c r="F492" i="4"/>
  <c r="E492" i="4"/>
  <c r="D493" i="4"/>
  <c r="C493" i="4"/>
  <c r="B494" i="4"/>
  <c r="P491" i="4" l="1"/>
  <c r="H494" i="4"/>
  <c r="I494" i="4" s="1"/>
  <c r="G494" i="4"/>
  <c r="L492" i="4"/>
  <c r="M492" i="4"/>
  <c r="N493" i="4"/>
  <c r="O493" i="4"/>
  <c r="K493" i="4"/>
  <c r="J493" i="4"/>
  <c r="L491" i="3"/>
  <c r="K491" i="3"/>
  <c r="E493" i="4"/>
  <c r="F493" i="4"/>
  <c r="D494" i="4"/>
  <c r="C494" i="4"/>
  <c r="B495" i="4"/>
  <c r="P492" i="4" l="1"/>
  <c r="H495" i="4"/>
  <c r="I495" i="4" s="1"/>
  <c r="G495" i="4"/>
  <c r="M493" i="4"/>
  <c r="L493" i="4"/>
  <c r="N494" i="4"/>
  <c r="O494" i="4"/>
  <c r="K494" i="4"/>
  <c r="J494" i="4"/>
  <c r="L492" i="3"/>
  <c r="K492" i="3"/>
  <c r="F494" i="4"/>
  <c r="E494" i="4"/>
  <c r="D495" i="4"/>
  <c r="C495" i="4"/>
  <c r="B496" i="4"/>
  <c r="P493" i="4" l="1"/>
  <c r="H496" i="4"/>
  <c r="I496" i="4" s="1"/>
  <c r="G496" i="4"/>
  <c r="M494" i="4"/>
  <c r="L494" i="4"/>
  <c r="O495" i="4"/>
  <c r="N495" i="4"/>
  <c r="K495" i="4"/>
  <c r="J495" i="4"/>
  <c r="L493" i="3"/>
  <c r="K493" i="3"/>
  <c r="E495" i="4"/>
  <c r="F495" i="4"/>
  <c r="D496" i="4"/>
  <c r="C496" i="4"/>
  <c r="B497" i="4"/>
  <c r="P494" i="4" l="1"/>
  <c r="H497" i="4"/>
  <c r="I497" i="4" s="1"/>
  <c r="G497" i="4"/>
  <c r="L495" i="4"/>
  <c r="M495" i="4"/>
  <c r="N496" i="4"/>
  <c r="O496" i="4"/>
  <c r="K496" i="4"/>
  <c r="J496" i="4"/>
  <c r="L494" i="3"/>
  <c r="K494" i="3"/>
  <c r="F496" i="4"/>
  <c r="E496" i="4"/>
  <c r="D497" i="4"/>
  <c r="C497" i="4"/>
  <c r="B498" i="4"/>
  <c r="P495" i="4" l="1"/>
  <c r="H498" i="4"/>
  <c r="I498" i="4" s="1"/>
  <c r="G498" i="4"/>
  <c r="M496" i="4"/>
  <c r="L496" i="4"/>
  <c r="O497" i="4"/>
  <c r="N497" i="4"/>
  <c r="K497" i="4"/>
  <c r="J497" i="4"/>
  <c r="L495" i="3"/>
  <c r="K495" i="3"/>
  <c r="E497" i="4"/>
  <c r="F497" i="4"/>
  <c r="D498" i="4"/>
  <c r="C498" i="4"/>
  <c r="B499" i="4"/>
  <c r="P496" i="4" l="1"/>
  <c r="H499" i="4"/>
  <c r="I499" i="4" s="1"/>
  <c r="G499" i="4"/>
  <c r="L497" i="4"/>
  <c r="M497" i="4"/>
  <c r="N498" i="4"/>
  <c r="O498" i="4"/>
  <c r="K498" i="4"/>
  <c r="J498" i="4"/>
  <c r="L496" i="3"/>
  <c r="K496" i="3"/>
  <c r="F498" i="4"/>
  <c r="E498" i="4"/>
  <c r="D499" i="4"/>
  <c r="C499" i="4"/>
  <c r="B500" i="4"/>
  <c r="P497" i="4" l="1"/>
  <c r="H500" i="4"/>
  <c r="I500" i="4" s="1"/>
  <c r="G500" i="4"/>
  <c r="M498" i="4"/>
  <c r="L498" i="4"/>
  <c r="O499" i="4"/>
  <c r="N499" i="4"/>
  <c r="K499" i="4"/>
  <c r="J499" i="4"/>
  <c r="L497" i="3"/>
  <c r="K497" i="3"/>
  <c r="E499" i="4"/>
  <c r="F499" i="4"/>
  <c r="D500" i="4"/>
  <c r="C500" i="4"/>
  <c r="B501" i="4"/>
  <c r="P498" i="4" l="1"/>
  <c r="H501" i="4"/>
  <c r="I501" i="4" s="1"/>
  <c r="G501" i="4"/>
  <c r="L499" i="4"/>
  <c r="M499" i="4"/>
  <c r="N500" i="4"/>
  <c r="O500" i="4"/>
  <c r="K500" i="4"/>
  <c r="J500" i="4"/>
  <c r="L498" i="3"/>
  <c r="K498" i="3"/>
  <c r="F500" i="4"/>
  <c r="E500" i="4"/>
  <c r="D501" i="4"/>
  <c r="C501" i="4"/>
  <c r="B502" i="4"/>
  <c r="P499" i="4" l="1"/>
  <c r="H502" i="4"/>
  <c r="I502" i="4" s="1"/>
  <c r="G502" i="4"/>
  <c r="L500" i="4"/>
  <c r="M500" i="4"/>
  <c r="O501" i="4"/>
  <c r="N501" i="4"/>
  <c r="K501" i="4"/>
  <c r="J501" i="4"/>
  <c r="L499" i="3"/>
  <c r="K499" i="3"/>
  <c r="E501" i="4"/>
  <c r="F501" i="4"/>
  <c r="D502" i="4"/>
  <c r="C502" i="4"/>
  <c r="B503" i="4"/>
  <c r="P500" i="4" l="1"/>
  <c r="H503" i="4"/>
  <c r="I503" i="4" s="1"/>
  <c r="G503" i="4"/>
  <c r="L501" i="4"/>
  <c r="M501" i="4"/>
  <c r="N502" i="4"/>
  <c r="O502" i="4"/>
  <c r="K502" i="4"/>
  <c r="J502" i="4"/>
  <c r="L500" i="3"/>
  <c r="K500" i="3"/>
  <c r="F502" i="4"/>
  <c r="E502" i="4"/>
  <c r="D503" i="4"/>
  <c r="C503" i="4"/>
  <c r="B504" i="4"/>
  <c r="P501" i="4" l="1"/>
  <c r="H504" i="4"/>
  <c r="I504" i="4" s="1"/>
  <c r="G504" i="4"/>
  <c r="M502" i="4"/>
  <c r="L502" i="4"/>
  <c r="O503" i="4"/>
  <c r="N503" i="4"/>
  <c r="K503" i="4"/>
  <c r="J503" i="4"/>
  <c r="L501" i="3"/>
  <c r="K501" i="3"/>
  <c r="E503" i="4"/>
  <c r="F503" i="4"/>
  <c r="D504" i="4"/>
  <c r="C504" i="4"/>
  <c r="B505" i="4"/>
  <c r="P502" i="4" l="1"/>
  <c r="H505" i="4"/>
  <c r="I505" i="4" s="1"/>
  <c r="G505" i="4"/>
  <c r="L503" i="4"/>
  <c r="M503" i="4"/>
  <c r="N504" i="4"/>
  <c r="O504" i="4"/>
  <c r="K504" i="4"/>
  <c r="J504" i="4"/>
  <c r="L502" i="3"/>
  <c r="K502" i="3"/>
  <c r="F504" i="4"/>
  <c r="E504" i="4"/>
  <c r="D505" i="4"/>
  <c r="C505" i="4"/>
  <c r="B506" i="4"/>
  <c r="P503" i="4" l="1"/>
  <c r="H506" i="4"/>
  <c r="I506" i="4" s="1"/>
  <c r="G506" i="4"/>
  <c r="M504" i="4"/>
  <c r="L504" i="4"/>
  <c r="O505" i="4"/>
  <c r="N505" i="4"/>
  <c r="K505" i="4"/>
  <c r="J505" i="4"/>
  <c r="L503" i="3"/>
  <c r="K503" i="3"/>
  <c r="E505" i="4"/>
  <c r="F505" i="4"/>
  <c r="D506" i="4"/>
  <c r="C506" i="4"/>
  <c r="B507" i="4"/>
  <c r="P504" i="4" l="1"/>
  <c r="H507" i="4"/>
  <c r="I507" i="4" s="1"/>
  <c r="G507" i="4"/>
  <c r="L505" i="4"/>
  <c r="M505" i="4"/>
  <c r="N506" i="4"/>
  <c r="O506" i="4"/>
  <c r="K506" i="4"/>
  <c r="J506" i="4"/>
  <c r="L504" i="3"/>
  <c r="K504" i="3"/>
  <c r="F506" i="4"/>
  <c r="E506" i="4"/>
  <c r="D507" i="4"/>
  <c r="C507" i="4"/>
  <c r="B508" i="4"/>
  <c r="P505" i="4" l="1"/>
  <c r="H508" i="4"/>
  <c r="I508" i="4" s="1"/>
  <c r="G508" i="4"/>
  <c r="L506" i="4"/>
  <c r="M506" i="4"/>
  <c r="O507" i="4"/>
  <c r="N507" i="4"/>
  <c r="K507" i="4"/>
  <c r="J507" i="4"/>
  <c r="L505" i="3"/>
  <c r="K505" i="3"/>
  <c r="E507" i="4"/>
  <c r="F507" i="4"/>
  <c r="D508" i="4"/>
  <c r="C508" i="4"/>
  <c r="B509" i="4"/>
  <c r="P506" i="4" l="1"/>
  <c r="H509" i="4"/>
  <c r="I509" i="4" s="1"/>
  <c r="G509" i="4"/>
  <c r="L507" i="4"/>
  <c r="M507" i="4"/>
  <c r="N508" i="4"/>
  <c r="O508" i="4"/>
  <c r="K508" i="4"/>
  <c r="J508" i="4"/>
  <c r="L506" i="3"/>
  <c r="K506" i="3"/>
  <c r="F508" i="4"/>
  <c r="E508" i="4"/>
  <c r="D509" i="4"/>
  <c r="C509" i="4"/>
  <c r="B510" i="4"/>
  <c r="P507" i="4" l="1"/>
  <c r="H510" i="4"/>
  <c r="I510" i="4" s="1"/>
  <c r="G510" i="4"/>
  <c r="L508" i="4"/>
  <c r="M508" i="4"/>
  <c r="O509" i="4"/>
  <c r="N509" i="4"/>
  <c r="K509" i="4"/>
  <c r="J509" i="4"/>
  <c r="L507" i="3"/>
  <c r="K507" i="3"/>
  <c r="E509" i="4"/>
  <c r="F509" i="4"/>
  <c r="D510" i="4"/>
  <c r="C510" i="4"/>
  <c r="B511" i="4"/>
  <c r="P508" i="4" l="1"/>
  <c r="H511" i="4"/>
  <c r="I511" i="4" s="1"/>
  <c r="G511" i="4"/>
  <c r="L509" i="4"/>
  <c r="M509" i="4"/>
  <c r="N510" i="4"/>
  <c r="O510" i="4"/>
  <c r="K510" i="4"/>
  <c r="J510" i="4"/>
  <c r="L508" i="3"/>
  <c r="K508" i="3"/>
  <c r="F510" i="4"/>
  <c r="E510" i="4"/>
  <c r="D511" i="4"/>
  <c r="C511" i="4"/>
  <c r="B512" i="4"/>
  <c r="P509" i="4" l="1"/>
  <c r="H512" i="4"/>
  <c r="I512" i="4" s="1"/>
  <c r="G512" i="4"/>
  <c r="L510" i="4"/>
  <c r="M510" i="4"/>
  <c r="O511" i="4"/>
  <c r="N511" i="4"/>
  <c r="K511" i="4"/>
  <c r="J511" i="4"/>
  <c r="L509" i="3"/>
  <c r="K509" i="3"/>
  <c r="E511" i="4"/>
  <c r="F511" i="4"/>
  <c r="D512" i="4"/>
  <c r="C512" i="4"/>
  <c r="B513" i="4"/>
  <c r="P510" i="4" l="1"/>
  <c r="H513" i="4"/>
  <c r="I513" i="4" s="1"/>
  <c r="G513" i="4"/>
  <c r="L511" i="4"/>
  <c r="M511" i="4"/>
  <c r="N512" i="4"/>
  <c r="O512" i="4"/>
  <c r="K512" i="4"/>
  <c r="J512" i="4"/>
  <c r="L510" i="3"/>
  <c r="K510" i="3"/>
  <c r="F512" i="4"/>
  <c r="E512" i="4"/>
  <c r="D513" i="4"/>
  <c r="C513" i="4"/>
  <c r="B514" i="4"/>
  <c r="P511" i="4" l="1"/>
  <c r="H514" i="4"/>
  <c r="I514" i="4" s="1"/>
  <c r="G514" i="4"/>
  <c r="L512" i="4"/>
  <c r="M512" i="4"/>
  <c r="O513" i="4"/>
  <c r="N513" i="4"/>
  <c r="K513" i="4"/>
  <c r="J513" i="4"/>
  <c r="L511" i="3"/>
  <c r="K511" i="3"/>
  <c r="E513" i="4"/>
  <c r="F513" i="4"/>
  <c r="D514" i="4"/>
  <c r="C514" i="4"/>
  <c r="B515" i="4"/>
  <c r="P512" i="4" l="1"/>
  <c r="H515" i="4"/>
  <c r="I515" i="4" s="1"/>
  <c r="G515" i="4"/>
  <c r="L513" i="4"/>
  <c r="M513" i="4"/>
  <c r="N514" i="4"/>
  <c r="O514" i="4"/>
  <c r="K514" i="4"/>
  <c r="J514" i="4"/>
  <c r="K512" i="3"/>
  <c r="L512" i="3"/>
  <c r="F514" i="4"/>
  <c r="E514" i="4"/>
  <c r="D515" i="4"/>
  <c r="C515" i="4"/>
  <c r="B516" i="4"/>
  <c r="P513" i="4" l="1"/>
  <c r="H516" i="4"/>
  <c r="I516" i="4" s="1"/>
  <c r="G516" i="4"/>
  <c r="L514" i="4"/>
  <c r="M514" i="4"/>
  <c r="O515" i="4"/>
  <c r="N515" i="4"/>
  <c r="K515" i="4"/>
  <c r="J515" i="4"/>
  <c r="L513" i="3"/>
  <c r="K513" i="3"/>
  <c r="E515" i="4"/>
  <c r="F515" i="4"/>
  <c r="D516" i="4"/>
  <c r="C516" i="4"/>
  <c r="B517" i="4"/>
  <c r="P514" i="4" l="1"/>
  <c r="H517" i="4"/>
  <c r="I517" i="4" s="1"/>
  <c r="G517" i="4"/>
  <c r="L515" i="4"/>
  <c r="M515" i="4"/>
  <c r="N516" i="4"/>
  <c r="O516" i="4"/>
  <c r="K516" i="4"/>
  <c r="J516" i="4"/>
  <c r="L514" i="3"/>
  <c r="K514" i="3"/>
  <c r="F516" i="4"/>
  <c r="E516" i="4"/>
  <c r="D517" i="4"/>
  <c r="C517" i="4"/>
  <c r="B518" i="4"/>
  <c r="P515" i="4" l="1"/>
  <c r="H518" i="4"/>
  <c r="I518" i="4" s="1"/>
  <c r="G518" i="4"/>
  <c r="L516" i="4"/>
  <c r="M516" i="4"/>
  <c r="O517" i="4"/>
  <c r="N517" i="4"/>
  <c r="K517" i="4"/>
  <c r="J517" i="4"/>
  <c r="L515" i="3"/>
  <c r="K515" i="3"/>
  <c r="E517" i="4"/>
  <c r="F517" i="4"/>
  <c r="D518" i="4"/>
  <c r="C518" i="4"/>
  <c r="B519" i="4"/>
  <c r="P516" i="4" l="1"/>
  <c r="H519" i="4"/>
  <c r="I519" i="4" s="1"/>
  <c r="G519" i="4"/>
  <c r="L517" i="4"/>
  <c r="M517" i="4"/>
  <c r="N518" i="4"/>
  <c r="O518" i="4"/>
  <c r="K518" i="4"/>
  <c r="J518" i="4"/>
  <c r="L516" i="3"/>
  <c r="K516" i="3"/>
  <c r="F518" i="4"/>
  <c r="E518" i="4"/>
  <c r="D519" i="4"/>
  <c r="C519" i="4"/>
  <c r="B520" i="4"/>
  <c r="P517" i="4" l="1"/>
  <c r="H520" i="4"/>
  <c r="I520" i="4" s="1"/>
  <c r="G520" i="4"/>
  <c r="L518" i="4"/>
  <c r="M518" i="4"/>
  <c r="O519" i="4"/>
  <c r="N519" i="4"/>
  <c r="K519" i="4"/>
  <c r="J519" i="4"/>
  <c r="L517" i="3"/>
  <c r="K517" i="3"/>
  <c r="E519" i="4"/>
  <c r="F519" i="4"/>
  <c r="D520" i="4"/>
  <c r="C520" i="4"/>
  <c r="B521" i="4"/>
  <c r="P518" i="4" l="1"/>
  <c r="H521" i="4"/>
  <c r="I521" i="4" s="1"/>
  <c r="G521" i="4"/>
  <c r="L519" i="4"/>
  <c r="M519" i="4"/>
  <c r="N520" i="4"/>
  <c r="O520" i="4"/>
  <c r="K520" i="4"/>
  <c r="J520" i="4"/>
  <c r="K518" i="3"/>
  <c r="L518" i="3"/>
  <c r="F520" i="4"/>
  <c r="E520" i="4"/>
  <c r="D521" i="4"/>
  <c r="C521" i="4"/>
  <c r="B522" i="4"/>
  <c r="P519" i="4" l="1"/>
  <c r="H522" i="4"/>
  <c r="I522" i="4" s="1"/>
  <c r="G522" i="4"/>
  <c r="L520" i="4"/>
  <c r="M520" i="4"/>
  <c r="O521" i="4"/>
  <c r="N521" i="4"/>
  <c r="K521" i="4"/>
  <c r="J521" i="4"/>
  <c r="L519" i="3"/>
  <c r="K519" i="3"/>
  <c r="E521" i="4"/>
  <c r="F521" i="4"/>
  <c r="D522" i="4"/>
  <c r="C522" i="4"/>
  <c r="B523" i="4"/>
  <c r="P520" i="4" l="1"/>
  <c r="H523" i="4"/>
  <c r="I523" i="4" s="1"/>
  <c r="G523" i="4"/>
  <c r="L521" i="4"/>
  <c r="M521" i="4"/>
  <c r="N522" i="4"/>
  <c r="O522" i="4"/>
  <c r="K522" i="4"/>
  <c r="J522" i="4"/>
  <c r="L520" i="3"/>
  <c r="K520" i="3"/>
  <c r="F522" i="4"/>
  <c r="E522" i="4"/>
  <c r="D523" i="4"/>
  <c r="C523" i="4"/>
  <c r="B524" i="4"/>
  <c r="P521" i="4" l="1"/>
  <c r="H524" i="4"/>
  <c r="I524" i="4" s="1"/>
  <c r="G524" i="4"/>
  <c r="L522" i="4"/>
  <c r="M522" i="4"/>
  <c r="O523" i="4"/>
  <c r="N523" i="4"/>
  <c r="K523" i="4"/>
  <c r="J523" i="4"/>
  <c r="L521" i="3"/>
  <c r="K521" i="3"/>
  <c r="E523" i="4"/>
  <c r="F523" i="4"/>
  <c r="D524" i="4"/>
  <c r="C524" i="4"/>
  <c r="B525" i="4"/>
  <c r="P522" i="4" l="1"/>
  <c r="H525" i="4"/>
  <c r="I525" i="4" s="1"/>
  <c r="G525" i="4"/>
  <c r="L523" i="4"/>
  <c r="M523" i="4"/>
  <c r="N524" i="4"/>
  <c r="O524" i="4"/>
  <c r="K524" i="4"/>
  <c r="J524" i="4"/>
  <c r="L522" i="3"/>
  <c r="K522" i="3"/>
  <c r="F524" i="4"/>
  <c r="E524" i="4"/>
  <c r="D525" i="4"/>
  <c r="C525" i="4"/>
  <c r="B526" i="4"/>
  <c r="P523" i="4" l="1"/>
  <c r="H526" i="4"/>
  <c r="I526" i="4" s="1"/>
  <c r="G526" i="4"/>
  <c r="M524" i="4"/>
  <c r="L524" i="4"/>
  <c r="O525" i="4"/>
  <c r="N525" i="4"/>
  <c r="K525" i="4"/>
  <c r="J525" i="4"/>
  <c r="L523" i="3"/>
  <c r="K523" i="3"/>
  <c r="E525" i="4"/>
  <c r="F525" i="4"/>
  <c r="D526" i="4"/>
  <c r="C526" i="4"/>
  <c r="B527" i="4"/>
  <c r="P524" i="4" l="1"/>
  <c r="H527" i="4"/>
  <c r="I527" i="4" s="1"/>
  <c r="G527" i="4"/>
  <c r="L525" i="4"/>
  <c r="M525" i="4"/>
  <c r="N526" i="4"/>
  <c r="O526" i="4"/>
  <c r="K526" i="4"/>
  <c r="J526" i="4"/>
  <c r="L524" i="3"/>
  <c r="K524" i="3"/>
  <c r="F526" i="4"/>
  <c r="E526" i="4"/>
  <c r="D527" i="4"/>
  <c r="C527" i="4"/>
  <c r="B528" i="4"/>
  <c r="P525" i="4" l="1"/>
  <c r="H528" i="4"/>
  <c r="I528" i="4" s="1"/>
  <c r="G528" i="4"/>
  <c r="L526" i="4"/>
  <c r="M526" i="4"/>
  <c r="O527" i="4"/>
  <c r="N527" i="4"/>
  <c r="K527" i="4"/>
  <c r="J527" i="4"/>
  <c r="L525" i="3"/>
  <c r="K525" i="3"/>
  <c r="E527" i="4"/>
  <c r="F527" i="4"/>
  <c r="D528" i="4"/>
  <c r="C528" i="4"/>
  <c r="B529" i="4"/>
  <c r="P526" i="4" l="1"/>
  <c r="H529" i="4"/>
  <c r="I529" i="4" s="1"/>
  <c r="G529" i="4"/>
  <c r="L527" i="4"/>
  <c r="M527" i="4"/>
  <c r="N528" i="4"/>
  <c r="O528" i="4"/>
  <c r="K528" i="4"/>
  <c r="J528" i="4"/>
  <c r="L526" i="3"/>
  <c r="K526" i="3"/>
  <c r="F528" i="4"/>
  <c r="E528" i="4"/>
  <c r="D529" i="4"/>
  <c r="C529" i="4"/>
  <c r="B530" i="4"/>
  <c r="P527" i="4" l="1"/>
  <c r="H530" i="4"/>
  <c r="I530" i="4" s="1"/>
  <c r="G530" i="4"/>
  <c r="L528" i="4"/>
  <c r="M528" i="4"/>
  <c r="O529" i="4"/>
  <c r="N529" i="4"/>
  <c r="K529" i="4"/>
  <c r="J529" i="4"/>
  <c r="L527" i="3"/>
  <c r="K527" i="3"/>
  <c r="E529" i="4"/>
  <c r="F529" i="4"/>
  <c r="D530" i="4"/>
  <c r="C530" i="4"/>
  <c r="B531" i="4"/>
  <c r="P528" i="4" l="1"/>
  <c r="H531" i="4"/>
  <c r="I531" i="4" s="1"/>
  <c r="G531" i="4"/>
  <c r="L529" i="4"/>
  <c r="M529" i="4"/>
  <c r="N530" i="4"/>
  <c r="O530" i="4"/>
  <c r="K530" i="4"/>
  <c r="J530" i="4"/>
  <c r="L528" i="3"/>
  <c r="K528" i="3"/>
  <c r="F530" i="4"/>
  <c r="E530" i="4"/>
  <c r="D531" i="4"/>
  <c r="C531" i="4"/>
  <c r="B532" i="4"/>
  <c r="P529" i="4" l="1"/>
  <c r="H532" i="4"/>
  <c r="I532" i="4" s="1"/>
  <c r="G532" i="4"/>
  <c r="L530" i="4"/>
  <c r="M530" i="4"/>
  <c r="O531" i="4"/>
  <c r="N531" i="4"/>
  <c r="K531" i="4"/>
  <c r="J531" i="4"/>
  <c r="L529" i="3"/>
  <c r="K529" i="3"/>
  <c r="E531" i="4"/>
  <c r="F531" i="4"/>
  <c r="D532" i="4"/>
  <c r="C532" i="4"/>
  <c r="B533" i="4"/>
  <c r="P530" i="4" l="1"/>
  <c r="H533" i="4"/>
  <c r="I533" i="4" s="1"/>
  <c r="G533" i="4"/>
  <c r="L531" i="4"/>
  <c r="M531" i="4"/>
  <c r="N532" i="4"/>
  <c r="O532" i="4"/>
  <c r="K532" i="4"/>
  <c r="J532" i="4"/>
  <c r="L530" i="3"/>
  <c r="K530" i="3"/>
  <c r="F532" i="4"/>
  <c r="E532" i="4"/>
  <c r="D533" i="4"/>
  <c r="C533" i="4"/>
  <c r="B534" i="4"/>
  <c r="P531" i="4" l="1"/>
  <c r="H534" i="4"/>
  <c r="I534" i="4" s="1"/>
  <c r="G534" i="4"/>
  <c r="L532" i="4"/>
  <c r="M532" i="4"/>
  <c r="O533" i="4"/>
  <c r="N533" i="4"/>
  <c r="K533" i="4"/>
  <c r="J533" i="4"/>
  <c r="L531" i="3"/>
  <c r="K531" i="3"/>
  <c r="E533" i="4"/>
  <c r="F533" i="4"/>
  <c r="D534" i="4"/>
  <c r="C534" i="4"/>
  <c r="B535" i="4"/>
  <c r="P532" i="4" l="1"/>
  <c r="H535" i="4"/>
  <c r="I535" i="4" s="1"/>
  <c r="G535" i="4"/>
  <c r="L533" i="4"/>
  <c r="M533" i="4"/>
  <c r="N534" i="4"/>
  <c r="O534" i="4"/>
  <c r="K534" i="4"/>
  <c r="J534" i="4"/>
  <c r="L532" i="3"/>
  <c r="K532" i="3"/>
  <c r="F534" i="4"/>
  <c r="E534" i="4"/>
  <c r="D535" i="4"/>
  <c r="C535" i="4"/>
  <c r="B536" i="4"/>
  <c r="P533" i="4" l="1"/>
  <c r="H536" i="4"/>
  <c r="I536" i="4" s="1"/>
  <c r="G536" i="4"/>
  <c r="L534" i="4"/>
  <c r="M534" i="4"/>
  <c r="O535" i="4"/>
  <c r="N535" i="4"/>
  <c r="K535" i="4"/>
  <c r="J535" i="4"/>
  <c r="L533" i="3"/>
  <c r="K533" i="3"/>
  <c r="E535" i="4"/>
  <c r="F535" i="4"/>
  <c r="D536" i="4"/>
  <c r="C536" i="4"/>
  <c r="B537" i="4"/>
  <c r="P534" i="4" l="1"/>
  <c r="H537" i="4"/>
  <c r="I537" i="4" s="1"/>
  <c r="G537" i="4"/>
  <c r="L535" i="4"/>
  <c r="M535" i="4"/>
  <c r="N536" i="4"/>
  <c r="O536" i="4"/>
  <c r="K536" i="4"/>
  <c r="J536" i="4"/>
  <c r="L534" i="3"/>
  <c r="K534" i="3"/>
  <c r="F536" i="4"/>
  <c r="E536" i="4"/>
  <c r="D537" i="4"/>
  <c r="C537" i="4"/>
  <c r="B538" i="4"/>
  <c r="P535" i="4" l="1"/>
  <c r="H538" i="4"/>
  <c r="I538" i="4" s="1"/>
  <c r="G538" i="4"/>
  <c r="L536" i="4"/>
  <c r="M536" i="4"/>
  <c r="O537" i="4"/>
  <c r="N537" i="4"/>
  <c r="K537" i="4"/>
  <c r="J537" i="4"/>
  <c r="L535" i="3"/>
  <c r="K535" i="3"/>
  <c r="E537" i="4"/>
  <c r="F537" i="4"/>
  <c r="D538" i="4"/>
  <c r="C538" i="4"/>
  <c r="B539" i="4"/>
  <c r="P536" i="4" l="1"/>
  <c r="H539" i="4"/>
  <c r="I539" i="4" s="1"/>
  <c r="G539" i="4"/>
  <c r="L537" i="4"/>
  <c r="M537" i="4"/>
  <c r="N538" i="4"/>
  <c r="O538" i="4"/>
  <c r="K538" i="4"/>
  <c r="J538" i="4"/>
  <c r="L536" i="3"/>
  <c r="K536" i="3"/>
  <c r="F538" i="4"/>
  <c r="E538" i="4"/>
  <c r="D539" i="4"/>
  <c r="C539" i="4"/>
  <c r="B540" i="4"/>
  <c r="P537" i="4" l="1"/>
  <c r="H540" i="4"/>
  <c r="I540" i="4" s="1"/>
  <c r="G540" i="4"/>
  <c r="L538" i="4"/>
  <c r="M538" i="4"/>
  <c r="O539" i="4"/>
  <c r="N539" i="4"/>
  <c r="K539" i="4"/>
  <c r="J539" i="4"/>
  <c r="L537" i="3"/>
  <c r="K537" i="3"/>
  <c r="E539" i="4"/>
  <c r="F539" i="4"/>
  <c r="D540" i="4"/>
  <c r="C540" i="4"/>
  <c r="B541" i="4"/>
  <c r="P538" i="4" l="1"/>
  <c r="H541" i="4"/>
  <c r="I541" i="4" s="1"/>
  <c r="G541" i="4"/>
  <c r="L539" i="4"/>
  <c r="M539" i="4"/>
  <c r="N540" i="4"/>
  <c r="O540" i="4"/>
  <c r="K540" i="4"/>
  <c r="J540" i="4"/>
  <c r="L538" i="3"/>
  <c r="K538" i="3"/>
  <c r="F540" i="4"/>
  <c r="E540" i="4"/>
  <c r="D541" i="4"/>
  <c r="C541" i="4"/>
  <c r="B542" i="4"/>
  <c r="P539" i="4" l="1"/>
  <c r="H542" i="4"/>
  <c r="I542" i="4" s="1"/>
  <c r="G542" i="4"/>
  <c r="L540" i="4"/>
  <c r="M540" i="4"/>
  <c r="O541" i="4"/>
  <c r="N541" i="4"/>
  <c r="K541" i="4"/>
  <c r="J541" i="4"/>
  <c r="K539" i="3"/>
  <c r="L539" i="3"/>
  <c r="E541" i="4"/>
  <c r="F541" i="4"/>
  <c r="D542" i="4"/>
  <c r="C542" i="4"/>
  <c r="B543" i="4"/>
  <c r="P540" i="4" l="1"/>
  <c r="H543" i="4"/>
  <c r="I543" i="4" s="1"/>
  <c r="G543" i="4"/>
  <c r="L541" i="4"/>
  <c r="M541" i="4"/>
  <c r="N542" i="4"/>
  <c r="O542" i="4"/>
  <c r="K542" i="4"/>
  <c r="J542" i="4"/>
  <c r="L540" i="3"/>
  <c r="K540" i="3"/>
  <c r="F542" i="4"/>
  <c r="E542" i="4"/>
  <c r="D543" i="4"/>
  <c r="C543" i="4"/>
  <c r="B544" i="4"/>
  <c r="P541" i="4" l="1"/>
  <c r="H544" i="4"/>
  <c r="I544" i="4" s="1"/>
  <c r="G544" i="4"/>
  <c r="L542" i="4"/>
  <c r="M542" i="4"/>
  <c r="O543" i="4"/>
  <c r="N543" i="4"/>
  <c r="K543" i="4"/>
  <c r="J543" i="4"/>
  <c r="L541" i="3"/>
  <c r="K541" i="3"/>
  <c r="E543" i="4"/>
  <c r="F543" i="4"/>
  <c r="D544" i="4"/>
  <c r="C544" i="4"/>
  <c r="B545" i="4"/>
  <c r="P542" i="4" l="1"/>
  <c r="H545" i="4"/>
  <c r="I545" i="4" s="1"/>
  <c r="G545" i="4"/>
  <c r="L543" i="4"/>
  <c r="M543" i="4"/>
  <c r="N544" i="4"/>
  <c r="O544" i="4"/>
  <c r="K544" i="4"/>
  <c r="J544" i="4"/>
  <c r="L542" i="3"/>
  <c r="K542" i="3"/>
  <c r="F544" i="4"/>
  <c r="E544" i="4"/>
  <c r="D545" i="4"/>
  <c r="C545" i="4"/>
  <c r="B546" i="4"/>
  <c r="P543" i="4" l="1"/>
  <c r="H546" i="4"/>
  <c r="I546" i="4" s="1"/>
  <c r="G546" i="4"/>
  <c r="L544" i="4"/>
  <c r="M544" i="4"/>
  <c r="O545" i="4"/>
  <c r="N545" i="4"/>
  <c r="K545" i="4"/>
  <c r="J545" i="4"/>
  <c r="L543" i="3"/>
  <c r="K543" i="3"/>
  <c r="E545" i="4"/>
  <c r="F545" i="4"/>
  <c r="D546" i="4"/>
  <c r="C546" i="4"/>
  <c r="B547" i="4"/>
  <c r="P544" i="4" l="1"/>
  <c r="H547" i="4"/>
  <c r="I547" i="4" s="1"/>
  <c r="G547" i="4"/>
  <c r="L545" i="4"/>
  <c r="M545" i="4"/>
  <c r="N546" i="4"/>
  <c r="O546" i="4"/>
  <c r="K546" i="4"/>
  <c r="J546" i="4"/>
  <c r="L544" i="3"/>
  <c r="K544" i="3"/>
  <c r="F546" i="4"/>
  <c r="E546" i="4"/>
  <c r="D547" i="4"/>
  <c r="C547" i="4"/>
  <c r="B548" i="4"/>
  <c r="P545" i="4" l="1"/>
  <c r="H548" i="4"/>
  <c r="I548" i="4" s="1"/>
  <c r="G548" i="4"/>
  <c r="M546" i="4"/>
  <c r="L546" i="4"/>
  <c r="O547" i="4"/>
  <c r="N547" i="4"/>
  <c r="K547" i="4"/>
  <c r="J547" i="4"/>
  <c r="L545" i="3"/>
  <c r="K545" i="3"/>
  <c r="E547" i="4"/>
  <c r="F547" i="4"/>
  <c r="D548" i="4"/>
  <c r="C548" i="4"/>
  <c r="B549" i="4"/>
  <c r="P546" i="4" l="1"/>
  <c r="H549" i="4"/>
  <c r="I549" i="4" s="1"/>
  <c r="G549" i="4"/>
  <c r="L547" i="4"/>
  <c r="M547" i="4"/>
  <c r="N548" i="4"/>
  <c r="O548" i="4"/>
  <c r="K548" i="4"/>
  <c r="J548" i="4"/>
  <c r="L546" i="3"/>
  <c r="K546" i="3"/>
  <c r="F548" i="4"/>
  <c r="E548" i="4"/>
  <c r="D549" i="4"/>
  <c r="C549" i="4"/>
  <c r="B550" i="4"/>
  <c r="P547" i="4" l="1"/>
  <c r="H550" i="4"/>
  <c r="I550" i="4" s="1"/>
  <c r="G550" i="4"/>
  <c r="M548" i="4"/>
  <c r="L548" i="4"/>
  <c r="O549" i="4"/>
  <c r="N549" i="4"/>
  <c r="K549" i="4"/>
  <c r="J549" i="4"/>
  <c r="L547" i="3"/>
  <c r="K547" i="3"/>
  <c r="E549" i="4"/>
  <c r="F549" i="4"/>
  <c r="D550" i="4"/>
  <c r="C550" i="4"/>
  <c r="B551" i="4"/>
  <c r="P548" i="4" l="1"/>
  <c r="H551" i="4"/>
  <c r="I551" i="4" s="1"/>
  <c r="G551" i="4"/>
  <c r="L549" i="4"/>
  <c r="M549" i="4"/>
  <c r="N550" i="4"/>
  <c r="O550" i="4"/>
  <c r="K550" i="4"/>
  <c r="J550" i="4"/>
  <c r="L548" i="3"/>
  <c r="K548" i="3"/>
  <c r="F550" i="4"/>
  <c r="E550" i="4"/>
  <c r="D551" i="4"/>
  <c r="C551" i="4"/>
  <c r="B552" i="4"/>
  <c r="P549" i="4" l="1"/>
  <c r="H552" i="4"/>
  <c r="I552" i="4" s="1"/>
  <c r="G552" i="4"/>
  <c r="M550" i="4"/>
  <c r="L550" i="4"/>
  <c r="O551" i="4"/>
  <c r="N551" i="4"/>
  <c r="K551" i="4"/>
  <c r="J551" i="4"/>
  <c r="L549" i="3"/>
  <c r="K549" i="3"/>
  <c r="E551" i="4"/>
  <c r="F551" i="4"/>
  <c r="D552" i="4"/>
  <c r="C552" i="4"/>
  <c r="B553" i="4"/>
  <c r="P550" i="4" l="1"/>
  <c r="H553" i="4"/>
  <c r="I553" i="4" s="1"/>
  <c r="G553" i="4"/>
  <c r="L551" i="4"/>
  <c r="M551" i="4"/>
  <c r="N552" i="4"/>
  <c r="O552" i="4"/>
  <c r="K552" i="4"/>
  <c r="J552" i="4"/>
  <c r="L550" i="3"/>
  <c r="K550" i="3"/>
  <c r="F552" i="4"/>
  <c r="E552" i="4"/>
  <c r="D553" i="4"/>
  <c r="C553" i="4"/>
  <c r="B554" i="4"/>
  <c r="P551" i="4" l="1"/>
  <c r="H554" i="4"/>
  <c r="I554" i="4" s="1"/>
  <c r="G554" i="4"/>
  <c r="M552" i="4"/>
  <c r="L552" i="4"/>
  <c r="O553" i="4"/>
  <c r="N553" i="4"/>
  <c r="K553" i="4"/>
  <c r="J553" i="4"/>
  <c r="L551" i="3"/>
  <c r="K551" i="3"/>
  <c r="E553" i="4"/>
  <c r="F553" i="4"/>
  <c r="D554" i="4"/>
  <c r="C554" i="4"/>
  <c r="B555" i="4"/>
  <c r="P552" i="4" l="1"/>
  <c r="H555" i="4"/>
  <c r="I555" i="4" s="1"/>
  <c r="G555" i="4"/>
  <c r="L553" i="4"/>
  <c r="M553" i="4"/>
  <c r="N554" i="4"/>
  <c r="O554" i="4"/>
  <c r="K554" i="4"/>
  <c r="J554" i="4"/>
  <c r="L552" i="3"/>
  <c r="K552" i="3"/>
  <c r="F554" i="4"/>
  <c r="E554" i="4"/>
  <c r="D555" i="4"/>
  <c r="C555" i="4"/>
  <c r="B556" i="4"/>
  <c r="P553" i="4" l="1"/>
  <c r="H556" i="4"/>
  <c r="I556" i="4" s="1"/>
  <c r="G556" i="4"/>
  <c r="M554" i="4"/>
  <c r="L554" i="4"/>
  <c r="O555" i="4"/>
  <c r="N555" i="4"/>
  <c r="K555" i="4"/>
  <c r="J555" i="4"/>
  <c r="L553" i="3"/>
  <c r="K553" i="3"/>
  <c r="E555" i="4"/>
  <c r="F555" i="4"/>
  <c r="D556" i="4"/>
  <c r="C556" i="4"/>
  <c r="B557" i="4"/>
  <c r="P554" i="4" l="1"/>
  <c r="H557" i="4"/>
  <c r="I557" i="4" s="1"/>
  <c r="G557" i="4"/>
  <c r="L555" i="4"/>
  <c r="M555" i="4"/>
  <c r="N556" i="4"/>
  <c r="O556" i="4"/>
  <c r="K556" i="4"/>
  <c r="J556" i="4"/>
  <c r="L554" i="3"/>
  <c r="K554" i="3"/>
  <c r="F556" i="4"/>
  <c r="E556" i="4"/>
  <c r="D557" i="4"/>
  <c r="C557" i="4"/>
  <c r="B558" i="4"/>
  <c r="P555" i="4" l="1"/>
  <c r="H558" i="4"/>
  <c r="I558" i="4" s="1"/>
  <c r="G558" i="4"/>
  <c r="L556" i="4"/>
  <c r="M556" i="4"/>
  <c r="O557" i="4"/>
  <c r="N557" i="4"/>
  <c r="K557" i="4"/>
  <c r="J557" i="4"/>
  <c r="L555" i="3"/>
  <c r="K555" i="3"/>
  <c r="E557" i="4"/>
  <c r="F557" i="4"/>
  <c r="D558" i="4"/>
  <c r="C558" i="4"/>
  <c r="B559" i="4"/>
  <c r="P556" i="4" l="1"/>
  <c r="H559" i="4"/>
  <c r="I559" i="4" s="1"/>
  <c r="G559" i="4"/>
  <c r="L557" i="4"/>
  <c r="M557" i="4"/>
  <c r="N558" i="4"/>
  <c r="O558" i="4"/>
  <c r="K558" i="4"/>
  <c r="J558" i="4"/>
  <c r="L556" i="3"/>
  <c r="K556" i="3"/>
  <c r="F558" i="4"/>
  <c r="E558" i="4"/>
  <c r="D559" i="4"/>
  <c r="C559" i="4"/>
  <c r="B560" i="4"/>
  <c r="P557" i="4" l="1"/>
  <c r="H560" i="4"/>
  <c r="I560" i="4" s="1"/>
  <c r="G560" i="4"/>
  <c r="L558" i="4"/>
  <c r="M558" i="4"/>
  <c r="O559" i="4"/>
  <c r="N559" i="4"/>
  <c r="K559" i="4"/>
  <c r="J559" i="4"/>
  <c r="L557" i="3"/>
  <c r="K557" i="3"/>
  <c r="E559" i="4"/>
  <c r="F559" i="4"/>
  <c r="D560" i="4"/>
  <c r="C560" i="4"/>
  <c r="B561" i="4"/>
  <c r="P558" i="4" l="1"/>
  <c r="H561" i="4"/>
  <c r="I561" i="4" s="1"/>
  <c r="G561" i="4"/>
  <c r="L559" i="4"/>
  <c r="M559" i="4"/>
  <c r="N560" i="4"/>
  <c r="O560" i="4"/>
  <c r="K560" i="4"/>
  <c r="J560" i="4"/>
  <c r="L558" i="3"/>
  <c r="K558" i="3"/>
  <c r="F560" i="4"/>
  <c r="E560" i="4"/>
  <c r="D561" i="4"/>
  <c r="C561" i="4"/>
  <c r="B562" i="4"/>
  <c r="P559" i="4" l="1"/>
  <c r="H562" i="4"/>
  <c r="I562" i="4" s="1"/>
  <c r="G562" i="4"/>
  <c r="L560" i="4"/>
  <c r="M560" i="4"/>
  <c r="O561" i="4"/>
  <c r="N561" i="4"/>
  <c r="K561" i="4"/>
  <c r="J561" i="4"/>
  <c r="L559" i="3"/>
  <c r="K559" i="3"/>
  <c r="E561" i="4"/>
  <c r="F561" i="4"/>
  <c r="D562" i="4"/>
  <c r="C562" i="4"/>
  <c r="B563" i="4"/>
  <c r="P560" i="4" l="1"/>
  <c r="H563" i="4"/>
  <c r="I563" i="4" s="1"/>
  <c r="G563" i="4"/>
  <c r="L561" i="4"/>
  <c r="M561" i="4"/>
  <c r="N562" i="4"/>
  <c r="O562" i="4"/>
  <c r="K562" i="4"/>
  <c r="J562" i="4"/>
  <c r="L560" i="3"/>
  <c r="K560" i="3"/>
  <c r="F562" i="4"/>
  <c r="E562" i="4"/>
  <c r="D563" i="4"/>
  <c r="C563" i="4"/>
  <c r="B564" i="4"/>
  <c r="P561" i="4" l="1"/>
  <c r="H564" i="4"/>
  <c r="I564" i="4" s="1"/>
  <c r="G564" i="4"/>
  <c r="M562" i="4"/>
  <c r="L562" i="4"/>
  <c r="O563" i="4"/>
  <c r="N563" i="4"/>
  <c r="K563" i="4"/>
  <c r="J563" i="4"/>
  <c r="L561" i="3"/>
  <c r="K561" i="3"/>
  <c r="E563" i="4"/>
  <c r="F563" i="4"/>
  <c r="D564" i="4"/>
  <c r="C564" i="4"/>
  <c r="B565" i="4"/>
  <c r="P562" i="4" l="1"/>
  <c r="H565" i="4"/>
  <c r="I565" i="4" s="1"/>
  <c r="G565" i="4"/>
  <c r="L563" i="4"/>
  <c r="M563" i="4"/>
  <c r="N564" i="4"/>
  <c r="O564" i="4"/>
  <c r="K564" i="4"/>
  <c r="J564" i="4"/>
  <c r="L562" i="3"/>
  <c r="K562" i="3"/>
  <c r="F564" i="4"/>
  <c r="E564" i="4"/>
  <c r="D565" i="4"/>
  <c r="C565" i="4"/>
  <c r="B566" i="4"/>
  <c r="P563" i="4" l="1"/>
  <c r="H566" i="4"/>
  <c r="I566" i="4" s="1"/>
  <c r="G566" i="4"/>
  <c r="M564" i="4"/>
  <c r="L564" i="4"/>
  <c r="O565" i="4"/>
  <c r="N565" i="4"/>
  <c r="K565" i="4"/>
  <c r="J565" i="4"/>
  <c r="L563" i="3"/>
  <c r="K563" i="3"/>
  <c r="E565" i="4"/>
  <c r="F565" i="4"/>
  <c r="D566" i="4"/>
  <c r="C566" i="4"/>
  <c r="B567" i="4"/>
  <c r="P564" i="4" l="1"/>
  <c r="H567" i="4"/>
  <c r="I567" i="4" s="1"/>
  <c r="G567" i="4"/>
  <c r="L565" i="4"/>
  <c r="M565" i="4"/>
  <c r="N566" i="4"/>
  <c r="O566" i="4"/>
  <c r="K566" i="4"/>
  <c r="J566" i="4"/>
  <c r="L564" i="3"/>
  <c r="K564" i="3"/>
  <c r="F566" i="4"/>
  <c r="E566" i="4"/>
  <c r="D567" i="4"/>
  <c r="C567" i="4"/>
  <c r="B568" i="4"/>
  <c r="P565" i="4" l="1"/>
  <c r="H568" i="4"/>
  <c r="I568" i="4" s="1"/>
  <c r="G568" i="4"/>
  <c r="L566" i="4"/>
  <c r="M566" i="4"/>
  <c r="O567" i="4"/>
  <c r="N567" i="4"/>
  <c r="K567" i="4"/>
  <c r="J567" i="4"/>
  <c r="L565" i="3"/>
  <c r="K565" i="3"/>
  <c r="E567" i="4"/>
  <c r="F567" i="4"/>
  <c r="D568" i="4"/>
  <c r="C568" i="4"/>
  <c r="B569" i="4"/>
  <c r="P566" i="4" l="1"/>
  <c r="H569" i="4"/>
  <c r="I569" i="4" s="1"/>
  <c r="G569" i="4"/>
  <c r="L567" i="4"/>
  <c r="M567" i="4"/>
  <c r="N568" i="4"/>
  <c r="O568" i="4"/>
  <c r="K568" i="4"/>
  <c r="J568" i="4"/>
  <c r="L566" i="3"/>
  <c r="K566" i="3"/>
  <c r="F568" i="4"/>
  <c r="E568" i="4"/>
  <c r="D569" i="4"/>
  <c r="C569" i="4"/>
  <c r="B570" i="4"/>
  <c r="P567" i="4" l="1"/>
  <c r="H570" i="4"/>
  <c r="I570" i="4" s="1"/>
  <c r="G570" i="4"/>
  <c r="L568" i="4"/>
  <c r="M568" i="4"/>
  <c r="O569" i="4"/>
  <c r="N569" i="4"/>
  <c r="K569" i="4"/>
  <c r="J569" i="4"/>
  <c r="L567" i="3"/>
  <c r="K567" i="3"/>
  <c r="E569" i="4"/>
  <c r="F569" i="4"/>
  <c r="D570" i="4"/>
  <c r="C570" i="4"/>
  <c r="B571" i="4"/>
  <c r="P568" i="4" l="1"/>
  <c r="H571" i="4"/>
  <c r="I571" i="4" s="1"/>
  <c r="G571" i="4"/>
  <c r="L569" i="4"/>
  <c r="M569" i="4"/>
  <c r="N570" i="4"/>
  <c r="O570" i="4"/>
  <c r="K570" i="4"/>
  <c r="J570" i="4"/>
  <c r="L568" i="3"/>
  <c r="K568" i="3"/>
  <c r="F570" i="4"/>
  <c r="E570" i="4"/>
  <c r="D571" i="4"/>
  <c r="C571" i="4"/>
  <c r="B572" i="4"/>
  <c r="P569" i="4" l="1"/>
  <c r="H572" i="4"/>
  <c r="I572" i="4" s="1"/>
  <c r="G572" i="4"/>
  <c r="M570" i="4"/>
  <c r="L570" i="4"/>
  <c r="O571" i="4"/>
  <c r="N571" i="4"/>
  <c r="K571" i="4"/>
  <c r="J571" i="4"/>
  <c r="L569" i="3"/>
  <c r="K569" i="3"/>
  <c r="E571" i="4"/>
  <c r="F571" i="4"/>
  <c r="D572" i="4"/>
  <c r="C572" i="4"/>
  <c r="B573" i="4"/>
  <c r="P570" i="4" l="1"/>
  <c r="H573" i="4"/>
  <c r="I573" i="4" s="1"/>
  <c r="G573" i="4"/>
  <c r="L571" i="4"/>
  <c r="M571" i="4"/>
  <c r="N572" i="4"/>
  <c r="O572" i="4"/>
  <c r="K572" i="4"/>
  <c r="J572" i="4"/>
  <c r="L570" i="3"/>
  <c r="K570" i="3"/>
  <c r="F572" i="4"/>
  <c r="E572" i="4"/>
  <c r="D573" i="4"/>
  <c r="C573" i="4"/>
  <c r="B574" i="4"/>
  <c r="P571" i="4" l="1"/>
  <c r="H574" i="4"/>
  <c r="I574" i="4" s="1"/>
  <c r="G574" i="4"/>
  <c r="L572" i="4"/>
  <c r="M572" i="4"/>
  <c r="O573" i="4"/>
  <c r="N573" i="4"/>
  <c r="K573" i="4"/>
  <c r="J573" i="4"/>
  <c r="K571" i="3"/>
  <c r="L571" i="3"/>
  <c r="E573" i="4"/>
  <c r="F573" i="4"/>
  <c r="D574" i="4"/>
  <c r="C574" i="4"/>
  <c r="B575" i="4"/>
  <c r="P572" i="4" l="1"/>
  <c r="H575" i="4"/>
  <c r="I575" i="4" s="1"/>
  <c r="G575" i="4"/>
  <c r="L573" i="4"/>
  <c r="M573" i="4"/>
  <c r="N574" i="4"/>
  <c r="O574" i="4"/>
  <c r="K574" i="4"/>
  <c r="J574" i="4"/>
  <c r="K572" i="3"/>
  <c r="L572" i="3"/>
  <c r="F574" i="4"/>
  <c r="E574" i="4"/>
  <c r="D575" i="4"/>
  <c r="C575" i="4"/>
  <c r="B576" i="4"/>
  <c r="P573" i="4" l="1"/>
  <c r="H576" i="4"/>
  <c r="I576" i="4" s="1"/>
  <c r="G576" i="4"/>
  <c r="L574" i="4"/>
  <c r="M574" i="4"/>
  <c r="O575" i="4"/>
  <c r="N575" i="4"/>
  <c r="K575" i="4"/>
  <c r="J575" i="4"/>
  <c r="L573" i="3"/>
  <c r="K573" i="3"/>
  <c r="E575" i="4"/>
  <c r="F575" i="4"/>
  <c r="D576" i="4"/>
  <c r="C576" i="4"/>
  <c r="B577" i="4"/>
  <c r="P574" i="4" l="1"/>
  <c r="H577" i="4"/>
  <c r="I577" i="4" s="1"/>
  <c r="G577" i="4"/>
  <c r="L575" i="4"/>
  <c r="M575" i="4"/>
  <c r="N576" i="4"/>
  <c r="O576" i="4"/>
  <c r="K576" i="4"/>
  <c r="J576" i="4"/>
  <c r="L574" i="3"/>
  <c r="K574" i="3"/>
  <c r="F576" i="4"/>
  <c r="E576" i="4"/>
  <c r="D577" i="4"/>
  <c r="C577" i="4"/>
  <c r="B578" i="4"/>
  <c r="P575" i="4" l="1"/>
  <c r="H578" i="4"/>
  <c r="I578" i="4" s="1"/>
  <c r="G578" i="4"/>
  <c r="L576" i="4"/>
  <c r="M576" i="4"/>
  <c r="O577" i="4"/>
  <c r="N577" i="4"/>
  <c r="K577" i="4"/>
  <c r="J577" i="4"/>
  <c r="L575" i="3"/>
  <c r="K575" i="3"/>
  <c r="E577" i="4"/>
  <c r="F577" i="4"/>
  <c r="D578" i="4"/>
  <c r="C578" i="4"/>
  <c r="B579" i="4"/>
  <c r="P576" i="4" l="1"/>
  <c r="H579" i="4"/>
  <c r="I579" i="4" s="1"/>
  <c r="G579" i="4"/>
  <c r="L577" i="4"/>
  <c r="M577" i="4"/>
  <c r="N578" i="4"/>
  <c r="O578" i="4"/>
  <c r="K578" i="4"/>
  <c r="J578" i="4"/>
  <c r="L576" i="3"/>
  <c r="K576" i="3"/>
  <c r="F578" i="4"/>
  <c r="E578" i="4"/>
  <c r="D579" i="4"/>
  <c r="C579" i="4"/>
  <c r="B580" i="4"/>
  <c r="P577" i="4" l="1"/>
  <c r="H580" i="4"/>
  <c r="I580" i="4" s="1"/>
  <c r="G580" i="4"/>
  <c r="M578" i="4"/>
  <c r="L578" i="4"/>
  <c r="O579" i="4"/>
  <c r="N579" i="4"/>
  <c r="K579" i="4"/>
  <c r="J579" i="4"/>
  <c r="L577" i="3"/>
  <c r="K577" i="3"/>
  <c r="E579" i="4"/>
  <c r="F579" i="4"/>
  <c r="D580" i="4"/>
  <c r="C580" i="4"/>
  <c r="B581" i="4"/>
  <c r="P578" i="4" l="1"/>
  <c r="H581" i="4"/>
  <c r="I581" i="4" s="1"/>
  <c r="G581" i="4"/>
  <c r="L579" i="4"/>
  <c r="M579" i="4"/>
  <c r="N580" i="4"/>
  <c r="O580" i="4"/>
  <c r="K580" i="4"/>
  <c r="J580" i="4"/>
  <c r="K578" i="3"/>
  <c r="L578" i="3"/>
  <c r="F580" i="4"/>
  <c r="E580" i="4"/>
  <c r="D581" i="4"/>
  <c r="C581" i="4"/>
  <c r="B582" i="4"/>
  <c r="P579" i="4" l="1"/>
  <c r="H582" i="4"/>
  <c r="I582" i="4" s="1"/>
  <c r="G582" i="4"/>
  <c r="M580" i="4"/>
  <c r="L580" i="4"/>
  <c r="O581" i="4"/>
  <c r="N581" i="4"/>
  <c r="K581" i="4"/>
  <c r="J581" i="4"/>
  <c r="K579" i="3"/>
  <c r="L579" i="3"/>
  <c r="E581" i="4"/>
  <c r="F581" i="4"/>
  <c r="D582" i="4"/>
  <c r="C582" i="4"/>
  <c r="B583" i="4"/>
  <c r="P580" i="4" l="1"/>
  <c r="H583" i="4"/>
  <c r="I583" i="4" s="1"/>
  <c r="G583" i="4"/>
  <c r="L581" i="4"/>
  <c r="M581" i="4"/>
  <c r="N582" i="4"/>
  <c r="O582" i="4"/>
  <c r="K582" i="4"/>
  <c r="J582" i="4"/>
  <c r="K580" i="3"/>
  <c r="L580" i="3"/>
  <c r="F582" i="4"/>
  <c r="E582" i="4"/>
  <c r="D583" i="4"/>
  <c r="C583" i="4"/>
  <c r="B584" i="4"/>
  <c r="P581" i="4" l="1"/>
  <c r="H584" i="4"/>
  <c r="I584" i="4" s="1"/>
  <c r="G584" i="4"/>
  <c r="L582" i="4"/>
  <c r="M582" i="4"/>
  <c r="O583" i="4"/>
  <c r="N583" i="4"/>
  <c r="K583" i="4"/>
  <c r="J583" i="4"/>
  <c r="K581" i="3"/>
  <c r="L581" i="3"/>
  <c r="E583" i="4"/>
  <c r="F583" i="4"/>
  <c r="D584" i="4"/>
  <c r="C584" i="4"/>
  <c r="B585" i="4"/>
  <c r="P582" i="4" l="1"/>
  <c r="H585" i="4"/>
  <c r="I585" i="4" s="1"/>
  <c r="G585" i="4"/>
  <c r="L583" i="4"/>
  <c r="M583" i="4"/>
  <c r="N584" i="4"/>
  <c r="O584" i="4"/>
  <c r="K584" i="4"/>
  <c r="J584" i="4"/>
  <c r="K582" i="3"/>
  <c r="L582" i="3"/>
  <c r="F584" i="4"/>
  <c r="E584" i="4"/>
  <c r="D585" i="4"/>
  <c r="C585" i="4"/>
  <c r="B586" i="4"/>
  <c r="P583" i="4" l="1"/>
  <c r="H586" i="4"/>
  <c r="I586" i="4" s="1"/>
  <c r="G586" i="4"/>
  <c r="M584" i="4"/>
  <c r="L584" i="4"/>
  <c r="O585" i="4"/>
  <c r="N585" i="4"/>
  <c r="K585" i="4"/>
  <c r="J585" i="4"/>
  <c r="K583" i="3"/>
  <c r="L583" i="3"/>
  <c r="E585" i="4"/>
  <c r="F585" i="4"/>
  <c r="D586" i="4"/>
  <c r="C586" i="4"/>
  <c r="B587" i="4"/>
  <c r="P584" i="4" l="1"/>
  <c r="H587" i="4"/>
  <c r="I587" i="4" s="1"/>
  <c r="G587" i="4"/>
  <c r="L585" i="4"/>
  <c r="M585" i="4"/>
  <c r="N586" i="4"/>
  <c r="O586" i="4"/>
  <c r="K586" i="4"/>
  <c r="J586" i="4"/>
  <c r="K584" i="3"/>
  <c r="L584" i="3"/>
  <c r="F586" i="4"/>
  <c r="E586" i="4"/>
  <c r="D587" i="4"/>
  <c r="C587" i="4"/>
  <c r="B588" i="4"/>
  <c r="P585" i="4" l="1"/>
  <c r="H588" i="4"/>
  <c r="I588" i="4" s="1"/>
  <c r="G588" i="4"/>
  <c r="L586" i="4"/>
  <c r="M586" i="4"/>
  <c r="O587" i="4"/>
  <c r="N587" i="4"/>
  <c r="K587" i="4"/>
  <c r="J587" i="4"/>
  <c r="K585" i="3"/>
  <c r="L585" i="3"/>
  <c r="E587" i="4"/>
  <c r="F587" i="4"/>
  <c r="D588" i="4"/>
  <c r="C588" i="4"/>
  <c r="B589" i="4"/>
  <c r="P586" i="4" l="1"/>
  <c r="H589" i="4"/>
  <c r="I589" i="4" s="1"/>
  <c r="G589" i="4"/>
  <c r="L587" i="4"/>
  <c r="M587" i="4"/>
  <c r="N588" i="4"/>
  <c r="O588" i="4"/>
  <c r="K588" i="4"/>
  <c r="J588" i="4"/>
  <c r="L586" i="3"/>
  <c r="K586" i="3"/>
  <c r="F588" i="4"/>
  <c r="E588" i="4"/>
  <c r="D589" i="4"/>
  <c r="C589" i="4"/>
  <c r="B590" i="4"/>
  <c r="P587" i="4" l="1"/>
  <c r="H590" i="4"/>
  <c r="I590" i="4" s="1"/>
  <c r="G590" i="4"/>
  <c r="L588" i="4"/>
  <c r="M588" i="4"/>
  <c r="O589" i="4"/>
  <c r="N589" i="4"/>
  <c r="K589" i="4"/>
  <c r="J589" i="4"/>
  <c r="K587" i="3"/>
  <c r="L587" i="3"/>
  <c r="E589" i="4"/>
  <c r="F589" i="4"/>
  <c r="D590" i="4"/>
  <c r="C590" i="4"/>
  <c r="B591" i="4"/>
  <c r="P588" i="4" l="1"/>
  <c r="H591" i="4"/>
  <c r="I591" i="4" s="1"/>
  <c r="G591" i="4"/>
  <c r="L589" i="4"/>
  <c r="M589" i="4"/>
  <c r="N590" i="4"/>
  <c r="O590" i="4"/>
  <c r="K590" i="4"/>
  <c r="J590" i="4"/>
  <c r="K588" i="3"/>
  <c r="L588" i="3"/>
  <c r="F590" i="4"/>
  <c r="E590" i="4"/>
  <c r="D591" i="4"/>
  <c r="C591" i="4"/>
  <c r="B592" i="4"/>
  <c r="P589" i="4" l="1"/>
  <c r="H592" i="4"/>
  <c r="I592" i="4" s="1"/>
  <c r="G592" i="4"/>
  <c r="M590" i="4"/>
  <c r="L590" i="4"/>
  <c r="O591" i="4"/>
  <c r="N591" i="4"/>
  <c r="K591" i="4"/>
  <c r="J591" i="4"/>
  <c r="K589" i="3"/>
  <c r="L589" i="3"/>
  <c r="E591" i="4"/>
  <c r="F591" i="4"/>
  <c r="D592" i="4"/>
  <c r="C592" i="4"/>
  <c r="B593" i="4"/>
  <c r="P590" i="4" l="1"/>
  <c r="H593" i="4"/>
  <c r="I593" i="4" s="1"/>
  <c r="G593" i="4"/>
  <c r="L591" i="4"/>
  <c r="M591" i="4"/>
  <c r="N592" i="4"/>
  <c r="O592" i="4"/>
  <c r="K592" i="4"/>
  <c r="J592" i="4"/>
  <c r="L590" i="3"/>
  <c r="K590" i="3"/>
  <c r="F592" i="4"/>
  <c r="E592" i="4"/>
  <c r="D593" i="4"/>
  <c r="C593" i="4"/>
  <c r="B594" i="4"/>
  <c r="P591" i="4" l="1"/>
  <c r="H594" i="4"/>
  <c r="I594" i="4" s="1"/>
  <c r="G594" i="4"/>
  <c r="L592" i="4"/>
  <c r="M592" i="4"/>
  <c r="O593" i="4"/>
  <c r="N593" i="4"/>
  <c r="K593" i="4"/>
  <c r="J593" i="4"/>
  <c r="L591" i="3"/>
  <c r="K591" i="3"/>
  <c r="E593" i="4"/>
  <c r="F593" i="4"/>
  <c r="D594" i="4"/>
  <c r="C594" i="4"/>
  <c r="B595" i="4"/>
  <c r="P592" i="4" l="1"/>
  <c r="H595" i="4"/>
  <c r="I595" i="4" s="1"/>
  <c r="G595" i="4"/>
  <c r="L593" i="4"/>
  <c r="M593" i="4"/>
  <c r="N594" i="4"/>
  <c r="O594" i="4"/>
  <c r="K594" i="4"/>
  <c r="J594" i="4"/>
  <c r="L592" i="3"/>
  <c r="K592" i="3"/>
  <c r="F594" i="4"/>
  <c r="E594" i="4"/>
  <c r="D595" i="4"/>
  <c r="C595" i="4"/>
  <c r="B596" i="4"/>
  <c r="P593" i="4" l="1"/>
  <c r="H596" i="4"/>
  <c r="I596" i="4" s="1"/>
  <c r="G596" i="4"/>
  <c r="M594" i="4"/>
  <c r="L594" i="4"/>
  <c r="O595" i="4"/>
  <c r="N595" i="4"/>
  <c r="K595" i="4"/>
  <c r="J595" i="4"/>
  <c r="L593" i="3"/>
  <c r="K593" i="3"/>
  <c r="E595" i="4"/>
  <c r="F595" i="4"/>
  <c r="D596" i="4"/>
  <c r="C596" i="4"/>
  <c r="B597" i="4"/>
  <c r="P594" i="4" l="1"/>
  <c r="H597" i="4"/>
  <c r="I597" i="4" s="1"/>
  <c r="G597" i="4"/>
  <c r="L595" i="4"/>
  <c r="M595" i="4"/>
  <c r="N596" i="4"/>
  <c r="O596" i="4"/>
  <c r="K596" i="4"/>
  <c r="J596" i="4"/>
  <c r="K594" i="3"/>
  <c r="L594" i="3"/>
  <c r="F596" i="4"/>
  <c r="E596" i="4"/>
  <c r="D597" i="4"/>
  <c r="C597" i="4"/>
  <c r="B598" i="4"/>
  <c r="P595" i="4" l="1"/>
  <c r="H598" i="4"/>
  <c r="I598" i="4" s="1"/>
  <c r="G598" i="4"/>
  <c r="M596" i="4"/>
  <c r="L596" i="4"/>
  <c r="O597" i="4"/>
  <c r="N597" i="4"/>
  <c r="K597" i="4"/>
  <c r="J597" i="4"/>
  <c r="L595" i="3"/>
  <c r="K595" i="3"/>
  <c r="E597" i="4"/>
  <c r="F597" i="4"/>
  <c r="D598" i="4"/>
  <c r="C598" i="4"/>
  <c r="B599" i="4"/>
  <c r="P596" i="4" l="1"/>
  <c r="H599" i="4"/>
  <c r="I599" i="4" s="1"/>
  <c r="G599" i="4"/>
  <c r="L597" i="4"/>
  <c r="M597" i="4"/>
  <c r="N598" i="4"/>
  <c r="O598" i="4"/>
  <c r="K598" i="4"/>
  <c r="J598" i="4"/>
  <c r="L596" i="3"/>
  <c r="K596" i="3"/>
  <c r="F598" i="4"/>
  <c r="E598" i="4"/>
  <c r="D599" i="4"/>
  <c r="C599" i="4"/>
  <c r="B600" i="4"/>
  <c r="P597" i="4" l="1"/>
  <c r="H600" i="4"/>
  <c r="I600" i="4" s="1"/>
  <c r="G600" i="4"/>
  <c r="L598" i="4"/>
  <c r="M598" i="4"/>
  <c r="O599" i="4"/>
  <c r="N599" i="4"/>
  <c r="K599" i="4"/>
  <c r="J599" i="4"/>
  <c r="K597" i="3"/>
  <c r="L597" i="3"/>
  <c r="E599" i="4"/>
  <c r="F599" i="4"/>
  <c r="D600" i="4"/>
  <c r="C600" i="4"/>
  <c r="B601" i="4"/>
  <c r="P598" i="4" l="1"/>
  <c r="H601" i="4"/>
  <c r="I601" i="4" s="1"/>
  <c r="G601" i="4"/>
  <c r="L599" i="4"/>
  <c r="M599" i="4"/>
  <c r="N600" i="4"/>
  <c r="O600" i="4"/>
  <c r="K600" i="4"/>
  <c r="J600" i="4"/>
  <c r="K598" i="3"/>
  <c r="L598" i="3"/>
  <c r="F600" i="4"/>
  <c r="E600" i="4"/>
  <c r="D601" i="4"/>
  <c r="C601" i="4"/>
  <c r="B602" i="4"/>
  <c r="P599" i="4" l="1"/>
  <c r="H602" i="4"/>
  <c r="I602" i="4" s="1"/>
  <c r="G602" i="4"/>
  <c r="L600" i="4"/>
  <c r="M600" i="4"/>
  <c r="O601" i="4"/>
  <c r="N601" i="4"/>
  <c r="K601" i="4"/>
  <c r="J601" i="4"/>
  <c r="K599" i="3"/>
  <c r="L599" i="3"/>
  <c r="E601" i="4"/>
  <c r="F601" i="4"/>
  <c r="D602" i="4"/>
  <c r="C602" i="4"/>
  <c r="B603" i="4"/>
  <c r="P600" i="4" l="1"/>
  <c r="H603" i="4"/>
  <c r="I603" i="4" s="1"/>
  <c r="G603" i="4"/>
  <c r="L601" i="4"/>
  <c r="M601" i="4"/>
  <c r="N602" i="4"/>
  <c r="O602" i="4"/>
  <c r="K602" i="4"/>
  <c r="J602" i="4"/>
  <c r="K600" i="3"/>
  <c r="L600" i="3"/>
  <c r="F602" i="4"/>
  <c r="E602" i="4"/>
  <c r="D603" i="4"/>
  <c r="C603" i="4"/>
  <c r="B604" i="4"/>
  <c r="P601" i="4" l="1"/>
  <c r="H604" i="4"/>
  <c r="I604" i="4" s="1"/>
  <c r="G604" i="4"/>
  <c r="L602" i="4"/>
  <c r="M602" i="4"/>
  <c r="O603" i="4"/>
  <c r="N603" i="4"/>
  <c r="K603" i="4"/>
  <c r="J603" i="4"/>
  <c r="L601" i="3"/>
  <c r="K601" i="3"/>
  <c r="E603" i="4"/>
  <c r="F603" i="4"/>
  <c r="D604" i="4"/>
  <c r="C604" i="4"/>
  <c r="B605" i="4"/>
  <c r="P602" i="4" l="1"/>
  <c r="H605" i="4"/>
  <c r="I605" i="4" s="1"/>
  <c r="G605" i="4"/>
  <c r="L603" i="4"/>
  <c r="M603" i="4"/>
  <c r="N604" i="4"/>
  <c r="O604" i="4"/>
  <c r="K604" i="4"/>
  <c r="J604" i="4"/>
  <c r="K602" i="3"/>
  <c r="L602" i="3"/>
  <c r="F604" i="4"/>
  <c r="E604" i="4"/>
  <c r="D605" i="4"/>
  <c r="C605" i="4"/>
  <c r="B606" i="4"/>
  <c r="P603" i="4" l="1"/>
  <c r="H606" i="4"/>
  <c r="I606" i="4" s="1"/>
  <c r="G606" i="4"/>
  <c r="L604" i="4"/>
  <c r="M604" i="4"/>
  <c r="O605" i="4"/>
  <c r="N605" i="4"/>
  <c r="K605" i="4"/>
  <c r="J605" i="4"/>
  <c r="K603" i="3"/>
  <c r="L603" i="3"/>
  <c r="E605" i="4"/>
  <c r="F605" i="4"/>
  <c r="D606" i="4"/>
  <c r="C606" i="4"/>
  <c r="B607" i="4"/>
  <c r="P604" i="4" l="1"/>
  <c r="H607" i="4"/>
  <c r="I607" i="4" s="1"/>
  <c r="G607" i="4"/>
  <c r="L605" i="4"/>
  <c r="M605" i="4"/>
  <c r="N606" i="4"/>
  <c r="O606" i="4"/>
  <c r="K606" i="4"/>
  <c r="J606" i="4"/>
  <c r="K604" i="3"/>
  <c r="L604" i="3"/>
  <c r="F606" i="4"/>
  <c r="E606" i="4"/>
  <c r="D607" i="4"/>
  <c r="C607" i="4"/>
  <c r="B608" i="4"/>
  <c r="P605" i="4" l="1"/>
  <c r="H608" i="4"/>
  <c r="I608" i="4" s="1"/>
  <c r="G608" i="4"/>
  <c r="L606" i="4"/>
  <c r="M606" i="4"/>
  <c r="O607" i="4"/>
  <c r="N607" i="4"/>
  <c r="K607" i="4"/>
  <c r="J607" i="4"/>
  <c r="L605" i="3"/>
  <c r="K605" i="3"/>
  <c r="E607" i="4"/>
  <c r="F607" i="4"/>
  <c r="D608" i="4"/>
  <c r="C608" i="4"/>
  <c r="B609" i="4"/>
  <c r="P606" i="4" l="1"/>
  <c r="H609" i="4"/>
  <c r="I609" i="4" s="1"/>
  <c r="G609" i="4"/>
  <c r="L607" i="4"/>
  <c r="M607" i="4"/>
  <c r="N608" i="4"/>
  <c r="O608" i="4"/>
  <c r="K608" i="4"/>
  <c r="J608" i="4"/>
  <c r="L606" i="3"/>
  <c r="K606" i="3"/>
  <c r="F608" i="4"/>
  <c r="E608" i="4"/>
  <c r="D609" i="4"/>
  <c r="C609" i="4"/>
  <c r="B610" i="4"/>
  <c r="P607" i="4" l="1"/>
  <c r="H610" i="4"/>
  <c r="I610" i="4" s="1"/>
  <c r="G610" i="4"/>
  <c r="L608" i="4"/>
  <c r="M608" i="4"/>
  <c r="O609" i="4"/>
  <c r="N609" i="4"/>
  <c r="K609" i="4"/>
  <c r="J609" i="4"/>
  <c r="L607" i="3"/>
  <c r="K607" i="3"/>
  <c r="E609" i="4"/>
  <c r="F609" i="4"/>
  <c r="D610" i="4"/>
  <c r="C610" i="4"/>
  <c r="B611" i="4"/>
  <c r="P608" i="4" l="1"/>
  <c r="H611" i="4"/>
  <c r="I611" i="4" s="1"/>
  <c r="G611" i="4"/>
  <c r="L609" i="4"/>
  <c r="M609" i="4"/>
  <c r="N610" i="4"/>
  <c r="O610" i="4"/>
  <c r="K610" i="4"/>
  <c r="J610" i="4"/>
  <c r="L608" i="3"/>
  <c r="K608" i="3"/>
  <c r="F610" i="4"/>
  <c r="E610" i="4"/>
  <c r="D611" i="4"/>
  <c r="C611" i="4"/>
  <c r="B612" i="4"/>
  <c r="P609" i="4" l="1"/>
  <c r="H612" i="4"/>
  <c r="I612" i="4" s="1"/>
  <c r="G612" i="4"/>
  <c r="L610" i="4"/>
  <c r="M610" i="4"/>
  <c r="O611" i="4"/>
  <c r="N611" i="4"/>
  <c r="K611" i="4"/>
  <c r="J611" i="4"/>
  <c r="K609" i="3"/>
  <c r="L609" i="3"/>
  <c r="E611" i="4"/>
  <c r="F611" i="4"/>
  <c r="D612" i="4"/>
  <c r="C612" i="4"/>
  <c r="B613" i="4"/>
  <c r="P610" i="4" l="1"/>
  <c r="H613" i="4"/>
  <c r="I613" i="4" s="1"/>
  <c r="G613" i="4"/>
  <c r="L611" i="4"/>
  <c r="M611" i="4"/>
  <c r="N612" i="4"/>
  <c r="O612" i="4"/>
  <c r="K612" i="4"/>
  <c r="J612" i="4"/>
  <c r="L610" i="3"/>
  <c r="K610" i="3"/>
  <c r="F612" i="4"/>
  <c r="E612" i="4"/>
  <c r="D613" i="4"/>
  <c r="C613" i="4"/>
  <c r="B614" i="4"/>
  <c r="P611" i="4" l="1"/>
  <c r="H614" i="4"/>
  <c r="I614" i="4" s="1"/>
  <c r="G614" i="4"/>
  <c r="L612" i="4"/>
  <c r="M612" i="4"/>
  <c r="O613" i="4"/>
  <c r="N613" i="4"/>
  <c r="K613" i="4"/>
  <c r="J613" i="4"/>
  <c r="K611" i="3"/>
  <c r="L611" i="3"/>
  <c r="E613" i="4"/>
  <c r="F613" i="4"/>
  <c r="D614" i="4"/>
  <c r="C614" i="4"/>
  <c r="B615" i="4"/>
  <c r="P612" i="4" l="1"/>
  <c r="H615" i="4"/>
  <c r="I615" i="4" s="1"/>
  <c r="G615" i="4"/>
  <c r="L613" i="4"/>
  <c r="M613" i="4"/>
  <c r="N614" i="4"/>
  <c r="O614" i="4"/>
  <c r="K614" i="4"/>
  <c r="J614" i="4"/>
  <c r="L612" i="3"/>
  <c r="K612" i="3"/>
  <c r="F614" i="4"/>
  <c r="E614" i="4"/>
  <c r="D615" i="4"/>
  <c r="C615" i="4"/>
  <c r="B616" i="4"/>
  <c r="P613" i="4" l="1"/>
  <c r="H616" i="4"/>
  <c r="I616" i="4" s="1"/>
  <c r="G616" i="4"/>
  <c r="M614" i="4"/>
  <c r="L614" i="4"/>
  <c r="O615" i="4"/>
  <c r="N615" i="4"/>
  <c r="K615" i="4"/>
  <c r="J615" i="4"/>
  <c r="L613" i="3"/>
  <c r="K613" i="3"/>
  <c r="E615" i="4"/>
  <c r="F615" i="4"/>
  <c r="D616" i="4"/>
  <c r="C616" i="4"/>
  <c r="B617" i="4"/>
  <c r="P614" i="4" l="1"/>
  <c r="H617" i="4"/>
  <c r="I617" i="4" s="1"/>
  <c r="G617" i="4"/>
  <c r="L615" i="4"/>
  <c r="M615" i="4"/>
  <c r="N616" i="4"/>
  <c r="O616" i="4"/>
  <c r="K616" i="4"/>
  <c r="J616" i="4"/>
  <c r="L614" i="3"/>
  <c r="K614" i="3"/>
  <c r="F616" i="4"/>
  <c r="E616" i="4"/>
  <c r="D617" i="4"/>
  <c r="C617" i="4"/>
  <c r="B618" i="4"/>
  <c r="P615" i="4" l="1"/>
  <c r="H618" i="4"/>
  <c r="I618" i="4" s="1"/>
  <c r="G618" i="4"/>
  <c r="M616" i="4"/>
  <c r="L616" i="4"/>
  <c r="O617" i="4"/>
  <c r="N617" i="4"/>
  <c r="K617" i="4"/>
  <c r="J617" i="4"/>
  <c r="L615" i="3"/>
  <c r="K615" i="3"/>
  <c r="E617" i="4"/>
  <c r="F617" i="4"/>
  <c r="D618" i="4"/>
  <c r="C618" i="4"/>
  <c r="B619" i="4"/>
  <c r="P616" i="4" l="1"/>
  <c r="H619" i="4"/>
  <c r="I619" i="4" s="1"/>
  <c r="G619" i="4"/>
  <c r="L617" i="4"/>
  <c r="M617" i="4"/>
  <c r="N618" i="4"/>
  <c r="O618" i="4"/>
  <c r="K618" i="4"/>
  <c r="J618" i="4"/>
  <c r="K616" i="3"/>
  <c r="L616" i="3"/>
  <c r="F618" i="4"/>
  <c r="E618" i="4"/>
  <c r="D619" i="4"/>
  <c r="C619" i="4"/>
  <c r="B620" i="4"/>
  <c r="P617" i="4" l="1"/>
  <c r="H620" i="4"/>
  <c r="I620" i="4" s="1"/>
  <c r="G620" i="4"/>
  <c r="M618" i="4"/>
  <c r="L618" i="4"/>
  <c r="O619" i="4"/>
  <c r="N619" i="4"/>
  <c r="K619" i="4"/>
  <c r="J619" i="4"/>
  <c r="L617" i="3"/>
  <c r="K617" i="3"/>
  <c r="E619" i="4"/>
  <c r="F619" i="4"/>
  <c r="D620" i="4"/>
  <c r="C620" i="4"/>
  <c r="B621" i="4"/>
  <c r="P618" i="4" l="1"/>
  <c r="H621" i="4"/>
  <c r="I621" i="4" s="1"/>
  <c r="G621" i="4"/>
  <c r="L619" i="4"/>
  <c r="M619" i="4"/>
  <c r="N620" i="4"/>
  <c r="O620" i="4"/>
  <c r="K620" i="4"/>
  <c r="J620" i="4"/>
  <c r="L618" i="3"/>
  <c r="K618" i="3"/>
  <c r="F620" i="4"/>
  <c r="E620" i="4"/>
  <c r="D621" i="4"/>
  <c r="C621" i="4"/>
  <c r="B622" i="4"/>
  <c r="P619" i="4" l="1"/>
  <c r="H622" i="4"/>
  <c r="I622" i="4" s="1"/>
  <c r="G622" i="4"/>
  <c r="L620" i="4"/>
  <c r="M620" i="4"/>
  <c r="O621" i="4"/>
  <c r="N621" i="4"/>
  <c r="K621" i="4"/>
  <c r="J621" i="4"/>
  <c r="K619" i="3"/>
  <c r="L619" i="3"/>
  <c r="E621" i="4"/>
  <c r="F621" i="4"/>
  <c r="D622" i="4"/>
  <c r="C622" i="4"/>
  <c r="B623" i="4"/>
  <c r="P620" i="4" l="1"/>
  <c r="H623" i="4"/>
  <c r="I623" i="4" s="1"/>
  <c r="G623" i="4"/>
  <c r="L621" i="4"/>
  <c r="M621" i="4"/>
  <c r="N622" i="4"/>
  <c r="O622" i="4"/>
  <c r="K622" i="4"/>
  <c r="J622" i="4"/>
  <c r="L620" i="3"/>
  <c r="K620" i="3"/>
  <c r="F622" i="4"/>
  <c r="E622" i="4"/>
  <c r="D623" i="4"/>
  <c r="C623" i="4"/>
  <c r="B624" i="4"/>
  <c r="P621" i="4" l="1"/>
  <c r="H624" i="4"/>
  <c r="I624" i="4" s="1"/>
  <c r="G624" i="4"/>
  <c r="L622" i="4"/>
  <c r="M622" i="4"/>
  <c r="O623" i="4"/>
  <c r="N623" i="4"/>
  <c r="K623" i="4"/>
  <c r="J623" i="4"/>
  <c r="K621" i="3"/>
  <c r="L621" i="3"/>
  <c r="E623" i="4"/>
  <c r="F623" i="4"/>
  <c r="D624" i="4"/>
  <c r="C624" i="4"/>
  <c r="B625" i="4"/>
  <c r="P622" i="4" l="1"/>
  <c r="H625" i="4"/>
  <c r="I625" i="4" s="1"/>
  <c r="G625" i="4"/>
  <c r="L623" i="4"/>
  <c r="M623" i="4"/>
  <c r="N624" i="4"/>
  <c r="O624" i="4"/>
  <c r="K624" i="4"/>
  <c r="J624" i="4"/>
  <c r="L622" i="3"/>
  <c r="K622" i="3"/>
  <c r="F624" i="4"/>
  <c r="E624" i="4"/>
  <c r="D625" i="4"/>
  <c r="C625" i="4"/>
  <c r="B626" i="4"/>
  <c r="P623" i="4" l="1"/>
  <c r="H626" i="4"/>
  <c r="I626" i="4" s="1"/>
  <c r="G626" i="4"/>
  <c r="M624" i="4"/>
  <c r="L624" i="4"/>
  <c r="O625" i="4"/>
  <c r="N625" i="4"/>
  <c r="K625" i="4"/>
  <c r="J625" i="4"/>
  <c r="K623" i="3"/>
  <c r="L623" i="3"/>
  <c r="E625" i="4"/>
  <c r="F625" i="4"/>
  <c r="D626" i="4"/>
  <c r="C626" i="4"/>
  <c r="B627" i="4"/>
  <c r="P624" i="4" l="1"/>
  <c r="H627" i="4"/>
  <c r="I627" i="4" s="1"/>
  <c r="G627" i="4"/>
  <c r="L625" i="4"/>
  <c r="M625" i="4"/>
  <c r="N626" i="4"/>
  <c r="O626" i="4"/>
  <c r="K626" i="4"/>
  <c r="J626" i="4"/>
  <c r="L624" i="3"/>
  <c r="K624" i="3"/>
  <c r="F626" i="4"/>
  <c r="E626" i="4"/>
  <c r="D627" i="4"/>
  <c r="C627" i="4"/>
  <c r="B628" i="4"/>
  <c r="P625" i="4" l="1"/>
  <c r="H628" i="4"/>
  <c r="I628" i="4" s="1"/>
  <c r="G628" i="4"/>
  <c r="L626" i="4"/>
  <c r="M626" i="4"/>
  <c r="O627" i="4"/>
  <c r="N627" i="4"/>
  <c r="K627" i="4"/>
  <c r="J627" i="4"/>
  <c r="L625" i="3"/>
  <c r="K625" i="3"/>
  <c r="E627" i="4"/>
  <c r="F627" i="4"/>
  <c r="D628" i="4"/>
  <c r="C628" i="4"/>
  <c r="B629" i="4"/>
  <c r="P626" i="4" l="1"/>
  <c r="H629" i="4"/>
  <c r="I629" i="4" s="1"/>
  <c r="G629" i="4"/>
  <c r="L627" i="4"/>
  <c r="M627" i="4"/>
  <c r="N628" i="4"/>
  <c r="O628" i="4"/>
  <c r="K628" i="4"/>
  <c r="J628" i="4"/>
  <c r="L626" i="3"/>
  <c r="K626" i="3"/>
  <c r="F628" i="4"/>
  <c r="E628" i="4"/>
  <c r="D629" i="4"/>
  <c r="C629" i="4"/>
  <c r="B630" i="4"/>
  <c r="P627" i="4" l="1"/>
  <c r="H630" i="4"/>
  <c r="I630" i="4" s="1"/>
  <c r="G630" i="4"/>
  <c r="L628" i="4"/>
  <c r="M628" i="4"/>
  <c r="O629" i="4"/>
  <c r="N629" i="4"/>
  <c r="K629" i="4"/>
  <c r="J629" i="4"/>
  <c r="K627" i="3"/>
  <c r="L627" i="3"/>
  <c r="E629" i="4"/>
  <c r="F629" i="4"/>
  <c r="D630" i="4"/>
  <c r="C630" i="4"/>
  <c r="B631" i="4"/>
  <c r="P628" i="4" l="1"/>
  <c r="H631" i="4"/>
  <c r="I631" i="4" s="1"/>
  <c r="G631" i="4"/>
  <c r="L629" i="4"/>
  <c r="M629" i="4"/>
  <c r="N630" i="4"/>
  <c r="O630" i="4"/>
  <c r="K630" i="4"/>
  <c r="J630" i="4"/>
  <c r="K628" i="3"/>
  <c r="L628" i="3"/>
  <c r="F630" i="4"/>
  <c r="E630" i="4"/>
  <c r="D631" i="4"/>
  <c r="C631" i="4"/>
  <c r="B632" i="4"/>
  <c r="P629" i="4" l="1"/>
  <c r="H632" i="4"/>
  <c r="I632" i="4" s="1"/>
  <c r="G632" i="4"/>
  <c r="L630" i="4"/>
  <c r="M630" i="4"/>
  <c r="O631" i="4"/>
  <c r="N631" i="4"/>
  <c r="K631" i="4"/>
  <c r="J631" i="4"/>
  <c r="L629" i="3"/>
  <c r="K629" i="3"/>
  <c r="E631" i="4"/>
  <c r="F631" i="4"/>
  <c r="D632" i="4"/>
  <c r="C632" i="4"/>
  <c r="B633" i="4"/>
  <c r="P630" i="4" l="1"/>
  <c r="H633" i="4"/>
  <c r="I633" i="4" s="1"/>
  <c r="G633" i="4"/>
  <c r="L631" i="4"/>
  <c r="M631" i="4"/>
  <c r="N632" i="4"/>
  <c r="O632" i="4"/>
  <c r="K632" i="4"/>
  <c r="J632" i="4"/>
  <c r="K630" i="3"/>
  <c r="L630" i="3"/>
  <c r="F632" i="4"/>
  <c r="E632" i="4"/>
  <c r="D633" i="4"/>
  <c r="C633" i="4"/>
  <c r="B634" i="4"/>
  <c r="P631" i="4" l="1"/>
  <c r="H634" i="4"/>
  <c r="I634" i="4" s="1"/>
  <c r="G634" i="4"/>
  <c r="L632" i="4"/>
  <c r="M632" i="4"/>
  <c r="O633" i="4"/>
  <c r="N633" i="4"/>
  <c r="K633" i="4"/>
  <c r="J633" i="4"/>
  <c r="K631" i="3"/>
  <c r="L631" i="3"/>
  <c r="E633" i="4"/>
  <c r="F633" i="4"/>
  <c r="D634" i="4"/>
  <c r="C634" i="4"/>
  <c r="B635" i="4"/>
  <c r="P632" i="4" l="1"/>
  <c r="H635" i="4"/>
  <c r="I635" i="4" s="1"/>
  <c r="G635" i="4"/>
  <c r="L633" i="4"/>
  <c r="M633" i="4"/>
  <c r="N634" i="4"/>
  <c r="O634" i="4"/>
  <c r="J634" i="4"/>
  <c r="K634" i="4"/>
  <c r="L632" i="3"/>
  <c r="K632" i="3"/>
  <c r="F634" i="4"/>
  <c r="E634" i="4"/>
  <c r="D635" i="4"/>
  <c r="C635" i="4"/>
  <c r="B636" i="4"/>
  <c r="P633" i="4" l="1"/>
  <c r="H636" i="4"/>
  <c r="I636" i="4" s="1"/>
  <c r="G636" i="4"/>
  <c r="M634" i="4"/>
  <c r="L634" i="4"/>
  <c r="O635" i="4"/>
  <c r="N635" i="4"/>
  <c r="K635" i="4"/>
  <c r="J635" i="4"/>
  <c r="L633" i="3"/>
  <c r="K633" i="3"/>
  <c r="E635" i="4"/>
  <c r="F635" i="4"/>
  <c r="D636" i="4"/>
  <c r="C636" i="4"/>
  <c r="B637" i="4"/>
  <c r="P634" i="4" l="1"/>
  <c r="H637" i="4"/>
  <c r="I637" i="4" s="1"/>
  <c r="G637" i="4"/>
  <c r="M635" i="4"/>
  <c r="L635" i="4"/>
  <c r="N636" i="4"/>
  <c r="O636" i="4"/>
  <c r="K636" i="4"/>
  <c r="J636" i="4"/>
  <c r="L634" i="3"/>
  <c r="K634" i="3"/>
  <c r="F636" i="4"/>
  <c r="E636" i="4"/>
  <c r="D637" i="4"/>
  <c r="C637" i="4"/>
  <c r="B638" i="4"/>
  <c r="P635" i="4" l="1"/>
  <c r="H638" i="4"/>
  <c r="I638" i="4" s="1"/>
  <c r="G638" i="4"/>
  <c r="L636" i="4"/>
  <c r="M636" i="4"/>
  <c r="O637" i="4"/>
  <c r="N637" i="4"/>
  <c r="K637" i="4"/>
  <c r="J637" i="4"/>
  <c r="L635" i="3"/>
  <c r="K635" i="3"/>
  <c r="E637" i="4"/>
  <c r="F637" i="4"/>
  <c r="D638" i="4"/>
  <c r="C638" i="4"/>
  <c r="B639" i="4"/>
  <c r="P636" i="4" l="1"/>
  <c r="H639" i="4"/>
  <c r="I639" i="4" s="1"/>
  <c r="G639" i="4"/>
  <c r="L637" i="4"/>
  <c r="M637" i="4"/>
  <c r="N638" i="4"/>
  <c r="O638" i="4"/>
  <c r="K638" i="4"/>
  <c r="J638" i="4"/>
  <c r="L636" i="3"/>
  <c r="K636" i="3"/>
  <c r="F638" i="4"/>
  <c r="E638" i="4"/>
  <c r="D639" i="4"/>
  <c r="C639" i="4"/>
  <c r="B640" i="4"/>
  <c r="P637" i="4" l="1"/>
  <c r="H640" i="4"/>
  <c r="I640" i="4" s="1"/>
  <c r="G640" i="4"/>
  <c r="M638" i="4"/>
  <c r="L638" i="4"/>
  <c r="O639" i="4"/>
  <c r="N639" i="4"/>
  <c r="K639" i="4"/>
  <c r="J639" i="4"/>
  <c r="L637" i="3"/>
  <c r="K637" i="3"/>
  <c r="E639" i="4"/>
  <c r="F639" i="4"/>
  <c r="D640" i="4"/>
  <c r="C640" i="4"/>
  <c r="B641" i="4"/>
  <c r="P638" i="4" l="1"/>
  <c r="H641" i="4"/>
  <c r="I641" i="4" s="1"/>
  <c r="G641" i="4"/>
  <c r="L639" i="4"/>
  <c r="M639" i="4"/>
  <c r="N640" i="4"/>
  <c r="O640" i="4"/>
  <c r="K640" i="4"/>
  <c r="J640" i="4"/>
  <c r="L638" i="3"/>
  <c r="K638" i="3"/>
  <c r="F640" i="4"/>
  <c r="E640" i="4"/>
  <c r="D641" i="4"/>
  <c r="C641" i="4"/>
  <c r="B642" i="4"/>
  <c r="P639" i="4" l="1"/>
  <c r="H642" i="4"/>
  <c r="I642" i="4" s="1"/>
  <c r="G642" i="4"/>
  <c r="M640" i="4"/>
  <c r="L640" i="4"/>
  <c r="O641" i="4"/>
  <c r="N641" i="4"/>
  <c r="K641" i="4"/>
  <c r="J641" i="4"/>
  <c r="L639" i="3"/>
  <c r="K639" i="3"/>
  <c r="E641" i="4"/>
  <c r="F641" i="4"/>
  <c r="D642" i="4"/>
  <c r="C642" i="4"/>
  <c r="B643" i="4"/>
  <c r="P640" i="4" l="1"/>
  <c r="H643" i="4"/>
  <c r="I643" i="4" s="1"/>
  <c r="G643" i="4"/>
  <c r="L641" i="4"/>
  <c r="M641" i="4"/>
  <c r="N642" i="4"/>
  <c r="O642" i="4"/>
  <c r="J642" i="4"/>
  <c r="K642" i="4"/>
  <c r="L640" i="3"/>
  <c r="K640" i="3"/>
  <c r="F642" i="4"/>
  <c r="E642" i="4"/>
  <c r="D643" i="4"/>
  <c r="C643" i="4"/>
  <c r="B644" i="4"/>
  <c r="P641" i="4" l="1"/>
  <c r="H644" i="4"/>
  <c r="I644" i="4" s="1"/>
  <c r="G644" i="4"/>
  <c r="M642" i="4"/>
  <c r="L642" i="4"/>
  <c r="O643" i="4"/>
  <c r="N643" i="4"/>
  <c r="K643" i="4"/>
  <c r="J643" i="4"/>
  <c r="K641" i="3"/>
  <c r="L641" i="3"/>
  <c r="E643" i="4"/>
  <c r="F643" i="4"/>
  <c r="D644" i="4"/>
  <c r="C644" i="4"/>
  <c r="B645" i="4"/>
  <c r="P642" i="4" l="1"/>
  <c r="H645" i="4"/>
  <c r="I645" i="4" s="1"/>
  <c r="G645" i="4"/>
  <c r="L643" i="4"/>
  <c r="M643" i="4"/>
  <c r="N644" i="4"/>
  <c r="O644" i="4"/>
  <c r="K644" i="4"/>
  <c r="J644" i="4"/>
  <c r="K642" i="3"/>
  <c r="L642" i="3"/>
  <c r="F644" i="4"/>
  <c r="E644" i="4"/>
  <c r="D645" i="4"/>
  <c r="C645" i="4"/>
  <c r="B646" i="4"/>
  <c r="P643" i="4" l="1"/>
  <c r="H646" i="4"/>
  <c r="I646" i="4" s="1"/>
  <c r="G646" i="4"/>
  <c r="L644" i="4"/>
  <c r="M644" i="4"/>
  <c r="O645" i="4"/>
  <c r="N645" i="4"/>
  <c r="K645" i="4"/>
  <c r="J645" i="4"/>
  <c r="L643" i="3"/>
  <c r="K643" i="3"/>
  <c r="E645" i="4"/>
  <c r="F645" i="4"/>
  <c r="D646" i="4"/>
  <c r="C646" i="4"/>
  <c r="B647" i="4"/>
  <c r="P644" i="4" l="1"/>
  <c r="H647" i="4"/>
  <c r="I647" i="4" s="1"/>
  <c r="G647" i="4"/>
  <c r="L645" i="4"/>
  <c r="M645" i="4"/>
  <c r="N646" i="4"/>
  <c r="O646" i="4"/>
  <c r="K646" i="4"/>
  <c r="J646" i="4"/>
  <c r="L644" i="3"/>
  <c r="K644" i="3"/>
  <c r="F646" i="4"/>
  <c r="E646" i="4"/>
  <c r="D647" i="4"/>
  <c r="C647" i="4"/>
  <c r="B648" i="4"/>
  <c r="P645" i="4" l="1"/>
  <c r="H648" i="4"/>
  <c r="I648" i="4" s="1"/>
  <c r="G648" i="4"/>
  <c r="L646" i="4"/>
  <c r="M646" i="4"/>
  <c r="O647" i="4"/>
  <c r="N647" i="4"/>
  <c r="K647" i="4"/>
  <c r="J647" i="4"/>
  <c r="L645" i="3"/>
  <c r="K645" i="3"/>
  <c r="E647" i="4"/>
  <c r="F647" i="4"/>
  <c r="D648" i="4"/>
  <c r="C648" i="4"/>
  <c r="B649" i="4"/>
  <c r="P646" i="4" l="1"/>
  <c r="H649" i="4"/>
  <c r="I649" i="4" s="1"/>
  <c r="G649" i="4"/>
  <c r="L647" i="4"/>
  <c r="M647" i="4"/>
  <c r="N648" i="4"/>
  <c r="O648" i="4"/>
  <c r="K648" i="4"/>
  <c r="J648" i="4"/>
  <c r="L646" i="3"/>
  <c r="K646" i="3"/>
  <c r="F648" i="4"/>
  <c r="E648" i="4"/>
  <c r="D649" i="4"/>
  <c r="C649" i="4"/>
  <c r="B650" i="4"/>
  <c r="P647" i="4" l="1"/>
  <c r="H650" i="4"/>
  <c r="I650" i="4" s="1"/>
  <c r="G650" i="4"/>
  <c r="L648" i="4"/>
  <c r="M648" i="4"/>
  <c r="O649" i="4"/>
  <c r="N649" i="4"/>
  <c r="K649" i="4"/>
  <c r="J649" i="4"/>
  <c r="L647" i="3"/>
  <c r="K647" i="3"/>
  <c r="E649" i="4"/>
  <c r="F649" i="4"/>
  <c r="D650" i="4"/>
  <c r="C650" i="4"/>
  <c r="B651" i="4"/>
  <c r="P648" i="4" l="1"/>
  <c r="H651" i="4"/>
  <c r="I651" i="4" s="1"/>
  <c r="G651" i="4"/>
  <c r="L649" i="4"/>
  <c r="M649" i="4"/>
  <c r="N650" i="4"/>
  <c r="O650" i="4"/>
  <c r="J650" i="4"/>
  <c r="K650" i="4"/>
  <c r="L648" i="3"/>
  <c r="K648" i="3"/>
  <c r="F650" i="4"/>
  <c r="E650" i="4"/>
  <c r="D651" i="4"/>
  <c r="C651" i="4"/>
  <c r="B652" i="4"/>
  <c r="P649" i="4" l="1"/>
  <c r="H652" i="4"/>
  <c r="I652" i="4" s="1"/>
  <c r="G652" i="4"/>
  <c r="L650" i="4"/>
  <c r="M650" i="4"/>
  <c r="O651" i="4"/>
  <c r="N651" i="4"/>
  <c r="K651" i="4"/>
  <c r="J651" i="4"/>
  <c r="L649" i="3"/>
  <c r="K649" i="3"/>
  <c r="E651" i="4"/>
  <c r="F651" i="4"/>
  <c r="D652" i="4"/>
  <c r="C652" i="4"/>
  <c r="B653" i="4"/>
  <c r="P650" i="4" l="1"/>
  <c r="H653" i="4"/>
  <c r="I653" i="4" s="1"/>
  <c r="G653" i="4"/>
  <c r="M651" i="4"/>
  <c r="L651" i="4"/>
  <c r="N652" i="4"/>
  <c r="O652" i="4"/>
  <c r="K652" i="4"/>
  <c r="J652" i="4"/>
  <c r="L650" i="3"/>
  <c r="K650" i="3"/>
  <c r="F652" i="4"/>
  <c r="E652" i="4"/>
  <c r="D653" i="4"/>
  <c r="C653" i="4"/>
  <c r="B654" i="4"/>
  <c r="P651" i="4" l="1"/>
  <c r="H654" i="4"/>
  <c r="I654" i="4" s="1"/>
  <c r="G654" i="4"/>
  <c r="L652" i="4"/>
  <c r="M652" i="4"/>
  <c r="O653" i="4"/>
  <c r="N653" i="4"/>
  <c r="K653" i="4"/>
  <c r="J653" i="4"/>
  <c r="L651" i="3"/>
  <c r="K651" i="3"/>
  <c r="E653" i="4"/>
  <c r="F653" i="4"/>
  <c r="D654" i="4"/>
  <c r="C654" i="4"/>
  <c r="B655" i="4"/>
  <c r="P652" i="4" l="1"/>
  <c r="H655" i="4"/>
  <c r="I655" i="4" s="1"/>
  <c r="G655" i="4"/>
  <c r="L653" i="4"/>
  <c r="M653" i="4"/>
  <c r="N654" i="4"/>
  <c r="O654" i="4"/>
  <c r="K654" i="4"/>
  <c r="J654" i="4"/>
  <c r="L652" i="3"/>
  <c r="K652" i="3"/>
  <c r="F654" i="4"/>
  <c r="E654" i="4"/>
  <c r="D655" i="4"/>
  <c r="C655" i="4"/>
  <c r="B656" i="4"/>
  <c r="P653" i="4" l="1"/>
  <c r="H656" i="4"/>
  <c r="I656" i="4" s="1"/>
  <c r="G656" i="4"/>
  <c r="L654" i="4"/>
  <c r="M654" i="4"/>
  <c r="O655" i="4"/>
  <c r="N655" i="4"/>
  <c r="K655" i="4"/>
  <c r="J655" i="4"/>
  <c r="L653" i="3"/>
  <c r="K653" i="3"/>
  <c r="E655" i="4"/>
  <c r="F655" i="4"/>
  <c r="D656" i="4"/>
  <c r="C656" i="4"/>
  <c r="B657" i="4"/>
  <c r="P654" i="4" l="1"/>
  <c r="H657" i="4"/>
  <c r="I657" i="4" s="1"/>
  <c r="G657" i="4"/>
  <c r="L655" i="4"/>
  <c r="M655" i="4"/>
  <c r="N656" i="4"/>
  <c r="O656" i="4"/>
  <c r="K656" i="4"/>
  <c r="J656" i="4"/>
  <c r="L654" i="3"/>
  <c r="K654" i="3"/>
  <c r="F656" i="4"/>
  <c r="E656" i="4"/>
  <c r="D657" i="4"/>
  <c r="C657" i="4"/>
  <c r="B658" i="4"/>
  <c r="P655" i="4" l="1"/>
  <c r="H658" i="4"/>
  <c r="I658" i="4" s="1"/>
  <c r="G658" i="4"/>
  <c r="L656" i="4"/>
  <c r="M656" i="4"/>
  <c r="O657" i="4"/>
  <c r="N657" i="4"/>
  <c r="K657" i="4"/>
  <c r="J657" i="4"/>
  <c r="L655" i="3"/>
  <c r="K655" i="3"/>
  <c r="E657" i="4"/>
  <c r="F657" i="4"/>
  <c r="D658" i="4"/>
  <c r="C658" i="4"/>
  <c r="B659" i="4"/>
  <c r="P656" i="4" l="1"/>
  <c r="H659" i="4"/>
  <c r="I659" i="4" s="1"/>
  <c r="G659" i="4"/>
  <c r="L657" i="4"/>
  <c r="M657" i="4"/>
  <c r="N658" i="4"/>
  <c r="O658" i="4"/>
  <c r="J658" i="4"/>
  <c r="K658" i="4"/>
  <c r="L656" i="3"/>
  <c r="K656" i="3"/>
  <c r="E658" i="4"/>
  <c r="F658" i="4"/>
  <c r="D659" i="4"/>
  <c r="C659" i="4"/>
  <c r="B660" i="4"/>
  <c r="P657" i="4" l="1"/>
  <c r="H660" i="4"/>
  <c r="I660" i="4" s="1"/>
  <c r="G660" i="4"/>
  <c r="M658" i="4"/>
  <c r="L658" i="4"/>
  <c r="O659" i="4"/>
  <c r="N659" i="4"/>
  <c r="K659" i="4"/>
  <c r="J659" i="4"/>
  <c r="L657" i="3"/>
  <c r="K657" i="3"/>
  <c r="E659" i="4"/>
  <c r="F659" i="4"/>
  <c r="D660" i="4"/>
  <c r="C660" i="4"/>
  <c r="B661" i="4"/>
  <c r="P658" i="4" l="1"/>
  <c r="H661" i="4"/>
  <c r="I661" i="4" s="1"/>
  <c r="G661" i="4"/>
  <c r="L659" i="4"/>
  <c r="M659" i="4"/>
  <c r="N660" i="4"/>
  <c r="O660" i="4"/>
  <c r="K660" i="4"/>
  <c r="J660" i="4"/>
  <c r="L658" i="3"/>
  <c r="K658" i="3"/>
  <c r="E660" i="4"/>
  <c r="F660" i="4"/>
  <c r="D661" i="4"/>
  <c r="C661" i="4"/>
  <c r="B662" i="4"/>
  <c r="P659" i="4" l="1"/>
  <c r="H662" i="4"/>
  <c r="I662" i="4" s="1"/>
  <c r="G662" i="4"/>
  <c r="M660" i="4"/>
  <c r="L660" i="4"/>
  <c r="O661" i="4"/>
  <c r="N661" i="4"/>
  <c r="K661" i="4"/>
  <c r="J661" i="4"/>
  <c r="L659" i="3"/>
  <c r="K659" i="3"/>
  <c r="E661" i="4"/>
  <c r="F661" i="4"/>
  <c r="D662" i="4"/>
  <c r="C662" i="4"/>
  <c r="B663" i="4"/>
  <c r="P660" i="4" l="1"/>
  <c r="H663" i="4"/>
  <c r="I663" i="4" s="1"/>
  <c r="G663" i="4"/>
  <c r="L661" i="4"/>
  <c r="M661" i="4"/>
  <c r="N662" i="4"/>
  <c r="O662" i="4"/>
  <c r="K662" i="4"/>
  <c r="J662" i="4"/>
  <c r="L660" i="3"/>
  <c r="K660" i="3"/>
  <c r="E662" i="4"/>
  <c r="F662" i="4"/>
  <c r="D663" i="4"/>
  <c r="C663" i="4"/>
  <c r="B664" i="4"/>
  <c r="P661" i="4" l="1"/>
  <c r="H664" i="4"/>
  <c r="I664" i="4" s="1"/>
  <c r="G664" i="4"/>
  <c r="L662" i="4"/>
  <c r="M662" i="4"/>
  <c r="O663" i="4"/>
  <c r="N663" i="4"/>
  <c r="K663" i="4"/>
  <c r="J663" i="4"/>
  <c r="L661" i="3"/>
  <c r="K661" i="3"/>
  <c r="E663" i="4"/>
  <c r="F663" i="4"/>
  <c r="D664" i="4"/>
  <c r="C664" i="4"/>
  <c r="B665" i="4"/>
  <c r="P662" i="4" l="1"/>
  <c r="H665" i="4"/>
  <c r="I665" i="4" s="1"/>
  <c r="G665" i="4"/>
  <c r="L663" i="4"/>
  <c r="M663" i="4"/>
  <c r="N664" i="4"/>
  <c r="O664" i="4"/>
  <c r="J664" i="4"/>
  <c r="K664" i="4"/>
  <c r="L662" i="3"/>
  <c r="K662" i="3"/>
  <c r="E664" i="4"/>
  <c r="F664" i="4"/>
  <c r="D665" i="4"/>
  <c r="C665" i="4"/>
  <c r="B666" i="4"/>
  <c r="P663" i="4" l="1"/>
  <c r="H666" i="4"/>
  <c r="I666" i="4" s="1"/>
  <c r="G666" i="4"/>
  <c r="M664" i="4"/>
  <c r="L664" i="4"/>
  <c r="O665" i="4"/>
  <c r="N665" i="4"/>
  <c r="K665" i="4"/>
  <c r="J665" i="4"/>
  <c r="L663" i="3"/>
  <c r="K663" i="3"/>
  <c r="E665" i="4"/>
  <c r="F665" i="4"/>
  <c r="D666" i="4"/>
  <c r="C666" i="4"/>
  <c r="B667" i="4"/>
  <c r="P664" i="4" l="1"/>
  <c r="H667" i="4"/>
  <c r="I667" i="4" s="1"/>
  <c r="G667" i="4"/>
  <c r="M665" i="4"/>
  <c r="L665" i="4"/>
  <c r="N666" i="4"/>
  <c r="O666" i="4"/>
  <c r="K666" i="4"/>
  <c r="J666" i="4"/>
  <c r="L664" i="3"/>
  <c r="K664" i="3"/>
  <c r="E666" i="4"/>
  <c r="F666" i="4"/>
  <c r="D667" i="4"/>
  <c r="C667" i="4"/>
  <c r="B668" i="4"/>
  <c r="P665" i="4" l="1"/>
  <c r="H668" i="4"/>
  <c r="I668" i="4" s="1"/>
  <c r="G668" i="4"/>
  <c r="M666" i="4"/>
  <c r="L666" i="4"/>
  <c r="O667" i="4"/>
  <c r="N667" i="4"/>
  <c r="K667" i="4"/>
  <c r="J667" i="4"/>
  <c r="L665" i="3"/>
  <c r="K665" i="3"/>
  <c r="E667" i="4"/>
  <c r="F667" i="4"/>
  <c r="D668" i="4"/>
  <c r="C668" i="4"/>
  <c r="B669" i="4"/>
  <c r="P666" i="4" l="1"/>
  <c r="H669" i="4"/>
  <c r="I669" i="4" s="1"/>
  <c r="G669" i="4"/>
  <c r="L667" i="4"/>
  <c r="M667" i="4"/>
  <c r="N668" i="4"/>
  <c r="O668" i="4"/>
  <c r="J668" i="4"/>
  <c r="K668" i="4"/>
  <c r="L666" i="3"/>
  <c r="K666" i="3"/>
  <c r="E668" i="4"/>
  <c r="F668" i="4"/>
  <c r="D669" i="4"/>
  <c r="C669" i="4"/>
  <c r="B670" i="4"/>
  <c r="P667" i="4" l="1"/>
  <c r="H670" i="4"/>
  <c r="I670" i="4" s="1"/>
  <c r="G670" i="4"/>
  <c r="M668" i="4"/>
  <c r="L668" i="4"/>
  <c r="O669" i="4"/>
  <c r="N669" i="4"/>
  <c r="K669" i="4"/>
  <c r="J669" i="4"/>
  <c r="L667" i="3"/>
  <c r="K667" i="3"/>
  <c r="E669" i="4"/>
  <c r="F669" i="4"/>
  <c r="D670" i="4"/>
  <c r="C670" i="4"/>
  <c r="B671" i="4"/>
  <c r="P668" i="4" l="1"/>
  <c r="H671" i="4"/>
  <c r="I671" i="4" s="1"/>
  <c r="G671" i="4"/>
  <c r="L669" i="4"/>
  <c r="M669" i="4"/>
  <c r="N670" i="4"/>
  <c r="O670" i="4"/>
  <c r="K670" i="4"/>
  <c r="J670" i="4"/>
  <c r="K668" i="3"/>
  <c r="L668" i="3"/>
  <c r="E670" i="4"/>
  <c r="F670" i="4"/>
  <c r="D671" i="4"/>
  <c r="C671" i="4"/>
  <c r="B672" i="4"/>
  <c r="P669" i="4" l="1"/>
  <c r="H672" i="4"/>
  <c r="I672" i="4" s="1"/>
  <c r="G672" i="4"/>
  <c r="L670" i="4"/>
  <c r="M670" i="4"/>
  <c r="O671" i="4"/>
  <c r="N671" i="4"/>
  <c r="K671" i="4"/>
  <c r="J671" i="4"/>
  <c r="L669" i="3"/>
  <c r="K669" i="3"/>
  <c r="E671" i="4"/>
  <c r="F671" i="4"/>
  <c r="D672" i="4"/>
  <c r="C672" i="4"/>
  <c r="B673" i="4"/>
  <c r="P670" i="4" l="1"/>
  <c r="H673" i="4"/>
  <c r="I673" i="4" s="1"/>
  <c r="G673" i="4"/>
  <c r="L671" i="4"/>
  <c r="M671" i="4"/>
  <c r="N672" i="4"/>
  <c r="O672" i="4"/>
  <c r="K672" i="4"/>
  <c r="J672" i="4"/>
  <c r="L670" i="3"/>
  <c r="K670" i="3"/>
  <c r="E672" i="4"/>
  <c r="F672" i="4"/>
  <c r="D673" i="4"/>
  <c r="C673" i="4"/>
  <c r="B674" i="4"/>
  <c r="P671" i="4" l="1"/>
  <c r="H674" i="4"/>
  <c r="I674" i="4" s="1"/>
  <c r="G674" i="4"/>
  <c r="L672" i="4"/>
  <c r="M672" i="4"/>
  <c r="O673" i="4"/>
  <c r="N673" i="4"/>
  <c r="K673" i="4"/>
  <c r="J673" i="4"/>
  <c r="L671" i="3"/>
  <c r="K671" i="3"/>
  <c r="E673" i="4"/>
  <c r="F673" i="4"/>
  <c r="D674" i="4"/>
  <c r="C674" i="4"/>
  <c r="B675" i="4"/>
  <c r="P672" i="4" l="1"/>
  <c r="H675" i="4"/>
  <c r="I675" i="4" s="1"/>
  <c r="G675" i="4"/>
  <c r="L673" i="4"/>
  <c r="M673" i="4"/>
  <c r="N674" i="4"/>
  <c r="O674" i="4"/>
  <c r="K674" i="4"/>
  <c r="J674" i="4"/>
  <c r="L672" i="3"/>
  <c r="K672" i="3"/>
  <c r="E674" i="4"/>
  <c r="F674" i="4"/>
  <c r="D675" i="4"/>
  <c r="C675" i="4"/>
  <c r="B676" i="4"/>
  <c r="P673" i="4" l="1"/>
  <c r="H676" i="4"/>
  <c r="I676" i="4" s="1"/>
  <c r="G676" i="4"/>
  <c r="L674" i="4"/>
  <c r="M674" i="4"/>
  <c r="O675" i="4"/>
  <c r="N675" i="4"/>
  <c r="K675" i="4"/>
  <c r="J675" i="4"/>
  <c r="L673" i="3"/>
  <c r="K673" i="3"/>
  <c r="E675" i="4"/>
  <c r="F675" i="4"/>
  <c r="D676" i="4"/>
  <c r="C676" i="4"/>
  <c r="B677" i="4"/>
  <c r="P674" i="4" l="1"/>
  <c r="H677" i="4"/>
  <c r="I677" i="4" s="1"/>
  <c r="G677" i="4"/>
  <c r="L675" i="4"/>
  <c r="M675" i="4"/>
  <c r="N676" i="4"/>
  <c r="O676" i="4"/>
  <c r="K676" i="4"/>
  <c r="J676" i="4"/>
  <c r="L674" i="3"/>
  <c r="K674" i="3"/>
  <c r="E676" i="4"/>
  <c r="F676" i="4"/>
  <c r="D677" i="4"/>
  <c r="C677" i="4"/>
  <c r="B678" i="4"/>
  <c r="P675" i="4" l="1"/>
  <c r="H678" i="4"/>
  <c r="I678" i="4" s="1"/>
  <c r="G678" i="4"/>
  <c r="M676" i="4"/>
  <c r="L676" i="4"/>
  <c r="O677" i="4"/>
  <c r="N677" i="4"/>
  <c r="K677" i="4"/>
  <c r="J677" i="4"/>
  <c r="L675" i="3"/>
  <c r="K675" i="3"/>
  <c r="E677" i="4"/>
  <c r="F677" i="4"/>
  <c r="D678" i="4"/>
  <c r="C678" i="4"/>
  <c r="B679" i="4"/>
  <c r="P676" i="4" l="1"/>
  <c r="H679" i="4"/>
  <c r="I679" i="4" s="1"/>
  <c r="G679" i="4"/>
  <c r="L677" i="4"/>
  <c r="M677" i="4"/>
  <c r="N678" i="4"/>
  <c r="O678" i="4"/>
  <c r="K678" i="4"/>
  <c r="J678" i="4"/>
  <c r="L676" i="3"/>
  <c r="K676" i="3"/>
  <c r="E678" i="4"/>
  <c r="F678" i="4"/>
  <c r="D679" i="4"/>
  <c r="C679" i="4"/>
  <c r="B680" i="4"/>
  <c r="P677" i="4" l="1"/>
  <c r="H680" i="4"/>
  <c r="I680" i="4" s="1"/>
  <c r="G680" i="4"/>
  <c r="L678" i="4"/>
  <c r="M678" i="4"/>
  <c r="O679" i="4"/>
  <c r="N679" i="4"/>
  <c r="K679" i="4"/>
  <c r="J679" i="4"/>
  <c r="L677" i="3"/>
  <c r="K677" i="3"/>
  <c r="E679" i="4"/>
  <c r="F679" i="4"/>
  <c r="D680" i="4"/>
  <c r="C680" i="4"/>
  <c r="B681" i="4"/>
  <c r="P678" i="4" l="1"/>
  <c r="H681" i="4"/>
  <c r="I681" i="4" s="1"/>
  <c r="G681" i="4"/>
  <c r="L679" i="4"/>
  <c r="M679" i="4"/>
  <c r="N680" i="4"/>
  <c r="O680" i="4"/>
  <c r="K680" i="4"/>
  <c r="J680" i="4"/>
  <c r="L678" i="3"/>
  <c r="K678" i="3"/>
  <c r="E680" i="4"/>
  <c r="F680" i="4"/>
  <c r="D681" i="4"/>
  <c r="C681" i="4"/>
  <c r="B682" i="4"/>
  <c r="P679" i="4" l="1"/>
  <c r="H682" i="4"/>
  <c r="I682" i="4" s="1"/>
  <c r="G682" i="4"/>
  <c r="L680" i="4"/>
  <c r="M680" i="4"/>
  <c r="O681" i="4"/>
  <c r="N681" i="4"/>
  <c r="K681" i="4"/>
  <c r="J681" i="4"/>
  <c r="L679" i="3"/>
  <c r="K679" i="3"/>
  <c r="E681" i="4"/>
  <c r="F681" i="4"/>
  <c r="D682" i="4"/>
  <c r="C682" i="4"/>
  <c r="B683" i="4"/>
  <c r="P680" i="4" l="1"/>
  <c r="H683" i="4"/>
  <c r="I683" i="4" s="1"/>
  <c r="G683" i="4"/>
  <c r="L681" i="4"/>
  <c r="M681" i="4"/>
  <c r="N682" i="4"/>
  <c r="O682" i="4"/>
  <c r="K682" i="4"/>
  <c r="J682" i="4"/>
  <c r="L680" i="3"/>
  <c r="K680" i="3"/>
  <c r="E682" i="4"/>
  <c r="F682" i="4"/>
  <c r="D683" i="4"/>
  <c r="C683" i="4"/>
  <c r="B684" i="4"/>
  <c r="P681" i="4" l="1"/>
  <c r="H684" i="4"/>
  <c r="I684" i="4" s="1"/>
  <c r="G684" i="4"/>
  <c r="L682" i="4"/>
  <c r="M682" i="4"/>
  <c r="O683" i="4"/>
  <c r="N683" i="4"/>
  <c r="K683" i="4"/>
  <c r="J683" i="4"/>
  <c r="K681" i="3"/>
  <c r="L681" i="3"/>
  <c r="E683" i="4"/>
  <c r="F683" i="4"/>
  <c r="D684" i="4"/>
  <c r="C684" i="4"/>
  <c r="B685" i="4"/>
  <c r="P682" i="4" l="1"/>
  <c r="H685" i="4"/>
  <c r="I685" i="4" s="1"/>
  <c r="G685" i="4"/>
  <c r="L683" i="4"/>
  <c r="M683" i="4"/>
  <c r="N684" i="4"/>
  <c r="O684" i="4"/>
  <c r="K684" i="4"/>
  <c r="J684" i="4"/>
  <c r="K682" i="3"/>
  <c r="L682" i="3"/>
  <c r="E684" i="4"/>
  <c r="F684" i="4"/>
  <c r="D685" i="4"/>
  <c r="C685" i="4"/>
  <c r="B686" i="4"/>
  <c r="P683" i="4" l="1"/>
  <c r="H686" i="4"/>
  <c r="I686" i="4" s="1"/>
  <c r="G686" i="4"/>
  <c r="L684" i="4"/>
  <c r="M684" i="4"/>
  <c r="O685" i="4"/>
  <c r="N685" i="4"/>
  <c r="K685" i="4"/>
  <c r="J685" i="4"/>
  <c r="L683" i="3"/>
  <c r="K683" i="3"/>
  <c r="E685" i="4"/>
  <c r="F685" i="4"/>
  <c r="D686" i="4"/>
  <c r="C686" i="4"/>
  <c r="B687" i="4"/>
  <c r="P684" i="4" l="1"/>
  <c r="H687" i="4"/>
  <c r="I687" i="4" s="1"/>
  <c r="G687" i="4"/>
  <c r="L685" i="4"/>
  <c r="M685" i="4"/>
  <c r="N686" i="4"/>
  <c r="O686" i="4"/>
  <c r="K686" i="4"/>
  <c r="J686" i="4"/>
  <c r="L684" i="3"/>
  <c r="K684" i="3"/>
  <c r="E686" i="4"/>
  <c r="F686" i="4"/>
  <c r="D687" i="4"/>
  <c r="C687" i="4"/>
  <c r="B688" i="4"/>
  <c r="P685" i="4" l="1"/>
  <c r="H688" i="4"/>
  <c r="I688" i="4" s="1"/>
  <c r="G688" i="4"/>
  <c r="L686" i="4"/>
  <c r="M686" i="4"/>
  <c r="O687" i="4"/>
  <c r="N687" i="4"/>
  <c r="K687" i="4"/>
  <c r="J687" i="4"/>
  <c r="L685" i="3"/>
  <c r="K685" i="3"/>
  <c r="E687" i="4"/>
  <c r="F687" i="4"/>
  <c r="D688" i="4"/>
  <c r="C688" i="4"/>
  <c r="B689" i="4"/>
  <c r="P686" i="4" l="1"/>
  <c r="H689" i="4"/>
  <c r="I689" i="4" s="1"/>
  <c r="G689" i="4"/>
  <c r="L687" i="4"/>
  <c r="M687" i="4"/>
  <c r="N688" i="4"/>
  <c r="O688" i="4"/>
  <c r="K688" i="4"/>
  <c r="J688" i="4"/>
  <c r="L686" i="3"/>
  <c r="K686" i="3"/>
  <c r="E688" i="4"/>
  <c r="F688" i="4"/>
  <c r="D689" i="4"/>
  <c r="C689" i="4"/>
  <c r="B690" i="4"/>
  <c r="P687" i="4" l="1"/>
  <c r="H690" i="4"/>
  <c r="I690" i="4" s="1"/>
  <c r="G690" i="4"/>
  <c r="L688" i="4"/>
  <c r="M688" i="4"/>
  <c r="O689" i="4"/>
  <c r="N689" i="4"/>
  <c r="K689" i="4"/>
  <c r="J689" i="4"/>
  <c r="L687" i="3"/>
  <c r="K687" i="3"/>
  <c r="E689" i="4"/>
  <c r="F689" i="4"/>
  <c r="D690" i="4"/>
  <c r="C690" i="4"/>
  <c r="B691" i="4"/>
  <c r="P688" i="4" l="1"/>
  <c r="H691" i="4"/>
  <c r="I691" i="4" s="1"/>
  <c r="G691" i="4"/>
  <c r="L689" i="4"/>
  <c r="M689" i="4"/>
  <c r="N690" i="4"/>
  <c r="O690" i="4"/>
  <c r="K690" i="4"/>
  <c r="J690" i="4"/>
  <c r="L688" i="3"/>
  <c r="K688" i="3"/>
  <c r="E690" i="4"/>
  <c r="F690" i="4"/>
  <c r="D691" i="4"/>
  <c r="C691" i="4"/>
  <c r="B692" i="4"/>
  <c r="P689" i="4" l="1"/>
  <c r="H692" i="4"/>
  <c r="I692" i="4" s="1"/>
  <c r="G692" i="4"/>
  <c r="L690" i="4"/>
  <c r="M690" i="4"/>
  <c r="O691" i="4"/>
  <c r="N691" i="4"/>
  <c r="K691" i="4"/>
  <c r="J691" i="4"/>
  <c r="L689" i="3"/>
  <c r="K689" i="3"/>
  <c r="E691" i="4"/>
  <c r="F691" i="4"/>
  <c r="D692" i="4"/>
  <c r="C692" i="4"/>
  <c r="B693" i="4"/>
  <c r="P690" i="4" l="1"/>
  <c r="H693" i="4"/>
  <c r="I693" i="4" s="1"/>
  <c r="G693" i="4"/>
  <c r="L691" i="4"/>
  <c r="M691" i="4"/>
  <c r="N692" i="4"/>
  <c r="O692" i="4"/>
  <c r="K692" i="4"/>
  <c r="J692" i="4"/>
  <c r="L690" i="3"/>
  <c r="K690" i="3"/>
  <c r="E692" i="4"/>
  <c r="F692" i="4"/>
  <c r="D693" i="4"/>
  <c r="C693" i="4"/>
  <c r="B694" i="4"/>
  <c r="P691" i="4" l="1"/>
  <c r="H694" i="4"/>
  <c r="I694" i="4" s="1"/>
  <c r="G694" i="4"/>
  <c r="L692" i="4"/>
  <c r="M692" i="4"/>
  <c r="O693" i="4"/>
  <c r="N693" i="4"/>
  <c r="K693" i="4"/>
  <c r="J693" i="4"/>
  <c r="L691" i="3"/>
  <c r="K691" i="3"/>
  <c r="E693" i="4"/>
  <c r="F693" i="4"/>
  <c r="D694" i="4"/>
  <c r="C694" i="4"/>
  <c r="B695" i="4"/>
  <c r="P692" i="4" l="1"/>
  <c r="H695" i="4"/>
  <c r="I695" i="4" s="1"/>
  <c r="G695" i="4"/>
  <c r="L693" i="4"/>
  <c r="M693" i="4"/>
  <c r="N694" i="4"/>
  <c r="O694" i="4"/>
  <c r="K694" i="4"/>
  <c r="J694" i="4"/>
  <c r="L692" i="3"/>
  <c r="K692" i="3"/>
  <c r="E694" i="4"/>
  <c r="F694" i="4"/>
  <c r="D695" i="4"/>
  <c r="C695" i="4"/>
  <c r="B696" i="4"/>
  <c r="P693" i="4" l="1"/>
  <c r="H696" i="4"/>
  <c r="I696" i="4" s="1"/>
  <c r="G696" i="4"/>
  <c r="L694" i="4"/>
  <c r="M694" i="4"/>
  <c r="O695" i="4"/>
  <c r="N695" i="4"/>
  <c r="K695" i="4"/>
  <c r="J695" i="4"/>
  <c r="L693" i="3"/>
  <c r="K693" i="3"/>
  <c r="E695" i="4"/>
  <c r="F695" i="4"/>
  <c r="D696" i="4"/>
  <c r="C696" i="4"/>
  <c r="B697" i="4"/>
  <c r="P694" i="4" l="1"/>
  <c r="H697" i="4"/>
  <c r="I697" i="4" s="1"/>
  <c r="G697" i="4"/>
  <c r="L695" i="4"/>
  <c r="M695" i="4"/>
  <c r="N696" i="4"/>
  <c r="O696" i="4"/>
  <c r="K696" i="4"/>
  <c r="J696" i="4"/>
  <c r="L694" i="3"/>
  <c r="K694" i="3"/>
  <c r="E696" i="4"/>
  <c r="F696" i="4"/>
  <c r="D697" i="4"/>
  <c r="C697" i="4"/>
  <c r="B698" i="4"/>
  <c r="P695" i="4" l="1"/>
  <c r="H698" i="4"/>
  <c r="I698" i="4" s="1"/>
  <c r="G698" i="4"/>
  <c r="L696" i="4"/>
  <c r="M696" i="4"/>
  <c r="O697" i="4"/>
  <c r="N697" i="4"/>
  <c r="K697" i="4"/>
  <c r="J697" i="4"/>
  <c r="L695" i="3"/>
  <c r="K695" i="3"/>
  <c r="E697" i="4"/>
  <c r="F697" i="4"/>
  <c r="D698" i="4"/>
  <c r="C698" i="4"/>
  <c r="B699" i="4"/>
  <c r="P696" i="4" l="1"/>
  <c r="H699" i="4"/>
  <c r="I699" i="4" s="1"/>
  <c r="G699" i="4"/>
  <c r="M697" i="4"/>
  <c r="L697" i="4"/>
  <c r="N698" i="4"/>
  <c r="O698" i="4"/>
  <c r="K698" i="4"/>
  <c r="J698" i="4"/>
  <c r="L696" i="3"/>
  <c r="K696" i="3"/>
  <c r="E698" i="4"/>
  <c r="F698" i="4"/>
  <c r="D699" i="4"/>
  <c r="C699" i="4"/>
  <c r="B700" i="4"/>
  <c r="P697" i="4" l="1"/>
  <c r="H700" i="4"/>
  <c r="I700" i="4" s="1"/>
  <c r="G700" i="4"/>
  <c r="M698" i="4"/>
  <c r="L698" i="4"/>
  <c r="O699" i="4"/>
  <c r="N699" i="4"/>
  <c r="K699" i="4"/>
  <c r="J699" i="4"/>
  <c r="L697" i="3"/>
  <c r="K697" i="3"/>
  <c r="E699" i="4"/>
  <c r="F699" i="4"/>
  <c r="D700" i="4"/>
  <c r="C700" i="4"/>
  <c r="B701" i="4"/>
  <c r="P698" i="4" l="1"/>
  <c r="H701" i="4"/>
  <c r="I701" i="4" s="1"/>
  <c r="G701" i="4"/>
  <c r="L699" i="4"/>
  <c r="M699" i="4"/>
  <c r="N700" i="4"/>
  <c r="O700" i="4"/>
  <c r="K700" i="4"/>
  <c r="J700" i="4"/>
  <c r="L698" i="3"/>
  <c r="K698" i="3"/>
  <c r="E700" i="4"/>
  <c r="F700" i="4"/>
  <c r="D701" i="4"/>
  <c r="C701" i="4"/>
  <c r="B702" i="4"/>
  <c r="P699" i="4" l="1"/>
  <c r="H702" i="4"/>
  <c r="I702" i="4" s="1"/>
  <c r="G702" i="4"/>
  <c r="L700" i="4"/>
  <c r="M700" i="4"/>
  <c r="O701" i="4"/>
  <c r="N701" i="4"/>
  <c r="K701" i="4"/>
  <c r="J701" i="4"/>
  <c r="L699" i="3"/>
  <c r="K699" i="3"/>
  <c r="E701" i="4"/>
  <c r="F701" i="4"/>
  <c r="D702" i="4"/>
  <c r="C702" i="4"/>
  <c r="B703" i="4"/>
  <c r="P700" i="4" l="1"/>
  <c r="H703" i="4"/>
  <c r="I703" i="4" s="1"/>
  <c r="G703" i="4"/>
  <c r="L701" i="4"/>
  <c r="M701" i="4"/>
  <c r="N702" i="4"/>
  <c r="O702" i="4"/>
  <c r="K702" i="4"/>
  <c r="J702" i="4"/>
  <c r="L700" i="3"/>
  <c r="K700" i="3"/>
  <c r="E702" i="4"/>
  <c r="F702" i="4"/>
  <c r="D703" i="4"/>
  <c r="C703" i="4"/>
  <c r="B704" i="4"/>
  <c r="P701" i="4" l="1"/>
  <c r="H704" i="4"/>
  <c r="I704" i="4" s="1"/>
  <c r="G704" i="4"/>
  <c r="L702" i="4"/>
  <c r="M702" i="4"/>
  <c r="O703" i="4"/>
  <c r="N703" i="4"/>
  <c r="K703" i="4"/>
  <c r="J703" i="4"/>
  <c r="L701" i="3"/>
  <c r="K701" i="3"/>
  <c r="E703" i="4"/>
  <c r="F703" i="4"/>
  <c r="D704" i="4"/>
  <c r="C704" i="4"/>
  <c r="B705" i="4"/>
  <c r="P702" i="4" l="1"/>
  <c r="H705" i="4"/>
  <c r="I705" i="4" s="1"/>
  <c r="G705" i="4"/>
  <c r="L703" i="4"/>
  <c r="M703" i="4"/>
  <c r="N704" i="4"/>
  <c r="O704" i="4"/>
  <c r="K704" i="4"/>
  <c r="J704" i="4"/>
  <c r="L702" i="3"/>
  <c r="K702" i="3"/>
  <c r="E704" i="4"/>
  <c r="F704" i="4"/>
  <c r="D705" i="4"/>
  <c r="C705" i="4"/>
  <c r="B706" i="4"/>
  <c r="P703" i="4" l="1"/>
  <c r="H706" i="4"/>
  <c r="I706" i="4" s="1"/>
  <c r="G706" i="4"/>
  <c r="L704" i="4"/>
  <c r="M704" i="4"/>
  <c r="O705" i="4"/>
  <c r="N705" i="4"/>
  <c r="K705" i="4"/>
  <c r="J705" i="4"/>
  <c r="L703" i="3"/>
  <c r="K703" i="3"/>
  <c r="E705" i="4"/>
  <c r="F705" i="4"/>
  <c r="D706" i="4"/>
  <c r="C706" i="4"/>
  <c r="B707" i="4"/>
  <c r="P704" i="4" l="1"/>
  <c r="H707" i="4"/>
  <c r="I707" i="4" s="1"/>
  <c r="G707" i="4"/>
  <c r="L705" i="4"/>
  <c r="M705" i="4"/>
  <c r="N706" i="4"/>
  <c r="O706" i="4"/>
  <c r="K706" i="4"/>
  <c r="J706" i="4"/>
  <c r="L704" i="3"/>
  <c r="K704" i="3"/>
  <c r="E706" i="4"/>
  <c r="F706" i="4"/>
  <c r="D707" i="4"/>
  <c r="C707" i="4"/>
  <c r="B708" i="4"/>
  <c r="P705" i="4" l="1"/>
  <c r="H708" i="4"/>
  <c r="I708" i="4" s="1"/>
  <c r="G708" i="4"/>
  <c r="L706" i="4"/>
  <c r="M706" i="4"/>
  <c r="O707" i="4"/>
  <c r="N707" i="4"/>
  <c r="K707" i="4"/>
  <c r="J707" i="4"/>
  <c r="L705" i="3"/>
  <c r="K705" i="3"/>
  <c r="E707" i="4"/>
  <c r="F707" i="4"/>
  <c r="D708" i="4"/>
  <c r="C708" i="4"/>
  <c r="B709" i="4"/>
  <c r="P706" i="4" l="1"/>
  <c r="H709" i="4"/>
  <c r="I709" i="4" s="1"/>
  <c r="G709" i="4"/>
  <c r="L707" i="4"/>
  <c r="M707" i="4"/>
  <c r="N708" i="4"/>
  <c r="O708" i="4"/>
  <c r="K708" i="4"/>
  <c r="J708" i="4"/>
  <c r="L706" i="3"/>
  <c r="K706" i="3"/>
  <c r="E708" i="4"/>
  <c r="F708" i="4"/>
  <c r="D709" i="4"/>
  <c r="C709" i="4"/>
  <c r="B710" i="4"/>
  <c r="P707" i="4" l="1"/>
  <c r="H710" i="4"/>
  <c r="I710" i="4" s="1"/>
  <c r="G710" i="4"/>
  <c r="L708" i="4"/>
  <c r="M708" i="4"/>
  <c r="O709" i="4"/>
  <c r="N709" i="4"/>
  <c r="K709" i="4"/>
  <c r="J709" i="4"/>
  <c r="L707" i="3"/>
  <c r="K707" i="3"/>
  <c r="E709" i="4"/>
  <c r="F709" i="4"/>
  <c r="D710" i="4"/>
  <c r="C710" i="4"/>
  <c r="B711" i="4"/>
  <c r="P708" i="4" l="1"/>
  <c r="H711" i="4"/>
  <c r="I711" i="4" s="1"/>
  <c r="G711" i="4"/>
  <c r="L709" i="4"/>
  <c r="M709" i="4"/>
  <c r="N710" i="4"/>
  <c r="O710" i="4"/>
  <c r="K710" i="4"/>
  <c r="J710" i="4"/>
  <c r="L708" i="3"/>
  <c r="K708" i="3"/>
  <c r="E710" i="4"/>
  <c r="F710" i="4"/>
  <c r="D711" i="4"/>
  <c r="C711" i="4"/>
  <c r="B712" i="4"/>
  <c r="P709" i="4" l="1"/>
  <c r="H712" i="4"/>
  <c r="I712" i="4" s="1"/>
  <c r="G712" i="4"/>
  <c r="L710" i="4"/>
  <c r="M710" i="4"/>
  <c r="O711" i="4"/>
  <c r="N711" i="4"/>
  <c r="K711" i="4"/>
  <c r="J711" i="4"/>
  <c r="L709" i="3"/>
  <c r="K709" i="3"/>
  <c r="E711" i="4"/>
  <c r="F711" i="4"/>
  <c r="D712" i="4"/>
  <c r="C712" i="4"/>
  <c r="B713" i="4"/>
  <c r="P710" i="4" l="1"/>
  <c r="H713" i="4"/>
  <c r="I713" i="4" s="1"/>
  <c r="G713" i="4"/>
  <c r="L711" i="4"/>
  <c r="M711" i="4"/>
  <c r="N712" i="4"/>
  <c r="O712" i="4"/>
  <c r="K712" i="4"/>
  <c r="J712" i="4"/>
  <c r="L710" i="3"/>
  <c r="K710" i="3"/>
  <c r="E712" i="4"/>
  <c r="F712" i="4"/>
  <c r="D713" i="4"/>
  <c r="C713" i="4"/>
  <c r="B714" i="4"/>
  <c r="P711" i="4" l="1"/>
  <c r="H714" i="4"/>
  <c r="I714" i="4" s="1"/>
  <c r="G714" i="4"/>
  <c r="L712" i="4"/>
  <c r="M712" i="4"/>
  <c r="O713" i="4"/>
  <c r="N713" i="4"/>
  <c r="K713" i="4"/>
  <c r="J713" i="4"/>
  <c r="L711" i="3"/>
  <c r="K711" i="3"/>
  <c r="E713" i="4"/>
  <c r="F713" i="4"/>
  <c r="D714" i="4"/>
  <c r="C714" i="4"/>
  <c r="B715" i="4"/>
  <c r="P712" i="4" l="1"/>
  <c r="H715" i="4"/>
  <c r="I715" i="4" s="1"/>
  <c r="G715" i="4"/>
  <c r="L713" i="4"/>
  <c r="M713" i="4"/>
  <c r="N714" i="4"/>
  <c r="O714" i="4"/>
  <c r="K714" i="4"/>
  <c r="J714" i="4"/>
  <c r="K712" i="3"/>
  <c r="L712" i="3"/>
  <c r="E714" i="4"/>
  <c r="F714" i="4"/>
  <c r="D715" i="4"/>
  <c r="C715" i="4"/>
  <c r="B716" i="4"/>
  <c r="P713" i="4" l="1"/>
  <c r="H716" i="4"/>
  <c r="I716" i="4" s="1"/>
  <c r="G716" i="4"/>
  <c r="L714" i="4"/>
  <c r="M714" i="4"/>
  <c r="O715" i="4"/>
  <c r="N715" i="4"/>
  <c r="K715" i="4"/>
  <c r="J715" i="4"/>
  <c r="L713" i="3"/>
  <c r="K713" i="3"/>
  <c r="E715" i="4"/>
  <c r="F715" i="4"/>
  <c r="D716" i="4"/>
  <c r="C716" i="4"/>
  <c r="B717" i="4"/>
  <c r="P714" i="4" l="1"/>
  <c r="H717" i="4"/>
  <c r="I717" i="4" s="1"/>
  <c r="G717" i="4"/>
  <c r="L715" i="4"/>
  <c r="M715" i="4"/>
  <c r="N716" i="4"/>
  <c r="O716" i="4"/>
  <c r="K716" i="4"/>
  <c r="J716" i="4"/>
  <c r="L714" i="3"/>
  <c r="K714" i="3"/>
  <c r="E716" i="4"/>
  <c r="F716" i="4"/>
  <c r="D717" i="4"/>
  <c r="C717" i="4"/>
  <c r="B718" i="4"/>
  <c r="P715" i="4" l="1"/>
  <c r="H718" i="4"/>
  <c r="I718" i="4" s="1"/>
  <c r="G718" i="4"/>
  <c r="L716" i="4"/>
  <c r="M716" i="4"/>
  <c r="O717" i="4"/>
  <c r="N717" i="4"/>
  <c r="K717" i="4"/>
  <c r="J717" i="4"/>
  <c r="L715" i="3"/>
  <c r="K715" i="3"/>
  <c r="E717" i="4"/>
  <c r="F717" i="4"/>
  <c r="D718" i="4"/>
  <c r="C718" i="4"/>
  <c r="B719" i="4"/>
  <c r="P716" i="4" l="1"/>
  <c r="H719" i="4"/>
  <c r="I719" i="4" s="1"/>
  <c r="G719" i="4"/>
  <c r="L717" i="4"/>
  <c r="M717" i="4"/>
  <c r="N718" i="4"/>
  <c r="O718" i="4"/>
  <c r="K718" i="4"/>
  <c r="J718" i="4"/>
  <c r="L716" i="3"/>
  <c r="K716" i="3"/>
  <c r="E718" i="4"/>
  <c r="F718" i="4"/>
  <c r="D719" i="4"/>
  <c r="C719" i="4"/>
  <c r="B720" i="4"/>
  <c r="P717" i="4" l="1"/>
  <c r="H720" i="4"/>
  <c r="I720" i="4" s="1"/>
  <c r="G720" i="4"/>
  <c r="L718" i="4"/>
  <c r="M718" i="4"/>
  <c r="O719" i="4"/>
  <c r="N719" i="4"/>
  <c r="K719" i="4"/>
  <c r="J719" i="4"/>
  <c r="L717" i="3"/>
  <c r="K717" i="3"/>
  <c r="E719" i="4"/>
  <c r="F719" i="4"/>
  <c r="D720" i="4"/>
  <c r="C720" i="4"/>
  <c r="B721" i="4"/>
  <c r="P718" i="4" l="1"/>
  <c r="H721" i="4"/>
  <c r="I721" i="4" s="1"/>
  <c r="G721" i="4"/>
  <c r="L719" i="4"/>
  <c r="M719" i="4"/>
  <c r="N720" i="4"/>
  <c r="O720" i="4"/>
  <c r="K720" i="4"/>
  <c r="J720" i="4"/>
  <c r="L718" i="3"/>
  <c r="K718" i="3"/>
  <c r="E720" i="4"/>
  <c r="F720" i="4"/>
  <c r="D721" i="4"/>
  <c r="C721" i="4"/>
  <c r="B722" i="4"/>
  <c r="P719" i="4" l="1"/>
  <c r="H722" i="4"/>
  <c r="I722" i="4" s="1"/>
  <c r="G722" i="4"/>
  <c r="L720" i="4"/>
  <c r="M720" i="4"/>
  <c r="O721" i="4"/>
  <c r="N721" i="4"/>
  <c r="K721" i="4"/>
  <c r="J721" i="4"/>
  <c r="L719" i="3"/>
  <c r="K719" i="3"/>
  <c r="E721" i="4"/>
  <c r="F721" i="4"/>
  <c r="D722" i="4"/>
  <c r="C722" i="4"/>
  <c r="B723" i="4"/>
  <c r="P720" i="4" l="1"/>
  <c r="H723" i="4"/>
  <c r="I723" i="4" s="1"/>
  <c r="G723" i="4"/>
  <c r="L721" i="4"/>
  <c r="M721" i="4"/>
  <c r="N722" i="4"/>
  <c r="O722" i="4"/>
  <c r="K722" i="4"/>
  <c r="J722" i="4"/>
  <c r="L720" i="3"/>
  <c r="K720" i="3"/>
  <c r="E722" i="4"/>
  <c r="F722" i="4"/>
  <c r="D723" i="4"/>
  <c r="C723" i="4"/>
  <c r="B724" i="4"/>
  <c r="P721" i="4" l="1"/>
  <c r="H724" i="4"/>
  <c r="I724" i="4" s="1"/>
  <c r="G724" i="4"/>
  <c r="L722" i="4"/>
  <c r="M722" i="4"/>
  <c r="O723" i="4"/>
  <c r="N723" i="4"/>
  <c r="K723" i="4"/>
  <c r="J723" i="4"/>
  <c r="L721" i="3"/>
  <c r="K721" i="3"/>
  <c r="E723" i="4"/>
  <c r="F723" i="4"/>
  <c r="D724" i="4"/>
  <c r="C724" i="4"/>
  <c r="B725" i="4"/>
  <c r="P722" i="4" l="1"/>
  <c r="H725" i="4"/>
  <c r="I725" i="4" s="1"/>
  <c r="G725" i="4"/>
  <c r="L723" i="4"/>
  <c r="M723" i="4"/>
  <c r="N724" i="4"/>
  <c r="O724" i="4"/>
  <c r="K724" i="4"/>
  <c r="J724" i="4"/>
  <c r="L722" i="3"/>
  <c r="K722" i="3"/>
  <c r="E724" i="4"/>
  <c r="F724" i="4"/>
  <c r="D725" i="4"/>
  <c r="C725" i="4"/>
  <c r="B726" i="4"/>
  <c r="P723" i="4" l="1"/>
  <c r="H726" i="4"/>
  <c r="I726" i="4" s="1"/>
  <c r="G726" i="4"/>
  <c r="L724" i="4"/>
  <c r="M724" i="4"/>
  <c r="O725" i="4"/>
  <c r="N725" i="4"/>
  <c r="K725" i="4"/>
  <c r="J725" i="4"/>
  <c r="L723" i="3"/>
  <c r="K723" i="3"/>
  <c r="E725" i="4"/>
  <c r="F725" i="4"/>
  <c r="D726" i="4"/>
  <c r="C726" i="4"/>
  <c r="B727" i="4"/>
  <c r="P724" i="4" l="1"/>
  <c r="H727" i="4"/>
  <c r="I727" i="4" s="1"/>
  <c r="G727" i="4"/>
  <c r="L725" i="4"/>
  <c r="M725" i="4"/>
  <c r="N726" i="4"/>
  <c r="O726" i="4"/>
  <c r="K726" i="4"/>
  <c r="J726" i="4"/>
  <c r="L724" i="3"/>
  <c r="K724" i="3"/>
  <c r="E726" i="4"/>
  <c r="F726" i="4"/>
  <c r="D727" i="4"/>
  <c r="C727" i="4"/>
  <c r="B728" i="4"/>
  <c r="P725" i="4" l="1"/>
  <c r="H728" i="4"/>
  <c r="I728" i="4" s="1"/>
  <c r="G728" i="4"/>
  <c r="L726" i="4"/>
  <c r="M726" i="4"/>
  <c r="O727" i="4"/>
  <c r="N727" i="4"/>
  <c r="K727" i="4"/>
  <c r="J727" i="4"/>
  <c r="L725" i="3"/>
  <c r="K725" i="3"/>
  <c r="E727" i="4"/>
  <c r="F727" i="4"/>
  <c r="D728" i="4"/>
  <c r="C728" i="4"/>
  <c r="B729" i="4"/>
  <c r="P726" i="4" l="1"/>
  <c r="H729" i="4"/>
  <c r="I729" i="4" s="1"/>
  <c r="G729" i="4"/>
  <c r="L727" i="4"/>
  <c r="M727" i="4"/>
  <c r="N728" i="4"/>
  <c r="O728" i="4"/>
  <c r="K728" i="4"/>
  <c r="J728" i="4"/>
  <c r="L726" i="3"/>
  <c r="K726" i="3"/>
  <c r="E728" i="4"/>
  <c r="F728" i="4"/>
  <c r="D729" i="4"/>
  <c r="C729" i="4"/>
  <c r="B730" i="4"/>
  <c r="P727" i="4" l="1"/>
  <c r="H730" i="4"/>
  <c r="I730" i="4" s="1"/>
  <c r="G730" i="4"/>
  <c r="M728" i="4"/>
  <c r="L728" i="4"/>
  <c r="O729" i="4"/>
  <c r="N729" i="4"/>
  <c r="K729" i="4"/>
  <c r="J729" i="4"/>
  <c r="L727" i="3"/>
  <c r="K727" i="3"/>
  <c r="E729" i="4"/>
  <c r="F729" i="4"/>
  <c r="D730" i="4"/>
  <c r="C730" i="4"/>
  <c r="B731" i="4"/>
  <c r="P728" i="4" l="1"/>
  <c r="H731" i="4"/>
  <c r="I731" i="4" s="1"/>
  <c r="G731" i="4"/>
  <c r="L729" i="4"/>
  <c r="M729" i="4"/>
  <c r="N730" i="4"/>
  <c r="O730" i="4"/>
  <c r="K730" i="4"/>
  <c r="J730" i="4"/>
  <c r="L728" i="3"/>
  <c r="K728" i="3"/>
  <c r="E730" i="4"/>
  <c r="F730" i="4"/>
  <c r="D731" i="4"/>
  <c r="C731" i="4"/>
  <c r="B732" i="4"/>
  <c r="P729" i="4" l="1"/>
  <c r="H732" i="4"/>
  <c r="I732" i="4" s="1"/>
  <c r="G732" i="4"/>
  <c r="L730" i="4"/>
  <c r="M730" i="4"/>
  <c r="O731" i="4"/>
  <c r="N731" i="4"/>
  <c r="K731" i="4"/>
  <c r="J731" i="4"/>
  <c r="L729" i="3"/>
  <c r="K729" i="3"/>
  <c r="E731" i="4"/>
  <c r="F731" i="4"/>
  <c r="D732" i="4"/>
  <c r="C732" i="4"/>
  <c r="B733" i="4"/>
  <c r="P730" i="4" l="1"/>
  <c r="H733" i="4"/>
  <c r="I733" i="4" s="1"/>
  <c r="G733" i="4"/>
  <c r="L731" i="4"/>
  <c r="M731" i="4"/>
  <c r="N732" i="4"/>
  <c r="O732" i="4"/>
  <c r="K732" i="4"/>
  <c r="J732" i="4"/>
  <c r="L730" i="3"/>
  <c r="K730" i="3"/>
  <c r="E732" i="4"/>
  <c r="F732" i="4"/>
  <c r="D733" i="4"/>
  <c r="C733" i="4"/>
  <c r="B734" i="4"/>
  <c r="P731" i="4" l="1"/>
  <c r="H734" i="4"/>
  <c r="I734" i="4" s="1"/>
  <c r="G734" i="4"/>
  <c r="L732" i="4"/>
  <c r="M732" i="4"/>
  <c r="O733" i="4"/>
  <c r="N733" i="4"/>
  <c r="K733" i="4"/>
  <c r="J733" i="4"/>
  <c r="L731" i="3"/>
  <c r="K731" i="3"/>
  <c r="E733" i="4"/>
  <c r="F733" i="4"/>
  <c r="D734" i="4"/>
  <c r="C734" i="4"/>
  <c r="B735" i="4"/>
  <c r="P732" i="4" l="1"/>
  <c r="H735" i="4"/>
  <c r="I735" i="4" s="1"/>
  <c r="G735" i="4"/>
  <c r="L733" i="4"/>
  <c r="M733" i="4"/>
  <c r="N734" i="4"/>
  <c r="O734" i="4"/>
  <c r="K734" i="4"/>
  <c r="J734" i="4"/>
  <c r="L732" i="3"/>
  <c r="K732" i="3"/>
  <c r="E734" i="4"/>
  <c r="F734" i="4"/>
  <c r="D735" i="4"/>
  <c r="C735" i="4"/>
  <c r="B736" i="4"/>
  <c r="P733" i="4" l="1"/>
  <c r="H736" i="4"/>
  <c r="I736" i="4" s="1"/>
  <c r="G736" i="4"/>
  <c r="L734" i="4"/>
  <c r="M734" i="4"/>
  <c r="O735" i="4"/>
  <c r="N735" i="4"/>
  <c r="K735" i="4"/>
  <c r="J735" i="4"/>
  <c r="L733" i="3"/>
  <c r="K733" i="3"/>
  <c r="E735" i="4"/>
  <c r="F735" i="4"/>
  <c r="D736" i="4"/>
  <c r="C736" i="4"/>
  <c r="B737" i="4"/>
  <c r="P734" i="4" l="1"/>
  <c r="H737" i="4"/>
  <c r="I737" i="4" s="1"/>
  <c r="G737" i="4"/>
  <c r="L735" i="4"/>
  <c r="M735" i="4"/>
  <c r="N736" i="4"/>
  <c r="O736" i="4"/>
  <c r="K736" i="4"/>
  <c r="J736" i="4"/>
  <c r="L734" i="3"/>
  <c r="K734" i="3"/>
  <c r="E736" i="4"/>
  <c r="F736" i="4"/>
  <c r="D737" i="4"/>
  <c r="C737" i="4"/>
  <c r="B738" i="4"/>
  <c r="P735" i="4" l="1"/>
  <c r="H738" i="4"/>
  <c r="I738" i="4" s="1"/>
  <c r="G738" i="4"/>
  <c r="L736" i="4"/>
  <c r="M736" i="4"/>
  <c r="O737" i="4"/>
  <c r="N737" i="4"/>
  <c r="K737" i="4"/>
  <c r="J737" i="4"/>
  <c r="L735" i="3"/>
  <c r="K735" i="3"/>
  <c r="E737" i="4"/>
  <c r="F737" i="4"/>
  <c r="D738" i="4"/>
  <c r="C738" i="4"/>
  <c r="B739" i="4"/>
  <c r="P736" i="4" l="1"/>
  <c r="H739" i="4"/>
  <c r="I739" i="4" s="1"/>
  <c r="G739" i="4"/>
  <c r="M737" i="4"/>
  <c r="L737" i="4"/>
  <c r="N738" i="4"/>
  <c r="O738" i="4"/>
  <c r="K738" i="4"/>
  <c r="J738" i="4"/>
  <c r="L736" i="3"/>
  <c r="K736" i="3"/>
  <c r="E738" i="4"/>
  <c r="F738" i="4"/>
  <c r="D739" i="4"/>
  <c r="C739" i="4"/>
  <c r="B740" i="4"/>
  <c r="P737" i="4" l="1"/>
  <c r="H740" i="4"/>
  <c r="I740" i="4" s="1"/>
  <c r="G740" i="4"/>
  <c r="M738" i="4"/>
  <c r="L738" i="4"/>
  <c r="O739" i="4"/>
  <c r="N739" i="4"/>
  <c r="K739" i="4"/>
  <c r="J739" i="4"/>
  <c r="L737" i="3"/>
  <c r="K737" i="3"/>
  <c r="E739" i="4"/>
  <c r="F739" i="4"/>
  <c r="D740" i="4"/>
  <c r="C740" i="4"/>
  <c r="B741" i="4"/>
  <c r="P738" i="4" l="1"/>
  <c r="H741" i="4"/>
  <c r="I741" i="4" s="1"/>
  <c r="G741" i="4"/>
  <c r="L739" i="4"/>
  <c r="M739" i="4"/>
  <c r="N740" i="4"/>
  <c r="O740" i="4"/>
  <c r="K740" i="4"/>
  <c r="J740" i="4"/>
  <c r="L738" i="3"/>
  <c r="K738" i="3"/>
  <c r="E740" i="4"/>
  <c r="F740" i="4"/>
  <c r="D741" i="4"/>
  <c r="C741" i="4"/>
  <c r="B742" i="4"/>
  <c r="P739" i="4" l="1"/>
  <c r="H742" i="4"/>
  <c r="I742" i="4" s="1"/>
  <c r="G742" i="4"/>
  <c r="L740" i="4"/>
  <c r="M740" i="4"/>
  <c r="O741" i="4"/>
  <c r="N741" i="4"/>
  <c r="K741" i="4"/>
  <c r="J741" i="4"/>
  <c r="L739" i="3"/>
  <c r="K739" i="3"/>
  <c r="E741" i="4"/>
  <c r="F741" i="4"/>
  <c r="D742" i="4"/>
  <c r="C742" i="4"/>
  <c r="B743" i="4"/>
  <c r="P740" i="4" l="1"/>
  <c r="H743" i="4"/>
  <c r="I743" i="4" s="1"/>
  <c r="G743" i="4"/>
  <c r="L741" i="4"/>
  <c r="M741" i="4"/>
  <c r="N742" i="4"/>
  <c r="O742" i="4"/>
  <c r="K742" i="4"/>
  <c r="J742" i="4"/>
  <c r="L740" i="3"/>
  <c r="K740" i="3"/>
  <c r="E742" i="4"/>
  <c r="F742" i="4"/>
  <c r="D743" i="4"/>
  <c r="C743" i="4"/>
  <c r="B744" i="4"/>
  <c r="P741" i="4" l="1"/>
  <c r="H744" i="4"/>
  <c r="I744" i="4" s="1"/>
  <c r="G744" i="4"/>
  <c r="M742" i="4"/>
  <c r="L742" i="4"/>
  <c r="O743" i="4"/>
  <c r="N743" i="4"/>
  <c r="K743" i="4"/>
  <c r="J743" i="4"/>
  <c r="L741" i="3"/>
  <c r="K741" i="3"/>
  <c r="E743" i="4"/>
  <c r="F743" i="4"/>
  <c r="D744" i="4"/>
  <c r="C744" i="4"/>
  <c r="B745" i="4"/>
  <c r="P742" i="4" l="1"/>
  <c r="H745" i="4"/>
  <c r="I745" i="4" s="1"/>
  <c r="G745" i="4"/>
  <c r="L743" i="4"/>
  <c r="M743" i="4"/>
  <c r="N744" i="4"/>
  <c r="O744" i="4"/>
  <c r="K744" i="4"/>
  <c r="J744" i="4"/>
  <c r="L742" i="3"/>
  <c r="K742" i="3"/>
  <c r="E744" i="4"/>
  <c r="F744" i="4"/>
  <c r="D745" i="4"/>
  <c r="C745" i="4"/>
  <c r="B746" i="4"/>
  <c r="P743" i="4" l="1"/>
  <c r="H746" i="4"/>
  <c r="I746" i="4" s="1"/>
  <c r="G746" i="4"/>
  <c r="L744" i="4"/>
  <c r="M744" i="4"/>
  <c r="O745" i="4"/>
  <c r="N745" i="4"/>
  <c r="K745" i="4"/>
  <c r="J745" i="4"/>
  <c r="L743" i="3"/>
  <c r="K743" i="3"/>
  <c r="E745" i="4"/>
  <c r="F745" i="4"/>
  <c r="D746" i="4"/>
  <c r="C746" i="4"/>
  <c r="B747" i="4"/>
  <c r="P744" i="4" l="1"/>
  <c r="H747" i="4"/>
  <c r="I747" i="4" s="1"/>
  <c r="G747" i="4"/>
  <c r="L745" i="4"/>
  <c r="M745" i="4"/>
  <c r="N746" i="4"/>
  <c r="O746" i="4"/>
  <c r="K746" i="4"/>
  <c r="J746" i="4"/>
  <c r="L744" i="3"/>
  <c r="K744" i="3"/>
  <c r="E746" i="4"/>
  <c r="F746" i="4"/>
  <c r="D747" i="4"/>
  <c r="C747" i="4"/>
  <c r="B748" i="4"/>
  <c r="P745" i="4" l="1"/>
  <c r="H748" i="4"/>
  <c r="I748" i="4" s="1"/>
  <c r="G748" i="4"/>
  <c r="L746" i="4"/>
  <c r="M746" i="4"/>
  <c r="O747" i="4"/>
  <c r="N747" i="4"/>
  <c r="K747" i="4"/>
  <c r="J747" i="4"/>
  <c r="L745" i="3"/>
  <c r="K745" i="3"/>
  <c r="E747" i="4"/>
  <c r="F747" i="4"/>
  <c r="D748" i="4"/>
  <c r="C748" i="4"/>
  <c r="B749" i="4"/>
  <c r="P746" i="4" l="1"/>
  <c r="H749" i="4"/>
  <c r="I749" i="4" s="1"/>
  <c r="G749" i="4"/>
  <c r="L747" i="4"/>
  <c r="M747" i="4"/>
  <c r="N748" i="4"/>
  <c r="O748" i="4"/>
  <c r="K748" i="4"/>
  <c r="J748" i="4"/>
  <c r="L746" i="3"/>
  <c r="K746" i="3"/>
  <c r="E748" i="4"/>
  <c r="F748" i="4"/>
  <c r="D749" i="4"/>
  <c r="C749" i="4"/>
  <c r="B750" i="4"/>
  <c r="P747" i="4" l="1"/>
  <c r="H750" i="4"/>
  <c r="I750" i="4" s="1"/>
  <c r="G750" i="4"/>
  <c r="L748" i="4"/>
  <c r="M748" i="4"/>
  <c r="O749" i="4"/>
  <c r="N749" i="4"/>
  <c r="K749" i="4"/>
  <c r="J749" i="4"/>
  <c r="L747" i="3"/>
  <c r="K747" i="3"/>
  <c r="E749" i="4"/>
  <c r="F749" i="4"/>
  <c r="D750" i="4"/>
  <c r="C750" i="4"/>
  <c r="B751" i="4"/>
  <c r="P748" i="4" l="1"/>
  <c r="H751" i="4"/>
  <c r="I751" i="4" s="1"/>
  <c r="G751" i="4"/>
  <c r="L749" i="4"/>
  <c r="M749" i="4"/>
  <c r="N750" i="4"/>
  <c r="O750" i="4"/>
  <c r="K750" i="4"/>
  <c r="J750" i="4"/>
  <c r="L748" i="3"/>
  <c r="K748" i="3"/>
  <c r="E750" i="4"/>
  <c r="F750" i="4"/>
  <c r="D751" i="4"/>
  <c r="C751" i="4"/>
  <c r="B752" i="4"/>
  <c r="P749" i="4" l="1"/>
  <c r="H752" i="4"/>
  <c r="I752" i="4" s="1"/>
  <c r="G752" i="4"/>
  <c r="L750" i="4"/>
  <c r="M750" i="4"/>
  <c r="O751" i="4"/>
  <c r="N751" i="4"/>
  <c r="K751" i="4"/>
  <c r="J751" i="4"/>
  <c r="L749" i="3"/>
  <c r="K749" i="3"/>
  <c r="E751" i="4"/>
  <c r="F751" i="4"/>
  <c r="D752" i="4"/>
  <c r="C752" i="4"/>
  <c r="B753" i="4"/>
  <c r="P750" i="4" l="1"/>
  <c r="H753" i="4"/>
  <c r="I753" i="4" s="1"/>
  <c r="G753" i="4"/>
  <c r="L751" i="4"/>
  <c r="M751" i="4"/>
  <c r="N752" i="4"/>
  <c r="O752" i="4"/>
  <c r="K752" i="4"/>
  <c r="J752" i="4"/>
  <c r="L750" i="3"/>
  <c r="K750" i="3"/>
  <c r="E752" i="4"/>
  <c r="F752" i="4"/>
  <c r="D753" i="4"/>
  <c r="C753" i="4"/>
  <c r="B754" i="4"/>
  <c r="P751" i="4" l="1"/>
  <c r="H754" i="4"/>
  <c r="I754" i="4" s="1"/>
  <c r="G754" i="4"/>
  <c r="L752" i="4"/>
  <c r="M752" i="4"/>
  <c r="O753" i="4"/>
  <c r="N753" i="4"/>
  <c r="K753" i="4"/>
  <c r="J753" i="4"/>
  <c r="L751" i="3"/>
  <c r="K751" i="3"/>
  <c r="E753" i="4"/>
  <c r="F753" i="4"/>
  <c r="D754" i="4"/>
  <c r="C754" i="4"/>
  <c r="B755" i="4"/>
  <c r="P752" i="4" l="1"/>
  <c r="H755" i="4"/>
  <c r="I755" i="4" s="1"/>
  <c r="G755" i="4"/>
  <c r="L753" i="4"/>
  <c r="M753" i="4"/>
  <c r="N754" i="4"/>
  <c r="O754" i="4"/>
  <c r="K754" i="4"/>
  <c r="J754" i="4"/>
  <c r="L752" i="3"/>
  <c r="K752" i="3"/>
  <c r="E754" i="4"/>
  <c r="F754" i="4"/>
  <c r="D755" i="4"/>
  <c r="C755" i="4"/>
  <c r="B756" i="4"/>
  <c r="P753" i="4" l="1"/>
  <c r="H756" i="4"/>
  <c r="I756" i="4" s="1"/>
  <c r="G756" i="4"/>
  <c r="L754" i="4"/>
  <c r="M754" i="4"/>
  <c r="O755" i="4"/>
  <c r="N755" i="4"/>
  <c r="K755" i="4"/>
  <c r="J755" i="4"/>
  <c r="L753" i="3"/>
  <c r="K753" i="3"/>
  <c r="E755" i="4"/>
  <c r="F755" i="4"/>
  <c r="D756" i="4"/>
  <c r="C756" i="4"/>
  <c r="B757" i="4"/>
  <c r="P754" i="4" l="1"/>
  <c r="H757" i="4"/>
  <c r="I757" i="4" s="1"/>
  <c r="G757" i="4"/>
  <c r="L755" i="4"/>
  <c r="M755" i="4"/>
  <c r="N756" i="4"/>
  <c r="O756" i="4"/>
  <c r="K756" i="4"/>
  <c r="J756" i="4"/>
  <c r="L754" i="3"/>
  <c r="K754" i="3"/>
  <c r="E756" i="4"/>
  <c r="F756" i="4"/>
  <c r="D757" i="4"/>
  <c r="C757" i="4"/>
  <c r="B758" i="4"/>
  <c r="P755" i="4" l="1"/>
  <c r="H758" i="4"/>
  <c r="I758" i="4" s="1"/>
  <c r="G758" i="4"/>
  <c r="L756" i="4"/>
  <c r="M756" i="4"/>
  <c r="O757" i="4"/>
  <c r="N757" i="4"/>
  <c r="K757" i="4"/>
  <c r="J757" i="4"/>
  <c r="L755" i="3"/>
  <c r="K755" i="3"/>
  <c r="E757" i="4"/>
  <c r="F757" i="4"/>
  <c r="D758" i="4"/>
  <c r="C758" i="4"/>
  <c r="B759" i="4"/>
  <c r="P756" i="4" l="1"/>
  <c r="H759" i="4"/>
  <c r="I759" i="4" s="1"/>
  <c r="G759" i="4"/>
  <c r="L757" i="4"/>
  <c r="M757" i="4"/>
  <c r="N758" i="4"/>
  <c r="O758" i="4"/>
  <c r="K758" i="4"/>
  <c r="J758" i="4"/>
  <c r="L756" i="3"/>
  <c r="K756" i="3"/>
  <c r="E758" i="4"/>
  <c r="F758" i="4"/>
  <c r="D759" i="4"/>
  <c r="C759" i="4"/>
  <c r="B760" i="4"/>
  <c r="P757" i="4" l="1"/>
  <c r="H760" i="4"/>
  <c r="I760" i="4" s="1"/>
  <c r="G760" i="4"/>
  <c r="M758" i="4"/>
  <c r="L758" i="4"/>
  <c r="O759" i="4"/>
  <c r="N759" i="4"/>
  <c r="K759" i="4"/>
  <c r="J759" i="4"/>
  <c r="L757" i="3"/>
  <c r="K757" i="3"/>
  <c r="E759" i="4"/>
  <c r="F759" i="4"/>
  <c r="D760" i="4"/>
  <c r="C760" i="4"/>
  <c r="B761" i="4"/>
  <c r="P758" i="4" l="1"/>
  <c r="H761" i="4"/>
  <c r="I761" i="4" s="1"/>
  <c r="G761" i="4"/>
  <c r="L759" i="4"/>
  <c r="M759" i="4"/>
  <c r="N760" i="4"/>
  <c r="O760" i="4"/>
  <c r="K760" i="4"/>
  <c r="J760" i="4"/>
  <c r="L758" i="3"/>
  <c r="K758" i="3"/>
  <c r="E760" i="4"/>
  <c r="F760" i="4"/>
  <c r="D761" i="4"/>
  <c r="C761" i="4"/>
  <c r="B762" i="4"/>
  <c r="P759" i="4" l="1"/>
  <c r="H762" i="4"/>
  <c r="I762" i="4" s="1"/>
  <c r="G762" i="4"/>
  <c r="M760" i="4"/>
  <c r="L760" i="4"/>
  <c r="O761" i="4"/>
  <c r="N761" i="4"/>
  <c r="K761" i="4"/>
  <c r="J761" i="4"/>
  <c r="L759" i="3"/>
  <c r="K759" i="3"/>
  <c r="E761" i="4"/>
  <c r="F761" i="4"/>
  <c r="D762" i="4"/>
  <c r="C762" i="4"/>
  <c r="B763" i="4"/>
  <c r="P760" i="4" l="1"/>
  <c r="H763" i="4"/>
  <c r="I763" i="4" s="1"/>
  <c r="G763" i="4"/>
  <c r="L761" i="4"/>
  <c r="M761" i="4"/>
  <c r="N762" i="4"/>
  <c r="O762" i="4"/>
  <c r="K762" i="4"/>
  <c r="J762" i="4"/>
  <c r="L760" i="3"/>
  <c r="K760" i="3"/>
  <c r="E762" i="4"/>
  <c r="F762" i="4"/>
  <c r="D763" i="4"/>
  <c r="C763" i="4"/>
  <c r="B764" i="4"/>
  <c r="P761" i="4" l="1"/>
  <c r="H764" i="4"/>
  <c r="I764" i="4" s="1"/>
  <c r="G764" i="4"/>
  <c r="L762" i="4"/>
  <c r="M762" i="4"/>
  <c r="O763" i="4"/>
  <c r="N763" i="4"/>
  <c r="K763" i="4"/>
  <c r="J763" i="4"/>
  <c r="L761" i="3"/>
  <c r="K761" i="3"/>
  <c r="E763" i="4"/>
  <c r="F763" i="4"/>
  <c r="D764" i="4"/>
  <c r="C764" i="4"/>
  <c r="B765" i="4"/>
  <c r="P762" i="4" l="1"/>
  <c r="H765" i="4"/>
  <c r="I765" i="4" s="1"/>
  <c r="G765" i="4"/>
  <c r="L763" i="4"/>
  <c r="M763" i="4"/>
  <c r="N764" i="4"/>
  <c r="O764" i="4"/>
  <c r="K764" i="4"/>
  <c r="J764" i="4"/>
  <c r="L762" i="3"/>
  <c r="K762" i="3"/>
  <c r="E764" i="4"/>
  <c r="F764" i="4"/>
  <c r="D765" i="4"/>
  <c r="C765" i="4"/>
  <c r="B766" i="4"/>
  <c r="P763" i="4" l="1"/>
  <c r="H766" i="4"/>
  <c r="I766" i="4" s="1"/>
  <c r="G766" i="4"/>
  <c r="L764" i="4"/>
  <c r="M764" i="4"/>
  <c r="O765" i="4"/>
  <c r="N765" i="4"/>
  <c r="K765" i="4"/>
  <c r="J765" i="4"/>
  <c r="L763" i="3"/>
  <c r="K763" i="3"/>
  <c r="E765" i="4"/>
  <c r="F765" i="4"/>
  <c r="D766" i="4"/>
  <c r="C766" i="4"/>
  <c r="B767" i="4"/>
  <c r="P764" i="4" l="1"/>
  <c r="H767" i="4"/>
  <c r="I767" i="4" s="1"/>
  <c r="G767" i="4"/>
  <c r="L765" i="4"/>
  <c r="M765" i="4"/>
  <c r="N766" i="4"/>
  <c r="O766" i="4"/>
  <c r="K766" i="4"/>
  <c r="J766" i="4"/>
  <c r="L764" i="3"/>
  <c r="K764" i="3"/>
  <c r="E766" i="4"/>
  <c r="F766" i="4"/>
  <c r="D767" i="4"/>
  <c r="C767" i="4"/>
  <c r="B768" i="4"/>
  <c r="P765" i="4" l="1"/>
  <c r="H768" i="4"/>
  <c r="I768" i="4" s="1"/>
  <c r="G768" i="4"/>
  <c r="L766" i="4"/>
  <c r="M766" i="4"/>
  <c r="O767" i="4"/>
  <c r="N767" i="4"/>
  <c r="K767" i="4"/>
  <c r="J767" i="4"/>
  <c r="L765" i="3"/>
  <c r="K765" i="3"/>
  <c r="E767" i="4"/>
  <c r="F767" i="4"/>
  <c r="D768" i="4"/>
  <c r="C768" i="4"/>
  <c r="B769" i="4"/>
  <c r="P766" i="4" l="1"/>
  <c r="H769" i="4"/>
  <c r="I769" i="4" s="1"/>
  <c r="G769" i="4"/>
  <c r="L767" i="4"/>
  <c r="M767" i="4"/>
  <c r="N768" i="4"/>
  <c r="O768" i="4"/>
  <c r="K768" i="4"/>
  <c r="J768" i="4"/>
  <c r="L766" i="3"/>
  <c r="K766" i="3"/>
  <c r="E768" i="4"/>
  <c r="F768" i="4"/>
  <c r="D769" i="4"/>
  <c r="C769" i="4"/>
  <c r="B770" i="4"/>
  <c r="P767" i="4" l="1"/>
  <c r="H770" i="4"/>
  <c r="I770" i="4" s="1"/>
  <c r="G770" i="4"/>
  <c r="M768" i="4"/>
  <c r="L768" i="4"/>
  <c r="O769" i="4"/>
  <c r="N769" i="4"/>
  <c r="K769" i="4"/>
  <c r="J769" i="4"/>
  <c r="L767" i="3"/>
  <c r="K767" i="3"/>
  <c r="E769" i="4"/>
  <c r="F769" i="4"/>
  <c r="D770" i="4"/>
  <c r="C770" i="4"/>
  <c r="B771" i="4"/>
  <c r="P768" i="4" l="1"/>
  <c r="H771" i="4"/>
  <c r="I771" i="4" s="1"/>
  <c r="G771" i="4"/>
  <c r="L769" i="4"/>
  <c r="M769" i="4"/>
  <c r="N770" i="4"/>
  <c r="O770" i="4"/>
  <c r="K770" i="4"/>
  <c r="J770" i="4"/>
  <c r="L768" i="3"/>
  <c r="K768" i="3"/>
  <c r="E770" i="4"/>
  <c r="F770" i="4"/>
  <c r="D771" i="4"/>
  <c r="C771" i="4"/>
  <c r="B772" i="4"/>
  <c r="P769" i="4" l="1"/>
  <c r="H772" i="4"/>
  <c r="I772" i="4" s="1"/>
  <c r="G772" i="4"/>
  <c r="M770" i="4"/>
  <c r="L770" i="4"/>
  <c r="O771" i="4"/>
  <c r="N771" i="4"/>
  <c r="K771" i="4"/>
  <c r="J771" i="4"/>
  <c r="L769" i="3"/>
  <c r="K769" i="3"/>
  <c r="E771" i="4"/>
  <c r="F771" i="4"/>
  <c r="D772" i="4"/>
  <c r="C772" i="4"/>
  <c r="B773" i="4"/>
  <c r="P770" i="4" l="1"/>
  <c r="H773" i="4"/>
  <c r="I773" i="4" s="1"/>
  <c r="G773" i="4"/>
  <c r="L771" i="4"/>
  <c r="M771" i="4"/>
  <c r="N772" i="4"/>
  <c r="O772" i="4"/>
  <c r="K772" i="4"/>
  <c r="J772" i="4"/>
  <c r="L770" i="3"/>
  <c r="K770" i="3"/>
  <c r="E772" i="4"/>
  <c r="F772" i="4"/>
  <c r="D773" i="4"/>
  <c r="C773" i="4"/>
  <c r="B774" i="4"/>
  <c r="P771" i="4" l="1"/>
  <c r="H774" i="4"/>
  <c r="I774" i="4" s="1"/>
  <c r="G774" i="4"/>
  <c r="L772" i="4"/>
  <c r="M772" i="4"/>
  <c r="O773" i="4"/>
  <c r="N773" i="4"/>
  <c r="K773" i="4"/>
  <c r="J773" i="4"/>
  <c r="L771" i="3"/>
  <c r="K771" i="3"/>
  <c r="E773" i="4"/>
  <c r="F773" i="4"/>
  <c r="D774" i="4"/>
  <c r="C774" i="4"/>
  <c r="B775" i="4"/>
  <c r="P772" i="4" l="1"/>
  <c r="H775" i="4"/>
  <c r="I775" i="4" s="1"/>
  <c r="G775" i="4"/>
  <c r="L773" i="4"/>
  <c r="M773" i="4"/>
  <c r="N774" i="4"/>
  <c r="O774" i="4"/>
  <c r="K774" i="4"/>
  <c r="J774" i="4"/>
  <c r="L772" i="3"/>
  <c r="K772" i="3"/>
  <c r="E774" i="4"/>
  <c r="F774" i="4"/>
  <c r="D775" i="4"/>
  <c r="C775" i="4"/>
  <c r="B776" i="4"/>
  <c r="P773" i="4" l="1"/>
  <c r="H776" i="4"/>
  <c r="I776" i="4" s="1"/>
  <c r="G776" i="4"/>
  <c r="L774" i="4"/>
  <c r="M774" i="4"/>
  <c r="O775" i="4"/>
  <c r="N775" i="4"/>
  <c r="K775" i="4"/>
  <c r="J775" i="4"/>
  <c r="K773" i="3"/>
  <c r="L773" i="3"/>
  <c r="E775" i="4"/>
  <c r="F775" i="4"/>
  <c r="D776" i="4"/>
  <c r="C776" i="4"/>
  <c r="B777" i="4"/>
  <c r="P774" i="4" l="1"/>
  <c r="H777" i="4"/>
  <c r="I777" i="4" s="1"/>
  <c r="G777" i="4"/>
  <c r="L775" i="4"/>
  <c r="M775" i="4"/>
  <c r="N776" i="4"/>
  <c r="O776" i="4"/>
  <c r="K776" i="4"/>
  <c r="J776" i="4"/>
  <c r="K774" i="3"/>
  <c r="L774" i="3"/>
  <c r="E776" i="4"/>
  <c r="F776" i="4"/>
  <c r="D777" i="4"/>
  <c r="C777" i="4"/>
  <c r="B778" i="4"/>
  <c r="P775" i="4" l="1"/>
  <c r="H778" i="4"/>
  <c r="I778" i="4" s="1"/>
  <c r="G778" i="4"/>
  <c r="L776" i="4"/>
  <c r="M776" i="4"/>
  <c r="O777" i="4"/>
  <c r="N777" i="4"/>
  <c r="K777" i="4"/>
  <c r="J777" i="4"/>
  <c r="L775" i="3"/>
  <c r="K775" i="3"/>
  <c r="E777" i="4"/>
  <c r="F777" i="4"/>
  <c r="D778" i="4"/>
  <c r="C778" i="4"/>
  <c r="B779" i="4"/>
  <c r="P776" i="4" l="1"/>
  <c r="H779" i="4"/>
  <c r="I779" i="4" s="1"/>
  <c r="G779" i="4"/>
  <c r="L777" i="4"/>
  <c r="M777" i="4"/>
  <c r="N778" i="4"/>
  <c r="O778" i="4"/>
  <c r="K778" i="4"/>
  <c r="J778" i="4"/>
  <c r="L776" i="3"/>
  <c r="K776" i="3"/>
  <c r="E778" i="4"/>
  <c r="F778" i="4"/>
  <c r="D779" i="4"/>
  <c r="C779" i="4"/>
  <c r="B780" i="4"/>
  <c r="P777" i="4" l="1"/>
  <c r="H780" i="4"/>
  <c r="I780" i="4" s="1"/>
  <c r="G780" i="4"/>
  <c r="L778" i="4"/>
  <c r="M778" i="4"/>
  <c r="O779" i="4"/>
  <c r="N779" i="4"/>
  <c r="K779" i="4"/>
  <c r="J779" i="4"/>
  <c r="L777" i="3"/>
  <c r="K777" i="3"/>
  <c r="E779" i="4"/>
  <c r="F779" i="4"/>
  <c r="D780" i="4"/>
  <c r="C780" i="4"/>
  <c r="B781" i="4"/>
  <c r="P778" i="4" l="1"/>
  <c r="H781" i="4"/>
  <c r="I781" i="4" s="1"/>
  <c r="G781" i="4"/>
  <c r="L779" i="4"/>
  <c r="M779" i="4"/>
  <c r="N780" i="4"/>
  <c r="O780" i="4"/>
  <c r="K780" i="4"/>
  <c r="J780" i="4"/>
  <c r="L778" i="3"/>
  <c r="K778" i="3"/>
  <c r="E780" i="4"/>
  <c r="F780" i="4"/>
  <c r="D781" i="4"/>
  <c r="C781" i="4"/>
  <c r="B782" i="4"/>
  <c r="P779" i="4" l="1"/>
  <c r="H782" i="4"/>
  <c r="I782" i="4" s="1"/>
  <c r="G782" i="4"/>
  <c r="L780" i="4"/>
  <c r="M780" i="4"/>
  <c r="O781" i="4"/>
  <c r="N781" i="4"/>
  <c r="K781" i="4"/>
  <c r="J781" i="4"/>
  <c r="L779" i="3"/>
  <c r="K779" i="3"/>
  <c r="E781" i="4"/>
  <c r="F781" i="4"/>
  <c r="D782" i="4"/>
  <c r="C782" i="4"/>
  <c r="B783" i="4"/>
  <c r="P780" i="4" l="1"/>
  <c r="H783" i="4"/>
  <c r="I783" i="4" s="1"/>
  <c r="G783" i="4"/>
  <c r="L781" i="4"/>
  <c r="M781" i="4"/>
  <c r="N782" i="4"/>
  <c r="O782" i="4"/>
  <c r="K782" i="4"/>
  <c r="J782" i="4"/>
  <c r="L780" i="3"/>
  <c r="K780" i="3"/>
  <c r="E782" i="4"/>
  <c r="F782" i="4"/>
  <c r="D783" i="4"/>
  <c r="C783" i="4"/>
  <c r="B784" i="4"/>
  <c r="P781" i="4" l="1"/>
  <c r="H784" i="4"/>
  <c r="I784" i="4" s="1"/>
  <c r="G784" i="4"/>
  <c r="L782" i="4"/>
  <c r="M782" i="4"/>
  <c r="O783" i="4"/>
  <c r="N783" i="4"/>
  <c r="K783" i="4"/>
  <c r="J783" i="4"/>
  <c r="L781" i="3"/>
  <c r="K781" i="3"/>
  <c r="E783" i="4"/>
  <c r="F783" i="4"/>
  <c r="D784" i="4"/>
  <c r="C784" i="4"/>
  <c r="B785" i="4"/>
  <c r="P782" i="4" l="1"/>
  <c r="H785" i="4"/>
  <c r="I785" i="4" s="1"/>
  <c r="G785" i="4"/>
  <c r="L783" i="4"/>
  <c r="M783" i="4"/>
  <c r="N784" i="4"/>
  <c r="O784" i="4"/>
  <c r="K784" i="4"/>
  <c r="J784" i="4"/>
  <c r="L782" i="3"/>
  <c r="K782" i="3"/>
  <c r="E784" i="4"/>
  <c r="F784" i="4"/>
  <c r="D785" i="4"/>
  <c r="C785" i="4"/>
  <c r="B786" i="4"/>
  <c r="P783" i="4" l="1"/>
  <c r="H786" i="4"/>
  <c r="I786" i="4" s="1"/>
  <c r="G786" i="4"/>
  <c r="M784" i="4"/>
  <c r="L784" i="4"/>
  <c r="O785" i="4"/>
  <c r="N785" i="4"/>
  <c r="K785" i="4"/>
  <c r="J785" i="4"/>
  <c r="L783" i="3"/>
  <c r="K783" i="3"/>
  <c r="E785" i="4"/>
  <c r="F785" i="4"/>
  <c r="D786" i="4"/>
  <c r="C786" i="4"/>
  <c r="B787" i="4"/>
  <c r="P784" i="4" l="1"/>
  <c r="H787" i="4"/>
  <c r="I787" i="4" s="1"/>
  <c r="G787" i="4"/>
  <c r="L785" i="4"/>
  <c r="M785" i="4"/>
  <c r="N786" i="4"/>
  <c r="O786" i="4"/>
  <c r="K786" i="4"/>
  <c r="J786" i="4"/>
  <c r="L784" i="3"/>
  <c r="K784" i="3"/>
  <c r="E786" i="4"/>
  <c r="F786" i="4"/>
  <c r="D787" i="4"/>
  <c r="C787" i="4"/>
  <c r="B788" i="4"/>
  <c r="P785" i="4" l="1"/>
  <c r="H788" i="4"/>
  <c r="I788" i="4" s="1"/>
  <c r="G788" i="4"/>
  <c r="M786" i="4"/>
  <c r="L786" i="4"/>
  <c r="O787" i="4"/>
  <c r="N787" i="4"/>
  <c r="K787" i="4"/>
  <c r="J787" i="4"/>
  <c r="L785" i="3"/>
  <c r="K785" i="3"/>
  <c r="E787" i="4"/>
  <c r="F787" i="4"/>
  <c r="D788" i="4"/>
  <c r="C788" i="4"/>
  <c r="B789" i="4"/>
  <c r="P786" i="4" l="1"/>
  <c r="H789" i="4"/>
  <c r="I789" i="4" s="1"/>
  <c r="G789" i="4"/>
  <c r="L787" i="4"/>
  <c r="M787" i="4"/>
  <c r="N788" i="4"/>
  <c r="O788" i="4"/>
  <c r="K788" i="4"/>
  <c r="J788" i="4"/>
  <c r="L786" i="3"/>
  <c r="K786" i="3"/>
  <c r="E788" i="4"/>
  <c r="F788" i="4"/>
  <c r="D789" i="4"/>
  <c r="C789" i="4"/>
  <c r="B790" i="4"/>
  <c r="P787" i="4" l="1"/>
  <c r="H790" i="4"/>
  <c r="I790" i="4" s="1"/>
  <c r="G790" i="4"/>
  <c r="L788" i="4"/>
  <c r="M788" i="4"/>
  <c r="O789" i="4"/>
  <c r="N789" i="4"/>
  <c r="K789" i="4"/>
  <c r="J789" i="4"/>
  <c r="L787" i="3"/>
  <c r="K787" i="3"/>
  <c r="E789" i="4"/>
  <c r="F789" i="4"/>
  <c r="D790" i="4"/>
  <c r="C790" i="4"/>
  <c r="B791" i="4"/>
  <c r="P788" i="4" l="1"/>
  <c r="H791" i="4"/>
  <c r="I791" i="4" s="1"/>
  <c r="G791" i="4"/>
  <c r="L789" i="4"/>
  <c r="M789" i="4"/>
  <c r="N790" i="4"/>
  <c r="O790" i="4"/>
  <c r="K790" i="4"/>
  <c r="J790" i="4"/>
  <c r="L788" i="3"/>
  <c r="K788" i="3"/>
  <c r="E790" i="4"/>
  <c r="F790" i="4"/>
  <c r="D791" i="4"/>
  <c r="C791" i="4"/>
  <c r="B792" i="4"/>
  <c r="P789" i="4" l="1"/>
  <c r="H792" i="4"/>
  <c r="I792" i="4" s="1"/>
  <c r="G792" i="4"/>
  <c r="L790" i="4"/>
  <c r="M790" i="4"/>
  <c r="O791" i="4"/>
  <c r="N791" i="4"/>
  <c r="K791" i="4"/>
  <c r="J791" i="4"/>
  <c r="L789" i="3"/>
  <c r="K789" i="3"/>
  <c r="E791" i="4"/>
  <c r="F791" i="4"/>
  <c r="D792" i="4"/>
  <c r="C792" i="4"/>
  <c r="B793" i="4"/>
  <c r="P790" i="4" l="1"/>
  <c r="H793" i="4"/>
  <c r="I793" i="4" s="1"/>
  <c r="G793" i="4"/>
  <c r="L791" i="4"/>
  <c r="M791" i="4"/>
  <c r="N792" i="4"/>
  <c r="O792" i="4"/>
  <c r="K792" i="4"/>
  <c r="J792" i="4"/>
  <c r="L790" i="3"/>
  <c r="K790" i="3"/>
  <c r="E792" i="4"/>
  <c r="F792" i="4"/>
  <c r="D793" i="4"/>
  <c r="C793" i="4"/>
  <c r="B794" i="4"/>
  <c r="P791" i="4" l="1"/>
  <c r="H794" i="4"/>
  <c r="I794" i="4" s="1"/>
  <c r="G794" i="4"/>
  <c r="L792" i="4"/>
  <c r="M792" i="4"/>
  <c r="O793" i="4"/>
  <c r="N793" i="4"/>
  <c r="K793" i="4"/>
  <c r="J793" i="4"/>
  <c r="L791" i="3"/>
  <c r="K791" i="3"/>
  <c r="E793" i="4"/>
  <c r="F793" i="4"/>
  <c r="D794" i="4"/>
  <c r="C794" i="4"/>
  <c r="B795" i="4"/>
  <c r="P792" i="4" l="1"/>
  <c r="H795" i="4"/>
  <c r="I795" i="4" s="1"/>
  <c r="G795" i="4"/>
  <c r="L793" i="4"/>
  <c r="M793" i="4"/>
  <c r="N794" i="4"/>
  <c r="O794" i="4"/>
  <c r="K794" i="4"/>
  <c r="J794" i="4"/>
  <c r="L792" i="3"/>
  <c r="K792" i="3"/>
  <c r="E794" i="4"/>
  <c r="F794" i="4"/>
  <c r="D795" i="4"/>
  <c r="C795" i="4"/>
  <c r="B796" i="4"/>
  <c r="P793" i="4" l="1"/>
  <c r="H796" i="4"/>
  <c r="I796" i="4" s="1"/>
  <c r="G796" i="4"/>
  <c r="M794" i="4"/>
  <c r="L794" i="4"/>
  <c r="O795" i="4"/>
  <c r="N795" i="4"/>
  <c r="K795" i="4"/>
  <c r="J795" i="4"/>
  <c r="L793" i="3"/>
  <c r="K793" i="3"/>
  <c r="E795" i="4"/>
  <c r="F795" i="4"/>
  <c r="D796" i="4"/>
  <c r="C796" i="4"/>
  <c r="B797" i="4"/>
  <c r="P794" i="4" l="1"/>
  <c r="H797" i="4"/>
  <c r="I797" i="4" s="1"/>
  <c r="G797" i="4"/>
  <c r="L795" i="4"/>
  <c r="M795" i="4"/>
  <c r="N796" i="4"/>
  <c r="O796" i="4"/>
  <c r="K796" i="4"/>
  <c r="J796" i="4"/>
  <c r="L794" i="3"/>
  <c r="K794" i="3"/>
  <c r="E796" i="4"/>
  <c r="F796" i="4"/>
  <c r="D797" i="4"/>
  <c r="C797" i="4"/>
  <c r="B798" i="4"/>
  <c r="P795" i="4" l="1"/>
  <c r="H798" i="4"/>
  <c r="I798" i="4" s="1"/>
  <c r="G798" i="4"/>
  <c r="L796" i="4"/>
  <c r="M796" i="4"/>
  <c r="O797" i="4"/>
  <c r="N797" i="4"/>
  <c r="K797" i="4"/>
  <c r="J797" i="4"/>
  <c r="L795" i="3"/>
  <c r="K795" i="3"/>
  <c r="E797" i="4"/>
  <c r="F797" i="4"/>
  <c r="D798" i="4"/>
  <c r="C798" i="4"/>
  <c r="B799" i="4"/>
  <c r="P796" i="4" l="1"/>
  <c r="H799" i="4"/>
  <c r="I799" i="4" s="1"/>
  <c r="G799" i="4"/>
  <c r="L797" i="4"/>
  <c r="M797" i="4"/>
  <c r="N798" i="4"/>
  <c r="O798" i="4"/>
  <c r="K798" i="4"/>
  <c r="J798" i="4"/>
  <c r="L796" i="3"/>
  <c r="K796" i="3"/>
  <c r="E798" i="4"/>
  <c r="F798" i="4"/>
  <c r="D799" i="4"/>
  <c r="C799" i="4"/>
  <c r="B800" i="4"/>
  <c r="P797" i="4" l="1"/>
  <c r="H800" i="4"/>
  <c r="I800" i="4" s="1"/>
  <c r="G800" i="4"/>
  <c r="L798" i="4"/>
  <c r="M798" i="4"/>
  <c r="O799" i="4"/>
  <c r="N799" i="4"/>
  <c r="K799" i="4"/>
  <c r="J799" i="4"/>
  <c r="L797" i="3"/>
  <c r="K797" i="3"/>
  <c r="E799" i="4"/>
  <c r="F799" i="4"/>
  <c r="D800" i="4"/>
  <c r="C800" i="4"/>
  <c r="B801" i="4"/>
  <c r="P798" i="4" l="1"/>
  <c r="H801" i="4"/>
  <c r="I801" i="4" s="1"/>
  <c r="G801" i="4"/>
  <c r="L799" i="4"/>
  <c r="M799" i="4"/>
  <c r="N800" i="4"/>
  <c r="O800" i="4"/>
  <c r="K800" i="4"/>
  <c r="J800" i="4"/>
  <c r="L798" i="3"/>
  <c r="K798" i="3"/>
  <c r="E800" i="4"/>
  <c r="F800" i="4"/>
  <c r="D801" i="4"/>
  <c r="C801" i="4"/>
  <c r="B802" i="4"/>
  <c r="P799" i="4" l="1"/>
  <c r="H802" i="4"/>
  <c r="I802" i="4" s="1"/>
  <c r="G802" i="4"/>
  <c r="L800" i="4"/>
  <c r="M800" i="4"/>
  <c r="O801" i="4"/>
  <c r="N801" i="4"/>
  <c r="K801" i="4"/>
  <c r="J801" i="4"/>
  <c r="K799" i="3"/>
  <c r="L799" i="3"/>
  <c r="E801" i="4"/>
  <c r="F801" i="4"/>
  <c r="D802" i="4"/>
  <c r="C802" i="4"/>
  <c r="B803" i="4"/>
  <c r="P800" i="4" l="1"/>
  <c r="H803" i="4"/>
  <c r="I803" i="4" s="1"/>
  <c r="G803" i="4"/>
  <c r="L801" i="4"/>
  <c r="M801" i="4"/>
  <c r="N802" i="4"/>
  <c r="O802" i="4"/>
  <c r="K802" i="4"/>
  <c r="J802" i="4"/>
  <c r="K800" i="3"/>
  <c r="L800" i="3"/>
  <c r="E802" i="4"/>
  <c r="F802" i="4"/>
  <c r="D803" i="4"/>
  <c r="C803" i="4"/>
  <c r="B804" i="4"/>
  <c r="P801" i="4" l="1"/>
  <c r="H804" i="4"/>
  <c r="I804" i="4" s="1"/>
  <c r="G804" i="4"/>
  <c r="L802" i="4"/>
  <c r="M802" i="4"/>
  <c r="O803" i="4"/>
  <c r="N803" i="4"/>
  <c r="K803" i="4"/>
  <c r="J803" i="4"/>
  <c r="K801" i="3"/>
  <c r="L801" i="3"/>
  <c r="E803" i="4"/>
  <c r="F803" i="4"/>
  <c r="D804" i="4"/>
  <c r="C804" i="4"/>
  <c r="B805" i="4"/>
  <c r="P802" i="4" l="1"/>
  <c r="H805" i="4"/>
  <c r="I805" i="4" s="1"/>
  <c r="G805" i="4"/>
  <c r="L803" i="4"/>
  <c r="M803" i="4"/>
  <c r="N804" i="4"/>
  <c r="O804" i="4"/>
  <c r="K804" i="4"/>
  <c r="J804" i="4"/>
  <c r="K802" i="3"/>
  <c r="L802" i="3"/>
  <c r="E804" i="4"/>
  <c r="F804" i="4"/>
  <c r="D805" i="4"/>
  <c r="C805" i="4"/>
  <c r="B806" i="4"/>
  <c r="P803" i="4" l="1"/>
  <c r="H806" i="4"/>
  <c r="I806" i="4" s="1"/>
  <c r="G806" i="4"/>
  <c r="M804" i="4"/>
  <c r="L804" i="4"/>
  <c r="O805" i="4"/>
  <c r="N805" i="4"/>
  <c r="K805" i="4"/>
  <c r="J805" i="4"/>
  <c r="K803" i="3"/>
  <c r="L803" i="3"/>
  <c r="F805" i="4"/>
  <c r="E805" i="4"/>
  <c r="D806" i="4"/>
  <c r="C806" i="4"/>
  <c r="B807" i="4"/>
  <c r="P804" i="4" l="1"/>
  <c r="H807" i="4"/>
  <c r="I807" i="4" s="1"/>
  <c r="G807" i="4"/>
  <c r="L805" i="4"/>
  <c r="M805" i="4"/>
  <c r="N806" i="4"/>
  <c r="O806" i="4"/>
  <c r="K806" i="4"/>
  <c r="J806" i="4"/>
  <c r="K804" i="3"/>
  <c r="L804" i="3"/>
  <c r="E806" i="4"/>
  <c r="F806" i="4"/>
  <c r="D807" i="4"/>
  <c r="C807" i="4"/>
  <c r="B808" i="4"/>
  <c r="P805" i="4" l="1"/>
  <c r="H808" i="4"/>
  <c r="I808" i="4" s="1"/>
  <c r="G808" i="4"/>
  <c r="L806" i="4"/>
  <c r="M806" i="4"/>
  <c r="O807" i="4"/>
  <c r="N807" i="4"/>
  <c r="K807" i="4"/>
  <c r="J807" i="4"/>
  <c r="K805" i="3"/>
  <c r="L805" i="3"/>
  <c r="F807" i="4"/>
  <c r="E807" i="4"/>
  <c r="D808" i="4"/>
  <c r="C808" i="4"/>
  <c r="B809" i="4"/>
  <c r="P806" i="4" l="1"/>
  <c r="H809" i="4"/>
  <c r="I809" i="4" s="1"/>
  <c r="G809" i="4"/>
  <c r="L807" i="4"/>
  <c r="M807" i="4"/>
  <c r="N808" i="4"/>
  <c r="O808" i="4"/>
  <c r="K808" i="4"/>
  <c r="J808" i="4"/>
  <c r="L806" i="3"/>
  <c r="K806" i="3"/>
  <c r="E808" i="4"/>
  <c r="F808" i="4"/>
  <c r="D809" i="4"/>
  <c r="C809" i="4"/>
  <c r="B810" i="4"/>
  <c r="P807" i="4" l="1"/>
  <c r="H810" i="4"/>
  <c r="I810" i="4" s="1"/>
  <c r="G810" i="4"/>
  <c r="L808" i="4"/>
  <c r="M808" i="4"/>
  <c r="O809" i="4"/>
  <c r="N809" i="4"/>
  <c r="K809" i="4"/>
  <c r="J809" i="4"/>
  <c r="K807" i="3"/>
  <c r="L807" i="3"/>
  <c r="F809" i="4"/>
  <c r="E809" i="4"/>
  <c r="D810" i="4"/>
  <c r="C810" i="4"/>
  <c r="B811" i="4"/>
  <c r="P808" i="4" l="1"/>
  <c r="H811" i="4"/>
  <c r="I811" i="4" s="1"/>
  <c r="G811" i="4"/>
  <c r="L809" i="4"/>
  <c r="M809" i="4"/>
  <c r="N810" i="4"/>
  <c r="O810" i="4"/>
  <c r="K810" i="4"/>
  <c r="J810" i="4"/>
  <c r="L808" i="3"/>
  <c r="K808" i="3"/>
  <c r="E810" i="4"/>
  <c r="F810" i="4"/>
  <c r="D811" i="4"/>
  <c r="C811" i="4"/>
  <c r="B812" i="4"/>
  <c r="P809" i="4" l="1"/>
  <c r="H812" i="4"/>
  <c r="I812" i="4" s="1"/>
  <c r="G812" i="4"/>
  <c r="L810" i="4"/>
  <c r="M810" i="4"/>
  <c r="O811" i="4"/>
  <c r="N811" i="4"/>
  <c r="K811" i="4"/>
  <c r="J811" i="4"/>
  <c r="K809" i="3"/>
  <c r="L809" i="3"/>
  <c r="F811" i="4"/>
  <c r="E811" i="4"/>
  <c r="D812" i="4"/>
  <c r="C812" i="4"/>
  <c r="B813" i="4"/>
  <c r="P810" i="4" l="1"/>
  <c r="H813" i="4"/>
  <c r="I813" i="4" s="1"/>
  <c r="G813" i="4"/>
  <c r="L811" i="4"/>
  <c r="M811" i="4"/>
  <c r="N812" i="4"/>
  <c r="O812" i="4"/>
  <c r="K812" i="4"/>
  <c r="J812" i="4"/>
  <c r="L810" i="3"/>
  <c r="K810" i="3"/>
  <c r="E812" i="4"/>
  <c r="F812" i="4"/>
  <c r="D813" i="4"/>
  <c r="C813" i="4"/>
  <c r="B814" i="4"/>
  <c r="P811" i="4" l="1"/>
  <c r="H814" i="4"/>
  <c r="I814" i="4" s="1"/>
  <c r="G814" i="4"/>
  <c r="L812" i="4"/>
  <c r="M812" i="4"/>
  <c r="O813" i="4"/>
  <c r="N813" i="4"/>
  <c r="K813" i="4"/>
  <c r="J813" i="4"/>
  <c r="K811" i="3"/>
  <c r="L811" i="3"/>
  <c r="F813" i="4"/>
  <c r="E813" i="4"/>
  <c r="D814" i="4"/>
  <c r="C814" i="4"/>
  <c r="B815" i="4"/>
  <c r="P812" i="4" l="1"/>
  <c r="H815" i="4"/>
  <c r="I815" i="4" s="1"/>
  <c r="G815" i="4"/>
  <c r="L813" i="4"/>
  <c r="M813" i="4"/>
  <c r="N814" i="4"/>
  <c r="O814" i="4"/>
  <c r="K814" i="4"/>
  <c r="J814" i="4"/>
  <c r="L812" i="3"/>
  <c r="K812" i="3"/>
  <c r="E814" i="4"/>
  <c r="F814" i="4"/>
  <c r="D815" i="4"/>
  <c r="C815" i="4"/>
  <c r="B816" i="4"/>
  <c r="P813" i="4" l="1"/>
  <c r="H816" i="4"/>
  <c r="I816" i="4" s="1"/>
  <c r="G816" i="4"/>
  <c r="M814" i="4"/>
  <c r="L814" i="4"/>
  <c r="O815" i="4"/>
  <c r="N815" i="4"/>
  <c r="K815" i="4"/>
  <c r="J815" i="4"/>
  <c r="K813" i="3"/>
  <c r="L813" i="3"/>
  <c r="F815" i="4"/>
  <c r="E815" i="4"/>
  <c r="D816" i="4"/>
  <c r="C816" i="4"/>
  <c r="B817" i="4"/>
  <c r="P814" i="4" l="1"/>
  <c r="H817" i="4"/>
  <c r="I817" i="4" s="1"/>
  <c r="G817" i="4"/>
  <c r="L815" i="4"/>
  <c r="M815" i="4"/>
  <c r="N816" i="4"/>
  <c r="O816" i="4"/>
  <c r="K816" i="4"/>
  <c r="J816" i="4"/>
  <c r="K814" i="3"/>
  <c r="L814" i="3"/>
  <c r="E816" i="4"/>
  <c r="F816" i="4"/>
  <c r="D817" i="4"/>
  <c r="C817" i="4"/>
  <c r="B818" i="4"/>
  <c r="P815" i="4" l="1"/>
  <c r="H818" i="4"/>
  <c r="I818" i="4" s="1"/>
  <c r="G818" i="4"/>
  <c r="M816" i="4"/>
  <c r="L816" i="4"/>
  <c r="O817" i="4"/>
  <c r="N817" i="4"/>
  <c r="K817" i="4"/>
  <c r="J817" i="4"/>
  <c r="K815" i="3"/>
  <c r="L815" i="3"/>
  <c r="F817" i="4"/>
  <c r="E817" i="4"/>
  <c r="D818" i="4"/>
  <c r="C818" i="4"/>
  <c r="B819" i="4"/>
  <c r="P816" i="4" l="1"/>
  <c r="H819" i="4"/>
  <c r="I819" i="4" s="1"/>
  <c r="G819" i="4"/>
  <c r="L817" i="4"/>
  <c r="M817" i="4"/>
  <c r="N818" i="4"/>
  <c r="O818" i="4"/>
  <c r="K818" i="4"/>
  <c r="J818" i="4"/>
  <c r="K816" i="3"/>
  <c r="L816" i="3"/>
  <c r="E818" i="4"/>
  <c r="F818" i="4"/>
  <c r="D819" i="4"/>
  <c r="C819" i="4"/>
  <c r="B820" i="4"/>
  <c r="P817" i="4" l="1"/>
  <c r="H820" i="4"/>
  <c r="I820" i="4" s="1"/>
  <c r="G820" i="4"/>
  <c r="M818" i="4"/>
  <c r="L818" i="4"/>
  <c r="O819" i="4"/>
  <c r="N819" i="4"/>
  <c r="K819" i="4"/>
  <c r="J819" i="4"/>
  <c r="K817" i="3"/>
  <c r="L817" i="3"/>
  <c r="F819" i="4"/>
  <c r="E819" i="4"/>
  <c r="D820" i="4"/>
  <c r="C820" i="4"/>
  <c r="B821" i="4"/>
  <c r="P818" i="4" l="1"/>
  <c r="H821" i="4"/>
  <c r="I821" i="4" s="1"/>
  <c r="G821" i="4"/>
  <c r="L819" i="4"/>
  <c r="M819" i="4"/>
  <c r="N820" i="4"/>
  <c r="O820" i="4"/>
  <c r="K820" i="4"/>
  <c r="J820" i="4"/>
  <c r="K818" i="3"/>
  <c r="L818" i="3"/>
  <c r="E820" i="4"/>
  <c r="F820" i="4"/>
  <c r="D821" i="4"/>
  <c r="C821" i="4"/>
  <c r="B822" i="4"/>
  <c r="P819" i="4" l="1"/>
  <c r="H822" i="4"/>
  <c r="I822" i="4" s="1"/>
  <c r="G822" i="4"/>
  <c r="M820" i="4"/>
  <c r="L820" i="4"/>
  <c r="O821" i="4"/>
  <c r="N821" i="4"/>
  <c r="K821" i="4"/>
  <c r="J821" i="4"/>
  <c r="K819" i="3"/>
  <c r="L819" i="3"/>
  <c r="F821" i="4"/>
  <c r="E821" i="4"/>
  <c r="D822" i="4"/>
  <c r="C822" i="4"/>
  <c r="B823" i="4"/>
  <c r="P820" i="4" l="1"/>
  <c r="H823" i="4"/>
  <c r="I823" i="4" s="1"/>
  <c r="G823" i="4"/>
  <c r="L821" i="4"/>
  <c r="M821" i="4"/>
  <c r="N822" i="4"/>
  <c r="O822" i="4"/>
  <c r="K822" i="4"/>
  <c r="J822" i="4"/>
  <c r="L820" i="3"/>
  <c r="K820" i="3"/>
  <c r="E822" i="4"/>
  <c r="F822" i="4"/>
  <c r="D823" i="4"/>
  <c r="C823" i="4"/>
  <c r="B824" i="4"/>
  <c r="P821" i="4" l="1"/>
  <c r="H824" i="4"/>
  <c r="I824" i="4" s="1"/>
  <c r="G824" i="4"/>
  <c r="M822" i="4"/>
  <c r="L822" i="4"/>
  <c r="O823" i="4"/>
  <c r="N823" i="4"/>
  <c r="K823" i="4"/>
  <c r="J823" i="4"/>
  <c r="K821" i="3"/>
  <c r="L821" i="3"/>
  <c r="F823" i="4"/>
  <c r="E823" i="4"/>
  <c r="D824" i="4"/>
  <c r="C824" i="4"/>
  <c r="B825" i="4"/>
  <c r="P822" i="4" l="1"/>
  <c r="H825" i="4"/>
  <c r="I825" i="4" s="1"/>
  <c r="G825" i="4"/>
  <c r="L823" i="4"/>
  <c r="M823" i="4"/>
  <c r="N824" i="4"/>
  <c r="O824" i="4"/>
  <c r="K824" i="4"/>
  <c r="J824" i="4"/>
  <c r="K822" i="3"/>
  <c r="L822" i="3"/>
  <c r="E824" i="4"/>
  <c r="F824" i="4"/>
  <c r="D825" i="4"/>
  <c r="C825" i="4"/>
  <c r="B826" i="4"/>
  <c r="P823" i="4" l="1"/>
  <c r="H826" i="4"/>
  <c r="I826" i="4" s="1"/>
  <c r="G826" i="4"/>
  <c r="L824" i="4"/>
  <c r="M824" i="4"/>
  <c r="O825" i="4"/>
  <c r="N825" i="4"/>
  <c r="K825" i="4"/>
  <c r="J825" i="4"/>
  <c r="L823" i="3"/>
  <c r="K823" i="3"/>
  <c r="F825" i="4"/>
  <c r="E825" i="4"/>
  <c r="D826" i="4"/>
  <c r="C826" i="4"/>
  <c r="B827" i="4"/>
  <c r="P824" i="4" l="1"/>
  <c r="H827" i="4"/>
  <c r="I827" i="4" s="1"/>
  <c r="G827" i="4"/>
  <c r="L825" i="4"/>
  <c r="M825" i="4"/>
  <c r="N826" i="4"/>
  <c r="O826" i="4"/>
  <c r="K826" i="4"/>
  <c r="J826" i="4"/>
  <c r="K824" i="3"/>
  <c r="L824" i="3"/>
  <c r="E826" i="4"/>
  <c r="F826" i="4"/>
  <c r="D827" i="4"/>
  <c r="C827" i="4"/>
  <c r="B828" i="4"/>
  <c r="P825" i="4" l="1"/>
  <c r="H828" i="4"/>
  <c r="I828" i="4" s="1"/>
  <c r="G828" i="4"/>
  <c r="M826" i="4"/>
  <c r="L826" i="4"/>
  <c r="O827" i="4"/>
  <c r="N827" i="4"/>
  <c r="K827" i="4"/>
  <c r="J827" i="4"/>
  <c r="K825" i="3"/>
  <c r="L825" i="3"/>
  <c r="F827" i="4"/>
  <c r="E827" i="4"/>
  <c r="D828" i="4"/>
  <c r="C828" i="4"/>
  <c r="B829" i="4"/>
  <c r="P826" i="4" l="1"/>
  <c r="H829" i="4"/>
  <c r="I829" i="4" s="1"/>
  <c r="G829" i="4"/>
  <c r="L827" i="4"/>
  <c r="M827" i="4"/>
  <c r="N828" i="4"/>
  <c r="O828" i="4"/>
  <c r="K828" i="4"/>
  <c r="J828" i="4"/>
  <c r="K826" i="3"/>
  <c r="L826" i="3"/>
  <c r="E828" i="4"/>
  <c r="F828" i="4"/>
  <c r="D829" i="4"/>
  <c r="C829" i="4"/>
  <c r="B830" i="4"/>
  <c r="P827" i="4" l="1"/>
  <c r="H830" i="4"/>
  <c r="I830" i="4" s="1"/>
  <c r="G830" i="4"/>
  <c r="M828" i="4"/>
  <c r="L828" i="4"/>
  <c r="O829" i="4"/>
  <c r="N829" i="4"/>
  <c r="K829" i="4"/>
  <c r="J829" i="4"/>
  <c r="K827" i="3"/>
  <c r="L827" i="3"/>
  <c r="F829" i="4"/>
  <c r="E829" i="4"/>
  <c r="D830" i="4"/>
  <c r="C830" i="4"/>
  <c r="B831" i="4"/>
  <c r="P828" i="4" l="1"/>
  <c r="H831" i="4"/>
  <c r="I831" i="4" s="1"/>
  <c r="G831" i="4"/>
  <c r="L829" i="4"/>
  <c r="M829" i="4"/>
  <c r="N830" i="4"/>
  <c r="O830" i="4"/>
  <c r="K830" i="4"/>
  <c r="J830" i="4"/>
  <c r="K828" i="3"/>
  <c r="L828" i="3"/>
  <c r="E830" i="4"/>
  <c r="F830" i="4"/>
  <c r="D831" i="4"/>
  <c r="C831" i="4"/>
  <c r="B832" i="4"/>
  <c r="P829" i="4" l="1"/>
  <c r="H832" i="4"/>
  <c r="I832" i="4" s="1"/>
  <c r="G832" i="4"/>
  <c r="L830" i="4"/>
  <c r="M830" i="4"/>
  <c r="O831" i="4"/>
  <c r="N831" i="4"/>
  <c r="K831" i="4"/>
  <c r="J831" i="4"/>
  <c r="K829" i="3"/>
  <c r="L829" i="3"/>
  <c r="F831" i="4"/>
  <c r="E831" i="4"/>
  <c r="D832" i="4"/>
  <c r="C832" i="4"/>
  <c r="B833" i="4"/>
  <c r="P830" i="4" l="1"/>
  <c r="H833" i="4"/>
  <c r="I833" i="4" s="1"/>
  <c r="G833" i="4"/>
  <c r="L831" i="4"/>
  <c r="M831" i="4"/>
  <c r="N832" i="4"/>
  <c r="O832" i="4"/>
  <c r="K832" i="4"/>
  <c r="J832" i="4"/>
  <c r="L830" i="3"/>
  <c r="K830" i="3"/>
  <c r="E832" i="4"/>
  <c r="F832" i="4"/>
  <c r="D833" i="4"/>
  <c r="C833" i="4"/>
  <c r="B834" i="4"/>
  <c r="P831" i="4" l="1"/>
  <c r="H834" i="4"/>
  <c r="I834" i="4" s="1"/>
  <c r="G834" i="4"/>
  <c r="L832" i="4"/>
  <c r="M832" i="4"/>
  <c r="O833" i="4"/>
  <c r="N833" i="4"/>
  <c r="K833" i="4"/>
  <c r="J833" i="4"/>
  <c r="L831" i="3"/>
  <c r="K831" i="3"/>
  <c r="F833" i="4"/>
  <c r="E833" i="4"/>
  <c r="D834" i="4"/>
  <c r="C834" i="4"/>
  <c r="B835" i="4"/>
  <c r="P832" i="4" l="1"/>
  <c r="H835" i="4"/>
  <c r="I835" i="4" s="1"/>
  <c r="G835" i="4"/>
  <c r="L833" i="4"/>
  <c r="M833" i="4"/>
  <c r="N834" i="4"/>
  <c r="O834" i="4"/>
  <c r="K834" i="4"/>
  <c r="J834" i="4"/>
  <c r="L832" i="3"/>
  <c r="K832" i="3"/>
  <c r="E834" i="4"/>
  <c r="F834" i="4"/>
  <c r="D835" i="4"/>
  <c r="C835" i="4"/>
  <c r="B836" i="4"/>
  <c r="P833" i="4" l="1"/>
  <c r="H836" i="4"/>
  <c r="I836" i="4" s="1"/>
  <c r="G836" i="4"/>
  <c r="L834" i="4"/>
  <c r="M834" i="4"/>
  <c r="O835" i="4"/>
  <c r="N835" i="4"/>
  <c r="K835" i="4"/>
  <c r="J835" i="4"/>
  <c r="K833" i="3"/>
  <c r="L833" i="3"/>
  <c r="F835" i="4"/>
  <c r="E835" i="4"/>
  <c r="D836" i="4"/>
  <c r="C836" i="4"/>
  <c r="B837" i="4"/>
  <c r="P834" i="4" l="1"/>
  <c r="H837" i="4"/>
  <c r="I837" i="4" s="1"/>
  <c r="G837" i="4"/>
  <c r="L835" i="4"/>
  <c r="M835" i="4"/>
  <c r="N836" i="4"/>
  <c r="O836" i="4"/>
  <c r="K836" i="4"/>
  <c r="J836" i="4"/>
  <c r="L834" i="3"/>
  <c r="K834" i="3"/>
  <c r="E836" i="4"/>
  <c r="F836" i="4"/>
  <c r="D837" i="4"/>
  <c r="C837" i="4"/>
  <c r="B838" i="4"/>
  <c r="P835" i="4" l="1"/>
  <c r="H838" i="4"/>
  <c r="I838" i="4" s="1"/>
  <c r="G838" i="4"/>
  <c r="M836" i="4"/>
  <c r="L836" i="4"/>
  <c r="O837" i="4"/>
  <c r="N837" i="4"/>
  <c r="K837" i="4"/>
  <c r="J837" i="4"/>
  <c r="K835" i="3"/>
  <c r="L835" i="3"/>
  <c r="F837" i="4"/>
  <c r="E837" i="4"/>
  <c r="D838" i="4"/>
  <c r="C838" i="4"/>
  <c r="B839" i="4"/>
  <c r="P836" i="4" l="1"/>
  <c r="H839" i="4"/>
  <c r="I839" i="4" s="1"/>
  <c r="G839" i="4"/>
  <c r="L837" i="4"/>
  <c r="M837" i="4"/>
  <c r="N838" i="4"/>
  <c r="O838" i="4"/>
  <c r="K838" i="4"/>
  <c r="J838" i="4"/>
  <c r="K836" i="3"/>
  <c r="L836" i="3"/>
  <c r="E838" i="4"/>
  <c r="F838" i="4"/>
  <c r="D839" i="4"/>
  <c r="C839" i="4"/>
  <c r="B840" i="4"/>
  <c r="P837" i="4" l="1"/>
  <c r="H840" i="4"/>
  <c r="I840" i="4" s="1"/>
  <c r="G840" i="4"/>
  <c r="L838" i="4"/>
  <c r="M838" i="4"/>
  <c r="O839" i="4"/>
  <c r="N839" i="4"/>
  <c r="K839" i="4"/>
  <c r="J839" i="4"/>
  <c r="K837" i="3"/>
  <c r="L837" i="3"/>
  <c r="F839" i="4"/>
  <c r="E839" i="4"/>
  <c r="D840" i="4"/>
  <c r="C840" i="4"/>
  <c r="B841" i="4"/>
  <c r="P838" i="4" l="1"/>
  <c r="H841" i="4"/>
  <c r="I841" i="4" s="1"/>
  <c r="G841" i="4"/>
  <c r="L839" i="4"/>
  <c r="M839" i="4"/>
  <c r="N840" i="4"/>
  <c r="O840" i="4"/>
  <c r="K840" i="4"/>
  <c r="J840" i="4"/>
  <c r="L838" i="3"/>
  <c r="K838" i="3"/>
  <c r="E840" i="4"/>
  <c r="F840" i="4"/>
  <c r="D841" i="4"/>
  <c r="C841" i="4"/>
  <c r="B842" i="4"/>
  <c r="P839" i="4" l="1"/>
  <c r="H842" i="4"/>
  <c r="I842" i="4" s="1"/>
  <c r="G842" i="4"/>
  <c r="L840" i="4"/>
  <c r="M840" i="4"/>
  <c r="O841" i="4"/>
  <c r="N841" i="4"/>
  <c r="K841" i="4"/>
  <c r="J841" i="4"/>
  <c r="K839" i="3"/>
  <c r="L839" i="3"/>
  <c r="F841" i="4"/>
  <c r="E841" i="4"/>
  <c r="D842" i="4"/>
  <c r="C842" i="4"/>
  <c r="B843" i="4"/>
  <c r="P840" i="4" l="1"/>
  <c r="H843" i="4"/>
  <c r="I843" i="4" s="1"/>
  <c r="G843" i="4"/>
  <c r="L841" i="4"/>
  <c r="M841" i="4"/>
  <c r="N842" i="4"/>
  <c r="O842" i="4"/>
  <c r="K842" i="4"/>
  <c r="J842" i="4"/>
  <c r="L840" i="3"/>
  <c r="K840" i="3"/>
  <c r="E842" i="4"/>
  <c r="F842" i="4"/>
  <c r="D843" i="4"/>
  <c r="C843" i="4"/>
  <c r="B844" i="4"/>
  <c r="P841" i="4" l="1"/>
  <c r="H844" i="4"/>
  <c r="I844" i="4" s="1"/>
  <c r="G844" i="4"/>
  <c r="M842" i="4"/>
  <c r="L842" i="4"/>
  <c r="O843" i="4"/>
  <c r="N843" i="4"/>
  <c r="K843" i="4"/>
  <c r="J843" i="4"/>
  <c r="K841" i="3"/>
  <c r="L841" i="3"/>
  <c r="F843" i="4"/>
  <c r="E843" i="4"/>
  <c r="D844" i="4"/>
  <c r="C844" i="4"/>
  <c r="B845" i="4"/>
  <c r="P842" i="4" l="1"/>
  <c r="H845" i="4"/>
  <c r="I845" i="4" s="1"/>
  <c r="G845" i="4"/>
  <c r="M843" i="4"/>
  <c r="L843" i="4"/>
  <c r="N844" i="4"/>
  <c r="O844" i="4"/>
  <c r="K844" i="4"/>
  <c r="J844" i="4"/>
  <c r="K842" i="3"/>
  <c r="L842" i="3"/>
  <c r="E844" i="4"/>
  <c r="F844" i="4"/>
  <c r="D845" i="4"/>
  <c r="C845" i="4"/>
  <c r="B846" i="4"/>
  <c r="P843" i="4" l="1"/>
  <c r="H846" i="4"/>
  <c r="I846" i="4" s="1"/>
  <c r="G846" i="4"/>
  <c r="L844" i="4"/>
  <c r="M844" i="4"/>
  <c r="O845" i="4"/>
  <c r="N845" i="4"/>
  <c r="K845" i="4"/>
  <c r="J845" i="4"/>
  <c r="K843" i="3"/>
  <c r="L843" i="3"/>
  <c r="F845" i="4"/>
  <c r="E845" i="4"/>
  <c r="D846" i="4"/>
  <c r="C846" i="4"/>
  <c r="B847" i="4"/>
  <c r="P844" i="4" l="1"/>
  <c r="H847" i="4"/>
  <c r="I847" i="4" s="1"/>
  <c r="G847" i="4"/>
  <c r="L845" i="4"/>
  <c r="M845" i="4"/>
  <c r="N846" i="4"/>
  <c r="O846" i="4"/>
  <c r="K846" i="4"/>
  <c r="J846" i="4"/>
  <c r="K844" i="3"/>
  <c r="L844" i="3"/>
  <c r="E846" i="4"/>
  <c r="F846" i="4"/>
  <c r="D847" i="4"/>
  <c r="C847" i="4"/>
  <c r="B848" i="4"/>
  <c r="P845" i="4" l="1"/>
  <c r="H848" i="4"/>
  <c r="I848" i="4" s="1"/>
  <c r="G848" i="4"/>
  <c r="M846" i="4"/>
  <c r="L846" i="4"/>
  <c r="O847" i="4"/>
  <c r="N847" i="4"/>
  <c r="K847" i="4"/>
  <c r="J847" i="4"/>
  <c r="K845" i="3"/>
  <c r="L845" i="3"/>
  <c r="F847" i="4"/>
  <c r="E847" i="4"/>
  <c r="D848" i="4"/>
  <c r="C848" i="4"/>
  <c r="B849" i="4"/>
  <c r="P846" i="4" l="1"/>
  <c r="H849" i="4"/>
  <c r="I849" i="4" s="1"/>
  <c r="G849" i="4"/>
  <c r="L847" i="4"/>
  <c r="M847" i="4"/>
  <c r="N848" i="4"/>
  <c r="O848" i="4"/>
  <c r="K848" i="4"/>
  <c r="J848" i="4"/>
  <c r="L846" i="3"/>
  <c r="K846" i="3"/>
  <c r="E848" i="4"/>
  <c r="F848" i="4"/>
  <c r="D849" i="4"/>
  <c r="C849" i="4"/>
  <c r="B850" i="4"/>
  <c r="P847" i="4" l="1"/>
  <c r="H850" i="4"/>
  <c r="I850" i="4" s="1"/>
  <c r="G850" i="4"/>
  <c r="L848" i="4"/>
  <c r="M848" i="4"/>
  <c r="O849" i="4"/>
  <c r="N849" i="4"/>
  <c r="K849" i="4"/>
  <c r="J849" i="4"/>
  <c r="L847" i="3"/>
  <c r="K847" i="3"/>
  <c r="F849" i="4"/>
  <c r="E849" i="4"/>
  <c r="D850" i="4"/>
  <c r="C850" i="4"/>
  <c r="B851" i="4"/>
  <c r="P848" i="4" l="1"/>
  <c r="H851" i="4"/>
  <c r="I851" i="4" s="1"/>
  <c r="G851" i="4"/>
  <c r="L849" i="4"/>
  <c r="M849" i="4"/>
  <c r="N850" i="4"/>
  <c r="O850" i="4"/>
  <c r="K850" i="4"/>
  <c r="J850" i="4"/>
  <c r="K848" i="3"/>
  <c r="L848" i="3"/>
  <c r="F850" i="4"/>
  <c r="E850" i="4"/>
  <c r="D851" i="4"/>
  <c r="C851" i="4"/>
  <c r="B852" i="4"/>
  <c r="P849" i="4" l="1"/>
  <c r="H852" i="4"/>
  <c r="I852" i="4" s="1"/>
  <c r="G852" i="4"/>
  <c r="M850" i="4"/>
  <c r="L850" i="4"/>
  <c r="O851" i="4"/>
  <c r="N851" i="4"/>
  <c r="K851" i="4"/>
  <c r="J851" i="4"/>
  <c r="K849" i="3"/>
  <c r="L849" i="3"/>
  <c r="F851" i="4"/>
  <c r="E851" i="4"/>
  <c r="D852" i="4"/>
  <c r="C852" i="4"/>
  <c r="B853" i="4"/>
  <c r="P850" i="4" l="1"/>
  <c r="H853" i="4"/>
  <c r="I853" i="4" s="1"/>
  <c r="G853" i="4"/>
  <c r="L851" i="4"/>
  <c r="M851" i="4"/>
  <c r="N852" i="4"/>
  <c r="O852" i="4"/>
  <c r="K852" i="4"/>
  <c r="J852" i="4"/>
  <c r="L850" i="3"/>
  <c r="K850" i="3"/>
  <c r="F852" i="4"/>
  <c r="E852" i="4"/>
  <c r="D853" i="4"/>
  <c r="C853" i="4"/>
  <c r="B854" i="4"/>
  <c r="P851" i="4" l="1"/>
  <c r="H854" i="4"/>
  <c r="I854" i="4" s="1"/>
  <c r="G854" i="4"/>
  <c r="M852" i="4"/>
  <c r="L852" i="4"/>
  <c r="O853" i="4"/>
  <c r="N853" i="4"/>
  <c r="K853" i="4"/>
  <c r="J853" i="4"/>
  <c r="K851" i="3"/>
  <c r="L851" i="3"/>
  <c r="F853" i="4"/>
  <c r="E853" i="4"/>
  <c r="D854" i="4"/>
  <c r="C854" i="4"/>
  <c r="B855" i="4"/>
  <c r="P852" i="4" l="1"/>
  <c r="H855" i="4"/>
  <c r="I855" i="4" s="1"/>
  <c r="G855" i="4"/>
  <c r="L853" i="4"/>
  <c r="M853" i="4"/>
  <c r="N854" i="4"/>
  <c r="O854" i="4"/>
  <c r="K854" i="4"/>
  <c r="J854" i="4"/>
  <c r="K852" i="3"/>
  <c r="L852" i="3"/>
  <c r="F854" i="4"/>
  <c r="E854" i="4"/>
  <c r="D855" i="4"/>
  <c r="C855" i="4"/>
  <c r="B856" i="4"/>
  <c r="P853" i="4" l="1"/>
  <c r="H856" i="4"/>
  <c r="I856" i="4" s="1"/>
  <c r="G856" i="4"/>
  <c r="M854" i="4"/>
  <c r="L854" i="4"/>
  <c r="O855" i="4"/>
  <c r="N855" i="4"/>
  <c r="K855" i="4"/>
  <c r="J855" i="4"/>
  <c r="K853" i="3"/>
  <c r="L853" i="3"/>
  <c r="F855" i="4"/>
  <c r="E855" i="4"/>
  <c r="D856" i="4"/>
  <c r="C856" i="4"/>
  <c r="B857" i="4"/>
  <c r="P854" i="4" l="1"/>
  <c r="H857" i="4"/>
  <c r="I857" i="4" s="1"/>
  <c r="G857" i="4"/>
  <c r="L855" i="4"/>
  <c r="M855" i="4"/>
  <c r="N856" i="4"/>
  <c r="O856" i="4"/>
  <c r="K856" i="4"/>
  <c r="J856" i="4"/>
  <c r="L854" i="3"/>
  <c r="K854" i="3"/>
  <c r="F856" i="4"/>
  <c r="E856" i="4"/>
  <c r="D857" i="4"/>
  <c r="C857" i="4"/>
  <c r="B858" i="4"/>
  <c r="P855" i="4" l="1"/>
  <c r="H858" i="4"/>
  <c r="I858" i="4" s="1"/>
  <c r="G858" i="4"/>
  <c r="M856" i="4"/>
  <c r="L856" i="4"/>
  <c r="O857" i="4"/>
  <c r="N857" i="4"/>
  <c r="K857" i="4"/>
  <c r="J857" i="4"/>
  <c r="K855" i="3"/>
  <c r="L855" i="3"/>
  <c r="F857" i="4"/>
  <c r="E857" i="4"/>
  <c r="D858" i="4"/>
  <c r="C858" i="4"/>
  <c r="B859" i="4"/>
  <c r="P856" i="4" l="1"/>
  <c r="H859" i="4"/>
  <c r="I859" i="4" s="1"/>
  <c r="G859" i="4"/>
  <c r="L857" i="4"/>
  <c r="M857" i="4"/>
  <c r="N858" i="4"/>
  <c r="O858" i="4"/>
  <c r="K858" i="4"/>
  <c r="J858" i="4"/>
  <c r="K856" i="3"/>
  <c r="L856" i="3"/>
  <c r="F858" i="4"/>
  <c r="E858" i="4"/>
  <c r="D859" i="4"/>
  <c r="C859" i="4"/>
  <c r="B860" i="4"/>
  <c r="P857" i="4" l="1"/>
  <c r="H860" i="4"/>
  <c r="I860" i="4" s="1"/>
  <c r="G860" i="4"/>
  <c r="L858" i="4"/>
  <c r="M858" i="4"/>
  <c r="O859" i="4"/>
  <c r="N859" i="4"/>
  <c r="K859" i="4"/>
  <c r="J859" i="4"/>
  <c r="K857" i="3"/>
  <c r="L857" i="3"/>
  <c r="F859" i="4"/>
  <c r="E859" i="4"/>
  <c r="D860" i="4"/>
  <c r="C860" i="4"/>
  <c r="B861" i="4"/>
  <c r="P858" i="4" l="1"/>
  <c r="H861" i="4"/>
  <c r="I861" i="4" s="1"/>
  <c r="G861" i="4"/>
  <c r="L859" i="4"/>
  <c r="M859" i="4"/>
  <c r="N860" i="4"/>
  <c r="O860" i="4"/>
  <c r="K860" i="4"/>
  <c r="J860" i="4"/>
  <c r="K858" i="3"/>
  <c r="L858" i="3"/>
  <c r="F860" i="4"/>
  <c r="E860" i="4"/>
  <c r="D861" i="4"/>
  <c r="C861" i="4"/>
  <c r="B862" i="4"/>
  <c r="P859" i="4" l="1"/>
  <c r="H862" i="4"/>
  <c r="I862" i="4" s="1"/>
  <c r="G862" i="4"/>
  <c r="M860" i="4"/>
  <c r="L860" i="4"/>
  <c r="O861" i="4"/>
  <c r="N861" i="4"/>
  <c r="K861" i="4"/>
  <c r="J861" i="4"/>
  <c r="K859" i="3"/>
  <c r="L859" i="3"/>
  <c r="F861" i="4"/>
  <c r="E861" i="4"/>
  <c r="D862" i="4"/>
  <c r="C862" i="4"/>
  <c r="B863" i="4"/>
  <c r="P860" i="4" l="1"/>
  <c r="H863" i="4"/>
  <c r="I863" i="4" s="1"/>
  <c r="G863" i="4"/>
  <c r="L861" i="4"/>
  <c r="M861" i="4"/>
  <c r="N862" i="4"/>
  <c r="O862" i="4"/>
  <c r="K862" i="4"/>
  <c r="J862" i="4"/>
  <c r="K860" i="3"/>
  <c r="L860" i="3"/>
  <c r="F862" i="4"/>
  <c r="E862" i="4"/>
  <c r="D863" i="4"/>
  <c r="C863" i="4"/>
  <c r="B864" i="4"/>
  <c r="P861" i="4" l="1"/>
  <c r="H864" i="4"/>
  <c r="I864" i="4" s="1"/>
  <c r="G864" i="4"/>
  <c r="M862" i="4"/>
  <c r="L862" i="4"/>
  <c r="O863" i="4"/>
  <c r="N863" i="4"/>
  <c r="K863" i="4"/>
  <c r="J863" i="4"/>
  <c r="K861" i="3"/>
  <c r="L861" i="3"/>
  <c r="F863" i="4"/>
  <c r="E863" i="4"/>
  <c r="D864" i="4"/>
  <c r="C864" i="4"/>
  <c r="B865" i="4"/>
  <c r="P862" i="4" l="1"/>
  <c r="H865" i="4"/>
  <c r="I865" i="4" s="1"/>
  <c r="G865" i="4"/>
  <c r="L863" i="4"/>
  <c r="M863" i="4"/>
  <c r="N864" i="4"/>
  <c r="O864" i="4"/>
  <c r="K864" i="4"/>
  <c r="J864" i="4"/>
  <c r="K862" i="3"/>
  <c r="L862" i="3"/>
  <c r="F864" i="4"/>
  <c r="E864" i="4"/>
  <c r="D865" i="4"/>
  <c r="C865" i="4"/>
  <c r="B866" i="4"/>
  <c r="P863" i="4" l="1"/>
  <c r="H866" i="4"/>
  <c r="I866" i="4" s="1"/>
  <c r="G866" i="4"/>
  <c r="M864" i="4"/>
  <c r="L864" i="4"/>
  <c r="O865" i="4"/>
  <c r="N865" i="4"/>
  <c r="K865" i="4"/>
  <c r="J865" i="4"/>
  <c r="L863" i="3"/>
  <c r="K863" i="3"/>
  <c r="F865" i="4"/>
  <c r="E865" i="4"/>
  <c r="D866" i="4"/>
  <c r="C866" i="4"/>
  <c r="B867" i="4"/>
  <c r="P864" i="4" l="1"/>
  <c r="H867" i="4"/>
  <c r="I867" i="4" s="1"/>
  <c r="G867" i="4"/>
  <c r="L865" i="4"/>
  <c r="M865" i="4"/>
  <c r="N866" i="4"/>
  <c r="O866" i="4"/>
  <c r="K866" i="4"/>
  <c r="J866" i="4"/>
  <c r="K864" i="3"/>
  <c r="L864" i="3"/>
  <c r="F866" i="4"/>
  <c r="E866" i="4"/>
  <c r="D867" i="4"/>
  <c r="C867" i="4"/>
  <c r="B868" i="4"/>
  <c r="P865" i="4" l="1"/>
  <c r="H868" i="4"/>
  <c r="I868" i="4" s="1"/>
  <c r="G868" i="4"/>
  <c r="M866" i="4"/>
  <c r="L866" i="4"/>
  <c r="O867" i="4"/>
  <c r="N867" i="4"/>
  <c r="K867" i="4"/>
  <c r="J867" i="4"/>
  <c r="K865" i="3"/>
  <c r="L865" i="3"/>
  <c r="F867" i="4"/>
  <c r="E867" i="4"/>
  <c r="D868" i="4"/>
  <c r="C868" i="4"/>
  <c r="B869" i="4"/>
  <c r="P866" i="4" l="1"/>
  <c r="H869" i="4"/>
  <c r="I869" i="4" s="1"/>
  <c r="G869" i="4"/>
  <c r="M867" i="4"/>
  <c r="L867" i="4"/>
  <c r="N868" i="4"/>
  <c r="O868" i="4"/>
  <c r="K868" i="4"/>
  <c r="J868" i="4"/>
  <c r="K866" i="3"/>
  <c r="L866" i="3"/>
  <c r="F868" i="4"/>
  <c r="E868" i="4"/>
  <c r="D869" i="4"/>
  <c r="C869" i="4"/>
  <c r="B870" i="4"/>
  <c r="P867" i="4" l="1"/>
  <c r="H870" i="4"/>
  <c r="I870" i="4" s="1"/>
  <c r="G870" i="4"/>
  <c r="L868" i="4"/>
  <c r="M868" i="4"/>
  <c r="O869" i="4"/>
  <c r="N869" i="4"/>
  <c r="K869" i="4"/>
  <c r="J869" i="4"/>
  <c r="K867" i="3"/>
  <c r="L867" i="3"/>
  <c r="F869" i="4"/>
  <c r="E869" i="4"/>
  <c r="D870" i="4"/>
  <c r="C870" i="4"/>
  <c r="B871" i="4"/>
  <c r="P868" i="4" l="1"/>
  <c r="H871" i="4"/>
  <c r="I871" i="4" s="1"/>
  <c r="G871" i="4"/>
  <c r="L869" i="4"/>
  <c r="M869" i="4"/>
  <c r="N870" i="4"/>
  <c r="O870" i="4"/>
  <c r="K870" i="4"/>
  <c r="J870" i="4"/>
  <c r="L868" i="3"/>
  <c r="K868" i="3"/>
  <c r="F870" i="4"/>
  <c r="E870" i="4"/>
  <c r="D871" i="4"/>
  <c r="C871" i="4"/>
  <c r="B872" i="4"/>
  <c r="P869" i="4" l="1"/>
  <c r="H872" i="4"/>
  <c r="I872" i="4" s="1"/>
  <c r="G872" i="4"/>
  <c r="L870" i="4"/>
  <c r="M870" i="4"/>
  <c r="O871" i="4"/>
  <c r="N871" i="4"/>
  <c r="K871" i="4"/>
  <c r="J871" i="4"/>
  <c r="K869" i="3"/>
  <c r="L869" i="3"/>
  <c r="F871" i="4"/>
  <c r="E871" i="4"/>
  <c r="D872" i="4"/>
  <c r="C872" i="4"/>
  <c r="B873" i="4"/>
  <c r="P870" i="4" l="1"/>
  <c r="H873" i="4"/>
  <c r="I873" i="4" s="1"/>
  <c r="G873" i="4"/>
  <c r="L871" i="4"/>
  <c r="M871" i="4"/>
  <c r="N872" i="4"/>
  <c r="O872" i="4"/>
  <c r="K872" i="4"/>
  <c r="J872" i="4"/>
  <c r="L870" i="3"/>
  <c r="K870" i="3"/>
  <c r="F872" i="4"/>
  <c r="E872" i="4"/>
  <c r="D873" i="4"/>
  <c r="C873" i="4"/>
  <c r="B874" i="4"/>
  <c r="P871" i="4" l="1"/>
  <c r="H874" i="4"/>
  <c r="I874" i="4" s="1"/>
  <c r="G874" i="4"/>
  <c r="M872" i="4"/>
  <c r="L872" i="4"/>
  <c r="O873" i="4"/>
  <c r="N873" i="4"/>
  <c r="K873" i="4"/>
  <c r="J873" i="4"/>
  <c r="K871" i="3"/>
  <c r="L871" i="3"/>
  <c r="F873" i="4"/>
  <c r="E873" i="4"/>
  <c r="D874" i="4"/>
  <c r="C874" i="4"/>
  <c r="B875" i="4"/>
  <c r="P872" i="4" l="1"/>
  <c r="H875" i="4"/>
  <c r="I875" i="4" s="1"/>
  <c r="G875" i="4"/>
  <c r="L873" i="4"/>
  <c r="M873" i="4"/>
  <c r="N874" i="4"/>
  <c r="O874" i="4"/>
  <c r="K874" i="4"/>
  <c r="J874" i="4"/>
  <c r="K872" i="3"/>
  <c r="L872" i="3"/>
  <c r="F874" i="4"/>
  <c r="E874" i="4"/>
  <c r="D875" i="4"/>
  <c r="C875" i="4"/>
  <c r="B876" i="4"/>
  <c r="P873" i="4" l="1"/>
  <c r="H876" i="4"/>
  <c r="I876" i="4" s="1"/>
  <c r="G876" i="4"/>
  <c r="M874" i="4"/>
  <c r="L874" i="4"/>
  <c r="O875" i="4"/>
  <c r="N875" i="4"/>
  <c r="K875" i="4"/>
  <c r="J875" i="4"/>
  <c r="K873" i="3"/>
  <c r="L873" i="3"/>
  <c r="F875" i="4"/>
  <c r="E875" i="4"/>
  <c r="D876" i="4"/>
  <c r="C876" i="4"/>
  <c r="B877" i="4"/>
  <c r="P874" i="4" l="1"/>
  <c r="H877" i="4"/>
  <c r="I877" i="4" s="1"/>
  <c r="G877" i="4"/>
  <c r="L875" i="4"/>
  <c r="M875" i="4"/>
  <c r="N876" i="4"/>
  <c r="O876" i="4"/>
  <c r="K876" i="4"/>
  <c r="J876" i="4"/>
  <c r="L874" i="3"/>
  <c r="K874" i="3"/>
  <c r="F876" i="4"/>
  <c r="E876" i="4"/>
  <c r="D877" i="4"/>
  <c r="C877" i="4"/>
  <c r="B878" i="4"/>
  <c r="P875" i="4" l="1"/>
  <c r="H878" i="4"/>
  <c r="I878" i="4" s="1"/>
  <c r="G878" i="4"/>
  <c r="M876" i="4"/>
  <c r="L876" i="4"/>
  <c r="O877" i="4"/>
  <c r="N877" i="4"/>
  <c r="K877" i="4"/>
  <c r="J877" i="4"/>
  <c r="K875" i="3"/>
  <c r="L875" i="3"/>
  <c r="F877" i="4"/>
  <c r="E877" i="4"/>
  <c r="D878" i="4"/>
  <c r="C878" i="4"/>
  <c r="B879" i="4"/>
  <c r="P876" i="4" l="1"/>
  <c r="H879" i="4"/>
  <c r="I879" i="4" s="1"/>
  <c r="G879" i="4"/>
  <c r="L877" i="4"/>
  <c r="M877" i="4"/>
  <c r="N878" i="4"/>
  <c r="O878" i="4"/>
  <c r="K878" i="4"/>
  <c r="J878" i="4"/>
  <c r="K876" i="3"/>
  <c r="L876" i="3"/>
  <c r="F878" i="4"/>
  <c r="E878" i="4"/>
  <c r="D879" i="4"/>
  <c r="C879" i="4"/>
  <c r="B880" i="4"/>
  <c r="P877" i="4" l="1"/>
  <c r="H880" i="4"/>
  <c r="I880" i="4" s="1"/>
  <c r="G880" i="4"/>
  <c r="M878" i="4"/>
  <c r="L878" i="4"/>
  <c r="O879" i="4"/>
  <c r="N879" i="4"/>
  <c r="K879" i="4"/>
  <c r="J879" i="4"/>
  <c r="K877" i="3"/>
  <c r="L877" i="3"/>
  <c r="F879" i="4"/>
  <c r="E879" i="4"/>
  <c r="D880" i="4"/>
  <c r="C880" i="4"/>
  <c r="B881" i="4"/>
  <c r="P878" i="4" l="1"/>
  <c r="H881" i="4"/>
  <c r="I881" i="4" s="1"/>
  <c r="G881" i="4"/>
  <c r="L879" i="4"/>
  <c r="M879" i="4"/>
  <c r="N880" i="4"/>
  <c r="O880" i="4"/>
  <c r="K880" i="4"/>
  <c r="J880" i="4"/>
  <c r="K878" i="3"/>
  <c r="L878" i="3"/>
  <c r="F880" i="4"/>
  <c r="E880" i="4"/>
  <c r="D881" i="4"/>
  <c r="C881" i="4"/>
  <c r="B882" i="4"/>
  <c r="P879" i="4" l="1"/>
  <c r="H882" i="4"/>
  <c r="I882" i="4" s="1"/>
  <c r="G882" i="4"/>
  <c r="M880" i="4"/>
  <c r="L880" i="4"/>
  <c r="O881" i="4"/>
  <c r="N881" i="4"/>
  <c r="K881" i="4"/>
  <c r="J881" i="4"/>
  <c r="L879" i="3"/>
  <c r="K879" i="3"/>
  <c r="F881" i="4"/>
  <c r="E881" i="4"/>
  <c r="D882" i="4"/>
  <c r="C882" i="4"/>
  <c r="B883" i="4"/>
  <c r="P880" i="4" l="1"/>
  <c r="H883" i="4"/>
  <c r="I883" i="4" s="1"/>
  <c r="G883" i="4"/>
  <c r="L881" i="4"/>
  <c r="M881" i="4"/>
  <c r="N882" i="4"/>
  <c r="O882" i="4"/>
  <c r="K882" i="4"/>
  <c r="J882" i="4"/>
  <c r="K880" i="3"/>
  <c r="L880" i="3"/>
  <c r="F882" i="4"/>
  <c r="E882" i="4"/>
  <c r="D883" i="4"/>
  <c r="C883" i="4"/>
  <c r="B884" i="4"/>
  <c r="P881" i="4" l="1"/>
  <c r="H884" i="4"/>
  <c r="I884" i="4" s="1"/>
  <c r="G884" i="4"/>
  <c r="M882" i="4"/>
  <c r="L882" i="4"/>
  <c r="O883" i="4"/>
  <c r="N883" i="4"/>
  <c r="K883" i="4"/>
  <c r="J883" i="4"/>
  <c r="K881" i="3"/>
  <c r="L881" i="3"/>
  <c r="F883" i="4"/>
  <c r="E883" i="4"/>
  <c r="D884" i="4"/>
  <c r="C884" i="4"/>
  <c r="B885" i="4"/>
  <c r="P882" i="4" l="1"/>
  <c r="H885" i="4"/>
  <c r="I885" i="4" s="1"/>
  <c r="G885" i="4"/>
  <c r="L883" i="4"/>
  <c r="M883" i="4"/>
  <c r="N884" i="4"/>
  <c r="O884" i="4"/>
  <c r="K884" i="4"/>
  <c r="J884" i="4"/>
  <c r="K882" i="3"/>
  <c r="L882" i="3"/>
  <c r="F884" i="4"/>
  <c r="E884" i="4"/>
  <c r="D885" i="4"/>
  <c r="C885" i="4"/>
  <c r="B886" i="4"/>
  <c r="P883" i="4" l="1"/>
  <c r="H886" i="4"/>
  <c r="I886" i="4" s="1"/>
  <c r="G886" i="4"/>
  <c r="M884" i="4"/>
  <c r="L884" i="4"/>
  <c r="O885" i="4"/>
  <c r="N885" i="4"/>
  <c r="K885" i="4"/>
  <c r="J885" i="4"/>
  <c r="K883" i="3"/>
  <c r="L883" i="3"/>
  <c r="F885" i="4"/>
  <c r="E885" i="4"/>
  <c r="D886" i="4"/>
  <c r="C886" i="4"/>
  <c r="B887" i="4"/>
  <c r="P884" i="4" l="1"/>
  <c r="H887" i="4"/>
  <c r="I887" i="4" s="1"/>
  <c r="G887" i="4"/>
  <c r="L885" i="4"/>
  <c r="M885" i="4"/>
  <c r="N886" i="4"/>
  <c r="O886" i="4"/>
  <c r="K886" i="4"/>
  <c r="J886" i="4"/>
  <c r="K884" i="3"/>
  <c r="L884" i="3"/>
  <c r="F886" i="4"/>
  <c r="E886" i="4"/>
  <c r="D887" i="4"/>
  <c r="C887" i="4"/>
  <c r="B888" i="4"/>
  <c r="P885" i="4" l="1"/>
  <c r="H888" i="4"/>
  <c r="I888" i="4" s="1"/>
  <c r="G888" i="4"/>
  <c r="L886" i="4"/>
  <c r="M886" i="4"/>
  <c r="O887" i="4"/>
  <c r="N887" i="4"/>
  <c r="K887" i="4"/>
  <c r="J887" i="4"/>
  <c r="K885" i="3"/>
  <c r="L885" i="3"/>
  <c r="F887" i="4"/>
  <c r="E887" i="4"/>
  <c r="D888" i="4"/>
  <c r="C888" i="4"/>
  <c r="B889" i="4"/>
  <c r="P886" i="4" l="1"/>
  <c r="H889" i="4"/>
  <c r="I889" i="4" s="1"/>
  <c r="G889" i="4"/>
  <c r="L887" i="4"/>
  <c r="M887" i="4"/>
  <c r="N888" i="4"/>
  <c r="O888" i="4"/>
  <c r="K888" i="4"/>
  <c r="J888" i="4"/>
  <c r="K886" i="3"/>
  <c r="L886" i="3"/>
  <c r="F888" i="4"/>
  <c r="E888" i="4"/>
  <c r="D889" i="4"/>
  <c r="C889" i="4"/>
  <c r="B890" i="4"/>
  <c r="P887" i="4" l="1"/>
  <c r="H890" i="4"/>
  <c r="I890" i="4" s="1"/>
  <c r="G890" i="4"/>
  <c r="L888" i="4"/>
  <c r="M888" i="4"/>
  <c r="O889" i="4"/>
  <c r="N889" i="4"/>
  <c r="K889" i="4"/>
  <c r="J889" i="4"/>
  <c r="K887" i="3"/>
  <c r="L887" i="3"/>
  <c r="F889" i="4"/>
  <c r="E889" i="4"/>
  <c r="D890" i="4"/>
  <c r="C890" i="4"/>
  <c r="B891" i="4"/>
  <c r="P888" i="4" l="1"/>
  <c r="H891" i="4"/>
  <c r="I891" i="4" s="1"/>
  <c r="G891" i="4"/>
  <c r="L889" i="4"/>
  <c r="M889" i="4"/>
  <c r="N890" i="4"/>
  <c r="O890" i="4"/>
  <c r="K890" i="4"/>
  <c r="J890" i="4"/>
  <c r="K888" i="3"/>
  <c r="L888" i="3"/>
  <c r="F890" i="4"/>
  <c r="E890" i="4"/>
  <c r="D891" i="4"/>
  <c r="C891" i="4"/>
  <c r="B892" i="4"/>
  <c r="P889" i="4" l="1"/>
  <c r="H892" i="4"/>
  <c r="I892" i="4" s="1"/>
  <c r="G892" i="4"/>
  <c r="L890" i="4"/>
  <c r="M890" i="4"/>
  <c r="O891" i="4"/>
  <c r="N891" i="4"/>
  <c r="K891" i="4"/>
  <c r="J891" i="4"/>
  <c r="K889" i="3"/>
  <c r="L889" i="3"/>
  <c r="F891" i="4"/>
  <c r="E891" i="4"/>
  <c r="D892" i="4"/>
  <c r="C892" i="4"/>
  <c r="B893" i="4"/>
  <c r="P890" i="4" l="1"/>
  <c r="H893" i="4"/>
  <c r="I893" i="4" s="1"/>
  <c r="G893" i="4"/>
  <c r="L891" i="4"/>
  <c r="M891" i="4"/>
  <c r="N892" i="4"/>
  <c r="O892" i="4"/>
  <c r="K892" i="4"/>
  <c r="J892" i="4"/>
  <c r="K890" i="3"/>
  <c r="L890" i="3"/>
  <c r="F892" i="4"/>
  <c r="E892" i="4"/>
  <c r="D893" i="4"/>
  <c r="C893" i="4"/>
  <c r="B894" i="4"/>
  <c r="P891" i="4" l="1"/>
  <c r="H894" i="4"/>
  <c r="I894" i="4" s="1"/>
  <c r="G894" i="4"/>
  <c r="L892" i="4"/>
  <c r="M892" i="4"/>
  <c r="O893" i="4"/>
  <c r="N893" i="4"/>
  <c r="K893" i="4"/>
  <c r="J893" i="4"/>
  <c r="K891" i="3"/>
  <c r="L891" i="3"/>
  <c r="F893" i="4"/>
  <c r="E893" i="4"/>
  <c r="D894" i="4"/>
  <c r="C894" i="4"/>
  <c r="B895" i="4"/>
  <c r="P892" i="4" l="1"/>
  <c r="H895" i="4"/>
  <c r="I895" i="4" s="1"/>
  <c r="G895" i="4"/>
  <c r="L893" i="4"/>
  <c r="M893" i="4"/>
  <c r="N894" i="4"/>
  <c r="O894" i="4"/>
  <c r="K894" i="4"/>
  <c r="J894" i="4"/>
  <c r="K892" i="3"/>
  <c r="L892" i="3"/>
  <c r="F894" i="4"/>
  <c r="E894" i="4"/>
  <c r="D895" i="4"/>
  <c r="C895" i="4"/>
  <c r="B896" i="4"/>
  <c r="P893" i="4" l="1"/>
  <c r="H896" i="4"/>
  <c r="I896" i="4" s="1"/>
  <c r="G896" i="4"/>
  <c r="M894" i="4"/>
  <c r="L894" i="4"/>
  <c r="O895" i="4"/>
  <c r="N895" i="4"/>
  <c r="K895" i="4"/>
  <c r="J895" i="4"/>
  <c r="K893" i="3"/>
  <c r="L893" i="3"/>
  <c r="F895" i="4"/>
  <c r="E895" i="4"/>
  <c r="D896" i="4"/>
  <c r="C896" i="4"/>
  <c r="B897" i="4"/>
  <c r="P894" i="4" l="1"/>
  <c r="H897" i="4"/>
  <c r="I897" i="4" s="1"/>
  <c r="G897" i="4"/>
  <c r="L895" i="4"/>
  <c r="M895" i="4"/>
  <c r="N896" i="4"/>
  <c r="O896" i="4"/>
  <c r="K896" i="4"/>
  <c r="J896" i="4"/>
  <c r="K894" i="3"/>
  <c r="L894" i="3"/>
  <c r="F896" i="4"/>
  <c r="E896" i="4"/>
  <c r="D897" i="4"/>
  <c r="C897" i="4"/>
  <c r="B898" i="4"/>
  <c r="P895" i="4" l="1"/>
  <c r="H898" i="4"/>
  <c r="I898" i="4" s="1"/>
  <c r="G898" i="4"/>
  <c r="L896" i="4"/>
  <c r="M896" i="4"/>
  <c r="O897" i="4"/>
  <c r="N897" i="4"/>
  <c r="K897" i="4"/>
  <c r="J897" i="4"/>
  <c r="K895" i="3"/>
  <c r="L895" i="3"/>
  <c r="F897" i="4"/>
  <c r="E897" i="4"/>
  <c r="D898" i="4"/>
  <c r="C898" i="4"/>
  <c r="B899" i="4"/>
  <c r="P896" i="4" l="1"/>
  <c r="H899" i="4"/>
  <c r="I899" i="4" s="1"/>
  <c r="G899" i="4"/>
  <c r="L897" i="4"/>
  <c r="M897" i="4"/>
  <c r="N898" i="4"/>
  <c r="O898" i="4"/>
  <c r="K898" i="4"/>
  <c r="J898" i="4"/>
  <c r="K896" i="3"/>
  <c r="L896" i="3"/>
  <c r="F898" i="4"/>
  <c r="E898" i="4"/>
  <c r="D899" i="4"/>
  <c r="C899" i="4"/>
  <c r="B900" i="4"/>
  <c r="P897" i="4" l="1"/>
  <c r="H900" i="4"/>
  <c r="I900" i="4" s="1"/>
  <c r="G900" i="4"/>
  <c r="L898" i="4"/>
  <c r="M898" i="4"/>
  <c r="O899" i="4"/>
  <c r="N899" i="4"/>
  <c r="K899" i="4"/>
  <c r="J899" i="4"/>
  <c r="K897" i="3"/>
  <c r="L897" i="3"/>
  <c r="F899" i="4"/>
  <c r="E899" i="4"/>
  <c r="D900" i="4"/>
  <c r="C900" i="4"/>
  <c r="B901" i="4"/>
  <c r="P898" i="4" l="1"/>
  <c r="H901" i="4"/>
  <c r="I901" i="4" s="1"/>
  <c r="G901" i="4"/>
  <c r="L899" i="4"/>
  <c r="M899" i="4"/>
  <c r="N900" i="4"/>
  <c r="O900" i="4"/>
  <c r="K900" i="4"/>
  <c r="J900" i="4"/>
  <c r="K898" i="3"/>
  <c r="L898" i="3"/>
  <c r="F900" i="4"/>
  <c r="E900" i="4"/>
  <c r="D901" i="4"/>
  <c r="C901" i="4"/>
  <c r="B902" i="4"/>
  <c r="P899" i="4" l="1"/>
  <c r="H902" i="4"/>
  <c r="I902" i="4" s="1"/>
  <c r="G902" i="4"/>
  <c r="L900" i="4"/>
  <c r="M900" i="4"/>
  <c r="O901" i="4"/>
  <c r="N901" i="4"/>
  <c r="K901" i="4"/>
  <c r="J901" i="4"/>
  <c r="K899" i="3"/>
  <c r="L899" i="3"/>
  <c r="F901" i="4"/>
  <c r="E901" i="4"/>
  <c r="D902" i="4"/>
  <c r="C902" i="4"/>
  <c r="B903" i="4"/>
  <c r="P900" i="4" l="1"/>
  <c r="H903" i="4"/>
  <c r="I903" i="4" s="1"/>
  <c r="G903" i="4"/>
  <c r="L901" i="4"/>
  <c r="M901" i="4"/>
  <c r="N902" i="4"/>
  <c r="O902" i="4"/>
  <c r="K902" i="4"/>
  <c r="J902" i="4"/>
  <c r="K900" i="3"/>
  <c r="L900" i="3"/>
  <c r="F902" i="4"/>
  <c r="E902" i="4"/>
  <c r="D903" i="4"/>
  <c r="C903" i="4"/>
  <c r="B904" i="4"/>
  <c r="P901" i="4" l="1"/>
  <c r="H904" i="4"/>
  <c r="I904" i="4" s="1"/>
  <c r="G904" i="4"/>
  <c r="M902" i="4"/>
  <c r="L902" i="4"/>
  <c r="O903" i="4"/>
  <c r="N903" i="4"/>
  <c r="K903" i="4"/>
  <c r="J903" i="4"/>
  <c r="K901" i="3"/>
  <c r="L901" i="3"/>
  <c r="F903" i="4"/>
  <c r="E903" i="4"/>
  <c r="D904" i="4"/>
  <c r="C904" i="4"/>
  <c r="B905" i="4"/>
  <c r="P902" i="4" l="1"/>
  <c r="H905" i="4"/>
  <c r="I905" i="4" s="1"/>
  <c r="G905" i="4"/>
  <c r="L903" i="4"/>
  <c r="M903" i="4"/>
  <c r="N904" i="4"/>
  <c r="O904" i="4"/>
  <c r="K904" i="4"/>
  <c r="J904" i="4"/>
  <c r="K902" i="3"/>
  <c r="L902" i="3"/>
  <c r="F904" i="4"/>
  <c r="E904" i="4"/>
  <c r="D905" i="4"/>
  <c r="C905" i="4"/>
  <c r="B906" i="4"/>
  <c r="P903" i="4" l="1"/>
  <c r="H906" i="4"/>
  <c r="I906" i="4" s="1"/>
  <c r="G906" i="4"/>
  <c r="M904" i="4"/>
  <c r="L904" i="4"/>
  <c r="O905" i="4"/>
  <c r="N905" i="4"/>
  <c r="K905" i="4"/>
  <c r="J905" i="4"/>
  <c r="K903" i="3"/>
  <c r="L903" i="3"/>
  <c r="F905" i="4"/>
  <c r="E905" i="4"/>
  <c r="D906" i="4"/>
  <c r="C906" i="4"/>
  <c r="B907" i="4"/>
  <c r="P904" i="4" l="1"/>
  <c r="H907" i="4"/>
  <c r="I907" i="4" s="1"/>
  <c r="G907" i="4"/>
  <c r="L905" i="4"/>
  <c r="M905" i="4"/>
  <c r="N906" i="4"/>
  <c r="O906" i="4"/>
  <c r="K906" i="4"/>
  <c r="J906" i="4"/>
  <c r="K904" i="3"/>
  <c r="L904" i="3"/>
  <c r="F906" i="4"/>
  <c r="E906" i="4"/>
  <c r="D907" i="4"/>
  <c r="C907" i="4"/>
  <c r="B908" i="4"/>
  <c r="P905" i="4" l="1"/>
  <c r="H908" i="4"/>
  <c r="I908" i="4" s="1"/>
  <c r="G908" i="4"/>
  <c r="M906" i="4"/>
  <c r="L906" i="4"/>
  <c r="O907" i="4"/>
  <c r="N907" i="4"/>
  <c r="K907" i="4"/>
  <c r="J907" i="4"/>
  <c r="K905" i="3"/>
  <c r="L905" i="3"/>
  <c r="F907" i="4"/>
  <c r="E907" i="4"/>
  <c r="D908" i="4"/>
  <c r="C908" i="4"/>
  <c r="B909" i="4"/>
  <c r="P906" i="4" l="1"/>
  <c r="H909" i="4"/>
  <c r="I909" i="4" s="1"/>
  <c r="G909" i="4"/>
  <c r="L907" i="4"/>
  <c r="M907" i="4"/>
  <c r="N908" i="4"/>
  <c r="O908" i="4"/>
  <c r="K908" i="4"/>
  <c r="J908" i="4"/>
  <c r="K906" i="3"/>
  <c r="L906" i="3"/>
  <c r="F908" i="4"/>
  <c r="E908" i="4"/>
  <c r="D909" i="4"/>
  <c r="C909" i="4"/>
  <c r="B910" i="4"/>
  <c r="P907" i="4" l="1"/>
  <c r="H910" i="4"/>
  <c r="I910" i="4" s="1"/>
  <c r="G910" i="4"/>
  <c r="L908" i="4"/>
  <c r="M908" i="4"/>
  <c r="O909" i="4"/>
  <c r="N909" i="4"/>
  <c r="K909" i="4"/>
  <c r="J909" i="4"/>
  <c r="K907" i="3"/>
  <c r="L907" i="3"/>
  <c r="F909" i="4"/>
  <c r="E909" i="4"/>
  <c r="D910" i="4"/>
  <c r="C910" i="4"/>
  <c r="B911" i="4"/>
  <c r="P908" i="4" l="1"/>
  <c r="H911" i="4"/>
  <c r="I911" i="4" s="1"/>
  <c r="G911" i="4"/>
  <c r="L909" i="4"/>
  <c r="M909" i="4"/>
  <c r="N910" i="4"/>
  <c r="O910" i="4"/>
  <c r="K910" i="4"/>
  <c r="J910" i="4"/>
  <c r="K908" i="3"/>
  <c r="L908" i="3"/>
  <c r="F910" i="4"/>
  <c r="E910" i="4"/>
  <c r="D911" i="4"/>
  <c r="C911" i="4"/>
  <c r="B912" i="4"/>
  <c r="P909" i="4" l="1"/>
  <c r="H912" i="4"/>
  <c r="I912" i="4" s="1"/>
  <c r="G912" i="4"/>
  <c r="L910" i="4"/>
  <c r="M910" i="4"/>
  <c r="O911" i="4"/>
  <c r="N911" i="4"/>
  <c r="K911" i="4"/>
  <c r="J911" i="4"/>
  <c r="K909" i="3"/>
  <c r="L909" i="3"/>
  <c r="F911" i="4"/>
  <c r="E911" i="4"/>
  <c r="D912" i="4"/>
  <c r="C912" i="4"/>
  <c r="B913" i="4"/>
  <c r="P910" i="4" l="1"/>
  <c r="H913" i="4"/>
  <c r="I913" i="4" s="1"/>
  <c r="G913" i="4"/>
  <c r="L911" i="4"/>
  <c r="M911" i="4"/>
  <c r="N912" i="4"/>
  <c r="O912" i="4"/>
  <c r="K912" i="4"/>
  <c r="J912" i="4"/>
  <c r="K910" i="3"/>
  <c r="L910" i="3"/>
  <c r="F912" i="4"/>
  <c r="E912" i="4"/>
  <c r="D913" i="4"/>
  <c r="C913" i="4"/>
  <c r="B914" i="4"/>
  <c r="P911" i="4" l="1"/>
  <c r="H914" i="4"/>
  <c r="I914" i="4" s="1"/>
  <c r="G914" i="4"/>
  <c r="L912" i="4"/>
  <c r="M912" i="4"/>
  <c r="O913" i="4"/>
  <c r="N913" i="4"/>
  <c r="K913" i="4"/>
  <c r="J913" i="4"/>
  <c r="K911" i="3"/>
  <c r="L911" i="3"/>
  <c r="F913" i="4"/>
  <c r="E913" i="4"/>
  <c r="D914" i="4"/>
  <c r="C914" i="4"/>
  <c r="B915" i="4"/>
  <c r="P912" i="4" l="1"/>
  <c r="H915" i="4"/>
  <c r="I915" i="4" s="1"/>
  <c r="G915" i="4"/>
  <c r="L913" i="4"/>
  <c r="M913" i="4"/>
  <c r="N914" i="4"/>
  <c r="O914" i="4"/>
  <c r="K914" i="4"/>
  <c r="J914" i="4"/>
  <c r="K912" i="3"/>
  <c r="L912" i="3"/>
  <c r="F914" i="4"/>
  <c r="E914" i="4"/>
  <c r="D915" i="4"/>
  <c r="C915" i="4"/>
  <c r="B916" i="4"/>
  <c r="P913" i="4" l="1"/>
  <c r="H916" i="4"/>
  <c r="I916" i="4" s="1"/>
  <c r="G916" i="4"/>
  <c r="L914" i="4"/>
  <c r="M914" i="4"/>
  <c r="O915" i="4"/>
  <c r="N915" i="4"/>
  <c r="K915" i="4"/>
  <c r="J915" i="4"/>
  <c r="K913" i="3"/>
  <c r="L913" i="3"/>
  <c r="F915" i="4"/>
  <c r="E915" i="4"/>
  <c r="D916" i="4"/>
  <c r="C916" i="4"/>
  <c r="B917" i="4"/>
  <c r="P914" i="4" l="1"/>
  <c r="H917" i="4"/>
  <c r="I917" i="4" s="1"/>
  <c r="G917" i="4"/>
  <c r="L915" i="4"/>
  <c r="M915" i="4"/>
  <c r="N916" i="4"/>
  <c r="O916" i="4"/>
  <c r="K916" i="4"/>
  <c r="J916" i="4"/>
  <c r="K914" i="3"/>
  <c r="L914" i="3"/>
  <c r="F916" i="4"/>
  <c r="E916" i="4"/>
  <c r="D917" i="4"/>
  <c r="C917" i="4"/>
  <c r="B918" i="4"/>
  <c r="P915" i="4" l="1"/>
  <c r="H918" i="4"/>
  <c r="I918" i="4" s="1"/>
  <c r="G918" i="4"/>
  <c r="L916" i="4"/>
  <c r="M916" i="4"/>
  <c r="O917" i="4"/>
  <c r="N917" i="4"/>
  <c r="K917" i="4"/>
  <c r="J917" i="4"/>
  <c r="K915" i="3"/>
  <c r="L915" i="3"/>
  <c r="F917" i="4"/>
  <c r="E917" i="4"/>
  <c r="D918" i="4"/>
  <c r="C918" i="4"/>
  <c r="B919" i="4"/>
  <c r="P916" i="4" l="1"/>
  <c r="H919" i="4"/>
  <c r="I919" i="4" s="1"/>
  <c r="G919" i="4"/>
  <c r="M917" i="4"/>
  <c r="L917" i="4"/>
  <c r="N918" i="4"/>
  <c r="O918" i="4"/>
  <c r="K918" i="4"/>
  <c r="J918" i="4"/>
  <c r="K916" i="3"/>
  <c r="L916" i="3"/>
  <c r="F918" i="4"/>
  <c r="E918" i="4"/>
  <c r="D919" i="4"/>
  <c r="C919" i="4"/>
  <c r="B920" i="4"/>
  <c r="P917" i="4" l="1"/>
  <c r="H920" i="4"/>
  <c r="I920" i="4" s="1"/>
  <c r="G920" i="4"/>
  <c r="M918" i="4"/>
  <c r="L918" i="4"/>
  <c r="O919" i="4"/>
  <c r="N919" i="4"/>
  <c r="K919" i="4"/>
  <c r="J919" i="4"/>
  <c r="K917" i="3"/>
  <c r="L917" i="3"/>
  <c r="F919" i="4"/>
  <c r="E919" i="4"/>
  <c r="D920" i="4"/>
  <c r="C920" i="4"/>
  <c r="B921" i="4"/>
  <c r="P918" i="4" l="1"/>
  <c r="H921" i="4"/>
  <c r="I921" i="4" s="1"/>
  <c r="G921" i="4"/>
  <c r="L919" i="4"/>
  <c r="M919" i="4"/>
  <c r="N920" i="4"/>
  <c r="O920" i="4"/>
  <c r="K920" i="4"/>
  <c r="J920" i="4"/>
  <c r="K918" i="3"/>
  <c r="L918" i="3"/>
  <c r="F920" i="4"/>
  <c r="E920" i="4"/>
  <c r="D921" i="4"/>
  <c r="C921" i="4"/>
  <c r="B922" i="4"/>
  <c r="P919" i="4" l="1"/>
  <c r="H922" i="4"/>
  <c r="I922" i="4" s="1"/>
  <c r="G922" i="4"/>
  <c r="L920" i="4"/>
  <c r="M920" i="4"/>
  <c r="O921" i="4"/>
  <c r="N921" i="4"/>
  <c r="K921" i="4"/>
  <c r="J921" i="4"/>
  <c r="K919" i="3"/>
  <c r="L919" i="3"/>
  <c r="F921" i="4"/>
  <c r="E921" i="4"/>
  <c r="D922" i="4"/>
  <c r="C922" i="4"/>
  <c r="B923" i="4"/>
  <c r="P920" i="4" l="1"/>
  <c r="H923" i="4"/>
  <c r="I923" i="4" s="1"/>
  <c r="G923" i="4"/>
  <c r="L921" i="4"/>
  <c r="M921" i="4"/>
  <c r="N922" i="4"/>
  <c r="O922" i="4"/>
  <c r="K922" i="4"/>
  <c r="J922" i="4"/>
  <c r="K920" i="3"/>
  <c r="L920" i="3"/>
  <c r="F922" i="4"/>
  <c r="E922" i="4"/>
  <c r="D923" i="4"/>
  <c r="C923" i="4"/>
  <c r="B924" i="4"/>
  <c r="P921" i="4" l="1"/>
  <c r="H924" i="4"/>
  <c r="I924" i="4" s="1"/>
  <c r="G924" i="4"/>
  <c r="L922" i="4"/>
  <c r="M922" i="4"/>
  <c r="O923" i="4"/>
  <c r="N923" i="4"/>
  <c r="K923" i="4"/>
  <c r="J923" i="4"/>
  <c r="K921" i="3"/>
  <c r="L921" i="3"/>
  <c r="F923" i="4"/>
  <c r="E923" i="4"/>
  <c r="D924" i="4"/>
  <c r="C924" i="4"/>
  <c r="B925" i="4"/>
  <c r="P922" i="4" l="1"/>
  <c r="H925" i="4"/>
  <c r="I925" i="4" s="1"/>
  <c r="G925" i="4"/>
  <c r="L923" i="4"/>
  <c r="M923" i="4"/>
  <c r="N924" i="4"/>
  <c r="O924" i="4"/>
  <c r="K924" i="4"/>
  <c r="J924" i="4"/>
  <c r="L922" i="3"/>
  <c r="K922" i="3"/>
  <c r="F924" i="4"/>
  <c r="E924" i="4"/>
  <c r="D925" i="4"/>
  <c r="C925" i="4"/>
  <c r="B926" i="4"/>
  <c r="P923" i="4" l="1"/>
  <c r="H926" i="4"/>
  <c r="I926" i="4" s="1"/>
  <c r="G926" i="4"/>
  <c r="L924" i="4"/>
  <c r="M924" i="4"/>
  <c r="O925" i="4"/>
  <c r="N925" i="4"/>
  <c r="K925" i="4"/>
  <c r="J925" i="4"/>
  <c r="L923" i="3"/>
  <c r="K923" i="3"/>
  <c r="F925" i="4"/>
  <c r="E925" i="4"/>
  <c r="D926" i="4"/>
  <c r="C926" i="4"/>
  <c r="B927" i="4"/>
  <c r="P924" i="4" l="1"/>
  <c r="H927" i="4"/>
  <c r="I927" i="4" s="1"/>
  <c r="G927" i="4"/>
  <c r="L925" i="4"/>
  <c r="M925" i="4"/>
  <c r="N926" i="4"/>
  <c r="O926" i="4"/>
  <c r="K926" i="4"/>
  <c r="J926" i="4"/>
  <c r="K924" i="3"/>
  <c r="L924" i="3"/>
  <c r="F926" i="4"/>
  <c r="E926" i="4"/>
  <c r="D927" i="4"/>
  <c r="C927" i="4"/>
  <c r="B928" i="4"/>
  <c r="P925" i="4" l="1"/>
  <c r="H928" i="4"/>
  <c r="I928" i="4" s="1"/>
  <c r="G928" i="4"/>
  <c r="L926" i="4"/>
  <c r="M926" i="4"/>
  <c r="O927" i="4"/>
  <c r="N927" i="4"/>
  <c r="K927" i="4"/>
  <c r="J927" i="4"/>
  <c r="L925" i="3"/>
  <c r="K925" i="3"/>
  <c r="F927" i="4"/>
  <c r="E927" i="4"/>
  <c r="D928" i="4"/>
  <c r="C928" i="4"/>
  <c r="B929" i="4"/>
  <c r="P926" i="4" l="1"/>
  <c r="H929" i="4"/>
  <c r="I929" i="4" s="1"/>
  <c r="G929" i="4"/>
  <c r="L927" i="4"/>
  <c r="M927" i="4"/>
  <c r="N928" i="4"/>
  <c r="O928" i="4"/>
  <c r="K928" i="4"/>
  <c r="J928" i="4"/>
  <c r="K926" i="3"/>
  <c r="L926" i="3"/>
  <c r="F928" i="4"/>
  <c r="E928" i="4"/>
  <c r="D929" i="4"/>
  <c r="C929" i="4"/>
  <c r="B930" i="4"/>
  <c r="P927" i="4" l="1"/>
  <c r="H930" i="4"/>
  <c r="I930" i="4" s="1"/>
  <c r="G930" i="4"/>
  <c r="L928" i="4"/>
  <c r="M928" i="4"/>
  <c r="O929" i="4"/>
  <c r="N929" i="4"/>
  <c r="K929" i="4"/>
  <c r="J929" i="4"/>
  <c r="K927" i="3"/>
  <c r="L927" i="3"/>
  <c r="F929" i="4"/>
  <c r="E929" i="4"/>
  <c r="D930" i="4"/>
  <c r="C930" i="4"/>
  <c r="B931" i="4"/>
  <c r="P928" i="4" l="1"/>
  <c r="H931" i="4"/>
  <c r="I931" i="4" s="1"/>
  <c r="G931" i="4"/>
  <c r="L929" i="4"/>
  <c r="M929" i="4"/>
  <c r="N930" i="4"/>
  <c r="O930" i="4"/>
  <c r="K930" i="4"/>
  <c r="J930" i="4"/>
  <c r="L928" i="3"/>
  <c r="K928" i="3"/>
  <c r="F930" i="4"/>
  <c r="E930" i="4"/>
  <c r="D931" i="4"/>
  <c r="C931" i="4"/>
  <c r="B932" i="4"/>
  <c r="P929" i="4" l="1"/>
  <c r="H932" i="4"/>
  <c r="I932" i="4" s="1"/>
  <c r="G932" i="4"/>
  <c r="L930" i="4"/>
  <c r="M930" i="4"/>
  <c r="O931" i="4"/>
  <c r="N931" i="4"/>
  <c r="K931" i="4"/>
  <c r="J931" i="4"/>
  <c r="L929" i="3"/>
  <c r="K929" i="3"/>
  <c r="F931" i="4"/>
  <c r="E931" i="4"/>
  <c r="D932" i="4"/>
  <c r="C932" i="4"/>
  <c r="B933" i="4"/>
  <c r="P930" i="4" l="1"/>
  <c r="H933" i="4"/>
  <c r="I933" i="4" s="1"/>
  <c r="G933" i="4"/>
  <c r="L931" i="4"/>
  <c r="M931" i="4"/>
  <c r="N932" i="4"/>
  <c r="O932" i="4"/>
  <c r="K932" i="4"/>
  <c r="J932" i="4"/>
  <c r="K930" i="3"/>
  <c r="L930" i="3"/>
  <c r="F932" i="4"/>
  <c r="E932" i="4"/>
  <c r="D933" i="4"/>
  <c r="C933" i="4"/>
  <c r="B934" i="4"/>
  <c r="P931" i="4" l="1"/>
  <c r="H934" i="4"/>
  <c r="I934" i="4" s="1"/>
  <c r="G934" i="4"/>
  <c r="M932" i="4"/>
  <c r="L932" i="4"/>
  <c r="O933" i="4"/>
  <c r="N933" i="4"/>
  <c r="K933" i="4"/>
  <c r="J933" i="4"/>
  <c r="K931" i="3"/>
  <c r="L931" i="3"/>
  <c r="F933" i="4"/>
  <c r="E933" i="4"/>
  <c r="D934" i="4"/>
  <c r="C934" i="4"/>
  <c r="B935" i="4"/>
  <c r="P932" i="4" l="1"/>
  <c r="H935" i="4"/>
  <c r="I935" i="4" s="1"/>
  <c r="G935" i="4"/>
  <c r="L933" i="4"/>
  <c r="M933" i="4"/>
  <c r="N934" i="4"/>
  <c r="O934" i="4"/>
  <c r="K934" i="4"/>
  <c r="J934" i="4"/>
  <c r="K932" i="3"/>
  <c r="L932" i="3"/>
  <c r="F934" i="4"/>
  <c r="E934" i="4"/>
  <c r="D935" i="4"/>
  <c r="C935" i="4"/>
  <c r="B936" i="4"/>
  <c r="P933" i="4" l="1"/>
  <c r="H936" i="4"/>
  <c r="I936" i="4" s="1"/>
  <c r="G936" i="4"/>
  <c r="L934" i="4"/>
  <c r="M934" i="4"/>
  <c r="O935" i="4"/>
  <c r="N935" i="4"/>
  <c r="K935" i="4"/>
  <c r="J935" i="4"/>
  <c r="K933" i="3"/>
  <c r="L933" i="3"/>
  <c r="F935" i="4"/>
  <c r="E935" i="4"/>
  <c r="D936" i="4"/>
  <c r="C936" i="4"/>
  <c r="B937" i="4"/>
  <c r="P934" i="4" l="1"/>
  <c r="H937" i="4"/>
  <c r="I937" i="4" s="1"/>
  <c r="G937" i="4"/>
  <c r="L935" i="4"/>
  <c r="M935" i="4"/>
  <c r="N936" i="4"/>
  <c r="O936" i="4"/>
  <c r="K936" i="4"/>
  <c r="J936" i="4"/>
  <c r="K934" i="3"/>
  <c r="L934" i="3"/>
  <c r="F936" i="4"/>
  <c r="E936" i="4"/>
  <c r="D937" i="4"/>
  <c r="C937" i="4"/>
  <c r="B938" i="4"/>
  <c r="P935" i="4" l="1"/>
  <c r="H938" i="4"/>
  <c r="I938" i="4" s="1"/>
  <c r="G938" i="4"/>
  <c r="L936" i="4"/>
  <c r="M936" i="4"/>
  <c r="O937" i="4"/>
  <c r="N937" i="4"/>
  <c r="K937" i="4"/>
  <c r="J937" i="4"/>
  <c r="K935" i="3"/>
  <c r="L935" i="3"/>
  <c r="F937" i="4"/>
  <c r="E937" i="4"/>
  <c r="D938" i="4"/>
  <c r="C938" i="4"/>
  <c r="B939" i="4"/>
  <c r="P936" i="4" l="1"/>
  <c r="H939" i="4"/>
  <c r="I939" i="4" s="1"/>
  <c r="G939" i="4"/>
  <c r="L937" i="4"/>
  <c r="M937" i="4"/>
  <c r="N938" i="4"/>
  <c r="O938" i="4"/>
  <c r="K938" i="4"/>
  <c r="J938" i="4"/>
  <c r="K936" i="3"/>
  <c r="L936" i="3"/>
  <c r="F938" i="4"/>
  <c r="E938" i="4"/>
  <c r="D939" i="4"/>
  <c r="C939" i="4"/>
  <c r="B940" i="4"/>
  <c r="P937" i="4" l="1"/>
  <c r="H940" i="4"/>
  <c r="I940" i="4" s="1"/>
  <c r="G940" i="4"/>
  <c r="M938" i="4"/>
  <c r="L938" i="4"/>
  <c r="O939" i="4"/>
  <c r="N939" i="4"/>
  <c r="K939" i="4"/>
  <c r="J939" i="4"/>
  <c r="K937" i="3"/>
  <c r="L937" i="3"/>
  <c r="F939" i="4"/>
  <c r="E939" i="4"/>
  <c r="D940" i="4"/>
  <c r="C940" i="4"/>
  <c r="B941" i="4"/>
  <c r="P938" i="4" l="1"/>
  <c r="H941" i="4"/>
  <c r="I941" i="4" s="1"/>
  <c r="G941" i="4"/>
  <c r="L939" i="4"/>
  <c r="M939" i="4"/>
  <c r="N940" i="4"/>
  <c r="O940" i="4"/>
  <c r="K940" i="4"/>
  <c r="J940" i="4"/>
  <c r="K938" i="3"/>
  <c r="L938" i="3"/>
  <c r="F940" i="4"/>
  <c r="E940" i="4"/>
  <c r="D941" i="4"/>
  <c r="C941" i="4"/>
  <c r="B942" i="4"/>
  <c r="P939" i="4" l="1"/>
  <c r="H942" i="4"/>
  <c r="I942" i="4" s="1"/>
  <c r="G942" i="4"/>
  <c r="M940" i="4"/>
  <c r="L940" i="4"/>
  <c r="O941" i="4"/>
  <c r="N941" i="4"/>
  <c r="K941" i="4"/>
  <c r="J941" i="4"/>
  <c r="K939" i="3"/>
  <c r="L939" i="3"/>
  <c r="F941" i="4"/>
  <c r="E941" i="4"/>
  <c r="D942" i="4"/>
  <c r="C942" i="4"/>
  <c r="B943" i="4"/>
  <c r="P940" i="4" l="1"/>
  <c r="H943" i="4"/>
  <c r="I943" i="4" s="1"/>
  <c r="G943" i="4"/>
  <c r="L941" i="4"/>
  <c r="M941" i="4"/>
  <c r="N942" i="4"/>
  <c r="O942" i="4"/>
  <c r="K942" i="4"/>
  <c r="J942" i="4"/>
  <c r="K940" i="3"/>
  <c r="L940" i="3"/>
  <c r="F942" i="4"/>
  <c r="E942" i="4"/>
  <c r="D943" i="4"/>
  <c r="C943" i="4"/>
  <c r="B944" i="4"/>
  <c r="P941" i="4" l="1"/>
  <c r="H944" i="4"/>
  <c r="I944" i="4" s="1"/>
  <c r="G944" i="4"/>
  <c r="L942" i="4"/>
  <c r="M942" i="4"/>
  <c r="O943" i="4"/>
  <c r="N943" i="4"/>
  <c r="K943" i="4"/>
  <c r="J943" i="4"/>
  <c r="K941" i="3"/>
  <c r="L941" i="3"/>
  <c r="F943" i="4"/>
  <c r="E943" i="4"/>
  <c r="D944" i="4"/>
  <c r="C944" i="4"/>
  <c r="B945" i="4"/>
  <c r="P942" i="4" l="1"/>
  <c r="H945" i="4"/>
  <c r="I945" i="4" s="1"/>
  <c r="G945" i="4"/>
  <c r="L943" i="4"/>
  <c r="M943" i="4"/>
  <c r="N944" i="4"/>
  <c r="O944" i="4"/>
  <c r="K944" i="4"/>
  <c r="J944" i="4"/>
  <c r="K942" i="3"/>
  <c r="L942" i="3"/>
  <c r="F944" i="4"/>
  <c r="E944" i="4"/>
  <c r="D945" i="4"/>
  <c r="C945" i="4"/>
  <c r="B946" i="4"/>
  <c r="P943" i="4" l="1"/>
  <c r="H946" i="4"/>
  <c r="I946" i="4" s="1"/>
  <c r="G946" i="4"/>
  <c r="L944" i="4"/>
  <c r="M944" i="4"/>
  <c r="O945" i="4"/>
  <c r="N945" i="4"/>
  <c r="K945" i="4"/>
  <c r="J945" i="4"/>
  <c r="K943" i="3"/>
  <c r="L943" i="3"/>
  <c r="F945" i="4"/>
  <c r="E945" i="4"/>
  <c r="D946" i="4"/>
  <c r="C946" i="4"/>
  <c r="B947" i="4"/>
  <c r="P944" i="4" l="1"/>
  <c r="H947" i="4"/>
  <c r="I947" i="4" s="1"/>
  <c r="G947" i="4"/>
  <c r="L945" i="4"/>
  <c r="M945" i="4"/>
  <c r="N946" i="4"/>
  <c r="O946" i="4"/>
  <c r="K946" i="4"/>
  <c r="J946" i="4"/>
  <c r="K944" i="3"/>
  <c r="L944" i="3"/>
  <c r="F946" i="4"/>
  <c r="E946" i="4"/>
  <c r="D947" i="4"/>
  <c r="C947" i="4"/>
  <c r="B948" i="4"/>
  <c r="P945" i="4" l="1"/>
  <c r="H948" i="4"/>
  <c r="I948" i="4" s="1"/>
  <c r="G948" i="4"/>
  <c r="L946" i="4"/>
  <c r="M946" i="4"/>
  <c r="O947" i="4"/>
  <c r="N947" i="4"/>
  <c r="K947" i="4"/>
  <c r="J947" i="4"/>
  <c r="L945" i="3"/>
  <c r="K945" i="3"/>
  <c r="F947" i="4"/>
  <c r="E947" i="4"/>
  <c r="D948" i="4"/>
  <c r="C948" i="4"/>
  <c r="B949" i="4"/>
  <c r="P946" i="4" l="1"/>
  <c r="H949" i="4"/>
  <c r="I949" i="4" s="1"/>
  <c r="G949" i="4"/>
  <c r="L947" i="4"/>
  <c r="M947" i="4"/>
  <c r="N948" i="4"/>
  <c r="O948" i="4"/>
  <c r="K948" i="4"/>
  <c r="J948" i="4"/>
  <c r="K946" i="3"/>
  <c r="L946" i="3"/>
  <c r="F948" i="4"/>
  <c r="E948" i="4"/>
  <c r="D949" i="4"/>
  <c r="C949" i="4"/>
  <c r="B950" i="4"/>
  <c r="P947" i="4" l="1"/>
  <c r="H950" i="4"/>
  <c r="I950" i="4" s="1"/>
  <c r="G950" i="4"/>
  <c r="L948" i="4"/>
  <c r="M948" i="4"/>
  <c r="O949" i="4"/>
  <c r="N949" i="4"/>
  <c r="K949" i="4"/>
  <c r="J949" i="4"/>
  <c r="K947" i="3"/>
  <c r="L947" i="3"/>
  <c r="F949" i="4"/>
  <c r="E949" i="4"/>
  <c r="D950" i="4"/>
  <c r="C950" i="4"/>
  <c r="B951" i="4"/>
  <c r="P948" i="4" l="1"/>
  <c r="H951" i="4"/>
  <c r="I951" i="4" s="1"/>
  <c r="G951" i="4"/>
  <c r="L949" i="4"/>
  <c r="M949" i="4"/>
  <c r="N950" i="4"/>
  <c r="O950" i="4"/>
  <c r="K950" i="4"/>
  <c r="J950" i="4"/>
  <c r="L948" i="3"/>
  <c r="K948" i="3"/>
  <c r="F950" i="4"/>
  <c r="E950" i="4"/>
  <c r="D951" i="4"/>
  <c r="C951" i="4"/>
  <c r="B952" i="4"/>
  <c r="P949" i="4" l="1"/>
  <c r="H952" i="4"/>
  <c r="I952" i="4" s="1"/>
  <c r="G952" i="4"/>
  <c r="L950" i="4"/>
  <c r="M950" i="4"/>
  <c r="O951" i="4"/>
  <c r="N951" i="4"/>
  <c r="K951" i="4"/>
  <c r="J951" i="4"/>
  <c r="L949" i="3"/>
  <c r="K949" i="3"/>
  <c r="F951" i="4"/>
  <c r="E951" i="4"/>
  <c r="D952" i="4"/>
  <c r="C952" i="4"/>
  <c r="B953" i="4"/>
  <c r="P950" i="4" l="1"/>
  <c r="H953" i="4"/>
  <c r="I953" i="4" s="1"/>
  <c r="G953" i="4"/>
  <c r="L951" i="4"/>
  <c r="M951" i="4"/>
  <c r="N952" i="4"/>
  <c r="O952" i="4"/>
  <c r="K952" i="4"/>
  <c r="J952" i="4"/>
  <c r="L950" i="3"/>
  <c r="K950" i="3"/>
  <c r="F952" i="4"/>
  <c r="E952" i="4"/>
  <c r="D953" i="4"/>
  <c r="C953" i="4"/>
  <c r="B954" i="4"/>
  <c r="P951" i="4" l="1"/>
  <c r="H954" i="4"/>
  <c r="I954" i="4" s="1"/>
  <c r="G954" i="4"/>
  <c r="L952" i="4"/>
  <c r="M952" i="4"/>
  <c r="O953" i="4"/>
  <c r="N953" i="4"/>
  <c r="K953" i="4"/>
  <c r="J953" i="4"/>
  <c r="K951" i="3"/>
  <c r="L951" i="3"/>
  <c r="F953" i="4"/>
  <c r="E953" i="4"/>
  <c r="D954" i="4"/>
  <c r="C954" i="4"/>
  <c r="B955" i="4"/>
  <c r="P952" i="4" l="1"/>
  <c r="H955" i="4"/>
  <c r="I955" i="4" s="1"/>
  <c r="G955" i="4"/>
  <c r="L953" i="4"/>
  <c r="M953" i="4"/>
  <c r="N954" i="4"/>
  <c r="O954" i="4"/>
  <c r="K954" i="4"/>
  <c r="J954" i="4"/>
  <c r="K952" i="3"/>
  <c r="L952" i="3"/>
  <c r="F954" i="4"/>
  <c r="E954" i="4"/>
  <c r="D955" i="4"/>
  <c r="C955" i="4"/>
  <c r="B956" i="4"/>
  <c r="P953" i="4" l="1"/>
  <c r="H956" i="4"/>
  <c r="I956" i="4" s="1"/>
  <c r="G956" i="4"/>
  <c r="L954" i="4"/>
  <c r="M954" i="4"/>
  <c r="O955" i="4"/>
  <c r="N955" i="4"/>
  <c r="K955" i="4"/>
  <c r="J955" i="4"/>
  <c r="L953" i="3"/>
  <c r="K953" i="3"/>
  <c r="F955" i="4"/>
  <c r="E955" i="4"/>
  <c r="D956" i="4"/>
  <c r="C956" i="4"/>
  <c r="B957" i="4"/>
  <c r="P954" i="4" l="1"/>
  <c r="H957" i="4"/>
  <c r="I957" i="4" s="1"/>
  <c r="G957" i="4"/>
  <c r="L955" i="4"/>
  <c r="M955" i="4"/>
  <c r="N956" i="4"/>
  <c r="O956" i="4"/>
  <c r="K956" i="4"/>
  <c r="J956" i="4"/>
  <c r="K954" i="3"/>
  <c r="L954" i="3"/>
  <c r="F956" i="4"/>
  <c r="E956" i="4"/>
  <c r="D957" i="4"/>
  <c r="C957" i="4"/>
  <c r="B958" i="4"/>
  <c r="P955" i="4" l="1"/>
  <c r="H958" i="4"/>
  <c r="I958" i="4" s="1"/>
  <c r="G958" i="4"/>
  <c r="L956" i="4"/>
  <c r="M956" i="4"/>
  <c r="O957" i="4"/>
  <c r="N957" i="4"/>
  <c r="K957" i="4"/>
  <c r="J957" i="4"/>
  <c r="K955" i="3"/>
  <c r="L955" i="3"/>
  <c r="F957" i="4"/>
  <c r="E957" i="4"/>
  <c r="D958" i="4"/>
  <c r="C958" i="4"/>
  <c r="B959" i="4"/>
  <c r="P956" i="4" l="1"/>
  <c r="H959" i="4"/>
  <c r="I959" i="4" s="1"/>
  <c r="G959" i="4"/>
  <c r="L957" i="4"/>
  <c r="M957" i="4"/>
  <c r="N958" i="4"/>
  <c r="O958" i="4"/>
  <c r="K958" i="4"/>
  <c r="J958" i="4"/>
  <c r="K956" i="3"/>
  <c r="L956" i="3"/>
  <c r="F958" i="4"/>
  <c r="E958" i="4"/>
  <c r="D959" i="4"/>
  <c r="C959" i="4"/>
  <c r="B960" i="4"/>
  <c r="P957" i="4" l="1"/>
  <c r="H960" i="4"/>
  <c r="I960" i="4" s="1"/>
  <c r="G960" i="4"/>
  <c r="L958" i="4"/>
  <c r="M958" i="4"/>
  <c r="O959" i="4"/>
  <c r="N959" i="4"/>
  <c r="K959" i="4"/>
  <c r="J959" i="4"/>
  <c r="K957" i="3"/>
  <c r="L957" i="3"/>
  <c r="F959" i="4"/>
  <c r="E959" i="4"/>
  <c r="D960" i="4"/>
  <c r="C960" i="4"/>
  <c r="B961" i="4"/>
  <c r="P958" i="4" l="1"/>
  <c r="H961" i="4"/>
  <c r="I961" i="4" s="1"/>
  <c r="G961" i="4"/>
  <c r="L959" i="4"/>
  <c r="M959" i="4"/>
  <c r="N960" i="4"/>
  <c r="O960" i="4"/>
  <c r="K960" i="4"/>
  <c r="J960" i="4"/>
  <c r="K958" i="3"/>
  <c r="L958" i="3"/>
  <c r="F960" i="4"/>
  <c r="E960" i="4"/>
  <c r="D961" i="4"/>
  <c r="C961" i="4"/>
  <c r="B962" i="4"/>
  <c r="P959" i="4" l="1"/>
  <c r="H962" i="4"/>
  <c r="I962" i="4" s="1"/>
  <c r="G962" i="4"/>
  <c r="L960" i="4"/>
  <c r="M960" i="4"/>
  <c r="O961" i="4"/>
  <c r="N961" i="4"/>
  <c r="K961" i="4"/>
  <c r="J961" i="4"/>
  <c r="K959" i="3"/>
  <c r="L959" i="3"/>
  <c r="F961" i="4"/>
  <c r="E961" i="4"/>
  <c r="D962" i="4"/>
  <c r="C962" i="4"/>
  <c r="B963" i="4"/>
  <c r="P960" i="4" l="1"/>
  <c r="H963" i="4"/>
  <c r="I963" i="4" s="1"/>
  <c r="G963" i="4"/>
  <c r="L961" i="4"/>
  <c r="M961" i="4"/>
  <c r="N962" i="4"/>
  <c r="O962" i="4"/>
  <c r="K962" i="4"/>
  <c r="J962" i="4"/>
  <c r="K960" i="3"/>
  <c r="L960" i="3"/>
  <c r="F962" i="4"/>
  <c r="E962" i="4"/>
  <c r="D963" i="4"/>
  <c r="C963" i="4"/>
  <c r="B964" i="4"/>
  <c r="P961" i="4" l="1"/>
  <c r="H964" i="4"/>
  <c r="I964" i="4" s="1"/>
  <c r="G964" i="4"/>
  <c r="L962" i="4"/>
  <c r="M962" i="4"/>
  <c r="O963" i="4"/>
  <c r="N963" i="4"/>
  <c r="K963" i="4"/>
  <c r="J963" i="4"/>
  <c r="K961" i="3"/>
  <c r="L961" i="3"/>
  <c r="F963" i="4"/>
  <c r="E963" i="4"/>
  <c r="D964" i="4"/>
  <c r="C964" i="4"/>
  <c r="B965" i="4"/>
  <c r="P962" i="4" l="1"/>
  <c r="H965" i="4"/>
  <c r="I965" i="4" s="1"/>
  <c r="G965" i="4"/>
  <c r="L963" i="4"/>
  <c r="M963" i="4"/>
  <c r="N964" i="4"/>
  <c r="O964" i="4"/>
  <c r="K964" i="4"/>
  <c r="J964" i="4"/>
  <c r="K962" i="3"/>
  <c r="L962" i="3"/>
  <c r="F964" i="4"/>
  <c r="E964" i="4"/>
  <c r="D965" i="4"/>
  <c r="C965" i="4"/>
  <c r="B966" i="4"/>
  <c r="P963" i="4" l="1"/>
  <c r="H966" i="4"/>
  <c r="I966" i="4" s="1"/>
  <c r="G966" i="4"/>
  <c r="L964" i="4"/>
  <c r="M964" i="4"/>
  <c r="O965" i="4"/>
  <c r="N965" i="4"/>
  <c r="K965" i="4"/>
  <c r="J965" i="4"/>
  <c r="K963" i="3"/>
  <c r="L963" i="3"/>
  <c r="F965" i="4"/>
  <c r="E965" i="4"/>
  <c r="D966" i="4"/>
  <c r="C966" i="4"/>
  <c r="B967" i="4"/>
  <c r="P964" i="4" l="1"/>
  <c r="H967" i="4"/>
  <c r="I967" i="4" s="1"/>
  <c r="G967" i="4"/>
  <c r="L965" i="4"/>
  <c r="M965" i="4"/>
  <c r="N966" i="4"/>
  <c r="O966" i="4"/>
  <c r="K966" i="4"/>
  <c r="J966" i="4"/>
  <c r="K964" i="3"/>
  <c r="L964" i="3"/>
  <c r="F966" i="4"/>
  <c r="E966" i="4"/>
  <c r="D967" i="4"/>
  <c r="C967" i="4"/>
  <c r="B968" i="4"/>
  <c r="P965" i="4" l="1"/>
  <c r="H968" i="4"/>
  <c r="I968" i="4" s="1"/>
  <c r="G968" i="4"/>
  <c r="L966" i="4"/>
  <c r="M966" i="4"/>
  <c r="O967" i="4"/>
  <c r="N967" i="4"/>
  <c r="K967" i="4"/>
  <c r="J967" i="4"/>
  <c r="K965" i="3"/>
  <c r="L965" i="3"/>
  <c r="F967" i="4"/>
  <c r="E967" i="4"/>
  <c r="D968" i="4"/>
  <c r="C968" i="4"/>
  <c r="B969" i="4"/>
  <c r="P966" i="4" l="1"/>
  <c r="H969" i="4"/>
  <c r="I969" i="4" s="1"/>
  <c r="G969" i="4"/>
  <c r="L967" i="4"/>
  <c r="M967" i="4"/>
  <c r="N968" i="4"/>
  <c r="O968" i="4"/>
  <c r="K968" i="4"/>
  <c r="J968" i="4"/>
  <c r="K966" i="3"/>
  <c r="L966" i="3"/>
  <c r="F968" i="4"/>
  <c r="E968" i="4"/>
  <c r="D969" i="4"/>
  <c r="C969" i="4"/>
  <c r="B970" i="4"/>
  <c r="P967" i="4" l="1"/>
  <c r="H970" i="4"/>
  <c r="I970" i="4" s="1"/>
  <c r="G970" i="4"/>
  <c r="L968" i="4"/>
  <c r="M968" i="4"/>
  <c r="O969" i="4"/>
  <c r="N969" i="4"/>
  <c r="K969" i="4"/>
  <c r="J969" i="4"/>
  <c r="K967" i="3"/>
  <c r="L967" i="3"/>
  <c r="F969" i="4"/>
  <c r="E969" i="4"/>
  <c r="D970" i="4"/>
  <c r="C970" i="4"/>
  <c r="B971" i="4"/>
  <c r="P968" i="4" l="1"/>
  <c r="H971" i="4"/>
  <c r="I971" i="4" s="1"/>
  <c r="G971" i="4"/>
  <c r="L969" i="4"/>
  <c r="M969" i="4"/>
  <c r="N970" i="4"/>
  <c r="O970" i="4"/>
  <c r="K970" i="4"/>
  <c r="J970" i="4"/>
  <c r="K968" i="3"/>
  <c r="L968" i="3"/>
  <c r="F970" i="4"/>
  <c r="E970" i="4"/>
  <c r="D971" i="4"/>
  <c r="C971" i="4"/>
  <c r="B972" i="4"/>
  <c r="P969" i="4" l="1"/>
  <c r="H972" i="4"/>
  <c r="I972" i="4" s="1"/>
  <c r="G972" i="4"/>
  <c r="L970" i="4"/>
  <c r="M970" i="4"/>
  <c r="O971" i="4"/>
  <c r="N971" i="4"/>
  <c r="K971" i="4"/>
  <c r="J971" i="4"/>
  <c r="K969" i="3"/>
  <c r="L969" i="3"/>
  <c r="F971" i="4"/>
  <c r="E971" i="4"/>
  <c r="D972" i="4"/>
  <c r="C972" i="4"/>
  <c r="B973" i="4"/>
  <c r="P970" i="4" l="1"/>
  <c r="H973" i="4"/>
  <c r="I973" i="4" s="1"/>
  <c r="G973" i="4"/>
  <c r="L971" i="4"/>
  <c r="M971" i="4"/>
  <c r="N972" i="4"/>
  <c r="O972" i="4"/>
  <c r="K972" i="4"/>
  <c r="J972" i="4"/>
  <c r="K970" i="3"/>
  <c r="L970" i="3"/>
  <c r="F972" i="4"/>
  <c r="E972" i="4"/>
  <c r="D973" i="4"/>
  <c r="C973" i="4"/>
  <c r="B974" i="4"/>
  <c r="P971" i="4" l="1"/>
  <c r="H974" i="4"/>
  <c r="I974" i="4" s="1"/>
  <c r="G974" i="4"/>
  <c r="L972" i="4"/>
  <c r="M972" i="4"/>
  <c r="O973" i="4"/>
  <c r="N973" i="4"/>
  <c r="K973" i="4"/>
  <c r="J973" i="4"/>
  <c r="K971" i="3"/>
  <c r="L971" i="3"/>
  <c r="F973" i="4"/>
  <c r="E973" i="4"/>
  <c r="D974" i="4"/>
  <c r="C974" i="4"/>
  <c r="B975" i="4"/>
  <c r="P972" i="4" l="1"/>
  <c r="H975" i="4"/>
  <c r="I975" i="4" s="1"/>
  <c r="G975" i="4"/>
  <c r="L973" i="4"/>
  <c r="M973" i="4"/>
  <c r="N974" i="4"/>
  <c r="O974" i="4"/>
  <c r="K974" i="4"/>
  <c r="J974" i="4"/>
  <c r="K972" i="3"/>
  <c r="L972" i="3"/>
  <c r="F974" i="4"/>
  <c r="E974" i="4"/>
  <c r="D975" i="4"/>
  <c r="C975" i="4"/>
  <c r="B976" i="4"/>
  <c r="P973" i="4" l="1"/>
  <c r="H976" i="4"/>
  <c r="I976" i="4" s="1"/>
  <c r="G976" i="4"/>
  <c r="L974" i="4"/>
  <c r="M974" i="4"/>
  <c r="O975" i="4"/>
  <c r="N975" i="4"/>
  <c r="K975" i="4"/>
  <c r="J975" i="4"/>
  <c r="K973" i="3"/>
  <c r="L973" i="3"/>
  <c r="F975" i="4"/>
  <c r="E975" i="4"/>
  <c r="D976" i="4"/>
  <c r="C976" i="4"/>
  <c r="B977" i="4"/>
  <c r="P974" i="4" l="1"/>
  <c r="H977" i="4"/>
  <c r="I977" i="4" s="1"/>
  <c r="G977" i="4"/>
  <c r="L975" i="4"/>
  <c r="M975" i="4"/>
  <c r="N976" i="4"/>
  <c r="O976" i="4"/>
  <c r="K976" i="4"/>
  <c r="J976" i="4"/>
  <c r="K974" i="3"/>
  <c r="L974" i="3"/>
  <c r="F976" i="4"/>
  <c r="E976" i="4"/>
  <c r="D977" i="4"/>
  <c r="C977" i="4"/>
  <c r="B978" i="4"/>
  <c r="P975" i="4" l="1"/>
  <c r="H978" i="4"/>
  <c r="I978" i="4" s="1"/>
  <c r="G978" i="4"/>
  <c r="L976" i="4"/>
  <c r="M976" i="4"/>
  <c r="O977" i="4"/>
  <c r="N977" i="4"/>
  <c r="K977" i="4"/>
  <c r="J977" i="4"/>
  <c r="K975" i="3"/>
  <c r="L975" i="3"/>
  <c r="F977" i="4"/>
  <c r="E977" i="4"/>
  <c r="D978" i="4"/>
  <c r="C978" i="4"/>
  <c r="B979" i="4"/>
  <c r="P976" i="4" l="1"/>
  <c r="H979" i="4"/>
  <c r="I979" i="4" s="1"/>
  <c r="G979" i="4"/>
  <c r="L977" i="4"/>
  <c r="M977" i="4"/>
  <c r="N978" i="4"/>
  <c r="O978" i="4"/>
  <c r="K978" i="4"/>
  <c r="J978" i="4"/>
  <c r="K976" i="3"/>
  <c r="L976" i="3"/>
  <c r="F978" i="4"/>
  <c r="E978" i="4"/>
  <c r="D979" i="4"/>
  <c r="C979" i="4"/>
  <c r="B980" i="4"/>
  <c r="P977" i="4" l="1"/>
  <c r="H980" i="4"/>
  <c r="I980" i="4" s="1"/>
  <c r="G980" i="4"/>
  <c r="L978" i="4"/>
  <c r="M978" i="4"/>
  <c r="O979" i="4"/>
  <c r="N979" i="4"/>
  <c r="K979" i="4"/>
  <c r="J979" i="4"/>
  <c r="K977" i="3"/>
  <c r="L977" i="3"/>
  <c r="F979" i="4"/>
  <c r="E979" i="4"/>
  <c r="D980" i="4"/>
  <c r="C980" i="4"/>
  <c r="B981" i="4"/>
  <c r="P978" i="4" l="1"/>
  <c r="H981" i="4"/>
  <c r="I981" i="4" s="1"/>
  <c r="G981" i="4"/>
  <c r="L979" i="4"/>
  <c r="M979" i="4"/>
  <c r="N980" i="4"/>
  <c r="O980" i="4"/>
  <c r="K980" i="4"/>
  <c r="J980" i="4"/>
  <c r="K978" i="3"/>
  <c r="L978" i="3"/>
  <c r="F980" i="4"/>
  <c r="E980" i="4"/>
  <c r="D981" i="4"/>
  <c r="C981" i="4"/>
  <c r="B982" i="4"/>
  <c r="P979" i="4" l="1"/>
  <c r="H982" i="4"/>
  <c r="I982" i="4" s="1"/>
  <c r="G982" i="4"/>
  <c r="L980" i="4"/>
  <c r="M980" i="4"/>
  <c r="O981" i="4"/>
  <c r="N981" i="4"/>
  <c r="K981" i="4"/>
  <c r="J981" i="4"/>
  <c r="K979" i="3"/>
  <c r="L979" i="3"/>
  <c r="F981" i="4"/>
  <c r="E981" i="4"/>
  <c r="D982" i="4"/>
  <c r="C982" i="4"/>
  <c r="B983" i="4"/>
  <c r="P980" i="4" l="1"/>
  <c r="H983" i="4"/>
  <c r="I983" i="4" s="1"/>
  <c r="G983" i="4"/>
  <c r="L981" i="4"/>
  <c r="M981" i="4"/>
  <c r="N982" i="4"/>
  <c r="O982" i="4"/>
  <c r="K982" i="4"/>
  <c r="J982" i="4"/>
  <c r="K980" i="3"/>
  <c r="L980" i="3"/>
  <c r="F982" i="4"/>
  <c r="E982" i="4"/>
  <c r="D983" i="4"/>
  <c r="C983" i="4"/>
  <c r="B984" i="4"/>
  <c r="P981" i="4" l="1"/>
  <c r="H984" i="4"/>
  <c r="I984" i="4" s="1"/>
  <c r="G984" i="4"/>
  <c r="M982" i="4"/>
  <c r="L982" i="4"/>
  <c r="O983" i="4"/>
  <c r="N983" i="4"/>
  <c r="K983" i="4"/>
  <c r="J983" i="4"/>
  <c r="K981" i="3"/>
  <c r="L981" i="3"/>
  <c r="F983" i="4"/>
  <c r="E983" i="4"/>
  <c r="D984" i="4"/>
  <c r="C984" i="4"/>
  <c r="B985" i="4"/>
  <c r="P982" i="4" l="1"/>
  <c r="H985" i="4"/>
  <c r="I985" i="4" s="1"/>
  <c r="G985" i="4"/>
  <c r="L983" i="4"/>
  <c r="M983" i="4"/>
  <c r="N984" i="4"/>
  <c r="O984" i="4"/>
  <c r="K984" i="4"/>
  <c r="J984" i="4"/>
  <c r="K982" i="3"/>
  <c r="L982" i="3"/>
  <c r="F984" i="4"/>
  <c r="E984" i="4"/>
  <c r="D985" i="4"/>
  <c r="C985" i="4"/>
  <c r="B986" i="4"/>
  <c r="P983" i="4" l="1"/>
  <c r="H986" i="4"/>
  <c r="I986" i="4" s="1"/>
  <c r="G986" i="4"/>
  <c r="M984" i="4"/>
  <c r="L984" i="4"/>
  <c r="O985" i="4"/>
  <c r="N985" i="4"/>
  <c r="K985" i="4"/>
  <c r="J985" i="4"/>
  <c r="K983" i="3"/>
  <c r="L983" i="3"/>
  <c r="F985" i="4"/>
  <c r="E985" i="4"/>
  <c r="D986" i="4"/>
  <c r="C986" i="4"/>
  <c r="B987" i="4"/>
  <c r="P984" i="4" l="1"/>
  <c r="H987" i="4"/>
  <c r="I987" i="4" s="1"/>
  <c r="G987" i="4"/>
  <c r="L985" i="4"/>
  <c r="M985" i="4"/>
  <c r="N986" i="4"/>
  <c r="O986" i="4"/>
  <c r="K986" i="4"/>
  <c r="J986" i="4"/>
  <c r="K984" i="3"/>
  <c r="L984" i="3"/>
  <c r="F986" i="4"/>
  <c r="E986" i="4"/>
  <c r="D987" i="4"/>
  <c r="C987" i="4"/>
  <c r="B988" i="4"/>
  <c r="P985" i="4" l="1"/>
  <c r="H988" i="4"/>
  <c r="I988" i="4" s="1"/>
  <c r="G988" i="4"/>
  <c r="M986" i="4"/>
  <c r="L986" i="4"/>
  <c r="O987" i="4"/>
  <c r="N987" i="4"/>
  <c r="K987" i="4"/>
  <c r="J987" i="4"/>
  <c r="K985" i="3"/>
  <c r="L985" i="3"/>
  <c r="F987" i="4"/>
  <c r="E987" i="4"/>
  <c r="D988" i="4"/>
  <c r="C988" i="4"/>
  <c r="B989" i="4"/>
  <c r="P986" i="4" l="1"/>
  <c r="H989" i="4"/>
  <c r="I989" i="4" s="1"/>
  <c r="G989" i="4"/>
  <c r="L987" i="4"/>
  <c r="M987" i="4"/>
  <c r="N988" i="4"/>
  <c r="O988" i="4"/>
  <c r="K988" i="4"/>
  <c r="J988" i="4"/>
  <c r="L986" i="3"/>
  <c r="K986" i="3"/>
  <c r="F988" i="4"/>
  <c r="E988" i="4"/>
  <c r="D989" i="4"/>
  <c r="C989" i="4"/>
  <c r="B990" i="4"/>
  <c r="P987" i="4" l="1"/>
  <c r="H990" i="4"/>
  <c r="I990" i="4" s="1"/>
  <c r="G990" i="4"/>
  <c r="M988" i="4"/>
  <c r="L988" i="4"/>
  <c r="O989" i="4"/>
  <c r="N989" i="4"/>
  <c r="K989" i="4"/>
  <c r="J989" i="4"/>
  <c r="K987" i="3"/>
  <c r="L987" i="3"/>
  <c r="F989" i="4"/>
  <c r="E989" i="4"/>
  <c r="D990" i="4"/>
  <c r="C990" i="4"/>
  <c r="B991" i="4"/>
  <c r="P988" i="4" l="1"/>
  <c r="H991" i="4"/>
  <c r="I991" i="4" s="1"/>
  <c r="G991" i="4"/>
  <c r="L989" i="4"/>
  <c r="M989" i="4"/>
  <c r="N990" i="4"/>
  <c r="O990" i="4"/>
  <c r="K990" i="4"/>
  <c r="J990" i="4"/>
  <c r="K988" i="3"/>
  <c r="L988" i="3"/>
  <c r="F990" i="4"/>
  <c r="E990" i="4"/>
  <c r="D991" i="4"/>
  <c r="C991" i="4"/>
  <c r="B992" i="4"/>
  <c r="P989" i="4" l="1"/>
  <c r="H992" i="4"/>
  <c r="I992" i="4" s="1"/>
  <c r="G992" i="4"/>
  <c r="M990" i="4"/>
  <c r="L990" i="4"/>
  <c r="O991" i="4"/>
  <c r="N991" i="4"/>
  <c r="K991" i="4"/>
  <c r="J991" i="4"/>
  <c r="K989" i="3"/>
  <c r="L989" i="3"/>
  <c r="E991" i="4"/>
  <c r="F991" i="4"/>
  <c r="D992" i="4"/>
  <c r="C992" i="4"/>
  <c r="B993" i="4"/>
  <c r="P990" i="4" l="1"/>
  <c r="H993" i="4"/>
  <c r="I993" i="4" s="1"/>
  <c r="G993" i="4"/>
  <c r="L991" i="4"/>
  <c r="M991" i="4"/>
  <c r="N992" i="4"/>
  <c r="O992" i="4"/>
  <c r="K992" i="4"/>
  <c r="J992" i="4"/>
  <c r="K990" i="3"/>
  <c r="L990" i="3"/>
  <c r="F992" i="4"/>
  <c r="E992" i="4"/>
  <c r="D993" i="4"/>
  <c r="C993" i="4"/>
  <c r="B994" i="4"/>
  <c r="P991" i="4" l="1"/>
  <c r="H994" i="4"/>
  <c r="I994" i="4" s="1"/>
  <c r="G994" i="4"/>
  <c r="M992" i="4"/>
  <c r="L992" i="4"/>
  <c r="O993" i="4"/>
  <c r="N993" i="4"/>
  <c r="K993" i="4"/>
  <c r="J993" i="4"/>
  <c r="K991" i="3"/>
  <c r="L991" i="3"/>
  <c r="E993" i="4"/>
  <c r="F993" i="4"/>
  <c r="D994" i="4"/>
  <c r="C994" i="4"/>
  <c r="B995" i="4"/>
  <c r="P992" i="4" l="1"/>
  <c r="H995" i="4"/>
  <c r="I995" i="4" s="1"/>
  <c r="G995" i="4"/>
  <c r="L993" i="4"/>
  <c r="M993" i="4"/>
  <c r="N994" i="4"/>
  <c r="O994" i="4"/>
  <c r="K994" i="4"/>
  <c r="J994" i="4"/>
  <c r="K992" i="3"/>
  <c r="L992" i="3"/>
  <c r="F994" i="4"/>
  <c r="E994" i="4"/>
  <c r="D995" i="4"/>
  <c r="C995" i="4"/>
  <c r="B996" i="4"/>
  <c r="P993" i="4" l="1"/>
  <c r="H996" i="4"/>
  <c r="I996" i="4" s="1"/>
  <c r="G996" i="4"/>
  <c r="L994" i="4"/>
  <c r="M994" i="4"/>
  <c r="O995" i="4"/>
  <c r="N995" i="4"/>
  <c r="K995" i="4"/>
  <c r="J995" i="4"/>
  <c r="K993" i="3"/>
  <c r="L993" i="3"/>
  <c r="E995" i="4"/>
  <c r="F995" i="4"/>
  <c r="D996" i="4"/>
  <c r="C996" i="4"/>
  <c r="B997" i="4"/>
  <c r="P994" i="4" l="1"/>
  <c r="H997" i="4"/>
  <c r="I997" i="4" s="1"/>
  <c r="G997" i="4"/>
  <c r="L995" i="4"/>
  <c r="M995" i="4"/>
  <c r="N996" i="4"/>
  <c r="O996" i="4"/>
  <c r="K996" i="4"/>
  <c r="J996" i="4"/>
  <c r="K994" i="3"/>
  <c r="L994" i="3"/>
  <c r="F996" i="4"/>
  <c r="E996" i="4"/>
  <c r="D997" i="4"/>
  <c r="C997" i="4"/>
  <c r="B998" i="4"/>
  <c r="P995" i="4" l="1"/>
  <c r="H998" i="4"/>
  <c r="I998" i="4" s="1"/>
  <c r="G998" i="4"/>
  <c r="M996" i="4"/>
  <c r="L996" i="4"/>
  <c r="O997" i="4"/>
  <c r="N997" i="4"/>
  <c r="K997" i="4"/>
  <c r="J997" i="4"/>
  <c r="K995" i="3"/>
  <c r="L995" i="3"/>
  <c r="E997" i="4"/>
  <c r="F997" i="4"/>
  <c r="D998" i="4"/>
  <c r="C998" i="4"/>
  <c r="B999" i="4"/>
  <c r="P996" i="4" l="1"/>
  <c r="H999" i="4"/>
  <c r="I999" i="4" s="1"/>
  <c r="G999" i="4"/>
  <c r="L997" i="4"/>
  <c r="M997" i="4"/>
  <c r="N998" i="4"/>
  <c r="O998" i="4"/>
  <c r="K998" i="4"/>
  <c r="J998" i="4"/>
  <c r="K996" i="3"/>
  <c r="L996" i="3"/>
  <c r="F998" i="4"/>
  <c r="E998" i="4"/>
  <c r="D999" i="4"/>
  <c r="C999" i="4"/>
  <c r="B1000" i="4"/>
  <c r="P997" i="4" l="1"/>
  <c r="H1000" i="4"/>
  <c r="I1000" i="4" s="1"/>
  <c r="G1000" i="4"/>
  <c r="M998" i="4"/>
  <c r="L998" i="4"/>
  <c r="O999" i="4"/>
  <c r="N999" i="4"/>
  <c r="K999" i="4"/>
  <c r="J999" i="4"/>
  <c r="K997" i="3"/>
  <c r="L997" i="3"/>
  <c r="E999" i="4"/>
  <c r="F999" i="4"/>
  <c r="D1000" i="4"/>
  <c r="C1000" i="4"/>
  <c r="B1001" i="4"/>
  <c r="P998" i="4" l="1"/>
  <c r="H1001" i="4"/>
  <c r="I1001" i="4" s="1"/>
  <c r="G1001" i="4"/>
  <c r="L999" i="4"/>
  <c r="M999" i="4"/>
  <c r="N1000" i="4"/>
  <c r="O1000" i="4"/>
  <c r="K1000" i="4"/>
  <c r="J1000" i="4"/>
  <c r="K998" i="3"/>
  <c r="L998" i="3"/>
  <c r="F1000" i="4"/>
  <c r="E1000" i="4"/>
  <c r="D1001" i="4"/>
  <c r="C1001" i="4"/>
  <c r="B1002" i="4"/>
  <c r="P999" i="4" l="1"/>
  <c r="H1002" i="4"/>
  <c r="I1002" i="4" s="1"/>
  <c r="G1002" i="4"/>
  <c r="L1000" i="4"/>
  <c r="M1000" i="4"/>
  <c r="O1001" i="4"/>
  <c r="N1001" i="4"/>
  <c r="K1001" i="4"/>
  <c r="J1001" i="4"/>
  <c r="L999" i="3"/>
  <c r="K999" i="3"/>
  <c r="E1001" i="4"/>
  <c r="F1001" i="4"/>
  <c r="D1002" i="4"/>
  <c r="C1002" i="4"/>
  <c r="B1003" i="4"/>
  <c r="P1000" i="4" l="1"/>
  <c r="H1003" i="4"/>
  <c r="I1003" i="4" s="1"/>
  <c r="G1003" i="4"/>
  <c r="L1001" i="4"/>
  <c r="M1001" i="4"/>
  <c r="N1002" i="4"/>
  <c r="O1002" i="4"/>
  <c r="K1002" i="4"/>
  <c r="J1002" i="4"/>
  <c r="L1000" i="3"/>
  <c r="K1000" i="3"/>
  <c r="F1002" i="4"/>
  <c r="E1002" i="4"/>
  <c r="D1003" i="4"/>
  <c r="C1003" i="4"/>
  <c r="B1004" i="4"/>
  <c r="P1001" i="4" l="1"/>
  <c r="H1004" i="4"/>
  <c r="I1004" i="4" s="1"/>
  <c r="G1004" i="4"/>
  <c r="L1002" i="4"/>
  <c r="M1002" i="4"/>
  <c r="O1003" i="4"/>
  <c r="N1003" i="4"/>
  <c r="K1003" i="4"/>
  <c r="J1003" i="4"/>
  <c r="K1001" i="3"/>
  <c r="L1001" i="3"/>
  <c r="E1003" i="4"/>
  <c r="F1003" i="4"/>
  <c r="D1004" i="4"/>
  <c r="C1004" i="4"/>
  <c r="B1005" i="4"/>
  <c r="P1002" i="4" l="1"/>
  <c r="H1005" i="4"/>
  <c r="I1005" i="4" s="1"/>
  <c r="G1005" i="4"/>
  <c r="L1003" i="4"/>
  <c r="M1003" i="4"/>
  <c r="N1004" i="4"/>
  <c r="O1004" i="4"/>
  <c r="K1004" i="4"/>
  <c r="J1004" i="4"/>
  <c r="K1002" i="3"/>
  <c r="L1002" i="3"/>
  <c r="F1004" i="4"/>
  <c r="E1004" i="4"/>
  <c r="D1005" i="4"/>
  <c r="C1005" i="4"/>
  <c r="B1006" i="4"/>
  <c r="P1003" i="4" l="1"/>
  <c r="H1006" i="4"/>
  <c r="I1006" i="4" s="1"/>
  <c r="G1006" i="4"/>
  <c r="L1004" i="4"/>
  <c r="M1004" i="4"/>
  <c r="O1005" i="4"/>
  <c r="N1005" i="4"/>
  <c r="K1005" i="4"/>
  <c r="J1005" i="4"/>
  <c r="K1003" i="3"/>
  <c r="L1003" i="3"/>
  <c r="E1005" i="4"/>
  <c r="F1005" i="4"/>
  <c r="D1006" i="4"/>
  <c r="C1006" i="4"/>
  <c r="B1007" i="4"/>
  <c r="P1004" i="4" l="1"/>
  <c r="H1007" i="4"/>
  <c r="I1007" i="4" s="1"/>
  <c r="G1007" i="4"/>
  <c r="L1005" i="4"/>
  <c r="M1005" i="4"/>
  <c r="N1006" i="4"/>
  <c r="O1006" i="4"/>
  <c r="K1006" i="4"/>
  <c r="J1006" i="4"/>
  <c r="K1004" i="3"/>
  <c r="L1004" i="3"/>
  <c r="F1006" i="4"/>
  <c r="E1006" i="4"/>
  <c r="D1007" i="4"/>
  <c r="C1007" i="4"/>
  <c r="B1008" i="4"/>
  <c r="P1005" i="4" l="1"/>
  <c r="H1008" i="4"/>
  <c r="I1008" i="4" s="1"/>
  <c r="G1008" i="4"/>
  <c r="L1006" i="4"/>
  <c r="M1006" i="4"/>
  <c r="O1007" i="4"/>
  <c r="N1007" i="4"/>
  <c r="K1007" i="4"/>
  <c r="J1007" i="4"/>
  <c r="K1005" i="3"/>
  <c r="L1005" i="3"/>
  <c r="E1007" i="4"/>
  <c r="F1007" i="4"/>
  <c r="D1008" i="4"/>
  <c r="C1008" i="4"/>
  <c r="B1009" i="4"/>
  <c r="P1006" i="4" l="1"/>
  <c r="H1009" i="4"/>
  <c r="I1009" i="4" s="1"/>
  <c r="G1009" i="4"/>
  <c r="L1007" i="4"/>
  <c r="M1007" i="4"/>
  <c r="N1008" i="4"/>
  <c r="O1008" i="4"/>
  <c r="K1008" i="4"/>
  <c r="J1008" i="4"/>
  <c r="K1006" i="3"/>
  <c r="L1006" i="3"/>
  <c r="F1008" i="4"/>
  <c r="E1008" i="4"/>
  <c r="D1009" i="4"/>
  <c r="C1009" i="4"/>
  <c r="B1010" i="4"/>
  <c r="P1007" i="4" l="1"/>
  <c r="H1010" i="4"/>
  <c r="I1010" i="4" s="1"/>
  <c r="G1010" i="4"/>
  <c r="M1008" i="4"/>
  <c r="L1008" i="4"/>
  <c r="O1009" i="4"/>
  <c r="N1009" i="4"/>
  <c r="K1009" i="4"/>
  <c r="J1009" i="4"/>
  <c r="K1007" i="3"/>
  <c r="L1007" i="3"/>
  <c r="E1009" i="4"/>
  <c r="F1009" i="4"/>
  <c r="D1010" i="4"/>
  <c r="C1010" i="4"/>
  <c r="B1011" i="4"/>
  <c r="P1008" i="4" l="1"/>
  <c r="H1011" i="4"/>
  <c r="I1011" i="4" s="1"/>
  <c r="G1011" i="4"/>
  <c r="L1009" i="4"/>
  <c r="M1009" i="4"/>
  <c r="N1010" i="4"/>
  <c r="O1010" i="4"/>
  <c r="K1010" i="4"/>
  <c r="J1010" i="4"/>
  <c r="K1008" i="3"/>
  <c r="L1008" i="3"/>
  <c r="F1010" i="4"/>
  <c r="E1010" i="4"/>
  <c r="D1011" i="4"/>
  <c r="C1011" i="4"/>
  <c r="B1012" i="4"/>
  <c r="P1009" i="4" l="1"/>
  <c r="H1012" i="4"/>
  <c r="I1012" i="4" s="1"/>
  <c r="G1012" i="4"/>
  <c r="L1010" i="4"/>
  <c r="M1010" i="4"/>
  <c r="O1011" i="4"/>
  <c r="N1011" i="4"/>
  <c r="K1011" i="4"/>
  <c r="J1011" i="4"/>
  <c r="K1009" i="3"/>
  <c r="L1009" i="3"/>
  <c r="E1011" i="4"/>
  <c r="F1011" i="4"/>
  <c r="D1012" i="4"/>
  <c r="C1012" i="4"/>
  <c r="B1013" i="4"/>
  <c r="P1010" i="4" l="1"/>
  <c r="H1013" i="4"/>
  <c r="I1013" i="4" s="1"/>
  <c r="G1013" i="4"/>
  <c r="M1011" i="4"/>
  <c r="L1011" i="4"/>
  <c r="N1012" i="4"/>
  <c r="O1012" i="4"/>
  <c r="K1012" i="4"/>
  <c r="J1012" i="4"/>
  <c r="K1010" i="3"/>
  <c r="L1010" i="3"/>
  <c r="F1012" i="4"/>
  <c r="E1012" i="4"/>
  <c r="D1013" i="4"/>
  <c r="C1013" i="4"/>
  <c r="B1014" i="4"/>
  <c r="P1011" i="4" l="1"/>
  <c r="H1014" i="4"/>
  <c r="I1014" i="4" s="1"/>
  <c r="G1014" i="4"/>
  <c r="M1012" i="4"/>
  <c r="L1012" i="4"/>
  <c r="O1013" i="4"/>
  <c r="N1013" i="4"/>
  <c r="K1013" i="4"/>
  <c r="J1013" i="4"/>
  <c r="K1011" i="3"/>
  <c r="L1011" i="3"/>
  <c r="E1013" i="4"/>
  <c r="F1013" i="4"/>
  <c r="D1014" i="4"/>
  <c r="C1014" i="4"/>
  <c r="B1015" i="4"/>
  <c r="P1012" i="4" l="1"/>
  <c r="H1015" i="4"/>
  <c r="I1015" i="4" s="1"/>
  <c r="G1015" i="4"/>
  <c r="L1013" i="4"/>
  <c r="M1013" i="4"/>
  <c r="N1014" i="4"/>
  <c r="O1014" i="4"/>
  <c r="K1014" i="4"/>
  <c r="J1014" i="4"/>
  <c r="K1012" i="3"/>
  <c r="L1012" i="3"/>
  <c r="F1014" i="4"/>
  <c r="E1014" i="4"/>
  <c r="D1015" i="4"/>
  <c r="C1015" i="4"/>
  <c r="B1016" i="4"/>
  <c r="P1013" i="4" l="1"/>
  <c r="H1016" i="4"/>
  <c r="I1016" i="4" s="1"/>
  <c r="G1016" i="4"/>
  <c r="L1014" i="4"/>
  <c r="M1014" i="4"/>
  <c r="O1015" i="4"/>
  <c r="N1015" i="4"/>
  <c r="K1015" i="4"/>
  <c r="J1015" i="4"/>
  <c r="K1013" i="3"/>
  <c r="L1013" i="3"/>
  <c r="E1015" i="4"/>
  <c r="F1015" i="4"/>
  <c r="D1016" i="4"/>
  <c r="C1016" i="4"/>
  <c r="B1017" i="4"/>
  <c r="P1014" i="4" l="1"/>
  <c r="H1017" i="4"/>
  <c r="I1017" i="4" s="1"/>
  <c r="G1017" i="4"/>
  <c r="M1015" i="4"/>
  <c r="L1015" i="4"/>
  <c r="N1016" i="4"/>
  <c r="O1016" i="4"/>
  <c r="K1016" i="4"/>
  <c r="J1016" i="4"/>
  <c r="K1014" i="3"/>
  <c r="L1014" i="3"/>
  <c r="F1016" i="4"/>
  <c r="E1016" i="4"/>
  <c r="D1017" i="4"/>
  <c r="C1017" i="4"/>
  <c r="B1018" i="4"/>
  <c r="P1015" i="4" l="1"/>
  <c r="H1018" i="4"/>
  <c r="I1018" i="4" s="1"/>
  <c r="G1018" i="4"/>
  <c r="M1016" i="4"/>
  <c r="L1016" i="4"/>
  <c r="O1017" i="4"/>
  <c r="N1017" i="4"/>
  <c r="K1017" i="4"/>
  <c r="J1017" i="4"/>
  <c r="K1015" i="3"/>
  <c r="L1015" i="3"/>
  <c r="E1017" i="4"/>
  <c r="F1017" i="4"/>
  <c r="D1018" i="4"/>
  <c r="C1018" i="4"/>
  <c r="B1019" i="4"/>
  <c r="P1016" i="4" l="1"/>
  <c r="H1019" i="4"/>
  <c r="I1019" i="4" s="1"/>
  <c r="G1019" i="4"/>
  <c r="L1017" i="4"/>
  <c r="M1017" i="4"/>
  <c r="N1018" i="4"/>
  <c r="O1018" i="4"/>
  <c r="K1018" i="4"/>
  <c r="J1018" i="4"/>
  <c r="K1016" i="3"/>
  <c r="L1016" i="3"/>
  <c r="F1018" i="4"/>
  <c r="E1018" i="4"/>
  <c r="D1019" i="4"/>
  <c r="C1019" i="4"/>
  <c r="B1020" i="4"/>
  <c r="P1017" i="4" l="1"/>
  <c r="H1020" i="4"/>
  <c r="I1020" i="4" s="1"/>
  <c r="G1020" i="4"/>
  <c r="M1018" i="4"/>
  <c r="L1018" i="4"/>
  <c r="O1019" i="4"/>
  <c r="N1019" i="4"/>
  <c r="K1019" i="4"/>
  <c r="J1019" i="4"/>
  <c r="K1017" i="3"/>
  <c r="L1017" i="3"/>
  <c r="E1019" i="4"/>
  <c r="F1019" i="4"/>
  <c r="D1020" i="4"/>
  <c r="C1020" i="4"/>
  <c r="B1021" i="4"/>
  <c r="P1018" i="4" l="1"/>
  <c r="H1021" i="4"/>
  <c r="I1021" i="4" s="1"/>
  <c r="G1021" i="4"/>
  <c r="L1019" i="4"/>
  <c r="M1019" i="4"/>
  <c r="N1020" i="4"/>
  <c r="O1020" i="4"/>
  <c r="K1020" i="4"/>
  <c r="J1020" i="4"/>
  <c r="K1018" i="3"/>
  <c r="L1018" i="3"/>
  <c r="F1020" i="4"/>
  <c r="E1020" i="4"/>
  <c r="D1021" i="4"/>
  <c r="C1021" i="4"/>
  <c r="B1022" i="4"/>
  <c r="P1019" i="4" l="1"/>
  <c r="H1022" i="4"/>
  <c r="I1022" i="4" s="1"/>
  <c r="G1022" i="4"/>
  <c r="M1020" i="4"/>
  <c r="L1020" i="4"/>
  <c r="O1021" i="4"/>
  <c r="N1021" i="4"/>
  <c r="K1021" i="4"/>
  <c r="J1021" i="4"/>
  <c r="K1019" i="3"/>
  <c r="L1019" i="3"/>
  <c r="E1021" i="4"/>
  <c r="F1021" i="4"/>
  <c r="D1022" i="4"/>
  <c r="C1022" i="4"/>
  <c r="B1023" i="4"/>
  <c r="P1020" i="4" l="1"/>
  <c r="H1023" i="4"/>
  <c r="I1023" i="4" s="1"/>
  <c r="G1023" i="4"/>
  <c r="L1021" i="4"/>
  <c r="M1021" i="4"/>
  <c r="N1022" i="4"/>
  <c r="O1022" i="4"/>
  <c r="K1022" i="4"/>
  <c r="J1022" i="4"/>
  <c r="K1020" i="3"/>
  <c r="L1020" i="3"/>
  <c r="F1022" i="4"/>
  <c r="E1022" i="4"/>
  <c r="D1023" i="4"/>
  <c r="C1023" i="4"/>
  <c r="B1024" i="4"/>
  <c r="P1021" i="4" l="1"/>
  <c r="H1024" i="4"/>
  <c r="I1024" i="4" s="1"/>
  <c r="G1024" i="4"/>
  <c r="M1022" i="4"/>
  <c r="L1022" i="4"/>
  <c r="O1023" i="4"/>
  <c r="N1023" i="4"/>
  <c r="K1023" i="4"/>
  <c r="J1023" i="4"/>
  <c r="K1021" i="3"/>
  <c r="L1021" i="3"/>
  <c r="E1023" i="4"/>
  <c r="F1023" i="4"/>
  <c r="D1024" i="4"/>
  <c r="C1024" i="4"/>
  <c r="B1025" i="4"/>
  <c r="P1022" i="4" l="1"/>
  <c r="H1025" i="4"/>
  <c r="I1025" i="4" s="1"/>
  <c r="G1025" i="4"/>
  <c r="L1023" i="4"/>
  <c r="M1023" i="4"/>
  <c r="N1024" i="4"/>
  <c r="O1024" i="4"/>
  <c r="K1024" i="4"/>
  <c r="J1024" i="4"/>
  <c r="K1022" i="3"/>
  <c r="L1022" i="3"/>
  <c r="F1024" i="4"/>
  <c r="E1024" i="4"/>
  <c r="D1025" i="4"/>
  <c r="C1025" i="4"/>
  <c r="B1026" i="4"/>
  <c r="P1023" i="4" l="1"/>
  <c r="H1026" i="4"/>
  <c r="I1026" i="4" s="1"/>
  <c r="G1026" i="4"/>
  <c r="M1024" i="4"/>
  <c r="L1024" i="4"/>
  <c r="O1025" i="4"/>
  <c r="N1025" i="4"/>
  <c r="K1025" i="4"/>
  <c r="J1025" i="4"/>
  <c r="K1023" i="3"/>
  <c r="L1023" i="3"/>
  <c r="E1025" i="4"/>
  <c r="F1025" i="4"/>
  <c r="D1026" i="4"/>
  <c r="C1026" i="4"/>
  <c r="B1027" i="4"/>
  <c r="P1024" i="4" l="1"/>
  <c r="H1027" i="4"/>
  <c r="I1027" i="4" s="1"/>
  <c r="G1027" i="4"/>
  <c r="L1025" i="4"/>
  <c r="M1025" i="4"/>
  <c r="N1026" i="4"/>
  <c r="O1026" i="4"/>
  <c r="K1026" i="4"/>
  <c r="J1026" i="4"/>
  <c r="K1024" i="3"/>
  <c r="L1024" i="3"/>
  <c r="F1026" i="4"/>
  <c r="E1026" i="4"/>
  <c r="D1027" i="4"/>
  <c r="C1027" i="4"/>
  <c r="B1028" i="4"/>
  <c r="P1025" i="4" l="1"/>
  <c r="H1028" i="4"/>
  <c r="I1028" i="4" s="1"/>
  <c r="G1028" i="4"/>
  <c r="L1026" i="4"/>
  <c r="M1026" i="4"/>
  <c r="O1027" i="4"/>
  <c r="N1027" i="4"/>
  <c r="K1027" i="4"/>
  <c r="J1027" i="4"/>
  <c r="K1025" i="3"/>
  <c r="L1025" i="3"/>
  <c r="E1027" i="4"/>
  <c r="F1027" i="4"/>
  <c r="D1028" i="4"/>
  <c r="C1028" i="4"/>
  <c r="B1029" i="4"/>
  <c r="P1026" i="4" l="1"/>
  <c r="H1029" i="4"/>
  <c r="I1029" i="4" s="1"/>
  <c r="G1029" i="4"/>
  <c r="L1027" i="4"/>
  <c r="M1027" i="4"/>
  <c r="N1028" i="4"/>
  <c r="O1028" i="4"/>
  <c r="K1028" i="4"/>
  <c r="J1028" i="4"/>
  <c r="K1026" i="3"/>
  <c r="L1026" i="3"/>
  <c r="F1028" i="4"/>
  <c r="E1028" i="4"/>
  <c r="D1029" i="4"/>
  <c r="C1029" i="4"/>
  <c r="B1030" i="4"/>
  <c r="P1027" i="4" l="1"/>
  <c r="H1030" i="4"/>
  <c r="I1030" i="4" s="1"/>
  <c r="G1030" i="4"/>
  <c r="L1028" i="4"/>
  <c r="M1028" i="4"/>
  <c r="O1029" i="4"/>
  <c r="N1029" i="4"/>
  <c r="K1029" i="4"/>
  <c r="J1029" i="4"/>
  <c r="K1027" i="3"/>
  <c r="L1027" i="3"/>
  <c r="E1029" i="4"/>
  <c r="F1029" i="4"/>
  <c r="D1030" i="4"/>
  <c r="C1030" i="4"/>
  <c r="B1031" i="4"/>
  <c r="P1028" i="4" l="1"/>
  <c r="H1031" i="4"/>
  <c r="I1031" i="4" s="1"/>
  <c r="G1031" i="4"/>
  <c r="L1029" i="4"/>
  <c r="M1029" i="4"/>
  <c r="N1030" i="4"/>
  <c r="O1030" i="4"/>
  <c r="K1030" i="4"/>
  <c r="J1030" i="4"/>
  <c r="K1028" i="3"/>
  <c r="L1028" i="3"/>
  <c r="F1030" i="4"/>
  <c r="E1030" i="4"/>
  <c r="D1031" i="4"/>
  <c r="C1031" i="4"/>
  <c r="B1032" i="4"/>
  <c r="P1029" i="4" l="1"/>
  <c r="H1032" i="4"/>
  <c r="I1032" i="4" s="1"/>
  <c r="G1032" i="4"/>
  <c r="L1030" i="4"/>
  <c r="M1030" i="4"/>
  <c r="O1031" i="4"/>
  <c r="N1031" i="4"/>
  <c r="K1031" i="4"/>
  <c r="J1031" i="4"/>
  <c r="K1029" i="3"/>
  <c r="L1029" i="3"/>
  <c r="E1031" i="4"/>
  <c r="F1031" i="4"/>
  <c r="D1032" i="4"/>
  <c r="C1032" i="4"/>
  <c r="B1033" i="4"/>
  <c r="P1030" i="4" l="1"/>
  <c r="H1033" i="4"/>
  <c r="I1033" i="4" s="1"/>
  <c r="G1033" i="4"/>
  <c r="L1031" i="4"/>
  <c r="M1031" i="4"/>
  <c r="N1032" i="4"/>
  <c r="O1032" i="4"/>
  <c r="K1032" i="4"/>
  <c r="J1032" i="4"/>
  <c r="K1030" i="3"/>
  <c r="L1030" i="3"/>
  <c r="F1032" i="4"/>
  <c r="E1032" i="4"/>
  <c r="D1033" i="4"/>
  <c r="C1033" i="4"/>
  <c r="B1034" i="4"/>
  <c r="P1031" i="4" l="1"/>
  <c r="H1034" i="4"/>
  <c r="I1034" i="4" s="1"/>
  <c r="G1034" i="4"/>
  <c r="L1032" i="4"/>
  <c r="M1032" i="4"/>
  <c r="O1033" i="4"/>
  <c r="N1033" i="4"/>
  <c r="K1033" i="4"/>
  <c r="J1033" i="4"/>
  <c r="K1031" i="3"/>
  <c r="L1031" i="3"/>
  <c r="E1033" i="4"/>
  <c r="F1033" i="4"/>
  <c r="D1034" i="4"/>
  <c r="C1034" i="4"/>
  <c r="B1035" i="4"/>
  <c r="P1032" i="4" l="1"/>
  <c r="H1035" i="4"/>
  <c r="I1035" i="4" s="1"/>
  <c r="G1035" i="4"/>
  <c r="L1033" i="4"/>
  <c r="M1033" i="4"/>
  <c r="N1034" i="4"/>
  <c r="O1034" i="4"/>
  <c r="K1034" i="4"/>
  <c r="J1034" i="4"/>
  <c r="K1032" i="3"/>
  <c r="L1032" i="3"/>
  <c r="F1034" i="4"/>
  <c r="E1034" i="4"/>
  <c r="D1035" i="4"/>
  <c r="C1035" i="4"/>
  <c r="B1036" i="4"/>
  <c r="P1033" i="4" l="1"/>
  <c r="H1036" i="4"/>
  <c r="I1036" i="4" s="1"/>
  <c r="G1036" i="4"/>
  <c r="L1034" i="4"/>
  <c r="M1034" i="4"/>
  <c r="O1035" i="4"/>
  <c r="N1035" i="4"/>
  <c r="K1035" i="4"/>
  <c r="J1035" i="4"/>
  <c r="L1033" i="3"/>
  <c r="K1033" i="3"/>
  <c r="E1035" i="4"/>
  <c r="F1035" i="4"/>
  <c r="D1036" i="4"/>
  <c r="C1036" i="4"/>
  <c r="B1037" i="4"/>
  <c r="P1034" i="4" l="1"/>
  <c r="H1037" i="4"/>
  <c r="I1037" i="4" s="1"/>
  <c r="G1037" i="4"/>
  <c r="L1035" i="4"/>
  <c r="M1035" i="4"/>
  <c r="N1036" i="4"/>
  <c r="O1036" i="4"/>
  <c r="K1036" i="4"/>
  <c r="J1036" i="4"/>
  <c r="K1034" i="3"/>
  <c r="L1034" i="3"/>
  <c r="F1036" i="4"/>
  <c r="E1036" i="4"/>
  <c r="D1037" i="4"/>
  <c r="C1037" i="4"/>
  <c r="B1038" i="4"/>
  <c r="P1035" i="4" l="1"/>
  <c r="H1038" i="4"/>
  <c r="I1038" i="4" s="1"/>
  <c r="G1038" i="4"/>
  <c r="M1036" i="4"/>
  <c r="L1036" i="4"/>
  <c r="O1037" i="4"/>
  <c r="N1037" i="4"/>
  <c r="K1037" i="4"/>
  <c r="J1037" i="4"/>
  <c r="K1035" i="3"/>
  <c r="L1035" i="3"/>
  <c r="E1037" i="4"/>
  <c r="F1037" i="4"/>
  <c r="D1038" i="4"/>
  <c r="C1038" i="4"/>
  <c r="B1039" i="4"/>
  <c r="P1036" i="4" l="1"/>
  <c r="H1039" i="4"/>
  <c r="I1039" i="4" s="1"/>
  <c r="G1039" i="4"/>
  <c r="L1037" i="4"/>
  <c r="M1037" i="4"/>
  <c r="N1038" i="4"/>
  <c r="O1038" i="4"/>
  <c r="K1038" i="4"/>
  <c r="J1038" i="4"/>
  <c r="K1036" i="3"/>
  <c r="L1036" i="3"/>
  <c r="F1038" i="4"/>
  <c r="E1038" i="4"/>
  <c r="D1039" i="4"/>
  <c r="C1039" i="4"/>
  <c r="B1040" i="4"/>
  <c r="P1037" i="4" l="1"/>
  <c r="H1040" i="4"/>
  <c r="I1040" i="4" s="1"/>
  <c r="G1040" i="4"/>
  <c r="L1038" i="4"/>
  <c r="M1038" i="4"/>
  <c r="O1039" i="4"/>
  <c r="N1039" i="4"/>
  <c r="K1039" i="4"/>
  <c r="J1039" i="4"/>
  <c r="K1037" i="3"/>
  <c r="L1037" i="3"/>
  <c r="E1039" i="4"/>
  <c r="F1039" i="4"/>
  <c r="D1040" i="4"/>
  <c r="C1040" i="4"/>
  <c r="B1041" i="4"/>
  <c r="P1038" i="4" l="1"/>
  <c r="H1041" i="4"/>
  <c r="I1041" i="4" s="1"/>
  <c r="G1041" i="4"/>
  <c r="L1039" i="4"/>
  <c r="M1039" i="4"/>
  <c r="N1040" i="4"/>
  <c r="O1040" i="4"/>
  <c r="K1040" i="4"/>
  <c r="J1040" i="4"/>
  <c r="K1038" i="3"/>
  <c r="L1038" i="3"/>
  <c r="F1040" i="4"/>
  <c r="E1040" i="4"/>
  <c r="D1041" i="4"/>
  <c r="C1041" i="4"/>
  <c r="B1042" i="4"/>
  <c r="P1039" i="4" l="1"/>
  <c r="H1042" i="4"/>
  <c r="I1042" i="4" s="1"/>
  <c r="G1042" i="4"/>
  <c r="L1040" i="4"/>
  <c r="M1040" i="4"/>
  <c r="O1041" i="4"/>
  <c r="N1041" i="4"/>
  <c r="K1041" i="4"/>
  <c r="J1041" i="4"/>
  <c r="K1039" i="3"/>
  <c r="L1039" i="3"/>
  <c r="E1041" i="4"/>
  <c r="F1041" i="4"/>
  <c r="D1042" i="4"/>
  <c r="C1042" i="4"/>
  <c r="B1043" i="4"/>
  <c r="P1040" i="4" l="1"/>
  <c r="H1043" i="4"/>
  <c r="I1043" i="4" s="1"/>
  <c r="G1043" i="4"/>
  <c r="L1041" i="4"/>
  <c r="M1041" i="4"/>
  <c r="N1042" i="4"/>
  <c r="O1042" i="4"/>
  <c r="K1042" i="4"/>
  <c r="J1042" i="4"/>
  <c r="K1040" i="3"/>
  <c r="L1040" i="3"/>
  <c r="F1042" i="4"/>
  <c r="E1042" i="4"/>
  <c r="D1043" i="4"/>
  <c r="C1043" i="4"/>
  <c r="B1044" i="4"/>
  <c r="P1041" i="4" l="1"/>
  <c r="H1044" i="4"/>
  <c r="I1044" i="4" s="1"/>
  <c r="G1044" i="4"/>
  <c r="L1042" i="4"/>
  <c r="M1042" i="4"/>
  <c r="O1043" i="4"/>
  <c r="N1043" i="4"/>
  <c r="K1043" i="4"/>
  <c r="J1043" i="4"/>
  <c r="K1041" i="3"/>
  <c r="L1041" i="3"/>
  <c r="E1043" i="4"/>
  <c r="F1043" i="4"/>
  <c r="D1044" i="4"/>
  <c r="C1044" i="4"/>
  <c r="B1045" i="4"/>
  <c r="P1042" i="4" l="1"/>
  <c r="H1045" i="4"/>
  <c r="I1045" i="4" s="1"/>
  <c r="G1045" i="4"/>
  <c r="L1043" i="4"/>
  <c r="M1043" i="4"/>
  <c r="N1044" i="4"/>
  <c r="O1044" i="4"/>
  <c r="K1044" i="4"/>
  <c r="J1044" i="4"/>
  <c r="K1042" i="3"/>
  <c r="L1042" i="3"/>
  <c r="F1044" i="4"/>
  <c r="E1044" i="4"/>
  <c r="D1045" i="4"/>
  <c r="C1045" i="4"/>
  <c r="B1046" i="4"/>
  <c r="P1043" i="4" l="1"/>
  <c r="H1046" i="4"/>
  <c r="I1046" i="4" s="1"/>
  <c r="G1046" i="4"/>
  <c r="L1044" i="4"/>
  <c r="M1044" i="4"/>
  <c r="O1045" i="4"/>
  <c r="N1045" i="4"/>
  <c r="K1045" i="4"/>
  <c r="J1045" i="4"/>
  <c r="K1043" i="3"/>
  <c r="L1043" i="3"/>
  <c r="E1045" i="4"/>
  <c r="F1045" i="4"/>
  <c r="D1046" i="4"/>
  <c r="C1046" i="4"/>
  <c r="B1047" i="4"/>
  <c r="P1044" i="4" l="1"/>
  <c r="H1047" i="4"/>
  <c r="I1047" i="4" s="1"/>
  <c r="G1047" i="4"/>
  <c r="L1045" i="4"/>
  <c r="M1045" i="4"/>
  <c r="N1046" i="4"/>
  <c r="O1046" i="4"/>
  <c r="K1046" i="4"/>
  <c r="J1046" i="4"/>
  <c r="K1044" i="3"/>
  <c r="L1044" i="3"/>
  <c r="F1046" i="4"/>
  <c r="E1046" i="4"/>
  <c r="D1047" i="4"/>
  <c r="C1047" i="4"/>
  <c r="B1048" i="4"/>
  <c r="P1045" i="4" l="1"/>
  <c r="H1048" i="4"/>
  <c r="I1048" i="4" s="1"/>
  <c r="G1048" i="4"/>
  <c r="M1046" i="4"/>
  <c r="L1046" i="4"/>
  <c r="O1047" i="4"/>
  <c r="N1047" i="4"/>
  <c r="K1047" i="4"/>
  <c r="J1047" i="4"/>
  <c r="K1045" i="3"/>
  <c r="L1045" i="3"/>
  <c r="E1047" i="4"/>
  <c r="F1047" i="4"/>
  <c r="D1048" i="4"/>
  <c r="C1048" i="4"/>
  <c r="B1049" i="4"/>
  <c r="P1046" i="4" l="1"/>
  <c r="H1049" i="4"/>
  <c r="I1049" i="4" s="1"/>
  <c r="G1049" i="4"/>
  <c r="L1047" i="4"/>
  <c r="M1047" i="4"/>
  <c r="N1048" i="4"/>
  <c r="O1048" i="4"/>
  <c r="K1048" i="4"/>
  <c r="J1048" i="4"/>
  <c r="K1046" i="3"/>
  <c r="L1046" i="3"/>
  <c r="F1048" i="4"/>
  <c r="E1048" i="4"/>
  <c r="D1049" i="4"/>
  <c r="C1049" i="4"/>
  <c r="B1050" i="4"/>
  <c r="P1047" i="4" l="1"/>
  <c r="H1050" i="4"/>
  <c r="I1050" i="4" s="1"/>
  <c r="G1050" i="4"/>
  <c r="M1048" i="4"/>
  <c r="L1048" i="4"/>
  <c r="O1049" i="4"/>
  <c r="N1049" i="4"/>
  <c r="K1049" i="4"/>
  <c r="J1049" i="4"/>
  <c r="K1047" i="3"/>
  <c r="L1047" i="3"/>
  <c r="E1049" i="4"/>
  <c r="F1049" i="4"/>
  <c r="D1050" i="4"/>
  <c r="C1050" i="4"/>
  <c r="B1051" i="4"/>
  <c r="P1048" i="4" l="1"/>
  <c r="H1051" i="4"/>
  <c r="I1051" i="4" s="1"/>
  <c r="G1051" i="4"/>
  <c r="L1049" i="4"/>
  <c r="M1049" i="4"/>
  <c r="N1050" i="4"/>
  <c r="O1050" i="4"/>
  <c r="K1050" i="4"/>
  <c r="J1050" i="4"/>
  <c r="K1048" i="3"/>
  <c r="L1048" i="3"/>
  <c r="F1050" i="4"/>
  <c r="E1050" i="4"/>
  <c r="D1051" i="4"/>
  <c r="C1051" i="4"/>
  <c r="B1052" i="4"/>
  <c r="P1049" i="4" l="1"/>
  <c r="H1052" i="4"/>
  <c r="I1052" i="4" s="1"/>
  <c r="G1052" i="4"/>
  <c r="L1050" i="4"/>
  <c r="M1050" i="4"/>
  <c r="O1051" i="4"/>
  <c r="N1051" i="4"/>
  <c r="K1051" i="4"/>
  <c r="J1051" i="4"/>
  <c r="K1049" i="3"/>
  <c r="L1049" i="3"/>
  <c r="E1051" i="4"/>
  <c r="F1051" i="4"/>
  <c r="D1052" i="4"/>
  <c r="C1052" i="4"/>
  <c r="B1053" i="4"/>
  <c r="P1050" i="4" l="1"/>
  <c r="H1053" i="4"/>
  <c r="I1053" i="4" s="1"/>
  <c r="G1053" i="4"/>
  <c r="L1051" i="4"/>
  <c r="M1051" i="4"/>
  <c r="N1052" i="4"/>
  <c r="O1052" i="4"/>
  <c r="K1052" i="4"/>
  <c r="J1052" i="4"/>
  <c r="K1050" i="3"/>
  <c r="L1050" i="3"/>
  <c r="F1052" i="4"/>
  <c r="E1052" i="4"/>
  <c r="D1053" i="4"/>
  <c r="C1053" i="4"/>
  <c r="B1054" i="4"/>
  <c r="P1051" i="4" l="1"/>
  <c r="H1054" i="4"/>
  <c r="I1054" i="4" s="1"/>
  <c r="G1054" i="4"/>
  <c r="L1052" i="4"/>
  <c r="M1052" i="4"/>
  <c r="O1053" i="4"/>
  <c r="N1053" i="4"/>
  <c r="K1053" i="4"/>
  <c r="J1053" i="4"/>
  <c r="K1051" i="3"/>
  <c r="L1051" i="3"/>
  <c r="E1053" i="4"/>
  <c r="F1053" i="4"/>
  <c r="D1054" i="4"/>
  <c r="C1054" i="4"/>
  <c r="B1055" i="4"/>
  <c r="P1052" i="4" l="1"/>
  <c r="H1055" i="4"/>
  <c r="I1055" i="4" s="1"/>
  <c r="G1055" i="4"/>
  <c r="L1053" i="4"/>
  <c r="M1053" i="4"/>
  <c r="N1054" i="4"/>
  <c r="O1054" i="4"/>
  <c r="K1054" i="4"/>
  <c r="J1054" i="4"/>
  <c r="K1052" i="3"/>
  <c r="L1052" i="3"/>
  <c r="F1054" i="4"/>
  <c r="E1054" i="4"/>
  <c r="D1055" i="4"/>
  <c r="C1055" i="4"/>
  <c r="B1056" i="4"/>
  <c r="P1053" i="4" l="1"/>
  <c r="H1056" i="4"/>
  <c r="I1056" i="4" s="1"/>
  <c r="G1056" i="4"/>
  <c r="L1054" i="4"/>
  <c r="M1054" i="4"/>
  <c r="O1055" i="4"/>
  <c r="N1055" i="4"/>
  <c r="K1055" i="4"/>
  <c r="J1055" i="4"/>
  <c r="K1053" i="3"/>
  <c r="L1053" i="3"/>
  <c r="E1055" i="4"/>
  <c r="F1055" i="4"/>
  <c r="D1056" i="4"/>
  <c r="C1056" i="4"/>
  <c r="B1057" i="4"/>
  <c r="P1054" i="4" l="1"/>
  <c r="H1057" i="4"/>
  <c r="I1057" i="4" s="1"/>
  <c r="G1057" i="4"/>
  <c r="L1055" i="4"/>
  <c r="M1055" i="4"/>
  <c r="N1056" i="4"/>
  <c r="O1056" i="4"/>
  <c r="K1056" i="4"/>
  <c r="J1056" i="4"/>
  <c r="K1054" i="3"/>
  <c r="L1054" i="3"/>
  <c r="F1056" i="4"/>
  <c r="E1056" i="4"/>
  <c r="D1057" i="4"/>
  <c r="C1057" i="4"/>
  <c r="B1058" i="4"/>
  <c r="P1055" i="4" l="1"/>
  <c r="H1058" i="4"/>
  <c r="I1058" i="4" s="1"/>
  <c r="G1058" i="4"/>
  <c r="M1056" i="4"/>
  <c r="L1056" i="4"/>
  <c r="O1057" i="4"/>
  <c r="N1057" i="4"/>
  <c r="K1057" i="4"/>
  <c r="J1057" i="4"/>
  <c r="K1055" i="3"/>
  <c r="L1055" i="3"/>
  <c r="E1057" i="4"/>
  <c r="F1057" i="4"/>
  <c r="D1058" i="4"/>
  <c r="C1058" i="4"/>
  <c r="B1059" i="4"/>
  <c r="P1056" i="4" l="1"/>
  <c r="H1059" i="4"/>
  <c r="I1059" i="4" s="1"/>
  <c r="G1059" i="4"/>
  <c r="L1057" i="4"/>
  <c r="M1057" i="4"/>
  <c r="N1058" i="4"/>
  <c r="O1058" i="4"/>
  <c r="K1058" i="4"/>
  <c r="J1058" i="4"/>
  <c r="K1056" i="3"/>
  <c r="L1056" i="3"/>
  <c r="E1058" i="4"/>
  <c r="F1058" i="4"/>
  <c r="D1059" i="4"/>
  <c r="C1059" i="4"/>
  <c r="B1060" i="4"/>
  <c r="P1057" i="4" l="1"/>
  <c r="H1060" i="4"/>
  <c r="I1060" i="4" s="1"/>
  <c r="G1060" i="4"/>
  <c r="L1058" i="4"/>
  <c r="M1058" i="4"/>
  <c r="O1059" i="4"/>
  <c r="N1059" i="4"/>
  <c r="K1059" i="4"/>
  <c r="J1059" i="4"/>
  <c r="K1057" i="3"/>
  <c r="L1057" i="3"/>
  <c r="E1059" i="4"/>
  <c r="F1059" i="4"/>
  <c r="D1060" i="4"/>
  <c r="C1060" i="4"/>
  <c r="B1061" i="4"/>
  <c r="P1058" i="4" l="1"/>
  <c r="H1061" i="4"/>
  <c r="I1061" i="4" s="1"/>
  <c r="G1061" i="4"/>
  <c r="L1059" i="4"/>
  <c r="M1059" i="4"/>
  <c r="N1060" i="4"/>
  <c r="O1060" i="4"/>
  <c r="K1060" i="4"/>
  <c r="J1060" i="4"/>
  <c r="K1058" i="3"/>
  <c r="L1058" i="3"/>
  <c r="E1060" i="4"/>
  <c r="F1060" i="4"/>
  <c r="D1061" i="4"/>
  <c r="C1061" i="4"/>
  <c r="B1062" i="4"/>
  <c r="P1059" i="4" l="1"/>
  <c r="H1062" i="4"/>
  <c r="I1062" i="4" s="1"/>
  <c r="G1062" i="4"/>
  <c r="L1060" i="4"/>
  <c r="M1060" i="4"/>
  <c r="O1061" i="4"/>
  <c r="N1061" i="4"/>
  <c r="K1061" i="4"/>
  <c r="J1061" i="4"/>
  <c r="K1059" i="3"/>
  <c r="L1059" i="3"/>
  <c r="E1061" i="4"/>
  <c r="F1061" i="4"/>
  <c r="D1062" i="4"/>
  <c r="C1062" i="4"/>
  <c r="B1063" i="4"/>
  <c r="P1060" i="4" l="1"/>
  <c r="H1063" i="4"/>
  <c r="I1063" i="4" s="1"/>
  <c r="G1063" i="4"/>
  <c r="L1061" i="4"/>
  <c r="M1061" i="4"/>
  <c r="N1062" i="4"/>
  <c r="O1062" i="4"/>
  <c r="K1062" i="4"/>
  <c r="J1062" i="4"/>
  <c r="K1060" i="3"/>
  <c r="L1060" i="3"/>
  <c r="E1062" i="4"/>
  <c r="F1062" i="4"/>
  <c r="D1063" i="4"/>
  <c r="C1063" i="4"/>
  <c r="B1064" i="4"/>
  <c r="P1061" i="4" l="1"/>
  <c r="H1064" i="4"/>
  <c r="I1064" i="4" s="1"/>
  <c r="G1064" i="4"/>
  <c r="L1062" i="4"/>
  <c r="M1062" i="4"/>
  <c r="O1063" i="4"/>
  <c r="N1063" i="4"/>
  <c r="K1063" i="4"/>
  <c r="J1063" i="4"/>
  <c r="K1061" i="3"/>
  <c r="L1061" i="3"/>
  <c r="E1063" i="4"/>
  <c r="F1063" i="4"/>
  <c r="D1064" i="4"/>
  <c r="C1064" i="4"/>
  <c r="B1065" i="4"/>
  <c r="P1062" i="4" l="1"/>
  <c r="H1065" i="4"/>
  <c r="I1065" i="4" s="1"/>
  <c r="G1065" i="4"/>
  <c r="L1063" i="4"/>
  <c r="M1063" i="4"/>
  <c r="N1064" i="4"/>
  <c r="O1064" i="4"/>
  <c r="K1064" i="4"/>
  <c r="J1064" i="4"/>
  <c r="K1062" i="3"/>
  <c r="L1062" i="3"/>
  <c r="E1064" i="4"/>
  <c r="F1064" i="4"/>
  <c r="D1065" i="4"/>
  <c r="C1065" i="4"/>
  <c r="B1066" i="4"/>
  <c r="P1063" i="4" l="1"/>
  <c r="H1066" i="4"/>
  <c r="I1066" i="4" s="1"/>
  <c r="G1066" i="4"/>
  <c r="L1064" i="4"/>
  <c r="M1064" i="4"/>
  <c r="O1065" i="4"/>
  <c r="N1065" i="4"/>
  <c r="K1065" i="4"/>
  <c r="J1065" i="4"/>
  <c r="K1063" i="3"/>
  <c r="L1063" i="3"/>
  <c r="E1065" i="4"/>
  <c r="F1065" i="4"/>
  <c r="D1066" i="4"/>
  <c r="C1066" i="4"/>
  <c r="B1067" i="4"/>
  <c r="P1064" i="4" l="1"/>
  <c r="H1067" i="4"/>
  <c r="I1067" i="4" s="1"/>
  <c r="G1067" i="4"/>
  <c r="L1065" i="4"/>
  <c r="M1065" i="4"/>
  <c r="N1066" i="4"/>
  <c r="O1066" i="4"/>
  <c r="K1066" i="4"/>
  <c r="J1066" i="4"/>
  <c r="K1064" i="3"/>
  <c r="L1064" i="3"/>
  <c r="E1066" i="4"/>
  <c r="F1066" i="4"/>
  <c r="D1067" i="4"/>
  <c r="C1067" i="4"/>
  <c r="B1068" i="4"/>
  <c r="P1065" i="4" l="1"/>
  <c r="H1068" i="4"/>
  <c r="I1068" i="4" s="1"/>
  <c r="G1068" i="4"/>
  <c r="L1066" i="4"/>
  <c r="M1066" i="4"/>
  <c r="O1067" i="4"/>
  <c r="N1067" i="4"/>
  <c r="K1067" i="4"/>
  <c r="J1067" i="4"/>
  <c r="K1065" i="3"/>
  <c r="L1065" i="3"/>
  <c r="E1067" i="4"/>
  <c r="F1067" i="4"/>
  <c r="D1068" i="4"/>
  <c r="C1068" i="4"/>
  <c r="B1069" i="4"/>
  <c r="P1066" i="4" l="1"/>
  <c r="H1069" i="4"/>
  <c r="I1069" i="4" s="1"/>
  <c r="G1069" i="4"/>
  <c r="L1067" i="4"/>
  <c r="M1067" i="4"/>
  <c r="N1068" i="4"/>
  <c r="O1068" i="4"/>
  <c r="K1068" i="4"/>
  <c r="J1068" i="4"/>
  <c r="K1066" i="3"/>
  <c r="L1066" i="3"/>
  <c r="E1068" i="4"/>
  <c r="F1068" i="4"/>
  <c r="D1069" i="4"/>
  <c r="C1069" i="4"/>
  <c r="B1070" i="4"/>
  <c r="P1067" i="4" l="1"/>
  <c r="H1070" i="4"/>
  <c r="I1070" i="4" s="1"/>
  <c r="G1070" i="4"/>
  <c r="M1068" i="4"/>
  <c r="L1068" i="4"/>
  <c r="O1069" i="4"/>
  <c r="N1069" i="4"/>
  <c r="K1069" i="4"/>
  <c r="J1069" i="4"/>
  <c r="K1067" i="3"/>
  <c r="L1067" i="3"/>
  <c r="E1069" i="4"/>
  <c r="F1069" i="4"/>
  <c r="D1070" i="4"/>
  <c r="C1070" i="4"/>
  <c r="B1071" i="4"/>
  <c r="P1068" i="4" l="1"/>
  <c r="H1071" i="4"/>
  <c r="I1071" i="4" s="1"/>
  <c r="G1071" i="4"/>
  <c r="L1069" i="4"/>
  <c r="M1069" i="4"/>
  <c r="N1070" i="4"/>
  <c r="O1070" i="4"/>
  <c r="K1070" i="4"/>
  <c r="J1070" i="4"/>
  <c r="K1068" i="3"/>
  <c r="L1068" i="3"/>
  <c r="E1070" i="4"/>
  <c r="F1070" i="4"/>
  <c r="D1071" i="4"/>
  <c r="C1071" i="4"/>
  <c r="B1072" i="4"/>
  <c r="P1069" i="4" l="1"/>
  <c r="H1072" i="4"/>
  <c r="I1072" i="4" s="1"/>
  <c r="G1072" i="4"/>
  <c r="M1070" i="4"/>
  <c r="L1070" i="4"/>
  <c r="O1071" i="4"/>
  <c r="N1071" i="4"/>
  <c r="K1071" i="4"/>
  <c r="J1071" i="4"/>
  <c r="K1069" i="3"/>
  <c r="L1069" i="3"/>
  <c r="E1071" i="4"/>
  <c r="F1071" i="4"/>
  <c r="D1072" i="4"/>
  <c r="C1072" i="4"/>
  <c r="B1073" i="4"/>
  <c r="P1070" i="4" l="1"/>
  <c r="H1073" i="4"/>
  <c r="I1073" i="4" s="1"/>
  <c r="G1073" i="4"/>
  <c r="L1071" i="4"/>
  <c r="M1071" i="4"/>
  <c r="N1072" i="4"/>
  <c r="O1072" i="4"/>
  <c r="K1072" i="4"/>
  <c r="J1072" i="4"/>
  <c r="K1070" i="3"/>
  <c r="L1070" i="3"/>
  <c r="E1072" i="4"/>
  <c r="F1072" i="4"/>
  <c r="D1073" i="4"/>
  <c r="C1073" i="4"/>
  <c r="B1074" i="4"/>
  <c r="P1071" i="4" l="1"/>
  <c r="H1074" i="4"/>
  <c r="I1074" i="4" s="1"/>
  <c r="G1074" i="4"/>
  <c r="L1072" i="4"/>
  <c r="M1072" i="4"/>
  <c r="O1073" i="4"/>
  <c r="N1073" i="4"/>
  <c r="K1073" i="4"/>
  <c r="J1073" i="4"/>
  <c r="K1071" i="3"/>
  <c r="L1071" i="3"/>
  <c r="E1073" i="4"/>
  <c r="F1073" i="4"/>
  <c r="D1074" i="4"/>
  <c r="C1074" i="4"/>
  <c r="B1075" i="4"/>
  <c r="P1072" i="4" l="1"/>
  <c r="H1075" i="4"/>
  <c r="I1075" i="4" s="1"/>
  <c r="G1075" i="4"/>
  <c r="L1073" i="4"/>
  <c r="M1073" i="4"/>
  <c r="N1074" i="4"/>
  <c r="O1074" i="4"/>
  <c r="K1074" i="4"/>
  <c r="J1074" i="4"/>
  <c r="K1072" i="3"/>
  <c r="L1072" i="3"/>
  <c r="E1074" i="4"/>
  <c r="F1074" i="4"/>
  <c r="D1075" i="4"/>
  <c r="C1075" i="4"/>
  <c r="B1076" i="4"/>
  <c r="P1073" i="4" l="1"/>
  <c r="H1076" i="4"/>
  <c r="I1076" i="4" s="1"/>
  <c r="G1076" i="4"/>
  <c r="L1074" i="4"/>
  <c r="M1074" i="4"/>
  <c r="O1075" i="4"/>
  <c r="N1075" i="4"/>
  <c r="K1075" i="4"/>
  <c r="J1075" i="4"/>
  <c r="K1073" i="3"/>
  <c r="L1073" i="3"/>
  <c r="E1075" i="4"/>
  <c r="F1075" i="4"/>
  <c r="D1076" i="4"/>
  <c r="C1076" i="4"/>
  <c r="B1077" i="4"/>
  <c r="P1074" i="4" l="1"/>
  <c r="H1077" i="4"/>
  <c r="I1077" i="4" s="1"/>
  <c r="G1077" i="4"/>
  <c r="L1075" i="4"/>
  <c r="M1075" i="4"/>
  <c r="N1076" i="4"/>
  <c r="O1076" i="4"/>
  <c r="K1076" i="4"/>
  <c r="J1076" i="4"/>
  <c r="K1074" i="3"/>
  <c r="L1074" i="3"/>
  <c r="E1076" i="4"/>
  <c r="F1076" i="4"/>
  <c r="D1077" i="4"/>
  <c r="C1077" i="4"/>
  <c r="B1078" i="4"/>
  <c r="P1075" i="4" l="1"/>
  <c r="H1078" i="4"/>
  <c r="I1078" i="4" s="1"/>
  <c r="G1078" i="4"/>
  <c r="L1076" i="4"/>
  <c r="M1076" i="4"/>
  <c r="O1077" i="4"/>
  <c r="N1077" i="4"/>
  <c r="K1077" i="4"/>
  <c r="J1077" i="4"/>
  <c r="K1075" i="3"/>
  <c r="L1075" i="3"/>
  <c r="E1077" i="4"/>
  <c r="F1077" i="4"/>
  <c r="D1078" i="4"/>
  <c r="C1078" i="4"/>
  <c r="B1079" i="4"/>
  <c r="P1076" i="4" l="1"/>
  <c r="H1079" i="4"/>
  <c r="I1079" i="4" s="1"/>
  <c r="G1079" i="4"/>
  <c r="L1077" i="4"/>
  <c r="M1077" i="4"/>
  <c r="N1078" i="4"/>
  <c r="O1078" i="4"/>
  <c r="K1078" i="4"/>
  <c r="J1078" i="4"/>
  <c r="K1076" i="3"/>
  <c r="L1076" i="3"/>
  <c r="E1078" i="4"/>
  <c r="F1078" i="4"/>
  <c r="D1079" i="4"/>
  <c r="C1079" i="4"/>
  <c r="B1080" i="4"/>
  <c r="P1077" i="4" l="1"/>
  <c r="H1080" i="4"/>
  <c r="I1080" i="4" s="1"/>
  <c r="G1080" i="4"/>
  <c r="L1078" i="4"/>
  <c r="M1078" i="4"/>
  <c r="O1079" i="4"/>
  <c r="N1079" i="4"/>
  <c r="K1079" i="4"/>
  <c r="J1079" i="4"/>
  <c r="K1077" i="3"/>
  <c r="L1077" i="3"/>
  <c r="E1079" i="4"/>
  <c r="F1079" i="4"/>
  <c r="D1080" i="4"/>
  <c r="C1080" i="4"/>
  <c r="B1081" i="4"/>
  <c r="P1078" i="4" l="1"/>
  <c r="H1081" i="4"/>
  <c r="I1081" i="4" s="1"/>
  <c r="G1081" i="4"/>
  <c r="L1079" i="4"/>
  <c r="M1079" i="4"/>
  <c r="N1080" i="4"/>
  <c r="O1080" i="4"/>
  <c r="K1080" i="4"/>
  <c r="J1080" i="4"/>
  <c r="K1078" i="3"/>
  <c r="L1078" i="3"/>
  <c r="E1080" i="4"/>
  <c r="F1080" i="4"/>
  <c r="D1081" i="4"/>
  <c r="C1081" i="4"/>
  <c r="B1082" i="4"/>
  <c r="P1079" i="4" l="1"/>
  <c r="H1082" i="4"/>
  <c r="I1082" i="4" s="1"/>
  <c r="G1082" i="4"/>
  <c r="M1080" i="4"/>
  <c r="L1080" i="4"/>
  <c r="O1081" i="4"/>
  <c r="N1081" i="4"/>
  <c r="K1081" i="4"/>
  <c r="J1081" i="4"/>
  <c r="K1079" i="3"/>
  <c r="L1079" i="3"/>
  <c r="E1081" i="4"/>
  <c r="F1081" i="4"/>
  <c r="D1082" i="4"/>
  <c r="C1082" i="4"/>
  <c r="B1083" i="4"/>
  <c r="P1080" i="4" l="1"/>
  <c r="H1083" i="4"/>
  <c r="I1083" i="4" s="1"/>
  <c r="G1083" i="4"/>
  <c r="L1081" i="4"/>
  <c r="M1081" i="4"/>
  <c r="N1082" i="4"/>
  <c r="O1082" i="4"/>
  <c r="K1082" i="4"/>
  <c r="J1082" i="4"/>
  <c r="K1080" i="3"/>
  <c r="L1080" i="3"/>
  <c r="E1082" i="4"/>
  <c r="F1082" i="4"/>
  <c r="D1083" i="4"/>
  <c r="C1083" i="4"/>
  <c r="B1084" i="4"/>
  <c r="P1081" i="4" l="1"/>
  <c r="H1084" i="4"/>
  <c r="I1084" i="4" s="1"/>
  <c r="G1084" i="4"/>
  <c r="M1082" i="4"/>
  <c r="L1082" i="4"/>
  <c r="O1083" i="4"/>
  <c r="N1083" i="4"/>
  <c r="K1083" i="4"/>
  <c r="J1083" i="4"/>
  <c r="K1081" i="3"/>
  <c r="L1081" i="3"/>
  <c r="E1083" i="4"/>
  <c r="F1083" i="4"/>
  <c r="D1084" i="4"/>
  <c r="C1084" i="4"/>
  <c r="B1085" i="4"/>
  <c r="P1082" i="4" l="1"/>
  <c r="H1085" i="4"/>
  <c r="I1085" i="4" s="1"/>
  <c r="G1085" i="4"/>
  <c r="L1083" i="4"/>
  <c r="M1083" i="4"/>
  <c r="N1084" i="4"/>
  <c r="O1084" i="4"/>
  <c r="K1084" i="4"/>
  <c r="J1084" i="4"/>
  <c r="K1082" i="3"/>
  <c r="L1082" i="3"/>
  <c r="E1084" i="4"/>
  <c r="F1084" i="4"/>
  <c r="D1085" i="4"/>
  <c r="C1085" i="4"/>
  <c r="B1086" i="4"/>
  <c r="P1083" i="4" l="1"/>
  <c r="H1086" i="4"/>
  <c r="I1086" i="4" s="1"/>
  <c r="G1086" i="4"/>
  <c r="L1084" i="4"/>
  <c r="M1084" i="4"/>
  <c r="O1085" i="4"/>
  <c r="N1085" i="4"/>
  <c r="K1085" i="4"/>
  <c r="J1085" i="4"/>
  <c r="K1083" i="3"/>
  <c r="L1083" i="3"/>
  <c r="E1085" i="4"/>
  <c r="F1085" i="4"/>
  <c r="D1086" i="4"/>
  <c r="C1086" i="4"/>
  <c r="B1087" i="4"/>
  <c r="P1084" i="4" l="1"/>
  <c r="H1087" i="4"/>
  <c r="I1087" i="4" s="1"/>
  <c r="G1087" i="4"/>
  <c r="L1085" i="4"/>
  <c r="M1085" i="4"/>
  <c r="N1086" i="4"/>
  <c r="O1086" i="4"/>
  <c r="K1086" i="4"/>
  <c r="J1086" i="4"/>
  <c r="K1084" i="3"/>
  <c r="L1084" i="3"/>
  <c r="E1086" i="4"/>
  <c r="F1086" i="4"/>
  <c r="D1087" i="4"/>
  <c r="C1087" i="4"/>
  <c r="B1088" i="4"/>
  <c r="P1085" i="4" l="1"/>
  <c r="H1088" i="4"/>
  <c r="I1088" i="4" s="1"/>
  <c r="G1088" i="4"/>
  <c r="L1086" i="4"/>
  <c r="M1086" i="4"/>
  <c r="O1087" i="4"/>
  <c r="N1087" i="4"/>
  <c r="K1087" i="4"/>
  <c r="J1087" i="4"/>
  <c r="K1085" i="3"/>
  <c r="L1085" i="3"/>
  <c r="E1087" i="4"/>
  <c r="F1087" i="4"/>
  <c r="D1088" i="4"/>
  <c r="C1088" i="4"/>
  <c r="B1089" i="4"/>
  <c r="P1086" i="4" l="1"/>
  <c r="H1089" i="4"/>
  <c r="I1089" i="4" s="1"/>
  <c r="G1089" i="4"/>
  <c r="L1087" i="4"/>
  <c r="M1087" i="4"/>
  <c r="N1088" i="4"/>
  <c r="O1088" i="4"/>
  <c r="K1088" i="4"/>
  <c r="J1088" i="4"/>
  <c r="K1086" i="3"/>
  <c r="L1086" i="3"/>
  <c r="E1088" i="4"/>
  <c r="F1088" i="4"/>
  <c r="D1089" i="4"/>
  <c r="C1089" i="4"/>
  <c r="B1090" i="4"/>
  <c r="P1087" i="4" l="1"/>
  <c r="H1090" i="4"/>
  <c r="I1090" i="4" s="1"/>
  <c r="G1090" i="4"/>
  <c r="L1088" i="4"/>
  <c r="M1088" i="4"/>
  <c r="O1089" i="4"/>
  <c r="N1089" i="4"/>
  <c r="K1089" i="4"/>
  <c r="J1089" i="4"/>
  <c r="K1087" i="3"/>
  <c r="L1087" i="3"/>
  <c r="E1089" i="4"/>
  <c r="F1089" i="4"/>
  <c r="D1090" i="4"/>
  <c r="C1090" i="4"/>
  <c r="B1091" i="4"/>
  <c r="P1088" i="4" l="1"/>
  <c r="H1091" i="4"/>
  <c r="I1091" i="4" s="1"/>
  <c r="G1091" i="4"/>
  <c r="L1089" i="4"/>
  <c r="M1089" i="4"/>
  <c r="N1090" i="4"/>
  <c r="O1090" i="4"/>
  <c r="K1090" i="4"/>
  <c r="J1090" i="4"/>
  <c r="K1088" i="3"/>
  <c r="L1088" i="3"/>
  <c r="E1090" i="4"/>
  <c r="F1090" i="4"/>
  <c r="D1091" i="4"/>
  <c r="C1091" i="4"/>
  <c r="B1092" i="4"/>
  <c r="P1089" i="4" l="1"/>
  <c r="H1092" i="4"/>
  <c r="I1092" i="4" s="1"/>
  <c r="G1092" i="4"/>
  <c r="M1090" i="4"/>
  <c r="L1090" i="4"/>
  <c r="O1091" i="4"/>
  <c r="N1091" i="4"/>
  <c r="K1091" i="4"/>
  <c r="J1091" i="4"/>
  <c r="K1089" i="3"/>
  <c r="L1089" i="3"/>
  <c r="E1091" i="4"/>
  <c r="F1091" i="4"/>
  <c r="D1092" i="4"/>
  <c r="C1092" i="4"/>
  <c r="B1093" i="4"/>
  <c r="P1090" i="4" l="1"/>
  <c r="H1093" i="4"/>
  <c r="I1093" i="4" s="1"/>
  <c r="G1093" i="4"/>
  <c r="L1091" i="4"/>
  <c r="M1091" i="4"/>
  <c r="N1092" i="4"/>
  <c r="O1092" i="4"/>
  <c r="K1092" i="4"/>
  <c r="J1092" i="4"/>
  <c r="K1090" i="3"/>
  <c r="L1090" i="3"/>
  <c r="E1092" i="4"/>
  <c r="F1092" i="4"/>
  <c r="D1093" i="4"/>
  <c r="C1093" i="4"/>
  <c r="B1094" i="4"/>
  <c r="P1091" i="4" l="1"/>
  <c r="H1094" i="4"/>
  <c r="I1094" i="4" s="1"/>
  <c r="G1094" i="4"/>
  <c r="L1092" i="4"/>
  <c r="M1092" i="4"/>
  <c r="O1093" i="4"/>
  <c r="N1093" i="4"/>
  <c r="K1093" i="4"/>
  <c r="J1093" i="4"/>
  <c r="K1091" i="3"/>
  <c r="L1091" i="3"/>
  <c r="E1093" i="4"/>
  <c r="F1093" i="4"/>
  <c r="D1094" i="4"/>
  <c r="C1094" i="4"/>
  <c r="B1095" i="4"/>
  <c r="P1092" i="4" l="1"/>
  <c r="H1095" i="4"/>
  <c r="I1095" i="4" s="1"/>
  <c r="G1095" i="4"/>
  <c r="L1093" i="4"/>
  <c r="M1093" i="4"/>
  <c r="N1094" i="4"/>
  <c r="O1094" i="4"/>
  <c r="K1094" i="4"/>
  <c r="J1094" i="4"/>
  <c r="K1092" i="3"/>
  <c r="L1092" i="3"/>
  <c r="E1094" i="4"/>
  <c r="F1094" i="4"/>
  <c r="D1095" i="4"/>
  <c r="C1095" i="4"/>
  <c r="B1096" i="4"/>
  <c r="P1093" i="4" l="1"/>
  <c r="H1096" i="4"/>
  <c r="I1096" i="4" s="1"/>
  <c r="G1096" i="4"/>
  <c r="M1094" i="4"/>
  <c r="L1094" i="4"/>
  <c r="O1095" i="4"/>
  <c r="N1095" i="4"/>
  <c r="K1095" i="4"/>
  <c r="J1095" i="4"/>
  <c r="K1093" i="3"/>
  <c r="L1093" i="3"/>
  <c r="E1095" i="4"/>
  <c r="F1095" i="4"/>
  <c r="D1096" i="4"/>
  <c r="C1096" i="4"/>
  <c r="B1097" i="4"/>
  <c r="P1094" i="4" l="1"/>
  <c r="H1097" i="4"/>
  <c r="I1097" i="4" s="1"/>
  <c r="G1097" i="4"/>
  <c r="L1095" i="4"/>
  <c r="M1095" i="4"/>
  <c r="N1096" i="4"/>
  <c r="O1096" i="4"/>
  <c r="K1096" i="4"/>
  <c r="J1096" i="4"/>
  <c r="K1094" i="3"/>
  <c r="L1094" i="3"/>
  <c r="E1096" i="4"/>
  <c r="F1096" i="4"/>
  <c r="D1097" i="4"/>
  <c r="C1097" i="4"/>
  <c r="B1098" i="4"/>
  <c r="P1095" i="4" l="1"/>
  <c r="H1098" i="4"/>
  <c r="I1098" i="4" s="1"/>
  <c r="G1098" i="4"/>
  <c r="M1096" i="4"/>
  <c r="L1096" i="4"/>
  <c r="O1097" i="4"/>
  <c r="N1097" i="4"/>
  <c r="K1097" i="4"/>
  <c r="J1097" i="4"/>
  <c r="K1095" i="3"/>
  <c r="L1095" i="3"/>
  <c r="E1097" i="4"/>
  <c r="F1097" i="4"/>
  <c r="D1098" i="4"/>
  <c r="C1098" i="4"/>
  <c r="B1099" i="4"/>
  <c r="P1096" i="4" l="1"/>
  <c r="H1099" i="4"/>
  <c r="I1099" i="4" s="1"/>
  <c r="G1099" i="4"/>
  <c r="L1097" i="4"/>
  <c r="M1097" i="4"/>
  <c r="N1098" i="4"/>
  <c r="O1098" i="4"/>
  <c r="K1098" i="4"/>
  <c r="J1098" i="4"/>
  <c r="K1096" i="3"/>
  <c r="L1096" i="3"/>
  <c r="E1098" i="4"/>
  <c r="F1098" i="4"/>
  <c r="D1099" i="4"/>
  <c r="C1099" i="4"/>
  <c r="B1100" i="4"/>
  <c r="P1097" i="4" l="1"/>
  <c r="H1100" i="4"/>
  <c r="I1100" i="4" s="1"/>
  <c r="G1100" i="4"/>
  <c r="M1098" i="4"/>
  <c r="L1098" i="4"/>
  <c r="O1099" i="4"/>
  <c r="N1099" i="4"/>
  <c r="K1099" i="4"/>
  <c r="J1099" i="4"/>
  <c r="K1097" i="3"/>
  <c r="L1097" i="3"/>
  <c r="E1099" i="4"/>
  <c r="F1099" i="4"/>
  <c r="D1100" i="4"/>
  <c r="C1100" i="4"/>
  <c r="B1101" i="4"/>
  <c r="P1098" i="4" l="1"/>
  <c r="H1101" i="4"/>
  <c r="I1101" i="4" s="1"/>
  <c r="G1101" i="4"/>
  <c r="L1099" i="4"/>
  <c r="M1099" i="4"/>
  <c r="N1100" i="4"/>
  <c r="O1100" i="4"/>
  <c r="K1100" i="4"/>
  <c r="J1100" i="4"/>
  <c r="K1098" i="3"/>
  <c r="L1098" i="3"/>
  <c r="E1100" i="4"/>
  <c r="F1100" i="4"/>
  <c r="D1101" i="4"/>
  <c r="C1101" i="4"/>
  <c r="B1102" i="4"/>
  <c r="P1099" i="4" l="1"/>
  <c r="H1102" i="4"/>
  <c r="I1102" i="4" s="1"/>
  <c r="G1102" i="4"/>
  <c r="L1100" i="4"/>
  <c r="M1100" i="4"/>
  <c r="O1101" i="4"/>
  <c r="N1101" i="4"/>
  <c r="K1101" i="4"/>
  <c r="J1101" i="4"/>
  <c r="K1099" i="3"/>
  <c r="L1099" i="3"/>
  <c r="E1101" i="4"/>
  <c r="F1101" i="4"/>
  <c r="D1102" i="4"/>
  <c r="C1102" i="4"/>
  <c r="B1103" i="4"/>
  <c r="P1100" i="4" l="1"/>
  <c r="H1103" i="4"/>
  <c r="I1103" i="4" s="1"/>
  <c r="G1103" i="4"/>
  <c r="L1101" i="4"/>
  <c r="M1101" i="4"/>
  <c r="N1102" i="4"/>
  <c r="O1102" i="4"/>
  <c r="K1102" i="4"/>
  <c r="J1102" i="4"/>
  <c r="K1100" i="3"/>
  <c r="L1100" i="3"/>
  <c r="E1102" i="4"/>
  <c r="F1102" i="4"/>
  <c r="D1103" i="4"/>
  <c r="C1103" i="4"/>
  <c r="B1104" i="4"/>
  <c r="P1101" i="4" l="1"/>
  <c r="H1104" i="4"/>
  <c r="I1104" i="4" s="1"/>
  <c r="G1104" i="4"/>
  <c r="L1102" i="4"/>
  <c r="M1102" i="4"/>
  <c r="O1103" i="4"/>
  <c r="N1103" i="4"/>
  <c r="K1103" i="4"/>
  <c r="J1103" i="4"/>
  <c r="K1101" i="3"/>
  <c r="L1101" i="3"/>
  <c r="E1103" i="4"/>
  <c r="F1103" i="4"/>
  <c r="D1104" i="4"/>
  <c r="C1104" i="4"/>
  <c r="B1105" i="4"/>
  <c r="P1102" i="4" l="1"/>
  <c r="H1105" i="4"/>
  <c r="I1105" i="4" s="1"/>
  <c r="G1105" i="4"/>
  <c r="L1103" i="4"/>
  <c r="M1103" i="4"/>
  <c r="N1104" i="4"/>
  <c r="O1104" i="4"/>
  <c r="K1104" i="4"/>
  <c r="J1104" i="4"/>
  <c r="K1102" i="3"/>
  <c r="L1102" i="3"/>
  <c r="E1104" i="4"/>
  <c r="F1104" i="4"/>
  <c r="D1105" i="4"/>
  <c r="C1105" i="4"/>
  <c r="B1106" i="4"/>
  <c r="P1103" i="4" l="1"/>
  <c r="H1106" i="4"/>
  <c r="I1106" i="4" s="1"/>
  <c r="G1106" i="4"/>
  <c r="L1104" i="4"/>
  <c r="M1104" i="4"/>
  <c r="O1105" i="4"/>
  <c r="N1105" i="4"/>
  <c r="K1105" i="4"/>
  <c r="J1105" i="4"/>
  <c r="L1103" i="3"/>
  <c r="K1103" i="3"/>
  <c r="E1105" i="4"/>
  <c r="F1105" i="4"/>
  <c r="D1106" i="4"/>
  <c r="C1106" i="4"/>
  <c r="B1107" i="4"/>
  <c r="P1104" i="4" l="1"/>
  <c r="H1107" i="4"/>
  <c r="I1107" i="4" s="1"/>
  <c r="G1107" i="4"/>
  <c r="L1105" i="4"/>
  <c r="M1105" i="4"/>
  <c r="N1106" i="4"/>
  <c r="O1106" i="4"/>
  <c r="K1106" i="4"/>
  <c r="J1106" i="4"/>
  <c r="K1104" i="3"/>
  <c r="L1104" i="3"/>
  <c r="E1106" i="4"/>
  <c r="F1106" i="4"/>
  <c r="D1107" i="4"/>
  <c r="C1107" i="4"/>
  <c r="B1108" i="4"/>
  <c r="P1105" i="4" l="1"/>
  <c r="H1108" i="4"/>
  <c r="I1108" i="4" s="1"/>
  <c r="G1108" i="4"/>
  <c r="L1106" i="4"/>
  <c r="M1106" i="4"/>
  <c r="O1107" i="4"/>
  <c r="N1107" i="4"/>
  <c r="K1107" i="4"/>
  <c r="J1107" i="4"/>
  <c r="K1105" i="3"/>
  <c r="L1105" i="3"/>
  <c r="E1107" i="4"/>
  <c r="F1107" i="4"/>
  <c r="D1108" i="4"/>
  <c r="C1108" i="4"/>
  <c r="B1109" i="4"/>
  <c r="P1106" i="4" l="1"/>
  <c r="H1109" i="4"/>
  <c r="I1109" i="4" s="1"/>
  <c r="G1109" i="4"/>
  <c r="L1107" i="4"/>
  <c r="M1107" i="4"/>
  <c r="N1108" i="4"/>
  <c r="O1108" i="4"/>
  <c r="K1108" i="4"/>
  <c r="J1108" i="4"/>
  <c r="K1106" i="3"/>
  <c r="L1106" i="3"/>
  <c r="E1108" i="4"/>
  <c r="F1108" i="4"/>
  <c r="D1109" i="4"/>
  <c r="C1109" i="4"/>
  <c r="B1110" i="4"/>
  <c r="P1107" i="4" l="1"/>
  <c r="H1110" i="4"/>
  <c r="I1110" i="4" s="1"/>
  <c r="G1110" i="4"/>
  <c r="L1108" i="4"/>
  <c r="M1108" i="4"/>
  <c r="O1109" i="4"/>
  <c r="N1109" i="4"/>
  <c r="K1109" i="4"/>
  <c r="J1109" i="4"/>
  <c r="K1107" i="3"/>
  <c r="L1107" i="3"/>
  <c r="E1109" i="4"/>
  <c r="F1109" i="4"/>
  <c r="D1110" i="4"/>
  <c r="C1110" i="4"/>
  <c r="B1111" i="4"/>
  <c r="P1108" i="4" l="1"/>
  <c r="H1111" i="4"/>
  <c r="I1111" i="4" s="1"/>
  <c r="G1111" i="4"/>
  <c r="L1109" i="4"/>
  <c r="M1109" i="4"/>
  <c r="N1110" i="4"/>
  <c r="O1110" i="4"/>
  <c r="K1110" i="4"/>
  <c r="J1110" i="4"/>
  <c r="K1108" i="3"/>
  <c r="L1108" i="3"/>
  <c r="E1110" i="4"/>
  <c r="F1110" i="4"/>
  <c r="D1111" i="4"/>
  <c r="C1111" i="4"/>
  <c r="B1112" i="4"/>
  <c r="P1109" i="4" l="1"/>
  <c r="H1112" i="4"/>
  <c r="I1112" i="4" s="1"/>
  <c r="G1112" i="4"/>
  <c r="L1110" i="4"/>
  <c r="M1110" i="4"/>
  <c r="O1111" i="4"/>
  <c r="N1111" i="4"/>
  <c r="K1111" i="4"/>
  <c r="J1111" i="4"/>
  <c r="K1109" i="3"/>
  <c r="L1109" i="3"/>
  <c r="E1111" i="4"/>
  <c r="F1111" i="4"/>
  <c r="D1112" i="4"/>
  <c r="C1112" i="4"/>
  <c r="B1113" i="4"/>
  <c r="P1110" i="4" l="1"/>
  <c r="H1113" i="4"/>
  <c r="I1113" i="4" s="1"/>
  <c r="G1113" i="4"/>
  <c r="L1111" i="4"/>
  <c r="M1111" i="4"/>
  <c r="N1112" i="4"/>
  <c r="O1112" i="4"/>
  <c r="K1112" i="4"/>
  <c r="J1112" i="4"/>
  <c r="K1110" i="3"/>
  <c r="L1110" i="3"/>
  <c r="E1112" i="4"/>
  <c r="F1112" i="4"/>
  <c r="D1113" i="4"/>
  <c r="C1113" i="4"/>
  <c r="B1114" i="4"/>
  <c r="P1111" i="4" l="1"/>
  <c r="H1114" i="4"/>
  <c r="I1114" i="4" s="1"/>
  <c r="G1114" i="4"/>
  <c r="M1112" i="4"/>
  <c r="L1112" i="4"/>
  <c r="O1113" i="4"/>
  <c r="N1113" i="4"/>
  <c r="K1113" i="4"/>
  <c r="J1113" i="4"/>
  <c r="K1111" i="3"/>
  <c r="L1111" i="3"/>
  <c r="E1113" i="4"/>
  <c r="F1113" i="4"/>
  <c r="D1114" i="4"/>
  <c r="C1114" i="4"/>
  <c r="B1115" i="4"/>
  <c r="P1112" i="4" l="1"/>
  <c r="H1115" i="4"/>
  <c r="I1115" i="4" s="1"/>
  <c r="G1115" i="4"/>
  <c r="L1113" i="4"/>
  <c r="M1113" i="4"/>
  <c r="N1114" i="4"/>
  <c r="O1114" i="4"/>
  <c r="K1114" i="4"/>
  <c r="J1114" i="4"/>
  <c r="K1112" i="3"/>
  <c r="L1112" i="3"/>
  <c r="E1114" i="4"/>
  <c r="F1114" i="4"/>
  <c r="D1115" i="4"/>
  <c r="C1115" i="4"/>
  <c r="B1116" i="4"/>
  <c r="P1113" i="4" l="1"/>
  <c r="H1116" i="4"/>
  <c r="I1116" i="4" s="1"/>
  <c r="G1116" i="4"/>
  <c r="M1114" i="4"/>
  <c r="L1114" i="4"/>
  <c r="O1115" i="4"/>
  <c r="N1115" i="4"/>
  <c r="K1115" i="4"/>
  <c r="J1115" i="4"/>
  <c r="K1113" i="3"/>
  <c r="L1113" i="3"/>
  <c r="E1115" i="4"/>
  <c r="F1115" i="4"/>
  <c r="D1116" i="4"/>
  <c r="C1116" i="4"/>
  <c r="B1117" i="4"/>
  <c r="P1114" i="4" l="1"/>
  <c r="H1117" i="4"/>
  <c r="I1117" i="4" s="1"/>
  <c r="G1117" i="4"/>
  <c r="L1115" i="4"/>
  <c r="M1115" i="4"/>
  <c r="N1116" i="4"/>
  <c r="O1116" i="4"/>
  <c r="K1116" i="4"/>
  <c r="J1116" i="4"/>
  <c r="K1114" i="3"/>
  <c r="L1114" i="3"/>
  <c r="E1116" i="4"/>
  <c r="F1116" i="4"/>
  <c r="D1117" i="4"/>
  <c r="C1117" i="4"/>
  <c r="B1118" i="4"/>
  <c r="P1115" i="4" l="1"/>
  <c r="H1118" i="4"/>
  <c r="I1118" i="4" s="1"/>
  <c r="G1118" i="4"/>
  <c r="M1116" i="4"/>
  <c r="L1116" i="4"/>
  <c r="O1117" i="4"/>
  <c r="N1117" i="4"/>
  <c r="K1117" i="4"/>
  <c r="J1117" i="4"/>
  <c r="K1115" i="3"/>
  <c r="L1115" i="3"/>
  <c r="E1117" i="4"/>
  <c r="F1117" i="4"/>
  <c r="D1118" i="4"/>
  <c r="C1118" i="4"/>
  <c r="B1119" i="4"/>
  <c r="P1116" i="4" l="1"/>
  <c r="H1119" i="4"/>
  <c r="I1119" i="4" s="1"/>
  <c r="G1119" i="4"/>
  <c r="L1117" i="4"/>
  <c r="M1117" i="4"/>
  <c r="N1118" i="4"/>
  <c r="O1118" i="4"/>
  <c r="K1118" i="4"/>
  <c r="J1118" i="4"/>
  <c r="K1116" i="3"/>
  <c r="L1116" i="3"/>
  <c r="E1118" i="4"/>
  <c r="F1118" i="4"/>
  <c r="D1119" i="4"/>
  <c r="C1119" i="4"/>
  <c r="B1120" i="4"/>
  <c r="P1117" i="4" l="1"/>
  <c r="H1120" i="4"/>
  <c r="I1120" i="4" s="1"/>
  <c r="G1120" i="4"/>
  <c r="M1118" i="4"/>
  <c r="L1118" i="4"/>
  <c r="O1119" i="4"/>
  <c r="N1119" i="4"/>
  <c r="K1119" i="4"/>
  <c r="J1119" i="4"/>
  <c r="K1117" i="3"/>
  <c r="L1117" i="3"/>
  <c r="E1119" i="4"/>
  <c r="F1119" i="4"/>
  <c r="D1120" i="4"/>
  <c r="C1120" i="4"/>
  <c r="B1121" i="4"/>
  <c r="P1118" i="4" l="1"/>
  <c r="H1121" i="4"/>
  <c r="I1121" i="4" s="1"/>
  <c r="G1121" i="4"/>
  <c r="L1119" i="4"/>
  <c r="M1119" i="4"/>
  <c r="N1120" i="4"/>
  <c r="O1120" i="4"/>
  <c r="K1120" i="4"/>
  <c r="J1120" i="4"/>
  <c r="K1118" i="3"/>
  <c r="L1118" i="3"/>
  <c r="E1120" i="4"/>
  <c r="F1120" i="4"/>
  <c r="D1121" i="4"/>
  <c r="C1121" i="4"/>
  <c r="B1122" i="4"/>
  <c r="P1119" i="4" l="1"/>
  <c r="H1122" i="4"/>
  <c r="I1122" i="4" s="1"/>
  <c r="G1122" i="4"/>
  <c r="M1120" i="4"/>
  <c r="L1120" i="4"/>
  <c r="O1121" i="4"/>
  <c r="N1121" i="4"/>
  <c r="K1121" i="4"/>
  <c r="J1121" i="4"/>
  <c r="K1119" i="3"/>
  <c r="L1119" i="3"/>
  <c r="E1121" i="4"/>
  <c r="F1121" i="4"/>
  <c r="D1122" i="4"/>
  <c r="C1122" i="4"/>
  <c r="B1123" i="4"/>
  <c r="P1120" i="4" l="1"/>
  <c r="H1123" i="4"/>
  <c r="I1123" i="4" s="1"/>
  <c r="G1123" i="4"/>
  <c r="L1121" i="4"/>
  <c r="M1121" i="4"/>
  <c r="N1122" i="4"/>
  <c r="O1122" i="4"/>
  <c r="K1122" i="4"/>
  <c r="J1122" i="4"/>
  <c r="K1120" i="3"/>
  <c r="L1120" i="3"/>
  <c r="E1122" i="4"/>
  <c r="F1122" i="4"/>
  <c r="D1123" i="4"/>
  <c r="C1123" i="4"/>
  <c r="B1124" i="4"/>
  <c r="P1121" i="4" l="1"/>
  <c r="H1124" i="4"/>
  <c r="I1124" i="4" s="1"/>
  <c r="G1124" i="4"/>
  <c r="L1122" i="4"/>
  <c r="M1122" i="4"/>
  <c r="O1123" i="4"/>
  <c r="N1123" i="4"/>
  <c r="K1123" i="4"/>
  <c r="J1123" i="4"/>
  <c r="K1121" i="3"/>
  <c r="L1121" i="3"/>
  <c r="E1123" i="4"/>
  <c r="F1123" i="4"/>
  <c r="D1124" i="4"/>
  <c r="C1124" i="4"/>
  <c r="B1125" i="4"/>
  <c r="P1122" i="4" l="1"/>
  <c r="H1125" i="4"/>
  <c r="I1125" i="4" s="1"/>
  <c r="G1125" i="4"/>
  <c r="L1123" i="4"/>
  <c r="M1123" i="4"/>
  <c r="N1124" i="4"/>
  <c r="O1124" i="4"/>
  <c r="K1124" i="4"/>
  <c r="J1124" i="4"/>
  <c r="K1122" i="3"/>
  <c r="L1122" i="3"/>
  <c r="E1124" i="4"/>
  <c r="F1124" i="4"/>
  <c r="D1125" i="4"/>
  <c r="C1125" i="4"/>
  <c r="B1126" i="4"/>
  <c r="P1123" i="4" l="1"/>
  <c r="H1126" i="4"/>
  <c r="I1126" i="4" s="1"/>
  <c r="G1126" i="4"/>
  <c r="L1124" i="4"/>
  <c r="M1124" i="4"/>
  <c r="O1125" i="4"/>
  <c r="N1125" i="4"/>
  <c r="K1125" i="4"/>
  <c r="J1125" i="4"/>
  <c r="K1123" i="3"/>
  <c r="L1123" i="3"/>
  <c r="E1125" i="4"/>
  <c r="F1125" i="4"/>
  <c r="D1126" i="4"/>
  <c r="C1126" i="4"/>
  <c r="B1127" i="4"/>
  <c r="P1124" i="4" l="1"/>
  <c r="H1127" i="4"/>
  <c r="I1127" i="4" s="1"/>
  <c r="G1127" i="4"/>
  <c r="L1125" i="4"/>
  <c r="M1125" i="4"/>
  <c r="N1126" i="4"/>
  <c r="O1126" i="4"/>
  <c r="K1126" i="4"/>
  <c r="J1126" i="4"/>
  <c r="K1124" i="3"/>
  <c r="L1124" i="3"/>
  <c r="E1126" i="4"/>
  <c r="F1126" i="4"/>
  <c r="D1127" i="4"/>
  <c r="C1127" i="4"/>
  <c r="B1128" i="4"/>
  <c r="P1125" i="4" l="1"/>
  <c r="H1128" i="4"/>
  <c r="I1128" i="4" s="1"/>
  <c r="G1128" i="4"/>
  <c r="L1126" i="4"/>
  <c r="M1126" i="4"/>
  <c r="O1127" i="4"/>
  <c r="N1127" i="4"/>
  <c r="K1127" i="4"/>
  <c r="J1127" i="4"/>
  <c r="K1125" i="3"/>
  <c r="L1125" i="3"/>
  <c r="E1127" i="4"/>
  <c r="F1127" i="4"/>
  <c r="D1128" i="4"/>
  <c r="C1128" i="4"/>
  <c r="B1129" i="4"/>
  <c r="P1126" i="4" l="1"/>
  <c r="H1129" i="4"/>
  <c r="I1129" i="4" s="1"/>
  <c r="G1129" i="4"/>
  <c r="L1127" i="4"/>
  <c r="M1127" i="4"/>
  <c r="N1128" i="4"/>
  <c r="O1128" i="4"/>
  <c r="K1128" i="4"/>
  <c r="J1128" i="4"/>
  <c r="K1126" i="3"/>
  <c r="L1126" i="3"/>
  <c r="E1128" i="4"/>
  <c r="F1128" i="4"/>
  <c r="D1129" i="4"/>
  <c r="C1129" i="4"/>
  <c r="B1130" i="4"/>
  <c r="P1127" i="4" l="1"/>
  <c r="H1130" i="4"/>
  <c r="I1130" i="4" s="1"/>
  <c r="G1130" i="4"/>
  <c r="L1128" i="4"/>
  <c r="M1128" i="4"/>
  <c r="O1129" i="4"/>
  <c r="N1129" i="4"/>
  <c r="K1129" i="4"/>
  <c r="J1129" i="4"/>
  <c r="K1127" i="3"/>
  <c r="L1127" i="3"/>
  <c r="E1129" i="4"/>
  <c r="F1129" i="4"/>
  <c r="D1130" i="4"/>
  <c r="C1130" i="4"/>
  <c r="B1131" i="4"/>
  <c r="P1128" i="4" l="1"/>
  <c r="H1131" i="4"/>
  <c r="I1131" i="4" s="1"/>
  <c r="G1131" i="4"/>
  <c r="L1129" i="4"/>
  <c r="M1129" i="4"/>
  <c r="N1130" i="4"/>
  <c r="O1130" i="4"/>
  <c r="K1130" i="4"/>
  <c r="J1130" i="4"/>
  <c r="K1128" i="3"/>
  <c r="L1128" i="3"/>
  <c r="E1130" i="4"/>
  <c r="F1130" i="4"/>
  <c r="D1131" i="4"/>
  <c r="C1131" i="4"/>
  <c r="B1132" i="4"/>
  <c r="P1129" i="4" l="1"/>
  <c r="H1132" i="4"/>
  <c r="I1132" i="4" s="1"/>
  <c r="G1132" i="4"/>
  <c r="L1130" i="4"/>
  <c r="M1130" i="4"/>
  <c r="O1131" i="4"/>
  <c r="N1131" i="4"/>
  <c r="K1131" i="4"/>
  <c r="J1131" i="4"/>
  <c r="K1129" i="3"/>
  <c r="L1129" i="3"/>
  <c r="E1131" i="4"/>
  <c r="F1131" i="4"/>
  <c r="D1132" i="4"/>
  <c r="C1132" i="4"/>
  <c r="B1133" i="4"/>
  <c r="P1130" i="4" l="1"/>
  <c r="H1133" i="4"/>
  <c r="I1133" i="4" s="1"/>
  <c r="G1133" i="4"/>
  <c r="L1131" i="4"/>
  <c r="M1131" i="4"/>
  <c r="N1132" i="4"/>
  <c r="O1132" i="4"/>
  <c r="K1132" i="4"/>
  <c r="J1132" i="4"/>
  <c r="K1130" i="3"/>
  <c r="L1130" i="3"/>
  <c r="E1132" i="4"/>
  <c r="F1132" i="4"/>
  <c r="D1133" i="4"/>
  <c r="C1133" i="4"/>
  <c r="B1134" i="4"/>
  <c r="P1131" i="4" l="1"/>
  <c r="H1134" i="4"/>
  <c r="I1134" i="4" s="1"/>
  <c r="G1134" i="4"/>
  <c r="L1132" i="4"/>
  <c r="M1132" i="4"/>
  <c r="O1133" i="4"/>
  <c r="N1133" i="4"/>
  <c r="K1133" i="4"/>
  <c r="J1133" i="4"/>
  <c r="K1131" i="3"/>
  <c r="L1131" i="3"/>
  <c r="E1133" i="4"/>
  <c r="F1133" i="4"/>
  <c r="D1134" i="4"/>
  <c r="C1134" i="4"/>
  <c r="B1135" i="4"/>
  <c r="P1132" i="4" l="1"/>
  <c r="H1135" i="4"/>
  <c r="I1135" i="4" s="1"/>
  <c r="G1135" i="4"/>
  <c r="L1133" i="4"/>
  <c r="M1133" i="4"/>
  <c r="N1134" i="4"/>
  <c r="O1134" i="4"/>
  <c r="K1134" i="4"/>
  <c r="J1134" i="4"/>
  <c r="K1132" i="3"/>
  <c r="L1132" i="3"/>
  <c r="E1134" i="4"/>
  <c r="F1134" i="4"/>
  <c r="D1135" i="4"/>
  <c r="C1135" i="4"/>
  <c r="B1136" i="4"/>
  <c r="P1133" i="4" l="1"/>
  <c r="H1136" i="4"/>
  <c r="I1136" i="4" s="1"/>
  <c r="G1136" i="4"/>
  <c r="L1134" i="4"/>
  <c r="M1134" i="4"/>
  <c r="O1135" i="4"/>
  <c r="N1135" i="4"/>
  <c r="K1135" i="4"/>
  <c r="J1135" i="4"/>
  <c r="K1133" i="3"/>
  <c r="L1133" i="3"/>
  <c r="E1135" i="4"/>
  <c r="F1135" i="4"/>
  <c r="D1136" i="4"/>
  <c r="C1136" i="4"/>
  <c r="B1137" i="4"/>
  <c r="P1134" i="4" l="1"/>
  <c r="H1137" i="4"/>
  <c r="I1137" i="4" s="1"/>
  <c r="G1137" i="4"/>
  <c r="L1135" i="4"/>
  <c r="M1135" i="4"/>
  <c r="N1136" i="4"/>
  <c r="O1136" i="4"/>
  <c r="K1136" i="4"/>
  <c r="J1136" i="4"/>
  <c r="L1134" i="3"/>
  <c r="K1134" i="3"/>
  <c r="E1136" i="4"/>
  <c r="F1136" i="4"/>
  <c r="D1137" i="4"/>
  <c r="C1137" i="4"/>
  <c r="B1138" i="4"/>
  <c r="P1135" i="4" l="1"/>
  <c r="H1138" i="4"/>
  <c r="I1138" i="4" s="1"/>
  <c r="G1138" i="4"/>
  <c r="L1136" i="4"/>
  <c r="M1136" i="4"/>
  <c r="O1137" i="4"/>
  <c r="N1137" i="4"/>
  <c r="K1137" i="4"/>
  <c r="J1137" i="4"/>
  <c r="L1135" i="3"/>
  <c r="K1135" i="3"/>
  <c r="E1137" i="4"/>
  <c r="F1137" i="4"/>
  <c r="D1138" i="4"/>
  <c r="C1138" i="4"/>
  <c r="B1139" i="4"/>
  <c r="P1136" i="4" l="1"/>
  <c r="H1139" i="4"/>
  <c r="I1139" i="4" s="1"/>
  <c r="G1139" i="4"/>
  <c r="L1137" i="4"/>
  <c r="M1137" i="4"/>
  <c r="N1138" i="4"/>
  <c r="O1138" i="4"/>
  <c r="K1138" i="4"/>
  <c r="J1138" i="4"/>
  <c r="K1136" i="3"/>
  <c r="L1136" i="3"/>
  <c r="E1138" i="4"/>
  <c r="F1138" i="4"/>
  <c r="D1139" i="4"/>
  <c r="C1139" i="4"/>
  <c r="B1140" i="4"/>
  <c r="P1137" i="4" l="1"/>
  <c r="H1140" i="4"/>
  <c r="I1140" i="4" s="1"/>
  <c r="G1140" i="4"/>
  <c r="L1138" i="4"/>
  <c r="M1138" i="4"/>
  <c r="O1139" i="4"/>
  <c r="N1139" i="4"/>
  <c r="K1139" i="4"/>
  <c r="J1139" i="4"/>
  <c r="K1137" i="3"/>
  <c r="L1137" i="3"/>
  <c r="E1139" i="4"/>
  <c r="F1139" i="4"/>
  <c r="D1140" i="4"/>
  <c r="C1140" i="4"/>
  <c r="B1141" i="4"/>
  <c r="P1138" i="4" l="1"/>
  <c r="H1141" i="4"/>
  <c r="I1141" i="4" s="1"/>
  <c r="G1141" i="4"/>
  <c r="L1139" i="4"/>
  <c r="M1139" i="4"/>
  <c r="N1140" i="4"/>
  <c r="O1140" i="4"/>
  <c r="K1140" i="4"/>
  <c r="J1140" i="4"/>
  <c r="K1138" i="3"/>
  <c r="L1138" i="3"/>
  <c r="E1140" i="4"/>
  <c r="F1140" i="4"/>
  <c r="D1141" i="4"/>
  <c r="C1141" i="4"/>
  <c r="B1142" i="4"/>
  <c r="P1139" i="4" l="1"/>
  <c r="H1142" i="4"/>
  <c r="I1142" i="4" s="1"/>
  <c r="G1142" i="4"/>
  <c r="M1140" i="4"/>
  <c r="L1140" i="4"/>
  <c r="O1141" i="4"/>
  <c r="N1141" i="4"/>
  <c r="K1141" i="4"/>
  <c r="J1141" i="4"/>
  <c r="K1139" i="3"/>
  <c r="L1139" i="3"/>
  <c r="E1141" i="4"/>
  <c r="F1141" i="4"/>
  <c r="D1142" i="4"/>
  <c r="C1142" i="4"/>
  <c r="B1143" i="4"/>
  <c r="P1140" i="4" l="1"/>
  <c r="H1143" i="4"/>
  <c r="I1143" i="4" s="1"/>
  <c r="G1143" i="4"/>
  <c r="L1141" i="4"/>
  <c r="M1141" i="4"/>
  <c r="N1142" i="4"/>
  <c r="O1142" i="4"/>
  <c r="K1142" i="4"/>
  <c r="J1142" i="4"/>
  <c r="K1140" i="3"/>
  <c r="L1140" i="3"/>
  <c r="E1142" i="4"/>
  <c r="F1142" i="4"/>
  <c r="D1143" i="4"/>
  <c r="C1143" i="4"/>
  <c r="B1144" i="4"/>
  <c r="P1141" i="4" l="1"/>
  <c r="H1144" i="4"/>
  <c r="I1144" i="4" s="1"/>
  <c r="G1144" i="4"/>
  <c r="L1142" i="4"/>
  <c r="M1142" i="4"/>
  <c r="O1143" i="4"/>
  <c r="N1143" i="4"/>
  <c r="K1143" i="4"/>
  <c r="J1143" i="4"/>
  <c r="K1141" i="3"/>
  <c r="L1141" i="3"/>
  <c r="E1143" i="4"/>
  <c r="F1143" i="4"/>
  <c r="D1144" i="4"/>
  <c r="C1144" i="4"/>
  <c r="B1145" i="4"/>
  <c r="P1142" i="4" l="1"/>
  <c r="H1145" i="4"/>
  <c r="I1145" i="4" s="1"/>
  <c r="G1145" i="4"/>
  <c r="L1143" i="4"/>
  <c r="M1143" i="4"/>
  <c r="N1144" i="4"/>
  <c r="O1144" i="4"/>
  <c r="K1144" i="4"/>
  <c r="J1144" i="4"/>
  <c r="K1142" i="3"/>
  <c r="L1142" i="3"/>
  <c r="E1144" i="4"/>
  <c r="F1144" i="4"/>
  <c r="D1145" i="4"/>
  <c r="C1145" i="4"/>
  <c r="B1146" i="4"/>
  <c r="P1143" i="4" l="1"/>
  <c r="H1146" i="4"/>
  <c r="I1146" i="4" s="1"/>
  <c r="G1146" i="4"/>
  <c r="L1144" i="4"/>
  <c r="M1144" i="4"/>
  <c r="N1145" i="4"/>
  <c r="O1145" i="4"/>
  <c r="K1145" i="4"/>
  <c r="J1145" i="4"/>
  <c r="K1143" i="3"/>
  <c r="L1143" i="3"/>
  <c r="E1145" i="4"/>
  <c r="F1145" i="4"/>
  <c r="D1146" i="4"/>
  <c r="C1146" i="4"/>
  <c r="B1147" i="4"/>
  <c r="P1144" i="4" l="1"/>
  <c r="H1147" i="4"/>
  <c r="I1147" i="4" s="1"/>
  <c r="G1147" i="4"/>
  <c r="M1145" i="4"/>
  <c r="L1145" i="4"/>
  <c r="N1146" i="4"/>
  <c r="O1146" i="4"/>
  <c r="K1146" i="4"/>
  <c r="J1146" i="4"/>
  <c r="K1144" i="3"/>
  <c r="L1144" i="3"/>
  <c r="E1146" i="4"/>
  <c r="F1146" i="4"/>
  <c r="D1147" i="4"/>
  <c r="C1147" i="4"/>
  <c r="B1148" i="4"/>
  <c r="P1145" i="4" l="1"/>
  <c r="H1148" i="4"/>
  <c r="I1148" i="4" s="1"/>
  <c r="G1148" i="4"/>
  <c r="M1146" i="4"/>
  <c r="L1146" i="4"/>
  <c r="O1147" i="4"/>
  <c r="N1147" i="4"/>
  <c r="K1147" i="4"/>
  <c r="J1147" i="4"/>
  <c r="K1145" i="3"/>
  <c r="L1145" i="3"/>
  <c r="E1147" i="4"/>
  <c r="F1147" i="4"/>
  <c r="D1148" i="4"/>
  <c r="C1148" i="4"/>
  <c r="B1149" i="4"/>
  <c r="P1146" i="4" l="1"/>
  <c r="H1149" i="4"/>
  <c r="I1149" i="4" s="1"/>
  <c r="G1149" i="4"/>
  <c r="L1147" i="4"/>
  <c r="M1147" i="4"/>
  <c r="N1148" i="4"/>
  <c r="O1148" i="4"/>
  <c r="K1148" i="4"/>
  <c r="J1148" i="4"/>
  <c r="K1146" i="3"/>
  <c r="L1146" i="3"/>
  <c r="E1148" i="4"/>
  <c r="F1148" i="4"/>
  <c r="D1149" i="4"/>
  <c r="C1149" i="4"/>
  <c r="B1150" i="4"/>
  <c r="P1147" i="4" l="1"/>
  <c r="H1150" i="4"/>
  <c r="I1150" i="4" s="1"/>
  <c r="G1150" i="4"/>
  <c r="L1148" i="4"/>
  <c r="M1148" i="4"/>
  <c r="O1149" i="4"/>
  <c r="N1149" i="4"/>
  <c r="K1149" i="4"/>
  <c r="J1149" i="4"/>
  <c r="K1147" i="3"/>
  <c r="L1147" i="3"/>
  <c r="E1149" i="4"/>
  <c r="F1149" i="4"/>
  <c r="D1150" i="4"/>
  <c r="C1150" i="4"/>
  <c r="B1151" i="4"/>
  <c r="P1148" i="4" l="1"/>
  <c r="H1151" i="4"/>
  <c r="I1151" i="4" s="1"/>
  <c r="G1151" i="4"/>
  <c r="L1149" i="4"/>
  <c r="M1149" i="4"/>
  <c r="N1150" i="4"/>
  <c r="O1150" i="4"/>
  <c r="K1150" i="4"/>
  <c r="J1150" i="4"/>
  <c r="K1148" i="3"/>
  <c r="L1148" i="3"/>
  <c r="E1150" i="4"/>
  <c r="F1150" i="4"/>
  <c r="D1151" i="4"/>
  <c r="C1151" i="4"/>
  <c r="B1152" i="4"/>
  <c r="P1149" i="4" l="1"/>
  <c r="H1152" i="4"/>
  <c r="I1152" i="4" s="1"/>
  <c r="G1152" i="4"/>
  <c r="L1150" i="4"/>
  <c r="M1150" i="4"/>
  <c r="O1151" i="4"/>
  <c r="N1151" i="4"/>
  <c r="K1151" i="4"/>
  <c r="J1151" i="4"/>
  <c r="K1149" i="3"/>
  <c r="L1149" i="3"/>
  <c r="E1151" i="4"/>
  <c r="F1151" i="4"/>
  <c r="D1152" i="4"/>
  <c r="C1152" i="4"/>
  <c r="B1153" i="4"/>
  <c r="P1150" i="4" l="1"/>
  <c r="H1153" i="4"/>
  <c r="I1153" i="4" s="1"/>
  <c r="G1153" i="4"/>
  <c r="L1151" i="4"/>
  <c r="M1151" i="4"/>
  <c r="N1152" i="4"/>
  <c r="O1152" i="4"/>
  <c r="K1152" i="4"/>
  <c r="J1152" i="4"/>
  <c r="K1150" i="3"/>
  <c r="L1150" i="3"/>
  <c r="E1152" i="4"/>
  <c r="F1152" i="4"/>
  <c r="D1153" i="4"/>
  <c r="C1153" i="4"/>
  <c r="B1154" i="4"/>
  <c r="P1151" i="4" l="1"/>
  <c r="H1154" i="4"/>
  <c r="I1154" i="4" s="1"/>
  <c r="G1154" i="4"/>
  <c r="L1152" i="4"/>
  <c r="M1152" i="4"/>
  <c r="N1153" i="4"/>
  <c r="O1153" i="4"/>
  <c r="K1153" i="4"/>
  <c r="J1153" i="4"/>
  <c r="K1151" i="3"/>
  <c r="L1151" i="3"/>
  <c r="E1153" i="4"/>
  <c r="F1153" i="4"/>
  <c r="D1154" i="4"/>
  <c r="C1154" i="4"/>
  <c r="B1155" i="4"/>
  <c r="P1152" i="4" l="1"/>
  <c r="H1155" i="4"/>
  <c r="I1155" i="4" s="1"/>
  <c r="G1155" i="4"/>
  <c r="M1153" i="4"/>
  <c r="L1153" i="4"/>
  <c r="N1154" i="4"/>
  <c r="O1154" i="4"/>
  <c r="K1154" i="4"/>
  <c r="J1154" i="4"/>
  <c r="K1152" i="3"/>
  <c r="L1152" i="3"/>
  <c r="E1154" i="4"/>
  <c r="F1154" i="4"/>
  <c r="D1155" i="4"/>
  <c r="C1155" i="4"/>
  <c r="B1156" i="4"/>
  <c r="P1153" i="4" l="1"/>
  <c r="H1156" i="4"/>
  <c r="I1156" i="4" s="1"/>
  <c r="G1156" i="4"/>
  <c r="M1154" i="4"/>
  <c r="L1154" i="4"/>
  <c r="O1155" i="4"/>
  <c r="N1155" i="4"/>
  <c r="K1155" i="4"/>
  <c r="J1155" i="4"/>
  <c r="K1153" i="3"/>
  <c r="L1153" i="3"/>
  <c r="E1155" i="4"/>
  <c r="F1155" i="4"/>
  <c r="D1156" i="4"/>
  <c r="C1156" i="4"/>
  <c r="B1157" i="4"/>
  <c r="P1154" i="4" l="1"/>
  <c r="H1157" i="4"/>
  <c r="I1157" i="4" s="1"/>
  <c r="G1157" i="4"/>
  <c r="L1155" i="4"/>
  <c r="M1155" i="4"/>
  <c r="N1156" i="4"/>
  <c r="O1156" i="4"/>
  <c r="K1156" i="4"/>
  <c r="J1156" i="4"/>
  <c r="K1154" i="3"/>
  <c r="L1154" i="3"/>
  <c r="E1156" i="4"/>
  <c r="F1156" i="4"/>
  <c r="D1157" i="4"/>
  <c r="C1157" i="4"/>
  <c r="B1158" i="4"/>
  <c r="P1155" i="4" l="1"/>
  <c r="H1158" i="4"/>
  <c r="I1158" i="4" s="1"/>
  <c r="G1158" i="4"/>
  <c r="M1156" i="4"/>
  <c r="L1156" i="4"/>
  <c r="O1157" i="4"/>
  <c r="N1157" i="4"/>
  <c r="K1157" i="4"/>
  <c r="J1157" i="4"/>
  <c r="K1155" i="3"/>
  <c r="L1155" i="3"/>
  <c r="E1157" i="4"/>
  <c r="F1157" i="4"/>
  <c r="D1158" i="4"/>
  <c r="C1158" i="4"/>
  <c r="B1159" i="4"/>
  <c r="P1156" i="4" l="1"/>
  <c r="H1159" i="4"/>
  <c r="I1159" i="4" s="1"/>
  <c r="G1159" i="4"/>
  <c r="L1157" i="4"/>
  <c r="M1157" i="4"/>
  <c r="N1158" i="4"/>
  <c r="O1158" i="4"/>
  <c r="K1158" i="4"/>
  <c r="J1158" i="4"/>
  <c r="L1156" i="3"/>
  <c r="K1156" i="3"/>
  <c r="E1158" i="4"/>
  <c r="F1158" i="4"/>
  <c r="D1159" i="4"/>
  <c r="C1159" i="4"/>
  <c r="B1160" i="4"/>
  <c r="P1157" i="4" l="1"/>
  <c r="H1160" i="4"/>
  <c r="I1160" i="4" s="1"/>
  <c r="G1160" i="4"/>
  <c r="M1158" i="4"/>
  <c r="L1158" i="4"/>
  <c r="O1159" i="4"/>
  <c r="N1159" i="4"/>
  <c r="K1159" i="4"/>
  <c r="J1159" i="4"/>
  <c r="K1157" i="3"/>
  <c r="L1157" i="3"/>
  <c r="E1159" i="4"/>
  <c r="F1159" i="4"/>
  <c r="D1160" i="4"/>
  <c r="C1160" i="4"/>
  <c r="B1161" i="4"/>
  <c r="P1158" i="4" l="1"/>
  <c r="H1161" i="4"/>
  <c r="I1161" i="4" s="1"/>
  <c r="G1161" i="4"/>
  <c r="L1159" i="4"/>
  <c r="M1159" i="4"/>
  <c r="N1160" i="4"/>
  <c r="O1160" i="4"/>
  <c r="K1160" i="4"/>
  <c r="J1160" i="4"/>
  <c r="K1158" i="3"/>
  <c r="L1158" i="3"/>
  <c r="E1160" i="4"/>
  <c r="F1160" i="4"/>
  <c r="D1161" i="4"/>
  <c r="C1161" i="4"/>
  <c r="B1162" i="4"/>
  <c r="P1159" i="4" l="1"/>
  <c r="H1162" i="4"/>
  <c r="I1162" i="4" s="1"/>
  <c r="G1162" i="4"/>
  <c r="M1160" i="4"/>
  <c r="L1160" i="4"/>
  <c r="N1161" i="4"/>
  <c r="O1161" i="4"/>
  <c r="K1161" i="4"/>
  <c r="J1161" i="4"/>
  <c r="K1159" i="3"/>
  <c r="L1159" i="3"/>
  <c r="E1161" i="4"/>
  <c r="F1161" i="4"/>
  <c r="D1162" i="4"/>
  <c r="C1162" i="4"/>
  <c r="B1163" i="4"/>
  <c r="P1160" i="4" l="1"/>
  <c r="H1163" i="4"/>
  <c r="I1163" i="4" s="1"/>
  <c r="G1163" i="4"/>
  <c r="M1161" i="4"/>
  <c r="L1161" i="4"/>
  <c r="N1162" i="4"/>
  <c r="O1162" i="4"/>
  <c r="K1162" i="4"/>
  <c r="J1162" i="4"/>
  <c r="K1160" i="3"/>
  <c r="L1160" i="3"/>
  <c r="E1162" i="4"/>
  <c r="F1162" i="4"/>
  <c r="D1163" i="4"/>
  <c r="C1163" i="4"/>
  <c r="B1164" i="4"/>
  <c r="P1161" i="4" l="1"/>
  <c r="H1164" i="4"/>
  <c r="I1164" i="4" s="1"/>
  <c r="G1164" i="4"/>
  <c r="M1162" i="4"/>
  <c r="L1162" i="4"/>
  <c r="O1163" i="4"/>
  <c r="N1163" i="4"/>
  <c r="K1163" i="4"/>
  <c r="J1163" i="4"/>
  <c r="K1161" i="3"/>
  <c r="L1161" i="3"/>
  <c r="E1163" i="4"/>
  <c r="F1163" i="4"/>
  <c r="D1164" i="4"/>
  <c r="C1164" i="4"/>
  <c r="B1165" i="4"/>
  <c r="P1162" i="4" l="1"/>
  <c r="H1165" i="4"/>
  <c r="I1165" i="4" s="1"/>
  <c r="G1165" i="4"/>
  <c r="L1163" i="4"/>
  <c r="M1163" i="4"/>
  <c r="N1164" i="4"/>
  <c r="O1164" i="4"/>
  <c r="K1164" i="4"/>
  <c r="J1164" i="4"/>
  <c r="K1162" i="3"/>
  <c r="L1162" i="3"/>
  <c r="E1164" i="4"/>
  <c r="F1164" i="4"/>
  <c r="D1165" i="4"/>
  <c r="C1165" i="4"/>
  <c r="B1166" i="4"/>
  <c r="P1163" i="4" l="1"/>
  <c r="H1166" i="4"/>
  <c r="I1166" i="4" s="1"/>
  <c r="G1166" i="4"/>
  <c r="L1164" i="4"/>
  <c r="M1164" i="4"/>
  <c r="O1165" i="4"/>
  <c r="N1165" i="4"/>
  <c r="K1165" i="4"/>
  <c r="J1165" i="4"/>
  <c r="K1163" i="3"/>
  <c r="L1163" i="3"/>
  <c r="E1165" i="4"/>
  <c r="F1165" i="4"/>
  <c r="D1166" i="4"/>
  <c r="C1166" i="4"/>
  <c r="B1167" i="4"/>
  <c r="P1164" i="4" l="1"/>
  <c r="H1167" i="4"/>
  <c r="I1167" i="4" s="1"/>
  <c r="G1167" i="4"/>
  <c r="L1165" i="4"/>
  <c r="M1165" i="4"/>
  <c r="N1166" i="4"/>
  <c r="O1166" i="4"/>
  <c r="K1166" i="4"/>
  <c r="J1166" i="4"/>
  <c r="K1164" i="3"/>
  <c r="L1164" i="3"/>
  <c r="E1166" i="4"/>
  <c r="F1166" i="4"/>
  <c r="D1167" i="4"/>
  <c r="C1167" i="4"/>
  <c r="B1168" i="4"/>
  <c r="P1165" i="4" l="1"/>
  <c r="H1168" i="4"/>
  <c r="I1168" i="4" s="1"/>
  <c r="G1168" i="4"/>
  <c r="L1166" i="4"/>
  <c r="M1166" i="4"/>
  <c r="O1167" i="4"/>
  <c r="N1167" i="4"/>
  <c r="K1167" i="4"/>
  <c r="J1167" i="4"/>
  <c r="K1165" i="3"/>
  <c r="L1165" i="3"/>
  <c r="E1167" i="4"/>
  <c r="F1167" i="4"/>
  <c r="D1168" i="4"/>
  <c r="C1168" i="4"/>
  <c r="B1169" i="4"/>
  <c r="P1166" i="4" l="1"/>
  <c r="H1169" i="4"/>
  <c r="I1169" i="4" s="1"/>
  <c r="G1169" i="4"/>
  <c r="L1167" i="4"/>
  <c r="M1167" i="4"/>
  <c r="N1168" i="4"/>
  <c r="O1168" i="4"/>
  <c r="K1168" i="4"/>
  <c r="J1168" i="4"/>
  <c r="K1166" i="3"/>
  <c r="L1166" i="3"/>
  <c r="E1168" i="4"/>
  <c r="F1168" i="4"/>
  <c r="D1169" i="4"/>
  <c r="C1169" i="4"/>
  <c r="B1170" i="4"/>
  <c r="P1167" i="4" l="1"/>
  <c r="H1170" i="4"/>
  <c r="I1170" i="4" s="1"/>
  <c r="G1170" i="4"/>
  <c r="L1168" i="4"/>
  <c r="M1168" i="4"/>
  <c r="N1169" i="4"/>
  <c r="O1169" i="4"/>
  <c r="K1169" i="4"/>
  <c r="J1169" i="4"/>
  <c r="K1167" i="3"/>
  <c r="L1167" i="3"/>
  <c r="E1169" i="4"/>
  <c r="F1169" i="4"/>
  <c r="D1170" i="4"/>
  <c r="C1170" i="4"/>
  <c r="B1171" i="4"/>
  <c r="P1168" i="4" l="1"/>
  <c r="H1171" i="4"/>
  <c r="I1171" i="4" s="1"/>
  <c r="G1171" i="4"/>
  <c r="M1169" i="4"/>
  <c r="L1169" i="4"/>
  <c r="N1170" i="4"/>
  <c r="O1170" i="4"/>
  <c r="K1170" i="4"/>
  <c r="J1170" i="4"/>
  <c r="K1168" i="3"/>
  <c r="L1168" i="3"/>
  <c r="E1170" i="4"/>
  <c r="F1170" i="4"/>
  <c r="D1171" i="4"/>
  <c r="C1171" i="4"/>
  <c r="B1172" i="4"/>
  <c r="P1169" i="4" l="1"/>
  <c r="H1172" i="4"/>
  <c r="I1172" i="4" s="1"/>
  <c r="G1172" i="4"/>
  <c r="M1170" i="4"/>
  <c r="L1170" i="4"/>
  <c r="O1171" i="4"/>
  <c r="N1171" i="4"/>
  <c r="K1171" i="4"/>
  <c r="J1171" i="4"/>
  <c r="K1169" i="3"/>
  <c r="L1169" i="3"/>
  <c r="E1171" i="4"/>
  <c r="F1171" i="4"/>
  <c r="D1172" i="4"/>
  <c r="C1172" i="4"/>
  <c r="B1173" i="4"/>
  <c r="P1170" i="4" l="1"/>
  <c r="H1173" i="4"/>
  <c r="I1173" i="4" s="1"/>
  <c r="G1173" i="4"/>
  <c r="L1171" i="4"/>
  <c r="M1171" i="4"/>
  <c r="N1172" i="4"/>
  <c r="O1172" i="4"/>
  <c r="K1172" i="4"/>
  <c r="J1172" i="4"/>
  <c r="K1170" i="3"/>
  <c r="L1170" i="3"/>
  <c r="E1172" i="4"/>
  <c r="F1172" i="4"/>
  <c r="D1173" i="4"/>
  <c r="C1173" i="4"/>
  <c r="B1174" i="4"/>
  <c r="P1171" i="4" l="1"/>
  <c r="H1174" i="4"/>
  <c r="I1174" i="4" s="1"/>
  <c r="G1174" i="4"/>
  <c r="M1172" i="4"/>
  <c r="L1172" i="4"/>
  <c r="O1173" i="4"/>
  <c r="N1173" i="4"/>
  <c r="K1173" i="4"/>
  <c r="J1173" i="4"/>
  <c r="K1171" i="3"/>
  <c r="L1171" i="3"/>
  <c r="E1173" i="4"/>
  <c r="F1173" i="4"/>
  <c r="D1174" i="4"/>
  <c r="C1174" i="4"/>
  <c r="B1175" i="4"/>
  <c r="P1172" i="4" l="1"/>
  <c r="H1175" i="4"/>
  <c r="I1175" i="4" s="1"/>
  <c r="G1175" i="4"/>
  <c r="L1173" i="4"/>
  <c r="M1173" i="4"/>
  <c r="N1174" i="4"/>
  <c r="O1174" i="4"/>
  <c r="K1174" i="4"/>
  <c r="J1174" i="4"/>
  <c r="K1172" i="3"/>
  <c r="L1172" i="3"/>
  <c r="E1174" i="4"/>
  <c r="F1174" i="4"/>
  <c r="D1175" i="4"/>
  <c r="C1175" i="4"/>
  <c r="B1176" i="4"/>
  <c r="P1173" i="4" l="1"/>
  <c r="H1176" i="4"/>
  <c r="I1176" i="4" s="1"/>
  <c r="G1176" i="4"/>
  <c r="L1174" i="4"/>
  <c r="M1174" i="4"/>
  <c r="O1175" i="4"/>
  <c r="N1175" i="4"/>
  <c r="K1175" i="4"/>
  <c r="J1175" i="4"/>
  <c r="K1173" i="3"/>
  <c r="L1173" i="3"/>
  <c r="E1175" i="4"/>
  <c r="F1175" i="4"/>
  <c r="D1176" i="4"/>
  <c r="C1176" i="4"/>
  <c r="B1177" i="4"/>
  <c r="P1174" i="4" l="1"/>
  <c r="H1177" i="4"/>
  <c r="I1177" i="4" s="1"/>
  <c r="G1177" i="4"/>
  <c r="L1175" i="4"/>
  <c r="M1175" i="4"/>
  <c r="N1176" i="4"/>
  <c r="O1176" i="4"/>
  <c r="K1176" i="4"/>
  <c r="J1176" i="4"/>
  <c r="K1174" i="3"/>
  <c r="L1174" i="3"/>
  <c r="E1176" i="4"/>
  <c r="F1176" i="4"/>
  <c r="D1177" i="4"/>
  <c r="C1177" i="4"/>
  <c r="B1178" i="4"/>
  <c r="P1175" i="4" l="1"/>
  <c r="H1178" i="4"/>
  <c r="I1178" i="4" s="1"/>
  <c r="G1178" i="4"/>
  <c r="L1176" i="4"/>
  <c r="M1176" i="4"/>
  <c r="O1177" i="4"/>
  <c r="N1177" i="4"/>
  <c r="K1177" i="4"/>
  <c r="J1177" i="4"/>
  <c r="K1175" i="3"/>
  <c r="L1175" i="3"/>
  <c r="E1177" i="4"/>
  <c r="F1177" i="4"/>
  <c r="D1178" i="4"/>
  <c r="C1178" i="4"/>
  <c r="B1179" i="4"/>
  <c r="P1176" i="4" l="1"/>
  <c r="H1179" i="4"/>
  <c r="I1179" i="4" s="1"/>
  <c r="G1179" i="4"/>
  <c r="L1177" i="4"/>
  <c r="M1177" i="4"/>
  <c r="N1178" i="4"/>
  <c r="O1178" i="4"/>
  <c r="K1178" i="4"/>
  <c r="J1178" i="4"/>
  <c r="K1176" i="3"/>
  <c r="L1176" i="3"/>
  <c r="E1178" i="4"/>
  <c r="F1178" i="4"/>
  <c r="D1179" i="4"/>
  <c r="C1179" i="4"/>
  <c r="B1180" i="4"/>
  <c r="P1177" i="4" l="1"/>
  <c r="H1180" i="4"/>
  <c r="I1180" i="4" s="1"/>
  <c r="G1180" i="4"/>
  <c r="L1178" i="4"/>
  <c r="M1178" i="4"/>
  <c r="O1179" i="4"/>
  <c r="N1179" i="4"/>
  <c r="K1179" i="4"/>
  <c r="J1179" i="4"/>
  <c r="K1177" i="3"/>
  <c r="L1177" i="3"/>
  <c r="E1179" i="4"/>
  <c r="F1179" i="4"/>
  <c r="D1180" i="4"/>
  <c r="C1180" i="4"/>
  <c r="B1181" i="4"/>
  <c r="P1178" i="4" l="1"/>
  <c r="H1181" i="4"/>
  <c r="I1181" i="4" s="1"/>
  <c r="G1181" i="4"/>
  <c r="L1179" i="4"/>
  <c r="M1179" i="4"/>
  <c r="N1180" i="4"/>
  <c r="O1180" i="4"/>
  <c r="K1180" i="4"/>
  <c r="J1180" i="4"/>
  <c r="K1178" i="3"/>
  <c r="L1178" i="3"/>
  <c r="E1180" i="4"/>
  <c r="F1180" i="4"/>
  <c r="D1181" i="4"/>
  <c r="C1181" i="4"/>
  <c r="B1182" i="4"/>
  <c r="P1179" i="4" l="1"/>
  <c r="H1182" i="4"/>
  <c r="I1182" i="4" s="1"/>
  <c r="G1182" i="4"/>
  <c r="L1180" i="4"/>
  <c r="M1180" i="4"/>
  <c r="O1181" i="4"/>
  <c r="N1181" i="4"/>
  <c r="K1181" i="4"/>
  <c r="J1181" i="4"/>
  <c r="K1179" i="3"/>
  <c r="L1179" i="3"/>
  <c r="E1181" i="4"/>
  <c r="F1181" i="4"/>
  <c r="D1182" i="4"/>
  <c r="C1182" i="4"/>
  <c r="B1183" i="4"/>
  <c r="P1180" i="4" l="1"/>
  <c r="H1183" i="4"/>
  <c r="I1183" i="4" s="1"/>
  <c r="G1183" i="4"/>
  <c r="L1181" i="4"/>
  <c r="M1181" i="4"/>
  <c r="N1182" i="4"/>
  <c r="O1182" i="4"/>
  <c r="K1182" i="4"/>
  <c r="J1182" i="4"/>
  <c r="K1180" i="3"/>
  <c r="L1180" i="3"/>
  <c r="E1182" i="4"/>
  <c r="F1182" i="4"/>
  <c r="D1183" i="4"/>
  <c r="C1183" i="4"/>
  <c r="B1184" i="4"/>
  <c r="P1181" i="4" l="1"/>
  <c r="H1184" i="4"/>
  <c r="I1184" i="4" s="1"/>
  <c r="G1184" i="4"/>
  <c r="L1182" i="4"/>
  <c r="M1182" i="4"/>
  <c r="O1183" i="4"/>
  <c r="N1183" i="4"/>
  <c r="K1183" i="4"/>
  <c r="J1183" i="4"/>
  <c r="K1181" i="3"/>
  <c r="L1181" i="3"/>
  <c r="E1183" i="4"/>
  <c r="F1183" i="4"/>
  <c r="D1184" i="4"/>
  <c r="C1184" i="4"/>
  <c r="B1185" i="4"/>
  <c r="P1182" i="4" l="1"/>
  <c r="H1185" i="4"/>
  <c r="I1185" i="4" s="1"/>
  <c r="G1185" i="4"/>
  <c r="L1183" i="4"/>
  <c r="M1183" i="4"/>
  <c r="N1184" i="4"/>
  <c r="O1184" i="4"/>
  <c r="K1184" i="4"/>
  <c r="J1184" i="4"/>
  <c r="K1182" i="3"/>
  <c r="L1182" i="3"/>
  <c r="E1184" i="4"/>
  <c r="F1184" i="4"/>
  <c r="D1185" i="4"/>
  <c r="C1185" i="4"/>
  <c r="B1186" i="4"/>
  <c r="P1183" i="4" l="1"/>
  <c r="H1186" i="4"/>
  <c r="I1186" i="4" s="1"/>
  <c r="G1186" i="4"/>
  <c r="M1184" i="4"/>
  <c r="L1184" i="4"/>
  <c r="O1185" i="4"/>
  <c r="N1185" i="4"/>
  <c r="K1185" i="4"/>
  <c r="J1185" i="4"/>
  <c r="K1183" i="3"/>
  <c r="L1183" i="3"/>
  <c r="E1185" i="4"/>
  <c r="F1185" i="4"/>
  <c r="D1186" i="4"/>
  <c r="C1186" i="4"/>
  <c r="B1187" i="4"/>
  <c r="P1184" i="4" l="1"/>
  <c r="H1187" i="4"/>
  <c r="I1187" i="4" s="1"/>
  <c r="G1187" i="4"/>
  <c r="L1185" i="4"/>
  <c r="M1185" i="4"/>
  <c r="N1186" i="4"/>
  <c r="O1186" i="4"/>
  <c r="K1186" i="4"/>
  <c r="J1186" i="4"/>
  <c r="K1184" i="3"/>
  <c r="L1184" i="3"/>
  <c r="E1186" i="4"/>
  <c r="F1186" i="4"/>
  <c r="D1187" i="4"/>
  <c r="C1187" i="4"/>
  <c r="B1188" i="4"/>
  <c r="P1185" i="4" l="1"/>
  <c r="H1188" i="4"/>
  <c r="I1188" i="4" s="1"/>
  <c r="G1188" i="4"/>
  <c r="L1186" i="4"/>
  <c r="M1186" i="4"/>
  <c r="O1187" i="4"/>
  <c r="N1187" i="4"/>
  <c r="K1187" i="4"/>
  <c r="J1187" i="4"/>
  <c r="K1185" i="3"/>
  <c r="L1185" i="3"/>
  <c r="E1187" i="4"/>
  <c r="F1187" i="4"/>
  <c r="D1188" i="4"/>
  <c r="C1188" i="4"/>
  <c r="B1189" i="4"/>
  <c r="P1186" i="4" l="1"/>
  <c r="H1189" i="4"/>
  <c r="I1189" i="4" s="1"/>
  <c r="G1189" i="4"/>
  <c r="L1187" i="4"/>
  <c r="M1187" i="4"/>
  <c r="N1188" i="4"/>
  <c r="O1188" i="4"/>
  <c r="K1188" i="4"/>
  <c r="J1188" i="4"/>
  <c r="K1186" i="3"/>
  <c r="L1186" i="3"/>
  <c r="E1188" i="4"/>
  <c r="F1188" i="4"/>
  <c r="D1189" i="4"/>
  <c r="C1189" i="4"/>
  <c r="B1190" i="4"/>
  <c r="P1187" i="4" l="1"/>
  <c r="H1190" i="4"/>
  <c r="I1190" i="4" s="1"/>
  <c r="G1190" i="4"/>
  <c r="L1188" i="4"/>
  <c r="M1188" i="4"/>
  <c r="O1189" i="4"/>
  <c r="N1189" i="4"/>
  <c r="K1189" i="4"/>
  <c r="J1189" i="4"/>
  <c r="K1187" i="3"/>
  <c r="L1187" i="3"/>
  <c r="E1189" i="4"/>
  <c r="F1189" i="4"/>
  <c r="D1190" i="4"/>
  <c r="C1190" i="4"/>
  <c r="B1191" i="4"/>
  <c r="P1188" i="4" l="1"/>
  <c r="H1191" i="4"/>
  <c r="I1191" i="4" s="1"/>
  <c r="G1191" i="4"/>
  <c r="L1189" i="4"/>
  <c r="M1189" i="4"/>
  <c r="N1190" i="4"/>
  <c r="O1190" i="4"/>
  <c r="K1190" i="4"/>
  <c r="J1190" i="4"/>
  <c r="K1188" i="3"/>
  <c r="L1188" i="3"/>
  <c r="E1190" i="4"/>
  <c r="F1190" i="4"/>
  <c r="D1191" i="4"/>
  <c r="C1191" i="4"/>
  <c r="B1192" i="4"/>
  <c r="P1189" i="4" l="1"/>
  <c r="H1192" i="4"/>
  <c r="I1192" i="4" s="1"/>
  <c r="G1192" i="4"/>
  <c r="L1190" i="4"/>
  <c r="M1190" i="4"/>
  <c r="O1191" i="4"/>
  <c r="N1191" i="4"/>
  <c r="K1191" i="4"/>
  <c r="J1191" i="4"/>
  <c r="K1189" i="3"/>
  <c r="L1189" i="3"/>
  <c r="E1191" i="4"/>
  <c r="F1191" i="4"/>
  <c r="D1192" i="4"/>
  <c r="C1192" i="4"/>
  <c r="B1193" i="4"/>
  <c r="P1190" i="4" l="1"/>
  <c r="H1193" i="4"/>
  <c r="I1193" i="4" s="1"/>
  <c r="G1193" i="4"/>
  <c r="L1191" i="4"/>
  <c r="M1191" i="4"/>
  <c r="N1192" i="4"/>
  <c r="O1192" i="4"/>
  <c r="K1192" i="4"/>
  <c r="J1192" i="4"/>
  <c r="K1190" i="3"/>
  <c r="L1190" i="3"/>
  <c r="E1192" i="4"/>
  <c r="F1192" i="4"/>
  <c r="D1193" i="4"/>
  <c r="C1193" i="4"/>
  <c r="B1194" i="4"/>
  <c r="P1191" i="4" l="1"/>
  <c r="H1194" i="4"/>
  <c r="I1194" i="4" s="1"/>
  <c r="G1194" i="4"/>
  <c r="L1192" i="4"/>
  <c r="M1192" i="4"/>
  <c r="O1193" i="4"/>
  <c r="N1193" i="4"/>
  <c r="K1193" i="4"/>
  <c r="J1193" i="4"/>
  <c r="K1191" i="3"/>
  <c r="L1191" i="3"/>
  <c r="E1193" i="4"/>
  <c r="F1193" i="4"/>
  <c r="D1194" i="4"/>
  <c r="C1194" i="4"/>
  <c r="B1195" i="4"/>
  <c r="P1192" i="4" l="1"/>
  <c r="H1195" i="4"/>
  <c r="I1195" i="4" s="1"/>
  <c r="G1195" i="4"/>
  <c r="L1193" i="4"/>
  <c r="M1193" i="4"/>
  <c r="N1194" i="4"/>
  <c r="O1194" i="4"/>
  <c r="K1194" i="4"/>
  <c r="J1194" i="4"/>
  <c r="K1192" i="3"/>
  <c r="L1192" i="3"/>
  <c r="E1194" i="4"/>
  <c r="F1194" i="4"/>
  <c r="D1195" i="4"/>
  <c r="C1195" i="4"/>
  <c r="B1196" i="4"/>
  <c r="P1193" i="4" l="1"/>
  <c r="H1196" i="4"/>
  <c r="I1196" i="4" s="1"/>
  <c r="G1196" i="4"/>
  <c r="L1194" i="4"/>
  <c r="M1194" i="4"/>
  <c r="O1195" i="4"/>
  <c r="N1195" i="4"/>
  <c r="K1195" i="4"/>
  <c r="J1195" i="4"/>
  <c r="K1193" i="3"/>
  <c r="L1193" i="3"/>
  <c r="E1195" i="4"/>
  <c r="F1195" i="4"/>
  <c r="D1196" i="4"/>
  <c r="C1196" i="4"/>
  <c r="B1197" i="4"/>
  <c r="P1194" i="4" l="1"/>
  <c r="H1197" i="4"/>
  <c r="I1197" i="4" s="1"/>
  <c r="G1197" i="4"/>
  <c r="L1195" i="4"/>
  <c r="M1195" i="4"/>
  <c r="N1196" i="4"/>
  <c r="O1196" i="4"/>
  <c r="K1196" i="4"/>
  <c r="J1196" i="4"/>
  <c r="K1194" i="3"/>
  <c r="L1194" i="3"/>
  <c r="E1196" i="4"/>
  <c r="F1196" i="4"/>
  <c r="D1197" i="4"/>
  <c r="C1197" i="4"/>
  <c r="B1198" i="4"/>
  <c r="P1195" i="4" l="1"/>
  <c r="H1198" i="4"/>
  <c r="I1198" i="4" s="1"/>
  <c r="G1198" i="4"/>
  <c r="L1196" i="4"/>
  <c r="M1196" i="4"/>
  <c r="O1197" i="4"/>
  <c r="N1197" i="4"/>
  <c r="K1197" i="4"/>
  <c r="J1197" i="4"/>
  <c r="K1195" i="3"/>
  <c r="L1195" i="3"/>
  <c r="E1197" i="4"/>
  <c r="F1197" i="4"/>
  <c r="D1198" i="4"/>
  <c r="C1198" i="4"/>
  <c r="B1199" i="4"/>
  <c r="P1196" i="4" l="1"/>
  <c r="H1199" i="4"/>
  <c r="I1199" i="4" s="1"/>
  <c r="G1199" i="4"/>
  <c r="L1197" i="4"/>
  <c r="M1197" i="4"/>
  <c r="N1198" i="4"/>
  <c r="O1198" i="4"/>
  <c r="K1198" i="4"/>
  <c r="J1198" i="4"/>
  <c r="K1196" i="3"/>
  <c r="L1196" i="3"/>
  <c r="E1198" i="4"/>
  <c r="F1198" i="4"/>
  <c r="D1199" i="4"/>
  <c r="C1199" i="4"/>
  <c r="B1200" i="4"/>
  <c r="P1197" i="4" l="1"/>
  <c r="H1200" i="4"/>
  <c r="I1200" i="4" s="1"/>
  <c r="G1200" i="4"/>
  <c r="L1198" i="4"/>
  <c r="M1198" i="4"/>
  <c r="O1199" i="4"/>
  <c r="N1199" i="4"/>
  <c r="K1199" i="4"/>
  <c r="J1199" i="4"/>
  <c r="K1197" i="3"/>
  <c r="L1197" i="3"/>
  <c r="E1199" i="4"/>
  <c r="F1199" i="4"/>
  <c r="D1200" i="4"/>
  <c r="C1200" i="4"/>
  <c r="B1201" i="4"/>
  <c r="P1198" i="4" l="1"/>
  <c r="H1201" i="4"/>
  <c r="I1201" i="4" s="1"/>
  <c r="G1201" i="4"/>
  <c r="L1199" i="4"/>
  <c r="M1199" i="4"/>
  <c r="N1200" i="4"/>
  <c r="O1200" i="4"/>
  <c r="K1200" i="4"/>
  <c r="J1200" i="4"/>
  <c r="K1198" i="3"/>
  <c r="L1198" i="3"/>
  <c r="E1200" i="4"/>
  <c r="F1200" i="4"/>
  <c r="D1201" i="4"/>
  <c r="C1201" i="4"/>
  <c r="B1202" i="4"/>
  <c r="P1199" i="4" l="1"/>
  <c r="H1202" i="4"/>
  <c r="I1202" i="4" s="1"/>
  <c r="G1202" i="4"/>
  <c r="L1200" i="4"/>
  <c r="M1200" i="4"/>
  <c r="O1201" i="4"/>
  <c r="N1201" i="4"/>
  <c r="K1201" i="4"/>
  <c r="J1201" i="4"/>
  <c r="K1199" i="3"/>
  <c r="L1199" i="3"/>
  <c r="E1201" i="4"/>
  <c r="F1201" i="4"/>
  <c r="D1202" i="4"/>
  <c r="C1202" i="4"/>
  <c r="B1203" i="4"/>
  <c r="P1200" i="4" l="1"/>
  <c r="H1203" i="4"/>
  <c r="I1203" i="4" s="1"/>
  <c r="G1203" i="4"/>
  <c r="L1201" i="4"/>
  <c r="M1201" i="4"/>
  <c r="N1202" i="4"/>
  <c r="O1202" i="4"/>
  <c r="K1202" i="4"/>
  <c r="J1202" i="4"/>
  <c r="K1200" i="3"/>
  <c r="L1200" i="3"/>
  <c r="E1202" i="4"/>
  <c r="F1202" i="4"/>
  <c r="D1203" i="4"/>
  <c r="C1203" i="4"/>
  <c r="B1204" i="4"/>
  <c r="P1201" i="4" l="1"/>
  <c r="H1204" i="4"/>
  <c r="I1204" i="4" s="1"/>
  <c r="G1204" i="4"/>
  <c r="M1202" i="4"/>
  <c r="L1202" i="4"/>
  <c r="O1203" i="4"/>
  <c r="N1203" i="4"/>
  <c r="K1203" i="4"/>
  <c r="J1203" i="4"/>
  <c r="K1201" i="3"/>
  <c r="L1201" i="3"/>
  <c r="E1203" i="4"/>
  <c r="F1203" i="4"/>
  <c r="D1204" i="4"/>
  <c r="C1204" i="4"/>
  <c r="B1205" i="4"/>
  <c r="P1202" i="4" l="1"/>
  <c r="H1205" i="4"/>
  <c r="I1205" i="4" s="1"/>
  <c r="G1205" i="4"/>
  <c r="L1203" i="4"/>
  <c r="M1203" i="4"/>
  <c r="N1204" i="4"/>
  <c r="O1204" i="4"/>
  <c r="K1204" i="4"/>
  <c r="J1204" i="4"/>
  <c r="K1202" i="3"/>
  <c r="L1202" i="3"/>
  <c r="E1204" i="4"/>
  <c r="F1204" i="4"/>
  <c r="D1205" i="4"/>
  <c r="C1205" i="4"/>
  <c r="B1206" i="4"/>
  <c r="P1203" i="4" l="1"/>
  <c r="H1206" i="4"/>
  <c r="I1206" i="4" s="1"/>
  <c r="G1206" i="4"/>
  <c r="L1204" i="4"/>
  <c r="M1204" i="4"/>
  <c r="O1205" i="4"/>
  <c r="N1205" i="4"/>
  <c r="K1205" i="4"/>
  <c r="J1205" i="4"/>
  <c r="K1203" i="3"/>
  <c r="L1203" i="3"/>
  <c r="E1205" i="4"/>
  <c r="F1205" i="4"/>
  <c r="D1206" i="4"/>
  <c r="C1206" i="4"/>
  <c r="B1207" i="4"/>
  <c r="P1204" i="4" l="1"/>
  <c r="H1207" i="4"/>
  <c r="I1207" i="4" s="1"/>
  <c r="G1207" i="4"/>
  <c r="L1205" i="4"/>
  <c r="M1205" i="4"/>
  <c r="N1206" i="4"/>
  <c r="O1206" i="4"/>
  <c r="K1206" i="4"/>
  <c r="J1206" i="4"/>
  <c r="K1204" i="3"/>
  <c r="L1204" i="3"/>
  <c r="E1206" i="4"/>
  <c r="F1206" i="4"/>
  <c r="D1207" i="4"/>
  <c r="C1207" i="4"/>
  <c r="B1208" i="4"/>
  <c r="P1205" i="4" l="1"/>
  <c r="H1208" i="4"/>
  <c r="I1208" i="4" s="1"/>
  <c r="G1208" i="4"/>
  <c r="M1206" i="4"/>
  <c r="L1206" i="4"/>
  <c r="O1207" i="4"/>
  <c r="N1207" i="4"/>
  <c r="K1207" i="4"/>
  <c r="J1207" i="4"/>
  <c r="K1205" i="3"/>
  <c r="L1205" i="3"/>
  <c r="E1207" i="4"/>
  <c r="F1207" i="4"/>
  <c r="D1208" i="4"/>
  <c r="C1208" i="4"/>
  <c r="B1209" i="4"/>
  <c r="P1206" i="4" l="1"/>
  <c r="H1209" i="4"/>
  <c r="I1209" i="4" s="1"/>
  <c r="G1209" i="4"/>
  <c r="L1207" i="4"/>
  <c r="M1207" i="4"/>
  <c r="N1208" i="4"/>
  <c r="O1208" i="4"/>
  <c r="K1208" i="4"/>
  <c r="J1208" i="4"/>
  <c r="K1206" i="3"/>
  <c r="L1206" i="3"/>
  <c r="E1208" i="4"/>
  <c r="F1208" i="4"/>
  <c r="D1209" i="4"/>
  <c r="C1209" i="4"/>
  <c r="B1210" i="4"/>
  <c r="P1207" i="4" l="1"/>
  <c r="H1210" i="4"/>
  <c r="I1210" i="4" s="1"/>
  <c r="G1210" i="4"/>
  <c r="L1208" i="4"/>
  <c r="M1208" i="4"/>
  <c r="O1209" i="4"/>
  <c r="N1209" i="4"/>
  <c r="K1209" i="4"/>
  <c r="J1209" i="4"/>
  <c r="K1207" i="3"/>
  <c r="L1207" i="3"/>
  <c r="E1209" i="4"/>
  <c r="F1209" i="4"/>
  <c r="D1210" i="4"/>
  <c r="C1210" i="4"/>
  <c r="B1211" i="4"/>
  <c r="P1208" i="4" l="1"/>
  <c r="H1211" i="4"/>
  <c r="I1211" i="4" s="1"/>
  <c r="G1211" i="4"/>
  <c r="L1209" i="4"/>
  <c r="M1209" i="4"/>
  <c r="N1210" i="4"/>
  <c r="O1210" i="4"/>
  <c r="K1210" i="4"/>
  <c r="J1210" i="4"/>
  <c r="K1208" i="3"/>
  <c r="L1208" i="3"/>
  <c r="E1210" i="4"/>
  <c r="F1210" i="4"/>
  <c r="D1211" i="4"/>
  <c r="C1211" i="4"/>
  <c r="B1212" i="4"/>
  <c r="P1209" i="4" l="1"/>
  <c r="H1212" i="4"/>
  <c r="I1212" i="4" s="1"/>
  <c r="G1212" i="4"/>
  <c r="M1210" i="4"/>
  <c r="L1210" i="4"/>
  <c r="O1211" i="4"/>
  <c r="N1211" i="4"/>
  <c r="K1211" i="4"/>
  <c r="J1211" i="4"/>
  <c r="K1209" i="3"/>
  <c r="L1209" i="3"/>
  <c r="E1211" i="4"/>
  <c r="F1211" i="4"/>
  <c r="D1212" i="4"/>
  <c r="C1212" i="4"/>
  <c r="B1213" i="4"/>
  <c r="P1210" i="4" l="1"/>
  <c r="H1213" i="4"/>
  <c r="I1213" i="4" s="1"/>
  <c r="G1213" i="4"/>
  <c r="L1211" i="4"/>
  <c r="M1211" i="4"/>
  <c r="N1212" i="4"/>
  <c r="O1212" i="4"/>
  <c r="K1212" i="4"/>
  <c r="J1212" i="4"/>
  <c r="L1210" i="3"/>
  <c r="K1210" i="3"/>
  <c r="E1212" i="4"/>
  <c r="F1212" i="4"/>
  <c r="D1213" i="4"/>
  <c r="C1213" i="4"/>
  <c r="B1214" i="4"/>
  <c r="P1211" i="4" l="1"/>
  <c r="H1214" i="4"/>
  <c r="I1214" i="4" s="1"/>
  <c r="G1214" i="4"/>
  <c r="M1212" i="4"/>
  <c r="L1212" i="4"/>
  <c r="O1213" i="4"/>
  <c r="N1213" i="4"/>
  <c r="K1213" i="4"/>
  <c r="J1213" i="4"/>
  <c r="K1211" i="3"/>
  <c r="L1211" i="3"/>
  <c r="E1213" i="4"/>
  <c r="F1213" i="4"/>
  <c r="D1214" i="4"/>
  <c r="C1214" i="4"/>
  <c r="B1215" i="4"/>
  <c r="P1212" i="4" l="1"/>
  <c r="H1215" i="4"/>
  <c r="I1215" i="4" s="1"/>
  <c r="G1215" i="4"/>
  <c r="L1213" i="4"/>
  <c r="M1213" i="4"/>
  <c r="N1214" i="4"/>
  <c r="O1214" i="4"/>
  <c r="K1214" i="4"/>
  <c r="J1214" i="4"/>
  <c r="L1212" i="3"/>
  <c r="K1212" i="3"/>
  <c r="E1214" i="4"/>
  <c r="F1214" i="4"/>
  <c r="D1215" i="4"/>
  <c r="C1215" i="4"/>
  <c r="B1216" i="4"/>
  <c r="P1213" i="4" l="1"/>
  <c r="H1216" i="4"/>
  <c r="I1216" i="4" s="1"/>
  <c r="G1216" i="4"/>
  <c r="M1214" i="4"/>
  <c r="L1214" i="4"/>
  <c r="O1215" i="4"/>
  <c r="N1215" i="4"/>
  <c r="K1215" i="4"/>
  <c r="J1215" i="4"/>
  <c r="K1213" i="3"/>
  <c r="L1213" i="3"/>
  <c r="E1215" i="4"/>
  <c r="F1215" i="4"/>
  <c r="D1216" i="4"/>
  <c r="C1216" i="4"/>
  <c r="B1217" i="4"/>
  <c r="P1214" i="4" l="1"/>
  <c r="H1217" i="4"/>
  <c r="I1217" i="4" s="1"/>
  <c r="G1217" i="4"/>
  <c r="L1215" i="4"/>
  <c r="M1215" i="4"/>
  <c r="N1216" i="4"/>
  <c r="O1216" i="4"/>
  <c r="K1216" i="4"/>
  <c r="J1216" i="4"/>
  <c r="K1214" i="3"/>
  <c r="L1214" i="3"/>
  <c r="E1216" i="4"/>
  <c r="F1216" i="4"/>
  <c r="D1217" i="4"/>
  <c r="C1217" i="4"/>
  <c r="B1218" i="4"/>
  <c r="P1215" i="4" l="1"/>
  <c r="H1218" i="4"/>
  <c r="I1218" i="4" s="1"/>
  <c r="G1218" i="4"/>
  <c r="M1216" i="4"/>
  <c r="L1216" i="4"/>
  <c r="O1217" i="4"/>
  <c r="N1217" i="4"/>
  <c r="K1217" i="4"/>
  <c r="J1217" i="4"/>
  <c r="K1215" i="3"/>
  <c r="L1215" i="3"/>
  <c r="E1217" i="4"/>
  <c r="F1217" i="4"/>
  <c r="D1218" i="4"/>
  <c r="C1218" i="4"/>
  <c r="B1219" i="4"/>
  <c r="P1216" i="4" l="1"/>
  <c r="H1219" i="4"/>
  <c r="I1219" i="4" s="1"/>
  <c r="G1219" i="4"/>
  <c r="L1217" i="4"/>
  <c r="M1217" i="4"/>
  <c r="N1218" i="4"/>
  <c r="O1218" i="4"/>
  <c r="K1218" i="4"/>
  <c r="J1218" i="4"/>
  <c r="K1216" i="3"/>
  <c r="L1216" i="3"/>
  <c r="E1218" i="4"/>
  <c r="F1218" i="4"/>
  <c r="D1219" i="4"/>
  <c r="C1219" i="4"/>
  <c r="B1220" i="4"/>
  <c r="P1217" i="4" l="1"/>
  <c r="H1220" i="4"/>
  <c r="I1220" i="4" s="1"/>
  <c r="G1220" i="4"/>
  <c r="M1218" i="4"/>
  <c r="L1218" i="4"/>
  <c r="O1219" i="4"/>
  <c r="N1219" i="4"/>
  <c r="K1219" i="4"/>
  <c r="J1219" i="4"/>
  <c r="K1217" i="3"/>
  <c r="L1217" i="3"/>
  <c r="E1219" i="4"/>
  <c r="F1219" i="4"/>
  <c r="D1220" i="4"/>
  <c r="C1220" i="4"/>
  <c r="B1221" i="4"/>
  <c r="P1218" i="4" l="1"/>
  <c r="H1221" i="4"/>
  <c r="I1221" i="4" s="1"/>
  <c r="G1221" i="4"/>
  <c r="L1219" i="4"/>
  <c r="M1219" i="4"/>
  <c r="N1220" i="4"/>
  <c r="O1220" i="4"/>
  <c r="K1220" i="4"/>
  <c r="J1220" i="4"/>
  <c r="K1218" i="3"/>
  <c r="L1218" i="3"/>
  <c r="E1220" i="4"/>
  <c r="F1220" i="4"/>
  <c r="D1221" i="4"/>
  <c r="C1221" i="4"/>
  <c r="B1222" i="4"/>
  <c r="P1219" i="4" l="1"/>
  <c r="H1222" i="4"/>
  <c r="I1222" i="4" s="1"/>
  <c r="G1222" i="4"/>
  <c r="L1220" i="4"/>
  <c r="M1220" i="4"/>
  <c r="O1221" i="4"/>
  <c r="N1221" i="4"/>
  <c r="K1221" i="4"/>
  <c r="J1221" i="4"/>
  <c r="K1219" i="3"/>
  <c r="L1219" i="3"/>
  <c r="E1221" i="4"/>
  <c r="F1221" i="4"/>
  <c r="D1222" i="4"/>
  <c r="C1222" i="4"/>
  <c r="B1223" i="4"/>
  <c r="P1220" i="4" l="1"/>
  <c r="H1223" i="4"/>
  <c r="I1223" i="4" s="1"/>
  <c r="G1223" i="4"/>
  <c r="L1221" i="4"/>
  <c r="M1221" i="4"/>
  <c r="N1222" i="4"/>
  <c r="O1222" i="4"/>
  <c r="K1222" i="4"/>
  <c r="J1222" i="4"/>
  <c r="K1220" i="3"/>
  <c r="L1220" i="3"/>
  <c r="E1222" i="4"/>
  <c r="F1222" i="4"/>
  <c r="D1223" i="4"/>
  <c r="C1223" i="4"/>
  <c r="B1224" i="4"/>
  <c r="P1221" i="4" l="1"/>
  <c r="H1224" i="4"/>
  <c r="I1224" i="4" s="1"/>
  <c r="G1224" i="4"/>
  <c r="L1222" i="4"/>
  <c r="M1222" i="4"/>
  <c r="O1223" i="4"/>
  <c r="N1223" i="4"/>
  <c r="K1223" i="4"/>
  <c r="J1223" i="4"/>
  <c r="K1221" i="3"/>
  <c r="L1221" i="3"/>
  <c r="E1223" i="4"/>
  <c r="F1223" i="4"/>
  <c r="D1224" i="4"/>
  <c r="C1224" i="4"/>
  <c r="B1225" i="4"/>
  <c r="P1222" i="4" l="1"/>
  <c r="H1225" i="4"/>
  <c r="I1225" i="4" s="1"/>
  <c r="G1225" i="4"/>
  <c r="L1223" i="4"/>
  <c r="M1223" i="4"/>
  <c r="N1224" i="4"/>
  <c r="O1224" i="4"/>
  <c r="K1224" i="4"/>
  <c r="J1224" i="4"/>
  <c r="L1222" i="3"/>
  <c r="K1222" i="3"/>
  <c r="E1224" i="4"/>
  <c r="F1224" i="4"/>
  <c r="D1225" i="4"/>
  <c r="C1225" i="4"/>
  <c r="B1226" i="4"/>
  <c r="P1223" i="4" l="1"/>
  <c r="H1226" i="4"/>
  <c r="I1226" i="4" s="1"/>
  <c r="G1226" i="4"/>
  <c r="L1224" i="4"/>
  <c r="M1224" i="4"/>
  <c r="O1225" i="4"/>
  <c r="N1225" i="4"/>
  <c r="K1225" i="4"/>
  <c r="J1225" i="4"/>
  <c r="K1223" i="3"/>
  <c r="L1223" i="3"/>
  <c r="E1225" i="4"/>
  <c r="F1225" i="4"/>
  <c r="D1226" i="4"/>
  <c r="C1226" i="4"/>
  <c r="B1227" i="4"/>
  <c r="P1224" i="4" l="1"/>
  <c r="H1227" i="4"/>
  <c r="I1227" i="4" s="1"/>
  <c r="G1227" i="4"/>
  <c r="L1225" i="4"/>
  <c r="M1225" i="4"/>
  <c r="N1226" i="4"/>
  <c r="O1226" i="4"/>
  <c r="K1226" i="4"/>
  <c r="J1226" i="4"/>
  <c r="K1224" i="3"/>
  <c r="L1224" i="3"/>
  <c r="E1226" i="4"/>
  <c r="F1226" i="4"/>
  <c r="D1227" i="4"/>
  <c r="C1227" i="4"/>
  <c r="B1228" i="4"/>
  <c r="P1225" i="4" l="1"/>
  <c r="H1228" i="4"/>
  <c r="I1228" i="4" s="1"/>
  <c r="G1228" i="4"/>
  <c r="L1226" i="4"/>
  <c r="M1226" i="4"/>
  <c r="O1227" i="4"/>
  <c r="N1227" i="4"/>
  <c r="K1227" i="4"/>
  <c r="J1227" i="4"/>
  <c r="L1225" i="3"/>
  <c r="K1225" i="3"/>
  <c r="E1227" i="4"/>
  <c r="F1227" i="4"/>
  <c r="D1228" i="4"/>
  <c r="C1228" i="4"/>
  <c r="B1229" i="4"/>
  <c r="P1226" i="4" l="1"/>
  <c r="H1229" i="4"/>
  <c r="I1229" i="4" s="1"/>
  <c r="G1229" i="4"/>
  <c r="L1227" i="4"/>
  <c r="M1227" i="4"/>
  <c r="N1228" i="4"/>
  <c r="O1228" i="4"/>
  <c r="K1228" i="4"/>
  <c r="J1228" i="4"/>
  <c r="L1226" i="3"/>
  <c r="K1226" i="3"/>
  <c r="E1228" i="4"/>
  <c r="F1228" i="4"/>
  <c r="D1229" i="4"/>
  <c r="C1229" i="4"/>
  <c r="B1230" i="4"/>
  <c r="P1227" i="4" l="1"/>
  <c r="H1230" i="4"/>
  <c r="I1230" i="4" s="1"/>
  <c r="G1230" i="4"/>
  <c r="M1228" i="4"/>
  <c r="L1228" i="4"/>
  <c r="O1229" i="4"/>
  <c r="N1229" i="4"/>
  <c r="K1229" i="4"/>
  <c r="J1229" i="4"/>
  <c r="K1227" i="3"/>
  <c r="L1227" i="3"/>
  <c r="E1229" i="4"/>
  <c r="F1229" i="4"/>
  <c r="D1230" i="4"/>
  <c r="C1230" i="4"/>
  <c r="B1231" i="4"/>
  <c r="P1228" i="4" l="1"/>
  <c r="H1231" i="4"/>
  <c r="I1231" i="4" s="1"/>
  <c r="G1231" i="4"/>
  <c r="L1229" i="4"/>
  <c r="M1229" i="4"/>
  <c r="N1230" i="4"/>
  <c r="O1230" i="4"/>
  <c r="K1230" i="4"/>
  <c r="J1230" i="4"/>
  <c r="L1228" i="3"/>
  <c r="K1228" i="3"/>
  <c r="E1230" i="4"/>
  <c r="F1230" i="4"/>
  <c r="D1231" i="4"/>
  <c r="C1231" i="4"/>
  <c r="B1232" i="4"/>
  <c r="P1229" i="4" l="1"/>
  <c r="H1232" i="4"/>
  <c r="I1232" i="4" s="1"/>
  <c r="G1232" i="4"/>
  <c r="M1230" i="4"/>
  <c r="L1230" i="4"/>
  <c r="O1231" i="4"/>
  <c r="N1231" i="4"/>
  <c r="K1231" i="4"/>
  <c r="J1231" i="4"/>
  <c r="K1229" i="3"/>
  <c r="L1229" i="3"/>
  <c r="E1231" i="4"/>
  <c r="F1231" i="4"/>
  <c r="D1232" i="4"/>
  <c r="C1232" i="4"/>
  <c r="B1233" i="4"/>
  <c r="P1230" i="4" l="1"/>
  <c r="H1233" i="4"/>
  <c r="I1233" i="4" s="1"/>
  <c r="G1233" i="4"/>
  <c r="L1231" i="4"/>
  <c r="M1231" i="4"/>
  <c r="N1232" i="4"/>
  <c r="O1232" i="4"/>
  <c r="K1232" i="4"/>
  <c r="J1232" i="4"/>
  <c r="K1230" i="3"/>
  <c r="L1230" i="3"/>
  <c r="E1232" i="4"/>
  <c r="F1232" i="4"/>
  <c r="D1233" i="4"/>
  <c r="C1233" i="4"/>
  <c r="B1234" i="4"/>
  <c r="P1231" i="4" l="1"/>
  <c r="H1234" i="4"/>
  <c r="I1234" i="4" s="1"/>
  <c r="G1234" i="4"/>
  <c r="M1232" i="4"/>
  <c r="L1232" i="4"/>
  <c r="O1233" i="4"/>
  <c r="N1233" i="4"/>
  <c r="K1233" i="4"/>
  <c r="J1233" i="4"/>
  <c r="K1231" i="3"/>
  <c r="L1231" i="3"/>
  <c r="E1233" i="4"/>
  <c r="F1233" i="4"/>
  <c r="D1234" i="4"/>
  <c r="C1234" i="4"/>
  <c r="B1235" i="4"/>
  <c r="P1232" i="4" l="1"/>
  <c r="H1235" i="4"/>
  <c r="I1235" i="4" s="1"/>
  <c r="G1235" i="4"/>
  <c r="L1233" i="4"/>
  <c r="M1233" i="4"/>
  <c r="N1234" i="4"/>
  <c r="O1234" i="4"/>
  <c r="K1234" i="4"/>
  <c r="J1234" i="4"/>
  <c r="K1232" i="3"/>
  <c r="L1232" i="3"/>
  <c r="E1234" i="4"/>
  <c r="F1234" i="4"/>
  <c r="D1235" i="4"/>
  <c r="C1235" i="4"/>
  <c r="B1236" i="4"/>
  <c r="P1233" i="4" l="1"/>
  <c r="H1236" i="4"/>
  <c r="I1236" i="4" s="1"/>
  <c r="G1236" i="4"/>
  <c r="L1234" i="4"/>
  <c r="M1234" i="4"/>
  <c r="O1235" i="4"/>
  <c r="N1235" i="4"/>
  <c r="K1235" i="4"/>
  <c r="J1235" i="4"/>
  <c r="L1233" i="3"/>
  <c r="K1233" i="3"/>
  <c r="E1235" i="4"/>
  <c r="F1235" i="4"/>
  <c r="D1236" i="4"/>
  <c r="C1236" i="4"/>
  <c r="B1237" i="4"/>
  <c r="P1234" i="4" l="1"/>
  <c r="H1237" i="4"/>
  <c r="I1237" i="4" s="1"/>
  <c r="G1237" i="4"/>
  <c r="M1235" i="4"/>
  <c r="L1235" i="4"/>
  <c r="N1236" i="4"/>
  <c r="O1236" i="4"/>
  <c r="K1236" i="4"/>
  <c r="J1236" i="4"/>
  <c r="K1234" i="3"/>
  <c r="L1234" i="3"/>
  <c r="E1236" i="4"/>
  <c r="F1236" i="4"/>
  <c r="D1237" i="4"/>
  <c r="C1237" i="4"/>
  <c r="B1238" i="4"/>
  <c r="P1235" i="4" l="1"/>
  <c r="H1238" i="4"/>
  <c r="I1238" i="4" s="1"/>
  <c r="G1238" i="4"/>
  <c r="M1236" i="4"/>
  <c r="L1236" i="4"/>
  <c r="O1237" i="4"/>
  <c r="N1237" i="4"/>
  <c r="K1237" i="4"/>
  <c r="J1237" i="4"/>
  <c r="L1235" i="3"/>
  <c r="K1235" i="3"/>
  <c r="E1237" i="4"/>
  <c r="F1237" i="4"/>
  <c r="D1238" i="4"/>
  <c r="C1238" i="4"/>
  <c r="B1239" i="4"/>
  <c r="P1236" i="4" l="1"/>
  <c r="H1239" i="4"/>
  <c r="I1239" i="4" s="1"/>
  <c r="G1239" i="4"/>
  <c r="L1237" i="4"/>
  <c r="M1237" i="4"/>
  <c r="N1238" i="4"/>
  <c r="O1238" i="4"/>
  <c r="K1238" i="4"/>
  <c r="J1238" i="4"/>
  <c r="L1236" i="3"/>
  <c r="K1236" i="3"/>
  <c r="E1238" i="4"/>
  <c r="F1238" i="4"/>
  <c r="D1239" i="4"/>
  <c r="C1239" i="4"/>
  <c r="B1240" i="4"/>
  <c r="P1237" i="4" l="1"/>
  <c r="H1240" i="4"/>
  <c r="I1240" i="4" s="1"/>
  <c r="G1240" i="4"/>
  <c r="M1238" i="4"/>
  <c r="L1238" i="4"/>
  <c r="O1239" i="4"/>
  <c r="N1239" i="4"/>
  <c r="K1239" i="4"/>
  <c r="J1239" i="4"/>
  <c r="K1237" i="3"/>
  <c r="L1237" i="3"/>
  <c r="E1239" i="4"/>
  <c r="F1239" i="4"/>
  <c r="D1240" i="4"/>
  <c r="C1240" i="4"/>
  <c r="B1241" i="4"/>
  <c r="P1238" i="4" l="1"/>
  <c r="H1241" i="4"/>
  <c r="I1241" i="4" s="1"/>
  <c r="G1241" i="4"/>
  <c r="L1239" i="4"/>
  <c r="M1239" i="4"/>
  <c r="N1240" i="4"/>
  <c r="O1240" i="4"/>
  <c r="K1240" i="4"/>
  <c r="J1240" i="4"/>
  <c r="L1238" i="3"/>
  <c r="K1238" i="3"/>
  <c r="E1240" i="4"/>
  <c r="F1240" i="4"/>
  <c r="D1241" i="4"/>
  <c r="C1241" i="4"/>
  <c r="B1242" i="4"/>
  <c r="P1239" i="4" l="1"/>
  <c r="H1242" i="4"/>
  <c r="I1242" i="4" s="1"/>
  <c r="G1242" i="4"/>
  <c r="L1240" i="4"/>
  <c r="M1240" i="4"/>
  <c r="O1241" i="4"/>
  <c r="N1241" i="4"/>
  <c r="K1241" i="4"/>
  <c r="J1241" i="4"/>
  <c r="K1239" i="3"/>
  <c r="L1239" i="3"/>
  <c r="E1241" i="4"/>
  <c r="F1241" i="4"/>
  <c r="D1242" i="4"/>
  <c r="C1242" i="4"/>
  <c r="B1243" i="4"/>
  <c r="P1240" i="4" l="1"/>
  <c r="H1243" i="4"/>
  <c r="I1243" i="4" s="1"/>
  <c r="G1243" i="4"/>
  <c r="L1241" i="4"/>
  <c r="M1241" i="4"/>
  <c r="N1242" i="4"/>
  <c r="O1242" i="4"/>
  <c r="K1242" i="4"/>
  <c r="J1242" i="4"/>
  <c r="K1240" i="3"/>
  <c r="L1240" i="3"/>
  <c r="E1242" i="4"/>
  <c r="F1242" i="4"/>
  <c r="D1243" i="4"/>
  <c r="C1243" i="4"/>
  <c r="B1244" i="4"/>
  <c r="P1241" i="4" l="1"/>
  <c r="H1244" i="4"/>
  <c r="I1244" i="4" s="1"/>
  <c r="G1244" i="4"/>
  <c r="L1242" i="4"/>
  <c r="M1242" i="4"/>
  <c r="O1243" i="4"/>
  <c r="N1243" i="4"/>
  <c r="K1243" i="4"/>
  <c r="J1243" i="4"/>
  <c r="K1241" i="3"/>
  <c r="L1241" i="3"/>
  <c r="E1243" i="4"/>
  <c r="F1243" i="4"/>
  <c r="D1244" i="4"/>
  <c r="C1244" i="4"/>
  <c r="B1245" i="4"/>
  <c r="P1242" i="4" l="1"/>
  <c r="H1245" i="4"/>
  <c r="I1245" i="4" s="1"/>
  <c r="G1245" i="4"/>
  <c r="L1243" i="4"/>
  <c r="M1243" i="4"/>
  <c r="N1244" i="4"/>
  <c r="O1244" i="4"/>
  <c r="K1244" i="4"/>
  <c r="J1244" i="4"/>
  <c r="K1242" i="3"/>
  <c r="L1242" i="3"/>
  <c r="E1244" i="4"/>
  <c r="F1244" i="4"/>
  <c r="D1245" i="4"/>
  <c r="C1245" i="4"/>
  <c r="B1246" i="4"/>
  <c r="P1243" i="4" l="1"/>
  <c r="H1246" i="4"/>
  <c r="I1246" i="4" s="1"/>
  <c r="G1246" i="4"/>
  <c r="M1244" i="4"/>
  <c r="L1244" i="4"/>
  <c r="O1245" i="4"/>
  <c r="N1245" i="4"/>
  <c r="K1245" i="4"/>
  <c r="J1245" i="4"/>
  <c r="K1243" i="3"/>
  <c r="L1243" i="3"/>
  <c r="E1245" i="4"/>
  <c r="F1245" i="4"/>
  <c r="D1246" i="4"/>
  <c r="C1246" i="4"/>
  <c r="B1247" i="4"/>
  <c r="P1244" i="4" l="1"/>
  <c r="H1247" i="4"/>
  <c r="I1247" i="4" s="1"/>
  <c r="G1247" i="4"/>
  <c r="L1245" i="4"/>
  <c r="M1245" i="4"/>
  <c r="N1246" i="4"/>
  <c r="O1246" i="4"/>
  <c r="K1246" i="4"/>
  <c r="J1246" i="4"/>
  <c r="K1244" i="3"/>
  <c r="L1244" i="3"/>
  <c r="E1246" i="4"/>
  <c r="F1246" i="4"/>
  <c r="D1247" i="4"/>
  <c r="C1247" i="4"/>
  <c r="B1248" i="4"/>
  <c r="P1245" i="4" l="1"/>
  <c r="H1248" i="4"/>
  <c r="I1248" i="4" s="1"/>
  <c r="G1248" i="4"/>
  <c r="L1246" i="4"/>
  <c r="M1246" i="4"/>
  <c r="O1247" i="4"/>
  <c r="N1247" i="4"/>
  <c r="K1247" i="4"/>
  <c r="J1247" i="4"/>
  <c r="K1245" i="3"/>
  <c r="L1245" i="3"/>
  <c r="E1247" i="4"/>
  <c r="F1247" i="4"/>
  <c r="D1248" i="4"/>
  <c r="C1248" i="4"/>
  <c r="B1249" i="4"/>
  <c r="P1246" i="4" l="1"/>
  <c r="H1249" i="4"/>
  <c r="I1249" i="4" s="1"/>
  <c r="G1249" i="4"/>
  <c r="L1247" i="4"/>
  <c r="M1247" i="4"/>
  <c r="N1248" i="4"/>
  <c r="O1248" i="4"/>
  <c r="K1248" i="4"/>
  <c r="J1248" i="4"/>
  <c r="K1246" i="3"/>
  <c r="L1246" i="3"/>
  <c r="E1248" i="4"/>
  <c r="F1248" i="4"/>
  <c r="D1249" i="4"/>
  <c r="C1249" i="4"/>
  <c r="B1250" i="4"/>
  <c r="P1247" i="4" l="1"/>
  <c r="H1250" i="4"/>
  <c r="I1250" i="4" s="1"/>
  <c r="G1250" i="4"/>
  <c r="L1248" i="4"/>
  <c r="M1248" i="4"/>
  <c r="O1249" i="4"/>
  <c r="N1249" i="4"/>
  <c r="K1249" i="4"/>
  <c r="J1249" i="4"/>
  <c r="L1247" i="3"/>
  <c r="K1247" i="3"/>
  <c r="E1249" i="4"/>
  <c r="F1249" i="4"/>
  <c r="D1250" i="4"/>
  <c r="C1250" i="4"/>
  <c r="B1251" i="4"/>
  <c r="P1248" i="4" l="1"/>
  <c r="H1251" i="4"/>
  <c r="I1251" i="4" s="1"/>
  <c r="G1251" i="4"/>
  <c r="L1249" i="4"/>
  <c r="M1249" i="4"/>
  <c r="N1250" i="4"/>
  <c r="O1250" i="4"/>
  <c r="K1250" i="4"/>
  <c r="J1250" i="4"/>
  <c r="K1248" i="3"/>
  <c r="L1248" i="3"/>
  <c r="E1250" i="4"/>
  <c r="F1250" i="4"/>
  <c r="D1251" i="4"/>
  <c r="C1251" i="4"/>
  <c r="B1252" i="4"/>
  <c r="P1249" i="4" l="1"/>
  <c r="H1252" i="4"/>
  <c r="I1252" i="4" s="1"/>
  <c r="G1252" i="4"/>
  <c r="L1250" i="4"/>
  <c r="M1250" i="4"/>
  <c r="O1251" i="4"/>
  <c r="N1251" i="4"/>
  <c r="K1251" i="4"/>
  <c r="J1251" i="4"/>
  <c r="K1249" i="3"/>
  <c r="L1249" i="3"/>
  <c r="E1251" i="4"/>
  <c r="F1251" i="4"/>
  <c r="D1252" i="4"/>
  <c r="C1252" i="4"/>
  <c r="B1253" i="4"/>
  <c r="P1250" i="4" l="1"/>
  <c r="H1253" i="4"/>
  <c r="I1253" i="4" s="1"/>
  <c r="G1253" i="4"/>
  <c r="L1251" i="4"/>
  <c r="M1251" i="4"/>
  <c r="N1252" i="4"/>
  <c r="O1252" i="4"/>
  <c r="K1252" i="4"/>
  <c r="J1252" i="4"/>
  <c r="K1250" i="3"/>
  <c r="L1250" i="3"/>
  <c r="E1252" i="4"/>
  <c r="F1252" i="4"/>
  <c r="D1253" i="4"/>
  <c r="C1253" i="4"/>
  <c r="B1254" i="4"/>
  <c r="P1251" i="4" l="1"/>
  <c r="H1254" i="4"/>
  <c r="I1254" i="4" s="1"/>
  <c r="G1254" i="4"/>
  <c r="L1252" i="4"/>
  <c r="M1252" i="4"/>
  <c r="O1253" i="4"/>
  <c r="N1253" i="4"/>
  <c r="K1253" i="4"/>
  <c r="J1253" i="4"/>
  <c r="L1251" i="3"/>
  <c r="K1251" i="3"/>
  <c r="E1253" i="4"/>
  <c r="F1253" i="4"/>
  <c r="D1254" i="4"/>
  <c r="C1254" i="4"/>
  <c r="B1255" i="4"/>
  <c r="P1252" i="4" l="1"/>
  <c r="H1255" i="4"/>
  <c r="I1255" i="4" s="1"/>
  <c r="G1255" i="4"/>
  <c r="L1253" i="4"/>
  <c r="M1253" i="4"/>
  <c r="N1254" i="4"/>
  <c r="O1254" i="4"/>
  <c r="K1254" i="4"/>
  <c r="J1254" i="4"/>
  <c r="K1252" i="3"/>
  <c r="L1252" i="3"/>
  <c r="E1254" i="4"/>
  <c r="F1254" i="4"/>
  <c r="D1255" i="4"/>
  <c r="C1255" i="4"/>
  <c r="B1256" i="4"/>
  <c r="P1253" i="4" l="1"/>
  <c r="H1256" i="4"/>
  <c r="I1256" i="4" s="1"/>
  <c r="G1256" i="4"/>
  <c r="L1254" i="4"/>
  <c r="M1254" i="4"/>
  <c r="O1255" i="4"/>
  <c r="N1255" i="4"/>
  <c r="K1255" i="4"/>
  <c r="J1255" i="4"/>
  <c r="K1253" i="3"/>
  <c r="L1253" i="3"/>
  <c r="E1255" i="4"/>
  <c r="F1255" i="4"/>
  <c r="D1256" i="4"/>
  <c r="C1256" i="4"/>
  <c r="B1257" i="4"/>
  <c r="P1254" i="4" l="1"/>
  <c r="H1257" i="4"/>
  <c r="I1257" i="4" s="1"/>
  <c r="G1257" i="4"/>
  <c r="L1255" i="4"/>
  <c r="M1255" i="4"/>
  <c r="N1256" i="4"/>
  <c r="O1256" i="4"/>
  <c r="K1256" i="4"/>
  <c r="J1256" i="4"/>
  <c r="K1254" i="3"/>
  <c r="L1254" i="3"/>
  <c r="E1256" i="4"/>
  <c r="F1256" i="4"/>
  <c r="D1257" i="4"/>
  <c r="C1257" i="4"/>
  <c r="B1258" i="4"/>
  <c r="P1255" i="4" l="1"/>
  <c r="H1258" i="4"/>
  <c r="I1258" i="4" s="1"/>
  <c r="G1258" i="4"/>
  <c r="L1256" i="4"/>
  <c r="M1256" i="4"/>
  <c r="O1257" i="4"/>
  <c r="N1257" i="4"/>
  <c r="K1257" i="4"/>
  <c r="J1257" i="4"/>
  <c r="L1255" i="3"/>
  <c r="K1255" i="3"/>
  <c r="E1257" i="4"/>
  <c r="F1257" i="4"/>
  <c r="D1258" i="4"/>
  <c r="C1258" i="4"/>
  <c r="B1259" i="4"/>
  <c r="P1256" i="4" l="1"/>
  <c r="H1259" i="4"/>
  <c r="I1259" i="4" s="1"/>
  <c r="G1259" i="4"/>
  <c r="L1257" i="4"/>
  <c r="M1257" i="4"/>
  <c r="N1258" i="4"/>
  <c r="O1258" i="4"/>
  <c r="K1258" i="4"/>
  <c r="J1258" i="4"/>
  <c r="L1256" i="3"/>
  <c r="K1256" i="3"/>
  <c r="E1258" i="4"/>
  <c r="F1258" i="4"/>
  <c r="D1259" i="4"/>
  <c r="C1259" i="4"/>
  <c r="B1260" i="4"/>
  <c r="P1257" i="4" l="1"/>
  <c r="H1260" i="4"/>
  <c r="I1260" i="4" s="1"/>
  <c r="G1260" i="4"/>
  <c r="L1258" i="4"/>
  <c r="M1258" i="4"/>
  <c r="O1259" i="4"/>
  <c r="N1259" i="4"/>
  <c r="K1259" i="4"/>
  <c r="J1259" i="4"/>
  <c r="L1257" i="3"/>
  <c r="K1257" i="3"/>
  <c r="E1259" i="4"/>
  <c r="F1259" i="4"/>
  <c r="D1260" i="4"/>
  <c r="C1260" i="4"/>
  <c r="B1261" i="4"/>
  <c r="P1258" i="4" l="1"/>
  <c r="H1261" i="4"/>
  <c r="I1261" i="4" s="1"/>
  <c r="G1261" i="4"/>
  <c r="L1259" i="4"/>
  <c r="M1259" i="4"/>
  <c r="N1260" i="4"/>
  <c r="O1260" i="4"/>
  <c r="K1260" i="4"/>
  <c r="J1260" i="4"/>
  <c r="K1258" i="3"/>
  <c r="L1258" i="3"/>
  <c r="E1260" i="4"/>
  <c r="F1260" i="4"/>
  <c r="D1261" i="4"/>
  <c r="C1261" i="4"/>
  <c r="B1262" i="4"/>
  <c r="P1259" i="4" l="1"/>
  <c r="H1262" i="4"/>
  <c r="I1262" i="4" s="1"/>
  <c r="G1262" i="4"/>
  <c r="L1260" i="4"/>
  <c r="M1260" i="4"/>
  <c r="O1261" i="4"/>
  <c r="N1261" i="4"/>
  <c r="K1261" i="4"/>
  <c r="J1261" i="4"/>
  <c r="K1259" i="3"/>
  <c r="L1259" i="3"/>
  <c r="E1261" i="4"/>
  <c r="F1261" i="4"/>
  <c r="D1262" i="4"/>
  <c r="C1262" i="4"/>
  <c r="B1263" i="4"/>
  <c r="P1260" i="4" l="1"/>
  <c r="H1263" i="4"/>
  <c r="I1263" i="4" s="1"/>
  <c r="G1263" i="4"/>
  <c r="L1261" i="4"/>
  <c r="M1261" i="4"/>
  <c r="N1262" i="4"/>
  <c r="O1262" i="4"/>
  <c r="K1262" i="4"/>
  <c r="J1262" i="4"/>
  <c r="K1260" i="3"/>
  <c r="L1260" i="3"/>
  <c r="E1262" i="4"/>
  <c r="F1262" i="4"/>
  <c r="D1263" i="4"/>
  <c r="C1263" i="4"/>
  <c r="B1264" i="4"/>
  <c r="P1261" i="4" l="1"/>
  <c r="H1264" i="4"/>
  <c r="I1264" i="4" s="1"/>
  <c r="G1264" i="4"/>
  <c r="L1262" i="4"/>
  <c r="M1262" i="4"/>
  <c r="O1263" i="4"/>
  <c r="N1263" i="4"/>
  <c r="K1263" i="4"/>
  <c r="J1263" i="4"/>
  <c r="K1261" i="3"/>
  <c r="L1261" i="3"/>
  <c r="E1263" i="4"/>
  <c r="F1263" i="4"/>
  <c r="D1264" i="4"/>
  <c r="C1264" i="4"/>
  <c r="B1265" i="4"/>
  <c r="P1262" i="4" l="1"/>
  <c r="H1265" i="4"/>
  <c r="I1265" i="4" s="1"/>
  <c r="G1265" i="4"/>
  <c r="L1263" i="4"/>
  <c r="M1263" i="4"/>
  <c r="N1264" i="4"/>
  <c r="O1264" i="4"/>
  <c r="K1264" i="4"/>
  <c r="J1264" i="4"/>
  <c r="K1262" i="3"/>
  <c r="L1262" i="3"/>
  <c r="E1264" i="4"/>
  <c r="F1264" i="4"/>
  <c r="D1265" i="4"/>
  <c r="C1265" i="4"/>
  <c r="B1266" i="4"/>
  <c r="P1263" i="4" l="1"/>
  <c r="H1266" i="4"/>
  <c r="I1266" i="4" s="1"/>
  <c r="G1266" i="4"/>
  <c r="L1264" i="4"/>
  <c r="M1264" i="4"/>
  <c r="O1265" i="4"/>
  <c r="N1265" i="4"/>
  <c r="K1265" i="4"/>
  <c r="J1265" i="4"/>
  <c r="K1263" i="3"/>
  <c r="L1263" i="3"/>
  <c r="E1265" i="4"/>
  <c r="F1265" i="4"/>
  <c r="D1266" i="4"/>
  <c r="C1266" i="4"/>
  <c r="B1267" i="4"/>
  <c r="P1264" i="4" l="1"/>
  <c r="H1267" i="4"/>
  <c r="I1267" i="4" s="1"/>
  <c r="G1267" i="4"/>
  <c r="L1265" i="4"/>
  <c r="M1265" i="4"/>
  <c r="N1266" i="4"/>
  <c r="O1266" i="4"/>
  <c r="K1266" i="4"/>
  <c r="J1266" i="4"/>
  <c r="K1264" i="3"/>
  <c r="L1264" i="3"/>
  <c r="E1266" i="4"/>
  <c r="F1266" i="4"/>
  <c r="D1267" i="4"/>
  <c r="C1267" i="4"/>
  <c r="B1268" i="4"/>
  <c r="P1265" i="4" l="1"/>
  <c r="H1268" i="4"/>
  <c r="I1268" i="4" s="1"/>
  <c r="G1268" i="4"/>
  <c r="L1266" i="4"/>
  <c r="M1266" i="4"/>
  <c r="O1267" i="4"/>
  <c r="N1267" i="4"/>
  <c r="K1267" i="4"/>
  <c r="J1267" i="4"/>
  <c r="K1265" i="3"/>
  <c r="L1265" i="3"/>
  <c r="E1267" i="4"/>
  <c r="F1267" i="4"/>
  <c r="D1268" i="4"/>
  <c r="C1268" i="4"/>
  <c r="B1269" i="4"/>
  <c r="P1266" i="4" l="1"/>
  <c r="H1269" i="4"/>
  <c r="I1269" i="4" s="1"/>
  <c r="G1269" i="4"/>
  <c r="M1267" i="4"/>
  <c r="L1267" i="4"/>
  <c r="N1268" i="4"/>
  <c r="O1268" i="4"/>
  <c r="K1268" i="4"/>
  <c r="J1268" i="4"/>
  <c r="K1266" i="3"/>
  <c r="L1266" i="3"/>
  <c r="E1268" i="4"/>
  <c r="F1268" i="4"/>
  <c r="D1269" i="4"/>
  <c r="C1269" i="4"/>
  <c r="B1270" i="4"/>
  <c r="P1267" i="4" l="1"/>
  <c r="H1270" i="4"/>
  <c r="I1270" i="4" s="1"/>
  <c r="G1270" i="4"/>
  <c r="M1268" i="4"/>
  <c r="L1268" i="4"/>
  <c r="O1269" i="4"/>
  <c r="N1269" i="4"/>
  <c r="K1269" i="4"/>
  <c r="J1269" i="4"/>
  <c r="K1267" i="3"/>
  <c r="L1267" i="3"/>
  <c r="E1269" i="4"/>
  <c r="F1269" i="4"/>
  <c r="D1270" i="4"/>
  <c r="C1270" i="4"/>
  <c r="B1271" i="4"/>
  <c r="P1268" i="4" l="1"/>
  <c r="H1271" i="4"/>
  <c r="I1271" i="4" s="1"/>
  <c r="G1271" i="4"/>
  <c r="L1269" i="4"/>
  <c r="M1269" i="4"/>
  <c r="N1270" i="4"/>
  <c r="O1270" i="4"/>
  <c r="K1270" i="4"/>
  <c r="J1270" i="4"/>
  <c r="K1268" i="3"/>
  <c r="L1268" i="3"/>
  <c r="E1270" i="4"/>
  <c r="F1270" i="4"/>
  <c r="D1271" i="4"/>
  <c r="C1271" i="4"/>
  <c r="B1272" i="4"/>
  <c r="P1269" i="4" l="1"/>
  <c r="H1272" i="4"/>
  <c r="I1272" i="4" s="1"/>
  <c r="G1272" i="4"/>
  <c r="M1270" i="4"/>
  <c r="L1270" i="4"/>
  <c r="O1271" i="4"/>
  <c r="N1271" i="4"/>
  <c r="K1271" i="4"/>
  <c r="J1271" i="4"/>
  <c r="K1269" i="3"/>
  <c r="L1269" i="3"/>
  <c r="E1271" i="4"/>
  <c r="F1271" i="4"/>
  <c r="D1272" i="4"/>
  <c r="C1272" i="4"/>
  <c r="B1273" i="4"/>
  <c r="P1270" i="4" l="1"/>
  <c r="H1273" i="4"/>
  <c r="I1273" i="4" s="1"/>
  <c r="G1273" i="4"/>
  <c r="L1271" i="4"/>
  <c r="M1271" i="4"/>
  <c r="N1272" i="4"/>
  <c r="O1272" i="4"/>
  <c r="K1272" i="4"/>
  <c r="J1272" i="4"/>
  <c r="K1270" i="3"/>
  <c r="L1270" i="3"/>
  <c r="E1272" i="4"/>
  <c r="F1272" i="4"/>
  <c r="D1273" i="4"/>
  <c r="C1273" i="4"/>
  <c r="B1274" i="4"/>
  <c r="P1271" i="4" l="1"/>
  <c r="H1274" i="4"/>
  <c r="I1274" i="4" s="1"/>
  <c r="G1274" i="4"/>
  <c r="L1272" i="4"/>
  <c r="M1272" i="4"/>
  <c r="O1273" i="4"/>
  <c r="N1273" i="4"/>
  <c r="K1273" i="4"/>
  <c r="J1273" i="4"/>
  <c r="K1271" i="3"/>
  <c r="L1271" i="3"/>
  <c r="E1273" i="4"/>
  <c r="F1273" i="4"/>
  <c r="D1274" i="4"/>
  <c r="C1274" i="4"/>
  <c r="B1275" i="4"/>
  <c r="P1272" i="4" l="1"/>
  <c r="H1275" i="4"/>
  <c r="I1275" i="4" s="1"/>
  <c r="G1275" i="4"/>
  <c r="L1273" i="4"/>
  <c r="M1273" i="4"/>
  <c r="N1274" i="4"/>
  <c r="O1274" i="4"/>
  <c r="K1274" i="4"/>
  <c r="J1274" i="4"/>
  <c r="K1272" i="3"/>
  <c r="L1272" i="3"/>
  <c r="E1274" i="4"/>
  <c r="F1274" i="4"/>
  <c r="D1275" i="4"/>
  <c r="C1275" i="4"/>
  <c r="B1276" i="4"/>
  <c r="P1273" i="4" l="1"/>
  <c r="H1276" i="4"/>
  <c r="I1276" i="4" s="1"/>
  <c r="G1276" i="4"/>
  <c r="L1274" i="4"/>
  <c r="M1274" i="4"/>
  <c r="O1275" i="4"/>
  <c r="N1275" i="4"/>
  <c r="K1275" i="4"/>
  <c r="J1275" i="4"/>
  <c r="K1273" i="3"/>
  <c r="L1273" i="3"/>
  <c r="E1275" i="4"/>
  <c r="F1275" i="4"/>
  <c r="D1276" i="4"/>
  <c r="C1276" i="4"/>
  <c r="B1277" i="4"/>
  <c r="P1274" i="4" l="1"/>
  <c r="H1277" i="4"/>
  <c r="I1277" i="4" s="1"/>
  <c r="G1277" i="4"/>
  <c r="L1275" i="4"/>
  <c r="M1275" i="4"/>
  <c r="N1276" i="4"/>
  <c r="O1276" i="4"/>
  <c r="K1276" i="4"/>
  <c r="J1276" i="4"/>
  <c r="K1274" i="3"/>
  <c r="L1274" i="3"/>
  <c r="E1276" i="4"/>
  <c r="F1276" i="4"/>
  <c r="D1277" i="4"/>
  <c r="C1277" i="4"/>
  <c r="B1278" i="4"/>
  <c r="P1275" i="4" l="1"/>
  <c r="H1278" i="4"/>
  <c r="I1278" i="4" s="1"/>
  <c r="G1278" i="4"/>
  <c r="L1276" i="4"/>
  <c r="M1276" i="4"/>
  <c r="O1277" i="4"/>
  <c r="N1277" i="4"/>
  <c r="K1277" i="4"/>
  <c r="J1277" i="4"/>
  <c r="K1275" i="3"/>
  <c r="L1275" i="3"/>
  <c r="E1277" i="4"/>
  <c r="F1277" i="4"/>
  <c r="D1278" i="4"/>
  <c r="C1278" i="4"/>
  <c r="B1279" i="4"/>
  <c r="P1276" i="4" l="1"/>
  <c r="H1279" i="4"/>
  <c r="I1279" i="4" s="1"/>
  <c r="G1279" i="4"/>
  <c r="L1277" i="4"/>
  <c r="M1277" i="4"/>
  <c r="N1278" i="4"/>
  <c r="O1278" i="4"/>
  <c r="K1278" i="4"/>
  <c r="J1278" i="4"/>
  <c r="L1276" i="3"/>
  <c r="K1276" i="3"/>
  <c r="E1278" i="4"/>
  <c r="F1278" i="4"/>
  <c r="D1279" i="4"/>
  <c r="C1279" i="4"/>
  <c r="B1280" i="4"/>
  <c r="P1277" i="4" l="1"/>
  <c r="H1280" i="4"/>
  <c r="I1280" i="4" s="1"/>
  <c r="G1280" i="4"/>
  <c r="M1278" i="4"/>
  <c r="L1278" i="4"/>
  <c r="O1279" i="4"/>
  <c r="N1279" i="4"/>
  <c r="K1279" i="4"/>
  <c r="J1279" i="4"/>
  <c r="K1277" i="3"/>
  <c r="L1277" i="3"/>
  <c r="E1279" i="4"/>
  <c r="F1279" i="4"/>
  <c r="D1280" i="4"/>
  <c r="C1280" i="4"/>
  <c r="B1281" i="4"/>
  <c r="P1278" i="4" l="1"/>
  <c r="H1281" i="4"/>
  <c r="I1281" i="4" s="1"/>
  <c r="G1281" i="4"/>
  <c r="L1279" i="4"/>
  <c r="M1279" i="4"/>
  <c r="N1280" i="4"/>
  <c r="O1280" i="4"/>
  <c r="K1280" i="4"/>
  <c r="J1280" i="4"/>
  <c r="L1278" i="3"/>
  <c r="K1278" i="3"/>
  <c r="E1280" i="4"/>
  <c r="F1280" i="4"/>
  <c r="D1281" i="4"/>
  <c r="C1281" i="4"/>
  <c r="B1282" i="4"/>
  <c r="P1279" i="4" l="1"/>
  <c r="H1282" i="4"/>
  <c r="I1282" i="4" s="1"/>
  <c r="G1282" i="4"/>
  <c r="M1280" i="4"/>
  <c r="L1280" i="4"/>
  <c r="O1281" i="4"/>
  <c r="N1281" i="4"/>
  <c r="K1281" i="4"/>
  <c r="J1281" i="4"/>
  <c r="K1279" i="3"/>
  <c r="L1279" i="3"/>
  <c r="E1281" i="4"/>
  <c r="F1281" i="4"/>
  <c r="D1282" i="4"/>
  <c r="C1282" i="4"/>
  <c r="B1283" i="4"/>
  <c r="P1280" i="4" l="1"/>
  <c r="H1283" i="4"/>
  <c r="I1283" i="4" s="1"/>
  <c r="G1283" i="4"/>
  <c r="L1281" i="4"/>
  <c r="M1281" i="4"/>
  <c r="N1282" i="4"/>
  <c r="O1282" i="4"/>
  <c r="K1282" i="4"/>
  <c r="J1282" i="4"/>
  <c r="K1280" i="3"/>
  <c r="L1280" i="3"/>
  <c r="E1282" i="4"/>
  <c r="F1282" i="4"/>
  <c r="D1283" i="4"/>
  <c r="C1283" i="4"/>
  <c r="B1284" i="4"/>
  <c r="P1281" i="4" l="1"/>
  <c r="H1284" i="4"/>
  <c r="I1284" i="4" s="1"/>
  <c r="G1284" i="4"/>
  <c r="L1282" i="4"/>
  <c r="M1282" i="4"/>
  <c r="O1283" i="4"/>
  <c r="N1283" i="4"/>
  <c r="K1283" i="4"/>
  <c r="J1283" i="4"/>
  <c r="K1281" i="3"/>
  <c r="L1281" i="3"/>
  <c r="E1283" i="4"/>
  <c r="F1283" i="4"/>
  <c r="D1284" i="4"/>
  <c r="C1284" i="4"/>
  <c r="B1285" i="4"/>
  <c r="P1282" i="4" l="1"/>
  <c r="H1285" i="4"/>
  <c r="I1285" i="4" s="1"/>
  <c r="G1285" i="4"/>
  <c r="L1283" i="4"/>
  <c r="M1283" i="4"/>
  <c r="N1284" i="4"/>
  <c r="O1284" i="4"/>
  <c r="K1284" i="4"/>
  <c r="J1284" i="4"/>
  <c r="K1282" i="3"/>
  <c r="L1282" i="3"/>
  <c r="E1284" i="4"/>
  <c r="F1284" i="4"/>
  <c r="D1285" i="4"/>
  <c r="C1285" i="4"/>
  <c r="B1286" i="4"/>
  <c r="P1283" i="4" l="1"/>
  <c r="H1286" i="4"/>
  <c r="I1286" i="4" s="1"/>
  <c r="G1286" i="4"/>
  <c r="L1284" i="4"/>
  <c r="M1284" i="4"/>
  <c r="O1285" i="4"/>
  <c r="N1285" i="4"/>
  <c r="K1285" i="4"/>
  <c r="J1285" i="4"/>
  <c r="K1283" i="3"/>
  <c r="L1283" i="3"/>
  <c r="E1285" i="4"/>
  <c r="F1285" i="4"/>
  <c r="D1286" i="4"/>
  <c r="C1286" i="4"/>
  <c r="B1287" i="4"/>
  <c r="P1284" i="4" l="1"/>
  <c r="H1287" i="4"/>
  <c r="I1287" i="4" s="1"/>
  <c r="G1287" i="4"/>
  <c r="L1285" i="4"/>
  <c r="M1285" i="4"/>
  <c r="N1286" i="4"/>
  <c r="O1286" i="4"/>
  <c r="K1286" i="4"/>
  <c r="J1286" i="4"/>
  <c r="K1284" i="3"/>
  <c r="L1284" i="3"/>
  <c r="E1286" i="4"/>
  <c r="F1286" i="4"/>
  <c r="D1287" i="4"/>
  <c r="C1287" i="4"/>
  <c r="B1288" i="4"/>
  <c r="P1285" i="4" l="1"/>
  <c r="H1288" i="4"/>
  <c r="I1288" i="4" s="1"/>
  <c r="G1288" i="4"/>
  <c r="L1286" i="4"/>
  <c r="M1286" i="4"/>
  <c r="O1287" i="4"/>
  <c r="N1287" i="4"/>
  <c r="K1287" i="4"/>
  <c r="J1287" i="4"/>
  <c r="K1285" i="3"/>
  <c r="L1285" i="3"/>
  <c r="E1287" i="4"/>
  <c r="F1287" i="4"/>
  <c r="D1288" i="4"/>
  <c r="C1288" i="4"/>
  <c r="B1289" i="4"/>
  <c r="P1286" i="4" l="1"/>
  <c r="H1289" i="4"/>
  <c r="I1289" i="4" s="1"/>
  <c r="G1289" i="4"/>
  <c r="L1287" i="4"/>
  <c r="M1287" i="4"/>
  <c r="N1288" i="4"/>
  <c r="O1288" i="4"/>
  <c r="K1288" i="4"/>
  <c r="J1288" i="4"/>
  <c r="K1286" i="3"/>
  <c r="L1286" i="3"/>
  <c r="E1288" i="4"/>
  <c r="F1288" i="4"/>
  <c r="D1289" i="4"/>
  <c r="C1289" i="4"/>
  <c r="B1290" i="4"/>
  <c r="P1287" i="4" l="1"/>
  <c r="H1290" i="4"/>
  <c r="I1290" i="4" s="1"/>
  <c r="G1290" i="4"/>
  <c r="M1288" i="4"/>
  <c r="L1288" i="4"/>
  <c r="O1289" i="4"/>
  <c r="N1289" i="4"/>
  <c r="K1289" i="4"/>
  <c r="J1289" i="4"/>
  <c r="K1287" i="3"/>
  <c r="L1287" i="3"/>
  <c r="E1289" i="4"/>
  <c r="F1289" i="4"/>
  <c r="D1290" i="4"/>
  <c r="C1290" i="4"/>
  <c r="B1291" i="4"/>
  <c r="P1288" i="4" l="1"/>
  <c r="H1291" i="4"/>
  <c r="I1291" i="4" s="1"/>
  <c r="G1291" i="4"/>
  <c r="L1289" i="4"/>
  <c r="M1289" i="4"/>
  <c r="N1290" i="4"/>
  <c r="O1290" i="4"/>
  <c r="K1290" i="4"/>
  <c r="J1290" i="4"/>
  <c r="K1288" i="3"/>
  <c r="L1288" i="3"/>
  <c r="E1290" i="4"/>
  <c r="F1290" i="4"/>
  <c r="D1291" i="4"/>
  <c r="C1291" i="4"/>
  <c r="B1292" i="4"/>
  <c r="P1289" i="4" l="1"/>
  <c r="H1292" i="4"/>
  <c r="I1292" i="4" s="1"/>
  <c r="G1292" i="4"/>
  <c r="L1290" i="4"/>
  <c r="M1290" i="4"/>
  <c r="O1291" i="4"/>
  <c r="N1291" i="4"/>
  <c r="K1291" i="4"/>
  <c r="J1291" i="4"/>
  <c r="K1289" i="3"/>
  <c r="L1289" i="3"/>
  <c r="E1291" i="4"/>
  <c r="F1291" i="4"/>
  <c r="D1292" i="4"/>
  <c r="C1292" i="4"/>
  <c r="B1293" i="4"/>
  <c r="P1290" i="4" l="1"/>
  <c r="H1293" i="4"/>
  <c r="I1293" i="4" s="1"/>
  <c r="G1293" i="4"/>
  <c r="L1291" i="4"/>
  <c r="M1291" i="4"/>
  <c r="N1292" i="4"/>
  <c r="O1292" i="4"/>
  <c r="K1292" i="4"/>
  <c r="J1292" i="4"/>
  <c r="K1290" i="3"/>
  <c r="L1290" i="3"/>
  <c r="E1292" i="4"/>
  <c r="F1292" i="4"/>
  <c r="D1293" i="4"/>
  <c r="C1293" i="4"/>
  <c r="B1294" i="4"/>
  <c r="P1291" i="4" l="1"/>
  <c r="H1294" i="4"/>
  <c r="I1294" i="4" s="1"/>
  <c r="G1294" i="4"/>
  <c r="L1292" i="4"/>
  <c r="M1292" i="4"/>
  <c r="O1293" i="4"/>
  <c r="N1293" i="4"/>
  <c r="K1293" i="4"/>
  <c r="J1293" i="4"/>
  <c r="K1291" i="3"/>
  <c r="L1291" i="3"/>
  <c r="E1293" i="4"/>
  <c r="F1293" i="4"/>
  <c r="D1294" i="4"/>
  <c r="C1294" i="4"/>
  <c r="B1295" i="4"/>
  <c r="P1292" i="4" l="1"/>
  <c r="H1295" i="4"/>
  <c r="I1295" i="4" s="1"/>
  <c r="G1295" i="4"/>
  <c r="L1293" i="4"/>
  <c r="M1293" i="4"/>
  <c r="N1294" i="4"/>
  <c r="O1294" i="4"/>
  <c r="K1294" i="4"/>
  <c r="J1294" i="4"/>
  <c r="K1292" i="3"/>
  <c r="L1292" i="3"/>
  <c r="E1294" i="4"/>
  <c r="F1294" i="4"/>
  <c r="D1295" i="4"/>
  <c r="C1295" i="4"/>
  <c r="B1296" i="4"/>
  <c r="P1293" i="4" l="1"/>
  <c r="H1296" i="4"/>
  <c r="I1296" i="4" s="1"/>
  <c r="G1296" i="4"/>
  <c r="L1294" i="4"/>
  <c r="M1294" i="4"/>
  <c r="O1295" i="4"/>
  <c r="N1295" i="4"/>
  <c r="K1295" i="4"/>
  <c r="J1295" i="4"/>
  <c r="K1293" i="3"/>
  <c r="L1293" i="3"/>
  <c r="E1295" i="4"/>
  <c r="F1295" i="4"/>
  <c r="D1296" i="4"/>
  <c r="C1296" i="4"/>
  <c r="B1297" i="4"/>
  <c r="P1294" i="4" l="1"/>
  <c r="H1297" i="4"/>
  <c r="I1297" i="4" s="1"/>
  <c r="G1297" i="4"/>
  <c r="L1295" i="4"/>
  <c r="M1295" i="4"/>
  <c r="N1296" i="4"/>
  <c r="O1296" i="4"/>
  <c r="K1296" i="4"/>
  <c r="J1296" i="4"/>
  <c r="K1294" i="3"/>
  <c r="L1294" i="3"/>
  <c r="E1296" i="4"/>
  <c r="F1296" i="4"/>
  <c r="D1297" i="4"/>
  <c r="C1297" i="4"/>
  <c r="B1298" i="4"/>
  <c r="P1295" i="4" l="1"/>
  <c r="H1298" i="4"/>
  <c r="I1298" i="4" s="1"/>
  <c r="G1298" i="4"/>
  <c r="L1296" i="4"/>
  <c r="M1296" i="4"/>
  <c r="O1297" i="4"/>
  <c r="N1297" i="4"/>
  <c r="K1297" i="4"/>
  <c r="J1297" i="4"/>
  <c r="K1295" i="3"/>
  <c r="L1295" i="3"/>
  <c r="E1297" i="4"/>
  <c r="F1297" i="4"/>
  <c r="D1298" i="4"/>
  <c r="C1298" i="4"/>
  <c r="B1299" i="4"/>
  <c r="P1296" i="4" l="1"/>
  <c r="H1299" i="4"/>
  <c r="I1299" i="4" s="1"/>
  <c r="G1299" i="4"/>
  <c r="L1297" i="4"/>
  <c r="M1297" i="4"/>
  <c r="N1298" i="4"/>
  <c r="O1298" i="4"/>
  <c r="K1298" i="4"/>
  <c r="J1298" i="4"/>
  <c r="K1296" i="3"/>
  <c r="L1296" i="3"/>
  <c r="E1298" i="4"/>
  <c r="F1298" i="4"/>
  <c r="D1299" i="4"/>
  <c r="C1299" i="4"/>
  <c r="B1300" i="4"/>
  <c r="P1297" i="4" l="1"/>
  <c r="H1300" i="4"/>
  <c r="I1300" i="4" s="1"/>
  <c r="G1300" i="4"/>
  <c r="M1298" i="4"/>
  <c r="L1298" i="4"/>
  <c r="O1299" i="4"/>
  <c r="N1299" i="4"/>
  <c r="K1299" i="4"/>
  <c r="J1299" i="4"/>
  <c r="K1297" i="3"/>
  <c r="L1297" i="3"/>
  <c r="E1299" i="4"/>
  <c r="F1299" i="4"/>
  <c r="D1300" i="4"/>
  <c r="C1300" i="4"/>
  <c r="B1301" i="4"/>
  <c r="P1298" i="4" l="1"/>
  <c r="H1301" i="4"/>
  <c r="I1301" i="4" s="1"/>
  <c r="G1301" i="4"/>
  <c r="L1299" i="4"/>
  <c r="M1299" i="4"/>
  <c r="N1300" i="4"/>
  <c r="O1300" i="4"/>
  <c r="K1300" i="4"/>
  <c r="J1300" i="4"/>
  <c r="L1298" i="3"/>
  <c r="K1298" i="3"/>
  <c r="E1300" i="4"/>
  <c r="F1300" i="4"/>
  <c r="D1301" i="4"/>
  <c r="C1301" i="4"/>
  <c r="B1302" i="4"/>
  <c r="P1299" i="4" l="1"/>
  <c r="H1302" i="4"/>
  <c r="I1302" i="4" s="1"/>
  <c r="G1302" i="4"/>
  <c r="L1300" i="4"/>
  <c r="M1300" i="4"/>
  <c r="O1301" i="4"/>
  <c r="N1301" i="4"/>
  <c r="K1301" i="4"/>
  <c r="J1301" i="4"/>
  <c r="K1299" i="3"/>
  <c r="L1299" i="3"/>
  <c r="E1301" i="4"/>
  <c r="F1301" i="4"/>
  <c r="D1302" i="4"/>
  <c r="C1302" i="4"/>
  <c r="B1303" i="4"/>
  <c r="P1300" i="4" l="1"/>
  <c r="H1303" i="4"/>
  <c r="I1303" i="4" s="1"/>
  <c r="G1303" i="4"/>
  <c r="L1301" i="4"/>
  <c r="M1301" i="4"/>
  <c r="N1302" i="4"/>
  <c r="O1302" i="4"/>
  <c r="K1302" i="4"/>
  <c r="J1302" i="4"/>
  <c r="K1300" i="3"/>
  <c r="L1300" i="3"/>
  <c r="E1302" i="4"/>
  <c r="F1302" i="4"/>
  <c r="D1303" i="4"/>
  <c r="C1303" i="4"/>
  <c r="B1304" i="4"/>
  <c r="P1301" i="4" l="1"/>
  <c r="H1304" i="4"/>
  <c r="I1304" i="4" s="1"/>
  <c r="G1304" i="4"/>
  <c r="L1302" i="4"/>
  <c r="M1302" i="4"/>
  <c r="O1303" i="4"/>
  <c r="N1303" i="4"/>
  <c r="K1303" i="4"/>
  <c r="J1303" i="4"/>
  <c r="L1301" i="3"/>
  <c r="K1301" i="3"/>
  <c r="E1303" i="4"/>
  <c r="F1303" i="4"/>
  <c r="D1304" i="4"/>
  <c r="C1304" i="4"/>
  <c r="B1305" i="4"/>
  <c r="P1302" i="4" l="1"/>
  <c r="H1305" i="4"/>
  <c r="I1305" i="4" s="1"/>
  <c r="G1305" i="4"/>
  <c r="L1303" i="4"/>
  <c r="M1303" i="4"/>
  <c r="N1304" i="4"/>
  <c r="O1304" i="4"/>
  <c r="K1304" i="4"/>
  <c r="J1304" i="4"/>
  <c r="K1302" i="3"/>
  <c r="L1302" i="3"/>
  <c r="E1304" i="4"/>
  <c r="F1304" i="4"/>
  <c r="D1305" i="4"/>
  <c r="C1305" i="4"/>
  <c r="B1306" i="4"/>
  <c r="P1303" i="4" l="1"/>
  <c r="H1306" i="4"/>
  <c r="I1306" i="4" s="1"/>
  <c r="G1306" i="4"/>
  <c r="L1304" i="4"/>
  <c r="M1304" i="4"/>
  <c r="O1305" i="4"/>
  <c r="N1305" i="4"/>
  <c r="K1305" i="4"/>
  <c r="J1305" i="4"/>
  <c r="K1303" i="3"/>
  <c r="L1303" i="3"/>
  <c r="E1305" i="4"/>
  <c r="F1305" i="4"/>
  <c r="D1306" i="4"/>
  <c r="C1306" i="4"/>
  <c r="B1307" i="4"/>
  <c r="P1304" i="4" l="1"/>
  <c r="H1307" i="4"/>
  <c r="I1307" i="4" s="1"/>
  <c r="G1307" i="4"/>
  <c r="L1305" i="4"/>
  <c r="M1305" i="4"/>
  <c r="N1306" i="4"/>
  <c r="O1306" i="4"/>
  <c r="K1306" i="4"/>
  <c r="J1306" i="4"/>
  <c r="L1304" i="3"/>
  <c r="K1304" i="3"/>
  <c r="E1306" i="4"/>
  <c r="F1306" i="4"/>
  <c r="D1307" i="4"/>
  <c r="C1307" i="4"/>
  <c r="B1308" i="4"/>
  <c r="P1305" i="4" l="1"/>
  <c r="H1308" i="4"/>
  <c r="I1308" i="4" s="1"/>
  <c r="G1308" i="4"/>
  <c r="M1306" i="4"/>
  <c r="L1306" i="4"/>
  <c r="O1307" i="4"/>
  <c r="N1307" i="4"/>
  <c r="K1307" i="4"/>
  <c r="J1307" i="4"/>
  <c r="K1305" i="3"/>
  <c r="L1305" i="3"/>
  <c r="E1307" i="4"/>
  <c r="F1307" i="4"/>
  <c r="D1308" i="4"/>
  <c r="C1308" i="4"/>
  <c r="B1309" i="4"/>
  <c r="P1306" i="4" l="1"/>
  <c r="H1309" i="4"/>
  <c r="I1309" i="4" s="1"/>
  <c r="G1309" i="4"/>
  <c r="L1307" i="4"/>
  <c r="M1307" i="4"/>
  <c r="N1308" i="4"/>
  <c r="O1308" i="4"/>
  <c r="K1308" i="4"/>
  <c r="J1308" i="4"/>
  <c r="K1306" i="3"/>
  <c r="L1306" i="3"/>
  <c r="E1308" i="4"/>
  <c r="F1308" i="4"/>
  <c r="D1309" i="4"/>
  <c r="C1309" i="4"/>
  <c r="B1310" i="4"/>
  <c r="P1307" i="4" l="1"/>
  <c r="H1310" i="4"/>
  <c r="I1310" i="4" s="1"/>
  <c r="G1310" i="4"/>
  <c r="L1308" i="4"/>
  <c r="M1308" i="4"/>
  <c r="O1309" i="4"/>
  <c r="N1309" i="4"/>
  <c r="K1309" i="4"/>
  <c r="J1309" i="4"/>
  <c r="K1307" i="3"/>
  <c r="L1307" i="3"/>
  <c r="E1309" i="4"/>
  <c r="F1309" i="4"/>
  <c r="D1310" i="4"/>
  <c r="C1310" i="4"/>
  <c r="B1311" i="4"/>
  <c r="P1308" i="4" l="1"/>
  <c r="H1311" i="4"/>
  <c r="I1311" i="4" s="1"/>
  <c r="G1311" i="4"/>
  <c r="L1309" i="4"/>
  <c r="M1309" i="4"/>
  <c r="N1310" i="4"/>
  <c r="O1310" i="4"/>
  <c r="K1310" i="4"/>
  <c r="J1310" i="4"/>
  <c r="L1308" i="3"/>
  <c r="K1308" i="3"/>
  <c r="E1310" i="4"/>
  <c r="F1310" i="4"/>
  <c r="D1311" i="4"/>
  <c r="C1311" i="4"/>
  <c r="B1312" i="4"/>
  <c r="P1309" i="4" l="1"/>
  <c r="H1312" i="4"/>
  <c r="I1312" i="4" s="1"/>
  <c r="G1312" i="4"/>
  <c r="M1310" i="4"/>
  <c r="L1310" i="4"/>
  <c r="O1311" i="4"/>
  <c r="N1311" i="4"/>
  <c r="K1311" i="4"/>
  <c r="J1311" i="4"/>
  <c r="K1309" i="3"/>
  <c r="L1309" i="3"/>
  <c r="E1311" i="4"/>
  <c r="F1311" i="4"/>
  <c r="D1312" i="4"/>
  <c r="C1312" i="4"/>
  <c r="B1313" i="4"/>
  <c r="P1310" i="4" l="1"/>
  <c r="H1313" i="4"/>
  <c r="I1313" i="4" s="1"/>
  <c r="G1313" i="4"/>
  <c r="L1311" i="4"/>
  <c r="M1311" i="4"/>
  <c r="N1312" i="4"/>
  <c r="O1312" i="4"/>
  <c r="K1312" i="4"/>
  <c r="J1312" i="4"/>
  <c r="K1310" i="3"/>
  <c r="L1310" i="3"/>
  <c r="E1312" i="4"/>
  <c r="F1312" i="4"/>
  <c r="D1313" i="4"/>
  <c r="C1313" i="4"/>
  <c r="B1314" i="4"/>
  <c r="P1311" i="4" l="1"/>
  <c r="H1314" i="4"/>
  <c r="I1314" i="4" s="1"/>
  <c r="G1314" i="4"/>
  <c r="M1312" i="4"/>
  <c r="L1312" i="4"/>
  <c r="O1313" i="4"/>
  <c r="N1313" i="4"/>
  <c r="K1313" i="4"/>
  <c r="J1313" i="4"/>
  <c r="L1311" i="3"/>
  <c r="K1311" i="3"/>
  <c r="E1313" i="4"/>
  <c r="F1313" i="4"/>
  <c r="D1314" i="4"/>
  <c r="C1314" i="4"/>
  <c r="B1315" i="4"/>
  <c r="P1312" i="4" l="1"/>
  <c r="H1315" i="4"/>
  <c r="I1315" i="4" s="1"/>
  <c r="G1315" i="4"/>
  <c r="L1313" i="4"/>
  <c r="M1313" i="4"/>
  <c r="N1314" i="4"/>
  <c r="O1314" i="4"/>
  <c r="K1314" i="4"/>
  <c r="J1314" i="4"/>
  <c r="K1312" i="3"/>
  <c r="L1312" i="3"/>
  <c r="E1314" i="4"/>
  <c r="F1314" i="4"/>
  <c r="D1315" i="4"/>
  <c r="C1315" i="4"/>
  <c r="B1316" i="4"/>
  <c r="P1313" i="4" l="1"/>
  <c r="H1316" i="4"/>
  <c r="I1316" i="4" s="1"/>
  <c r="G1316" i="4"/>
  <c r="M1314" i="4"/>
  <c r="L1314" i="4"/>
  <c r="O1315" i="4"/>
  <c r="N1315" i="4"/>
  <c r="K1315" i="4"/>
  <c r="J1315" i="4"/>
  <c r="K1313" i="3"/>
  <c r="L1313" i="3"/>
  <c r="E1315" i="4"/>
  <c r="F1315" i="4"/>
  <c r="D1316" i="4"/>
  <c r="C1316" i="4"/>
  <c r="B1317" i="4"/>
  <c r="P1314" i="4" l="1"/>
  <c r="H1317" i="4"/>
  <c r="I1317" i="4" s="1"/>
  <c r="G1317" i="4"/>
  <c r="L1315" i="4"/>
  <c r="M1315" i="4"/>
  <c r="N1316" i="4"/>
  <c r="O1316" i="4"/>
  <c r="K1316" i="4"/>
  <c r="J1316" i="4"/>
  <c r="K1314" i="3"/>
  <c r="L1314" i="3"/>
  <c r="E1316" i="4"/>
  <c r="F1316" i="4"/>
  <c r="D1317" i="4"/>
  <c r="C1317" i="4"/>
  <c r="B1318" i="4"/>
  <c r="P1315" i="4" l="1"/>
  <c r="H1318" i="4"/>
  <c r="I1318" i="4" s="1"/>
  <c r="G1318" i="4"/>
  <c r="L1316" i="4"/>
  <c r="M1316" i="4"/>
  <c r="O1317" i="4"/>
  <c r="N1317" i="4"/>
  <c r="K1317" i="4"/>
  <c r="J1317" i="4"/>
  <c r="L1315" i="3"/>
  <c r="K1315" i="3"/>
  <c r="E1317" i="4"/>
  <c r="F1317" i="4"/>
  <c r="D1318" i="4"/>
  <c r="C1318" i="4"/>
  <c r="B1319" i="4"/>
  <c r="P1316" i="4" l="1"/>
  <c r="H1319" i="4"/>
  <c r="I1319" i="4" s="1"/>
  <c r="G1319" i="4"/>
  <c r="L1317" i="4"/>
  <c r="M1317" i="4"/>
  <c r="N1318" i="4"/>
  <c r="O1318" i="4"/>
  <c r="K1318" i="4"/>
  <c r="J1318" i="4"/>
  <c r="K1316" i="3"/>
  <c r="L1316" i="3"/>
  <c r="E1318" i="4"/>
  <c r="F1318" i="4"/>
  <c r="D1319" i="4"/>
  <c r="C1319" i="4"/>
  <c r="B1320" i="4"/>
  <c r="P1317" i="4" l="1"/>
  <c r="H1320" i="4"/>
  <c r="I1320" i="4" s="1"/>
  <c r="G1320" i="4"/>
  <c r="L1318" i="4"/>
  <c r="M1318" i="4"/>
  <c r="O1319" i="4"/>
  <c r="N1319" i="4"/>
  <c r="K1319" i="4"/>
  <c r="J1319" i="4"/>
  <c r="K1317" i="3"/>
  <c r="L1317" i="3"/>
  <c r="E1319" i="4"/>
  <c r="F1319" i="4"/>
  <c r="D1320" i="4"/>
  <c r="C1320" i="4"/>
  <c r="B1321" i="4"/>
  <c r="P1318" i="4" l="1"/>
  <c r="H1321" i="4"/>
  <c r="I1321" i="4" s="1"/>
  <c r="G1321" i="4"/>
  <c r="L1319" i="4"/>
  <c r="M1319" i="4"/>
  <c r="N1320" i="4"/>
  <c r="O1320" i="4"/>
  <c r="K1320" i="4"/>
  <c r="J1320" i="4"/>
  <c r="K1318" i="3"/>
  <c r="L1318" i="3"/>
  <c r="E1320" i="4"/>
  <c r="F1320" i="4"/>
  <c r="D1321" i="4"/>
  <c r="C1321" i="4"/>
  <c r="B1322" i="4"/>
  <c r="P1319" i="4" l="1"/>
  <c r="H1322" i="4"/>
  <c r="I1322" i="4" s="1"/>
  <c r="G1322" i="4"/>
  <c r="L1320" i="4"/>
  <c r="M1320" i="4"/>
  <c r="O1321" i="4"/>
  <c r="N1321" i="4"/>
  <c r="K1321" i="4"/>
  <c r="J1321" i="4"/>
  <c r="K1319" i="3"/>
  <c r="L1319" i="3"/>
  <c r="E1321" i="4"/>
  <c r="F1321" i="4"/>
  <c r="D1322" i="4"/>
  <c r="C1322" i="4"/>
  <c r="B1323" i="4"/>
  <c r="P1320" i="4" l="1"/>
  <c r="H1323" i="4"/>
  <c r="I1323" i="4" s="1"/>
  <c r="G1323" i="4"/>
  <c r="L1321" i="4"/>
  <c r="M1321" i="4"/>
  <c r="N1322" i="4"/>
  <c r="O1322" i="4"/>
  <c r="K1322" i="4"/>
  <c r="J1322" i="4"/>
  <c r="K1320" i="3"/>
  <c r="L1320" i="3"/>
  <c r="E1322" i="4"/>
  <c r="F1322" i="4"/>
  <c r="D1323" i="4"/>
  <c r="C1323" i="4"/>
  <c r="B1324" i="4"/>
  <c r="P1321" i="4" l="1"/>
  <c r="H1324" i="4"/>
  <c r="I1324" i="4" s="1"/>
  <c r="G1324" i="4"/>
  <c r="L1322" i="4"/>
  <c r="M1322" i="4"/>
  <c r="O1323" i="4"/>
  <c r="N1323" i="4"/>
  <c r="K1323" i="4"/>
  <c r="J1323" i="4"/>
  <c r="K1321" i="3"/>
  <c r="L1321" i="3"/>
  <c r="E1323" i="4"/>
  <c r="F1323" i="4"/>
  <c r="D1324" i="4"/>
  <c r="C1324" i="4"/>
  <c r="B1325" i="4"/>
  <c r="P1322" i="4" l="1"/>
  <c r="H1325" i="4"/>
  <c r="I1325" i="4" s="1"/>
  <c r="G1325" i="4"/>
  <c r="L1323" i="4"/>
  <c r="M1323" i="4"/>
  <c r="N1324" i="4"/>
  <c r="O1324" i="4"/>
  <c r="K1324" i="4"/>
  <c r="J1324" i="4"/>
  <c r="K1322" i="3"/>
  <c r="L1322" i="3"/>
  <c r="E1324" i="4"/>
  <c r="F1324" i="4"/>
  <c r="D1325" i="4"/>
  <c r="C1325" i="4"/>
  <c r="B1326" i="4"/>
  <c r="P1323" i="4" l="1"/>
  <c r="H1326" i="4"/>
  <c r="I1326" i="4" s="1"/>
  <c r="G1326" i="4"/>
  <c r="L1324" i="4"/>
  <c r="M1324" i="4"/>
  <c r="O1325" i="4"/>
  <c r="N1325" i="4"/>
  <c r="K1325" i="4"/>
  <c r="J1325" i="4"/>
  <c r="K1323" i="3"/>
  <c r="L1323" i="3"/>
  <c r="E1325" i="4"/>
  <c r="F1325" i="4"/>
  <c r="D1326" i="4"/>
  <c r="C1326" i="4"/>
  <c r="B1327" i="4"/>
  <c r="P1324" i="4" l="1"/>
  <c r="H1327" i="4"/>
  <c r="I1327" i="4" s="1"/>
  <c r="G1327" i="4"/>
  <c r="L1325" i="4"/>
  <c r="M1325" i="4"/>
  <c r="N1326" i="4"/>
  <c r="O1326" i="4"/>
  <c r="K1326" i="4"/>
  <c r="J1326" i="4"/>
  <c r="L1324" i="3"/>
  <c r="K1324" i="3"/>
  <c r="E1326" i="4"/>
  <c r="F1326" i="4"/>
  <c r="D1327" i="4"/>
  <c r="C1327" i="4"/>
  <c r="B1328" i="4"/>
  <c r="P1325" i="4" l="1"/>
  <c r="H1328" i="4"/>
  <c r="I1328" i="4" s="1"/>
  <c r="G1328" i="4"/>
  <c r="L1326" i="4"/>
  <c r="M1326" i="4"/>
  <c r="O1327" i="4"/>
  <c r="N1327" i="4"/>
  <c r="K1327" i="4"/>
  <c r="J1327" i="4"/>
  <c r="K1325" i="3"/>
  <c r="L1325" i="3"/>
  <c r="E1327" i="4"/>
  <c r="F1327" i="4"/>
  <c r="D1328" i="4"/>
  <c r="C1328" i="4"/>
  <c r="B1329" i="4"/>
  <c r="P1326" i="4" l="1"/>
  <c r="H1329" i="4"/>
  <c r="I1329" i="4" s="1"/>
  <c r="G1329" i="4"/>
  <c r="L1327" i="4"/>
  <c r="M1327" i="4"/>
  <c r="N1328" i="4"/>
  <c r="O1328" i="4"/>
  <c r="K1328" i="4"/>
  <c r="J1328" i="4"/>
  <c r="K1326" i="3"/>
  <c r="L1326" i="3"/>
  <c r="E1328" i="4"/>
  <c r="F1328" i="4"/>
  <c r="D1329" i="4"/>
  <c r="C1329" i="4"/>
  <c r="B1330" i="4"/>
  <c r="P1327" i="4" l="1"/>
  <c r="H1330" i="4"/>
  <c r="I1330" i="4" s="1"/>
  <c r="G1330" i="4"/>
  <c r="M1328" i="4"/>
  <c r="L1328" i="4"/>
  <c r="O1329" i="4"/>
  <c r="N1329" i="4"/>
  <c r="K1329" i="4"/>
  <c r="J1329" i="4"/>
  <c r="K1327" i="3"/>
  <c r="L1327" i="3"/>
  <c r="E1329" i="4"/>
  <c r="F1329" i="4"/>
  <c r="D1330" i="4"/>
  <c r="C1330" i="4"/>
  <c r="B1331" i="4"/>
  <c r="P1328" i="4" l="1"/>
  <c r="H1331" i="4"/>
  <c r="I1331" i="4" s="1"/>
  <c r="G1331" i="4"/>
  <c r="L1329" i="4"/>
  <c r="M1329" i="4"/>
  <c r="N1330" i="4"/>
  <c r="O1330" i="4"/>
  <c r="K1330" i="4"/>
  <c r="J1330" i="4"/>
  <c r="K1328" i="3"/>
  <c r="L1328" i="3"/>
  <c r="E1330" i="4"/>
  <c r="F1330" i="4"/>
  <c r="D1331" i="4"/>
  <c r="C1331" i="4"/>
  <c r="B1332" i="4"/>
  <c r="P1329" i="4" l="1"/>
  <c r="H1332" i="4"/>
  <c r="I1332" i="4" s="1"/>
  <c r="G1332" i="4"/>
  <c r="L1330" i="4"/>
  <c r="M1330" i="4"/>
  <c r="O1331" i="4"/>
  <c r="N1331" i="4"/>
  <c r="K1331" i="4"/>
  <c r="J1331" i="4"/>
  <c r="K1329" i="3"/>
  <c r="L1329" i="3"/>
  <c r="E1331" i="4"/>
  <c r="F1331" i="4"/>
  <c r="D1332" i="4"/>
  <c r="C1332" i="4"/>
  <c r="B1333" i="4"/>
  <c r="P1330" i="4" l="1"/>
  <c r="H1333" i="4"/>
  <c r="I1333" i="4" s="1"/>
  <c r="G1333" i="4"/>
  <c r="L1331" i="4"/>
  <c r="M1331" i="4"/>
  <c r="N1332" i="4"/>
  <c r="O1332" i="4"/>
  <c r="K1332" i="4"/>
  <c r="J1332" i="4"/>
  <c r="K1330" i="3"/>
  <c r="L1330" i="3"/>
  <c r="E1332" i="4"/>
  <c r="F1332" i="4"/>
  <c r="D1333" i="4"/>
  <c r="C1333" i="4"/>
  <c r="B1334" i="4"/>
  <c r="P1331" i="4" l="1"/>
  <c r="H1334" i="4"/>
  <c r="I1334" i="4" s="1"/>
  <c r="G1334" i="4"/>
  <c r="L1332" i="4"/>
  <c r="M1332" i="4"/>
  <c r="O1333" i="4"/>
  <c r="N1333" i="4"/>
  <c r="K1333" i="4"/>
  <c r="J1333" i="4"/>
  <c r="L1331" i="3"/>
  <c r="K1331" i="3"/>
  <c r="E1333" i="4"/>
  <c r="F1333" i="4"/>
  <c r="D1334" i="4"/>
  <c r="C1334" i="4"/>
  <c r="B1335" i="4"/>
  <c r="P1332" i="4" l="1"/>
  <c r="H1335" i="4"/>
  <c r="I1335" i="4" s="1"/>
  <c r="G1335" i="4"/>
  <c r="L1333" i="4"/>
  <c r="M1333" i="4"/>
  <c r="N1334" i="4"/>
  <c r="O1334" i="4"/>
  <c r="K1334" i="4"/>
  <c r="J1334" i="4"/>
  <c r="K1332" i="3"/>
  <c r="L1332" i="3"/>
  <c r="E1334" i="4"/>
  <c r="F1334" i="4"/>
  <c r="D1335" i="4"/>
  <c r="C1335" i="4"/>
  <c r="B1336" i="4"/>
  <c r="P1333" i="4" l="1"/>
  <c r="H1336" i="4"/>
  <c r="I1336" i="4" s="1"/>
  <c r="G1336" i="4"/>
  <c r="L1334" i="4"/>
  <c r="M1334" i="4"/>
  <c r="O1335" i="4"/>
  <c r="N1335" i="4"/>
  <c r="J1335" i="4"/>
  <c r="K1335" i="4"/>
  <c r="K1333" i="3"/>
  <c r="L1333" i="3"/>
  <c r="E1335" i="4"/>
  <c r="F1335" i="4"/>
  <c r="D1336" i="4"/>
  <c r="C1336" i="4"/>
  <c r="B1337" i="4"/>
  <c r="P1334" i="4" l="1"/>
  <c r="H1337" i="4"/>
  <c r="I1337" i="4" s="1"/>
  <c r="G1337" i="4"/>
  <c r="M1335" i="4"/>
  <c r="L1335" i="4"/>
  <c r="N1336" i="4"/>
  <c r="O1336" i="4"/>
  <c r="K1336" i="4"/>
  <c r="J1336" i="4"/>
  <c r="K1334" i="3"/>
  <c r="L1334" i="3"/>
  <c r="E1336" i="4"/>
  <c r="F1336" i="4"/>
  <c r="D1337" i="4"/>
  <c r="C1337" i="4"/>
  <c r="B1338" i="4"/>
  <c r="P1335" i="4" l="1"/>
  <c r="H1338" i="4"/>
  <c r="I1338" i="4" s="1"/>
  <c r="G1338" i="4"/>
  <c r="M1336" i="4"/>
  <c r="L1336" i="4"/>
  <c r="O1337" i="4"/>
  <c r="N1337" i="4"/>
  <c r="J1337" i="4"/>
  <c r="K1337" i="4"/>
  <c r="K1335" i="3"/>
  <c r="L1335" i="3"/>
  <c r="E1337" i="4"/>
  <c r="F1337" i="4"/>
  <c r="D1338" i="4"/>
  <c r="C1338" i="4"/>
  <c r="B1339" i="4"/>
  <c r="P1336" i="4" l="1"/>
  <c r="H1339" i="4"/>
  <c r="I1339" i="4" s="1"/>
  <c r="G1339" i="4"/>
  <c r="L1337" i="4"/>
  <c r="M1337" i="4"/>
  <c r="N1338" i="4"/>
  <c r="O1338" i="4"/>
  <c r="K1338" i="4"/>
  <c r="J1338" i="4"/>
  <c r="K1336" i="3"/>
  <c r="L1336" i="3"/>
  <c r="E1338" i="4"/>
  <c r="F1338" i="4"/>
  <c r="D1339" i="4"/>
  <c r="C1339" i="4"/>
  <c r="B1340" i="4"/>
  <c r="P1337" i="4" l="1"/>
  <c r="H1340" i="4"/>
  <c r="I1340" i="4" s="1"/>
  <c r="G1340" i="4"/>
  <c r="M1338" i="4"/>
  <c r="L1338" i="4"/>
  <c r="O1339" i="4"/>
  <c r="N1339" i="4"/>
  <c r="J1339" i="4"/>
  <c r="K1339" i="4"/>
  <c r="L1337" i="3"/>
  <c r="K1337" i="3"/>
  <c r="E1339" i="4"/>
  <c r="F1339" i="4"/>
  <c r="D1340" i="4"/>
  <c r="C1340" i="4"/>
  <c r="B1341" i="4"/>
  <c r="P1338" i="4" l="1"/>
  <c r="H1341" i="4"/>
  <c r="I1341" i="4" s="1"/>
  <c r="G1341" i="4"/>
  <c r="L1339" i="4"/>
  <c r="M1339" i="4"/>
  <c r="N1340" i="4"/>
  <c r="O1340" i="4"/>
  <c r="K1340" i="4"/>
  <c r="J1340" i="4"/>
  <c r="L1338" i="3"/>
  <c r="K1338" i="3"/>
  <c r="E1340" i="4"/>
  <c r="F1340" i="4"/>
  <c r="D1341" i="4"/>
  <c r="C1341" i="4"/>
  <c r="B1342" i="4"/>
  <c r="P1339" i="4" l="1"/>
  <c r="H1342" i="4"/>
  <c r="I1342" i="4" s="1"/>
  <c r="G1342" i="4"/>
  <c r="M1340" i="4"/>
  <c r="L1340" i="4"/>
  <c r="O1341" i="4"/>
  <c r="N1341" i="4"/>
  <c r="J1341" i="4"/>
  <c r="K1341" i="4"/>
  <c r="K1339" i="3"/>
  <c r="L1339" i="3"/>
  <c r="E1341" i="4"/>
  <c r="F1341" i="4"/>
  <c r="D1342" i="4"/>
  <c r="C1342" i="4"/>
  <c r="B1343" i="4"/>
  <c r="P1340" i="4" l="1"/>
  <c r="H1343" i="4"/>
  <c r="I1343" i="4" s="1"/>
  <c r="G1343" i="4"/>
  <c r="L1341" i="4"/>
  <c r="M1341" i="4"/>
  <c r="N1342" i="4"/>
  <c r="O1342" i="4"/>
  <c r="K1342" i="4"/>
  <c r="J1342" i="4"/>
  <c r="K1340" i="3"/>
  <c r="L1340" i="3"/>
  <c r="E1342" i="4"/>
  <c r="F1342" i="4"/>
  <c r="D1343" i="4"/>
  <c r="C1343" i="4"/>
  <c r="B1344" i="4"/>
  <c r="P1341" i="4" l="1"/>
  <c r="H1344" i="4"/>
  <c r="I1344" i="4" s="1"/>
  <c r="G1344" i="4"/>
  <c r="M1342" i="4"/>
  <c r="L1342" i="4"/>
  <c r="O1343" i="4"/>
  <c r="N1343" i="4"/>
  <c r="J1343" i="4"/>
  <c r="K1343" i="4"/>
  <c r="K1341" i="3"/>
  <c r="L1341" i="3"/>
  <c r="E1343" i="4"/>
  <c r="F1343" i="4"/>
  <c r="D1344" i="4"/>
  <c r="C1344" i="4"/>
  <c r="B1345" i="4"/>
  <c r="P1342" i="4" l="1"/>
  <c r="H1345" i="4"/>
  <c r="I1345" i="4" s="1"/>
  <c r="G1345" i="4"/>
  <c r="L1343" i="4"/>
  <c r="M1343" i="4"/>
  <c r="N1344" i="4"/>
  <c r="O1344" i="4"/>
  <c r="K1344" i="4"/>
  <c r="J1344" i="4"/>
  <c r="K1342" i="3"/>
  <c r="L1342" i="3"/>
  <c r="E1344" i="4"/>
  <c r="F1344" i="4"/>
  <c r="D1345" i="4"/>
  <c r="C1345" i="4"/>
  <c r="B1346" i="4"/>
  <c r="P1343" i="4" l="1"/>
  <c r="H1346" i="4"/>
  <c r="I1346" i="4" s="1"/>
  <c r="G1346" i="4"/>
  <c r="M1344" i="4"/>
  <c r="L1344" i="4"/>
  <c r="O1345" i="4"/>
  <c r="N1345" i="4"/>
  <c r="J1345" i="4"/>
  <c r="K1345" i="4"/>
  <c r="K1343" i="3"/>
  <c r="L1343" i="3"/>
  <c r="E1345" i="4"/>
  <c r="F1345" i="4"/>
  <c r="D1346" i="4"/>
  <c r="C1346" i="4"/>
  <c r="B1347" i="4"/>
  <c r="P1344" i="4" l="1"/>
  <c r="H1347" i="4"/>
  <c r="I1347" i="4" s="1"/>
  <c r="G1347" i="4"/>
  <c r="L1345" i="4"/>
  <c r="M1345" i="4"/>
  <c r="N1346" i="4"/>
  <c r="O1346" i="4"/>
  <c r="K1346" i="4"/>
  <c r="J1346" i="4"/>
  <c r="K1344" i="3"/>
  <c r="L1344" i="3"/>
  <c r="E1346" i="4"/>
  <c r="F1346" i="4"/>
  <c r="D1347" i="4"/>
  <c r="C1347" i="4"/>
  <c r="B1348" i="4"/>
  <c r="P1345" i="4" l="1"/>
  <c r="H1348" i="4"/>
  <c r="I1348" i="4" s="1"/>
  <c r="G1348" i="4"/>
  <c r="M1346" i="4"/>
  <c r="L1346" i="4"/>
  <c r="O1347" i="4"/>
  <c r="N1347" i="4"/>
  <c r="J1347" i="4"/>
  <c r="K1347" i="4"/>
  <c r="L1345" i="3"/>
  <c r="K1345" i="3"/>
  <c r="E1347" i="4"/>
  <c r="F1347" i="4"/>
  <c r="D1348" i="4"/>
  <c r="C1348" i="4"/>
  <c r="B1349" i="4"/>
  <c r="P1346" i="4" l="1"/>
  <c r="H1349" i="4"/>
  <c r="I1349" i="4" s="1"/>
  <c r="G1349" i="4"/>
  <c r="L1347" i="4"/>
  <c r="M1347" i="4"/>
  <c r="N1348" i="4"/>
  <c r="O1348" i="4"/>
  <c r="K1348" i="4"/>
  <c r="J1348" i="4"/>
  <c r="K1346" i="3"/>
  <c r="L1346" i="3"/>
  <c r="E1348" i="4"/>
  <c r="F1348" i="4"/>
  <c r="D1349" i="4"/>
  <c r="C1349" i="4"/>
  <c r="B1350" i="4"/>
  <c r="P1347" i="4" l="1"/>
  <c r="H1350" i="4"/>
  <c r="I1350" i="4" s="1"/>
  <c r="G1350" i="4"/>
  <c r="M1348" i="4"/>
  <c r="L1348" i="4"/>
  <c r="O1349" i="4"/>
  <c r="N1349" i="4"/>
  <c r="J1349" i="4"/>
  <c r="K1349" i="4"/>
  <c r="K1347" i="3"/>
  <c r="L1347" i="3"/>
  <c r="E1349" i="4"/>
  <c r="F1349" i="4"/>
  <c r="D1350" i="4"/>
  <c r="C1350" i="4"/>
  <c r="B1351" i="4"/>
  <c r="P1348" i="4" l="1"/>
  <c r="H1351" i="4"/>
  <c r="I1351" i="4" s="1"/>
  <c r="G1351" i="4"/>
  <c r="L1349" i="4"/>
  <c r="M1349" i="4"/>
  <c r="N1350" i="4"/>
  <c r="O1350" i="4"/>
  <c r="K1350" i="4"/>
  <c r="J1350" i="4"/>
  <c r="K1348" i="3"/>
  <c r="L1348" i="3"/>
  <c r="E1350" i="4"/>
  <c r="F1350" i="4"/>
  <c r="D1351" i="4"/>
  <c r="C1351" i="4"/>
  <c r="B1352" i="4"/>
  <c r="P1349" i="4" l="1"/>
  <c r="H1352" i="4"/>
  <c r="I1352" i="4" s="1"/>
  <c r="G1352" i="4"/>
  <c r="M1350" i="4"/>
  <c r="L1350" i="4"/>
  <c r="O1351" i="4"/>
  <c r="N1351" i="4"/>
  <c r="J1351" i="4"/>
  <c r="K1351" i="4"/>
  <c r="L1349" i="3"/>
  <c r="K1349" i="3"/>
  <c r="E1351" i="4"/>
  <c r="F1351" i="4"/>
  <c r="D1352" i="4"/>
  <c r="C1352" i="4"/>
  <c r="B1353" i="4"/>
  <c r="P1350" i="4" l="1"/>
  <c r="H1353" i="4"/>
  <c r="I1353" i="4" s="1"/>
  <c r="G1353" i="4"/>
  <c r="L1351" i="4"/>
  <c r="M1351" i="4"/>
  <c r="N1352" i="4"/>
  <c r="O1352" i="4"/>
  <c r="K1352" i="4"/>
  <c r="J1352" i="4"/>
  <c r="L1350" i="3"/>
  <c r="K1350" i="3"/>
  <c r="E1352" i="4"/>
  <c r="F1352" i="4"/>
  <c r="D1353" i="4"/>
  <c r="C1353" i="4"/>
  <c r="B1354" i="4"/>
  <c r="P1351" i="4" l="1"/>
  <c r="H1354" i="4"/>
  <c r="I1354" i="4" s="1"/>
  <c r="G1354" i="4"/>
  <c r="M1352" i="4"/>
  <c r="L1352" i="4"/>
  <c r="O1353" i="4"/>
  <c r="N1353" i="4"/>
  <c r="J1353" i="4"/>
  <c r="K1353" i="4"/>
  <c r="K1351" i="3"/>
  <c r="L1351" i="3"/>
  <c r="E1353" i="4"/>
  <c r="F1353" i="4"/>
  <c r="D1354" i="4"/>
  <c r="C1354" i="4"/>
  <c r="B1355" i="4"/>
  <c r="P1352" i="4" l="1"/>
  <c r="H1355" i="4"/>
  <c r="I1355" i="4" s="1"/>
  <c r="G1355" i="4"/>
  <c r="L1353" i="4"/>
  <c r="M1353" i="4"/>
  <c r="N1354" i="4"/>
  <c r="O1354" i="4"/>
  <c r="K1354" i="4"/>
  <c r="J1354" i="4"/>
  <c r="K1352" i="3"/>
  <c r="L1352" i="3"/>
  <c r="E1354" i="4"/>
  <c r="F1354" i="4"/>
  <c r="D1355" i="4"/>
  <c r="C1355" i="4"/>
  <c r="B1356" i="4"/>
  <c r="P1353" i="4" l="1"/>
  <c r="H1356" i="4"/>
  <c r="I1356" i="4" s="1"/>
  <c r="G1356" i="4"/>
  <c r="M1354" i="4"/>
  <c r="L1354" i="4"/>
  <c r="O1355" i="4"/>
  <c r="N1355" i="4"/>
  <c r="J1355" i="4"/>
  <c r="K1355" i="4"/>
  <c r="K1353" i="3"/>
  <c r="L1353" i="3"/>
  <c r="E1355" i="4"/>
  <c r="F1355" i="4"/>
  <c r="D1356" i="4"/>
  <c r="C1356" i="4"/>
  <c r="B1357" i="4"/>
  <c r="P1354" i="4" l="1"/>
  <c r="H1357" i="4"/>
  <c r="I1357" i="4" s="1"/>
  <c r="G1357" i="4"/>
  <c r="L1355" i="4"/>
  <c r="M1355" i="4"/>
  <c r="N1356" i="4"/>
  <c r="O1356" i="4"/>
  <c r="K1356" i="4"/>
  <c r="J1356" i="4"/>
  <c r="K1354" i="3"/>
  <c r="L1354" i="3"/>
  <c r="E1356" i="4"/>
  <c r="F1356" i="4"/>
  <c r="D1357" i="4"/>
  <c r="C1357" i="4"/>
  <c r="B1358" i="4"/>
  <c r="P1355" i="4" l="1"/>
  <c r="H1358" i="4"/>
  <c r="I1358" i="4" s="1"/>
  <c r="G1358" i="4"/>
  <c r="M1356" i="4"/>
  <c r="L1356" i="4"/>
  <c r="O1357" i="4"/>
  <c r="N1357" i="4"/>
  <c r="J1357" i="4"/>
  <c r="K1357" i="4"/>
  <c r="L1355" i="3"/>
  <c r="K1355" i="3"/>
  <c r="E1357" i="4"/>
  <c r="F1357" i="4"/>
  <c r="D1358" i="4"/>
  <c r="C1358" i="4"/>
  <c r="B1359" i="4"/>
  <c r="P1356" i="4" l="1"/>
  <c r="H1359" i="4"/>
  <c r="I1359" i="4" s="1"/>
  <c r="G1359" i="4"/>
  <c r="L1357" i="4"/>
  <c r="M1357" i="4"/>
  <c r="N1358" i="4"/>
  <c r="O1358" i="4"/>
  <c r="K1358" i="4"/>
  <c r="J1358" i="4"/>
  <c r="K1356" i="3"/>
  <c r="L1356" i="3"/>
  <c r="E1358" i="4"/>
  <c r="F1358" i="4"/>
  <c r="D1359" i="4"/>
  <c r="C1359" i="4"/>
  <c r="B1360" i="4"/>
  <c r="P1357" i="4" l="1"/>
  <c r="H1360" i="4"/>
  <c r="I1360" i="4" s="1"/>
  <c r="G1360" i="4"/>
  <c r="M1358" i="4"/>
  <c r="L1358" i="4"/>
  <c r="O1359" i="4"/>
  <c r="N1359" i="4"/>
  <c r="J1359" i="4"/>
  <c r="K1359" i="4"/>
  <c r="K1357" i="3"/>
  <c r="L1357" i="3"/>
  <c r="E1359" i="4"/>
  <c r="F1359" i="4"/>
  <c r="D1360" i="4"/>
  <c r="C1360" i="4"/>
  <c r="B1361" i="4"/>
  <c r="P1358" i="4" l="1"/>
  <c r="H1361" i="4"/>
  <c r="I1361" i="4" s="1"/>
  <c r="G1361" i="4"/>
  <c r="L1359" i="4"/>
  <c r="M1359" i="4"/>
  <c r="N1360" i="4"/>
  <c r="O1360" i="4"/>
  <c r="K1360" i="4"/>
  <c r="J1360" i="4"/>
  <c r="K1358" i="3"/>
  <c r="L1358" i="3"/>
  <c r="E1360" i="4"/>
  <c r="F1360" i="4"/>
  <c r="D1361" i="4"/>
  <c r="C1361" i="4"/>
  <c r="B1362" i="4"/>
  <c r="P1359" i="4" l="1"/>
  <c r="H1362" i="4"/>
  <c r="I1362" i="4" s="1"/>
  <c r="G1362" i="4"/>
  <c r="M1360" i="4"/>
  <c r="L1360" i="4"/>
  <c r="O1361" i="4"/>
  <c r="N1361" i="4"/>
  <c r="J1361" i="4"/>
  <c r="K1361" i="4"/>
  <c r="K1359" i="3"/>
  <c r="L1359" i="3"/>
  <c r="E1361" i="4"/>
  <c r="F1361" i="4"/>
  <c r="D1362" i="4"/>
  <c r="C1362" i="4"/>
  <c r="B1363" i="4"/>
  <c r="P1360" i="4" l="1"/>
  <c r="H1363" i="4"/>
  <c r="I1363" i="4" s="1"/>
  <c r="G1363" i="4"/>
  <c r="L1361" i="4"/>
  <c r="M1361" i="4"/>
  <c r="N1362" i="4"/>
  <c r="O1362" i="4"/>
  <c r="K1362" i="4"/>
  <c r="J1362" i="4"/>
  <c r="K1360" i="3"/>
  <c r="L1360" i="3"/>
  <c r="E1362" i="4"/>
  <c r="F1362" i="4"/>
  <c r="D1363" i="4"/>
  <c r="C1363" i="4"/>
  <c r="B1364" i="4"/>
  <c r="P1361" i="4" l="1"/>
  <c r="H1364" i="4"/>
  <c r="I1364" i="4" s="1"/>
  <c r="G1364" i="4"/>
  <c r="M1362" i="4"/>
  <c r="L1362" i="4"/>
  <c r="O1363" i="4"/>
  <c r="N1363" i="4"/>
  <c r="J1363" i="4"/>
  <c r="K1363" i="4"/>
  <c r="K1361" i="3"/>
  <c r="L1361" i="3"/>
  <c r="E1363" i="4"/>
  <c r="F1363" i="4"/>
  <c r="D1364" i="4"/>
  <c r="C1364" i="4"/>
  <c r="B1365" i="4"/>
  <c r="P1362" i="4" l="1"/>
  <c r="H1365" i="4"/>
  <c r="I1365" i="4" s="1"/>
  <c r="G1365" i="4"/>
  <c r="L1363" i="4"/>
  <c r="M1363" i="4"/>
  <c r="N1364" i="4"/>
  <c r="O1364" i="4"/>
  <c r="K1364" i="4"/>
  <c r="J1364" i="4"/>
  <c r="K1362" i="3"/>
  <c r="L1362" i="3"/>
  <c r="E1364" i="4"/>
  <c r="F1364" i="4"/>
  <c r="D1365" i="4"/>
  <c r="C1365" i="4"/>
  <c r="B1366" i="4"/>
  <c r="P1363" i="4" l="1"/>
  <c r="H1366" i="4"/>
  <c r="I1366" i="4" s="1"/>
  <c r="G1366" i="4"/>
  <c r="M1364" i="4"/>
  <c r="L1364" i="4"/>
  <c r="O1365" i="4"/>
  <c r="N1365" i="4"/>
  <c r="J1365" i="4"/>
  <c r="K1365" i="4"/>
  <c r="L1363" i="3"/>
  <c r="K1363" i="3"/>
  <c r="E1365" i="4"/>
  <c r="F1365" i="4"/>
  <c r="D1366" i="4"/>
  <c r="C1366" i="4"/>
  <c r="B1367" i="4"/>
  <c r="P1364" i="4" l="1"/>
  <c r="H1367" i="4"/>
  <c r="I1367" i="4" s="1"/>
  <c r="G1367" i="4"/>
  <c r="L1365" i="4"/>
  <c r="M1365" i="4"/>
  <c r="N1366" i="4"/>
  <c r="O1366" i="4"/>
  <c r="K1366" i="4"/>
  <c r="J1366" i="4"/>
  <c r="K1364" i="3"/>
  <c r="L1364" i="3"/>
  <c r="E1366" i="4"/>
  <c r="F1366" i="4"/>
  <c r="D1367" i="4"/>
  <c r="C1367" i="4"/>
  <c r="B1368" i="4"/>
  <c r="P1365" i="4" l="1"/>
  <c r="H1368" i="4"/>
  <c r="I1368" i="4" s="1"/>
  <c r="G1368" i="4"/>
  <c r="M1366" i="4"/>
  <c r="L1366" i="4"/>
  <c r="O1367" i="4"/>
  <c r="N1367" i="4"/>
  <c r="J1367" i="4"/>
  <c r="K1367" i="4"/>
  <c r="K1365" i="3"/>
  <c r="L1365" i="3"/>
  <c r="E1367" i="4"/>
  <c r="F1367" i="4"/>
  <c r="D1368" i="4"/>
  <c r="C1368" i="4"/>
  <c r="B1369" i="4"/>
  <c r="P1366" i="4" l="1"/>
  <c r="H1369" i="4"/>
  <c r="I1369" i="4" s="1"/>
  <c r="G1369" i="4"/>
  <c r="L1367" i="4"/>
  <c r="M1367" i="4"/>
  <c r="N1368" i="4"/>
  <c r="O1368" i="4"/>
  <c r="K1368" i="4"/>
  <c r="J1368" i="4"/>
  <c r="K1366" i="3"/>
  <c r="L1366" i="3"/>
  <c r="E1368" i="4"/>
  <c r="F1368" i="4"/>
  <c r="D1369" i="4"/>
  <c r="C1369" i="4"/>
  <c r="B1370" i="4"/>
  <c r="P1367" i="4" l="1"/>
  <c r="H1370" i="4"/>
  <c r="I1370" i="4" s="1"/>
  <c r="G1370" i="4"/>
  <c r="M1368" i="4"/>
  <c r="L1368" i="4"/>
  <c r="O1369" i="4"/>
  <c r="N1369" i="4"/>
  <c r="J1369" i="4"/>
  <c r="K1369" i="4"/>
  <c r="K1367" i="3"/>
  <c r="L1367" i="3"/>
  <c r="E1369" i="4"/>
  <c r="F1369" i="4"/>
  <c r="D1370" i="4"/>
  <c r="C1370" i="4"/>
  <c r="B1371" i="4"/>
  <c r="P1368" i="4" l="1"/>
  <c r="H1371" i="4"/>
  <c r="I1371" i="4" s="1"/>
  <c r="G1371" i="4"/>
  <c r="L1369" i="4"/>
  <c r="M1369" i="4"/>
  <c r="N1370" i="4"/>
  <c r="O1370" i="4"/>
  <c r="K1370" i="4"/>
  <c r="J1370" i="4"/>
  <c r="K1368" i="3"/>
  <c r="L1368" i="3"/>
  <c r="E1370" i="4"/>
  <c r="F1370" i="4"/>
  <c r="D1371" i="4"/>
  <c r="C1371" i="4"/>
  <c r="B1372" i="4"/>
  <c r="P1369" i="4" l="1"/>
  <c r="H1372" i="4"/>
  <c r="I1372" i="4" s="1"/>
  <c r="G1372" i="4"/>
  <c r="M1370" i="4"/>
  <c r="L1370" i="4"/>
  <c r="O1371" i="4"/>
  <c r="N1371" i="4"/>
  <c r="J1371" i="4"/>
  <c r="K1371" i="4"/>
  <c r="K1369" i="3"/>
  <c r="L1369" i="3"/>
  <c r="E1371" i="4"/>
  <c r="F1371" i="4"/>
  <c r="D1372" i="4"/>
  <c r="C1372" i="4"/>
  <c r="B1373" i="4"/>
  <c r="P1370" i="4" l="1"/>
  <c r="H1373" i="4"/>
  <c r="I1373" i="4" s="1"/>
  <c r="G1373" i="4"/>
  <c r="L1371" i="4"/>
  <c r="M1371" i="4"/>
  <c r="N1372" i="4"/>
  <c r="O1372" i="4"/>
  <c r="K1372" i="4"/>
  <c r="J1372" i="4"/>
  <c r="K1370" i="3"/>
  <c r="L1370" i="3"/>
  <c r="E1372" i="4"/>
  <c r="F1372" i="4"/>
  <c r="D1373" i="4"/>
  <c r="C1373" i="4"/>
  <c r="B1374" i="4"/>
  <c r="P1371" i="4" l="1"/>
  <c r="H1374" i="4"/>
  <c r="I1374" i="4" s="1"/>
  <c r="G1374" i="4"/>
  <c r="M1372" i="4"/>
  <c r="L1372" i="4"/>
  <c r="O1373" i="4"/>
  <c r="N1373" i="4"/>
  <c r="J1373" i="4"/>
  <c r="K1373" i="4"/>
  <c r="K1371" i="3"/>
  <c r="L1371" i="3"/>
  <c r="E1373" i="4"/>
  <c r="F1373" i="4"/>
  <c r="D1374" i="4"/>
  <c r="C1374" i="4"/>
  <c r="B1375" i="4"/>
  <c r="P1372" i="4" l="1"/>
  <c r="H1375" i="4"/>
  <c r="I1375" i="4" s="1"/>
  <c r="G1375" i="4"/>
  <c r="L1373" i="4"/>
  <c r="M1373" i="4"/>
  <c r="N1374" i="4"/>
  <c r="O1374" i="4"/>
  <c r="K1374" i="4"/>
  <c r="J1374" i="4"/>
  <c r="K1372" i="3"/>
  <c r="L1372" i="3"/>
  <c r="E1374" i="4"/>
  <c r="F1374" i="4"/>
  <c r="D1375" i="4"/>
  <c r="C1375" i="4"/>
  <c r="B1376" i="4"/>
  <c r="P1373" i="4" l="1"/>
  <c r="H1376" i="4"/>
  <c r="I1376" i="4" s="1"/>
  <c r="G1376" i="4"/>
  <c r="M1374" i="4"/>
  <c r="L1374" i="4"/>
  <c r="O1375" i="4"/>
  <c r="N1375" i="4"/>
  <c r="J1375" i="4"/>
  <c r="K1375" i="4"/>
  <c r="K1373" i="3"/>
  <c r="L1373" i="3"/>
  <c r="E1375" i="4"/>
  <c r="F1375" i="4"/>
  <c r="D1376" i="4"/>
  <c r="C1376" i="4"/>
  <c r="B1377" i="4"/>
  <c r="P1374" i="4" l="1"/>
  <c r="H1377" i="4"/>
  <c r="I1377" i="4" s="1"/>
  <c r="G1377" i="4"/>
  <c r="L1375" i="4"/>
  <c r="M1375" i="4"/>
  <c r="N1376" i="4"/>
  <c r="O1376" i="4"/>
  <c r="K1376" i="4"/>
  <c r="J1376" i="4"/>
  <c r="K1374" i="3"/>
  <c r="L1374" i="3"/>
  <c r="E1376" i="4"/>
  <c r="F1376" i="4"/>
  <c r="D1377" i="4"/>
  <c r="C1377" i="4"/>
  <c r="B1378" i="4"/>
  <c r="P1375" i="4" l="1"/>
  <c r="H1378" i="4"/>
  <c r="I1378" i="4" s="1"/>
  <c r="G1378" i="4"/>
  <c r="M1376" i="4"/>
  <c r="L1376" i="4"/>
  <c r="O1377" i="4"/>
  <c r="N1377" i="4"/>
  <c r="J1377" i="4"/>
  <c r="K1377" i="4"/>
  <c r="K1375" i="3"/>
  <c r="L1375" i="3"/>
  <c r="E1377" i="4"/>
  <c r="F1377" i="4"/>
  <c r="D1378" i="4"/>
  <c r="C1378" i="4"/>
  <c r="B1379" i="4"/>
  <c r="P1376" i="4" l="1"/>
  <c r="H1379" i="4"/>
  <c r="I1379" i="4" s="1"/>
  <c r="G1379" i="4"/>
  <c r="L1377" i="4"/>
  <c r="M1377" i="4"/>
  <c r="N1378" i="4"/>
  <c r="O1378" i="4"/>
  <c r="K1378" i="4"/>
  <c r="J1378" i="4"/>
  <c r="K1376" i="3"/>
  <c r="L1376" i="3"/>
  <c r="E1378" i="4"/>
  <c r="F1378" i="4"/>
  <c r="D1379" i="4"/>
  <c r="C1379" i="4"/>
  <c r="B1380" i="4"/>
  <c r="P1377" i="4" l="1"/>
  <c r="H1380" i="4"/>
  <c r="I1380" i="4" s="1"/>
  <c r="G1380" i="4"/>
  <c r="M1378" i="4"/>
  <c r="L1378" i="4"/>
  <c r="O1379" i="4"/>
  <c r="N1379" i="4"/>
  <c r="J1379" i="4"/>
  <c r="K1379" i="4"/>
  <c r="K1377" i="3"/>
  <c r="L1377" i="3"/>
  <c r="E1379" i="4"/>
  <c r="F1379" i="4"/>
  <c r="D1380" i="4"/>
  <c r="C1380" i="4"/>
  <c r="B1381" i="4"/>
  <c r="P1378" i="4" l="1"/>
  <c r="H1381" i="4"/>
  <c r="I1381" i="4" s="1"/>
  <c r="G1381" i="4"/>
  <c r="L1379" i="4"/>
  <c r="M1379" i="4"/>
  <c r="N1380" i="4"/>
  <c r="O1380" i="4"/>
  <c r="K1380" i="4"/>
  <c r="J1380" i="4"/>
  <c r="L1378" i="3"/>
  <c r="K1378" i="3"/>
  <c r="E1380" i="4"/>
  <c r="F1380" i="4"/>
  <c r="D1381" i="4"/>
  <c r="C1381" i="4"/>
  <c r="B1382" i="4"/>
  <c r="P1379" i="4" l="1"/>
  <c r="H1382" i="4"/>
  <c r="I1382" i="4" s="1"/>
  <c r="G1382" i="4"/>
  <c r="M1380" i="4"/>
  <c r="L1380" i="4"/>
  <c r="O1381" i="4"/>
  <c r="N1381" i="4"/>
  <c r="J1381" i="4"/>
  <c r="K1381" i="4"/>
  <c r="L1379" i="3"/>
  <c r="K1379" i="3"/>
  <c r="E1381" i="4"/>
  <c r="F1381" i="4"/>
  <c r="D1382" i="4"/>
  <c r="C1382" i="4"/>
  <c r="B1383" i="4"/>
  <c r="P1380" i="4" l="1"/>
  <c r="H1383" i="4"/>
  <c r="I1383" i="4" s="1"/>
  <c r="G1383" i="4"/>
  <c r="L1381" i="4"/>
  <c r="M1381" i="4"/>
  <c r="N1382" i="4"/>
  <c r="O1382" i="4"/>
  <c r="K1382" i="4"/>
  <c r="J1382" i="4"/>
  <c r="K1380" i="3"/>
  <c r="L1380" i="3"/>
  <c r="E1382" i="4"/>
  <c r="F1382" i="4"/>
  <c r="D1383" i="4"/>
  <c r="C1383" i="4"/>
  <c r="B1384" i="4"/>
  <c r="P1381" i="4" l="1"/>
  <c r="H1384" i="4"/>
  <c r="I1384" i="4" s="1"/>
  <c r="G1384" i="4"/>
  <c r="M1382" i="4"/>
  <c r="L1382" i="4"/>
  <c r="O1383" i="4"/>
  <c r="N1383" i="4"/>
  <c r="J1383" i="4"/>
  <c r="K1383" i="4"/>
  <c r="L1381" i="3"/>
  <c r="K1381" i="3"/>
  <c r="E1383" i="4"/>
  <c r="F1383" i="4"/>
  <c r="D1384" i="4"/>
  <c r="C1384" i="4"/>
  <c r="B1385" i="4"/>
  <c r="P1382" i="4" l="1"/>
  <c r="H1385" i="4"/>
  <c r="I1385" i="4" s="1"/>
  <c r="G1385" i="4"/>
  <c r="L1383" i="4"/>
  <c r="M1383" i="4"/>
  <c r="N1384" i="4"/>
  <c r="O1384" i="4"/>
  <c r="K1384" i="4"/>
  <c r="J1384" i="4"/>
  <c r="L1382" i="3"/>
  <c r="K1382" i="3"/>
  <c r="E1384" i="4"/>
  <c r="F1384" i="4"/>
  <c r="D1385" i="4"/>
  <c r="C1385" i="4"/>
  <c r="B1386" i="4"/>
  <c r="P1383" i="4" l="1"/>
  <c r="H1386" i="4"/>
  <c r="I1386" i="4" s="1"/>
  <c r="G1386" i="4"/>
  <c r="M1384" i="4"/>
  <c r="L1384" i="4"/>
  <c r="O1385" i="4"/>
  <c r="N1385" i="4"/>
  <c r="J1385" i="4"/>
  <c r="K1385" i="4"/>
  <c r="K1383" i="3"/>
  <c r="L1383" i="3"/>
  <c r="E1385" i="4"/>
  <c r="F1385" i="4"/>
  <c r="D1386" i="4"/>
  <c r="C1386" i="4"/>
  <c r="B1387" i="4"/>
  <c r="P1384" i="4" l="1"/>
  <c r="H1387" i="4"/>
  <c r="I1387" i="4" s="1"/>
  <c r="G1387" i="4"/>
  <c r="L1385" i="4"/>
  <c r="M1385" i="4"/>
  <c r="N1386" i="4"/>
  <c r="O1386" i="4"/>
  <c r="K1386" i="4"/>
  <c r="J1386" i="4"/>
  <c r="K1384" i="3"/>
  <c r="L1384" i="3"/>
  <c r="E1386" i="4"/>
  <c r="F1386" i="4"/>
  <c r="D1387" i="4"/>
  <c r="C1387" i="4"/>
  <c r="B1388" i="4"/>
  <c r="P1385" i="4" l="1"/>
  <c r="H1388" i="4"/>
  <c r="I1388" i="4" s="1"/>
  <c r="G1388" i="4"/>
  <c r="M1386" i="4"/>
  <c r="L1386" i="4"/>
  <c r="O1387" i="4"/>
  <c r="N1387" i="4"/>
  <c r="J1387" i="4"/>
  <c r="K1387" i="4"/>
  <c r="L1385" i="3"/>
  <c r="K1385" i="3"/>
  <c r="E1387" i="4"/>
  <c r="F1387" i="4"/>
  <c r="D1388" i="4"/>
  <c r="C1388" i="4"/>
  <c r="B1389" i="4"/>
  <c r="P1386" i="4" l="1"/>
  <c r="H1389" i="4"/>
  <c r="I1389" i="4" s="1"/>
  <c r="G1389" i="4"/>
  <c r="L1387" i="4"/>
  <c r="M1387" i="4"/>
  <c r="N1388" i="4"/>
  <c r="O1388" i="4"/>
  <c r="K1388" i="4"/>
  <c r="J1388" i="4"/>
  <c r="K1386" i="3"/>
  <c r="L1386" i="3"/>
  <c r="E1388" i="4"/>
  <c r="F1388" i="4"/>
  <c r="D1389" i="4"/>
  <c r="C1389" i="4"/>
  <c r="B1390" i="4"/>
  <c r="P1387" i="4" l="1"/>
  <c r="H1390" i="4"/>
  <c r="I1390" i="4" s="1"/>
  <c r="G1390" i="4"/>
  <c r="L1388" i="4"/>
  <c r="M1388" i="4"/>
  <c r="O1389" i="4"/>
  <c r="N1389" i="4"/>
  <c r="J1389" i="4"/>
  <c r="K1389" i="4"/>
  <c r="K1387" i="3"/>
  <c r="L1387" i="3"/>
  <c r="E1389" i="4"/>
  <c r="F1389" i="4"/>
  <c r="D1390" i="4"/>
  <c r="C1390" i="4"/>
  <c r="B1391" i="4"/>
  <c r="P1388" i="4" l="1"/>
  <c r="H1391" i="4"/>
  <c r="I1391" i="4" s="1"/>
  <c r="G1391" i="4"/>
  <c r="M1389" i="4"/>
  <c r="L1389" i="4"/>
  <c r="N1390" i="4"/>
  <c r="O1390" i="4"/>
  <c r="K1390" i="4"/>
  <c r="J1390" i="4"/>
  <c r="K1388" i="3"/>
  <c r="L1388" i="3"/>
  <c r="E1390" i="4"/>
  <c r="F1390" i="4"/>
  <c r="D1391" i="4"/>
  <c r="C1391" i="4"/>
  <c r="B1392" i="4"/>
  <c r="P1389" i="4" l="1"/>
  <c r="H1392" i="4"/>
  <c r="I1392" i="4" s="1"/>
  <c r="G1392" i="4"/>
  <c r="M1390" i="4"/>
  <c r="L1390" i="4"/>
  <c r="O1391" i="4"/>
  <c r="N1391" i="4"/>
  <c r="J1391" i="4"/>
  <c r="K1391" i="4"/>
  <c r="K1389" i="3"/>
  <c r="L1389" i="3"/>
  <c r="E1391" i="4"/>
  <c r="F1391" i="4"/>
  <c r="D1392" i="4"/>
  <c r="C1392" i="4"/>
  <c r="B1393" i="4"/>
  <c r="P1390" i="4" l="1"/>
  <c r="H1393" i="4"/>
  <c r="I1393" i="4" s="1"/>
  <c r="G1393" i="4"/>
  <c r="M1391" i="4"/>
  <c r="L1391" i="4"/>
  <c r="N1392" i="4"/>
  <c r="O1392" i="4"/>
  <c r="K1392" i="4"/>
  <c r="J1392" i="4"/>
  <c r="K1390" i="3"/>
  <c r="L1390" i="3"/>
  <c r="E1392" i="4"/>
  <c r="F1392" i="4"/>
  <c r="D1393" i="4"/>
  <c r="C1393" i="4"/>
  <c r="B1394" i="4"/>
  <c r="P1391" i="4" l="1"/>
  <c r="H1394" i="4"/>
  <c r="I1394" i="4" s="1"/>
  <c r="G1394" i="4"/>
  <c r="M1392" i="4"/>
  <c r="L1392" i="4"/>
  <c r="O1393" i="4"/>
  <c r="N1393" i="4"/>
  <c r="J1393" i="4"/>
  <c r="K1393" i="4"/>
  <c r="K1391" i="3"/>
  <c r="L1391" i="3"/>
  <c r="E1393" i="4"/>
  <c r="F1393" i="4"/>
  <c r="D1394" i="4"/>
  <c r="C1394" i="4"/>
  <c r="B1395" i="4"/>
  <c r="P1392" i="4" l="1"/>
  <c r="H1395" i="4"/>
  <c r="I1395" i="4" s="1"/>
  <c r="G1395" i="4"/>
  <c r="L1393" i="4"/>
  <c r="M1393" i="4"/>
  <c r="N1394" i="4"/>
  <c r="O1394" i="4"/>
  <c r="K1394" i="4"/>
  <c r="J1394" i="4"/>
  <c r="K1392" i="3"/>
  <c r="L1392" i="3"/>
  <c r="E1394" i="4"/>
  <c r="F1394" i="4"/>
  <c r="D1395" i="4"/>
  <c r="C1395" i="4"/>
  <c r="B1396" i="4"/>
  <c r="P1393" i="4" l="1"/>
  <c r="H1396" i="4"/>
  <c r="I1396" i="4" s="1"/>
  <c r="G1396" i="4"/>
  <c r="M1394" i="4"/>
  <c r="L1394" i="4"/>
  <c r="O1395" i="4"/>
  <c r="N1395" i="4"/>
  <c r="J1395" i="4"/>
  <c r="K1395" i="4"/>
  <c r="K1393" i="3"/>
  <c r="L1393" i="3"/>
  <c r="E1395" i="4"/>
  <c r="F1395" i="4"/>
  <c r="D1396" i="4"/>
  <c r="C1396" i="4"/>
  <c r="B1397" i="4"/>
  <c r="P1394" i="4" l="1"/>
  <c r="H1397" i="4"/>
  <c r="I1397" i="4" s="1"/>
  <c r="G1397" i="4"/>
  <c r="L1395" i="4"/>
  <c r="M1395" i="4"/>
  <c r="N1396" i="4"/>
  <c r="O1396" i="4"/>
  <c r="K1396" i="4"/>
  <c r="J1396" i="4"/>
  <c r="K1394" i="3"/>
  <c r="L1394" i="3"/>
  <c r="E1396" i="4"/>
  <c r="F1396" i="4"/>
  <c r="D1397" i="4"/>
  <c r="C1397" i="4"/>
  <c r="B1398" i="4"/>
  <c r="P1395" i="4" l="1"/>
  <c r="H1398" i="4"/>
  <c r="I1398" i="4" s="1"/>
  <c r="G1398" i="4"/>
  <c r="M1396" i="4"/>
  <c r="L1396" i="4"/>
  <c r="O1397" i="4"/>
  <c r="N1397" i="4"/>
  <c r="J1397" i="4"/>
  <c r="K1397" i="4"/>
  <c r="K1395" i="3"/>
  <c r="L1395" i="3"/>
  <c r="E1397" i="4"/>
  <c r="F1397" i="4"/>
  <c r="D1398" i="4"/>
  <c r="C1398" i="4"/>
  <c r="B1399" i="4"/>
  <c r="P1396" i="4" l="1"/>
  <c r="H1399" i="4"/>
  <c r="I1399" i="4" s="1"/>
  <c r="G1399" i="4"/>
  <c r="L1397" i="4"/>
  <c r="M1397" i="4"/>
  <c r="N1398" i="4"/>
  <c r="O1398" i="4"/>
  <c r="K1398" i="4"/>
  <c r="J1398" i="4"/>
  <c r="K1396" i="3"/>
  <c r="L1396" i="3"/>
  <c r="E1398" i="4"/>
  <c r="F1398" i="4"/>
  <c r="D1399" i="4"/>
  <c r="C1399" i="4"/>
  <c r="B1400" i="4"/>
  <c r="P1397" i="4" l="1"/>
  <c r="H1400" i="4"/>
  <c r="I1400" i="4" s="1"/>
  <c r="G1400" i="4"/>
  <c r="M1398" i="4"/>
  <c r="L1398" i="4"/>
  <c r="O1399" i="4"/>
  <c r="N1399" i="4"/>
  <c r="J1399" i="4"/>
  <c r="K1399" i="4"/>
  <c r="K1397" i="3"/>
  <c r="L1397" i="3"/>
  <c r="E1399" i="4"/>
  <c r="F1399" i="4"/>
  <c r="D1400" i="4"/>
  <c r="C1400" i="4"/>
  <c r="B1401" i="4"/>
  <c r="P1398" i="4" l="1"/>
  <c r="H1401" i="4"/>
  <c r="I1401" i="4" s="1"/>
  <c r="G1401" i="4"/>
  <c r="L1399" i="4"/>
  <c r="M1399" i="4"/>
  <c r="N1400" i="4"/>
  <c r="O1400" i="4"/>
  <c r="K1400" i="4"/>
  <c r="J1400" i="4"/>
  <c r="L1398" i="3"/>
  <c r="K1398" i="3"/>
  <c r="E1400" i="4"/>
  <c r="F1400" i="4"/>
  <c r="D1401" i="4"/>
  <c r="C1401" i="4"/>
  <c r="B1402" i="4"/>
  <c r="P1399" i="4" l="1"/>
  <c r="H1402" i="4"/>
  <c r="I1402" i="4" s="1"/>
  <c r="G1402" i="4"/>
  <c r="M1400" i="4"/>
  <c r="L1400" i="4"/>
  <c r="O1401" i="4"/>
  <c r="N1401" i="4"/>
  <c r="J1401" i="4"/>
  <c r="K1401" i="4"/>
  <c r="K1399" i="3"/>
  <c r="L1399" i="3"/>
  <c r="E1401" i="4"/>
  <c r="F1401" i="4"/>
  <c r="D1402" i="4"/>
  <c r="C1402" i="4"/>
  <c r="B1403" i="4"/>
  <c r="P1400" i="4" l="1"/>
  <c r="H1403" i="4"/>
  <c r="I1403" i="4" s="1"/>
  <c r="G1403" i="4"/>
  <c r="L1401" i="4"/>
  <c r="M1401" i="4"/>
  <c r="N1402" i="4"/>
  <c r="O1402" i="4"/>
  <c r="K1402" i="4"/>
  <c r="J1402" i="4"/>
  <c r="L1400" i="3"/>
  <c r="K1400" i="3"/>
  <c r="E1402" i="4"/>
  <c r="F1402" i="4"/>
  <c r="D1403" i="4"/>
  <c r="C1403" i="4"/>
  <c r="B1404" i="4"/>
  <c r="P1401" i="4" l="1"/>
  <c r="H1404" i="4"/>
  <c r="I1404" i="4" s="1"/>
  <c r="G1404" i="4"/>
  <c r="M1402" i="4"/>
  <c r="L1402" i="4"/>
  <c r="O1403" i="4"/>
  <c r="N1403" i="4"/>
  <c r="J1403" i="4"/>
  <c r="K1403" i="4"/>
  <c r="L1401" i="3"/>
  <c r="K1401" i="3"/>
  <c r="E1403" i="4"/>
  <c r="F1403" i="4"/>
  <c r="D1404" i="4"/>
  <c r="C1404" i="4"/>
  <c r="B1405" i="4"/>
  <c r="P1402" i="4" l="1"/>
  <c r="H1405" i="4"/>
  <c r="I1405" i="4" s="1"/>
  <c r="G1405" i="4"/>
  <c r="L1403" i="4"/>
  <c r="M1403" i="4"/>
  <c r="N1404" i="4"/>
  <c r="O1404" i="4"/>
  <c r="K1404" i="4"/>
  <c r="J1404" i="4"/>
  <c r="K1402" i="3"/>
  <c r="L1402" i="3"/>
  <c r="E1404" i="4"/>
  <c r="F1404" i="4"/>
  <c r="D1405" i="4"/>
  <c r="C1405" i="4"/>
  <c r="B1406" i="4"/>
  <c r="P1403" i="4" l="1"/>
  <c r="H1406" i="4"/>
  <c r="I1406" i="4" s="1"/>
  <c r="G1406" i="4"/>
  <c r="M1404" i="4"/>
  <c r="L1404" i="4"/>
  <c r="O1405" i="4"/>
  <c r="N1405" i="4"/>
  <c r="J1405" i="4"/>
  <c r="K1405" i="4"/>
  <c r="K1403" i="3"/>
  <c r="L1403" i="3"/>
  <c r="E1405" i="4"/>
  <c r="F1405" i="4"/>
  <c r="D1406" i="4"/>
  <c r="C1406" i="4"/>
  <c r="B1407" i="4"/>
  <c r="P1404" i="4" l="1"/>
  <c r="H1407" i="4"/>
  <c r="I1407" i="4" s="1"/>
  <c r="G1407" i="4"/>
  <c r="L1405" i="4"/>
  <c r="M1405" i="4"/>
  <c r="N1406" i="4"/>
  <c r="O1406" i="4"/>
  <c r="K1406" i="4"/>
  <c r="J1406" i="4"/>
  <c r="K1404" i="3"/>
  <c r="L1404" i="3"/>
  <c r="E1406" i="4"/>
  <c r="F1406" i="4"/>
  <c r="D1407" i="4"/>
  <c r="C1407" i="4"/>
  <c r="B1408" i="4"/>
  <c r="P1405" i="4" l="1"/>
  <c r="H1408" i="4"/>
  <c r="I1408" i="4" s="1"/>
  <c r="G1408" i="4"/>
  <c r="M1406" i="4"/>
  <c r="L1406" i="4"/>
  <c r="O1407" i="4"/>
  <c r="N1407" i="4"/>
  <c r="J1407" i="4"/>
  <c r="K1407" i="4"/>
  <c r="K1405" i="3"/>
  <c r="L1405" i="3"/>
  <c r="E1407" i="4"/>
  <c r="F1407" i="4"/>
  <c r="D1408" i="4"/>
  <c r="C1408" i="4"/>
  <c r="B1409" i="4"/>
  <c r="P1406" i="4" l="1"/>
  <c r="H1409" i="4"/>
  <c r="I1409" i="4" s="1"/>
  <c r="G1409" i="4"/>
  <c r="L1407" i="4"/>
  <c r="M1407" i="4"/>
  <c r="N1408" i="4"/>
  <c r="O1408" i="4"/>
  <c r="K1408" i="4"/>
  <c r="J1408" i="4"/>
  <c r="L1406" i="3"/>
  <c r="K1406" i="3"/>
  <c r="E1408" i="4"/>
  <c r="F1408" i="4"/>
  <c r="D1409" i="4"/>
  <c r="C1409" i="4"/>
  <c r="B1410" i="4"/>
  <c r="P1407" i="4" l="1"/>
  <c r="H1410" i="4"/>
  <c r="I1410" i="4" s="1"/>
  <c r="G1410" i="4"/>
  <c r="M1408" i="4"/>
  <c r="L1408" i="4"/>
  <c r="O1409" i="4"/>
  <c r="N1409" i="4"/>
  <c r="J1409" i="4"/>
  <c r="K1409" i="4"/>
  <c r="K1407" i="3"/>
  <c r="L1407" i="3"/>
  <c r="E1409" i="4"/>
  <c r="F1409" i="4"/>
  <c r="D1410" i="4"/>
  <c r="C1410" i="4"/>
  <c r="B1411" i="4"/>
  <c r="P1408" i="4" l="1"/>
  <c r="H1411" i="4"/>
  <c r="I1411" i="4" s="1"/>
  <c r="G1411" i="4"/>
  <c r="L1409" i="4"/>
  <c r="M1409" i="4"/>
  <c r="N1410" i="4"/>
  <c r="O1410" i="4"/>
  <c r="K1410" i="4"/>
  <c r="J1410" i="4"/>
  <c r="K1408" i="3"/>
  <c r="L1408" i="3"/>
  <c r="E1410" i="4"/>
  <c r="F1410" i="4"/>
  <c r="D1411" i="4"/>
  <c r="C1411" i="4"/>
  <c r="B1412" i="4"/>
  <c r="P1409" i="4" l="1"/>
  <c r="H1412" i="4"/>
  <c r="I1412" i="4" s="1"/>
  <c r="G1412" i="4"/>
  <c r="M1410" i="4"/>
  <c r="L1410" i="4"/>
  <c r="O1411" i="4"/>
  <c r="N1411" i="4"/>
  <c r="J1411" i="4"/>
  <c r="K1411" i="4"/>
  <c r="K1409" i="3"/>
  <c r="L1409" i="3"/>
  <c r="E1411" i="4"/>
  <c r="F1411" i="4"/>
  <c r="D1412" i="4"/>
  <c r="C1412" i="4"/>
  <c r="B1413" i="4"/>
  <c r="P1410" i="4" l="1"/>
  <c r="H1413" i="4"/>
  <c r="I1413" i="4" s="1"/>
  <c r="G1413" i="4"/>
  <c r="L1411" i="4"/>
  <c r="M1411" i="4"/>
  <c r="N1412" i="4"/>
  <c r="O1412" i="4"/>
  <c r="K1412" i="4"/>
  <c r="J1412" i="4"/>
  <c r="K1410" i="3"/>
  <c r="L1410" i="3"/>
  <c r="E1412" i="4"/>
  <c r="F1412" i="4"/>
  <c r="D1413" i="4"/>
  <c r="C1413" i="4"/>
  <c r="B1414" i="4"/>
  <c r="P1411" i="4" l="1"/>
  <c r="H1414" i="4"/>
  <c r="I1414" i="4" s="1"/>
  <c r="G1414" i="4"/>
  <c r="M1412" i="4"/>
  <c r="L1412" i="4"/>
  <c r="O1413" i="4"/>
  <c r="N1413" i="4"/>
  <c r="J1413" i="4"/>
  <c r="K1413" i="4"/>
  <c r="K1411" i="3"/>
  <c r="L1411" i="3"/>
  <c r="E1413" i="4"/>
  <c r="F1413" i="4"/>
  <c r="D1414" i="4"/>
  <c r="C1414" i="4"/>
  <c r="B1415" i="4"/>
  <c r="P1412" i="4" l="1"/>
  <c r="H1415" i="4"/>
  <c r="I1415" i="4" s="1"/>
  <c r="G1415" i="4"/>
  <c r="L1413" i="4"/>
  <c r="M1413" i="4"/>
  <c r="N1414" i="4"/>
  <c r="O1414" i="4"/>
  <c r="K1414" i="4"/>
  <c r="J1414" i="4"/>
  <c r="L1412" i="3"/>
  <c r="K1412" i="3"/>
  <c r="E1414" i="4"/>
  <c r="F1414" i="4"/>
  <c r="D1415" i="4"/>
  <c r="C1415" i="4"/>
  <c r="B1416" i="4"/>
  <c r="P1413" i="4" l="1"/>
  <c r="H1416" i="4"/>
  <c r="I1416" i="4" s="1"/>
  <c r="G1416" i="4"/>
  <c r="M1414" i="4"/>
  <c r="L1414" i="4"/>
  <c r="O1415" i="4"/>
  <c r="N1415" i="4"/>
  <c r="J1415" i="4"/>
  <c r="K1415" i="4"/>
  <c r="K1413" i="3"/>
  <c r="L1413" i="3"/>
  <c r="F1415" i="4"/>
  <c r="E1415" i="4"/>
  <c r="D1416" i="4"/>
  <c r="C1416" i="4"/>
  <c r="B1417" i="4"/>
  <c r="P1414" i="4" l="1"/>
  <c r="H1417" i="4"/>
  <c r="I1417" i="4" s="1"/>
  <c r="G1417" i="4"/>
  <c r="L1415" i="4"/>
  <c r="M1415" i="4"/>
  <c r="N1416" i="4"/>
  <c r="O1416" i="4"/>
  <c r="K1416" i="4"/>
  <c r="J1416" i="4"/>
  <c r="K1414" i="3"/>
  <c r="L1414" i="3"/>
  <c r="E1416" i="4"/>
  <c r="F1416" i="4"/>
  <c r="D1417" i="4"/>
  <c r="C1417" i="4"/>
  <c r="B1418" i="4"/>
  <c r="P1415" i="4" l="1"/>
  <c r="H1418" i="4"/>
  <c r="I1418" i="4" s="1"/>
  <c r="G1418" i="4"/>
  <c r="M1416" i="4"/>
  <c r="L1416" i="4"/>
  <c r="O1417" i="4"/>
  <c r="N1417" i="4"/>
  <c r="J1417" i="4"/>
  <c r="K1417" i="4"/>
  <c r="K1415" i="3"/>
  <c r="L1415" i="3"/>
  <c r="F1417" i="4"/>
  <c r="E1417" i="4"/>
  <c r="D1418" i="4"/>
  <c r="C1418" i="4"/>
  <c r="B1419" i="4"/>
  <c r="P1416" i="4" l="1"/>
  <c r="H1419" i="4"/>
  <c r="I1419" i="4" s="1"/>
  <c r="G1419" i="4"/>
  <c r="L1417" i="4"/>
  <c r="M1417" i="4"/>
  <c r="N1418" i="4"/>
  <c r="O1418" i="4"/>
  <c r="K1418" i="4"/>
  <c r="J1418" i="4"/>
  <c r="L1416" i="3"/>
  <c r="K1416" i="3"/>
  <c r="E1418" i="4"/>
  <c r="F1418" i="4"/>
  <c r="D1419" i="4"/>
  <c r="C1419" i="4"/>
  <c r="B1420" i="4"/>
  <c r="P1417" i="4" l="1"/>
  <c r="H1420" i="4"/>
  <c r="I1420" i="4" s="1"/>
  <c r="G1420" i="4"/>
  <c r="M1418" i="4"/>
  <c r="L1418" i="4"/>
  <c r="O1419" i="4"/>
  <c r="N1419" i="4"/>
  <c r="J1419" i="4"/>
  <c r="K1419" i="4"/>
  <c r="K1417" i="3"/>
  <c r="L1417" i="3"/>
  <c r="F1419" i="4"/>
  <c r="E1419" i="4"/>
  <c r="D1420" i="4"/>
  <c r="C1420" i="4"/>
  <c r="B1421" i="4"/>
  <c r="P1418" i="4" l="1"/>
  <c r="H1421" i="4"/>
  <c r="I1421" i="4" s="1"/>
  <c r="G1421" i="4"/>
  <c r="L1419" i="4"/>
  <c r="M1419" i="4"/>
  <c r="N1420" i="4"/>
  <c r="O1420" i="4"/>
  <c r="K1420" i="4"/>
  <c r="J1420" i="4"/>
  <c r="K1418" i="3"/>
  <c r="L1418" i="3"/>
  <c r="E1420" i="4"/>
  <c r="F1420" i="4"/>
  <c r="D1421" i="4"/>
  <c r="C1421" i="4"/>
  <c r="B1422" i="4"/>
  <c r="P1419" i="4" l="1"/>
  <c r="H1422" i="4"/>
  <c r="I1422" i="4" s="1"/>
  <c r="G1422" i="4"/>
  <c r="M1420" i="4"/>
  <c r="L1420" i="4"/>
  <c r="O1421" i="4"/>
  <c r="N1421" i="4"/>
  <c r="J1421" i="4"/>
  <c r="K1421" i="4"/>
  <c r="K1419" i="3"/>
  <c r="L1419" i="3"/>
  <c r="F1421" i="4"/>
  <c r="E1421" i="4"/>
  <c r="D1422" i="4"/>
  <c r="C1422" i="4"/>
  <c r="B1423" i="4"/>
  <c r="P1420" i="4" l="1"/>
  <c r="H1423" i="4"/>
  <c r="I1423" i="4" s="1"/>
  <c r="G1423" i="4"/>
  <c r="L1421" i="4"/>
  <c r="M1421" i="4"/>
  <c r="N1422" i="4"/>
  <c r="O1422" i="4"/>
  <c r="K1422" i="4"/>
  <c r="J1422" i="4"/>
  <c r="K1420" i="3"/>
  <c r="L1420" i="3"/>
  <c r="E1422" i="4"/>
  <c r="F1422" i="4"/>
  <c r="D1423" i="4"/>
  <c r="C1423" i="4"/>
  <c r="B1424" i="4"/>
  <c r="P1421" i="4" l="1"/>
  <c r="H1424" i="4"/>
  <c r="I1424" i="4" s="1"/>
  <c r="G1424" i="4"/>
  <c r="M1422" i="4"/>
  <c r="L1422" i="4"/>
  <c r="O1423" i="4"/>
  <c r="N1423" i="4"/>
  <c r="J1423" i="4"/>
  <c r="K1423" i="4"/>
  <c r="L1421" i="3"/>
  <c r="K1421" i="3"/>
  <c r="F1423" i="4"/>
  <c r="E1423" i="4"/>
  <c r="D1424" i="4"/>
  <c r="C1424" i="4"/>
  <c r="B1425" i="4"/>
  <c r="P1422" i="4" l="1"/>
  <c r="H1425" i="4"/>
  <c r="I1425" i="4" s="1"/>
  <c r="G1425" i="4"/>
  <c r="L1423" i="4"/>
  <c r="M1423" i="4"/>
  <c r="N1424" i="4"/>
  <c r="O1424" i="4"/>
  <c r="K1424" i="4"/>
  <c r="J1424" i="4"/>
  <c r="K1422" i="3"/>
  <c r="L1422" i="3"/>
  <c r="E1424" i="4"/>
  <c r="F1424" i="4"/>
  <c r="D1425" i="4"/>
  <c r="C1425" i="4"/>
  <c r="B1426" i="4"/>
  <c r="P1423" i="4" l="1"/>
  <c r="H1426" i="4"/>
  <c r="I1426" i="4" s="1"/>
  <c r="G1426" i="4"/>
  <c r="M1424" i="4"/>
  <c r="L1424" i="4"/>
  <c r="O1425" i="4"/>
  <c r="N1425" i="4"/>
  <c r="J1425" i="4"/>
  <c r="K1425" i="4"/>
  <c r="L1423" i="3"/>
  <c r="K1423" i="3"/>
  <c r="F1425" i="4"/>
  <c r="E1425" i="4"/>
  <c r="D1426" i="4"/>
  <c r="C1426" i="4"/>
  <c r="B1427" i="4"/>
  <c r="P1424" i="4" l="1"/>
  <c r="H1427" i="4"/>
  <c r="I1427" i="4" s="1"/>
  <c r="G1427" i="4"/>
  <c r="L1425" i="4"/>
  <c r="M1425" i="4"/>
  <c r="N1426" i="4"/>
  <c r="O1426" i="4"/>
  <c r="K1426" i="4"/>
  <c r="J1426" i="4"/>
  <c r="K1424" i="3"/>
  <c r="L1424" i="3"/>
  <c r="E1426" i="4"/>
  <c r="F1426" i="4"/>
  <c r="D1427" i="4"/>
  <c r="C1427" i="4"/>
  <c r="B1428" i="4"/>
  <c r="P1425" i="4" l="1"/>
  <c r="H1428" i="4"/>
  <c r="I1428" i="4" s="1"/>
  <c r="G1428" i="4"/>
  <c r="M1426" i="4"/>
  <c r="L1426" i="4"/>
  <c r="O1427" i="4"/>
  <c r="N1427" i="4"/>
  <c r="J1427" i="4"/>
  <c r="K1427" i="4"/>
  <c r="K1425" i="3"/>
  <c r="L1425" i="3"/>
  <c r="F1427" i="4"/>
  <c r="E1427" i="4"/>
  <c r="D1428" i="4"/>
  <c r="C1428" i="4"/>
  <c r="B1429" i="4"/>
  <c r="P1426" i="4" l="1"/>
  <c r="H1429" i="4"/>
  <c r="I1429" i="4" s="1"/>
  <c r="G1429" i="4"/>
  <c r="L1427" i="4"/>
  <c r="M1427" i="4"/>
  <c r="N1428" i="4"/>
  <c r="O1428" i="4"/>
  <c r="K1428" i="4"/>
  <c r="J1428" i="4"/>
  <c r="K1426" i="3"/>
  <c r="L1426" i="3"/>
  <c r="E1428" i="4"/>
  <c r="F1428" i="4"/>
  <c r="D1429" i="4"/>
  <c r="C1429" i="4"/>
  <c r="B1430" i="4"/>
  <c r="P1427" i="4" l="1"/>
  <c r="H1430" i="4"/>
  <c r="I1430" i="4" s="1"/>
  <c r="G1430" i="4"/>
  <c r="M1428" i="4"/>
  <c r="L1428" i="4"/>
  <c r="O1429" i="4"/>
  <c r="N1429" i="4"/>
  <c r="J1429" i="4"/>
  <c r="K1429" i="4"/>
  <c r="K1427" i="3"/>
  <c r="L1427" i="3"/>
  <c r="F1429" i="4"/>
  <c r="E1429" i="4"/>
  <c r="D1430" i="4"/>
  <c r="C1430" i="4"/>
  <c r="B1431" i="4"/>
  <c r="P1428" i="4" l="1"/>
  <c r="H1431" i="4"/>
  <c r="I1431" i="4" s="1"/>
  <c r="G1431" i="4"/>
  <c r="L1429" i="4"/>
  <c r="M1429" i="4"/>
  <c r="N1430" i="4"/>
  <c r="O1430" i="4"/>
  <c r="K1430" i="4"/>
  <c r="J1430" i="4"/>
  <c r="K1428" i="3"/>
  <c r="L1428" i="3"/>
  <c r="E1430" i="4"/>
  <c r="F1430" i="4"/>
  <c r="D1431" i="4"/>
  <c r="C1431" i="4"/>
  <c r="B1432" i="4"/>
  <c r="P1429" i="4" l="1"/>
  <c r="H1432" i="4"/>
  <c r="I1432" i="4" s="1"/>
  <c r="G1432" i="4"/>
  <c r="M1430" i="4"/>
  <c r="L1430" i="4"/>
  <c r="O1431" i="4"/>
  <c r="N1431" i="4"/>
  <c r="J1431" i="4"/>
  <c r="K1431" i="4"/>
  <c r="K1429" i="3"/>
  <c r="L1429" i="3"/>
  <c r="F1431" i="4"/>
  <c r="E1431" i="4"/>
  <c r="D1432" i="4"/>
  <c r="C1432" i="4"/>
  <c r="B1433" i="4"/>
  <c r="P1430" i="4" l="1"/>
  <c r="H1433" i="4"/>
  <c r="I1433" i="4" s="1"/>
  <c r="G1433" i="4"/>
  <c r="L1431" i="4"/>
  <c r="M1431" i="4"/>
  <c r="N1432" i="4"/>
  <c r="O1432" i="4"/>
  <c r="K1432" i="4"/>
  <c r="J1432" i="4"/>
  <c r="K1430" i="3"/>
  <c r="L1430" i="3"/>
  <c r="E1432" i="4"/>
  <c r="F1432" i="4"/>
  <c r="D1433" i="4"/>
  <c r="C1433" i="4"/>
  <c r="B1434" i="4"/>
  <c r="P1431" i="4" l="1"/>
  <c r="H1434" i="4"/>
  <c r="I1434" i="4" s="1"/>
  <c r="G1434" i="4"/>
  <c r="M1432" i="4"/>
  <c r="L1432" i="4"/>
  <c r="O1433" i="4"/>
  <c r="N1433" i="4"/>
  <c r="J1433" i="4"/>
  <c r="K1433" i="4"/>
  <c r="L1431" i="3"/>
  <c r="K1431" i="3"/>
  <c r="F1433" i="4"/>
  <c r="E1433" i="4"/>
  <c r="D1434" i="4"/>
  <c r="C1434" i="4"/>
  <c r="B1435" i="4"/>
  <c r="P1432" i="4" l="1"/>
  <c r="H1435" i="4"/>
  <c r="I1435" i="4" s="1"/>
  <c r="G1435" i="4"/>
  <c r="L1433" i="4"/>
  <c r="M1433" i="4"/>
  <c r="N1434" i="4"/>
  <c r="O1434" i="4"/>
  <c r="K1434" i="4"/>
  <c r="J1434" i="4"/>
  <c r="K1432" i="3"/>
  <c r="L1432" i="3"/>
  <c r="E1434" i="4"/>
  <c r="F1434" i="4"/>
  <c r="D1435" i="4"/>
  <c r="C1435" i="4"/>
  <c r="B1436" i="4"/>
  <c r="P1433" i="4" l="1"/>
  <c r="H1436" i="4"/>
  <c r="I1436" i="4" s="1"/>
  <c r="G1436" i="4"/>
  <c r="M1434" i="4"/>
  <c r="L1434" i="4"/>
  <c r="O1435" i="4"/>
  <c r="N1435" i="4"/>
  <c r="J1435" i="4"/>
  <c r="K1435" i="4"/>
  <c r="L1433" i="3"/>
  <c r="K1433" i="3"/>
  <c r="F1435" i="4"/>
  <c r="E1435" i="4"/>
  <c r="D1436" i="4"/>
  <c r="C1436" i="4"/>
  <c r="B1437" i="4"/>
  <c r="P1434" i="4" l="1"/>
  <c r="H1437" i="4"/>
  <c r="I1437" i="4" s="1"/>
  <c r="G1437" i="4"/>
  <c r="L1435" i="4"/>
  <c r="M1435" i="4"/>
  <c r="N1436" i="4"/>
  <c r="O1436" i="4"/>
  <c r="K1436" i="4"/>
  <c r="J1436" i="4"/>
  <c r="L1434" i="3"/>
  <c r="K1434" i="3"/>
  <c r="E1436" i="4"/>
  <c r="F1436" i="4"/>
  <c r="D1437" i="4"/>
  <c r="C1437" i="4"/>
  <c r="B1438" i="4"/>
  <c r="P1435" i="4" l="1"/>
  <c r="H1438" i="4"/>
  <c r="I1438" i="4" s="1"/>
  <c r="G1438" i="4"/>
  <c r="M1436" i="4"/>
  <c r="L1436" i="4"/>
  <c r="O1437" i="4"/>
  <c r="N1437" i="4"/>
  <c r="J1437" i="4"/>
  <c r="K1437" i="4"/>
  <c r="K1435" i="3"/>
  <c r="L1435" i="3"/>
  <c r="F1437" i="4"/>
  <c r="E1437" i="4"/>
  <c r="D1438" i="4"/>
  <c r="C1438" i="4"/>
  <c r="B1439" i="4"/>
  <c r="P1436" i="4" l="1"/>
  <c r="H1439" i="4"/>
  <c r="I1439" i="4" s="1"/>
  <c r="G1439" i="4"/>
  <c r="L1437" i="4"/>
  <c r="M1437" i="4"/>
  <c r="N1438" i="4"/>
  <c r="O1438" i="4"/>
  <c r="K1438" i="4"/>
  <c r="J1438" i="4"/>
  <c r="K1436" i="3"/>
  <c r="L1436" i="3"/>
  <c r="E1438" i="4"/>
  <c r="F1438" i="4"/>
  <c r="D1439" i="4"/>
  <c r="C1439" i="4"/>
  <c r="B1440" i="4"/>
  <c r="P1437" i="4" l="1"/>
  <c r="H1440" i="4"/>
  <c r="I1440" i="4" s="1"/>
  <c r="G1440" i="4"/>
  <c r="M1438" i="4"/>
  <c r="L1438" i="4"/>
  <c r="O1439" i="4"/>
  <c r="N1439" i="4"/>
  <c r="J1439" i="4"/>
  <c r="K1439" i="4"/>
  <c r="K1437" i="3"/>
  <c r="L1437" i="3"/>
  <c r="F1439" i="4"/>
  <c r="E1439" i="4"/>
  <c r="D1440" i="4"/>
  <c r="C1440" i="4"/>
  <c r="B1441" i="4"/>
  <c r="P1438" i="4" l="1"/>
  <c r="H1441" i="4"/>
  <c r="I1441" i="4" s="1"/>
  <c r="G1441" i="4"/>
  <c r="L1439" i="4"/>
  <c r="M1439" i="4"/>
  <c r="N1440" i="4"/>
  <c r="O1440" i="4"/>
  <c r="K1440" i="4"/>
  <c r="J1440" i="4"/>
  <c r="K1438" i="3"/>
  <c r="L1438" i="3"/>
  <c r="E1440" i="4"/>
  <c r="F1440" i="4"/>
  <c r="D1441" i="4"/>
  <c r="C1441" i="4"/>
  <c r="B1442" i="4"/>
  <c r="P1439" i="4" l="1"/>
  <c r="H1442" i="4"/>
  <c r="I1442" i="4" s="1"/>
  <c r="G1442" i="4"/>
  <c r="M1440" i="4"/>
  <c r="L1440" i="4"/>
  <c r="O1441" i="4"/>
  <c r="N1441" i="4"/>
  <c r="J1441" i="4"/>
  <c r="K1441" i="4"/>
  <c r="K1439" i="3"/>
  <c r="L1439" i="3"/>
  <c r="F1441" i="4"/>
  <c r="E1441" i="4"/>
  <c r="D1442" i="4"/>
  <c r="C1442" i="4"/>
  <c r="B1443" i="4"/>
  <c r="P1440" i="4" l="1"/>
  <c r="H1443" i="4"/>
  <c r="I1443" i="4" s="1"/>
  <c r="G1443" i="4"/>
  <c r="L1441" i="4"/>
  <c r="M1441" i="4"/>
  <c r="N1442" i="4"/>
  <c r="O1442" i="4"/>
  <c r="K1442" i="4"/>
  <c r="J1442" i="4"/>
  <c r="K1440" i="3"/>
  <c r="L1440" i="3"/>
  <c r="E1442" i="4"/>
  <c r="F1442" i="4"/>
  <c r="D1443" i="4"/>
  <c r="C1443" i="4"/>
  <c r="B1444" i="4"/>
  <c r="P1441" i="4" l="1"/>
  <c r="H1444" i="4"/>
  <c r="I1444" i="4" s="1"/>
  <c r="G1444" i="4"/>
  <c r="M1442" i="4"/>
  <c r="L1442" i="4"/>
  <c r="O1443" i="4"/>
  <c r="N1443" i="4"/>
  <c r="J1443" i="4"/>
  <c r="K1443" i="4"/>
  <c r="K1441" i="3"/>
  <c r="L1441" i="3"/>
  <c r="F1443" i="4"/>
  <c r="E1443" i="4"/>
  <c r="D1444" i="4"/>
  <c r="C1444" i="4"/>
  <c r="B1445" i="4"/>
  <c r="P1442" i="4" l="1"/>
  <c r="H1445" i="4"/>
  <c r="I1445" i="4" s="1"/>
  <c r="G1445" i="4"/>
  <c r="L1443" i="4"/>
  <c r="M1443" i="4"/>
  <c r="N1444" i="4"/>
  <c r="O1444" i="4"/>
  <c r="K1444" i="4"/>
  <c r="J1444" i="4"/>
  <c r="K1442" i="3"/>
  <c r="L1442" i="3"/>
  <c r="E1444" i="4"/>
  <c r="F1444" i="4"/>
  <c r="D1445" i="4"/>
  <c r="C1445" i="4"/>
  <c r="B1446" i="4"/>
  <c r="P1443" i="4" l="1"/>
  <c r="H1446" i="4"/>
  <c r="I1446" i="4" s="1"/>
  <c r="G1446" i="4"/>
  <c r="M1444" i="4"/>
  <c r="L1444" i="4"/>
  <c r="O1445" i="4"/>
  <c r="N1445" i="4"/>
  <c r="J1445" i="4"/>
  <c r="K1445" i="4"/>
  <c r="L1443" i="3"/>
  <c r="K1443" i="3"/>
  <c r="F1445" i="4"/>
  <c r="E1445" i="4"/>
  <c r="D1446" i="4"/>
  <c r="C1446" i="4"/>
  <c r="B1447" i="4"/>
  <c r="P1444" i="4" l="1"/>
  <c r="H1447" i="4"/>
  <c r="I1447" i="4" s="1"/>
  <c r="G1447" i="4"/>
  <c r="L1445" i="4"/>
  <c r="M1445" i="4"/>
  <c r="N1446" i="4"/>
  <c r="O1446" i="4"/>
  <c r="K1446" i="4"/>
  <c r="J1446" i="4"/>
  <c r="K1444" i="3"/>
  <c r="L1444" i="3"/>
  <c r="E1446" i="4"/>
  <c r="F1446" i="4"/>
  <c r="D1447" i="4"/>
  <c r="C1447" i="4"/>
  <c r="B1448" i="4"/>
  <c r="P1445" i="4" l="1"/>
  <c r="H1448" i="4"/>
  <c r="I1448" i="4" s="1"/>
  <c r="G1448" i="4"/>
  <c r="M1446" i="4"/>
  <c r="L1446" i="4"/>
  <c r="O1447" i="4"/>
  <c r="N1447" i="4"/>
  <c r="J1447" i="4"/>
  <c r="K1447" i="4"/>
  <c r="K1445" i="3"/>
  <c r="L1445" i="3"/>
  <c r="F1447" i="4"/>
  <c r="E1447" i="4"/>
  <c r="D1448" i="4"/>
  <c r="C1448" i="4"/>
  <c r="B1449" i="4"/>
  <c r="P1446" i="4" l="1"/>
  <c r="H1449" i="4"/>
  <c r="I1449" i="4" s="1"/>
  <c r="G1449" i="4"/>
  <c r="L1447" i="4"/>
  <c r="M1447" i="4"/>
  <c r="N1448" i="4"/>
  <c r="O1448" i="4"/>
  <c r="K1448" i="4"/>
  <c r="J1448" i="4"/>
  <c r="K1446" i="3"/>
  <c r="L1446" i="3"/>
  <c r="E1448" i="4"/>
  <c r="F1448" i="4"/>
  <c r="D1449" i="4"/>
  <c r="C1449" i="4"/>
  <c r="B1450" i="4"/>
  <c r="P1447" i="4" l="1"/>
  <c r="H1450" i="4"/>
  <c r="I1450" i="4" s="1"/>
  <c r="G1450" i="4"/>
  <c r="M1448" i="4"/>
  <c r="L1448" i="4"/>
  <c r="O1449" i="4"/>
  <c r="N1449" i="4"/>
  <c r="J1449" i="4"/>
  <c r="K1449" i="4"/>
  <c r="K1447" i="3"/>
  <c r="L1447" i="3"/>
  <c r="F1449" i="4"/>
  <c r="E1449" i="4"/>
  <c r="D1450" i="4"/>
  <c r="C1450" i="4"/>
  <c r="B1451" i="4"/>
  <c r="P1448" i="4" l="1"/>
  <c r="H1451" i="4"/>
  <c r="I1451" i="4" s="1"/>
  <c r="G1451" i="4"/>
  <c r="L1449" i="4"/>
  <c r="M1449" i="4"/>
  <c r="N1450" i="4"/>
  <c r="O1450" i="4"/>
  <c r="K1450" i="4"/>
  <c r="J1450" i="4"/>
  <c r="K1448" i="3"/>
  <c r="L1448" i="3"/>
  <c r="E1450" i="4"/>
  <c r="F1450" i="4"/>
  <c r="D1451" i="4"/>
  <c r="C1451" i="4"/>
  <c r="B1452" i="4"/>
  <c r="P1449" i="4" l="1"/>
  <c r="H1452" i="4"/>
  <c r="I1452" i="4" s="1"/>
  <c r="G1452" i="4"/>
  <c r="M1450" i="4"/>
  <c r="L1450" i="4"/>
  <c r="O1451" i="4"/>
  <c r="N1451" i="4"/>
  <c r="J1451" i="4"/>
  <c r="K1451" i="4"/>
  <c r="L1449" i="3"/>
  <c r="K1449" i="3"/>
  <c r="F1451" i="4"/>
  <c r="E1451" i="4"/>
  <c r="D1452" i="4"/>
  <c r="C1452" i="4"/>
  <c r="B1453" i="4"/>
  <c r="P1450" i="4" l="1"/>
  <c r="H1453" i="4"/>
  <c r="I1453" i="4" s="1"/>
  <c r="G1453" i="4"/>
  <c r="L1451" i="4"/>
  <c r="M1451" i="4"/>
  <c r="N1452" i="4"/>
  <c r="O1452" i="4"/>
  <c r="K1452" i="4"/>
  <c r="J1452" i="4"/>
  <c r="L1450" i="3"/>
  <c r="K1450" i="3"/>
  <c r="E1452" i="4"/>
  <c r="F1452" i="4"/>
  <c r="D1453" i="4"/>
  <c r="C1453" i="4"/>
  <c r="B1454" i="4"/>
  <c r="P1451" i="4" l="1"/>
  <c r="H1454" i="4"/>
  <c r="I1454" i="4" s="1"/>
  <c r="G1454" i="4"/>
  <c r="M1452" i="4"/>
  <c r="L1452" i="4"/>
  <c r="O1453" i="4"/>
  <c r="N1453" i="4"/>
  <c r="J1453" i="4"/>
  <c r="K1453" i="4"/>
  <c r="L1451" i="3"/>
  <c r="K1451" i="3"/>
  <c r="F1453" i="4"/>
  <c r="E1453" i="4"/>
  <c r="D1454" i="4"/>
  <c r="C1454" i="4"/>
  <c r="B1455" i="4"/>
  <c r="P1452" i="4" l="1"/>
  <c r="H1455" i="4"/>
  <c r="I1455" i="4" s="1"/>
  <c r="G1455" i="4"/>
  <c r="L1453" i="4"/>
  <c r="M1453" i="4"/>
  <c r="N1454" i="4"/>
  <c r="O1454" i="4"/>
  <c r="K1454" i="4"/>
  <c r="J1454" i="4"/>
  <c r="L1452" i="3"/>
  <c r="K1452" i="3"/>
  <c r="E1454" i="4"/>
  <c r="F1454" i="4"/>
  <c r="D1455" i="4"/>
  <c r="C1455" i="4"/>
  <c r="B1456" i="4"/>
  <c r="P1453" i="4" l="1"/>
  <c r="H1456" i="4"/>
  <c r="I1456" i="4" s="1"/>
  <c r="G1456" i="4"/>
  <c r="M1454" i="4"/>
  <c r="L1454" i="4"/>
  <c r="O1455" i="4"/>
  <c r="N1455" i="4"/>
  <c r="J1455" i="4"/>
  <c r="K1455" i="4"/>
  <c r="K1453" i="3"/>
  <c r="L1453" i="3"/>
  <c r="F1455" i="4"/>
  <c r="E1455" i="4"/>
  <c r="D1456" i="4"/>
  <c r="C1456" i="4"/>
  <c r="B1457" i="4"/>
  <c r="P1454" i="4" l="1"/>
  <c r="H1457" i="4"/>
  <c r="I1457" i="4" s="1"/>
  <c r="G1457" i="4"/>
  <c r="L1455" i="4"/>
  <c r="M1455" i="4"/>
  <c r="N1456" i="4"/>
  <c r="O1456" i="4"/>
  <c r="K1456" i="4"/>
  <c r="J1456" i="4"/>
  <c r="L1454" i="3"/>
  <c r="K1454" i="3"/>
  <c r="E1456" i="4"/>
  <c r="F1456" i="4"/>
  <c r="D1457" i="4"/>
  <c r="C1457" i="4"/>
  <c r="B1458" i="4"/>
  <c r="P1455" i="4" l="1"/>
  <c r="H1458" i="4"/>
  <c r="I1458" i="4" s="1"/>
  <c r="G1458" i="4"/>
  <c r="M1456" i="4"/>
  <c r="L1456" i="4"/>
  <c r="O1457" i="4"/>
  <c r="N1457" i="4"/>
  <c r="J1457" i="4"/>
  <c r="K1457" i="4"/>
  <c r="K1455" i="3"/>
  <c r="L1455" i="3"/>
  <c r="F1457" i="4"/>
  <c r="E1457" i="4"/>
  <c r="D1458" i="4"/>
  <c r="C1458" i="4"/>
  <c r="B1459" i="4"/>
  <c r="P1456" i="4" l="1"/>
  <c r="H1459" i="4"/>
  <c r="I1459" i="4" s="1"/>
  <c r="G1459" i="4"/>
  <c r="L1457" i="4"/>
  <c r="M1457" i="4"/>
  <c r="N1458" i="4"/>
  <c r="O1458" i="4"/>
  <c r="K1458" i="4"/>
  <c r="J1458" i="4"/>
  <c r="L1456" i="3"/>
  <c r="K1456" i="3"/>
  <c r="E1458" i="4"/>
  <c r="F1458" i="4"/>
  <c r="D1459" i="4"/>
  <c r="C1459" i="4"/>
  <c r="B1460" i="4"/>
  <c r="P1457" i="4" l="1"/>
  <c r="H1460" i="4"/>
  <c r="I1460" i="4" s="1"/>
  <c r="G1460" i="4"/>
  <c r="M1458" i="4"/>
  <c r="L1458" i="4"/>
  <c r="O1459" i="4"/>
  <c r="N1459" i="4"/>
  <c r="J1459" i="4"/>
  <c r="K1459" i="4"/>
  <c r="L1457" i="3"/>
  <c r="K1457" i="3"/>
  <c r="F1459" i="4"/>
  <c r="E1459" i="4"/>
  <c r="D1460" i="4"/>
  <c r="C1460" i="4"/>
  <c r="B1461" i="4"/>
  <c r="P1458" i="4" l="1"/>
  <c r="H1461" i="4"/>
  <c r="I1461" i="4" s="1"/>
  <c r="G1461" i="4"/>
  <c r="L1459" i="4"/>
  <c r="M1459" i="4"/>
  <c r="N1460" i="4"/>
  <c r="O1460" i="4"/>
  <c r="K1460" i="4"/>
  <c r="J1460" i="4"/>
  <c r="L1458" i="3"/>
  <c r="K1458" i="3"/>
  <c r="E1460" i="4"/>
  <c r="F1460" i="4"/>
  <c r="D1461" i="4"/>
  <c r="C1461" i="4"/>
  <c r="B1462" i="4"/>
  <c r="P1459" i="4" l="1"/>
  <c r="H1462" i="4"/>
  <c r="I1462" i="4" s="1"/>
  <c r="G1462" i="4"/>
  <c r="M1460" i="4"/>
  <c r="L1460" i="4"/>
  <c r="O1461" i="4"/>
  <c r="N1461" i="4"/>
  <c r="J1461" i="4"/>
  <c r="K1461" i="4"/>
  <c r="K1459" i="3"/>
  <c r="L1459" i="3"/>
  <c r="F1461" i="4"/>
  <c r="E1461" i="4"/>
  <c r="D1462" i="4"/>
  <c r="C1462" i="4"/>
  <c r="B1463" i="4"/>
  <c r="P1460" i="4" l="1"/>
  <c r="H1463" i="4"/>
  <c r="I1463" i="4" s="1"/>
  <c r="G1463" i="4"/>
  <c r="L1461" i="4"/>
  <c r="M1461" i="4"/>
  <c r="N1462" i="4"/>
  <c r="O1462" i="4"/>
  <c r="K1462" i="4"/>
  <c r="J1462" i="4"/>
  <c r="L1460" i="3"/>
  <c r="K1460" i="3"/>
  <c r="E1462" i="4"/>
  <c r="F1462" i="4"/>
  <c r="D1463" i="4"/>
  <c r="C1463" i="4"/>
  <c r="B1464" i="4"/>
  <c r="P1461" i="4" l="1"/>
  <c r="H1464" i="4"/>
  <c r="I1464" i="4" s="1"/>
  <c r="G1464" i="4"/>
  <c r="M1462" i="4"/>
  <c r="L1462" i="4"/>
  <c r="O1463" i="4"/>
  <c r="N1463" i="4"/>
  <c r="J1463" i="4"/>
  <c r="K1463" i="4"/>
  <c r="L1461" i="3"/>
  <c r="K1461" i="3"/>
  <c r="F1463" i="4"/>
  <c r="E1463" i="4"/>
  <c r="D1464" i="4"/>
  <c r="C1464" i="4"/>
  <c r="B1465" i="4"/>
  <c r="P1462" i="4" l="1"/>
  <c r="H1465" i="4"/>
  <c r="I1465" i="4" s="1"/>
  <c r="G1465" i="4"/>
  <c r="L1463" i="4"/>
  <c r="M1463" i="4"/>
  <c r="N1464" i="4"/>
  <c r="O1464" i="4"/>
  <c r="K1464" i="4"/>
  <c r="J1464" i="4"/>
  <c r="L1462" i="3"/>
  <c r="K1462" i="3"/>
  <c r="E1464" i="4"/>
  <c r="F1464" i="4"/>
  <c r="D1465" i="4"/>
  <c r="C1465" i="4"/>
  <c r="B1466" i="4"/>
  <c r="P1463" i="4" l="1"/>
  <c r="H1466" i="4"/>
  <c r="I1466" i="4" s="1"/>
  <c r="G1466" i="4"/>
  <c r="M1464" i="4"/>
  <c r="L1464" i="4"/>
  <c r="O1465" i="4"/>
  <c r="N1465" i="4"/>
  <c r="J1465" i="4"/>
  <c r="K1465" i="4"/>
  <c r="L1463" i="3"/>
  <c r="K1463" i="3"/>
  <c r="F1465" i="4"/>
  <c r="E1465" i="4"/>
  <c r="D1466" i="4"/>
  <c r="C1466" i="4"/>
  <c r="B1467" i="4"/>
  <c r="P1464" i="4" l="1"/>
  <c r="H1467" i="4"/>
  <c r="I1467" i="4" s="1"/>
  <c r="G1467" i="4"/>
  <c r="L1465" i="4"/>
  <c r="M1465" i="4"/>
  <c r="N1466" i="4"/>
  <c r="O1466" i="4"/>
  <c r="K1466" i="4"/>
  <c r="J1466" i="4"/>
  <c r="L1464" i="3"/>
  <c r="K1464" i="3"/>
  <c r="E1466" i="4"/>
  <c r="F1466" i="4"/>
  <c r="D1467" i="4"/>
  <c r="C1467" i="4"/>
  <c r="B1468" i="4"/>
  <c r="P1465" i="4" l="1"/>
  <c r="H1468" i="4"/>
  <c r="I1468" i="4" s="1"/>
  <c r="G1468" i="4"/>
  <c r="M1466" i="4"/>
  <c r="L1466" i="4"/>
  <c r="O1467" i="4"/>
  <c r="N1467" i="4"/>
  <c r="J1467" i="4"/>
  <c r="K1467" i="4"/>
  <c r="L1465" i="3"/>
  <c r="K1465" i="3"/>
  <c r="F1467" i="4"/>
  <c r="E1467" i="4"/>
  <c r="D1468" i="4"/>
  <c r="C1468" i="4"/>
  <c r="B1469" i="4"/>
  <c r="P1466" i="4" l="1"/>
  <c r="H1469" i="4"/>
  <c r="I1469" i="4" s="1"/>
  <c r="G1469" i="4"/>
  <c r="L1467" i="4"/>
  <c r="M1467" i="4"/>
  <c r="N1468" i="4"/>
  <c r="O1468" i="4"/>
  <c r="K1468" i="4"/>
  <c r="J1468" i="4"/>
  <c r="L1466" i="3"/>
  <c r="K1466" i="3"/>
  <c r="E1468" i="4"/>
  <c r="F1468" i="4"/>
  <c r="D1469" i="4"/>
  <c r="C1469" i="4"/>
  <c r="B1470" i="4"/>
  <c r="P1467" i="4" l="1"/>
  <c r="H1470" i="4"/>
  <c r="I1470" i="4" s="1"/>
  <c r="G1470" i="4"/>
  <c r="M1468" i="4"/>
  <c r="L1468" i="4"/>
  <c r="O1469" i="4"/>
  <c r="N1469" i="4"/>
  <c r="J1469" i="4"/>
  <c r="K1469" i="4"/>
  <c r="L1467" i="3"/>
  <c r="K1467" i="3"/>
  <c r="F1469" i="4"/>
  <c r="E1469" i="4"/>
  <c r="D1470" i="4"/>
  <c r="C1470" i="4"/>
  <c r="B1471" i="4"/>
  <c r="P1468" i="4" l="1"/>
  <c r="H1471" i="4"/>
  <c r="I1471" i="4" s="1"/>
  <c r="G1471" i="4"/>
  <c r="L1469" i="4"/>
  <c r="M1469" i="4"/>
  <c r="N1470" i="4"/>
  <c r="O1470" i="4"/>
  <c r="K1470" i="4"/>
  <c r="J1470" i="4"/>
  <c r="L1468" i="3"/>
  <c r="K1468" i="3"/>
  <c r="E1470" i="4"/>
  <c r="F1470" i="4"/>
  <c r="D1471" i="4"/>
  <c r="C1471" i="4"/>
  <c r="B1472" i="4"/>
  <c r="P1469" i="4" l="1"/>
  <c r="H1472" i="4"/>
  <c r="I1472" i="4" s="1"/>
  <c r="G1472" i="4"/>
  <c r="M1470" i="4"/>
  <c r="L1470" i="4"/>
  <c r="O1471" i="4"/>
  <c r="N1471" i="4"/>
  <c r="J1471" i="4"/>
  <c r="K1471" i="4"/>
  <c r="L1469" i="3"/>
  <c r="K1469" i="3"/>
  <c r="F1471" i="4"/>
  <c r="E1471" i="4"/>
  <c r="D1472" i="4"/>
  <c r="C1472" i="4"/>
  <c r="B1473" i="4"/>
  <c r="P1470" i="4" l="1"/>
  <c r="H1473" i="4"/>
  <c r="I1473" i="4" s="1"/>
  <c r="G1473" i="4"/>
  <c r="L1471" i="4"/>
  <c r="M1471" i="4"/>
  <c r="N1472" i="4"/>
  <c r="O1472" i="4"/>
  <c r="K1472" i="4"/>
  <c r="J1472" i="4"/>
  <c r="K1470" i="3"/>
  <c r="L1470" i="3"/>
  <c r="E1472" i="4"/>
  <c r="F1472" i="4"/>
  <c r="D1473" i="4"/>
  <c r="C1473" i="4"/>
  <c r="B1474" i="4"/>
  <c r="P1471" i="4" l="1"/>
  <c r="H1474" i="4"/>
  <c r="I1474" i="4" s="1"/>
  <c r="G1474" i="4"/>
  <c r="M1472" i="4"/>
  <c r="L1472" i="4"/>
  <c r="O1473" i="4"/>
  <c r="N1473" i="4"/>
  <c r="J1473" i="4"/>
  <c r="K1473" i="4"/>
  <c r="L1471" i="3"/>
  <c r="K1471" i="3"/>
  <c r="F1473" i="4"/>
  <c r="E1473" i="4"/>
  <c r="D1474" i="4"/>
  <c r="C1474" i="4"/>
  <c r="B1475" i="4"/>
  <c r="P1472" i="4" l="1"/>
  <c r="H1475" i="4"/>
  <c r="I1475" i="4" s="1"/>
  <c r="G1475" i="4"/>
  <c r="L1473" i="4"/>
  <c r="M1473" i="4"/>
  <c r="N1474" i="4"/>
  <c r="O1474" i="4"/>
  <c r="K1474" i="4"/>
  <c r="J1474" i="4"/>
  <c r="L1472" i="3"/>
  <c r="K1472" i="3"/>
  <c r="E1474" i="4"/>
  <c r="F1474" i="4"/>
  <c r="D1475" i="4"/>
  <c r="C1475" i="4"/>
  <c r="B1476" i="4"/>
  <c r="P1473" i="4" l="1"/>
  <c r="H1476" i="4"/>
  <c r="I1476" i="4" s="1"/>
  <c r="G1476" i="4"/>
  <c r="M1474" i="4"/>
  <c r="L1474" i="4"/>
  <c r="O1475" i="4"/>
  <c r="N1475" i="4"/>
  <c r="J1475" i="4"/>
  <c r="K1475" i="4"/>
  <c r="L1473" i="3"/>
  <c r="K1473" i="3"/>
  <c r="F1475" i="4"/>
  <c r="E1475" i="4"/>
  <c r="D1476" i="4"/>
  <c r="C1476" i="4"/>
  <c r="B1477" i="4"/>
  <c r="P1474" i="4" l="1"/>
  <c r="H1477" i="4"/>
  <c r="I1477" i="4" s="1"/>
  <c r="G1477" i="4"/>
  <c r="L1475" i="4"/>
  <c r="M1475" i="4"/>
  <c r="N1476" i="4"/>
  <c r="O1476" i="4"/>
  <c r="K1476" i="4"/>
  <c r="J1476" i="4"/>
  <c r="K1474" i="3"/>
  <c r="L1474" i="3"/>
  <c r="E1476" i="4"/>
  <c r="F1476" i="4"/>
  <c r="D1477" i="4"/>
  <c r="C1477" i="4"/>
  <c r="B1478" i="4"/>
  <c r="P1475" i="4" l="1"/>
  <c r="H1478" i="4"/>
  <c r="I1478" i="4" s="1"/>
  <c r="G1478" i="4"/>
  <c r="M1476" i="4"/>
  <c r="L1476" i="4"/>
  <c r="O1477" i="4"/>
  <c r="N1477" i="4"/>
  <c r="J1477" i="4"/>
  <c r="K1477" i="4"/>
  <c r="K1475" i="3"/>
  <c r="L1475" i="3"/>
  <c r="F1477" i="4"/>
  <c r="E1477" i="4"/>
  <c r="D1478" i="4"/>
  <c r="C1478" i="4"/>
  <c r="B1479" i="4"/>
  <c r="P1476" i="4" l="1"/>
  <c r="H1479" i="4"/>
  <c r="I1479" i="4" s="1"/>
  <c r="G1479" i="4"/>
  <c r="L1477" i="4"/>
  <c r="M1477" i="4"/>
  <c r="N1478" i="4"/>
  <c r="O1478" i="4"/>
  <c r="K1478" i="4"/>
  <c r="J1478" i="4"/>
  <c r="L1476" i="3"/>
  <c r="K1476" i="3"/>
  <c r="E1478" i="4"/>
  <c r="F1478" i="4"/>
  <c r="D1479" i="4"/>
  <c r="C1479" i="4"/>
  <c r="B1480" i="4"/>
  <c r="P1477" i="4" l="1"/>
  <c r="H1480" i="4"/>
  <c r="I1480" i="4" s="1"/>
  <c r="G1480" i="4"/>
  <c r="M1478" i="4"/>
  <c r="L1478" i="4"/>
  <c r="O1479" i="4"/>
  <c r="N1479" i="4"/>
  <c r="J1479" i="4"/>
  <c r="K1479" i="4"/>
  <c r="L1477" i="3"/>
  <c r="K1477" i="3"/>
  <c r="F1479" i="4"/>
  <c r="E1479" i="4"/>
  <c r="D1480" i="4"/>
  <c r="C1480" i="4"/>
  <c r="B1481" i="4"/>
  <c r="P1478" i="4" l="1"/>
  <c r="H1481" i="4"/>
  <c r="I1481" i="4" s="1"/>
  <c r="G1481" i="4"/>
  <c r="L1479" i="4"/>
  <c r="M1479" i="4"/>
  <c r="N1480" i="4"/>
  <c r="O1480" i="4"/>
  <c r="K1480" i="4"/>
  <c r="J1480" i="4"/>
  <c r="L1478" i="3"/>
  <c r="K1478" i="3"/>
  <c r="E1480" i="4"/>
  <c r="F1480" i="4"/>
  <c r="D1481" i="4"/>
  <c r="C1481" i="4"/>
  <c r="B1482" i="4"/>
  <c r="P1479" i="4" l="1"/>
  <c r="H1482" i="4"/>
  <c r="I1482" i="4" s="1"/>
  <c r="G1482" i="4"/>
  <c r="M1480" i="4"/>
  <c r="L1480" i="4"/>
  <c r="O1481" i="4"/>
  <c r="N1481" i="4"/>
  <c r="J1481" i="4"/>
  <c r="K1481" i="4"/>
  <c r="L1479" i="3"/>
  <c r="K1479" i="3"/>
  <c r="F1481" i="4"/>
  <c r="E1481" i="4"/>
  <c r="D1482" i="4"/>
  <c r="C1482" i="4"/>
  <c r="B1483" i="4"/>
  <c r="P1480" i="4" l="1"/>
  <c r="H1483" i="4"/>
  <c r="I1483" i="4" s="1"/>
  <c r="G1483" i="4"/>
  <c r="L1481" i="4"/>
  <c r="M1481" i="4"/>
  <c r="N1482" i="4"/>
  <c r="O1482" i="4"/>
  <c r="K1482" i="4"/>
  <c r="J1482" i="4"/>
  <c r="L1480" i="3"/>
  <c r="K1480" i="3"/>
  <c r="E1482" i="4"/>
  <c r="F1482" i="4"/>
  <c r="D1483" i="4"/>
  <c r="C1483" i="4"/>
  <c r="B1484" i="4"/>
  <c r="P1481" i="4" l="1"/>
  <c r="H1484" i="4"/>
  <c r="I1484" i="4" s="1"/>
  <c r="G1484" i="4"/>
  <c r="M1482" i="4"/>
  <c r="L1482" i="4"/>
  <c r="O1483" i="4"/>
  <c r="N1483" i="4"/>
  <c r="J1483" i="4"/>
  <c r="K1483" i="4"/>
  <c r="L1481" i="3"/>
  <c r="K1481" i="3"/>
  <c r="F1483" i="4"/>
  <c r="E1483" i="4"/>
  <c r="D1484" i="4"/>
  <c r="C1484" i="4"/>
  <c r="B1485" i="4"/>
  <c r="P1482" i="4" l="1"/>
  <c r="H1485" i="4"/>
  <c r="I1485" i="4" s="1"/>
  <c r="G1485" i="4"/>
  <c r="L1483" i="4"/>
  <c r="M1483" i="4"/>
  <c r="N1484" i="4"/>
  <c r="O1484" i="4"/>
  <c r="K1484" i="4"/>
  <c r="J1484" i="4"/>
  <c r="L1482" i="3"/>
  <c r="K1482" i="3"/>
  <c r="E1484" i="4"/>
  <c r="F1484" i="4"/>
  <c r="D1485" i="4"/>
  <c r="C1485" i="4"/>
  <c r="B1486" i="4"/>
  <c r="P1483" i="4" l="1"/>
  <c r="H1486" i="4"/>
  <c r="I1486" i="4" s="1"/>
  <c r="G1486" i="4"/>
  <c r="M1484" i="4"/>
  <c r="L1484" i="4"/>
  <c r="O1485" i="4"/>
  <c r="N1485" i="4"/>
  <c r="J1485" i="4"/>
  <c r="K1485" i="4"/>
  <c r="L1483" i="3"/>
  <c r="K1483" i="3"/>
  <c r="F1485" i="4"/>
  <c r="E1485" i="4"/>
  <c r="D1486" i="4"/>
  <c r="C1486" i="4"/>
  <c r="B1487" i="4"/>
  <c r="P1484" i="4" l="1"/>
  <c r="H1487" i="4"/>
  <c r="I1487" i="4" s="1"/>
  <c r="G1487" i="4"/>
  <c r="L1485" i="4"/>
  <c r="M1485" i="4"/>
  <c r="N1486" i="4"/>
  <c r="O1486" i="4"/>
  <c r="K1486" i="4"/>
  <c r="J1486" i="4"/>
  <c r="L1484" i="3"/>
  <c r="K1484" i="3"/>
  <c r="F1486" i="4"/>
  <c r="E1486" i="4"/>
  <c r="D1487" i="4"/>
  <c r="C1487" i="4"/>
  <c r="B1488" i="4"/>
  <c r="P1485" i="4" l="1"/>
  <c r="H1488" i="4"/>
  <c r="I1488" i="4" s="1"/>
  <c r="G1488" i="4"/>
  <c r="M1486" i="4"/>
  <c r="L1486" i="4"/>
  <c r="O1487" i="4"/>
  <c r="N1487" i="4"/>
  <c r="J1487" i="4"/>
  <c r="K1487" i="4"/>
  <c r="L1485" i="3"/>
  <c r="K1485" i="3"/>
  <c r="F1487" i="4"/>
  <c r="E1487" i="4"/>
  <c r="D1488" i="4"/>
  <c r="C1488" i="4"/>
  <c r="B1489" i="4"/>
  <c r="P1486" i="4" l="1"/>
  <c r="H1489" i="4"/>
  <c r="I1489" i="4" s="1"/>
  <c r="G1489" i="4"/>
  <c r="L1487" i="4"/>
  <c r="M1487" i="4"/>
  <c r="N1488" i="4"/>
  <c r="O1488" i="4"/>
  <c r="K1488" i="4"/>
  <c r="J1488" i="4"/>
  <c r="L1486" i="3"/>
  <c r="K1486" i="3"/>
  <c r="F1488" i="4"/>
  <c r="E1488" i="4"/>
  <c r="D1489" i="4"/>
  <c r="C1489" i="4"/>
  <c r="B1490" i="4"/>
  <c r="P1487" i="4" l="1"/>
  <c r="H1490" i="4"/>
  <c r="I1490" i="4" s="1"/>
  <c r="G1490" i="4"/>
  <c r="M1488" i="4"/>
  <c r="L1488" i="4"/>
  <c r="O1489" i="4"/>
  <c r="N1489" i="4"/>
  <c r="J1489" i="4"/>
  <c r="K1489" i="4"/>
  <c r="L1487" i="3"/>
  <c r="K1487" i="3"/>
  <c r="F1489" i="4"/>
  <c r="E1489" i="4"/>
  <c r="D1490" i="4"/>
  <c r="C1490" i="4"/>
  <c r="B1491" i="4"/>
  <c r="P1488" i="4" l="1"/>
  <c r="H1491" i="4"/>
  <c r="I1491" i="4" s="1"/>
  <c r="G1491" i="4"/>
  <c r="L1489" i="4"/>
  <c r="M1489" i="4"/>
  <c r="N1490" i="4"/>
  <c r="O1490" i="4"/>
  <c r="K1490" i="4"/>
  <c r="J1490" i="4"/>
  <c r="L1488" i="3"/>
  <c r="K1488" i="3"/>
  <c r="F1490" i="4"/>
  <c r="E1490" i="4"/>
  <c r="D1491" i="4"/>
  <c r="C1491" i="4"/>
  <c r="B1492" i="4"/>
  <c r="P1489" i="4" l="1"/>
  <c r="H1492" i="4"/>
  <c r="I1492" i="4" s="1"/>
  <c r="G1492" i="4"/>
  <c r="M1490" i="4"/>
  <c r="L1490" i="4"/>
  <c r="O1491" i="4"/>
  <c r="N1491" i="4"/>
  <c r="J1491" i="4"/>
  <c r="K1491" i="4"/>
  <c r="K1489" i="3"/>
  <c r="L1489" i="3"/>
  <c r="F1491" i="4"/>
  <c r="E1491" i="4"/>
  <c r="D1492" i="4"/>
  <c r="C1492" i="4"/>
  <c r="B1493" i="4"/>
  <c r="P1490" i="4" l="1"/>
  <c r="H1493" i="4"/>
  <c r="I1493" i="4" s="1"/>
  <c r="G1493" i="4"/>
  <c r="L1491" i="4"/>
  <c r="M1491" i="4"/>
  <c r="N1492" i="4"/>
  <c r="O1492" i="4"/>
  <c r="K1492" i="4"/>
  <c r="J1492" i="4"/>
  <c r="L1490" i="3"/>
  <c r="K1490" i="3"/>
  <c r="F1492" i="4"/>
  <c r="E1492" i="4"/>
  <c r="D1493" i="4"/>
  <c r="C1493" i="4"/>
  <c r="B1494" i="4"/>
  <c r="P1491" i="4" l="1"/>
  <c r="H1494" i="4"/>
  <c r="I1494" i="4" s="1"/>
  <c r="G1494" i="4"/>
  <c r="M1492" i="4"/>
  <c r="L1492" i="4"/>
  <c r="O1493" i="4"/>
  <c r="N1493" i="4"/>
  <c r="J1493" i="4"/>
  <c r="K1493" i="4"/>
  <c r="L1491" i="3"/>
  <c r="K1491" i="3"/>
  <c r="F1493" i="4"/>
  <c r="E1493" i="4"/>
  <c r="D1494" i="4"/>
  <c r="C1494" i="4"/>
  <c r="B1495" i="4"/>
  <c r="P1492" i="4" l="1"/>
  <c r="H1495" i="4"/>
  <c r="I1495" i="4" s="1"/>
  <c r="G1495" i="4"/>
  <c r="L1493" i="4"/>
  <c r="M1493" i="4"/>
  <c r="N1494" i="4"/>
  <c r="O1494" i="4"/>
  <c r="K1494" i="4"/>
  <c r="J1494" i="4"/>
  <c r="L1492" i="3"/>
  <c r="K1492" i="3"/>
  <c r="F1494" i="4"/>
  <c r="E1494" i="4"/>
  <c r="D1495" i="4"/>
  <c r="C1495" i="4"/>
  <c r="B1496" i="4"/>
  <c r="P1493" i="4" l="1"/>
  <c r="H1496" i="4"/>
  <c r="I1496" i="4" s="1"/>
  <c r="G1496" i="4"/>
  <c r="M1494" i="4"/>
  <c r="L1494" i="4"/>
  <c r="O1495" i="4"/>
  <c r="N1495" i="4"/>
  <c r="J1495" i="4"/>
  <c r="K1495" i="4"/>
  <c r="L1493" i="3"/>
  <c r="K1493" i="3"/>
  <c r="F1495" i="4"/>
  <c r="E1495" i="4"/>
  <c r="D1496" i="4"/>
  <c r="C1496" i="4"/>
  <c r="B1497" i="4"/>
  <c r="P1494" i="4" l="1"/>
  <c r="H1497" i="4"/>
  <c r="I1497" i="4" s="1"/>
  <c r="G1497" i="4"/>
  <c r="L1495" i="4"/>
  <c r="M1495" i="4"/>
  <c r="N1496" i="4"/>
  <c r="O1496" i="4"/>
  <c r="K1496" i="4"/>
  <c r="J1496" i="4"/>
  <c r="L1494" i="3"/>
  <c r="K1494" i="3"/>
  <c r="F1496" i="4"/>
  <c r="E1496" i="4"/>
  <c r="D1497" i="4"/>
  <c r="C1497" i="4"/>
  <c r="B1498" i="4"/>
  <c r="P1495" i="4" l="1"/>
  <c r="H1498" i="4"/>
  <c r="I1498" i="4" s="1"/>
  <c r="G1498" i="4"/>
  <c r="M1496" i="4"/>
  <c r="L1496" i="4"/>
  <c r="O1497" i="4"/>
  <c r="N1497" i="4"/>
  <c r="J1497" i="4"/>
  <c r="K1497" i="4"/>
  <c r="L1495" i="3"/>
  <c r="K1495" i="3"/>
  <c r="F1497" i="4"/>
  <c r="E1497" i="4"/>
  <c r="D1498" i="4"/>
  <c r="C1498" i="4"/>
  <c r="B1499" i="4"/>
  <c r="P1496" i="4" l="1"/>
  <c r="H1499" i="4"/>
  <c r="I1499" i="4" s="1"/>
  <c r="G1499" i="4"/>
  <c r="L1497" i="4"/>
  <c r="M1497" i="4"/>
  <c r="N1498" i="4"/>
  <c r="O1498" i="4"/>
  <c r="K1498" i="4"/>
  <c r="J1498" i="4"/>
  <c r="L1496" i="3"/>
  <c r="K1496" i="3"/>
  <c r="F1498" i="4"/>
  <c r="E1498" i="4"/>
  <c r="D1499" i="4"/>
  <c r="C1499" i="4"/>
  <c r="B1500" i="4"/>
  <c r="P1497" i="4" l="1"/>
  <c r="H1500" i="4"/>
  <c r="I1500" i="4" s="1"/>
  <c r="G1500" i="4"/>
  <c r="M1498" i="4"/>
  <c r="L1498" i="4"/>
  <c r="O1499" i="4"/>
  <c r="N1499" i="4"/>
  <c r="J1499" i="4"/>
  <c r="K1499" i="4"/>
  <c r="L1497" i="3"/>
  <c r="K1497" i="3"/>
  <c r="F1499" i="4"/>
  <c r="E1499" i="4"/>
  <c r="D1500" i="4"/>
  <c r="C1500" i="4"/>
  <c r="B1501" i="4"/>
  <c r="P1498" i="4" l="1"/>
  <c r="H1501" i="4"/>
  <c r="I1501" i="4" s="1"/>
  <c r="G1501" i="4"/>
  <c r="L1499" i="4"/>
  <c r="M1499" i="4"/>
  <c r="N1500" i="4"/>
  <c r="O1500" i="4"/>
  <c r="K1500" i="4"/>
  <c r="J1500" i="4"/>
  <c r="L1498" i="3"/>
  <c r="K1498" i="3"/>
  <c r="F1500" i="4"/>
  <c r="E1500" i="4"/>
  <c r="D1501" i="4"/>
  <c r="C1501" i="4"/>
  <c r="B1502" i="4"/>
  <c r="P1499" i="4" l="1"/>
  <c r="H1502" i="4"/>
  <c r="I1502" i="4" s="1"/>
  <c r="G1502" i="4"/>
  <c r="M1500" i="4"/>
  <c r="L1500" i="4"/>
  <c r="O1501" i="4"/>
  <c r="N1501" i="4"/>
  <c r="J1501" i="4"/>
  <c r="K1501" i="4"/>
  <c r="K1499" i="3"/>
  <c r="L1499" i="3"/>
  <c r="F1501" i="4"/>
  <c r="E1501" i="4"/>
  <c r="D1502" i="4"/>
  <c r="C1502" i="4"/>
  <c r="B1503" i="4"/>
  <c r="P1500" i="4" l="1"/>
  <c r="H1503" i="4"/>
  <c r="I1503" i="4" s="1"/>
  <c r="G1503" i="4"/>
  <c r="L1501" i="4"/>
  <c r="M1501" i="4"/>
  <c r="N1502" i="4"/>
  <c r="O1502" i="4"/>
  <c r="K1502" i="4"/>
  <c r="J1502" i="4"/>
  <c r="L1500" i="3"/>
  <c r="K1500" i="3"/>
  <c r="F1502" i="4"/>
  <c r="E1502" i="4"/>
  <c r="D1503" i="4"/>
  <c r="C1503" i="4"/>
  <c r="B1504" i="4"/>
  <c r="P1501" i="4" l="1"/>
  <c r="H1504" i="4"/>
  <c r="I1504" i="4" s="1"/>
  <c r="G1504" i="4"/>
  <c r="M1502" i="4"/>
  <c r="L1502" i="4"/>
  <c r="O1503" i="4"/>
  <c r="N1503" i="4"/>
  <c r="J1503" i="4"/>
  <c r="K1503" i="4"/>
  <c r="K1501" i="3"/>
  <c r="L1501" i="3"/>
  <c r="F1503" i="4"/>
  <c r="E1503" i="4"/>
  <c r="D1504" i="4"/>
  <c r="C1504" i="4"/>
  <c r="B1505" i="4"/>
  <c r="P1502" i="4" l="1"/>
  <c r="H1505" i="4"/>
  <c r="I1505" i="4" s="1"/>
  <c r="G1505" i="4"/>
  <c r="L1503" i="4"/>
  <c r="M1503" i="4"/>
  <c r="N1504" i="4"/>
  <c r="O1504" i="4"/>
  <c r="K1504" i="4"/>
  <c r="J1504" i="4"/>
  <c r="L1502" i="3"/>
  <c r="K1502" i="3"/>
  <c r="F1504" i="4"/>
  <c r="E1504" i="4"/>
  <c r="D1505" i="4"/>
  <c r="C1505" i="4"/>
  <c r="B1506" i="4"/>
  <c r="P1503" i="4" l="1"/>
  <c r="H1506" i="4"/>
  <c r="I1506" i="4" s="1"/>
  <c r="G1506" i="4"/>
  <c r="M1504" i="4"/>
  <c r="L1504" i="4"/>
  <c r="O1505" i="4"/>
  <c r="N1505" i="4"/>
  <c r="J1505" i="4"/>
  <c r="K1505" i="4"/>
  <c r="K1503" i="3"/>
  <c r="L1503" i="3"/>
  <c r="F1505" i="4"/>
  <c r="E1505" i="4"/>
  <c r="D1506" i="4"/>
  <c r="C1506" i="4"/>
  <c r="B1507" i="4"/>
  <c r="P1504" i="4" l="1"/>
  <c r="H1507" i="4"/>
  <c r="I1507" i="4" s="1"/>
  <c r="G1507" i="4"/>
  <c r="L1505" i="4"/>
  <c r="M1505" i="4"/>
  <c r="N1506" i="4"/>
  <c r="O1506" i="4"/>
  <c r="K1506" i="4"/>
  <c r="J1506" i="4"/>
  <c r="L1504" i="3"/>
  <c r="K1504" i="3"/>
  <c r="F1506" i="4"/>
  <c r="E1506" i="4"/>
  <c r="D1507" i="4"/>
  <c r="C1507" i="4"/>
  <c r="B1508" i="4"/>
  <c r="P1505" i="4" l="1"/>
  <c r="H1508" i="4"/>
  <c r="I1508" i="4" s="1"/>
  <c r="G1508" i="4"/>
  <c r="M1506" i="4"/>
  <c r="L1506" i="4"/>
  <c r="O1507" i="4"/>
  <c r="N1507" i="4"/>
  <c r="J1507" i="4"/>
  <c r="K1507" i="4"/>
  <c r="L1505" i="3"/>
  <c r="K1505" i="3"/>
  <c r="F1507" i="4"/>
  <c r="E1507" i="4"/>
  <c r="D1508" i="4"/>
  <c r="C1508" i="4"/>
  <c r="B1509" i="4"/>
  <c r="P1506" i="4" l="1"/>
  <c r="H1509" i="4"/>
  <c r="I1509" i="4" s="1"/>
  <c r="G1509" i="4"/>
  <c r="L1507" i="4"/>
  <c r="M1507" i="4"/>
  <c r="N1508" i="4"/>
  <c r="O1508" i="4"/>
  <c r="K1508" i="4"/>
  <c r="J1508" i="4"/>
  <c r="L1506" i="3"/>
  <c r="K1506" i="3"/>
  <c r="F1508" i="4"/>
  <c r="E1508" i="4"/>
  <c r="D1509" i="4"/>
  <c r="C1509" i="4"/>
  <c r="B1510" i="4"/>
  <c r="P1507" i="4" l="1"/>
  <c r="H1510" i="4"/>
  <c r="I1510" i="4" s="1"/>
  <c r="G1510" i="4"/>
  <c r="M1508" i="4"/>
  <c r="L1508" i="4"/>
  <c r="O1509" i="4"/>
  <c r="N1509" i="4"/>
  <c r="J1509" i="4"/>
  <c r="K1509" i="4"/>
  <c r="L1507" i="3"/>
  <c r="K1507" i="3"/>
  <c r="F1509" i="4"/>
  <c r="E1509" i="4"/>
  <c r="D1510" i="4"/>
  <c r="C1510" i="4"/>
  <c r="B1511" i="4"/>
  <c r="P1508" i="4" l="1"/>
  <c r="H1511" i="4"/>
  <c r="I1511" i="4" s="1"/>
  <c r="G1511" i="4"/>
  <c r="L1509" i="4"/>
  <c r="M1509" i="4"/>
  <c r="N1510" i="4"/>
  <c r="O1510" i="4"/>
  <c r="K1510" i="4"/>
  <c r="J1510" i="4"/>
  <c r="L1508" i="3"/>
  <c r="K1508" i="3"/>
  <c r="F1510" i="4"/>
  <c r="E1510" i="4"/>
  <c r="D1511" i="4"/>
  <c r="C1511" i="4"/>
  <c r="B1512" i="4"/>
  <c r="P1509" i="4" l="1"/>
  <c r="H1512" i="4"/>
  <c r="I1512" i="4" s="1"/>
  <c r="G1512" i="4"/>
  <c r="M1510" i="4"/>
  <c r="L1510" i="4"/>
  <c r="O1511" i="4"/>
  <c r="N1511" i="4"/>
  <c r="J1511" i="4"/>
  <c r="K1511" i="4"/>
  <c r="K1509" i="3"/>
  <c r="L1509" i="3"/>
  <c r="F1511" i="4"/>
  <c r="E1511" i="4"/>
  <c r="D1512" i="4"/>
  <c r="C1512" i="4"/>
  <c r="B1513" i="4"/>
  <c r="P1510" i="4" l="1"/>
  <c r="H1513" i="4"/>
  <c r="I1513" i="4" s="1"/>
  <c r="G1513" i="4"/>
  <c r="L1511" i="4"/>
  <c r="M1511" i="4"/>
  <c r="N1512" i="4"/>
  <c r="O1512" i="4"/>
  <c r="K1512" i="4"/>
  <c r="J1512" i="4"/>
  <c r="L1510" i="3"/>
  <c r="K1510" i="3"/>
  <c r="F1512" i="4"/>
  <c r="E1512" i="4"/>
  <c r="D1513" i="4"/>
  <c r="C1513" i="4"/>
  <c r="B1514" i="4"/>
  <c r="P1511" i="4" l="1"/>
  <c r="H1514" i="4"/>
  <c r="I1514" i="4" s="1"/>
  <c r="G1514" i="4"/>
  <c r="M1512" i="4"/>
  <c r="L1512" i="4"/>
  <c r="O1513" i="4"/>
  <c r="N1513" i="4"/>
  <c r="J1513" i="4"/>
  <c r="K1513" i="4"/>
  <c r="L1511" i="3"/>
  <c r="K1511" i="3"/>
  <c r="F1513" i="4"/>
  <c r="E1513" i="4"/>
  <c r="D1514" i="4"/>
  <c r="C1514" i="4"/>
  <c r="B1515" i="4"/>
  <c r="P1512" i="4" l="1"/>
  <c r="H1515" i="4"/>
  <c r="I1515" i="4" s="1"/>
  <c r="G1515" i="4"/>
  <c r="L1513" i="4"/>
  <c r="M1513" i="4"/>
  <c r="N1514" i="4"/>
  <c r="O1514" i="4"/>
  <c r="K1514" i="4"/>
  <c r="J1514" i="4"/>
  <c r="L1512" i="3"/>
  <c r="K1512" i="3"/>
  <c r="F1514" i="4"/>
  <c r="E1514" i="4"/>
  <c r="D1515" i="4"/>
  <c r="C1515" i="4"/>
  <c r="B1516" i="4"/>
  <c r="P1513" i="4" l="1"/>
  <c r="H1516" i="4"/>
  <c r="I1516" i="4" s="1"/>
  <c r="G1516" i="4"/>
  <c r="M1514" i="4"/>
  <c r="L1514" i="4"/>
  <c r="O1515" i="4"/>
  <c r="N1515" i="4"/>
  <c r="J1515" i="4"/>
  <c r="K1515" i="4"/>
  <c r="L1513" i="3"/>
  <c r="K1513" i="3"/>
  <c r="F1515" i="4"/>
  <c r="E1515" i="4"/>
  <c r="D1516" i="4"/>
  <c r="C1516" i="4"/>
  <c r="B1517" i="4"/>
  <c r="P1514" i="4" l="1"/>
  <c r="H1517" i="4"/>
  <c r="I1517" i="4" s="1"/>
  <c r="G1517" i="4"/>
  <c r="L1515" i="4"/>
  <c r="M1515" i="4"/>
  <c r="N1516" i="4"/>
  <c r="O1516" i="4"/>
  <c r="K1516" i="4"/>
  <c r="J1516" i="4"/>
  <c r="L1514" i="3"/>
  <c r="K1514" i="3"/>
  <c r="F1516" i="4"/>
  <c r="E1516" i="4"/>
  <c r="D1517" i="4"/>
  <c r="C1517" i="4"/>
  <c r="B1518" i="4"/>
  <c r="P1515" i="4" l="1"/>
  <c r="H1518" i="4"/>
  <c r="I1518" i="4" s="1"/>
  <c r="G1518" i="4"/>
  <c r="M1516" i="4"/>
  <c r="L1516" i="4"/>
  <c r="O1517" i="4"/>
  <c r="N1517" i="4"/>
  <c r="J1517" i="4"/>
  <c r="K1517" i="4"/>
  <c r="K1515" i="3"/>
  <c r="L1515" i="3"/>
  <c r="F1517" i="4"/>
  <c r="E1517" i="4"/>
  <c r="D1518" i="4"/>
  <c r="C1518" i="4"/>
  <c r="B1519" i="4"/>
  <c r="P1516" i="4" l="1"/>
  <c r="H1519" i="4"/>
  <c r="I1519" i="4" s="1"/>
  <c r="G1519" i="4"/>
  <c r="L1517" i="4"/>
  <c r="M1517" i="4"/>
  <c r="N1518" i="4"/>
  <c r="O1518" i="4"/>
  <c r="K1518" i="4"/>
  <c r="J1518" i="4"/>
  <c r="L1516" i="3"/>
  <c r="K1516" i="3"/>
  <c r="F1518" i="4"/>
  <c r="E1518" i="4"/>
  <c r="D1519" i="4"/>
  <c r="C1519" i="4"/>
  <c r="B1520" i="4"/>
  <c r="P1517" i="4" l="1"/>
  <c r="H1520" i="4"/>
  <c r="I1520" i="4" s="1"/>
  <c r="G1520" i="4"/>
  <c r="M1518" i="4"/>
  <c r="L1518" i="4"/>
  <c r="O1519" i="4"/>
  <c r="N1519" i="4"/>
  <c r="J1519" i="4"/>
  <c r="K1519" i="4"/>
  <c r="L1517" i="3"/>
  <c r="K1517" i="3"/>
  <c r="F1519" i="4"/>
  <c r="E1519" i="4"/>
  <c r="D1520" i="4"/>
  <c r="C1520" i="4"/>
  <c r="B1521" i="4"/>
  <c r="P1518" i="4" l="1"/>
  <c r="H1521" i="4"/>
  <c r="I1521" i="4" s="1"/>
  <c r="G1521" i="4"/>
  <c r="L1519" i="4"/>
  <c r="M1519" i="4"/>
  <c r="N1520" i="4"/>
  <c r="O1520" i="4"/>
  <c r="K1520" i="4"/>
  <c r="J1520" i="4"/>
  <c r="L1518" i="3"/>
  <c r="K1518" i="3"/>
  <c r="F1520" i="4"/>
  <c r="E1520" i="4"/>
  <c r="D1521" i="4"/>
  <c r="C1521" i="4"/>
  <c r="B1522" i="4"/>
  <c r="P1519" i="4" l="1"/>
  <c r="H1522" i="4"/>
  <c r="I1522" i="4" s="1"/>
  <c r="G1522" i="4"/>
  <c r="M1520" i="4"/>
  <c r="L1520" i="4"/>
  <c r="O1521" i="4"/>
  <c r="N1521" i="4"/>
  <c r="J1521" i="4"/>
  <c r="K1521" i="4"/>
  <c r="K1519" i="3"/>
  <c r="L1519" i="3"/>
  <c r="F1521" i="4"/>
  <c r="E1521" i="4"/>
  <c r="D1522" i="4"/>
  <c r="C1522" i="4"/>
  <c r="B1523" i="4"/>
  <c r="P1520" i="4" l="1"/>
  <c r="H1523" i="4"/>
  <c r="I1523" i="4" s="1"/>
  <c r="G1523" i="4"/>
  <c r="L1521" i="4"/>
  <c r="M1521" i="4"/>
  <c r="N1522" i="4"/>
  <c r="O1522" i="4"/>
  <c r="K1522" i="4"/>
  <c r="J1522" i="4"/>
  <c r="L1520" i="3"/>
  <c r="K1520" i="3"/>
  <c r="F1522" i="4"/>
  <c r="E1522" i="4"/>
  <c r="D1523" i="4"/>
  <c r="C1523" i="4"/>
  <c r="B1524" i="4"/>
  <c r="P1521" i="4" l="1"/>
  <c r="H1524" i="4"/>
  <c r="I1524" i="4" s="1"/>
  <c r="G1524" i="4"/>
  <c r="M1522" i="4"/>
  <c r="L1522" i="4"/>
  <c r="O1523" i="4"/>
  <c r="N1523" i="4"/>
  <c r="J1523" i="4"/>
  <c r="K1523" i="4"/>
  <c r="L1521" i="3"/>
  <c r="K1521" i="3"/>
  <c r="F1523" i="4"/>
  <c r="E1523" i="4"/>
  <c r="D1524" i="4"/>
  <c r="C1524" i="4"/>
  <c r="B1525" i="4"/>
  <c r="P1522" i="4" l="1"/>
  <c r="H1525" i="4"/>
  <c r="I1525" i="4" s="1"/>
  <c r="G1525" i="4"/>
  <c r="L1523" i="4"/>
  <c r="M1523" i="4"/>
  <c r="N1524" i="4"/>
  <c r="O1524" i="4"/>
  <c r="K1524" i="4"/>
  <c r="J1524" i="4"/>
  <c r="K1522" i="3"/>
  <c r="L1522" i="3"/>
  <c r="F1524" i="4"/>
  <c r="E1524" i="4"/>
  <c r="D1525" i="4"/>
  <c r="C1525" i="4"/>
  <c r="B1526" i="4"/>
  <c r="P1523" i="4" l="1"/>
  <c r="H1526" i="4"/>
  <c r="I1526" i="4" s="1"/>
  <c r="G1526" i="4"/>
  <c r="M1524" i="4"/>
  <c r="L1524" i="4"/>
  <c r="O1525" i="4"/>
  <c r="N1525" i="4"/>
  <c r="J1525" i="4"/>
  <c r="K1525" i="4"/>
  <c r="L1523" i="3"/>
  <c r="K1523" i="3"/>
  <c r="F1525" i="4"/>
  <c r="E1525" i="4"/>
  <c r="D1526" i="4"/>
  <c r="C1526" i="4"/>
  <c r="B1527" i="4"/>
  <c r="P1524" i="4" l="1"/>
  <c r="H1527" i="4"/>
  <c r="I1527" i="4" s="1"/>
  <c r="G1527" i="4"/>
  <c r="L1525" i="4"/>
  <c r="M1525" i="4"/>
  <c r="N1526" i="4"/>
  <c r="O1526" i="4"/>
  <c r="K1526" i="4"/>
  <c r="J1526" i="4"/>
  <c r="L1524" i="3"/>
  <c r="K1524" i="3"/>
  <c r="F1526" i="4"/>
  <c r="E1526" i="4"/>
  <c r="D1527" i="4"/>
  <c r="C1527" i="4"/>
  <c r="B1528" i="4"/>
  <c r="P1525" i="4" l="1"/>
  <c r="H1528" i="4"/>
  <c r="I1528" i="4" s="1"/>
  <c r="G1528" i="4"/>
  <c r="M1526" i="4"/>
  <c r="L1526" i="4"/>
  <c r="O1527" i="4"/>
  <c r="N1527" i="4"/>
  <c r="J1527" i="4"/>
  <c r="K1527" i="4"/>
  <c r="L1525" i="3"/>
  <c r="K1525" i="3"/>
  <c r="F1527" i="4"/>
  <c r="E1527" i="4"/>
  <c r="D1528" i="4"/>
  <c r="C1528" i="4"/>
  <c r="B1529" i="4"/>
  <c r="P1526" i="4" l="1"/>
  <c r="H1529" i="4"/>
  <c r="I1529" i="4" s="1"/>
  <c r="G1529" i="4"/>
  <c r="L1527" i="4"/>
  <c r="M1527" i="4"/>
  <c r="N1528" i="4"/>
  <c r="O1528" i="4"/>
  <c r="K1528" i="4"/>
  <c r="J1528" i="4"/>
  <c r="L1526" i="3"/>
  <c r="K1526" i="3"/>
  <c r="F1528" i="4"/>
  <c r="E1528" i="4"/>
  <c r="D1529" i="4"/>
  <c r="C1529" i="4"/>
  <c r="B1530" i="4"/>
  <c r="P1527" i="4" l="1"/>
  <c r="H1530" i="4"/>
  <c r="I1530" i="4" s="1"/>
  <c r="G1530" i="4"/>
  <c r="M1528" i="4"/>
  <c r="L1528" i="4"/>
  <c r="O1529" i="4"/>
  <c r="N1529" i="4"/>
  <c r="J1529" i="4"/>
  <c r="K1529" i="4"/>
  <c r="L1527" i="3"/>
  <c r="K1527" i="3"/>
  <c r="F1529" i="4"/>
  <c r="E1529" i="4"/>
  <c r="D1530" i="4"/>
  <c r="C1530" i="4"/>
  <c r="B1531" i="4"/>
  <c r="P1528" i="4" l="1"/>
  <c r="H1531" i="4"/>
  <c r="I1531" i="4" s="1"/>
  <c r="G1531" i="4"/>
  <c r="L1529" i="4"/>
  <c r="M1529" i="4"/>
  <c r="N1530" i="4"/>
  <c r="O1530" i="4"/>
  <c r="K1530" i="4"/>
  <c r="J1530" i="4"/>
  <c r="L1528" i="3"/>
  <c r="K1528" i="3"/>
  <c r="F1530" i="4"/>
  <c r="E1530" i="4"/>
  <c r="D1531" i="4"/>
  <c r="C1531" i="4"/>
  <c r="B1532" i="4"/>
  <c r="P1529" i="4" l="1"/>
  <c r="H1532" i="4"/>
  <c r="I1532" i="4" s="1"/>
  <c r="G1532" i="4"/>
  <c r="M1530" i="4"/>
  <c r="L1530" i="4"/>
  <c r="O1531" i="4"/>
  <c r="N1531" i="4"/>
  <c r="J1531" i="4"/>
  <c r="K1531" i="4"/>
  <c r="L1529" i="3"/>
  <c r="K1529" i="3"/>
  <c r="F1531" i="4"/>
  <c r="E1531" i="4"/>
  <c r="D1532" i="4"/>
  <c r="C1532" i="4"/>
  <c r="B1533" i="4"/>
  <c r="P1530" i="4" l="1"/>
  <c r="H1533" i="4"/>
  <c r="I1533" i="4" s="1"/>
  <c r="G1533" i="4"/>
  <c r="L1531" i="4"/>
  <c r="M1531" i="4"/>
  <c r="N1532" i="4"/>
  <c r="O1532" i="4"/>
  <c r="K1532" i="4"/>
  <c r="J1532" i="4"/>
  <c r="L1530" i="3"/>
  <c r="K1530" i="3"/>
  <c r="F1532" i="4"/>
  <c r="E1532" i="4"/>
  <c r="D1533" i="4"/>
  <c r="C1533" i="4"/>
  <c r="B1534" i="4"/>
  <c r="P1531" i="4" l="1"/>
  <c r="H1534" i="4"/>
  <c r="I1534" i="4" s="1"/>
  <c r="G1534" i="4"/>
  <c r="M1532" i="4"/>
  <c r="L1532" i="4"/>
  <c r="O1533" i="4"/>
  <c r="N1533" i="4"/>
  <c r="J1533" i="4"/>
  <c r="K1533" i="4"/>
  <c r="L1531" i="3"/>
  <c r="K1531" i="3"/>
  <c r="F1533" i="4"/>
  <c r="E1533" i="4"/>
  <c r="D1534" i="4"/>
  <c r="C1534" i="4"/>
  <c r="B1535" i="4"/>
  <c r="P1532" i="4" l="1"/>
  <c r="H1535" i="4"/>
  <c r="I1535" i="4" s="1"/>
  <c r="G1535" i="4"/>
  <c r="L1533" i="4"/>
  <c r="M1533" i="4"/>
  <c r="N1534" i="4"/>
  <c r="O1534" i="4"/>
  <c r="K1534" i="4"/>
  <c r="J1534" i="4"/>
  <c r="L1532" i="3"/>
  <c r="K1532" i="3"/>
  <c r="F1534" i="4"/>
  <c r="E1534" i="4"/>
  <c r="D1535" i="4"/>
  <c r="C1535" i="4"/>
  <c r="B1536" i="4"/>
  <c r="P1533" i="4" l="1"/>
  <c r="H1536" i="4"/>
  <c r="I1536" i="4" s="1"/>
  <c r="G1536" i="4"/>
  <c r="M1534" i="4"/>
  <c r="L1534" i="4"/>
  <c r="O1535" i="4"/>
  <c r="N1535" i="4"/>
  <c r="J1535" i="4"/>
  <c r="K1535" i="4"/>
  <c r="L1533" i="3"/>
  <c r="K1533" i="3"/>
  <c r="F1535" i="4"/>
  <c r="E1535" i="4"/>
  <c r="D1536" i="4"/>
  <c r="C1536" i="4"/>
  <c r="B1537" i="4"/>
  <c r="P1534" i="4" l="1"/>
  <c r="H1537" i="4"/>
  <c r="I1537" i="4" s="1"/>
  <c r="G1537" i="4"/>
  <c r="L1535" i="4"/>
  <c r="M1535" i="4"/>
  <c r="N1536" i="4"/>
  <c r="O1536" i="4"/>
  <c r="K1536" i="4"/>
  <c r="J1536" i="4"/>
  <c r="L1534" i="3"/>
  <c r="K1534" i="3"/>
  <c r="F1536" i="4"/>
  <c r="E1536" i="4"/>
  <c r="D1537" i="4"/>
  <c r="C1537" i="4"/>
  <c r="B1538" i="4"/>
  <c r="P1535" i="4" l="1"/>
  <c r="H1538" i="4"/>
  <c r="I1538" i="4" s="1"/>
  <c r="G1538" i="4"/>
  <c r="M1536" i="4"/>
  <c r="L1536" i="4"/>
  <c r="O1537" i="4"/>
  <c r="N1537" i="4"/>
  <c r="J1537" i="4"/>
  <c r="K1537" i="4"/>
  <c r="L1535" i="3"/>
  <c r="K1535" i="3"/>
  <c r="F1537" i="4"/>
  <c r="E1537" i="4"/>
  <c r="D1538" i="4"/>
  <c r="C1538" i="4"/>
  <c r="B1539" i="4"/>
  <c r="P1536" i="4" l="1"/>
  <c r="H1539" i="4"/>
  <c r="I1539" i="4" s="1"/>
  <c r="G1539" i="4"/>
  <c r="L1537" i="4"/>
  <c r="M1537" i="4"/>
  <c r="N1538" i="4"/>
  <c r="O1538" i="4"/>
  <c r="K1538" i="4"/>
  <c r="J1538" i="4"/>
  <c r="L1536" i="3"/>
  <c r="K1536" i="3"/>
  <c r="F1538" i="4"/>
  <c r="E1538" i="4"/>
  <c r="D1539" i="4"/>
  <c r="C1539" i="4"/>
  <c r="B1540" i="4"/>
  <c r="P1537" i="4" l="1"/>
  <c r="H1540" i="4"/>
  <c r="I1540" i="4" s="1"/>
  <c r="G1540" i="4"/>
  <c r="M1538" i="4"/>
  <c r="L1538" i="4"/>
  <c r="O1539" i="4"/>
  <c r="N1539" i="4"/>
  <c r="J1539" i="4"/>
  <c r="K1539" i="4"/>
  <c r="L1537" i="3"/>
  <c r="K1537" i="3"/>
  <c r="F1539" i="4"/>
  <c r="E1539" i="4"/>
  <c r="D1540" i="4"/>
  <c r="C1540" i="4"/>
  <c r="B1541" i="4"/>
  <c r="P1538" i="4" l="1"/>
  <c r="H1541" i="4"/>
  <c r="I1541" i="4" s="1"/>
  <c r="G1541" i="4"/>
  <c r="L1539" i="4"/>
  <c r="M1539" i="4"/>
  <c r="N1540" i="4"/>
  <c r="O1540" i="4"/>
  <c r="K1540" i="4"/>
  <c r="J1540" i="4"/>
  <c r="L1538" i="3"/>
  <c r="K1538" i="3"/>
  <c r="F1540" i="4"/>
  <c r="E1540" i="4"/>
  <c r="D1541" i="4"/>
  <c r="C1541" i="4"/>
  <c r="B1542" i="4"/>
  <c r="P1539" i="4" l="1"/>
  <c r="H1542" i="4"/>
  <c r="I1542" i="4" s="1"/>
  <c r="G1542" i="4"/>
  <c r="M1540" i="4"/>
  <c r="L1540" i="4"/>
  <c r="O1541" i="4"/>
  <c r="N1541" i="4"/>
  <c r="J1541" i="4"/>
  <c r="K1541" i="4"/>
  <c r="L1539" i="3"/>
  <c r="K1539" i="3"/>
  <c r="F1541" i="4"/>
  <c r="E1541" i="4"/>
  <c r="D1542" i="4"/>
  <c r="C1542" i="4"/>
  <c r="B1543" i="4"/>
  <c r="P1540" i="4" l="1"/>
  <c r="H1543" i="4"/>
  <c r="I1543" i="4" s="1"/>
  <c r="G1543" i="4"/>
  <c r="L1541" i="4"/>
  <c r="M1541" i="4"/>
  <c r="N1542" i="4"/>
  <c r="O1542" i="4"/>
  <c r="K1542" i="4"/>
  <c r="J1542" i="4"/>
  <c r="K1540" i="3"/>
  <c r="L1540" i="3"/>
  <c r="F1542" i="4"/>
  <c r="E1542" i="4"/>
  <c r="D1543" i="4"/>
  <c r="C1543" i="4"/>
  <c r="B1544" i="4"/>
  <c r="P1541" i="4" l="1"/>
  <c r="H1544" i="4"/>
  <c r="I1544" i="4" s="1"/>
  <c r="G1544" i="4"/>
  <c r="M1542" i="4"/>
  <c r="L1542" i="4"/>
  <c r="O1543" i="4"/>
  <c r="N1543" i="4"/>
  <c r="J1543" i="4"/>
  <c r="K1543" i="4"/>
  <c r="L1541" i="3"/>
  <c r="K1541" i="3"/>
  <c r="F1543" i="4"/>
  <c r="E1543" i="4"/>
  <c r="D1544" i="4"/>
  <c r="C1544" i="4"/>
  <c r="B1545" i="4"/>
  <c r="P1542" i="4" l="1"/>
  <c r="H1545" i="4"/>
  <c r="I1545" i="4" s="1"/>
  <c r="G1545" i="4"/>
  <c r="M1543" i="4"/>
  <c r="L1543" i="4"/>
  <c r="N1544" i="4"/>
  <c r="O1544" i="4"/>
  <c r="K1544" i="4"/>
  <c r="J1544" i="4"/>
  <c r="K1542" i="3"/>
  <c r="L1542" i="3"/>
  <c r="F1544" i="4"/>
  <c r="E1544" i="4"/>
  <c r="D1545" i="4"/>
  <c r="C1545" i="4"/>
  <c r="B1546" i="4"/>
  <c r="P1543" i="4" l="1"/>
  <c r="H1546" i="4"/>
  <c r="I1546" i="4" s="1"/>
  <c r="G1546" i="4"/>
  <c r="L1544" i="4"/>
  <c r="M1544" i="4"/>
  <c r="O1545" i="4"/>
  <c r="N1545" i="4"/>
  <c r="J1545" i="4"/>
  <c r="K1545" i="4"/>
  <c r="L1543" i="3"/>
  <c r="K1543" i="3"/>
  <c r="F1545" i="4"/>
  <c r="E1545" i="4"/>
  <c r="D1546" i="4"/>
  <c r="C1546" i="4"/>
  <c r="B1547" i="4"/>
  <c r="P1544" i="4" l="1"/>
  <c r="H1547" i="4"/>
  <c r="I1547" i="4" s="1"/>
  <c r="G1547" i="4"/>
  <c r="L1545" i="4"/>
  <c r="M1545" i="4"/>
  <c r="N1546" i="4"/>
  <c r="O1546" i="4"/>
  <c r="K1546" i="4"/>
  <c r="J1546" i="4"/>
  <c r="L1544" i="3"/>
  <c r="K1544" i="3"/>
  <c r="F1546" i="4"/>
  <c r="E1546" i="4"/>
  <c r="D1547" i="4"/>
  <c r="C1547" i="4"/>
  <c r="B1548" i="4"/>
  <c r="P1545" i="4" l="1"/>
  <c r="H1548" i="4"/>
  <c r="I1548" i="4" s="1"/>
  <c r="G1548" i="4"/>
  <c r="M1546" i="4"/>
  <c r="L1546" i="4"/>
  <c r="O1547" i="4"/>
  <c r="N1547" i="4"/>
  <c r="J1547" i="4"/>
  <c r="K1547" i="4"/>
  <c r="K1545" i="3"/>
  <c r="L1545" i="3"/>
  <c r="F1547" i="4"/>
  <c r="E1547" i="4"/>
  <c r="D1548" i="4"/>
  <c r="C1548" i="4"/>
  <c r="B1549" i="4"/>
  <c r="P1546" i="4" l="1"/>
  <c r="H1549" i="4"/>
  <c r="I1549" i="4" s="1"/>
  <c r="G1549" i="4"/>
  <c r="L1547" i="4"/>
  <c r="M1547" i="4"/>
  <c r="N1548" i="4"/>
  <c r="O1548" i="4"/>
  <c r="K1548" i="4"/>
  <c r="J1548" i="4"/>
  <c r="K1546" i="3"/>
  <c r="L1546" i="3"/>
  <c r="F1548" i="4"/>
  <c r="E1548" i="4"/>
  <c r="D1549" i="4"/>
  <c r="C1549" i="4"/>
  <c r="B1550" i="4"/>
  <c r="P1547" i="4" l="1"/>
  <c r="H1550" i="4"/>
  <c r="I1550" i="4" s="1"/>
  <c r="G1550" i="4"/>
  <c r="L1548" i="4"/>
  <c r="M1548" i="4"/>
  <c r="O1549" i="4"/>
  <c r="N1549" i="4"/>
  <c r="J1549" i="4"/>
  <c r="K1549" i="4"/>
  <c r="L1547" i="3"/>
  <c r="K1547" i="3"/>
  <c r="F1549" i="4"/>
  <c r="E1549" i="4"/>
  <c r="D1550" i="4"/>
  <c r="C1550" i="4"/>
  <c r="B1551" i="4"/>
  <c r="P1548" i="4" l="1"/>
  <c r="H1551" i="4"/>
  <c r="I1551" i="4" s="1"/>
  <c r="G1551" i="4"/>
  <c r="M1549" i="4"/>
  <c r="L1549" i="4"/>
  <c r="N1550" i="4"/>
  <c r="O1550" i="4"/>
  <c r="K1550" i="4"/>
  <c r="J1550" i="4"/>
  <c r="L1548" i="3"/>
  <c r="K1548" i="3"/>
  <c r="F1550" i="4"/>
  <c r="E1550" i="4"/>
  <c r="D1551" i="4"/>
  <c r="C1551" i="4"/>
  <c r="B1552" i="4"/>
  <c r="P1549" i="4" l="1"/>
  <c r="H1552" i="4"/>
  <c r="I1552" i="4" s="1"/>
  <c r="G1552" i="4"/>
  <c r="L1550" i="4"/>
  <c r="M1550" i="4"/>
  <c r="O1551" i="4"/>
  <c r="N1551" i="4"/>
  <c r="J1551" i="4"/>
  <c r="K1551" i="4"/>
  <c r="L1549" i="3"/>
  <c r="K1549" i="3"/>
  <c r="F1551" i="4"/>
  <c r="E1551" i="4"/>
  <c r="D1552" i="4"/>
  <c r="C1552" i="4"/>
  <c r="B1553" i="4"/>
  <c r="P1550" i="4" l="1"/>
  <c r="H1553" i="4"/>
  <c r="I1553" i="4" s="1"/>
  <c r="G1553" i="4"/>
  <c r="L1551" i="4"/>
  <c r="M1551" i="4"/>
  <c r="N1552" i="4"/>
  <c r="O1552" i="4"/>
  <c r="K1552" i="4"/>
  <c r="J1552" i="4"/>
  <c r="L1550" i="3"/>
  <c r="K1550" i="3"/>
  <c r="F1552" i="4"/>
  <c r="E1552" i="4"/>
  <c r="D1553" i="4"/>
  <c r="C1553" i="4"/>
  <c r="B1554" i="4"/>
  <c r="P1551" i="4" l="1"/>
  <c r="H1554" i="4"/>
  <c r="I1554" i="4" s="1"/>
  <c r="G1554" i="4"/>
  <c r="M1552" i="4"/>
  <c r="L1552" i="4"/>
  <c r="O1553" i="4"/>
  <c r="N1553" i="4"/>
  <c r="J1553" i="4"/>
  <c r="K1553" i="4"/>
  <c r="L1551" i="3"/>
  <c r="K1551" i="3"/>
  <c r="F1553" i="4"/>
  <c r="E1553" i="4"/>
  <c r="D1554" i="4"/>
  <c r="C1554" i="4"/>
  <c r="B1555" i="4"/>
  <c r="P1552" i="4" l="1"/>
  <c r="H1555" i="4"/>
  <c r="I1555" i="4" s="1"/>
  <c r="G1555" i="4"/>
  <c r="L1553" i="4"/>
  <c r="M1553" i="4"/>
  <c r="N1554" i="4"/>
  <c r="O1554" i="4"/>
  <c r="K1554" i="4"/>
  <c r="J1554" i="4"/>
  <c r="L1552" i="3"/>
  <c r="K1552" i="3"/>
  <c r="F1554" i="4"/>
  <c r="E1554" i="4"/>
  <c r="D1555" i="4"/>
  <c r="C1555" i="4"/>
  <c r="B1556" i="4"/>
  <c r="P1553" i="4" l="1"/>
  <c r="H1556" i="4"/>
  <c r="I1556" i="4" s="1"/>
  <c r="G1556" i="4"/>
  <c r="M1554" i="4"/>
  <c r="L1554" i="4"/>
  <c r="O1555" i="4"/>
  <c r="N1555" i="4"/>
  <c r="J1555" i="4"/>
  <c r="K1555" i="4"/>
  <c r="L1553" i="3"/>
  <c r="K1553" i="3"/>
  <c r="F1555" i="4"/>
  <c r="E1555" i="4"/>
  <c r="D1556" i="4"/>
  <c r="C1556" i="4"/>
  <c r="B1557" i="4"/>
  <c r="P1554" i="4" l="1"/>
  <c r="H1557" i="4"/>
  <c r="I1557" i="4" s="1"/>
  <c r="G1557" i="4"/>
  <c r="M1555" i="4"/>
  <c r="L1555" i="4"/>
  <c r="N1556" i="4"/>
  <c r="O1556" i="4"/>
  <c r="K1556" i="4"/>
  <c r="J1556" i="4"/>
  <c r="L1554" i="3"/>
  <c r="K1554" i="3"/>
  <c r="F1556" i="4"/>
  <c r="E1556" i="4"/>
  <c r="D1557" i="4"/>
  <c r="C1557" i="4"/>
  <c r="B1558" i="4"/>
  <c r="P1555" i="4" l="1"/>
  <c r="H1558" i="4"/>
  <c r="I1558" i="4" s="1"/>
  <c r="G1558" i="4"/>
  <c r="M1556" i="4"/>
  <c r="L1556" i="4"/>
  <c r="O1557" i="4"/>
  <c r="N1557" i="4"/>
  <c r="J1557" i="4"/>
  <c r="K1557" i="4"/>
  <c r="L1555" i="3"/>
  <c r="K1555" i="3"/>
  <c r="F1557" i="4"/>
  <c r="E1557" i="4"/>
  <c r="D1558" i="4"/>
  <c r="C1558" i="4"/>
  <c r="B1559" i="4"/>
  <c r="P1556" i="4" l="1"/>
  <c r="H1559" i="4"/>
  <c r="I1559" i="4" s="1"/>
  <c r="G1559" i="4"/>
  <c r="L1557" i="4"/>
  <c r="M1557" i="4"/>
  <c r="N1558" i="4"/>
  <c r="O1558" i="4"/>
  <c r="K1558" i="4"/>
  <c r="J1558" i="4"/>
  <c r="L1556" i="3"/>
  <c r="K1556" i="3"/>
  <c r="F1558" i="4"/>
  <c r="E1558" i="4"/>
  <c r="D1559" i="4"/>
  <c r="C1559" i="4"/>
  <c r="B1560" i="4"/>
  <c r="P1557" i="4" l="1"/>
  <c r="H1560" i="4"/>
  <c r="I1560" i="4" s="1"/>
  <c r="G1560" i="4"/>
  <c r="M1558" i="4"/>
  <c r="L1558" i="4"/>
  <c r="O1559" i="4"/>
  <c r="N1559" i="4"/>
  <c r="J1559" i="4"/>
  <c r="K1559" i="4"/>
  <c r="K1557" i="3"/>
  <c r="L1557" i="3"/>
  <c r="F1559" i="4"/>
  <c r="E1559" i="4"/>
  <c r="D1560" i="4"/>
  <c r="C1560" i="4"/>
  <c r="B1561" i="4"/>
  <c r="P1558" i="4" l="1"/>
  <c r="H1561" i="4"/>
  <c r="I1561" i="4" s="1"/>
  <c r="G1561" i="4"/>
  <c r="L1559" i="4"/>
  <c r="M1559" i="4"/>
  <c r="N1560" i="4"/>
  <c r="O1560" i="4"/>
  <c r="K1560" i="4"/>
  <c r="J1560" i="4"/>
  <c r="L1558" i="3"/>
  <c r="K1558" i="3"/>
  <c r="F1560" i="4"/>
  <c r="E1560" i="4"/>
  <c r="D1561" i="4"/>
  <c r="C1561" i="4"/>
  <c r="B1562" i="4"/>
  <c r="P1559" i="4" l="1"/>
  <c r="H1562" i="4"/>
  <c r="I1562" i="4" s="1"/>
  <c r="G1562" i="4"/>
  <c r="M1560" i="4"/>
  <c r="L1560" i="4"/>
  <c r="O1561" i="4"/>
  <c r="N1561" i="4"/>
  <c r="J1561" i="4"/>
  <c r="K1561" i="4"/>
  <c r="L1559" i="3"/>
  <c r="K1559" i="3"/>
  <c r="F1561" i="4"/>
  <c r="E1561" i="4"/>
  <c r="D1562" i="4"/>
  <c r="C1562" i="4"/>
  <c r="B1563" i="4"/>
  <c r="P1560" i="4" l="1"/>
  <c r="H1563" i="4"/>
  <c r="I1563" i="4" s="1"/>
  <c r="G1563" i="4"/>
  <c r="L1561" i="4"/>
  <c r="M1561" i="4"/>
  <c r="N1562" i="4"/>
  <c r="O1562" i="4"/>
  <c r="K1562" i="4"/>
  <c r="J1562" i="4"/>
  <c r="L1560" i="3"/>
  <c r="K1560" i="3"/>
  <c r="F1562" i="4"/>
  <c r="E1562" i="4"/>
  <c r="D1563" i="4"/>
  <c r="C1563" i="4"/>
  <c r="B1564" i="4"/>
  <c r="P1561" i="4" l="1"/>
  <c r="H1564" i="4"/>
  <c r="I1564" i="4" s="1"/>
  <c r="G1564" i="4"/>
  <c r="M1562" i="4"/>
  <c r="L1562" i="4"/>
  <c r="O1563" i="4"/>
  <c r="N1563" i="4"/>
  <c r="J1563" i="4"/>
  <c r="K1563" i="4"/>
  <c r="L1561" i="3"/>
  <c r="K1561" i="3"/>
  <c r="F1563" i="4"/>
  <c r="E1563" i="4"/>
  <c r="D1564" i="4"/>
  <c r="C1564" i="4"/>
  <c r="B1565" i="4"/>
  <c r="P1562" i="4" l="1"/>
  <c r="H1565" i="4"/>
  <c r="I1565" i="4" s="1"/>
  <c r="G1565" i="4"/>
  <c r="L1563" i="4"/>
  <c r="M1563" i="4"/>
  <c r="N1564" i="4"/>
  <c r="O1564" i="4"/>
  <c r="K1564" i="4"/>
  <c r="J1564" i="4"/>
  <c r="L1562" i="3"/>
  <c r="K1562" i="3"/>
  <c r="F1564" i="4"/>
  <c r="E1564" i="4"/>
  <c r="D1565" i="4"/>
  <c r="C1565" i="4"/>
  <c r="B1566" i="4"/>
  <c r="P1563" i="4" l="1"/>
  <c r="H1566" i="4"/>
  <c r="I1566" i="4" s="1"/>
  <c r="G1566" i="4"/>
  <c r="M1564" i="4"/>
  <c r="L1564" i="4"/>
  <c r="O1565" i="4"/>
  <c r="N1565" i="4"/>
  <c r="J1565" i="4"/>
  <c r="K1565" i="4"/>
  <c r="L1563" i="3"/>
  <c r="K1563" i="3"/>
  <c r="F1565" i="4"/>
  <c r="E1565" i="4"/>
  <c r="D1566" i="4"/>
  <c r="C1566" i="4"/>
  <c r="B1567" i="4"/>
  <c r="P1564" i="4" l="1"/>
  <c r="H1567" i="4"/>
  <c r="I1567" i="4" s="1"/>
  <c r="G1567" i="4"/>
  <c r="L1565" i="4"/>
  <c r="M1565" i="4"/>
  <c r="N1566" i="4"/>
  <c r="O1566" i="4"/>
  <c r="K1566" i="4"/>
  <c r="J1566" i="4"/>
  <c r="L1564" i="3"/>
  <c r="K1564" i="3"/>
  <c r="F1566" i="4"/>
  <c r="E1566" i="4"/>
  <c r="D1567" i="4"/>
  <c r="C1567" i="4"/>
  <c r="B1568" i="4"/>
  <c r="P1565" i="4" l="1"/>
  <c r="H1568" i="4"/>
  <c r="I1568" i="4" s="1"/>
  <c r="G1568" i="4"/>
  <c r="M1566" i="4"/>
  <c r="L1566" i="4"/>
  <c r="O1567" i="4"/>
  <c r="N1567" i="4"/>
  <c r="J1567" i="4"/>
  <c r="K1567" i="4"/>
  <c r="L1565" i="3"/>
  <c r="K1565" i="3"/>
  <c r="F1567" i="4"/>
  <c r="E1567" i="4"/>
  <c r="D1568" i="4"/>
  <c r="C1568" i="4"/>
  <c r="B1569" i="4"/>
  <c r="P1566" i="4" l="1"/>
  <c r="H1569" i="4"/>
  <c r="I1569" i="4" s="1"/>
  <c r="G1569" i="4"/>
  <c r="M1567" i="4"/>
  <c r="L1567" i="4"/>
  <c r="N1568" i="4"/>
  <c r="O1568" i="4"/>
  <c r="K1568" i="4"/>
  <c r="J1568" i="4"/>
  <c r="L1566" i="3"/>
  <c r="K1566" i="3"/>
  <c r="F1568" i="4"/>
  <c r="E1568" i="4"/>
  <c r="D1569" i="4"/>
  <c r="C1569" i="4"/>
  <c r="B1570" i="4"/>
  <c r="P1567" i="4" l="1"/>
  <c r="H1570" i="4"/>
  <c r="I1570" i="4" s="1"/>
  <c r="G1570" i="4"/>
  <c r="M1568" i="4"/>
  <c r="L1568" i="4"/>
  <c r="O1569" i="4"/>
  <c r="N1569" i="4"/>
  <c r="J1569" i="4"/>
  <c r="K1569" i="4"/>
  <c r="L1567" i="3"/>
  <c r="K1567" i="3"/>
  <c r="F1569" i="4"/>
  <c r="E1569" i="4"/>
  <c r="D1570" i="4"/>
  <c r="C1570" i="4"/>
  <c r="B1571" i="4"/>
  <c r="P1568" i="4" l="1"/>
  <c r="H1571" i="4"/>
  <c r="I1571" i="4" s="1"/>
  <c r="G1571" i="4"/>
  <c r="L1569" i="4"/>
  <c r="M1569" i="4"/>
  <c r="N1570" i="4"/>
  <c r="O1570" i="4"/>
  <c r="K1570" i="4"/>
  <c r="J1570" i="4"/>
  <c r="L1568" i="3"/>
  <c r="K1568" i="3"/>
  <c r="F1570" i="4"/>
  <c r="E1570" i="4"/>
  <c r="D1571" i="4"/>
  <c r="C1571" i="4"/>
  <c r="B1572" i="4"/>
  <c r="P1569" i="4" l="1"/>
  <c r="H1572" i="4"/>
  <c r="I1572" i="4" s="1"/>
  <c r="G1572" i="4"/>
  <c r="M1570" i="4"/>
  <c r="L1570" i="4"/>
  <c r="O1571" i="4"/>
  <c r="N1571" i="4"/>
  <c r="J1571" i="4"/>
  <c r="K1571" i="4"/>
  <c r="K1569" i="3"/>
  <c r="L1569" i="3"/>
  <c r="F1571" i="4"/>
  <c r="E1571" i="4"/>
  <c r="D1572" i="4"/>
  <c r="C1572" i="4"/>
  <c r="B1573" i="4"/>
  <c r="P1570" i="4" l="1"/>
  <c r="H1573" i="4"/>
  <c r="I1573" i="4" s="1"/>
  <c r="G1573" i="4"/>
  <c r="L1571" i="4"/>
  <c r="M1571" i="4"/>
  <c r="N1572" i="4"/>
  <c r="O1572" i="4"/>
  <c r="K1572" i="4"/>
  <c r="J1572" i="4"/>
  <c r="L1570" i="3"/>
  <c r="K1570" i="3"/>
  <c r="F1572" i="4"/>
  <c r="E1572" i="4"/>
  <c r="D1573" i="4"/>
  <c r="C1573" i="4"/>
  <c r="B1574" i="4"/>
  <c r="P1571" i="4" l="1"/>
  <c r="H1574" i="4"/>
  <c r="I1574" i="4" s="1"/>
  <c r="G1574" i="4"/>
  <c r="M1572" i="4"/>
  <c r="L1572" i="4"/>
  <c r="O1573" i="4"/>
  <c r="N1573" i="4"/>
  <c r="J1573" i="4"/>
  <c r="K1573" i="4"/>
  <c r="L1571" i="3"/>
  <c r="K1571" i="3"/>
  <c r="F1573" i="4"/>
  <c r="E1573" i="4"/>
  <c r="D1574" i="4"/>
  <c r="C1574" i="4"/>
  <c r="B1575" i="4"/>
  <c r="P1572" i="4" l="1"/>
  <c r="H1575" i="4"/>
  <c r="I1575" i="4" s="1"/>
  <c r="G1575" i="4"/>
  <c r="L1573" i="4"/>
  <c r="M1573" i="4"/>
  <c r="N1574" i="4"/>
  <c r="O1574" i="4"/>
  <c r="K1574" i="4"/>
  <c r="J1574" i="4"/>
  <c r="K1572" i="3"/>
  <c r="L1572" i="3"/>
  <c r="F1574" i="4"/>
  <c r="E1574" i="4"/>
  <c r="D1575" i="4"/>
  <c r="C1575" i="4"/>
  <c r="B1576" i="4"/>
  <c r="P1573" i="4" l="1"/>
  <c r="H1576" i="4"/>
  <c r="I1576" i="4" s="1"/>
  <c r="G1576" i="4"/>
  <c r="M1574" i="4"/>
  <c r="L1574" i="4"/>
  <c r="O1575" i="4"/>
  <c r="N1575" i="4"/>
  <c r="J1575" i="4"/>
  <c r="K1575" i="4"/>
  <c r="L1573" i="3"/>
  <c r="K1573" i="3"/>
  <c r="F1575" i="4"/>
  <c r="E1575" i="4"/>
  <c r="D1576" i="4"/>
  <c r="C1576" i="4"/>
  <c r="B1577" i="4"/>
  <c r="P1574" i="4" l="1"/>
  <c r="H1577" i="4"/>
  <c r="I1577" i="4" s="1"/>
  <c r="G1577" i="4"/>
  <c r="L1575" i="4"/>
  <c r="M1575" i="4"/>
  <c r="N1576" i="4"/>
  <c r="O1576" i="4"/>
  <c r="K1576" i="4"/>
  <c r="J1576" i="4"/>
  <c r="L1574" i="3"/>
  <c r="K1574" i="3"/>
  <c r="F1576" i="4"/>
  <c r="E1576" i="4"/>
  <c r="D1577" i="4"/>
  <c r="C1577" i="4"/>
  <c r="B1578" i="4"/>
  <c r="P1575" i="4" l="1"/>
  <c r="H1578" i="4"/>
  <c r="I1578" i="4" s="1"/>
  <c r="G1578" i="4"/>
  <c r="M1576" i="4"/>
  <c r="L1576" i="4"/>
  <c r="O1577" i="4"/>
  <c r="N1577" i="4"/>
  <c r="J1577" i="4"/>
  <c r="K1577" i="4"/>
  <c r="L1575" i="3"/>
  <c r="K1575" i="3"/>
  <c r="F1577" i="4"/>
  <c r="E1577" i="4"/>
  <c r="D1578" i="4"/>
  <c r="C1578" i="4"/>
  <c r="B1579" i="4"/>
  <c r="P1576" i="4" l="1"/>
  <c r="H1579" i="4"/>
  <c r="I1579" i="4" s="1"/>
  <c r="G1579" i="4"/>
  <c r="L1577" i="4"/>
  <c r="M1577" i="4"/>
  <c r="N1578" i="4"/>
  <c r="O1578" i="4"/>
  <c r="K1578" i="4"/>
  <c r="J1578" i="4"/>
  <c r="L1576" i="3"/>
  <c r="K1576" i="3"/>
  <c r="F1578" i="4"/>
  <c r="E1578" i="4"/>
  <c r="D1579" i="4"/>
  <c r="C1579" i="4"/>
  <c r="B1580" i="4"/>
  <c r="P1577" i="4" l="1"/>
  <c r="H1580" i="4"/>
  <c r="I1580" i="4" s="1"/>
  <c r="G1580" i="4"/>
  <c r="M1578" i="4"/>
  <c r="L1578" i="4"/>
  <c r="O1579" i="4"/>
  <c r="N1579" i="4"/>
  <c r="J1579" i="4"/>
  <c r="K1579" i="4"/>
  <c r="L1577" i="3"/>
  <c r="K1577" i="3"/>
  <c r="F1579" i="4"/>
  <c r="E1579" i="4"/>
  <c r="D1580" i="4"/>
  <c r="C1580" i="4"/>
  <c r="B1581" i="4"/>
  <c r="P1578" i="4" l="1"/>
  <c r="H1581" i="4"/>
  <c r="I1581" i="4" s="1"/>
  <c r="G1581" i="4"/>
  <c r="L1579" i="4"/>
  <c r="M1579" i="4"/>
  <c r="N1580" i="4"/>
  <c r="O1580" i="4"/>
  <c r="K1580" i="4"/>
  <c r="J1580" i="4"/>
  <c r="L1578" i="3"/>
  <c r="K1578" i="3"/>
  <c r="F1580" i="4"/>
  <c r="E1580" i="4"/>
  <c r="D1581" i="4"/>
  <c r="C1581" i="4"/>
  <c r="B1582" i="4"/>
  <c r="P1579" i="4" l="1"/>
  <c r="H1582" i="4"/>
  <c r="I1582" i="4" s="1"/>
  <c r="G1582" i="4"/>
  <c r="M1580" i="4"/>
  <c r="L1580" i="4"/>
  <c r="O1581" i="4"/>
  <c r="N1581" i="4"/>
  <c r="J1581" i="4"/>
  <c r="K1581" i="4"/>
  <c r="L1579" i="3"/>
  <c r="K1579" i="3"/>
  <c r="F1581" i="4"/>
  <c r="E1581" i="4"/>
  <c r="D1582" i="4"/>
  <c r="C1582" i="4"/>
  <c r="B1583" i="4"/>
  <c r="P1580" i="4" l="1"/>
  <c r="H1583" i="4"/>
  <c r="I1583" i="4" s="1"/>
  <c r="G1583" i="4"/>
  <c r="L1581" i="4"/>
  <c r="M1581" i="4"/>
  <c r="N1582" i="4"/>
  <c r="O1582" i="4"/>
  <c r="K1582" i="4"/>
  <c r="J1582" i="4"/>
  <c r="K1580" i="3"/>
  <c r="L1580" i="3"/>
  <c r="F1582" i="4"/>
  <c r="E1582" i="4"/>
  <c r="D1583" i="4"/>
  <c r="C1583" i="4"/>
  <c r="B1584" i="4"/>
  <c r="P1581" i="4" l="1"/>
  <c r="H1584" i="4"/>
  <c r="I1584" i="4" s="1"/>
  <c r="G1584" i="4"/>
  <c r="M1582" i="4"/>
  <c r="L1582" i="4"/>
  <c r="O1583" i="4"/>
  <c r="N1583" i="4"/>
  <c r="J1583" i="4"/>
  <c r="K1583" i="4"/>
  <c r="L1581" i="3"/>
  <c r="K1581" i="3"/>
  <c r="F1583" i="4"/>
  <c r="E1583" i="4"/>
  <c r="D1584" i="4"/>
  <c r="C1584" i="4"/>
  <c r="B1585" i="4"/>
  <c r="P1582" i="4" l="1"/>
  <c r="H1585" i="4"/>
  <c r="I1585" i="4" s="1"/>
  <c r="G1585" i="4"/>
  <c r="L1583" i="4"/>
  <c r="M1583" i="4"/>
  <c r="N1584" i="4"/>
  <c r="O1584" i="4"/>
  <c r="K1584" i="4"/>
  <c r="J1584" i="4"/>
  <c r="L1582" i="3"/>
  <c r="K1582" i="3"/>
  <c r="F1584" i="4"/>
  <c r="E1584" i="4"/>
  <c r="D1585" i="4"/>
  <c r="C1585" i="4"/>
  <c r="B1586" i="4"/>
  <c r="P1583" i="4" l="1"/>
  <c r="H1586" i="4"/>
  <c r="I1586" i="4" s="1"/>
  <c r="G1586" i="4"/>
  <c r="M1584" i="4"/>
  <c r="L1584" i="4"/>
  <c r="O1585" i="4"/>
  <c r="N1585" i="4"/>
  <c r="J1585" i="4"/>
  <c r="K1585" i="4"/>
  <c r="L1583" i="3"/>
  <c r="K1583" i="3"/>
  <c r="F1585" i="4"/>
  <c r="E1585" i="4"/>
  <c r="D1586" i="4"/>
  <c r="C1586" i="4"/>
  <c r="B1587" i="4"/>
  <c r="P1584" i="4" l="1"/>
  <c r="H1587" i="4"/>
  <c r="I1587" i="4" s="1"/>
  <c r="G1587" i="4"/>
  <c r="L1585" i="4"/>
  <c r="M1585" i="4"/>
  <c r="N1586" i="4"/>
  <c r="O1586" i="4"/>
  <c r="K1586" i="4"/>
  <c r="J1586" i="4"/>
  <c r="L1584" i="3"/>
  <c r="K1584" i="3"/>
  <c r="F1586" i="4"/>
  <c r="E1586" i="4"/>
  <c r="D1587" i="4"/>
  <c r="C1587" i="4"/>
  <c r="B1588" i="4"/>
  <c r="P1585" i="4" l="1"/>
  <c r="H1588" i="4"/>
  <c r="I1588" i="4" s="1"/>
  <c r="G1588" i="4"/>
  <c r="M1586" i="4"/>
  <c r="L1586" i="4"/>
  <c r="O1587" i="4"/>
  <c r="N1587" i="4"/>
  <c r="J1587" i="4"/>
  <c r="K1587" i="4"/>
  <c r="L1585" i="3"/>
  <c r="K1585" i="3"/>
  <c r="F1587" i="4"/>
  <c r="E1587" i="4"/>
  <c r="D1588" i="4"/>
  <c r="C1588" i="4"/>
  <c r="B1589" i="4"/>
  <c r="P1586" i="4" l="1"/>
  <c r="H1589" i="4"/>
  <c r="I1589" i="4" s="1"/>
  <c r="G1589" i="4"/>
  <c r="L1587" i="4"/>
  <c r="M1587" i="4"/>
  <c r="N1588" i="4"/>
  <c r="O1588" i="4"/>
  <c r="K1588" i="4"/>
  <c r="J1588" i="4"/>
  <c r="K1586" i="3"/>
  <c r="L1586" i="3"/>
  <c r="F1588" i="4"/>
  <c r="E1588" i="4"/>
  <c r="D1589" i="4"/>
  <c r="C1589" i="4"/>
  <c r="B1590" i="4"/>
  <c r="P1587" i="4" l="1"/>
  <c r="H1590" i="4"/>
  <c r="I1590" i="4" s="1"/>
  <c r="G1590" i="4"/>
  <c r="M1588" i="4"/>
  <c r="L1588" i="4"/>
  <c r="O1589" i="4"/>
  <c r="N1589" i="4"/>
  <c r="J1589" i="4"/>
  <c r="K1589" i="4"/>
  <c r="L1587" i="3"/>
  <c r="K1587" i="3"/>
  <c r="F1589" i="4"/>
  <c r="E1589" i="4"/>
  <c r="D1590" i="4"/>
  <c r="C1590" i="4"/>
  <c r="B1591" i="4"/>
  <c r="P1588" i="4" l="1"/>
  <c r="H1591" i="4"/>
  <c r="I1591" i="4" s="1"/>
  <c r="G1591" i="4"/>
  <c r="L1589" i="4"/>
  <c r="M1589" i="4"/>
  <c r="N1590" i="4"/>
  <c r="O1590" i="4"/>
  <c r="K1590" i="4"/>
  <c r="J1590" i="4"/>
  <c r="L1588" i="3"/>
  <c r="K1588" i="3"/>
  <c r="F1590" i="4"/>
  <c r="E1590" i="4"/>
  <c r="D1591" i="4"/>
  <c r="C1591" i="4"/>
  <c r="B1592" i="4"/>
  <c r="P1589" i="4" l="1"/>
  <c r="H1592" i="4"/>
  <c r="I1592" i="4" s="1"/>
  <c r="G1592" i="4"/>
  <c r="M1590" i="4"/>
  <c r="L1590" i="4"/>
  <c r="O1591" i="4"/>
  <c r="N1591" i="4"/>
  <c r="J1591" i="4"/>
  <c r="K1591" i="4"/>
  <c r="L1589" i="3"/>
  <c r="K1589" i="3"/>
  <c r="F1591" i="4"/>
  <c r="E1591" i="4"/>
  <c r="D1592" i="4"/>
  <c r="C1592" i="4"/>
  <c r="B1593" i="4"/>
  <c r="P1590" i="4" l="1"/>
  <c r="H1593" i="4"/>
  <c r="I1593" i="4" s="1"/>
  <c r="G1593" i="4"/>
  <c r="L1591" i="4"/>
  <c r="M1591" i="4"/>
  <c r="N1592" i="4"/>
  <c r="O1592" i="4"/>
  <c r="K1592" i="4"/>
  <c r="J1592" i="4"/>
  <c r="L1590" i="3"/>
  <c r="K1590" i="3"/>
  <c r="F1592" i="4"/>
  <c r="E1592" i="4"/>
  <c r="D1593" i="4"/>
  <c r="C1593" i="4"/>
  <c r="B1594" i="4"/>
  <c r="P1591" i="4" l="1"/>
  <c r="H1594" i="4"/>
  <c r="I1594" i="4" s="1"/>
  <c r="G1594" i="4"/>
  <c r="M1592" i="4"/>
  <c r="L1592" i="4"/>
  <c r="O1593" i="4"/>
  <c r="N1593" i="4"/>
  <c r="J1593" i="4"/>
  <c r="K1593" i="4"/>
  <c r="L1591" i="3"/>
  <c r="K1591" i="3"/>
  <c r="F1593" i="4"/>
  <c r="E1593" i="4"/>
  <c r="D1594" i="4"/>
  <c r="C1594" i="4"/>
  <c r="B1595" i="4"/>
  <c r="P1592" i="4" l="1"/>
  <c r="H1595" i="4"/>
  <c r="I1595" i="4" s="1"/>
  <c r="G1595" i="4"/>
  <c r="L1593" i="4"/>
  <c r="M1593" i="4"/>
  <c r="N1594" i="4"/>
  <c r="O1594" i="4"/>
  <c r="K1594" i="4"/>
  <c r="J1594" i="4"/>
  <c r="L1592" i="3"/>
  <c r="K1592" i="3"/>
  <c r="F1594" i="4"/>
  <c r="E1594" i="4"/>
  <c r="D1595" i="4"/>
  <c r="C1595" i="4"/>
  <c r="B1596" i="4"/>
  <c r="P1593" i="4" l="1"/>
  <c r="H1596" i="4"/>
  <c r="I1596" i="4" s="1"/>
  <c r="G1596" i="4"/>
  <c r="M1594" i="4"/>
  <c r="L1594" i="4"/>
  <c r="O1595" i="4"/>
  <c r="N1595" i="4"/>
  <c r="J1595" i="4"/>
  <c r="K1595" i="4"/>
  <c r="L1593" i="3"/>
  <c r="K1593" i="3"/>
  <c r="F1595" i="4"/>
  <c r="E1595" i="4"/>
  <c r="D1596" i="4"/>
  <c r="C1596" i="4"/>
  <c r="B1597" i="4"/>
  <c r="P1594" i="4" l="1"/>
  <c r="H1597" i="4"/>
  <c r="I1597" i="4" s="1"/>
  <c r="G1597" i="4"/>
  <c r="L1595" i="4"/>
  <c r="M1595" i="4"/>
  <c r="N1596" i="4"/>
  <c r="O1596" i="4"/>
  <c r="K1596" i="4"/>
  <c r="J1596" i="4"/>
  <c r="K1594" i="3"/>
  <c r="L1594" i="3"/>
  <c r="F1596" i="4"/>
  <c r="E1596" i="4"/>
  <c r="D1597" i="4"/>
  <c r="C1597" i="4"/>
  <c r="B1598" i="4"/>
  <c r="P1595" i="4" l="1"/>
  <c r="H1598" i="4"/>
  <c r="I1598" i="4" s="1"/>
  <c r="G1598" i="4"/>
  <c r="M1596" i="4"/>
  <c r="L1596" i="4"/>
  <c r="O1597" i="4"/>
  <c r="N1597" i="4"/>
  <c r="J1597" i="4"/>
  <c r="K1597" i="4"/>
  <c r="K1595" i="3"/>
  <c r="L1595" i="3"/>
  <c r="F1597" i="4"/>
  <c r="E1597" i="4"/>
  <c r="D1598" i="4"/>
  <c r="C1598" i="4"/>
  <c r="B1599" i="4"/>
  <c r="P1596" i="4" l="1"/>
  <c r="H1599" i="4"/>
  <c r="I1599" i="4" s="1"/>
  <c r="G1599" i="4"/>
  <c r="L1597" i="4"/>
  <c r="M1597" i="4"/>
  <c r="N1598" i="4"/>
  <c r="O1598" i="4"/>
  <c r="K1598" i="4"/>
  <c r="J1598" i="4"/>
  <c r="L1596" i="3"/>
  <c r="K1596" i="3"/>
  <c r="F1598" i="4"/>
  <c r="E1598" i="4"/>
  <c r="D1599" i="4"/>
  <c r="C1599" i="4"/>
  <c r="B1600" i="4"/>
  <c r="P1597" i="4" l="1"/>
  <c r="H1600" i="4"/>
  <c r="I1600" i="4" s="1"/>
  <c r="G1600" i="4"/>
  <c r="M1598" i="4"/>
  <c r="L1598" i="4"/>
  <c r="O1599" i="4"/>
  <c r="N1599" i="4"/>
  <c r="J1599" i="4"/>
  <c r="K1599" i="4"/>
  <c r="L1597" i="3"/>
  <c r="K1597" i="3"/>
  <c r="F1599" i="4"/>
  <c r="E1599" i="4"/>
  <c r="D1600" i="4"/>
  <c r="C1600" i="4"/>
  <c r="B1601" i="4"/>
  <c r="P1598" i="4" l="1"/>
  <c r="H1601" i="4"/>
  <c r="I1601" i="4" s="1"/>
  <c r="G1601" i="4"/>
  <c r="L1599" i="4"/>
  <c r="M1599" i="4"/>
  <c r="N1600" i="4"/>
  <c r="O1600" i="4"/>
  <c r="K1600" i="4"/>
  <c r="J1600" i="4"/>
  <c r="K1598" i="3"/>
  <c r="L1598" i="3"/>
  <c r="F1600" i="4"/>
  <c r="E1600" i="4"/>
  <c r="D1601" i="4"/>
  <c r="C1601" i="4"/>
  <c r="B1602" i="4"/>
  <c r="P1599" i="4" l="1"/>
  <c r="H1602" i="4"/>
  <c r="I1602" i="4" s="1"/>
  <c r="G1602" i="4"/>
  <c r="M1600" i="4"/>
  <c r="L1600" i="4"/>
  <c r="O1601" i="4"/>
  <c r="N1601" i="4"/>
  <c r="J1601" i="4"/>
  <c r="K1601" i="4"/>
  <c r="L1599" i="3"/>
  <c r="K1599" i="3"/>
  <c r="F1601" i="4"/>
  <c r="E1601" i="4"/>
  <c r="D1602" i="4"/>
  <c r="C1602" i="4"/>
  <c r="B1603" i="4"/>
  <c r="P1600" i="4" l="1"/>
  <c r="H1603" i="4"/>
  <c r="I1603" i="4" s="1"/>
  <c r="G1603" i="4"/>
  <c r="L1601" i="4"/>
  <c r="M1601" i="4"/>
  <c r="N1602" i="4"/>
  <c r="O1602" i="4"/>
  <c r="K1602" i="4"/>
  <c r="J1602" i="4"/>
  <c r="L1600" i="3"/>
  <c r="K1600" i="3"/>
  <c r="F1602" i="4"/>
  <c r="E1602" i="4"/>
  <c r="D1603" i="4"/>
  <c r="C1603" i="4"/>
  <c r="B1604" i="4"/>
  <c r="P1601" i="4" l="1"/>
  <c r="H1604" i="4"/>
  <c r="I1604" i="4" s="1"/>
  <c r="G1604" i="4"/>
  <c r="M1602" i="4"/>
  <c r="L1602" i="4"/>
  <c r="O1603" i="4"/>
  <c r="N1603" i="4"/>
  <c r="J1603" i="4"/>
  <c r="K1603" i="4"/>
  <c r="L1601" i="3"/>
  <c r="K1601" i="3"/>
  <c r="F1603" i="4"/>
  <c r="E1603" i="4"/>
  <c r="D1604" i="4"/>
  <c r="C1604" i="4"/>
  <c r="B1605" i="4"/>
  <c r="P1602" i="4" l="1"/>
  <c r="H1605" i="4"/>
  <c r="I1605" i="4" s="1"/>
  <c r="G1605" i="4"/>
  <c r="L1603" i="4"/>
  <c r="M1603" i="4"/>
  <c r="N1604" i="4"/>
  <c r="O1604" i="4"/>
  <c r="K1604" i="4"/>
  <c r="J1604" i="4"/>
  <c r="L1602" i="3"/>
  <c r="K1602" i="3"/>
  <c r="F1604" i="4"/>
  <c r="E1604" i="4"/>
  <c r="D1605" i="4"/>
  <c r="C1605" i="4"/>
  <c r="B1606" i="4"/>
  <c r="P1603" i="4" l="1"/>
  <c r="H1606" i="4"/>
  <c r="I1606" i="4" s="1"/>
  <c r="G1606" i="4"/>
  <c r="M1604" i="4"/>
  <c r="L1604" i="4"/>
  <c r="O1605" i="4"/>
  <c r="N1605" i="4"/>
  <c r="J1605" i="4"/>
  <c r="K1605" i="4"/>
  <c r="L1603" i="3"/>
  <c r="K1603" i="3"/>
  <c r="F1605" i="4"/>
  <c r="E1605" i="4"/>
  <c r="D1606" i="4"/>
  <c r="C1606" i="4"/>
  <c r="B1607" i="4"/>
  <c r="P1604" i="4" l="1"/>
  <c r="H1607" i="4"/>
  <c r="I1607" i="4" s="1"/>
  <c r="G1607" i="4"/>
  <c r="L1605" i="4"/>
  <c r="M1605" i="4"/>
  <c r="N1606" i="4"/>
  <c r="O1606" i="4"/>
  <c r="K1606" i="4"/>
  <c r="J1606" i="4"/>
  <c r="K1604" i="3"/>
  <c r="L1604" i="3"/>
  <c r="F1606" i="4"/>
  <c r="E1606" i="4"/>
  <c r="D1607" i="4"/>
  <c r="C1607" i="4"/>
  <c r="B1608" i="4"/>
  <c r="P1605" i="4" l="1"/>
  <c r="H1608" i="4"/>
  <c r="I1608" i="4" s="1"/>
  <c r="G1608" i="4"/>
  <c r="M1606" i="4"/>
  <c r="L1606" i="4"/>
  <c r="O1607" i="4"/>
  <c r="N1607" i="4"/>
  <c r="J1607" i="4"/>
  <c r="K1607" i="4"/>
  <c r="L1605" i="3"/>
  <c r="K1605" i="3"/>
  <c r="F1607" i="4"/>
  <c r="E1607" i="4"/>
  <c r="D1608" i="4"/>
  <c r="C1608" i="4"/>
  <c r="B1609" i="4"/>
  <c r="P1606" i="4" l="1"/>
  <c r="H1609" i="4"/>
  <c r="I1609" i="4" s="1"/>
  <c r="G1609" i="4"/>
  <c r="L1607" i="4"/>
  <c r="M1607" i="4"/>
  <c r="N1608" i="4"/>
  <c r="O1608" i="4"/>
  <c r="K1608" i="4"/>
  <c r="J1608" i="4"/>
  <c r="K1606" i="3"/>
  <c r="L1606" i="3"/>
  <c r="F1608" i="4"/>
  <c r="E1608" i="4"/>
  <c r="D1609" i="4"/>
  <c r="C1609" i="4"/>
  <c r="B1610" i="4"/>
  <c r="P1607" i="4" l="1"/>
  <c r="H1610" i="4"/>
  <c r="I1610" i="4" s="1"/>
  <c r="G1610" i="4"/>
  <c r="M1608" i="4"/>
  <c r="L1608" i="4"/>
  <c r="O1609" i="4"/>
  <c r="N1609" i="4"/>
  <c r="J1609" i="4"/>
  <c r="K1609" i="4"/>
  <c r="K1607" i="3"/>
  <c r="L1607" i="3"/>
  <c r="F1609" i="4"/>
  <c r="E1609" i="4"/>
  <c r="D1610" i="4"/>
  <c r="C1610" i="4"/>
  <c r="B1611" i="4"/>
  <c r="P1608" i="4" l="1"/>
  <c r="H1611" i="4"/>
  <c r="I1611" i="4" s="1"/>
  <c r="G1611" i="4"/>
  <c r="L1609" i="4"/>
  <c r="M1609" i="4"/>
  <c r="N1610" i="4"/>
  <c r="O1610" i="4"/>
  <c r="K1610" i="4"/>
  <c r="J1610" i="4"/>
  <c r="L1608" i="3"/>
  <c r="K1608" i="3"/>
  <c r="F1610" i="4"/>
  <c r="E1610" i="4"/>
  <c r="D1611" i="4"/>
  <c r="C1611" i="4"/>
  <c r="B1612" i="4"/>
  <c r="P1609" i="4" l="1"/>
  <c r="H1612" i="4"/>
  <c r="I1612" i="4" s="1"/>
  <c r="G1612" i="4"/>
  <c r="M1610" i="4"/>
  <c r="L1610" i="4"/>
  <c r="O1611" i="4"/>
  <c r="N1611" i="4"/>
  <c r="J1611" i="4"/>
  <c r="K1611" i="4"/>
  <c r="L1609" i="3"/>
  <c r="K1609" i="3"/>
  <c r="F1611" i="4"/>
  <c r="E1611" i="4"/>
  <c r="D1612" i="4"/>
  <c r="C1612" i="4"/>
  <c r="B1613" i="4"/>
  <c r="P1610" i="4" l="1"/>
  <c r="H1613" i="4"/>
  <c r="I1613" i="4" s="1"/>
  <c r="G1613" i="4"/>
  <c r="L1611" i="4"/>
  <c r="M1611" i="4"/>
  <c r="N1612" i="4"/>
  <c r="O1612" i="4"/>
  <c r="K1612" i="4"/>
  <c r="J1612" i="4"/>
  <c r="K1610" i="3"/>
  <c r="L1610" i="3"/>
  <c r="F1612" i="4"/>
  <c r="E1612" i="4"/>
  <c r="D1613" i="4"/>
  <c r="C1613" i="4"/>
  <c r="B1614" i="4"/>
  <c r="P1611" i="4" l="1"/>
  <c r="H1614" i="4"/>
  <c r="I1614" i="4" s="1"/>
  <c r="G1614" i="4"/>
  <c r="M1612" i="4"/>
  <c r="L1612" i="4"/>
  <c r="O1613" i="4"/>
  <c r="N1613" i="4"/>
  <c r="J1613" i="4"/>
  <c r="K1613" i="4"/>
  <c r="L1611" i="3"/>
  <c r="K1611" i="3"/>
  <c r="F1613" i="4"/>
  <c r="E1613" i="4"/>
  <c r="D1614" i="4"/>
  <c r="C1614" i="4"/>
  <c r="B1615" i="4"/>
  <c r="P1612" i="4" l="1"/>
  <c r="H1615" i="4"/>
  <c r="I1615" i="4" s="1"/>
  <c r="G1615" i="4"/>
  <c r="L1613" i="4"/>
  <c r="M1613" i="4"/>
  <c r="N1614" i="4"/>
  <c r="O1614" i="4"/>
  <c r="K1614" i="4"/>
  <c r="J1614" i="4"/>
  <c r="K1612" i="3"/>
  <c r="L1612" i="3"/>
  <c r="F1614" i="4"/>
  <c r="E1614" i="4"/>
  <c r="D1615" i="4"/>
  <c r="C1615" i="4"/>
  <c r="B1616" i="4"/>
  <c r="P1613" i="4" l="1"/>
  <c r="H1616" i="4"/>
  <c r="I1616" i="4" s="1"/>
  <c r="G1616" i="4"/>
  <c r="M1614" i="4"/>
  <c r="L1614" i="4"/>
  <c r="O1615" i="4"/>
  <c r="N1615" i="4"/>
  <c r="J1615" i="4"/>
  <c r="K1615" i="4"/>
  <c r="L1613" i="3"/>
  <c r="K1613" i="3"/>
  <c r="F1615" i="4"/>
  <c r="E1615" i="4"/>
  <c r="D1616" i="4"/>
  <c r="C1616" i="4"/>
  <c r="B1617" i="4"/>
  <c r="P1614" i="4" l="1"/>
  <c r="H1617" i="4"/>
  <c r="I1617" i="4" s="1"/>
  <c r="G1617" i="4"/>
  <c r="L1615" i="4"/>
  <c r="M1615" i="4"/>
  <c r="N1616" i="4"/>
  <c r="O1616" i="4"/>
  <c r="K1616" i="4"/>
  <c r="J1616" i="4"/>
  <c r="L1614" i="3"/>
  <c r="K1614" i="3"/>
  <c r="F1616" i="4"/>
  <c r="E1616" i="4"/>
  <c r="D1617" i="4"/>
  <c r="C1617" i="4"/>
  <c r="B1618" i="4"/>
  <c r="P1615" i="4" l="1"/>
  <c r="H1618" i="4"/>
  <c r="I1618" i="4" s="1"/>
  <c r="G1618" i="4"/>
  <c r="M1616" i="4"/>
  <c r="L1616" i="4"/>
  <c r="O1617" i="4"/>
  <c r="N1617" i="4"/>
  <c r="J1617" i="4"/>
  <c r="K1617" i="4"/>
  <c r="L1615" i="3"/>
  <c r="K1615" i="3"/>
  <c r="F1617" i="4"/>
  <c r="E1617" i="4"/>
  <c r="D1618" i="4"/>
  <c r="C1618" i="4"/>
  <c r="B1619" i="4"/>
  <c r="P1616" i="4" l="1"/>
  <c r="H1619" i="4"/>
  <c r="I1619" i="4" s="1"/>
  <c r="G1619" i="4"/>
  <c r="L1617" i="4"/>
  <c r="M1617" i="4"/>
  <c r="N1618" i="4"/>
  <c r="O1618" i="4"/>
  <c r="K1618" i="4"/>
  <c r="J1618" i="4"/>
  <c r="K1616" i="3"/>
  <c r="L1616" i="3"/>
  <c r="F1618" i="4"/>
  <c r="E1618" i="4"/>
  <c r="D1619" i="4"/>
  <c r="C1619" i="4"/>
  <c r="B1620" i="4"/>
  <c r="P1617" i="4" l="1"/>
  <c r="H1620" i="4"/>
  <c r="I1620" i="4" s="1"/>
  <c r="G1620" i="4"/>
  <c r="M1618" i="4"/>
  <c r="L1618" i="4"/>
  <c r="O1619" i="4"/>
  <c r="N1619" i="4"/>
  <c r="J1619" i="4"/>
  <c r="K1619" i="4"/>
  <c r="L1617" i="3"/>
  <c r="K1617" i="3"/>
  <c r="F1619" i="4"/>
  <c r="E1619" i="4"/>
  <c r="D1620" i="4"/>
  <c r="C1620" i="4"/>
  <c r="B1621" i="4"/>
  <c r="P1618" i="4" l="1"/>
  <c r="H1621" i="4"/>
  <c r="I1621" i="4" s="1"/>
  <c r="G1621" i="4"/>
  <c r="L1619" i="4"/>
  <c r="M1619" i="4"/>
  <c r="N1620" i="4"/>
  <c r="O1620" i="4"/>
  <c r="K1620" i="4"/>
  <c r="J1620" i="4"/>
  <c r="L1618" i="3"/>
  <c r="K1618" i="3"/>
  <c r="F1620" i="4"/>
  <c r="E1620" i="4"/>
  <c r="D1621" i="4"/>
  <c r="C1621" i="4"/>
  <c r="B1622" i="4"/>
  <c r="P1619" i="4" l="1"/>
  <c r="H1622" i="4"/>
  <c r="I1622" i="4" s="1"/>
  <c r="G1622" i="4"/>
  <c r="M1620" i="4"/>
  <c r="L1620" i="4"/>
  <c r="O1621" i="4"/>
  <c r="N1621" i="4"/>
  <c r="J1621" i="4"/>
  <c r="K1621" i="4"/>
  <c r="L1619" i="3"/>
  <c r="K1619" i="3"/>
  <c r="F1621" i="4"/>
  <c r="E1621" i="4"/>
  <c r="D1622" i="4"/>
  <c r="C1622" i="4"/>
  <c r="B1623" i="4"/>
  <c r="P1620" i="4" l="1"/>
  <c r="H1623" i="4"/>
  <c r="I1623" i="4" s="1"/>
  <c r="G1623" i="4"/>
  <c r="L1621" i="4"/>
  <c r="M1621" i="4"/>
  <c r="N1622" i="4"/>
  <c r="O1622" i="4"/>
  <c r="K1622" i="4"/>
  <c r="J1622" i="4"/>
  <c r="L1620" i="3"/>
  <c r="K1620" i="3"/>
  <c r="F1622" i="4"/>
  <c r="E1622" i="4"/>
  <c r="D1623" i="4"/>
  <c r="C1623" i="4"/>
  <c r="B1624" i="4"/>
  <c r="P1621" i="4" l="1"/>
  <c r="H1624" i="4"/>
  <c r="I1624" i="4" s="1"/>
  <c r="G1624" i="4"/>
  <c r="M1622" i="4"/>
  <c r="L1622" i="4"/>
  <c r="O1623" i="4"/>
  <c r="N1623" i="4"/>
  <c r="J1623" i="4"/>
  <c r="K1623" i="4"/>
  <c r="L1621" i="3"/>
  <c r="K1621" i="3"/>
  <c r="F1623" i="4"/>
  <c r="E1623" i="4"/>
  <c r="D1624" i="4"/>
  <c r="C1624" i="4"/>
  <c r="B1625" i="4"/>
  <c r="P1622" i="4" l="1"/>
  <c r="H1625" i="4"/>
  <c r="I1625" i="4" s="1"/>
  <c r="G1625" i="4"/>
  <c r="L1623" i="4"/>
  <c r="M1623" i="4"/>
  <c r="N1624" i="4"/>
  <c r="O1624" i="4"/>
  <c r="K1624" i="4"/>
  <c r="J1624" i="4"/>
  <c r="L1622" i="3"/>
  <c r="K1622" i="3"/>
  <c r="F1624" i="4"/>
  <c r="E1624" i="4"/>
  <c r="D1625" i="4"/>
  <c r="C1625" i="4"/>
  <c r="B1626" i="4"/>
  <c r="P1623" i="4" l="1"/>
  <c r="H1626" i="4"/>
  <c r="I1626" i="4" s="1"/>
  <c r="G1626" i="4"/>
  <c r="M1624" i="4"/>
  <c r="L1624" i="4"/>
  <c r="O1625" i="4"/>
  <c r="N1625" i="4"/>
  <c r="J1625" i="4"/>
  <c r="K1625" i="4"/>
  <c r="L1623" i="3"/>
  <c r="K1623" i="3"/>
  <c r="F1625" i="4"/>
  <c r="E1625" i="4"/>
  <c r="D1626" i="4"/>
  <c r="C1626" i="4"/>
  <c r="B1627" i="4"/>
  <c r="P1624" i="4" l="1"/>
  <c r="H1627" i="4"/>
  <c r="I1627" i="4" s="1"/>
  <c r="G1627" i="4"/>
  <c r="L1625" i="4"/>
  <c r="M1625" i="4"/>
  <c r="N1626" i="4"/>
  <c r="O1626" i="4"/>
  <c r="K1626" i="4"/>
  <c r="J1626" i="4"/>
  <c r="L1624" i="3"/>
  <c r="K1624" i="3"/>
  <c r="F1626" i="4"/>
  <c r="E1626" i="4"/>
  <c r="D1627" i="4"/>
  <c r="C1627" i="4"/>
  <c r="B1628" i="4"/>
  <c r="P1625" i="4" l="1"/>
  <c r="H1628" i="4"/>
  <c r="I1628" i="4" s="1"/>
  <c r="G1628" i="4"/>
  <c r="M1626" i="4"/>
  <c r="L1626" i="4"/>
  <c r="O1627" i="4"/>
  <c r="N1627" i="4"/>
  <c r="J1627" i="4"/>
  <c r="K1627" i="4"/>
  <c r="L1625" i="3"/>
  <c r="K1625" i="3"/>
  <c r="F1627" i="4"/>
  <c r="E1627" i="4"/>
  <c r="D1628" i="4"/>
  <c r="C1628" i="4"/>
  <c r="B1629" i="4"/>
  <c r="P1626" i="4" l="1"/>
  <c r="H1629" i="4"/>
  <c r="I1629" i="4" s="1"/>
  <c r="G1629" i="4"/>
  <c r="L1627" i="4"/>
  <c r="M1627" i="4"/>
  <c r="N1628" i="4"/>
  <c r="O1628" i="4"/>
  <c r="K1628" i="4"/>
  <c r="J1628" i="4"/>
  <c r="L1626" i="3"/>
  <c r="K1626" i="3"/>
  <c r="F1628" i="4"/>
  <c r="E1628" i="4"/>
  <c r="D1629" i="4"/>
  <c r="C1629" i="4"/>
  <c r="B1630" i="4"/>
  <c r="P1627" i="4" l="1"/>
  <c r="H1630" i="4"/>
  <c r="I1630" i="4" s="1"/>
  <c r="G1630" i="4"/>
  <c r="M1628" i="4"/>
  <c r="L1628" i="4"/>
  <c r="O1629" i="4"/>
  <c r="N1629" i="4"/>
  <c r="J1629" i="4"/>
  <c r="K1629" i="4"/>
  <c r="L1627" i="3"/>
  <c r="K1627" i="3"/>
  <c r="F1629" i="4"/>
  <c r="E1629" i="4"/>
  <c r="D1630" i="4"/>
  <c r="C1630" i="4"/>
  <c r="B1631" i="4"/>
  <c r="P1628" i="4" l="1"/>
  <c r="H1631" i="4"/>
  <c r="I1631" i="4" s="1"/>
  <c r="G1631" i="4"/>
  <c r="L1629" i="4"/>
  <c r="M1629" i="4"/>
  <c r="N1630" i="4"/>
  <c r="O1630" i="4"/>
  <c r="K1630" i="4"/>
  <c r="J1630" i="4"/>
  <c r="K1628" i="3"/>
  <c r="L1628" i="3"/>
  <c r="F1630" i="4"/>
  <c r="E1630" i="4"/>
  <c r="D1631" i="4"/>
  <c r="C1631" i="4"/>
  <c r="B1632" i="4"/>
  <c r="P1629" i="4" l="1"/>
  <c r="H1632" i="4"/>
  <c r="I1632" i="4" s="1"/>
  <c r="G1632" i="4"/>
  <c r="M1630" i="4"/>
  <c r="L1630" i="4"/>
  <c r="O1631" i="4"/>
  <c r="N1631" i="4"/>
  <c r="J1631" i="4"/>
  <c r="K1631" i="4"/>
  <c r="L1629" i="3"/>
  <c r="K1629" i="3"/>
  <c r="F1631" i="4"/>
  <c r="E1631" i="4"/>
  <c r="D1632" i="4"/>
  <c r="C1632" i="4"/>
  <c r="B1633" i="4"/>
  <c r="P1630" i="4" l="1"/>
  <c r="H1633" i="4"/>
  <c r="I1633" i="4" s="1"/>
  <c r="G1633" i="4"/>
  <c r="L1631" i="4"/>
  <c r="M1631" i="4"/>
  <c r="N1632" i="4"/>
  <c r="O1632" i="4"/>
  <c r="K1632" i="4"/>
  <c r="J1632" i="4"/>
  <c r="L1630" i="3"/>
  <c r="K1630" i="3"/>
  <c r="F1632" i="4"/>
  <c r="E1632" i="4"/>
  <c r="D1633" i="4"/>
  <c r="C1633" i="4"/>
  <c r="B1634" i="4"/>
  <c r="P1631" i="4" l="1"/>
  <c r="H1634" i="4"/>
  <c r="I1634" i="4" s="1"/>
  <c r="G1634" i="4"/>
  <c r="M1632" i="4"/>
  <c r="L1632" i="4"/>
  <c r="O1633" i="4"/>
  <c r="N1633" i="4"/>
  <c r="J1633" i="4"/>
  <c r="K1633" i="4"/>
  <c r="L1631" i="3"/>
  <c r="K1631" i="3"/>
  <c r="F1633" i="4"/>
  <c r="E1633" i="4"/>
  <c r="D1634" i="4"/>
  <c r="C1634" i="4"/>
  <c r="B1635" i="4"/>
  <c r="P1632" i="4" l="1"/>
  <c r="H1635" i="4"/>
  <c r="I1635" i="4" s="1"/>
  <c r="G1635" i="4"/>
  <c r="L1633" i="4"/>
  <c r="M1633" i="4"/>
  <c r="N1634" i="4"/>
  <c r="O1634" i="4"/>
  <c r="K1634" i="4"/>
  <c r="J1634" i="4"/>
  <c r="L1632" i="3"/>
  <c r="K1632" i="3"/>
  <c r="F1634" i="4"/>
  <c r="E1634" i="4"/>
  <c r="D1635" i="4"/>
  <c r="C1635" i="4"/>
  <c r="B1636" i="4"/>
  <c r="P1633" i="4" l="1"/>
  <c r="H1636" i="4"/>
  <c r="I1636" i="4" s="1"/>
  <c r="G1636" i="4"/>
  <c r="M1634" i="4"/>
  <c r="L1634" i="4"/>
  <c r="O1635" i="4"/>
  <c r="N1635" i="4"/>
  <c r="J1635" i="4"/>
  <c r="K1635" i="4"/>
  <c r="L1633" i="3"/>
  <c r="K1633" i="3"/>
  <c r="F1635" i="4"/>
  <c r="E1635" i="4"/>
  <c r="D1636" i="4"/>
  <c r="C1636" i="4"/>
  <c r="B1637" i="4"/>
  <c r="P1634" i="4" l="1"/>
  <c r="H1637" i="4"/>
  <c r="I1637" i="4" s="1"/>
  <c r="G1637" i="4"/>
  <c r="L1635" i="4"/>
  <c r="M1635" i="4"/>
  <c r="N1636" i="4"/>
  <c r="O1636" i="4"/>
  <c r="K1636" i="4"/>
  <c r="J1636" i="4"/>
  <c r="K1634" i="3"/>
  <c r="L1634" i="3"/>
  <c r="F1636" i="4"/>
  <c r="E1636" i="4"/>
  <c r="D1637" i="4"/>
  <c r="C1637" i="4"/>
  <c r="B1638" i="4"/>
  <c r="P1635" i="4" l="1"/>
  <c r="H1638" i="4"/>
  <c r="I1638" i="4" s="1"/>
  <c r="G1638" i="4"/>
  <c r="M1636" i="4"/>
  <c r="L1636" i="4"/>
  <c r="O1637" i="4"/>
  <c r="N1637" i="4"/>
  <c r="J1637" i="4"/>
  <c r="K1637" i="4"/>
  <c r="L1635" i="3"/>
  <c r="K1635" i="3"/>
  <c r="F1637" i="4"/>
  <c r="E1637" i="4"/>
  <c r="D1638" i="4"/>
  <c r="C1638" i="4"/>
  <c r="B1639" i="4"/>
  <c r="P1636" i="4" l="1"/>
  <c r="H1639" i="4"/>
  <c r="I1639" i="4" s="1"/>
  <c r="G1639" i="4"/>
  <c r="L1637" i="4"/>
  <c r="M1637" i="4"/>
  <c r="N1638" i="4"/>
  <c r="O1638" i="4"/>
  <c r="K1638" i="4"/>
  <c r="J1638" i="4"/>
  <c r="L1636" i="3"/>
  <c r="K1636" i="3"/>
  <c r="F1638" i="4"/>
  <c r="E1638" i="4"/>
  <c r="D1639" i="4"/>
  <c r="C1639" i="4"/>
  <c r="B1640" i="4"/>
  <c r="P1637" i="4" l="1"/>
  <c r="H1640" i="4"/>
  <c r="I1640" i="4" s="1"/>
  <c r="G1640" i="4"/>
  <c r="M1638" i="4"/>
  <c r="L1638" i="4"/>
  <c r="O1639" i="4"/>
  <c r="N1639" i="4"/>
  <c r="J1639" i="4"/>
  <c r="K1639" i="4"/>
  <c r="L1637" i="3"/>
  <c r="K1637" i="3"/>
  <c r="F1639" i="4"/>
  <c r="E1639" i="4"/>
  <c r="D1640" i="4"/>
  <c r="C1640" i="4"/>
  <c r="B1641" i="4"/>
  <c r="P1638" i="4" l="1"/>
  <c r="H1641" i="4"/>
  <c r="I1641" i="4" s="1"/>
  <c r="G1641" i="4"/>
  <c r="L1639" i="4"/>
  <c r="M1639" i="4"/>
  <c r="N1640" i="4"/>
  <c r="O1640" i="4"/>
  <c r="K1640" i="4"/>
  <c r="J1640" i="4"/>
  <c r="L1638" i="3"/>
  <c r="K1638" i="3"/>
  <c r="F1640" i="4"/>
  <c r="E1640" i="4"/>
  <c r="D1641" i="4"/>
  <c r="C1641" i="4"/>
  <c r="B1642" i="4"/>
  <c r="P1639" i="4" l="1"/>
  <c r="H1642" i="4"/>
  <c r="I1642" i="4" s="1"/>
  <c r="G1642" i="4"/>
  <c r="M1640" i="4"/>
  <c r="L1640" i="4"/>
  <c r="O1641" i="4"/>
  <c r="N1641" i="4"/>
  <c r="J1641" i="4"/>
  <c r="K1641" i="4"/>
  <c r="L1639" i="3"/>
  <c r="K1639" i="3"/>
  <c r="F1641" i="4"/>
  <c r="E1641" i="4"/>
  <c r="D1642" i="4"/>
  <c r="C1642" i="4"/>
  <c r="B1643" i="4"/>
  <c r="P1640" i="4" l="1"/>
  <c r="H1643" i="4"/>
  <c r="I1643" i="4" s="1"/>
  <c r="G1643" i="4"/>
  <c r="L1641" i="4"/>
  <c r="M1641" i="4"/>
  <c r="N1642" i="4"/>
  <c r="O1642" i="4"/>
  <c r="K1642" i="4"/>
  <c r="J1642" i="4"/>
  <c r="L1640" i="3"/>
  <c r="K1640" i="3"/>
  <c r="F1642" i="4"/>
  <c r="E1642" i="4"/>
  <c r="D1643" i="4"/>
  <c r="C1643" i="4"/>
  <c r="B1644" i="4"/>
  <c r="P1641" i="4" l="1"/>
  <c r="H1644" i="4"/>
  <c r="I1644" i="4" s="1"/>
  <c r="G1644" i="4"/>
  <c r="M1642" i="4"/>
  <c r="L1642" i="4"/>
  <c r="O1643" i="4"/>
  <c r="N1643" i="4"/>
  <c r="J1643" i="4"/>
  <c r="K1643" i="4"/>
  <c r="L1641" i="3"/>
  <c r="K1641" i="3"/>
  <c r="F1643" i="4"/>
  <c r="E1643" i="4"/>
  <c r="D1644" i="4"/>
  <c r="C1644" i="4"/>
  <c r="B1645" i="4"/>
  <c r="P1642" i="4" l="1"/>
  <c r="H1645" i="4"/>
  <c r="I1645" i="4" s="1"/>
  <c r="G1645" i="4"/>
  <c r="L1643" i="4"/>
  <c r="M1643" i="4"/>
  <c r="N1644" i="4"/>
  <c r="O1644" i="4"/>
  <c r="K1644" i="4"/>
  <c r="J1644" i="4"/>
  <c r="L1642" i="3"/>
  <c r="K1642" i="3"/>
  <c r="F1644" i="4"/>
  <c r="E1644" i="4"/>
  <c r="D1645" i="4"/>
  <c r="C1645" i="4"/>
  <c r="B1646" i="4"/>
  <c r="P1643" i="4" l="1"/>
  <c r="H1646" i="4"/>
  <c r="I1646" i="4" s="1"/>
  <c r="G1646" i="4"/>
  <c r="M1644" i="4"/>
  <c r="L1644" i="4"/>
  <c r="O1645" i="4"/>
  <c r="N1645" i="4"/>
  <c r="J1645" i="4"/>
  <c r="K1645" i="4"/>
  <c r="L1643" i="3"/>
  <c r="K1643" i="3"/>
  <c r="F1645" i="4"/>
  <c r="E1645" i="4"/>
  <c r="D1646" i="4"/>
  <c r="C1646" i="4"/>
  <c r="B1647" i="4"/>
  <c r="P1644" i="4" l="1"/>
  <c r="H1647" i="4"/>
  <c r="I1647" i="4" s="1"/>
  <c r="G1647" i="4"/>
  <c r="L1645" i="4"/>
  <c r="M1645" i="4"/>
  <c r="N1646" i="4"/>
  <c r="O1646" i="4"/>
  <c r="K1646" i="4"/>
  <c r="J1646" i="4"/>
  <c r="L1644" i="3"/>
  <c r="K1644" i="3"/>
  <c r="F1646" i="4"/>
  <c r="E1646" i="4"/>
  <c r="D1647" i="4"/>
  <c r="C1647" i="4"/>
  <c r="B1648" i="4"/>
  <c r="P1645" i="4" l="1"/>
  <c r="H1648" i="4"/>
  <c r="I1648" i="4" s="1"/>
  <c r="G1648" i="4"/>
  <c r="M1646" i="4"/>
  <c r="L1646" i="4"/>
  <c r="O1647" i="4"/>
  <c r="N1647" i="4"/>
  <c r="J1647" i="4"/>
  <c r="K1647" i="4"/>
  <c r="L1645" i="3"/>
  <c r="K1645" i="3"/>
  <c r="F1647" i="4"/>
  <c r="E1647" i="4"/>
  <c r="D1648" i="4"/>
  <c r="C1648" i="4"/>
  <c r="B1649" i="4"/>
  <c r="P1646" i="4" l="1"/>
  <c r="H1649" i="4"/>
  <c r="I1649" i="4" s="1"/>
  <c r="G1649" i="4"/>
  <c r="L1647" i="4"/>
  <c r="M1647" i="4"/>
  <c r="N1648" i="4"/>
  <c r="O1648" i="4"/>
  <c r="K1648" i="4"/>
  <c r="J1648" i="4"/>
  <c r="L1646" i="3"/>
  <c r="K1646" i="3"/>
  <c r="F1648" i="4"/>
  <c r="E1648" i="4"/>
  <c r="D1649" i="4"/>
  <c r="C1649" i="4"/>
  <c r="B1650" i="4"/>
  <c r="P1647" i="4" l="1"/>
  <c r="H1650" i="4"/>
  <c r="I1650" i="4" s="1"/>
  <c r="G1650" i="4"/>
  <c r="M1648" i="4"/>
  <c r="L1648" i="4"/>
  <c r="O1649" i="4"/>
  <c r="N1649" i="4"/>
  <c r="J1649" i="4"/>
  <c r="K1649" i="4"/>
  <c r="L1647" i="3"/>
  <c r="K1647" i="3"/>
  <c r="F1649" i="4"/>
  <c r="E1649" i="4"/>
  <c r="D1650" i="4"/>
  <c r="C1650" i="4"/>
  <c r="B1651" i="4"/>
  <c r="P1648" i="4" l="1"/>
  <c r="H1651" i="4"/>
  <c r="I1651" i="4" s="1"/>
  <c r="G1651" i="4"/>
  <c r="L1649" i="4"/>
  <c r="M1649" i="4"/>
  <c r="N1650" i="4"/>
  <c r="O1650" i="4"/>
  <c r="K1650" i="4"/>
  <c r="J1650" i="4"/>
  <c r="L1648" i="3"/>
  <c r="K1648" i="3"/>
  <c r="F1650" i="4"/>
  <c r="E1650" i="4"/>
  <c r="D1651" i="4"/>
  <c r="C1651" i="4"/>
  <c r="B1652" i="4"/>
  <c r="P1649" i="4" l="1"/>
  <c r="H1652" i="4"/>
  <c r="I1652" i="4" s="1"/>
  <c r="G1652" i="4"/>
  <c r="M1650" i="4"/>
  <c r="L1650" i="4"/>
  <c r="O1651" i="4"/>
  <c r="N1651" i="4"/>
  <c r="J1651" i="4"/>
  <c r="K1651" i="4"/>
  <c r="L1649" i="3"/>
  <c r="K1649" i="3"/>
  <c r="F1651" i="4"/>
  <c r="E1651" i="4"/>
  <c r="D1652" i="4"/>
  <c r="C1652" i="4"/>
  <c r="B1653" i="4"/>
  <c r="P1650" i="4" l="1"/>
  <c r="H1653" i="4"/>
  <c r="I1653" i="4" s="1"/>
  <c r="G1653" i="4"/>
  <c r="L1651" i="4"/>
  <c r="M1651" i="4"/>
  <c r="N1652" i="4"/>
  <c r="O1652" i="4"/>
  <c r="K1652" i="4"/>
  <c r="J1652" i="4"/>
  <c r="L1650" i="3"/>
  <c r="K1650" i="3"/>
  <c r="F1652" i="4"/>
  <c r="E1652" i="4"/>
  <c r="D1653" i="4"/>
  <c r="C1653" i="4"/>
  <c r="B1654" i="4"/>
  <c r="P1651" i="4" l="1"/>
  <c r="H1654" i="4"/>
  <c r="I1654" i="4" s="1"/>
  <c r="G1654" i="4"/>
  <c r="M1652" i="4"/>
  <c r="L1652" i="4"/>
  <c r="O1653" i="4"/>
  <c r="N1653" i="4"/>
  <c r="J1653" i="4"/>
  <c r="K1653" i="4"/>
  <c r="L1651" i="3"/>
  <c r="K1651" i="3"/>
  <c r="F1653" i="4"/>
  <c r="E1653" i="4"/>
  <c r="D1654" i="4"/>
  <c r="C1654" i="4"/>
  <c r="B1655" i="4"/>
  <c r="P1652" i="4" l="1"/>
  <c r="H1655" i="4"/>
  <c r="I1655" i="4" s="1"/>
  <c r="G1655" i="4"/>
  <c r="L1653" i="4"/>
  <c r="M1653" i="4"/>
  <c r="N1654" i="4"/>
  <c r="O1654" i="4"/>
  <c r="K1654" i="4"/>
  <c r="J1654" i="4"/>
  <c r="L1652" i="3"/>
  <c r="K1652" i="3"/>
  <c r="F1654" i="4"/>
  <c r="E1654" i="4"/>
  <c r="D1655" i="4"/>
  <c r="C1655" i="4"/>
  <c r="B1656" i="4"/>
  <c r="P1653" i="4" l="1"/>
  <c r="H1656" i="4"/>
  <c r="I1656" i="4" s="1"/>
  <c r="G1656" i="4"/>
  <c r="M1654" i="4"/>
  <c r="L1654" i="4"/>
  <c r="O1655" i="4"/>
  <c r="N1655" i="4"/>
  <c r="J1655" i="4"/>
  <c r="K1655" i="4"/>
  <c r="L1653" i="3"/>
  <c r="K1653" i="3"/>
  <c r="F1655" i="4"/>
  <c r="E1655" i="4"/>
  <c r="D1656" i="4"/>
  <c r="C1656" i="4"/>
  <c r="B1657" i="4"/>
  <c r="P1654" i="4" l="1"/>
  <c r="H1657" i="4"/>
  <c r="I1657" i="4" s="1"/>
  <c r="G1657" i="4"/>
  <c r="L1655" i="4"/>
  <c r="M1655" i="4"/>
  <c r="N1656" i="4"/>
  <c r="O1656" i="4"/>
  <c r="K1656" i="4"/>
  <c r="J1656" i="4"/>
  <c r="L1654" i="3"/>
  <c r="K1654" i="3"/>
  <c r="F1656" i="4"/>
  <c r="E1656" i="4"/>
  <c r="D1657" i="4"/>
  <c r="C1657" i="4"/>
  <c r="B1658" i="4"/>
  <c r="P1655" i="4" l="1"/>
  <c r="H1658" i="4"/>
  <c r="I1658" i="4" s="1"/>
  <c r="G1658" i="4"/>
  <c r="M1656" i="4"/>
  <c r="L1656" i="4"/>
  <c r="O1657" i="4"/>
  <c r="N1657" i="4"/>
  <c r="J1657" i="4"/>
  <c r="K1657" i="4"/>
  <c r="L1655" i="3"/>
  <c r="K1655" i="3"/>
  <c r="F1657" i="4"/>
  <c r="E1657" i="4"/>
  <c r="D1658" i="4"/>
  <c r="C1658" i="4"/>
  <c r="B1659" i="4"/>
  <c r="P1656" i="4" l="1"/>
  <c r="H1659" i="4"/>
  <c r="I1659" i="4" s="1"/>
  <c r="G1659" i="4"/>
  <c r="L1657" i="4"/>
  <c r="M1657" i="4"/>
  <c r="N1658" i="4"/>
  <c r="O1658" i="4"/>
  <c r="K1658" i="4"/>
  <c r="J1658" i="4"/>
  <c r="L1656" i="3"/>
  <c r="K1656" i="3"/>
  <c r="F1658" i="4"/>
  <c r="E1658" i="4"/>
  <c r="D1659" i="4"/>
  <c r="C1659" i="4"/>
  <c r="B1660" i="4"/>
  <c r="P1657" i="4" l="1"/>
  <c r="H1660" i="4"/>
  <c r="I1660" i="4" s="1"/>
  <c r="G1660" i="4"/>
  <c r="M1658" i="4"/>
  <c r="L1658" i="4"/>
  <c r="O1659" i="4"/>
  <c r="N1659" i="4"/>
  <c r="J1659" i="4"/>
  <c r="K1659" i="4"/>
  <c r="L1657" i="3"/>
  <c r="K1657" i="3"/>
  <c r="F1659" i="4"/>
  <c r="E1659" i="4"/>
  <c r="D1660" i="4"/>
  <c r="C1660" i="4"/>
  <c r="B1661" i="4"/>
  <c r="P1658" i="4" l="1"/>
  <c r="H1661" i="4"/>
  <c r="I1661" i="4" s="1"/>
  <c r="G1661" i="4"/>
  <c r="L1659" i="4"/>
  <c r="M1659" i="4"/>
  <c r="N1660" i="4"/>
  <c r="O1660" i="4"/>
  <c r="K1660" i="4"/>
  <c r="J1660" i="4"/>
  <c r="K1658" i="3"/>
  <c r="L1658" i="3"/>
  <c r="F1660" i="4"/>
  <c r="E1660" i="4"/>
  <c r="D1661" i="4"/>
  <c r="C1661" i="4"/>
  <c r="B1662" i="4"/>
  <c r="P1659" i="4" l="1"/>
  <c r="H1662" i="4"/>
  <c r="I1662" i="4" s="1"/>
  <c r="G1662" i="4"/>
  <c r="M1660" i="4"/>
  <c r="L1660" i="4"/>
  <c r="O1661" i="4"/>
  <c r="N1661" i="4"/>
  <c r="J1661" i="4"/>
  <c r="K1661" i="4"/>
  <c r="K1659" i="3"/>
  <c r="L1659" i="3"/>
  <c r="F1661" i="4"/>
  <c r="E1661" i="4"/>
  <c r="D1662" i="4"/>
  <c r="C1662" i="4"/>
  <c r="B1663" i="4"/>
  <c r="P1660" i="4" l="1"/>
  <c r="H1663" i="4"/>
  <c r="I1663" i="4" s="1"/>
  <c r="G1663" i="4"/>
  <c r="L1661" i="4"/>
  <c r="M1661" i="4"/>
  <c r="N1662" i="4"/>
  <c r="O1662" i="4"/>
  <c r="K1662" i="4"/>
  <c r="J1662" i="4"/>
  <c r="L1660" i="3"/>
  <c r="K1660" i="3"/>
  <c r="E1662" i="4"/>
  <c r="F1662" i="4"/>
  <c r="D1663" i="4"/>
  <c r="C1663" i="4"/>
  <c r="B1664" i="4"/>
  <c r="P1661" i="4" l="1"/>
  <c r="H1664" i="4"/>
  <c r="I1664" i="4" s="1"/>
  <c r="G1664" i="4"/>
  <c r="M1662" i="4"/>
  <c r="L1662" i="4"/>
  <c r="O1663" i="4"/>
  <c r="N1663" i="4"/>
  <c r="J1663" i="4"/>
  <c r="K1663" i="4"/>
  <c r="L1661" i="3"/>
  <c r="K1661" i="3"/>
  <c r="F1663" i="4"/>
  <c r="E1663" i="4"/>
  <c r="D1664" i="4"/>
  <c r="C1664" i="4"/>
  <c r="B1665" i="4"/>
  <c r="P1662" i="4" l="1"/>
  <c r="H1665" i="4"/>
  <c r="I1665" i="4" s="1"/>
  <c r="G1665" i="4"/>
  <c r="L1663" i="4"/>
  <c r="M1663" i="4"/>
  <c r="N1664" i="4"/>
  <c r="O1664" i="4"/>
  <c r="K1664" i="4"/>
  <c r="J1664" i="4"/>
  <c r="L1662" i="3"/>
  <c r="K1662" i="3"/>
  <c r="E1664" i="4"/>
  <c r="F1664" i="4"/>
  <c r="D1665" i="4"/>
  <c r="C1665" i="4"/>
  <c r="B1666" i="4"/>
  <c r="P1663" i="4" l="1"/>
  <c r="H1666" i="4"/>
  <c r="I1666" i="4" s="1"/>
  <c r="G1666" i="4"/>
  <c r="M1664" i="4"/>
  <c r="L1664" i="4"/>
  <c r="O1665" i="4"/>
  <c r="N1665" i="4"/>
  <c r="J1665" i="4"/>
  <c r="K1665" i="4"/>
  <c r="K1663" i="3"/>
  <c r="L1663" i="3"/>
  <c r="F1665" i="4"/>
  <c r="E1665" i="4"/>
  <c r="D1666" i="4"/>
  <c r="C1666" i="4"/>
  <c r="B1667" i="4"/>
  <c r="P1664" i="4" l="1"/>
  <c r="H1667" i="4"/>
  <c r="I1667" i="4" s="1"/>
  <c r="G1667" i="4"/>
  <c r="L1665" i="4"/>
  <c r="M1665" i="4"/>
  <c r="N1666" i="4"/>
  <c r="O1666" i="4"/>
  <c r="K1666" i="4"/>
  <c r="J1666" i="4"/>
  <c r="L1664" i="3"/>
  <c r="K1664" i="3"/>
  <c r="E1666" i="4"/>
  <c r="F1666" i="4"/>
  <c r="D1667" i="4"/>
  <c r="C1667" i="4"/>
  <c r="B1668" i="4"/>
  <c r="P1665" i="4" l="1"/>
  <c r="H1668" i="4"/>
  <c r="I1668" i="4" s="1"/>
  <c r="G1668" i="4"/>
  <c r="M1666" i="4"/>
  <c r="L1666" i="4"/>
  <c r="O1667" i="4"/>
  <c r="N1667" i="4"/>
  <c r="J1667" i="4"/>
  <c r="K1667" i="4"/>
  <c r="L1665" i="3"/>
  <c r="K1665" i="3"/>
  <c r="F1667" i="4"/>
  <c r="E1667" i="4"/>
  <c r="D1668" i="4"/>
  <c r="C1668" i="4"/>
  <c r="B1669" i="4"/>
  <c r="P1666" i="4" l="1"/>
  <c r="H1669" i="4"/>
  <c r="I1669" i="4" s="1"/>
  <c r="G1669" i="4"/>
  <c r="L1667" i="4"/>
  <c r="M1667" i="4"/>
  <c r="N1668" i="4"/>
  <c r="O1668" i="4"/>
  <c r="K1668" i="4"/>
  <c r="J1668" i="4"/>
  <c r="L1666" i="3"/>
  <c r="K1666" i="3"/>
  <c r="E1668" i="4"/>
  <c r="F1668" i="4"/>
  <c r="D1669" i="4"/>
  <c r="C1669" i="4"/>
  <c r="B1670" i="4"/>
  <c r="P1667" i="4" l="1"/>
  <c r="H1670" i="4"/>
  <c r="I1670" i="4" s="1"/>
  <c r="G1670" i="4"/>
  <c r="M1668" i="4"/>
  <c r="L1668" i="4"/>
  <c r="O1669" i="4"/>
  <c r="N1669" i="4"/>
  <c r="J1669" i="4"/>
  <c r="K1669" i="4"/>
  <c r="L1667" i="3"/>
  <c r="K1667" i="3"/>
  <c r="F1669" i="4"/>
  <c r="E1669" i="4"/>
  <c r="D1670" i="4"/>
  <c r="C1670" i="4"/>
  <c r="B1671" i="4"/>
  <c r="P1668" i="4" l="1"/>
  <c r="H1671" i="4"/>
  <c r="I1671" i="4" s="1"/>
  <c r="G1671" i="4"/>
  <c r="L1669" i="4"/>
  <c r="M1669" i="4"/>
  <c r="N1670" i="4"/>
  <c r="O1670" i="4"/>
  <c r="K1670" i="4"/>
  <c r="J1670" i="4"/>
  <c r="L1668" i="3"/>
  <c r="K1668" i="3"/>
  <c r="E1670" i="4"/>
  <c r="F1670" i="4"/>
  <c r="D1671" i="4"/>
  <c r="C1671" i="4"/>
  <c r="B1672" i="4"/>
  <c r="P1669" i="4" l="1"/>
  <c r="H1672" i="4"/>
  <c r="I1672" i="4" s="1"/>
  <c r="G1672" i="4"/>
  <c r="M1670" i="4"/>
  <c r="L1670" i="4"/>
  <c r="O1671" i="4"/>
  <c r="N1671" i="4"/>
  <c r="J1671" i="4"/>
  <c r="K1671" i="4"/>
  <c r="L1669" i="3"/>
  <c r="K1669" i="3"/>
  <c r="F1671" i="4"/>
  <c r="E1671" i="4"/>
  <c r="D1672" i="4"/>
  <c r="C1672" i="4"/>
  <c r="B1673" i="4"/>
  <c r="P1670" i="4" l="1"/>
  <c r="H1673" i="4"/>
  <c r="I1673" i="4" s="1"/>
  <c r="G1673" i="4"/>
  <c r="L1671" i="4"/>
  <c r="M1671" i="4"/>
  <c r="N1672" i="4"/>
  <c r="O1672" i="4"/>
  <c r="K1672" i="4"/>
  <c r="J1672" i="4"/>
  <c r="L1670" i="3"/>
  <c r="K1670" i="3"/>
  <c r="E1672" i="4"/>
  <c r="F1672" i="4"/>
  <c r="D1673" i="4"/>
  <c r="C1673" i="4"/>
  <c r="B1674" i="4"/>
  <c r="P1671" i="4" l="1"/>
  <c r="H1674" i="4"/>
  <c r="I1674" i="4" s="1"/>
  <c r="G1674" i="4"/>
  <c r="M1672" i="4"/>
  <c r="L1672" i="4"/>
  <c r="O1673" i="4"/>
  <c r="N1673" i="4"/>
  <c r="J1673" i="4"/>
  <c r="K1673" i="4"/>
  <c r="L1671" i="3"/>
  <c r="K1671" i="3"/>
  <c r="F1673" i="4"/>
  <c r="E1673" i="4"/>
  <c r="D1674" i="4"/>
  <c r="C1674" i="4"/>
  <c r="B1675" i="4"/>
  <c r="P1672" i="4" l="1"/>
  <c r="H1675" i="4"/>
  <c r="I1675" i="4" s="1"/>
  <c r="G1675" i="4"/>
  <c r="L1673" i="4"/>
  <c r="M1673" i="4"/>
  <c r="N1674" i="4"/>
  <c r="O1674" i="4"/>
  <c r="K1674" i="4"/>
  <c r="J1674" i="4"/>
  <c r="L1672" i="3"/>
  <c r="K1672" i="3"/>
  <c r="E1674" i="4"/>
  <c r="F1674" i="4"/>
  <c r="D1675" i="4"/>
  <c r="C1675" i="4"/>
  <c r="B1676" i="4"/>
  <c r="P1673" i="4" l="1"/>
  <c r="H1676" i="4"/>
  <c r="I1676" i="4" s="1"/>
  <c r="G1676" i="4"/>
  <c r="M1674" i="4"/>
  <c r="L1674" i="4"/>
  <c r="O1675" i="4"/>
  <c r="N1675" i="4"/>
  <c r="J1675" i="4"/>
  <c r="K1675" i="4"/>
  <c r="L1673" i="3"/>
  <c r="K1673" i="3"/>
  <c r="F1675" i="4"/>
  <c r="E1675" i="4"/>
  <c r="D1676" i="4"/>
  <c r="C1676" i="4"/>
  <c r="B1677" i="4"/>
  <c r="P1674" i="4" l="1"/>
  <c r="H1677" i="4"/>
  <c r="I1677" i="4" s="1"/>
  <c r="G1677" i="4"/>
  <c r="L1675" i="4"/>
  <c r="M1675" i="4"/>
  <c r="N1676" i="4"/>
  <c r="O1676" i="4"/>
  <c r="K1676" i="4"/>
  <c r="J1676" i="4"/>
  <c r="L1674" i="3"/>
  <c r="K1674" i="3"/>
  <c r="E1676" i="4"/>
  <c r="F1676" i="4"/>
  <c r="D1677" i="4"/>
  <c r="C1677" i="4"/>
  <c r="B1678" i="4"/>
  <c r="P1675" i="4" l="1"/>
  <c r="H1678" i="4"/>
  <c r="I1678" i="4" s="1"/>
  <c r="G1678" i="4"/>
  <c r="M1676" i="4"/>
  <c r="L1676" i="4"/>
  <c r="O1677" i="4"/>
  <c r="N1677" i="4"/>
  <c r="J1677" i="4"/>
  <c r="K1677" i="4"/>
  <c r="L1675" i="3"/>
  <c r="K1675" i="3"/>
  <c r="F1677" i="4"/>
  <c r="E1677" i="4"/>
  <c r="D1678" i="4"/>
  <c r="C1678" i="4"/>
  <c r="B1679" i="4"/>
  <c r="P1676" i="4" l="1"/>
  <c r="H1679" i="4"/>
  <c r="I1679" i="4" s="1"/>
  <c r="G1679" i="4"/>
  <c r="L1677" i="4"/>
  <c r="M1677" i="4"/>
  <c r="N1678" i="4"/>
  <c r="O1678" i="4"/>
  <c r="K1678" i="4"/>
  <c r="J1678" i="4"/>
  <c r="L1676" i="3"/>
  <c r="K1676" i="3"/>
  <c r="E1678" i="4"/>
  <c r="F1678" i="4"/>
  <c r="D1679" i="4"/>
  <c r="C1679" i="4"/>
  <c r="B1680" i="4"/>
  <c r="P1677" i="4" l="1"/>
  <c r="H1680" i="4"/>
  <c r="I1680" i="4" s="1"/>
  <c r="G1680" i="4"/>
  <c r="M1678" i="4"/>
  <c r="L1678" i="4"/>
  <c r="O1679" i="4"/>
  <c r="N1679" i="4"/>
  <c r="J1679" i="4"/>
  <c r="K1679" i="4"/>
  <c r="K1677" i="3"/>
  <c r="L1677" i="3"/>
  <c r="F1679" i="4"/>
  <c r="E1679" i="4"/>
  <c r="D1680" i="4"/>
  <c r="C1680" i="4"/>
  <c r="B1681" i="4"/>
  <c r="P1678" i="4" l="1"/>
  <c r="H1681" i="4"/>
  <c r="I1681" i="4" s="1"/>
  <c r="G1681" i="4"/>
  <c r="L1679" i="4"/>
  <c r="M1679" i="4"/>
  <c r="N1680" i="4"/>
  <c r="O1680" i="4"/>
  <c r="K1680" i="4"/>
  <c r="J1680" i="4"/>
  <c r="L1678" i="3"/>
  <c r="K1678" i="3"/>
  <c r="E1680" i="4"/>
  <c r="F1680" i="4"/>
  <c r="D1681" i="4"/>
  <c r="C1681" i="4"/>
  <c r="B1682" i="4"/>
  <c r="P1679" i="4" l="1"/>
  <c r="H1682" i="4"/>
  <c r="I1682" i="4" s="1"/>
  <c r="G1682" i="4"/>
  <c r="M1680" i="4"/>
  <c r="L1680" i="4"/>
  <c r="O1681" i="4"/>
  <c r="N1681" i="4"/>
  <c r="J1681" i="4"/>
  <c r="K1681" i="4"/>
  <c r="L1679" i="3"/>
  <c r="K1679" i="3"/>
  <c r="F1681" i="4"/>
  <c r="E1681" i="4"/>
  <c r="D1682" i="4"/>
  <c r="C1682" i="4"/>
  <c r="B1683" i="4"/>
  <c r="P1680" i="4" l="1"/>
  <c r="H1683" i="4"/>
  <c r="I1683" i="4" s="1"/>
  <c r="G1683" i="4"/>
  <c r="L1681" i="4"/>
  <c r="M1681" i="4"/>
  <c r="N1682" i="4"/>
  <c r="O1682" i="4"/>
  <c r="K1682" i="4"/>
  <c r="J1682" i="4"/>
  <c r="L1680" i="3"/>
  <c r="K1680" i="3"/>
  <c r="E1682" i="4"/>
  <c r="F1682" i="4"/>
  <c r="C1683" i="4"/>
  <c r="D1683" i="4"/>
  <c r="B1684" i="4"/>
  <c r="P1681" i="4" l="1"/>
  <c r="H1684" i="4"/>
  <c r="I1684" i="4" s="1"/>
  <c r="G1684" i="4"/>
  <c r="M1682" i="4"/>
  <c r="L1682" i="4"/>
  <c r="O1683" i="4"/>
  <c r="N1683" i="4"/>
  <c r="J1683" i="4"/>
  <c r="K1683" i="4"/>
  <c r="L1681" i="3"/>
  <c r="K1681" i="3"/>
  <c r="F1683" i="4"/>
  <c r="E1683" i="4"/>
  <c r="D1684" i="4"/>
  <c r="C1684" i="4"/>
  <c r="B1685" i="4"/>
  <c r="P1682" i="4" l="1"/>
  <c r="H1685" i="4"/>
  <c r="I1685" i="4" s="1"/>
  <c r="G1685" i="4"/>
  <c r="L1683" i="4"/>
  <c r="M1683" i="4"/>
  <c r="N1684" i="4"/>
  <c r="O1684" i="4"/>
  <c r="K1684" i="4"/>
  <c r="J1684" i="4"/>
  <c r="K1682" i="3"/>
  <c r="L1682" i="3"/>
  <c r="E1684" i="4"/>
  <c r="F1684" i="4"/>
  <c r="C1685" i="4"/>
  <c r="D1685" i="4"/>
  <c r="B1686" i="4"/>
  <c r="P1683" i="4" l="1"/>
  <c r="H1686" i="4"/>
  <c r="I1686" i="4" s="1"/>
  <c r="G1686" i="4"/>
  <c r="M1684" i="4"/>
  <c r="L1684" i="4"/>
  <c r="O1685" i="4"/>
  <c r="N1685" i="4"/>
  <c r="J1685" i="4"/>
  <c r="K1685" i="4"/>
  <c r="L1683" i="3"/>
  <c r="K1683" i="3"/>
  <c r="F1685" i="4"/>
  <c r="E1685" i="4"/>
  <c r="D1686" i="4"/>
  <c r="C1686" i="4"/>
  <c r="B1687" i="4"/>
  <c r="P1684" i="4" l="1"/>
  <c r="H1687" i="4"/>
  <c r="I1687" i="4" s="1"/>
  <c r="G1687" i="4"/>
  <c r="L1685" i="4"/>
  <c r="M1685" i="4"/>
  <c r="N1686" i="4"/>
  <c r="O1686" i="4"/>
  <c r="K1686" i="4"/>
  <c r="J1686" i="4"/>
  <c r="K1684" i="3"/>
  <c r="L1684" i="3"/>
  <c r="E1686" i="4"/>
  <c r="F1686" i="4"/>
  <c r="C1687" i="4"/>
  <c r="D1687" i="4"/>
  <c r="B1688" i="4"/>
  <c r="P1685" i="4" l="1"/>
  <c r="H1688" i="4"/>
  <c r="I1688" i="4" s="1"/>
  <c r="G1688" i="4"/>
  <c r="M1686" i="4"/>
  <c r="L1686" i="4"/>
  <c r="O1687" i="4"/>
  <c r="N1687" i="4"/>
  <c r="J1687" i="4"/>
  <c r="K1687" i="4"/>
  <c r="L1685" i="3"/>
  <c r="K1685" i="3"/>
  <c r="F1687" i="4"/>
  <c r="E1687" i="4"/>
  <c r="D1688" i="4"/>
  <c r="C1688" i="4"/>
  <c r="B1689" i="4"/>
  <c r="P1686" i="4" l="1"/>
  <c r="H1689" i="4"/>
  <c r="I1689" i="4" s="1"/>
  <c r="G1689" i="4"/>
  <c r="L1687" i="4"/>
  <c r="M1687" i="4"/>
  <c r="N1688" i="4"/>
  <c r="O1688" i="4"/>
  <c r="K1688" i="4"/>
  <c r="J1688" i="4"/>
  <c r="L1686" i="3"/>
  <c r="K1686" i="3"/>
  <c r="E1688" i="4"/>
  <c r="F1688" i="4"/>
  <c r="C1689" i="4"/>
  <c r="D1689" i="4"/>
  <c r="B1690" i="4"/>
  <c r="P1687" i="4" l="1"/>
  <c r="H1690" i="4"/>
  <c r="I1690" i="4" s="1"/>
  <c r="G1690" i="4"/>
  <c r="M1688" i="4"/>
  <c r="L1688" i="4"/>
  <c r="O1689" i="4"/>
  <c r="N1689" i="4"/>
  <c r="J1689" i="4"/>
  <c r="K1689" i="4"/>
  <c r="L1687" i="3"/>
  <c r="K1687" i="3"/>
  <c r="F1689" i="4"/>
  <c r="E1689" i="4"/>
  <c r="D1690" i="4"/>
  <c r="C1690" i="4"/>
  <c r="B1691" i="4"/>
  <c r="P1688" i="4" l="1"/>
  <c r="H1691" i="4"/>
  <c r="I1691" i="4" s="1"/>
  <c r="G1691" i="4"/>
  <c r="L1689" i="4"/>
  <c r="M1689" i="4"/>
  <c r="N1690" i="4"/>
  <c r="O1690" i="4"/>
  <c r="K1690" i="4"/>
  <c r="J1690" i="4"/>
  <c r="K1688" i="3"/>
  <c r="L1688" i="3"/>
  <c r="E1690" i="4"/>
  <c r="F1690" i="4"/>
  <c r="D1691" i="4"/>
  <c r="C1691" i="4"/>
  <c r="B1692" i="4"/>
  <c r="P1689" i="4" l="1"/>
  <c r="H1692" i="4"/>
  <c r="I1692" i="4" s="1"/>
  <c r="G1692" i="4"/>
  <c r="M1690" i="4"/>
  <c r="L1690" i="4"/>
  <c r="O1691" i="4"/>
  <c r="N1691" i="4"/>
  <c r="J1691" i="4"/>
  <c r="K1691" i="4"/>
  <c r="L1689" i="3"/>
  <c r="K1689" i="3"/>
  <c r="F1691" i="4"/>
  <c r="E1691" i="4"/>
  <c r="D1692" i="4"/>
  <c r="C1692" i="4"/>
  <c r="B1693" i="4"/>
  <c r="P1690" i="4" l="1"/>
  <c r="H1693" i="4"/>
  <c r="I1693" i="4" s="1"/>
  <c r="G1693" i="4"/>
  <c r="L1691" i="4"/>
  <c r="M1691" i="4"/>
  <c r="N1692" i="4"/>
  <c r="O1692" i="4"/>
  <c r="K1692" i="4"/>
  <c r="J1692" i="4"/>
  <c r="K1690" i="3"/>
  <c r="L1690" i="3"/>
  <c r="E1692" i="4"/>
  <c r="F1692" i="4"/>
  <c r="D1693" i="4"/>
  <c r="C1693" i="4"/>
  <c r="B1694" i="4"/>
  <c r="P1691" i="4" l="1"/>
  <c r="H1694" i="4"/>
  <c r="I1694" i="4" s="1"/>
  <c r="G1694" i="4"/>
  <c r="M1692" i="4"/>
  <c r="L1692" i="4"/>
  <c r="O1693" i="4"/>
  <c r="N1693" i="4"/>
  <c r="J1693" i="4"/>
  <c r="K1693" i="4"/>
  <c r="L1691" i="3"/>
  <c r="K1691" i="3"/>
  <c r="F1693" i="4"/>
  <c r="E1693" i="4"/>
  <c r="D1694" i="4"/>
  <c r="C1694" i="4"/>
  <c r="B1695" i="4"/>
  <c r="P1692" i="4" l="1"/>
  <c r="H1695" i="4"/>
  <c r="I1695" i="4" s="1"/>
  <c r="G1695" i="4"/>
  <c r="L1693" i="4"/>
  <c r="M1693" i="4"/>
  <c r="N1694" i="4"/>
  <c r="O1694" i="4"/>
  <c r="K1694" i="4"/>
  <c r="J1694" i="4"/>
  <c r="L1692" i="3"/>
  <c r="K1692" i="3"/>
  <c r="E1694" i="4"/>
  <c r="F1694" i="4"/>
  <c r="D1695" i="4"/>
  <c r="C1695" i="4"/>
  <c r="B1696" i="4"/>
  <c r="P1693" i="4" l="1"/>
  <c r="H1696" i="4"/>
  <c r="I1696" i="4" s="1"/>
  <c r="G1696" i="4"/>
  <c r="M1694" i="4"/>
  <c r="L1694" i="4"/>
  <c r="O1695" i="4"/>
  <c r="N1695" i="4"/>
  <c r="J1695" i="4"/>
  <c r="K1695" i="4"/>
  <c r="L1693" i="3"/>
  <c r="K1693" i="3"/>
  <c r="F1695" i="4"/>
  <c r="E1695" i="4"/>
  <c r="D1696" i="4"/>
  <c r="C1696" i="4"/>
  <c r="B1697" i="4"/>
  <c r="P1694" i="4" l="1"/>
  <c r="H1697" i="4"/>
  <c r="I1697" i="4" s="1"/>
  <c r="G1697" i="4"/>
  <c r="L1695" i="4"/>
  <c r="M1695" i="4"/>
  <c r="N1696" i="4"/>
  <c r="O1696" i="4"/>
  <c r="K1696" i="4"/>
  <c r="J1696" i="4"/>
  <c r="L1694" i="3"/>
  <c r="K1694" i="3"/>
  <c r="E1696" i="4"/>
  <c r="F1696" i="4"/>
  <c r="D1697" i="4"/>
  <c r="C1697" i="4"/>
  <c r="B1698" i="4"/>
  <c r="P1695" i="4" l="1"/>
  <c r="H1698" i="4"/>
  <c r="I1698" i="4" s="1"/>
  <c r="G1698" i="4"/>
  <c r="M1696" i="4"/>
  <c r="L1696" i="4"/>
  <c r="O1697" i="4"/>
  <c r="N1697" i="4"/>
  <c r="J1697" i="4"/>
  <c r="K1697" i="4"/>
  <c r="L1695" i="3"/>
  <c r="K1695" i="3"/>
  <c r="F1697" i="4"/>
  <c r="E1697" i="4"/>
  <c r="D1698" i="4"/>
  <c r="C1698" i="4"/>
  <c r="B1699" i="4"/>
  <c r="P1696" i="4" l="1"/>
  <c r="H1699" i="4"/>
  <c r="I1699" i="4" s="1"/>
  <c r="G1699" i="4"/>
  <c r="L1697" i="4"/>
  <c r="M1697" i="4"/>
  <c r="N1698" i="4"/>
  <c r="O1698" i="4"/>
  <c r="K1698" i="4"/>
  <c r="J1698" i="4"/>
  <c r="L1696" i="3"/>
  <c r="K1696" i="3"/>
  <c r="E1698" i="4"/>
  <c r="F1698" i="4"/>
  <c r="D1699" i="4"/>
  <c r="C1699" i="4"/>
  <c r="B1700" i="4"/>
  <c r="P1697" i="4" l="1"/>
  <c r="H1700" i="4"/>
  <c r="I1700" i="4" s="1"/>
  <c r="G1700" i="4"/>
  <c r="M1698" i="4"/>
  <c r="L1698" i="4"/>
  <c r="O1699" i="4"/>
  <c r="N1699" i="4"/>
  <c r="J1699" i="4"/>
  <c r="K1699" i="4"/>
  <c r="K1697" i="3"/>
  <c r="L1697" i="3"/>
  <c r="F1699" i="4"/>
  <c r="E1699" i="4"/>
  <c r="D1700" i="4"/>
  <c r="C1700" i="4"/>
  <c r="B1701" i="4"/>
  <c r="P1698" i="4" l="1"/>
  <c r="H1701" i="4"/>
  <c r="I1701" i="4" s="1"/>
  <c r="G1701" i="4"/>
  <c r="L1699" i="4"/>
  <c r="M1699" i="4"/>
  <c r="N1700" i="4"/>
  <c r="O1700" i="4"/>
  <c r="K1700" i="4"/>
  <c r="J1700" i="4"/>
  <c r="L1698" i="3"/>
  <c r="K1698" i="3"/>
  <c r="E1700" i="4"/>
  <c r="F1700" i="4"/>
  <c r="D1701" i="4"/>
  <c r="C1701" i="4"/>
  <c r="B1702" i="4"/>
  <c r="P1699" i="4" l="1"/>
  <c r="H1702" i="4"/>
  <c r="I1702" i="4" s="1"/>
  <c r="G1702" i="4"/>
  <c r="M1700" i="4"/>
  <c r="L1700" i="4"/>
  <c r="O1701" i="4"/>
  <c r="N1701" i="4"/>
  <c r="J1701" i="4"/>
  <c r="K1701" i="4"/>
  <c r="L1699" i="3"/>
  <c r="K1699" i="3"/>
  <c r="F1701" i="4"/>
  <c r="E1701" i="4"/>
  <c r="D1702" i="4"/>
  <c r="C1702" i="4"/>
  <c r="B1703" i="4"/>
  <c r="P1700" i="4" l="1"/>
  <c r="H1703" i="4"/>
  <c r="I1703" i="4" s="1"/>
  <c r="G1703" i="4"/>
  <c r="L1701" i="4"/>
  <c r="M1701" i="4"/>
  <c r="N1702" i="4"/>
  <c r="O1702" i="4"/>
  <c r="K1702" i="4"/>
  <c r="J1702" i="4"/>
  <c r="L1700" i="3"/>
  <c r="K1700" i="3"/>
  <c r="E1702" i="4"/>
  <c r="F1702" i="4"/>
  <c r="D1703" i="4"/>
  <c r="C1703" i="4"/>
  <c r="B1704" i="4"/>
  <c r="P1701" i="4" l="1"/>
  <c r="H1704" i="4"/>
  <c r="I1704" i="4" s="1"/>
  <c r="G1704" i="4"/>
  <c r="M1702" i="4"/>
  <c r="L1702" i="4"/>
  <c r="O1703" i="4"/>
  <c r="N1703" i="4"/>
  <c r="J1703" i="4"/>
  <c r="K1703" i="4"/>
  <c r="L1701" i="3"/>
  <c r="K1701" i="3"/>
  <c r="F1703" i="4"/>
  <c r="E1703" i="4"/>
  <c r="D1704" i="4"/>
  <c r="C1704" i="4"/>
  <c r="B1705" i="4"/>
  <c r="P1702" i="4" l="1"/>
  <c r="H1705" i="4"/>
  <c r="I1705" i="4" s="1"/>
  <c r="G1705" i="4"/>
  <c r="L1703" i="4"/>
  <c r="M1703" i="4"/>
  <c r="N1704" i="4"/>
  <c r="O1704" i="4"/>
  <c r="K1704" i="4"/>
  <c r="J1704" i="4"/>
  <c r="K1702" i="3"/>
  <c r="L1702" i="3"/>
  <c r="E1704" i="4"/>
  <c r="F1704" i="4"/>
  <c r="D1705" i="4"/>
  <c r="C1705" i="4"/>
  <c r="B1706" i="4"/>
  <c r="P1703" i="4" l="1"/>
  <c r="H1706" i="4"/>
  <c r="I1706" i="4" s="1"/>
  <c r="G1706" i="4"/>
  <c r="M1704" i="4"/>
  <c r="L1704" i="4"/>
  <c r="O1705" i="4"/>
  <c r="N1705" i="4"/>
  <c r="J1705" i="4"/>
  <c r="K1705" i="4"/>
  <c r="K1703" i="3"/>
  <c r="L1703" i="3"/>
  <c r="F1705" i="4"/>
  <c r="E1705" i="4"/>
  <c r="D1706" i="4"/>
  <c r="C1706" i="4"/>
  <c r="B1707" i="4"/>
  <c r="P1704" i="4" l="1"/>
  <c r="H1707" i="4"/>
  <c r="I1707" i="4" s="1"/>
  <c r="G1707" i="4"/>
  <c r="L1705" i="4"/>
  <c r="M1705" i="4"/>
  <c r="N1706" i="4"/>
  <c r="O1706" i="4"/>
  <c r="K1706" i="4"/>
  <c r="J1706" i="4"/>
  <c r="L1704" i="3"/>
  <c r="K1704" i="3"/>
  <c r="E1706" i="4"/>
  <c r="F1706" i="4"/>
  <c r="D1707" i="4"/>
  <c r="C1707" i="4"/>
  <c r="B1708" i="4"/>
  <c r="P1705" i="4" l="1"/>
  <c r="H1708" i="4"/>
  <c r="I1708" i="4" s="1"/>
  <c r="G1708" i="4"/>
  <c r="M1706" i="4"/>
  <c r="L1706" i="4"/>
  <c r="O1707" i="4"/>
  <c r="N1707" i="4"/>
  <c r="J1707" i="4"/>
  <c r="K1707" i="4"/>
  <c r="L1705" i="3"/>
  <c r="K1705" i="3"/>
  <c r="F1707" i="4"/>
  <c r="E1707" i="4"/>
  <c r="D1708" i="4"/>
  <c r="C1708" i="4"/>
  <c r="B1709" i="4"/>
  <c r="P1706" i="4" l="1"/>
  <c r="H1709" i="4"/>
  <c r="I1709" i="4" s="1"/>
  <c r="G1709" i="4"/>
  <c r="L1707" i="4"/>
  <c r="M1707" i="4"/>
  <c r="N1708" i="4"/>
  <c r="O1708" i="4"/>
  <c r="K1708" i="4"/>
  <c r="J1708" i="4"/>
  <c r="L1706" i="3"/>
  <c r="K1706" i="3"/>
  <c r="E1708" i="4"/>
  <c r="F1708" i="4"/>
  <c r="D1709" i="4"/>
  <c r="C1709" i="4"/>
  <c r="B1710" i="4"/>
  <c r="P1707" i="4" l="1"/>
  <c r="H1710" i="4"/>
  <c r="I1710" i="4" s="1"/>
  <c r="G1710" i="4"/>
  <c r="M1708" i="4"/>
  <c r="L1708" i="4"/>
  <c r="O1709" i="4"/>
  <c r="N1709" i="4"/>
  <c r="J1709" i="4"/>
  <c r="K1709" i="4"/>
  <c r="L1707" i="3"/>
  <c r="K1707" i="3"/>
  <c r="F1709" i="4"/>
  <c r="E1709" i="4"/>
  <c r="D1710" i="4"/>
  <c r="C1710" i="4"/>
  <c r="B1711" i="4"/>
  <c r="P1708" i="4" l="1"/>
  <c r="H1711" i="4"/>
  <c r="I1711" i="4" s="1"/>
  <c r="G1711" i="4"/>
  <c r="L1709" i="4"/>
  <c r="M1709" i="4"/>
  <c r="N1710" i="4"/>
  <c r="O1710" i="4"/>
  <c r="K1710" i="4"/>
  <c r="J1710" i="4"/>
  <c r="L1708" i="3"/>
  <c r="K1708" i="3"/>
  <c r="E1710" i="4"/>
  <c r="F1710" i="4"/>
  <c r="D1711" i="4"/>
  <c r="C1711" i="4"/>
  <c r="B1712" i="4"/>
  <c r="P1709" i="4" l="1"/>
  <c r="H1712" i="4"/>
  <c r="I1712" i="4" s="1"/>
  <c r="G1712" i="4"/>
  <c r="M1710" i="4"/>
  <c r="L1710" i="4"/>
  <c r="O1711" i="4"/>
  <c r="N1711" i="4"/>
  <c r="J1711" i="4"/>
  <c r="K1711" i="4"/>
  <c r="K1709" i="3"/>
  <c r="L1709" i="3"/>
  <c r="F1711" i="4"/>
  <c r="E1711" i="4"/>
  <c r="D1712" i="4"/>
  <c r="C1712" i="4"/>
  <c r="B1713" i="4"/>
  <c r="P1710" i="4" l="1"/>
  <c r="H1713" i="4"/>
  <c r="I1713" i="4" s="1"/>
  <c r="G1713" i="4"/>
  <c r="L1711" i="4"/>
  <c r="M1711" i="4"/>
  <c r="N1712" i="4"/>
  <c r="O1712" i="4"/>
  <c r="K1712" i="4"/>
  <c r="J1712" i="4"/>
  <c r="L1710" i="3"/>
  <c r="K1710" i="3"/>
  <c r="E1712" i="4"/>
  <c r="F1712" i="4"/>
  <c r="D1713" i="4"/>
  <c r="C1713" i="4"/>
  <c r="B1714" i="4"/>
  <c r="P1711" i="4" l="1"/>
  <c r="H1714" i="4"/>
  <c r="I1714" i="4" s="1"/>
  <c r="G1714" i="4"/>
  <c r="M1712" i="4"/>
  <c r="L1712" i="4"/>
  <c r="O1713" i="4"/>
  <c r="N1713" i="4"/>
  <c r="J1713" i="4"/>
  <c r="K1713" i="4"/>
  <c r="L1711" i="3"/>
  <c r="K1711" i="3"/>
  <c r="F1713" i="4"/>
  <c r="E1713" i="4"/>
  <c r="D1714" i="4"/>
  <c r="C1714" i="4"/>
  <c r="B1715" i="4"/>
  <c r="P1712" i="4" l="1"/>
  <c r="H1715" i="4"/>
  <c r="I1715" i="4" s="1"/>
  <c r="G1715" i="4"/>
  <c r="L1713" i="4"/>
  <c r="M1713" i="4"/>
  <c r="N1714" i="4"/>
  <c r="O1714" i="4"/>
  <c r="K1714" i="4"/>
  <c r="J1714" i="4"/>
  <c r="L1712" i="3"/>
  <c r="K1712" i="3"/>
  <c r="E1714" i="4"/>
  <c r="F1714" i="4"/>
  <c r="D1715" i="4"/>
  <c r="C1715" i="4"/>
  <c r="B1716" i="4"/>
  <c r="P1713" i="4" l="1"/>
  <c r="H1716" i="4"/>
  <c r="I1716" i="4" s="1"/>
  <c r="G1716" i="4"/>
  <c r="M1714" i="4"/>
  <c r="L1714" i="4"/>
  <c r="O1715" i="4"/>
  <c r="N1715" i="4"/>
  <c r="J1715" i="4"/>
  <c r="K1715" i="4"/>
  <c r="L1713" i="3"/>
  <c r="K1713" i="3"/>
  <c r="F1715" i="4"/>
  <c r="E1715" i="4"/>
  <c r="D1716" i="4"/>
  <c r="C1716" i="4"/>
  <c r="B1717" i="4"/>
  <c r="P1714" i="4" l="1"/>
  <c r="H1717" i="4"/>
  <c r="I1717" i="4" s="1"/>
  <c r="G1717" i="4"/>
  <c r="L1715" i="4"/>
  <c r="M1715" i="4"/>
  <c r="N1716" i="4"/>
  <c r="O1716" i="4"/>
  <c r="K1716" i="4"/>
  <c r="J1716" i="4"/>
  <c r="L1714" i="3"/>
  <c r="K1714" i="3"/>
  <c r="E1716" i="4"/>
  <c r="F1716" i="4"/>
  <c r="D1717" i="4"/>
  <c r="C1717" i="4"/>
  <c r="B1718" i="4"/>
  <c r="P1715" i="4" l="1"/>
  <c r="H1718" i="4"/>
  <c r="I1718" i="4" s="1"/>
  <c r="G1718" i="4"/>
  <c r="M1716" i="4"/>
  <c r="L1716" i="4"/>
  <c r="O1717" i="4"/>
  <c r="N1717" i="4"/>
  <c r="J1717" i="4"/>
  <c r="K1717" i="4"/>
  <c r="K1715" i="3"/>
  <c r="L1715" i="3"/>
  <c r="F1717" i="4"/>
  <c r="E1717" i="4"/>
  <c r="D1718" i="4"/>
  <c r="C1718" i="4"/>
  <c r="B1719" i="4"/>
  <c r="P1716" i="4" l="1"/>
  <c r="H1719" i="4"/>
  <c r="I1719" i="4" s="1"/>
  <c r="G1719" i="4"/>
  <c r="L1717" i="4"/>
  <c r="M1717" i="4"/>
  <c r="N1718" i="4"/>
  <c r="O1718" i="4"/>
  <c r="K1718" i="4"/>
  <c r="J1718" i="4"/>
  <c r="L1716" i="3"/>
  <c r="K1716" i="3"/>
  <c r="E1718" i="4"/>
  <c r="F1718" i="4"/>
  <c r="D1719" i="4"/>
  <c r="C1719" i="4"/>
  <c r="B1720" i="4"/>
  <c r="P1717" i="4" l="1"/>
  <c r="H1720" i="4"/>
  <c r="I1720" i="4" s="1"/>
  <c r="G1720" i="4"/>
  <c r="M1718" i="4"/>
  <c r="L1718" i="4"/>
  <c r="O1719" i="4"/>
  <c r="N1719" i="4"/>
  <c r="J1719" i="4"/>
  <c r="K1719" i="4"/>
  <c r="L1717" i="3"/>
  <c r="K1717" i="3"/>
  <c r="F1719" i="4"/>
  <c r="E1719" i="4"/>
  <c r="D1720" i="4"/>
  <c r="C1720" i="4"/>
  <c r="B1721" i="4"/>
  <c r="P1718" i="4" l="1"/>
  <c r="H1721" i="4"/>
  <c r="I1721" i="4" s="1"/>
  <c r="G1721" i="4"/>
  <c r="L1719" i="4"/>
  <c r="M1719" i="4"/>
  <c r="N1720" i="4"/>
  <c r="O1720" i="4"/>
  <c r="K1720" i="4"/>
  <c r="J1720" i="4"/>
  <c r="L1718" i="3"/>
  <c r="K1718" i="3"/>
  <c r="E1720" i="4"/>
  <c r="F1720" i="4"/>
  <c r="D1721" i="4"/>
  <c r="C1721" i="4"/>
  <c r="B1722" i="4"/>
  <c r="P1719" i="4" l="1"/>
  <c r="H1722" i="4"/>
  <c r="I1722" i="4" s="1"/>
  <c r="G1722" i="4"/>
  <c r="M1720" i="4"/>
  <c r="L1720" i="4"/>
  <c r="O1721" i="4"/>
  <c r="N1721" i="4"/>
  <c r="J1721" i="4"/>
  <c r="K1721" i="4"/>
  <c r="L1719" i="3"/>
  <c r="K1719" i="3"/>
  <c r="F1721" i="4"/>
  <c r="E1721" i="4"/>
  <c r="D1722" i="4"/>
  <c r="C1722" i="4"/>
  <c r="B1723" i="4"/>
  <c r="P1720" i="4" l="1"/>
  <c r="H1723" i="4"/>
  <c r="I1723" i="4" s="1"/>
  <c r="G1723" i="4"/>
  <c r="L1721" i="4"/>
  <c r="M1721" i="4"/>
  <c r="N1722" i="4"/>
  <c r="O1722" i="4"/>
  <c r="K1722" i="4"/>
  <c r="J1722" i="4"/>
  <c r="K1720" i="3"/>
  <c r="L1720" i="3"/>
  <c r="E1722" i="4"/>
  <c r="F1722" i="4"/>
  <c r="D1723" i="4"/>
  <c r="C1723" i="4"/>
  <c r="B1724" i="4"/>
  <c r="P1721" i="4" l="1"/>
  <c r="H1724" i="4"/>
  <c r="I1724" i="4" s="1"/>
  <c r="G1724" i="4"/>
  <c r="M1722" i="4"/>
  <c r="L1722" i="4"/>
  <c r="O1723" i="4"/>
  <c r="N1723" i="4"/>
  <c r="J1723" i="4"/>
  <c r="K1723" i="4"/>
  <c r="K1721" i="3"/>
  <c r="L1721" i="3"/>
  <c r="F1723" i="4"/>
  <c r="E1723" i="4"/>
  <c r="D1724" i="4"/>
  <c r="C1724" i="4"/>
  <c r="B1725" i="4"/>
  <c r="P1722" i="4" l="1"/>
  <c r="H1725" i="4"/>
  <c r="I1725" i="4" s="1"/>
  <c r="G1725" i="4"/>
  <c r="L1723" i="4"/>
  <c r="M1723" i="4"/>
  <c r="N1724" i="4"/>
  <c r="O1724" i="4"/>
  <c r="K1724" i="4"/>
  <c r="J1724" i="4"/>
  <c r="L1722" i="3"/>
  <c r="K1722" i="3"/>
  <c r="E1724" i="4"/>
  <c r="F1724" i="4"/>
  <c r="D1725" i="4"/>
  <c r="C1725" i="4"/>
  <c r="B1726" i="4"/>
  <c r="P1723" i="4" l="1"/>
  <c r="H1726" i="4"/>
  <c r="I1726" i="4" s="1"/>
  <c r="G1726" i="4"/>
  <c r="M1724" i="4"/>
  <c r="L1724" i="4"/>
  <c r="O1725" i="4"/>
  <c r="N1725" i="4"/>
  <c r="J1725" i="4"/>
  <c r="K1725" i="4"/>
  <c r="L1723" i="3"/>
  <c r="K1723" i="3"/>
  <c r="F1725" i="4"/>
  <c r="E1725" i="4"/>
  <c r="D1726" i="4"/>
  <c r="C1726" i="4"/>
  <c r="B1727" i="4"/>
  <c r="P1724" i="4" l="1"/>
  <c r="H1727" i="4"/>
  <c r="I1727" i="4" s="1"/>
  <c r="G1727" i="4"/>
  <c r="L1725" i="4"/>
  <c r="M1725" i="4"/>
  <c r="N1726" i="4"/>
  <c r="O1726" i="4"/>
  <c r="K1726" i="4"/>
  <c r="J1726" i="4"/>
  <c r="L1724" i="3"/>
  <c r="K1724" i="3"/>
  <c r="E1726" i="4"/>
  <c r="F1726" i="4"/>
  <c r="D1727" i="4"/>
  <c r="C1727" i="4"/>
  <c r="B1728" i="4"/>
  <c r="P1725" i="4" l="1"/>
  <c r="H1728" i="4"/>
  <c r="I1728" i="4" s="1"/>
  <c r="G1728" i="4"/>
  <c r="M1726" i="4"/>
  <c r="L1726" i="4"/>
  <c r="O1727" i="4"/>
  <c r="N1727" i="4"/>
  <c r="J1727" i="4"/>
  <c r="K1727" i="4"/>
  <c r="L1725" i="3"/>
  <c r="K1725" i="3"/>
  <c r="F1727" i="4"/>
  <c r="E1727" i="4"/>
  <c r="D1728" i="4"/>
  <c r="C1728" i="4"/>
  <c r="B1729" i="4"/>
  <c r="P1726" i="4" l="1"/>
  <c r="H1729" i="4"/>
  <c r="I1729" i="4" s="1"/>
  <c r="G1729" i="4"/>
  <c r="L1727" i="4"/>
  <c r="M1727" i="4"/>
  <c r="N1728" i="4"/>
  <c r="O1728" i="4"/>
  <c r="K1728" i="4"/>
  <c r="J1728" i="4"/>
  <c r="L1726" i="3"/>
  <c r="K1726" i="3"/>
  <c r="E1728" i="4"/>
  <c r="F1728" i="4"/>
  <c r="D1729" i="4"/>
  <c r="C1729" i="4"/>
  <c r="B1730" i="4"/>
  <c r="P1727" i="4" l="1"/>
  <c r="H1730" i="4"/>
  <c r="I1730" i="4" s="1"/>
  <c r="G1730" i="4"/>
  <c r="M1728" i="4"/>
  <c r="L1728" i="4"/>
  <c r="O1729" i="4"/>
  <c r="N1729" i="4"/>
  <c r="J1729" i="4"/>
  <c r="K1729" i="4"/>
  <c r="L1727" i="3"/>
  <c r="K1727" i="3"/>
  <c r="F1729" i="4"/>
  <c r="E1729" i="4"/>
  <c r="D1730" i="4"/>
  <c r="C1730" i="4"/>
  <c r="B1731" i="4"/>
  <c r="P1728" i="4" l="1"/>
  <c r="H1731" i="4"/>
  <c r="I1731" i="4" s="1"/>
  <c r="G1731" i="4"/>
  <c r="L1729" i="4"/>
  <c r="M1729" i="4"/>
  <c r="N1730" i="4"/>
  <c r="O1730" i="4"/>
  <c r="K1730" i="4"/>
  <c r="J1730" i="4"/>
  <c r="L1728" i="3"/>
  <c r="K1728" i="3"/>
  <c r="E1730" i="4"/>
  <c r="F1730" i="4"/>
  <c r="D1731" i="4"/>
  <c r="C1731" i="4"/>
  <c r="B1732" i="4"/>
  <c r="P1729" i="4" l="1"/>
  <c r="H1732" i="4"/>
  <c r="I1732" i="4" s="1"/>
  <c r="G1732" i="4"/>
  <c r="M1730" i="4"/>
  <c r="L1730" i="4"/>
  <c r="O1731" i="4"/>
  <c r="N1731" i="4"/>
  <c r="J1731" i="4"/>
  <c r="K1731" i="4"/>
  <c r="K1729" i="3"/>
  <c r="L1729" i="3"/>
  <c r="F1731" i="4"/>
  <c r="E1731" i="4"/>
  <c r="D1732" i="4"/>
  <c r="C1732" i="4"/>
  <c r="B1733" i="4"/>
  <c r="P1730" i="4" l="1"/>
  <c r="H1733" i="4"/>
  <c r="I1733" i="4" s="1"/>
  <c r="G1733" i="4"/>
  <c r="L1731" i="4"/>
  <c r="M1731" i="4"/>
  <c r="N1732" i="4"/>
  <c r="O1732" i="4"/>
  <c r="K1732" i="4"/>
  <c r="J1732" i="4"/>
  <c r="L1730" i="3"/>
  <c r="K1730" i="3"/>
  <c r="E1732" i="4"/>
  <c r="F1732" i="4"/>
  <c r="D1733" i="4"/>
  <c r="C1733" i="4"/>
  <c r="B1734" i="4"/>
  <c r="P1731" i="4" l="1"/>
  <c r="H1734" i="4"/>
  <c r="I1734" i="4" s="1"/>
  <c r="G1734" i="4"/>
  <c r="M1732" i="4"/>
  <c r="L1732" i="4"/>
  <c r="O1733" i="4"/>
  <c r="N1733" i="4"/>
  <c r="J1733" i="4"/>
  <c r="K1733" i="4"/>
  <c r="L1731" i="3"/>
  <c r="K1731" i="3"/>
  <c r="F1733" i="4"/>
  <c r="E1733" i="4"/>
  <c r="D1734" i="4"/>
  <c r="C1734" i="4"/>
  <c r="B1735" i="4"/>
  <c r="P1732" i="4" l="1"/>
  <c r="H1735" i="4"/>
  <c r="I1735" i="4" s="1"/>
  <c r="G1735" i="4"/>
  <c r="L1733" i="4"/>
  <c r="M1733" i="4"/>
  <c r="N1734" i="4"/>
  <c r="O1734" i="4"/>
  <c r="K1734" i="4"/>
  <c r="J1734" i="4"/>
  <c r="L1732" i="3"/>
  <c r="K1732" i="3"/>
  <c r="E1734" i="4"/>
  <c r="F1734" i="4"/>
  <c r="D1735" i="4"/>
  <c r="C1735" i="4"/>
  <c r="B1736" i="4"/>
  <c r="P1733" i="4" l="1"/>
  <c r="H1736" i="4"/>
  <c r="I1736" i="4" s="1"/>
  <c r="G1736" i="4"/>
  <c r="M1734" i="4"/>
  <c r="L1734" i="4"/>
  <c r="O1735" i="4"/>
  <c r="N1735" i="4"/>
  <c r="J1735" i="4"/>
  <c r="K1735" i="4"/>
  <c r="L1733" i="3"/>
  <c r="K1733" i="3"/>
  <c r="F1735" i="4"/>
  <c r="E1735" i="4"/>
  <c r="D1736" i="4"/>
  <c r="C1736" i="4"/>
  <c r="B1737" i="4"/>
  <c r="P1734" i="4" l="1"/>
  <c r="H1737" i="4"/>
  <c r="I1737" i="4" s="1"/>
  <c r="G1737" i="4"/>
  <c r="L1735" i="4"/>
  <c r="M1735" i="4"/>
  <c r="N1736" i="4"/>
  <c r="O1736" i="4"/>
  <c r="K1736" i="4"/>
  <c r="J1736" i="4"/>
  <c r="L1734" i="3"/>
  <c r="K1734" i="3"/>
  <c r="E1736" i="4"/>
  <c r="F1736" i="4"/>
  <c r="D1737" i="4"/>
  <c r="C1737" i="4"/>
  <c r="B1738" i="4"/>
  <c r="P1735" i="4" l="1"/>
  <c r="H1738" i="4"/>
  <c r="I1738" i="4" s="1"/>
  <c r="G1738" i="4"/>
  <c r="M1736" i="4"/>
  <c r="L1736" i="4"/>
  <c r="O1737" i="4"/>
  <c r="N1737" i="4"/>
  <c r="J1737" i="4"/>
  <c r="K1737" i="4"/>
  <c r="L1735" i="3"/>
  <c r="K1735" i="3"/>
  <c r="F1737" i="4"/>
  <c r="E1737" i="4"/>
  <c r="D1738" i="4"/>
  <c r="C1738" i="4"/>
  <c r="B1739" i="4"/>
  <c r="P1736" i="4" l="1"/>
  <c r="H1739" i="4"/>
  <c r="I1739" i="4" s="1"/>
  <c r="G1739" i="4"/>
  <c r="L1737" i="4"/>
  <c r="M1737" i="4"/>
  <c r="N1738" i="4"/>
  <c r="O1738" i="4"/>
  <c r="K1738" i="4"/>
  <c r="J1738" i="4"/>
  <c r="L1736" i="3"/>
  <c r="K1736" i="3"/>
  <c r="E1738" i="4"/>
  <c r="F1738" i="4"/>
  <c r="D1739" i="4"/>
  <c r="C1739" i="4"/>
  <c r="B1740" i="4"/>
  <c r="P1737" i="4" l="1"/>
  <c r="H1740" i="4"/>
  <c r="I1740" i="4" s="1"/>
  <c r="G1740" i="4"/>
  <c r="M1738" i="4"/>
  <c r="L1738" i="4"/>
  <c r="O1739" i="4"/>
  <c r="N1739" i="4"/>
  <c r="J1739" i="4"/>
  <c r="K1739" i="4"/>
  <c r="K1737" i="3"/>
  <c r="L1737" i="3"/>
  <c r="F1739" i="4"/>
  <c r="E1739" i="4"/>
  <c r="D1740" i="4"/>
  <c r="C1740" i="4"/>
  <c r="B1741" i="4"/>
  <c r="P1738" i="4" l="1"/>
  <c r="H1741" i="4"/>
  <c r="I1741" i="4" s="1"/>
  <c r="G1741" i="4"/>
  <c r="L1739" i="4"/>
  <c r="M1739" i="4"/>
  <c r="N1740" i="4"/>
  <c r="O1740" i="4"/>
  <c r="K1740" i="4"/>
  <c r="J1740" i="4"/>
  <c r="L1738" i="3"/>
  <c r="K1738" i="3"/>
  <c r="E1740" i="4"/>
  <c r="F1740" i="4"/>
  <c r="D1741" i="4"/>
  <c r="C1741" i="4"/>
  <c r="B1742" i="4"/>
  <c r="P1739" i="4" l="1"/>
  <c r="H1742" i="4"/>
  <c r="I1742" i="4" s="1"/>
  <c r="G1742" i="4"/>
  <c r="M1740" i="4"/>
  <c r="L1740" i="4"/>
  <c r="O1741" i="4"/>
  <c r="N1741" i="4"/>
  <c r="J1741" i="4"/>
  <c r="K1741" i="4"/>
  <c r="L1739" i="3"/>
  <c r="K1739" i="3"/>
  <c r="F1741" i="4"/>
  <c r="E1741" i="4"/>
  <c r="D1742" i="4"/>
  <c r="C1742" i="4"/>
  <c r="B1743" i="4"/>
  <c r="P1740" i="4" l="1"/>
  <c r="H1743" i="4"/>
  <c r="I1743" i="4" s="1"/>
  <c r="G1743" i="4"/>
  <c r="L1741" i="4"/>
  <c r="M1741" i="4"/>
  <c r="N1742" i="4"/>
  <c r="O1742" i="4"/>
  <c r="K1742" i="4"/>
  <c r="J1742" i="4"/>
  <c r="L1740" i="3"/>
  <c r="K1740" i="3"/>
  <c r="E1742" i="4"/>
  <c r="F1742" i="4"/>
  <c r="D1743" i="4"/>
  <c r="C1743" i="4"/>
  <c r="B1744" i="4"/>
  <c r="P1741" i="4" l="1"/>
  <c r="H1744" i="4"/>
  <c r="I1744" i="4" s="1"/>
  <c r="G1744" i="4"/>
  <c r="M1742" i="4"/>
  <c r="L1742" i="4"/>
  <c r="O1743" i="4"/>
  <c r="N1743" i="4"/>
  <c r="J1743" i="4"/>
  <c r="K1743" i="4"/>
  <c r="L1741" i="3"/>
  <c r="K1741" i="3"/>
  <c r="F1743" i="4"/>
  <c r="E1743" i="4"/>
  <c r="D1744" i="4"/>
  <c r="C1744" i="4"/>
  <c r="B1745" i="4"/>
  <c r="P1742" i="4" l="1"/>
  <c r="H1745" i="4"/>
  <c r="I1745" i="4" s="1"/>
  <c r="G1745" i="4"/>
  <c r="L1743" i="4"/>
  <c r="M1743" i="4"/>
  <c r="N1744" i="4"/>
  <c r="O1744" i="4"/>
  <c r="K1744" i="4"/>
  <c r="J1744" i="4"/>
  <c r="K1742" i="3"/>
  <c r="L1742" i="3"/>
  <c r="E1744" i="4"/>
  <c r="F1744" i="4"/>
  <c r="D1745" i="4"/>
  <c r="C1745" i="4"/>
  <c r="B1746" i="4"/>
  <c r="P1743" i="4" l="1"/>
  <c r="H1746" i="4"/>
  <c r="I1746" i="4" s="1"/>
  <c r="G1746" i="4"/>
  <c r="M1744" i="4"/>
  <c r="L1744" i="4"/>
  <c r="O1745" i="4"/>
  <c r="N1745" i="4"/>
  <c r="J1745" i="4"/>
  <c r="K1745" i="4"/>
  <c r="L1743" i="3"/>
  <c r="K1743" i="3"/>
  <c r="F1745" i="4"/>
  <c r="E1745" i="4"/>
  <c r="D1746" i="4"/>
  <c r="C1746" i="4"/>
  <c r="B1747" i="4"/>
  <c r="P1744" i="4" l="1"/>
  <c r="H1747" i="4"/>
  <c r="I1747" i="4" s="1"/>
  <c r="G1747" i="4"/>
  <c r="L1745" i="4"/>
  <c r="M1745" i="4"/>
  <c r="N1746" i="4"/>
  <c r="O1746" i="4"/>
  <c r="K1746" i="4"/>
  <c r="J1746" i="4"/>
  <c r="L1744" i="3"/>
  <c r="K1744" i="3"/>
  <c r="E1746" i="4"/>
  <c r="F1746" i="4"/>
  <c r="D1747" i="4"/>
  <c r="C1747" i="4"/>
  <c r="B1748" i="4"/>
  <c r="P1745" i="4" l="1"/>
  <c r="H1748" i="4"/>
  <c r="I1748" i="4" s="1"/>
  <c r="G1748" i="4"/>
  <c r="M1746" i="4"/>
  <c r="L1746" i="4"/>
  <c r="O1747" i="4"/>
  <c r="N1747" i="4"/>
  <c r="J1747" i="4"/>
  <c r="K1747" i="4"/>
  <c r="K1745" i="3"/>
  <c r="L1745" i="3"/>
  <c r="F1747" i="4"/>
  <c r="E1747" i="4"/>
  <c r="D1748" i="4"/>
  <c r="C1748" i="4"/>
  <c r="B1749" i="4"/>
  <c r="P1746" i="4" l="1"/>
  <c r="H1749" i="4"/>
  <c r="I1749" i="4" s="1"/>
  <c r="G1749" i="4"/>
  <c r="L1747" i="4"/>
  <c r="M1747" i="4"/>
  <c r="N1748" i="4"/>
  <c r="O1748" i="4"/>
  <c r="K1748" i="4"/>
  <c r="J1748" i="4"/>
  <c r="L1746" i="3"/>
  <c r="K1746" i="3"/>
  <c r="E1748" i="4"/>
  <c r="F1748" i="4"/>
  <c r="D1749" i="4"/>
  <c r="C1749" i="4"/>
  <c r="B1750" i="4"/>
  <c r="P1747" i="4" l="1"/>
  <c r="H1750" i="4"/>
  <c r="I1750" i="4" s="1"/>
  <c r="G1750" i="4"/>
  <c r="M1748" i="4"/>
  <c r="L1748" i="4"/>
  <c r="O1749" i="4"/>
  <c r="N1749" i="4"/>
  <c r="J1749" i="4"/>
  <c r="K1749" i="4"/>
  <c r="L1747" i="3"/>
  <c r="K1747" i="3"/>
  <c r="F1749" i="4"/>
  <c r="E1749" i="4"/>
  <c r="D1750" i="4"/>
  <c r="C1750" i="4"/>
  <c r="B1751" i="4"/>
  <c r="P1748" i="4" l="1"/>
  <c r="H1751" i="4"/>
  <c r="I1751" i="4" s="1"/>
  <c r="G1751" i="4"/>
  <c r="L1749" i="4"/>
  <c r="M1749" i="4"/>
  <c r="N1750" i="4"/>
  <c r="O1750" i="4"/>
  <c r="K1750" i="4"/>
  <c r="J1750" i="4"/>
  <c r="L1748" i="3"/>
  <c r="K1748" i="3"/>
  <c r="E1750" i="4"/>
  <c r="F1750" i="4"/>
  <c r="D1751" i="4"/>
  <c r="C1751" i="4"/>
  <c r="B1752" i="4"/>
  <c r="P1749" i="4" l="1"/>
  <c r="H1752" i="4"/>
  <c r="I1752" i="4" s="1"/>
  <c r="G1752" i="4"/>
  <c r="M1750" i="4"/>
  <c r="L1750" i="4"/>
  <c r="O1751" i="4"/>
  <c r="N1751" i="4"/>
  <c r="J1751" i="4"/>
  <c r="K1751" i="4"/>
  <c r="L1749" i="3"/>
  <c r="K1749" i="3"/>
  <c r="F1751" i="4"/>
  <c r="E1751" i="4"/>
  <c r="D1752" i="4"/>
  <c r="C1752" i="4"/>
  <c r="B1753" i="4"/>
  <c r="P1750" i="4" l="1"/>
  <c r="H1753" i="4"/>
  <c r="I1753" i="4" s="1"/>
  <c r="G1753" i="4"/>
  <c r="L1751" i="4"/>
  <c r="M1751" i="4"/>
  <c r="N1752" i="4"/>
  <c r="O1752" i="4"/>
  <c r="K1752" i="4"/>
  <c r="J1752" i="4"/>
  <c r="L1750" i="3"/>
  <c r="K1750" i="3"/>
  <c r="E1752" i="4"/>
  <c r="F1752" i="4"/>
  <c r="D1753" i="4"/>
  <c r="C1753" i="4"/>
  <c r="B1754" i="4"/>
  <c r="P1751" i="4" l="1"/>
  <c r="H1754" i="4"/>
  <c r="I1754" i="4" s="1"/>
  <c r="G1754" i="4"/>
  <c r="M1752" i="4"/>
  <c r="L1752" i="4"/>
  <c r="O1753" i="4"/>
  <c r="N1753" i="4"/>
  <c r="J1753" i="4"/>
  <c r="K1753" i="4"/>
  <c r="L1751" i="3"/>
  <c r="K1751" i="3"/>
  <c r="F1753" i="4"/>
  <c r="E1753" i="4"/>
  <c r="D1754" i="4"/>
  <c r="C1754" i="4"/>
  <c r="B1755" i="4"/>
  <c r="P1752" i="4" l="1"/>
  <c r="H1755" i="4"/>
  <c r="I1755" i="4" s="1"/>
  <c r="G1755" i="4"/>
  <c r="L1753" i="4"/>
  <c r="M1753" i="4"/>
  <c r="N1754" i="4"/>
  <c r="O1754" i="4"/>
  <c r="K1754" i="4"/>
  <c r="J1754" i="4"/>
  <c r="L1752" i="3"/>
  <c r="K1752" i="3"/>
  <c r="E1754" i="4"/>
  <c r="F1754" i="4"/>
  <c r="D1755" i="4"/>
  <c r="C1755" i="4"/>
  <c r="B1756" i="4"/>
  <c r="P1753" i="4" l="1"/>
  <c r="H1756" i="4"/>
  <c r="I1756" i="4" s="1"/>
  <c r="G1756" i="4"/>
  <c r="M1754" i="4"/>
  <c r="L1754" i="4"/>
  <c r="O1755" i="4"/>
  <c r="N1755" i="4"/>
  <c r="J1755" i="4"/>
  <c r="K1755" i="4"/>
  <c r="K1753" i="3"/>
  <c r="L1753" i="3"/>
  <c r="F1755" i="4"/>
  <c r="E1755" i="4"/>
  <c r="D1756" i="4"/>
  <c r="C1756" i="4"/>
  <c r="B1757" i="4"/>
  <c r="P1754" i="4" l="1"/>
  <c r="H1757" i="4"/>
  <c r="I1757" i="4" s="1"/>
  <c r="G1757" i="4"/>
  <c r="L1755" i="4"/>
  <c r="M1755" i="4"/>
  <c r="N1756" i="4"/>
  <c r="O1756" i="4"/>
  <c r="K1756" i="4"/>
  <c r="J1756" i="4"/>
  <c r="L1754" i="3"/>
  <c r="K1754" i="3"/>
  <c r="E1756" i="4"/>
  <c r="F1756" i="4"/>
  <c r="D1757" i="4"/>
  <c r="C1757" i="4"/>
  <c r="B1758" i="4"/>
  <c r="P1755" i="4" l="1"/>
  <c r="H1758" i="4"/>
  <c r="I1758" i="4" s="1"/>
  <c r="G1758" i="4"/>
  <c r="M1756" i="4"/>
  <c r="L1756" i="4"/>
  <c r="O1757" i="4"/>
  <c r="N1757" i="4"/>
  <c r="J1757" i="4"/>
  <c r="K1757" i="4"/>
  <c r="L1755" i="3"/>
  <c r="K1755" i="3"/>
  <c r="F1757" i="4"/>
  <c r="E1757" i="4"/>
  <c r="D1758" i="4"/>
  <c r="C1758" i="4"/>
  <c r="B1759" i="4"/>
  <c r="P1756" i="4" l="1"/>
  <c r="H1759" i="4"/>
  <c r="I1759" i="4" s="1"/>
  <c r="G1759" i="4"/>
  <c r="L1757" i="4"/>
  <c r="M1757" i="4"/>
  <c r="N1758" i="4"/>
  <c r="O1758" i="4"/>
  <c r="K1758" i="4"/>
  <c r="J1758" i="4"/>
  <c r="L1756" i="3"/>
  <c r="K1756" i="3"/>
  <c r="E1758" i="4"/>
  <c r="F1758" i="4"/>
  <c r="D1759" i="4"/>
  <c r="C1759" i="4"/>
  <c r="B1760" i="4"/>
  <c r="P1757" i="4" l="1"/>
  <c r="H1760" i="4"/>
  <c r="I1760" i="4" s="1"/>
  <c r="G1760" i="4"/>
  <c r="M1758" i="4"/>
  <c r="L1758" i="4"/>
  <c r="O1759" i="4"/>
  <c r="N1759" i="4"/>
  <c r="J1759" i="4"/>
  <c r="K1759" i="4"/>
  <c r="L1757" i="3"/>
  <c r="K1757" i="3"/>
  <c r="F1759" i="4"/>
  <c r="E1759" i="4"/>
  <c r="D1760" i="4"/>
  <c r="C1760" i="4"/>
  <c r="B1761" i="4"/>
  <c r="P1758" i="4" l="1"/>
  <c r="H1761" i="4"/>
  <c r="I1761" i="4" s="1"/>
  <c r="G1761" i="4"/>
  <c r="L1759" i="4"/>
  <c r="M1759" i="4"/>
  <c r="N1760" i="4"/>
  <c r="O1760" i="4"/>
  <c r="K1760" i="4"/>
  <c r="J1760" i="4"/>
  <c r="L1758" i="3"/>
  <c r="K1758" i="3"/>
  <c r="E1760" i="4"/>
  <c r="F1760" i="4"/>
  <c r="D1761" i="4"/>
  <c r="C1761" i="4"/>
  <c r="B1762" i="4"/>
  <c r="P1759" i="4" l="1"/>
  <c r="H1762" i="4"/>
  <c r="I1762" i="4" s="1"/>
  <c r="G1762" i="4"/>
  <c r="M1760" i="4"/>
  <c r="L1760" i="4"/>
  <c r="O1761" i="4"/>
  <c r="N1761" i="4"/>
  <c r="J1761" i="4"/>
  <c r="K1761" i="4"/>
  <c r="L1759" i="3"/>
  <c r="K1759" i="3"/>
  <c r="F1761" i="4"/>
  <c r="E1761" i="4"/>
  <c r="D1762" i="4"/>
  <c r="C1762" i="4"/>
  <c r="B1763" i="4"/>
  <c r="P1760" i="4" l="1"/>
  <c r="H1763" i="4"/>
  <c r="I1763" i="4" s="1"/>
  <c r="G1763" i="4"/>
  <c r="L1761" i="4"/>
  <c r="M1761" i="4"/>
  <c r="N1762" i="4"/>
  <c r="O1762" i="4"/>
  <c r="K1762" i="4"/>
  <c r="J1762" i="4"/>
  <c r="L1760" i="3"/>
  <c r="K1760" i="3"/>
  <c r="E1762" i="4"/>
  <c r="F1762" i="4"/>
  <c r="D1763" i="4"/>
  <c r="C1763" i="4"/>
  <c r="B1764" i="4"/>
  <c r="P1761" i="4" l="1"/>
  <c r="H1764" i="4"/>
  <c r="I1764" i="4" s="1"/>
  <c r="G1764" i="4"/>
  <c r="M1762" i="4"/>
  <c r="L1762" i="4"/>
  <c r="O1763" i="4"/>
  <c r="N1763" i="4"/>
  <c r="J1763" i="4"/>
  <c r="K1763" i="4"/>
  <c r="K1761" i="3"/>
  <c r="L1761" i="3"/>
  <c r="F1763" i="4"/>
  <c r="E1763" i="4"/>
  <c r="D1764" i="4"/>
  <c r="C1764" i="4"/>
  <c r="B1765" i="4"/>
  <c r="P1762" i="4" l="1"/>
  <c r="H1765" i="4"/>
  <c r="I1765" i="4" s="1"/>
  <c r="G1765" i="4"/>
  <c r="L1763" i="4"/>
  <c r="M1763" i="4"/>
  <c r="N1764" i="4"/>
  <c r="O1764" i="4"/>
  <c r="K1764" i="4"/>
  <c r="J1764" i="4"/>
  <c r="L1762" i="3"/>
  <c r="K1762" i="3"/>
  <c r="E1764" i="4"/>
  <c r="F1764" i="4"/>
  <c r="D1765" i="4"/>
  <c r="C1765" i="4"/>
  <c r="B1766" i="4"/>
  <c r="P1763" i="4" l="1"/>
  <c r="H1766" i="4"/>
  <c r="I1766" i="4" s="1"/>
  <c r="G1766" i="4"/>
  <c r="M1764" i="4"/>
  <c r="L1764" i="4"/>
  <c r="O1765" i="4"/>
  <c r="N1765" i="4"/>
  <c r="J1765" i="4"/>
  <c r="K1765" i="4"/>
  <c r="L1763" i="3"/>
  <c r="K1763" i="3"/>
  <c r="F1765" i="4"/>
  <c r="E1765" i="4"/>
  <c r="D1766" i="4"/>
  <c r="C1766" i="4"/>
  <c r="B1767" i="4"/>
  <c r="P1764" i="4" l="1"/>
  <c r="H1767" i="4"/>
  <c r="I1767" i="4" s="1"/>
  <c r="G1767" i="4"/>
  <c r="L1765" i="4"/>
  <c r="M1765" i="4"/>
  <c r="N1766" i="4"/>
  <c r="O1766" i="4"/>
  <c r="K1766" i="4"/>
  <c r="J1766" i="4"/>
  <c r="L1764" i="3"/>
  <c r="K1764" i="3"/>
  <c r="E1766" i="4"/>
  <c r="F1766" i="4"/>
  <c r="D1767" i="4"/>
  <c r="C1767" i="4"/>
  <c r="B1768" i="4"/>
  <c r="P1765" i="4" l="1"/>
  <c r="H1768" i="4"/>
  <c r="I1768" i="4" s="1"/>
  <c r="G1768" i="4"/>
  <c r="M1766" i="4"/>
  <c r="L1766" i="4"/>
  <c r="O1767" i="4"/>
  <c r="N1767" i="4"/>
  <c r="J1767" i="4"/>
  <c r="K1767" i="4"/>
  <c r="L1765" i="3"/>
  <c r="K1765" i="3"/>
  <c r="F1767" i="4"/>
  <c r="E1767" i="4"/>
  <c r="D1768" i="4"/>
  <c r="C1768" i="4"/>
  <c r="B1769" i="4"/>
  <c r="P1766" i="4" l="1"/>
  <c r="H1769" i="4"/>
  <c r="I1769" i="4" s="1"/>
  <c r="G1769" i="4"/>
  <c r="L1767" i="4"/>
  <c r="M1767" i="4"/>
  <c r="N1768" i="4"/>
  <c r="O1768" i="4"/>
  <c r="K1768" i="4"/>
  <c r="J1768" i="4"/>
  <c r="L1766" i="3"/>
  <c r="K1766" i="3"/>
  <c r="E1768" i="4"/>
  <c r="F1768" i="4"/>
  <c r="D1769" i="4"/>
  <c r="C1769" i="4"/>
  <c r="B1770" i="4"/>
  <c r="P1767" i="4" l="1"/>
  <c r="H1770" i="4"/>
  <c r="I1770" i="4" s="1"/>
  <c r="G1770" i="4"/>
  <c r="M1768" i="4"/>
  <c r="L1768" i="4"/>
  <c r="O1769" i="4"/>
  <c r="N1769" i="4"/>
  <c r="J1769" i="4"/>
  <c r="K1769" i="4"/>
  <c r="L1767" i="3"/>
  <c r="K1767" i="3"/>
  <c r="F1769" i="4"/>
  <c r="E1769" i="4"/>
  <c r="D1770" i="4"/>
  <c r="C1770" i="4"/>
  <c r="B1771" i="4"/>
  <c r="P1768" i="4" l="1"/>
  <c r="H1771" i="4"/>
  <c r="I1771" i="4" s="1"/>
  <c r="G1771" i="4"/>
  <c r="L1769" i="4"/>
  <c r="M1769" i="4"/>
  <c r="N1770" i="4"/>
  <c r="O1770" i="4"/>
  <c r="K1770" i="4"/>
  <c r="J1770" i="4"/>
  <c r="L1768" i="3"/>
  <c r="K1768" i="3"/>
  <c r="E1770" i="4"/>
  <c r="F1770" i="4"/>
  <c r="D1771" i="4"/>
  <c r="C1771" i="4"/>
  <c r="B1772" i="4"/>
  <c r="P1769" i="4" l="1"/>
  <c r="H1772" i="4"/>
  <c r="I1772" i="4" s="1"/>
  <c r="G1772" i="4"/>
  <c r="M1770" i="4"/>
  <c r="L1770" i="4"/>
  <c r="O1771" i="4"/>
  <c r="N1771" i="4"/>
  <c r="J1771" i="4"/>
  <c r="K1771" i="4"/>
  <c r="L1769" i="3"/>
  <c r="K1769" i="3"/>
  <c r="F1771" i="4"/>
  <c r="E1771" i="4"/>
  <c r="D1772" i="4"/>
  <c r="C1772" i="4"/>
  <c r="B1773" i="4"/>
  <c r="P1770" i="4" l="1"/>
  <c r="H1773" i="4"/>
  <c r="I1773" i="4" s="1"/>
  <c r="G1773" i="4"/>
  <c r="L1771" i="4"/>
  <c r="M1771" i="4"/>
  <c r="N1772" i="4"/>
  <c r="O1772" i="4"/>
  <c r="K1772" i="4"/>
  <c r="J1772" i="4"/>
  <c r="L1770" i="3"/>
  <c r="K1770" i="3"/>
  <c r="E1772" i="4"/>
  <c r="F1772" i="4"/>
  <c r="D1773" i="4"/>
  <c r="C1773" i="4"/>
  <c r="B1774" i="4"/>
  <c r="P1771" i="4" l="1"/>
  <c r="H1774" i="4"/>
  <c r="I1774" i="4" s="1"/>
  <c r="G1774" i="4"/>
  <c r="M1772" i="4"/>
  <c r="L1772" i="4"/>
  <c r="O1773" i="4"/>
  <c r="N1773" i="4"/>
  <c r="J1773" i="4"/>
  <c r="K1773" i="4"/>
  <c r="L1771" i="3"/>
  <c r="K1771" i="3"/>
  <c r="F1773" i="4"/>
  <c r="E1773" i="4"/>
  <c r="D1774" i="4"/>
  <c r="C1774" i="4"/>
  <c r="B1775" i="4"/>
  <c r="P1772" i="4" l="1"/>
  <c r="H1775" i="4"/>
  <c r="I1775" i="4" s="1"/>
  <c r="G1775" i="4"/>
  <c r="L1773" i="4"/>
  <c r="M1773" i="4"/>
  <c r="N1774" i="4"/>
  <c r="O1774" i="4"/>
  <c r="K1774" i="4"/>
  <c r="J1774" i="4"/>
  <c r="L1772" i="3"/>
  <c r="K1772" i="3"/>
  <c r="E1774" i="4"/>
  <c r="F1774" i="4"/>
  <c r="D1775" i="4"/>
  <c r="C1775" i="4"/>
  <c r="B1776" i="4"/>
  <c r="P1773" i="4" l="1"/>
  <c r="H1776" i="4"/>
  <c r="I1776" i="4" s="1"/>
  <c r="G1776" i="4"/>
  <c r="M1774" i="4"/>
  <c r="L1774" i="4"/>
  <c r="O1775" i="4"/>
  <c r="N1775" i="4"/>
  <c r="J1775" i="4"/>
  <c r="K1775" i="4"/>
  <c r="L1773" i="3"/>
  <c r="K1773" i="3"/>
  <c r="F1775" i="4"/>
  <c r="E1775" i="4"/>
  <c r="D1776" i="4"/>
  <c r="C1776" i="4"/>
  <c r="B1777" i="4"/>
  <c r="P1774" i="4" l="1"/>
  <c r="H1777" i="4"/>
  <c r="I1777" i="4" s="1"/>
  <c r="G1777" i="4"/>
  <c r="L1775" i="4"/>
  <c r="M1775" i="4"/>
  <c r="N1776" i="4"/>
  <c r="O1776" i="4"/>
  <c r="K1776" i="4"/>
  <c r="J1776" i="4"/>
  <c r="K1774" i="3"/>
  <c r="L1774" i="3"/>
  <c r="E1776" i="4"/>
  <c r="F1776" i="4"/>
  <c r="D1777" i="4"/>
  <c r="C1777" i="4"/>
  <c r="B1778" i="4"/>
  <c r="P1775" i="4" l="1"/>
  <c r="H1778" i="4"/>
  <c r="I1778" i="4" s="1"/>
  <c r="G1778" i="4"/>
  <c r="M1776" i="4"/>
  <c r="L1776" i="4"/>
  <c r="O1777" i="4"/>
  <c r="N1777" i="4"/>
  <c r="J1777" i="4"/>
  <c r="K1777" i="4"/>
  <c r="L1775" i="3"/>
  <c r="K1775" i="3"/>
  <c r="F1777" i="4"/>
  <c r="E1777" i="4"/>
  <c r="D1778" i="4"/>
  <c r="C1778" i="4"/>
  <c r="B1779" i="4"/>
  <c r="P1776" i="4" l="1"/>
  <c r="H1779" i="4"/>
  <c r="I1779" i="4" s="1"/>
  <c r="G1779" i="4"/>
  <c r="L1777" i="4"/>
  <c r="M1777" i="4"/>
  <c r="N1778" i="4"/>
  <c r="O1778" i="4"/>
  <c r="K1778" i="4"/>
  <c r="J1778" i="4"/>
  <c r="L1776" i="3"/>
  <c r="K1776" i="3"/>
  <c r="E1778" i="4"/>
  <c r="F1778" i="4"/>
  <c r="D1779" i="4"/>
  <c r="C1779" i="4"/>
  <c r="B1780" i="4"/>
  <c r="P1777" i="4" l="1"/>
  <c r="H1780" i="4"/>
  <c r="I1780" i="4" s="1"/>
  <c r="G1780" i="4"/>
  <c r="M1778" i="4"/>
  <c r="L1778" i="4"/>
  <c r="O1779" i="4"/>
  <c r="N1779" i="4"/>
  <c r="J1779" i="4"/>
  <c r="K1779" i="4"/>
  <c r="L1777" i="3"/>
  <c r="K1777" i="3"/>
  <c r="F1779" i="4"/>
  <c r="E1779" i="4"/>
  <c r="D1780" i="4"/>
  <c r="C1780" i="4"/>
  <c r="B1781" i="4"/>
  <c r="P1778" i="4" l="1"/>
  <c r="H1781" i="4"/>
  <c r="I1781" i="4" s="1"/>
  <c r="G1781" i="4"/>
  <c r="L1779" i="4"/>
  <c r="M1779" i="4"/>
  <c r="N1780" i="4"/>
  <c r="O1780" i="4"/>
  <c r="K1780" i="4"/>
  <c r="J1780" i="4"/>
  <c r="L1778" i="3"/>
  <c r="K1778" i="3"/>
  <c r="E1780" i="4"/>
  <c r="F1780" i="4"/>
  <c r="D1781" i="4"/>
  <c r="C1781" i="4"/>
  <c r="B1782" i="4"/>
  <c r="P1779" i="4" l="1"/>
  <c r="H1782" i="4"/>
  <c r="I1782" i="4" s="1"/>
  <c r="G1782" i="4"/>
  <c r="M1780" i="4"/>
  <c r="L1780" i="4"/>
  <c r="O1781" i="4"/>
  <c r="N1781" i="4"/>
  <c r="J1781" i="4"/>
  <c r="K1781" i="4"/>
  <c r="L1779" i="3"/>
  <c r="K1779" i="3"/>
  <c r="F1781" i="4"/>
  <c r="E1781" i="4"/>
  <c r="D1782" i="4"/>
  <c r="C1782" i="4"/>
  <c r="B1783" i="4"/>
  <c r="P1780" i="4" l="1"/>
  <c r="H1783" i="4"/>
  <c r="I1783" i="4" s="1"/>
  <c r="G1783" i="4"/>
  <c r="L1781" i="4"/>
  <c r="M1781" i="4"/>
  <c r="N1782" i="4"/>
  <c r="O1782" i="4"/>
  <c r="K1782" i="4"/>
  <c r="J1782" i="4"/>
  <c r="L1780" i="3"/>
  <c r="K1780" i="3"/>
  <c r="E1782" i="4"/>
  <c r="F1782" i="4"/>
  <c r="D1783" i="4"/>
  <c r="C1783" i="4"/>
  <c r="B1784" i="4"/>
  <c r="P1781" i="4" l="1"/>
  <c r="H1784" i="4"/>
  <c r="I1784" i="4" s="1"/>
  <c r="G1784" i="4"/>
  <c r="M1782" i="4"/>
  <c r="L1782" i="4"/>
  <c r="O1783" i="4"/>
  <c r="N1783" i="4"/>
  <c r="J1783" i="4"/>
  <c r="K1783" i="4"/>
  <c r="L1781" i="3"/>
  <c r="K1781" i="3"/>
  <c r="F1783" i="4"/>
  <c r="E1783" i="4"/>
  <c r="D1784" i="4"/>
  <c r="C1784" i="4"/>
  <c r="B1785" i="4"/>
  <c r="P1782" i="4" l="1"/>
  <c r="H1785" i="4"/>
  <c r="I1785" i="4" s="1"/>
  <c r="G1785" i="4"/>
  <c r="L1783" i="4"/>
  <c r="M1783" i="4"/>
  <c r="N1784" i="4"/>
  <c r="O1784" i="4"/>
  <c r="K1784" i="4"/>
  <c r="J1784" i="4"/>
  <c r="L1782" i="3"/>
  <c r="K1782" i="3"/>
  <c r="E1784" i="4"/>
  <c r="F1784" i="4"/>
  <c r="D1785" i="4"/>
  <c r="C1785" i="4"/>
  <c r="B1786" i="4"/>
  <c r="P1783" i="4" l="1"/>
  <c r="H1786" i="4"/>
  <c r="I1786" i="4" s="1"/>
  <c r="G1786" i="4"/>
  <c r="M1784" i="4"/>
  <c r="L1784" i="4"/>
  <c r="O1785" i="4"/>
  <c r="N1785" i="4"/>
  <c r="J1785" i="4"/>
  <c r="K1785" i="4"/>
  <c r="L1783" i="3"/>
  <c r="K1783" i="3"/>
  <c r="F1785" i="4"/>
  <c r="E1785" i="4"/>
  <c r="D1786" i="4"/>
  <c r="C1786" i="4"/>
  <c r="B1787" i="4"/>
  <c r="P1784" i="4" l="1"/>
  <c r="H1787" i="4"/>
  <c r="I1787" i="4" s="1"/>
  <c r="G1787" i="4"/>
  <c r="L1785" i="4"/>
  <c r="M1785" i="4"/>
  <c r="N1786" i="4"/>
  <c r="O1786" i="4"/>
  <c r="K1786" i="4"/>
  <c r="J1786" i="4"/>
  <c r="L1784" i="3"/>
  <c r="K1784" i="3"/>
  <c r="E1786" i="4"/>
  <c r="F1786" i="4"/>
  <c r="D1787" i="4"/>
  <c r="C1787" i="4"/>
  <c r="B1788" i="4"/>
  <c r="P1785" i="4" l="1"/>
  <c r="H1788" i="4"/>
  <c r="I1788" i="4" s="1"/>
  <c r="G1788" i="4"/>
  <c r="M1786" i="4"/>
  <c r="L1786" i="4"/>
  <c r="O1787" i="4"/>
  <c r="N1787" i="4"/>
  <c r="J1787" i="4"/>
  <c r="K1787" i="4"/>
  <c r="L1785" i="3"/>
  <c r="K1785" i="3"/>
  <c r="F1787" i="4"/>
  <c r="E1787" i="4"/>
  <c r="D1788" i="4"/>
  <c r="C1788" i="4"/>
  <c r="B1789" i="4"/>
  <c r="P1786" i="4" l="1"/>
  <c r="H1789" i="4"/>
  <c r="I1789" i="4" s="1"/>
  <c r="G1789" i="4"/>
  <c r="L1787" i="4"/>
  <c r="M1787" i="4"/>
  <c r="N1788" i="4"/>
  <c r="O1788" i="4"/>
  <c r="K1788" i="4"/>
  <c r="J1788" i="4"/>
  <c r="L1786" i="3"/>
  <c r="K1786" i="3"/>
  <c r="E1788" i="4"/>
  <c r="F1788" i="4"/>
  <c r="D1789" i="4"/>
  <c r="C1789" i="4"/>
  <c r="B1790" i="4"/>
  <c r="P1787" i="4" l="1"/>
  <c r="H1790" i="4"/>
  <c r="I1790" i="4" s="1"/>
  <c r="G1790" i="4"/>
  <c r="M1788" i="4"/>
  <c r="L1788" i="4"/>
  <c r="O1789" i="4"/>
  <c r="N1789" i="4"/>
  <c r="J1789" i="4"/>
  <c r="K1789" i="4"/>
  <c r="L1787" i="3"/>
  <c r="K1787" i="3"/>
  <c r="F1789" i="4"/>
  <c r="E1789" i="4"/>
  <c r="D1790" i="4"/>
  <c r="C1790" i="4"/>
  <c r="B1791" i="4"/>
  <c r="P1788" i="4" l="1"/>
  <c r="H1791" i="4"/>
  <c r="I1791" i="4" s="1"/>
  <c r="G1791" i="4"/>
  <c r="L1789" i="4"/>
  <c r="M1789" i="4"/>
  <c r="N1790" i="4"/>
  <c r="O1790" i="4"/>
  <c r="K1790" i="4"/>
  <c r="J1790" i="4"/>
  <c r="L1788" i="3"/>
  <c r="K1788" i="3"/>
  <c r="E1790" i="4"/>
  <c r="F1790" i="4"/>
  <c r="D1791" i="4"/>
  <c r="C1791" i="4"/>
  <c r="B1792" i="4"/>
  <c r="P1789" i="4" l="1"/>
  <c r="H1792" i="4"/>
  <c r="I1792" i="4" s="1"/>
  <c r="G1792" i="4"/>
  <c r="M1790" i="4"/>
  <c r="L1790" i="4"/>
  <c r="O1791" i="4"/>
  <c r="N1791" i="4"/>
  <c r="J1791" i="4"/>
  <c r="K1791" i="4"/>
  <c r="L1789" i="3"/>
  <c r="K1789" i="3"/>
  <c r="F1791" i="4"/>
  <c r="E1791" i="4"/>
  <c r="D1792" i="4"/>
  <c r="C1792" i="4"/>
  <c r="B1793" i="4"/>
  <c r="P1790" i="4" l="1"/>
  <c r="H1793" i="4"/>
  <c r="I1793" i="4" s="1"/>
  <c r="G1793" i="4"/>
  <c r="L1791" i="4"/>
  <c r="M1791" i="4"/>
  <c r="N1792" i="4"/>
  <c r="O1792" i="4"/>
  <c r="K1792" i="4"/>
  <c r="J1792" i="4"/>
  <c r="L1790" i="3"/>
  <c r="K1790" i="3"/>
  <c r="E1792" i="4"/>
  <c r="F1792" i="4"/>
  <c r="D1793" i="4"/>
  <c r="C1793" i="4"/>
  <c r="B1794" i="4"/>
  <c r="P1791" i="4" l="1"/>
  <c r="H1794" i="4"/>
  <c r="I1794" i="4" s="1"/>
  <c r="G1794" i="4"/>
  <c r="M1792" i="4"/>
  <c r="L1792" i="4"/>
  <c r="O1793" i="4"/>
  <c r="N1793" i="4"/>
  <c r="J1793" i="4"/>
  <c r="K1793" i="4"/>
  <c r="L1791" i="3"/>
  <c r="K1791" i="3"/>
  <c r="F1793" i="4"/>
  <c r="E1793" i="4"/>
  <c r="D1794" i="4"/>
  <c r="C1794" i="4"/>
  <c r="B1795" i="4"/>
  <c r="P1792" i="4" l="1"/>
  <c r="H1795" i="4"/>
  <c r="I1795" i="4" s="1"/>
  <c r="G1795" i="4"/>
  <c r="L1793" i="4"/>
  <c r="M1793" i="4"/>
  <c r="N1794" i="4"/>
  <c r="O1794" i="4"/>
  <c r="K1794" i="4"/>
  <c r="J1794" i="4"/>
  <c r="L1792" i="3"/>
  <c r="K1792" i="3"/>
  <c r="E1794" i="4"/>
  <c r="F1794" i="4"/>
  <c r="D1795" i="4"/>
  <c r="C1795" i="4"/>
  <c r="B1796" i="4"/>
  <c r="P1793" i="4" l="1"/>
  <c r="H1796" i="4"/>
  <c r="I1796" i="4" s="1"/>
  <c r="G1796" i="4"/>
  <c r="M1794" i="4"/>
  <c r="L1794" i="4"/>
  <c r="O1795" i="4"/>
  <c r="N1795" i="4"/>
  <c r="J1795" i="4"/>
  <c r="K1795" i="4"/>
  <c r="L1793" i="3"/>
  <c r="K1793" i="3"/>
  <c r="F1795" i="4"/>
  <c r="E1795" i="4"/>
  <c r="D1796" i="4"/>
  <c r="C1796" i="4"/>
  <c r="B1797" i="4"/>
  <c r="P1794" i="4" l="1"/>
  <c r="H1797" i="4"/>
  <c r="I1797" i="4" s="1"/>
  <c r="G1797" i="4"/>
  <c r="L1795" i="4"/>
  <c r="M1795" i="4"/>
  <c r="N1796" i="4"/>
  <c r="O1796" i="4"/>
  <c r="K1796" i="4"/>
  <c r="J1796" i="4"/>
  <c r="L1794" i="3"/>
  <c r="K1794" i="3"/>
  <c r="E1796" i="4"/>
  <c r="F1796" i="4"/>
  <c r="D1797" i="4"/>
  <c r="C1797" i="4"/>
  <c r="B1798" i="4"/>
  <c r="P1795" i="4" l="1"/>
  <c r="H1798" i="4"/>
  <c r="I1798" i="4" s="1"/>
  <c r="G1798" i="4"/>
  <c r="M1796" i="4"/>
  <c r="L1796" i="4"/>
  <c r="O1797" i="4"/>
  <c r="N1797" i="4"/>
  <c r="J1797" i="4"/>
  <c r="K1797" i="4"/>
  <c r="L1795" i="3"/>
  <c r="K1795" i="3"/>
  <c r="F1797" i="4"/>
  <c r="E1797" i="4"/>
  <c r="D1798" i="4"/>
  <c r="C1798" i="4"/>
  <c r="B1799" i="4"/>
  <c r="P1796" i="4" l="1"/>
  <c r="H1799" i="4"/>
  <c r="I1799" i="4" s="1"/>
  <c r="G1799" i="4"/>
  <c r="L1797" i="4"/>
  <c r="M1797" i="4"/>
  <c r="N1798" i="4"/>
  <c r="O1798" i="4"/>
  <c r="K1798" i="4"/>
  <c r="J1798" i="4"/>
  <c r="L1796" i="3"/>
  <c r="K1796" i="3"/>
  <c r="E1798" i="4"/>
  <c r="F1798" i="4"/>
  <c r="D1799" i="4"/>
  <c r="C1799" i="4"/>
  <c r="B1800" i="4"/>
  <c r="P1797" i="4" l="1"/>
  <c r="H1800" i="4"/>
  <c r="I1800" i="4" s="1"/>
  <c r="G1800" i="4"/>
  <c r="M1798" i="4"/>
  <c r="L1798" i="4"/>
  <c r="O1799" i="4"/>
  <c r="N1799" i="4"/>
  <c r="J1799" i="4"/>
  <c r="K1799" i="4"/>
  <c r="L1797" i="3"/>
  <c r="K1797" i="3"/>
  <c r="F1799" i="4"/>
  <c r="E1799" i="4"/>
  <c r="D1800" i="4"/>
  <c r="C1800" i="4"/>
  <c r="B1801" i="4"/>
  <c r="P1798" i="4" l="1"/>
  <c r="H1801" i="4"/>
  <c r="I1801" i="4" s="1"/>
  <c r="G1801" i="4"/>
  <c r="L1799" i="4"/>
  <c r="M1799" i="4"/>
  <c r="O1800" i="4"/>
  <c r="N1800" i="4"/>
  <c r="K1800" i="4"/>
  <c r="J1800" i="4"/>
  <c r="K1798" i="3"/>
  <c r="L1798" i="3"/>
  <c r="E1800" i="4"/>
  <c r="F1800" i="4"/>
  <c r="D1801" i="4"/>
  <c r="C1801" i="4"/>
  <c r="B1802" i="4"/>
  <c r="P1799" i="4" l="1"/>
  <c r="H1802" i="4"/>
  <c r="I1802" i="4" s="1"/>
  <c r="G1802" i="4"/>
  <c r="L1800" i="4"/>
  <c r="M1800" i="4"/>
  <c r="O1801" i="4"/>
  <c r="N1801" i="4"/>
  <c r="J1801" i="4"/>
  <c r="K1801" i="4"/>
  <c r="L1799" i="3"/>
  <c r="K1799" i="3"/>
  <c r="F1801" i="4"/>
  <c r="E1801" i="4"/>
  <c r="D1802" i="4"/>
  <c r="C1802" i="4"/>
  <c r="B1803" i="4"/>
  <c r="P1800" i="4" l="1"/>
  <c r="H1803" i="4"/>
  <c r="I1803" i="4" s="1"/>
  <c r="G1803" i="4"/>
  <c r="M1801" i="4"/>
  <c r="L1801" i="4"/>
  <c r="O1802" i="4"/>
  <c r="N1802" i="4"/>
  <c r="K1802" i="4"/>
  <c r="J1802" i="4"/>
  <c r="L1800" i="3"/>
  <c r="K1800" i="3"/>
  <c r="E1802" i="4"/>
  <c r="F1802" i="4"/>
  <c r="D1803" i="4"/>
  <c r="C1803" i="4"/>
  <c r="B1804" i="4"/>
  <c r="P1801" i="4" l="1"/>
  <c r="H1804" i="4"/>
  <c r="I1804" i="4" s="1"/>
  <c r="G1804" i="4"/>
  <c r="L1802" i="4"/>
  <c r="M1802" i="4"/>
  <c r="N1803" i="4"/>
  <c r="O1803" i="4"/>
  <c r="J1803" i="4"/>
  <c r="K1803" i="4"/>
  <c r="L1801" i="3"/>
  <c r="K1801" i="3"/>
  <c r="F1803" i="4"/>
  <c r="E1803" i="4"/>
  <c r="D1804" i="4"/>
  <c r="C1804" i="4"/>
  <c r="B1805" i="4"/>
  <c r="P1802" i="4" l="1"/>
  <c r="H1805" i="4"/>
  <c r="I1805" i="4" s="1"/>
  <c r="G1805" i="4"/>
  <c r="M1803" i="4"/>
  <c r="L1803" i="4"/>
  <c r="O1804" i="4"/>
  <c r="N1804" i="4"/>
  <c r="K1804" i="4"/>
  <c r="J1804" i="4"/>
  <c r="L1802" i="3"/>
  <c r="K1802" i="3"/>
  <c r="E1804" i="4"/>
  <c r="F1804" i="4"/>
  <c r="D1805" i="4"/>
  <c r="C1805" i="4"/>
  <c r="B1806" i="4"/>
  <c r="P1803" i="4" l="1"/>
  <c r="H1806" i="4"/>
  <c r="I1806" i="4" s="1"/>
  <c r="G1806" i="4"/>
  <c r="L1804" i="4"/>
  <c r="M1804" i="4"/>
  <c r="N1805" i="4"/>
  <c r="O1805" i="4"/>
  <c r="J1805" i="4"/>
  <c r="K1805" i="4"/>
  <c r="L1803" i="3"/>
  <c r="K1803" i="3"/>
  <c r="F1805" i="4"/>
  <c r="E1805" i="4"/>
  <c r="D1806" i="4"/>
  <c r="C1806" i="4"/>
  <c r="B1807" i="4"/>
  <c r="P1804" i="4" l="1"/>
  <c r="H1807" i="4"/>
  <c r="I1807" i="4" s="1"/>
  <c r="G1807" i="4"/>
  <c r="M1805" i="4"/>
  <c r="L1805" i="4"/>
  <c r="O1806" i="4"/>
  <c r="N1806" i="4"/>
  <c r="K1806" i="4"/>
  <c r="J1806" i="4"/>
  <c r="L1804" i="3"/>
  <c r="K1804" i="3"/>
  <c r="E1806" i="4"/>
  <c r="F1806" i="4"/>
  <c r="D1807" i="4"/>
  <c r="C1807" i="4"/>
  <c r="B1808" i="4"/>
  <c r="P1805" i="4" l="1"/>
  <c r="H1808" i="4"/>
  <c r="I1808" i="4" s="1"/>
  <c r="G1808" i="4"/>
  <c r="L1806" i="4"/>
  <c r="M1806" i="4"/>
  <c r="N1807" i="4"/>
  <c r="O1807" i="4"/>
  <c r="J1807" i="4"/>
  <c r="K1807" i="4"/>
  <c r="K1805" i="3"/>
  <c r="L1805" i="3"/>
  <c r="F1807" i="4"/>
  <c r="E1807" i="4"/>
  <c r="D1808" i="4"/>
  <c r="C1808" i="4"/>
  <c r="B1809" i="4"/>
  <c r="P1806" i="4" l="1"/>
  <c r="H1809" i="4"/>
  <c r="I1809" i="4" s="1"/>
  <c r="G1809" i="4"/>
  <c r="M1807" i="4"/>
  <c r="L1807" i="4"/>
  <c r="O1808" i="4"/>
  <c r="N1808" i="4"/>
  <c r="K1808" i="4"/>
  <c r="J1808" i="4"/>
  <c r="K1806" i="3"/>
  <c r="L1806" i="3"/>
  <c r="E1808" i="4"/>
  <c r="F1808" i="4"/>
  <c r="D1809" i="4"/>
  <c r="C1809" i="4"/>
  <c r="B1810" i="4"/>
  <c r="P1807" i="4" l="1"/>
  <c r="H1810" i="4"/>
  <c r="I1810" i="4" s="1"/>
  <c r="G1810" i="4"/>
  <c r="L1808" i="4"/>
  <c r="M1808" i="4"/>
  <c r="N1809" i="4"/>
  <c r="O1809" i="4"/>
  <c r="J1809" i="4"/>
  <c r="K1809" i="4"/>
  <c r="L1807" i="3"/>
  <c r="K1807" i="3"/>
  <c r="F1809" i="4"/>
  <c r="E1809" i="4"/>
  <c r="D1810" i="4"/>
  <c r="C1810" i="4"/>
  <c r="B1811" i="4"/>
  <c r="P1808" i="4" l="1"/>
  <c r="H1811" i="4"/>
  <c r="I1811" i="4" s="1"/>
  <c r="G1811" i="4"/>
  <c r="M1809" i="4"/>
  <c r="L1809" i="4"/>
  <c r="O1810" i="4"/>
  <c r="N1810" i="4"/>
  <c r="K1810" i="4"/>
  <c r="J1810" i="4"/>
  <c r="L1808" i="3"/>
  <c r="K1808" i="3"/>
  <c r="E1810" i="4"/>
  <c r="F1810" i="4"/>
  <c r="D1811" i="4"/>
  <c r="C1811" i="4"/>
  <c r="B1812" i="4"/>
  <c r="P1809" i="4" l="1"/>
  <c r="H1812" i="4"/>
  <c r="I1812" i="4" s="1"/>
  <c r="G1812" i="4"/>
  <c r="L1810" i="4"/>
  <c r="M1810" i="4"/>
  <c r="N1811" i="4"/>
  <c r="O1811" i="4"/>
  <c r="J1811" i="4"/>
  <c r="K1811" i="4"/>
  <c r="K1809" i="3"/>
  <c r="L1809" i="3"/>
  <c r="F1811" i="4"/>
  <c r="E1811" i="4"/>
  <c r="D1812" i="4"/>
  <c r="C1812" i="4"/>
  <c r="B1813" i="4"/>
  <c r="P1810" i="4" l="1"/>
  <c r="H1813" i="4"/>
  <c r="I1813" i="4" s="1"/>
  <c r="G1813" i="4"/>
  <c r="M1811" i="4"/>
  <c r="L1811" i="4"/>
  <c r="O1812" i="4"/>
  <c r="N1812" i="4"/>
  <c r="K1812" i="4"/>
  <c r="J1812" i="4"/>
  <c r="L1810" i="3"/>
  <c r="K1810" i="3"/>
  <c r="E1812" i="4"/>
  <c r="F1812" i="4"/>
  <c r="D1813" i="4"/>
  <c r="C1813" i="4"/>
  <c r="B1814" i="4"/>
  <c r="P1811" i="4" l="1"/>
  <c r="H1814" i="4"/>
  <c r="I1814" i="4" s="1"/>
  <c r="G1814" i="4"/>
  <c r="L1812" i="4"/>
  <c r="M1812" i="4"/>
  <c r="N1813" i="4"/>
  <c r="O1813" i="4"/>
  <c r="J1813" i="4"/>
  <c r="K1813" i="4"/>
  <c r="L1811" i="3"/>
  <c r="K1811" i="3"/>
  <c r="F1813" i="4"/>
  <c r="E1813" i="4"/>
  <c r="D1814" i="4"/>
  <c r="C1814" i="4"/>
  <c r="B1815" i="4"/>
  <c r="P1812" i="4" l="1"/>
  <c r="H1815" i="4"/>
  <c r="I1815" i="4" s="1"/>
  <c r="G1815" i="4"/>
  <c r="M1813" i="4"/>
  <c r="L1813" i="4"/>
  <c r="O1814" i="4"/>
  <c r="N1814" i="4"/>
  <c r="K1814" i="4"/>
  <c r="J1814" i="4"/>
  <c r="L1812" i="3"/>
  <c r="K1812" i="3"/>
  <c r="E1814" i="4"/>
  <c r="F1814" i="4"/>
  <c r="D1815" i="4"/>
  <c r="C1815" i="4"/>
  <c r="B1816" i="4"/>
  <c r="P1813" i="4" l="1"/>
  <c r="H1816" i="4"/>
  <c r="I1816" i="4" s="1"/>
  <c r="G1816" i="4"/>
  <c r="L1814" i="4"/>
  <c r="M1814" i="4"/>
  <c r="N1815" i="4"/>
  <c r="O1815" i="4"/>
  <c r="J1815" i="4"/>
  <c r="K1815" i="4"/>
  <c r="L1813" i="3"/>
  <c r="K1813" i="3"/>
  <c r="F1815" i="4"/>
  <c r="E1815" i="4"/>
  <c r="D1816" i="4"/>
  <c r="C1816" i="4"/>
  <c r="B1817" i="4"/>
  <c r="P1814" i="4" l="1"/>
  <c r="H1817" i="4"/>
  <c r="I1817" i="4" s="1"/>
  <c r="G1817" i="4"/>
  <c r="L1815" i="4"/>
  <c r="M1815" i="4"/>
  <c r="O1816" i="4"/>
  <c r="N1816" i="4"/>
  <c r="K1816" i="4"/>
  <c r="J1816" i="4"/>
  <c r="L1814" i="3"/>
  <c r="K1814" i="3"/>
  <c r="E1816" i="4"/>
  <c r="F1816" i="4"/>
  <c r="D1817" i="4"/>
  <c r="C1817" i="4"/>
  <c r="B1818" i="4"/>
  <c r="P1815" i="4" l="1"/>
  <c r="H1818" i="4"/>
  <c r="I1818" i="4" s="1"/>
  <c r="G1818" i="4"/>
  <c r="L1816" i="4"/>
  <c r="M1816" i="4"/>
  <c r="N1817" i="4"/>
  <c r="O1817" i="4"/>
  <c r="J1817" i="4"/>
  <c r="K1817" i="4"/>
  <c r="L1815" i="3"/>
  <c r="K1815" i="3"/>
  <c r="F1817" i="4"/>
  <c r="E1817" i="4"/>
  <c r="D1818" i="4"/>
  <c r="C1818" i="4"/>
  <c r="B1819" i="4"/>
  <c r="P1816" i="4" l="1"/>
  <c r="H1819" i="4"/>
  <c r="I1819" i="4" s="1"/>
  <c r="G1819" i="4"/>
  <c r="L1817" i="4"/>
  <c r="M1817" i="4"/>
  <c r="O1818" i="4"/>
  <c r="N1818" i="4"/>
  <c r="K1818" i="4"/>
  <c r="J1818" i="4"/>
  <c r="L1816" i="3"/>
  <c r="K1816" i="3"/>
  <c r="E1818" i="4"/>
  <c r="F1818" i="4"/>
  <c r="D1819" i="4"/>
  <c r="C1819" i="4"/>
  <c r="B1820" i="4"/>
  <c r="P1817" i="4" l="1"/>
  <c r="H1820" i="4"/>
  <c r="I1820" i="4" s="1"/>
  <c r="G1820" i="4"/>
  <c r="L1818" i="4"/>
  <c r="M1818" i="4"/>
  <c r="N1819" i="4"/>
  <c r="O1819" i="4"/>
  <c r="J1819" i="4"/>
  <c r="K1819" i="4"/>
  <c r="L1817" i="3"/>
  <c r="K1817" i="3"/>
  <c r="F1819" i="4"/>
  <c r="E1819" i="4"/>
  <c r="D1820" i="4"/>
  <c r="C1820" i="4"/>
  <c r="B1821" i="4"/>
  <c r="P1818" i="4" l="1"/>
  <c r="H1821" i="4"/>
  <c r="I1821" i="4" s="1"/>
  <c r="G1821" i="4"/>
  <c r="M1819" i="4"/>
  <c r="L1819" i="4"/>
  <c r="O1820" i="4"/>
  <c r="N1820" i="4"/>
  <c r="K1820" i="4"/>
  <c r="J1820" i="4"/>
  <c r="L1818" i="3"/>
  <c r="K1818" i="3"/>
  <c r="E1820" i="4"/>
  <c r="F1820" i="4"/>
  <c r="D1821" i="4"/>
  <c r="C1821" i="4"/>
  <c r="B1822" i="4"/>
  <c r="P1819" i="4" l="1"/>
  <c r="H1822" i="4"/>
  <c r="I1822" i="4" s="1"/>
  <c r="G1822" i="4"/>
  <c r="L1820" i="4"/>
  <c r="M1820" i="4"/>
  <c r="N1821" i="4"/>
  <c r="O1821" i="4"/>
  <c r="J1821" i="4"/>
  <c r="K1821" i="4"/>
  <c r="L1819" i="3"/>
  <c r="K1819" i="3"/>
  <c r="F1821" i="4"/>
  <c r="E1821" i="4"/>
  <c r="D1822" i="4"/>
  <c r="C1822" i="4"/>
  <c r="B1823" i="4"/>
  <c r="P1820" i="4" l="1"/>
  <c r="H1823" i="4"/>
  <c r="I1823" i="4" s="1"/>
  <c r="G1823" i="4"/>
  <c r="M1821" i="4"/>
  <c r="L1821" i="4"/>
  <c r="O1822" i="4"/>
  <c r="N1822" i="4"/>
  <c r="K1822" i="4"/>
  <c r="J1822" i="4"/>
  <c r="L1820" i="3"/>
  <c r="K1820" i="3"/>
  <c r="E1822" i="4"/>
  <c r="F1822" i="4"/>
  <c r="D1823" i="4"/>
  <c r="C1823" i="4"/>
  <c r="B1824" i="4"/>
  <c r="P1821" i="4" l="1"/>
  <c r="H1824" i="4"/>
  <c r="I1824" i="4" s="1"/>
  <c r="G1824" i="4"/>
  <c r="L1822" i="4"/>
  <c r="M1822" i="4"/>
  <c r="N1823" i="4"/>
  <c r="O1823" i="4"/>
  <c r="J1823" i="4"/>
  <c r="K1823" i="4"/>
  <c r="K1821" i="3"/>
  <c r="L1821" i="3"/>
  <c r="F1823" i="4"/>
  <c r="E1823" i="4"/>
  <c r="D1824" i="4"/>
  <c r="C1824" i="4"/>
  <c r="B1825" i="4"/>
  <c r="P1822" i="4" l="1"/>
  <c r="H1825" i="4"/>
  <c r="I1825" i="4" s="1"/>
  <c r="G1825" i="4"/>
  <c r="L1823" i="4"/>
  <c r="M1823" i="4"/>
  <c r="O1824" i="4"/>
  <c r="N1824" i="4"/>
  <c r="K1824" i="4"/>
  <c r="J1824" i="4"/>
  <c r="L1822" i="3"/>
  <c r="K1822" i="3"/>
  <c r="E1824" i="4"/>
  <c r="F1824" i="4"/>
  <c r="D1825" i="4"/>
  <c r="C1825" i="4"/>
  <c r="B1826" i="4"/>
  <c r="P1823" i="4" l="1"/>
  <c r="H1826" i="4"/>
  <c r="I1826" i="4" s="1"/>
  <c r="G1826" i="4"/>
  <c r="L1824" i="4"/>
  <c r="M1824" i="4"/>
  <c r="N1825" i="4"/>
  <c r="O1825" i="4"/>
  <c r="J1825" i="4"/>
  <c r="K1825" i="4"/>
  <c r="L1823" i="3"/>
  <c r="K1823" i="3"/>
  <c r="F1825" i="4"/>
  <c r="E1825" i="4"/>
  <c r="D1826" i="4"/>
  <c r="C1826" i="4"/>
  <c r="B1827" i="4"/>
  <c r="P1824" i="4" l="1"/>
  <c r="H1827" i="4"/>
  <c r="I1827" i="4" s="1"/>
  <c r="G1827" i="4"/>
  <c r="M1825" i="4"/>
  <c r="L1825" i="4"/>
  <c r="O1826" i="4"/>
  <c r="N1826" i="4"/>
  <c r="K1826" i="4"/>
  <c r="J1826" i="4"/>
  <c r="L1824" i="3"/>
  <c r="K1824" i="3"/>
  <c r="E1826" i="4"/>
  <c r="F1826" i="4"/>
  <c r="D1827" i="4"/>
  <c r="C1827" i="4"/>
  <c r="B1828" i="4"/>
  <c r="P1825" i="4" l="1"/>
  <c r="H1828" i="4"/>
  <c r="I1828" i="4" s="1"/>
  <c r="G1828" i="4"/>
  <c r="L1826" i="4"/>
  <c r="M1826" i="4"/>
  <c r="N1827" i="4"/>
  <c r="O1827" i="4"/>
  <c r="J1827" i="4"/>
  <c r="K1827" i="4"/>
  <c r="L1825" i="3"/>
  <c r="K1825" i="3"/>
  <c r="F1827" i="4"/>
  <c r="E1827" i="4"/>
  <c r="D1828" i="4"/>
  <c r="C1828" i="4"/>
  <c r="B1829" i="4"/>
  <c r="P1826" i="4" l="1"/>
  <c r="H1829" i="4"/>
  <c r="I1829" i="4" s="1"/>
  <c r="G1829" i="4"/>
  <c r="M1827" i="4"/>
  <c r="L1827" i="4"/>
  <c r="O1828" i="4"/>
  <c r="N1828" i="4"/>
  <c r="K1828" i="4"/>
  <c r="J1828" i="4"/>
  <c r="L1826" i="3"/>
  <c r="K1826" i="3"/>
  <c r="E1828" i="4"/>
  <c r="F1828" i="4"/>
  <c r="D1829" i="4"/>
  <c r="C1829" i="4"/>
  <c r="B1830" i="4"/>
  <c r="P1827" i="4" l="1"/>
  <c r="H1830" i="4"/>
  <c r="I1830" i="4" s="1"/>
  <c r="G1830" i="4"/>
  <c r="M1828" i="4"/>
  <c r="L1828" i="4"/>
  <c r="O1829" i="4"/>
  <c r="N1829" i="4"/>
  <c r="J1829" i="4"/>
  <c r="K1829" i="4"/>
  <c r="K1827" i="3"/>
  <c r="L1827" i="3"/>
  <c r="F1829" i="4"/>
  <c r="E1829" i="4"/>
  <c r="D1830" i="4"/>
  <c r="C1830" i="4"/>
  <c r="B1831" i="4"/>
  <c r="P1828" i="4" l="1"/>
  <c r="H1831" i="4"/>
  <c r="I1831" i="4" s="1"/>
  <c r="G1831" i="4"/>
  <c r="L1829" i="4"/>
  <c r="M1829" i="4"/>
  <c r="O1830" i="4"/>
  <c r="N1830" i="4"/>
  <c r="K1830" i="4"/>
  <c r="J1830" i="4"/>
  <c r="L1828" i="3"/>
  <c r="K1828" i="3"/>
  <c r="E1830" i="4"/>
  <c r="F1830" i="4"/>
  <c r="D1831" i="4"/>
  <c r="C1831" i="4"/>
  <c r="B1832" i="4"/>
  <c r="P1829" i="4" l="1"/>
  <c r="H1832" i="4"/>
  <c r="I1832" i="4" s="1"/>
  <c r="G1832" i="4"/>
  <c r="L1830" i="4"/>
  <c r="M1830" i="4"/>
  <c r="O1831" i="4"/>
  <c r="N1831" i="4"/>
  <c r="J1831" i="4"/>
  <c r="K1831" i="4"/>
  <c r="L1829" i="3"/>
  <c r="K1829" i="3"/>
  <c r="F1831" i="4"/>
  <c r="E1831" i="4"/>
  <c r="D1832" i="4"/>
  <c r="C1832" i="4"/>
  <c r="B1833" i="4"/>
  <c r="P1830" i="4" l="1"/>
  <c r="H1833" i="4"/>
  <c r="I1833" i="4" s="1"/>
  <c r="G1833" i="4"/>
  <c r="L1831" i="4"/>
  <c r="M1831" i="4"/>
  <c r="O1832" i="4"/>
  <c r="N1832" i="4"/>
  <c r="K1832" i="4"/>
  <c r="J1832" i="4"/>
  <c r="L1830" i="3"/>
  <c r="K1830" i="3"/>
  <c r="E1832" i="4"/>
  <c r="F1832" i="4"/>
  <c r="D1833" i="4"/>
  <c r="C1833" i="4"/>
  <c r="B1834" i="4"/>
  <c r="P1831" i="4" l="1"/>
  <c r="H1834" i="4"/>
  <c r="I1834" i="4" s="1"/>
  <c r="G1834" i="4"/>
  <c r="L1832" i="4"/>
  <c r="M1832" i="4"/>
  <c r="O1833" i="4"/>
  <c r="N1833" i="4"/>
  <c r="J1833" i="4"/>
  <c r="K1833" i="4"/>
  <c r="L1831" i="3"/>
  <c r="K1831" i="3"/>
  <c r="F1833" i="4"/>
  <c r="E1833" i="4"/>
  <c r="D1834" i="4"/>
  <c r="C1834" i="4"/>
  <c r="B1835" i="4"/>
  <c r="P1832" i="4" l="1"/>
  <c r="H1835" i="4"/>
  <c r="I1835" i="4" s="1"/>
  <c r="G1835" i="4"/>
  <c r="L1833" i="4"/>
  <c r="M1833" i="4"/>
  <c r="O1834" i="4"/>
  <c r="N1834" i="4"/>
  <c r="K1834" i="4"/>
  <c r="J1834" i="4"/>
  <c r="L1832" i="3"/>
  <c r="K1832" i="3"/>
  <c r="E1834" i="4"/>
  <c r="F1834" i="4"/>
  <c r="D1835" i="4"/>
  <c r="C1835" i="4"/>
  <c r="B1836" i="4"/>
  <c r="P1833" i="4" l="1"/>
  <c r="H1836" i="4"/>
  <c r="I1836" i="4" s="1"/>
  <c r="G1836" i="4"/>
  <c r="L1834" i="4"/>
  <c r="M1834" i="4"/>
  <c r="O1835" i="4"/>
  <c r="N1835" i="4"/>
  <c r="J1835" i="4"/>
  <c r="K1835" i="4"/>
  <c r="L1833" i="3"/>
  <c r="K1833" i="3"/>
  <c r="F1835" i="4"/>
  <c r="E1835" i="4"/>
  <c r="D1836" i="4"/>
  <c r="C1836" i="4"/>
  <c r="B1837" i="4"/>
  <c r="P1834" i="4" l="1"/>
  <c r="H1837" i="4"/>
  <c r="I1837" i="4" s="1"/>
  <c r="G1837" i="4"/>
  <c r="M1835" i="4"/>
  <c r="L1835" i="4"/>
  <c r="O1836" i="4"/>
  <c r="N1836" i="4"/>
  <c r="K1836" i="4"/>
  <c r="J1836" i="4"/>
  <c r="L1834" i="3"/>
  <c r="K1834" i="3"/>
  <c r="E1836" i="4"/>
  <c r="F1836" i="4"/>
  <c r="D1837" i="4"/>
  <c r="C1837" i="4"/>
  <c r="B1838" i="4"/>
  <c r="P1835" i="4" l="1"/>
  <c r="H1838" i="4"/>
  <c r="I1838" i="4" s="1"/>
  <c r="G1838" i="4"/>
  <c r="L1836" i="4"/>
  <c r="M1836" i="4"/>
  <c r="O1837" i="4"/>
  <c r="N1837" i="4"/>
  <c r="J1837" i="4"/>
  <c r="K1837" i="4"/>
  <c r="L1835" i="3"/>
  <c r="K1835" i="3"/>
  <c r="F1837" i="4"/>
  <c r="E1837" i="4"/>
  <c r="D1838" i="4"/>
  <c r="C1838" i="4"/>
  <c r="B1839" i="4"/>
  <c r="P1836" i="4" l="1"/>
  <c r="H1839" i="4"/>
  <c r="I1839" i="4" s="1"/>
  <c r="G1839" i="4"/>
  <c r="M1837" i="4"/>
  <c r="L1837" i="4"/>
  <c r="O1838" i="4"/>
  <c r="N1838" i="4"/>
  <c r="K1838" i="4"/>
  <c r="J1838" i="4"/>
  <c r="L1836" i="3"/>
  <c r="K1836" i="3"/>
  <c r="E1838" i="4"/>
  <c r="F1838" i="4"/>
  <c r="D1839" i="4"/>
  <c r="C1839" i="4"/>
  <c r="B1840" i="4"/>
  <c r="P1837" i="4" l="1"/>
  <c r="H1840" i="4"/>
  <c r="I1840" i="4" s="1"/>
  <c r="G1840" i="4"/>
  <c r="L1838" i="4"/>
  <c r="M1838" i="4"/>
  <c r="O1839" i="4"/>
  <c r="N1839" i="4"/>
  <c r="J1839" i="4"/>
  <c r="K1839" i="4"/>
  <c r="L1837" i="3"/>
  <c r="K1837" i="3"/>
  <c r="F1839" i="4"/>
  <c r="E1839" i="4"/>
  <c r="D1840" i="4"/>
  <c r="C1840" i="4"/>
  <c r="B1841" i="4"/>
  <c r="P1838" i="4" l="1"/>
  <c r="H1841" i="4"/>
  <c r="I1841" i="4" s="1"/>
  <c r="G1841" i="4"/>
  <c r="M1839" i="4"/>
  <c r="L1839" i="4"/>
  <c r="O1840" i="4"/>
  <c r="N1840" i="4"/>
  <c r="K1840" i="4"/>
  <c r="J1840" i="4"/>
  <c r="L1838" i="3"/>
  <c r="K1838" i="3"/>
  <c r="E1840" i="4"/>
  <c r="F1840" i="4"/>
  <c r="D1841" i="4"/>
  <c r="C1841" i="4"/>
  <c r="B1842" i="4"/>
  <c r="P1839" i="4" l="1"/>
  <c r="H1842" i="4"/>
  <c r="I1842" i="4" s="1"/>
  <c r="G1842" i="4"/>
  <c r="L1840" i="4"/>
  <c r="M1840" i="4"/>
  <c r="O1841" i="4"/>
  <c r="N1841" i="4"/>
  <c r="J1841" i="4"/>
  <c r="K1841" i="4"/>
  <c r="L1839" i="3"/>
  <c r="K1839" i="3"/>
  <c r="F1841" i="4"/>
  <c r="E1841" i="4"/>
  <c r="D1842" i="4"/>
  <c r="C1842" i="4"/>
  <c r="B1843" i="4"/>
  <c r="P1840" i="4" l="1"/>
  <c r="H1843" i="4"/>
  <c r="I1843" i="4" s="1"/>
  <c r="G1843" i="4"/>
  <c r="M1841" i="4"/>
  <c r="L1841" i="4"/>
  <c r="O1842" i="4"/>
  <c r="N1842" i="4"/>
  <c r="K1842" i="4"/>
  <c r="J1842" i="4"/>
  <c r="L1840" i="3"/>
  <c r="K1840" i="3"/>
  <c r="E1842" i="4"/>
  <c r="F1842" i="4"/>
  <c r="D1843" i="4"/>
  <c r="C1843" i="4"/>
  <c r="B1844" i="4"/>
  <c r="P1841" i="4" l="1"/>
  <c r="H1844" i="4"/>
  <c r="I1844" i="4" s="1"/>
  <c r="G1844" i="4"/>
  <c r="L1842" i="4"/>
  <c r="M1842" i="4"/>
  <c r="O1843" i="4"/>
  <c r="N1843" i="4"/>
  <c r="J1843" i="4"/>
  <c r="K1843" i="4"/>
  <c r="L1841" i="3"/>
  <c r="K1841" i="3"/>
  <c r="F1843" i="4"/>
  <c r="E1843" i="4"/>
  <c r="D1844" i="4"/>
  <c r="C1844" i="4"/>
  <c r="B1845" i="4"/>
  <c r="P1842" i="4" l="1"/>
  <c r="H1845" i="4"/>
  <c r="I1845" i="4" s="1"/>
  <c r="G1845" i="4"/>
  <c r="M1843" i="4"/>
  <c r="L1843" i="4"/>
  <c r="O1844" i="4"/>
  <c r="N1844" i="4"/>
  <c r="K1844" i="4"/>
  <c r="J1844" i="4"/>
  <c r="L1842" i="3"/>
  <c r="K1842" i="3"/>
  <c r="E1844" i="4"/>
  <c r="F1844" i="4"/>
  <c r="D1845" i="4"/>
  <c r="C1845" i="4"/>
  <c r="B1846" i="4"/>
  <c r="P1843" i="4" l="1"/>
  <c r="H1846" i="4"/>
  <c r="I1846" i="4" s="1"/>
  <c r="G1846" i="4"/>
  <c r="L1844" i="4"/>
  <c r="M1844" i="4"/>
  <c r="O1845" i="4"/>
  <c r="N1845" i="4"/>
  <c r="J1845" i="4"/>
  <c r="K1845" i="4"/>
  <c r="K1843" i="3"/>
  <c r="L1843" i="3"/>
  <c r="F1845" i="4"/>
  <c r="E1845" i="4"/>
  <c r="D1846" i="4"/>
  <c r="C1846" i="4"/>
  <c r="B1847" i="4"/>
  <c r="P1844" i="4" l="1"/>
  <c r="H1847" i="4"/>
  <c r="I1847" i="4" s="1"/>
  <c r="G1847" i="4"/>
  <c r="M1845" i="4"/>
  <c r="L1845" i="4"/>
  <c r="O1846" i="4"/>
  <c r="N1846" i="4"/>
  <c r="K1846" i="4"/>
  <c r="J1846" i="4"/>
  <c r="K1844" i="3"/>
  <c r="L1844" i="3"/>
  <c r="E1846" i="4"/>
  <c r="F1846" i="4"/>
  <c r="D1847" i="4"/>
  <c r="C1847" i="4"/>
  <c r="B1848" i="4"/>
  <c r="P1845" i="4" l="1"/>
  <c r="H1848" i="4"/>
  <c r="I1848" i="4" s="1"/>
  <c r="G1848" i="4"/>
  <c r="L1846" i="4"/>
  <c r="M1846" i="4"/>
  <c r="O1847" i="4"/>
  <c r="N1847" i="4"/>
  <c r="J1847" i="4"/>
  <c r="K1847" i="4"/>
  <c r="L1845" i="3"/>
  <c r="K1845" i="3"/>
  <c r="F1847" i="4"/>
  <c r="E1847" i="4"/>
  <c r="D1848" i="4"/>
  <c r="C1848" i="4"/>
  <c r="B1849" i="4"/>
  <c r="P1846" i="4" l="1"/>
  <c r="H1849" i="4"/>
  <c r="I1849" i="4" s="1"/>
  <c r="G1849" i="4"/>
  <c r="M1847" i="4"/>
  <c r="L1847" i="4"/>
  <c r="O1848" i="4"/>
  <c r="N1848" i="4"/>
  <c r="K1848" i="4"/>
  <c r="J1848" i="4"/>
  <c r="K1846" i="3"/>
  <c r="L1846" i="3"/>
  <c r="E1848" i="4"/>
  <c r="F1848" i="4"/>
  <c r="D1849" i="4"/>
  <c r="C1849" i="4"/>
  <c r="B1850" i="4"/>
  <c r="P1847" i="4" l="1"/>
  <c r="H1850" i="4"/>
  <c r="I1850" i="4" s="1"/>
  <c r="G1850" i="4"/>
  <c r="L1848" i="4"/>
  <c r="M1848" i="4"/>
  <c r="O1849" i="4"/>
  <c r="N1849" i="4"/>
  <c r="J1849" i="4"/>
  <c r="K1849" i="4"/>
  <c r="K1847" i="3"/>
  <c r="L1847" i="3"/>
  <c r="F1849" i="4"/>
  <c r="E1849" i="4"/>
  <c r="D1850" i="4"/>
  <c r="C1850" i="4"/>
  <c r="B1851" i="4"/>
  <c r="P1848" i="4" l="1"/>
  <c r="H1851" i="4"/>
  <c r="I1851" i="4" s="1"/>
  <c r="G1851" i="4"/>
  <c r="M1849" i="4"/>
  <c r="L1849" i="4"/>
  <c r="O1850" i="4"/>
  <c r="N1850" i="4"/>
  <c r="K1850" i="4"/>
  <c r="J1850" i="4"/>
  <c r="K1848" i="3"/>
  <c r="L1848" i="3"/>
  <c r="E1850" i="4"/>
  <c r="F1850" i="4"/>
  <c r="D1851" i="4"/>
  <c r="C1851" i="4"/>
  <c r="B1852" i="4"/>
  <c r="P1849" i="4" l="1"/>
  <c r="H1852" i="4"/>
  <c r="I1852" i="4" s="1"/>
  <c r="G1852" i="4"/>
  <c r="L1850" i="4"/>
  <c r="M1850" i="4"/>
  <c r="O1851" i="4"/>
  <c r="N1851" i="4"/>
  <c r="J1851" i="4"/>
  <c r="K1851" i="4"/>
  <c r="K1849" i="3"/>
  <c r="L1849" i="3"/>
  <c r="F1851" i="4"/>
  <c r="E1851" i="4"/>
  <c r="D1852" i="4"/>
  <c r="C1852" i="4"/>
  <c r="B1853" i="4"/>
  <c r="P1850" i="4" l="1"/>
  <c r="H1853" i="4"/>
  <c r="I1853" i="4" s="1"/>
  <c r="G1853" i="4"/>
  <c r="M1851" i="4"/>
  <c r="L1851" i="4"/>
  <c r="O1852" i="4"/>
  <c r="N1852" i="4"/>
  <c r="K1852" i="4"/>
  <c r="J1852" i="4"/>
  <c r="K1850" i="3"/>
  <c r="L1850" i="3"/>
  <c r="E1852" i="4"/>
  <c r="F1852" i="4"/>
  <c r="D1853" i="4"/>
  <c r="C1853" i="4"/>
  <c r="B1854" i="4"/>
  <c r="P1851" i="4" l="1"/>
  <c r="H1854" i="4"/>
  <c r="I1854" i="4" s="1"/>
  <c r="G1854" i="4"/>
  <c r="M1852" i="4"/>
  <c r="L1852" i="4"/>
  <c r="O1853" i="4"/>
  <c r="N1853" i="4"/>
  <c r="J1853" i="4"/>
  <c r="K1853" i="4"/>
  <c r="K1851" i="3"/>
  <c r="L1851" i="3"/>
  <c r="F1853" i="4"/>
  <c r="E1853" i="4"/>
  <c r="D1854" i="4"/>
  <c r="C1854" i="4"/>
  <c r="B1855" i="4"/>
  <c r="P1852" i="4" l="1"/>
  <c r="H1855" i="4"/>
  <c r="I1855" i="4" s="1"/>
  <c r="G1855" i="4"/>
  <c r="L1853" i="4"/>
  <c r="M1853" i="4"/>
  <c r="O1854" i="4"/>
  <c r="N1854" i="4"/>
  <c r="K1854" i="4"/>
  <c r="J1854" i="4"/>
  <c r="L1852" i="3"/>
  <c r="K1852" i="3"/>
  <c r="E1854" i="4"/>
  <c r="F1854" i="4"/>
  <c r="D1855" i="4"/>
  <c r="C1855" i="4"/>
  <c r="B1856" i="4"/>
  <c r="P1853" i="4" l="1"/>
  <c r="H1856" i="4"/>
  <c r="I1856" i="4" s="1"/>
  <c r="G1856" i="4"/>
  <c r="L1854" i="4"/>
  <c r="M1854" i="4"/>
  <c r="O1855" i="4"/>
  <c r="N1855" i="4"/>
  <c r="J1855" i="4"/>
  <c r="K1855" i="4"/>
  <c r="K1853" i="3"/>
  <c r="L1853" i="3"/>
  <c r="F1855" i="4"/>
  <c r="E1855" i="4"/>
  <c r="D1856" i="4"/>
  <c r="C1856" i="4"/>
  <c r="B1857" i="4"/>
  <c r="P1854" i="4" l="1"/>
  <c r="H1857" i="4"/>
  <c r="I1857" i="4" s="1"/>
  <c r="G1857" i="4"/>
  <c r="L1855" i="4"/>
  <c r="M1855" i="4"/>
  <c r="O1856" i="4"/>
  <c r="N1856" i="4"/>
  <c r="K1856" i="4"/>
  <c r="J1856" i="4"/>
  <c r="K1854" i="3"/>
  <c r="L1854" i="3"/>
  <c r="E1856" i="4"/>
  <c r="F1856" i="4"/>
  <c r="D1857" i="4"/>
  <c r="C1857" i="4"/>
  <c r="B1858" i="4"/>
  <c r="P1855" i="4" l="1"/>
  <c r="H1858" i="4"/>
  <c r="I1858" i="4" s="1"/>
  <c r="G1858" i="4"/>
  <c r="L1856" i="4"/>
  <c r="M1856" i="4"/>
  <c r="O1857" i="4"/>
  <c r="N1857" i="4"/>
  <c r="J1857" i="4"/>
  <c r="K1857" i="4"/>
  <c r="K1855" i="3"/>
  <c r="L1855" i="3"/>
  <c r="F1857" i="4"/>
  <c r="E1857" i="4"/>
  <c r="D1858" i="4"/>
  <c r="C1858" i="4"/>
  <c r="B1859" i="4"/>
  <c r="P1856" i="4" l="1"/>
  <c r="H1859" i="4"/>
  <c r="I1859" i="4" s="1"/>
  <c r="G1859" i="4"/>
  <c r="M1857" i="4"/>
  <c r="L1857" i="4"/>
  <c r="O1858" i="4"/>
  <c r="N1858" i="4"/>
  <c r="K1858" i="4"/>
  <c r="J1858" i="4"/>
  <c r="K1856" i="3"/>
  <c r="L1856" i="3"/>
  <c r="E1858" i="4"/>
  <c r="F1858" i="4"/>
  <c r="D1859" i="4"/>
  <c r="C1859" i="4"/>
  <c r="B1860" i="4"/>
  <c r="P1857" i="4" l="1"/>
  <c r="H1860" i="4"/>
  <c r="I1860" i="4" s="1"/>
  <c r="G1860" i="4"/>
  <c r="L1858" i="4"/>
  <c r="M1858" i="4"/>
  <c r="O1859" i="4"/>
  <c r="N1859" i="4"/>
  <c r="J1859" i="4"/>
  <c r="K1859" i="4"/>
  <c r="L1857" i="3"/>
  <c r="K1857" i="3"/>
  <c r="F1859" i="4"/>
  <c r="E1859" i="4"/>
  <c r="D1860" i="4"/>
  <c r="C1860" i="4"/>
  <c r="B1861" i="4"/>
  <c r="P1858" i="4" l="1"/>
  <c r="H1861" i="4"/>
  <c r="I1861" i="4" s="1"/>
  <c r="G1861" i="4"/>
  <c r="M1859" i="4"/>
  <c r="L1859" i="4"/>
  <c r="O1860" i="4"/>
  <c r="N1860" i="4"/>
  <c r="K1860" i="4"/>
  <c r="J1860" i="4"/>
  <c r="L1858" i="3"/>
  <c r="K1858" i="3"/>
  <c r="E1860" i="4"/>
  <c r="F1860" i="4"/>
  <c r="D1861" i="4"/>
  <c r="C1861" i="4"/>
  <c r="B1862" i="4"/>
  <c r="P1859" i="4" l="1"/>
  <c r="H1862" i="4"/>
  <c r="I1862" i="4" s="1"/>
  <c r="G1862" i="4"/>
  <c r="L1860" i="4"/>
  <c r="M1860" i="4"/>
  <c r="O1861" i="4"/>
  <c r="N1861" i="4"/>
  <c r="J1861" i="4"/>
  <c r="K1861" i="4"/>
  <c r="K1859" i="3"/>
  <c r="L1859" i="3"/>
  <c r="F1861" i="4"/>
  <c r="E1861" i="4"/>
  <c r="D1862" i="4"/>
  <c r="C1862" i="4"/>
  <c r="B1863" i="4"/>
  <c r="P1860" i="4" l="1"/>
  <c r="H1863" i="4"/>
  <c r="I1863" i="4" s="1"/>
  <c r="G1863" i="4"/>
  <c r="M1861" i="4"/>
  <c r="L1861" i="4"/>
  <c r="O1862" i="4"/>
  <c r="N1862" i="4"/>
  <c r="K1862" i="4"/>
  <c r="J1862" i="4"/>
  <c r="K1860" i="3"/>
  <c r="L1860" i="3"/>
  <c r="E1862" i="4"/>
  <c r="F1862" i="4"/>
  <c r="D1863" i="4"/>
  <c r="C1863" i="4"/>
  <c r="B1864" i="4"/>
  <c r="P1861" i="4" l="1"/>
  <c r="H1864" i="4"/>
  <c r="I1864" i="4" s="1"/>
  <c r="G1864" i="4"/>
  <c r="L1862" i="4"/>
  <c r="M1862" i="4"/>
  <c r="O1863" i="4"/>
  <c r="N1863" i="4"/>
  <c r="J1863" i="4"/>
  <c r="K1863" i="4"/>
  <c r="K1861" i="3"/>
  <c r="L1861" i="3"/>
  <c r="F1863" i="4"/>
  <c r="E1863" i="4"/>
  <c r="D1864" i="4"/>
  <c r="C1864" i="4"/>
  <c r="B1865" i="4"/>
  <c r="P1862" i="4" l="1"/>
  <c r="H1865" i="4"/>
  <c r="I1865" i="4" s="1"/>
  <c r="G1865" i="4"/>
  <c r="L1863" i="4"/>
  <c r="M1863" i="4"/>
  <c r="O1864" i="4"/>
  <c r="N1864" i="4"/>
  <c r="K1864" i="4"/>
  <c r="J1864" i="4"/>
  <c r="K1862" i="3"/>
  <c r="L1862" i="3"/>
  <c r="E1864" i="4"/>
  <c r="F1864" i="4"/>
  <c r="D1865" i="4"/>
  <c r="C1865" i="4"/>
  <c r="B1866" i="4"/>
  <c r="P1863" i="4" l="1"/>
  <c r="H1866" i="4"/>
  <c r="I1866" i="4" s="1"/>
  <c r="G1866" i="4"/>
  <c r="L1864" i="4"/>
  <c r="M1864" i="4"/>
  <c r="O1865" i="4"/>
  <c r="N1865" i="4"/>
  <c r="J1865" i="4"/>
  <c r="K1865" i="4"/>
  <c r="K1863" i="3"/>
  <c r="L1863" i="3"/>
  <c r="F1865" i="4"/>
  <c r="E1865" i="4"/>
  <c r="D1866" i="4"/>
  <c r="C1866" i="4"/>
  <c r="B1867" i="4"/>
  <c r="P1864" i="4" l="1"/>
  <c r="H1867" i="4"/>
  <c r="I1867" i="4" s="1"/>
  <c r="G1867" i="4"/>
  <c r="M1865" i="4"/>
  <c r="L1865" i="4"/>
  <c r="O1866" i="4"/>
  <c r="N1866" i="4"/>
  <c r="K1866" i="4"/>
  <c r="J1866" i="4"/>
  <c r="K1864" i="3"/>
  <c r="L1864" i="3"/>
  <c r="E1866" i="4"/>
  <c r="F1866" i="4"/>
  <c r="D1867" i="4"/>
  <c r="C1867" i="4"/>
  <c r="B1868" i="4"/>
  <c r="P1865" i="4" l="1"/>
  <c r="H1868" i="4"/>
  <c r="I1868" i="4" s="1"/>
  <c r="G1868" i="4"/>
  <c r="L1866" i="4"/>
  <c r="M1866" i="4"/>
  <c r="O1867" i="4"/>
  <c r="N1867" i="4"/>
  <c r="J1867" i="4"/>
  <c r="K1867" i="4"/>
  <c r="K1865" i="3"/>
  <c r="L1865" i="3"/>
  <c r="F1867" i="4"/>
  <c r="E1867" i="4"/>
  <c r="D1868" i="4"/>
  <c r="C1868" i="4"/>
  <c r="B1869" i="4"/>
  <c r="P1866" i="4" l="1"/>
  <c r="H1869" i="4"/>
  <c r="I1869" i="4" s="1"/>
  <c r="G1869" i="4"/>
  <c r="M1867" i="4"/>
  <c r="L1867" i="4"/>
  <c r="O1868" i="4"/>
  <c r="N1868" i="4"/>
  <c r="K1868" i="4"/>
  <c r="J1868" i="4"/>
  <c r="K1866" i="3"/>
  <c r="L1866" i="3"/>
  <c r="E1868" i="4"/>
  <c r="F1868" i="4"/>
  <c r="D1869" i="4"/>
  <c r="C1869" i="4"/>
  <c r="B1870" i="4"/>
  <c r="P1867" i="4" l="1"/>
  <c r="H1870" i="4"/>
  <c r="I1870" i="4" s="1"/>
  <c r="G1870" i="4"/>
  <c r="L1868" i="4"/>
  <c r="M1868" i="4"/>
  <c r="O1869" i="4"/>
  <c r="N1869" i="4"/>
  <c r="J1869" i="4"/>
  <c r="K1869" i="4"/>
  <c r="K1867" i="3"/>
  <c r="L1867" i="3"/>
  <c r="F1869" i="4"/>
  <c r="E1869" i="4"/>
  <c r="D1870" i="4"/>
  <c r="C1870" i="4"/>
  <c r="B1871" i="4"/>
  <c r="P1868" i="4" l="1"/>
  <c r="H1871" i="4"/>
  <c r="I1871" i="4" s="1"/>
  <c r="G1871" i="4"/>
  <c r="M1869" i="4"/>
  <c r="L1869" i="4"/>
  <c r="O1870" i="4"/>
  <c r="N1870" i="4"/>
  <c r="K1870" i="4"/>
  <c r="J1870" i="4"/>
  <c r="K1868" i="3"/>
  <c r="L1868" i="3"/>
  <c r="E1870" i="4"/>
  <c r="F1870" i="4"/>
  <c r="D1871" i="4"/>
  <c r="C1871" i="4"/>
  <c r="B1872" i="4"/>
  <c r="P1869" i="4" l="1"/>
  <c r="H1872" i="4"/>
  <c r="I1872" i="4" s="1"/>
  <c r="G1872" i="4"/>
  <c r="L1870" i="4"/>
  <c r="M1870" i="4"/>
  <c r="O1871" i="4"/>
  <c r="N1871" i="4"/>
  <c r="J1871" i="4"/>
  <c r="K1871" i="4"/>
  <c r="L1869" i="3"/>
  <c r="K1869" i="3"/>
  <c r="F1871" i="4"/>
  <c r="E1871" i="4"/>
  <c r="D1872" i="4"/>
  <c r="C1872" i="4"/>
  <c r="B1873" i="4"/>
  <c r="P1870" i="4" l="1"/>
  <c r="H1873" i="4"/>
  <c r="I1873" i="4" s="1"/>
  <c r="G1873" i="4"/>
  <c r="M1871" i="4"/>
  <c r="L1871" i="4"/>
  <c r="O1872" i="4"/>
  <c r="N1872" i="4"/>
  <c r="K1872" i="4"/>
  <c r="J1872" i="4"/>
  <c r="K1870" i="3"/>
  <c r="L1870" i="3"/>
  <c r="E1872" i="4"/>
  <c r="F1872" i="4"/>
  <c r="D1873" i="4"/>
  <c r="C1873" i="4"/>
  <c r="B1874" i="4"/>
  <c r="P1871" i="4" l="1"/>
  <c r="H1874" i="4"/>
  <c r="I1874" i="4" s="1"/>
  <c r="G1874" i="4"/>
  <c r="L1872" i="4"/>
  <c r="M1872" i="4"/>
  <c r="O1873" i="4"/>
  <c r="N1873" i="4"/>
  <c r="J1873" i="4"/>
  <c r="K1873" i="4"/>
  <c r="K1871" i="3"/>
  <c r="L1871" i="3"/>
  <c r="F1873" i="4"/>
  <c r="E1873" i="4"/>
  <c r="D1874" i="4"/>
  <c r="C1874" i="4"/>
  <c r="B1875" i="4"/>
  <c r="P1872" i="4" l="1"/>
  <c r="H1875" i="4"/>
  <c r="I1875" i="4" s="1"/>
  <c r="G1875" i="4"/>
  <c r="L1873" i="4"/>
  <c r="M1873" i="4"/>
  <c r="O1874" i="4"/>
  <c r="N1874" i="4"/>
  <c r="K1874" i="4"/>
  <c r="J1874" i="4"/>
  <c r="K1872" i="3"/>
  <c r="L1872" i="3"/>
  <c r="E1874" i="4"/>
  <c r="F1874" i="4"/>
  <c r="D1875" i="4"/>
  <c r="C1875" i="4"/>
  <c r="B1876" i="4"/>
  <c r="P1873" i="4" l="1"/>
  <c r="H1876" i="4"/>
  <c r="I1876" i="4" s="1"/>
  <c r="G1876" i="4"/>
  <c r="L1874" i="4"/>
  <c r="M1874" i="4"/>
  <c r="O1875" i="4"/>
  <c r="N1875" i="4"/>
  <c r="J1875" i="4"/>
  <c r="K1875" i="4"/>
  <c r="K1873" i="3"/>
  <c r="L1873" i="3"/>
  <c r="F1875" i="4"/>
  <c r="E1875" i="4"/>
  <c r="D1876" i="4"/>
  <c r="C1876" i="4"/>
  <c r="B1877" i="4"/>
  <c r="P1874" i="4" l="1"/>
  <c r="H1877" i="4"/>
  <c r="I1877" i="4" s="1"/>
  <c r="G1877" i="4"/>
  <c r="M1875" i="4"/>
  <c r="L1875" i="4"/>
  <c r="O1876" i="4"/>
  <c r="N1876" i="4"/>
  <c r="K1876" i="4"/>
  <c r="J1876" i="4"/>
  <c r="K1874" i="3"/>
  <c r="L1874" i="3"/>
  <c r="E1876" i="4"/>
  <c r="F1876" i="4"/>
  <c r="D1877" i="4"/>
  <c r="C1877" i="4"/>
  <c r="B1878" i="4"/>
  <c r="P1875" i="4" l="1"/>
  <c r="H1878" i="4"/>
  <c r="I1878" i="4" s="1"/>
  <c r="G1878" i="4"/>
  <c r="L1876" i="4"/>
  <c r="M1876" i="4"/>
  <c r="O1877" i="4"/>
  <c r="N1877" i="4"/>
  <c r="J1877" i="4"/>
  <c r="K1877" i="4"/>
  <c r="K1875" i="3"/>
  <c r="L1875" i="3"/>
  <c r="F1877" i="4"/>
  <c r="E1877" i="4"/>
  <c r="D1878" i="4"/>
  <c r="C1878" i="4"/>
  <c r="B1879" i="4"/>
  <c r="P1876" i="4" l="1"/>
  <c r="H1879" i="4"/>
  <c r="I1879" i="4" s="1"/>
  <c r="G1879" i="4"/>
  <c r="L1877" i="4"/>
  <c r="M1877" i="4"/>
  <c r="O1878" i="4"/>
  <c r="N1878" i="4"/>
  <c r="K1878" i="4"/>
  <c r="J1878" i="4"/>
  <c r="K1876" i="3"/>
  <c r="L1876" i="3"/>
  <c r="E1878" i="4"/>
  <c r="F1878" i="4"/>
  <c r="D1879" i="4"/>
  <c r="C1879" i="4"/>
  <c r="B1880" i="4"/>
  <c r="P1877" i="4" l="1"/>
  <c r="H1880" i="4"/>
  <c r="I1880" i="4" s="1"/>
  <c r="G1880" i="4"/>
  <c r="L1878" i="4"/>
  <c r="M1878" i="4"/>
  <c r="O1879" i="4"/>
  <c r="N1879" i="4"/>
  <c r="J1879" i="4"/>
  <c r="K1879" i="4"/>
  <c r="K1877" i="3"/>
  <c r="L1877" i="3"/>
  <c r="F1879" i="4"/>
  <c r="E1879" i="4"/>
  <c r="D1880" i="4"/>
  <c r="C1880" i="4"/>
  <c r="B1881" i="4"/>
  <c r="P1878" i="4" l="1"/>
  <c r="H1881" i="4"/>
  <c r="I1881" i="4" s="1"/>
  <c r="G1881" i="4"/>
  <c r="M1879" i="4"/>
  <c r="L1879" i="4"/>
  <c r="O1880" i="4"/>
  <c r="N1880" i="4"/>
  <c r="K1880" i="4"/>
  <c r="J1880" i="4"/>
  <c r="K1878" i="3"/>
  <c r="L1878" i="3"/>
  <c r="E1880" i="4"/>
  <c r="F1880" i="4"/>
  <c r="D1881" i="4"/>
  <c r="C1881" i="4"/>
  <c r="B1882" i="4"/>
  <c r="P1879" i="4" l="1"/>
  <c r="H1882" i="4"/>
  <c r="I1882" i="4" s="1"/>
  <c r="G1882" i="4"/>
  <c r="L1880" i="4"/>
  <c r="M1880" i="4"/>
  <c r="O1881" i="4"/>
  <c r="N1881" i="4"/>
  <c r="J1881" i="4"/>
  <c r="K1881" i="4"/>
  <c r="K1879" i="3"/>
  <c r="L1879" i="3"/>
  <c r="F1881" i="4"/>
  <c r="E1881" i="4"/>
  <c r="D1882" i="4"/>
  <c r="C1882" i="4"/>
  <c r="B1883" i="4"/>
  <c r="P1880" i="4" l="1"/>
  <c r="H1883" i="4"/>
  <c r="I1883" i="4" s="1"/>
  <c r="G1883" i="4"/>
  <c r="L1881" i="4"/>
  <c r="M1881" i="4"/>
  <c r="O1882" i="4"/>
  <c r="N1882" i="4"/>
  <c r="K1882" i="4"/>
  <c r="J1882" i="4"/>
  <c r="K1880" i="3"/>
  <c r="L1880" i="3"/>
  <c r="E1882" i="4"/>
  <c r="F1882" i="4"/>
  <c r="D1883" i="4"/>
  <c r="C1883" i="4"/>
  <c r="B1884" i="4"/>
  <c r="P1881" i="4" l="1"/>
  <c r="H1884" i="4"/>
  <c r="I1884" i="4" s="1"/>
  <c r="G1884" i="4"/>
  <c r="L1882" i="4"/>
  <c r="M1882" i="4"/>
  <c r="O1883" i="4"/>
  <c r="N1883" i="4"/>
  <c r="J1883" i="4"/>
  <c r="K1883" i="4"/>
  <c r="K1881" i="3"/>
  <c r="L1881" i="3"/>
  <c r="F1883" i="4"/>
  <c r="E1883" i="4"/>
  <c r="D1884" i="4"/>
  <c r="C1884" i="4"/>
  <c r="B1885" i="4"/>
  <c r="P1882" i="4" l="1"/>
  <c r="H1885" i="4"/>
  <c r="I1885" i="4" s="1"/>
  <c r="G1885" i="4"/>
  <c r="L1883" i="4"/>
  <c r="M1883" i="4"/>
  <c r="O1884" i="4"/>
  <c r="N1884" i="4"/>
  <c r="K1884" i="4"/>
  <c r="J1884" i="4"/>
  <c r="K1882" i="3"/>
  <c r="L1882" i="3"/>
  <c r="E1884" i="4"/>
  <c r="F1884" i="4"/>
  <c r="D1885" i="4"/>
  <c r="C1885" i="4"/>
  <c r="B1886" i="4"/>
  <c r="P1883" i="4" l="1"/>
  <c r="H1886" i="4"/>
  <c r="I1886" i="4" s="1"/>
  <c r="G1886" i="4"/>
  <c r="L1884" i="4"/>
  <c r="M1884" i="4"/>
  <c r="O1885" i="4"/>
  <c r="N1885" i="4"/>
  <c r="J1885" i="4"/>
  <c r="K1885" i="4"/>
  <c r="K1883" i="3"/>
  <c r="L1883" i="3"/>
  <c r="F1885" i="4"/>
  <c r="E1885" i="4"/>
  <c r="D1886" i="4"/>
  <c r="C1886" i="4"/>
  <c r="B1887" i="4"/>
  <c r="P1884" i="4" l="1"/>
  <c r="H1887" i="4"/>
  <c r="I1887" i="4" s="1"/>
  <c r="G1887" i="4"/>
  <c r="L1885" i="4"/>
  <c r="M1885" i="4"/>
  <c r="O1886" i="4"/>
  <c r="N1886" i="4"/>
  <c r="K1886" i="4"/>
  <c r="J1886" i="4"/>
  <c r="K1884" i="3"/>
  <c r="L1884" i="3"/>
  <c r="E1886" i="4"/>
  <c r="F1886" i="4"/>
  <c r="D1887" i="4"/>
  <c r="C1887" i="4"/>
  <c r="B1888" i="4"/>
  <c r="P1885" i="4" l="1"/>
  <c r="H1888" i="4"/>
  <c r="I1888" i="4" s="1"/>
  <c r="G1888" i="4"/>
  <c r="L1886" i="4"/>
  <c r="M1886" i="4"/>
  <c r="O1887" i="4"/>
  <c r="N1887" i="4"/>
  <c r="J1887" i="4"/>
  <c r="K1887" i="4"/>
  <c r="K1885" i="3"/>
  <c r="L1885" i="3"/>
  <c r="F1887" i="4"/>
  <c r="E1887" i="4"/>
  <c r="D1888" i="4"/>
  <c r="C1888" i="4"/>
  <c r="B1889" i="4"/>
  <c r="P1886" i="4" l="1"/>
  <c r="H1889" i="4"/>
  <c r="I1889" i="4" s="1"/>
  <c r="G1889" i="4"/>
  <c r="M1887" i="4"/>
  <c r="L1887" i="4"/>
  <c r="O1888" i="4"/>
  <c r="N1888" i="4"/>
  <c r="K1888" i="4"/>
  <c r="J1888" i="4"/>
  <c r="K1886" i="3"/>
  <c r="L1886" i="3"/>
  <c r="E1888" i="4"/>
  <c r="F1888" i="4"/>
  <c r="D1889" i="4"/>
  <c r="C1889" i="4"/>
  <c r="B1890" i="4"/>
  <c r="P1887" i="4" l="1"/>
  <c r="H1890" i="4"/>
  <c r="I1890" i="4" s="1"/>
  <c r="G1890" i="4"/>
  <c r="L1888" i="4"/>
  <c r="M1888" i="4"/>
  <c r="O1889" i="4"/>
  <c r="N1889" i="4"/>
  <c r="J1889" i="4"/>
  <c r="K1889" i="4"/>
  <c r="K1887" i="3"/>
  <c r="L1887" i="3"/>
  <c r="F1889" i="4"/>
  <c r="E1889" i="4"/>
  <c r="D1890" i="4"/>
  <c r="C1890" i="4"/>
  <c r="B1891" i="4"/>
  <c r="P1888" i="4" l="1"/>
  <c r="H1891" i="4"/>
  <c r="I1891" i="4" s="1"/>
  <c r="G1891" i="4"/>
  <c r="L1889" i="4"/>
  <c r="M1889" i="4"/>
  <c r="O1890" i="4"/>
  <c r="N1890" i="4"/>
  <c r="K1890" i="4"/>
  <c r="J1890" i="4"/>
  <c r="K1888" i="3"/>
  <c r="L1888" i="3"/>
  <c r="E1890" i="4"/>
  <c r="F1890" i="4"/>
  <c r="D1891" i="4"/>
  <c r="C1891" i="4"/>
  <c r="B1892" i="4"/>
  <c r="P1889" i="4" l="1"/>
  <c r="H1892" i="4"/>
  <c r="I1892" i="4" s="1"/>
  <c r="G1892" i="4"/>
  <c r="L1890" i="4"/>
  <c r="M1890" i="4"/>
  <c r="O1891" i="4"/>
  <c r="N1891" i="4"/>
  <c r="J1891" i="4"/>
  <c r="K1891" i="4"/>
  <c r="K1889" i="3"/>
  <c r="L1889" i="3"/>
  <c r="F1891" i="4"/>
  <c r="E1891" i="4"/>
  <c r="D1892" i="4"/>
  <c r="C1892" i="4"/>
  <c r="B1893" i="4"/>
  <c r="P1890" i="4" l="1"/>
  <c r="H1893" i="4"/>
  <c r="I1893" i="4" s="1"/>
  <c r="G1893" i="4"/>
  <c r="M1891" i="4"/>
  <c r="L1891" i="4"/>
  <c r="O1892" i="4"/>
  <c r="N1892" i="4"/>
  <c r="K1892" i="4"/>
  <c r="J1892" i="4"/>
  <c r="K1890" i="3"/>
  <c r="L1890" i="3"/>
  <c r="E1892" i="4"/>
  <c r="F1892" i="4"/>
  <c r="D1893" i="4"/>
  <c r="C1893" i="4"/>
  <c r="B1894" i="4"/>
  <c r="P1891" i="4" l="1"/>
  <c r="H1894" i="4"/>
  <c r="I1894" i="4" s="1"/>
  <c r="G1894" i="4"/>
  <c r="L1892" i="4"/>
  <c r="M1892" i="4"/>
  <c r="O1893" i="4"/>
  <c r="N1893" i="4"/>
  <c r="J1893" i="4"/>
  <c r="K1893" i="4"/>
  <c r="K1891" i="3"/>
  <c r="L1891" i="3"/>
  <c r="F1893" i="4"/>
  <c r="E1893" i="4"/>
  <c r="D1894" i="4"/>
  <c r="C1894" i="4"/>
  <c r="B1895" i="4"/>
  <c r="P1892" i="4" l="1"/>
  <c r="H1895" i="4"/>
  <c r="I1895" i="4" s="1"/>
  <c r="G1895" i="4"/>
  <c r="M1893" i="4"/>
  <c r="L1893" i="4"/>
  <c r="O1894" i="4"/>
  <c r="N1894" i="4"/>
  <c r="K1894" i="4"/>
  <c r="J1894" i="4"/>
  <c r="K1892" i="3"/>
  <c r="L1892" i="3"/>
  <c r="E1894" i="4"/>
  <c r="F1894" i="4"/>
  <c r="D1895" i="4"/>
  <c r="C1895" i="4"/>
  <c r="B1896" i="4"/>
  <c r="P1893" i="4" l="1"/>
  <c r="H1896" i="4"/>
  <c r="I1896" i="4" s="1"/>
  <c r="G1896" i="4"/>
  <c r="L1894" i="4"/>
  <c r="M1894" i="4"/>
  <c r="O1895" i="4"/>
  <c r="N1895" i="4"/>
  <c r="J1895" i="4"/>
  <c r="K1895" i="4"/>
  <c r="K1893" i="3"/>
  <c r="L1893" i="3"/>
  <c r="F1895" i="4"/>
  <c r="E1895" i="4"/>
  <c r="D1896" i="4"/>
  <c r="C1896" i="4"/>
  <c r="B1897" i="4"/>
  <c r="P1894" i="4" l="1"/>
  <c r="H1897" i="4"/>
  <c r="I1897" i="4" s="1"/>
  <c r="G1897" i="4"/>
  <c r="L1895" i="4"/>
  <c r="M1895" i="4"/>
  <c r="O1896" i="4"/>
  <c r="N1896" i="4"/>
  <c r="K1896" i="4"/>
  <c r="J1896" i="4"/>
  <c r="K1894" i="3"/>
  <c r="L1894" i="3"/>
  <c r="E1896" i="4"/>
  <c r="F1896" i="4"/>
  <c r="D1897" i="4"/>
  <c r="C1897" i="4"/>
  <c r="B1898" i="4"/>
  <c r="P1895" i="4" l="1"/>
  <c r="H1898" i="4"/>
  <c r="I1898" i="4" s="1"/>
  <c r="G1898" i="4"/>
  <c r="L1896" i="4"/>
  <c r="M1896" i="4"/>
  <c r="O1897" i="4"/>
  <c r="N1897" i="4"/>
  <c r="J1897" i="4"/>
  <c r="K1897" i="4"/>
  <c r="K1895" i="3"/>
  <c r="L1895" i="3"/>
  <c r="F1897" i="4"/>
  <c r="E1897" i="4"/>
  <c r="D1898" i="4"/>
  <c r="C1898" i="4"/>
  <c r="B1899" i="4"/>
  <c r="P1896" i="4" l="1"/>
  <c r="H1899" i="4"/>
  <c r="I1899" i="4" s="1"/>
  <c r="G1899" i="4"/>
  <c r="L1897" i="4"/>
  <c r="M1897" i="4"/>
  <c r="O1898" i="4"/>
  <c r="N1898" i="4"/>
  <c r="K1898" i="4"/>
  <c r="J1898" i="4"/>
  <c r="K1896" i="3"/>
  <c r="L1896" i="3"/>
  <c r="E1898" i="4"/>
  <c r="F1898" i="4"/>
  <c r="D1899" i="4"/>
  <c r="C1899" i="4"/>
  <c r="B1900" i="4"/>
  <c r="P1897" i="4" l="1"/>
  <c r="H1900" i="4"/>
  <c r="I1900" i="4" s="1"/>
  <c r="G1900" i="4"/>
  <c r="L1898" i="4"/>
  <c r="M1898" i="4"/>
  <c r="O1899" i="4"/>
  <c r="N1899" i="4"/>
  <c r="J1899" i="4"/>
  <c r="K1899" i="4"/>
  <c r="K1897" i="3"/>
  <c r="L1897" i="3"/>
  <c r="F1899" i="4"/>
  <c r="E1899" i="4"/>
  <c r="D1900" i="4"/>
  <c r="C1900" i="4"/>
  <c r="B1901" i="4"/>
  <c r="P1898" i="4" l="1"/>
  <c r="H1901" i="4"/>
  <c r="I1901" i="4" s="1"/>
  <c r="G1901" i="4"/>
  <c r="L1899" i="4"/>
  <c r="M1899" i="4"/>
  <c r="O1900" i="4"/>
  <c r="N1900" i="4"/>
  <c r="K1900" i="4"/>
  <c r="J1900" i="4"/>
  <c r="K1898" i="3"/>
  <c r="L1898" i="3"/>
  <c r="E1900" i="4"/>
  <c r="F1900" i="4"/>
  <c r="D1901" i="4"/>
  <c r="C1901" i="4"/>
  <c r="B1902" i="4"/>
  <c r="P1899" i="4" l="1"/>
  <c r="H1902" i="4"/>
  <c r="I1902" i="4" s="1"/>
  <c r="G1902" i="4"/>
  <c r="L1900" i="4"/>
  <c r="M1900" i="4"/>
  <c r="O1901" i="4"/>
  <c r="N1901" i="4"/>
  <c r="J1901" i="4"/>
  <c r="K1901" i="4"/>
  <c r="K1899" i="3"/>
  <c r="L1899" i="3"/>
  <c r="F1901" i="4"/>
  <c r="E1901" i="4"/>
  <c r="D1902" i="4"/>
  <c r="C1902" i="4"/>
  <c r="B1903" i="4"/>
  <c r="P1900" i="4" l="1"/>
  <c r="H1903" i="4"/>
  <c r="I1903" i="4" s="1"/>
  <c r="G1903" i="4"/>
  <c r="L1901" i="4"/>
  <c r="M1901" i="4"/>
  <c r="O1902" i="4"/>
  <c r="N1902" i="4"/>
  <c r="K1902" i="4"/>
  <c r="J1902" i="4"/>
  <c r="K1900" i="3"/>
  <c r="L1900" i="3"/>
  <c r="E1902" i="4"/>
  <c r="F1902" i="4"/>
  <c r="D1903" i="4"/>
  <c r="C1903" i="4"/>
  <c r="B1904" i="4"/>
  <c r="P1901" i="4" l="1"/>
  <c r="H1904" i="4"/>
  <c r="I1904" i="4" s="1"/>
  <c r="G1904" i="4"/>
  <c r="L1902" i="4"/>
  <c r="M1902" i="4"/>
  <c r="O1903" i="4"/>
  <c r="N1903" i="4"/>
  <c r="J1903" i="4"/>
  <c r="K1903" i="4"/>
  <c r="L1901" i="3"/>
  <c r="K1901" i="3"/>
  <c r="F1903" i="4"/>
  <c r="E1903" i="4"/>
  <c r="D1904" i="4"/>
  <c r="C1904" i="4"/>
  <c r="B1905" i="4"/>
  <c r="P1902" i="4" l="1"/>
  <c r="H1905" i="4"/>
  <c r="I1905" i="4" s="1"/>
  <c r="G1905" i="4"/>
  <c r="L1903" i="4"/>
  <c r="M1903" i="4"/>
  <c r="O1904" i="4"/>
  <c r="N1904" i="4"/>
  <c r="K1904" i="4"/>
  <c r="J1904" i="4"/>
  <c r="K1902" i="3"/>
  <c r="L1902" i="3"/>
  <c r="E1904" i="4"/>
  <c r="F1904" i="4"/>
  <c r="D1905" i="4"/>
  <c r="C1905" i="4"/>
  <c r="B1906" i="4"/>
  <c r="P1903" i="4" l="1"/>
  <c r="H1906" i="4"/>
  <c r="I1906" i="4" s="1"/>
  <c r="G1906" i="4"/>
  <c r="L1904" i="4"/>
  <c r="M1904" i="4"/>
  <c r="O1905" i="4"/>
  <c r="N1905" i="4"/>
  <c r="J1905" i="4"/>
  <c r="K1905" i="4"/>
  <c r="K1903" i="3"/>
  <c r="L1903" i="3"/>
  <c r="F1905" i="4"/>
  <c r="E1905" i="4"/>
  <c r="D1906" i="4"/>
  <c r="C1906" i="4"/>
  <c r="B1907" i="4"/>
  <c r="P1904" i="4" l="1"/>
  <c r="H1907" i="4"/>
  <c r="I1907" i="4" s="1"/>
  <c r="G1907" i="4"/>
  <c r="L1905" i="4"/>
  <c r="M1905" i="4"/>
  <c r="O1906" i="4"/>
  <c r="N1906" i="4"/>
  <c r="K1906" i="4"/>
  <c r="J1906" i="4"/>
  <c r="K1904" i="3"/>
  <c r="L1904" i="3"/>
  <c r="E1906" i="4"/>
  <c r="F1906" i="4"/>
  <c r="D1907" i="4"/>
  <c r="C1907" i="4"/>
  <c r="B1908" i="4"/>
  <c r="P1905" i="4" l="1"/>
  <c r="H1908" i="4"/>
  <c r="I1908" i="4" s="1"/>
  <c r="G1908" i="4"/>
  <c r="L1906" i="4"/>
  <c r="M1906" i="4"/>
  <c r="O1907" i="4"/>
  <c r="N1907" i="4"/>
  <c r="K1907" i="4"/>
  <c r="J1907" i="4"/>
  <c r="K1905" i="3"/>
  <c r="L1905" i="3"/>
  <c r="F1907" i="4"/>
  <c r="E1907" i="4"/>
  <c r="D1908" i="4"/>
  <c r="C1908" i="4"/>
  <c r="B1909" i="4"/>
  <c r="P1906" i="4" l="1"/>
  <c r="H1909" i="4"/>
  <c r="I1909" i="4" s="1"/>
  <c r="G1909" i="4"/>
  <c r="L1907" i="4"/>
  <c r="M1907" i="4"/>
  <c r="O1908" i="4"/>
  <c r="N1908" i="4"/>
  <c r="K1908" i="4"/>
  <c r="J1908" i="4"/>
  <c r="K1906" i="3"/>
  <c r="L1906" i="3"/>
  <c r="E1908" i="4"/>
  <c r="F1908" i="4"/>
  <c r="D1909" i="4"/>
  <c r="C1909" i="4"/>
  <c r="B1910" i="4"/>
  <c r="P1907" i="4" l="1"/>
  <c r="H1910" i="4"/>
  <c r="I1910" i="4" s="1"/>
  <c r="G1910" i="4"/>
  <c r="L1908" i="4"/>
  <c r="M1908" i="4"/>
  <c r="O1909" i="4"/>
  <c r="N1909" i="4"/>
  <c r="K1909" i="4"/>
  <c r="J1909" i="4"/>
  <c r="L1907" i="3"/>
  <c r="K1907" i="3"/>
  <c r="F1909" i="4"/>
  <c r="E1909" i="4"/>
  <c r="D1910" i="4"/>
  <c r="C1910" i="4"/>
  <c r="B1911" i="4"/>
  <c r="P1908" i="4" l="1"/>
  <c r="H1911" i="4"/>
  <c r="I1911" i="4" s="1"/>
  <c r="G1911" i="4"/>
  <c r="L1909" i="4"/>
  <c r="M1909" i="4"/>
  <c r="O1910" i="4"/>
  <c r="N1910" i="4"/>
  <c r="J1910" i="4"/>
  <c r="K1910" i="4"/>
  <c r="K1908" i="3"/>
  <c r="L1908" i="3"/>
  <c r="E1910" i="4"/>
  <c r="F1910" i="4"/>
  <c r="D1911" i="4"/>
  <c r="C1911" i="4"/>
  <c r="B1912" i="4"/>
  <c r="P1909" i="4" l="1"/>
  <c r="H1912" i="4"/>
  <c r="I1912" i="4" s="1"/>
  <c r="G1912" i="4"/>
  <c r="M1910" i="4"/>
  <c r="L1910" i="4"/>
  <c r="O1911" i="4"/>
  <c r="N1911" i="4"/>
  <c r="K1911" i="4"/>
  <c r="J1911" i="4"/>
  <c r="K1909" i="3"/>
  <c r="L1909" i="3"/>
  <c r="F1911" i="4"/>
  <c r="E1911" i="4"/>
  <c r="D1912" i="4"/>
  <c r="C1912" i="4"/>
  <c r="B1913" i="4"/>
  <c r="P1910" i="4" l="1"/>
  <c r="H1913" i="4"/>
  <c r="I1913" i="4" s="1"/>
  <c r="G1913" i="4"/>
  <c r="L1911" i="4"/>
  <c r="M1911" i="4"/>
  <c r="O1912" i="4"/>
  <c r="N1912" i="4"/>
  <c r="K1912" i="4"/>
  <c r="J1912" i="4"/>
  <c r="K1910" i="3"/>
  <c r="L1910" i="3"/>
  <c r="E1912" i="4"/>
  <c r="F1912" i="4"/>
  <c r="D1913" i="4"/>
  <c r="C1913" i="4"/>
  <c r="B1914" i="4"/>
  <c r="P1911" i="4" l="1"/>
  <c r="H1914" i="4"/>
  <c r="I1914" i="4" s="1"/>
  <c r="G1914" i="4"/>
  <c r="L1912" i="4"/>
  <c r="M1912" i="4"/>
  <c r="O1913" i="4"/>
  <c r="N1913" i="4"/>
  <c r="K1913" i="4"/>
  <c r="J1913" i="4"/>
  <c r="K1911" i="3"/>
  <c r="L1911" i="3"/>
  <c r="F1913" i="4"/>
  <c r="E1913" i="4"/>
  <c r="D1914" i="4"/>
  <c r="C1914" i="4"/>
  <c r="B1915" i="4"/>
  <c r="P1912" i="4" l="1"/>
  <c r="H1915" i="4"/>
  <c r="I1915" i="4" s="1"/>
  <c r="G1915" i="4"/>
  <c r="M1913" i="4"/>
  <c r="L1913" i="4"/>
  <c r="O1914" i="4"/>
  <c r="N1914" i="4"/>
  <c r="K1914" i="4"/>
  <c r="J1914" i="4"/>
  <c r="K1912" i="3"/>
  <c r="L1912" i="3"/>
  <c r="E1914" i="4"/>
  <c r="F1914" i="4"/>
  <c r="D1915" i="4"/>
  <c r="C1915" i="4"/>
  <c r="B1916" i="4"/>
  <c r="P1913" i="4" l="1"/>
  <c r="H1916" i="4"/>
  <c r="I1916" i="4" s="1"/>
  <c r="G1916" i="4"/>
  <c r="L1914" i="4"/>
  <c r="M1914" i="4"/>
  <c r="O1915" i="4"/>
  <c r="N1915" i="4"/>
  <c r="K1915" i="4"/>
  <c r="J1915" i="4"/>
  <c r="K1913" i="3"/>
  <c r="L1913" i="3"/>
  <c r="F1915" i="4"/>
  <c r="E1915" i="4"/>
  <c r="D1916" i="4"/>
  <c r="C1916" i="4"/>
  <c r="B1917" i="4"/>
  <c r="P1914" i="4" l="1"/>
  <c r="H1917" i="4"/>
  <c r="I1917" i="4" s="1"/>
  <c r="G1917" i="4"/>
  <c r="L1915" i="4"/>
  <c r="M1915" i="4"/>
  <c r="O1916" i="4"/>
  <c r="N1916" i="4"/>
  <c r="J1916" i="4"/>
  <c r="K1916" i="4"/>
  <c r="K1914" i="3"/>
  <c r="L1914" i="3"/>
  <c r="E1916" i="4"/>
  <c r="F1916" i="4"/>
  <c r="D1917" i="4"/>
  <c r="C1917" i="4"/>
  <c r="B1918" i="4"/>
  <c r="P1915" i="4" l="1"/>
  <c r="H1918" i="4"/>
  <c r="I1918" i="4" s="1"/>
  <c r="G1918" i="4"/>
  <c r="M1916" i="4"/>
  <c r="L1916" i="4"/>
  <c r="O1917" i="4"/>
  <c r="N1917" i="4"/>
  <c r="K1917" i="4"/>
  <c r="J1917" i="4"/>
  <c r="K1915" i="3"/>
  <c r="L1915" i="3"/>
  <c r="F1917" i="4"/>
  <c r="E1917" i="4"/>
  <c r="D1918" i="4"/>
  <c r="C1918" i="4"/>
  <c r="B1919" i="4"/>
  <c r="P1916" i="4" l="1"/>
  <c r="H1919" i="4"/>
  <c r="I1919" i="4" s="1"/>
  <c r="G1919" i="4"/>
  <c r="L1917" i="4"/>
  <c r="M1917" i="4"/>
  <c r="O1918" i="4"/>
  <c r="N1918" i="4"/>
  <c r="J1918" i="4"/>
  <c r="K1918" i="4"/>
  <c r="K1916" i="3"/>
  <c r="L1916" i="3"/>
  <c r="E1918" i="4"/>
  <c r="F1918" i="4"/>
  <c r="D1919" i="4"/>
  <c r="C1919" i="4"/>
  <c r="B1920" i="4"/>
  <c r="P1917" i="4" l="1"/>
  <c r="H1920" i="4"/>
  <c r="I1920" i="4" s="1"/>
  <c r="G1920" i="4"/>
  <c r="L1918" i="4"/>
  <c r="M1918" i="4"/>
  <c r="O1919" i="4"/>
  <c r="N1919" i="4"/>
  <c r="K1919" i="4"/>
  <c r="J1919" i="4"/>
  <c r="K1917" i="3"/>
  <c r="L1917" i="3"/>
  <c r="F1919" i="4"/>
  <c r="E1919" i="4"/>
  <c r="D1920" i="4"/>
  <c r="C1920" i="4"/>
  <c r="B1921" i="4"/>
  <c r="P1918" i="4" l="1"/>
  <c r="H1921" i="4"/>
  <c r="I1921" i="4" s="1"/>
  <c r="G1921" i="4"/>
  <c r="L1919" i="4"/>
  <c r="M1919" i="4"/>
  <c r="O1920" i="4"/>
  <c r="N1920" i="4"/>
  <c r="J1920" i="4"/>
  <c r="K1920" i="4"/>
  <c r="K1918" i="3"/>
  <c r="L1918" i="3"/>
  <c r="E1920" i="4"/>
  <c r="F1920" i="4"/>
  <c r="D1921" i="4"/>
  <c r="C1921" i="4"/>
  <c r="B1922" i="4"/>
  <c r="P1919" i="4" l="1"/>
  <c r="H1922" i="4"/>
  <c r="I1922" i="4" s="1"/>
  <c r="G1922" i="4"/>
  <c r="M1920" i="4"/>
  <c r="L1920" i="4"/>
  <c r="O1921" i="4"/>
  <c r="N1921" i="4"/>
  <c r="K1921" i="4"/>
  <c r="J1921" i="4"/>
  <c r="K1919" i="3"/>
  <c r="L1919" i="3"/>
  <c r="F1921" i="4"/>
  <c r="E1921" i="4"/>
  <c r="D1922" i="4"/>
  <c r="C1922" i="4"/>
  <c r="B1923" i="4"/>
  <c r="P1920" i="4" l="1"/>
  <c r="H1923" i="4"/>
  <c r="I1923" i="4" s="1"/>
  <c r="G1923" i="4"/>
  <c r="L1921" i="4"/>
  <c r="M1921" i="4"/>
  <c r="O1922" i="4"/>
  <c r="N1922" i="4"/>
  <c r="J1922" i="4"/>
  <c r="K1922" i="4"/>
  <c r="K1920" i="3"/>
  <c r="L1920" i="3"/>
  <c r="E1922" i="4"/>
  <c r="F1922" i="4"/>
  <c r="D1923" i="4"/>
  <c r="C1923" i="4"/>
  <c r="B1924" i="4"/>
  <c r="P1921" i="4" l="1"/>
  <c r="H1924" i="4"/>
  <c r="I1924" i="4" s="1"/>
  <c r="G1924" i="4"/>
  <c r="M1922" i="4"/>
  <c r="L1922" i="4"/>
  <c r="O1923" i="4"/>
  <c r="N1923" i="4"/>
  <c r="K1923" i="4"/>
  <c r="J1923" i="4"/>
  <c r="K1921" i="3"/>
  <c r="L1921" i="3"/>
  <c r="F1923" i="4"/>
  <c r="E1923" i="4"/>
  <c r="D1924" i="4"/>
  <c r="C1924" i="4"/>
  <c r="B1925" i="4"/>
  <c r="P1922" i="4" l="1"/>
  <c r="H1925" i="4"/>
  <c r="I1925" i="4" s="1"/>
  <c r="G1925" i="4"/>
  <c r="L1923" i="4"/>
  <c r="M1923" i="4"/>
  <c r="O1924" i="4"/>
  <c r="N1924" i="4"/>
  <c r="J1924" i="4"/>
  <c r="K1924" i="4"/>
  <c r="K1922" i="3"/>
  <c r="L1922" i="3"/>
  <c r="E1924" i="4"/>
  <c r="F1924" i="4"/>
  <c r="D1925" i="4"/>
  <c r="C1925" i="4"/>
  <c r="B1926" i="4"/>
  <c r="P1923" i="4" l="1"/>
  <c r="H1926" i="4"/>
  <c r="I1926" i="4" s="1"/>
  <c r="G1926" i="4"/>
  <c r="L1924" i="4"/>
  <c r="M1924" i="4"/>
  <c r="O1925" i="4"/>
  <c r="N1925" i="4"/>
  <c r="K1925" i="4"/>
  <c r="J1925" i="4"/>
  <c r="K1923" i="3"/>
  <c r="L1923" i="3"/>
  <c r="F1925" i="4"/>
  <c r="E1925" i="4"/>
  <c r="D1926" i="4"/>
  <c r="C1926" i="4"/>
  <c r="B1927" i="4"/>
  <c r="P1924" i="4" l="1"/>
  <c r="H1927" i="4"/>
  <c r="I1927" i="4" s="1"/>
  <c r="G1927" i="4"/>
  <c r="L1925" i="4"/>
  <c r="M1925" i="4"/>
  <c r="O1926" i="4"/>
  <c r="N1926" i="4"/>
  <c r="J1926" i="4"/>
  <c r="K1926" i="4"/>
  <c r="L1924" i="3"/>
  <c r="K1924" i="3"/>
  <c r="E1926" i="4"/>
  <c r="F1926" i="4"/>
  <c r="D1927" i="4"/>
  <c r="C1927" i="4"/>
  <c r="B1928" i="4"/>
  <c r="P1925" i="4" l="1"/>
  <c r="H1928" i="4"/>
  <c r="I1928" i="4" s="1"/>
  <c r="G1928" i="4"/>
  <c r="M1926" i="4"/>
  <c r="L1926" i="4"/>
  <c r="O1927" i="4"/>
  <c r="N1927" i="4"/>
  <c r="K1927" i="4"/>
  <c r="J1927" i="4"/>
  <c r="K1925" i="3"/>
  <c r="L1925" i="3"/>
  <c r="F1927" i="4"/>
  <c r="E1927" i="4"/>
  <c r="D1928" i="4"/>
  <c r="C1928" i="4"/>
  <c r="B1929" i="4"/>
  <c r="P1926" i="4" l="1"/>
  <c r="H1929" i="4"/>
  <c r="I1929" i="4" s="1"/>
  <c r="G1929" i="4"/>
  <c r="L1927" i="4"/>
  <c r="M1927" i="4"/>
  <c r="O1928" i="4"/>
  <c r="N1928" i="4"/>
  <c r="J1928" i="4"/>
  <c r="K1928" i="4"/>
  <c r="K1926" i="3"/>
  <c r="L1926" i="3"/>
  <c r="E1928" i="4"/>
  <c r="F1928" i="4"/>
  <c r="D1929" i="4"/>
  <c r="C1929" i="4"/>
  <c r="B1930" i="4"/>
  <c r="P1927" i="4" l="1"/>
  <c r="H1930" i="4"/>
  <c r="I1930" i="4" s="1"/>
  <c r="G1930" i="4"/>
  <c r="M1928" i="4"/>
  <c r="L1928" i="4"/>
  <c r="O1929" i="4"/>
  <c r="N1929" i="4"/>
  <c r="K1929" i="4"/>
  <c r="J1929" i="4"/>
  <c r="K1927" i="3"/>
  <c r="L1927" i="3"/>
  <c r="F1929" i="4"/>
  <c r="E1929" i="4"/>
  <c r="D1930" i="4"/>
  <c r="C1930" i="4"/>
  <c r="B1931" i="4"/>
  <c r="P1928" i="4" l="1"/>
  <c r="H1931" i="4"/>
  <c r="I1931" i="4" s="1"/>
  <c r="G1931" i="4"/>
  <c r="M1929" i="4"/>
  <c r="L1929" i="4"/>
  <c r="O1930" i="4"/>
  <c r="N1930" i="4"/>
  <c r="J1930" i="4"/>
  <c r="K1930" i="4"/>
  <c r="K1928" i="3"/>
  <c r="L1928" i="3"/>
  <c r="E1930" i="4"/>
  <c r="F1930" i="4"/>
  <c r="D1931" i="4"/>
  <c r="C1931" i="4"/>
  <c r="B1932" i="4"/>
  <c r="P1929" i="4" l="1"/>
  <c r="H1932" i="4"/>
  <c r="I1932" i="4" s="1"/>
  <c r="G1932" i="4"/>
  <c r="L1930" i="4"/>
  <c r="M1930" i="4"/>
  <c r="O1931" i="4"/>
  <c r="N1931" i="4"/>
  <c r="K1931" i="4"/>
  <c r="J1931" i="4"/>
  <c r="K1929" i="3"/>
  <c r="L1929" i="3"/>
  <c r="F1931" i="4"/>
  <c r="E1931" i="4"/>
  <c r="D1932" i="4"/>
  <c r="C1932" i="4"/>
  <c r="B1933" i="4"/>
  <c r="P1930" i="4" l="1"/>
  <c r="H1933" i="4"/>
  <c r="I1933" i="4" s="1"/>
  <c r="G1933" i="4"/>
  <c r="L1931" i="4"/>
  <c r="M1931" i="4"/>
  <c r="O1932" i="4"/>
  <c r="N1932" i="4"/>
  <c r="J1932" i="4"/>
  <c r="K1932" i="4"/>
  <c r="L1930" i="3"/>
  <c r="K1930" i="3"/>
  <c r="E1932" i="4"/>
  <c r="F1932" i="4"/>
  <c r="D1933" i="4"/>
  <c r="C1933" i="4"/>
  <c r="B1934" i="4"/>
  <c r="P1931" i="4" l="1"/>
  <c r="H1934" i="4"/>
  <c r="I1934" i="4" s="1"/>
  <c r="G1934" i="4"/>
  <c r="L1932" i="4"/>
  <c r="M1932" i="4"/>
  <c r="O1933" i="4"/>
  <c r="N1933" i="4"/>
  <c r="K1933" i="4"/>
  <c r="J1933" i="4"/>
  <c r="L1931" i="3"/>
  <c r="K1931" i="3"/>
  <c r="F1933" i="4"/>
  <c r="E1933" i="4"/>
  <c r="D1934" i="4"/>
  <c r="C1934" i="4"/>
  <c r="B1935" i="4"/>
  <c r="P1932" i="4" l="1"/>
  <c r="H1935" i="4"/>
  <c r="I1935" i="4" s="1"/>
  <c r="G1935" i="4"/>
  <c r="L1933" i="4"/>
  <c r="M1933" i="4"/>
  <c r="O1934" i="4"/>
  <c r="N1934" i="4"/>
  <c r="J1934" i="4"/>
  <c r="K1934" i="4"/>
  <c r="L1932" i="3"/>
  <c r="K1932" i="3"/>
  <c r="E1934" i="4"/>
  <c r="F1934" i="4"/>
  <c r="D1935" i="4"/>
  <c r="C1935" i="4"/>
  <c r="B1936" i="4"/>
  <c r="P1933" i="4" l="1"/>
  <c r="H1936" i="4"/>
  <c r="I1936" i="4" s="1"/>
  <c r="G1936" i="4"/>
  <c r="L1934" i="4"/>
  <c r="M1934" i="4"/>
  <c r="O1935" i="4"/>
  <c r="N1935" i="4"/>
  <c r="K1935" i="4"/>
  <c r="J1935" i="4"/>
  <c r="K1933" i="3"/>
  <c r="L1933" i="3"/>
  <c r="F1935" i="4"/>
  <c r="E1935" i="4"/>
  <c r="D1936" i="4"/>
  <c r="C1936" i="4"/>
  <c r="B1937" i="4"/>
  <c r="P1934" i="4" l="1"/>
  <c r="H1937" i="4"/>
  <c r="I1937" i="4" s="1"/>
  <c r="G1937" i="4"/>
  <c r="L1935" i="4"/>
  <c r="M1935" i="4"/>
  <c r="O1936" i="4"/>
  <c r="N1936" i="4"/>
  <c r="J1936" i="4"/>
  <c r="K1936" i="4"/>
  <c r="K1934" i="3"/>
  <c r="L1934" i="3"/>
  <c r="E1936" i="4"/>
  <c r="F1936" i="4"/>
  <c r="D1937" i="4"/>
  <c r="C1937" i="4"/>
  <c r="B1938" i="4"/>
  <c r="P1935" i="4" l="1"/>
  <c r="H1938" i="4"/>
  <c r="I1938" i="4" s="1"/>
  <c r="G1938" i="4"/>
  <c r="M1936" i="4"/>
  <c r="L1936" i="4"/>
  <c r="O1937" i="4"/>
  <c r="N1937" i="4"/>
  <c r="K1937" i="4"/>
  <c r="J1937" i="4"/>
  <c r="K1935" i="3"/>
  <c r="L1935" i="3"/>
  <c r="F1937" i="4"/>
  <c r="E1937" i="4"/>
  <c r="D1938" i="4"/>
  <c r="C1938" i="4"/>
  <c r="B1939" i="4"/>
  <c r="P1936" i="4" l="1"/>
  <c r="H1939" i="4"/>
  <c r="I1939" i="4" s="1"/>
  <c r="G1939" i="4"/>
  <c r="L1937" i="4"/>
  <c r="M1937" i="4"/>
  <c r="O1938" i="4"/>
  <c r="N1938" i="4"/>
  <c r="J1938" i="4"/>
  <c r="K1938" i="4"/>
  <c r="K1936" i="3"/>
  <c r="L1936" i="3"/>
  <c r="E1938" i="4"/>
  <c r="F1938" i="4"/>
  <c r="D1939" i="4"/>
  <c r="C1939" i="4"/>
  <c r="B1940" i="4"/>
  <c r="P1937" i="4" l="1"/>
  <c r="H1940" i="4"/>
  <c r="I1940" i="4" s="1"/>
  <c r="G1940" i="4"/>
  <c r="M1938" i="4"/>
  <c r="L1938" i="4"/>
  <c r="O1939" i="4"/>
  <c r="N1939" i="4"/>
  <c r="K1939" i="4"/>
  <c r="J1939" i="4"/>
  <c r="K1937" i="3"/>
  <c r="L1937" i="3"/>
  <c r="F1939" i="4"/>
  <c r="E1939" i="4"/>
  <c r="D1940" i="4"/>
  <c r="C1940" i="4"/>
  <c r="B1941" i="4"/>
  <c r="P1938" i="4" l="1"/>
  <c r="H1941" i="4"/>
  <c r="I1941" i="4" s="1"/>
  <c r="G1941" i="4"/>
  <c r="L1939" i="4"/>
  <c r="M1939" i="4"/>
  <c r="O1940" i="4"/>
  <c r="N1940" i="4"/>
  <c r="J1940" i="4"/>
  <c r="K1940" i="4"/>
  <c r="L1938" i="3"/>
  <c r="K1938" i="3"/>
  <c r="E1940" i="4"/>
  <c r="F1940" i="4"/>
  <c r="D1941" i="4"/>
  <c r="C1941" i="4"/>
  <c r="B1942" i="4"/>
  <c r="P1939" i="4" l="1"/>
  <c r="H1942" i="4"/>
  <c r="I1942" i="4" s="1"/>
  <c r="G1942" i="4"/>
  <c r="M1940" i="4"/>
  <c r="L1940" i="4"/>
  <c r="O1941" i="4"/>
  <c r="N1941" i="4"/>
  <c r="K1941" i="4"/>
  <c r="J1941" i="4"/>
  <c r="K1939" i="3"/>
  <c r="L1939" i="3"/>
  <c r="F1941" i="4"/>
  <c r="E1941" i="4"/>
  <c r="D1942" i="4"/>
  <c r="C1942" i="4"/>
  <c r="B1943" i="4"/>
  <c r="P1940" i="4" l="1"/>
  <c r="H1943" i="4"/>
  <c r="I1943" i="4" s="1"/>
  <c r="G1943" i="4"/>
  <c r="L1941" i="4"/>
  <c r="M1941" i="4"/>
  <c r="O1942" i="4"/>
  <c r="N1942" i="4"/>
  <c r="J1942" i="4"/>
  <c r="K1942" i="4"/>
  <c r="K1940" i="3"/>
  <c r="L1940" i="3"/>
  <c r="E1942" i="4"/>
  <c r="F1942" i="4"/>
  <c r="D1943" i="4"/>
  <c r="C1943" i="4"/>
  <c r="B1944" i="4"/>
  <c r="P1941" i="4" l="1"/>
  <c r="H1944" i="4"/>
  <c r="I1944" i="4" s="1"/>
  <c r="G1944" i="4"/>
  <c r="M1942" i="4"/>
  <c r="L1942" i="4"/>
  <c r="O1943" i="4"/>
  <c r="N1943" i="4"/>
  <c r="K1943" i="4"/>
  <c r="J1943" i="4"/>
  <c r="L1941" i="3"/>
  <c r="K1941" i="3"/>
  <c r="F1943" i="4"/>
  <c r="E1943" i="4"/>
  <c r="D1944" i="4"/>
  <c r="C1944" i="4"/>
  <c r="B1945" i="4"/>
  <c r="P1942" i="4" l="1"/>
  <c r="H1945" i="4"/>
  <c r="I1945" i="4" s="1"/>
  <c r="G1945" i="4"/>
  <c r="L1943" i="4"/>
  <c r="M1943" i="4"/>
  <c r="O1944" i="4"/>
  <c r="N1944" i="4"/>
  <c r="J1944" i="4"/>
  <c r="K1944" i="4"/>
  <c r="K1942" i="3"/>
  <c r="L1942" i="3"/>
  <c r="E1944" i="4"/>
  <c r="F1944" i="4"/>
  <c r="D1945" i="4"/>
  <c r="C1945" i="4"/>
  <c r="B1946" i="4"/>
  <c r="P1943" i="4" l="1"/>
  <c r="H1946" i="4"/>
  <c r="I1946" i="4" s="1"/>
  <c r="G1946" i="4"/>
  <c r="M1944" i="4"/>
  <c r="L1944" i="4"/>
  <c r="O1945" i="4"/>
  <c r="N1945" i="4"/>
  <c r="K1945" i="4"/>
  <c r="J1945" i="4"/>
  <c r="K1943" i="3"/>
  <c r="L1943" i="3"/>
  <c r="F1945" i="4"/>
  <c r="E1945" i="4"/>
  <c r="D1946" i="4"/>
  <c r="C1946" i="4"/>
  <c r="B1947" i="4"/>
  <c r="P1944" i="4" l="1"/>
  <c r="H1947" i="4"/>
  <c r="I1947" i="4" s="1"/>
  <c r="G1947" i="4"/>
  <c r="L1945" i="4"/>
  <c r="M1945" i="4"/>
  <c r="O1946" i="4"/>
  <c r="N1946" i="4"/>
  <c r="J1946" i="4"/>
  <c r="K1946" i="4"/>
  <c r="K1944" i="3"/>
  <c r="L1944" i="3"/>
  <c r="E1946" i="4"/>
  <c r="F1946" i="4"/>
  <c r="D1947" i="4"/>
  <c r="C1947" i="4"/>
  <c r="B1948" i="4"/>
  <c r="P1945" i="4" l="1"/>
  <c r="H1948" i="4"/>
  <c r="I1948" i="4" s="1"/>
  <c r="G1948" i="4"/>
  <c r="M1946" i="4"/>
  <c r="L1946" i="4"/>
  <c r="O1947" i="4"/>
  <c r="N1947" i="4"/>
  <c r="K1947" i="4"/>
  <c r="J1947" i="4"/>
  <c r="L1945" i="3"/>
  <c r="K1945" i="3"/>
  <c r="F1947" i="4"/>
  <c r="E1947" i="4"/>
  <c r="D1948" i="4"/>
  <c r="C1948" i="4"/>
  <c r="B1949" i="4"/>
  <c r="P1946" i="4" l="1"/>
  <c r="H1949" i="4"/>
  <c r="I1949" i="4" s="1"/>
  <c r="G1949" i="4"/>
  <c r="L1947" i="4"/>
  <c r="M1947" i="4"/>
  <c r="O1948" i="4"/>
  <c r="N1948" i="4"/>
  <c r="J1948" i="4"/>
  <c r="K1948" i="4"/>
  <c r="K1946" i="3"/>
  <c r="L1946" i="3"/>
  <c r="E1948" i="4"/>
  <c r="F1948" i="4"/>
  <c r="D1949" i="4"/>
  <c r="C1949" i="4"/>
  <c r="B1950" i="4"/>
  <c r="P1947" i="4" l="1"/>
  <c r="H1950" i="4"/>
  <c r="I1950" i="4" s="1"/>
  <c r="G1950" i="4"/>
  <c r="M1948" i="4"/>
  <c r="L1948" i="4"/>
  <c r="O1949" i="4"/>
  <c r="N1949" i="4"/>
  <c r="K1949" i="4"/>
  <c r="J1949" i="4"/>
  <c r="K1947" i="3"/>
  <c r="L1947" i="3"/>
  <c r="F1949" i="4"/>
  <c r="E1949" i="4"/>
  <c r="D1950" i="4"/>
  <c r="C1950" i="4"/>
  <c r="B1951" i="4"/>
  <c r="P1948" i="4" l="1"/>
  <c r="H1951" i="4"/>
  <c r="I1951" i="4" s="1"/>
  <c r="G1951" i="4"/>
  <c r="L1949" i="4"/>
  <c r="M1949" i="4"/>
  <c r="O1950" i="4"/>
  <c r="N1950" i="4"/>
  <c r="J1950" i="4"/>
  <c r="K1950" i="4"/>
  <c r="K1948" i="3"/>
  <c r="L1948" i="3"/>
  <c r="E1950" i="4"/>
  <c r="F1950" i="4"/>
  <c r="D1951" i="4"/>
  <c r="C1951" i="4"/>
  <c r="B1952" i="4"/>
  <c r="P1949" i="4" l="1"/>
  <c r="H1952" i="4"/>
  <c r="I1952" i="4" s="1"/>
  <c r="G1952" i="4"/>
  <c r="M1950" i="4"/>
  <c r="L1950" i="4"/>
  <c r="O1951" i="4"/>
  <c r="N1951" i="4"/>
  <c r="K1951" i="4"/>
  <c r="J1951" i="4"/>
  <c r="K1949" i="3"/>
  <c r="L1949" i="3"/>
  <c r="F1951" i="4"/>
  <c r="E1951" i="4"/>
  <c r="D1952" i="4"/>
  <c r="C1952" i="4"/>
  <c r="B1953" i="4"/>
  <c r="P1950" i="4" l="1"/>
  <c r="H1953" i="4"/>
  <c r="I1953" i="4" s="1"/>
  <c r="G1953" i="4"/>
  <c r="L1951" i="4"/>
  <c r="M1951" i="4"/>
  <c r="O1952" i="4"/>
  <c r="N1952" i="4"/>
  <c r="K1952" i="4"/>
  <c r="J1952" i="4"/>
  <c r="K1950" i="3"/>
  <c r="L1950" i="3"/>
  <c r="E1952" i="4"/>
  <c r="F1952" i="4"/>
  <c r="D1953" i="4"/>
  <c r="C1953" i="4"/>
  <c r="B1954" i="4"/>
  <c r="P1951" i="4" l="1"/>
  <c r="H1954" i="4"/>
  <c r="I1954" i="4" s="1"/>
  <c r="G1954" i="4"/>
  <c r="L1952" i="4"/>
  <c r="M1952" i="4"/>
  <c r="O1953" i="4"/>
  <c r="N1953" i="4"/>
  <c r="K1953" i="4"/>
  <c r="J1953" i="4"/>
  <c r="K1951" i="3"/>
  <c r="L1951" i="3"/>
  <c r="F1953" i="4"/>
  <c r="E1953" i="4"/>
  <c r="D1954" i="4"/>
  <c r="C1954" i="4"/>
  <c r="B1955" i="4"/>
  <c r="P1952" i="4" l="1"/>
  <c r="H1955" i="4"/>
  <c r="I1955" i="4" s="1"/>
  <c r="G1955" i="4"/>
  <c r="M1953" i="4"/>
  <c r="L1953" i="4"/>
  <c r="O1954" i="4"/>
  <c r="N1954" i="4"/>
  <c r="K1954" i="4"/>
  <c r="J1954" i="4"/>
  <c r="K1952" i="3"/>
  <c r="L1952" i="3"/>
  <c r="E1954" i="4"/>
  <c r="F1954" i="4"/>
  <c r="D1955" i="4"/>
  <c r="C1955" i="4"/>
  <c r="B1956" i="4"/>
  <c r="P1953" i="4" l="1"/>
  <c r="H1956" i="4"/>
  <c r="I1956" i="4" s="1"/>
  <c r="G1956" i="4"/>
  <c r="L1954" i="4"/>
  <c r="M1954" i="4"/>
  <c r="O1955" i="4"/>
  <c r="N1955" i="4"/>
  <c r="K1955" i="4"/>
  <c r="J1955" i="4"/>
  <c r="K1953" i="3"/>
  <c r="L1953" i="3"/>
  <c r="F1955" i="4"/>
  <c r="E1955" i="4"/>
  <c r="D1956" i="4"/>
  <c r="C1956" i="4"/>
  <c r="B1957" i="4"/>
  <c r="P1954" i="4" l="1"/>
  <c r="H1957" i="4"/>
  <c r="I1957" i="4" s="1"/>
  <c r="G1957" i="4"/>
  <c r="L1955" i="4"/>
  <c r="M1955" i="4"/>
  <c r="O1956" i="4"/>
  <c r="N1956" i="4"/>
  <c r="K1956" i="4"/>
  <c r="J1956" i="4"/>
  <c r="K1954" i="3"/>
  <c r="L1954" i="3"/>
  <c r="E1956" i="4"/>
  <c r="F1956" i="4"/>
  <c r="D1957" i="4"/>
  <c r="C1957" i="4"/>
  <c r="B1958" i="4"/>
  <c r="P1955" i="4" l="1"/>
  <c r="H1958" i="4"/>
  <c r="I1958" i="4" s="1"/>
  <c r="G1958" i="4"/>
  <c r="L1956" i="4"/>
  <c r="M1956" i="4"/>
  <c r="O1957" i="4"/>
  <c r="N1957" i="4"/>
  <c r="K1957" i="4"/>
  <c r="J1957" i="4"/>
  <c r="K1955" i="3"/>
  <c r="L1955" i="3"/>
  <c r="F1957" i="4"/>
  <c r="E1957" i="4"/>
  <c r="D1958" i="4"/>
  <c r="C1958" i="4"/>
  <c r="B1959" i="4"/>
  <c r="P1956" i="4" l="1"/>
  <c r="H1959" i="4"/>
  <c r="I1959" i="4" s="1"/>
  <c r="G1959" i="4"/>
  <c r="L1957" i="4"/>
  <c r="M1957" i="4"/>
  <c r="O1958" i="4"/>
  <c r="N1958" i="4"/>
  <c r="K1958" i="4"/>
  <c r="J1958" i="4"/>
  <c r="K1956" i="3"/>
  <c r="L1956" i="3"/>
  <c r="E1958" i="4"/>
  <c r="F1958" i="4"/>
  <c r="D1959" i="4"/>
  <c r="C1959" i="4"/>
  <c r="B1960" i="4"/>
  <c r="P1957" i="4" l="1"/>
  <c r="H1960" i="4"/>
  <c r="I1960" i="4" s="1"/>
  <c r="G1960" i="4"/>
  <c r="L1958" i="4"/>
  <c r="M1958" i="4"/>
  <c r="O1959" i="4"/>
  <c r="N1959" i="4"/>
  <c r="K1959" i="4"/>
  <c r="J1959" i="4"/>
  <c r="K1957" i="3"/>
  <c r="L1957" i="3"/>
  <c r="F1959" i="4"/>
  <c r="E1959" i="4"/>
  <c r="D1960" i="4"/>
  <c r="C1960" i="4"/>
  <c r="B1961" i="4"/>
  <c r="P1958" i="4" l="1"/>
  <c r="H1961" i="4"/>
  <c r="I1961" i="4" s="1"/>
  <c r="G1961" i="4"/>
  <c r="L1959" i="4"/>
  <c r="M1959" i="4"/>
  <c r="O1960" i="4"/>
  <c r="N1960" i="4"/>
  <c r="K1960" i="4"/>
  <c r="J1960" i="4"/>
  <c r="K1958" i="3"/>
  <c r="L1958" i="3"/>
  <c r="E1960" i="4"/>
  <c r="F1960" i="4"/>
  <c r="D1961" i="4"/>
  <c r="C1961" i="4"/>
  <c r="B1962" i="4"/>
  <c r="P1959" i="4" l="1"/>
  <c r="H1962" i="4"/>
  <c r="I1962" i="4" s="1"/>
  <c r="G1962" i="4"/>
  <c r="L1960" i="4"/>
  <c r="M1960" i="4"/>
  <c r="O1961" i="4"/>
  <c r="N1961" i="4"/>
  <c r="K1961" i="4"/>
  <c r="J1961" i="4"/>
  <c r="K1959" i="3"/>
  <c r="L1959" i="3"/>
  <c r="F1961" i="4"/>
  <c r="E1961" i="4"/>
  <c r="D1962" i="4"/>
  <c r="C1962" i="4"/>
  <c r="B1963" i="4"/>
  <c r="P1960" i="4" l="1"/>
  <c r="H1963" i="4"/>
  <c r="I1963" i="4" s="1"/>
  <c r="G1963" i="4"/>
  <c r="L1961" i="4"/>
  <c r="M1961" i="4"/>
  <c r="O1962" i="4"/>
  <c r="N1962" i="4"/>
  <c r="K1962" i="4"/>
  <c r="J1962" i="4"/>
  <c r="L1960" i="3"/>
  <c r="K1960" i="3"/>
  <c r="E1962" i="4"/>
  <c r="F1962" i="4"/>
  <c r="D1963" i="4"/>
  <c r="C1963" i="4"/>
  <c r="B1964" i="4"/>
  <c r="P1961" i="4" l="1"/>
  <c r="H1964" i="4"/>
  <c r="I1964" i="4" s="1"/>
  <c r="G1964" i="4"/>
  <c r="L1962" i="4"/>
  <c r="M1962" i="4"/>
  <c r="O1963" i="4"/>
  <c r="N1963" i="4"/>
  <c r="K1963" i="4"/>
  <c r="J1963" i="4"/>
  <c r="K1961" i="3"/>
  <c r="L1961" i="3"/>
  <c r="F1963" i="4"/>
  <c r="E1963" i="4"/>
  <c r="D1964" i="4"/>
  <c r="C1964" i="4"/>
  <c r="B1965" i="4"/>
  <c r="P1962" i="4" l="1"/>
  <c r="H1965" i="4"/>
  <c r="I1965" i="4" s="1"/>
  <c r="G1965" i="4"/>
  <c r="L1963" i="4"/>
  <c r="M1963" i="4"/>
  <c r="O1964" i="4"/>
  <c r="N1964" i="4"/>
  <c r="K1964" i="4"/>
  <c r="J1964" i="4"/>
  <c r="L1962" i="3"/>
  <c r="K1962" i="3"/>
  <c r="E1964" i="4"/>
  <c r="F1964" i="4"/>
  <c r="D1965" i="4"/>
  <c r="C1965" i="4"/>
  <c r="B1966" i="4"/>
  <c r="P1963" i="4" l="1"/>
  <c r="H1966" i="4"/>
  <c r="I1966" i="4" s="1"/>
  <c r="G1966" i="4"/>
  <c r="L1964" i="4"/>
  <c r="M1964" i="4"/>
  <c r="O1965" i="4"/>
  <c r="N1965" i="4"/>
  <c r="K1965" i="4"/>
  <c r="J1965" i="4"/>
  <c r="K1963" i="3"/>
  <c r="L1963" i="3"/>
  <c r="F1965" i="4"/>
  <c r="E1965" i="4"/>
  <c r="D1966" i="4"/>
  <c r="C1966" i="4"/>
  <c r="B1967" i="4"/>
  <c r="P1964" i="4" l="1"/>
  <c r="H1967" i="4"/>
  <c r="I1967" i="4" s="1"/>
  <c r="G1967" i="4"/>
  <c r="L1965" i="4"/>
  <c r="M1965" i="4"/>
  <c r="O1966" i="4"/>
  <c r="N1966" i="4"/>
  <c r="K1966" i="4"/>
  <c r="J1966" i="4"/>
  <c r="K1964" i="3"/>
  <c r="L1964" i="3"/>
  <c r="E1966" i="4"/>
  <c r="F1966" i="4"/>
  <c r="D1967" i="4"/>
  <c r="C1967" i="4"/>
  <c r="B1968" i="4"/>
  <c r="P1965" i="4" l="1"/>
  <c r="H1968" i="4"/>
  <c r="I1968" i="4" s="1"/>
  <c r="G1968" i="4"/>
  <c r="M1966" i="4"/>
  <c r="L1966" i="4"/>
  <c r="O1967" i="4"/>
  <c r="N1967" i="4"/>
  <c r="K1967" i="4"/>
  <c r="J1967" i="4"/>
  <c r="K1965" i="3"/>
  <c r="L1965" i="3"/>
  <c r="F1967" i="4"/>
  <c r="E1967" i="4"/>
  <c r="D1968" i="4"/>
  <c r="C1968" i="4"/>
  <c r="B1969" i="4"/>
  <c r="P1966" i="4" l="1"/>
  <c r="H1969" i="4"/>
  <c r="I1969" i="4" s="1"/>
  <c r="G1969" i="4"/>
  <c r="L1967" i="4"/>
  <c r="M1967" i="4"/>
  <c r="O1968" i="4"/>
  <c r="N1968" i="4"/>
  <c r="K1968" i="4"/>
  <c r="J1968" i="4"/>
  <c r="L1966" i="3"/>
  <c r="K1966" i="3"/>
  <c r="E1968" i="4"/>
  <c r="F1968" i="4"/>
  <c r="D1969" i="4"/>
  <c r="C1969" i="4"/>
  <c r="B1970" i="4"/>
  <c r="P1967" i="4" l="1"/>
  <c r="H1970" i="4"/>
  <c r="I1970" i="4" s="1"/>
  <c r="G1970" i="4"/>
  <c r="L1968" i="4"/>
  <c r="M1968" i="4"/>
  <c r="O1969" i="4"/>
  <c r="N1969" i="4"/>
  <c r="K1969" i="4"/>
  <c r="J1969" i="4"/>
  <c r="K1967" i="3"/>
  <c r="L1967" i="3"/>
  <c r="F1969" i="4"/>
  <c r="E1969" i="4"/>
  <c r="D1970" i="4"/>
  <c r="C1970" i="4"/>
  <c r="B1971" i="4"/>
  <c r="P1968" i="4" l="1"/>
  <c r="H1971" i="4"/>
  <c r="I1971" i="4" s="1"/>
  <c r="G1971" i="4"/>
  <c r="L1969" i="4"/>
  <c r="M1969" i="4"/>
  <c r="O1970" i="4"/>
  <c r="N1970" i="4"/>
  <c r="K1970" i="4"/>
  <c r="J1970" i="4"/>
  <c r="L1968" i="3"/>
  <c r="K1968" i="3"/>
  <c r="E1970" i="4"/>
  <c r="F1970" i="4"/>
  <c r="D1971" i="4"/>
  <c r="C1971" i="4"/>
  <c r="B1972" i="4"/>
  <c r="P1969" i="4" l="1"/>
  <c r="H1972" i="4"/>
  <c r="I1972" i="4" s="1"/>
  <c r="G1972" i="4"/>
  <c r="L1970" i="4"/>
  <c r="M1970" i="4"/>
  <c r="O1971" i="4"/>
  <c r="N1971" i="4"/>
  <c r="K1971" i="4"/>
  <c r="J1971" i="4"/>
  <c r="K1969" i="3"/>
  <c r="L1969" i="3"/>
  <c r="F1971" i="4"/>
  <c r="E1971" i="4"/>
  <c r="D1972" i="4"/>
  <c r="C1972" i="4"/>
  <c r="B1973" i="4"/>
  <c r="P1970" i="4" l="1"/>
  <c r="H1973" i="4"/>
  <c r="I1973" i="4" s="1"/>
  <c r="G1973" i="4"/>
  <c r="L1971" i="4"/>
  <c r="M1971" i="4"/>
  <c r="O1972" i="4"/>
  <c r="N1972" i="4"/>
  <c r="K1972" i="4"/>
  <c r="J1972" i="4"/>
  <c r="K1970" i="3"/>
  <c r="L1970" i="3"/>
  <c r="E1972" i="4"/>
  <c r="F1972" i="4"/>
  <c r="D1973" i="4"/>
  <c r="C1973" i="4"/>
  <c r="B1974" i="4"/>
  <c r="P1971" i="4" l="1"/>
  <c r="H1974" i="4"/>
  <c r="I1974" i="4" s="1"/>
  <c r="G1974" i="4"/>
  <c r="L1972" i="4"/>
  <c r="M1972" i="4"/>
  <c r="O1973" i="4"/>
  <c r="N1973" i="4"/>
  <c r="K1973" i="4"/>
  <c r="J1973" i="4"/>
  <c r="K1971" i="3"/>
  <c r="L1971" i="3"/>
  <c r="F1973" i="4"/>
  <c r="E1973" i="4"/>
  <c r="D1974" i="4"/>
  <c r="C1974" i="4"/>
  <c r="B1975" i="4"/>
  <c r="P1972" i="4" l="1"/>
  <c r="H1975" i="4"/>
  <c r="I1975" i="4" s="1"/>
  <c r="G1975" i="4"/>
  <c r="L1973" i="4"/>
  <c r="M1973" i="4"/>
  <c r="O1974" i="4"/>
  <c r="N1974" i="4"/>
  <c r="K1974" i="4"/>
  <c r="J1974" i="4"/>
  <c r="K1972" i="3"/>
  <c r="L1972" i="3"/>
  <c r="E1974" i="4"/>
  <c r="F1974" i="4"/>
  <c r="D1975" i="4"/>
  <c r="C1975" i="4"/>
  <c r="B1976" i="4"/>
  <c r="P1973" i="4" l="1"/>
  <c r="H1976" i="4"/>
  <c r="I1976" i="4" s="1"/>
  <c r="G1976" i="4"/>
  <c r="M1974" i="4"/>
  <c r="L1974" i="4"/>
  <c r="O1975" i="4"/>
  <c r="N1975" i="4"/>
  <c r="K1975" i="4"/>
  <c r="J1975" i="4"/>
  <c r="L1973" i="3"/>
  <c r="K1973" i="3"/>
  <c r="F1975" i="4"/>
  <c r="E1975" i="4"/>
  <c r="D1976" i="4"/>
  <c r="C1976" i="4"/>
  <c r="B1977" i="4"/>
  <c r="P1974" i="4" l="1"/>
  <c r="H1977" i="4"/>
  <c r="I1977" i="4" s="1"/>
  <c r="G1977" i="4"/>
  <c r="L1975" i="4"/>
  <c r="M1975" i="4"/>
  <c r="O1976" i="4"/>
  <c r="N1976" i="4"/>
  <c r="K1976" i="4"/>
  <c r="J1976" i="4"/>
  <c r="L1974" i="3"/>
  <c r="K1974" i="3"/>
  <c r="E1976" i="4"/>
  <c r="F1976" i="4"/>
  <c r="D1977" i="4"/>
  <c r="C1977" i="4"/>
  <c r="B1978" i="4"/>
  <c r="P1975" i="4" l="1"/>
  <c r="H1978" i="4"/>
  <c r="I1978" i="4" s="1"/>
  <c r="G1978" i="4"/>
  <c r="L1976" i="4"/>
  <c r="M1976" i="4"/>
  <c r="O1977" i="4"/>
  <c r="N1977" i="4"/>
  <c r="K1977" i="4"/>
  <c r="J1977" i="4"/>
  <c r="K1975" i="3"/>
  <c r="L1975" i="3"/>
  <c r="F1977" i="4"/>
  <c r="E1977" i="4"/>
  <c r="D1978" i="4"/>
  <c r="C1978" i="4"/>
  <c r="B1979" i="4"/>
  <c r="P1976" i="4" l="1"/>
  <c r="H1979" i="4"/>
  <c r="I1979" i="4" s="1"/>
  <c r="G1979" i="4"/>
  <c r="L1977" i="4"/>
  <c r="M1977" i="4"/>
  <c r="O1978" i="4"/>
  <c r="N1978" i="4"/>
  <c r="K1978" i="4"/>
  <c r="J1978" i="4"/>
  <c r="K1976" i="3"/>
  <c r="L1976" i="3"/>
  <c r="E1978" i="4"/>
  <c r="F1978" i="4"/>
  <c r="D1979" i="4"/>
  <c r="C1979" i="4"/>
  <c r="B1980" i="4"/>
  <c r="P1977" i="4" l="1"/>
  <c r="H1980" i="4"/>
  <c r="I1980" i="4" s="1"/>
  <c r="G1980" i="4"/>
  <c r="L1978" i="4"/>
  <c r="M1978" i="4"/>
  <c r="O1979" i="4"/>
  <c r="N1979" i="4"/>
  <c r="K1979" i="4"/>
  <c r="J1979" i="4"/>
  <c r="L1977" i="3"/>
  <c r="K1977" i="3"/>
  <c r="F1979" i="4"/>
  <c r="E1979" i="4"/>
  <c r="D1980" i="4"/>
  <c r="C1980" i="4"/>
  <c r="B1981" i="4"/>
  <c r="P1978" i="4" l="1"/>
  <c r="H1981" i="4"/>
  <c r="I1981" i="4" s="1"/>
  <c r="G1981" i="4"/>
  <c r="L1979" i="4"/>
  <c r="M1979" i="4"/>
  <c r="O1980" i="4"/>
  <c r="N1980" i="4"/>
  <c r="K1980" i="4"/>
  <c r="J1980" i="4"/>
  <c r="L1978" i="3"/>
  <c r="K1978" i="3"/>
  <c r="E1980" i="4"/>
  <c r="F1980" i="4"/>
  <c r="D1981" i="4"/>
  <c r="C1981" i="4"/>
  <c r="B1982" i="4"/>
  <c r="P1979" i="4" l="1"/>
  <c r="H1982" i="4"/>
  <c r="I1982" i="4" s="1"/>
  <c r="G1982" i="4"/>
  <c r="L1980" i="4"/>
  <c r="M1980" i="4"/>
  <c r="O1981" i="4"/>
  <c r="N1981" i="4"/>
  <c r="K1981" i="4"/>
  <c r="J1981" i="4"/>
  <c r="K1979" i="3"/>
  <c r="L1979" i="3"/>
  <c r="F1981" i="4"/>
  <c r="E1981" i="4"/>
  <c r="D1982" i="4"/>
  <c r="C1982" i="4"/>
  <c r="B1983" i="4"/>
  <c r="P1980" i="4" l="1"/>
  <c r="H1983" i="4"/>
  <c r="I1983" i="4" s="1"/>
  <c r="G1983" i="4"/>
  <c r="L1981" i="4"/>
  <c r="M1981" i="4"/>
  <c r="O1982" i="4"/>
  <c r="N1982" i="4"/>
  <c r="K1982" i="4"/>
  <c r="J1982" i="4"/>
  <c r="K1980" i="3"/>
  <c r="L1980" i="3"/>
  <c r="E1982" i="4"/>
  <c r="F1982" i="4"/>
  <c r="D1983" i="4"/>
  <c r="C1983" i="4"/>
  <c r="B1984" i="4"/>
  <c r="P1981" i="4" l="1"/>
  <c r="H1984" i="4"/>
  <c r="I1984" i="4" s="1"/>
  <c r="G1984" i="4"/>
  <c r="L1982" i="4"/>
  <c r="M1982" i="4"/>
  <c r="O1983" i="4"/>
  <c r="N1983" i="4"/>
  <c r="K1983" i="4"/>
  <c r="J1983" i="4"/>
  <c r="K1981" i="3"/>
  <c r="L1981" i="3"/>
  <c r="F1983" i="4"/>
  <c r="E1983" i="4"/>
  <c r="D1984" i="4"/>
  <c r="C1984" i="4"/>
  <c r="B1985" i="4"/>
  <c r="P1982" i="4" l="1"/>
  <c r="H1985" i="4"/>
  <c r="I1985" i="4" s="1"/>
  <c r="G1985" i="4"/>
  <c r="L1983" i="4"/>
  <c r="M1983" i="4"/>
  <c r="O1984" i="4"/>
  <c r="N1984" i="4"/>
  <c r="K1984" i="4"/>
  <c r="J1984" i="4"/>
  <c r="L1982" i="3"/>
  <c r="K1982" i="3"/>
  <c r="E1984" i="4"/>
  <c r="F1984" i="4"/>
  <c r="D1985" i="4"/>
  <c r="C1985" i="4"/>
  <c r="B1986" i="4"/>
  <c r="P1983" i="4" l="1"/>
  <c r="H1986" i="4"/>
  <c r="I1986" i="4" s="1"/>
  <c r="G1986" i="4"/>
  <c r="L1984" i="4"/>
  <c r="M1984" i="4"/>
  <c r="O1985" i="4"/>
  <c r="N1985" i="4"/>
  <c r="K1985" i="4"/>
  <c r="J1985" i="4"/>
  <c r="K1983" i="3"/>
  <c r="L1983" i="3"/>
  <c r="F1985" i="4"/>
  <c r="E1985" i="4"/>
  <c r="D1986" i="4"/>
  <c r="C1986" i="4"/>
  <c r="B1987" i="4"/>
  <c r="P1984" i="4" l="1"/>
  <c r="H1987" i="4"/>
  <c r="I1987" i="4" s="1"/>
  <c r="G1987" i="4"/>
  <c r="M1985" i="4"/>
  <c r="L1985" i="4"/>
  <c r="O1986" i="4"/>
  <c r="N1986" i="4"/>
  <c r="K1986" i="4"/>
  <c r="J1986" i="4"/>
  <c r="L1984" i="3"/>
  <c r="K1984" i="3"/>
  <c r="E1986" i="4"/>
  <c r="F1986" i="4"/>
  <c r="D1987" i="4"/>
  <c r="C1987" i="4"/>
  <c r="B1988" i="4"/>
  <c r="P1985" i="4" l="1"/>
  <c r="H1988" i="4"/>
  <c r="I1988" i="4" s="1"/>
  <c r="G1988" i="4"/>
  <c r="L1986" i="4"/>
  <c r="M1986" i="4"/>
  <c r="O1987" i="4"/>
  <c r="N1987" i="4"/>
  <c r="K1987" i="4"/>
  <c r="J1987" i="4"/>
  <c r="K1985" i="3"/>
  <c r="L1985" i="3"/>
  <c r="F1987" i="4"/>
  <c r="E1987" i="4"/>
  <c r="D1988" i="4"/>
  <c r="C1988" i="4"/>
  <c r="B1989" i="4"/>
  <c r="P1986" i="4" l="1"/>
  <c r="H1989" i="4"/>
  <c r="I1989" i="4" s="1"/>
  <c r="G1989" i="4"/>
  <c r="L1987" i="4"/>
  <c r="M1987" i="4"/>
  <c r="O1988" i="4"/>
  <c r="N1988" i="4"/>
  <c r="K1988" i="4"/>
  <c r="J1988" i="4"/>
  <c r="L1986" i="3"/>
  <c r="K1986" i="3"/>
  <c r="E1988" i="4"/>
  <c r="F1988" i="4"/>
  <c r="D1989" i="4"/>
  <c r="C1989" i="4"/>
  <c r="B1990" i="4"/>
  <c r="P1987" i="4" l="1"/>
  <c r="H1990" i="4"/>
  <c r="I1990" i="4" s="1"/>
  <c r="G1990" i="4"/>
  <c r="L1988" i="4"/>
  <c r="M1988" i="4"/>
  <c r="O1989" i="4"/>
  <c r="N1989" i="4"/>
  <c r="K1989" i="4"/>
  <c r="J1989" i="4"/>
  <c r="K1987" i="3"/>
  <c r="L1987" i="3"/>
  <c r="F1989" i="4"/>
  <c r="E1989" i="4"/>
  <c r="D1990" i="4"/>
  <c r="C1990" i="4"/>
  <c r="B1991" i="4"/>
  <c r="P1988" i="4" l="1"/>
  <c r="H1991" i="4"/>
  <c r="I1991" i="4" s="1"/>
  <c r="G1991" i="4"/>
  <c r="L1989" i="4"/>
  <c r="M1989" i="4"/>
  <c r="O1990" i="4"/>
  <c r="N1990" i="4"/>
  <c r="K1990" i="4"/>
  <c r="J1990" i="4"/>
  <c r="K1988" i="3"/>
  <c r="L1988" i="3"/>
  <c r="E1990" i="4"/>
  <c r="F1990" i="4"/>
  <c r="D1991" i="4"/>
  <c r="C1991" i="4"/>
  <c r="B1992" i="4"/>
  <c r="P1989" i="4" l="1"/>
  <c r="H1992" i="4"/>
  <c r="I1992" i="4" s="1"/>
  <c r="G1992" i="4"/>
  <c r="M1990" i="4"/>
  <c r="L1990" i="4"/>
  <c r="O1991" i="4"/>
  <c r="N1991" i="4"/>
  <c r="K1991" i="4"/>
  <c r="J1991" i="4"/>
  <c r="L1989" i="3"/>
  <c r="K1989" i="3"/>
  <c r="F1991" i="4"/>
  <c r="E1991" i="4"/>
  <c r="D1992" i="4"/>
  <c r="C1992" i="4"/>
  <c r="B1993" i="4"/>
  <c r="P1990" i="4" l="1"/>
  <c r="H1993" i="4"/>
  <c r="I1993" i="4" s="1"/>
  <c r="G1993" i="4"/>
  <c r="L1991" i="4"/>
  <c r="M1991" i="4"/>
  <c r="O1992" i="4"/>
  <c r="N1992" i="4"/>
  <c r="K1992" i="4"/>
  <c r="J1992" i="4"/>
  <c r="K1990" i="3"/>
  <c r="L1990" i="3"/>
  <c r="E1992" i="4"/>
  <c r="F1992" i="4"/>
  <c r="D1993" i="4"/>
  <c r="C1993" i="4"/>
  <c r="B1994" i="4"/>
  <c r="P1991" i="4" l="1"/>
  <c r="H1994" i="4"/>
  <c r="I1994" i="4" s="1"/>
  <c r="G1994" i="4"/>
  <c r="L1992" i="4"/>
  <c r="M1992" i="4"/>
  <c r="O1993" i="4"/>
  <c r="N1993" i="4"/>
  <c r="K1993" i="4"/>
  <c r="J1993" i="4"/>
  <c r="L1991" i="3"/>
  <c r="K1991" i="3"/>
  <c r="F1993" i="4"/>
  <c r="E1993" i="4"/>
  <c r="D1994" i="4"/>
  <c r="C1994" i="4"/>
  <c r="B1995" i="4"/>
  <c r="P1992" i="4" l="1"/>
  <c r="H1995" i="4"/>
  <c r="I1995" i="4" s="1"/>
  <c r="G1995" i="4"/>
  <c r="M1993" i="4"/>
  <c r="L1993" i="4"/>
  <c r="O1994" i="4"/>
  <c r="N1994" i="4"/>
  <c r="K1994" i="4"/>
  <c r="J1994" i="4"/>
  <c r="L1992" i="3"/>
  <c r="K1992" i="3"/>
  <c r="E1994" i="4"/>
  <c r="F1994" i="4"/>
  <c r="D1995" i="4"/>
  <c r="C1995" i="4"/>
  <c r="B1996" i="4"/>
  <c r="P1993" i="4" l="1"/>
  <c r="H1996" i="4"/>
  <c r="I1996" i="4" s="1"/>
  <c r="G1996" i="4"/>
  <c r="L1994" i="4"/>
  <c r="M1994" i="4"/>
  <c r="O1995" i="4"/>
  <c r="N1995" i="4"/>
  <c r="K1995" i="4"/>
  <c r="J1995" i="4"/>
  <c r="K1993" i="3"/>
  <c r="L1993" i="3"/>
  <c r="F1995" i="4"/>
  <c r="E1995" i="4"/>
  <c r="D1996" i="4"/>
  <c r="C1996" i="4"/>
  <c r="B1997" i="4"/>
  <c r="P1994" i="4" l="1"/>
  <c r="H1997" i="4"/>
  <c r="I1997" i="4" s="1"/>
  <c r="G1997" i="4"/>
  <c r="M1995" i="4"/>
  <c r="L1995" i="4"/>
  <c r="O1996" i="4"/>
  <c r="N1996" i="4"/>
  <c r="K1996" i="4"/>
  <c r="J1996" i="4"/>
  <c r="K1994" i="3"/>
  <c r="L1994" i="3"/>
  <c r="E1996" i="4"/>
  <c r="F1996" i="4"/>
  <c r="D1997" i="4"/>
  <c r="C1997" i="4"/>
  <c r="B1998" i="4"/>
  <c r="P1995" i="4" l="1"/>
  <c r="H1998" i="4"/>
  <c r="I1998" i="4" s="1"/>
  <c r="G1998" i="4"/>
  <c r="L1996" i="4"/>
  <c r="M1996" i="4"/>
  <c r="O1997" i="4"/>
  <c r="N1997" i="4"/>
  <c r="K1997" i="4"/>
  <c r="J1997" i="4"/>
  <c r="L1995" i="3"/>
  <c r="K1995" i="3"/>
  <c r="F1997" i="4"/>
  <c r="E1997" i="4"/>
  <c r="D1998" i="4"/>
  <c r="C1998" i="4"/>
  <c r="B1999" i="4"/>
  <c r="P1996" i="4" l="1"/>
  <c r="H1999" i="4"/>
  <c r="I1999" i="4" s="1"/>
  <c r="G1999" i="4"/>
  <c r="M1997" i="4"/>
  <c r="L1997" i="4"/>
  <c r="O1998" i="4"/>
  <c r="N1998" i="4"/>
  <c r="K1998" i="4"/>
  <c r="J1998" i="4"/>
  <c r="L1996" i="3"/>
  <c r="K1996" i="3"/>
  <c r="E1998" i="4"/>
  <c r="F1998" i="4"/>
  <c r="D1999" i="4"/>
  <c r="C1999" i="4"/>
  <c r="B2000" i="4"/>
  <c r="P1997" i="4" l="1"/>
  <c r="H2000" i="4"/>
  <c r="I2000" i="4" s="1"/>
  <c r="G2000" i="4"/>
  <c r="L1998" i="4"/>
  <c r="M1998" i="4"/>
  <c r="O1999" i="4"/>
  <c r="N1999" i="4"/>
  <c r="K1999" i="4"/>
  <c r="J1999" i="4"/>
  <c r="K1997" i="3"/>
  <c r="L1997" i="3"/>
  <c r="F1999" i="4"/>
  <c r="E1999" i="4"/>
  <c r="D2000" i="4"/>
  <c r="C2000" i="4"/>
  <c r="B2001" i="4"/>
  <c r="P1998" i="4" l="1"/>
  <c r="H2001" i="4"/>
  <c r="I2001" i="4" s="1"/>
  <c r="G2001" i="4"/>
  <c r="M1999" i="4"/>
  <c r="L1999" i="4"/>
  <c r="O2000" i="4"/>
  <c r="N2000" i="4"/>
  <c r="K2000" i="4"/>
  <c r="J2000" i="4"/>
  <c r="L1998" i="3"/>
  <c r="K1998" i="3"/>
  <c r="E2000" i="4"/>
  <c r="F2000" i="4"/>
  <c r="D2001" i="4"/>
  <c r="C2001" i="4"/>
  <c r="B2002" i="4"/>
  <c r="P1999" i="4" l="1"/>
  <c r="H2002" i="4"/>
  <c r="I2002" i="4" s="1"/>
  <c r="G2002" i="4"/>
  <c r="L2000" i="4"/>
  <c r="M2000" i="4"/>
  <c r="O2001" i="4"/>
  <c r="N2001" i="4"/>
  <c r="K2001" i="4"/>
  <c r="J2001" i="4"/>
  <c r="L1999" i="3"/>
  <c r="K1999" i="3"/>
  <c r="F2001" i="4"/>
  <c r="E2001" i="4"/>
  <c r="D2002" i="4"/>
  <c r="C2002" i="4"/>
  <c r="B2003" i="4"/>
  <c r="P2000" i="4" l="1"/>
  <c r="H2003" i="4"/>
  <c r="I2003" i="4" s="1"/>
  <c r="G2003" i="4"/>
  <c r="L2001" i="4"/>
  <c r="M2001" i="4"/>
  <c r="O2002" i="4"/>
  <c r="N2002" i="4"/>
  <c r="K2002" i="4"/>
  <c r="J2002" i="4"/>
  <c r="K2000" i="3"/>
  <c r="L2000" i="3"/>
  <c r="E2002" i="4"/>
  <c r="F2002" i="4"/>
  <c r="D2003" i="4"/>
  <c r="C2003" i="4"/>
  <c r="B2004" i="4"/>
  <c r="P2001" i="4" l="1"/>
  <c r="H2004" i="4"/>
  <c r="I2004" i="4" s="1"/>
  <c r="G2004" i="4"/>
  <c r="L2002" i="4"/>
  <c r="M2002" i="4"/>
  <c r="O2003" i="4"/>
  <c r="N2003" i="4"/>
  <c r="K2003" i="4"/>
  <c r="J2003" i="4"/>
  <c r="K2001" i="3"/>
  <c r="L2001" i="3"/>
  <c r="F2003" i="4"/>
  <c r="E2003" i="4"/>
  <c r="D2004" i="4"/>
  <c r="C2004" i="4"/>
  <c r="B2005" i="4"/>
  <c r="P2002" i="4" l="1"/>
  <c r="H2005" i="4"/>
  <c r="I2005" i="4" s="1"/>
  <c r="G2005" i="4"/>
  <c r="L2003" i="4"/>
  <c r="M2003" i="4"/>
  <c r="O2004" i="4"/>
  <c r="N2004" i="4"/>
  <c r="K2004" i="4"/>
  <c r="J2004" i="4"/>
  <c r="K2002" i="3"/>
  <c r="L2002" i="3"/>
  <c r="E2004" i="4"/>
  <c r="F2004" i="4"/>
  <c r="D2005" i="4"/>
  <c r="C2005" i="4"/>
  <c r="B2006" i="4"/>
  <c r="P2003" i="4" l="1"/>
  <c r="H2006" i="4"/>
  <c r="I2006" i="4" s="1"/>
  <c r="G2006" i="4"/>
  <c r="M2004" i="4"/>
  <c r="L2004" i="4"/>
  <c r="O2005" i="4"/>
  <c r="N2005" i="4"/>
  <c r="K2005" i="4"/>
  <c r="J2005" i="4"/>
  <c r="L2003" i="3"/>
  <c r="K2003" i="3"/>
  <c r="F2005" i="4"/>
  <c r="E2005" i="4"/>
  <c r="D2006" i="4"/>
  <c r="C2006" i="4"/>
  <c r="B2007" i="4"/>
  <c r="P2004" i="4" l="1"/>
  <c r="H2007" i="4"/>
  <c r="I2007" i="4" s="1"/>
  <c r="G2007" i="4"/>
  <c r="L2005" i="4"/>
  <c r="M2005" i="4"/>
  <c r="O2006" i="4"/>
  <c r="N2006" i="4"/>
  <c r="K2006" i="4"/>
  <c r="J2006" i="4"/>
  <c r="K2004" i="3"/>
  <c r="L2004" i="3"/>
  <c r="E2006" i="4"/>
  <c r="F2006" i="4"/>
  <c r="D2007" i="4"/>
  <c r="C2007" i="4"/>
  <c r="B2008" i="4"/>
  <c r="P2005" i="4" l="1"/>
  <c r="H2008" i="4"/>
  <c r="I2008" i="4" s="1"/>
  <c r="G2008" i="4"/>
  <c r="L2006" i="4"/>
  <c r="M2006" i="4"/>
  <c r="O2007" i="4"/>
  <c r="N2007" i="4"/>
  <c r="K2007" i="4"/>
  <c r="J2007" i="4"/>
  <c r="L2005" i="3"/>
  <c r="K2005" i="3"/>
  <c r="F2007" i="4"/>
  <c r="E2007" i="4"/>
  <c r="D2008" i="4"/>
  <c r="C2008" i="4"/>
  <c r="B2009" i="4"/>
  <c r="P2006" i="4" l="1"/>
  <c r="H2009" i="4"/>
  <c r="I2009" i="4" s="1"/>
  <c r="G2009" i="4"/>
  <c r="L2007" i="4"/>
  <c r="M2007" i="4"/>
  <c r="O2008" i="4"/>
  <c r="N2008" i="4"/>
  <c r="K2008" i="4"/>
  <c r="J2008" i="4"/>
  <c r="K2006" i="3"/>
  <c r="L2006" i="3"/>
  <c r="E2008" i="4"/>
  <c r="F2008" i="4"/>
  <c r="D2009" i="4"/>
  <c r="C2009" i="4"/>
  <c r="B2010" i="4"/>
  <c r="P2007" i="4" l="1"/>
  <c r="H2010" i="4"/>
  <c r="I2010" i="4" s="1"/>
  <c r="G2010" i="4"/>
  <c r="L2008" i="4"/>
  <c r="M2008" i="4"/>
  <c r="O2009" i="4"/>
  <c r="N2009" i="4"/>
  <c r="K2009" i="4"/>
  <c r="J2009" i="4"/>
  <c r="K2007" i="3"/>
  <c r="L2007" i="3"/>
  <c r="F2009" i="4"/>
  <c r="E2009" i="4"/>
  <c r="D2010" i="4"/>
  <c r="C2010" i="4"/>
  <c r="B2011" i="4"/>
  <c r="P2008" i="4" l="1"/>
  <c r="H2011" i="4"/>
  <c r="I2011" i="4" s="1"/>
  <c r="G2011" i="4"/>
  <c r="L2009" i="4"/>
  <c r="M2009" i="4"/>
  <c r="O2010" i="4"/>
  <c r="N2010" i="4"/>
  <c r="K2010" i="4"/>
  <c r="J2010" i="4"/>
  <c r="L2008" i="3"/>
  <c r="K2008" i="3"/>
  <c r="E2010" i="4"/>
  <c r="F2010" i="4"/>
  <c r="D2011" i="4"/>
  <c r="C2011" i="4"/>
  <c r="B2012" i="4"/>
  <c r="P2009" i="4" l="1"/>
  <c r="H2012" i="4"/>
  <c r="I2012" i="4" s="1"/>
  <c r="G2012" i="4"/>
  <c r="L2010" i="4"/>
  <c r="M2010" i="4"/>
  <c r="O2011" i="4"/>
  <c r="N2011" i="4"/>
  <c r="K2011" i="4"/>
  <c r="J2011" i="4"/>
  <c r="K2009" i="3"/>
  <c r="L2009" i="3"/>
  <c r="F2011" i="4"/>
  <c r="E2011" i="4"/>
  <c r="D2012" i="4"/>
  <c r="C2012" i="4"/>
  <c r="B2013" i="4"/>
  <c r="P2010" i="4" l="1"/>
  <c r="H2013" i="4"/>
  <c r="I2013" i="4" s="1"/>
  <c r="G2013" i="4"/>
  <c r="L2011" i="4"/>
  <c r="M2011" i="4"/>
  <c r="O2012" i="4"/>
  <c r="N2012" i="4"/>
  <c r="K2012" i="4"/>
  <c r="J2012" i="4"/>
  <c r="L2010" i="3"/>
  <c r="K2010" i="3"/>
  <c r="E2012" i="4"/>
  <c r="F2012" i="4"/>
  <c r="D2013" i="4"/>
  <c r="C2013" i="4"/>
  <c r="B2014" i="4"/>
  <c r="P2011" i="4" l="1"/>
  <c r="H2014" i="4"/>
  <c r="I2014" i="4" s="1"/>
  <c r="G2014" i="4"/>
  <c r="L2012" i="4"/>
  <c r="M2012" i="4"/>
  <c r="O2013" i="4"/>
  <c r="N2013" i="4"/>
  <c r="K2013" i="4"/>
  <c r="J2013" i="4"/>
  <c r="L2011" i="3"/>
  <c r="K2011" i="3"/>
  <c r="F2013" i="4"/>
  <c r="E2013" i="4"/>
  <c r="D2014" i="4"/>
  <c r="C2014" i="4"/>
  <c r="B2015" i="4"/>
  <c r="P2012" i="4" l="1"/>
  <c r="H2015" i="4"/>
  <c r="I2015" i="4" s="1"/>
  <c r="G2015" i="4"/>
  <c r="M2013" i="4"/>
  <c r="L2013" i="4"/>
  <c r="O2014" i="4"/>
  <c r="N2014" i="4"/>
  <c r="K2014" i="4"/>
  <c r="J2014" i="4"/>
  <c r="K2012" i="3"/>
  <c r="L2012" i="3"/>
  <c r="E2014" i="4"/>
  <c r="F2014" i="4"/>
  <c r="D2015" i="4"/>
  <c r="C2015" i="4"/>
  <c r="B2016" i="4"/>
  <c r="P2013" i="4" l="1"/>
  <c r="H2016" i="4"/>
  <c r="I2016" i="4" s="1"/>
  <c r="G2016" i="4"/>
  <c r="L2014" i="4"/>
  <c r="M2014" i="4"/>
  <c r="O2015" i="4"/>
  <c r="N2015" i="4"/>
  <c r="K2015" i="4"/>
  <c r="J2015" i="4"/>
  <c r="K2013" i="3"/>
  <c r="L2013" i="3"/>
  <c r="F2015" i="4"/>
  <c r="E2015" i="4"/>
  <c r="D2016" i="4"/>
  <c r="C2016" i="4"/>
  <c r="B2017" i="4"/>
  <c r="P2014" i="4" l="1"/>
  <c r="H2017" i="4"/>
  <c r="I2017" i="4" s="1"/>
  <c r="G2017" i="4"/>
  <c r="L2015" i="4"/>
  <c r="M2015" i="4"/>
  <c r="O2016" i="4"/>
  <c r="N2016" i="4"/>
  <c r="K2016" i="4"/>
  <c r="J2016" i="4"/>
  <c r="K2014" i="3"/>
  <c r="L2014" i="3"/>
  <c r="E2016" i="4"/>
  <c r="F2016" i="4"/>
  <c r="D2017" i="4"/>
  <c r="C2017" i="4"/>
  <c r="B2018" i="4"/>
  <c r="P2015" i="4" l="1"/>
  <c r="H2018" i="4"/>
  <c r="I2018" i="4" s="1"/>
  <c r="G2018" i="4"/>
  <c r="L2016" i="4"/>
  <c r="M2016" i="4"/>
  <c r="O2017" i="4"/>
  <c r="N2017" i="4"/>
  <c r="K2017" i="4"/>
  <c r="J2017" i="4"/>
  <c r="K2015" i="3"/>
  <c r="L2015" i="3"/>
  <c r="F2017" i="4"/>
  <c r="E2017" i="4"/>
  <c r="D2018" i="4"/>
  <c r="C2018" i="4"/>
  <c r="B2019" i="4"/>
  <c r="P2016" i="4" l="1"/>
  <c r="H2019" i="4"/>
  <c r="I2019" i="4" s="1"/>
  <c r="G2019" i="4"/>
  <c r="L2017" i="4"/>
  <c r="M2017" i="4"/>
  <c r="O2018" i="4"/>
  <c r="N2018" i="4"/>
  <c r="K2018" i="4"/>
  <c r="J2018" i="4"/>
  <c r="L2016" i="3"/>
  <c r="K2016" i="3"/>
  <c r="E2018" i="4"/>
  <c r="F2018" i="4"/>
  <c r="D2019" i="4"/>
  <c r="C2019" i="4"/>
  <c r="B2020" i="4"/>
  <c r="P2017" i="4" l="1"/>
  <c r="H2020" i="4"/>
  <c r="I2020" i="4" s="1"/>
  <c r="G2020" i="4"/>
  <c r="M2018" i="4"/>
  <c r="L2018" i="4"/>
  <c r="O2019" i="4"/>
  <c r="N2019" i="4"/>
  <c r="K2019" i="4"/>
  <c r="J2019" i="4"/>
  <c r="K2017" i="3"/>
  <c r="L2017" i="3"/>
  <c r="F2019" i="4"/>
  <c r="E2019" i="4"/>
  <c r="D2020" i="4"/>
  <c r="C2020" i="4"/>
  <c r="B2021" i="4"/>
  <c r="P2018" i="4" l="1"/>
  <c r="H2021" i="4"/>
  <c r="I2021" i="4" s="1"/>
  <c r="G2021" i="4"/>
  <c r="L2019" i="4"/>
  <c r="M2019" i="4"/>
  <c r="O2020" i="4"/>
  <c r="N2020" i="4"/>
  <c r="K2020" i="4"/>
  <c r="J2020" i="4"/>
  <c r="K2018" i="3"/>
  <c r="L2018" i="3"/>
  <c r="E2020" i="4"/>
  <c r="F2020" i="4"/>
  <c r="D2021" i="4"/>
  <c r="C2021" i="4"/>
  <c r="B2022" i="4"/>
  <c r="P2019" i="4" l="1"/>
  <c r="H2022" i="4"/>
  <c r="I2022" i="4" s="1"/>
  <c r="G2022" i="4"/>
  <c r="L2020" i="4"/>
  <c r="M2020" i="4"/>
  <c r="O2021" i="4"/>
  <c r="N2021" i="4"/>
  <c r="K2021" i="4"/>
  <c r="J2021" i="4"/>
  <c r="K2019" i="3"/>
  <c r="L2019" i="3"/>
  <c r="F2021" i="4"/>
  <c r="E2021" i="4"/>
  <c r="D2022" i="4"/>
  <c r="C2022" i="4"/>
  <c r="B2023" i="4"/>
  <c r="P2020" i="4" l="1"/>
  <c r="H2023" i="4"/>
  <c r="I2023" i="4" s="1"/>
  <c r="G2023" i="4"/>
  <c r="L2021" i="4"/>
  <c r="M2021" i="4"/>
  <c r="O2022" i="4"/>
  <c r="N2022" i="4"/>
  <c r="K2022" i="4"/>
  <c r="J2022" i="4"/>
  <c r="K2020" i="3"/>
  <c r="L2020" i="3"/>
  <c r="E2022" i="4"/>
  <c r="F2022" i="4"/>
  <c r="D2023" i="4"/>
  <c r="C2023" i="4"/>
  <c r="B2024" i="4"/>
  <c r="P2021" i="4" l="1"/>
  <c r="H2024" i="4"/>
  <c r="I2024" i="4" s="1"/>
  <c r="G2024" i="4"/>
  <c r="M2022" i="4"/>
  <c r="L2022" i="4"/>
  <c r="O2023" i="4"/>
  <c r="N2023" i="4"/>
  <c r="K2023" i="4"/>
  <c r="J2023" i="4"/>
  <c r="L2021" i="3"/>
  <c r="K2021" i="3"/>
  <c r="F2023" i="4"/>
  <c r="E2023" i="4"/>
  <c r="D2024" i="4"/>
  <c r="C2024" i="4"/>
  <c r="B2025" i="4"/>
  <c r="P2022" i="4" l="1"/>
  <c r="H2025" i="4"/>
  <c r="I2025" i="4" s="1"/>
  <c r="G2025" i="4"/>
  <c r="L2023" i="4"/>
  <c r="M2023" i="4"/>
  <c r="O2024" i="4"/>
  <c r="N2024" i="4"/>
  <c r="K2024" i="4"/>
  <c r="J2024" i="4"/>
  <c r="K2022" i="3"/>
  <c r="L2022" i="3"/>
  <c r="E2024" i="4"/>
  <c r="F2024" i="4"/>
  <c r="D2025" i="4"/>
  <c r="C2025" i="4"/>
  <c r="B2026" i="4"/>
  <c r="P2023" i="4" l="1"/>
  <c r="H2026" i="4"/>
  <c r="I2026" i="4" s="1"/>
  <c r="G2026" i="4"/>
  <c r="M2024" i="4"/>
  <c r="L2024" i="4"/>
  <c r="O2025" i="4"/>
  <c r="N2025" i="4"/>
  <c r="K2025" i="4"/>
  <c r="J2025" i="4"/>
  <c r="K2023" i="3"/>
  <c r="L2023" i="3"/>
  <c r="F2025" i="4"/>
  <c r="E2025" i="4"/>
  <c r="D2026" i="4"/>
  <c r="C2026" i="4"/>
  <c r="B2027" i="4"/>
  <c r="P2024" i="4" l="1"/>
  <c r="H2027" i="4"/>
  <c r="I2027" i="4" s="1"/>
  <c r="G2027" i="4"/>
  <c r="L2025" i="4"/>
  <c r="M2025" i="4"/>
  <c r="O2026" i="4"/>
  <c r="N2026" i="4"/>
  <c r="K2026" i="4"/>
  <c r="J2026" i="4"/>
  <c r="K2024" i="3"/>
  <c r="L2024" i="3"/>
  <c r="E2026" i="4"/>
  <c r="F2026" i="4"/>
  <c r="D2027" i="4"/>
  <c r="C2027" i="4"/>
  <c r="B2028" i="4"/>
  <c r="P2025" i="4" l="1"/>
  <c r="H2028" i="4"/>
  <c r="I2028" i="4" s="1"/>
  <c r="G2028" i="4"/>
  <c r="M2026" i="4"/>
  <c r="L2026" i="4"/>
  <c r="O2027" i="4"/>
  <c r="N2027" i="4"/>
  <c r="K2027" i="4"/>
  <c r="J2027" i="4"/>
  <c r="L2025" i="3"/>
  <c r="K2025" i="3"/>
  <c r="F2027" i="4"/>
  <c r="E2027" i="4"/>
  <c r="D2028" i="4"/>
  <c r="C2028" i="4"/>
  <c r="B2029" i="4"/>
  <c r="P2026" i="4" l="1"/>
  <c r="H2029" i="4"/>
  <c r="I2029" i="4" s="1"/>
  <c r="G2029" i="4"/>
  <c r="M2027" i="4"/>
  <c r="L2027" i="4"/>
  <c r="O2028" i="4"/>
  <c r="N2028" i="4"/>
  <c r="K2028" i="4"/>
  <c r="J2028" i="4"/>
  <c r="K2026" i="3"/>
  <c r="L2026" i="3"/>
  <c r="E2028" i="4"/>
  <c r="F2028" i="4"/>
  <c r="D2029" i="4"/>
  <c r="C2029" i="4"/>
  <c r="B2030" i="4"/>
  <c r="P2027" i="4" l="1"/>
  <c r="H2030" i="4"/>
  <c r="I2030" i="4" s="1"/>
  <c r="G2030" i="4"/>
  <c r="L2028" i="4"/>
  <c r="M2028" i="4"/>
  <c r="O2029" i="4"/>
  <c r="N2029" i="4"/>
  <c r="K2029" i="4"/>
  <c r="J2029" i="4"/>
  <c r="K2027" i="3"/>
  <c r="L2027" i="3"/>
  <c r="E2029" i="4"/>
  <c r="F2029" i="4"/>
  <c r="D2030" i="4"/>
  <c r="C2030" i="4"/>
  <c r="B2031" i="4"/>
  <c r="P2028" i="4" l="1"/>
  <c r="H2031" i="4"/>
  <c r="I2031" i="4" s="1"/>
  <c r="G2031" i="4"/>
  <c r="L2029" i="4"/>
  <c r="M2029" i="4"/>
  <c r="O2030" i="4"/>
  <c r="N2030" i="4"/>
  <c r="K2030" i="4"/>
  <c r="J2030" i="4"/>
  <c r="L2028" i="3"/>
  <c r="K2028" i="3"/>
  <c r="E2030" i="4"/>
  <c r="F2030" i="4"/>
  <c r="D2031" i="4"/>
  <c r="C2031" i="4"/>
  <c r="B2032" i="4"/>
  <c r="P2029" i="4" l="1"/>
  <c r="H2032" i="4"/>
  <c r="I2032" i="4" s="1"/>
  <c r="G2032" i="4"/>
  <c r="L2030" i="4"/>
  <c r="M2030" i="4"/>
  <c r="O2031" i="4"/>
  <c r="N2031" i="4"/>
  <c r="K2031" i="4"/>
  <c r="J2031" i="4"/>
  <c r="K2029" i="3"/>
  <c r="L2029" i="3"/>
  <c r="E2031" i="4"/>
  <c r="F2031" i="4"/>
  <c r="D2032" i="4"/>
  <c r="C2032" i="4"/>
  <c r="B2033" i="4"/>
  <c r="P2030" i="4" l="1"/>
  <c r="H2033" i="4"/>
  <c r="I2033" i="4" s="1"/>
  <c r="G2033" i="4"/>
  <c r="L2031" i="4"/>
  <c r="M2031" i="4"/>
  <c r="O2032" i="4"/>
  <c r="N2032" i="4"/>
  <c r="K2032" i="4"/>
  <c r="J2032" i="4"/>
  <c r="L2030" i="3"/>
  <c r="K2030" i="3"/>
  <c r="E2032" i="4"/>
  <c r="F2032" i="4"/>
  <c r="D2033" i="4"/>
  <c r="C2033" i="4"/>
  <c r="B2034" i="4"/>
  <c r="P2031" i="4" l="1"/>
  <c r="H2034" i="4"/>
  <c r="I2034" i="4" s="1"/>
  <c r="G2034" i="4"/>
  <c r="L2032" i="4"/>
  <c r="M2032" i="4"/>
  <c r="O2033" i="4"/>
  <c r="N2033" i="4"/>
  <c r="K2033" i="4"/>
  <c r="J2033" i="4"/>
  <c r="K2031" i="3"/>
  <c r="L2031" i="3"/>
  <c r="E2033" i="4"/>
  <c r="F2033" i="4"/>
  <c r="D2034" i="4"/>
  <c r="C2034" i="4"/>
  <c r="B2035" i="4"/>
  <c r="P2032" i="4" l="1"/>
  <c r="H2035" i="4"/>
  <c r="I2035" i="4" s="1"/>
  <c r="G2035" i="4"/>
  <c r="L2033" i="4"/>
  <c r="M2033" i="4"/>
  <c r="O2034" i="4"/>
  <c r="N2034" i="4"/>
  <c r="K2034" i="4"/>
  <c r="J2034" i="4"/>
  <c r="K2032" i="3"/>
  <c r="L2032" i="3"/>
  <c r="E2034" i="4"/>
  <c r="F2034" i="4"/>
  <c r="D2035" i="4"/>
  <c r="C2035" i="4"/>
  <c r="B2036" i="4"/>
  <c r="P2033" i="4" l="1"/>
  <c r="H2036" i="4"/>
  <c r="I2036" i="4" s="1"/>
  <c r="G2036" i="4"/>
  <c r="L2034" i="4"/>
  <c r="M2034" i="4"/>
  <c r="O2035" i="4"/>
  <c r="N2035" i="4"/>
  <c r="K2035" i="4"/>
  <c r="J2035" i="4"/>
  <c r="L2033" i="3"/>
  <c r="K2033" i="3"/>
  <c r="E2035" i="4"/>
  <c r="F2035" i="4"/>
  <c r="D2036" i="4"/>
  <c r="C2036" i="4"/>
  <c r="B2037" i="4"/>
  <c r="P2034" i="4" l="1"/>
  <c r="H2037" i="4"/>
  <c r="I2037" i="4" s="1"/>
  <c r="G2037" i="4"/>
  <c r="L2035" i="4"/>
  <c r="M2035" i="4"/>
  <c r="O2036" i="4"/>
  <c r="N2036" i="4"/>
  <c r="K2036" i="4"/>
  <c r="J2036" i="4"/>
  <c r="L2034" i="3"/>
  <c r="K2034" i="3"/>
  <c r="E2036" i="4"/>
  <c r="F2036" i="4"/>
  <c r="D2037" i="4"/>
  <c r="C2037" i="4"/>
  <c r="B2038" i="4"/>
  <c r="P2035" i="4" l="1"/>
  <c r="H2038" i="4"/>
  <c r="I2038" i="4" s="1"/>
  <c r="G2038" i="4"/>
  <c r="L2036" i="4"/>
  <c r="M2036" i="4"/>
  <c r="O2037" i="4"/>
  <c r="N2037" i="4"/>
  <c r="K2037" i="4"/>
  <c r="J2037" i="4"/>
  <c r="K2035" i="3"/>
  <c r="L2035" i="3"/>
  <c r="E2037" i="4"/>
  <c r="F2037" i="4"/>
  <c r="D2038" i="4"/>
  <c r="C2038" i="4"/>
  <c r="B2039" i="4"/>
  <c r="P2036" i="4" l="1"/>
  <c r="H2039" i="4"/>
  <c r="I2039" i="4" s="1"/>
  <c r="G2039" i="4"/>
  <c r="L2037" i="4"/>
  <c r="M2037" i="4"/>
  <c r="O2038" i="4"/>
  <c r="N2038" i="4"/>
  <c r="K2038" i="4"/>
  <c r="J2038" i="4"/>
  <c r="L2036" i="3"/>
  <c r="K2036" i="3"/>
  <c r="E2038" i="4"/>
  <c r="F2038" i="4"/>
  <c r="D2039" i="4"/>
  <c r="C2039" i="4"/>
  <c r="B2040" i="4"/>
  <c r="P2037" i="4" l="1"/>
  <c r="H2040" i="4"/>
  <c r="I2040" i="4" s="1"/>
  <c r="G2040" i="4"/>
  <c r="M2038" i="4"/>
  <c r="L2038" i="4"/>
  <c r="O2039" i="4"/>
  <c r="N2039" i="4"/>
  <c r="K2039" i="4"/>
  <c r="J2039" i="4"/>
  <c r="K2037" i="3"/>
  <c r="L2037" i="3"/>
  <c r="E2039" i="4"/>
  <c r="F2039" i="4"/>
  <c r="D2040" i="4"/>
  <c r="C2040" i="4"/>
  <c r="B2041" i="4"/>
  <c r="P2038" i="4" l="1"/>
  <c r="H2041" i="4"/>
  <c r="I2041" i="4" s="1"/>
  <c r="G2041" i="4"/>
  <c r="L2039" i="4"/>
  <c r="M2039" i="4"/>
  <c r="O2040" i="4"/>
  <c r="N2040" i="4"/>
  <c r="K2040" i="4"/>
  <c r="J2040" i="4"/>
  <c r="K2038" i="3"/>
  <c r="L2038" i="3"/>
  <c r="E2040" i="4"/>
  <c r="F2040" i="4"/>
  <c r="D2041" i="4"/>
  <c r="C2041" i="4"/>
  <c r="B2042" i="4"/>
  <c r="P2039" i="4" l="1"/>
  <c r="H2042" i="4"/>
  <c r="I2042" i="4" s="1"/>
  <c r="G2042" i="4"/>
  <c r="L2040" i="4"/>
  <c r="M2040" i="4"/>
  <c r="O2041" i="4"/>
  <c r="N2041" i="4"/>
  <c r="K2041" i="4"/>
  <c r="J2041" i="4"/>
  <c r="L2039" i="3"/>
  <c r="K2039" i="3"/>
  <c r="E2041" i="4"/>
  <c r="F2041" i="4"/>
  <c r="D2042" i="4"/>
  <c r="C2042" i="4"/>
  <c r="B2043" i="4"/>
  <c r="P2040" i="4" l="1"/>
  <c r="H2043" i="4"/>
  <c r="I2043" i="4" s="1"/>
  <c r="G2043" i="4"/>
  <c r="L2041" i="4"/>
  <c r="M2041" i="4"/>
  <c r="O2042" i="4"/>
  <c r="N2042" i="4"/>
  <c r="K2042" i="4"/>
  <c r="J2042" i="4"/>
  <c r="K2040" i="3"/>
  <c r="L2040" i="3"/>
  <c r="E2042" i="4"/>
  <c r="F2042" i="4"/>
  <c r="D2043" i="4"/>
  <c r="C2043" i="4"/>
  <c r="B2044" i="4"/>
  <c r="P2041" i="4" l="1"/>
  <c r="H2044" i="4"/>
  <c r="I2044" i="4" s="1"/>
  <c r="G2044" i="4"/>
  <c r="L2042" i="4"/>
  <c r="M2042" i="4"/>
  <c r="O2043" i="4"/>
  <c r="N2043" i="4"/>
  <c r="K2043" i="4"/>
  <c r="J2043" i="4"/>
  <c r="L2041" i="3"/>
  <c r="K2041" i="3"/>
  <c r="E2043" i="4"/>
  <c r="F2043" i="4"/>
  <c r="D2044" i="4"/>
  <c r="C2044" i="4"/>
  <c r="B2045" i="4"/>
  <c r="P2042" i="4" l="1"/>
  <c r="H2045" i="4"/>
  <c r="I2045" i="4" s="1"/>
  <c r="G2045" i="4"/>
  <c r="L2043" i="4"/>
  <c r="M2043" i="4"/>
  <c r="O2044" i="4"/>
  <c r="N2044" i="4"/>
  <c r="K2044" i="4"/>
  <c r="J2044" i="4"/>
  <c r="K2042" i="3"/>
  <c r="L2042" i="3"/>
  <c r="E2044" i="4"/>
  <c r="F2044" i="4"/>
  <c r="D2045" i="4"/>
  <c r="C2045" i="4"/>
  <c r="B2046" i="4"/>
  <c r="P2043" i="4" l="1"/>
  <c r="H2046" i="4"/>
  <c r="I2046" i="4" s="1"/>
  <c r="G2046" i="4"/>
  <c r="M2044" i="4"/>
  <c r="L2044" i="4"/>
  <c r="O2045" i="4"/>
  <c r="N2045" i="4"/>
  <c r="K2045" i="4"/>
  <c r="J2045" i="4"/>
  <c r="L2043" i="3"/>
  <c r="K2043" i="3"/>
  <c r="E2045" i="4"/>
  <c r="F2045" i="4"/>
  <c r="D2046" i="4"/>
  <c r="C2046" i="4"/>
  <c r="B2047" i="4"/>
  <c r="P2044" i="4" l="1"/>
  <c r="H2047" i="4"/>
  <c r="I2047" i="4" s="1"/>
  <c r="G2047" i="4"/>
  <c r="L2045" i="4"/>
  <c r="M2045" i="4"/>
  <c r="O2046" i="4"/>
  <c r="N2046" i="4"/>
  <c r="K2046" i="4"/>
  <c r="J2046" i="4"/>
  <c r="L2044" i="3"/>
  <c r="K2044" i="3"/>
  <c r="E2046" i="4"/>
  <c r="F2046" i="4"/>
  <c r="D2047" i="4"/>
  <c r="C2047" i="4"/>
  <c r="B2048" i="4"/>
  <c r="P2045" i="4" l="1"/>
  <c r="H2048" i="4"/>
  <c r="I2048" i="4" s="1"/>
  <c r="G2048" i="4"/>
  <c r="L2046" i="4"/>
  <c r="M2046" i="4"/>
  <c r="O2047" i="4"/>
  <c r="N2047" i="4"/>
  <c r="K2047" i="4"/>
  <c r="J2047" i="4"/>
  <c r="K2045" i="3"/>
  <c r="L2045" i="3"/>
  <c r="E2047" i="4"/>
  <c r="F2047" i="4"/>
  <c r="D2048" i="4"/>
  <c r="C2048" i="4"/>
  <c r="B2049" i="4"/>
  <c r="P2046" i="4" l="1"/>
  <c r="H2049" i="4"/>
  <c r="I2049" i="4" s="1"/>
  <c r="G2049" i="4"/>
  <c r="L2047" i="4"/>
  <c r="M2047" i="4"/>
  <c r="O2048" i="4"/>
  <c r="N2048" i="4"/>
  <c r="K2048" i="4"/>
  <c r="J2048" i="4"/>
  <c r="K2046" i="3"/>
  <c r="L2046" i="3"/>
  <c r="E2048" i="4"/>
  <c r="F2048" i="4"/>
  <c r="D2049" i="4"/>
  <c r="C2049" i="4"/>
  <c r="B2050" i="4"/>
  <c r="P2047" i="4" l="1"/>
  <c r="H2050" i="4"/>
  <c r="I2050" i="4" s="1"/>
  <c r="G2050" i="4"/>
  <c r="M2048" i="4"/>
  <c r="L2048" i="4"/>
  <c r="O2049" i="4"/>
  <c r="N2049" i="4"/>
  <c r="K2049" i="4"/>
  <c r="J2049" i="4"/>
  <c r="K2047" i="3"/>
  <c r="L2047" i="3"/>
  <c r="E2049" i="4"/>
  <c r="F2049" i="4"/>
  <c r="D2050" i="4"/>
  <c r="C2050" i="4"/>
  <c r="B2051" i="4"/>
  <c r="P2048" i="4" l="1"/>
  <c r="H2051" i="4"/>
  <c r="I2051" i="4" s="1"/>
  <c r="G2051" i="4"/>
  <c r="L2049" i="4"/>
  <c r="M2049" i="4"/>
  <c r="O2050" i="4"/>
  <c r="N2050" i="4"/>
  <c r="K2050" i="4"/>
  <c r="J2050" i="4"/>
  <c r="K2048" i="3"/>
  <c r="L2048" i="3"/>
  <c r="E2050" i="4"/>
  <c r="F2050" i="4"/>
  <c r="D2051" i="4"/>
  <c r="C2051" i="4"/>
  <c r="B2052" i="4"/>
  <c r="P2049" i="4" l="1"/>
  <c r="H2052" i="4"/>
  <c r="I2052" i="4" s="1"/>
  <c r="G2052" i="4"/>
  <c r="L2050" i="4"/>
  <c r="M2050" i="4"/>
  <c r="O2051" i="4"/>
  <c r="N2051" i="4"/>
  <c r="K2051" i="4"/>
  <c r="J2051" i="4"/>
  <c r="K2049" i="3"/>
  <c r="L2049" i="3"/>
  <c r="E2051" i="4"/>
  <c r="F2051" i="4"/>
  <c r="D2052" i="4"/>
  <c r="C2052" i="4"/>
  <c r="B2053" i="4"/>
  <c r="P2050" i="4" l="1"/>
  <c r="H2053" i="4"/>
  <c r="I2053" i="4" s="1"/>
  <c r="G2053" i="4"/>
  <c r="M2051" i="4"/>
  <c r="L2051" i="4"/>
  <c r="O2052" i="4"/>
  <c r="N2052" i="4"/>
  <c r="K2052" i="4"/>
  <c r="J2052" i="4"/>
  <c r="K2050" i="3"/>
  <c r="L2050" i="3"/>
  <c r="E2052" i="4"/>
  <c r="F2052" i="4"/>
  <c r="D2053" i="4"/>
  <c r="C2053" i="4"/>
  <c r="B2054" i="4"/>
  <c r="P2051" i="4" l="1"/>
  <c r="H2054" i="4"/>
  <c r="I2054" i="4" s="1"/>
  <c r="G2054" i="4"/>
  <c r="L2052" i="4"/>
  <c r="M2052" i="4"/>
  <c r="O2053" i="4"/>
  <c r="N2053" i="4"/>
  <c r="K2053" i="4"/>
  <c r="J2053" i="4"/>
  <c r="L2051" i="3"/>
  <c r="K2051" i="3"/>
  <c r="E2053" i="4"/>
  <c r="F2053" i="4"/>
  <c r="D2054" i="4"/>
  <c r="C2054" i="4"/>
  <c r="B2055" i="4"/>
  <c r="P2052" i="4" l="1"/>
  <c r="H2055" i="4"/>
  <c r="I2055" i="4" s="1"/>
  <c r="G2055" i="4"/>
  <c r="L2053" i="4"/>
  <c r="M2053" i="4"/>
  <c r="O2054" i="4"/>
  <c r="N2054" i="4"/>
  <c r="K2054" i="4"/>
  <c r="J2054" i="4"/>
  <c r="K2052" i="3"/>
  <c r="L2052" i="3"/>
  <c r="E2054" i="4"/>
  <c r="F2054" i="4"/>
  <c r="D2055" i="4"/>
  <c r="C2055" i="4"/>
  <c r="B2056" i="4"/>
  <c r="P2053" i="4" l="1"/>
  <c r="H2056" i="4"/>
  <c r="I2056" i="4" s="1"/>
  <c r="G2056" i="4"/>
  <c r="L2054" i="4"/>
  <c r="M2054" i="4"/>
  <c r="O2055" i="4"/>
  <c r="N2055" i="4"/>
  <c r="K2055" i="4"/>
  <c r="J2055" i="4"/>
  <c r="L2053" i="3"/>
  <c r="K2053" i="3"/>
  <c r="E2055" i="4"/>
  <c r="F2055" i="4"/>
  <c r="D2056" i="4"/>
  <c r="C2056" i="4"/>
  <c r="B2057" i="4"/>
  <c r="P2054" i="4" l="1"/>
  <c r="H2057" i="4"/>
  <c r="I2057" i="4" s="1"/>
  <c r="G2057" i="4"/>
  <c r="L2055" i="4"/>
  <c r="M2055" i="4"/>
  <c r="O2056" i="4"/>
  <c r="N2056" i="4"/>
  <c r="K2056" i="4"/>
  <c r="J2056" i="4"/>
  <c r="K2054" i="3"/>
  <c r="L2054" i="3"/>
  <c r="E2056" i="4"/>
  <c r="F2056" i="4"/>
  <c r="D2057" i="4"/>
  <c r="C2057" i="4"/>
  <c r="B2058" i="4"/>
  <c r="P2055" i="4" l="1"/>
  <c r="H2058" i="4"/>
  <c r="I2058" i="4" s="1"/>
  <c r="G2058" i="4"/>
  <c r="M2056" i="4"/>
  <c r="L2056" i="4"/>
  <c r="O2057" i="4"/>
  <c r="N2057" i="4"/>
  <c r="K2057" i="4"/>
  <c r="J2057" i="4"/>
  <c r="K2055" i="3"/>
  <c r="L2055" i="3"/>
  <c r="E2057" i="4"/>
  <c r="F2057" i="4"/>
  <c r="D2058" i="4"/>
  <c r="C2058" i="4"/>
  <c r="B2059" i="4"/>
  <c r="P2056" i="4" l="1"/>
  <c r="H2059" i="4"/>
  <c r="I2059" i="4" s="1"/>
  <c r="G2059" i="4"/>
  <c r="L2057" i="4"/>
  <c r="M2057" i="4"/>
  <c r="O2058" i="4"/>
  <c r="N2058" i="4"/>
  <c r="K2058" i="4"/>
  <c r="J2058" i="4"/>
  <c r="L2056" i="3"/>
  <c r="K2056" i="3"/>
  <c r="E2058" i="4"/>
  <c r="F2058" i="4"/>
  <c r="D2059" i="4"/>
  <c r="C2059" i="4"/>
  <c r="B2060" i="4"/>
  <c r="P2057" i="4" l="1"/>
  <c r="H2060" i="4"/>
  <c r="I2060" i="4" s="1"/>
  <c r="G2060" i="4"/>
  <c r="L2058" i="4"/>
  <c r="M2058" i="4"/>
  <c r="O2059" i="4"/>
  <c r="N2059" i="4"/>
  <c r="K2059" i="4"/>
  <c r="J2059" i="4"/>
  <c r="K2057" i="3"/>
  <c r="L2057" i="3"/>
  <c r="E2059" i="4"/>
  <c r="F2059" i="4"/>
  <c r="D2060" i="4"/>
  <c r="C2060" i="4"/>
  <c r="B2061" i="4"/>
  <c r="P2058" i="4" l="1"/>
  <c r="H2061" i="4"/>
  <c r="I2061" i="4" s="1"/>
  <c r="G2061" i="4"/>
  <c r="M2059" i="4"/>
  <c r="L2059" i="4"/>
  <c r="O2060" i="4"/>
  <c r="N2060" i="4"/>
  <c r="K2060" i="4"/>
  <c r="J2060" i="4"/>
  <c r="K2058" i="3"/>
  <c r="L2058" i="3"/>
  <c r="E2060" i="4"/>
  <c r="F2060" i="4"/>
  <c r="D2061" i="4"/>
  <c r="C2061" i="4"/>
  <c r="B2062" i="4"/>
  <c r="P2059" i="4" l="1"/>
  <c r="H2062" i="4"/>
  <c r="I2062" i="4" s="1"/>
  <c r="G2062" i="4"/>
  <c r="L2060" i="4"/>
  <c r="M2060" i="4"/>
  <c r="O2061" i="4"/>
  <c r="N2061" i="4"/>
  <c r="K2061" i="4"/>
  <c r="J2061" i="4"/>
  <c r="K2059" i="3"/>
  <c r="L2059" i="3"/>
  <c r="E2061" i="4"/>
  <c r="F2061" i="4"/>
  <c r="D2062" i="4"/>
  <c r="C2062" i="4"/>
  <c r="B2063" i="4"/>
  <c r="P2060" i="4" l="1"/>
  <c r="H2063" i="4"/>
  <c r="I2063" i="4" s="1"/>
  <c r="G2063" i="4"/>
  <c r="L2061" i="4"/>
  <c r="M2061" i="4"/>
  <c r="O2062" i="4"/>
  <c r="N2062" i="4"/>
  <c r="K2062" i="4"/>
  <c r="J2062" i="4"/>
  <c r="K2060" i="3"/>
  <c r="L2060" i="3"/>
  <c r="E2062" i="4"/>
  <c r="F2062" i="4"/>
  <c r="D2063" i="4"/>
  <c r="C2063" i="4"/>
  <c r="B2064" i="4"/>
  <c r="P2061" i="4" l="1"/>
  <c r="H2064" i="4"/>
  <c r="I2064" i="4" s="1"/>
  <c r="G2064" i="4"/>
  <c r="L2062" i="4"/>
  <c r="M2062" i="4"/>
  <c r="O2063" i="4"/>
  <c r="N2063" i="4"/>
  <c r="K2063" i="4"/>
  <c r="J2063" i="4"/>
  <c r="L2061" i="3"/>
  <c r="K2061" i="3"/>
  <c r="E2063" i="4"/>
  <c r="F2063" i="4"/>
  <c r="D2064" i="4"/>
  <c r="C2064" i="4"/>
  <c r="B2065" i="4"/>
  <c r="P2062" i="4" l="1"/>
  <c r="H2065" i="4"/>
  <c r="I2065" i="4" s="1"/>
  <c r="G2065" i="4"/>
  <c r="L2063" i="4"/>
  <c r="M2063" i="4"/>
  <c r="O2064" i="4"/>
  <c r="N2064" i="4"/>
  <c r="K2064" i="4"/>
  <c r="J2064" i="4"/>
  <c r="L2062" i="3"/>
  <c r="K2062" i="3"/>
  <c r="E2064" i="4"/>
  <c r="F2064" i="4"/>
  <c r="D2065" i="4"/>
  <c r="C2065" i="4"/>
  <c r="B2066" i="4"/>
  <c r="P2063" i="4" l="1"/>
  <c r="H2066" i="4"/>
  <c r="I2066" i="4" s="1"/>
  <c r="G2066" i="4"/>
  <c r="M2064" i="4"/>
  <c r="L2064" i="4"/>
  <c r="O2065" i="4"/>
  <c r="N2065" i="4"/>
  <c r="K2065" i="4"/>
  <c r="J2065" i="4"/>
  <c r="K2063" i="3"/>
  <c r="L2063" i="3"/>
  <c r="E2065" i="4"/>
  <c r="F2065" i="4"/>
  <c r="D2066" i="4"/>
  <c r="C2066" i="4"/>
  <c r="B2067" i="4"/>
  <c r="P2064" i="4" l="1"/>
  <c r="H2067" i="4"/>
  <c r="I2067" i="4" s="1"/>
  <c r="G2067" i="4"/>
  <c r="L2065" i="4"/>
  <c r="M2065" i="4"/>
  <c r="O2066" i="4"/>
  <c r="N2066" i="4"/>
  <c r="K2066" i="4"/>
  <c r="J2066" i="4"/>
  <c r="K2064" i="3"/>
  <c r="L2064" i="3"/>
  <c r="E2066" i="4"/>
  <c r="F2066" i="4"/>
  <c r="D2067" i="4"/>
  <c r="C2067" i="4"/>
  <c r="B2068" i="4"/>
  <c r="P2065" i="4" l="1"/>
  <c r="H2068" i="4"/>
  <c r="I2068" i="4" s="1"/>
  <c r="G2068" i="4"/>
  <c r="L2066" i="4"/>
  <c r="M2066" i="4"/>
  <c r="O2067" i="4"/>
  <c r="N2067" i="4"/>
  <c r="K2067" i="4"/>
  <c r="J2067" i="4"/>
  <c r="L2065" i="3"/>
  <c r="K2065" i="3"/>
  <c r="E2067" i="4"/>
  <c r="F2067" i="4"/>
  <c r="D2068" i="4"/>
  <c r="C2068" i="4"/>
  <c r="B2069" i="4"/>
  <c r="P2066" i="4" l="1"/>
  <c r="H2069" i="4"/>
  <c r="I2069" i="4" s="1"/>
  <c r="G2069" i="4"/>
  <c r="M2067" i="4"/>
  <c r="L2067" i="4"/>
  <c r="O2068" i="4"/>
  <c r="N2068" i="4"/>
  <c r="K2068" i="4"/>
  <c r="J2068" i="4"/>
  <c r="K2066" i="3"/>
  <c r="L2066" i="3"/>
  <c r="E2068" i="4"/>
  <c r="F2068" i="4"/>
  <c r="D2069" i="4"/>
  <c r="C2069" i="4"/>
  <c r="B2070" i="4"/>
  <c r="P2067" i="4" l="1"/>
  <c r="H2070" i="4"/>
  <c r="I2070" i="4" s="1"/>
  <c r="G2070" i="4"/>
  <c r="L2068" i="4"/>
  <c r="M2068" i="4"/>
  <c r="O2069" i="4"/>
  <c r="N2069" i="4"/>
  <c r="K2069" i="4"/>
  <c r="J2069" i="4"/>
  <c r="K2067" i="3"/>
  <c r="L2067" i="3"/>
  <c r="E2069" i="4"/>
  <c r="F2069" i="4"/>
  <c r="D2070" i="4"/>
  <c r="C2070" i="4"/>
  <c r="B2071" i="4"/>
  <c r="P2068" i="4" l="1"/>
  <c r="H2071" i="4"/>
  <c r="I2071" i="4" s="1"/>
  <c r="G2071" i="4"/>
  <c r="L2069" i="4"/>
  <c r="M2069" i="4"/>
  <c r="O2070" i="4"/>
  <c r="N2070" i="4"/>
  <c r="K2070" i="4"/>
  <c r="J2070" i="4"/>
  <c r="K2068" i="3"/>
  <c r="L2068" i="3"/>
  <c r="E2070" i="4"/>
  <c r="F2070" i="4"/>
  <c r="D2071" i="4"/>
  <c r="C2071" i="4"/>
  <c r="B2072" i="4"/>
  <c r="P2069" i="4" l="1"/>
  <c r="H2072" i="4"/>
  <c r="I2072" i="4" s="1"/>
  <c r="G2072" i="4"/>
  <c r="L2070" i="4"/>
  <c r="M2070" i="4"/>
  <c r="O2071" i="4"/>
  <c r="N2071" i="4"/>
  <c r="K2071" i="4"/>
  <c r="J2071" i="4"/>
  <c r="L2069" i="3"/>
  <c r="K2069" i="3"/>
  <c r="E2071" i="4"/>
  <c r="F2071" i="4"/>
  <c r="D2072" i="4"/>
  <c r="C2072" i="4"/>
  <c r="B2073" i="4"/>
  <c r="P2070" i="4" l="1"/>
  <c r="H2073" i="4"/>
  <c r="I2073" i="4" s="1"/>
  <c r="G2073" i="4"/>
  <c r="L2071" i="4"/>
  <c r="M2071" i="4"/>
  <c r="O2072" i="4"/>
  <c r="N2072" i="4"/>
  <c r="K2072" i="4"/>
  <c r="J2072" i="4"/>
  <c r="L2070" i="3"/>
  <c r="K2070" i="3"/>
  <c r="E2072" i="4"/>
  <c r="F2072" i="4"/>
  <c r="D2073" i="4"/>
  <c r="C2073" i="4"/>
  <c r="B2074" i="4"/>
  <c r="P2071" i="4" l="1"/>
  <c r="H2074" i="4"/>
  <c r="I2074" i="4" s="1"/>
  <c r="G2074" i="4"/>
  <c r="M2072" i="4"/>
  <c r="L2072" i="4"/>
  <c r="O2073" i="4"/>
  <c r="N2073" i="4"/>
  <c r="K2073" i="4"/>
  <c r="J2073" i="4"/>
  <c r="L2071" i="3"/>
  <c r="K2071" i="3"/>
  <c r="E2073" i="4"/>
  <c r="F2073" i="4"/>
  <c r="D2074" i="4"/>
  <c r="C2074" i="4"/>
  <c r="B2075" i="4"/>
  <c r="P2072" i="4" l="1"/>
  <c r="H2075" i="4"/>
  <c r="I2075" i="4" s="1"/>
  <c r="G2075" i="4"/>
  <c r="L2073" i="4"/>
  <c r="M2073" i="4"/>
  <c r="O2074" i="4"/>
  <c r="N2074" i="4"/>
  <c r="K2074" i="4"/>
  <c r="J2074" i="4"/>
  <c r="K2072" i="3"/>
  <c r="L2072" i="3"/>
  <c r="E2074" i="4"/>
  <c r="F2074" i="4"/>
  <c r="D2075" i="4"/>
  <c r="C2075" i="4"/>
  <c r="B2076" i="4"/>
  <c r="P2073" i="4" l="1"/>
  <c r="H2076" i="4"/>
  <c r="I2076" i="4" s="1"/>
  <c r="G2076" i="4"/>
  <c r="L2074" i="4"/>
  <c r="M2074" i="4"/>
  <c r="O2075" i="4"/>
  <c r="N2075" i="4"/>
  <c r="K2075" i="4"/>
  <c r="J2075" i="4"/>
  <c r="K2073" i="3"/>
  <c r="L2073" i="3"/>
  <c r="E2075" i="4"/>
  <c r="F2075" i="4"/>
  <c r="D2076" i="4"/>
  <c r="C2076" i="4"/>
  <c r="B2077" i="4"/>
  <c r="P2074" i="4" l="1"/>
  <c r="H2077" i="4"/>
  <c r="I2077" i="4" s="1"/>
  <c r="G2077" i="4"/>
  <c r="L2075" i="4"/>
  <c r="M2075" i="4"/>
  <c r="O2076" i="4"/>
  <c r="N2076" i="4"/>
  <c r="K2076" i="4"/>
  <c r="J2076" i="4"/>
  <c r="K2074" i="3"/>
  <c r="L2074" i="3"/>
  <c r="E2076" i="4"/>
  <c r="F2076" i="4"/>
  <c r="D2077" i="4"/>
  <c r="C2077" i="4"/>
  <c r="B2078" i="4"/>
  <c r="P2075" i="4" l="1"/>
  <c r="H2078" i="4"/>
  <c r="I2078" i="4" s="1"/>
  <c r="G2078" i="4"/>
  <c r="L2076" i="4"/>
  <c r="M2076" i="4"/>
  <c r="O2077" i="4"/>
  <c r="N2077" i="4"/>
  <c r="K2077" i="4"/>
  <c r="J2077" i="4"/>
  <c r="K2075" i="3"/>
  <c r="L2075" i="3"/>
  <c r="E2077" i="4"/>
  <c r="F2077" i="4"/>
  <c r="D2078" i="4"/>
  <c r="C2078" i="4"/>
  <c r="B2079" i="4"/>
  <c r="P2076" i="4" l="1"/>
  <c r="H2079" i="4"/>
  <c r="I2079" i="4" s="1"/>
  <c r="G2079" i="4"/>
  <c r="L2077" i="4"/>
  <c r="M2077" i="4"/>
  <c r="O2078" i="4"/>
  <c r="N2078" i="4"/>
  <c r="K2078" i="4"/>
  <c r="J2078" i="4"/>
  <c r="K2076" i="3"/>
  <c r="L2076" i="3"/>
  <c r="E2078" i="4"/>
  <c r="F2078" i="4"/>
  <c r="D2079" i="4"/>
  <c r="C2079" i="4"/>
  <c r="B2080" i="4"/>
  <c r="P2077" i="4" l="1"/>
  <c r="H2080" i="4"/>
  <c r="I2080" i="4" s="1"/>
  <c r="G2080" i="4"/>
  <c r="L2078" i="4"/>
  <c r="M2078" i="4"/>
  <c r="O2079" i="4"/>
  <c r="N2079" i="4"/>
  <c r="K2079" i="4"/>
  <c r="J2079" i="4"/>
  <c r="K2077" i="3"/>
  <c r="L2077" i="3"/>
  <c r="E2079" i="4"/>
  <c r="F2079" i="4"/>
  <c r="D2080" i="4"/>
  <c r="C2080" i="4"/>
  <c r="B2081" i="4"/>
  <c r="P2078" i="4" l="1"/>
  <c r="H2081" i="4"/>
  <c r="I2081" i="4" s="1"/>
  <c r="G2081" i="4"/>
  <c r="L2079" i="4"/>
  <c r="M2079" i="4"/>
  <c r="O2080" i="4"/>
  <c r="N2080" i="4"/>
  <c r="K2080" i="4"/>
  <c r="J2080" i="4"/>
  <c r="K2078" i="3"/>
  <c r="L2078" i="3"/>
  <c r="E2080" i="4"/>
  <c r="F2080" i="4"/>
  <c r="D2081" i="4"/>
  <c r="C2081" i="4"/>
  <c r="B2082" i="4"/>
  <c r="P2079" i="4" l="1"/>
  <c r="H2082" i="4"/>
  <c r="I2082" i="4" s="1"/>
  <c r="G2082" i="4"/>
  <c r="L2080" i="4"/>
  <c r="M2080" i="4"/>
  <c r="O2081" i="4"/>
  <c r="N2081" i="4"/>
  <c r="K2081" i="4"/>
  <c r="J2081" i="4"/>
  <c r="K2079" i="3"/>
  <c r="L2079" i="3"/>
  <c r="E2081" i="4"/>
  <c r="F2081" i="4"/>
  <c r="D2082" i="4"/>
  <c r="C2082" i="4"/>
  <c r="B2083" i="4"/>
  <c r="P2080" i="4" l="1"/>
  <c r="H2083" i="4"/>
  <c r="I2083" i="4" s="1"/>
  <c r="G2083" i="4"/>
  <c r="L2081" i="4"/>
  <c r="M2081" i="4"/>
  <c r="O2082" i="4"/>
  <c r="N2082" i="4"/>
  <c r="K2082" i="4"/>
  <c r="J2082" i="4"/>
  <c r="L2080" i="3"/>
  <c r="K2080" i="3"/>
  <c r="E2082" i="4"/>
  <c r="F2082" i="4"/>
  <c r="D2083" i="4"/>
  <c r="C2083" i="4"/>
  <c r="B2084" i="4"/>
  <c r="P2081" i="4" l="1"/>
  <c r="H2084" i="4"/>
  <c r="I2084" i="4" s="1"/>
  <c r="G2084" i="4"/>
  <c r="L2082" i="4"/>
  <c r="M2082" i="4"/>
  <c r="O2083" i="4"/>
  <c r="N2083" i="4"/>
  <c r="K2083" i="4"/>
  <c r="J2083" i="4"/>
  <c r="K2081" i="3"/>
  <c r="L2081" i="3"/>
  <c r="E2083" i="4"/>
  <c r="F2083" i="4"/>
  <c r="D2084" i="4"/>
  <c r="C2084" i="4"/>
  <c r="B2085" i="4"/>
  <c r="P2082" i="4" l="1"/>
  <c r="H2085" i="4"/>
  <c r="I2085" i="4" s="1"/>
  <c r="G2085" i="4"/>
  <c r="L2083" i="4"/>
  <c r="M2083" i="4"/>
  <c r="O2084" i="4"/>
  <c r="N2084" i="4"/>
  <c r="K2084" i="4"/>
  <c r="J2084" i="4"/>
  <c r="L2082" i="3"/>
  <c r="K2082" i="3"/>
  <c r="E2084" i="4"/>
  <c r="F2084" i="4"/>
  <c r="D2085" i="4"/>
  <c r="C2085" i="4"/>
  <c r="B2086" i="4"/>
  <c r="P2083" i="4" l="1"/>
  <c r="H2086" i="4"/>
  <c r="I2086" i="4" s="1"/>
  <c r="G2086" i="4"/>
  <c r="L2084" i="4"/>
  <c r="M2084" i="4"/>
  <c r="O2085" i="4"/>
  <c r="N2085" i="4"/>
  <c r="K2085" i="4"/>
  <c r="J2085" i="4"/>
  <c r="K2083" i="3"/>
  <c r="L2083" i="3"/>
  <c r="E2085" i="4"/>
  <c r="F2085" i="4"/>
  <c r="D2086" i="4"/>
  <c r="C2086" i="4"/>
  <c r="B2087" i="4"/>
  <c r="P2084" i="4" l="1"/>
  <c r="H2087" i="4"/>
  <c r="I2087" i="4" s="1"/>
  <c r="G2087" i="4"/>
  <c r="M2085" i="4"/>
  <c r="L2085" i="4"/>
  <c r="O2086" i="4"/>
  <c r="N2086" i="4"/>
  <c r="K2086" i="4"/>
  <c r="J2086" i="4"/>
  <c r="L2084" i="3"/>
  <c r="K2084" i="3"/>
  <c r="E2086" i="4"/>
  <c r="F2086" i="4"/>
  <c r="D2087" i="4"/>
  <c r="C2087" i="4"/>
  <c r="B2088" i="4"/>
  <c r="P2085" i="4" l="1"/>
  <c r="H2088" i="4"/>
  <c r="I2088" i="4" s="1"/>
  <c r="G2088" i="4"/>
  <c r="L2086" i="4"/>
  <c r="M2086" i="4"/>
  <c r="O2087" i="4"/>
  <c r="N2087" i="4"/>
  <c r="K2087" i="4"/>
  <c r="J2087" i="4"/>
  <c r="K2085" i="3"/>
  <c r="L2085" i="3"/>
  <c r="E2087" i="4"/>
  <c r="F2087" i="4"/>
  <c r="D2088" i="4"/>
  <c r="C2088" i="4"/>
  <c r="B2089" i="4"/>
  <c r="P2086" i="4" l="1"/>
  <c r="H2089" i="4"/>
  <c r="I2089" i="4" s="1"/>
  <c r="G2089" i="4"/>
  <c r="L2087" i="4"/>
  <c r="M2087" i="4"/>
  <c r="O2088" i="4"/>
  <c r="N2088" i="4"/>
  <c r="K2088" i="4"/>
  <c r="J2088" i="4"/>
  <c r="K2086" i="3"/>
  <c r="L2086" i="3"/>
  <c r="E2088" i="4"/>
  <c r="F2088" i="4"/>
  <c r="D2089" i="4"/>
  <c r="C2089" i="4"/>
  <c r="B2090" i="4"/>
  <c r="P2087" i="4" l="1"/>
  <c r="H2090" i="4"/>
  <c r="I2090" i="4" s="1"/>
  <c r="G2090" i="4"/>
  <c r="L2088" i="4"/>
  <c r="M2088" i="4"/>
  <c r="O2089" i="4"/>
  <c r="N2089" i="4"/>
  <c r="K2089" i="4"/>
  <c r="J2089" i="4"/>
  <c r="L2087" i="3"/>
  <c r="K2087" i="3"/>
  <c r="E2089" i="4"/>
  <c r="F2089" i="4"/>
  <c r="D2090" i="4"/>
  <c r="C2090" i="4"/>
  <c r="B2091" i="4"/>
  <c r="P2088" i="4" l="1"/>
  <c r="H2091" i="4"/>
  <c r="I2091" i="4" s="1"/>
  <c r="G2091" i="4"/>
  <c r="L2089" i="4"/>
  <c r="M2089" i="4"/>
  <c r="O2090" i="4"/>
  <c r="N2090" i="4"/>
  <c r="K2090" i="4"/>
  <c r="J2090" i="4"/>
  <c r="K2088" i="3"/>
  <c r="L2088" i="3"/>
  <c r="E2090" i="4"/>
  <c r="F2090" i="4"/>
  <c r="D2091" i="4"/>
  <c r="C2091" i="4"/>
  <c r="B2092" i="4"/>
  <c r="P2089" i="4" l="1"/>
  <c r="H2092" i="4"/>
  <c r="I2092" i="4" s="1"/>
  <c r="G2092" i="4"/>
  <c r="M2090" i="4"/>
  <c r="L2090" i="4"/>
  <c r="O2091" i="4"/>
  <c r="N2091" i="4"/>
  <c r="K2091" i="4"/>
  <c r="J2091" i="4"/>
  <c r="K2089" i="3"/>
  <c r="L2089" i="3"/>
  <c r="E2091" i="4"/>
  <c r="F2091" i="4"/>
  <c r="D2092" i="4"/>
  <c r="C2092" i="4"/>
  <c r="B2093" i="4"/>
  <c r="P2090" i="4" l="1"/>
  <c r="H2093" i="4"/>
  <c r="I2093" i="4" s="1"/>
  <c r="G2093" i="4"/>
  <c r="L2091" i="4"/>
  <c r="M2091" i="4"/>
  <c r="O2092" i="4"/>
  <c r="N2092" i="4"/>
  <c r="K2092" i="4"/>
  <c r="J2092" i="4"/>
  <c r="K2090" i="3"/>
  <c r="L2090" i="3"/>
  <c r="E2092" i="4"/>
  <c r="F2092" i="4"/>
  <c r="D2093" i="4"/>
  <c r="C2093" i="4"/>
  <c r="B2094" i="4"/>
  <c r="P2091" i="4" l="1"/>
  <c r="H2094" i="4"/>
  <c r="I2094" i="4" s="1"/>
  <c r="G2094" i="4"/>
  <c r="L2092" i="4"/>
  <c r="M2092" i="4"/>
  <c r="O2093" i="4"/>
  <c r="N2093" i="4"/>
  <c r="K2093" i="4"/>
  <c r="J2093" i="4"/>
  <c r="L2091" i="3"/>
  <c r="K2091" i="3"/>
  <c r="E2093" i="4"/>
  <c r="F2093" i="4"/>
  <c r="D2094" i="4"/>
  <c r="C2094" i="4"/>
  <c r="B2095" i="4"/>
  <c r="P2092" i="4" l="1"/>
  <c r="H2095" i="4"/>
  <c r="I2095" i="4" s="1"/>
  <c r="G2095" i="4"/>
  <c r="M2093" i="4"/>
  <c r="L2093" i="4"/>
  <c r="O2094" i="4"/>
  <c r="N2094" i="4"/>
  <c r="K2094" i="4"/>
  <c r="J2094" i="4"/>
  <c r="K2092" i="3"/>
  <c r="L2092" i="3"/>
  <c r="E2094" i="4"/>
  <c r="F2094" i="4"/>
  <c r="D2095" i="4"/>
  <c r="C2095" i="4"/>
  <c r="B2096" i="4"/>
  <c r="P2093" i="4" l="1"/>
  <c r="H2096" i="4"/>
  <c r="I2096" i="4" s="1"/>
  <c r="G2096" i="4"/>
  <c r="L2094" i="4"/>
  <c r="M2094" i="4"/>
  <c r="O2095" i="4"/>
  <c r="N2095" i="4"/>
  <c r="K2095" i="4"/>
  <c r="J2095" i="4"/>
  <c r="K2093" i="3"/>
  <c r="L2093" i="3"/>
  <c r="E2095" i="4"/>
  <c r="F2095" i="4"/>
  <c r="D2096" i="4"/>
  <c r="C2096" i="4"/>
  <c r="B2097" i="4"/>
  <c r="P2094" i="4" l="1"/>
  <c r="H2097" i="4"/>
  <c r="I2097" i="4" s="1"/>
  <c r="G2097" i="4"/>
  <c r="L2095" i="4"/>
  <c r="M2095" i="4"/>
  <c r="O2096" i="4"/>
  <c r="N2096" i="4"/>
  <c r="K2096" i="4"/>
  <c r="J2096" i="4"/>
  <c r="L2094" i="3"/>
  <c r="K2094" i="3"/>
  <c r="E2096" i="4"/>
  <c r="F2096" i="4"/>
  <c r="D2097" i="4"/>
  <c r="C2097" i="4"/>
  <c r="B2098" i="4"/>
  <c r="P2095" i="4" l="1"/>
  <c r="H2098" i="4"/>
  <c r="I2098" i="4" s="1"/>
  <c r="G2098" i="4"/>
  <c r="L2096" i="4"/>
  <c r="M2096" i="4"/>
  <c r="O2097" i="4"/>
  <c r="N2097" i="4"/>
  <c r="K2097" i="4"/>
  <c r="J2097" i="4"/>
  <c r="L2095" i="3"/>
  <c r="K2095" i="3"/>
  <c r="E2097" i="4"/>
  <c r="F2097" i="4"/>
  <c r="D2098" i="4"/>
  <c r="C2098" i="4"/>
  <c r="B2099" i="4"/>
  <c r="P2096" i="4" l="1"/>
  <c r="H2099" i="4"/>
  <c r="I2099" i="4" s="1"/>
  <c r="G2099" i="4"/>
  <c r="L2097" i="4"/>
  <c r="M2097" i="4"/>
  <c r="O2098" i="4"/>
  <c r="N2098" i="4"/>
  <c r="K2098" i="4"/>
  <c r="J2098" i="4"/>
  <c r="K2096" i="3"/>
  <c r="L2096" i="3"/>
  <c r="E2098" i="4"/>
  <c r="F2098" i="4"/>
  <c r="D2099" i="4"/>
  <c r="C2099" i="4"/>
  <c r="B2100" i="4"/>
  <c r="P2097" i="4" l="1"/>
  <c r="H2100" i="4"/>
  <c r="I2100" i="4" s="1"/>
  <c r="G2100" i="4"/>
  <c r="L2098" i="4"/>
  <c r="M2098" i="4"/>
  <c r="O2099" i="4"/>
  <c r="N2099" i="4"/>
  <c r="K2099" i="4"/>
  <c r="J2099" i="4"/>
  <c r="K2097" i="3"/>
  <c r="L2097" i="3"/>
  <c r="E2099" i="4"/>
  <c r="F2099" i="4"/>
  <c r="D2100" i="4"/>
  <c r="C2100" i="4"/>
  <c r="B2101" i="4"/>
  <c r="P2098" i="4" l="1"/>
  <c r="H2101" i="4"/>
  <c r="I2101" i="4" s="1"/>
  <c r="G2101" i="4"/>
  <c r="L2099" i="4"/>
  <c r="M2099" i="4"/>
  <c r="O2100" i="4"/>
  <c r="N2100" i="4"/>
  <c r="K2100" i="4"/>
  <c r="J2100" i="4"/>
  <c r="K2098" i="3"/>
  <c r="L2098" i="3"/>
  <c r="E2100" i="4"/>
  <c r="F2100" i="4"/>
  <c r="D2101" i="4"/>
  <c r="C2101" i="4"/>
  <c r="B2102" i="4"/>
  <c r="P2099" i="4" l="1"/>
  <c r="H2102" i="4"/>
  <c r="I2102" i="4" s="1"/>
  <c r="G2102" i="4"/>
  <c r="L2100" i="4"/>
  <c r="M2100" i="4"/>
  <c r="O2101" i="4"/>
  <c r="N2101" i="4"/>
  <c r="K2101" i="4"/>
  <c r="J2101" i="4"/>
  <c r="K2099" i="3"/>
  <c r="L2099" i="3"/>
  <c r="E2101" i="4"/>
  <c r="F2101" i="4"/>
  <c r="D2102" i="4"/>
  <c r="C2102" i="4"/>
  <c r="B2103" i="4"/>
  <c r="P2100" i="4" l="1"/>
  <c r="H2103" i="4"/>
  <c r="I2103" i="4" s="1"/>
  <c r="G2103" i="4"/>
  <c r="L2101" i="4"/>
  <c r="M2101" i="4"/>
  <c r="O2102" i="4"/>
  <c r="N2102" i="4"/>
  <c r="K2102" i="4"/>
  <c r="J2102" i="4"/>
  <c r="K2100" i="3"/>
  <c r="L2100" i="3"/>
  <c r="E2102" i="4"/>
  <c r="F2102" i="4"/>
  <c r="D2103" i="4"/>
  <c r="C2103" i="4"/>
  <c r="B2104" i="4"/>
  <c r="P2101" i="4" l="1"/>
  <c r="H2104" i="4"/>
  <c r="I2104" i="4" s="1"/>
  <c r="G2104" i="4"/>
  <c r="L2102" i="4"/>
  <c r="M2102" i="4"/>
  <c r="O2103" i="4"/>
  <c r="N2103" i="4"/>
  <c r="K2103" i="4"/>
  <c r="J2103" i="4"/>
  <c r="K2101" i="3"/>
  <c r="L2101" i="3"/>
  <c r="E2103" i="4"/>
  <c r="F2103" i="4"/>
  <c r="D2104" i="4"/>
  <c r="C2104" i="4"/>
  <c r="B2105" i="4"/>
  <c r="P2102" i="4" l="1"/>
  <c r="H2105" i="4"/>
  <c r="I2105" i="4" s="1"/>
  <c r="G2105" i="4"/>
  <c r="L2103" i="4"/>
  <c r="M2103" i="4"/>
  <c r="O2104" i="4"/>
  <c r="N2104" i="4"/>
  <c r="K2104" i="4"/>
  <c r="J2104" i="4"/>
  <c r="L2102" i="3"/>
  <c r="K2102" i="3"/>
  <c r="E2104" i="4"/>
  <c r="F2104" i="4"/>
  <c r="D2105" i="4"/>
  <c r="C2105" i="4"/>
  <c r="B2106" i="4"/>
  <c r="P2103" i="4" l="1"/>
  <c r="H2106" i="4"/>
  <c r="I2106" i="4" s="1"/>
  <c r="G2106" i="4"/>
  <c r="L2104" i="4"/>
  <c r="M2104" i="4"/>
  <c r="O2105" i="4"/>
  <c r="N2105" i="4"/>
  <c r="K2105" i="4"/>
  <c r="J2105" i="4"/>
  <c r="K2103" i="3"/>
  <c r="L2103" i="3"/>
  <c r="E2105" i="4"/>
  <c r="F2105" i="4"/>
  <c r="D2106" i="4"/>
  <c r="C2106" i="4"/>
  <c r="B2107" i="4"/>
  <c r="P2104" i="4" l="1"/>
  <c r="H2107" i="4"/>
  <c r="I2107" i="4" s="1"/>
  <c r="G2107" i="4"/>
  <c r="M2105" i="4"/>
  <c r="L2105" i="4"/>
  <c r="O2106" i="4"/>
  <c r="N2106" i="4"/>
  <c r="K2106" i="4"/>
  <c r="J2106" i="4"/>
  <c r="L2104" i="3"/>
  <c r="K2104" i="3"/>
  <c r="E2106" i="4"/>
  <c r="F2106" i="4"/>
  <c r="D2107" i="4"/>
  <c r="C2107" i="4"/>
  <c r="B2108" i="4"/>
  <c r="P2105" i="4" l="1"/>
  <c r="H2108" i="4"/>
  <c r="I2108" i="4" s="1"/>
  <c r="G2108" i="4"/>
  <c r="L2106" i="4"/>
  <c r="M2106" i="4"/>
  <c r="O2107" i="4"/>
  <c r="N2107" i="4"/>
  <c r="K2107" i="4"/>
  <c r="J2107" i="4"/>
  <c r="K2105" i="3"/>
  <c r="L2105" i="3"/>
  <c r="E2107" i="4"/>
  <c r="F2107" i="4"/>
  <c r="D2108" i="4"/>
  <c r="C2108" i="4"/>
  <c r="B2109" i="4"/>
  <c r="P2106" i="4" l="1"/>
  <c r="H2109" i="4"/>
  <c r="I2109" i="4" s="1"/>
  <c r="G2109" i="4"/>
  <c r="L2107" i="4"/>
  <c r="M2107" i="4"/>
  <c r="O2108" i="4"/>
  <c r="N2108" i="4"/>
  <c r="K2108" i="4"/>
  <c r="J2108" i="4"/>
  <c r="K2106" i="3"/>
  <c r="L2106" i="3"/>
  <c r="E2108" i="4"/>
  <c r="F2108" i="4"/>
  <c r="D2109" i="4"/>
  <c r="C2109" i="4"/>
  <c r="B2110" i="4"/>
  <c r="P2107" i="4" l="1"/>
  <c r="H2110" i="4"/>
  <c r="I2110" i="4" s="1"/>
  <c r="G2110" i="4"/>
  <c r="L2108" i="4"/>
  <c r="M2108" i="4"/>
  <c r="O2109" i="4"/>
  <c r="N2109" i="4"/>
  <c r="K2109" i="4"/>
  <c r="J2109" i="4"/>
  <c r="K2107" i="3"/>
  <c r="L2107" i="3"/>
  <c r="E2109" i="4"/>
  <c r="F2109" i="4"/>
  <c r="D2110" i="4"/>
  <c r="C2110" i="4"/>
  <c r="B2111" i="4"/>
  <c r="P2108" i="4" l="1"/>
  <c r="H2111" i="4"/>
  <c r="I2111" i="4" s="1"/>
  <c r="G2111" i="4"/>
  <c r="L2109" i="4"/>
  <c r="M2109" i="4"/>
  <c r="O2110" i="4"/>
  <c r="N2110" i="4"/>
  <c r="K2110" i="4"/>
  <c r="J2110" i="4"/>
  <c r="K2108" i="3"/>
  <c r="L2108" i="3"/>
  <c r="E2110" i="4"/>
  <c r="F2110" i="4"/>
  <c r="D2111" i="4"/>
  <c r="C2111" i="4"/>
  <c r="B2112" i="4"/>
  <c r="P2109" i="4" l="1"/>
  <c r="H2112" i="4"/>
  <c r="I2112" i="4" s="1"/>
  <c r="G2112" i="4"/>
  <c r="L2110" i="4"/>
  <c r="M2110" i="4"/>
  <c r="O2111" i="4"/>
  <c r="N2111" i="4"/>
  <c r="K2111" i="4"/>
  <c r="J2111" i="4"/>
  <c r="K2109" i="3"/>
  <c r="L2109" i="3"/>
  <c r="E2111" i="4"/>
  <c r="F2111" i="4"/>
  <c r="D2112" i="4"/>
  <c r="C2112" i="4"/>
  <c r="B2113" i="4"/>
  <c r="P2110" i="4" l="1"/>
  <c r="H2113" i="4"/>
  <c r="I2113" i="4" s="1"/>
  <c r="G2113" i="4"/>
  <c r="L2111" i="4"/>
  <c r="M2111" i="4"/>
  <c r="O2112" i="4"/>
  <c r="N2112" i="4"/>
  <c r="K2112" i="4"/>
  <c r="J2112" i="4"/>
  <c r="L2110" i="3"/>
  <c r="K2110" i="3"/>
  <c r="E2112" i="4"/>
  <c r="F2112" i="4"/>
  <c r="D2113" i="4"/>
  <c r="C2113" i="4"/>
  <c r="B2114" i="4"/>
  <c r="P2111" i="4" l="1"/>
  <c r="H2114" i="4"/>
  <c r="I2114" i="4" s="1"/>
  <c r="G2114" i="4"/>
  <c r="L2112" i="4"/>
  <c r="M2112" i="4"/>
  <c r="O2113" i="4"/>
  <c r="N2113" i="4"/>
  <c r="K2113" i="4"/>
  <c r="J2113" i="4"/>
  <c r="K2111" i="3"/>
  <c r="L2111" i="3"/>
  <c r="E2113" i="4"/>
  <c r="F2113" i="4"/>
  <c r="D2114" i="4"/>
  <c r="C2114" i="4"/>
  <c r="B2115" i="4"/>
  <c r="P2112" i="4" l="1"/>
  <c r="H2115" i="4"/>
  <c r="I2115" i="4" s="1"/>
  <c r="G2115" i="4"/>
  <c r="L2113" i="4"/>
  <c r="M2113" i="4"/>
  <c r="O2114" i="4"/>
  <c r="N2114" i="4"/>
  <c r="K2114" i="4"/>
  <c r="J2114" i="4"/>
  <c r="L2112" i="3"/>
  <c r="K2112" i="3"/>
  <c r="E2114" i="4"/>
  <c r="F2114" i="4"/>
  <c r="D2115" i="4"/>
  <c r="C2115" i="4"/>
  <c r="B2116" i="4"/>
  <c r="P2113" i="4" l="1"/>
  <c r="H2116" i="4"/>
  <c r="I2116" i="4" s="1"/>
  <c r="G2116" i="4"/>
  <c r="L2114" i="4"/>
  <c r="M2114" i="4"/>
  <c r="O2115" i="4"/>
  <c r="N2115" i="4"/>
  <c r="K2115" i="4"/>
  <c r="J2115" i="4"/>
  <c r="K2113" i="3"/>
  <c r="L2113" i="3"/>
  <c r="E2115" i="4"/>
  <c r="F2115" i="4"/>
  <c r="D2116" i="4"/>
  <c r="C2116" i="4"/>
  <c r="B2117" i="4"/>
  <c r="P2114" i="4" l="1"/>
  <c r="H2117" i="4"/>
  <c r="I2117" i="4" s="1"/>
  <c r="G2117" i="4"/>
  <c r="L2115" i="4"/>
  <c r="M2115" i="4"/>
  <c r="O2116" i="4"/>
  <c r="N2116" i="4"/>
  <c r="K2116" i="4"/>
  <c r="J2116" i="4"/>
  <c r="L2114" i="3"/>
  <c r="K2114" i="3"/>
  <c r="E2116" i="4"/>
  <c r="F2116" i="4"/>
  <c r="D2117" i="4"/>
  <c r="C2117" i="4"/>
  <c r="B2118" i="4"/>
  <c r="P2115" i="4" l="1"/>
  <c r="H2118" i="4"/>
  <c r="I2118" i="4" s="1"/>
  <c r="G2118" i="4"/>
  <c r="L2116" i="4"/>
  <c r="M2116" i="4"/>
  <c r="O2117" i="4"/>
  <c r="N2117" i="4"/>
  <c r="K2117" i="4"/>
  <c r="J2117" i="4"/>
  <c r="K2115" i="3"/>
  <c r="L2115" i="3"/>
  <c r="E2117" i="4"/>
  <c r="F2117" i="4"/>
  <c r="D2118" i="4"/>
  <c r="C2118" i="4"/>
  <c r="B2119" i="4"/>
  <c r="P2116" i="4" l="1"/>
  <c r="H2119" i="4"/>
  <c r="I2119" i="4" s="1"/>
  <c r="G2119" i="4"/>
  <c r="M2117" i="4"/>
  <c r="L2117" i="4"/>
  <c r="O2118" i="4"/>
  <c r="N2118" i="4"/>
  <c r="K2118" i="4"/>
  <c r="J2118" i="4"/>
  <c r="K2116" i="3"/>
  <c r="L2116" i="3"/>
  <c r="E2118" i="4"/>
  <c r="F2118" i="4"/>
  <c r="D2119" i="4"/>
  <c r="C2119" i="4"/>
  <c r="B2120" i="4"/>
  <c r="P2117" i="4" l="1"/>
  <c r="H2120" i="4"/>
  <c r="I2120" i="4" s="1"/>
  <c r="G2120" i="4"/>
  <c r="L2118" i="4"/>
  <c r="M2118" i="4"/>
  <c r="O2119" i="4"/>
  <c r="N2119" i="4"/>
  <c r="K2119" i="4"/>
  <c r="J2119" i="4"/>
  <c r="K2117" i="3"/>
  <c r="L2117" i="3"/>
  <c r="E2119" i="4"/>
  <c r="F2119" i="4"/>
  <c r="D2120" i="4"/>
  <c r="C2120" i="4"/>
  <c r="B2121" i="4"/>
  <c r="P2118" i="4" l="1"/>
  <c r="H2121" i="4"/>
  <c r="I2121" i="4" s="1"/>
  <c r="G2121" i="4"/>
  <c r="L2119" i="4"/>
  <c r="M2119" i="4"/>
  <c r="O2120" i="4"/>
  <c r="N2120" i="4"/>
  <c r="K2120" i="4"/>
  <c r="J2120" i="4"/>
  <c r="K2118" i="3"/>
  <c r="L2118" i="3"/>
  <c r="E2120" i="4"/>
  <c r="F2120" i="4"/>
  <c r="D2121" i="4"/>
  <c r="C2121" i="4"/>
  <c r="B2122" i="4"/>
  <c r="P2119" i="4" l="1"/>
  <c r="H2122" i="4"/>
  <c r="I2122" i="4" s="1"/>
  <c r="G2122" i="4"/>
  <c r="L2120" i="4"/>
  <c r="M2120" i="4"/>
  <c r="O2121" i="4"/>
  <c r="N2121" i="4"/>
  <c r="K2121" i="4"/>
  <c r="J2121" i="4"/>
  <c r="K2119" i="3"/>
  <c r="L2119" i="3"/>
  <c r="E2121" i="4"/>
  <c r="F2121" i="4"/>
  <c r="D2122" i="4"/>
  <c r="C2122" i="4"/>
  <c r="B2123" i="4"/>
  <c r="P2120" i="4" l="1"/>
  <c r="H2123" i="4"/>
  <c r="I2123" i="4" s="1"/>
  <c r="G2123" i="4"/>
  <c r="L2121" i="4"/>
  <c r="M2121" i="4"/>
  <c r="O2122" i="4"/>
  <c r="N2122" i="4"/>
  <c r="K2122" i="4"/>
  <c r="J2122" i="4"/>
  <c r="K2120" i="3"/>
  <c r="L2120" i="3"/>
  <c r="E2122" i="4"/>
  <c r="F2122" i="4"/>
  <c r="D2123" i="4"/>
  <c r="C2123" i="4"/>
  <c r="B2124" i="4"/>
  <c r="P2121" i="4" l="1"/>
  <c r="H2124" i="4"/>
  <c r="I2124" i="4" s="1"/>
  <c r="G2124" i="4"/>
  <c r="L2122" i="4"/>
  <c r="M2122" i="4"/>
  <c r="O2123" i="4"/>
  <c r="N2123" i="4"/>
  <c r="K2123" i="4"/>
  <c r="J2123" i="4"/>
  <c r="K2121" i="3"/>
  <c r="L2121" i="3"/>
  <c r="E2123" i="4"/>
  <c r="F2123" i="4"/>
  <c r="D2124" i="4"/>
  <c r="C2124" i="4"/>
  <c r="B2125" i="4"/>
  <c r="P2122" i="4" l="1"/>
  <c r="H2125" i="4"/>
  <c r="I2125" i="4" s="1"/>
  <c r="G2125" i="4"/>
  <c r="L2123" i="4"/>
  <c r="M2123" i="4"/>
  <c r="O2124" i="4"/>
  <c r="N2124" i="4"/>
  <c r="K2124" i="4"/>
  <c r="J2124" i="4"/>
  <c r="K2122" i="3"/>
  <c r="L2122" i="3"/>
  <c r="E2124" i="4"/>
  <c r="F2124" i="4"/>
  <c r="D2125" i="4"/>
  <c r="C2125" i="4"/>
  <c r="B2126" i="4"/>
  <c r="P2123" i="4" l="1"/>
  <c r="H2126" i="4"/>
  <c r="I2126" i="4" s="1"/>
  <c r="G2126" i="4"/>
  <c r="L2124" i="4"/>
  <c r="M2124" i="4"/>
  <c r="O2125" i="4"/>
  <c r="N2125" i="4"/>
  <c r="K2125" i="4"/>
  <c r="J2125" i="4"/>
  <c r="L2123" i="3"/>
  <c r="K2123" i="3"/>
  <c r="E2125" i="4"/>
  <c r="F2125" i="4"/>
  <c r="D2126" i="4"/>
  <c r="C2126" i="4"/>
  <c r="B2127" i="4"/>
  <c r="P2124" i="4" l="1"/>
  <c r="H2127" i="4"/>
  <c r="I2127" i="4" s="1"/>
  <c r="G2127" i="4"/>
  <c r="L2125" i="4"/>
  <c r="M2125" i="4"/>
  <c r="O2126" i="4"/>
  <c r="N2126" i="4"/>
  <c r="K2126" i="4"/>
  <c r="J2126" i="4"/>
  <c r="L2124" i="3"/>
  <c r="K2124" i="3"/>
  <c r="E2126" i="4"/>
  <c r="F2126" i="4"/>
  <c r="D2127" i="4"/>
  <c r="C2127" i="4"/>
  <c r="B2128" i="4"/>
  <c r="P2125" i="4" l="1"/>
  <c r="H2128" i="4"/>
  <c r="I2128" i="4" s="1"/>
  <c r="G2128" i="4"/>
  <c r="L2126" i="4"/>
  <c r="M2126" i="4"/>
  <c r="O2127" i="4"/>
  <c r="N2127" i="4"/>
  <c r="K2127" i="4"/>
  <c r="J2127" i="4"/>
  <c r="L2125" i="3"/>
  <c r="K2125" i="3"/>
  <c r="E2127" i="4"/>
  <c r="F2127" i="4"/>
  <c r="D2128" i="4"/>
  <c r="C2128" i="4"/>
  <c r="B2129" i="4"/>
  <c r="P2126" i="4" l="1"/>
  <c r="H2129" i="4"/>
  <c r="I2129" i="4" s="1"/>
  <c r="G2129" i="4"/>
  <c r="L2127" i="4"/>
  <c r="M2127" i="4"/>
  <c r="O2128" i="4"/>
  <c r="N2128" i="4"/>
  <c r="K2128" i="4"/>
  <c r="J2128" i="4"/>
  <c r="L2126" i="3"/>
  <c r="K2126" i="3"/>
  <c r="E2128" i="4"/>
  <c r="F2128" i="4"/>
  <c r="D2129" i="4"/>
  <c r="C2129" i="4"/>
  <c r="B2130" i="4"/>
  <c r="P2127" i="4" l="1"/>
  <c r="H2130" i="4"/>
  <c r="I2130" i="4" s="1"/>
  <c r="G2130" i="4"/>
  <c r="L2128" i="4"/>
  <c r="M2128" i="4"/>
  <c r="O2129" i="4"/>
  <c r="N2129" i="4"/>
  <c r="K2129" i="4"/>
  <c r="J2129" i="4"/>
  <c r="K2127" i="3"/>
  <c r="L2127" i="3"/>
  <c r="E2129" i="4"/>
  <c r="F2129" i="4"/>
  <c r="D2130" i="4"/>
  <c r="C2130" i="4"/>
  <c r="B2131" i="4"/>
  <c r="P2128" i="4" l="1"/>
  <c r="H2131" i="4"/>
  <c r="I2131" i="4" s="1"/>
  <c r="G2131" i="4"/>
  <c r="L2129" i="4"/>
  <c r="M2129" i="4"/>
  <c r="O2130" i="4"/>
  <c r="N2130" i="4"/>
  <c r="K2130" i="4"/>
  <c r="J2130" i="4"/>
  <c r="K2128" i="3"/>
  <c r="L2128" i="3"/>
  <c r="E2130" i="4"/>
  <c r="F2130" i="4"/>
  <c r="D2131" i="4"/>
  <c r="C2131" i="4"/>
  <c r="B2132" i="4"/>
  <c r="P2129" i="4" l="1"/>
  <c r="H2132" i="4"/>
  <c r="I2132" i="4" s="1"/>
  <c r="G2132" i="4"/>
  <c r="L2130" i="4"/>
  <c r="M2130" i="4"/>
  <c r="O2131" i="4"/>
  <c r="N2131" i="4"/>
  <c r="K2131" i="4"/>
  <c r="J2131" i="4"/>
  <c r="L2129" i="3"/>
  <c r="K2129" i="3"/>
  <c r="E2131" i="4"/>
  <c r="F2131" i="4"/>
  <c r="D2132" i="4"/>
  <c r="C2132" i="4"/>
  <c r="B2133" i="4"/>
  <c r="P2130" i="4" l="1"/>
  <c r="H2133" i="4"/>
  <c r="I2133" i="4" s="1"/>
  <c r="G2133" i="4"/>
  <c r="L2131" i="4"/>
  <c r="M2131" i="4"/>
  <c r="O2132" i="4"/>
  <c r="N2132" i="4"/>
  <c r="K2132" i="4"/>
  <c r="J2132" i="4"/>
  <c r="L2130" i="3"/>
  <c r="K2130" i="3"/>
  <c r="E2132" i="4"/>
  <c r="F2132" i="4"/>
  <c r="D2133" i="4"/>
  <c r="C2133" i="4"/>
  <c r="B2134" i="4"/>
  <c r="P2131" i="4" l="1"/>
  <c r="H2134" i="4"/>
  <c r="I2134" i="4" s="1"/>
  <c r="G2134" i="4"/>
  <c r="L2132" i="4"/>
  <c r="M2132" i="4"/>
  <c r="O2133" i="4"/>
  <c r="N2133" i="4"/>
  <c r="K2133" i="4"/>
  <c r="J2133" i="4"/>
  <c r="L2131" i="3"/>
  <c r="K2131" i="3"/>
  <c r="E2133" i="4"/>
  <c r="F2133" i="4"/>
  <c r="D2134" i="4"/>
  <c r="C2134" i="4"/>
  <c r="B2135" i="4"/>
  <c r="P2132" i="4" l="1"/>
  <c r="H2135" i="4"/>
  <c r="I2135" i="4" s="1"/>
  <c r="G2135" i="4"/>
  <c r="L2133" i="4"/>
  <c r="M2133" i="4"/>
  <c r="O2134" i="4"/>
  <c r="N2134" i="4"/>
  <c r="K2134" i="4"/>
  <c r="J2134" i="4"/>
  <c r="K2132" i="3"/>
  <c r="L2132" i="3"/>
  <c r="E2134" i="4"/>
  <c r="F2134" i="4"/>
  <c r="D2135" i="4"/>
  <c r="C2135" i="4"/>
  <c r="B2136" i="4"/>
  <c r="P2133" i="4" l="1"/>
  <c r="H2136" i="4"/>
  <c r="I2136" i="4" s="1"/>
  <c r="G2136" i="4"/>
  <c r="L2134" i="4"/>
  <c r="M2134" i="4"/>
  <c r="O2135" i="4"/>
  <c r="N2135" i="4"/>
  <c r="K2135" i="4"/>
  <c r="J2135" i="4"/>
  <c r="L2133" i="3"/>
  <c r="K2133" i="3"/>
  <c r="E2135" i="4"/>
  <c r="F2135" i="4"/>
  <c r="D2136" i="4"/>
  <c r="C2136" i="4"/>
  <c r="B2137" i="4"/>
  <c r="P2134" i="4" l="1"/>
  <c r="H2137" i="4"/>
  <c r="I2137" i="4" s="1"/>
  <c r="G2137" i="4"/>
  <c r="L2135" i="4"/>
  <c r="M2135" i="4"/>
  <c r="O2136" i="4"/>
  <c r="N2136" i="4"/>
  <c r="K2136" i="4"/>
  <c r="J2136" i="4"/>
  <c r="K2134" i="3"/>
  <c r="L2134" i="3"/>
  <c r="E2136" i="4"/>
  <c r="F2136" i="4"/>
  <c r="D2137" i="4"/>
  <c r="C2137" i="4"/>
  <c r="B2138" i="4"/>
  <c r="P2135" i="4" l="1"/>
  <c r="H2138" i="4"/>
  <c r="I2138" i="4" s="1"/>
  <c r="G2138" i="4"/>
  <c r="L2136" i="4"/>
  <c r="M2136" i="4"/>
  <c r="O2137" i="4"/>
  <c r="N2137" i="4"/>
  <c r="K2137" i="4"/>
  <c r="J2137" i="4"/>
  <c r="K2135" i="3"/>
  <c r="L2135" i="3"/>
  <c r="E2137" i="4"/>
  <c r="F2137" i="4"/>
  <c r="D2138" i="4"/>
  <c r="C2138" i="4"/>
  <c r="B2139" i="4"/>
  <c r="P2136" i="4" l="1"/>
  <c r="H2139" i="4"/>
  <c r="I2139" i="4" s="1"/>
  <c r="G2139" i="4"/>
  <c r="L2137" i="4"/>
  <c r="M2137" i="4"/>
  <c r="O2138" i="4"/>
  <c r="N2138" i="4"/>
  <c r="K2138" i="4"/>
  <c r="J2138" i="4"/>
  <c r="K2136" i="3"/>
  <c r="L2136" i="3"/>
  <c r="E2138" i="4"/>
  <c r="F2138" i="4"/>
  <c r="D2139" i="4"/>
  <c r="C2139" i="4"/>
  <c r="B2140" i="4"/>
  <c r="P2137" i="4" l="1"/>
  <c r="H2140" i="4"/>
  <c r="I2140" i="4" s="1"/>
  <c r="G2140" i="4"/>
  <c r="L2138" i="4"/>
  <c r="M2138" i="4"/>
  <c r="O2139" i="4"/>
  <c r="N2139" i="4"/>
  <c r="K2139" i="4"/>
  <c r="J2139" i="4"/>
  <c r="K2137" i="3"/>
  <c r="L2137" i="3"/>
  <c r="E2139" i="4"/>
  <c r="F2139" i="4"/>
  <c r="D2140" i="4"/>
  <c r="C2140" i="4"/>
  <c r="B2141" i="4"/>
  <c r="P2138" i="4" l="1"/>
  <c r="H2141" i="4"/>
  <c r="I2141" i="4" s="1"/>
  <c r="G2141" i="4"/>
  <c r="L2139" i="4"/>
  <c r="M2139" i="4"/>
  <c r="O2140" i="4"/>
  <c r="N2140" i="4"/>
  <c r="K2140" i="4"/>
  <c r="J2140" i="4"/>
  <c r="K2138" i="3"/>
  <c r="L2138" i="3"/>
  <c r="E2140" i="4"/>
  <c r="F2140" i="4"/>
  <c r="D2141" i="4"/>
  <c r="C2141" i="4"/>
  <c r="B2142" i="4"/>
  <c r="P2139" i="4" l="1"/>
  <c r="H2142" i="4"/>
  <c r="I2142" i="4" s="1"/>
  <c r="G2142" i="4"/>
  <c r="L2140" i="4"/>
  <c r="M2140" i="4"/>
  <c r="O2141" i="4"/>
  <c r="N2141" i="4"/>
  <c r="K2141" i="4"/>
  <c r="J2141" i="4"/>
  <c r="L2139" i="3"/>
  <c r="K2139" i="3"/>
  <c r="E2141" i="4"/>
  <c r="F2141" i="4"/>
  <c r="D2142" i="4"/>
  <c r="C2142" i="4"/>
  <c r="B2143" i="4"/>
  <c r="P2140" i="4" l="1"/>
  <c r="H2143" i="4"/>
  <c r="I2143" i="4" s="1"/>
  <c r="G2143" i="4"/>
  <c r="L2141" i="4"/>
  <c r="M2141" i="4"/>
  <c r="O2142" i="4"/>
  <c r="N2142" i="4"/>
  <c r="K2142" i="4"/>
  <c r="J2142" i="4"/>
  <c r="K2140" i="3"/>
  <c r="L2140" i="3"/>
  <c r="E2142" i="4"/>
  <c r="F2142" i="4"/>
  <c r="D2143" i="4"/>
  <c r="C2143" i="4"/>
  <c r="B2144" i="4"/>
  <c r="P2141" i="4" l="1"/>
  <c r="H2144" i="4"/>
  <c r="I2144" i="4" s="1"/>
  <c r="G2144" i="4"/>
  <c r="L2142" i="4"/>
  <c r="M2142" i="4"/>
  <c r="O2143" i="4"/>
  <c r="N2143" i="4"/>
  <c r="K2143" i="4"/>
  <c r="J2143" i="4"/>
  <c r="K2141" i="3"/>
  <c r="L2141" i="3"/>
  <c r="E2143" i="4"/>
  <c r="F2143" i="4"/>
  <c r="D2144" i="4"/>
  <c r="C2144" i="4"/>
  <c r="B2145" i="4"/>
  <c r="P2142" i="4" l="1"/>
  <c r="H2145" i="4"/>
  <c r="I2145" i="4" s="1"/>
  <c r="G2145" i="4"/>
  <c r="L2143" i="4"/>
  <c r="M2143" i="4"/>
  <c r="O2144" i="4"/>
  <c r="N2144" i="4"/>
  <c r="K2144" i="4"/>
  <c r="J2144" i="4"/>
  <c r="K2142" i="3"/>
  <c r="L2142" i="3"/>
  <c r="E2144" i="4"/>
  <c r="F2144" i="4"/>
  <c r="D2145" i="4"/>
  <c r="C2145" i="4"/>
  <c r="B2146" i="4"/>
  <c r="P2143" i="4" l="1"/>
  <c r="H2146" i="4"/>
  <c r="I2146" i="4" s="1"/>
  <c r="G2146" i="4"/>
  <c r="L2144" i="4"/>
  <c r="M2144" i="4"/>
  <c r="O2145" i="4"/>
  <c r="N2145" i="4"/>
  <c r="K2145" i="4"/>
  <c r="J2145" i="4"/>
  <c r="L2143" i="3"/>
  <c r="K2143" i="3"/>
  <c r="E2145" i="4"/>
  <c r="F2145" i="4"/>
  <c r="D2146" i="4"/>
  <c r="C2146" i="4"/>
  <c r="B2147" i="4"/>
  <c r="P2144" i="4" l="1"/>
  <c r="H2147" i="4"/>
  <c r="I2147" i="4" s="1"/>
  <c r="G2147" i="4"/>
  <c r="L2145" i="4"/>
  <c r="M2145" i="4"/>
  <c r="O2146" i="4"/>
  <c r="N2146" i="4"/>
  <c r="K2146" i="4"/>
  <c r="J2146" i="4"/>
  <c r="L2144" i="3"/>
  <c r="K2144" i="3"/>
  <c r="E2146" i="4"/>
  <c r="F2146" i="4"/>
  <c r="D2147" i="4"/>
  <c r="C2147" i="4"/>
  <c r="B2148" i="4"/>
  <c r="P2145" i="4" l="1"/>
  <c r="H2148" i="4"/>
  <c r="I2148" i="4" s="1"/>
  <c r="G2148" i="4"/>
  <c r="M2146" i="4"/>
  <c r="L2146" i="4"/>
  <c r="N2147" i="4"/>
  <c r="O2147" i="4"/>
  <c r="K2147" i="4"/>
  <c r="J2147" i="4"/>
  <c r="L2145" i="3"/>
  <c r="K2145" i="3"/>
  <c r="E2147" i="4"/>
  <c r="F2147" i="4"/>
  <c r="D2148" i="4"/>
  <c r="C2148" i="4"/>
  <c r="B2149" i="4"/>
  <c r="P2146" i="4" l="1"/>
  <c r="H2149" i="4"/>
  <c r="I2149" i="4" s="1"/>
  <c r="G2149" i="4"/>
  <c r="M2147" i="4"/>
  <c r="L2147" i="4"/>
  <c r="O2148" i="4"/>
  <c r="N2148" i="4"/>
  <c r="K2148" i="4"/>
  <c r="J2148" i="4"/>
  <c r="L2146" i="3"/>
  <c r="K2146" i="3"/>
  <c r="E2148" i="4"/>
  <c r="F2148" i="4"/>
  <c r="D2149" i="4"/>
  <c r="C2149" i="4"/>
  <c r="B2150" i="4"/>
  <c r="P2147" i="4" l="1"/>
  <c r="H2150" i="4"/>
  <c r="I2150" i="4" s="1"/>
  <c r="G2150" i="4"/>
  <c r="L2148" i="4"/>
  <c r="M2148" i="4"/>
  <c r="N2149" i="4"/>
  <c r="O2149" i="4"/>
  <c r="K2149" i="4"/>
  <c r="J2149" i="4"/>
  <c r="L2147" i="3"/>
  <c r="K2147" i="3"/>
  <c r="E2149" i="4"/>
  <c r="F2149" i="4"/>
  <c r="D2150" i="4"/>
  <c r="C2150" i="4"/>
  <c r="B2151" i="4"/>
  <c r="P2148" i="4" l="1"/>
  <c r="H2151" i="4"/>
  <c r="I2151" i="4" s="1"/>
  <c r="G2151" i="4"/>
  <c r="L2149" i="4"/>
  <c r="M2149" i="4"/>
  <c r="O2150" i="4"/>
  <c r="N2150" i="4"/>
  <c r="K2150" i="4"/>
  <c r="J2150" i="4"/>
  <c r="L2148" i="3"/>
  <c r="K2148" i="3"/>
  <c r="E2150" i="4"/>
  <c r="F2150" i="4"/>
  <c r="D2151" i="4"/>
  <c r="C2151" i="4"/>
  <c r="B2152" i="4"/>
  <c r="P2149" i="4" l="1"/>
  <c r="H2152" i="4"/>
  <c r="I2152" i="4" s="1"/>
  <c r="G2152" i="4"/>
  <c r="L2150" i="4"/>
  <c r="M2150" i="4"/>
  <c r="N2151" i="4"/>
  <c r="O2151" i="4"/>
  <c r="K2151" i="4"/>
  <c r="J2151" i="4"/>
  <c r="L2149" i="3"/>
  <c r="K2149" i="3"/>
  <c r="E2151" i="4"/>
  <c r="F2151" i="4"/>
  <c r="D2152" i="4"/>
  <c r="C2152" i="4"/>
  <c r="B2153" i="4"/>
  <c r="P2150" i="4" l="1"/>
  <c r="H2153" i="4"/>
  <c r="I2153" i="4" s="1"/>
  <c r="G2153" i="4"/>
  <c r="M2151" i="4"/>
  <c r="L2151" i="4"/>
  <c r="N2152" i="4"/>
  <c r="O2152" i="4"/>
  <c r="K2152" i="4"/>
  <c r="J2152" i="4"/>
  <c r="K2150" i="3"/>
  <c r="L2150" i="3"/>
  <c r="E2152" i="4"/>
  <c r="F2152" i="4"/>
  <c r="D2153" i="4"/>
  <c r="C2153" i="4"/>
  <c r="B2154" i="4"/>
  <c r="P2151" i="4" l="1"/>
  <c r="H2154" i="4"/>
  <c r="I2154" i="4" s="1"/>
  <c r="G2154" i="4"/>
  <c r="M2152" i="4"/>
  <c r="L2152" i="4"/>
  <c r="N2153" i="4"/>
  <c r="O2153" i="4"/>
  <c r="K2153" i="4"/>
  <c r="J2153" i="4"/>
  <c r="L2151" i="3"/>
  <c r="K2151" i="3"/>
  <c r="E2153" i="4"/>
  <c r="F2153" i="4"/>
  <c r="D2154" i="4"/>
  <c r="C2154" i="4"/>
  <c r="B2155" i="4"/>
  <c r="P2152" i="4" l="1"/>
  <c r="H2155" i="4"/>
  <c r="I2155" i="4" s="1"/>
  <c r="G2155" i="4"/>
  <c r="M2153" i="4"/>
  <c r="L2153" i="4"/>
  <c r="O2154" i="4"/>
  <c r="N2154" i="4"/>
  <c r="K2154" i="4"/>
  <c r="J2154" i="4"/>
  <c r="K2152" i="3"/>
  <c r="L2152" i="3"/>
  <c r="E2154" i="4"/>
  <c r="F2154" i="4"/>
  <c r="D2155" i="4"/>
  <c r="C2155" i="4"/>
  <c r="B2156" i="4"/>
  <c r="P2153" i="4" l="1"/>
  <c r="H2156" i="4"/>
  <c r="I2156" i="4" s="1"/>
  <c r="G2156" i="4"/>
  <c r="L2154" i="4"/>
  <c r="M2154" i="4"/>
  <c r="N2155" i="4"/>
  <c r="O2155" i="4"/>
  <c r="K2155" i="4"/>
  <c r="J2155" i="4"/>
  <c r="K2153" i="3"/>
  <c r="L2153" i="3"/>
  <c r="E2155" i="4"/>
  <c r="F2155" i="4"/>
  <c r="D2156" i="4"/>
  <c r="C2156" i="4"/>
  <c r="B2157" i="4"/>
  <c r="P2154" i="4" l="1"/>
  <c r="H2157" i="4"/>
  <c r="I2157" i="4" s="1"/>
  <c r="G2157" i="4"/>
  <c r="M2155" i="4"/>
  <c r="L2155" i="4"/>
  <c r="O2156" i="4"/>
  <c r="N2156" i="4"/>
  <c r="K2156" i="4"/>
  <c r="J2156" i="4"/>
  <c r="K2154" i="3"/>
  <c r="L2154" i="3"/>
  <c r="E2156" i="4"/>
  <c r="F2156" i="4"/>
  <c r="D2157" i="4"/>
  <c r="C2157" i="4"/>
  <c r="B2158" i="4"/>
  <c r="P2155" i="4" l="1"/>
  <c r="H2158" i="4"/>
  <c r="I2158" i="4" s="1"/>
  <c r="G2158" i="4"/>
  <c r="L2156" i="4"/>
  <c r="M2156" i="4"/>
  <c r="N2157" i="4"/>
  <c r="O2157" i="4"/>
  <c r="K2157" i="4"/>
  <c r="J2157" i="4"/>
  <c r="L2155" i="3"/>
  <c r="K2155" i="3"/>
  <c r="E2157" i="4"/>
  <c r="F2157" i="4"/>
  <c r="D2158" i="4"/>
  <c r="C2158" i="4"/>
  <c r="B2159" i="4"/>
  <c r="P2156" i="4" l="1"/>
  <c r="H2159" i="4"/>
  <c r="I2159" i="4" s="1"/>
  <c r="G2159" i="4"/>
  <c r="L2157" i="4"/>
  <c r="M2157" i="4"/>
  <c r="O2158" i="4"/>
  <c r="N2158" i="4"/>
  <c r="K2158" i="4"/>
  <c r="J2158" i="4"/>
  <c r="K2156" i="3"/>
  <c r="L2156" i="3"/>
  <c r="E2158" i="4"/>
  <c r="F2158" i="4"/>
  <c r="D2159" i="4"/>
  <c r="C2159" i="4"/>
  <c r="B2160" i="4"/>
  <c r="P2157" i="4" l="1"/>
  <c r="H2160" i="4"/>
  <c r="I2160" i="4" s="1"/>
  <c r="G2160" i="4"/>
  <c r="L2158" i="4"/>
  <c r="M2158" i="4"/>
  <c r="N2159" i="4"/>
  <c r="O2159" i="4"/>
  <c r="K2159" i="4"/>
  <c r="J2159" i="4"/>
  <c r="K2157" i="3"/>
  <c r="L2157" i="3"/>
  <c r="E2159" i="4"/>
  <c r="F2159" i="4"/>
  <c r="D2160" i="4"/>
  <c r="C2160" i="4"/>
  <c r="B2161" i="4"/>
  <c r="P2158" i="4" l="1"/>
  <c r="H2161" i="4"/>
  <c r="I2161" i="4" s="1"/>
  <c r="G2161" i="4"/>
  <c r="L2159" i="4"/>
  <c r="M2159" i="4"/>
  <c r="N2160" i="4"/>
  <c r="O2160" i="4"/>
  <c r="K2160" i="4"/>
  <c r="J2160" i="4"/>
  <c r="K2158" i="3"/>
  <c r="L2158" i="3"/>
  <c r="E2160" i="4"/>
  <c r="F2160" i="4"/>
  <c r="D2161" i="4"/>
  <c r="C2161" i="4"/>
  <c r="B2162" i="4"/>
  <c r="P2159" i="4" l="1"/>
  <c r="H2162" i="4"/>
  <c r="I2162" i="4" s="1"/>
  <c r="G2162" i="4"/>
  <c r="M2160" i="4"/>
  <c r="L2160" i="4"/>
  <c r="N2161" i="4"/>
  <c r="O2161" i="4"/>
  <c r="K2161" i="4"/>
  <c r="J2161" i="4"/>
  <c r="K2159" i="3"/>
  <c r="L2159" i="3"/>
  <c r="E2161" i="4"/>
  <c r="F2161" i="4"/>
  <c r="D2162" i="4"/>
  <c r="C2162" i="4"/>
  <c r="B2163" i="4"/>
  <c r="P2160" i="4" l="1"/>
  <c r="H2163" i="4"/>
  <c r="I2163" i="4" s="1"/>
  <c r="G2163" i="4"/>
  <c r="M2161" i="4"/>
  <c r="L2161" i="4"/>
  <c r="O2162" i="4"/>
  <c r="N2162" i="4"/>
  <c r="K2162" i="4"/>
  <c r="J2162" i="4"/>
  <c r="K2160" i="3"/>
  <c r="L2160" i="3"/>
  <c r="E2162" i="4"/>
  <c r="F2162" i="4"/>
  <c r="D2163" i="4"/>
  <c r="C2163" i="4"/>
  <c r="B2164" i="4"/>
  <c r="P2161" i="4" l="1"/>
  <c r="H2164" i="4"/>
  <c r="I2164" i="4" s="1"/>
  <c r="G2164" i="4"/>
  <c r="L2162" i="4"/>
  <c r="M2162" i="4"/>
  <c r="N2163" i="4"/>
  <c r="O2163" i="4"/>
  <c r="K2163" i="4"/>
  <c r="J2163" i="4"/>
  <c r="L2161" i="3"/>
  <c r="K2161" i="3"/>
  <c r="E2163" i="4"/>
  <c r="F2163" i="4"/>
  <c r="D2164" i="4"/>
  <c r="C2164" i="4"/>
  <c r="B2165" i="4"/>
  <c r="P2162" i="4" l="1"/>
  <c r="H2165" i="4"/>
  <c r="I2165" i="4" s="1"/>
  <c r="G2165" i="4"/>
  <c r="L2163" i="4"/>
  <c r="M2163" i="4"/>
  <c r="O2164" i="4"/>
  <c r="N2164" i="4"/>
  <c r="K2164" i="4"/>
  <c r="J2164" i="4"/>
  <c r="K2162" i="3"/>
  <c r="L2162" i="3"/>
  <c r="E2164" i="4"/>
  <c r="F2164" i="4"/>
  <c r="D2165" i="4"/>
  <c r="C2165" i="4"/>
  <c r="B2166" i="4"/>
  <c r="P2163" i="4" l="1"/>
  <c r="H2166" i="4"/>
  <c r="I2166" i="4" s="1"/>
  <c r="G2166" i="4"/>
  <c r="L2164" i="4"/>
  <c r="M2164" i="4"/>
  <c r="N2165" i="4"/>
  <c r="O2165" i="4"/>
  <c r="K2165" i="4"/>
  <c r="J2165" i="4"/>
  <c r="K2163" i="3"/>
  <c r="L2163" i="3"/>
  <c r="E2165" i="4"/>
  <c r="F2165" i="4"/>
  <c r="D2166" i="4"/>
  <c r="C2166" i="4"/>
  <c r="B2167" i="4"/>
  <c r="P2164" i="4" l="1"/>
  <c r="H2167" i="4"/>
  <c r="I2167" i="4" s="1"/>
  <c r="G2167" i="4"/>
  <c r="L2165" i="4"/>
  <c r="M2165" i="4"/>
  <c r="O2166" i="4"/>
  <c r="N2166" i="4"/>
  <c r="K2166" i="4"/>
  <c r="J2166" i="4"/>
  <c r="K2164" i="3"/>
  <c r="L2164" i="3"/>
  <c r="E2166" i="4"/>
  <c r="F2166" i="4"/>
  <c r="D2167" i="4"/>
  <c r="C2167" i="4"/>
  <c r="B2168" i="4"/>
  <c r="P2165" i="4" l="1"/>
  <c r="H2168" i="4"/>
  <c r="I2168" i="4" s="1"/>
  <c r="G2168" i="4"/>
  <c r="L2166" i="4"/>
  <c r="M2166" i="4"/>
  <c r="N2167" i="4"/>
  <c r="O2167" i="4"/>
  <c r="K2167" i="4"/>
  <c r="J2167" i="4"/>
  <c r="K2165" i="3"/>
  <c r="L2165" i="3"/>
  <c r="E2167" i="4"/>
  <c r="F2167" i="4"/>
  <c r="D2168" i="4"/>
  <c r="C2168" i="4"/>
  <c r="B2169" i="4"/>
  <c r="P2166" i="4" l="1"/>
  <c r="H2169" i="4"/>
  <c r="I2169" i="4" s="1"/>
  <c r="G2169" i="4"/>
  <c r="L2167" i="4"/>
  <c r="M2167" i="4"/>
  <c r="O2168" i="4"/>
  <c r="N2168" i="4"/>
  <c r="K2168" i="4"/>
  <c r="J2168" i="4"/>
  <c r="K2166" i="3"/>
  <c r="L2166" i="3"/>
  <c r="F2168" i="4"/>
  <c r="E2168" i="4"/>
  <c r="D2169" i="4"/>
  <c r="C2169" i="4"/>
  <c r="B2170" i="4"/>
  <c r="P2167" i="4" l="1"/>
  <c r="H2170" i="4"/>
  <c r="I2170" i="4" s="1"/>
  <c r="G2170" i="4"/>
  <c r="L2168" i="4"/>
  <c r="M2168" i="4"/>
  <c r="N2169" i="4"/>
  <c r="O2169" i="4"/>
  <c r="K2169" i="4"/>
  <c r="J2169" i="4"/>
  <c r="L2167" i="3"/>
  <c r="K2167" i="3"/>
  <c r="E2169" i="4"/>
  <c r="F2169" i="4"/>
  <c r="D2170" i="4"/>
  <c r="C2170" i="4"/>
  <c r="B2171" i="4"/>
  <c r="P2168" i="4" l="1"/>
  <c r="H2171" i="4"/>
  <c r="I2171" i="4" s="1"/>
  <c r="G2171" i="4"/>
  <c r="L2169" i="4"/>
  <c r="M2169" i="4"/>
  <c r="O2170" i="4"/>
  <c r="N2170" i="4"/>
  <c r="K2170" i="4"/>
  <c r="J2170" i="4"/>
  <c r="L2168" i="3"/>
  <c r="K2168" i="3"/>
  <c r="F2170" i="4"/>
  <c r="E2170" i="4"/>
  <c r="D2171" i="4"/>
  <c r="C2171" i="4"/>
  <c r="B2172" i="4"/>
  <c r="P2169" i="4" l="1"/>
  <c r="H2172" i="4"/>
  <c r="I2172" i="4" s="1"/>
  <c r="G2172" i="4"/>
  <c r="L2170" i="4"/>
  <c r="M2170" i="4"/>
  <c r="N2171" i="4"/>
  <c r="O2171" i="4"/>
  <c r="K2171" i="4"/>
  <c r="J2171" i="4"/>
  <c r="L2169" i="3"/>
  <c r="K2169" i="3"/>
  <c r="E2171" i="4"/>
  <c r="F2171" i="4"/>
  <c r="D2172" i="4"/>
  <c r="C2172" i="4"/>
  <c r="B2173" i="4"/>
  <c r="P2170" i="4" l="1"/>
  <c r="H2173" i="4"/>
  <c r="I2173" i="4" s="1"/>
  <c r="G2173" i="4"/>
  <c r="L2171" i="4"/>
  <c r="M2171" i="4"/>
  <c r="O2172" i="4"/>
  <c r="N2172" i="4"/>
  <c r="K2172" i="4"/>
  <c r="J2172" i="4"/>
  <c r="K2170" i="3"/>
  <c r="L2170" i="3"/>
  <c r="F2172" i="4"/>
  <c r="E2172" i="4"/>
  <c r="D2173" i="4"/>
  <c r="C2173" i="4"/>
  <c r="B2174" i="4"/>
  <c r="P2171" i="4" l="1"/>
  <c r="H2174" i="4"/>
  <c r="I2174" i="4" s="1"/>
  <c r="G2174" i="4"/>
  <c r="L2172" i="4"/>
  <c r="M2172" i="4"/>
  <c r="N2173" i="4"/>
  <c r="O2173" i="4"/>
  <c r="K2173" i="4"/>
  <c r="J2173" i="4"/>
  <c r="K2171" i="3"/>
  <c r="L2171" i="3"/>
  <c r="E2173" i="4"/>
  <c r="F2173" i="4"/>
  <c r="D2174" i="4"/>
  <c r="C2174" i="4"/>
  <c r="B2175" i="4"/>
  <c r="P2172" i="4" l="1"/>
  <c r="H2175" i="4"/>
  <c r="I2175" i="4" s="1"/>
  <c r="G2175" i="4"/>
  <c r="L2173" i="4"/>
  <c r="M2173" i="4"/>
  <c r="O2174" i="4"/>
  <c r="N2174" i="4"/>
  <c r="K2174" i="4"/>
  <c r="J2174" i="4"/>
  <c r="K2172" i="3"/>
  <c r="L2172" i="3"/>
  <c r="F2174" i="4"/>
  <c r="E2174" i="4"/>
  <c r="D2175" i="4"/>
  <c r="C2175" i="4"/>
  <c r="B2176" i="4"/>
  <c r="P2173" i="4" l="1"/>
  <c r="H2176" i="4"/>
  <c r="I2176" i="4" s="1"/>
  <c r="G2176" i="4"/>
  <c r="L2174" i="4"/>
  <c r="M2174" i="4"/>
  <c r="N2175" i="4"/>
  <c r="O2175" i="4"/>
  <c r="K2175" i="4"/>
  <c r="J2175" i="4"/>
  <c r="K2173" i="3"/>
  <c r="L2173" i="3"/>
  <c r="E2175" i="4"/>
  <c r="F2175" i="4"/>
  <c r="D2176" i="4"/>
  <c r="C2176" i="4"/>
  <c r="B2177" i="4"/>
  <c r="P2174" i="4" l="1"/>
  <c r="H2177" i="4"/>
  <c r="I2177" i="4" s="1"/>
  <c r="G2177" i="4"/>
  <c r="L2175" i="4"/>
  <c r="M2175" i="4"/>
  <c r="O2176" i="4"/>
  <c r="N2176" i="4"/>
  <c r="K2176" i="4"/>
  <c r="J2176" i="4"/>
  <c r="K2174" i="3"/>
  <c r="L2174" i="3"/>
  <c r="F2176" i="4"/>
  <c r="E2176" i="4"/>
  <c r="D2177" i="4"/>
  <c r="C2177" i="4"/>
  <c r="B2178" i="4"/>
  <c r="P2175" i="4" l="1"/>
  <c r="H2178" i="4"/>
  <c r="I2178" i="4" s="1"/>
  <c r="G2178" i="4"/>
  <c r="L2176" i="4"/>
  <c r="M2176" i="4"/>
  <c r="N2177" i="4"/>
  <c r="O2177" i="4"/>
  <c r="K2177" i="4"/>
  <c r="J2177" i="4"/>
  <c r="K2175" i="3"/>
  <c r="L2175" i="3"/>
  <c r="E2177" i="4"/>
  <c r="F2177" i="4"/>
  <c r="D2178" i="4"/>
  <c r="C2178" i="4"/>
  <c r="B2179" i="4"/>
  <c r="P2176" i="4" l="1"/>
  <c r="H2179" i="4"/>
  <c r="I2179" i="4" s="1"/>
  <c r="G2179" i="4"/>
  <c r="L2177" i="4"/>
  <c r="M2177" i="4"/>
  <c r="O2178" i="4"/>
  <c r="N2178" i="4"/>
  <c r="K2178" i="4"/>
  <c r="J2178" i="4"/>
  <c r="L2176" i="3"/>
  <c r="K2176" i="3"/>
  <c r="F2178" i="4"/>
  <c r="E2178" i="4"/>
  <c r="D2179" i="4"/>
  <c r="C2179" i="4"/>
  <c r="B2180" i="4"/>
  <c r="P2177" i="4" l="1"/>
  <c r="H2180" i="4"/>
  <c r="I2180" i="4" s="1"/>
  <c r="G2180" i="4"/>
  <c r="L2178" i="4"/>
  <c r="M2178" i="4"/>
  <c r="N2179" i="4"/>
  <c r="O2179" i="4"/>
  <c r="K2179" i="4"/>
  <c r="J2179" i="4"/>
  <c r="K2177" i="3"/>
  <c r="L2177" i="3"/>
  <c r="E2179" i="4"/>
  <c r="F2179" i="4"/>
  <c r="D2180" i="4"/>
  <c r="C2180" i="4"/>
  <c r="B2181" i="4"/>
  <c r="P2178" i="4" l="1"/>
  <c r="H2181" i="4"/>
  <c r="I2181" i="4" s="1"/>
  <c r="G2181" i="4"/>
  <c r="L2179" i="4"/>
  <c r="M2179" i="4"/>
  <c r="O2180" i="4"/>
  <c r="N2180" i="4"/>
  <c r="K2180" i="4"/>
  <c r="J2180" i="4"/>
  <c r="L2178" i="3"/>
  <c r="K2178" i="3"/>
  <c r="F2180" i="4"/>
  <c r="E2180" i="4"/>
  <c r="D2181" i="4"/>
  <c r="C2181" i="4"/>
  <c r="B2182" i="4"/>
  <c r="P2179" i="4" l="1"/>
  <c r="H2182" i="4"/>
  <c r="I2182" i="4" s="1"/>
  <c r="G2182" i="4"/>
  <c r="L2180" i="4"/>
  <c r="M2180" i="4"/>
  <c r="N2181" i="4"/>
  <c r="O2181" i="4"/>
  <c r="K2181" i="4"/>
  <c r="J2181" i="4"/>
  <c r="K2179" i="3"/>
  <c r="L2179" i="3"/>
  <c r="E2181" i="4"/>
  <c r="F2181" i="4"/>
  <c r="D2182" i="4"/>
  <c r="C2182" i="4"/>
  <c r="B2183" i="4"/>
  <c r="P2180" i="4" l="1"/>
  <c r="H2183" i="4"/>
  <c r="I2183" i="4" s="1"/>
  <c r="G2183" i="4"/>
  <c r="L2181" i="4"/>
  <c r="M2181" i="4"/>
  <c r="O2182" i="4"/>
  <c r="N2182" i="4"/>
  <c r="K2182" i="4"/>
  <c r="J2182" i="4"/>
  <c r="L2180" i="3"/>
  <c r="K2180" i="3"/>
  <c r="F2182" i="4"/>
  <c r="E2182" i="4"/>
  <c r="D2183" i="4"/>
  <c r="C2183" i="4"/>
  <c r="B2184" i="4"/>
  <c r="P2181" i="4" l="1"/>
  <c r="H2184" i="4"/>
  <c r="I2184" i="4" s="1"/>
  <c r="G2184" i="4"/>
  <c r="L2182" i="4"/>
  <c r="M2182" i="4"/>
  <c r="N2183" i="4"/>
  <c r="O2183" i="4"/>
  <c r="K2183" i="4"/>
  <c r="J2183" i="4"/>
  <c r="L2181" i="3"/>
  <c r="K2181" i="3"/>
  <c r="E2183" i="4"/>
  <c r="F2183" i="4"/>
  <c r="D2184" i="4"/>
  <c r="C2184" i="4"/>
  <c r="B2185" i="4"/>
  <c r="P2182" i="4" l="1"/>
  <c r="H2185" i="4"/>
  <c r="I2185" i="4" s="1"/>
  <c r="G2185" i="4"/>
  <c r="L2183" i="4"/>
  <c r="M2183" i="4"/>
  <c r="O2184" i="4"/>
  <c r="N2184" i="4"/>
  <c r="K2184" i="4"/>
  <c r="J2184" i="4"/>
  <c r="L2182" i="3"/>
  <c r="K2182" i="3"/>
  <c r="F2184" i="4"/>
  <c r="E2184" i="4"/>
  <c r="D2185" i="4"/>
  <c r="C2185" i="4"/>
  <c r="B2186" i="4"/>
  <c r="P2183" i="4" l="1"/>
  <c r="H2186" i="4"/>
  <c r="I2186" i="4" s="1"/>
  <c r="G2186" i="4"/>
  <c r="L2184" i="4"/>
  <c r="M2184" i="4"/>
  <c r="N2185" i="4"/>
  <c r="O2185" i="4"/>
  <c r="K2185" i="4"/>
  <c r="J2185" i="4"/>
  <c r="L2183" i="3"/>
  <c r="K2183" i="3"/>
  <c r="E2185" i="4"/>
  <c r="F2185" i="4"/>
  <c r="D2186" i="4"/>
  <c r="C2186" i="4"/>
  <c r="B2187" i="4"/>
  <c r="P2184" i="4" l="1"/>
  <c r="H2187" i="4"/>
  <c r="I2187" i="4" s="1"/>
  <c r="G2187" i="4"/>
  <c r="M2185" i="4"/>
  <c r="L2185" i="4"/>
  <c r="O2186" i="4"/>
  <c r="N2186" i="4"/>
  <c r="K2186" i="4"/>
  <c r="J2186" i="4"/>
  <c r="L2184" i="3"/>
  <c r="K2184" i="3"/>
  <c r="F2186" i="4"/>
  <c r="E2186" i="4"/>
  <c r="D2187" i="4"/>
  <c r="C2187" i="4"/>
  <c r="B2188" i="4"/>
  <c r="P2185" i="4" l="1"/>
  <c r="H2188" i="4"/>
  <c r="I2188" i="4" s="1"/>
  <c r="G2188" i="4"/>
  <c r="L2186" i="4"/>
  <c r="M2186" i="4"/>
  <c r="N2187" i="4"/>
  <c r="O2187" i="4"/>
  <c r="K2187" i="4"/>
  <c r="J2187" i="4"/>
  <c r="K2185" i="3"/>
  <c r="L2185" i="3"/>
  <c r="E2187" i="4"/>
  <c r="F2187" i="4"/>
  <c r="D2188" i="4"/>
  <c r="C2188" i="4"/>
  <c r="B2189" i="4"/>
  <c r="P2186" i="4" l="1"/>
  <c r="H2189" i="4"/>
  <c r="I2189" i="4" s="1"/>
  <c r="G2189" i="4"/>
  <c r="L2187" i="4"/>
  <c r="M2187" i="4"/>
  <c r="O2188" i="4"/>
  <c r="N2188" i="4"/>
  <c r="K2188" i="4"/>
  <c r="J2188" i="4"/>
  <c r="K2186" i="3"/>
  <c r="L2186" i="3"/>
  <c r="F2188" i="4"/>
  <c r="E2188" i="4"/>
  <c r="D2189" i="4"/>
  <c r="C2189" i="4"/>
  <c r="B2190" i="4"/>
  <c r="P2187" i="4" l="1"/>
  <c r="H2190" i="4"/>
  <c r="I2190" i="4" s="1"/>
  <c r="G2190" i="4"/>
  <c r="L2188" i="4"/>
  <c r="M2188" i="4"/>
  <c r="N2189" i="4"/>
  <c r="O2189" i="4"/>
  <c r="K2189" i="4"/>
  <c r="J2189" i="4"/>
  <c r="L2187" i="3"/>
  <c r="K2187" i="3"/>
  <c r="E2189" i="4"/>
  <c r="F2189" i="4"/>
  <c r="D2190" i="4"/>
  <c r="C2190" i="4"/>
  <c r="B2191" i="4"/>
  <c r="P2188" i="4" l="1"/>
  <c r="H2191" i="4"/>
  <c r="I2191" i="4" s="1"/>
  <c r="G2191" i="4"/>
  <c r="M2189" i="4"/>
  <c r="L2189" i="4"/>
  <c r="O2190" i="4"/>
  <c r="N2190" i="4"/>
  <c r="K2190" i="4"/>
  <c r="J2190" i="4"/>
  <c r="K2188" i="3"/>
  <c r="L2188" i="3"/>
  <c r="F2190" i="4"/>
  <c r="E2190" i="4"/>
  <c r="D2191" i="4"/>
  <c r="C2191" i="4"/>
  <c r="B2192" i="4"/>
  <c r="P2189" i="4" l="1"/>
  <c r="H2192" i="4"/>
  <c r="I2192" i="4" s="1"/>
  <c r="G2192" i="4"/>
  <c r="L2190" i="4"/>
  <c r="M2190" i="4"/>
  <c r="N2191" i="4"/>
  <c r="O2191" i="4"/>
  <c r="K2191" i="4"/>
  <c r="J2191" i="4"/>
  <c r="L2189" i="3"/>
  <c r="K2189" i="3"/>
  <c r="E2191" i="4"/>
  <c r="F2191" i="4"/>
  <c r="D2192" i="4"/>
  <c r="C2192" i="4"/>
  <c r="B2193" i="4"/>
  <c r="P2190" i="4" l="1"/>
  <c r="H2193" i="4"/>
  <c r="I2193" i="4" s="1"/>
  <c r="G2193" i="4"/>
  <c r="L2191" i="4"/>
  <c r="M2191" i="4"/>
  <c r="O2192" i="4"/>
  <c r="N2192" i="4"/>
  <c r="K2192" i="4"/>
  <c r="J2192" i="4"/>
  <c r="K2190" i="3"/>
  <c r="L2190" i="3"/>
  <c r="F2192" i="4"/>
  <c r="E2192" i="4"/>
  <c r="D2193" i="4"/>
  <c r="C2193" i="4"/>
  <c r="B2194" i="4"/>
  <c r="P2191" i="4" l="1"/>
  <c r="H2194" i="4"/>
  <c r="I2194" i="4" s="1"/>
  <c r="G2194" i="4"/>
  <c r="L2192" i="4"/>
  <c r="M2192" i="4"/>
  <c r="N2193" i="4"/>
  <c r="O2193" i="4"/>
  <c r="K2193" i="4"/>
  <c r="J2193" i="4"/>
  <c r="L2191" i="3"/>
  <c r="K2191" i="3"/>
  <c r="E2193" i="4"/>
  <c r="F2193" i="4"/>
  <c r="D2194" i="4"/>
  <c r="C2194" i="4"/>
  <c r="B2195" i="4"/>
  <c r="P2192" i="4" l="1"/>
  <c r="H2195" i="4"/>
  <c r="I2195" i="4" s="1"/>
  <c r="G2195" i="4"/>
  <c r="M2193" i="4"/>
  <c r="L2193" i="4"/>
  <c r="O2194" i="4"/>
  <c r="N2194" i="4"/>
  <c r="K2194" i="4"/>
  <c r="J2194" i="4"/>
  <c r="L2192" i="3"/>
  <c r="K2192" i="3"/>
  <c r="F2194" i="4"/>
  <c r="E2194" i="4"/>
  <c r="D2195" i="4"/>
  <c r="C2195" i="4"/>
  <c r="B2196" i="4"/>
  <c r="P2193" i="4" l="1"/>
  <c r="H2196" i="4"/>
  <c r="I2196" i="4" s="1"/>
  <c r="G2196" i="4"/>
  <c r="L2194" i="4"/>
  <c r="M2194" i="4"/>
  <c r="N2195" i="4"/>
  <c r="O2195" i="4"/>
  <c r="K2195" i="4"/>
  <c r="J2195" i="4"/>
  <c r="L2193" i="3"/>
  <c r="K2193" i="3"/>
  <c r="E2195" i="4"/>
  <c r="F2195" i="4"/>
  <c r="D2196" i="4"/>
  <c r="C2196" i="4"/>
  <c r="B2197" i="4"/>
  <c r="P2194" i="4" l="1"/>
  <c r="H2197" i="4"/>
  <c r="I2197" i="4" s="1"/>
  <c r="G2197" i="4"/>
  <c r="L2195" i="4"/>
  <c r="M2195" i="4"/>
  <c r="O2196" i="4"/>
  <c r="N2196" i="4"/>
  <c r="K2196" i="4"/>
  <c r="J2196" i="4"/>
  <c r="L2194" i="3"/>
  <c r="K2194" i="3"/>
  <c r="F2196" i="4"/>
  <c r="E2196" i="4"/>
  <c r="D2197" i="4"/>
  <c r="C2197" i="4"/>
  <c r="B2198" i="4"/>
  <c r="P2195" i="4" l="1"/>
  <c r="H2198" i="4"/>
  <c r="I2198" i="4" s="1"/>
  <c r="G2198" i="4"/>
  <c r="L2196" i="4"/>
  <c r="M2196" i="4"/>
  <c r="N2197" i="4"/>
  <c r="O2197" i="4"/>
  <c r="K2197" i="4"/>
  <c r="J2197" i="4"/>
  <c r="L2195" i="3"/>
  <c r="K2195" i="3"/>
  <c r="E2197" i="4"/>
  <c r="F2197" i="4"/>
  <c r="D2198" i="4"/>
  <c r="C2198" i="4"/>
  <c r="B2199" i="4"/>
  <c r="P2196" i="4" l="1"/>
  <c r="H2199" i="4"/>
  <c r="I2199" i="4" s="1"/>
  <c r="G2199" i="4"/>
  <c r="L2197" i="4"/>
  <c r="M2197" i="4"/>
  <c r="O2198" i="4"/>
  <c r="N2198" i="4"/>
  <c r="K2198" i="4"/>
  <c r="J2198" i="4"/>
  <c r="L2196" i="3"/>
  <c r="K2196" i="3"/>
  <c r="F2198" i="4"/>
  <c r="E2198" i="4"/>
  <c r="D2199" i="4"/>
  <c r="C2199" i="4"/>
  <c r="B2200" i="4"/>
  <c r="P2197" i="4" l="1"/>
  <c r="H2200" i="4"/>
  <c r="I2200" i="4" s="1"/>
  <c r="G2200" i="4"/>
  <c r="L2198" i="4"/>
  <c r="M2198" i="4"/>
  <c r="N2199" i="4"/>
  <c r="O2199" i="4"/>
  <c r="K2199" i="4"/>
  <c r="J2199" i="4"/>
  <c r="L2197" i="3"/>
  <c r="K2197" i="3"/>
  <c r="E2199" i="4"/>
  <c r="F2199" i="4"/>
  <c r="D2200" i="4"/>
  <c r="C2200" i="4"/>
  <c r="B2201" i="4"/>
  <c r="P2198" i="4" l="1"/>
  <c r="H2201" i="4"/>
  <c r="I2201" i="4" s="1"/>
  <c r="G2201" i="4"/>
  <c r="L2199" i="4"/>
  <c r="M2199" i="4"/>
  <c r="O2200" i="4"/>
  <c r="N2200" i="4"/>
  <c r="K2200" i="4"/>
  <c r="J2200" i="4"/>
  <c r="L2198" i="3"/>
  <c r="K2198" i="3"/>
  <c r="F2200" i="4"/>
  <c r="E2200" i="4"/>
  <c r="D2201" i="4"/>
  <c r="C2201" i="4"/>
  <c r="B2202" i="4"/>
  <c r="P2199" i="4" l="1"/>
  <c r="H2202" i="4"/>
  <c r="I2202" i="4" s="1"/>
  <c r="G2202" i="4"/>
  <c r="L2200" i="4"/>
  <c r="M2200" i="4"/>
  <c r="N2201" i="4"/>
  <c r="O2201" i="4"/>
  <c r="K2201" i="4"/>
  <c r="J2201" i="4"/>
  <c r="K2199" i="3"/>
  <c r="L2199" i="3"/>
  <c r="E2201" i="4"/>
  <c r="F2201" i="4"/>
  <c r="D2202" i="4"/>
  <c r="C2202" i="4"/>
  <c r="B2203" i="4"/>
  <c r="P2200" i="4" l="1"/>
  <c r="H2203" i="4"/>
  <c r="I2203" i="4" s="1"/>
  <c r="G2203" i="4"/>
  <c r="M2201" i="4"/>
  <c r="L2201" i="4"/>
  <c r="O2202" i="4"/>
  <c r="N2202" i="4"/>
  <c r="K2202" i="4"/>
  <c r="J2202" i="4"/>
  <c r="L2200" i="3"/>
  <c r="K2200" i="3"/>
  <c r="F2202" i="4"/>
  <c r="E2202" i="4"/>
  <c r="D2203" i="4"/>
  <c r="C2203" i="4"/>
  <c r="B2204" i="4"/>
  <c r="P2201" i="4" l="1"/>
  <c r="H2204" i="4"/>
  <c r="I2204" i="4" s="1"/>
  <c r="G2204" i="4"/>
  <c r="L2202" i="4"/>
  <c r="M2202" i="4"/>
  <c r="N2203" i="4"/>
  <c r="O2203" i="4"/>
  <c r="K2203" i="4"/>
  <c r="J2203" i="4"/>
  <c r="L2201" i="3"/>
  <c r="K2201" i="3"/>
  <c r="E2203" i="4"/>
  <c r="F2203" i="4"/>
  <c r="D2204" i="4"/>
  <c r="C2204" i="4"/>
  <c r="B2205" i="4"/>
  <c r="P2202" i="4" l="1"/>
  <c r="H2205" i="4"/>
  <c r="I2205" i="4" s="1"/>
  <c r="G2205" i="4"/>
  <c r="L2203" i="4"/>
  <c r="M2203" i="4"/>
  <c r="O2204" i="4"/>
  <c r="N2204" i="4"/>
  <c r="K2204" i="4"/>
  <c r="J2204" i="4"/>
  <c r="L2202" i="3"/>
  <c r="K2202" i="3"/>
  <c r="F2204" i="4"/>
  <c r="E2204" i="4"/>
  <c r="D2205" i="4"/>
  <c r="C2205" i="4"/>
  <c r="B2206" i="4"/>
  <c r="P2203" i="4" l="1"/>
  <c r="H2206" i="4"/>
  <c r="I2206" i="4" s="1"/>
  <c r="G2206" i="4"/>
  <c r="L2204" i="4"/>
  <c r="M2204" i="4"/>
  <c r="N2205" i="4"/>
  <c r="O2205" i="4"/>
  <c r="K2205" i="4"/>
  <c r="J2205" i="4"/>
  <c r="L2203" i="3"/>
  <c r="K2203" i="3"/>
  <c r="E2205" i="4"/>
  <c r="F2205" i="4"/>
  <c r="D2206" i="4"/>
  <c r="C2206" i="4"/>
  <c r="B2207" i="4"/>
  <c r="P2204" i="4" l="1"/>
  <c r="H2207" i="4"/>
  <c r="I2207" i="4" s="1"/>
  <c r="G2207" i="4"/>
  <c r="L2205" i="4"/>
  <c r="M2205" i="4"/>
  <c r="O2206" i="4"/>
  <c r="N2206" i="4"/>
  <c r="K2206" i="4"/>
  <c r="J2206" i="4"/>
  <c r="L2204" i="3"/>
  <c r="K2204" i="3"/>
  <c r="F2206" i="4"/>
  <c r="E2206" i="4"/>
  <c r="D2207" i="4"/>
  <c r="C2207" i="4"/>
  <c r="B2208" i="4"/>
  <c r="P2205" i="4" l="1"/>
  <c r="H2208" i="4"/>
  <c r="I2208" i="4" s="1"/>
  <c r="G2208" i="4"/>
  <c r="L2206" i="4"/>
  <c r="M2206" i="4"/>
  <c r="N2207" i="4"/>
  <c r="O2207" i="4"/>
  <c r="K2207" i="4"/>
  <c r="J2207" i="4"/>
  <c r="L2205" i="3"/>
  <c r="K2205" i="3"/>
  <c r="E2207" i="4"/>
  <c r="F2207" i="4"/>
  <c r="D2208" i="4"/>
  <c r="C2208" i="4"/>
  <c r="B2209" i="4"/>
  <c r="P2206" i="4" l="1"/>
  <c r="H2209" i="4"/>
  <c r="I2209" i="4" s="1"/>
  <c r="G2209" i="4"/>
  <c r="L2207" i="4"/>
  <c r="M2207" i="4"/>
  <c r="O2208" i="4"/>
  <c r="N2208" i="4"/>
  <c r="K2208" i="4"/>
  <c r="J2208" i="4"/>
  <c r="L2206" i="3"/>
  <c r="K2206" i="3"/>
  <c r="F2208" i="4"/>
  <c r="E2208" i="4"/>
  <c r="D2209" i="4"/>
  <c r="C2209" i="4"/>
  <c r="B2210" i="4"/>
  <c r="P2207" i="4" l="1"/>
  <c r="H2210" i="4"/>
  <c r="I2210" i="4" s="1"/>
  <c r="G2210" i="4"/>
  <c r="L2208" i="4"/>
  <c r="M2208" i="4"/>
  <c r="N2209" i="4"/>
  <c r="O2209" i="4"/>
  <c r="K2209" i="4"/>
  <c r="J2209" i="4"/>
  <c r="L2207" i="3"/>
  <c r="K2207" i="3"/>
  <c r="E2209" i="4"/>
  <c r="F2209" i="4"/>
  <c r="D2210" i="4"/>
  <c r="C2210" i="4"/>
  <c r="B2211" i="4"/>
  <c r="P2208" i="4" l="1"/>
  <c r="H2211" i="4"/>
  <c r="I2211" i="4" s="1"/>
  <c r="G2211" i="4"/>
  <c r="M2209" i="4"/>
  <c r="L2209" i="4"/>
  <c r="O2210" i="4"/>
  <c r="N2210" i="4"/>
  <c r="K2210" i="4"/>
  <c r="J2210" i="4"/>
  <c r="L2208" i="3"/>
  <c r="K2208" i="3"/>
  <c r="F2210" i="4"/>
  <c r="E2210" i="4"/>
  <c r="D2211" i="4"/>
  <c r="C2211" i="4"/>
  <c r="B2212" i="4"/>
  <c r="P2209" i="4" l="1"/>
  <c r="H2212" i="4"/>
  <c r="I2212" i="4" s="1"/>
  <c r="G2212" i="4"/>
  <c r="L2210" i="4"/>
  <c r="M2210" i="4"/>
  <c r="N2211" i="4"/>
  <c r="O2211" i="4"/>
  <c r="K2211" i="4"/>
  <c r="J2211" i="4"/>
  <c r="L2209" i="3"/>
  <c r="K2209" i="3"/>
  <c r="E2211" i="4"/>
  <c r="F2211" i="4"/>
  <c r="D2212" i="4"/>
  <c r="C2212" i="4"/>
  <c r="B2213" i="4"/>
  <c r="P2210" i="4" l="1"/>
  <c r="H2213" i="4"/>
  <c r="I2213" i="4" s="1"/>
  <c r="G2213" i="4"/>
  <c r="L2211" i="4"/>
  <c r="M2211" i="4"/>
  <c r="O2212" i="4"/>
  <c r="N2212" i="4"/>
  <c r="K2212" i="4"/>
  <c r="J2212" i="4"/>
  <c r="L2210" i="3"/>
  <c r="K2210" i="3"/>
  <c r="F2212" i="4"/>
  <c r="E2212" i="4"/>
  <c r="D2213" i="4"/>
  <c r="C2213" i="4"/>
  <c r="B2214" i="4"/>
  <c r="P2211" i="4" l="1"/>
  <c r="H2214" i="4"/>
  <c r="I2214" i="4" s="1"/>
  <c r="G2214" i="4"/>
  <c r="L2212" i="4"/>
  <c r="M2212" i="4"/>
  <c r="N2213" i="4"/>
  <c r="O2213" i="4"/>
  <c r="K2213" i="4"/>
  <c r="J2213" i="4"/>
  <c r="L2211" i="3"/>
  <c r="K2211" i="3"/>
  <c r="E2213" i="4"/>
  <c r="F2213" i="4"/>
  <c r="D2214" i="4"/>
  <c r="C2214" i="4"/>
  <c r="B2215" i="4"/>
  <c r="P2212" i="4" l="1"/>
  <c r="H2215" i="4"/>
  <c r="I2215" i="4" s="1"/>
  <c r="G2215" i="4"/>
  <c r="L2213" i="4"/>
  <c r="M2213" i="4"/>
  <c r="O2214" i="4"/>
  <c r="N2214" i="4"/>
  <c r="K2214" i="4"/>
  <c r="J2214" i="4"/>
  <c r="L2212" i="3"/>
  <c r="K2212" i="3"/>
  <c r="F2214" i="4"/>
  <c r="E2214" i="4"/>
  <c r="D2215" i="4"/>
  <c r="C2215" i="4"/>
  <c r="B2216" i="4"/>
  <c r="P2213" i="4" l="1"/>
  <c r="H2216" i="4"/>
  <c r="I2216" i="4" s="1"/>
  <c r="G2216" i="4"/>
  <c r="L2214" i="4"/>
  <c r="M2214" i="4"/>
  <c r="N2215" i="4"/>
  <c r="O2215" i="4"/>
  <c r="K2215" i="4"/>
  <c r="J2215" i="4"/>
  <c r="L2213" i="3"/>
  <c r="K2213" i="3"/>
  <c r="E2215" i="4"/>
  <c r="F2215" i="4"/>
  <c r="D2216" i="4"/>
  <c r="C2216" i="4"/>
  <c r="B2217" i="4"/>
  <c r="P2214" i="4" l="1"/>
  <c r="H2217" i="4"/>
  <c r="I2217" i="4" s="1"/>
  <c r="G2217" i="4"/>
  <c r="L2215" i="4"/>
  <c r="M2215" i="4"/>
  <c r="O2216" i="4"/>
  <c r="N2216" i="4"/>
  <c r="K2216" i="4"/>
  <c r="J2216" i="4"/>
  <c r="L2214" i="3"/>
  <c r="K2214" i="3"/>
  <c r="F2216" i="4"/>
  <c r="E2216" i="4"/>
  <c r="D2217" i="4"/>
  <c r="C2217" i="4"/>
  <c r="B2218" i="4"/>
  <c r="P2215" i="4" l="1"/>
  <c r="H2218" i="4"/>
  <c r="I2218" i="4" s="1"/>
  <c r="G2218" i="4"/>
  <c r="L2216" i="4"/>
  <c r="M2216" i="4"/>
  <c r="N2217" i="4"/>
  <c r="O2217" i="4"/>
  <c r="K2217" i="4"/>
  <c r="J2217" i="4"/>
  <c r="L2215" i="3"/>
  <c r="K2215" i="3"/>
  <c r="E2217" i="4"/>
  <c r="F2217" i="4"/>
  <c r="D2218" i="4"/>
  <c r="C2218" i="4"/>
  <c r="B2219" i="4"/>
  <c r="P2216" i="4" l="1"/>
  <c r="H2219" i="4"/>
  <c r="I2219" i="4" s="1"/>
  <c r="G2219" i="4"/>
  <c r="L2217" i="4"/>
  <c r="M2217" i="4"/>
  <c r="O2218" i="4"/>
  <c r="N2218" i="4"/>
  <c r="K2218" i="4"/>
  <c r="J2218" i="4"/>
  <c r="K2216" i="3"/>
  <c r="L2216" i="3"/>
  <c r="F2218" i="4"/>
  <c r="E2218" i="4"/>
  <c r="D2219" i="4"/>
  <c r="C2219" i="4"/>
  <c r="B2220" i="4"/>
  <c r="P2217" i="4" l="1"/>
  <c r="H2220" i="4"/>
  <c r="I2220" i="4" s="1"/>
  <c r="G2220" i="4"/>
  <c r="L2218" i="4"/>
  <c r="M2218" i="4"/>
  <c r="N2219" i="4"/>
  <c r="O2219" i="4"/>
  <c r="K2219" i="4"/>
  <c r="J2219" i="4"/>
  <c r="L2217" i="3"/>
  <c r="K2217" i="3"/>
  <c r="E2219" i="4"/>
  <c r="F2219" i="4"/>
  <c r="D2220" i="4"/>
  <c r="C2220" i="4"/>
  <c r="B2221" i="4"/>
  <c r="P2218" i="4" l="1"/>
  <c r="H2221" i="4"/>
  <c r="I2221" i="4" s="1"/>
  <c r="G2221" i="4"/>
  <c r="L2219" i="4"/>
  <c r="M2219" i="4"/>
  <c r="O2220" i="4"/>
  <c r="N2220" i="4"/>
  <c r="K2220" i="4"/>
  <c r="J2220" i="4"/>
  <c r="K2218" i="3"/>
  <c r="L2218" i="3"/>
  <c r="F2220" i="4"/>
  <c r="E2220" i="4"/>
  <c r="D2221" i="4"/>
  <c r="C2221" i="4"/>
  <c r="B2222" i="4"/>
  <c r="P2219" i="4" l="1"/>
  <c r="H2222" i="4"/>
  <c r="I2222" i="4" s="1"/>
  <c r="G2222" i="4"/>
  <c r="L2220" i="4"/>
  <c r="M2220" i="4"/>
  <c r="N2221" i="4"/>
  <c r="O2221" i="4"/>
  <c r="K2221" i="4"/>
  <c r="J2221" i="4"/>
  <c r="L2219" i="3"/>
  <c r="K2219" i="3"/>
  <c r="E2221" i="4"/>
  <c r="F2221" i="4"/>
  <c r="D2222" i="4"/>
  <c r="C2222" i="4"/>
  <c r="B2223" i="4"/>
  <c r="P2220" i="4" l="1"/>
  <c r="H2223" i="4"/>
  <c r="I2223" i="4" s="1"/>
  <c r="G2223" i="4"/>
  <c r="M2221" i="4"/>
  <c r="L2221" i="4"/>
  <c r="O2222" i="4"/>
  <c r="N2222" i="4"/>
  <c r="K2222" i="4"/>
  <c r="J2222" i="4"/>
  <c r="L2220" i="3"/>
  <c r="K2220" i="3"/>
  <c r="F2222" i="4"/>
  <c r="E2222" i="4"/>
  <c r="D2223" i="4"/>
  <c r="C2223" i="4"/>
  <c r="B2224" i="4"/>
  <c r="P2221" i="4" l="1"/>
  <c r="H2224" i="4"/>
  <c r="I2224" i="4" s="1"/>
  <c r="G2224" i="4"/>
  <c r="L2222" i="4"/>
  <c r="M2222" i="4"/>
  <c r="N2223" i="4"/>
  <c r="O2223" i="4"/>
  <c r="K2223" i="4"/>
  <c r="J2223" i="4"/>
  <c r="L2221" i="3"/>
  <c r="K2221" i="3"/>
  <c r="E2223" i="4"/>
  <c r="F2223" i="4"/>
  <c r="D2224" i="4"/>
  <c r="C2224" i="4"/>
  <c r="B2225" i="4"/>
  <c r="P2222" i="4" l="1"/>
  <c r="H2225" i="4"/>
  <c r="I2225" i="4" s="1"/>
  <c r="G2225" i="4"/>
  <c r="L2223" i="4"/>
  <c r="M2223" i="4"/>
  <c r="O2224" i="4"/>
  <c r="N2224" i="4"/>
  <c r="K2224" i="4"/>
  <c r="J2224" i="4"/>
  <c r="L2222" i="3"/>
  <c r="K2222" i="3"/>
  <c r="F2224" i="4"/>
  <c r="E2224" i="4"/>
  <c r="D2225" i="4"/>
  <c r="C2225" i="4"/>
  <c r="B2226" i="4"/>
  <c r="P2223" i="4" l="1"/>
  <c r="H2226" i="4"/>
  <c r="I2226" i="4" s="1"/>
  <c r="G2226" i="4"/>
  <c r="L2224" i="4"/>
  <c r="M2224" i="4"/>
  <c r="N2225" i="4"/>
  <c r="O2225" i="4"/>
  <c r="K2225" i="4"/>
  <c r="J2225" i="4"/>
  <c r="L2223" i="3"/>
  <c r="K2223" i="3"/>
  <c r="E2225" i="4"/>
  <c r="F2225" i="4"/>
  <c r="D2226" i="4"/>
  <c r="C2226" i="4"/>
  <c r="B2227" i="4"/>
  <c r="P2224" i="4" l="1"/>
  <c r="H2227" i="4"/>
  <c r="I2227" i="4" s="1"/>
  <c r="G2227" i="4"/>
  <c r="L2225" i="4"/>
  <c r="M2225" i="4"/>
  <c r="O2226" i="4"/>
  <c r="N2226" i="4"/>
  <c r="K2226" i="4"/>
  <c r="J2226" i="4"/>
  <c r="L2224" i="3"/>
  <c r="K2224" i="3"/>
  <c r="F2226" i="4"/>
  <c r="E2226" i="4"/>
  <c r="D2227" i="4"/>
  <c r="C2227" i="4"/>
  <c r="B2228" i="4"/>
  <c r="P2225" i="4" l="1"/>
  <c r="H2228" i="4"/>
  <c r="I2228" i="4" s="1"/>
  <c r="G2228" i="4"/>
  <c r="L2226" i="4"/>
  <c r="M2226" i="4"/>
  <c r="N2227" i="4"/>
  <c r="O2227" i="4"/>
  <c r="K2227" i="4"/>
  <c r="J2227" i="4"/>
  <c r="L2225" i="3"/>
  <c r="K2225" i="3"/>
  <c r="E2227" i="4"/>
  <c r="F2227" i="4"/>
  <c r="D2228" i="4"/>
  <c r="C2228" i="4"/>
  <c r="B2229" i="4"/>
  <c r="P2226" i="4" l="1"/>
  <c r="H2229" i="4"/>
  <c r="I2229" i="4" s="1"/>
  <c r="G2229" i="4"/>
  <c r="L2227" i="4"/>
  <c r="M2227" i="4"/>
  <c r="O2228" i="4"/>
  <c r="N2228" i="4"/>
  <c r="K2228" i="4"/>
  <c r="J2228" i="4"/>
  <c r="L2226" i="3"/>
  <c r="K2226" i="3"/>
  <c r="F2228" i="4"/>
  <c r="E2228" i="4"/>
  <c r="D2229" i="4"/>
  <c r="C2229" i="4"/>
  <c r="B2230" i="4"/>
  <c r="P2227" i="4" l="1"/>
  <c r="H2230" i="4"/>
  <c r="I2230" i="4" s="1"/>
  <c r="G2230" i="4"/>
  <c r="L2228" i="4"/>
  <c r="M2228" i="4"/>
  <c r="N2229" i="4"/>
  <c r="O2229" i="4"/>
  <c r="K2229" i="4"/>
  <c r="J2229" i="4"/>
  <c r="K2227" i="3"/>
  <c r="L2227" i="3"/>
  <c r="E2229" i="4"/>
  <c r="F2229" i="4"/>
  <c r="D2230" i="4"/>
  <c r="C2230" i="4"/>
  <c r="B2231" i="4"/>
  <c r="P2228" i="4" l="1"/>
  <c r="H2231" i="4"/>
  <c r="I2231" i="4" s="1"/>
  <c r="G2231" i="4"/>
  <c r="M2229" i="4"/>
  <c r="L2229" i="4"/>
  <c r="O2230" i="4"/>
  <c r="N2230" i="4"/>
  <c r="K2230" i="4"/>
  <c r="J2230" i="4"/>
  <c r="K2228" i="3"/>
  <c r="L2228" i="3"/>
  <c r="F2230" i="4"/>
  <c r="E2230" i="4"/>
  <c r="D2231" i="4"/>
  <c r="C2231" i="4"/>
  <c r="B2232" i="4"/>
  <c r="P2229" i="4" l="1"/>
  <c r="H2232" i="4"/>
  <c r="I2232" i="4" s="1"/>
  <c r="G2232" i="4"/>
  <c r="L2230" i="4"/>
  <c r="M2230" i="4"/>
  <c r="N2231" i="4"/>
  <c r="O2231" i="4"/>
  <c r="K2231" i="4"/>
  <c r="J2231" i="4"/>
  <c r="L2229" i="3"/>
  <c r="K2229" i="3"/>
  <c r="E2231" i="4"/>
  <c r="F2231" i="4"/>
  <c r="D2232" i="4"/>
  <c r="C2232" i="4"/>
  <c r="B2233" i="4"/>
  <c r="P2230" i="4" l="1"/>
  <c r="H2233" i="4"/>
  <c r="I2233" i="4" s="1"/>
  <c r="G2233" i="4"/>
  <c r="L2231" i="4"/>
  <c r="M2231" i="4"/>
  <c r="O2232" i="4"/>
  <c r="N2232" i="4"/>
  <c r="K2232" i="4"/>
  <c r="J2232" i="4"/>
  <c r="L2230" i="3"/>
  <c r="K2230" i="3"/>
  <c r="F2232" i="4"/>
  <c r="E2232" i="4"/>
  <c r="D2233" i="4"/>
  <c r="C2233" i="4"/>
  <c r="B2234" i="4"/>
  <c r="P2231" i="4" l="1"/>
  <c r="H2234" i="4"/>
  <c r="I2234" i="4" s="1"/>
  <c r="G2234" i="4"/>
  <c r="L2232" i="4"/>
  <c r="M2232" i="4"/>
  <c r="N2233" i="4"/>
  <c r="O2233" i="4"/>
  <c r="K2233" i="4"/>
  <c r="J2233" i="4"/>
  <c r="L2231" i="3"/>
  <c r="K2231" i="3"/>
  <c r="E2233" i="4"/>
  <c r="F2233" i="4"/>
  <c r="D2234" i="4"/>
  <c r="C2234" i="4"/>
  <c r="B2235" i="4"/>
  <c r="P2232" i="4" l="1"/>
  <c r="H2235" i="4"/>
  <c r="I2235" i="4" s="1"/>
  <c r="G2235" i="4"/>
  <c r="L2233" i="4"/>
  <c r="M2233" i="4"/>
  <c r="O2234" i="4"/>
  <c r="N2234" i="4"/>
  <c r="K2234" i="4"/>
  <c r="J2234" i="4"/>
  <c r="K2232" i="3"/>
  <c r="L2232" i="3"/>
  <c r="F2234" i="4"/>
  <c r="E2234" i="4"/>
  <c r="D2235" i="4"/>
  <c r="C2235" i="4"/>
  <c r="B2236" i="4"/>
  <c r="P2233" i="4" l="1"/>
  <c r="H2236" i="4"/>
  <c r="I2236" i="4" s="1"/>
  <c r="G2236" i="4"/>
  <c r="L2234" i="4"/>
  <c r="M2234" i="4"/>
  <c r="N2235" i="4"/>
  <c r="O2235" i="4"/>
  <c r="K2235" i="4"/>
  <c r="J2235" i="4"/>
  <c r="L2233" i="3"/>
  <c r="K2233" i="3"/>
  <c r="E2235" i="4"/>
  <c r="F2235" i="4"/>
  <c r="D2236" i="4"/>
  <c r="C2236" i="4"/>
  <c r="B2237" i="4"/>
  <c r="P2234" i="4" l="1"/>
  <c r="H2237" i="4"/>
  <c r="I2237" i="4" s="1"/>
  <c r="G2237" i="4"/>
  <c r="L2235" i="4"/>
  <c r="M2235" i="4"/>
  <c r="O2236" i="4"/>
  <c r="N2236" i="4"/>
  <c r="K2236" i="4"/>
  <c r="J2236" i="4"/>
  <c r="K2234" i="3"/>
  <c r="L2234" i="3"/>
  <c r="F2236" i="4"/>
  <c r="E2236" i="4"/>
  <c r="D2237" i="4"/>
  <c r="C2237" i="4"/>
  <c r="B2238" i="4"/>
  <c r="P2235" i="4" l="1"/>
  <c r="H2238" i="4"/>
  <c r="I2238" i="4" s="1"/>
  <c r="G2238" i="4"/>
  <c r="L2236" i="4"/>
  <c r="M2236" i="4"/>
  <c r="N2237" i="4"/>
  <c r="O2237" i="4"/>
  <c r="K2237" i="4"/>
  <c r="J2237" i="4"/>
  <c r="L2235" i="3"/>
  <c r="K2235" i="3"/>
  <c r="E2237" i="4"/>
  <c r="F2237" i="4"/>
  <c r="D2238" i="4"/>
  <c r="C2238" i="4"/>
  <c r="B2239" i="4"/>
  <c r="P2236" i="4" l="1"/>
  <c r="H2239" i="4"/>
  <c r="I2239" i="4" s="1"/>
  <c r="G2239" i="4"/>
  <c r="M2237" i="4"/>
  <c r="L2237" i="4"/>
  <c r="O2238" i="4"/>
  <c r="N2238" i="4"/>
  <c r="K2238" i="4"/>
  <c r="J2238" i="4"/>
  <c r="L2236" i="3"/>
  <c r="K2236" i="3"/>
  <c r="F2238" i="4"/>
  <c r="E2238" i="4"/>
  <c r="D2239" i="4"/>
  <c r="C2239" i="4"/>
  <c r="B2240" i="4"/>
  <c r="P2237" i="4" l="1"/>
  <c r="H2240" i="4"/>
  <c r="I2240" i="4" s="1"/>
  <c r="G2240" i="4"/>
  <c r="L2238" i="4"/>
  <c r="M2238" i="4"/>
  <c r="N2239" i="4"/>
  <c r="O2239" i="4"/>
  <c r="K2239" i="4"/>
  <c r="J2239" i="4"/>
  <c r="K2237" i="3"/>
  <c r="L2237" i="3"/>
  <c r="E2239" i="4"/>
  <c r="F2239" i="4"/>
  <c r="D2240" i="4"/>
  <c r="C2240" i="4"/>
  <c r="B2241" i="4"/>
  <c r="P2238" i="4" l="1"/>
  <c r="H2241" i="4"/>
  <c r="I2241" i="4" s="1"/>
  <c r="G2241" i="4"/>
  <c r="L2239" i="4"/>
  <c r="M2239" i="4"/>
  <c r="O2240" i="4"/>
  <c r="N2240" i="4"/>
  <c r="K2240" i="4"/>
  <c r="J2240" i="4"/>
  <c r="L2238" i="3"/>
  <c r="K2238" i="3"/>
  <c r="F2240" i="4"/>
  <c r="E2240" i="4"/>
  <c r="D2241" i="4"/>
  <c r="C2241" i="4"/>
  <c r="B2242" i="4"/>
  <c r="P2239" i="4" l="1"/>
  <c r="H2242" i="4"/>
  <c r="I2242" i="4" s="1"/>
  <c r="G2242" i="4"/>
  <c r="L2240" i="4"/>
  <c r="M2240" i="4"/>
  <c r="N2241" i="4"/>
  <c r="O2241" i="4"/>
  <c r="K2241" i="4"/>
  <c r="J2241" i="4"/>
  <c r="L2239" i="3"/>
  <c r="K2239" i="3"/>
  <c r="E2241" i="4"/>
  <c r="F2241" i="4"/>
  <c r="D2242" i="4"/>
  <c r="C2242" i="4"/>
  <c r="B2243" i="4"/>
  <c r="P2240" i="4" l="1"/>
  <c r="H2243" i="4"/>
  <c r="I2243" i="4" s="1"/>
  <c r="G2243" i="4"/>
  <c r="L2241" i="4"/>
  <c r="M2241" i="4"/>
  <c r="O2242" i="4"/>
  <c r="N2242" i="4"/>
  <c r="K2242" i="4"/>
  <c r="J2242" i="4"/>
  <c r="L2240" i="3"/>
  <c r="K2240" i="3"/>
  <c r="F2242" i="4"/>
  <c r="E2242" i="4"/>
  <c r="D2243" i="4"/>
  <c r="C2243" i="4"/>
  <c r="B2244" i="4"/>
  <c r="P2241" i="4" l="1"/>
  <c r="H2244" i="4"/>
  <c r="I2244" i="4" s="1"/>
  <c r="G2244" i="4"/>
  <c r="L2242" i="4"/>
  <c r="M2242" i="4"/>
  <c r="N2243" i="4"/>
  <c r="O2243" i="4"/>
  <c r="K2243" i="4"/>
  <c r="J2243" i="4"/>
  <c r="K2241" i="3"/>
  <c r="L2241" i="3"/>
  <c r="E2243" i="4"/>
  <c r="F2243" i="4"/>
  <c r="D2244" i="4"/>
  <c r="C2244" i="4"/>
  <c r="B2245" i="4"/>
  <c r="P2242" i="4" l="1"/>
  <c r="H2245" i="4"/>
  <c r="I2245" i="4" s="1"/>
  <c r="G2245" i="4"/>
  <c r="L2243" i="4"/>
  <c r="M2243" i="4"/>
  <c r="O2244" i="4"/>
  <c r="N2244" i="4"/>
  <c r="K2244" i="4"/>
  <c r="J2244" i="4"/>
  <c r="L2242" i="3"/>
  <c r="K2242" i="3"/>
  <c r="F2244" i="4"/>
  <c r="E2244" i="4"/>
  <c r="D2245" i="4"/>
  <c r="C2245" i="4"/>
  <c r="B2246" i="4"/>
  <c r="P2243" i="4" l="1"/>
  <c r="H2246" i="4"/>
  <c r="I2246" i="4" s="1"/>
  <c r="G2246" i="4"/>
  <c r="L2244" i="4"/>
  <c r="M2244" i="4"/>
  <c r="N2245" i="4"/>
  <c r="O2245" i="4"/>
  <c r="K2245" i="4"/>
  <c r="J2245" i="4"/>
  <c r="L2243" i="3"/>
  <c r="K2243" i="3"/>
  <c r="E2245" i="4"/>
  <c r="F2245" i="4"/>
  <c r="D2246" i="4"/>
  <c r="C2246" i="4"/>
  <c r="B2247" i="4"/>
  <c r="P2244" i="4" l="1"/>
  <c r="H2247" i="4"/>
  <c r="I2247" i="4" s="1"/>
  <c r="G2247" i="4"/>
  <c r="L2245" i="4"/>
  <c r="M2245" i="4"/>
  <c r="O2246" i="4"/>
  <c r="N2246" i="4"/>
  <c r="K2246" i="4"/>
  <c r="J2246" i="4"/>
  <c r="L2244" i="3"/>
  <c r="K2244" i="3"/>
  <c r="F2246" i="4"/>
  <c r="E2246" i="4"/>
  <c r="D2247" i="4"/>
  <c r="C2247" i="4"/>
  <c r="B2248" i="4"/>
  <c r="P2245" i="4" l="1"/>
  <c r="H2248" i="4"/>
  <c r="I2248" i="4" s="1"/>
  <c r="G2248" i="4"/>
  <c r="L2246" i="4"/>
  <c r="M2246" i="4"/>
  <c r="N2247" i="4"/>
  <c r="O2247" i="4"/>
  <c r="K2247" i="4"/>
  <c r="J2247" i="4"/>
  <c r="L2245" i="3"/>
  <c r="K2245" i="3"/>
  <c r="E2247" i="4"/>
  <c r="F2247" i="4"/>
  <c r="D2248" i="4"/>
  <c r="C2248" i="4"/>
  <c r="B2249" i="4"/>
  <c r="P2246" i="4" l="1"/>
  <c r="H2249" i="4"/>
  <c r="I2249" i="4" s="1"/>
  <c r="G2249" i="4"/>
  <c r="M2247" i="4"/>
  <c r="L2247" i="4"/>
  <c r="O2248" i="4"/>
  <c r="N2248" i="4"/>
  <c r="K2248" i="4"/>
  <c r="J2248" i="4"/>
  <c r="L2246" i="3"/>
  <c r="K2246" i="3"/>
  <c r="F2248" i="4"/>
  <c r="E2248" i="4"/>
  <c r="D2249" i="4"/>
  <c r="C2249" i="4"/>
  <c r="B2250" i="4"/>
  <c r="P2247" i="4" l="1"/>
  <c r="H2250" i="4"/>
  <c r="I2250" i="4" s="1"/>
  <c r="G2250" i="4"/>
  <c r="L2248" i="4"/>
  <c r="M2248" i="4"/>
  <c r="N2249" i="4"/>
  <c r="O2249" i="4"/>
  <c r="K2249" i="4"/>
  <c r="J2249" i="4"/>
  <c r="L2247" i="3"/>
  <c r="K2247" i="3"/>
  <c r="E2249" i="4"/>
  <c r="F2249" i="4"/>
  <c r="D2250" i="4"/>
  <c r="C2250" i="4"/>
  <c r="B2251" i="4"/>
  <c r="P2248" i="4" l="1"/>
  <c r="H2251" i="4"/>
  <c r="I2251" i="4" s="1"/>
  <c r="G2251" i="4"/>
  <c r="L2249" i="4"/>
  <c r="M2249" i="4"/>
  <c r="O2250" i="4"/>
  <c r="N2250" i="4"/>
  <c r="K2250" i="4"/>
  <c r="J2250" i="4"/>
  <c r="L2248" i="3"/>
  <c r="K2248" i="3"/>
  <c r="F2250" i="4"/>
  <c r="E2250" i="4"/>
  <c r="D2251" i="4"/>
  <c r="C2251" i="4"/>
  <c r="B2252" i="4"/>
  <c r="P2249" i="4" l="1"/>
  <c r="H2252" i="4"/>
  <c r="I2252" i="4" s="1"/>
  <c r="G2252" i="4"/>
  <c r="L2250" i="4"/>
  <c r="M2250" i="4"/>
  <c r="N2251" i="4"/>
  <c r="O2251" i="4"/>
  <c r="K2251" i="4"/>
  <c r="J2251" i="4"/>
  <c r="L2249" i="3"/>
  <c r="K2249" i="3"/>
  <c r="E2251" i="4"/>
  <c r="F2251" i="4"/>
  <c r="D2252" i="4"/>
  <c r="C2252" i="4"/>
  <c r="B2253" i="4"/>
  <c r="P2250" i="4" l="1"/>
  <c r="H2253" i="4"/>
  <c r="I2253" i="4" s="1"/>
  <c r="G2253" i="4"/>
  <c r="L2251" i="4"/>
  <c r="M2251" i="4"/>
  <c r="O2252" i="4"/>
  <c r="N2252" i="4"/>
  <c r="K2252" i="4"/>
  <c r="J2252" i="4"/>
  <c r="K2250" i="3"/>
  <c r="L2250" i="3"/>
  <c r="F2252" i="4"/>
  <c r="E2252" i="4"/>
  <c r="D2253" i="4"/>
  <c r="C2253" i="4"/>
  <c r="B2254" i="4"/>
  <c r="P2251" i="4" l="1"/>
  <c r="H2254" i="4"/>
  <c r="I2254" i="4" s="1"/>
  <c r="G2254" i="4"/>
  <c r="L2252" i="4"/>
  <c r="M2252" i="4"/>
  <c r="N2253" i="4"/>
  <c r="O2253" i="4"/>
  <c r="K2253" i="4"/>
  <c r="J2253" i="4"/>
  <c r="L2251" i="3"/>
  <c r="K2251" i="3"/>
  <c r="E2253" i="4"/>
  <c r="F2253" i="4"/>
  <c r="D2254" i="4"/>
  <c r="C2254" i="4"/>
  <c r="B2255" i="4"/>
  <c r="P2252" i="4" l="1"/>
  <c r="H2255" i="4"/>
  <c r="I2255" i="4" s="1"/>
  <c r="G2255" i="4"/>
  <c r="L2253" i="4"/>
  <c r="M2253" i="4"/>
  <c r="O2254" i="4"/>
  <c r="N2254" i="4"/>
  <c r="K2254" i="4"/>
  <c r="J2254" i="4"/>
  <c r="L2252" i="3"/>
  <c r="K2252" i="3"/>
  <c r="F2254" i="4"/>
  <c r="E2254" i="4"/>
  <c r="D2255" i="4"/>
  <c r="C2255" i="4"/>
  <c r="B2256" i="4"/>
  <c r="P2253" i="4" l="1"/>
  <c r="H2256" i="4"/>
  <c r="I2256" i="4" s="1"/>
  <c r="G2256" i="4"/>
  <c r="L2254" i="4"/>
  <c r="M2254" i="4"/>
  <c r="N2255" i="4"/>
  <c r="O2255" i="4"/>
  <c r="K2255" i="4"/>
  <c r="J2255" i="4"/>
  <c r="L2253" i="3"/>
  <c r="K2253" i="3"/>
  <c r="E2255" i="4"/>
  <c r="F2255" i="4"/>
  <c r="D2256" i="4"/>
  <c r="C2256" i="4"/>
  <c r="B2257" i="4"/>
  <c r="P2254" i="4" l="1"/>
  <c r="H2257" i="4"/>
  <c r="I2257" i="4" s="1"/>
  <c r="G2257" i="4"/>
  <c r="L2255" i="4"/>
  <c r="M2255" i="4"/>
  <c r="O2256" i="4"/>
  <c r="N2256" i="4"/>
  <c r="K2256" i="4"/>
  <c r="J2256" i="4"/>
  <c r="L2254" i="3"/>
  <c r="K2254" i="3"/>
  <c r="F2256" i="4"/>
  <c r="E2256" i="4"/>
  <c r="D2257" i="4"/>
  <c r="C2257" i="4"/>
  <c r="B2258" i="4"/>
  <c r="P2255" i="4" l="1"/>
  <c r="H2258" i="4"/>
  <c r="I2258" i="4" s="1"/>
  <c r="G2258" i="4"/>
  <c r="L2256" i="4"/>
  <c r="M2256" i="4"/>
  <c r="N2257" i="4"/>
  <c r="O2257" i="4"/>
  <c r="K2257" i="4"/>
  <c r="J2257" i="4"/>
  <c r="L2255" i="3"/>
  <c r="K2255" i="3"/>
  <c r="E2257" i="4"/>
  <c r="F2257" i="4"/>
  <c r="D2258" i="4"/>
  <c r="C2258" i="4"/>
  <c r="B2259" i="4"/>
  <c r="P2256" i="4" l="1"/>
  <c r="H2259" i="4"/>
  <c r="I2259" i="4" s="1"/>
  <c r="G2259" i="4"/>
  <c r="L2257" i="4"/>
  <c r="M2257" i="4"/>
  <c r="O2258" i="4"/>
  <c r="N2258" i="4"/>
  <c r="K2258" i="4"/>
  <c r="J2258" i="4"/>
  <c r="L2256" i="3"/>
  <c r="K2256" i="3"/>
  <c r="F2258" i="4"/>
  <c r="E2258" i="4"/>
  <c r="D2259" i="4"/>
  <c r="C2259" i="4"/>
  <c r="B2260" i="4"/>
  <c r="P2257" i="4" l="1"/>
  <c r="H2260" i="4"/>
  <c r="I2260" i="4" s="1"/>
  <c r="G2260" i="4"/>
  <c r="L2258" i="4"/>
  <c r="M2258" i="4"/>
  <c r="N2259" i="4"/>
  <c r="O2259" i="4"/>
  <c r="K2259" i="4"/>
  <c r="J2259" i="4"/>
  <c r="K2257" i="3"/>
  <c r="L2257" i="3"/>
  <c r="E2259" i="4"/>
  <c r="F2259" i="4"/>
  <c r="D2260" i="4"/>
  <c r="C2260" i="4"/>
  <c r="B2261" i="4"/>
  <c r="P2258" i="4" l="1"/>
  <c r="H2261" i="4"/>
  <c r="I2261" i="4" s="1"/>
  <c r="G2261" i="4"/>
  <c r="L2259" i="4"/>
  <c r="M2259" i="4"/>
  <c r="O2260" i="4"/>
  <c r="N2260" i="4"/>
  <c r="K2260" i="4"/>
  <c r="J2260" i="4"/>
  <c r="L2258" i="3"/>
  <c r="K2258" i="3"/>
  <c r="F2260" i="4"/>
  <c r="E2260" i="4"/>
  <c r="D2261" i="4"/>
  <c r="C2261" i="4"/>
  <c r="B2262" i="4"/>
  <c r="P2259" i="4" l="1"/>
  <c r="H2262" i="4"/>
  <c r="I2262" i="4" s="1"/>
  <c r="G2262" i="4"/>
  <c r="L2260" i="4"/>
  <c r="M2260" i="4"/>
  <c r="N2261" i="4"/>
  <c r="O2261" i="4"/>
  <c r="K2261" i="4"/>
  <c r="J2261" i="4"/>
  <c r="K2259" i="3"/>
  <c r="L2259" i="3"/>
  <c r="E2261" i="4"/>
  <c r="F2261" i="4"/>
  <c r="D2262" i="4"/>
  <c r="C2262" i="4"/>
  <c r="B2263" i="4"/>
  <c r="P2260" i="4" l="1"/>
  <c r="H2263" i="4"/>
  <c r="I2263" i="4" s="1"/>
  <c r="G2263" i="4"/>
  <c r="L2261" i="4"/>
  <c r="M2261" i="4"/>
  <c r="O2262" i="4"/>
  <c r="N2262" i="4"/>
  <c r="K2262" i="4"/>
  <c r="J2262" i="4"/>
  <c r="L2260" i="3"/>
  <c r="K2260" i="3"/>
  <c r="F2262" i="4"/>
  <c r="E2262" i="4"/>
  <c r="D2263" i="4"/>
  <c r="C2263" i="4"/>
  <c r="B2264" i="4"/>
  <c r="P2261" i="4" l="1"/>
  <c r="H2264" i="4"/>
  <c r="I2264" i="4" s="1"/>
  <c r="G2264" i="4"/>
  <c r="L2262" i="4"/>
  <c r="M2262" i="4"/>
  <c r="N2263" i="4"/>
  <c r="O2263" i="4"/>
  <c r="K2263" i="4"/>
  <c r="J2263" i="4"/>
  <c r="L2261" i="3"/>
  <c r="K2261" i="3"/>
  <c r="E2263" i="4"/>
  <c r="F2263" i="4"/>
  <c r="D2264" i="4"/>
  <c r="C2264" i="4"/>
  <c r="B2265" i="4"/>
  <c r="P2262" i="4" l="1"/>
  <c r="H2265" i="4"/>
  <c r="I2265" i="4" s="1"/>
  <c r="G2265" i="4"/>
  <c r="L2263" i="4"/>
  <c r="M2263" i="4"/>
  <c r="O2264" i="4"/>
  <c r="N2264" i="4"/>
  <c r="K2264" i="4"/>
  <c r="J2264" i="4"/>
  <c r="K2262" i="3"/>
  <c r="L2262" i="3"/>
  <c r="F2264" i="4"/>
  <c r="E2264" i="4"/>
  <c r="D2265" i="4"/>
  <c r="C2265" i="4"/>
  <c r="B2266" i="4"/>
  <c r="P2263" i="4" l="1"/>
  <c r="H2266" i="4"/>
  <c r="I2266" i="4" s="1"/>
  <c r="G2266" i="4"/>
  <c r="L2264" i="4"/>
  <c r="M2264" i="4"/>
  <c r="N2265" i="4"/>
  <c r="O2265" i="4"/>
  <c r="K2265" i="4"/>
  <c r="J2265" i="4"/>
  <c r="L2263" i="3"/>
  <c r="K2263" i="3"/>
  <c r="E2265" i="4"/>
  <c r="F2265" i="4"/>
  <c r="D2266" i="4"/>
  <c r="C2266" i="4"/>
  <c r="B2267" i="4"/>
  <c r="P2264" i="4" l="1"/>
  <c r="H2267" i="4"/>
  <c r="I2267" i="4" s="1"/>
  <c r="G2267" i="4"/>
  <c r="L2265" i="4"/>
  <c r="M2265" i="4"/>
  <c r="O2266" i="4"/>
  <c r="N2266" i="4"/>
  <c r="K2266" i="4"/>
  <c r="J2266" i="4"/>
  <c r="L2264" i="3"/>
  <c r="K2264" i="3"/>
  <c r="F2266" i="4"/>
  <c r="E2266" i="4"/>
  <c r="D2267" i="4"/>
  <c r="C2267" i="4"/>
  <c r="B2268" i="4"/>
  <c r="P2265" i="4" l="1"/>
  <c r="H2268" i="4"/>
  <c r="I2268" i="4" s="1"/>
  <c r="G2268" i="4"/>
  <c r="L2266" i="4"/>
  <c r="M2266" i="4"/>
  <c r="N2267" i="4"/>
  <c r="O2267" i="4"/>
  <c r="K2267" i="4"/>
  <c r="J2267" i="4"/>
  <c r="L2265" i="3"/>
  <c r="K2265" i="3"/>
  <c r="E2267" i="4"/>
  <c r="F2267" i="4"/>
  <c r="D2268" i="4"/>
  <c r="C2268" i="4"/>
  <c r="B2269" i="4"/>
  <c r="P2266" i="4" l="1"/>
  <c r="H2269" i="4"/>
  <c r="I2269" i="4" s="1"/>
  <c r="G2269" i="4"/>
  <c r="L2267" i="4"/>
  <c r="M2267" i="4"/>
  <c r="O2268" i="4"/>
  <c r="N2268" i="4"/>
  <c r="K2268" i="4"/>
  <c r="J2268" i="4"/>
  <c r="L2266" i="3"/>
  <c r="K2266" i="3"/>
  <c r="F2268" i="4"/>
  <c r="E2268" i="4"/>
  <c r="D2269" i="4"/>
  <c r="C2269" i="4"/>
  <c r="B2270" i="4"/>
  <c r="P2267" i="4" l="1"/>
  <c r="H2270" i="4"/>
  <c r="I2270" i="4" s="1"/>
  <c r="G2270" i="4"/>
  <c r="L2268" i="4"/>
  <c r="M2268" i="4"/>
  <c r="N2269" i="4"/>
  <c r="O2269" i="4"/>
  <c r="K2269" i="4"/>
  <c r="J2269" i="4"/>
  <c r="L2267" i="3"/>
  <c r="K2267" i="3"/>
  <c r="E2269" i="4"/>
  <c r="F2269" i="4"/>
  <c r="D2270" i="4"/>
  <c r="C2270" i="4"/>
  <c r="B2271" i="4"/>
  <c r="P2268" i="4" l="1"/>
  <c r="H2271" i="4"/>
  <c r="I2271" i="4" s="1"/>
  <c r="G2271" i="4"/>
  <c r="L2269" i="4"/>
  <c r="M2269" i="4"/>
  <c r="O2270" i="4"/>
  <c r="N2270" i="4"/>
  <c r="K2270" i="4"/>
  <c r="J2270" i="4"/>
  <c r="L2268" i="3"/>
  <c r="K2268" i="3"/>
  <c r="F2270" i="4"/>
  <c r="E2270" i="4"/>
  <c r="D2271" i="4"/>
  <c r="C2271" i="4"/>
  <c r="B2272" i="4"/>
  <c r="P2269" i="4" l="1"/>
  <c r="H2272" i="4"/>
  <c r="I2272" i="4" s="1"/>
  <c r="G2272" i="4"/>
  <c r="L2270" i="4"/>
  <c r="M2270" i="4"/>
  <c r="N2271" i="4"/>
  <c r="O2271" i="4"/>
  <c r="J2271" i="4"/>
  <c r="K2271" i="4"/>
  <c r="L2269" i="3"/>
  <c r="K2269" i="3"/>
  <c r="E2271" i="4"/>
  <c r="F2271" i="4"/>
  <c r="D2272" i="4"/>
  <c r="C2272" i="4"/>
  <c r="B2273" i="4"/>
  <c r="P2270" i="4" l="1"/>
  <c r="H2273" i="4"/>
  <c r="I2273" i="4" s="1"/>
  <c r="G2273" i="4"/>
  <c r="M2271" i="4"/>
  <c r="L2271" i="4"/>
  <c r="O2272" i="4"/>
  <c r="N2272" i="4"/>
  <c r="J2272" i="4"/>
  <c r="K2272" i="4"/>
  <c r="L2270" i="3"/>
  <c r="K2270" i="3"/>
  <c r="F2272" i="4"/>
  <c r="E2272" i="4"/>
  <c r="D2273" i="4"/>
  <c r="C2273" i="4"/>
  <c r="B2274" i="4"/>
  <c r="P2271" i="4" l="1"/>
  <c r="H2274" i="4"/>
  <c r="I2274" i="4" s="1"/>
  <c r="G2274" i="4"/>
  <c r="M2272" i="4"/>
  <c r="L2272" i="4"/>
  <c r="N2273" i="4"/>
  <c r="O2273" i="4"/>
  <c r="J2273" i="4"/>
  <c r="K2273" i="4"/>
  <c r="L2271" i="3"/>
  <c r="K2271" i="3"/>
  <c r="E2273" i="4"/>
  <c r="F2273" i="4"/>
  <c r="D2274" i="4"/>
  <c r="C2274" i="4"/>
  <c r="B2275" i="4"/>
  <c r="P2272" i="4" l="1"/>
  <c r="H2275" i="4"/>
  <c r="I2275" i="4" s="1"/>
  <c r="G2275" i="4"/>
  <c r="M2273" i="4"/>
  <c r="L2273" i="4"/>
  <c r="O2274" i="4"/>
  <c r="N2274" i="4"/>
  <c r="J2274" i="4"/>
  <c r="K2274" i="4"/>
  <c r="L2272" i="3"/>
  <c r="K2272" i="3"/>
  <c r="F2274" i="4"/>
  <c r="E2274" i="4"/>
  <c r="D2275" i="4"/>
  <c r="C2275" i="4"/>
  <c r="B2276" i="4"/>
  <c r="P2273" i="4" l="1"/>
  <c r="H2276" i="4"/>
  <c r="I2276" i="4" s="1"/>
  <c r="G2276" i="4"/>
  <c r="L2274" i="4"/>
  <c r="M2274" i="4"/>
  <c r="N2275" i="4"/>
  <c r="O2275" i="4"/>
  <c r="J2275" i="4"/>
  <c r="K2275" i="4"/>
  <c r="L2273" i="3"/>
  <c r="K2273" i="3"/>
  <c r="E2275" i="4"/>
  <c r="F2275" i="4"/>
  <c r="D2276" i="4"/>
  <c r="C2276" i="4"/>
  <c r="B2277" i="4"/>
  <c r="P2274" i="4" l="1"/>
  <c r="H2277" i="4"/>
  <c r="I2277" i="4" s="1"/>
  <c r="G2277" i="4"/>
  <c r="M2275" i="4"/>
  <c r="L2275" i="4"/>
  <c r="O2276" i="4"/>
  <c r="N2276" i="4"/>
  <c r="J2276" i="4"/>
  <c r="K2276" i="4"/>
  <c r="L2274" i="3"/>
  <c r="K2274" i="3"/>
  <c r="F2276" i="4"/>
  <c r="E2276" i="4"/>
  <c r="D2277" i="4"/>
  <c r="C2277" i="4"/>
  <c r="B2278" i="4"/>
  <c r="P2275" i="4" l="1"/>
  <c r="H2278" i="4"/>
  <c r="I2278" i="4" s="1"/>
  <c r="G2278" i="4"/>
  <c r="M2276" i="4"/>
  <c r="L2276" i="4"/>
  <c r="N2277" i="4"/>
  <c r="O2277" i="4"/>
  <c r="J2277" i="4"/>
  <c r="K2277" i="4"/>
  <c r="L2275" i="3"/>
  <c r="K2275" i="3"/>
  <c r="E2277" i="4"/>
  <c r="F2277" i="4"/>
  <c r="D2278" i="4"/>
  <c r="C2278" i="4"/>
  <c r="B2279" i="4"/>
  <c r="P2276" i="4" l="1"/>
  <c r="H2279" i="4"/>
  <c r="I2279" i="4" s="1"/>
  <c r="G2279" i="4"/>
  <c r="M2277" i="4"/>
  <c r="L2277" i="4"/>
  <c r="O2278" i="4"/>
  <c r="N2278" i="4"/>
  <c r="J2278" i="4"/>
  <c r="K2278" i="4"/>
  <c r="L2276" i="3"/>
  <c r="K2276" i="3"/>
  <c r="F2278" i="4"/>
  <c r="E2278" i="4"/>
  <c r="D2279" i="4"/>
  <c r="C2279" i="4"/>
  <c r="B2280" i="4"/>
  <c r="P2277" i="4" l="1"/>
  <c r="H2280" i="4"/>
  <c r="I2280" i="4" s="1"/>
  <c r="G2280" i="4"/>
  <c r="M2278" i="4"/>
  <c r="L2278" i="4"/>
  <c r="N2279" i="4"/>
  <c r="O2279" i="4"/>
  <c r="J2279" i="4"/>
  <c r="K2279" i="4"/>
  <c r="L2277" i="3"/>
  <c r="K2277" i="3"/>
  <c r="E2279" i="4"/>
  <c r="F2279" i="4"/>
  <c r="D2280" i="4"/>
  <c r="C2280" i="4"/>
  <c r="B2281" i="4"/>
  <c r="P2278" i="4" l="1"/>
  <c r="H2281" i="4"/>
  <c r="I2281" i="4" s="1"/>
  <c r="G2281" i="4"/>
  <c r="M2279" i="4"/>
  <c r="L2279" i="4"/>
  <c r="O2280" i="4"/>
  <c r="N2280" i="4"/>
  <c r="J2280" i="4"/>
  <c r="K2280" i="4"/>
  <c r="L2278" i="3"/>
  <c r="K2278" i="3"/>
  <c r="F2280" i="4"/>
  <c r="E2280" i="4"/>
  <c r="D2281" i="4"/>
  <c r="C2281" i="4"/>
  <c r="B2282" i="4"/>
  <c r="P2279" i="4" l="1"/>
  <c r="H2282" i="4"/>
  <c r="I2282" i="4" s="1"/>
  <c r="G2282" i="4"/>
  <c r="L2280" i="4"/>
  <c r="M2280" i="4"/>
  <c r="N2281" i="4"/>
  <c r="O2281" i="4"/>
  <c r="J2281" i="4"/>
  <c r="K2281" i="4"/>
  <c r="L2279" i="3"/>
  <c r="K2279" i="3"/>
  <c r="E2281" i="4"/>
  <c r="F2281" i="4"/>
  <c r="D2282" i="4"/>
  <c r="C2282" i="4"/>
  <c r="B2283" i="4"/>
  <c r="P2280" i="4" l="1"/>
  <c r="H2283" i="4"/>
  <c r="I2283" i="4" s="1"/>
  <c r="G2283" i="4"/>
  <c r="M2281" i="4"/>
  <c r="L2281" i="4"/>
  <c r="O2282" i="4"/>
  <c r="N2282" i="4"/>
  <c r="J2282" i="4"/>
  <c r="K2282" i="4"/>
  <c r="L2280" i="3"/>
  <c r="K2280" i="3"/>
  <c r="F2282" i="4"/>
  <c r="E2282" i="4"/>
  <c r="D2283" i="4"/>
  <c r="C2283" i="4"/>
  <c r="B2284" i="4"/>
  <c r="P2281" i="4" l="1"/>
  <c r="H2284" i="4"/>
  <c r="I2284" i="4" s="1"/>
  <c r="G2284" i="4"/>
  <c r="M2282" i="4"/>
  <c r="L2282" i="4"/>
  <c r="N2283" i="4"/>
  <c r="O2283" i="4"/>
  <c r="J2283" i="4"/>
  <c r="K2283" i="4"/>
  <c r="K2281" i="3"/>
  <c r="L2281" i="3"/>
  <c r="E2283" i="4"/>
  <c r="F2283" i="4"/>
  <c r="D2284" i="4"/>
  <c r="C2284" i="4"/>
  <c r="B2285" i="4"/>
  <c r="P2282" i="4" l="1"/>
  <c r="H2285" i="4"/>
  <c r="I2285" i="4" s="1"/>
  <c r="G2285" i="4"/>
  <c r="M2283" i="4"/>
  <c r="L2283" i="4"/>
  <c r="O2284" i="4"/>
  <c r="N2284" i="4"/>
  <c r="K2284" i="4"/>
  <c r="J2284" i="4"/>
  <c r="L2282" i="3"/>
  <c r="K2282" i="3"/>
  <c r="F2284" i="4"/>
  <c r="E2284" i="4"/>
  <c r="D2285" i="4"/>
  <c r="C2285" i="4"/>
  <c r="B2286" i="4"/>
  <c r="P2283" i="4" l="1"/>
  <c r="H2286" i="4"/>
  <c r="I2286" i="4" s="1"/>
  <c r="G2286" i="4"/>
  <c r="L2284" i="4"/>
  <c r="M2284" i="4"/>
  <c r="N2285" i="4"/>
  <c r="O2285" i="4"/>
  <c r="J2285" i="4"/>
  <c r="K2285" i="4"/>
  <c r="L2283" i="3"/>
  <c r="K2283" i="3"/>
  <c r="E2285" i="4"/>
  <c r="F2285" i="4"/>
  <c r="D2286" i="4"/>
  <c r="C2286" i="4"/>
  <c r="B2287" i="4"/>
  <c r="P2284" i="4" l="1"/>
  <c r="H2287" i="4"/>
  <c r="I2287" i="4" s="1"/>
  <c r="G2287" i="4"/>
  <c r="M2285" i="4"/>
  <c r="L2285" i="4"/>
  <c r="O2286" i="4"/>
  <c r="N2286" i="4"/>
  <c r="K2286" i="4"/>
  <c r="J2286" i="4"/>
  <c r="L2284" i="3"/>
  <c r="K2284" i="3"/>
  <c r="F2286" i="4"/>
  <c r="E2286" i="4"/>
  <c r="D2287" i="4"/>
  <c r="C2287" i="4"/>
  <c r="B2288" i="4"/>
  <c r="P2285" i="4" l="1"/>
  <c r="H2288" i="4"/>
  <c r="I2288" i="4" s="1"/>
  <c r="G2288" i="4"/>
  <c r="M2286" i="4"/>
  <c r="L2286" i="4"/>
  <c r="N2287" i="4"/>
  <c r="O2287" i="4"/>
  <c r="J2287" i="4"/>
  <c r="K2287" i="4"/>
  <c r="L2285" i="3"/>
  <c r="K2285" i="3"/>
  <c r="E2287" i="4"/>
  <c r="F2287" i="4"/>
  <c r="D2288" i="4"/>
  <c r="C2288" i="4"/>
  <c r="B2289" i="4"/>
  <c r="P2286" i="4" l="1"/>
  <c r="H2289" i="4"/>
  <c r="I2289" i="4" s="1"/>
  <c r="G2289" i="4"/>
  <c r="M2287" i="4"/>
  <c r="L2287" i="4"/>
  <c r="O2288" i="4"/>
  <c r="N2288" i="4"/>
  <c r="K2288" i="4"/>
  <c r="J2288" i="4"/>
  <c r="L2286" i="3"/>
  <c r="K2286" i="3"/>
  <c r="F2288" i="4"/>
  <c r="E2288" i="4"/>
  <c r="D2289" i="4"/>
  <c r="C2289" i="4"/>
  <c r="B2290" i="4"/>
  <c r="P2287" i="4" l="1"/>
  <c r="H2290" i="4"/>
  <c r="I2290" i="4" s="1"/>
  <c r="G2290" i="4"/>
  <c r="L2288" i="4"/>
  <c r="M2288" i="4"/>
  <c r="N2289" i="4"/>
  <c r="O2289" i="4"/>
  <c r="J2289" i="4"/>
  <c r="K2289" i="4"/>
  <c r="L2287" i="3"/>
  <c r="K2287" i="3"/>
  <c r="E2289" i="4"/>
  <c r="F2289" i="4"/>
  <c r="D2290" i="4"/>
  <c r="C2290" i="4"/>
  <c r="B2291" i="4"/>
  <c r="P2288" i="4" l="1"/>
  <c r="H2291" i="4"/>
  <c r="I2291" i="4" s="1"/>
  <c r="G2291" i="4"/>
  <c r="M2289" i="4"/>
  <c r="L2289" i="4"/>
  <c r="O2290" i="4"/>
  <c r="N2290" i="4"/>
  <c r="K2290" i="4"/>
  <c r="J2290" i="4"/>
  <c r="L2288" i="3"/>
  <c r="K2288" i="3"/>
  <c r="F2290" i="4"/>
  <c r="E2290" i="4"/>
  <c r="D2291" i="4"/>
  <c r="C2291" i="4"/>
  <c r="B2292" i="4"/>
  <c r="P2289" i="4" l="1"/>
  <c r="H2292" i="4"/>
  <c r="I2292" i="4" s="1"/>
  <c r="G2292" i="4"/>
  <c r="M2290" i="4"/>
  <c r="L2290" i="4"/>
  <c r="N2291" i="4"/>
  <c r="O2291" i="4"/>
  <c r="J2291" i="4"/>
  <c r="K2291" i="4"/>
  <c r="L2289" i="3"/>
  <c r="K2289" i="3"/>
  <c r="E2291" i="4"/>
  <c r="F2291" i="4"/>
  <c r="D2292" i="4"/>
  <c r="C2292" i="4"/>
  <c r="B2293" i="4"/>
  <c r="P2290" i="4" l="1"/>
  <c r="H2293" i="4"/>
  <c r="I2293" i="4" s="1"/>
  <c r="G2293" i="4"/>
  <c r="L2291" i="4"/>
  <c r="M2291" i="4"/>
  <c r="O2292" i="4"/>
  <c r="N2292" i="4"/>
  <c r="K2292" i="4"/>
  <c r="J2292" i="4"/>
  <c r="L2290" i="3"/>
  <c r="K2290" i="3"/>
  <c r="F2292" i="4"/>
  <c r="E2292" i="4"/>
  <c r="D2293" i="4"/>
  <c r="C2293" i="4"/>
  <c r="B2294" i="4"/>
  <c r="P2291" i="4" l="1"/>
  <c r="H2294" i="4"/>
  <c r="I2294" i="4" s="1"/>
  <c r="G2294" i="4"/>
  <c r="L2292" i="4"/>
  <c r="M2292" i="4"/>
  <c r="N2293" i="4"/>
  <c r="O2293" i="4"/>
  <c r="J2293" i="4"/>
  <c r="K2293" i="4"/>
  <c r="L2291" i="3"/>
  <c r="K2291" i="3"/>
  <c r="E2293" i="4"/>
  <c r="F2293" i="4"/>
  <c r="D2294" i="4"/>
  <c r="C2294" i="4"/>
  <c r="B2295" i="4"/>
  <c r="P2292" i="4" l="1"/>
  <c r="H2295" i="4"/>
  <c r="I2295" i="4" s="1"/>
  <c r="G2295" i="4"/>
  <c r="M2293" i="4"/>
  <c r="L2293" i="4"/>
  <c r="O2294" i="4"/>
  <c r="N2294" i="4"/>
  <c r="K2294" i="4"/>
  <c r="J2294" i="4"/>
  <c r="L2292" i="3"/>
  <c r="K2292" i="3"/>
  <c r="F2294" i="4"/>
  <c r="E2294" i="4"/>
  <c r="D2295" i="4"/>
  <c r="C2295" i="4"/>
  <c r="B2296" i="4"/>
  <c r="P2293" i="4" l="1"/>
  <c r="H2296" i="4"/>
  <c r="I2296" i="4" s="1"/>
  <c r="G2296" i="4"/>
  <c r="L2294" i="4"/>
  <c r="M2294" i="4"/>
  <c r="N2295" i="4"/>
  <c r="O2295" i="4"/>
  <c r="J2295" i="4"/>
  <c r="K2295" i="4"/>
  <c r="L2293" i="3"/>
  <c r="K2293" i="3"/>
  <c r="E2295" i="4"/>
  <c r="F2295" i="4"/>
  <c r="D2296" i="4"/>
  <c r="C2296" i="4"/>
  <c r="B2297" i="4"/>
  <c r="P2294" i="4" l="1"/>
  <c r="H2297" i="4"/>
  <c r="I2297" i="4" s="1"/>
  <c r="G2297" i="4"/>
  <c r="M2295" i="4"/>
  <c r="L2295" i="4"/>
  <c r="O2296" i="4"/>
  <c r="N2296" i="4"/>
  <c r="K2296" i="4"/>
  <c r="J2296" i="4"/>
  <c r="K2294" i="3"/>
  <c r="L2294" i="3"/>
  <c r="F2296" i="4"/>
  <c r="E2296" i="4"/>
  <c r="D2297" i="4"/>
  <c r="C2297" i="4"/>
  <c r="B2298" i="4"/>
  <c r="P2295" i="4" l="1"/>
  <c r="H2298" i="4"/>
  <c r="I2298" i="4" s="1"/>
  <c r="G2298" i="4"/>
  <c r="L2296" i="4"/>
  <c r="M2296" i="4"/>
  <c r="N2297" i="4"/>
  <c r="O2297" i="4"/>
  <c r="J2297" i="4"/>
  <c r="K2297" i="4"/>
  <c r="L2295" i="3"/>
  <c r="K2295" i="3"/>
  <c r="E2297" i="4"/>
  <c r="F2297" i="4"/>
  <c r="D2298" i="4"/>
  <c r="C2298" i="4"/>
  <c r="B2299" i="4"/>
  <c r="P2296" i="4" l="1"/>
  <c r="H2299" i="4"/>
  <c r="I2299" i="4" s="1"/>
  <c r="G2299" i="4"/>
  <c r="M2297" i="4"/>
  <c r="L2297" i="4"/>
  <c r="O2298" i="4"/>
  <c r="N2298" i="4"/>
  <c r="K2298" i="4"/>
  <c r="J2298" i="4"/>
  <c r="L2296" i="3"/>
  <c r="K2296" i="3"/>
  <c r="F2298" i="4"/>
  <c r="E2298" i="4"/>
  <c r="D2299" i="4"/>
  <c r="C2299" i="4"/>
  <c r="B2300" i="4"/>
  <c r="P2297" i="4" l="1"/>
  <c r="H2300" i="4"/>
  <c r="I2300" i="4" s="1"/>
  <c r="G2300" i="4"/>
  <c r="L2298" i="4"/>
  <c r="M2298" i="4"/>
  <c r="N2299" i="4"/>
  <c r="O2299" i="4"/>
  <c r="J2299" i="4"/>
  <c r="K2299" i="4"/>
  <c r="L2297" i="3"/>
  <c r="K2297" i="3"/>
  <c r="E2299" i="4"/>
  <c r="F2299" i="4"/>
  <c r="D2300" i="4"/>
  <c r="C2300" i="4"/>
  <c r="B2301" i="4"/>
  <c r="P2298" i="4" l="1"/>
  <c r="H2301" i="4"/>
  <c r="I2301" i="4" s="1"/>
  <c r="G2301" i="4"/>
  <c r="L2299" i="4"/>
  <c r="M2299" i="4"/>
  <c r="O2300" i="4"/>
  <c r="N2300" i="4"/>
  <c r="K2300" i="4"/>
  <c r="J2300" i="4"/>
  <c r="L2298" i="3"/>
  <c r="K2298" i="3"/>
  <c r="F2300" i="4"/>
  <c r="E2300" i="4"/>
  <c r="D2301" i="4"/>
  <c r="C2301" i="4"/>
  <c r="B2302" i="4"/>
  <c r="P2299" i="4" l="1"/>
  <c r="H2302" i="4"/>
  <c r="I2302" i="4" s="1"/>
  <c r="G2302" i="4"/>
  <c r="L2300" i="4"/>
  <c r="M2300" i="4"/>
  <c r="N2301" i="4"/>
  <c r="O2301" i="4"/>
  <c r="J2301" i="4"/>
  <c r="K2301" i="4"/>
  <c r="L2299" i="3"/>
  <c r="K2299" i="3"/>
  <c r="E2301" i="4"/>
  <c r="F2301" i="4"/>
  <c r="D2302" i="4"/>
  <c r="C2302" i="4"/>
  <c r="B2303" i="4"/>
  <c r="P2300" i="4" l="1"/>
  <c r="H2303" i="4"/>
  <c r="I2303" i="4" s="1"/>
  <c r="G2303" i="4"/>
  <c r="M2301" i="4"/>
  <c r="L2301" i="4"/>
  <c r="O2302" i="4"/>
  <c r="N2302" i="4"/>
  <c r="K2302" i="4"/>
  <c r="J2302" i="4"/>
  <c r="L2300" i="3"/>
  <c r="K2300" i="3"/>
  <c r="F2302" i="4"/>
  <c r="E2302" i="4"/>
  <c r="D2303" i="4"/>
  <c r="C2303" i="4"/>
  <c r="B2304" i="4"/>
  <c r="P2301" i="4" l="1"/>
  <c r="H2304" i="4"/>
  <c r="I2304" i="4" s="1"/>
  <c r="G2304" i="4"/>
  <c r="L2302" i="4"/>
  <c r="M2302" i="4"/>
  <c r="N2303" i="4"/>
  <c r="O2303" i="4"/>
  <c r="J2303" i="4"/>
  <c r="K2303" i="4"/>
  <c r="K2301" i="3"/>
  <c r="L2301" i="3"/>
  <c r="E2303" i="4"/>
  <c r="F2303" i="4"/>
  <c r="D2304" i="4"/>
  <c r="C2304" i="4"/>
  <c r="B2305" i="4"/>
  <c r="P2302" i="4" l="1"/>
  <c r="H2305" i="4"/>
  <c r="I2305" i="4" s="1"/>
  <c r="G2305" i="4"/>
  <c r="M2303" i="4"/>
  <c r="L2303" i="4"/>
  <c r="O2304" i="4"/>
  <c r="N2304" i="4"/>
  <c r="K2304" i="4"/>
  <c r="J2304" i="4"/>
  <c r="L2302" i="3"/>
  <c r="K2302" i="3"/>
  <c r="F2304" i="4"/>
  <c r="E2304" i="4"/>
  <c r="D2305" i="4"/>
  <c r="C2305" i="4"/>
  <c r="B2306" i="4"/>
  <c r="P2303" i="4" l="1"/>
  <c r="H2306" i="4"/>
  <c r="I2306" i="4" s="1"/>
  <c r="G2306" i="4"/>
  <c r="L2304" i="4"/>
  <c r="M2304" i="4"/>
  <c r="N2305" i="4"/>
  <c r="O2305" i="4"/>
  <c r="J2305" i="4"/>
  <c r="K2305" i="4"/>
  <c r="K2303" i="3"/>
  <c r="L2303" i="3"/>
  <c r="E2305" i="4"/>
  <c r="F2305" i="4"/>
  <c r="D2306" i="4"/>
  <c r="C2306" i="4"/>
  <c r="B2307" i="4"/>
  <c r="P2304" i="4" l="1"/>
  <c r="H2307" i="4"/>
  <c r="I2307" i="4" s="1"/>
  <c r="G2307" i="4"/>
  <c r="M2305" i="4"/>
  <c r="L2305" i="4"/>
  <c r="O2306" i="4"/>
  <c r="N2306" i="4"/>
  <c r="K2306" i="4"/>
  <c r="J2306" i="4"/>
  <c r="K2304" i="3"/>
  <c r="L2304" i="3"/>
  <c r="F2306" i="4"/>
  <c r="E2306" i="4"/>
  <c r="D2307" i="4"/>
  <c r="C2307" i="4"/>
  <c r="B2308" i="4"/>
  <c r="P2305" i="4" l="1"/>
  <c r="H2308" i="4"/>
  <c r="I2308" i="4" s="1"/>
  <c r="G2308" i="4"/>
  <c r="M2306" i="4"/>
  <c r="L2306" i="4"/>
  <c r="N2307" i="4"/>
  <c r="O2307" i="4"/>
  <c r="J2307" i="4"/>
  <c r="K2307" i="4"/>
  <c r="L2305" i="3"/>
  <c r="K2305" i="3"/>
  <c r="E2307" i="4"/>
  <c r="F2307" i="4"/>
  <c r="D2308" i="4"/>
  <c r="C2308" i="4"/>
  <c r="B2309" i="4"/>
  <c r="P2306" i="4" l="1"/>
  <c r="H2309" i="4"/>
  <c r="I2309" i="4" s="1"/>
  <c r="G2309" i="4"/>
  <c r="M2307" i="4"/>
  <c r="L2307" i="4"/>
  <c r="O2308" i="4"/>
  <c r="N2308" i="4"/>
  <c r="K2308" i="4"/>
  <c r="J2308" i="4"/>
  <c r="L2306" i="3"/>
  <c r="K2306" i="3"/>
  <c r="F2308" i="4"/>
  <c r="E2308" i="4"/>
  <c r="D2309" i="4"/>
  <c r="C2309" i="4"/>
  <c r="B2310" i="4"/>
  <c r="P2307" i="4" l="1"/>
  <c r="H2310" i="4"/>
  <c r="I2310" i="4" s="1"/>
  <c r="G2310" i="4"/>
  <c r="L2308" i="4"/>
  <c r="M2308" i="4"/>
  <c r="N2309" i="4"/>
  <c r="O2309" i="4"/>
  <c r="J2309" i="4"/>
  <c r="K2309" i="4"/>
  <c r="L2307" i="3"/>
  <c r="K2307" i="3"/>
  <c r="E2309" i="4"/>
  <c r="F2309" i="4"/>
  <c r="D2310" i="4"/>
  <c r="C2310" i="4"/>
  <c r="B2311" i="4"/>
  <c r="P2308" i="4" l="1"/>
  <c r="H2311" i="4"/>
  <c r="I2311" i="4" s="1"/>
  <c r="G2311" i="4"/>
  <c r="L2309" i="4"/>
  <c r="M2309" i="4"/>
  <c r="O2310" i="4"/>
  <c r="N2310" i="4"/>
  <c r="K2310" i="4"/>
  <c r="J2310" i="4"/>
  <c r="K2308" i="3"/>
  <c r="L2308" i="3"/>
  <c r="F2310" i="4"/>
  <c r="E2310" i="4"/>
  <c r="D2311" i="4"/>
  <c r="C2311" i="4"/>
  <c r="B2312" i="4"/>
  <c r="P2309" i="4" l="1"/>
  <c r="H2312" i="4"/>
  <c r="I2312" i="4" s="1"/>
  <c r="G2312" i="4"/>
  <c r="L2310" i="4"/>
  <c r="M2310" i="4"/>
  <c r="N2311" i="4"/>
  <c r="O2311" i="4"/>
  <c r="J2311" i="4"/>
  <c r="K2311" i="4"/>
  <c r="L2309" i="3"/>
  <c r="K2309" i="3"/>
  <c r="E2311" i="4"/>
  <c r="F2311" i="4"/>
  <c r="D2312" i="4"/>
  <c r="C2312" i="4"/>
  <c r="B2313" i="4"/>
  <c r="P2310" i="4" l="1"/>
  <c r="H2313" i="4"/>
  <c r="I2313" i="4" s="1"/>
  <c r="G2313" i="4"/>
  <c r="L2311" i="4"/>
  <c r="M2311" i="4"/>
  <c r="O2312" i="4"/>
  <c r="N2312" i="4"/>
  <c r="K2312" i="4"/>
  <c r="J2312" i="4"/>
  <c r="L2310" i="3"/>
  <c r="K2310" i="3"/>
  <c r="F2312" i="4"/>
  <c r="E2312" i="4"/>
  <c r="D2313" i="4"/>
  <c r="C2313" i="4"/>
  <c r="B2314" i="4"/>
  <c r="P2311" i="4" l="1"/>
  <c r="H2314" i="4"/>
  <c r="I2314" i="4" s="1"/>
  <c r="G2314" i="4"/>
  <c r="L2312" i="4"/>
  <c r="M2312" i="4"/>
  <c r="N2313" i="4"/>
  <c r="O2313" i="4"/>
  <c r="J2313" i="4"/>
  <c r="K2313" i="4"/>
  <c r="L2311" i="3"/>
  <c r="K2311" i="3"/>
  <c r="E2313" i="4"/>
  <c r="F2313" i="4"/>
  <c r="D2314" i="4"/>
  <c r="C2314" i="4"/>
  <c r="B2315" i="4"/>
  <c r="P2312" i="4" l="1"/>
  <c r="H2315" i="4"/>
  <c r="I2315" i="4" s="1"/>
  <c r="G2315" i="4"/>
  <c r="M2313" i="4"/>
  <c r="L2313" i="4"/>
  <c r="O2314" i="4"/>
  <c r="N2314" i="4"/>
  <c r="K2314" i="4"/>
  <c r="J2314" i="4"/>
  <c r="K2312" i="3"/>
  <c r="L2312" i="3"/>
  <c r="F2314" i="4"/>
  <c r="E2314" i="4"/>
  <c r="D2315" i="4"/>
  <c r="C2315" i="4"/>
  <c r="B2316" i="4"/>
  <c r="P2313" i="4" l="1"/>
  <c r="H2316" i="4"/>
  <c r="I2316" i="4" s="1"/>
  <c r="G2316" i="4"/>
  <c r="M2314" i="4"/>
  <c r="L2314" i="4"/>
  <c r="N2315" i="4"/>
  <c r="O2315" i="4"/>
  <c r="J2315" i="4"/>
  <c r="K2315" i="4"/>
  <c r="L2313" i="3"/>
  <c r="K2313" i="3"/>
  <c r="E2315" i="4"/>
  <c r="F2315" i="4"/>
  <c r="D2316" i="4"/>
  <c r="C2316" i="4"/>
  <c r="B2317" i="4"/>
  <c r="P2314" i="4" l="1"/>
  <c r="H2317" i="4"/>
  <c r="I2317" i="4" s="1"/>
  <c r="G2317" i="4"/>
  <c r="M2315" i="4"/>
  <c r="L2315" i="4"/>
  <c r="O2316" i="4"/>
  <c r="N2316" i="4"/>
  <c r="K2316" i="4"/>
  <c r="J2316" i="4"/>
  <c r="L2314" i="3"/>
  <c r="K2314" i="3"/>
  <c r="F2316" i="4"/>
  <c r="E2316" i="4"/>
  <c r="D2317" i="4"/>
  <c r="C2317" i="4"/>
  <c r="B2318" i="4"/>
  <c r="P2315" i="4" l="1"/>
  <c r="H2318" i="4"/>
  <c r="I2318" i="4" s="1"/>
  <c r="G2318" i="4"/>
  <c r="L2316" i="4"/>
  <c r="M2316" i="4"/>
  <c r="N2317" i="4"/>
  <c r="O2317" i="4"/>
  <c r="J2317" i="4"/>
  <c r="K2317" i="4"/>
  <c r="L2315" i="3"/>
  <c r="K2315" i="3"/>
  <c r="E2317" i="4"/>
  <c r="F2317" i="4"/>
  <c r="D2318" i="4"/>
  <c r="C2318" i="4"/>
  <c r="B2319" i="4"/>
  <c r="P2316" i="4" l="1"/>
  <c r="H2319" i="4"/>
  <c r="I2319" i="4" s="1"/>
  <c r="G2319" i="4"/>
  <c r="M2317" i="4"/>
  <c r="L2317" i="4"/>
  <c r="O2318" i="4"/>
  <c r="N2318" i="4"/>
  <c r="K2318" i="4"/>
  <c r="J2318" i="4"/>
  <c r="K2316" i="3"/>
  <c r="L2316" i="3"/>
  <c r="F2318" i="4"/>
  <c r="E2318" i="4"/>
  <c r="D2319" i="4"/>
  <c r="C2319" i="4"/>
  <c r="B2320" i="4"/>
  <c r="P2317" i="4" l="1"/>
  <c r="H2320" i="4"/>
  <c r="I2320" i="4" s="1"/>
  <c r="G2320" i="4"/>
  <c r="L2318" i="4"/>
  <c r="M2318" i="4"/>
  <c r="N2319" i="4"/>
  <c r="O2319" i="4"/>
  <c r="J2319" i="4"/>
  <c r="K2319" i="4"/>
  <c r="L2317" i="3"/>
  <c r="K2317" i="3"/>
  <c r="E2319" i="4"/>
  <c r="F2319" i="4"/>
  <c r="D2320" i="4"/>
  <c r="C2320" i="4"/>
  <c r="B2321" i="4"/>
  <c r="P2318" i="4" l="1"/>
  <c r="H2321" i="4"/>
  <c r="I2321" i="4" s="1"/>
  <c r="G2321" i="4"/>
  <c r="M2319" i="4"/>
  <c r="L2319" i="4"/>
  <c r="O2320" i="4"/>
  <c r="N2320" i="4"/>
  <c r="K2320" i="4"/>
  <c r="J2320" i="4"/>
  <c r="L2318" i="3"/>
  <c r="K2318" i="3"/>
  <c r="F2320" i="4"/>
  <c r="E2320" i="4"/>
  <c r="D2321" i="4"/>
  <c r="C2321" i="4"/>
  <c r="B2322" i="4"/>
  <c r="P2319" i="4" l="1"/>
  <c r="H2322" i="4"/>
  <c r="I2322" i="4" s="1"/>
  <c r="G2322" i="4"/>
  <c r="M2320" i="4"/>
  <c r="L2320" i="4"/>
  <c r="N2321" i="4"/>
  <c r="O2321" i="4"/>
  <c r="J2321" i="4"/>
  <c r="K2321" i="4"/>
  <c r="K2319" i="3"/>
  <c r="L2319" i="3"/>
  <c r="E2321" i="4"/>
  <c r="F2321" i="4"/>
  <c r="D2322" i="4"/>
  <c r="C2322" i="4"/>
  <c r="B2323" i="4"/>
  <c r="P2320" i="4" l="1"/>
  <c r="H2323" i="4"/>
  <c r="I2323" i="4" s="1"/>
  <c r="G2323" i="4"/>
  <c r="M2321" i="4"/>
  <c r="L2321" i="4"/>
  <c r="O2322" i="4"/>
  <c r="N2322" i="4"/>
  <c r="K2322" i="4"/>
  <c r="J2322" i="4"/>
  <c r="L2320" i="3"/>
  <c r="K2320" i="3"/>
  <c r="F2322" i="4"/>
  <c r="E2322" i="4"/>
  <c r="D2323" i="4"/>
  <c r="C2323" i="4"/>
  <c r="B2324" i="4"/>
  <c r="P2321" i="4" l="1"/>
  <c r="H2324" i="4"/>
  <c r="I2324" i="4" s="1"/>
  <c r="G2324" i="4"/>
  <c r="M2322" i="4"/>
  <c r="L2322" i="4"/>
  <c r="N2323" i="4"/>
  <c r="O2323" i="4"/>
  <c r="J2323" i="4"/>
  <c r="K2323" i="4"/>
  <c r="L2321" i="3"/>
  <c r="K2321" i="3"/>
  <c r="E2323" i="4"/>
  <c r="F2323" i="4"/>
  <c r="D2324" i="4"/>
  <c r="C2324" i="4"/>
  <c r="B2325" i="4"/>
  <c r="P2322" i="4" l="1"/>
  <c r="H2325" i="4"/>
  <c r="I2325" i="4" s="1"/>
  <c r="G2325" i="4"/>
  <c r="M2323" i="4"/>
  <c r="L2323" i="4"/>
  <c r="O2324" i="4"/>
  <c r="N2324" i="4"/>
  <c r="K2324" i="4"/>
  <c r="J2324" i="4"/>
  <c r="L2322" i="3"/>
  <c r="K2322" i="3"/>
  <c r="F2324" i="4"/>
  <c r="E2324" i="4"/>
  <c r="D2325" i="4"/>
  <c r="C2325" i="4"/>
  <c r="B2326" i="4"/>
  <c r="P2323" i="4" l="1"/>
  <c r="H2326" i="4"/>
  <c r="I2326" i="4" s="1"/>
  <c r="G2326" i="4"/>
  <c r="L2324" i="4"/>
  <c r="M2324" i="4"/>
  <c r="N2325" i="4"/>
  <c r="O2325" i="4"/>
  <c r="J2325" i="4"/>
  <c r="K2325" i="4"/>
  <c r="L2323" i="3"/>
  <c r="K2323" i="3"/>
  <c r="E2325" i="4"/>
  <c r="F2325" i="4"/>
  <c r="D2326" i="4"/>
  <c r="C2326" i="4"/>
  <c r="B2327" i="4"/>
  <c r="P2324" i="4" l="1"/>
  <c r="H2327" i="4"/>
  <c r="I2327" i="4" s="1"/>
  <c r="G2327" i="4"/>
  <c r="M2325" i="4"/>
  <c r="L2325" i="4"/>
  <c r="O2326" i="4"/>
  <c r="N2326" i="4"/>
  <c r="K2326" i="4"/>
  <c r="J2326" i="4"/>
  <c r="K2324" i="3"/>
  <c r="L2324" i="3"/>
  <c r="F2326" i="4"/>
  <c r="E2326" i="4"/>
  <c r="D2327" i="4"/>
  <c r="C2327" i="4"/>
  <c r="B2328" i="4"/>
  <c r="P2325" i="4" l="1"/>
  <c r="H2328" i="4"/>
  <c r="I2328" i="4" s="1"/>
  <c r="G2328" i="4"/>
  <c r="L2326" i="4"/>
  <c r="M2326" i="4"/>
  <c r="N2327" i="4"/>
  <c r="O2327" i="4"/>
  <c r="J2327" i="4"/>
  <c r="K2327" i="4"/>
  <c r="L2325" i="3"/>
  <c r="K2325" i="3"/>
  <c r="E2327" i="4"/>
  <c r="F2327" i="4"/>
  <c r="D2328" i="4"/>
  <c r="C2328" i="4"/>
  <c r="B2329" i="4"/>
  <c r="P2326" i="4" l="1"/>
  <c r="H2329" i="4"/>
  <c r="I2329" i="4" s="1"/>
  <c r="G2329" i="4"/>
  <c r="M2327" i="4"/>
  <c r="L2327" i="4"/>
  <c r="O2328" i="4"/>
  <c r="N2328" i="4"/>
  <c r="K2328" i="4"/>
  <c r="J2328" i="4"/>
  <c r="L2326" i="3"/>
  <c r="K2326" i="3"/>
  <c r="F2328" i="4"/>
  <c r="E2328" i="4"/>
  <c r="D2329" i="4"/>
  <c r="C2329" i="4"/>
  <c r="B2330" i="4"/>
  <c r="P2327" i="4" l="1"/>
  <c r="H2330" i="4"/>
  <c r="I2330" i="4" s="1"/>
  <c r="G2330" i="4"/>
  <c r="M2328" i="4"/>
  <c r="L2328" i="4"/>
  <c r="N2329" i="4"/>
  <c r="O2329" i="4"/>
  <c r="J2329" i="4"/>
  <c r="K2329" i="4"/>
  <c r="L2327" i="3"/>
  <c r="K2327" i="3"/>
  <c r="E2329" i="4"/>
  <c r="F2329" i="4"/>
  <c r="D2330" i="4"/>
  <c r="C2330" i="4"/>
  <c r="B2331" i="4"/>
  <c r="P2328" i="4" l="1"/>
  <c r="H2331" i="4"/>
  <c r="I2331" i="4" s="1"/>
  <c r="G2331" i="4"/>
  <c r="M2329" i="4"/>
  <c r="L2329" i="4"/>
  <c r="O2330" i="4"/>
  <c r="N2330" i="4"/>
  <c r="K2330" i="4"/>
  <c r="J2330" i="4"/>
  <c r="L2328" i="3"/>
  <c r="K2328" i="3"/>
  <c r="F2330" i="4"/>
  <c r="E2330" i="4"/>
  <c r="D2331" i="4"/>
  <c r="C2331" i="4"/>
  <c r="B2332" i="4"/>
  <c r="P2329" i="4" l="1"/>
  <c r="H2332" i="4"/>
  <c r="I2332" i="4" s="1"/>
  <c r="G2332" i="4"/>
  <c r="L2330" i="4"/>
  <c r="M2330" i="4"/>
  <c r="N2331" i="4"/>
  <c r="O2331" i="4"/>
  <c r="J2331" i="4"/>
  <c r="K2331" i="4"/>
  <c r="L2329" i="3"/>
  <c r="K2329" i="3"/>
  <c r="E2331" i="4"/>
  <c r="F2331" i="4"/>
  <c r="D2332" i="4"/>
  <c r="C2332" i="4"/>
  <c r="B2333" i="4"/>
  <c r="P2330" i="4" l="1"/>
  <c r="H2333" i="4"/>
  <c r="I2333" i="4" s="1"/>
  <c r="G2333" i="4"/>
  <c r="M2331" i="4"/>
  <c r="L2331" i="4"/>
  <c r="O2332" i="4"/>
  <c r="N2332" i="4"/>
  <c r="K2332" i="4"/>
  <c r="J2332" i="4"/>
  <c r="L2330" i="3"/>
  <c r="K2330" i="3"/>
  <c r="F2332" i="4"/>
  <c r="E2332" i="4"/>
  <c r="D2333" i="4"/>
  <c r="C2333" i="4"/>
  <c r="B2334" i="4"/>
  <c r="P2331" i="4" l="1"/>
  <c r="H2334" i="4"/>
  <c r="I2334" i="4" s="1"/>
  <c r="G2334" i="4"/>
  <c r="L2332" i="4"/>
  <c r="M2332" i="4"/>
  <c r="N2333" i="4"/>
  <c r="O2333" i="4"/>
  <c r="J2333" i="4"/>
  <c r="K2333" i="4"/>
  <c r="L2331" i="3"/>
  <c r="K2331" i="3"/>
  <c r="E2333" i="4"/>
  <c r="F2333" i="4"/>
  <c r="D2334" i="4"/>
  <c r="C2334" i="4"/>
  <c r="B2335" i="4"/>
  <c r="P2332" i="4" l="1"/>
  <c r="H2335" i="4"/>
  <c r="I2335" i="4" s="1"/>
  <c r="G2335" i="4"/>
  <c r="M2333" i="4"/>
  <c r="L2333" i="4"/>
  <c r="O2334" i="4"/>
  <c r="N2334" i="4"/>
  <c r="K2334" i="4"/>
  <c r="J2334" i="4"/>
  <c r="L2332" i="3"/>
  <c r="K2332" i="3"/>
  <c r="F2334" i="4"/>
  <c r="E2334" i="4"/>
  <c r="D2335" i="4"/>
  <c r="C2335" i="4"/>
  <c r="B2336" i="4"/>
  <c r="P2333" i="4" l="1"/>
  <c r="H2336" i="4"/>
  <c r="I2336" i="4" s="1"/>
  <c r="G2336" i="4"/>
  <c r="L2334" i="4"/>
  <c r="M2334" i="4"/>
  <c r="N2335" i="4"/>
  <c r="O2335" i="4"/>
  <c r="J2335" i="4"/>
  <c r="K2335" i="4"/>
  <c r="L2333" i="3"/>
  <c r="K2333" i="3"/>
  <c r="E2335" i="4"/>
  <c r="F2335" i="4"/>
  <c r="D2336" i="4"/>
  <c r="C2336" i="4"/>
  <c r="B2337" i="4"/>
  <c r="P2334" i="4" l="1"/>
  <c r="H2337" i="4"/>
  <c r="I2337" i="4" s="1"/>
  <c r="G2337" i="4"/>
  <c r="M2335" i="4"/>
  <c r="L2335" i="4"/>
  <c r="O2336" i="4"/>
  <c r="N2336" i="4"/>
  <c r="K2336" i="4"/>
  <c r="J2336" i="4"/>
  <c r="L2334" i="3"/>
  <c r="K2334" i="3"/>
  <c r="F2336" i="4"/>
  <c r="E2336" i="4"/>
  <c r="D2337" i="4"/>
  <c r="C2337" i="4"/>
  <c r="B2338" i="4"/>
  <c r="P2335" i="4" l="1"/>
  <c r="H2338" i="4"/>
  <c r="I2338" i="4" s="1"/>
  <c r="G2338" i="4"/>
  <c r="L2336" i="4"/>
  <c r="M2336" i="4"/>
  <c r="N2337" i="4"/>
  <c r="O2337" i="4"/>
  <c r="J2337" i="4"/>
  <c r="K2337" i="4"/>
  <c r="K2335" i="3"/>
  <c r="L2335" i="3"/>
  <c r="E2337" i="4"/>
  <c r="F2337" i="4"/>
  <c r="D2338" i="4"/>
  <c r="C2338" i="4"/>
  <c r="B2339" i="4"/>
  <c r="P2336" i="4" l="1"/>
  <c r="H2339" i="4"/>
  <c r="I2339" i="4" s="1"/>
  <c r="G2339" i="4"/>
  <c r="L2337" i="4"/>
  <c r="M2337" i="4"/>
  <c r="O2338" i="4"/>
  <c r="N2338" i="4"/>
  <c r="K2338" i="4"/>
  <c r="J2338" i="4"/>
  <c r="K2336" i="3"/>
  <c r="L2336" i="3"/>
  <c r="F2338" i="4"/>
  <c r="E2338" i="4"/>
  <c r="D2339" i="4"/>
  <c r="C2339" i="4"/>
  <c r="B2340" i="4"/>
  <c r="P2337" i="4" l="1"/>
  <c r="H2340" i="4"/>
  <c r="I2340" i="4" s="1"/>
  <c r="G2340" i="4"/>
  <c r="L2338" i="4"/>
  <c r="M2338" i="4"/>
  <c r="N2339" i="4"/>
  <c r="O2339" i="4"/>
  <c r="J2339" i="4"/>
  <c r="K2339" i="4"/>
  <c r="L2337" i="3"/>
  <c r="K2337" i="3"/>
  <c r="E2339" i="4"/>
  <c r="F2339" i="4"/>
  <c r="D2340" i="4"/>
  <c r="C2340" i="4"/>
  <c r="B2341" i="4"/>
  <c r="P2338" i="4" l="1"/>
  <c r="H2341" i="4"/>
  <c r="I2341" i="4" s="1"/>
  <c r="G2341" i="4"/>
  <c r="M2339" i="4"/>
  <c r="L2339" i="4"/>
  <c r="O2340" i="4"/>
  <c r="N2340" i="4"/>
  <c r="K2340" i="4"/>
  <c r="J2340" i="4"/>
  <c r="L2338" i="3"/>
  <c r="K2338" i="3"/>
  <c r="F2340" i="4"/>
  <c r="E2340" i="4"/>
  <c r="D2341" i="4"/>
  <c r="C2341" i="4"/>
  <c r="B2342" i="4"/>
  <c r="P2339" i="4" l="1"/>
  <c r="H2342" i="4"/>
  <c r="I2342" i="4" s="1"/>
  <c r="G2342" i="4"/>
  <c r="M2340" i="4"/>
  <c r="L2340" i="4"/>
  <c r="N2341" i="4"/>
  <c r="O2341" i="4"/>
  <c r="J2341" i="4"/>
  <c r="K2341" i="4"/>
  <c r="L2339" i="3"/>
  <c r="K2339" i="3"/>
  <c r="E2341" i="4"/>
  <c r="F2341" i="4"/>
  <c r="D2342" i="4"/>
  <c r="C2342" i="4"/>
  <c r="B2343" i="4"/>
  <c r="P2340" i="4" l="1"/>
  <c r="H2343" i="4"/>
  <c r="I2343" i="4" s="1"/>
  <c r="G2343" i="4"/>
  <c r="M2341" i="4"/>
  <c r="L2341" i="4"/>
  <c r="O2342" i="4"/>
  <c r="N2342" i="4"/>
  <c r="K2342" i="4"/>
  <c r="J2342" i="4"/>
  <c r="K2340" i="3"/>
  <c r="L2340" i="3"/>
  <c r="F2342" i="4"/>
  <c r="E2342" i="4"/>
  <c r="D2343" i="4"/>
  <c r="C2343" i="4"/>
  <c r="B2344" i="4"/>
  <c r="P2341" i="4" l="1"/>
  <c r="H2344" i="4"/>
  <c r="I2344" i="4" s="1"/>
  <c r="G2344" i="4"/>
  <c r="L2342" i="4"/>
  <c r="M2342" i="4"/>
  <c r="N2343" i="4"/>
  <c r="O2343" i="4"/>
  <c r="K2343" i="4"/>
  <c r="J2343" i="4"/>
  <c r="L2341" i="3"/>
  <c r="K2341" i="3"/>
  <c r="E2343" i="4"/>
  <c r="F2343" i="4"/>
  <c r="D2344" i="4"/>
  <c r="C2344" i="4"/>
  <c r="B2345" i="4"/>
  <c r="P2342" i="4" l="1"/>
  <c r="H2345" i="4"/>
  <c r="I2345" i="4" s="1"/>
  <c r="G2345" i="4"/>
  <c r="M2343" i="4"/>
  <c r="L2343" i="4"/>
  <c r="O2344" i="4"/>
  <c r="N2344" i="4"/>
  <c r="K2344" i="4"/>
  <c r="J2344" i="4"/>
  <c r="L2342" i="3"/>
  <c r="K2342" i="3"/>
  <c r="F2344" i="4"/>
  <c r="E2344" i="4"/>
  <c r="D2345" i="4"/>
  <c r="C2345" i="4"/>
  <c r="B2346" i="4"/>
  <c r="P2343" i="4" l="1"/>
  <c r="H2346" i="4"/>
  <c r="I2346" i="4" s="1"/>
  <c r="G2346" i="4"/>
  <c r="L2344" i="4"/>
  <c r="M2344" i="4"/>
  <c r="N2345" i="4"/>
  <c r="O2345" i="4"/>
  <c r="K2345" i="4"/>
  <c r="J2345" i="4"/>
  <c r="L2343" i="3"/>
  <c r="K2343" i="3"/>
  <c r="E2345" i="4"/>
  <c r="F2345" i="4"/>
  <c r="D2346" i="4"/>
  <c r="C2346" i="4"/>
  <c r="B2347" i="4"/>
  <c r="P2344" i="4" l="1"/>
  <c r="H2347" i="4"/>
  <c r="I2347" i="4" s="1"/>
  <c r="G2347" i="4"/>
  <c r="M2345" i="4"/>
  <c r="L2345" i="4"/>
  <c r="O2346" i="4"/>
  <c r="N2346" i="4"/>
  <c r="K2346" i="4"/>
  <c r="J2346" i="4"/>
  <c r="L2344" i="3"/>
  <c r="K2344" i="3"/>
  <c r="F2346" i="4"/>
  <c r="E2346" i="4"/>
  <c r="D2347" i="4"/>
  <c r="C2347" i="4"/>
  <c r="B2348" i="4"/>
  <c r="P2345" i="4" l="1"/>
  <c r="H2348" i="4"/>
  <c r="I2348" i="4" s="1"/>
  <c r="G2348" i="4"/>
  <c r="L2346" i="4"/>
  <c r="M2346" i="4"/>
  <c r="N2347" i="4"/>
  <c r="O2347" i="4"/>
  <c r="K2347" i="4"/>
  <c r="J2347" i="4"/>
  <c r="L2345" i="3"/>
  <c r="K2345" i="3"/>
  <c r="E2347" i="4"/>
  <c r="F2347" i="4"/>
  <c r="D2348" i="4"/>
  <c r="C2348" i="4"/>
  <c r="B2349" i="4"/>
  <c r="P2346" i="4" l="1"/>
  <c r="H2349" i="4"/>
  <c r="I2349" i="4" s="1"/>
  <c r="G2349" i="4"/>
  <c r="L2347" i="4"/>
  <c r="M2347" i="4"/>
  <c r="O2348" i="4"/>
  <c r="N2348" i="4"/>
  <c r="K2348" i="4"/>
  <c r="J2348" i="4"/>
  <c r="L2346" i="3"/>
  <c r="K2346" i="3"/>
  <c r="F2348" i="4"/>
  <c r="E2348" i="4"/>
  <c r="D2349" i="4"/>
  <c r="C2349" i="4"/>
  <c r="B2350" i="4"/>
  <c r="P2347" i="4" l="1"/>
  <c r="H2350" i="4"/>
  <c r="I2350" i="4" s="1"/>
  <c r="G2350" i="4"/>
  <c r="L2348" i="4"/>
  <c r="M2348" i="4"/>
  <c r="N2349" i="4"/>
  <c r="O2349" i="4"/>
  <c r="K2349" i="4"/>
  <c r="J2349" i="4"/>
  <c r="L2347" i="3"/>
  <c r="K2347" i="3"/>
  <c r="E2349" i="4"/>
  <c r="F2349" i="4"/>
  <c r="D2350" i="4"/>
  <c r="C2350" i="4"/>
  <c r="B2351" i="4"/>
  <c r="P2348" i="4" l="1"/>
  <c r="H2351" i="4"/>
  <c r="I2351" i="4" s="1"/>
  <c r="G2351" i="4"/>
  <c r="M2349" i="4"/>
  <c r="L2349" i="4"/>
  <c r="O2350" i="4"/>
  <c r="N2350" i="4"/>
  <c r="K2350" i="4"/>
  <c r="J2350" i="4"/>
  <c r="L2348" i="3"/>
  <c r="K2348" i="3"/>
  <c r="F2350" i="4"/>
  <c r="E2350" i="4"/>
  <c r="D2351" i="4"/>
  <c r="C2351" i="4"/>
  <c r="B2352" i="4"/>
  <c r="P2349" i="4" l="1"/>
  <c r="H2352" i="4"/>
  <c r="I2352" i="4" s="1"/>
  <c r="G2352" i="4"/>
  <c r="L2350" i="4"/>
  <c r="M2350" i="4"/>
  <c r="N2351" i="4"/>
  <c r="O2351" i="4"/>
  <c r="K2351" i="4"/>
  <c r="J2351" i="4"/>
  <c r="K2349" i="3"/>
  <c r="L2349" i="3"/>
  <c r="E2351" i="4"/>
  <c r="F2351" i="4"/>
  <c r="D2352" i="4"/>
  <c r="C2352" i="4"/>
  <c r="B2353" i="4"/>
  <c r="P2350" i="4" l="1"/>
  <c r="H2353" i="4"/>
  <c r="I2353" i="4" s="1"/>
  <c r="G2353" i="4"/>
  <c r="M2351" i="4"/>
  <c r="L2351" i="4"/>
  <c r="O2352" i="4"/>
  <c r="N2352" i="4"/>
  <c r="K2352" i="4"/>
  <c r="J2352" i="4"/>
  <c r="L2350" i="3"/>
  <c r="K2350" i="3"/>
  <c r="F2352" i="4"/>
  <c r="E2352" i="4"/>
  <c r="C2353" i="4"/>
  <c r="D2353" i="4"/>
  <c r="B2354" i="4"/>
  <c r="P2351" i="4" l="1"/>
  <c r="H2354" i="4"/>
  <c r="I2354" i="4" s="1"/>
  <c r="G2354" i="4"/>
  <c r="L2352" i="4"/>
  <c r="M2352" i="4"/>
  <c r="N2353" i="4"/>
  <c r="O2353" i="4"/>
  <c r="K2353" i="4"/>
  <c r="J2353" i="4"/>
  <c r="L2351" i="3"/>
  <c r="K2351" i="3"/>
  <c r="E2353" i="4"/>
  <c r="F2353" i="4"/>
  <c r="C2354" i="4"/>
  <c r="D2354" i="4"/>
  <c r="B2355" i="4"/>
  <c r="P2352" i="4" l="1"/>
  <c r="H2355" i="4"/>
  <c r="I2355" i="4" s="1"/>
  <c r="G2355" i="4"/>
  <c r="M2353" i="4"/>
  <c r="L2353" i="4"/>
  <c r="O2354" i="4"/>
  <c r="N2354" i="4"/>
  <c r="K2354" i="4"/>
  <c r="J2354" i="4"/>
  <c r="L2352" i="3"/>
  <c r="K2352" i="3"/>
  <c r="F2354" i="4"/>
  <c r="E2354" i="4"/>
  <c r="C2355" i="4"/>
  <c r="D2355" i="4"/>
  <c r="B2356" i="4"/>
  <c r="P2353" i="4" l="1"/>
  <c r="H2356" i="4"/>
  <c r="I2356" i="4" s="1"/>
  <c r="G2356" i="4"/>
  <c r="L2354" i="4"/>
  <c r="M2354" i="4"/>
  <c r="N2355" i="4"/>
  <c r="O2355" i="4"/>
  <c r="K2355" i="4"/>
  <c r="J2355" i="4"/>
  <c r="K2353" i="3"/>
  <c r="L2353" i="3"/>
  <c r="E2355" i="4"/>
  <c r="F2355" i="4"/>
  <c r="D2356" i="4"/>
  <c r="C2356" i="4"/>
  <c r="B2357" i="4"/>
  <c r="P2354" i="4" l="1"/>
  <c r="H2357" i="4"/>
  <c r="I2357" i="4" s="1"/>
  <c r="G2357" i="4"/>
  <c r="M2355" i="4"/>
  <c r="L2355" i="4"/>
  <c r="O2356" i="4"/>
  <c r="N2356" i="4"/>
  <c r="K2356" i="4"/>
  <c r="J2356" i="4"/>
  <c r="K2354" i="3"/>
  <c r="L2354" i="3"/>
  <c r="F2356" i="4"/>
  <c r="E2356" i="4"/>
  <c r="C2357" i="4"/>
  <c r="D2357" i="4"/>
  <c r="B2358" i="4"/>
  <c r="P2355" i="4" l="1"/>
  <c r="H2358" i="4"/>
  <c r="I2358" i="4" s="1"/>
  <c r="G2358" i="4"/>
  <c r="L2356" i="4"/>
  <c r="M2356" i="4"/>
  <c r="N2357" i="4"/>
  <c r="O2357" i="4"/>
  <c r="K2357" i="4"/>
  <c r="J2357" i="4"/>
  <c r="K2355" i="3"/>
  <c r="L2355" i="3"/>
  <c r="E2357" i="4"/>
  <c r="F2357" i="4"/>
  <c r="D2358" i="4"/>
  <c r="C2358" i="4"/>
  <c r="B2359" i="4"/>
  <c r="P2356" i="4" l="1"/>
  <c r="H2359" i="4"/>
  <c r="I2359" i="4" s="1"/>
  <c r="G2359" i="4"/>
  <c r="L2357" i="4"/>
  <c r="M2357" i="4"/>
  <c r="O2358" i="4"/>
  <c r="N2358" i="4"/>
  <c r="K2358" i="4"/>
  <c r="J2358" i="4"/>
  <c r="K2356" i="3"/>
  <c r="L2356" i="3"/>
  <c r="F2358" i="4"/>
  <c r="E2358" i="4"/>
  <c r="C2359" i="4"/>
  <c r="D2359" i="4"/>
  <c r="B2360" i="4"/>
  <c r="P2357" i="4" l="1"/>
  <c r="H2360" i="4"/>
  <c r="I2360" i="4" s="1"/>
  <c r="G2360" i="4"/>
  <c r="L2358" i="4"/>
  <c r="M2358" i="4"/>
  <c r="N2359" i="4"/>
  <c r="O2359" i="4"/>
  <c r="K2359" i="4"/>
  <c r="J2359" i="4"/>
  <c r="L2357" i="3"/>
  <c r="K2357" i="3"/>
  <c r="E2359" i="4"/>
  <c r="F2359" i="4"/>
  <c r="D2360" i="4"/>
  <c r="C2360" i="4"/>
  <c r="B2361" i="4"/>
  <c r="P2358" i="4" l="1"/>
  <c r="H2361" i="4"/>
  <c r="I2361" i="4" s="1"/>
  <c r="G2361" i="4"/>
  <c r="M2359" i="4"/>
  <c r="L2359" i="4"/>
  <c r="O2360" i="4"/>
  <c r="N2360" i="4"/>
  <c r="K2360" i="4"/>
  <c r="J2360" i="4"/>
  <c r="L2358" i="3"/>
  <c r="K2358" i="3"/>
  <c r="F2360" i="4"/>
  <c r="E2360" i="4"/>
  <c r="C2361" i="4"/>
  <c r="D2361" i="4"/>
  <c r="B2362" i="4"/>
  <c r="P2359" i="4" l="1"/>
  <c r="H2362" i="4"/>
  <c r="I2362" i="4" s="1"/>
  <c r="G2362" i="4"/>
  <c r="L2360" i="4"/>
  <c r="M2360" i="4"/>
  <c r="N2361" i="4"/>
  <c r="O2361" i="4"/>
  <c r="K2361" i="4"/>
  <c r="J2361" i="4"/>
  <c r="L2359" i="3"/>
  <c r="K2359" i="3"/>
  <c r="E2361" i="4"/>
  <c r="F2361" i="4"/>
  <c r="D2362" i="4"/>
  <c r="C2362" i="4"/>
  <c r="B2363" i="4"/>
  <c r="P2360" i="4" l="1"/>
  <c r="H2363" i="4"/>
  <c r="I2363" i="4" s="1"/>
  <c r="G2363" i="4"/>
  <c r="M2361" i="4"/>
  <c r="L2361" i="4"/>
  <c r="O2362" i="4"/>
  <c r="N2362" i="4"/>
  <c r="K2362" i="4"/>
  <c r="J2362" i="4"/>
  <c r="L2360" i="3"/>
  <c r="K2360" i="3"/>
  <c r="F2362" i="4"/>
  <c r="E2362" i="4"/>
  <c r="C2363" i="4"/>
  <c r="D2363" i="4"/>
  <c r="B2364" i="4"/>
  <c r="P2361" i="4" l="1"/>
  <c r="H2364" i="4"/>
  <c r="I2364" i="4" s="1"/>
  <c r="G2364" i="4"/>
  <c r="L2362" i="4"/>
  <c r="M2362" i="4"/>
  <c r="N2363" i="4"/>
  <c r="O2363" i="4"/>
  <c r="K2363" i="4"/>
  <c r="J2363" i="4"/>
  <c r="L2361" i="3"/>
  <c r="K2361" i="3"/>
  <c r="E2363" i="4"/>
  <c r="F2363" i="4"/>
  <c r="D2364" i="4"/>
  <c r="C2364" i="4"/>
  <c r="B2365" i="4"/>
  <c r="P2362" i="4" l="1"/>
  <c r="H2365" i="4"/>
  <c r="I2365" i="4" s="1"/>
  <c r="G2365" i="4"/>
  <c r="L2363" i="4"/>
  <c r="M2363" i="4"/>
  <c r="O2364" i="4"/>
  <c r="N2364" i="4"/>
  <c r="K2364" i="4"/>
  <c r="J2364" i="4"/>
  <c r="L2362" i="3"/>
  <c r="K2362" i="3"/>
  <c r="F2364" i="4"/>
  <c r="E2364" i="4"/>
  <c r="C2365" i="4"/>
  <c r="D2365" i="4"/>
  <c r="B2366" i="4"/>
  <c r="P2363" i="4" l="1"/>
  <c r="H2366" i="4"/>
  <c r="I2366" i="4" s="1"/>
  <c r="G2366" i="4"/>
  <c r="L2364" i="4"/>
  <c r="M2364" i="4"/>
  <c r="N2365" i="4"/>
  <c r="O2365" i="4"/>
  <c r="K2365" i="4"/>
  <c r="J2365" i="4"/>
  <c r="K2363" i="3"/>
  <c r="L2363" i="3"/>
  <c r="E2365" i="4"/>
  <c r="F2365" i="4"/>
  <c r="D2366" i="4"/>
  <c r="C2366" i="4"/>
  <c r="B2367" i="4"/>
  <c r="P2364" i="4" l="1"/>
  <c r="H2367" i="4"/>
  <c r="I2367" i="4" s="1"/>
  <c r="G2367" i="4"/>
  <c r="L2365" i="4"/>
  <c r="M2365" i="4"/>
  <c r="O2366" i="4"/>
  <c r="N2366" i="4"/>
  <c r="K2366" i="4"/>
  <c r="J2366" i="4"/>
  <c r="L2364" i="3"/>
  <c r="K2364" i="3"/>
  <c r="F2366" i="4"/>
  <c r="E2366" i="4"/>
  <c r="C2367" i="4"/>
  <c r="D2367" i="4"/>
  <c r="B2368" i="4"/>
  <c r="P2365" i="4" l="1"/>
  <c r="H2368" i="4"/>
  <c r="I2368" i="4" s="1"/>
  <c r="G2368" i="4"/>
  <c r="L2366" i="4"/>
  <c r="M2366" i="4"/>
  <c r="N2367" i="4"/>
  <c r="O2367" i="4"/>
  <c r="K2367" i="4"/>
  <c r="J2367" i="4"/>
  <c r="L2365" i="3"/>
  <c r="K2365" i="3"/>
  <c r="E2367" i="4"/>
  <c r="F2367" i="4"/>
  <c r="D2368" i="4"/>
  <c r="C2368" i="4"/>
  <c r="B2369" i="4"/>
  <c r="P2366" i="4" l="1"/>
  <c r="H2369" i="4"/>
  <c r="I2369" i="4" s="1"/>
  <c r="G2369" i="4"/>
  <c r="L2367" i="4"/>
  <c r="M2367" i="4"/>
  <c r="O2368" i="4"/>
  <c r="N2368" i="4"/>
  <c r="K2368" i="4"/>
  <c r="J2368" i="4"/>
  <c r="L2366" i="3"/>
  <c r="K2366" i="3"/>
  <c r="F2368" i="4"/>
  <c r="E2368" i="4"/>
  <c r="C2369" i="4"/>
  <c r="D2369" i="4"/>
  <c r="B2370" i="4"/>
  <c r="P2367" i="4" l="1"/>
  <c r="H2370" i="4"/>
  <c r="I2370" i="4" s="1"/>
  <c r="G2370" i="4"/>
  <c r="L2368" i="4"/>
  <c r="M2368" i="4"/>
  <c r="N2369" i="4"/>
  <c r="O2369" i="4"/>
  <c r="K2369" i="4"/>
  <c r="J2369" i="4"/>
  <c r="L2367" i="3"/>
  <c r="K2367" i="3"/>
  <c r="E2369" i="4"/>
  <c r="F2369" i="4"/>
  <c r="D2370" i="4"/>
  <c r="C2370" i="4"/>
  <c r="B2371" i="4"/>
  <c r="P2368" i="4" l="1"/>
  <c r="H2371" i="4"/>
  <c r="I2371" i="4" s="1"/>
  <c r="G2371" i="4"/>
  <c r="M2369" i="4"/>
  <c r="L2369" i="4"/>
  <c r="O2370" i="4"/>
  <c r="N2370" i="4"/>
  <c r="K2370" i="4"/>
  <c r="J2370" i="4"/>
  <c r="L2368" i="3"/>
  <c r="K2368" i="3"/>
  <c r="F2370" i="4"/>
  <c r="E2370" i="4"/>
  <c r="C2371" i="4"/>
  <c r="D2371" i="4"/>
  <c r="B2372" i="4"/>
  <c r="P2369" i="4" l="1"/>
  <c r="H2372" i="4"/>
  <c r="I2372" i="4" s="1"/>
  <c r="G2372" i="4"/>
  <c r="L2370" i="4"/>
  <c r="M2370" i="4"/>
  <c r="N2371" i="4"/>
  <c r="O2371" i="4"/>
  <c r="K2371" i="4"/>
  <c r="J2371" i="4"/>
  <c r="L2369" i="3"/>
  <c r="K2369" i="3"/>
  <c r="E2371" i="4"/>
  <c r="F2371" i="4"/>
  <c r="D2372" i="4"/>
  <c r="C2372" i="4"/>
  <c r="B2373" i="4"/>
  <c r="P2370" i="4" l="1"/>
  <c r="H2373" i="4"/>
  <c r="I2373" i="4" s="1"/>
  <c r="G2373" i="4"/>
  <c r="M2371" i="4"/>
  <c r="L2371" i="4"/>
  <c r="O2372" i="4"/>
  <c r="N2372" i="4"/>
  <c r="K2372" i="4"/>
  <c r="J2372" i="4"/>
  <c r="L2370" i="3"/>
  <c r="K2370" i="3"/>
  <c r="F2372" i="4"/>
  <c r="E2372" i="4"/>
  <c r="C2373" i="4"/>
  <c r="D2373" i="4"/>
  <c r="B2374" i="4"/>
  <c r="P2371" i="4" l="1"/>
  <c r="H2374" i="4"/>
  <c r="I2374" i="4" s="1"/>
  <c r="G2374" i="4"/>
  <c r="L2372" i="4"/>
  <c r="M2372" i="4"/>
  <c r="N2373" i="4"/>
  <c r="O2373" i="4"/>
  <c r="K2373" i="4"/>
  <c r="J2373" i="4"/>
  <c r="K2371" i="3"/>
  <c r="L2371" i="3"/>
  <c r="E2373" i="4"/>
  <c r="F2373" i="4"/>
  <c r="D2374" i="4"/>
  <c r="C2374" i="4"/>
  <c r="B2375" i="4"/>
  <c r="P2372" i="4" l="1"/>
  <c r="H2375" i="4"/>
  <c r="I2375" i="4" s="1"/>
  <c r="G2375" i="4"/>
  <c r="L2373" i="4"/>
  <c r="M2373" i="4"/>
  <c r="O2374" i="4"/>
  <c r="N2374" i="4"/>
  <c r="K2374" i="4"/>
  <c r="J2374" i="4"/>
  <c r="L2372" i="3"/>
  <c r="K2372" i="3"/>
  <c r="F2374" i="4"/>
  <c r="E2374" i="4"/>
  <c r="C2375" i="4"/>
  <c r="D2375" i="4"/>
  <c r="B2376" i="4"/>
  <c r="P2373" i="4" l="1"/>
  <c r="H2376" i="4"/>
  <c r="I2376" i="4" s="1"/>
  <c r="G2376" i="4"/>
  <c r="L2374" i="4"/>
  <c r="M2374" i="4"/>
  <c r="N2375" i="4"/>
  <c r="O2375" i="4"/>
  <c r="K2375" i="4"/>
  <c r="J2375" i="4"/>
  <c r="L2373" i="3"/>
  <c r="K2373" i="3"/>
  <c r="E2375" i="4"/>
  <c r="F2375" i="4"/>
  <c r="D2376" i="4"/>
  <c r="C2376" i="4"/>
  <c r="B2377" i="4"/>
  <c r="P2374" i="4" l="1"/>
  <c r="H2377" i="4"/>
  <c r="I2377" i="4" s="1"/>
  <c r="G2377" i="4"/>
  <c r="L2375" i="4"/>
  <c r="M2375" i="4"/>
  <c r="O2376" i="4"/>
  <c r="N2376" i="4"/>
  <c r="K2376" i="4"/>
  <c r="J2376" i="4"/>
  <c r="L2374" i="3"/>
  <c r="K2374" i="3"/>
  <c r="F2376" i="4"/>
  <c r="E2376" i="4"/>
  <c r="C2377" i="4"/>
  <c r="D2377" i="4"/>
  <c r="B2378" i="4"/>
  <c r="P2375" i="4" l="1"/>
  <c r="H2378" i="4"/>
  <c r="I2378" i="4" s="1"/>
  <c r="G2378" i="4"/>
  <c r="L2376" i="4"/>
  <c r="M2376" i="4"/>
  <c r="N2377" i="4"/>
  <c r="O2377" i="4"/>
  <c r="K2377" i="4"/>
  <c r="J2377" i="4"/>
  <c r="L2375" i="3"/>
  <c r="K2375" i="3"/>
  <c r="E2377" i="4"/>
  <c r="F2377" i="4"/>
  <c r="D2378" i="4"/>
  <c r="C2378" i="4"/>
  <c r="B2379" i="4"/>
  <c r="P2376" i="4" l="1"/>
  <c r="H2379" i="4"/>
  <c r="I2379" i="4" s="1"/>
  <c r="G2379" i="4"/>
  <c r="L2377" i="4"/>
  <c r="M2377" i="4"/>
  <c r="O2378" i="4"/>
  <c r="N2378" i="4"/>
  <c r="K2378" i="4"/>
  <c r="J2378" i="4"/>
  <c r="K2376" i="3"/>
  <c r="L2376" i="3"/>
  <c r="F2378" i="4"/>
  <c r="E2378" i="4"/>
  <c r="C2379" i="4"/>
  <c r="D2379" i="4"/>
  <c r="B2380" i="4"/>
  <c r="P2377" i="4" l="1"/>
  <c r="H2380" i="4"/>
  <c r="I2380" i="4" s="1"/>
  <c r="G2380" i="4"/>
  <c r="M2378" i="4"/>
  <c r="L2378" i="4"/>
  <c r="N2379" i="4"/>
  <c r="O2379" i="4"/>
  <c r="K2379" i="4"/>
  <c r="J2379" i="4"/>
  <c r="L2377" i="3"/>
  <c r="K2377" i="3"/>
  <c r="E2379" i="4"/>
  <c r="F2379" i="4"/>
  <c r="D2380" i="4"/>
  <c r="C2380" i="4"/>
  <c r="B2381" i="4"/>
  <c r="P2378" i="4" l="1"/>
  <c r="H2381" i="4"/>
  <c r="I2381" i="4" s="1"/>
  <c r="G2381" i="4"/>
  <c r="M2379" i="4"/>
  <c r="L2379" i="4"/>
  <c r="O2380" i="4"/>
  <c r="N2380" i="4"/>
  <c r="K2380" i="4"/>
  <c r="J2380" i="4"/>
  <c r="L2378" i="3"/>
  <c r="K2378" i="3"/>
  <c r="F2380" i="4"/>
  <c r="E2380" i="4"/>
  <c r="C2381" i="4"/>
  <c r="D2381" i="4"/>
  <c r="B2382" i="4"/>
  <c r="P2379" i="4" l="1"/>
  <c r="H2382" i="4"/>
  <c r="I2382" i="4" s="1"/>
  <c r="G2382" i="4"/>
  <c r="L2380" i="4"/>
  <c r="M2380" i="4"/>
  <c r="N2381" i="4"/>
  <c r="O2381" i="4"/>
  <c r="K2381" i="4"/>
  <c r="J2381" i="4"/>
  <c r="L2379" i="3"/>
  <c r="K2379" i="3"/>
  <c r="E2381" i="4"/>
  <c r="F2381" i="4"/>
  <c r="D2382" i="4"/>
  <c r="C2382" i="4"/>
  <c r="B2383" i="4"/>
  <c r="P2380" i="4" l="1"/>
  <c r="H2383" i="4"/>
  <c r="I2383" i="4" s="1"/>
  <c r="G2383" i="4"/>
  <c r="M2381" i="4"/>
  <c r="L2381" i="4"/>
  <c r="O2382" i="4"/>
  <c r="N2382" i="4"/>
  <c r="K2382" i="4"/>
  <c r="J2382" i="4"/>
  <c r="K2380" i="3"/>
  <c r="L2380" i="3"/>
  <c r="F2382" i="4"/>
  <c r="E2382" i="4"/>
  <c r="C2383" i="4"/>
  <c r="D2383" i="4"/>
  <c r="B2384" i="4"/>
  <c r="P2381" i="4" l="1"/>
  <c r="H2384" i="4"/>
  <c r="I2384" i="4" s="1"/>
  <c r="G2384" i="4"/>
  <c r="L2382" i="4"/>
  <c r="M2382" i="4"/>
  <c r="N2383" i="4"/>
  <c r="O2383" i="4"/>
  <c r="K2383" i="4"/>
  <c r="J2383" i="4"/>
  <c r="L2381" i="3"/>
  <c r="K2381" i="3"/>
  <c r="E2383" i="4"/>
  <c r="F2383" i="4"/>
  <c r="D2384" i="4"/>
  <c r="C2384" i="4"/>
  <c r="B2385" i="4"/>
  <c r="P2382" i="4" l="1"/>
  <c r="H2385" i="4"/>
  <c r="I2385" i="4" s="1"/>
  <c r="G2385" i="4"/>
  <c r="M2383" i="4"/>
  <c r="L2383" i="4"/>
  <c r="O2384" i="4"/>
  <c r="N2384" i="4"/>
  <c r="K2384" i="4"/>
  <c r="J2384" i="4"/>
  <c r="L2382" i="3"/>
  <c r="K2382" i="3"/>
  <c r="F2384" i="4"/>
  <c r="E2384" i="4"/>
  <c r="C2385" i="4"/>
  <c r="D2385" i="4"/>
  <c r="B2386" i="4"/>
  <c r="P2383" i="4" l="1"/>
  <c r="H2386" i="4"/>
  <c r="I2386" i="4" s="1"/>
  <c r="G2386" i="4"/>
  <c r="L2384" i="4"/>
  <c r="M2384" i="4"/>
  <c r="N2385" i="4"/>
  <c r="O2385" i="4"/>
  <c r="K2385" i="4"/>
  <c r="J2385" i="4"/>
  <c r="L2383" i="3"/>
  <c r="K2383" i="3"/>
  <c r="E2385" i="4"/>
  <c r="F2385" i="4"/>
  <c r="D2386" i="4"/>
  <c r="C2386" i="4"/>
  <c r="B2387" i="4"/>
  <c r="P2384" i="4" l="1"/>
  <c r="H2387" i="4"/>
  <c r="I2387" i="4" s="1"/>
  <c r="G2387" i="4"/>
  <c r="L2385" i="4"/>
  <c r="M2385" i="4"/>
  <c r="O2386" i="4"/>
  <c r="N2386" i="4"/>
  <c r="K2386" i="4"/>
  <c r="J2386" i="4"/>
  <c r="K2384" i="3"/>
  <c r="L2384" i="3"/>
  <c r="F2386" i="4"/>
  <c r="E2386" i="4"/>
  <c r="C2387" i="4"/>
  <c r="D2387" i="4"/>
  <c r="B2388" i="4"/>
  <c r="P2385" i="4" l="1"/>
  <c r="H2388" i="4"/>
  <c r="I2388" i="4" s="1"/>
  <c r="G2388" i="4"/>
  <c r="M2386" i="4"/>
  <c r="L2386" i="4"/>
  <c r="N2387" i="4"/>
  <c r="O2387" i="4"/>
  <c r="K2387" i="4"/>
  <c r="J2387" i="4"/>
  <c r="L2385" i="3"/>
  <c r="K2385" i="3"/>
  <c r="E2387" i="4"/>
  <c r="F2387" i="4"/>
  <c r="D2388" i="4"/>
  <c r="C2388" i="4"/>
  <c r="B2389" i="4"/>
  <c r="P2386" i="4" l="1"/>
  <c r="H2389" i="4"/>
  <c r="I2389" i="4" s="1"/>
  <c r="G2389" i="4"/>
  <c r="L2387" i="4"/>
  <c r="M2387" i="4"/>
  <c r="O2388" i="4"/>
  <c r="N2388" i="4"/>
  <c r="K2388" i="4"/>
  <c r="J2388" i="4"/>
  <c r="L2386" i="3"/>
  <c r="K2386" i="3"/>
  <c r="F2388" i="4"/>
  <c r="E2388" i="4"/>
  <c r="C2389" i="4"/>
  <c r="D2389" i="4"/>
  <c r="B2390" i="4"/>
  <c r="P2387" i="4" l="1"/>
  <c r="H2390" i="4"/>
  <c r="I2390" i="4" s="1"/>
  <c r="G2390" i="4"/>
  <c r="L2388" i="4"/>
  <c r="M2388" i="4"/>
  <c r="N2389" i="4"/>
  <c r="O2389" i="4"/>
  <c r="K2389" i="4"/>
  <c r="J2389" i="4"/>
  <c r="L2387" i="3"/>
  <c r="K2387" i="3"/>
  <c r="E2389" i="4"/>
  <c r="F2389" i="4"/>
  <c r="D2390" i="4"/>
  <c r="C2390" i="4"/>
  <c r="B2391" i="4"/>
  <c r="P2388" i="4" l="1"/>
  <c r="H2391" i="4"/>
  <c r="I2391" i="4" s="1"/>
  <c r="G2391" i="4"/>
  <c r="L2389" i="4"/>
  <c r="M2389" i="4"/>
  <c r="O2390" i="4"/>
  <c r="N2390" i="4"/>
  <c r="K2390" i="4"/>
  <c r="J2390" i="4"/>
  <c r="K2388" i="3"/>
  <c r="L2388" i="3"/>
  <c r="F2390" i="4"/>
  <c r="E2390" i="4"/>
  <c r="C2391" i="4"/>
  <c r="D2391" i="4"/>
  <c r="B2392" i="4"/>
  <c r="P2389" i="4" l="1"/>
  <c r="H2392" i="4"/>
  <c r="I2392" i="4" s="1"/>
  <c r="G2392" i="4"/>
  <c r="L2390" i="4"/>
  <c r="M2390" i="4"/>
  <c r="N2391" i="4"/>
  <c r="O2391" i="4"/>
  <c r="K2391" i="4"/>
  <c r="J2391" i="4"/>
  <c r="L2389" i="3"/>
  <c r="K2389" i="3"/>
  <c r="E2391" i="4"/>
  <c r="F2391" i="4"/>
  <c r="D2392" i="4"/>
  <c r="C2392" i="4"/>
  <c r="B2393" i="4"/>
  <c r="P2390" i="4" l="1"/>
  <c r="H2393" i="4"/>
  <c r="I2393" i="4" s="1"/>
  <c r="G2393" i="4"/>
  <c r="M2391" i="4"/>
  <c r="L2391" i="4"/>
  <c r="O2392" i="4"/>
  <c r="N2392" i="4"/>
  <c r="K2392" i="4"/>
  <c r="J2392" i="4"/>
  <c r="L2390" i="3"/>
  <c r="K2390" i="3"/>
  <c r="F2392" i="4"/>
  <c r="E2392" i="4"/>
  <c r="C2393" i="4"/>
  <c r="D2393" i="4"/>
  <c r="B2394" i="4"/>
  <c r="P2391" i="4" l="1"/>
  <c r="H2394" i="4"/>
  <c r="I2394" i="4" s="1"/>
  <c r="G2394" i="4"/>
  <c r="L2392" i="4"/>
  <c r="M2392" i="4"/>
  <c r="N2393" i="4"/>
  <c r="O2393" i="4"/>
  <c r="K2393" i="4"/>
  <c r="J2393" i="4"/>
  <c r="L2391" i="3"/>
  <c r="K2391" i="3"/>
  <c r="E2393" i="4"/>
  <c r="F2393" i="4"/>
  <c r="D2394" i="4"/>
  <c r="C2394" i="4"/>
  <c r="B2395" i="4"/>
  <c r="P2392" i="4" l="1"/>
  <c r="H2395" i="4"/>
  <c r="I2395" i="4" s="1"/>
  <c r="G2395" i="4"/>
  <c r="L2393" i="4"/>
  <c r="M2393" i="4"/>
  <c r="O2394" i="4"/>
  <c r="N2394" i="4"/>
  <c r="K2394" i="4"/>
  <c r="J2394" i="4"/>
  <c r="L2392" i="3"/>
  <c r="K2392" i="3"/>
  <c r="F2394" i="4"/>
  <c r="E2394" i="4"/>
  <c r="C2395" i="4"/>
  <c r="D2395" i="4"/>
  <c r="B2396" i="4"/>
  <c r="P2393" i="4" l="1"/>
  <c r="H2396" i="4"/>
  <c r="I2396" i="4" s="1"/>
  <c r="G2396" i="4"/>
  <c r="L2394" i="4"/>
  <c r="M2394" i="4"/>
  <c r="N2395" i="4"/>
  <c r="O2395" i="4"/>
  <c r="K2395" i="4"/>
  <c r="J2395" i="4"/>
  <c r="L2393" i="3"/>
  <c r="K2393" i="3"/>
  <c r="E2395" i="4"/>
  <c r="F2395" i="4"/>
  <c r="D2396" i="4"/>
  <c r="C2396" i="4"/>
  <c r="B2397" i="4"/>
  <c r="P2394" i="4" l="1"/>
  <c r="H2397" i="4"/>
  <c r="I2397" i="4" s="1"/>
  <c r="G2397" i="4"/>
  <c r="M2395" i="4"/>
  <c r="L2395" i="4"/>
  <c r="O2396" i="4"/>
  <c r="N2396" i="4"/>
  <c r="K2396" i="4"/>
  <c r="J2396" i="4"/>
  <c r="L2394" i="3"/>
  <c r="K2394" i="3"/>
  <c r="F2396" i="4"/>
  <c r="E2396" i="4"/>
  <c r="C2397" i="4"/>
  <c r="D2397" i="4"/>
  <c r="B2398" i="4"/>
  <c r="P2395" i="4" l="1"/>
  <c r="H2398" i="4"/>
  <c r="I2398" i="4" s="1"/>
  <c r="G2398" i="4"/>
  <c r="L2396" i="4"/>
  <c r="M2396" i="4"/>
  <c r="N2397" i="4"/>
  <c r="O2397" i="4"/>
  <c r="K2397" i="4"/>
  <c r="J2397" i="4"/>
  <c r="L2395" i="3"/>
  <c r="K2395" i="3"/>
  <c r="E2397" i="4"/>
  <c r="F2397" i="4"/>
  <c r="D2398" i="4"/>
  <c r="C2398" i="4"/>
  <c r="B2399" i="4"/>
  <c r="P2396" i="4" l="1"/>
  <c r="H2399" i="4"/>
  <c r="I2399" i="4" s="1"/>
  <c r="G2399" i="4"/>
  <c r="L2397" i="4"/>
  <c r="M2397" i="4"/>
  <c r="O2398" i="4"/>
  <c r="N2398" i="4"/>
  <c r="K2398" i="4"/>
  <c r="J2398" i="4"/>
  <c r="L2396" i="3"/>
  <c r="K2396" i="3"/>
  <c r="F2398" i="4"/>
  <c r="E2398" i="4"/>
  <c r="C2399" i="4"/>
  <c r="D2399" i="4"/>
  <c r="B2400" i="4"/>
  <c r="P2397" i="4" l="1"/>
  <c r="H2400" i="4"/>
  <c r="I2400" i="4" s="1"/>
  <c r="G2400" i="4"/>
  <c r="L2398" i="4"/>
  <c r="M2398" i="4"/>
  <c r="N2399" i="4"/>
  <c r="O2399" i="4"/>
  <c r="K2399" i="4"/>
  <c r="J2399" i="4"/>
  <c r="L2397" i="3"/>
  <c r="K2397" i="3"/>
  <c r="E2399" i="4"/>
  <c r="F2399" i="4"/>
  <c r="D2400" i="4"/>
  <c r="C2400" i="4"/>
  <c r="B2401" i="4"/>
  <c r="P2398" i="4" l="1"/>
  <c r="H2401" i="4"/>
  <c r="I2401" i="4" s="1"/>
  <c r="G2401" i="4"/>
  <c r="M2399" i="4"/>
  <c r="L2399" i="4"/>
  <c r="O2400" i="4"/>
  <c r="N2400" i="4"/>
  <c r="K2400" i="4"/>
  <c r="J2400" i="4"/>
  <c r="K2398" i="3"/>
  <c r="L2398" i="3"/>
  <c r="F2400" i="4"/>
  <c r="E2400" i="4"/>
  <c r="C2401" i="4"/>
  <c r="D2401" i="4"/>
  <c r="B2402" i="4"/>
  <c r="P2399" i="4" l="1"/>
  <c r="H2402" i="4"/>
  <c r="I2402" i="4" s="1"/>
  <c r="G2402" i="4"/>
  <c r="L2400" i="4"/>
  <c r="M2400" i="4"/>
  <c r="N2401" i="4"/>
  <c r="O2401" i="4"/>
  <c r="K2401" i="4"/>
  <c r="J2401" i="4"/>
  <c r="L2399" i="3"/>
  <c r="K2399" i="3"/>
  <c r="E2401" i="4"/>
  <c r="F2401" i="4"/>
  <c r="D2402" i="4"/>
  <c r="C2402" i="4"/>
  <c r="B2403" i="4"/>
  <c r="P2400" i="4" l="1"/>
  <c r="H2403" i="4"/>
  <c r="I2403" i="4" s="1"/>
  <c r="G2403" i="4"/>
  <c r="L2401" i="4"/>
  <c r="M2401" i="4"/>
  <c r="O2402" i="4"/>
  <c r="N2402" i="4"/>
  <c r="K2402" i="4"/>
  <c r="J2402" i="4"/>
  <c r="L2400" i="3"/>
  <c r="K2400" i="3"/>
  <c r="F2402" i="4"/>
  <c r="E2402" i="4"/>
  <c r="C2403" i="4"/>
  <c r="D2403" i="4"/>
  <c r="B2404" i="4"/>
  <c r="P2401" i="4" l="1"/>
  <c r="H2404" i="4"/>
  <c r="I2404" i="4" s="1"/>
  <c r="G2404" i="4"/>
  <c r="L2402" i="4"/>
  <c r="M2402" i="4"/>
  <c r="N2403" i="4"/>
  <c r="O2403" i="4"/>
  <c r="K2403" i="4"/>
  <c r="J2403" i="4"/>
  <c r="L2401" i="3"/>
  <c r="K2401" i="3"/>
  <c r="E2403" i="4"/>
  <c r="F2403" i="4"/>
  <c r="D2404" i="4"/>
  <c r="C2404" i="4"/>
  <c r="B2405" i="4"/>
  <c r="P2402" i="4" l="1"/>
  <c r="H2405" i="4"/>
  <c r="I2405" i="4" s="1"/>
  <c r="G2405" i="4"/>
  <c r="L2403" i="4"/>
  <c r="M2403" i="4"/>
  <c r="O2404" i="4"/>
  <c r="N2404" i="4"/>
  <c r="K2404" i="4"/>
  <c r="J2404" i="4"/>
  <c r="L2402" i="3"/>
  <c r="K2402" i="3"/>
  <c r="F2404" i="4"/>
  <c r="E2404" i="4"/>
  <c r="C2405" i="4"/>
  <c r="D2405" i="4"/>
  <c r="B2406" i="4"/>
  <c r="P2403" i="4" l="1"/>
  <c r="H2406" i="4"/>
  <c r="I2406" i="4" s="1"/>
  <c r="G2406" i="4"/>
  <c r="L2404" i="4"/>
  <c r="M2404" i="4"/>
  <c r="N2405" i="4"/>
  <c r="O2405" i="4"/>
  <c r="K2405" i="4"/>
  <c r="J2405" i="4"/>
  <c r="L2403" i="3"/>
  <c r="K2403" i="3"/>
  <c r="E2405" i="4"/>
  <c r="F2405" i="4"/>
  <c r="D2406" i="4"/>
  <c r="C2406" i="4"/>
  <c r="B2407" i="4"/>
  <c r="P2404" i="4" l="1"/>
  <c r="H2407" i="4"/>
  <c r="I2407" i="4" s="1"/>
  <c r="G2407" i="4"/>
  <c r="L2405" i="4"/>
  <c r="M2405" i="4"/>
  <c r="O2406" i="4"/>
  <c r="N2406" i="4"/>
  <c r="K2406" i="4"/>
  <c r="J2406" i="4"/>
  <c r="L2404" i="3"/>
  <c r="K2404" i="3"/>
  <c r="F2406" i="4"/>
  <c r="E2406" i="4"/>
  <c r="C2407" i="4"/>
  <c r="D2407" i="4"/>
  <c r="B2408" i="4"/>
  <c r="P2405" i="4" l="1"/>
  <c r="H2408" i="4"/>
  <c r="I2408" i="4" s="1"/>
  <c r="G2408" i="4"/>
  <c r="L2406" i="4"/>
  <c r="M2406" i="4"/>
  <c r="N2407" i="4"/>
  <c r="O2407" i="4"/>
  <c r="K2407" i="4"/>
  <c r="J2407" i="4"/>
  <c r="K2405" i="3"/>
  <c r="L2405" i="3"/>
  <c r="E2407" i="4"/>
  <c r="F2407" i="4"/>
  <c r="D2408" i="4"/>
  <c r="C2408" i="4"/>
  <c r="B2409" i="4"/>
  <c r="P2406" i="4" l="1"/>
  <c r="H2409" i="4"/>
  <c r="I2409" i="4" s="1"/>
  <c r="G2409" i="4"/>
  <c r="L2407" i="4"/>
  <c r="M2407" i="4"/>
  <c r="O2408" i="4"/>
  <c r="N2408" i="4"/>
  <c r="K2408" i="4"/>
  <c r="J2408" i="4"/>
  <c r="L2406" i="3"/>
  <c r="K2406" i="3"/>
  <c r="F2408" i="4"/>
  <c r="E2408" i="4"/>
  <c r="C2409" i="4"/>
  <c r="D2409" i="4"/>
  <c r="B2410" i="4"/>
  <c r="P2407" i="4" l="1"/>
  <c r="H2410" i="4"/>
  <c r="I2410" i="4" s="1"/>
  <c r="G2410" i="4"/>
  <c r="L2408" i="4"/>
  <c r="M2408" i="4"/>
  <c r="N2409" i="4"/>
  <c r="O2409" i="4"/>
  <c r="K2409" i="4"/>
  <c r="J2409" i="4"/>
  <c r="K2407" i="3"/>
  <c r="L2407" i="3"/>
  <c r="E2409" i="4"/>
  <c r="F2409" i="4"/>
  <c r="D2410" i="4"/>
  <c r="C2410" i="4"/>
  <c r="B2411" i="4"/>
  <c r="P2408" i="4" l="1"/>
  <c r="H2411" i="4"/>
  <c r="I2411" i="4" s="1"/>
  <c r="G2411" i="4"/>
  <c r="L2409" i="4"/>
  <c r="M2409" i="4"/>
  <c r="O2410" i="4"/>
  <c r="N2410" i="4"/>
  <c r="K2410" i="4"/>
  <c r="J2410" i="4"/>
  <c r="L2408" i="3"/>
  <c r="K2408" i="3"/>
  <c r="F2410" i="4"/>
  <c r="E2410" i="4"/>
  <c r="C2411" i="4"/>
  <c r="D2411" i="4"/>
  <c r="B2412" i="4"/>
  <c r="P2409" i="4" l="1"/>
  <c r="H2412" i="4"/>
  <c r="I2412" i="4" s="1"/>
  <c r="G2412" i="4"/>
  <c r="L2410" i="4"/>
  <c r="M2410" i="4"/>
  <c r="N2411" i="4"/>
  <c r="O2411" i="4"/>
  <c r="K2411" i="4"/>
  <c r="J2411" i="4"/>
  <c r="L2409" i="3"/>
  <c r="K2409" i="3"/>
  <c r="E2411" i="4"/>
  <c r="F2411" i="4"/>
  <c r="D2412" i="4"/>
  <c r="C2412" i="4"/>
  <c r="B2413" i="4"/>
  <c r="P2410" i="4" l="1"/>
  <c r="H2413" i="4"/>
  <c r="I2413" i="4" s="1"/>
  <c r="G2413" i="4"/>
  <c r="L2411" i="4"/>
  <c r="M2411" i="4"/>
  <c r="O2412" i="4"/>
  <c r="N2412" i="4"/>
  <c r="K2412" i="4"/>
  <c r="J2412" i="4"/>
  <c r="K2410" i="3"/>
  <c r="L2410" i="3"/>
  <c r="F2412" i="4"/>
  <c r="E2412" i="4"/>
  <c r="C2413" i="4"/>
  <c r="D2413" i="4"/>
  <c r="B2414" i="4"/>
  <c r="P2411" i="4" l="1"/>
  <c r="H2414" i="4"/>
  <c r="I2414" i="4" s="1"/>
  <c r="G2414" i="4"/>
  <c r="L2412" i="4"/>
  <c r="M2412" i="4"/>
  <c r="N2413" i="4"/>
  <c r="O2413" i="4"/>
  <c r="K2413" i="4"/>
  <c r="J2413" i="4"/>
  <c r="L2411" i="3"/>
  <c r="K2411" i="3"/>
  <c r="E2413" i="4"/>
  <c r="F2413" i="4"/>
  <c r="D2414" i="4"/>
  <c r="C2414" i="4"/>
  <c r="B2415" i="4"/>
  <c r="P2412" i="4" l="1"/>
  <c r="H2415" i="4"/>
  <c r="I2415" i="4" s="1"/>
  <c r="G2415" i="4"/>
  <c r="M2413" i="4"/>
  <c r="L2413" i="4"/>
  <c r="O2414" i="4"/>
  <c r="N2414" i="4"/>
  <c r="K2414" i="4"/>
  <c r="J2414" i="4"/>
  <c r="L2412" i="3"/>
  <c r="K2412" i="3"/>
  <c r="F2414" i="4"/>
  <c r="E2414" i="4"/>
  <c r="C2415" i="4"/>
  <c r="D2415" i="4"/>
  <c r="B2416" i="4"/>
  <c r="P2413" i="4" l="1"/>
  <c r="H2416" i="4"/>
  <c r="I2416" i="4" s="1"/>
  <c r="G2416" i="4"/>
  <c r="L2414" i="4"/>
  <c r="M2414" i="4"/>
  <c r="N2415" i="4"/>
  <c r="O2415" i="4"/>
  <c r="K2415" i="4"/>
  <c r="J2415" i="4"/>
  <c r="L2413" i="3"/>
  <c r="K2413" i="3"/>
  <c r="E2415" i="4"/>
  <c r="F2415" i="4"/>
  <c r="D2416" i="4"/>
  <c r="C2416" i="4"/>
  <c r="B2417" i="4"/>
  <c r="P2414" i="4" l="1"/>
  <c r="H2417" i="4"/>
  <c r="I2417" i="4" s="1"/>
  <c r="G2417" i="4"/>
  <c r="M2415" i="4"/>
  <c r="L2415" i="4"/>
  <c r="O2416" i="4"/>
  <c r="N2416" i="4"/>
  <c r="K2416" i="4"/>
  <c r="J2416" i="4"/>
  <c r="K2414" i="3"/>
  <c r="L2414" i="3"/>
  <c r="F2416" i="4"/>
  <c r="E2416" i="4"/>
  <c r="C2417" i="4"/>
  <c r="D2417" i="4"/>
  <c r="B2418" i="4"/>
  <c r="P2415" i="4" l="1"/>
  <c r="H2418" i="4"/>
  <c r="I2418" i="4" s="1"/>
  <c r="G2418" i="4"/>
  <c r="L2416" i="4"/>
  <c r="M2416" i="4"/>
  <c r="N2417" i="4"/>
  <c r="O2417" i="4"/>
  <c r="K2417" i="4"/>
  <c r="J2417" i="4"/>
  <c r="L2415" i="3"/>
  <c r="K2415" i="3"/>
  <c r="E2417" i="4"/>
  <c r="F2417" i="4"/>
  <c r="D2418" i="4"/>
  <c r="C2418" i="4"/>
  <c r="B2419" i="4"/>
  <c r="P2416" i="4" l="1"/>
  <c r="H2419" i="4"/>
  <c r="I2419" i="4" s="1"/>
  <c r="G2419" i="4"/>
  <c r="L2417" i="4"/>
  <c r="M2417" i="4"/>
  <c r="O2418" i="4"/>
  <c r="N2418" i="4"/>
  <c r="K2418" i="4"/>
  <c r="J2418" i="4"/>
  <c r="L2416" i="3"/>
  <c r="K2416" i="3"/>
  <c r="F2418" i="4"/>
  <c r="E2418" i="4"/>
  <c r="C2419" i="4"/>
  <c r="D2419" i="4"/>
  <c r="B2420" i="4"/>
  <c r="P2417" i="4" l="1"/>
  <c r="H2420" i="4"/>
  <c r="I2420" i="4" s="1"/>
  <c r="G2420" i="4"/>
  <c r="L2418" i="4"/>
  <c r="M2418" i="4"/>
  <c r="N2419" i="4"/>
  <c r="O2419" i="4"/>
  <c r="K2419" i="4"/>
  <c r="J2419" i="4"/>
  <c r="L2417" i="3"/>
  <c r="K2417" i="3"/>
  <c r="E2419" i="4"/>
  <c r="F2419" i="4"/>
  <c r="D2420" i="4"/>
  <c r="C2420" i="4"/>
  <c r="B2421" i="4"/>
  <c r="P2418" i="4" l="1"/>
  <c r="H2421" i="4"/>
  <c r="I2421" i="4" s="1"/>
  <c r="G2421" i="4"/>
  <c r="M2419" i="4"/>
  <c r="L2419" i="4"/>
  <c r="O2420" i="4"/>
  <c r="N2420" i="4"/>
  <c r="K2420" i="4"/>
  <c r="J2420" i="4"/>
  <c r="K2418" i="3"/>
  <c r="L2418" i="3"/>
  <c r="F2420" i="4"/>
  <c r="E2420" i="4"/>
  <c r="C2421" i="4"/>
  <c r="D2421" i="4"/>
  <c r="B2422" i="4"/>
  <c r="P2419" i="4" l="1"/>
  <c r="H2422" i="4"/>
  <c r="I2422" i="4" s="1"/>
  <c r="G2422" i="4"/>
  <c r="L2420" i="4"/>
  <c r="M2420" i="4"/>
  <c r="N2421" i="4"/>
  <c r="O2421" i="4"/>
  <c r="K2421" i="4"/>
  <c r="J2421" i="4"/>
  <c r="L2419" i="3"/>
  <c r="K2419" i="3"/>
  <c r="E2421" i="4"/>
  <c r="F2421" i="4"/>
  <c r="D2422" i="4"/>
  <c r="C2422" i="4"/>
  <c r="B2423" i="4"/>
  <c r="P2420" i="4" l="1"/>
  <c r="H2423" i="4"/>
  <c r="I2423" i="4" s="1"/>
  <c r="G2423" i="4"/>
  <c r="L2421" i="4"/>
  <c r="M2421" i="4"/>
  <c r="O2422" i="4"/>
  <c r="N2422" i="4"/>
  <c r="K2422" i="4"/>
  <c r="J2422" i="4"/>
  <c r="L2420" i="3"/>
  <c r="K2420" i="3"/>
  <c r="F2422" i="4"/>
  <c r="E2422" i="4"/>
  <c r="C2423" i="4"/>
  <c r="D2423" i="4"/>
  <c r="B2424" i="4"/>
  <c r="P2421" i="4" l="1"/>
  <c r="H2424" i="4"/>
  <c r="I2424" i="4" s="1"/>
  <c r="G2424" i="4"/>
  <c r="L2422" i="4"/>
  <c r="M2422" i="4"/>
  <c r="N2423" i="4"/>
  <c r="O2423" i="4"/>
  <c r="K2423" i="4"/>
  <c r="J2423" i="4"/>
  <c r="K2421" i="3"/>
  <c r="L2421" i="3"/>
  <c r="E2423" i="4"/>
  <c r="F2423" i="4"/>
  <c r="D2424" i="4"/>
  <c r="C2424" i="4"/>
  <c r="B2425" i="4"/>
  <c r="P2422" i="4" l="1"/>
  <c r="H2425" i="4"/>
  <c r="I2425" i="4" s="1"/>
  <c r="G2425" i="4"/>
  <c r="L2423" i="4"/>
  <c r="M2423" i="4"/>
  <c r="O2424" i="4"/>
  <c r="N2424" i="4"/>
  <c r="K2424" i="4"/>
  <c r="J2424" i="4"/>
  <c r="L2422" i="3"/>
  <c r="K2422" i="3"/>
  <c r="F2424" i="4"/>
  <c r="E2424" i="4"/>
  <c r="C2425" i="4"/>
  <c r="D2425" i="4"/>
  <c r="B2426" i="4"/>
  <c r="P2423" i="4" l="1"/>
  <c r="H2426" i="4"/>
  <c r="I2426" i="4" s="1"/>
  <c r="G2426" i="4"/>
  <c r="L2424" i="4"/>
  <c r="M2424" i="4"/>
  <c r="N2425" i="4"/>
  <c r="O2425" i="4"/>
  <c r="K2425" i="4"/>
  <c r="J2425" i="4"/>
  <c r="L2423" i="3"/>
  <c r="K2423" i="3"/>
  <c r="E2425" i="4"/>
  <c r="F2425" i="4"/>
  <c r="D2426" i="4"/>
  <c r="C2426" i="4"/>
  <c r="B2427" i="4"/>
  <c r="P2424" i="4" l="1"/>
  <c r="H2427" i="4"/>
  <c r="I2427" i="4" s="1"/>
  <c r="G2427" i="4"/>
  <c r="M2425" i="4"/>
  <c r="L2425" i="4"/>
  <c r="O2426" i="4"/>
  <c r="N2426" i="4"/>
  <c r="K2426" i="4"/>
  <c r="J2426" i="4"/>
  <c r="L2424" i="3"/>
  <c r="K2424" i="3"/>
  <c r="F2426" i="4"/>
  <c r="E2426" i="4"/>
  <c r="C2427" i="4"/>
  <c r="D2427" i="4"/>
  <c r="B2428" i="4"/>
  <c r="P2425" i="4" l="1"/>
  <c r="H2428" i="4"/>
  <c r="I2428" i="4" s="1"/>
  <c r="G2428" i="4"/>
  <c r="L2426" i="4"/>
  <c r="M2426" i="4"/>
  <c r="N2427" i="4"/>
  <c r="O2427" i="4"/>
  <c r="K2427" i="4"/>
  <c r="J2427" i="4"/>
  <c r="L2425" i="3"/>
  <c r="K2425" i="3"/>
  <c r="E2427" i="4"/>
  <c r="F2427" i="4"/>
  <c r="D2428" i="4"/>
  <c r="C2428" i="4"/>
  <c r="B2429" i="4"/>
  <c r="P2426" i="4" l="1"/>
  <c r="H2429" i="4"/>
  <c r="I2429" i="4" s="1"/>
  <c r="G2429" i="4"/>
  <c r="L2427" i="4"/>
  <c r="M2427" i="4"/>
  <c r="O2428" i="4"/>
  <c r="N2428" i="4"/>
  <c r="K2428" i="4"/>
  <c r="J2428" i="4"/>
  <c r="L2426" i="3"/>
  <c r="K2426" i="3"/>
  <c r="F2428" i="4"/>
  <c r="E2428" i="4"/>
  <c r="C2429" i="4"/>
  <c r="D2429" i="4"/>
  <c r="B2430" i="4"/>
  <c r="P2427" i="4" l="1"/>
  <c r="H2430" i="4"/>
  <c r="I2430" i="4" s="1"/>
  <c r="G2430" i="4"/>
  <c r="L2428" i="4"/>
  <c r="M2428" i="4"/>
  <c r="N2429" i="4"/>
  <c r="O2429" i="4"/>
  <c r="K2429" i="4"/>
  <c r="J2429" i="4"/>
  <c r="L2427" i="3"/>
  <c r="K2427" i="3"/>
  <c r="E2429" i="4"/>
  <c r="F2429" i="4"/>
  <c r="D2430" i="4"/>
  <c r="C2430" i="4"/>
  <c r="B2431" i="4"/>
  <c r="P2428" i="4" l="1"/>
  <c r="H2431" i="4"/>
  <c r="I2431" i="4" s="1"/>
  <c r="G2431" i="4"/>
  <c r="L2429" i="4"/>
  <c r="M2429" i="4"/>
  <c r="O2430" i="4"/>
  <c r="N2430" i="4"/>
  <c r="K2430" i="4"/>
  <c r="J2430" i="4"/>
  <c r="L2428" i="3"/>
  <c r="K2428" i="3"/>
  <c r="F2430" i="4"/>
  <c r="E2430" i="4"/>
  <c r="C2431" i="4"/>
  <c r="D2431" i="4"/>
  <c r="B2432" i="4"/>
  <c r="P2429" i="4" l="1"/>
  <c r="H2432" i="4"/>
  <c r="I2432" i="4" s="1"/>
  <c r="G2432" i="4"/>
  <c r="L2430" i="4"/>
  <c r="M2430" i="4"/>
  <c r="N2431" i="4"/>
  <c r="O2431" i="4"/>
  <c r="K2431" i="4"/>
  <c r="J2431" i="4"/>
  <c r="L2429" i="3"/>
  <c r="K2429" i="3"/>
  <c r="E2431" i="4"/>
  <c r="F2431" i="4"/>
  <c r="D2432" i="4"/>
  <c r="C2432" i="4"/>
  <c r="B2433" i="4"/>
  <c r="P2430" i="4" l="1"/>
  <c r="H2433" i="4"/>
  <c r="I2433" i="4" s="1"/>
  <c r="G2433" i="4"/>
  <c r="L2431" i="4"/>
  <c r="M2431" i="4"/>
  <c r="O2432" i="4"/>
  <c r="N2432" i="4"/>
  <c r="K2432" i="4"/>
  <c r="J2432" i="4"/>
  <c r="L2430" i="3"/>
  <c r="K2430" i="3"/>
  <c r="F2432" i="4"/>
  <c r="E2432" i="4"/>
  <c r="C2433" i="4"/>
  <c r="D2433" i="4"/>
  <c r="B2434" i="4"/>
  <c r="P2431" i="4" l="1"/>
  <c r="H2434" i="4"/>
  <c r="I2434" i="4" s="1"/>
  <c r="G2434" i="4"/>
  <c r="L2432" i="4"/>
  <c r="M2432" i="4"/>
  <c r="N2433" i="4"/>
  <c r="O2433" i="4"/>
  <c r="K2433" i="4"/>
  <c r="J2433" i="4"/>
  <c r="L2431" i="3"/>
  <c r="K2431" i="3"/>
  <c r="E2433" i="4"/>
  <c r="F2433" i="4"/>
  <c r="D2434" i="4"/>
  <c r="C2434" i="4"/>
  <c r="B2435" i="4"/>
  <c r="P2432" i="4" l="1"/>
  <c r="H2435" i="4"/>
  <c r="I2435" i="4" s="1"/>
  <c r="G2435" i="4"/>
  <c r="M2433" i="4"/>
  <c r="L2433" i="4"/>
  <c r="O2434" i="4"/>
  <c r="N2434" i="4"/>
  <c r="K2434" i="4"/>
  <c r="J2434" i="4"/>
  <c r="L2432" i="3"/>
  <c r="K2432" i="3"/>
  <c r="F2434" i="4"/>
  <c r="E2434" i="4"/>
  <c r="C2435" i="4"/>
  <c r="D2435" i="4"/>
  <c r="B2436" i="4"/>
  <c r="P2433" i="4" l="1"/>
  <c r="H2436" i="4"/>
  <c r="I2436" i="4" s="1"/>
  <c r="G2436" i="4"/>
  <c r="L2434" i="4"/>
  <c r="M2434" i="4"/>
  <c r="N2435" i="4"/>
  <c r="O2435" i="4"/>
  <c r="K2435" i="4"/>
  <c r="J2435" i="4"/>
  <c r="L2433" i="3"/>
  <c r="K2433" i="3"/>
  <c r="E2435" i="4"/>
  <c r="F2435" i="4"/>
  <c r="D2436" i="4"/>
  <c r="C2436" i="4"/>
  <c r="B2437" i="4"/>
  <c r="P2434" i="4" l="1"/>
  <c r="H2437" i="4"/>
  <c r="I2437" i="4" s="1"/>
  <c r="G2437" i="4"/>
  <c r="M2435" i="4"/>
  <c r="L2435" i="4"/>
  <c r="O2436" i="4"/>
  <c r="N2436" i="4"/>
  <c r="K2436" i="4"/>
  <c r="J2436" i="4"/>
  <c r="L2434" i="3"/>
  <c r="K2434" i="3"/>
  <c r="F2436" i="4"/>
  <c r="E2436" i="4"/>
  <c r="C2437" i="4"/>
  <c r="D2437" i="4"/>
  <c r="B2438" i="4"/>
  <c r="P2435" i="4" l="1"/>
  <c r="H2438" i="4"/>
  <c r="I2438" i="4" s="1"/>
  <c r="G2438" i="4"/>
  <c r="L2436" i="4"/>
  <c r="M2436" i="4"/>
  <c r="N2437" i="4"/>
  <c r="O2437" i="4"/>
  <c r="K2437" i="4"/>
  <c r="J2437" i="4"/>
  <c r="L2435" i="3"/>
  <c r="K2435" i="3"/>
  <c r="E2437" i="4"/>
  <c r="F2437" i="4"/>
  <c r="D2438" i="4"/>
  <c r="C2438" i="4"/>
  <c r="B2439" i="4"/>
  <c r="P2436" i="4" l="1"/>
  <c r="H2439" i="4"/>
  <c r="I2439" i="4" s="1"/>
  <c r="G2439" i="4"/>
  <c r="L2437" i="4"/>
  <c r="M2437" i="4"/>
  <c r="O2438" i="4"/>
  <c r="N2438" i="4"/>
  <c r="K2438" i="4"/>
  <c r="J2438" i="4"/>
  <c r="L2436" i="3"/>
  <c r="K2436" i="3"/>
  <c r="F2438" i="4"/>
  <c r="E2438" i="4"/>
  <c r="C2439" i="4"/>
  <c r="D2439" i="4"/>
  <c r="B2440" i="4"/>
  <c r="P2437" i="4" l="1"/>
  <c r="H2440" i="4"/>
  <c r="I2440" i="4" s="1"/>
  <c r="G2440" i="4"/>
  <c r="L2438" i="4"/>
  <c r="M2438" i="4"/>
  <c r="N2439" i="4"/>
  <c r="O2439" i="4"/>
  <c r="K2439" i="4"/>
  <c r="J2439" i="4"/>
  <c r="L2437" i="3"/>
  <c r="K2437" i="3"/>
  <c r="E2439" i="4"/>
  <c r="F2439" i="4"/>
  <c r="D2440" i="4"/>
  <c r="C2440" i="4"/>
  <c r="B2441" i="4"/>
  <c r="P2438" i="4" l="1"/>
  <c r="H2441" i="4"/>
  <c r="I2441" i="4" s="1"/>
  <c r="G2441" i="4"/>
  <c r="L2439" i="4"/>
  <c r="M2439" i="4"/>
  <c r="O2440" i="4"/>
  <c r="N2440" i="4"/>
  <c r="K2440" i="4"/>
  <c r="J2440" i="4"/>
  <c r="K2438" i="3"/>
  <c r="L2438" i="3"/>
  <c r="F2440" i="4"/>
  <c r="E2440" i="4"/>
  <c r="C2441" i="4"/>
  <c r="D2441" i="4"/>
  <c r="B2442" i="4"/>
  <c r="P2439" i="4" l="1"/>
  <c r="H2442" i="4"/>
  <c r="I2442" i="4" s="1"/>
  <c r="G2442" i="4"/>
  <c r="L2440" i="4"/>
  <c r="M2440" i="4"/>
  <c r="N2441" i="4"/>
  <c r="O2441" i="4"/>
  <c r="K2441" i="4"/>
  <c r="J2441" i="4"/>
  <c r="K2439" i="3"/>
  <c r="L2439" i="3"/>
  <c r="E2441" i="4"/>
  <c r="F2441" i="4"/>
  <c r="D2442" i="4"/>
  <c r="C2442" i="4"/>
  <c r="B2443" i="4"/>
  <c r="P2440" i="4" l="1"/>
  <c r="H2443" i="4"/>
  <c r="I2443" i="4" s="1"/>
  <c r="G2443" i="4"/>
  <c r="L2441" i="4"/>
  <c r="M2441" i="4"/>
  <c r="O2442" i="4"/>
  <c r="N2442" i="4"/>
  <c r="K2442" i="4"/>
  <c r="J2442" i="4"/>
  <c r="K2440" i="3"/>
  <c r="L2440" i="3"/>
  <c r="F2442" i="4"/>
  <c r="E2442" i="4"/>
  <c r="C2443" i="4"/>
  <c r="D2443" i="4"/>
  <c r="B2444" i="4"/>
  <c r="P2441" i="4" l="1"/>
  <c r="H2444" i="4"/>
  <c r="I2444" i="4" s="1"/>
  <c r="G2444" i="4"/>
  <c r="L2442" i="4"/>
  <c r="M2442" i="4"/>
  <c r="N2443" i="4"/>
  <c r="O2443" i="4"/>
  <c r="K2443" i="4"/>
  <c r="J2443" i="4"/>
  <c r="L2441" i="3"/>
  <c r="K2441" i="3"/>
  <c r="E2443" i="4"/>
  <c r="F2443" i="4"/>
  <c r="D2444" i="4"/>
  <c r="C2444" i="4"/>
  <c r="B2445" i="4"/>
  <c r="P2442" i="4" l="1"/>
  <c r="H2445" i="4"/>
  <c r="I2445" i="4" s="1"/>
  <c r="G2445" i="4"/>
  <c r="L2443" i="4"/>
  <c r="M2443" i="4"/>
  <c r="O2444" i="4"/>
  <c r="N2444" i="4"/>
  <c r="K2444" i="4"/>
  <c r="J2444" i="4"/>
  <c r="L2442" i="3"/>
  <c r="K2442" i="3"/>
  <c r="F2444" i="4"/>
  <c r="E2444" i="4"/>
  <c r="C2445" i="4"/>
  <c r="D2445" i="4"/>
  <c r="B2446" i="4"/>
  <c r="P2443" i="4" l="1"/>
  <c r="H2446" i="4"/>
  <c r="I2446" i="4" s="1"/>
  <c r="G2446" i="4"/>
  <c r="L2444" i="4"/>
  <c r="M2444" i="4"/>
  <c r="N2445" i="4"/>
  <c r="O2445" i="4"/>
  <c r="K2445" i="4"/>
  <c r="J2445" i="4"/>
  <c r="L2443" i="3"/>
  <c r="K2443" i="3"/>
  <c r="E2445" i="4"/>
  <c r="F2445" i="4"/>
  <c r="D2446" i="4"/>
  <c r="C2446" i="4"/>
  <c r="B2447" i="4"/>
  <c r="P2444" i="4" l="1"/>
  <c r="H2447" i="4"/>
  <c r="I2447" i="4" s="1"/>
  <c r="G2447" i="4"/>
  <c r="L2445" i="4"/>
  <c r="M2445" i="4"/>
  <c r="O2446" i="4"/>
  <c r="N2446" i="4"/>
  <c r="K2446" i="4"/>
  <c r="J2446" i="4"/>
  <c r="K2444" i="3"/>
  <c r="L2444" i="3"/>
  <c r="F2446" i="4"/>
  <c r="E2446" i="4"/>
  <c r="C2447" i="4"/>
  <c r="D2447" i="4"/>
  <c r="B2448" i="4"/>
  <c r="P2445" i="4" l="1"/>
  <c r="H2448" i="4"/>
  <c r="I2448" i="4" s="1"/>
  <c r="G2448" i="4"/>
  <c r="L2446" i="4"/>
  <c r="M2446" i="4"/>
  <c r="N2447" i="4"/>
  <c r="O2447" i="4"/>
  <c r="K2447" i="4"/>
  <c r="J2447" i="4"/>
  <c r="L2445" i="3"/>
  <c r="K2445" i="3"/>
  <c r="E2447" i="4"/>
  <c r="F2447" i="4"/>
  <c r="D2448" i="4"/>
  <c r="C2448" i="4"/>
  <c r="B2449" i="4"/>
  <c r="P2446" i="4" l="1"/>
  <c r="H2449" i="4"/>
  <c r="I2449" i="4" s="1"/>
  <c r="G2449" i="4"/>
  <c r="M2447" i="4"/>
  <c r="L2447" i="4"/>
  <c r="O2448" i="4"/>
  <c r="N2448" i="4"/>
  <c r="K2448" i="4"/>
  <c r="J2448" i="4"/>
  <c r="K2446" i="3"/>
  <c r="L2446" i="3"/>
  <c r="F2448" i="4"/>
  <c r="E2448" i="4"/>
  <c r="C2449" i="4"/>
  <c r="D2449" i="4"/>
  <c r="B2450" i="4"/>
  <c r="P2447" i="4" l="1"/>
  <c r="H2450" i="4"/>
  <c r="I2450" i="4" s="1"/>
  <c r="G2450" i="4"/>
  <c r="L2448" i="4"/>
  <c r="M2448" i="4"/>
  <c r="N2449" i="4"/>
  <c r="O2449" i="4"/>
  <c r="K2449" i="4"/>
  <c r="J2449" i="4"/>
  <c r="K2447" i="3"/>
  <c r="L2447" i="3"/>
  <c r="E2449" i="4"/>
  <c r="F2449" i="4"/>
  <c r="D2450" i="4"/>
  <c r="C2450" i="4"/>
  <c r="B2451" i="4"/>
  <c r="P2448" i="4" l="1"/>
  <c r="H2451" i="4"/>
  <c r="I2451" i="4" s="1"/>
  <c r="G2451" i="4"/>
  <c r="M2449" i="4"/>
  <c r="L2449" i="4"/>
  <c r="O2450" i="4"/>
  <c r="N2450" i="4"/>
  <c r="K2450" i="4"/>
  <c r="J2450" i="4"/>
  <c r="L2448" i="3"/>
  <c r="K2448" i="3"/>
  <c r="F2450" i="4"/>
  <c r="E2450" i="4"/>
  <c r="C2451" i="4"/>
  <c r="D2451" i="4"/>
  <c r="B2452" i="4"/>
  <c r="P2449" i="4" l="1"/>
  <c r="H2452" i="4"/>
  <c r="I2452" i="4" s="1"/>
  <c r="G2452" i="4"/>
  <c r="L2450" i="4"/>
  <c r="M2450" i="4"/>
  <c r="N2451" i="4"/>
  <c r="O2451" i="4"/>
  <c r="K2451" i="4"/>
  <c r="J2451" i="4"/>
  <c r="K2449" i="3"/>
  <c r="L2449" i="3"/>
  <c r="E2451" i="4"/>
  <c r="F2451" i="4"/>
  <c r="D2452" i="4"/>
  <c r="C2452" i="4"/>
  <c r="B2453" i="4"/>
  <c r="P2450" i="4" l="1"/>
  <c r="H2453" i="4"/>
  <c r="I2453" i="4" s="1"/>
  <c r="G2453" i="4"/>
  <c r="L2451" i="4"/>
  <c r="M2451" i="4"/>
  <c r="O2452" i="4"/>
  <c r="N2452" i="4"/>
  <c r="K2452" i="4"/>
  <c r="J2452" i="4"/>
  <c r="L2450" i="3"/>
  <c r="K2450" i="3"/>
  <c r="F2452" i="4"/>
  <c r="E2452" i="4"/>
  <c r="C2453" i="4"/>
  <c r="D2453" i="4"/>
  <c r="B2454" i="4"/>
  <c r="P2451" i="4" l="1"/>
  <c r="H2454" i="4"/>
  <c r="I2454" i="4" s="1"/>
  <c r="G2454" i="4"/>
  <c r="L2452" i="4"/>
  <c r="M2452" i="4"/>
  <c r="N2453" i="4"/>
  <c r="O2453" i="4"/>
  <c r="K2453" i="4"/>
  <c r="J2453" i="4"/>
  <c r="L2451" i="3"/>
  <c r="K2451" i="3"/>
  <c r="E2453" i="4"/>
  <c r="F2453" i="4"/>
  <c r="D2454" i="4"/>
  <c r="C2454" i="4"/>
  <c r="B2455" i="4"/>
  <c r="P2452" i="4" l="1"/>
  <c r="H2455" i="4"/>
  <c r="I2455" i="4" s="1"/>
  <c r="G2455" i="4"/>
  <c r="M2453" i="4"/>
  <c r="L2453" i="4"/>
  <c r="O2454" i="4"/>
  <c r="N2454" i="4"/>
  <c r="K2454" i="4"/>
  <c r="J2454" i="4"/>
  <c r="K2452" i="3"/>
  <c r="L2452" i="3"/>
  <c r="F2454" i="4"/>
  <c r="E2454" i="4"/>
  <c r="C2455" i="4"/>
  <c r="D2455" i="4"/>
  <c r="B2456" i="4"/>
  <c r="P2453" i="4" l="1"/>
  <c r="H2456" i="4"/>
  <c r="I2456" i="4" s="1"/>
  <c r="G2456" i="4"/>
  <c r="L2454" i="4"/>
  <c r="M2454" i="4"/>
  <c r="N2455" i="4"/>
  <c r="O2455" i="4"/>
  <c r="K2455" i="4"/>
  <c r="J2455" i="4"/>
  <c r="L2453" i="3"/>
  <c r="K2453" i="3"/>
  <c r="E2455" i="4"/>
  <c r="F2455" i="4"/>
  <c r="D2456" i="4"/>
  <c r="C2456" i="4"/>
  <c r="B2457" i="4"/>
  <c r="P2454" i="4" l="1"/>
  <c r="H2457" i="4"/>
  <c r="I2457" i="4" s="1"/>
  <c r="G2457" i="4"/>
  <c r="M2455" i="4"/>
  <c r="L2455" i="4"/>
  <c r="O2456" i="4"/>
  <c r="N2456" i="4"/>
  <c r="K2456" i="4"/>
  <c r="J2456" i="4"/>
  <c r="L2454" i="3"/>
  <c r="K2454" i="3"/>
  <c r="F2456" i="4"/>
  <c r="E2456" i="4"/>
  <c r="C2457" i="4"/>
  <c r="D2457" i="4"/>
  <c r="B2458" i="4"/>
  <c r="P2455" i="4" l="1"/>
  <c r="H2458" i="4"/>
  <c r="I2458" i="4" s="1"/>
  <c r="G2458" i="4"/>
  <c r="L2456" i="4"/>
  <c r="M2456" i="4"/>
  <c r="N2457" i="4"/>
  <c r="O2457" i="4"/>
  <c r="K2457" i="4"/>
  <c r="J2457" i="4"/>
  <c r="L2455" i="3"/>
  <c r="K2455" i="3"/>
  <c r="E2457" i="4"/>
  <c r="F2457" i="4"/>
  <c r="D2458" i="4"/>
  <c r="C2458" i="4"/>
  <c r="B2459" i="4"/>
  <c r="P2456" i="4" l="1"/>
  <c r="H2459" i="4"/>
  <c r="I2459" i="4" s="1"/>
  <c r="G2459" i="4"/>
  <c r="L2457" i="4"/>
  <c r="M2457" i="4"/>
  <c r="O2458" i="4"/>
  <c r="N2458" i="4"/>
  <c r="K2458" i="4"/>
  <c r="J2458" i="4"/>
  <c r="K2456" i="3"/>
  <c r="L2456" i="3"/>
  <c r="F2458" i="4"/>
  <c r="E2458" i="4"/>
  <c r="C2459" i="4"/>
  <c r="D2459" i="4"/>
  <c r="B2460" i="4"/>
  <c r="P2457" i="4" l="1"/>
  <c r="H2460" i="4"/>
  <c r="I2460" i="4" s="1"/>
  <c r="G2460" i="4"/>
  <c r="L2458" i="4"/>
  <c r="M2458" i="4"/>
  <c r="N2459" i="4"/>
  <c r="O2459" i="4"/>
  <c r="K2459" i="4"/>
  <c r="J2459" i="4"/>
  <c r="L2457" i="3"/>
  <c r="K2457" i="3"/>
  <c r="E2459" i="4"/>
  <c r="F2459" i="4"/>
  <c r="D2460" i="4"/>
  <c r="C2460" i="4"/>
  <c r="B2461" i="4"/>
  <c r="P2458" i="4" l="1"/>
  <c r="H2461" i="4"/>
  <c r="I2461" i="4" s="1"/>
  <c r="G2461" i="4"/>
  <c r="L2459" i="4"/>
  <c r="M2459" i="4"/>
  <c r="O2460" i="4"/>
  <c r="N2460" i="4"/>
  <c r="K2460" i="4"/>
  <c r="J2460" i="4"/>
  <c r="L2458" i="3"/>
  <c r="K2458" i="3"/>
  <c r="F2460" i="4"/>
  <c r="E2460" i="4"/>
  <c r="C2461" i="4"/>
  <c r="D2461" i="4"/>
  <c r="B2462" i="4"/>
  <c r="P2459" i="4" l="1"/>
  <c r="H2462" i="4"/>
  <c r="I2462" i="4" s="1"/>
  <c r="G2462" i="4"/>
  <c r="L2460" i="4"/>
  <c r="M2460" i="4"/>
  <c r="N2461" i="4"/>
  <c r="O2461" i="4"/>
  <c r="K2461" i="4"/>
  <c r="J2461" i="4"/>
  <c r="K2459" i="3"/>
  <c r="L2459" i="3"/>
  <c r="E2461" i="4"/>
  <c r="F2461" i="4"/>
  <c r="D2462" i="4"/>
  <c r="C2462" i="4"/>
  <c r="B2463" i="4"/>
  <c r="P2460" i="4" l="1"/>
  <c r="H2463" i="4"/>
  <c r="I2463" i="4" s="1"/>
  <c r="G2463" i="4"/>
  <c r="L2461" i="4"/>
  <c r="M2461" i="4"/>
  <c r="O2462" i="4"/>
  <c r="N2462" i="4"/>
  <c r="K2462" i="4"/>
  <c r="J2462" i="4"/>
  <c r="L2460" i="3"/>
  <c r="K2460" i="3"/>
  <c r="F2462" i="4"/>
  <c r="E2462" i="4"/>
  <c r="C2463" i="4"/>
  <c r="D2463" i="4"/>
  <c r="B2464" i="4"/>
  <c r="P2461" i="4" l="1"/>
  <c r="H2464" i="4"/>
  <c r="I2464" i="4" s="1"/>
  <c r="G2464" i="4"/>
  <c r="L2462" i="4"/>
  <c r="M2462" i="4"/>
  <c r="N2463" i="4"/>
  <c r="O2463" i="4"/>
  <c r="K2463" i="4"/>
  <c r="J2463" i="4"/>
  <c r="K2461" i="3"/>
  <c r="L2461" i="3"/>
  <c r="E2463" i="4"/>
  <c r="F2463" i="4"/>
  <c r="D2464" i="4"/>
  <c r="C2464" i="4"/>
  <c r="B2465" i="4"/>
  <c r="P2462" i="4" l="1"/>
  <c r="H2465" i="4"/>
  <c r="I2465" i="4" s="1"/>
  <c r="G2465" i="4"/>
  <c r="L2463" i="4"/>
  <c r="M2463" i="4"/>
  <c r="O2464" i="4"/>
  <c r="N2464" i="4"/>
  <c r="K2464" i="4"/>
  <c r="J2464" i="4"/>
  <c r="L2462" i="3"/>
  <c r="K2462" i="3"/>
  <c r="F2464" i="4"/>
  <c r="E2464" i="4"/>
  <c r="C2465" i="4"/>
  <c r="D2465" i="4"/>
  <c r="B2466" i="4"/>
  <c r="P2463" i="4" l="1"/>
  <c r="H2466" i="4"/>
  <c r="I2466" i="4" s="1"/>
  <c r="G2466" i="4"/>
  <c r="L2464" i="4"/>
  <c r="M2464" i="4"/>
  <c r="N2465" i="4"/>
  <c r="O2465" i="4"/>
  <c r="K2465" i="4"/>
  <c r="J2465" i="4"/>
  <c r="L2463" i="3"/>
  <c r="K2463" i="3"/>
  <c r="E2465" i="4"/>
  <c r="F2465" i="4"/>
  <c r="D2466" i="4"/>
  <c r="C2466" i="4"/>
  <c r="B2467" i="4"/>
  <c r="P2464" i="4" l="1"/>
  <c r="H2467" i="4"/>
  <c r="I2467" i="4" s="1"/>
  <c r="G2467" i="4"/>
  <c r="M2465" i="4"/>
  <c r="L2465" i="4"/>
  <c r="O2466" i="4"/>
  <c r="N2466" i="4"/>
  <c r="K2466" i="4"/>
  <c r="J2466" i="4"/>
  <c r="L2464" i="3"/>
  <c r="K2464" i="3"/>
  <c r="F2466" i="4"/>
  <c r="E2466" i="4"/>
  <c r="C2467" i="4"/>
  <c r="D2467" i="4"/>
  <c r="B2468" i="4"/>
  <c r="P2465" i="4" l="1"/>
  <c r="H2468" i="4"/>
  <c r="I2468" i="4" s="1"/>
  <c r="G2468" i="4"/>
  <c r="L2466" i="4"/>
  <c r="M2466" i="4"/>
  <c r="N2467" i="4"/>
  <c r="O2467" i="4"/>
  <c r="K2467" i="4"/>
  <c r="J2467" i="4"/>
  <c r="L2465" i="3"/>
  <c r="K2465" i="3"/>
  <c r="E2467" i="4"/>
  <c r="F2467" i="4"/>
  <c r="D2468" i="4"/>
  <c r="C2468" i="4"/>
  <c r="B2469" i="4"/>
  <c r="P2466" i="4" l="1"/>
  <c r="H2469" i="4"/>
  <c r="I2469" i="4" s="1"/>
  <c r="G2469" i="4"/>
  <c r="L2467" i="4"/>
  <c r="M2467" i="4"/>
  <c r="O2468" i="4"/>
  <c r="N2468" i="4"/>
  <c r="K2468" i="4"/>
  <c r="J2468" i="4"/>
  <c r="K2466" i="3"/>
  <c r="L2466" i="3"/>
  <c r="F2468" i="4"/>
  <c r="E2468" i="4"/>
  <c r="C2469" i="4"/>
  <c r="D2469" i="4"/>
  <c r="B2470" i="4"/>
  <c r="P2467" i="4" l="1"/>
  <c r="H2470" i="4"/>
  <c r="I2470" i="4" s="1"/>
  <c r="G2470" i="4"/>
  <c r="L2468" i="4"/>
  <c r="M2468" i="4"/>
  <c r="N2469" i="4"/>
  <c r="O2469" i="4"/>
  <c r="K2469" i="4"/>
  <c r="J2469" i="4"/>
  <c r="L2467" i="3"/>
  <c r="K2467" i="3"/>
  <c r="E2469" i="4"/>
  <c r="F2469" i="4"/>
  <c r="D2470" i="4"/>
  <c r="C2470" i="4"/>
  <c r="B2471" i="4"/>
  <c r="P2468" i="4" l="1"/>
  <c r="H2471" i="4"/>
  <c r="I2471" i="4" s="1"/>
  <c r="G2471" i="4"/>
  <c r="L2469" i="4"/>
  <c r="M2469" i="4"/>
  <c r="O2470" i="4"/>
  <c r="N2470" i="4"/>
  <c r="K2470" i="4"/>
  <c r="J2470" i="4"/>
  <c r="L2468" i="3"/>
  <c r="K2468" i="3"/>
  <c r="F2470" i="4"/>
  <c r="E2470" i="4"/>
  <c r="C2471" i="4"/>
  <c r="D2471" i="4"/>
  <c r="B2472" i="4"/>
  <c r="P2469" i="4" l="1"/>
  <c r="H2472" i="4"/>
  <c r="I2472" i="4" s="1"/>
  <c r="G2472" i="4"/>
  <c r="L2470" i="4"/>
  <c r="M2470" i="4"/>
  <c r="N2471" i="4"/>
  <c r="O2471" i="4"/>
  <c r="K2471" i="4"/>
  <c r="J2471" i="4"/>
  <c r="L2469" i="3"/>
  <c r="K2469" i="3"/>
  <c r="E2471" i="4"/>
  <c r="F2471" i="4"/>
  <c r="D2472" i="4"/>
  <c r="C2472" i="4"/>
  <c r="B2473" i="4"/>
  <c r="P2470" i="4" l="1"/>
  <c r="H2473" i="4"/>
  <c r="I2473" i="4" s="1"/>
  <c r="G2473" i="4"/>
  <c r="L2471" i="4"/>
  <c r="M2471" i="4"/>
  <c r="O2472" i="4"/>
  <c r="N2472" i="4"/>
  <c r="K2472" i="4"/>
  <c r="J2472" i="4"/>
  <c r="L2470" i="3"/>
  <c r="K2470" i="3"/>
  <c r="F2472" i="4"/>
  <c r="E2472" i="4"/>
  <c r="C2473" i="4"/>
  <c r="D2473" i="4"/>
  <c r="B2474" i="4"/>
  <c r="P2471" i="4" l="1"/>
  <c r="H2474" i="4"/>
  <c r="I2474" i="4" s="1"/>
  <c r="G2474" i="4"/>
  <c r="L2472" i="4"/>
  <c r="M2472" i="4"/>
  <c r="N2473" i="4"/>
  <c r="O2473" i="4"/>
  <c r="K2473" i="4"/>
  <c r="J2473" i="4"/>
  <c r="L2471" i="3"/>
  <c r="K2471" i="3"/>
  <c r="E2473" i="4"/>
  <c r="F2473" i="4"/>
  <c r="D2474" i="4"/>
  <c r="C2474" i="4"/>
  <c r="B2475" i="4"/>
  <c r="P2472" i="4" l="1"/>
  <c r="H2475" i="4"/>
  <c r="I2475" i="4" s="1"/>
  <c r="G2475" i="4"/>
  <c r="L2473" i="4"/>
  <c r="M2473" i="4"/>
  <c r="O2474" i="4"/>
  <c r="N2474" i="4"/>
  <c r="K2474" i="4"/>
  <c r="J2474" i="4"/>
  <c r="L2472" i="3"/>
  <c r="K2472" i="3"/>
  <c r="F2474" i="4"/>
  <c r="E2474" i="4"/>
  <c r="C2475" i="4"/>
  <c r="D2475" i="4"/>
  <c r="B2476" i="4"/>
  <c r="P2473" i="4" l="1"/>
  <c r="H2476" i="4"/>
  <c r="I2476" i="4" s="1"/>
  <c r="G2476" i="4"/>
  <c r="L2474" i="4"/>
  <c r="M2474" i="4"/>
  <c r="N2475" i="4"/>
  <c r="O2475" i="4"/>
  <c r="K2475" i="4"/>
  <c r="J2475" i="4"/>
  <c r="L2473" i="3"/>
  <c r="K2473" i="3"/>
  <c r="E2475" i="4"/>
  <c r="F2475" i="4"/>
  <c r="D2476" i="4"/>
  <c r="C2476" i="4"/>
  <c r="B2477" i="4"/>
  <c r="P2474" i="4" l="1"/>
  <c r="H2477" i="4"/>
  <c r="I2477" i="4" s="1"/>
  <c r="G2477" i="4"/>
  <c r="L2475" i="4"/>
  <c r="M2475" i="4"/>
  <c r="O2476" i="4"/>
  <c r="N2476" i="4"/>
  <c r="K2476" i="4"/>
  <c r="J2476" i="4"/>
  <c r="L2474" i="3"/>
  <c r="K2474" i="3"/>
  <c r="F2476" i="4"/>
  <c r="E2476" i="4"/>
  <c r="C2477" i="4"/>
  <c r="D2477" i="4"/>
  <c r="B2478" i="4"/>
  <c r="P2475" i="4" l="1"/>
  <c r="H2478" i="4"/>
  <c r="I2478" i="4" s="1"/>
  <c r="G2478" i="4"/>
  <c r="L2476" i="4"/>
  <c r="M2476" i="4"/>
  <c r="N2477" i="4"/>
  <c r="O2477" i="4"/>
  <c r="K2477" i="4"/>
  <c r="J2477" i="4"/>
  <c r="L2475" i="3"/>
  <c r="K2475" i="3"/>
  <c r="E2477" i="4"/>
  <c r="F2477" i="4"/>
  <c r="D2478" i="4"/>
  <c r="C2478" i="4"/>
  <c r="B2479" i="4"/>
  <c r="P2476" i="4" l="1"/>
  <c r="H2479" i="4"/>
  <c r="I2479" i="4" s="1"/>
  <c r="G2479" i="4"/>
  <c r="M2477" i="4"/>
  <c r="L2477" i="4"/>
  <c r="O2478" i="4"/>
  <c r="N2478" i="4"/>
  <c r="K2478" i="4"/>
  <c r="J2478" i="4"/>
  <c r="K2476" i="3"/>
  <c r="L2476" i="3"/>
  <c r="F2478" i="4"/>
  <c r="E2478" i="4"/>
  <c r="C2479" i="4"/>
  <c r="D2479" i="4"/>
  <c r="B2480" i="4"/>
  <c r="P2477" i="4" l="1"/>
  <c r="H2480" i="4"/>
  <c r="I2480" i="4" s="1"/>
  <c r="G2480" i="4"/>
  <c r="L2478" i="4"/>
  <c r="M2478" i="4"/>
  <c r="N2479" i="4"/>
  <c r="O2479" i="4"/>
  <c r="K2479" i="4"/>
  <c r="J2479" i="4"/>
  <c r="L2477" i="3"/>
  <c r="K2477" i="3"/>
  <c r="E2479" i="4"/>
  <c r="F2479" i="4"/>
  <c r="D2480" i="4"/>
  <c r="C2480" i="4"/>
  <c r="B2481" i="4"/>
  <c r="P2478" i="4" l="1"/>
  <c r="H2481" i="4"/>
  <c r="I2481" i="4" s="1"/>
  <c r="G2481" i="4"/>
  <c r="M2479" i="4"/>
  <c r="L2479" i="4"/>
  <c r="O2480" i="4"/>
  <c r="N2480" i="4"/>
  <c r="K2480" i="4"/>
  <c r="J2480" i="4"/>
  <c r="L2478" i="3"/>
  <c r="K2478" i="3"/>
  <c r="F2480" i="4"/>
  <c r="E2480" i="4"/>
  <c r="C2481" i="4"/>
  <c r="D2481" i="4"/>
  <c r="B2482" i="4"/>
  <c r="P2479" i="4" l="1"/>
  <c r="H2482" i="4"/>
  <c r="I2482" i="4" s="1"/>
  <c r="G2482" i="4"/>
  <c r="L2480" i="4"/>
  <c r="M2480" i="4"/>
  <c r="N2481" i="4"/>
  <c r="O2481" i="4"/>
  <c r="K2481" i="4"/>
  <c r="J2481" i="4"/>
  <c r="L2479" i="3"/>
  <c r="K2479" i="3"/>
  <c r="E2481" i="4"/>
  <c r="F2481" i="4"/>
  <c r="D2482" i="4"/>
  <c r="C2482" i="4"/>
  <c r="B2483" i="4"/>
  <c r="P2480" i="4" l="1"/>
  <c r="H2483" i="4"/>
  <c r="I2483" i="4" s="1"/>
  <c r="G2483" i="4"/>
  <c r="M2481" i="4"/>
  <c r="L2481" i="4"/>
  <c r="O2482" i="4"/>
  <c r="N2482" i="4"/>
  <c r="K2482" i="4"/>
  <c r="J2482" i="4"/>
  <c r="L2480" i="3"/>
  <c r="K2480" i="3"/>
  <c r="F2482" i="4"/>
  <c r="E2482" i="4"/>
  <c r="C2483" i="4"/>
  <c r="D2483" i="4"/>
  <c r="B2484" i="4"/>
  <c r="P2481" i="4" l="1"/>
  <c r="H2484" i="4"/>
  <c r="I2484" i="4" s="1"/>
  <c r="G2484" i="4"/>
  <c r="L2482" i="4"/>
  <c r="M2482" i="4"/>
  <c r="N2483" i="4"/>
  <c r="O2483" i="4"/>
  <c r="K2483" i="4"/>
  <c r="J2483" i="4"/>
  <c r="K2481" i="3"/>
  <c r="L2481" i="3"/>
  <c r="E2483" i="4"/>
  <c r="F2483" i="4"/>
  <c r="D2484" i="4"/>
  <c r="C2484" i="4"/>
  <c r="B2485" i="4"/>
  <c r="P2482" i="4" l="1"/>
  <c r="H2485" i="4"/>
  <c r="I2485" i="4" s="1"/>
  <c r="G2485" i="4"/>
  <c r="M2483" i="4"/>
  <c r="L2483" i="4"/>
  <c r="O2484" i="4"/>
  <c r="N2484" i="4"/>
  <c r="K2484" i="4"/>
  <c r="J2484" i="4"/>
  <c r="K2482" i="3"/>
  <c r="L2482" i="3"/>
  <c r="F2484" i="4"/>
  <c r="E2484" i="4"/>
  <c r="C2485" i="4"/>
  <c r="D2485" i="4"/>
  <c r="B2486" i="4"/>
  <c r="P2483" i="4" l="1"/>
  <c r="H2486" i="4"/>
  <c r="I2486" i="4" s="1"/>
  <c r="G2486" i="4"/>
  <c r="L2484" i="4"/>
  <c r="M2484" i="4"/>
  <c r="N2485" i="4"/>
  <c r="O2485" i="4"/>
  <c r="K2485" i="4"/>
  <c r="J2485" i="4"/>
  <c r="L2483" i="3"/>
  <c r="K2483" i="3"/>
  <c r="E2485" i="4"/>
  <c r="F2485" i="4"/>
  <c r="D2486" i="4"/>
  <c r="C2486" i="4"/>
  <c r="B2487" i="4"/>
  <c r="P2484" i="4" l="1"/>
  <c r="H2487" i="4"/>
  <c r="I2487" i="4" s="1"/>
  <c r="G2487" i="4"/>
  <c r="M2485" i="4"/>
  <c r="L2485" i="4"/>
  <c r="O2486" i="4"/>
  <c r="N2486" i="4"/>
  <c r="K2486" i="4"/>
  <c r="J2486" i="4"/>
  <c r="L2484" i="3"/>
  <c r="K2484" i="3"/>
  <c r="F2486" i="4"/>
  <c r="E2486" i="4"/>
  <c r="C2487" i="4"/>
  <c r="D2487" i="4"/>
  <c r="B2488" i="4"/>
  <c r="P2485" i="4" l="1"/>
  <c r="H2488" i="4"/>
  <c r="I2488" i="4" s="1"/>
  <c r="G2488" i="4"/>
  <c r="L2486" i="4"/>
  <c r="M2486" i="4"/>
  <c r="N2487" i="4"/>
  <c r="O2487" i="4"/>
  <c r="K2487" i="4"/>
  <c r="J2487" i="4"/>
  <c r="L2485" i="3"/>
  <c r="K2485" i="3"/>
  <c r="E2487" i="4"/>
  <c r="F2487" i="4"/>
  <c r="D2488" i="4"/>
  <c r="C2488" i="4"/>
  <c r="B2489" i="4"/>
  <c r="P2486" i="4" l="1"/>
  <c r="H2489" i="4"/>
  <c r="I2489" i="4" s="1"/>
  <c r="G2489" i="4"/>
  <c r="M2487" i="4"/>
  <c r="L2487" i="4"/>
  <c r="O2488" i="4"/>
  <c r="N2488" i="4"/>
  <c r="K2488" i="4"/>
  <c r="J2488" i="4"/>
  <c r="K2486" i="3"/>
  <c r="L2486" i="3"/>
  <c r="F2488" i="4"/>
  <c r="E2488" i="4"/>
  <c r="C2489" i="4"/>
  <c r="D2489" i="4"/>
  <c r="B2490" i="4"/>
  <c r="P2487" i="4" l="1"/>
  <c r="H2490" i="4"/>
  <c r="I2490" i="4" s="1"/>
  <c r="G2490" i="4"/>
  <c r="L2488" i="4"/>
  <c r="M2488" i="4"/>
  <c r="N2489" i="4"/>
  <c r="O2489" i="4"/>
  <c r="K2489" i="4"/>
  <c r="J2489" i="4"/>
  <c r="K2487" i="3"/>
  <c r="L2487" i="3"/>
  <c r="E2489" i="4"/>
  <c r="F2489" i="4"/>
  <c r="D2490" i="4"/>
  <c r="C2490" i="4"/>
  <c r="B2491" i="4"/>
  <c r="P2488" i="4" l="1"/>
  <c r="H2491" i="4"/>
  <c r="I2491" i="4" s="1"/>
  <c r="G2491" i="4"/>
  <c r="M2489" i="4"/>
  <c r="L2489" i="4"/>
  <c r="O2490" i="4"/>
  <c r="N2490" i="4"/>
  <c r="K2490" i="4"/>
  <c r="J2490" i="4"/>
  <c r="L2488" i="3"/>
  <c r="K2488" i="3"/>
  <c r="F2490" i="4"/>
  <c r="E2490" i="4"/>
  <c r="C2491" i="4"/>
  <c r="D2491" i="4"/>
  <c r="B2492" i="4"/>
  <c r="P2489" i="4" l="1"/>
  <c r="H2492" i="4"/>
  <c r="I2492" i="4" s="1"/>
  <c r="G2492" i="4"/>
  <c r="L2490" i="4"/>
  <c r="M2490" i="4"/>
  <c r="N2491" i="4"/>
  <c r="O2491" i="4"/>
  <c r="K2491" i="4"/>
  <c r="J2491" i="4"/>
  <c r="L2489" i="3"/>
  <c r="K2489" i="3"/>
  <c r="E2491" i="4"/>
  <c r="F2491" i="4"/>
  <c r="D2492" i="4"/>
  <c r="C2492" i="4"/>
  <c r="B2493" i="4"/>
  <c r="P2490" i="4" l="1"/>
  <c r="H2493" i="4"/>
  <c r="I2493" i="4" s="1"/>
  <c r="G2493" i="4"/>
  <c r="L2491" i="4"/>
  <c r="M2491" i="4"/>
  <c r="O2492" i="4"/>
  <c r="N2492" i="4"/>
  <c r="K2492" i="4"/>
  <c r="J2492" i="4"/>
  <c r="L2490" i="3"/>
  <c r="K2490" i="3"/>
  <c r="F2492" i="4"/>
  <c r="E2492" i="4"/>
  <c r="C2493" i="4"/>
  <c r="D2493" i="4"/>
  <c r="B2494" i="4"/>
  <c r="P2491" i="4" l="1"/>
  <c r="H2494" i="4"/>
  <c r="I2494" i="4" s="1"/>
  <c r="G2494" i="4"/>
  <c r="L2492" i="4"/>
  <c r="M2492" i="4"/>
  <c r="N2493" i="4"/>
  <c r="O2493" i="4"/>
  <c r="K2493" i="4"/>
  <c r="J2493" i="4"/>
  <c r="K2491" i="3"/>
  <c r="L2491" i="3"/>
  <c r="E2493" i="4"/>
  <c r="F2493" i="4"/>
  <c r="D2494" i="4"/>
  <c r="C2494" i="4"/>
  <c r="B2495" i="4"/>
  <c r="P2492" i="4" l="1"/>
  <c r="H2495" i="4"/>
  <c r="I2495" i="4" s="1"/>
  <c r="G2495" i="4"/>
  <c r="M2493" i="4"/>
  <c r="L2493" i="4"/>
  <c r="O2494" i="4"/>
  <c r="N2494" i="4"/>
  <c r="K2494" i="4"/>
  <c r="J2494" i="4"/>
  <c r="L2492" i="3"/>
  <c r="K2492" i="3"/>
  <c r="F2494" i="4"/>
  <c r="E2494" i="4"/>
  <c r="C2495" i="4"/>
  <c r="D2495" i="4"/>
  <c r="B2496" i="4"/>
  <c r="P2493" i="4" l="1"/>
  <c r="H2496" i="4"/>
  <c r="I2496" i="4" s="1"/>
  <c r="G2496" i="4"/>
  <c r="L2494" i="4"/>
  <c r="M2494" i="4"/>
  <c r="N2495" i="4"/>
  <c r="O2495" i="4"/>
  <c r="K2495" i="4"/>
  <c r="J2495" i="4"/>
  <c r="L2493" i="3"/>
  <c r="K2493" i="3"/>
  <c r="E2495" i="4"/>
  <c r="F2495" i="4"/>
  <c r="D2496" i="4"/>
  <c r="C2496" i="4"/>
  <c r="B2497" i="4"/>
  <c r="P2494" i="4" l="1"/>
  <c r="H2497" i="4"/>
  <c r="I2497" i="4" s="1"/>
  <c r="G2497" i="4"/>
  <c r="M2495" i="4"/>
  <c r="L2495" i="4"/>
  <c r="O2496" i="4"/>
  <c r="N2496" i="4"/>
  <c r="K2496" i="4"/>
  <c r="J2496" i="4"/>
  <c r="L2494" i="3"/>
  <c r="K2494" i="3"/>
  <c r="F2496" i="4"/>
  <c r="E2496" i="4"/>
  <c r="C2497" i="4"/>
  <c r="D2497" i="4"/>
  <c r="B2498" i="4"/>
  <c r="P2495" i="4" l="1"/>
  <c r="H2498" i="4"/>
  <c r="I2498" i="4" s="1"/>
  <c r="G2498" i="4"/>
  <c r="L2496" i="4"/>
  <c r="M2496" i="4"/>
  <c r="O2497" i="4"/>
  <c r="N2497" i="4"/>
  <c r="K2497" i="4"/>
  <c r="J2497" i="4"/>
  <c r="K2495" i="3"/>
  <c r="L2495" i="3"/>
  <c r="E2497" i="4"/>
  <c r="F2497" i="4"/>
  <c r="D2498" i="4"/>
  <c r="C2498" i="4"/>
  <c r="B2499" i="4"/>
  <c r="P2496" i="4" l="1"/>
  <c r="H2499" i="4"/>
  <c r="I2499" i="4" s="1"/>
  <c r="G2499" i="4"/>
  <c r="L2497" i="4"/>
  <c r="M2497" i="4"/>
  <c r="O2498" i="4"/>
  <c r="N2498" i="4"/>
  <c r="K2498" i="4"/>
  <c r="J2498" i="4"/>
  <c r="K2496" i="3"/>
  <c r="L2496" i="3"/>
  <c r="F2498" i="4"/>
  <c r="E2498" i="4"/>
  <c r="C2499" i="4"/>
  <c r="D2499" i="4"/>
  <c r="B2500" i="4"/>
  <c r="P2497" i="4" l="1"/>
  <c r="H2500" i="4"/>
  <c r="I2500" i="4" s="1"/>
  <c r="G2500" i="4"/>
  <c r="M2498" i="4"/>
  <c r="L2498" i="4"/>
  <c r="N2499" i="4"/>
  <c r="O2499" i="4"/>
  <c r="K2499" i="4"/>
  <c r="J2499" i="4"/>
  <c r="K2497" i="3"/>
  <c r="L2497" i="3"/>
  <c r="E2499" i="4"/>
  <c r="F2499" i="4"/>
  <c r="D2500" i="4"/>
  <c r="C2500" i="4"/>
  <c r="B2501" i="4"/>
  <c r="P2498" i="4" l="1"/>
  <c r="H2501" i="4"/>
  <c r="I2501" i="4" s="1"/>
  <c r="G2501" i="4"/>
  <c r="M2499" i="4"/>
  <c r="L2499" i="4"/>
  <c r="O2500" i="4"/>
  <c r="N2500" i="4"/>
  <c r="K2500" i="4"/>
  <c r="J2500" i="4"/>
  <c r="K2498" i="3"/>
  <c r="L2498" i="3"/>
  <c r="F2500" i="4"/>
  <c r="E2500" i="4"/>
  <c r="C2501" i="4"/>
  <c r="D2501" i="4"/>
  <c r="B2502" i="4"/>
  <c r="P2499" i="4" l="1"/>
  <c r="H2502" i="4"/>
  <c r="I2502" i="4" s="1"/>
  <c r="G2502" i="4"/>
  <c r="L2500" i="4"/>
  <c r="M2500" i="4"/>
  <c r="N2501" i="4"/>
  <c r="O2501" i="4"/>
  <c r="K2501" i="4"/>
  <c r="J2501" i="4"/>
  <c r="L2499" i="3"/>
  <c r="K2499" i="3"/>
  <c r="E2501" i="4"/>
  <c r="F2501" i="4"/>
  <c r="D2502" i="4"/>
  <c r="C2502" i="4"/>
  <c r="B2503" i="4"/>
  <c r="P2500" i="4" l="1"/>
  <c r="H2503" i="4"/>
  <c r="I2503" i="4" s="1"/>
  <c r="G2503" i="4"/>
  <c r="L2501" i="4"/>
  <c r="M2501" i="4"/>
  <c r="O2502" i="4"/>
  <c r="N2502" i="4"/>
  <c r="K2502" i="4"/>
  <c r="J2502" i="4"/>
  <c r="K2500" i="3"/>
  <c r="L2500" i="3"/>
  <c r="F2502" i="4"/>
  <c r="E2502" i="4"/>
  <c r="C2503" i="4"/>
  <c r="D2503" i="4"/>
  <c r="B2504" i="4"/>
  <c r="P2501" i="4" l="1"/>
  <c r="H2504" i="4"/>
  <c r="I2504" i="4" s="1"/>
  <c r="G2504" i="4"/>
  <c r="L2502" i="4"/>
  <c r="M2502" i="4"/>
  <c r="N2503" i="4"/>
  <c r="O2503" i="4"/>
  <c r="K2503" i="4"/>
  <c r="J2503" i="4"/>
  <c r="K2501" i="3"/>
  <c r="L2501" i="3"/>
  <c r="E2503" i="4"/>
  <c r="F2503" i="4"/>
  <c r="D2504" i="4"/>
  <c r="C2504" i="4"/>
  <c r="B2505" i="4"/>
  <c r="P2502" i="4" l="1"/>
  <c r="H2505" i="4"/>
  <c r="I2505" i="4" s="1"/>
  <c r="G2505" i="4"/>
  <c r="M2503" i="4"/>
  <c r="L2503" i="4"/>
  <c r="O2504" i="4"/>
  <c r="N2504" i="4"/>
  <c r="K2504" i="4"/>
  <c r="J2504" i="4"/>
  <c r="K2502" i="3"/>
  <c r="L2502" i="3"/>
  <c r="F2504" i="4"/>
  <c r="E2504" i="4"/>
  <c r="C2505" i="4"/>
  <c r="D2505" i="4"/>
  <c r="B2506" i="4"/>
  <c r="P2503" i="4" l="1"/>
  <c r="H2506" i="4"/>
  <c r="I2506" i="4" s="1"/>
  <c r="G2506" i="4"/>
  <c r="L2504" i="4"/>
  <c r="M2504" i="4"/>
  <c r="N2505" i="4"/>
  <c r="O2505" i="4"/>
  <c r="K2505" i="4"/>
  <c r="J2505" i="4"/>
  <c r="K2503" i="3"/>
  <c r="L2503" i="3"/>
  <c r="E2505" i="4"/>
  <c r="F2505" i="4"/>
  <c r="D2506" i="4"/>
  <c r="C2506" i="4"/>
  <c r="B2507" i="4"/>
  <c r="P2504" i="4" l="1"/>
  <c r="H2507" i="4"/>
  <c r="I2507" i="4" s="1"/>
  <c r="G2507" i="4"/>
  <c r="L2505" i="4"/>
  <c r="M2505" i="4"/>
  <c r="O2506" i="4"/>
  <c r="N2506" i="4"/>
  <c r="K2506" i="4"/>
  <c r="J2506" i="4"/>
  <c r="K2504" i="3"/>
  <c r="L2504" i="3"/>
  <c r="F2506" i="4"/>
  <c r="E2506" i="4"/>
  <c r="C2507" i="4"/>
  <c r="D2507" i="4"/>
  <c r="B2508" i="4"/>
  <c r="P2505" i="4" l="1"/>
  <c r="H2508" i="4"/>
  <c r="I2508" i="4" s="1"/>
  <c r="G2508" i="4"/>
  <c r="L2506" i="4"/>
  <c r="M2506" i="4"/>
  <c r="N2507" i="4"/>
  <c r="O2507" i="4"/>
  <c r="K2507" i="4"/>
  <c r="J2507" i="4"/>
  <c r="K2505" i="3"/>
  <c r="L2505" i="3"/>
  <c r="E2507" i="4"/>
  <c r="F2507" i="4"/>
  <c r="D2508" i="4"/>
  <c r="C2508" i="4"/>
  <c r="B2509" i="4"/>
  <c r="P2506" i="4" l="1"/>
  <c r="H2509" i="4"/>
  <c r="I2509" i="4" s="1"/>
  <c r="G2509" i="4"/>
  <c r="L2507" i="4"/>
  <c r="M2507" i="4"/>
  <c r="O2508" i="4"/>
  <c r="N2508" i="4"/>
  <c r="K2508" i="4"/>
  <c r="J2508" i="4"/>
  <c r="L2506" i="3"/>
  <c r="K2506" i="3"/>
  <c r="F2508" i="4"/>
  <c r="E2508" i="4"/>
  <c r="C2509" i="4"/>
  <c r="D2509" i="4"/>
  <c r="B2510" i="4"/>
  <c r="P2507" i="4" l="1"/>
  <c r="H2510" i="4"/>
  <c r="I2510" i="4" s="1"/>
  <c r="G2510" i="4"/>
  <c r="L2508" i="4"/>
  <c r="M2508" i="4"/>
  <c r="N2509" i="4"/>
  <c r="O2509" i="4"/>
  <c r="K2509" i="4"/>
  <c r="J2509" i="4"/>
  <c r="L2507" i="3"/>
  <c r="K2507" i="3"/>
  <c r="E2509" i="4"/>
  <c r="F2509" i="4"/>
  <c r="D2510" i="4"/>
  <c r="C2510" i="4"/>
  <c r="B2511" i="4"/>
  <c r="P2508" i="4" l="1"/>
  <c r="H2511" i="4"/>
  <c r="I2511" i="4" s="1"/>
  <c r="G2511" i="4"/>
  <c r="L2509" i="4"/>
  <c r="M2509" i="4"/>
  <c r="O2510" i="4"/>
  <c r="N2510" i="4"/>
  <c r="K2510" i="4"/>
  <c r="J2510" i="4"/>
  <c r="K2508" i="3"/>
  <c r="L2508" i="3"/>
  <c r="F2510" i="4"/>
  <c r="E2510" i="4"/>
  <c r="C2511" i="4"/>
  <c r="D2511" i="4"/>
  <c r="B2512" i="4"/>
  <c r="P2509" i="4" l="1"/>
  <c r="H2512" i="4"/>
  <c r="I2512" i="4" s="1"/>
  <c r="G2512" i="4"/>
  <c r="L2510" i="4"/>
  <c r="M2510" i="4"/>
  <c r="N2511" i="4"/>
  <c r="O2511" i="4"/>
  <c r="K2511" i="4"/>
  <c r="J2511" i="4"/>
  <c r="K2509" i="3"/>
  <c r="L2509" i="3"/>
  <c r="E2511" i="4"/>
  <c r="F2511" i="4"/>
  <c r="D2512" i="4"/>
  <c r="C2512" i="4"/>
  <c r="B2513" i="4"/>
  <c r="P2510" i="4" l="1"/>
  <c r="H2513" i="4"/>
  <c r="I2513" i="4" s="1"/>
  <c r="G2513" i="4"/>
  <c r="L2511" i="4"/>
  <c r="M2511" i="4"/>
  <c r="O2512" i="4"/>
  <c r="N2512" i="4"/>
  <c r="K2512" i="4"/>
  <c r="J2512" i="4"/>
  <c r="K2510" i="3"/>
  <c r="L2510" i="3"/>
  <c r="F2512" i="4"/>
  <c r="E2512" i="4"/>
  <c r="C2513" i="4"/>
  <c r="D2513" i="4"/>
  <c r="B2514" i="4"/>
  <c r="P2511" i="4" l="1"/>
  <c r="H2514" i="4"/>
  <c r="I2514" i="4" s="1"/>
  <c r="G2514" i="4"/>
  <c r="L2512" i="4"/>
  <c r="M2512" i="4"/>
  <c r="N2513" i="4"/>
  <c r="O2513" i="4"/>
  <c r="K2513" i="4"/>
  <c r="J2513" i="4"/>
  <c r="K2511" i="3"/>
  <c r="L2511" i="3"/>
  <c r="E2513" i="4"/>
  <c r="F2513" i="4"/>
  <c r="D2514" i="4"/>
  <c r="C2514" i="4"/>
  <c r="B2515" i="4"/>
  <c r="P2512" i="4" l="1"/>
  <c r="H2515" i="4"/>
  <c r="I2515" i="4" s="1"/>
  <c r="G2515" i="4"/>
  <c r="M2513" i="4"/>
  <c r="L2513" i="4"/>
  <c r="O2514" i="4"/>
  <c r="N2514" i="4"/>
  <c r="K2514" i="4"/>
  <c r="J2514" i="4"/>
  <c r="K2512" i="3"/>
  <c r="L2512" i="3"/>
  <c r="F2514" i="4"/>
  <c r="E2514" i="4"/>
  <c r="C2515" i="4"/>
  <c r="D2515" i="4"/>
  <c r="B2516" i="4"/>
  <c r="P2513" i="4" l="1"/>
  <c r="H2516" i="4"/>
  <c r="I2516" i="4" s="1"/>
  <c r="G2516" i="4"/>
  <c r="L2514" i="4"/>
  <c r="M2514" i="4"/>
  <c r="N2515" i="4"/>
  <c r="O2515" i="4"/>
  <c r="K2515" i="4"/>
  <c r="J2515" i="4"/>
  <c r="K2513" i="3"/>
  <c r="L2513" i="3"/>
  <c r="E2515" i="4"/>
  <c r="F2515" i="4"/>
  <c r="D2516" i="4"/>
  <c r="C2516" i="4"/>
  <c r="B2517" i="4"/>
  <c r="P2514" i="4" l="1"/>
  <c r="H2517" i="4"/>
  <c r="I2517" i="4" s="1"/>
  <c r="G2517" i="4"/>
  <c r="L2515" i="4"/>
  <c r="M2515" i="4"/>
  <c r="O2516" i="4"/>
  <c r="N2516" i="4"/>
  <c r="K2516" i="4"/>
  <c r="J2516" i="4"/>
  <c r="K2514" i="3"/>
  <c r="L2514" i="3"/>
  <c r="F2516" i="4"/>
  <c r="E2516" i="4"/>
  <c r="C2517" i="4"/>
  <c r="D2517" i="4"/>
  <c r="B2518" i="4"/>
  <c r="P2515" i="4" l="1"/>
  <c r="H2518" i="4"/>
  <c r="I2518" i="4" s="1"/>
  <c r="G2518" i="4"/>
  <c r="L2516" i="4"/>
  <c r="M2516" i="4"/>
  <c r="N2517" i="4"/>
  <c r="O2517" i="4"/>
  <c r="K2517" i="4"/>
  <c r="J2517" i="4"/>
  <c r="K2515" i="3"/>
  <c r="L2515" i="3"/>
  <c r="E2517" i="4"/>
  <c r="F2517" i="4"/>
  <c r="D2518" i="4"/>
  <c r="C2518" i="4"/>
  <c r="B2519" i="4"/>
  <c r="P2516" i="4" l="1"/>
  <c r="H2519" i="4"/>
  <c r="I2519" i="4" s="1"/>
  <c r="G2519" i="4"/>
  <c r="L2517" i="4"/>
  <c r="M2517" i="4"/>
  <c r="O2518" i="4"/>
  <c r="N2518" i="4"/>
  <c r="K2518" i="4"/>
  <c r="J2518" i="4"/>
  <c r="K2516" i="3"/>
  <c r="L2516" i="3"/>
  <c r="F2518" i="4"/>
  <c r="E2518" i="4"/>
  <c r="C2519" i="4"/>
  <c r="D2519" i="4"/>
  <c r="B2520" i="4"/>
  <c r="P2517" i="4" l="1"/>
  <c r="H2520" i="4"/>
  <c r="I2520" i="4" s="1"/>
  <c r="G2520" i="4"/>
  <c r="L2518" i="4"/>
  <c r="M2518" i="4"/>
  <c r="N2519" i="4"/>
  <c r="O2519" i="4"/>
  <c r="K2519" i="4"/>
  <c r="J2519" i="4"/>
  <c r="K2517" i="3"/>
  <c r="L2517" i="3"/>
  <c r="E2519" i="4"/>
  <c r="F2519" i="4"/>
  <c r="D2520" i="4"/>
  <c r="C2520" i="4"/>
  <c r="B2521" i="4"/>
  <c r="P2518" i="4" l="1"/>
  <c r="H2521" i="4"/>
  <c r="I2521" i="4" s="1"/>
  <c r="G2521" i="4"/>
  <c r="L2519" i="4"/>
  <c r="M2519" i="4"/>
  <c r="O2520" i="4"/>
  <c r="N2520" i="4"/>
  <c r="K2520" i="4"/>
  <c r="J2520" i="4"/>
  <c r="K2518" i="3"/>
  <c r="L2518" i="3"/>
  <c r="F2520" i="4"/>
  <c r="E2520" i="4"/>
  <c r="C2521" i="4"/>
  <c r="D2521" i="4"/>
  <c r="B2522" i="4"/>
  <c r="P2519" i="4" l="1"/>
  <c r="H2522" i="4"/>
  <c r="I2522" i="4" s="1"/>
  <c r="G2522" i="4"/>
  <c r="L2520" i="4"/>
  <c r="M2520" i="4"/>
  <c r="N2521" i="4"/>
  <c r="O2521" i="4"/>
  <c r="K2521" i="4"/>
  <c r="J2521" i="4"/>
  <c r="K2519" i="3"/>
  <c r="L2519" i="3"/>
  <c r="E2521" i="4"/>
  <c r="F2521" i="4"/>
  <c r="D2522" i="4"/>
  <c r="C2522" i="4"/>
  <c r="B2523" i="4"/>
  <c r="P2520" i="4" l="1"/>
  <c r="H2523" i="4"/>
  <c r="I2523" i="4" s="1"/>
  <c r="G2523" i="4"/>
  <c r="L2521" i="4"/>
  <c r="M2521" i="4"/>
  <c r="O2522" i="4"/>
  <c r="N2522" i="4"/>
  <c r="K2522" i="4"/>
  <c r="J2522" i="4"/>
  <c r="K2520" i="3"/>
  <c r="L2520" i="3"/>
  <c r="F2522" i="4"/>
  <c r="E2522" i="4"/>
  <c r="C2523" i="4"/>
  <c r="D2523" i="4"/>
  <c r="B2524" i="4"/>
  <c r="P2521" i="4" l="1"/>
  <c r="H2524" i="4"/>
  <c r="I2524" i="4" s="1"/>
  <c r="G2524" i="4"/>
  <c r="L2522" i="4"/>
  <c r="M2522" i="4"/>
  <c r="N2523" i="4"/>
  <c r="O2523" i="4"/>
  <c r="K2523" i="4"/>
  <c r="J2523" i="4"/>
  <c r="L2521" i="3"/>
  <c r="K2521" i="3"/>
  <c r="E2523" i="4"/>
  <c r="F2523" i="4"/>
  <c r="D2524" i="4"/>
  <c r="C2524" i="4"/>
  <c r="B2525" i="4"/>
  <c r="P2522" i="4" l="1"/>
  <c r="H2525" i="4"/>
  <c r="I2525" i="4" s="1"/>
  <c r="G2525" i="4"/>
  <c r="L2523" i="4"/>
  <c r="M2523" i="4"/>
  <c r="O2524" i="4"/>
  <c r="N2524" i="4"/>
  <c r="K2524" i="4"/>
  <c r="J2524" i="4"/>
  <c r="K2522" i="3"/>
  <c r="L2522" i="3"/>
  <c r="F2524" i="4"/>
  <c r="E2524" i="4"/>
  <c r="C2525" i="4"/>
  <c r="D2525" i="4"/>
  <c r="B2526" i="4"/>
  <c r="P2523" i="4" l="1"/>
  <c r="H2526" i="4"/>
  <c r="I2526" i="4" s="1"/>
  <c r="G2526" i="4"/>
  <c r="M2524" i="4"/>
  <c r="L2524" i="4"/>
  <c r="O2525" i="4"/>
  <c r="N2525" i="4"/>
  <c r="K2525" i="4"/>
  <c r="J2525" i="4"/>
  <c r="L2523" i="3"/>
  <c r="K2523" i="3"/>
  <c r="E2525" i="4"/>
  <c r="F2525" i="4"/>
  <c r="D2526" i="4"/>
  <c r="C2526" i="4"/>
  <c r="B2527" i="4"/>
  <c r="P2524" i="4" l="1"/>
  <c r="H2527" i="4"/>
  <c r="I2527" i="4" s="1"/>
  <c r="G2527" i="4"/>
  <c r="M2525" i="4"/>
  <c r="L2525" i="4"/>
  <c r="O2526" i="4"/>
  <c r="N2526" i="4"/>
  <c r="K2526" i="4"/>
  <c r="J2526" i="4"/>
  <c r="L2524" i="3"/>
  <c r="K2524" i="3"/>
  <c r="F2526" i="4"/>
  <c r="E2526" i="4"/>
  <c r="C2527" i="4"/>
  <c r="D2527" i="4"/>
  <c r="B2528" i="4"/>
  <c r="P2525" i="4" l="1"/>
  <c r="H2528" i="4"/>
  <c r="I2528" i="4" s="1"/>
  <c r="G2528" i="4"/>
  <c r="L2526" i="4"/>
  <c r="M2526" i="4"/>
  <c r="O2527" i="4"/>
  <c r="N2527" i="4"/>
  <c r="K2527" i="4"/>
  <c r="J2527" i="4"/>
  <c r="L2525" i="3"/>
  <c r="K2525" i="3"/>
  <c r="E2527" i="4"/>
  <c r="F2527" i="4"/>
  <c r="D2528" i="4"/>
  <c r="C2528" i="4"/>
  <c r="B2529" i="4"/>
  <c r="P2526" i="4" l="1"/>
  <c r="H2529" i="4"/>
  <c r="I2529" i="4" s="1"/>
  <c r="G2529" i="4"/>
  <c r="L2527" i="4"/>
  <c r="M2527" i="4"/>
  <c r="O2528" i="4"/>
  <c r="N2528" i="4"/>
  <c r="K2528" i="4"/>
  <c r="J2528" i="4"/>
  <c r="L2526" i="3"/>
  <c r="K2526" i="3"/>
  <c r="F2528" i="4"/>
  <c r="E2528" i="4"/>
  <c r="C2529" i="4"/>
  <c r="D2529" i="4"/>
  <c r="B2530" i="4"/>
  <c r="P2527" i="4" l="1"/>
  <c r="H2530" i="4"/>
  <c r="I2530" i="4" s="1"/>
  <c r="G2530" i="4"/>
  <c r="L2528" i="4"/>
  <c r="M2528" i="4"/>
  <c r="O2529" i="4"/>
  <c r="N2529" i="4"/>
  <c r="K2529" i="4"/>
  <c r="J2529" i="4"/>
  <c r="L2527" i="3"/>
  <c r="K2527" i="3"/>
  <c r="E2529" i="4"/>
  <c r="F2529" i="4"/>
  <c r="D2530" i="4"/>
  <c r="C2530" i="4"/>
  <c r="B2531" i="4"/>
  <c r="P2528" i="4" l="1"/>
  <c r="H2531" i="4"/>
  <c r="I2531" i="4" s="1"/>
  <c r="G2531" i="4"/>
  <c r="M2529" i="4"/>
  <c r="L2529" i="4"/>
  <c r="O2530" i="4"/>
  <c r="N2530" i="4"/>
  <c r="K2530" i="4"/>
  <c r="J2530" i="4"/>
  <c r="L2528" i="3"/>
  <c r="K2528" i="3"/>
  <c r="F2530" i="4"/>
  <c r="E2530" i="4"/>
  <c r="C2531" i="4"/>
  <c r="D2531" i="4"/>
  <c r="B2532" i="4"/>
  <c r="P2529" i="4" l="1"/>
  <c r="H2532" i="4"/>
  <c r="I2532" i="4" s="1"/>
  <c r="G2532" i="4"/>
  <c r="L2530" i="4"/>
  <c r="M2530" i="4"/>
  <c r="O2531" i="4"/>
  <c r="N2531" i="4"/>
  <c r="K2531" i="4"/>
  <c r="J2531" i="4"/>
  <c r="L2529" i="3"/>
  <c r="K2529" i="3"/>
  <c r="E2531" i="4"/>
  <c r="F2531" i="4"/>
  <c r="D2532" i="4"/>
  <c r="C2532" i="4"/>
  <c r="B2533" i="4"/>
  <c r="P2530" i="4" l="1"/>
  <c r="H2533" i="4"/>
  <c r="I2533" i="4" s="1"/>
  <c r="G2533" i="4"/>
  <c r="L2531" i="4"/>
  <c r="M2531" i="4"/>
  <c r="O2532" i="4"/>
  <c r="N2532" i="4"/>
  <c r="K2532" i="4"/>
  <c r="J2532" i="4"/>
  <c r="L2530" i="3"/>
  <c r="K2530" i="3"/>
  <c r="F2532" i="4"/>
  <c r="E2532" i="4"/>
  <c r="C2533" i="4"/>
  <c r="D2533" i="4"/>
  <c r="B2534" i="4"/>
  <c r="P2531" i="4" l="1"/>
  <c r="H2534" i="4"/>
  <c r="I2534" i="4" s="1"/>
  <c r="G2534" i="4"/>
  <c r="L2532" i="4"/>
  <c r="M2532" i="4"/>
  <c r="O2533" i="4"/>
  <c r="N2533" i="4"/>
  <c r="K2533" i="4"/>
  <c r="J2533" i="4"/>
  <c r="L2531" i="3"/>
  <c r="K2531" i="3"/>
  <c r="E2533" i="4"/>
  <c r="F2533" i="4"/>
  <c r="D2534" i="4"/>
  <c r="C2534" i="4"/>
  <c r="B2535" i="4"/>
  <c r="P2532" i="4" l="1"/>
  <c r="H2535" i="4"/>
  <c r="I2535" i="4" s="1"/>
  <c r="G2535" i="4"/>
  <c r="M2533" i="4"/>
  <c r="L2533" i="4"/>
  <c r="O2534" i="4"/>
  <c r="N2534" i="4"/>
  <c r="K2534" i="4"/>
  <c r="J2534" i="4"/>
  <c r="L2532" i="3"/>
  <c r="K2532" i="3"/>
  <c r="F2534" i="4"/>
  <c r="E2534" i="4"/>
  <c r="C2535" i="4"/>
  <c r="D2535" i="4"/>
  <c r="B2536" i="4"/>
  <c r="P2533" i="4" l="1"/>
  <c r="H2536" i="4"/>
  <c r="I2536" i="4" s="1"/>
  <c r="G2536" i="4"/>
  <c r="L2534" i="4"/>
  <c r="M2534" i="4"/>
  <c r="O2535" i="4"/>
  <c r="N2535" i="4"/>
  <c r="K2535" i="4"/>
  <c r="J2535" i="4"/>
  <c r="L2533" i="3"/>
  <c r="K2533" i="3"/>
  <c r="E2535" i="4"/>
  <c r="F2535" i="4"/>
  <c r="D2536" i="4"/>
  <c r="C2536" i="4"/>
  <c r="B2537" i="4"/>
  <c r="P2534" i="4" l="1"/>
  <c r="H2537" i="4"/>
  <c r="I2537" i="4" s="1"/>
  <c r="G2537" i="4"/>
  <c r="L2535" i="4"/>
  <c r="M2535" i="4"/>
  <c r="O2536" i="4"/>
  <c r="N2536" i="4"/>
  <c r="K2536" i="4"/>
  <c r="J2536" i="4"/>
  <c r="L2534" i="3"/>
  <c r="K2534" i="3"/>
  <c r="F2536" i="4"/>
  <c r="E2536" i="4"/>
  <c r="C2537" i="4"/>
  <c r="D2537" i="4"/>
  <c r="B2538" i="4"/>
  <c r="P2535" i="4" l="1"/>
  <c r="H2538" i="4"/>
  <c r="I2538" i="4" s="1"/>
  <c r="G2538" i="4"/>
  <c r="L2536" i="4"/>
  <c r="M2536" i="4"/>
  <c r="O2537" i="4"/>
  <c r="N2537" i="4"/>
  <c r="K2537" i="4"/>
  <c r="J2537" i="4"/>
  <c r="L2535" i="3"/>
  <c r="K2535" i="3"/>
  <c r="E2537" i="4"/>
  <c r="F2537" i="4"/>
  <c r="D2538" i="4"/>
  <c r="C2538" i="4"/>
  <c r="B2539" i="4"/>
  <c r="P2536" i="4" l="1"/>
  <c r="H2539" i="4"/>
  <c r="I2539" i="4" s="1"/>
  <c r="G2539" i="4"/>
  <c r="L2537" i="4"/>
  <c r="M2537" i="4"/>
  <c r="O2538" i="4"/>
  <c r="N2538" i="4"/>
  <c r="K2538" i="4"/>
  <c r="J2538" i="4"/>
  <c r="L2536" i="3"/>
  <c r="K2536" i="3"/>
  <c r="F2538" i="4"/>
  <c r="E2538" i="4"/>
  <c r="C2539" i="4"/>
  <c r="D2539" i="4"/>
  <c r="B2540" i="4"/>
  <c r="P2537" i="4" l="1"/>
  <c r="H2540" i="4"/>
  <c r="I2540" i="4" s="1"/>
  <c r="G2540" i="4"/>
  <c r="M2538" i="4"/>
  <c r="L2538" i="4"/>
  <c r="O2539" i="4"/>
  <c r="N2539" i="4"/>
  <c r="K2539" i="4"/>
  <c r="J2539" i="4"/>
  <c r="K2537" i="3"/>
  <c r="L2537" i="3"/>
  <c r="E2539" i="4"/>
  <c r="F2539" i="4"/>
  <c r="D2540" i="4"/>
  <c r="C2540" i="4"/>
  <c r="B2541" i="4"/>
  <c r="P2538" i="4" l="1"/>
  <c r="H2541" i="4"/>
  <c r="I2541" i="4" s="1"/>
  <c r="G2541" i="4"/>
  <c r="L2539" i="4"/>
  <c r="M2539" i="4"/>
  <c r="O2540" i="4"/>
  <c r="N2540" i="4"/>
  <c r="K2540" i="4"/>
  <c r="J2540" i="4"/>
  <c r="L2538" i="3"/>
  <c r="K2538" i="3"/>
  <c r="F2540" i="4"/>
  <c r="E2540" i="4"/>
  <c r="C2541" i="4"/>
  <c r="D2541" i="4"/>
  <c r="B2542" i="4"/>
  <c r="P2539" i="4" l="1"/>
  <c r="H2542" i="4"/>
  <c r="I2542" i="4" s="1"/>
  <c r="G2542" i="4"/>
  <c r="L2540" i="4"/>
  <c r="M2540" i="4"/>
  <c r="O2541" i="4"/>
  <c r="N2541" i="4"/>
  <c r="K2541" i="4"/>
  <c r="J2541" i="4"/>
  <c r="L2539" i="3"/>
  <c r="K2539" i="3"/>
  <c r="E2541" i="4"/>
  <c r="F2541" i="4"/>
  <c r="D2542" i="4"/>
  <c r="C2542" i="4"/>
  <c r="B2543" i="4"/>
  <c r="P2540" i="4" l="1"/>
  <c r="H2543" i="4"/>
  <c r="I2543" i="4" s="1"/>
  <c r="G2543" i="4"/>
  <c r="L2541" i="4"/>
  <c r="M2541" i="4"/>
  <c r="O2542" i="4"/>
  <c r="N2542" i="4"/>
  <c r="K2542" i="4"/>
  <c r="J2542" i="4"/>
  <c r="L2540" i="3"/>
  <c r="K2540" i="3"/>
  <c r="F2542" i="4"/>
  <c r="E2542" i="4"/>
  <c r="C2543" i="4"/>
  <c r="D2543" i="4"/>
  <c r="B2544" i="4"/>
  <c r="P2541" i="4" l="1"/>
  <c r="H2544" i="4"/>
  <c r="I2544" i="4" s="1"/>
  <c r="G2544" i="4"/>
  <c r="M2542" i="4"/>
  <c r="L2542" i="4"/>
  <c r="O2543" i="4"/>
  <c r="N2543" i="4"/>
  <c r="K2543" i="4"/>
  <c r="J2543" i="4"/>
  <c r="K2541" i="3"/>
  <c r="L2541" i="3"/>
  <c r="E2543" i="4"/>
  <c r="F2543" i="4"/>
  <c r="D2544" i="4"/>
  <c r="C2544" i="4"/>
  <c r="B2545" i="4"/>
  <c r="P2542" i="4" l="1"/>
  <c r="H2545" i="4"/>
  <c r="I2545" i="4" s="1"/>
  <c r="G2545" i="4"/>
  <c r="L2543" i="4"/>
  <c r="M2543" i="4"/>
  <c r="O2544" i="4"/>
  <c r="N2544" i="4"/>
  <c r="K2544" i="4"/>
  <c r="J2544" i="4"/>
  <c r="L2542" i="3"/>
  <c r="K2542" i="3"/>
  <c r="F2544" i="4"/>
  <c r="E2544" i="4"/>
  <c r="C2545" i="4"/>
  <c r="D2545" i="4"/>
  <c r="B2546" i="4"/>
  <c r="P2543" i="4" l="1"/>
  <c r="H2546" i="4"/>
  <c r="I2546" i="4" s="1"/>
  <c r="G2546" i="4"/>
  <c r="L2544" i="4"/>
  <c r="M2544" i="4"/>
  <c r="O2545" i="4"/>
  <c r="N2545" i="4"/>
  <c r="K2545" i="4"/>
  <c r="J2545" i="4"/>
  <c r="L2543" i="3"/>
  <c r="K2543" i="3"/>
  <c r="E2545" i="4"/>
  <c r="F2545" i="4"/>
  <c r="D2546" i="4"/>
  <c r="C2546" i="4"/>
  <c r="B2547" i="4"/>
  <c r="P2544" i="4" l="1"/>
  <c r="H2547" i="4"/>
  <c r="I2547" i="4" s="1"/>
  <c r="G2547" i="4"/>
  <c r="M2545" i="4"/>
  <c r="L2545" i="4"/>
  <c r="O2546" i="4"/>
  <c r="N2546" i="4"/>
  <c r="K2546" i="4"/>
  <c r="J2546" i="4"/>
  <c r="L2544" i="3"/>
  <c r="K2544" i="3"/>
  <c r="F2546" i="4"/>
  <c r="E2546" i="4"/>
  <c r="C2547" i="4"/>
  <c r="D2547" i="4"/>
  <c r="B2548" i="4"/>
  <c r="P2545" i="4" l="1"/>
  <c r="H2548" i="4"/>
  <c r="I2548" i="4" s="1"/>
  <c r="G2548" i="4"/>
  <c r="L2546" i="4"/>
  <c r="M2546" i="4"/>
  <c r="O2547" i="4"/>
  <c r="N2547" i="4"/>
  <c r="K2547" i="4"/>
  <c r="J2547" i="4"/>
  <c r="L2545" i="3"/>
  <c r="K2545" i="3"/>
  <c r="E2547" i="4"/>
  <c r="F2547" i="4"/>
  <c r="D2548" i="4"/>
  <c r="C2548" i="4"/>
  <c r="B2549" i="4"/>
  <c r="P2546" i="4" l="1"/>
  <c r="H2549" i="4"/>
  <c r="I2549" i="4" s="1"/>
  <c r="G2549" i="4"/>
  <c r="L2547" i="4"/>
  <c r="M2547" i="4"/>
  <c r="O2548" i="4"/>
  <c r="N2548" i="4"/>
  <c r="K2548" i="4"/>
  <c r="J2548" i="4"/>
  <c r="L2546" i="3"/>
  <c r="K2546" i="3"/>
  <c r="F2548" i="4"/>
  <c r="E2548" i="4"/>
  <c r="C2549" i="4"/>
  <c r="D2549" i="4"/>
  <c r="B2550" i="4"/>
  <c r="P2547" i="4" l="1"/>
  <c r="H2550" i="4"/>
  <c r="I2550" i="4" s="1"/>
  <c r="G2550" i="4"/>
  <c r="L2548" i="4"/>
  <c r="M2548" i="4"/>
  <c r="O2549" i="4"/>
  <c r="N2549" i="4"/>
  <c r="K2549" i="4"/>
  <c r="J2549" i="4"/>
  <c r="L2547" i="3"/>
  <c r="K2547" i="3"/>
  <c r="E2549" i="4"/>
  <c r="F2549" i="4"/>
  <c r="D2550" i="4"/>
  <c r="C2550" i="4"/>
  <c r="B2551" i="4"/>
  <c r="P2548" i="4" l="1"/>
  <c r="H2551" i="4"/>
  <c r="I2551" i="4" s="1"/>
  <c r="G2551" i="4"/>
  <c r="L2549" i="4"/>
  <c r="M2549" i="4"/>
  <c r="O2550" i="4"/>
  <c r="N2550" i="4"/>
  <c r="K2550" i="4"/>
  <c r="J2550" i="4"/>
  <c r="L2548" i="3"/>
  <c r="K2548" i="3"/>
  <c r="F2550" i="4"/>
  <c r="E2550" i="4"/>
  <c r="C2551" i="4"/>
  <c r="D2551" i="4"/>
  <c r="B2552" i="4"/>
  <c r="P2549" i="4" l="1"/>
  <c r="H2552" i="4"/>
  <c r="I2552" i="4" s="1"/>
  <c r="G2552" i="4"/>
  <c r="M2550" i="4"/>
  <c r="L2550" i="4"/>
  <c r="O2551" i="4"/>
  <c r="N2551" i="4"/>
  <c r="K2551" i="4"/>
  <c r="J2551" i="4"/>
  <c r="L2549" i="3"/>
  <c r="K2549" i="3"/>
  <c r="E2551" i="4"/>
  <c r="F2551" i="4"/>
  <c r="D2552" i="4"/>
  <c r="C2552" i="4"/>
  <c r="B2553" i="4"/>
  <c r="P2550" i="4" l="1"/>
  <c r="H2553" i="4"/>
  <c r="I2553" i="4" s="1"/>
  <c r="G2553" i="4"/>
  <c r="L2551" i="4"/>
  <c r="M2551" i="4"/>
  <c r="O2552" i="4"/>
  <c r="N2552" i="4"/>
  <c r="K2552" i="4"/>
  <c r="J2552" i="4"/>
  <c r="K2550" i="3"/>
  <c r="L2550" i="3"/>
  <c r="F2552" i="4"/>
  <c r="E2552" i="4"/>
  <c r="C2553" i="4"/>
  <c r="D2553" i="4"/>
  <c r="B2554" i="4"/>
  <c r="P2551" i="4" l="1"/>
  <c r="H2554" i="4"/>
  <c r="I2554" i="4" s="1"/>
  <c r="G2554" i="4"/>
  <c r="L2552" i="4"/>
  <c r="M2552" i="4"/>
  <c r="O2553" i="4"/>
  <c r="N2553" i="4"/>
  <c r="K2553" i="4"/>
  <c r="J2553" i="4"/>
  <c r="L2551" i="3"/>
  <c r="K2551" i="3"/>
  <c r="E2553" i="4"/>
  <c r="F2553" i="4"/>
  <c r="D2554" i="4"/>
  <c r="C2554" i="4"/>
  <c r="B2555" i="4"/>
  <c r="P2552" i="4" l="1"/>
  <c r="H2555" i="4"/>
  <c r="I2555" i="4" s="1"/>
  <c r="G2555" i="4"/>
  <c r="M2553" i="4"/>
  <c r="L2553" i="4"/>
  <c r="O2554" i="4"/>
  <c r="N2554" i="4"/>
  <c r="K2554" i="4"/>
  <c r="J2554" i="4"/>
  <c r="L2552" i="3"/>
  <c r="K2552" i="3"/>
  <c r="F2554" i="4"/>
  <c r="E2554" i="4"/>
  <c r="C2555" i="4"/>
  <c r="D2555" i="4"/>
  <c r="B2556" i="4"/>
  <c r="P2553" i="4" l="1"/>
  <c r="H2556" i="4"/>
  <c r="I2556" i="4" s="1"/>
  <c r="G2556" i="4"/>
  <c r="L2554" i="4"/>
  <c r="M2554" i="4"/>
  <c r="O2555" i="4"/>
  <c r="N2555" i="4"/>
  <c r="K2555" i="4"/>
  <c r="J2555" i="4"/>
  <c r="L2553" i="3"/>
  <c r="K2553" i="3"/>
  <c r="E2555" i="4"/>
  <c r="F2555" i="4"/>
  <c r="D2556" i="4"/>
  <c r="C2556" i="4"/>
  <c r="B2557" i="4"/>
  <c r="P2554" i="4" l="1"/>
  <c r="H2557" i="4"/>
  <c r="I2557" i="4" s="1"/>
  <c r="G2557" i="4"/>
  <c r="L2555" i="4"/>
  <c r="M2555" i="4"/>
  <c r="O2556" i="4"/>
  <c r="N2556" i="4"/>
  <c r="K2556" i="4"/>
  <c r="J2556" i="4"/>
  <c r="L2554" i="3"/>
  <c r="K2554" i="3"/>
  <c r="F2556" i="4"/>
  <c r="E2556" i="4"/>
  <c r="C2557" i="4"/>
  <c r="D2557" i="4"/>
  <c r="B2558" i="4"/>
  <c r="P2555" i="4" l="1"/>
  <c r="H2558" i="4"/>
  <c r="I2558" i="4" s="1"/>
  <c r="G2558" i="4"/>
  <c r="L2556" i="4"/>
  <c r="M2556" i="4"/>
  <c r="O2557" i="4"/>
  <c r="N2557" i="4"/>
  <c r="K2557" i="4"/>
  <c r="J2557" i="4"/>
  <c r="L2555" i="3"/>
  <c r="K2555" i="3"/>
  <c r="E2557" i="4"/>
  <c r="F2557" i="4"/>
  <c r="D2558" i="4"/>
  <c r="C2558" i="4"/>
  <c r="B2559" i="4"/>
  <c r="P2556" i="4" l="1"/>
  <c r="H2559" i="4"/>
  <c r="I2559" i="4" s="1"/>
  <c r="G2559" i="4"/>
  <c r="L2557" i="4"/>
  <c r="M2557" i="4"/>
  <c r="O2558" i="4"/>
  <c r="N2558" i="4"/>
  <c r="K2558" i="4"/>
  <c r="J2558" i="4"/>
  <c r="L2556" i="3"/>
  <c r="K2556" i="3"/>
  <c r="F2558" i="4"/>
  <c r="E2558" i="4"/>
  <c r="C2559" i="4"/>
  <c r="D2559" i="4"/>
  <c r="B2560" i="4"/>
  <c r="P2557" i="4" l="1"/>
  <c r="H2560" i="4"/>
  <c r="I2560" i="4" s="1"/>
  <c r="G2560" i="4"/>
  <c r="L2558" i="4"/>
  <c r="M2558" i="4"/>
  <c r="O2559" i="4"/>
  <c r="N2559" i="4"/>
  <c r="K2559" i="4"/>
  <c r="J2559" i="4"/>
  <c r="L2557" i="3"/>
  <c r="K2557" i="3"/>
  <c r="E2559" i="4"/>
  <c r="F2559" i="4"/>
  <c r="D2560" i="4"/>
  <c r="C2560" i="4"/>
  <c r="B2561" i="4"/>
  <c r="P2558" i="4" l="1"/>
  <c r="H2561" i="4"/>
  <c r="I2561" i="4" s="1"/>
  <c r="G2561" i="4"/>
  <c r="L2559" i="4"/>
  <c r="M2559" i="4"/>
  <c r="O2560" i="4"/>
  <c r="N2560" i="4"/>
  <c r="K2560" i="4"/>
  <c r="J2560" i="4"/>
  <c r="L2558" i="3"/>
  <c r="K2558" i="3"/>
  <c r="F2560" i="4"/>
  <c r="E2560" i="4"/>
  <c r="C2561" i="4"/>
  <c r="D2561" i="4"/>
  <c r="B2562" i="4"/>
  <c r="P2559" i="4" l="1"/>
  <c r="H2562" i="4"/>
  <c r="I2562" i="4" s="1"/>
  <c r="G2562" i="4"/>
  <c r="M2560" i="4"/>
  <c r="L2560" i="4"/>
  <c r="O2561" i="4"/>
  <c r="N2561" i="4"/>
  <c r="K2561" i="4"/>
  <c r="J2561" i="4"/>
  <c r="L2559" i="3"/>
  <c r="K2559" i="3"/>
  <c r="E2561" i="4"/>
  <c r="F2561" i="4"/>
  <c r="D2562" i="4"/>
  <c r="C2562" i="4"/>
  <c r="B2563" i="4"/>
  <c r="P2560" i="4" l="1"/>
  <c r="H2563" i="4"/>
  <c r="I2563" i="4" s="1"/>
  <c r="G2563" i="4"/>
  <c r="L2561" i="4"/>
  <c r="M2561" i="4"/>
  <c r="O2562" i="4"/>
  <c r="N2562" i="4"/>
  <c r="K2562" i="4"/>
  <c r="J2562" i="4"/>
  <c r="L2560" i="3"/>
  <c r="K2560" i="3"/>
  <c r="F2562" i="4"/>
  <c r="E2562" i="4"/>
  <c r="C2563" i="4"/>
  <c r="D2563" i="4"/>
  <c r="B2564" i="4"/>
  <c r="P2561" i="4" l="1"/>
  <c r="H2564" i="4"/>
  <c r="I2564" i="4" s="1"/>
  <c r="G2564" i="4"/>
  <c r="L2562" i="4"/>
  <c r="M2562" i="4"/>
  <c r="O2563" i="4"/>
  <c r="N2563" i="4"/>
  <c r="K2563" i="4"/>
  <c r="J2563" i="4"/>
  <c r="L2561" i="3"/>
  <c r="K2561" i="3"/>
  <c r="E2563" i="4"/>
  <c r="F2563" i="4"/>
  <c r="D2564" i="4"/>
  <c r="C2564" i="4"/>
  <c r="B2565" i="4"/>
  <c r="P2562" i="4" l="1"/>
  <c r="H2565" i="4"/>
  <c r="I2565" i="4" s="1"/>
  <c r="G2565" i="4"/>
  <c r="L2563" i="4"/>
  <c r="M2563" i="4"/>
  <c r="O2564" i="4"/>
  <c r="N2564" i="4"/>
  <c r="K2564" i="4"/>
  <c r="J2564" i="4"/>
  <c r="L2562" i="3"/>
  <c r="K2562" i="3"/>
  <c r="F2564" i="4"/>
  <c r="E2564" i="4"/>
  <c r="C2565" i="4"/>
  <c r="D2565" i="4"/>
  <c r="B2566" i="4"/>
  <c r="P2563" i="4" l="1"/>
  <c r="H2566" i="4"/>
  <c r="I2566" i="4" s="1"/>
  <c r="G2566" i="4"/>
  <c r="M2564" i="4"/>
  <c r="L2564" i="4"/>
  <c r="O2565" i="4"/>
  <c r="N2565" i="4"/>
  <c r="K2565" i="4"/>
  <c r="J2565" i="4"/>
  <c r="L2563" i="3"/>
  <c r="K2563" i="3"/>
  <c r="E2565" i="4"/>
  <c r="F2565" i="4"/>
  <c r="D2566" i="4"/>
  <c r="C2566" i="4"/>
  <c r="B2567" i="4"/>
  <c r="P2564" i="4" l="1"/>
  <c r="H2567" i="4"/>
  <c r="I2567" i="4" s="1"/>
  <c r="G2567" i="4"/>
  <c r="L2565" i="4"/>
  <c r="M2565" i="4"/>
  <c r="O2566" i="4"/>
  <c r="N2566" i="4"/>
  <c r="K2566" i="4"/>
  <c r="J2566" i="4"/>
  <c r="K2564" i="3"/>
  <c r="L2564" i="3"/>
  <c r="F2566" i="4"/>
  <c r="E2566" i="4"/>
  <c r="C2567" i="4"/>
  <c r="D2567" i="4"/>
  <c r="B2568" i="4"/>
  <c r="P2565" i="4" l="1"/>
  <c r="H2568" i="4"/>
  <c r="I2568" i="4" s="1"/>
  <c r="G2568" i="4"/>
  <c r="L2566" i="4"/>
  <c r="M2566" i="4"/>
  <c r="O2567" i="4"/>
  <c r="N2567" i="4"/>
  <c r="K2567" i="4"/>
  <c r="J2567" i="4"/>
  <c r="L2565" i="3"/>
  <c r="K2565" i="3"/>
  <c r="E2567" i="4"/>
  <c r="F2567" i="4"/>
  <c r="D2568" i="4"/>
  <c r="C2568" i="4"/>
  <c r="B2569" i="4"/>
  <c r="P2566" i="4" l="1"/>
  <c r="H2569" i="4"/>
  <c r="I2569" i="4" s="1"/>
  <c r="G2569" i="4"/>
  <c r="L2567" i="4"/>
  <c r="M2567" i="4"/>
  <c r="O2568" i="4"/>
  <c r="N2568" i="4"/>
  <c r="K2568" i="4"/>
  <c r="J2568" i="4"/>
  <c r="L2566" i="3"/>
  <c r="K2566" i="3"/>
  <c r="F2568" i="4"/>
  <c r="E2568" i="4"/>
  <c r="C2569" i="4"/>
  <c r="D2569" i="4"/>
  <c r="B2570" i="4"/>
  <c r="P2567" i="4" l="1"/>
  <c r="H2570" i="4"/>
  <c r="I2570" i="4" s="1"/>
  <c r="G2570" i="4"/>
  <c r="L2568" i="4"/>
  <c r="M2568" i="4"/>
  <c r="O2569" i="4"/>
  <c r="N2569" i="4"/>
  <c r="K2569" i="4"/>
  <c r="J2569" i="4"/>
  <c r="L2567" i="3"/>
  <c r="K2567" i="3"/>
  <c r="E2569" i="4"/>
  <c r="F2569" i="4"/>
  <c r="D2570" i="4"/>
  <c r="C2570" i="4"/>
  <c r="B2571" i="4"/>
  <c r="P2568" i="4" l="1"/>
  <c r="H2571" i="4"/>
  <c r="I2571" i="4" s="1"/>
  <c r="G2571" i="4"/>
  <c r="L2569" i="4"/>
  <c r="M2569" i="4"/>
  <c r="O2570" i="4"/>
  <c r="N2570" i="4"/>
  <c r="K2570" i="4"/>
  <c r="J2570" i="4"/>
  <c r="L2568" i="3"/>
  <c r="K2568" i="3"/>
  <c r="F2570" i="4"/>
  <c r="E2570" i="4"/>
  <c r="C2571" i="4"/>
  <c r="D2571" i="4"/>
  <c r="B2572" i="4"/>
  <c r="P2569" i="4" l="1"/>
  <c r="H2572" i="4"/>
  <c r="I2572" i="4" s="1"/>
  <c r="G2572" i="4"/>
  <c r="M2570" i="4"/>
  <c r="L2570" i="4"/>
  <c r="O2571" i="4"/>
  <c r="N2571" i="4"/>
  <c r="K2571" i="4"/>
  <c r="J2571" i="4"/>
  <c r="L2569" i="3"/>
  <c r="K2569" i="3"/>
  <c r="E2571" i="4"/>
  <c r="F2571" i="4"/>
  <c r="D2572" i="4"/>
  <c r="C2572" i="4"/>
  <c r="B2573" i="4"/>
  <c r="P2570" i="4" l="1"/>
  <c r="H2573" i="4"/>
  <c r="I2573" i="4" s="1"/>
  <c r="G2573" i="4"/>
  <c r="L2571" i="4"/>
  <c r="M2571" i="4"/>
  <c r="O2572" i="4"/>
  <c r="N2572" i="4"/>
  <c r="K2572" i="4"/>
  <c r="J2572" i="4"/>
  <c r="L2570" i="3"/>
  <c r="K2570" i="3"/>
  <c r="F2572" i="4"/>
  <c r="E2572" i="4"/>
  <c r="C2573" i="4"/>
  <c r="D2573" i="4"/>
  <c r="B2574" i="4"/>
  <c r="P2571" i="4" l="1"/>
  <c r="H2574" i="4"/>
  <c r="I2574" i="4" s="1"/>
  <c r="G2574" i="4"/>
  <c r="M2572" i="4"/>
  <c r="L2572" i="4"/>
  <c r="O2573" i="4"/>
  <c r="N2573" i="4"/>
  <c r="K2573" i="4"/>
  <c r="J2573" i="4"/>
  <c r="L2571" i="3"/>
  <c r="K2571" i="3"/>
  <c r="E2573" i="4"/>
  <c r="F2573" i="4"/>
  <c r="D2574" i="4"/>
  <c r="C2574" i="4"/>
  <c r="B2575" i="4"/>
  <c r="P2572" i="4" l="1"/>
  <c r="H2575" i="4"/>
  <c r="I2575" i="4" s="1"/>
  <c r="G2575" i="4"/>
  <c r="L2573" i="4"/>
  <c r="M2573" i="4"/>
  <c r="O2574" i="4"/>
  <c r="N2574" i="4"/>
  <c r="K2574" i="4"/>
  <c r="J2574" i="4"/>
  <c r="L2572" i="3"/>
  <c r="K2572" i="3"/>
  <c r="F2574" i="4"/>
  <c r="E2574" i="4"/>
  <c r="C2575" i="4"/>
  <c r="D2575" i="4"/>
  <c r="B2576" i="4"/>
  <c r="P2573" i="4" l="1"/>
  <c r="H2576" i="4"/>
  <c r="I2576" i="4" s="1"/>
  <c r="G2576" i="4"/>
  <c r="L2574" i="4"/>
  <c r="M2574" i="4"/>
  <c r="O2575" i="4"/>
  <c r="N2575" i="4"/>
  <c r="K2575" i="4"/>
  <c r="J2575" i="4"/>
  <c r="L2573" i="3"/>
  <c r="K2573" i="3"/>
  <c r="E2575" i="4"/>
  <c r="F2575" i="4"/>
  <c r="D2576" i="4"/>
  <c r="C2576" i="4"/>
  <c r="B2577" i="4"/>
  <c r="P2574" i="4" l="1"/>
  <c r="H2577" i="4"/>
  <c r="I2577" i="4" s="1"/>
  <c r="G2577" i="4"/>
  <c r="L2575" i="4"/>
  <c r="M2575" i="4"/>
  <c r="O2576" i="4"/>
  <c r="N2576" i="4"/>
  <c r="K2576" i="4"/>
  <c r="J2576" i="4"/>
  <c r="K2574" i="3"/>
  <c r="L2574" i="3"/>
  <c r="F2576" i="4"/>
  <c r="E2576" i="4"/>
  <c r="C2577" i="4"/>
  <c r="D2577" i="4"/>
  <c r="B2578" i="4"/>
  <c r="P2575" i="4" l="1"/>
  <c r="H2578" i="4"/>
  <c r="I2578" i="4" s="1"/>
  <c r="G2578" i="4"/>
  <c r="L2576" i="4"/>
  <c r="M2576" i="4"/>
  <c r="O2577" i="4"/>
  <c r="N2577" i="4"/>
  <c r="K2577" i="4"/>
  <c r="J2577" i="4"/>
  <c r="L2575" i="3"/>
  <c r="K2575" i="3"/>
  <c r="E2577" i="4"/>
  <c r="F2577" i="4"/>
  <c r="D2578" i="4"/>
  <c r="C2578" i="4"/>
  <c r="B2579" i="4"/>
  <c r="P2576" i="4" l="1"/>
  <c r="H2579" i="4"/>
  <c r="I2579" i="4" s="1"/>
  <c r="G2579" i="4"/>
  <c r="L2577" i="4"/>
  <c r="M2577" i="4"/>
  <c r="O2578" i="4"/>
  <c r="N2578" i="4"/>
  <c r="K2578" i="4"/>
  <c r="J2578" i="4"/>
  <c r="K2576" i="3"/>
  <c r="L2576" i="3"/>
  <c r="F2578" i="4"/>
  <c r="E2578" i="4"/>
  <c r="C2579" i="4"/>
  <c r="D2579" i="4"/>
  <c r="B2580" i="4"/>
  <c r="P2577" i="4" l="1"/>
  <c r="H2580" i="4"/>
  <c r="I2580" i="4" s="1"/>
  <c r="G2580" i="4"/>
  <c r="M2578" i="4"/>
  <c r="L2578" i="4"/>
  <c r="O2579" i="4"/>
  <c r="N2579" i="4"/>
  <c r="K2579" i="4"/>
  <c r="J2579" i="4"/>
  <c r="K2577" i="3"/>
  <c r="L2577" i="3"/>
  <c r="E2579" i="4"/>
  <c r="F2579" i="4"/>
  <c r="D2580" i="4"/>
  <c r="C2580" i="4"/>
  <c r="B2581" i="4"/>
  <c r="P2578" i="4" l="1"/>
  <c r="H2581" i="4"/>
  <c r="I2581" i="4" s="1"/>
  <c r="G2581" i="4"/>
  <c r="L2579" i="4"/>
  <c r="M2579" i="4"/>
  <c r="O2580" i="4"/>
  <c r="N2580" i="4"/>
  <c r="K2580" i="4"/>
  <c r="J2580" i="4"/>
  <c r="L2578" i="3"/>
  <c r="K2578" i="3"/>
  <c r="F2580" i="4"/>
  <c r="E2580" i="4"/>
  <c r="C2581" i="4"/>
  <c r="D2581" i="4"/>
  <c r="B2582" i="4"/>
  <c r="P2579" i="4" l="1"/>
  <c r="H2582" i="4"/>
  <c r="I2582" i="4" s="1"/>
  <c r="G2582" i="4"/>
  <c r="L2580" i="4"/>
  <c r="M2580" i="4"/>
  <c r="O2581" i="4"/>
  <c r="N2581" i="4"/>
  <c r="K2581" i="4"/>
  <c r="J2581" i="4"/>
  <c r="L2579" i="3"/>
  <c r="K2579" i="3"/>
  <c r="E2581" i="4"/>
  <c r="F2581" i="4"/>
  <c r="D2582" i="4"/>
  <c r="C2582" i="4"/>
  <c r="B2583" i="4"/>
  <c r="P2580" i="4" l="1"/>
  <c r="H2583" i="4"/>
  <c r="I2583" i="4" s="1"/>
  <c r="G2583" i="4"/>
  <c r="M2581" i="4"/>
  <c r="L2581" i="4"/>
  <c r="O2582" i="4"/>
  <c r="N2582" i="4"/>
  <c r="K2582" i="4"/>
  <c r="J2582" i="4"/>
  <c r="K2580" i="3"/>
  <c r="L2580" i="3"/>
  <c r="F2582" i="4"/>
  <c r="E2582" i="4"/>
  <c r="C2583" i="4"/>
  <c r="D2583" i="4"/>
  <c r="B2584" i="4"/>
  <c r="P2581" i="4" l="1"/>
  <c r="H2584" i="4"/>
  <c r="I2584" i="4" s="1"/>
  <c r="G2584" i="4"/>
  <c r="L2582" i="4"/>
  <c r="M2582" i="4"/>
  <c r="O2583" i="4"/>
  <c r="N2583" i="4"/>
  <c r="K2583" i="4"/>
  <c r="J2583" i="4"/>
  <c r="L2581" i="3"/>
  <c r="K2581" i="3"/>
  <c r="E2583" i="4"/>
  <c r="F2583" i="4"/>
  <c r="D2584" i="4"/>
  <c r="C2584" i="4"/>
  <c r="B2585" i="4"/>
  <c r="P2582" i="4" l="1"/>
  <c r="H2585" i="4"/>
  <c r="I2585" i="4" s="1"/>
  <c r="G2585" i="4"/>
  <c r="L2583" i="4"/>
  <c r="M2583" i="4"/>
  <c r="O2584" i="4"/>
  <c r="N2584" i="4"/>
  <c r="K2584" i="4"/>
  <c r="J2584" i="4"/>
  <c r="L2582" i="3"/>
  <c r="K2582" i="3"/>
  <c r="F2584" i="4"/>
  <c r="E2584" i="4"/>
  <c r="C2585" i="4"/>
  <c r="D2585" i="4"/>
  <c r="B2586" i="4"/>
  <c r="P2583" i="4" l="1"/>
  <c r="H2586" i="4"/>
  <c r="I2586" i="4" s="1"/>
  <c r="G2586" i="4"/>
  <c r="L2584" i="4"/>
  <c r="M2584" i="4"/>
  <c r="O2585" i="4"/>
  <c r="N2585" i="4"/>
  <c r="K2585" i="4"/>
  <c r="J2585" i="4"/>
  <c r="L2583" i="3"/>
  <c r="K2583" i="3"/>
  <c r="E2585" i="4"/>
  <c r="F2585" i="4"/>
  <c r="D2586" i="4"/>
  <c r="C2586" i="4"/>
  <c r="B2587" i="4"/>
  <c r="P2584" i="4" l="1"/>
  <c r="H2587" i="4"/>
  <c r="I2587" i="4" s="1"/>
  <c r="G2587" i="4"/>
  <c r="M2585" i="4"/>
  <c r="L2585" i="4"/>
  <c r="O2586" i="4"/>
  <c r="N2586" i="4"/>
  <c r="K2586" i="4"/>
  <c r="J2586" i="4"/>
  <c r="L2584" i="3"/>
  <c r="K2584" i="3"/>
  <c r="F2586" i="4"/>
  <c r="E2586" i="4"/>
  <c r="C2587" i="4"/>
  <c r="D2587" i="4"/>
  <c r="B2588" i="4"/>
  <c r="P2585" i="4" l="1"/>
  <c r="H2588" i="4"/>
  <c r="I2588" i="4" s="1"/>
  <c r="G2588" i="4"/>
  <c r="L2586" i="4"/>
  <c r="M2586" i="4"/>
  <c r="O2587" i="4"/>
  <c r="N2587" i="4"/>
  <c r="K2587" i="4"/>
  <c r="J2587" i="4"/>
  <c r="K2585" i="3"/>
  <c r="L2585" i="3"/>
  <c r="E2587" i="4"/>
  <c r="F2587" i="4"/>
  <c r="D2588" i="4"/>
  <c r="C2588" i="4"/>
  <c r="B2589" i="4"/>
  <c r="P2586" i="4" l="1"/>
  <c r="H2589" i="4"/>
  <c r="I2589" i="4" s="1"/>
  <c r="G2589" i="4"/>
  <c r="L2587" i="4"/>
  <c r="M2587" i="4"/>
  <c r="O2588" i="4"/>
  <c r="N2588" i="4"/>
  <c r="K2588" i="4"/>
  <c r="J2588" i="4"/>
  <c r="L2586" i="3"/>
  <c r="K2586" i="3"/>
  <c r="F2588" i="4"/>
  <c r="E2588" i="4"/>
  <c r="C2589" i="4"/>
  <c r="D2589" i="4"/>
  <c r="B2590" i="4"/>
  <c r="P2587" i="4" l="1"/>
  <c r="H2590" i="4"/>
  <c r="I2590" i="4" s="1"/>
  <c r="G2590" i="4"/>
  <c r="L2588" i="4"/>
  <c r="M2588" i="4"/>
  <c r="O2589" i="4"/>
  <c r="N2589" i="4"/>
  <c r="K2589" i="4"/>
  <c r="J2589" i="4"/>
  <c r="L2587" i="3"/>
  <c r="K2587" i="3"/>
  <c r="E2589" i="4"/>
  <c r="F2589" i="4"/>
  <c r="D2590" i="4"/>
  <c r="C2590" i="4"/>
  <c r="B2591" i="4"/>
  <c r="P2588" i="4" l="1"/>
  <c r="H2591" i="4"/>
  <c r="I2591" i="4" s="1"/>
  <c r="G2591" i="4"/>
  <c r="L2589" i="4"/>
  <c r="M2589" i="4"/>
  <c r="O2590" i="4"/>
  <c r="N2590" i="4"/>
  <c r="K2590" i="4"/>
  <c r="J2590" i="4"/>
  <c r="L2588" i="3"/>
  <c r="K2588" i="3"/>
  <c r="F2590" i="4"/>
  <c r="E2590" i="4"/>
  <c r="C2591" i="4"/>
  <c r="D2591" i="4"/>
  <c r="B2592" i="4"/>
  <c r="P2589" i="4" l="1"/>
  <c r="H2592" i="4"/>
  <c r="I2592" i="4" s="1"/>
  <c r="G2592" i="4"/>
  <c r="M2590" i="4"/>
  <c r="L2590" i="4"/>
  <c r="O2591" i="4"/>
  <c r="N2591" i="4"/>
  <c r="K2591" i="4"/>
  <c r="J2591" i="4"/>
  <c r="L2589" i="3"/>
  <c r="K2589" i="3"/>
  <c r="E2591" i="4"/>
  <c r="F2591" i="4"/>
  <c r="D2592" i="4"/>
  <c r="C2592" i="4"/>
  <c r="B2593" i="4"/>
  <c r="P2590" i="4" l="1"/>
  <c r="H2593" i="4"/>
  <c r="I2593" i="4" s="1"/>
  <c r="G2593" i="4"/>
  <c r="L2591" i="4"/>
  <c r="M2591" i="4"/>
  <c r="O2592" i="4"/>
  <c r="N2592" i="4"/>
  <c r="K2592" i="4"/>
  <c r="J2592" i="4"/>
  <c r="L2590" i="3"/>
  <c r="K2590" i="3"/>
  <c r="F2592" i="4"/>
  <c r="E2592" i="4"/>
  <c r="C2593" i="4"/>
  <c r="D2593" i="4"/>
  <c r="B2594" i="4"/>
  <c r="P2591" i="4" l="1"/>
  <c r="H2594" i="4"/>
  <c r="I2594" i="4" s="1"/>
  <c r="G2594" i="4"/>
  <c r="L2592" i="4"/>
  <c r="M2592" i="4"/>
  <c r="O2593" i="4"/>
  <c r="N2593" i="4"/>
  <c r="K2593" i="4"/>
  <c r="J2593" i="4"/>
  <c r="K2591" i="3"/>
  <c r="L2591" i="3"/>
  <c r="E2593" i="4"/>
  <c r="F2593" i="4"/>
  <c r="D2594" i="4"/>
  <c r="C2594" i="4"/>
  <c r="B2595" i="4"/>
  <c r="P2592" i="4" l="1"/>
  <c r="H2595" i="4"/>
  <c r="I2595" i="4" s="1"/>
  <c r="G2595" i="4"/>
  <c r="M2593" i="4"/>
  <c r="L2593" i="4"/>
  <c r="O2594" i="4"/>
  <c r="N2594" i="4"/>
  <c r="K2594" i="4"/>
  <c r="J2594" i="4"/>
  <c r="K2592" i="3"/>
  <c r="L2592" i="3"/>
  <c r="F2594" i="4"/>
  <c r="E2594" i="4"/>
  <c r="C2595" i="4"/>
  <c r="D2595" i="4"/>
  <c r="B2596" i="4"/>
  <c r="P2593" i="4" l="1"/>
  <c r="H2596" i="4"/>
  <c r="I2596" i="4" s="1"/>
  <c r="G2596" i="4"/>
  <c r="L2594" i="4"/>
  <c r="M2594" i="4"/>
  <c r="O2595" i="4"/>
  <c r="N2595" i="4"/>
  <c r="K2595" i="4"/>
  <c r="J2595" i="4"/>
  <c r="L2593" i="3"/>
  <c r="K2593" i="3"/>
  <c r="E2595" i="4"/>
  <c r="F2595" i="4"/>
  <c r="D2596" i="4"/>
  <c r="C2596" i="4"/>
  <c r="B2597" i="4"/>
  <c r="P2594" i="4" l="1"/>
  <c r="H2597" i="4"/>
  <c r="I2597" i="4" s="1"/>
  <c r="G2597" i="4"/>
  <c r="L2595" i="4"/>
  <c r="M2595" i="4"/>
  <c r="O2596" i="4"/>
  <c r="N2596" i="4"/>
  <c r="K2596" i="4"/>
  <c r="J2596" i="4"/>
  <c r="L2594" i="3"/>
  <c r="K2594" i="3"/>
  <c r="F2596" i="4"/>
  <c r="E2596" i="4"/>
  <c r="C2597" i="4"/>
  <c r="D2597" i="4"/>
  <c r="B2598" i="4"/>
  <c r="P2595" i="4" l="1"/>
  <c r="H2598" i="4"/>
  <c r="I2598" i="4" s="1"/>
  <c r="G2598" i="4"/>
  <c r="L2596" i="4"/>
  <c r="M2596" i="4"/>
  <c r="O2597" i="4"/>
  <c r="N2597" i="4"/>
  <c r="K2597" i="4"/>
  <c r="J2597" i="4"/>
  <c r="L2595" i="3"/>
  <c r="K2595" i="3"/>
  <c r="E2597" i="4"/>
  <c r="F2597" i="4"/>
  <c r="D2598" i="4"/>
  <c r="C2598" i="4"/>
  <c r="B2599" i="4"/>
  <c r="P2596" i="4" l="1"/>
  <c r="H2599" i="4"/>
  <c r="I2599" i="4" s="1"/>
  <c r="G2599" i="4"/>
  <c r="M2597" i="4"/>
  <c r="L2597" i="4"/>
  <c r="O2598" i="4"/>
  <c r="N2598" i="4"/>
  <c r="K2598" i="4"/>
  <c r="J2598" i="4"/>
  <c r="L2596" i="3"/>
  <c r="K2596" i="3"/>
  <c r="F2598" i="4"/>
  <c r="E2598" i="4"/>
  <c r="C2599" i="4"/>
  <c r="D2599" i="4"/>
  <c r="B2600" i="4"/>
  <c r="P2597" i="4" l="1"/>
  <c r="H2600" i="4"/>
  <c r="I2600" i="4" s="1"/>
  <c r="G2600" i="4"/>
  <c r="L2598" i="4"/>
  <c r="M2598" i="4"/>
  <c r="O2599" i="4"/>
  <c r="N2599" i="4"/>
  <c r="K2599" i="4"/>
  <c r="J2599" i="4"/>
  <c r="L2597" i="3"/>
  <c r="K2597" i="3"/>
  <c r="E2599" i="4"/>
  <c r="F2599" i="4"/>
  <c r="D2600" i="4"/>
  <c r="C2600" i="4"/>
  <c r="B2601" i="4"/>
  <c r="P2598" i="4" l="1"/>
  <c r="H2601" i="4"/>
  <c r="I2601" i="4" s="1"/>
  <c r="G2601" i="4"/>
  <c r="M2599" i="4"/>
  <c r="L2599" i="4"/>
  <c r="O2600" i="4"/>
  <c r="N2600" i="4"/>
  <c r="K2600" i="4"/>
  <c r="J2600" i="4"/>
  <c r="L2598" i="3"/>
  <c r="K2598" i="3"/>
  <c r="F2600" i="4"/>
  <c r="E2600" i="4"/>
  <c r="C2601" i="4"/>
  <c r="D2601" i="4"/>
  <c r="B2602" i="4"/>
  <c r="P2599" i="4" l="1"/>
  <c r="H2602" i="4"/>
  <c r="I2602" i="4" s="1"/>
  <c r="G2602" i="4"/>
  <c r="L2600" i="4"/>
  <c r="M2600" i="4"/>
  <c r="O2601" i="4"/>
  <c r="N2601" i="4"/>
  <c r="K2601" i="4"/>
  <c r="J2601" i="4"/>
  <c r="L2599" i="3"/>
  <c r="K2599" i="3"/>
  <c r="E2601" i="4"/>
  <c r="F2601" i="4"/>
  <c r="D2602" i="4"/>
  <c r="C2602" i="4"/>
  <c r="B2603" i="4"/>
  <c r="P2600" i="4" l="1"/>
  <c r="H2603" i="4"/>
  <c r="I2603" i="4" s="1"/>
  <c r="G2603" i="4"/>
  <c r="L2601" i="4"/>
  <c r="M2601" i="4"/>
  <c r="O2602" i="4"/>
  <c r="N2602" i="4"/>
  <c r="K2602" i="4"/>
  <c r="J2602" i="4"/>
  <c r="L2600" i="3"/>
  <c r="K2600" i="3"/>
  <c r="F2602" i="4"/>
  <c r="E2602" i="4"/>
  <c r="C2603" i="4"/>
  <c r="D2603" i="4"/>
  <c r="B2604" i="4"/>
  <c r="P2601" i="4" l="1"/>
  <c r="H2604" i="4"/>
  <c r="I2604" i="4" s="1"/>
  <c r="G2604" i="4"/>
  <c r="L2602" i="4"/>
  <c r="M2602" i="4"/>
  <c r="O2603" i="4"/>
  <c r="N2603" i="4"/>
  <c r="K2603" i="4"/>
  <c r="J2603" i="4"/>
  <c r="L2601" i="3"/>
  <c r="K2601" i="3"/>
  <c r="E2603" i="4"/>
  <c r="F2603" i="4"/>
  <c r="D2604" i="4"/>
  <c r="C2604" i="4"/>
  <c r="B2605" i="4"/>
  <c r="P2602" i="4" l="1"/>
  <c r="H2605" i="4"/>
  <c r="I2605" i="4" s="1"/>
  <c r="G2605" i="4"/>
  <c r="L2603" i="4"/>
  <c r="M2603" i="4"/>
  <c r="O2604" i="4"/>
  <c r="N2604" i="4"/>
  <c r="K2604" i="4"/>
  <c r="J2604" i="4"/>
  <c r="L2602" i="3"/>
  <c r="K2602" i="3"/>
  <c r="F2604" i="4"/>
  <c r="E2604" i="4"/>
  <c r="C2605" i="4"/>
  <c r="D2605" i="4"/>
  <c r="B2606" i="4"/>
  <c r="P2603" i="4" l="1"/>
  <c r="H2606" i="4"/>
  <c r="I2606" i="4" s="1"/>
  <c r="G2606" i="4"/>
  <c r="L2604" i="4"/>
  <c r="M2604" i="4"/>
  <c r="O2605" i="4"/>
  <c r="N2605" i="4"/>
  <c r="K2605" i="4"/>
  <c r="J2605" i="4"/>
  <c r="K2603" i="3"/>
  <c r="L2603" i="3"/>
  <c r="E2605" i="4"/>
  <c r="F2605" i="4"/>
  <c r="D2606" i="4"/>
  <c r="C2606" i="4"/>
  <c r="B2607" i="4"/>
  <c r="P2604" i="4" l="1"/>
  <c r="H2607" i="4"/>
  <c r="I2607" i="4" s="1"/>
  <c r="G2607" i="4"/>
  <c r="M2605" i="4"/>
  <c r="L2605" i="4"/>
  <c r="O2606" i="4"/>
  <c r="N2606" i="4"/>
  <c r="K2606" i="4"/>
  <c r="J2606" i="4"/>
  <c r="L2604" i="3"/>
  <c r="K2604" i="3"/>
  <c r="F2606" i="4"/>
  <c r="E2606" i="4"/>
  <c r="C2607" i="4"/>
  <c r="D2607" i="4"/>
  <c r="B2608" i="4"/>
  <c r="P2605" i="4" l="1"/>
  <c r="H2608" i="4"/>
  <c r="I2608" i="4" s="1"/>
  <c r="G2608" i="4"/>
  <c r="L2606" i="4"/>
  <c r="M2606" i="4"/>
  <c r="O2607" i="4"/>
  <c r="N2607" i="4"/>
  <c r="K2607" i="4"/>
  <c r="J2607" i="4"/>
  <c r="L2605" i="3"/>
  <c r="K2605" i="3"/>
  <c r="E2607" i="4"/>
  <c r="F2607" i="4"/>
  <c r="D2608" i="4"/>
  <c r="C2608" i="4"/>
  <c r="B2609" i="4"/>
  <c r="P2606" i="4" l="1"/>
  <c r="H2609" i="4"/>
  <c r="I2609" i="4" s="1"/>
  <c r="G2609" i="4"/>
  <c r="M2607" i="4"/>
  <c r="L2607" i="4"/>
  <c r="O2608" i="4"/>
  <c r="N2608" i="4"/>
  <c r="K2608" i="4"/>
  <c r="J2608" i="4"/>
  <c r="L2606" i="3"/>
  <c r="K2606" i="3"/>
  <c r="F2608" i="4"/>
  <c r="E2608" i="4"/>
  <c r="C2609" i="4"/>
  <c r="D2609" i="4"/>
  <c r="B2610" i="4"/>
  <c r="P2607" i="4" l="1"/>
  <c r="H2610" i="4"/>
  <c r="I2610" i="4" s="1"/>
  <c r="G2610" i="4"/>
  <c r="L2608" i="4"/>
  <c r="M2608" i="4"/>
  <c r="O2609" i="4"/>
  <c r="N2609" i="4"/>
  <c r="J2609" i="4"/>
  <c r="K2609" i="4"/>
  <c r="L2607" i="3"/>
  <c r="K2607" i="3"/>
  <c r="E2609" i="4"/>
  <c r="F2609" i="4"/>
  <c r="D2610" i="4"/>
  <c r="C2610" i="4"/>
  <c r="B2611" i="4"/>
  <c r="P2608" i="4" l="1"/>
  <c r="H2611" i="4"/>
  <c r="I2611" i="4" s="1"/>
  <c r="G2611" i="4"/>
  <c r="M2609" i="4"/>
  <c r="L2609" i="4"/>
  <c r="O2610" i="4"/>
  <c r="N2610" i="4"/>
  <c r="J2610" i="4"/>
  <c r="K2610" i="4"/>
  <c r="L2608" i="3"/>
  <c r="K2608" i="3"/>
  <c r="F2610" i="4"/>
  <c r="E2610" i="4"/>
  <c r="C2611" i="4"/>
  <c r="D2611" i="4"/>
  <c r="B2612" i="4"/>
  <c r="P2609" i="4" l="1"/>
  <c r="H2612" i="4"/>
  <c r="I2612" i="4" s="1"/>
  <c r="G2612" i="4"/>
  <c r="L2610" i="4"/>
  <c r="M2610" i="4"/>
  <c r="O2611" i="4"/>
  <c r="N2611" i="4"/>
  <c r="J2611" i="4"/>
  <c r="K2611" i="4"/>
  <c r="L2609" i="3"/>
  <c r="K2609" i="3"/>
  <c r="E2611" i="4"/>
  <c r="F2611" i="4"/>
  <c r="D2612" i="4"/>
  <c r="C2612" i="4"/>
  <c r="B2613" i="4"/>
  <c r="P2610" i="4" l="1"/>
  <c r="H2613" i="4"/>
  <c r="I2613" i="4" s="1"/>
  <c r="G2613" i="4"/>
  <c r="L2611" i="4"/>
  <c r="M2611" i="4"/>
  <c r="O2612" i="4"/>
  <c r="N2612" i="4"/>
  <c r="J2612" i="4"/>
  <c r="K2612" i="4"/>
  <c r="L2610" i="3"/>
  <c r="K2610" i="3"/>
  <c r="F2612" i="4"/>
  <c r="E2612" i="4"/>
  <c r="C2613" i="4"/>
  <c r="D2613" i="4"/>
  <c r="B2614" i="4"/>
  <c r="P2611" i="4" l="1"/>
  <c r="H2614" i="4"/>
  <c r="I2614" i="4" s="1"/>
  <c r="G2614" i="4"/>
  <c r="L2612" i="4"/>
  <c r="M2612" i="4"/>
  <c r="O2613" i="4"/>
  <c r="N2613" i="4"/>
  <c r="J2613" i="4"/>
  <c r="K2613" i="4"/>
  <c r="L2611" i="3"/>
  <c r="K2611" i="3"/>
  <c r="E2613" i="4"/>
  <c r="F2613" i="4"/>
  <c r="D2614" i="4"/>
  <c r="C2614" i="4"/>
  <c r="B2615" i="4"/>
  <c r="P2612" i="4" l="1"/>
  <c r="H2615" i="4"/>
  <c r="I2615" i="4" s="1"/>
  <c r="G2615" i="4"/>
  <c r="L2613" i="4"/>
  <c r="M2613" i="4"/>
  <c r="O2614" i="4"/>
  <c r="N2614" i="4"/>
  <c r="J2614" i="4"/>
  <c r="K2614" i="4"/>
  <c r="L2612" i="3"/>
  <c r="K2612" i="3"/>
  <c r="F2614" i="4"/>
  <c r="E2614" i="4"/>
  <c r="C2615" i="4"/>
  <c r="D2615" i="4"/>
  <c r="B2616" i="4"/>
  <c r="P2613" i="4" l="1"/>
  <c r="H2616" i="4"/>
  <c r="I2616" i="4" s="1"/>
  <c r="G2616" i="4"/>
  <c r="L2614" i="4"/>
  <c r="M2614" i="4"/>
  <c r="O2615" i="4"/>
  <c r="N2615" i="4"/>
  <c r="J2615" i="4"/>
  <c r="K2615" i="4"/>
  <c r="L2613" i="3"/>
  <c r="K2613" i="3"/>
  <c r="E2615" i="4"/>
  <c r="F2615" i="4"/>
  <c r="D2616" i="4"/>
  <c r="C2616" i="4"/>
  <c r="B2617" i="4"/>
  <c r="P2614" i="4" l="1"/>
  <c r="H2617" i="4"/>
  <c r="I2617" i="4" s="1"/>
  <c r="G2617" i="4"/>
  <c r="L2615" i="4"/>
  <c r="M2615" i="4"/>
  <c r="O2616" i="4"/>
  <c r="N2616" i="4"/>
  <c r="J2616" i="4"/>
  <c r="K2616" i="4"/>
  <c r="L2614" i="3"/>
  <c r="K2614" i="3"/>
  <c r="F2616" i="4"/>
  <c r="E2616" i="4"/>
  <c r="C2617" i="4"/>
  <c r="D2617" i="4"/>
  <c r="B2618" i="4"/>
  <c r="P2615" i="4" l="1"/>
  <c r="H2618" i="4"/>
  <c r="I2618" i="4" s="1"/>
  <c r="G2618" i="4"/>
  <c r="L2616" i="4"/>
  <c r="M2616" i="4"/>
  <c r="O2617" i="4"/>
  <c r="N2617" i="4"/>
  <c r="J2617" i="4"/>
  <c r="K2617" i="4"/>
  <c r="L2615" i="3"/>
  <c r="K2615" i="3"/>
  <c r="E2617" i="4"/>
  <c r="F2617" i="4"/>
  <c r="D2618" i="4"/>
  <c r="C2618" i="4"/>
  <c r="B2619" i="4"/>
  <c r="P2616" i="4" l="1"/>
  <c r="H2619" i="4"/>
  <c r="I2619" i="4" s="1"/>
  <c r="G2619" i="4"/>
  <c r="L2617" i="4"/>
  <c r="M2617" i="4"/>
  <c r="O2618" i="4"/>
  <c r="N2618" i="4"/>
  <c r="J2618" i="4"/>
  <c r="K2618" i="4"/>
  <c r="L2616" i="3"/>
  <c r="K2616" i="3"/>
  <c r="F2618" i="4"/>
  <c r="E2618" i="4"/>
  <c r="C2619" i="4"/>
  <c r="D2619" i="4"/>
  <c r="B2620" i="4"/>
  <c r="P2617" i="4" l="1"/>
  <c r="H2620" i="4"/>
  <c r="I2620" i="4" s="1"/>
  <c r="G2620" i="4"/>
  <c r="L2618" i="4"/>
  <c r="M2618" i="4"/>
  <c r="O2619" i="4"/>
  <c r="N2619" i="4"/>
  <c r="J2619" i="4"/>
  <c r="K2619" i="4"/>
  <c r="L2617" i="3"/>
  <c r="K2617" i="3"/>
  <c r="E2619" i="4"/>
  <c r="F2619" i="4"/>
  <c r="D2620" i="4"/>
  <c r="C2620" i="4"/>
  <c r="B2621" i="4"/>
  <c r="P2618" i="4" l="1"/>
  <c r="H2621" i="4"/>
  <c r="I2621" i="4" s="1"/>
  <c r="G2621" i="4"/>
  <c r="L2619" i="4"/>
  <c r="M2619" i="4"/>
  <c r="O2620" i="4"/>
  <c r="N2620" i="4"/>
  <c r="K2620" i="4"/>
  <c r="J2620" i="4"/>
  <c r="L2618" i="3"/>
  <c r="K2618" i="3"/>
  <c r="F2620" i="4"/>
  <c r="E2620" i="4"/>
  <c r="C2621" i="4"/>
  <c r="D2621" i="4"/>
  <c r="B2622" i="4"/>
  <c r="P2619" i="4" l="1"/>
  <c r="H2622" i="4"/>
  <c r="I2622" i="4" s="1"/>
  <c r="G2622" i="4"/>
  <c r="L2620" i="4"/>
  <c r="M2620" i="4"/>
  <c r="O2621" i="4"/>
  <c r="N2621" i="4"/>
  <c r="J2621" i="4"/>
  <c r="K2621" i="4"/>
  <c r="L2619" i="3"/>
  <c r="K2619" i="3"/>
  <c r="E2621" i="4"/>
  <c r="F2621" i="4"/>
  <c r="D2622" i="4"/>
  <c r="C2622" i="4"/>
  <c r="B2623" i="4"/>
  <c r="P2620" i="4" l="1"/>
  <c r="H2623" i="4"/>
  <c r="I2623" i="4" s="1"/>
  <c r="G2623" i="4"/>
  <c r="L2621" i="4"/>
  <c r="M2621" i="4"/>
  <c r="O2622" i="4"/>
  <c r="N2622" i="4"/>
  <c r="K2622" i="4"/>
  <c r="J2622" i="4"/>
  <c r="L2620" i="3"/>
  <c r="K2620" i="3"/>
  <c r="F2622" i="4"/>
  <c r="E2622" i="4"/>
  <c r="C2623" i="4"/>
  <c r="D2623" i="4"/>
  <c r="B2624" i="4"/>
  <c r="P2621" i="4" l="1"/>
  <c r="H2624" i="4"/>
  <c r="I2624" i="4" s="1"/>
  <c r="G2624" i="4"/>
  <c r="L2622" i="4"/>
  <c r="M2622" i="4"/>
  <c r="O2623" i="4"/>
  <c r="N2623" i="4"/>
  <c r="J2623" i="4"/>
  <c r="K2623" i="4"/>
  <c r="K2621" i="3"/>
  <c r="L2621" i="3"/>
  <c r="E2623" i="4"/>
  <c r="F2623" i="4"/>
  <c r="D2624" i="4"/>
  <c r="C2624" i="4"/>
  <c r="B2625" i="4"/>
  <c r="P2622" i="4" l="1"/>
  <c r="H2625" i="4"/>
  <c r="I2625" i="4" s="1"/>
  <c r="G2625" i="4"/>
  <c r="M2623" i="4"/>
  <c r="L2623" i="4"/>
  <c r="O2624" i="4"/>
  <c r="N2624" i="4"/>
  <c r="K2624" i="4"/>
  <c r="J2624" i="4"/>
  <c r="L2622" i="3"/>
  <c r="K2622" i="3"/>
  <c r="F2624" i="4"/>
  <c r="E2624" i="4"/>
  <c r="C2625" i="4"/>
  <c r="D2625" i="4"/>
  <c r="B2626" i="4"/>
  <c r="P2623" i="4" l="1"/>
  <c r="H2626" i="4"/>
  <c r="I2626" i="4" s="1"/>
  <c r="G2626" i="4"/>
  <c r="L2624" i="4"/>
  <c r="M2624" i="4"/>
  <c r="O2625" i="4"/>
  <c r="N2625" i="4"/>
  <c r="J2625" i="4"/>
  <c r="K2625" i="4"/>
  <c r="L2623" i="3"/>
  <c r="K2623" i="3"/>
  <c r="E2625" i="4"/>
  <c r="F2625" i="4"/>
  <c r="D2626" i="4"/>
  <c r="C2626" i="4"/>
  <c r="B2627" i="4"/>
  <c r="P2624" i="4" l="1"/>
  <c r="H2627" i="4"/>
  <c r="I2627" i="4" s="1"/>
  <c r="G2627" i="4"/>
  <c r="M2625" i="4"/>
  <c r="L2625" i="4"/>
  <c r="O2626" i="4"/>
  <c r="N2626" i="4"/>
  <c r="K2626" i="4"/>
  <c r="J2626" i="4"/>
  <c r="L2624" i="3"/>
  <c r="K2624" i="3"/>
  <c r="F2626" i="4"/>
  <c r="E2626" i="4"/>
  <c r="C2627" i="4"/>
  <c r="D2627" i="4"/>
  <c r="B2628" i="4"/>
  <c r="P2625" i="4" l="1"/>
  <c r="H2628" i="4"/>
  <c r="I2628" i="4" s="1"/>
  <c r="G2628" i="4"/>
  <c r="L2626" i="4"/>
  <c r="M2626" i="4"/>
  <c r="O2627" i="4"/>
  <c r="N2627" i="4"/>
  <c r="J2627" i="4"/>
  <c r="K2627" i="4"/>
  <c r="L2625" i="3"/>
  <c r="K2625" i="3"/>
  <c r="E2627" i="4"/>
  <c r="F2627" i="4"/>
  <c r="D2628" i="4"/>
  <c r="C2628" i="4"/>
  <c r="B2629" i="4"/>
  <c r="P2626" i="4" l="1"/>
  <c r="H2629" i="4"/>
  <c r="I2629" i="4" s="1"/>
  <c r="G2629" i="4"/>
  <c r="L2627" i="4"/>
  <c r="M2627" i="4"/>
  <c r="O2628" i="4"/>
  <c r="N2628" i="4"/>
  <c r="K2628" i="4"/>
  <c r="J2628" i="4"/>
  <c r="L2626" i="3"/>
  <c r="K2626" i="3"/>
  <c r="F2628" i="4"/>
  <c r="E2628" i="4"/>
  <c r="C2629" i="4"/>
  <c r="D2629" i="4"/>
  <c r="B2630" i="4"/>
  <c r="P2627" i="4" l="1"/>
  <c r="H2630" i="4"/>
  <c r="I2630" i="4" s="1"/>
  <c r="G2630" i="4"/>
  <c r="L2628" i="4"/>
  <c r="M2628" i="4"/>
  <c r="O2629" i="4"/>
  <c r="N2629" i="4"/>
  <c r="J2629" i="4"/>
  <c r="K2629" i="4"/>
  <c r="L2627" i="3"/>
  <c r="K2627" i="3"/>
  <c r="E2629" i="4"/>
  <c r="F2629" i="4"/>
  <c r="D2630" i="4"/>
  <c r="C2630" i="4"/>
  <c r="B2631" i="4"/>
  <c r="P2628" i="4" l="1"/>
  <c r="H2631" i="4"/>
  <c r="I2631" i="4" s="1"/>
  <c r="G2631" i="4"/>
  <c r="L2629" i="4"/>
  <c r="M2629" i="4"/>
  <c r="O2630" i="4"/>
  <c r="N2630" i="4"/>
  <c r="K2630" i="4"/>
  <c r="J2630" i="4"/>
  <c r="L2628" i="3"/>
  <c r="K2628" i="3"/>
  <c r="F2630" i="4"/>
  <c r="E2630" i="4"/>
  <c r="C2631" i="4"/>
  <c r="D2631" i="4"/>
  <c r="B2632" i="4"/>
  <c r="P2629" i="4" l="1"/>
  <c r="H2632" i="4"/>
  <c r="I2632" i="4" s="1"/>
  <c r="G2632" i="4"/>
  <c r="L2630" i="4"/>
  <c r="M2630" i="4"/>
  <c r="O2631" i="4"/>
  <c r="N2631" i="4"/>
  <c r="J2631" i="4"/>
  <c r="K2631" i="4"/>
  <c r="L2629" i="3"/>
  <c r="K2629" i="3"/>
  <c r="E2631" i="4"/>
  <c r="F2631" i="4"/>
  <c r="D2632" i="4"/>
  <c r="C2632" i="4"/>
  <c r="B2633" i="4"/>
  <c r="P2630" i="4" l="1"/>
  <c r="H2633" i="4"/>
  <c r="I2633" i="4" s="1"/>
  <c r="G2633" i="4"/>
  <c r="L2631" i="4"/>
  <c r="M2631" i="4"/>
  <c r="O2632" i="4"/>
  <c r="N2632" i="4"/>
  <c r="K2632" i="4"/>
  <c r="J2632" i="4"/>
  <c r="L2630" i="3"/>
  <c r="K2630" i="3"/>
  <c r="F2632" i="4"/>
  <c r="E2632" i="4"/>
  <c r="C2633" i="4"/>
  <c r="D2633" i="4"/>
  <c r="B2634" i="4"/>
  <c r="P2631" i="4" l="1"/>
  <c r="H2634" i="4"/>
  <c r="I2634" i="4" s="1"/>
  <c r="G2634" i="4"/>
  <c r="L2632" i="4"/>
  <c r="M2632" i="4"/>
  <c r="O2633" i="4"/>
  <c r="N2633" i="4"/>
  <c r="J2633" i="4"/>
  <c r="K2633" i="4"/>
  <c r="L2631" i="3"/>
  <c r="K2631" i="3"/>
  <c r="E2633" i="4"/>
  <c r="F2633" i="4"/>
  <c r="D2634" i="4"/>
  <c r="C2634" i="4"/>
  <c r="B2635" i="4"/>
  <c r="P2632" i="4" l="1"/>
  <c r="H2635" i="4"/>
  <c r="I2635" i="4" s="1"/>
  <c r="G2635" i="4"/>
  <c r="L2633" i="4"/>
  <c r="M2633" i="4"/>
  <c r="O2634" i="4"/>
  <c r="N2634" i="4"/>
  <c r="K2634" i="4"/>
  <c r="J2634" i="4"/>
  <c r="L2632" i="3"/>
  <c r="K2632" i="3"/>
  <c r="F2634" i="4"/>
  <c r="E2634" i="4"/>
  <c r="C2635" i="4"/>
  <c r="D2635" i="4"/>
  <c r="B2636" i="4"/>
  <c r="P2633" i="4" l="1"/>
  <c r="H2636" i="4"/>
  <c r="I2636" i="4" s="1"/>
  <c r="G2636" i="4"/>
  <c r="L2634" i="4"/>
  <c r="M2634" i="4"/>
  <c r="O2635" i="4"/>
  <c r="N2635" i="4"/>
  <c r="J2635" i="4"/>
  <c r="K2635" i="4"/>
  <c r="L2633" i="3"/>
  <c r="K2633" i="3"/>
  <c r="E2635" i="4"/>
  <c r="F2635" i="4"/>
  <c r="D2636" i="4"/>
  <c r="C2636" i="4"/>
  <c r="B2637" i="4"/>
  <c r="P2634" i="4" l="1"/>
  <c r="H2637" i="4"/>
  <c r="I2637" i="4" s="1"/>
  <c r="G2637" i="4"/>
  <c r="M2635" i="4"/>
  <c r="L2635" i="4"/>
  <c r="O2636" i="4"/>
  <c r="N2636" i="4"/>
  <c r="K2636" i="4"/>
  <c r="J2636" i="4"/>
  <c r="L2634" i="3"/>
  <c r="K2634" i="3"/>
  <c r="F2636" i="4"/>
  <c r="E2636" i="4"/>
  <c r="C2637" i="4"/>
  <c r="D2637" i="4"/>
  <c r="B2638" i="4"/>
  <c r="P2635" i="4" l="1"/>
  <c r="H2638" i="4"/>
  <c r="I2638" i="4" s="1"/>
  <c r="G2638" i="4"/>
  <c r="L2636" i="4"/>
  <c r="M2636" i="4"/>
  <c r="O2637" i="4"/>
  <c r="N2637" i="4"/>
  <c r="J2637" i="4"/>
  <c r="K2637" i="4"/>
  <c r="L2635" i="3"/>
  <c r="K2635" i="3"/>
  <c r="E2637" i="4"/>
  <c r="F2637" i="4"/>
  <c r="D2638" i="4"/>
  <c r="C2638" i="4"/>
  <c r="B2639" i="4"/>
  <c r="P2636" i="4" l="1"/>
  <c r="H2639" i="4"/>
  <c r="I2639" i="4" s="1"/>
  <c r="G2639" i="4"/>
  <c r="M2637" i="4"/>
  <c r="L2637" i="4"/>
  <c r="O2638" i="4"/>
  <c r="N2638" i="4"/>
  <c r="K2638" i="4"/>
  <c r="J2638" i="4"/>
  <c r="L2636" i="3"/>
  <c r="K2636" i="3"/>
  <c r="F2638" i="4"/>
  <c r="E2638" i="4"/>
  <c r="C2639" i="4"/>
  <c r="D2639" i="4"/>
  <c r="B2640" i="4"/>
  <c r="P2637" i="4" l="1"/>
  <c r="H2640" i="4"/>
  <c r="I2640" i="4" s="1"/>
  <c r="G2640" i="4"/>
  <c r="L2638" i="4"/>
  <c r="M2638" i="4"/>
  <c r="O2639" i="4"/>
  <c r="N2639" i="4"/>
  <c r="J2639" i="4"/>
  <c r="K2639" i="4"/>
  <c r="L2637" i="3"/>
  <c r="K2637" i="3"/>
  <c r="E2639" i="4"/>
  <c r="F2639" i="4"/>
  <c r="D2640" i="4"/>
  <c r="C2640" i="4"/>
  <c r="B2641" i="4"/>
  <c r="P2638" i="4" l="1"/>
  <c r="H2641" i="4"/>
  <c r="I2641" i="4" s="1"/>
  <c r="G2641" i="4"/>
  <c r="M2639" i="4"/>
  <c r="L2639" i="4"/>
  <c r="O2640" i="4"/>
  <c r="N2640" i="4"/>
  <c r="K2640" i="4"/>
  <c r="J2640" i="4"/>
  <c r="K2638" i="3"/>
  <c r="L2638" i="3"/>
  <c r="F2640" i="4"/>
  <c r="E2640" i="4"/>
  <c r="C2641" i="4"/>
  <c r="D2641" i="4"/>
  <c r="B2642" i="4"/>
  <c r="P2639" i="4" l="1"/>
  <c r="H2642" i="4"/>
  <c r="I2642" i="4" s="1"/>
  <c r="G2642" i="4"/>
  <c r="L2640" i="4"/>
  <c r="M2640" i="4"/>
  <c r="O2641" i="4"/>
  <c r="N2641" i="4"/>
  <c r="J2641" i="4"/>
  <c r="K2641" i="4"/>
  <c r="L2639" i="3"/>
  <c r="K2639" i="3"/>
  <c r="E2641" i="4"/>
  <c r="F2641" i="4"/>
  <c r="D2642" i="4"/>
  <c r="C2642" i="4"/>
  <c r="B2643" i="4"/>
  <c r="P2640" i="4" l="1"/>
  <c r="H2643" i="4"/>
  <c r="I2643" i="4" s="1"/>
  <c r="G2643" i="4"/>
  <c r="L2641" i="4"/>
  <c r="M2641" i="4"/>
  <c r="O2642" i="4"/>
  <c r="N2642" i="4"/>
  <c r="K2642" i="4"/>
  <c r="J2642" i="4"/>
  <c r="L2640" i="3"/>
  <c r="K2640" i="3"/>
  <c r="F2642" i="4"/>
  <c r="E2642" i="4"/>
  <c r="C2643" i="4"/>
  <c r="D2643" i="4"/>
  <c r="B2644" i="4"/>
  <c r="P2641" i="4" l="1"/>
  <c r="H2644" i="4"/>
  <c r="I2644" i="4" s="1"/>
  <c r="G2644" i="4"/>
  <c r="L2642" i="4"/>
  <c r="M2642" i="4"/>
  <c r="O2643" i="4"/>
  <c r="N2643" i="4"/>
  <c r="J2643" i="4"/>
  <c r="K2643" i="4"/>
  <c r="L2641" i="3"/>
  <c r="K2641" i="3"/>
  <c r="E2643" i="4"/>
  <c r="F2643" i="4"/>
  <c r="D2644" i="4"/>
  <c r="C2644" i="4"/>
  <c r="B2645" i="4"/>
  <c r="P2642" i="4" l="1"/>
  <c r="H2645" i="4"/>
  <c r="I2645" i="4" s="1"/>
  <c r="G2645" i="4"/>
  <c r="L2643" i="4"/>
  <c r="M2643" i="4"/>
  <c r="O2644" i="4"/>
  <c r="N2644" i="4"/>
  <c r="K2644" i="4"/>
  <c r="J2644" i="4"/>
  <c r="L2642" i="3"/>
  <c r="K2642" i="3"/>
  <c r="F2644" i="4"/>
  <c r="E2644" i="4"/>
  <c r="C2645" i="4"/>
  <c r="D2645" i="4"/>
  <c r="B2646" i="4"/>
  <c r="P2643" i="4" l="1"/>
  <c r="H2646" i="4"/>
  <c r="I2646" i="4" s="1"/>
  <c r="G2646" i="4"/>
  <c r="L2644" i="4"/>
  <c r="M2644" i="4"/>
  <c r="O2645" i="4"/>
  <c r="N2645" i="4"/>
  <c r="J2645" i="4"/>
  <c r="K2645" i="4"/>
  <c r="K2643" i="3"/>
  <c r="L2643" i="3"/>
  <c r="E2645" i="4"/>
  <c r="F2645" i="4"/>
  <c r="D2646" i="4"/>
  <c r="C2646" i="4"/>
  <c r="B2647" i="4"/>
  <c r="P2644" i="4" l="1"/>
  <c r="H2647" i="4"/>
  <c r="I2647" i="4" s="1"/>
  <c r="G2647" i="4"/>
  <c r="M2645" i="4"/>
  <c r="L2645" i="4"/>
  <c r="O2646" i="4"/>
  <c r="N2646" i="4"/>
  <c r="K2646" i="4"/>
  <c r="J2646" i="4"/>
  <c r="L2644" i="3"/>
  <c r="K2644" i="3"/>
  <c r="F2646" i="4"/>
  <c r="E2646" i="4"/>
  <c r="C2647" i="4"/>
  <c r="D2647" i="4"/>
  <c r="B2648" i="4"/>
  <c r="P2645" i="4" l="1"/>
  <c r="H2648" i="4"/>
  <c r="I2648" i="4" s="1"/>
  <c r="G2648" i="4"/>
  <c r="L2646" i="4"/>
  <c r="M2646" i="4"/>
  <c r="O2647" i="4"/>
  <c r="N2647" i="4"/>
  <c r="J2647" i="4"/>
  <c r="K2647" i="4"/>
  <c r="K2645" i="3"/>
  <c r="L2645" i="3"/>
  <c r="E2647" i="4"/>
  <c r="F2647" i="4"/>
  <c r="D2648" i="4"/>
  <c r="C2648" i="4"/>
  <c r="B2649" i="4"/>
  <c r="P2646" i="4" l="1"/>
  <c r="H2649" i="4"/>
  <c r="I2649" i="4" s="1"/>
  <c r="G2649" i="4"/>
  <c r="M2647" i="4"/>
  <c r="L2647" i="4"/>
  <c r="O2648" i="4"/>
  <c r="N2648" i="4"/>
  <c r="K2648" i="4"/>
  <c r="J2648" i="4"/>
  <c r="L2646" i="3"/>
  <c r="K2646" i="3"/>
  <c r="F2648" i="4"/>
  <c r="E2648" i="4"/>
  <c r="C2649" i="4"/>
  <c r="D2649" i="4"/>
  <c r="B2650" i="4"/>
  <c r="P2647" i="4" l="1"/>
  <c r="H2650" i="4"/>
  <c r="I2650" i="4" s="1"/>
  <c r="G2650" i="4"/>
  <c r="L2648" i="4"/>
  <c r="M2648" i="4"/>
  <c r="O2649" i="4"/>
  <c r="N2649" i="4"/>
  <c r="J2649" i="4"/>
  <c r="K2649" i="4"/>
  <c r="L2647" i="3"/>
  <c r="K2647" i="3"/>
  <c r="E2649" i="4"/>
  <c r="F2649" i="4"/>
  <c r="D2650" i="4"/>
  <c r="C2650" i="4"/>
  <c r="B2651" i="4"/>
  <c r="P2648" i="4" l="1"/>
  <c r="H2651" i="4"/>
  <c r="I2651" i="4" s="1"/>
  <c r="G2651" i="4"/>
  <c r="M2649" i="4"/>
  <c r="L2649" i="4"/>
  <c r="O2650" i="4"/>
  <c r="N2650" i="4"/>
  <c r="K2650" i="4"/>
  <c r="J2650" i="4"/>
  <c r="L2648" i="3"/>
  <c r="K2648" i="3"/>
  <c r="F2650" i="4"/>
  <c r="E2650" i="4"/>
  <c r="C2651" i="4"/>
  <c r="D2651" i="4"/>
  <c r="B2652" i="4"/>
  <c r="P2649" i="4" l="1"/>
  <c r="H2652" i="4"/>
  <c r="I2652" i="4" s="1"/>
  <c r="G2652" i="4"/>
  <c r="M2650" i="4"/>
  <c r="L2650" i="4"/>
  <c r="O2651" i="4"/>
  <c r="N2651" i="4"/>
  <c r="J2651" i="4"/>
  <c r="K2651" i="4"/>
  <c r="K2649" i="3"/>
  <c r="L2649" i="3"/>
  <c r="E2651" i="4"/>
  <c r="F2651" i="4"/>
  <c r="D2652" i="4"/>
  <c r="C2652" i="4"/>
  <c r="B2653" i="4"/>
  <c r="P2650" i="4" l="1"/>
  <c r="H2653" i="4"/>
  <c r="I2653" i="4" s="1"/>
  <c r="G2653" i="4"/>
  <c r="M2651" i="4"/>
  <c r="L2651" i="4"/>
  <c r="O2652" i="4"/>
  <c r="N2652" i="4"/>
  <c r="K2652" i="4"/>
  <c r="J2652" i="4"/>
  <c r="K2650" i="3"/>
  <c r="L2650" i="3"/>
  <c r="F2652" i="4"/>
  <c r="E2652" i="4"/>
  <c r="C2653" i="4"/>
  <c r="D2653" i="4"/>
  <c r="B2654" i="4"/>
  <c r="P2651" i="4" l="1"/>
  <c r="H2654" i="4"/>
  <c r="I2654" i="4" s="1"/>
  <c r="G2654" i="4"/>
  <c r="L2652" i="4"/>
  <c r="M2652" i="4"/>
  <c r="O2653" i="4"/>
  <c r="N2653" i="4"/>
  <c r="J2653" i="4"/>
  <c r="K2653" i="4"/>
  <c r="L2651" i="3"/>
  <c r="K2651" i="3"/>
  <c r="E2653" i="4"/>
  <c r="F2653" i="4"/>
  <c r="D2654" i="4"/>
  <c r="C2654" i="4"/>
  <c r="B2655" i="4"/>
  <c r="P2652" i="4" l="1"/>
  <c r="H2655" i="4"/>
  <c r="I2655" i="4" s="1"/>
  <c r="G2655" i="4"/>
  <c r="M2653" i="4"/>
  <c r="L2653" i="4"/>
  <c r="O2654" i="4"/>
  <c r="N2654" i="4"/>
  <c r="K2654" i="4"/>
  <c r="J2654" i="4"/>
  <c r="L2652" i="3"/>
  <c r="K2652" i="3"/>
  <c r="F2654" i="4"/>
  <c r="E2654" i="4"/>
  <c r="C2655" i="4"/>
  <c r="D2655" i="4"/>
  <c r="B2656" i="4"/>
  <c r="P2653" i="4" l="1"/>
  <c r="H2656" i="4"/>
  <c r="I2656" i="4" s="1"/>
  <c r="G2656" i="4"/>
  <c r="L2654" i="4"/>
  <c r="M2654" i="4"/>
  <c r="O2655" i="4"/>
  <c r="N2655" i="4"/>
  <c r="J2655" i="4"/>
  <c r="K2655" i="4"/>
  <c r="L2653" i="3"/>
  <c r="K2653" i="3"/>
  <c r="E2655" i="4"/>
  <c r="F2655" i="4"/>
  <c r="D2656" i="4"/>
  <c r="C2656" i="4"/>
  <c r="B2657" i="4"/>
  <c r="P2654" i="4" l="1"/>
  <c r="H2657" i="4"/>
  <c r="I2657" i="4" s="1"/>
  <c r="G2657" i="4"/>
  <c r="L2655" i="4"/>
  <c r="M2655" i="4"/>
  <c r="O2656" i="4"/>
  <c r="N2656" i="4"/>
  <c r="K2656" i="4"/>
  <c r="J2656" i="4"/>
  <c r="L2654" i="3"/>
  <c r="K2654" i="3"/>
  <c r="F2656" i="4"/>
  <c r="E2656" i="4"/>
  <c r="C2657" i="4"/>
  <c r="D2657" i="4"/>
  <c r="B2658" i="4"/>
  <c r="P2655" i="4" l="1"/>
  <c r="H2658" i="4"/>
  <c r="I2658" i="4" s="1"/>
  <c r="G2658" i="4"/>
  <c r="L2656" i="4"/>
  <c r="M2656" i="4"/>
  <c r="O2657" i="4"/>
  <c r="N2657" i="4"/>
  <c r="J2657" i="4"/>
  <c r="K2657" i="4"/>
  <c r="L2655" i="3"/>
  <c r="K2655" i="3"/>
  <c r="E2657" i="4"/>
  <c r="F2657" i="4"/>
  <c r="D2658" i="4"/>
  <c r="C2658" i="4"/>
  <c r="B2659" i="4"/>
  <c r="P2656" i="4" l="1"/>
  <c r="H2659" i="4"/>
  <c r="I2659" i="4" s="1"/>
  <c r="G2659" i="4"/>
  <c r="L2657" i="4"/>
  <c r="M2657" i="4"/>
  <c r="O2658" i="4"/>
  <c r="N2658" i="4"/>
  <c r="K2658" i="4"/>
  <c r="J2658" i="4"/>
  <c r="L2656" i="3"/>
  <c r="K2656" i="3"/>
  <c r="F2658" i="4"/>
  <c r="E2658" i="4"/>
  <c r="C2659" i="4"/>
  <c r="D2659" i="4"/>
  <c r="B2660" i="4"/>
  <c r="P2657" i="4" l="1"/>
  <c r="H2660" i="4"/>
  <c r="I2660" i="4" s="1"/>
  <c r="G2660" i="4"/>
  <c r="L2658" i="4"/>
  <c r="M2658" i="4"/>
  <c r="O2659" i="4"/>
  <c r="N2659" i="4"/>
  <c r="J2659" i="4"/>
  <c r="K2659" i="4"/>
  <c r="L2657" i="3"/>
  <c r="K2657" i="3"/>
  <c r="E2659" i="4"/>
  <c r="F2659" i="4"/>
  <c r="D2660" i="4"/>
  <c r="C2660" i="4"/>
  <c r="B2661" i="4"/>
  <c r="P2658" i="4" l="1"/>
  <c r="H2661" i="4"/>
  <c r="I2661" i="4" s="1"/>
  <c r="G2661" i="4"/>
  <c r="L2659" i="4"/>
  <c r="M2659" i="4"/>
  <c r="O2660" i="4"/>
  <c r="N2660" i="4"/>
  <c r="K2660" i="4"/>
  <c r="J2660" i="4"/>
  <c r="L2658" i="3"/>
  <c r="K2658" i="3"/>
  <c r="F2660" i="4"/>
  <c r="E2660" i="4"/>
  <c r="C2661" i="4"/>
  <c r="D2661" i="4"/>
  <c r="B2662" i="4"/>
  <c r="P2659" i="4" l="1"/>
  <c r="H2662" i="4"/>
  <c r="I2662" i="4" s="1"/>
  <c r="G2662" i="4"/>
  <c r="L2660" i="4"/>
  <c r="M2660" i="4"/>
  <c r="O2661" i="4"/>
  <c r="N2661" i="4"/>
  <c r="J2661" i="4"/>
  <c r="K2661" i="4"/>
  <c r="L2659" i="3"/>
  <c r="K2659" i="3"/>
  <c r="E2661" i="4"/>
  <c r="F2661" i="4"/>
  <c r="D2662" i="4"/>
  <c r="C2662" i="4"/>
  <c r="B2663" i="4"/>
  <c r="P2660" i="4" l="1"/>
  <c r="H2663" i="4"/>
  <c r="I2663" i="4" s="1"/>
  <c r="G2663" i="4"/>
  <c r="M2661" i="4"/>
  <c r="L2661" i="4"/>
  <c r="O2662" i="4"/>
  <c r="N2662" i="4"/>
  <c r="K2662" i="4"/>
  <c r="J2662" i="4"/>
  <c r="L2660" i="3"/>
  <c r="K2660" i="3"/>
  <c r="F2662" i="4"/>
  <c r="E2662" i="4"/>
  <c r="C2663" i="4"/>
  <c r="D2663" i="4"/>
  <c r="B2664" i="4"/>
  <c r="P2661" i="4" l="1"/>
  <c r="H2664" i="4"/>
  <c r="I2664" i="4" s="1"/>
  <c r="G2664" i="4"/>
  <c r="L2662" i="4"/>
  <c r="M2662" i="4"/>
  <c r="O2663" i="4"/>
  <c r="N2663" i="4"/>
  <c r="J2663" i="4"/>
  <c r="K2663" i="4"/>
  <c r="L2661" i="3"/>
  <c r="K2661" i="3"/>
  <c r="E2663" i="4"/>
  <c r="F2663" i="4"/>
  <c r="D2664" i="4"/>
  <c r="C2664" i="4"/>
  <c r="B2665" i="4"/>
  <c r="P2662" i="4" l="1"/>
  <c r="H2665" i="4"/>
  <c r="I2665" i="4" s="1"/>
  <c r="G2665" i="4"/>
  <c r="M2663" i="4"/>
  <c r="L2663" i="4"/>
  <c r="O2664" i="4"/>
  <c r="N2664" i="4"/>
  <c r="K2664" i="4"/>
  <c r="J2664" i="4"/>
  <c r="L2662" i="3"/>
  <c r="K2662" i="3"/>
  <c r="F2664" i="4"/>
  <c r="E2664" i="4"/>
  <c r="C2665" i="4"/>
  <c r="D2665" i="4"/>
  <c r="B2666" i="4"/>
  <c r="P2663" i="4" l="1"/>
  <c r="H2666" i="4"/>
  <c r="I2666" i="4" s="1"/>
  <c r="G2666" i="4"/>
  <c r="M2664" i="4"/>
  <c r="L2664" i="4"/>
  <c r="O2665" i="4"/>
  <c r="N2665" i="4"/>
  <c r="J2665" i="4"/>
  <c r="K2665" i="4"/>
  <c r="L2663" i="3"/>
  <c r="K2663" i="3"/>
  <c r="E2665" i="4"/>
  <c r="F2665" i="4"/>
  <c r="D2666" i="4"/>
  <c r="C2666" i="4"/>
  <c r="B2667" i="4"/>
  <c r="P2664" i="4" l="1"/>
  <c r="H2667" i="4"/>
  <c r="I2667" i="4" s="1"/>
  <c r="G2667" i="4"/>
  <c r="L2665" i="4"/>
  <c r="M2665" i="4"/>
  <c r="O2666" i="4"/>
  <c r="N2666" i="4"/>
  <c r="K2666" i="4"/>
  <c r="J2666" i="4"/>
  <c r="L2664" i="3"/>
  <c r="K2664" i="3"/>
  <c r="F2666" i="4"/>
  <c r="E2666" i="4"/>
  <c r="C2667" i="4"/>
  <c r="D2667" i="4"/>
  <c r="B2668" i="4"/>
  <c r="P2665" i="4" l="1"/>
  <c r="H2668" i="4"/>
  <c r="I2668" i="4" s="1"/>
  <c r="G2668" i="4"/>
  <c r="L2666" i="4"/>
  <c r="M2666" i="4"/>
  <c r="O2667" i="4"/>
  <c r="N2667" i="4"/>
  <c r="J2667" i="4"/>
  <c r="K2667" i="4"/>
  <c r="L2665" i="3"/>
  <c r="K2665" i="3"/>
  <c r="E2667" i="4"/>
  <c r="F2667" i="4"/>
  <c r="D2668" i="4"/>
  <c r="C2668" i="4"/>
  <c r="B2669" i="4"/>
  <c r="P2666" i="4" l="1"/>
  <c r="H2669" i="4"/>
  <c r="I2669" i="4" s="1"/>
  <c r="G2669" i="4"/>
  <c r="L2667" i="4"/>
  <c r="M2667" i="4"/>
  <c r="O2668" i="4"/>
  <c r="N2668" i="4"/>
  <c r="K2668" i="4"/>
  <c r="J2668" i="4"/>
  <c r="L2666" i="3"/>
  <c r="K2666" i="3"/>
  <c r="F2668" i="4"/>
  <c r="E2668" i="4"/>
  <c r="C2669" i="4"/>
  <c r="D2669" i="4"/>
  <c r="B2670" i="4"/>
  <c r="P2667" i="4" l="1"/>
  <c r="H2670" i="4"/>
  <c r="I2670" i="4" s="1"/>
  <c r="G2670" i="4"/>
  <c r="L2668" i="4"/>
  <c r="M2668" i="4"/>
  <c r="O2669" i="4"/>
  <c r="N2669" i="4"/>
  <c r="J2669" i="4"/>
  <c r="K2669" i="4"/>
  <c r="L2667" i="3"/>
  <c r="K2667" i="3"/>
  <c r="E2669" i="4"/>
  <c r="F2669" i="4"/>
  <c r="D2670" i="4"/>
  <c r="C2670" i="4"/>
  <c r="B2671" i="4"/>
  <c r="P2668" i="4" l="1"/>
  <c r="H2671" i="4"/>
  <c r="I2671" i="4" s="1"/>
  <c r="G2671" i="4"/>
  <c r="L2669" i="4"/>
  <c r="M2669" i="4"/>
  <c r="O2670" i="4"/>
  <c r="N2670" i="4"/>
  <c r="K2670" i="4"/>
  <c r="J2670" i="4"/>
  <c r="L2668" i="3"/>
  <c r="K2668" i="3"/>
  <c r="F2670" i="4"/>
  <c r="E2670" i="4"/>
  <c r="D2671" i="4"/>
  <c r="C2671" i="4"/>
  <c r="B2672" i="4"/>
  <c r="P2669" i="4" l="1"/>
  <c r="H2672" i="4"/>
  <c r="I2672" i="4" s="1"/>
  <c r="G2672" i="4"/>
  <c r="L2670" i="4"/>
  <c r="M2670" i="4"/>
  <c r="O2671" i="4"/>
  <c r="N2671" i="4"/>
  <c r="J2671" i="4"/>
  <c r="K2671" i="4"/>
  <c r="L2669" i="3"/>
  <c r="K2669" i="3"/>
  <c r="E2671" i="4"/>
  <c r="F2671" i="4"/>
  <c r="D2672" i="4"/>
  <c r="C2672" i="4"/>
  <c r="B2673" i="4"/>
  <c r="P2670" i="4" l="1"/>
  <c r="H2673" i="4"/>
  <c r="I2673" i="4" s="1"/>
  <c r="G2673" i="4"/>
  <c r="M2671" i="4"/>
  <c r="L2671" i="4"/>
  <c r="O2672" i="4"/>
  <c r="N2672" i="4"/>
  <c r="K2672" i="4"/>
  <c r="J2672" i="4"/>
  <c r="L2670" i="3"/>
  <c r="K2670" i="3"/>
  <c r="F2672" i="4"/>
  <c r="E2672" i="4"/>
  <c r="C2673" i="4"/>
  <c r="D2673" i="4"/>
  <c r="B2674" i="4"/>
  <c r="P2671" i="4" l="1"/>
  <c r="H2674" i="4"/>
  <c r="I2674" i="4" s="1"/>
  <c r="G2674" i="4"/>
  <c r="L2672" i="4"/>
  <c r="M2672" i="4"/>
  <c r="O2673" i="4"/>
  <c r="N2673" i="4"/>
  <c r="J2673" i="4"/>
  <c r="K2673" i="4"/>
  <c r="L2671" i="3"/>
  <c r="K2671" i="3"/>
  <c r="E2673" i="4"/>
  <c r="F2673" i="4"/>
  <c r="D2674" i="4"/>
  <c r="C2674" i="4"/>
  <c r="B2675" i="4"/>
  <c r="P2672" i="4" l="1"/>
  <c r="H2675" i="4"/>
  <c r="I2675" i="4" s="1"/>
  <c r="G2675" i="4"/>
  <c r="M2673" i="4"/>
  <c r="L2673" i="4"/>
  <c r="O2674" i="4"/>
  <c r="N2674" i="4"/>
  <c r="K2674" i="4"/>
  <c r="J2674" i="4"/>
  <c r="L2672" i="3"/>
  <c r="K2672" i="3"/>
  <c r="F2674" i="4"/>
  <c r="E2674" i="4"/>
  <c r="C2675" i="4"/>
  <c r="D2675" i="4"/>
  <c r="B2676" i="4"/>
  <c r="P2673" i="4" l="1"/>
  <c r="H2676" i="4"/>
  <c r="I2676" i="4" s="1"/>
  <c r="G2676" i="4"/>
  <c r="L2674" i="4"/>
  <c r="M2674" i="4"/>
  <c r="O2675" i="4"/>
  <c r="N2675" i="4"/>
  <c r="J2675" i="4"/>
  <c r="K2675" i="4"/>
  <c r="L2673" i="3"/>
  <c r="K2673" i="3"/>
  <c r="E2675" i="4"/>
  <c r="F2675" i="4"/>
  <c r="D2676" i="4"/>
  <c r="C2676" i="4"/>
  <c r="B2677" i="4"/>
  <c r="P2674" i="4" l="1"/>
  <c r="H2677" i="4"/>
  <c r="I2677" i="4" s="1"/>
  <c r="G2677" i="4"/>
  <c r="M2675" i="4"/>
  <c r="L2675" i="4"/>
  <c r="O2676" i="4"/>
  <c r="N2676" i="4"/>
  <c r="K2676" i="4"/>
  <c r="J2676" i="4"/>
  <c r="L2674" i="3"/>
  <c r="K2674" i="3"/>
  <c r="F2676" i="4"/>
  <c r="E2676" i="4"/>
  <c r="C2677" i="4"/>
  <c r="D2677" i="4"/>
  <c r="B2678" i="4"/>
  <c r="P2675" i="4" l="1"/>
  <c r="H2678" i="4"/>
  <c r="I2678" i="4" s="1"/>
  <c r="G2678" i="4"/>
  <c r="L2676" i="4"/>
  <c r="M2676" i="4"/>
  <c r="O2677" i="4"/>
  <c r="N2677" i="4"/>
  <c r="J2677" i="4"/>
  <c r="K2677" i="4"/>
  <c r="L2675" i="3"/>
  <c r="K2675" i="3"/>
  <c r="E2677" i="4"/>
  <c r="F2677" i="4"/>
  <c r="D2678" i="4"/>
  <c r="C2678" i="4"/>
  <c r="B2679" i="4"/>
  <c r="P2676" i="4" l="1"/>
  <c r="H2679" i="4"/>
  <c r="I2679" i="4" s="1"/>
  <c r="G2679" i="4"/>
  <c r="M2677" i="4"/>
  <c r="L2677" i="4"/>
  <c r="O2678" i="4"/>
  <c r="N2678" i="4"/>
  <c r="K2678" i="4"/>
  <c r="J2678" i="4"/>
  <c r="L2676" i="3"/>
  <c r="K2676" i="3"/>
  <c r="F2678" i="4"/>
  <c r="E2678" i="4"/>
  <c r="C2679" i="4"/>
  <c r="D2679" i="4"/>
  <c r="B2680" i="4"/>
  <c r="P2677" i="4" l="1"/>
  <c r="H2680" i="4"/>
  <c r="I2680" i="4" s="1"/>
  <c r="G2680" i="4"/>
  <c r="L2678" i="4"/>
  <c r="M2678" i="4"/>
  <c r="O2679" i="4"/>
  <c r="N2679" i="4"/>
  <c r="J2679" i="4"/>
  <c r="K2679" i="4"/>
  <c r="L2677" i="3"/>
  <c r="K2677" i="3"/>
  <c r="E2679" i="4"/>
  <c r="F2679" i="4"/>
  <c r="D2680" i="4"/>
  <c r="C2680" i="4"/>
  <c r="B2681" i="4"/>
  <c r="P2678" i="4" l="1"/>
  <c r="H2681" i="4"/>
  <c r="I2681" i="4" s="1"/>
  <c r="G2681" i="4"/>
  <c r="M2679" i="4"/>
  <c r="L2679" i="4"/>
  <c r="O2680" i="4"/>
  <c r="N2680" i="4"/>
  <c r="K2680" i="4"/>
  <c r="J2680" i="4"/>
  <c r="L2678" i="3"/>
  <c r="K2678" i="3"/>
  <c r="F2680" i="4"/>
  <c r="E2680" i="4"/>
  <c r="C2681" i="4"/>
  <c r="D2681" i="4"/>
  <c r="B2682" i="4"/>
  <c r="P2679" i="4" l="1"/>
  <c r="H2682" i="4"/>
  <c r="I2682" i="4" s="1"/>
  <c r="G2682" i="4"/>
  <c r="L2680" i="4"/>
  <c r="M2680" i="4"/>
  <c r="O2681" i="4"/>
  <c r="N2681" i="4"/>
  <c r="J2681" i="4"/>
  <c r="K2681" i="4"/>
  <c r="L2679" i="3"/>
  <c r="K2679" i="3"/>
  <c r="E2681" i="4"/>
  <c r="F2681" i="4"/>
  <c r="D2682" i="4"/>
  <c r="C2682" i="4"/>
  <c r="B2683" i="4"/>
  <c r="P2680" i="4" l="1"/>
  <c r="H2683" i="4"/>
  <c r="I2683" i="4" s="1"/>
  <c r="G2683" i="4"/>
  <c r="M2681" i="4"/>
  <c r="L2681" i="4"/>
  <c r="O2682" i="4"/>
  <c r="N2682" i="4"/>
  <c r="K2682" i="4"/>
  <c r="J2682" i="4"/>
  <c r="L2680" i="3"/>
  <c r="K2680" i="3"/>
  <c r="F2682" i="4"/>
  <c r="E2682" i="4"/>
  <c r="C2683" i="4"/>
  <c r="D2683" i="4"/>
  <c r="B2684" i="4"/>
  <c r="P2681" i="4" l="1"/>
  <c r="H2684" i="4"/>
  <c r="I2684" i="4" s="1"/>
  <c r="G2684" i="4"/>
  <c r="L2682" i="4"/>
  <c r="M2682" i="4"/>
  <c r="O2683" i="4"/>
  <c r="N2683" i="4"/>
  <c r="J2683" i="4"/>
  <c r="K2683" i="4"/>
  <c r="L2681" i="3"/>
  <c r="K2681" i="3"/>
  <c r="E2683" i="4"/>
  <c r="F2683" i="4"/>
  <c r="D2684" i="4"/>
  <c r="C2684" i="4"/>
  <c r="B2685" i="4"/>
  <c r="P2682" i="4" l="1"/>
  <c r="H2685" i="4"/>
  <c r="I2685" i="4" s="1"/>
  <c r="G2685" i="4"/>
  <c r="M2683" i="4"/>
  <c r="L2683" i="4"/>
  <c r="O2684" i="4"/>
  <c r="N2684" i="4"/>
  <c r="K2684" i="4"/>
  <c r="J2684" i="4"/>
  <c r="L2682" i="3"/>
  <c r="K2682" i="3"/>
  <c r="F2684" i="4"/>
  <c r="E2684" i="4"/>
  <c r="C2685" i="4"/>
  <c r="D2685" i="4"/>
  <c r="B2686" i="4"/>
  <c r="P2683" i="4" l="1"/>
  <c r="H2686" i="4"/>
  <c r="I2686" i="4" s="1"/>
  <c r="G2686" i="4"/>
  <c r="L2684" i="4"/>
  <c r="M2684" i="4"/>
  <c r="O2685" i="4"/>
  <c r="N2685" i="4"/>
  <c r="J2685" i="4"/>
  <c r="K2685" i="4"/>
  <c r="L2683" i="3"/>
  <c r="K2683" i="3"/>
  <c r="E2685" i="4"/>
  <c r="F2685" i="4"/>
  <c r="D2686" i="4"/>
  <c r="C2686" i="4"/>
  <c r="B2687" i="4"/>
  <c r="P2684" i="4" l="1"/>
  <c r="H2687" i="4"/>
  <c r="I2687" i="4" s="1"/>
  <c r="G2687" i="4"/>
  <c r="M2685" i="4"/>
  <c r="L2685" i="4"/>
  <c r="O2686" i="4"/>
  <c r="N2686" i="4"/>
  <c r="K2686" i="4"/>
  <c r="J2686" i="4"/>
  <c r="L2684" i="3"/>
  <c r="K2684" i="3"/>
  <c r="F2686" i="4"/>
  <c r="E2686" i="4"/>
  <c r="C2687" i="4"/>
  <c r="D2687" i="4"/>
  <c r="B2688" i="4"/>
  <c r="P2685" i="4" l="1"/>
  <c r="H2688" i="4"/>
  <c r="I2688" i="4" s="1"/>
  <c r="G2688" i="4"/>
  <c r="L2686" i="4"/>
  <c r="M2686" i="4"/>
  <c r="O2687" i="4"/>
  <c r="N2687" i="4"/>
  <c r="J2687" i="4"/>
  <c r="K2687" i="4"/>
  <c r="L2685" i="3"/>
  <c r="K2685" i="3"/>
  <c r="E2687" i="4"/>
  <c r="F2687" i="4"/>
  <c r="D2688" i="4"/>
  <c r="C2688" i="4"/>
  <c r="B2689" i="4"/>
  <c r="P2686" i="4" l="1"/>
  <c r="H2689" i="4"/>
  <c r="I2689" i="4" s="1"/>
  <c r="G2689" i="4"/>
  <c r="M2687" i="4"/>
  <c r="L2687" i="4"/>
  <c r="O2688" i="4"/>
  <c r="N2688" i="4"/>
  <c r="K2688" i="4"/>
  <c r="J2688" i="4"/>
  <c r="L2686" i="3"/>
  <c r="K2686" i="3"/>
  <c r="F2688" i="4"/>
  <c r="E2688" i="4"/>
  <c r="C2689" i="4"/>
  <c r="D2689" i="4"/>
  <c r="B2690" i="4"/>
  <c r="P2687" i="4" l="1"/>
  <c r="H2690" i="4"/>
  <c r="I2690" i="4" s="1"/>
  <c r="G2690" i="4"/>
  <c r="L2688" i="4"/>
  <c r="M2688" i="4"/>
  <c r="O2689" i="4"/>
  <c r="N2689" i="4"/>
  <c r="J2689" i="4"/>
  <c r="K2689" i="4"/>
  <c r="L2687" i="3"/>
  <c r="K2687" i="3"/>
  <c r="E2689" i="4"/>
  <c r="F2689" i="4"/>
  <c r="D2690" i="4"/>
  <c r="C2690" i="4"/>
  <c r="B2691" i="4"/>
  <c r="P2688" i="4" l="1"/>
  <c r="H2691" i="4"/>
  <c r="I2691" i="4" s="1"/>
  <c r="G2691" i="4"/>
  <c r="M2689" i="4"/>
  <c r="L2689" i="4"/>
  <c r="O2690" i="4"/>
  <c r="N2690" i="4"/>
  <c r="K2690" i="4"/>
  <c r="J2690" i="4"/>
  <c r="L2688" i="3"/>
  <c r="K2688" i="3"/>
  <c r="F2690" i="4"/>
  <c r="E2690" i="4"/>
  <c r="C2691" i="4"/>
  <c r="D2691" i="4"/>
  <c r="B2692" i="4"/>
  <c r="P2689" i="4" l="1"/>
  <c r="H2692" i="4"/>
  <c r="I2692" i="4" s="1"/>
  <c r="G2692" i="4"/>
  <c r="L2690" i="4"/>
  <c r="M2690" i="4"/>
  <c r="O2691" i="4"/>
  <c r="N2691" i="4"/>
  <c r="J2691" i="4"/>
  <c r="K2691" i="4"/>
  <c r="K2689" i="3"/>
  <c r="L2689" i="3"/>
  <c r="E2691" i="4"/>
  <c r="F2691" i="4"/>
  <c r="D2692" i="4"/>
  <c r="C2692" i="4"/>
  <c r="B2693" i="4"/>
  <c r="P2690" i="4" l="1"/>
  <c r="H2693" i="4"/>
  <c r="I2693" i="4" s="1"/>
  <c r="G2693" i="4"/>
  <c r="M2691" i="4"/>
  <c r="L2691" i="4"/>
  <c r="O2692" i="4"/>
  <c r="N2692" i="4"/>
  <c r="K2692" i="4"/>
  <c r="J2692" i="4"/>
  <c r="L2690" i="3"/>
  <c r="K2690" i="3"/>
  <c r="F2692" i="4"/>
  <c r="E2692" i="4"/>
  <c r="C2693" i="4"/>
  <c r="D2693" i="4"/>
  <c r="B2694" i="4"/>
  <c r="P2691" i="4" l="1"/>
  <c r="H2694" i="4"/>
  <c r="I2694" i="4" s="1"/>
  <c r="G2694" i="4"/>
  <c r="L2692" i="4"/>
  <c r="M2692" i="4"/>
  <c r="O2693" i="4"/>
  <c r="N2693" i="4"/>
  <c r="J2693" i="4"/>
  <c r="K2693" i="4"/>
  <c r="L2691" i="3"/>
  <c r="K2691" i="3"/>
  <c r="E2693" i="4"/>
  <c r="F2693" i="4"/>
  <c r="D2694" i="4"/>
  <c r="C2694" i="4"/>
  <c r="B2695" i="4"/>
  <c r="P2692" i="4" l="1"/>
  <c r="H2695" i="4"/>
  <c r="I2695" i="4" s="1"/>
  <c r="G2695" i="4"/>
  <c r="M2693" i="4"/>
  <c r="L2693" i="4"/>
  <c r="O2694" i="4"/>
  <c r="N2694" i="4"/>
  <c r="K2694" i="4"/>
  <c r="J2694" i="4"/>
  <c r="L2692" i="3"/>
  <c r="K2692" i="3"/>
  <c r="F2694" i="4"/>
  <c r="E2694" i="4"/>
  <c r="C2695" i="4"/>
  <c r="D2695" i="4"/>
  <c r="B2696" i="4"/>
  <c r="P2693" i="4" l="1"/>
  <c r="H2696" i="4"/>
  <c r="I2696" i="4" s="1"/>
  <c r="G2696" i="4"/>
  <c r="L2694" i="4"/>
  <c r="M2694" i="4"/>
  <c r="O2695" i="4"/>
  <c r="N2695" i="4"/>
  <c r="J2695" i="4"/>
  <c r="K2695" i="4"/>
  <c r="L2693" i="3"/>
  <c r="K2693" i="3"/>
  <c r="E2695" i="4"/>
  <c r="F2695" i="4"/>
  <c r="D2696" i="4"/>
  <c r="C2696" i="4"/>
  <c r="B2697" i="4"/>
  <c r="P2694" i="4" l="1"/>
  <c r="H2697" i="4"/>
  <c r="I2697" i="4" s="1"/>
  <c r="G2697" i="4"/>
  <c r="M2695" i="4"/>
  <c r="L2695" i="4"/>
  <c r="O2696" i="4"/>
  <c r="N2696" i="4"/>
  <c r="K2696" i="4"/>
  <c r="J2696" i="4"/>
  <c r="L2694" i="3"/>
  <c r="K2694" i="3"/>
  <c r="F2696" i="4"/>
  <c r="E2696" i="4"/>
  <c r="C2697" i="4"/>
  <c r="D2697" i="4"/>
  <c r="B2698" i="4"/>
  <c r="P2695" i="4" l="1"/>
  <c r="H2698" i="4"/>
  <c r="I2698" i="4" s="1"/>
  <c r="G2698" i="4"/>
  <c r="L2696" i="4"/>
  <c r="M2696" i="4"/>
  <c r="O2697" i="4"/>
  <c r="N2697" i="4"/>
  <c r="J2697" i="4"/>
  <c r="K2697" i="4"/>
  <c r="L2695" i="3"/>
  <c r="K2695" i="3"/>
  <c r="E2697" i="4"/>
  <c r="F2697" i="4"/>
  <c r="D2698" i="4"/>
  <c r="C2698" i="4"/>
  <c r="B2699" i="4"/>
  <c r="P2696" i="4" l="1"/>
  <c r="H2699" i="4"/>
  <c r="I2699" i="4" s="1"/>
  <c r="G2699" i="4"/>
  <c r="M2697" i="4"/>
  <c r="L2697" i="4"/>
  <c r="O2698" i="4"/>
  <c r="N2698" i="4"/>
  <c r="K2698" i="4"/>
  <c r="J2698" i="4"/>
  <c r="L2696" i="3"/>
  <c r="K2696" i="3"/>
  <c r="F2698" i="4"/>
  <c r="E2698" i="4"/>
  <c r="C2699" i="4"/>
  <c r="D2699" i="4"/>
  <c r="B2700" i="4"/>
  <c r="P2697" i="4" l="1"/>
  <c r="H2700" i="4"/>
  <c r="I2700" i="4" s="1"/>
  <c r="G2700" i="4"/>
  <c r="L2698" i="4"/>
  <c r="M2698" i="4"/>
  <c r="O2699" i="4"/>
  <c r="N2699" i="4"/>
  <c r="J2699" i="4"/>
  <c r="K2699" i="4"/>
  <c r="L2697" i="3"/>
  <c r="K2697" i="3"/>
  <c r="E2699" i="4"/>
  <c r="F2699" i="4"/>
  <c r="D2700" i="4"/>
  <c r="C2700" i="4"/>
  <c r="B2701" i="4"/>
  <c r="P2698" i="4" l="1"/>
  <c r="H2701" i="4"/>
  <c r="I2701" i="4" s="1"/>
  <c r="G2701" i="4"/>
  <c r="M2699" i="4"/>
  <c r="L2699" i="4"/>
  <c r="O2700" i="4"/>
  <c r="N2700" i="4"/>
  <c r="K2700" i="4"/>
  <c r="J2700" i="4"/>
  <c r="K2698" i="3"/>
  <c r="L2698" i="3"/>
  <c r="F2700" i="4"/>
  <c r="E2700" i="4"/>
  <c r="C2701" i="4"/>
  <c r="D2701" i="4"/>
  <c r="B2702" i="4"/>
  <c r="P2699" i="4" l="1"/>
  <c r="H2702" i="4"/>
  <c r="I2702" i="4" s="1"/>
  <c r="G2702" i="4"/>
  <c r="L2700" i="4"/>
  <c r="M2700" i="4"/>
  <c r="O2701" i="4"/>
  <c r="N2701" i="4"/>
  <c r="J2701" i="4"/>
  <c r="K2701" i="4"/>
  <c r="L2699" i="3"/>
  <c r="K2699" i="3"/>
  <c r="E2701" i="4"/>
  <c r="F2701" i="4"/>
  <c r="D2702" i="4"/>
  <c r="C2702" i="4"/>
  <c r="B2703" i="4"/>
  <c r="P2700" i="4" l="1"/>
  <c r="H2703" i="4"/>
  <c r="I2703" i="4" s="1"/>
  <c r="G2703" i="4"/>
  <c r="M2701" i="4"/>
  <c r="L2701" i="4"/>
  <c r="O2702" i="4"/>
  <c r="N2702" i="4"/>
  <c r="K2702" i="4"/>
  <c r="J2702" i="4"/>
  <c r="L2700" i="3"/>
  <c r="K2700" i="3"/>
  <c r="F2702" i="4"/>
  <c r="E2702" i="4"/>
  <c r="C2703" i="4"/>
  <c r="D2703" i="4"/>
  <c r="B2704" i="4"/>
  <c r="P2701" i="4" l="1"/>
  <c r="H2704" i="4"/>
  <c r="I2704" i="4" s="1"/>
  <c r="G2704" i="4"/>
  <c r="L2702" i="4"/>
  <c r="M2702" i="4"/>
  <c r="O2703" i="4"/>
  <c r="N2703" i="4"/>
  <c r="J2703" i="4"/>
  <c r="K2703" i="4"/>
  <c r="L2701" i="3"/>
  <c r="K2701" i="3"/>
  <c r="E2703" i="4"/>
  <c r="F2703" i="4"/>
  <c r="D2704" i="4"/>
  <c r="C2704" i="4"/>
  <c r="B2705" i="4"/>
  <c r="P2702" i="4" l="1"/>
  <c r="H2705" i="4"/>
  <c r="I2705" i="4" s="1"/>
  <c r="G2705" i="4"/>
  <c r="M2703" i="4"/>
  <c r="L2703" i="4"/>
  <c r="O2704" i="4"/>
  <c r="N2704" i="4"/>
  <c r="K2704" i="4"/>
  <c r="J2704" i="4"/>
  <c r="L2702" i="3"/>
  <c r="K2702" i="3"/>
  <c r="F2704" i="4"/>
  <c r="E2704" i="4"/>
  <c r="C2705" i="4"/>
  <c r="D2705" i="4"/>
  <c r="B2706" i="4"/>
  <c r="P2703" i="4" l="1"/>
  <c r="H2706" i="4"/>
  <c r="I2706" i="4" s="1"/>
  <c r="G2706" i="4"/>
  <c r="L2704" i="4"/>
  <c r="M2704" i="4"/>
  <c r="O2705" i="4"/>
  <c r="N2705" i="4"/>
  <c r="J2705" i="4"/>
  <c r="K2705" i="4"/>
  <c r="L2703" i="3"/>
  <c r="K2703" i="3"/>
  <c r="E2705" i="4"/>
  <c r="F2705" i="4"/>
  <c r="D2706" i="4"/>
  <c r="C2706" i="4"/>
  <c r="B2707" i="4"/>
  <c r="P2704" i="4" l="1"/>
  <c r="H2707" i="4"/>
  <c r="I2707" i="4" s="1"/>
  <c r="G2707" i="4"/>
  <c r="M2705" i="4"/>
  <c r="L2705" i="4"/>
  <c r="O2706" i="4"/>
  <c r="N2706" i="4"/>
  <c r="K2706" i="4"/>
  <c r="J2706" i="4"/>
  <c r="K2704" i="3"/>
  <c r="L2704" i="3"/>
  <c r="F2706" i="4"/>
  <c r="E2706" i="4"/>
  <c r="C2707" i="4"/>
  <c r="D2707" i="4"/>
  <c r="B2708" i="4"/>
  <c r="P2705" i="4" l="1"/>
  <c r="H2708" i="4"/>
  <c r="I2708" i="4" s="1"/>
  <c r="G2708" i="4"/>
  <c r="L2706" i="4"/>
  <c r="M2706" i="4"/>
  <c r="O2707" i="4"/>
  <c r="N2707" i="4"/>
  <c r="J2707" i="4"/>
  <c r="K2707" i="4"/>
  <c r="K2705" i="3"/>
  <c r="L2705" i="3"/>
  <c r="E2707" i="4"/>
  <c r="F2707" i="4"/>
  <c r="D2708" i="4"/>
  <c r="C2708" i="4"/>
  <c r="B2709" i="4"/>
  <c r="P2706" i="4" l="1"/>
  <c r="H2709" i="4"/>
  <c r="I2709" i="4" s="1"/>
  <c r="G2709" i="4"/>
  <c r="M2707" i="4"/>
  <c r="L2707" i="4"/>
  <c r="O2708" i="4"/>
  <c r="N2708" i="4"/>
  <c r="K2708" i="4"/>
  <c r="J2708" i="4"/>
  <c r="K2706" i="3"/>
  <c r="L2706" i="3"/>
  <c r="F2708" i="4"/>
  <c r="E2708" i="4"/>
  <c r="C2709" i="4"/>
  <c r="D2709" i="4"/>
  <c r="B2710" i="4"/>
  <c r="P2707" i="4" l="1"/>
  <c r="H2710" i="4"/>
  <c r="I2710" i="4" s="1"/>
  <c r="G2710" i="4"/>
  <c r="L2708" i="4"/>
  <c r="M2708" i="4"/>
  <c r="O2709" i="4"/>
  <c r="N2709" i="4"/>
  <c r="J2709" i="4"/>
  <c r="K2709" i="4"/>
  <c r="K2707" i="3"/>
  <c r="L2707" i="3"/>
  <c r="E2709" i="4"/>
  <c r="F2709" i="4"/>
  <c r="D2710" i="4"/>
  <c r="C2710" i="4"/>
  <c r="B2711" i="4"/>
  <c r="P2708" i="4" l="1"/>
  <c r="H2711" i="4"/>
  <c r="I2711" i="4" s="1"/>
  <c r="G2711" i="4"/>
  <c r="M2709" i="4"/>
  <c r="L2709" i="4"/>
  <c r="O2710" i="4"/>
  <c r="N2710" i="4"/>
  <c r="K2710" i="4"/>
  <c r="J2710" i="4"/>
  <c r="L2708" i="3"/>
  <c r="K2708" i="3"/>
  <c r="F2710" i="4"/>
  <c r="E2710" i="4"/>
  <c r="C2711" i="4"/>
  <c r="D2711" i="4"/>
  <c r="B2712" i="4"/>
  <c r="P2709" i="4" l="1"/>
  <c r="H2712" i="4"/>
  <c r="I2712" i="4" s="1"/>
  <c r="G2712" i="4"/>
  <c r="L2710" i="4"/>
  <c r="M2710" i="4"/>
  <c r="O2711" i="4"/>
  <c r="N2711" i="4"/>
  <c r="J2711" i="4"/>
  <c r="K2711" i="4"/>
  <c r="K2709" i="3"/>
  <c r="L2709" i="3"/>
  <c r="E2711" i="4"/>
  <c r="F2711" i="4"/>
  <c r="D2712" i="4"/>
  <c r="C2712" i="4"/>
  <c r="B2713" i="4"/>
  <c r="P2710" i="4" l="1"/>
  <c r="H2713" i="4"/>
  <c r="I2713" i="4" s="1"/>
  <c r="G2713" i="4"/>
  <c r="M2711" i="4"/>
  <c r="L2711" i="4"/>
  <c r="O2712" i="4"/>
  <c r="N2712" i="4"/>
  <c r="K2712" i="4"/>
  <c r="J2712" i="4"/>
  <c r="L2710" i="3"/>
  <c r="K2710" i="3"/>
  <c r="F2712" i="4"/>
  <c r="E2712" i="4"/>
  <c r="C2713" i="4"/>
  <c r="D2713" i="4"/>
  <c r="B2714" i="4"/>
  <c r="P2711" i="4" l="1"/>
  <c r="H2714" i="4"/>
  <c r="I2714" i="4" s="1"/>
  <c r="G2714" i="4"/>
  <c r="L2712" i="4"/>
  <c r="M2712" i="4"/>
  <c r="O2713" i="4"/>
  <c r="N2713" i="4"/>
  <c r="J2713" i="4"/>
  <c r="K2713" i="4"/>
  <c r="L2711" i="3"/>
  <c r="K2711" i="3"/>
  <c r="E2713" i="4"/>
  <c r="F2713" i="4"/>
  <c r="D2714" i="4"/>
  <c r="C2714" i="4"/>
  <c r="B2715" i="4"/>
  <c r="P2712" i="4" l="1"/>
  <c r="H2715" i="4"/>
  <c r="I2715" i="4" s="1"/>
  <c r="G2715" i="4"/>
  <c r="M2713" i="4"/>
  <c r="L2713" i="4"/>
  <c r="O2714" i="4"/>
  <c r="N2714" i="4"/>
  <c r="K2714" i="4"/>
  <c r="J2714" i="4"/>
  <c r="L2712" i="3"/>
  <c r="K2712" i="3"/>
  <c r="F2714" i="4"/>
  <c r="E2714" i="4"/>
  <c r="C2715" i="4"/>
  <c r="D2715" i="4"/>
  <c r="B2716" i="4"/>
  <c r="P2713" i="4" l="1"/>
  <c r="H2716" i="4"/>
  <c r="I2716" i="4" s="1"/>
  <c r="G2716" i="4"/>
  <c r="L2714" i="4"/>
  <c r="M2714" i="4"/>
  <c r="O2715" i="4"/>
  <c r="N2715" i="4"/>
  <c r="J2715" i="4"/>
  <c r="K2715" i="4"/>
  <c r="L2713" i="3"/>
  <c r="K2713" i="3"/>
  <c r="E2715" i="4"/>
  <c r="F2715" i="4"/>
  <c r="D2716" i="4"/>
  <c r="C2716" i="4"/>
  <c r="B2717" i="4"/>
  <c r="P2714" i="4" l="1"/>
  <c r="H2717" i="4"/>
  <c r="I2717" i="4" s="1"/>
  <c r="G2717" i="4"/>
  <c r="L2715" i="4"/>
  <c r="M2715" i="4"/>
  <c r="O2716" i="4"/>
  <c r="N2716" i="4"/>
  <c r="K2716" i="4"/>
  <c r="J2716" i="4"/>
  <c r="K2714" i="3"/>
  <c r="L2714" i="3"/>
  <c r="F2716" i="4"/>
  <c r="E2716" i="4"/>
  <c r="C2717" i="4"/>
  <c r="D2717" i="4"/>
  <c r="B2718" i="4"/>
  <c r="P2715" i="4" l="1"/>
  <c r="H2718" i="4"/>
  <c r="I2718" i="4" s="1"/>
  <c r="G2718" i="4"/>
  <c r="L2716" i="4"/>
  <c r="M2716" i="4"/>
  <c r="O2717" i="4"/>
  <c r="N2717" i="4"/>
  <c r="J2717" i="4"/>
  <c r="K2717" i="4"/>
  <c r="L2715" i="3"/>
  <c r="K2715" i="3"/>
  <c r="E2717" i="4"/>
  <c r="F2717" i="4"/>
  <c r="D2718" i="4"/>
  <c r="C2718" i="4"/>
  <c r="B2719" i="4"/>
  <c r="P2716" i="4" l="1"/>
  <c r="H2719" i="4"/>
  <c r="I2719" i="4" s="1"/>
  <c r="G2719" i="4"/>
  <c r="L2717" i="4"/>
  <c r="M2717" i="4"/>
  <c r="O2718" i="4"/>
  <c r="N2718" i="4"/>
  <c r="K2718" i="4"/>
  <c r="J2718" i="4"/>
  <c r="K2716" i="3"/>
  <c r="L2716" i="3"/>
  <c r="F2718" i="4"/>
  <c r="E2718" i="4"/>
  <c r="C2719" i="4"/>
  <c r="D2719" i="4"/>
  <c r="B2720" i="4"/>
  <c r="P2717" i="4" l="1"/>
  <c r="H2720" i="4"/>
  <c r="I2720" i="4" s="1"/>
  <c r="G2720" i="4"/>
  <c r="L2718" i="4"/>
  <c r="M2718" i="4"/>
  <c r="O2719" i="4"/>
  <c r="N2719" i="4"/>
  <c r="J2719" i="4"/>
  <c r="K2719" i="4"/>
  <c r="L2717" i="3"/>
  <c r="K2717" i="3"/>
  <c r="E2719" i="4"/>
  <c r="F2719" i="4"/>
  <c r="D2720" i="4"/>
  <c r="C2720" i="4"/>
  <c r="B2721" i="4"/>
  <c r="P2718" i="4" l="1"/>
  <c r="H2721" i="4"/>
  <c r="I2721" i="4" s="1"/>
  <c r="G2721" i="4"/>
  <c r="L2719" i="4"/>
  <c r="M2719" i="4"/>
  <c r="O2720" i="4"/>
  <c r="N2720" i="4"/>
  <c r="K2720" i="4"/>
  <c r="J2720" i="4"/>
  <c r="K2718" i="3"/>
  <c r="L2718" i="3"/>
  <c r="F2720" i="4"/>
  <c r="E2720" i="4"/>
  <c r="C2721" i="4"/>
  <c r="D2721" i="4"/>
  <c r="B2722" i="4"/>
  <c r="P2719" i="4" l="1"/>
  <c r="H2722" i="4"/>
  <c r="I2722" i="4" s="1"/>
  <c r="G2722" i="4"/>
  <c r="L2720" i="4"/>
  <c r="M2720" i="4"/>
  <c r="O2721" i="4"/>
  <c r="N2721" i="4"/>
  <c r="J2721" i="4"/>
  <c r="K2721" i="4"/>
  <c r="L2719" i="3"/>
  <c r="K2719" i="3"/>
  <c r="E2721" i="4"/>
  <c r="F2721" i="4"/>
  <c r="D2722" i="4"/>
  <c r="C2722" i="4"/>
  <c r="B2723" i="4"/>
  <c r="P2720" i="4" l="1"/>
  <c r="H2723" i="4"/>
  <c r="I2723" i="4" s="1"/>
  <c r="G2723" i="4"/>
  <c r="M2721" i="4"/>
  <c r="L2721" i="4"/>
  <c r="O2722" i="4"/>
  <c r="N2722" i="4"/>
  <c r="K2722" i="4"/>
  <c r="J2722" i="4"/>
  <c r="K2720" i="3"/>
  <c r="L2720" i="3"/>
  <c r="F2722" i="4"/>
  <c r="E2722" i="4"/>
  <c r="C2723" i="4"/>
  <c r="D2723" i="4"/>
  <c r="B2724" i="4"/>
  <c r="P2721" i="4" l="1"/>
  <c r="H2724" i="4"/>
  <c r="I2724" i="4" s="1"/>
  <c r="G2724" i="4"/>
  <c r="L2722" i="4"/>
  <c r="M2722" i="4"/>
  <c r="O2723" i="4"/>
  <c r="N2723" i="4"/>
  <c r="J2723" i="4"/>
  <c r="K2723" i="4"/>
  <c r="K2721" i="3"/>
  <c r="L2721" i="3"/>
  <c r="E2723" i="4"/>
  <c r="F2723" i="4"/>
  <c r="D2724" i="4"/>
  <c r="C2724" i="4"/>
  <c r="B2725" i="4"/>
  <c r="P2722" i="4" l="1"/>
  <c r="H2725" i="4"/>
  <c r="I2725" i="4" s="1"/>
  <c r="G2725" i="4"/>
  <c r="M2723" i="4"/>
  <c r="L2723" i="4"/>
  <c r="O2724" i="4"/>
  <c r="N2724" i="4"/>
  <c r="K2724" i="4"/>
  <c r="J2724" i="4"/>
  <c r="K2722" i="3"/>
  <c r="L2722" i="3"/>
  <c r="F2724" i="4"/>
  <c r="E2724" i="4"/>
  <c r="C2725" i="4"/>
  <c r="D2725" i="4"/>
  <c r="B2726" i="4"/>
  <c r="P2723" i="4" l="1"/>
  <c r="H2726" i="4"/>
  <c r="I2726" i="4" s="1"/>
  <c r="G2726" i="4"/>
  <c r="L2724" i="4"/>
  <c r="M2724" i="4"/>
  <c r="O2725" i="4"/>
  <c r="N2725" i="4"/>
  <c r="J2725" i="4"/>
  <c r="K2725" i="4"/>
  <c r="K2723" i="3"/>
  <c r="L2723" i="3"/>
  <c r="E2725" i="4"/>
  <c r="F2725" i="4"/>
  <c r="D2726" i="4"/>
  <c r="C2726" i="4"/>
  <c r="B2727" i="4"/>
  <c r="P2724" i="4" l="1"/>
  <c r="H2727" i="4"/>
  <c r="I2727" i="4" s="1"/>
  <c r="G2727" i="4"/>
  <c r="L2725" i="4"/>
  <c r="M2725" i="4"/>
  <c r="O2726" i="4"/>
  <c r="N2726" i="4"/>
  <c r="K2726" i="4"/>
  <c r="J2726" i="4"/>
  <c r="L2724" i="3"/>
  <c r="K2724" i="3"/>
  <c r="F2726" i="4"/>
  <c r="E2726" i="4"/>
  <c r="C2727" i="4"/>
  <c r="D2727" i="4"/>
  <c r="B2728" i="4"/>
  <c r="P2725" i="4" l="1"/>
  <c r="H2728" i="4"/>
  <c r="I2728" i="4" s="1"/>
  <c r="G2728" i="4"/>
  <c r="L2726" i="4"/>
  <c r="M2726" i="4"/>
  <c r="O2727" i="4"/>
  <c r="N2727" i="4"/>
  <c r="J2727" i="4"/>
  <c r="K2727" i="4"/>
  <c r="K2725" i="3"/>
  <c r="L2725" i="3"/>
  <c r="E2727" i="4"/>
  <c r="F2727" i="4"/>
  <c r="D2728" i="4"/>
  <c r="C2728" i="4"/>
  <c r="B2729" i="4"/>
  <c r="P2726" i="4" l="1"/>
  <c r="H2729" i="4"/>
  <c r="I2729" i="4" s="1"/>
  <c r="G2729" i="4"/>
  <c r="L2727" i="4"/>
  <c r="M2727" i="4"/>
  <c r="O2728" i="4"/>
  <c r="N2728" i="4"/>
  <c r="K2728" i="4"/>
  <c r="J2728" i="4"/>
  <c r="L2726" i="3"/>
  <c r="K2726" i="3"/>
  <c r="F2728" i="4"/>
  <c r="E2728" i="4"/>
  <c r="C2729" i="4"/>
  <c r="D2729" i="4"/>
  <c r="B2730" i="4"/>
  <c r="P2727" i="4" l="1"/>
  <c r="H2730" i="4"/>
  <c r="I2730" i="4" s="1"/>
  <c r="G2730" i="4"/>
  <c r="L2728" i="4"/>
  <c r="M2728" i="4"/>
  <c r="O2729" i="4"/>
  <c r="N2729" i="4"/>
  <c r="J2729" i="4"/>
  <c r="K2729" i="4"/>
  <c r="K2727" i="3"/>
  <c r="L2727" i="3"/>
  <c r="E2729" i="4"/>
  <c r="F2729" i="4"/>
  <c r="D2730" i="4"/>
  <c r="C2730" i="4"/>
  <c r="B2731" i="4"/>
  <c r="P2728" i="4" l="1"/>
  <c r="H2731" i="4"/>
  <c r="I2731" i="4" s="1"/>
  <c r="G2731" i="4"/>
  <c r="M2729" i="4"/>
  <c r="L2729" i="4"/>
  <c r="O2730" i="4"/>
  <c r="N2730" i="4"/>
  <c r="K2730" i="4"/>
  <c r="J2730" i="4"/>
  <c r="L2728" i="3"/>
  <c r="K2728" i="3"/>
  <c r="F2730" i="4"/>
  <c r="E2730" i="4"/>
  <c r="C2731" i="4"/>
  <c r="D2731" i="4"/>
  <c r="B2732" i="4"/>
  <c r="P2729" i="4" l="1"/>
  <c r="H2732" i="4"/>
  <c r="I2732" i="4" s="1"/>
  <c r="G2732" i="4"/>
  <c r="L2730" i="4"/>
  <c r="M2730" i="4"/>
  <c r="O2731" i="4"/>
  <c r="N2731" i="4"/>
  <c r="J2731" i="4"/>
  <c r="K2731" i="4"/>
  <c r="K2729" i="3"/>
  <c r="L2729" i="3"/>
  <c r="E2731" i="4"/>
  <c r="F2731" i="4"/>
  <c r="D2732" i="4"/>
  <c r="C2732" i="4"/>
  <c r="B2733" i="4"/>
  <c r="P2730" i="4" l="1"/>
  <c r="H2733" i="4"/>
  <c r="I2733" i="4" s="1"/>
  <c r="G2733" i="4"/>
  <c r="L2731" i="4"/>
  <c r="M2731" i="4"/>
  <c r="O2732" i="4"/>
  <c r="N2732" i="4"/>
  <c r="K2732" i="4"/>
  <c r="J2732" i="4"/>
  <c r="K2730" i="3"/>
  <c r="L2730" i="3"/>
  <c r="F2732" i="4"/>
  <c r="E2732" i="4"/>
  <c r="C2733" i="4"/>
  <c r="D2733" i="4"/>
  <c r="B2734" i="4"/>
  <c r="P2731" i="4" l="1"/>
  <c r="H2734" i="4"/>
  <c r="I2734" i="4" s="1"/>
  <c r="G2734" i="4"/>
  <c r="L2732" i="4"/>
  <c r="M2732" i="4"/>
  <c r="O2733" i="4"/>
  <c r="N2733" i="4"/>
  <c r="J2733" i="4"/>
  <c r="K2733" i="4"/>
  <c r="K2731" i="3"/>
  <c r="L2731" i="3"/>
  <c r="E2733" i="4"/>
  <c r="F2733" i="4"/>
  <c r="D2734" i="4"/>
  <c r="C2734" i="4"/>
  <c r="B2735" i="4"/>
  <c r="P2732" i="4" l="1"/>
  <c r="H2735" i="4"/>
  <c r="I2735" i="4" s="1"/>
  <c r="G2735" i="4"/>
  <c r="L2733" i="4"/>
  <c r="M2733" i="4"/>
  <c r="O2734" i="4"/>
  <c r="N2734" i="4"/>
  <c r="K2734" i="4"/>
  <c r="J2734" i="4"/>
  <c r="L2732" i="3"/>
  <c r="K2732" i="3"/>
  <c r="F2734" i="4"/>
  <c r="E2734" i="4"/>
  <c r="C2735" i="4"/>
  <c r="D2735" i="4"/>
  <c r="B2736" i="4"/>
  <c r="P2733" i="4" l="1"/>
  <c r="H2736" i="4"/>
  <c r="I2736" i="4" s="1"/>
  <c r="G2736" i="4"/>
  <c r="L2734" i="4"/>
  <c r="M2734" i="4"/>
  <c r="O2735" i="4"/>
  <c r="N2735" i="4"/>
  <c r="J2735" i="4"/>
  <c r="K2735" i="4"/>
  <c r="K2733" i="3"/>
  <c r="L2733" i="3"/>
  <c r="E2735" i="4"/>
  <c r="F2735" i="4"/>
  <c r="D2736" i="4"/>
  <c r="C2736" i="4"/>
  <c r="B2737" i="4"/>
  <c r="P2734" i="4" l="1"/>
  <c r="H2737" i="4"/>
  <c r="I2737" i="4" s="1"/>
  <c r="G2737" i="4"/>
  <c r="M2735" i="4"/>
  <c r="L2735" i="4"/>
  <c r="O2736" i="4"/>
  <c r="N2736" i="4"/>
  <c r="K2736" i="4"/>
  <c r="J2736" i="4"/>
  <c r="K2734" i="3"/>
  <c r="L2734" i="3"/>
  <c r="F2736" i="4"/>
  <c r="E2736" i="4"/>
  <c r="C2737" i="4"/>
  <c r="D2737" i="4"/>
  <c r="B2738" i="4"/>
  <c r="P2735" i="4" l="1"/>
  <c r="H2738" i="4"/>
  <c r="I2738" i="4" s="1"/>
  <c r="G2738" i="4"/>
  <c r="L2736" i="4"/>
  <c r="M2736" i="4"/>
  <c r="O2737" i="4"/>
  <c r="N2737" i="4"/>
  <c r="J2737" i="4"/>
  <c r="K2737" i="4"/>
  <c r="L2735" i="3"/>
  <c r="K2735" i="3"/>
  <c r="E2737" i="4"/>
  <c r="F2737" i="4"/>
  <c r="D2738" i="4"/>
  <c r="C2738" i="4"/>
  <c r="B2739" i="4"/>
  <c r="P2736" i="4" l="1"/>
  <c r="H2739" i="4"/>
  <c r="I2739" i="4" s="1"/>
  <c r="G2739" i="4"/>
  <c r="M2737" i="4"/>
  <c r="L2737" i="4"/>
  <c r="O2738" i="4"/>
  <c r="N2738" i="4"/>
  <c r="K2738" i="4"/>
  <c r="J2738" i="4"/>
  <c r="K2736" i="3"/>
  <c r="L2736" i="3"/>
  <c r="F2738" i="4"/>
  <c r="E2738" i="4"/>
  <c r="C2739" i="4"/>
  <c r="D2739" i="4"/>
  <c r="B2740" i="4"/>
  <c r="P2737" i="4" l="1"/>
  <c r="H2740" i="4"/>
  <c r="I2740" i="4" s="1"/>
  <c r="G2740" i="4"/>
  <c r="L2738" i="4"/>
  <c r="M2738" i="4"/>
  <c r="O2739" i="4"/>
  <c r="N2739" i="4"/>
  <c r="J2739" i="4"/>
  <c r="K2739" i="4"/>
  <c r="K2737" i="3"/>
  <c r="L2737" i="3"/>
  <c r="E2739" i="4"/>
  <c r="F2739" i="4"/>
  <c r="D2740" i="4"/>
  <c r="C2740" i="4"/>
  <c r="B2741" i="4"/>
  <c r="P2738" i="4" l="1"/>
  <c r="H2741" i="4"/>
  <c r="I2741" i="4" s="1"/>
  <c r="G2741" i="4"/>
  <c r="M2739" i="4"/>
  <c r="L2739" i="4"/>
  <c r="O2740" i="4"/>
  <c r="N2740" i="4"/>
  <c r="K2740" i="4"/>
  <c r="J2740" i="4"/>
  <c r="L2738" i="3"/>
  <c r="K2738" i="3"/>
  <c r="F2740" i="4"/>
  <c r="E2740" i="4"/>
  <c r="C2741" i="4"/>
  <c r="D2741" i="4"/>
  <c r="B2742" i="4"/>
  <c r="P2739" i="4" l="1"/>
  <c r="H2742" i="4"/>
  <c r="I2742" i="4" s="1"/>
  <c r="G2742" i="4"/>
  <c r="L2740" i="4"/>
  <c r="M2740" i="4"/>
  <c r="O2741" i="4"/>
  <c r="N2741" i="4"/>
  <c r="J2741" i="4"/>
  <c r="K2741" i="4"/>
  <c r="K2739" i="3"/>
  <c r="L2739" i="3"/>
  <c r="E2741" i="4"/>
  <c r="F2741" i="4"/>
  <c r="D2742" i="4"/>
  <c r="C2742" i="4"/>
  <c r="B2743" i="4"/>
  <c r="P2740" i="4" l="1"/>
  <c r="H2743" i="4"/>
  <c r="I2743" i="4" s="1"/>
  <c r="G2743" i="4"/>
  <c r="M2741" i="4"/>
  <c r="L2741" i="4"/>
  <c r="O2742" i="4"/>
  <c r="N2742" i="4"/>
  <c r="K2742" i="4"/>
  <c r="J2742" i="4"/>
  <c r="K2740" i="3"/>
  <c r="L2740" i="3"/>
  <c r="F2742" i="4"/>
  <c r="E2742" i="4"/>
  <c r="C2743" i="4"/>
  <c r="D2743" i="4"/>
  <c r="B2744" i="4"/>
  <c r="P2741" i="4" l="1"/>
  <c r="H2744" i="4"/>
  <c r="I2744" i="4" s="1"/>
  <c r="G2744" i="4"/>
  <c r="L2742" i="4"/>
  <c r="M2742" i="4"/>
  <c r="O2743" i="4"/>
  <c r="N2743" i="4"/>
  <c r="J2743" i="4"/>
  <c r="K2743" i="4"/>
  <c r="K2741" i="3"/>
  <c r="L2741" i="3"/>
  <c r="E2743" i="4"/>
  <c r="F2743" i="4"/>
  <c r="D2744" i="4"/>
  <c r="C2744" i="4"/>
  <c r="B2745" i="4"/>
  <c r="P2742" i="4" l="1"/>
  <c r="H2745" i="4"/>
  <c r="I2745" i="4" s="1"/>
  <c r="G2745" i="4"/>
  <c r="L2743" i="4"/>
  <c r="M2743" i="4"/>
  <c r="O2744" i="4"/>
  <c r="N2744" i="4"/>
  <c r="K2744" i="4"/>
  <c r="J2744" i="4"/>
  <c r="K2742" i="3"/>
  <c r="L2742" i="3"/>
  <c r="F2744" i="4"/>
  <c r="E2744" i="4"/>
  <c r="C2745" i="4"/>
  <c r="D2745" i="4"/>
  <c r="B2746" i="4"/>
  <c r="P2743" i="4" l="1"/>
  <c r="H2746" i="4"/>
  <c r="I2746" i="4" s="1"/>
  <c r="G2746" i="4"/>
  <c r="L2744" i="4"/>
  <c r="M2744" i="4"/>
  <c r="O2745" i="4"/>
  <c r="N2745" i="4"/>
  <c r="J2745" i="4"/>
  <c r="K2745" i="4"/>
  <c r="K2743" i="3"/>
  <c r="L2743" i="3"/>
  <c r="E2745" i="4"/>
  <c r="F2745" i="4"/>
  <c r="D2746" i="4"/>
  <c r="C2746" i="4"/>
  <c r="B2747" i="4"/>
  <c r="P2744" i="4" l="1"/>
  <c r="H2747" i="4"/>
  <c r="I2747" i="4" s="1"/>
  <c r="G2747" i="4"/>
  <c r="L2745" i="4"/>
  <c r="M2745" i="4"/>
  <c r="O2746" i="4"/>
  <c r="N2746" i="4"/>
  <c r="K2746" i="4"/>
  <c r="J2746" i="4"/>
  <c r="L2744" i="3"/>
  <c r="K2744" i="3"/>
  <c r="F2746" i="4"/>
  <c r="E2746" i="4"/>
  <c r="C2747" i="4"/>
  <c r="D2747" i="4"/>
  <c r="B2748" i="4"/>
  <c r="P2745" i="4" l="1"/>
  <c r="H2748" i="4"/>
  <c r="I2748" i="4" s="1"/>
  <c r="G2748" i="4"/>
  <c r="L2746" i="4"/>
  <c r="M2746" i="4"/>
  <c r="O2747" i="4"/>
  <c r="N2747" i="4"/>
  <c r="J2747" i="4"/>
  <c r="K2747" i="4"/>
  <c r="K2745" i="3"/>
  <c r="L2745" i="3"/>
  <c r="E2747" i="4"/>
  <c r="F2747" i="4"/>
  <c r="D2748" i="4"/>
  <c r="C2748" i="4"/>
  <c r="B2749" i="4"/>
  <c r="P2746" i="4" l="1"/>
  <c r="H2749" i="4"/>
  <c r="I2749" i="4" s="1"/>
  <c r="G2749" i="4"/>
  <c r="M2747" i="4"/>
  <c r="L2747" i="4"/>
  <c r="O2748" i="4"/>
  <c r="N2748" i="4"/>
  <c r="K2748" i="4"/>
  <c r="J2748" i="4"/>
  <c r="K2746" i="3"/>
  <c r="L2746" i="3"/>
  <c r="F2748" i="4"/>
  <c r="E2748" i="4"/>
  <c r="C2749" i="4"/>
  <c r="D2749" i="4"/>
  <c r="B2750" i="4"/>
  <c r="P2747" i="4" l="1"/>
  <c r="H2750" i="4"/>
  <c r="I2750" i="4" s="1"/>
  <c r="G2750" i="4"/>
  <c r="L2748" i="4"/>
  <c r="M2748" i="4"/>
  <c r="O2749" i="4"/>
  <c r="N2749" i="4"/>
  <c r="J2749" i="4"/>
  <c r="K2749" i="4"/>
  <c r="K2747" i="3"/>
  <c r="L2747" i="3"/>
  <c r="E2749" i="4"/>
  <c r="F2749" i="4"/>
  <c r="D2750" i="4"/>
  <c r="C2750" i="4"/>
  <c r="B2751" i="4"/>
  <c r="P2748" i="4" l="1"/>
  <c r="H2751" i="4"/>
  <c r="I2751" i="4" s="1"/>
  <c r="G2751" i="4"/>
  <c r="M2749" i="4"/>
  <c r="L2749" i="4"/>
  <c r="O2750" i="4"/>
  <c r="N2750" i="4"/>
  <c r="K2750" i="4"/>
  <c r="J2750" i="4"/>
  <c r="K2748" i="3"/>
  <c r="L2748" i="3"/>
  <c r="F2750" i="4"/>
  <c r="E2750" i="4"/>
  <c r="C2751" i="4"/>
  <c r="D2751" i="4"/>
  <c r="B2752" i="4"/>
  <c r="P2749" i="4" l="1"/>
  <c r="H2752" i="4"/>
  <c r="I2752" i="4" s="1"/>
  <c r="G2752" i="4"/>
  <c r="L2750" i="4"/>
  <c r="M2750" i="4"/>
  <c r="O2751" i="4"/>
  <c r="N2751" i="4"/>
  <c r="J2751" i="4"/>
  <c r="K2751" i="4"/>
  <c r="L2749" i="3"/>
  <c r="K2749" i="3"/>
  <c r="E2751" i="4"/>
  <c r="F2751" i="4"/>
  <c r="D2752" i="4"/>
  <c r="C2752" i="4"/>
  <c r="B2753" i="4"/>
  <c r="P2750" i="4" l="1"/>
  <c r="H2753" i="4"/>
  <c r="I2753" i="4" s="1"/>
  <c r="G2753" i="4"/>
  <c r="M2751" i="4"/>
  <c r="L2751" i="4"/>
  <c r="O2752" i="4"/>
  <c r="N2752" i="4"/>
  <c r="K2752" i="4"/>
  <c r="J2752" i="4"/>
  <c r="K2750" i="3"/>
  <c r="L2750" i="3"/>
  <c r="F2752" i="4"/>
  <c r="E2752" i="4"/>
  <c r="C2753" i="4"/>
  <c r="D2753" i="4"/>
  <c r="B2754" i="4"/>
  <c r="P2751" i="4" l="1"/>
  <c r="H2754" i="4"/>
  <c r="I2754" i="4" s="1"/>
  <c r="G2754" i="4"/>
  <c r="L2752" i="4"/>
  <c r="M2752" i="4"/>
  <c r="O2753" i="4"/>
  <c r="N2753" i="4"/>
  <c r="J2753" i="4"/>
  <c r="K2753" i="4"/>
  <c r="K2751" i="3"/>
  <c r="L2751" i="3"/>
  <c r="E2753" i="4"/>
  <c r="F2753" i="4"/>
  <c r="D2754" i="4"/>
  <c r="C2754" i="4"/>
  <c r="B2755" i="4"/>
  <c r="P2752" i="4" l="1"/>
  <c r="H2755" i="4"/>
  <c r="I2755" i="4" s="1"/>
  <c r="G2755" i="4"/>
  <c r="L2753" i="4"/>
  <c r="M2753" i="4"/>
  <c r="O2754" i="4"/>
  <c r="N2754" i="4"/>
  <c r="K2754" i="4"/>
  <c r="J2754" i="4"/>
  <c r="L2752" i="3"/>
  <c r="K2752" i="3"/>
  <c r="F2754" i="4"/>
  <c r="E2754" i="4"/>
  <c r="C2755" i="4"/>
  <c r="D2755" i="4"/>
  <c r="B2756" i="4"/>
  <c r="P2753" i="4" l="1"/>
  <c r="H2756" i="4"/>
  <c r="I2756" i="4" s="1"/>
  <c r="G2756" i="4"/>
  <c r="L2754" i="4"/>
  <c r="M2754" i="4"/>
  <c r="O2755" i="4"/>
  <c r="N2755" i="4"/>
  <c r="J2755" i="4"/>
  <c r="K2755" i="4"/>
  <c r="K2753" i="3"/>
  <c r="L2753" i="3"/>
  <c r="E2755" i="4"/>
  <c r="F2755" i="4"/>
  <c r="D2756" i="4"/>
  <c r="C2756" i="4"/>
  <c r="B2757" i="4"/>
  <c r="P2754" i="4" l="1"/>
  <c r="H2757" i="4"/>
  <c r="I2757" i="4" s="1"/>
  <c r="G2757" i="4"/>
  <c r="M2755" i="4"/>
  <c r="L2755" i="4"/>
  <c r="O2756" i="4"/>
  <c r="N2756" i="4"/>
  <c r="K2756" i="4"/>
  <c r="J2756" i="4"/>
  <c r="K2754" i="3"/>
  <c r="L2754" i="3"/>
  <c r="F2756" i="4"/>
  <c r="E2756" i="4"/>
  <c r="C2757" i="4"/>
  <c r="D2757" i="4"/>
  <c r="B2758" i="4"/>
  <c r="P2755" i="4" l="1"/>
  <c r="H2758" i="4"/>
  <c r="I2758" i="4" s="1"/>
  <c r="G2758" i="4"/>
  <c r="L2756" i="4"/>
  <c r="M2756" i="4"/>
  <c r="O2757" i="4"/>
  <c r="N2757" i="4"/>
  <c r="J2757" i="4"/>
  <c r="K2757" i="4"/>
  <c r="K2755" i="3"/>
  <c r="L2755" i="3"/>
  <c r="E2757" i="4"/>
  <c r="F2757" i="4"/>
  <c r="D2758" i="4"/>
  <c r="C2758" i="4"/>
  <c r="B2759" i="4"/>
  <c r="P2756" i="4" l="1"/>
  <c r="H2759" i="4"/>
  <c r="I2759" i="4" s="1"/>
  <c r="G2759" i="4"/>
  <c r="M2757" i="4"/>
  <c r="L2757" i="4"/>
  <c r="O2758" i="4"/>
  <c r="N2758" i="4"/>
  <c r="K2758" i="4"/>
  <c r="J2758" i="4"/>
  <c r="K2756" i="3"/>
  <c r="L2756" i="3"/>
  <c r="F2758" i="4"/>
  <c r="E2758" i="4"/>
  <c r="C2759" i="4"/>
  <c r="D2759" i="4"/>
  <c r="B2760" i="4"/>
  <c r="P2757" i="4" l="1"/>
  <c r="H2760" i="4"/>
  <c r="I2760" i="4" s="1"/>
  <c r="G2760" i="4"/>
  <c r="L2758" i="4"/>
  <c r="M2758" i="4"/>
  <c r="O2759" i="4"/>
  <c r="N2759" i="4"/>
  <c r="J2759" i="4"/>
  <c r="K2759" i="4"/>
  <c r="L2757" i="3"/>
  <c r="K2757" i="3"/>
  <c r="E2759" i="4"/>
  <c r="F2759" i="4"/>
  <c r="D2760" i="4"/>
  <c r="C2760" i="4"/>
  <c r="B2761" i="4"/>
  <c r="P2758" i="4" l="1"/>
  <c r="H2761" i="4"/>
  <c r="I2761" i="4" s="1"/>
  <c r="G2761" i="4"/>
  <c r="M2759" i="4"/>
  <c r="L2759" i="4"/>
  <c r="O2760" i="4"/>
  <c r="N2760" i="4"/>
  <c r="K2760" i="4"/>
  <c r="J2760" i="4"/>
  <c r="K2758" i="3"/>
  <c r="L2758" i="3"/>
  <c r="F2760" i="4"/>
  <c r="E2760" i="4"/>
  <c r="C2761" i="4"/>
  <c r="D2761" i="4"/>
  <c r="B2762" i="4"/>
  <c r="P2759" i="4" l="1"/>
  <c r="H2762" i="4"/>
  <c r="I2762" i="4" s="1"/>
  <c r="G2762" i="4"/>
  <c r="L2760" i="4"/>
  <c r="M2760" i="4"/>
  <c r="O2761" i="4"/>
  <c r="N2761" i="4"/>
  <c r="J2761" i="4"/>
  <c r="K2761" i="4"/>
  <c r="K2759" i="3"/>
  <c r="L2759" i="3"/>
  <c r="E2761" i="4"/>
  <c r="F2761" i="4"/>
  <c r="D2762" i="4"/>
  <c r="C2762" i="4"/>
  <c r="B2763" i="4"/>
  <c r="P2760" i="4" l="1"/>
  <c r="H2763" i="4"/>
  <c r="I2763" i="4" s="1"/>
  <c r="G2763" i="4"/>
  <c r="M2761" i="4"/>
  <c r="L2761" i="4"/>
  <c r="O2762" i="4"/>
  <c r="N2762" i="4"/>
  <c r="K2762" i="4"/>
  <c r="J2762" i="4"/>
  <c r="L2760" i="3"/>
  <c r="K2760" i="3"/>
  <c r="F2762" i="4"/>
  <c r="E2762" i="4"/>
  <c r="C2763" i="4"/>
  <c r="D2763" i="4"/>
  <c r="B2764" i="4"/>
  <c r="P2761" i="4" l="1"/>
  <c r="H2764" i="4"/>
  <c r="I2764" i="4" s="1"/>
  <c r="G2764" i="4"/>
  <c r="L2762" i="4"/>
  <c r="M2762" i="4"/>
  <c r="O2763" i="4"/>
  <c r="N2763" i="4"/>
  <c r="J2763" i="4"/>
  <c r="K2763" i="4"/>
  <c r="K2761" i="3"/>
  <c r="L2761" i="3"/>
  <c r="E2763" i="4"/>
  <c r="F2763" i="4"/>
  <c r="D2764" i="4"/>
  <c r="C2764" i="4"/>
  <c r="B2765" i="4"/>
  <c r="P2762" i="4" l="1"/>
  <c r="H2765" i="4"/>
  <c r="I2765" i="4" s="1"/>
  <c r="G2765" i="4"/>
  <c r="L2763" i="4"/>
  <c r="M2763" i="4"/>
  <c r="O2764" i="4"/>
  <c r="N2764" i="4"/>
  <c r="K2764" i="4"/>
  <c r="J2764" i="4"/>
  <c r="L2762" i="3"/>
  <c r="K2762" i="3"/>
  <c r="F2764" i="4"/>
  <c r="E2764" i="4"/>
  <c r="C2765" i="4"/>
  <c r="D2765" i="4"/>
  <c r="B2766" i="4"/>
  <c r="P2763" i="4" l="1"/>
  <c r="H2766" i="4"/>
  <c r="I2766" i="4" s="1"/>
  <c r="G2766" i="4"/>
  <c r="L2764" i="4"/>
  <c r="M2764" i="4"/>
  <c r="O2765" i="4"/>
  <c r="N2765" i="4"/>
  <c r="J2765" i="4"/>
  <c r="K2765" i="4"/>
  <c r="K2763" i="3"/>
  <c r="L2763" i="3"/>
  <c r="E2765" i="4"/>
  <c r="F2765" i="4"/>
  <c r="D2766" i="4"/>
  <c r="C2766" i="4"/>
  <c r="B2767" i="4"/>
  <c r="P2764" i="4" l="1"/>
  <c r="H2767" i="4"/>
  <c r="I2767" i="4" s="1"/>
  <c r="G2767" i="4"/>
  <c r="M2765" i="4"/>
  <c r="L2765" i="4"/>
  <c r="O2766" i="4"/>
  <c r="N2766" i="4"/>
  <c r="K2766" i="4"/>
  <c r="J2766" i="4"/>
  <c r="K2764" i="3"/>
  <c r="L2764" i="3"/>
  <c r="F2766" i="4"/>
  <c r="E2766" i="4"/>
  <c r="C2767" i="4"/>
  <c r="D2767" i="4"/>
  <c r="B2768" i="4"/>
  <c r="P2765" i="4" l="1"/>
  <c r="H2768" i="4"/>
  <c r="I2768" i="4" s="1"/>
  <c r="G2768" i="4"/>
  <c r="M2766" i="4"/>
  <c r="L2766" i="4"/>
  <c r="O2767" i="4"/>
  <c r="N2767" i="4"/>
  <c r="J2767" i="4"/>
  <c r="K2767" i="4"/>
  <c r="K2765" i="3"/>
  <c r="L2765" i="3"/>
  <c r="E2767" i="4"/>
  <c r="F2767" i="4"/>
  <c r="D2768" i="4"/>
  <c r="C2768" i="4"/>
  <c r="B2769" i="4"/>
  <c r="P2766" i="4" l="1"/>
  <c r="H2769" i="4"/>
  <c r="I2769" i="4" s="1"/>
  <c r="G2769" i="4"/>
  <c r="L2767" i="4"/>
  <c r="M2767" i="4"/>
  <c r="O2768" i="4"/>
  <c r="N2768" i="4"/>
  <c r="K2768" i="4"/>
  <c r="J2768" i="4"/>
  <c r="K2766" i="3"/>
  <c r="L2766" i="3"/>
  <c r="F2768" i="4"/>
  <c r="E2768" i="4"/>
  <c r="C2769" i="4"/>
  <c r="D2769" i="4"/>
  <c r="B2770" i="4"/>
  <c r="P2767" i="4" l="1"/>
  <c r="H2770" i="4"/>
  <c r="I2770" i="4" s="1"/>
  <c r="G2770" i="4"/>
  <c r="L2768" i="4"/>
  <c r="M2768" i="4"/>
  <c r="O2769" i="4"/>
  <c r="N2769" i="4"/>
  <c r="J2769" i="4"/>
  <c r="K2769" i="4"/>
  <c r="K2767" i="3"/>
  <c r="L2767" i="3"/>
  <c r="E2769" i="4"/>
  <c r="F2769" i="4"/>
  <c r="D2770" i="4"/>
  <c r="C2770" i="4"/>
  <c r="B2771" i="4"/>
  <c r="P2768" i="4" l="1"/>
  <c r="H2771" i="4"/>
  <c r="I2771" i="4" s="1"/>
  <c r="G2771" i="4"/>
  <c r="L2769" i="4"/>
  <c r="M2769" i="4"/>
  <c r="O2770" i="4"/>
  <c r="N2770" i="4"/>
  <c r="K2770" i="4"/>
  <c r="J2770" i="4"/>
  <c r="K2768" i="3"/>
  <c r="L2768" i="3"/>
  <c r="F2770" i="4"/>
  <c r="E2770" i="4"/>
  <c r="C2771" i="4"/>
  <c r="D2771" i="4"/>
  <c r="B2772" i="4"/>
  <c r="P2769" i="4" l="1"/>
  <c r="H2772" i="4"/>
  <c r="I2772" i="4" s="1"/>
  <c r="G2772" i="4"/>
  <c r="L2770" i="4"/>
  <c r="M2770" i="4"/>
  <c r="O2771" i="4"/>
  <c r="N2771" i="4"/>
  <c r="J2771" i="4"/>
  <c r="K2771" i="4"/>
  <c r="L2769" i="3"/>
  <c r="K2769" i="3"/>
  <c r="E2771" i="4"/>
  <c r="F2771" i="4"/>
  <c r="D2772" i="4"/>
  <c r="C2772" i="4"/>
  <c r="B2773" i="4"/>
  <c r="P2770" i="4" l="1"/>
  <c r="H2773" i="4"/>
  <c r="I2773" i="4" s="1"/>
  <c r="G2773" i="4"/>
  <c r="M2771" i="4"/>
  <c r="L2771" i="4"/>
  <c r="O2772" i="4"/>
  <c r="N2772" i="4"/>
  <c r="K2772" i="4"/>
  <c r="J2772" i="4"/>
  <c r="K2770" i="3"/>
  <c r="L2770" i="3"/>
  <c r="F2772" i="4"/>
  <c r="E2772" i="4"/>
  <c r="C2773" i="4"/>
  <c r="D2773" i="4"/>
  <c r="B2774" i="4"/>
  <c r="P2771" i="4" l="1"/>
  <c r="H2774" i="4"/>
  <c r="I2774" i="4" s="1"/>
  <c r="G2774" i="4"/>
  <c r="L2772" i="4"/>
  <c r="M2772" i="4"/>
  <c r="O2773" i="4"/>
  <c r="N2773" i="4"/>
  <c r="J2773" i="4"/>
  <c r="K2773" i="4"/>
  <c r="K2771" i="3"/>
  <c r="L2771" i="3"/>
  <c r="E2773" i="4"/>
  <c r="F2773" i="4"/>
  <c r="D2774" i="4"/>
  <c r="C2774" i="4"/>
  <c r="B2775" i="4"/>
  <c r="P2772" i="4" l="1"/>
  <c r="H2775" i="4"/>
  <c r="I2775" i="4" s="1"/>
  <c r="G2775" i="4"/>
  <c r="M2773" i="4"/>
  <c r="L2773" i="4"/>
  <c r="O2774" i="4"/>
  <c r="N2774" i="4"/>
  <c r="K2774" i="4"/>
  <c r="J2774" i="4"/>
  <c r="K2772" i="3"/>
  <c r="L2772" i="3"/>
  <c r="F2774" i="4"/>
  <c r="E2774" i="4"/>
  <c r="C2775" i="4"/>
  <c r="D2775" i="4"/>
  <c r="B2776" i="4"/>
  <c r="P2773" i="4" l="1"/>
  <c r="H2776" i="4"/>
  <c r="I2776" i="4" s="1"/>
  <c r="G2776" i="4"/>
  <c r="L2774" i="4"/>
  <c r="M2774" i="4"/>
  <c r="O2775" i="4"/>
  <c r="N2775" i="4"/>
  <c r="J2775" i="4"/>
  <c r="K2775" i="4"/>
  <c r="L2773" i="3"/>
  <c r="K2773" i="3"/>
  <c r="E2775" i="4"/>
  <c r="F2775" i="4"/>
  <c r="D2776" i="4"/>
  <c r="C2776" i="4"/>
  <c r="B2777" i="4"/>
  <c r="P2774" i="4" l="1"/>
  <c r="H2777" i="4"/>
  <c r="I2777" i="4" s="1"/>
  <c r="G2777" i="4"/>
  <c r="M2775" i="4"/>
  <c r="L2775" i="4"/>
  <c r="O2776" i="4"/>
  <c r="N2776" i="4"/>
  <c r="K2776" i="4"/>
  <c r="J2776" i="4"/>
  <c r="L2774" i="3"/>
  <c r="K2774" i="3"/>
  <c r="F2776" i="4"/>
  <c r="E2776" i="4"/>
  <c r="C2777" i="4"/>
  <c r="D2777" i="4"/>
  <c r="B2778" i="4"/>
  <c r="P2775" i="4" l="1"/>
  <c r="H2778" i="4"/>
  <c r="I2778" i="4" s="1"/>
  <c r="G2778" i="4"/>
  <c r="L2776" i="4"/>
  <c r="M2776" i="4"/>
  <c r="O2777" i="4"/>
  <c r="N2777" i="4"/>
  <c r="J2777" i="4"/>
  <c r="K2777" i="4"/>
  <c r="K2775" i="3"/>
  <c r="L2775" i="3"/>
  <c r="E2777" i="4"/>
  <c r="F2777" i="4"/>
  <c r="D2778" i="4"/>
  <c r="C2778" i="4"/>
  <c r="B2779" i="4"/>
  <c r="P2776" i="4" l="1"/>
  <c r="H2779" i="4"/>
  <c r="I2779" i="4" s="1"/>
  <c r="G2779" i="4"/>
  <c r="L2777" i="4"/>
  <c r="M2777" i="4"/>
  <c r="O2778" i="4"/>
  <c r="N2778" i="4"/>
  <c r="K2778" i="4"/>
  <c r="J2778" i="4"/>
  <c r="K2776" i="3"/>
  <c r="L2776" i="3"/>
  <c r="F2778" i="4"/>
  <c r="E2778" i="4"/>
  <c r="C2779" i="4"/>
  <c r="D2779" i="4"/>
  <c r="B2780" i="4"/>
  <c r="P2777" i="4" l="1"/>
  <c r="H2780" i="4"/>
  <c r="I2780" i="4" s="1"/>
  <c r="G2780" i="4"/>
  <c r="L2778" i="4"/>
  <c r="M2778" i="4"/>
  <c r="O2779" i="4"/>
  <c r="N2779" i="4"/>
  <c r="J2779" i="4"/>
  <c r="K2779" i="4"/>
  <c r="L2777" i="3"/>
  <c r="K2777" i="3"/>
  <c r="E2779" i="4"/>
  <c r="F2779" i="4"/>
  <c r="D2780" i="4"/>
  <c r="C2780" i="4"/>
  <c r="B2781" i="4"/>
  <c r="P2778" i="4" l="1"/>
  <c r="H2781" i="4"/>
  <c r="I2781" i="4" s="1"/>
  <c r="G2781" i="4"/>
  <c r="M2779" i="4"/>
  <c r="L2779" i="4"/>
  <c r="O2780" i="4"/>
  <c r="N2780" i="4"/>
  <c r="K2780" i="4"/>
  <c r="J2780" i="4"/>
  <c r="K2778" i="3"/>
  <c r="L2778" i="3"/>
  <c r="F2780" i="4"/>
  <c r="E2780" i="4"/>
  <c r="C2781" i="4"/>
  <c r="D2781" i="4"/>
  <c r="B2782" i="4"/>
  <c r="P2779" i="4" l="1"/>
  <c r="H2782" i="4"/>
  <c r="I2782" i="4" s="1"/>
  <c r="G2782" i="4"/>
  <c r="L2780" i="4"/>
  <c r="M2780" i="4"/>
  <c r="O2781" i="4"/>
  <c r="N2781" i="4"/>
  <c r="J2781" i="4"/>
  <c r="K2781" i="4"/>
  <c r="L2779" i="3"/>
  <c r="K2779" i="3"/>
  <c r="E2781" i="4"/>
  <c r="F2781" i="4"/>
  <c r="D2782" i="4"/>
  <c r="C2782" i="4"/>
  <c r="B2783" i="4"/>
  <c r="P2780" i="4" l="1"/>
  <c r="H2783" i="4"/>
  <c r="I2783" i="4" s="1"/>
  <c r="G2783" i="4"/>
  <c r="L2781" i="4"/>
  <c r="M2781" i="4"/>
  <c r="O2782" i="4"/>
  <c r="N2782" i="4"/>
  <c r="K2782" i="4"/>
  <c r="J2782" i="4"/>
  <c r="K2780" i="3"/>
  <c r="L2780" i="3"/>
  <c r="F2782" i="4"/>
  <c r="E2782" i="4"/>
  <c r="C2783" i="4"/>
  <c r="D2783" i="4"/>
  <c r="B2784" i="4"/>
  <c r="P2781" i="4" l="1"/>
  <c r="H2784" i="4"/>
  <c r="I2784" i="4" s="1"/>
  <c r="G2784" i="4"/>
  <c r="L2782" i="4"/>
  <c r="M2782" i="4"/>
  <c r="O2783" i="4"/>
  <c r="N2783" i="4"/>
  <c r="J2783" i="4"/>
  <c r="K2783" i="4"/>
  <c r="K2781" i="3"/>
  <c r="L2781" i="3"/>
  <c r="E2783" i="4"/>
  <c r="F2783" i="4"/>
  <c r="D2784" i="4"/>
  <c r="C2784" i="4"/>
  <c r="B2785" i="4"/>
  <c r="P2782" i="4" l="1"/>
  <c r="H2785" i="4"/>
  <c r="I2785" i="4" s="1"/>
  <c r="G2785" i="4"/>
  <c r="M2783" i="4"/>
  <c r="L2783" i="4"/>
  <c r="O2784" i="4"/>
  <c r="N2784" i="4"/>
  <c r="K2784" i="4"/>
  <c r="J2784" i="4"/>
  <c r="K2782" i="3"/>
  <c r="L2782" i="3"/>
  <c r="F2784" i="4"/>
  <c r="E2784" i="4"/>
  <c r="C2785" i="4"/>
  <c r="D2785" i="4"/>
  <c r="B2786" i="4"/>
  <c r="P2783" i="4" l="1"/>
  <c r="H2786" i="4"/>
  <c r="I2786" i="4" s="1"/>
  <c r="G2786" i="4"/>
  <c r="L2784" i="4"/>
  <c r="M2784" i="4"/>
  <c r="O2785" i="4"/>
  <c r="N2785" i="4"/>
  <c r="J2785" i="4"/>
  <c r="K2785" i="4"/>
  <c r="K2783" i="3"/>
  <c r="L2783" i="3"/>
  <c r="E2785" i="4"/>
  <c r="F2785" i="4"/>
  <c r="D2786" i="4"/>
  <c r="C2786" i="4"/>
  <c r="B2787" i="4"/>
  <c r="P2784" i="4" l="1"/>
  <c r="H2787" i="4"/>
  <c r="I2787" i="4" s="1"/>
  <c r="G2787" i="4"/>
  <c r="M2785" i="4"/>
  <c r="L2785" i="4"/>
  <c r="O2786" i="4"/>
  <c r="N2786" i="4"/>
  <c r="K2786" i="4"/>
  <c r="J2786" i="4"/>
  <c r="L2784" i="3"/>
  <c r="K2784" i="3"/>
  <c r="F2786" i="4"/>
  <c r="E2786" i="4"/>
  <c r="C2787" i="4"/>
  <c r="D2787" i="4"/>
  <c r="B2788" i="4"/>
  <c r="P2785" i="4" l="1"/>
  <c r="H2788" i="4"/>
  <c r="I2788" i="4" s="1"/>
  <c r="G2788" i="4"/>
  <c r="L2786" i="4"/>
  <c r="M2786" i="4"/>
  <c r="O2787" i="4"/>
  <c r="N2787" i="4"/>
  <c r="J2787" i="4"/>
  <c r="K2787" i="4"/>
  <c r="K2785" i="3"/>
  <c r="L2785" i="3"/>
  <c r="E2787" i="4"/>
  <c r="F2787" i="4"/>
  <c r="D2788" i="4"/>
  <c r="C2788" i="4"/>
  <c r="B2789" i="4"/>
  <c r="P2786" i="4" l="1"/>
  <c r="H2789" i="4"/>
  <c r="I2789" i="4" s="1"/>
  <c r="G2789" i="4"/>
  <c r="M2787" i="4"/>
  <c r="L2787" i="4"/>
  <c r="O2788" i="4"/>
  <c r="N2788" i="4"/>
  <c r="K2788" i="4"/>
  <c r="J2788" i="4"/>
  <c r="K2786" i="3"/>
  <c r="L2786" i="3"/>
  <c r="F2788" i="4"/>
  <c r="E2788" i="4"/>
  <c r="C2789" i="4"/>
  <c r="D2789" i="4"/>
  <c r="B2790" i="4"/>
  <c r="P2787" i="4" l="1"/>
  <c r="H2790" i="4"/>
  <c r="I2790" i="4" s="1"/>
  <c r="G2790" i="4"/>
  <c r="L2788" i="4"/>
  <c r="M2788" i="4"/>
  <c r="O2789" i="4"/>
  <c r="N2789" i="4"/>
  <c r="J2789" i="4"/>
  <c r="K2789" i="4"/>
  <c r="K2787" i="3"/>
  <c r="L2787" i="3"/>
  <c r="E2789" i="4"/>
  <c r="F2789" i="4"/>
  <c r="D2790" i="4"/>
  <c r="C2790" i="4"/>
  <c r="B2791" i="4"/>
  <c r="P2788" i="4" l="1"/>
  <c r="H2791" i="4"/>
  <c r="I2791" i="4" s="1"/>
  <c r="G2791" i="4"/>
  <c r="M2789" i="4"/>
  <c r="L2789" i="4"/>
  <c r="O2790" i="4"/>
  <c r="N2790" i="4"/>
  <c r="K2790" i="4"/>
  <c r="J2790" i="4"/>
  <c r="K2788" i="3"/>
  <c r="L2788" i="3"/>
  <c r="F2790" i="4"/>
  <c r="E2790" i="4"/>
  <c r="C2791" i="4"/>
  <c r="D2791" i="4"/>
  <c r="B2792" i="4"/>
  <c r="P2789" i="4" l="1"/>
  <c r="H2792" i="4"/>
  <c r="I2792" i="4" s="1"/>
  <c r="G2792" i="4"/>
  <c r="L2790" i="4"/>
  <c r="M2790" i="4"/>
  <c r="O2791" i="4"/>
  <c r="N2791" i="4"/>
  <c r="J2791" i="4"/>
  <c r="K2791" i="4"/>
  <c r="K2789" i="3"/>
  <c r="L2789" i="3"/>
  <c r="E2791" i="4"/>
  <c r="F2791" i="4"/>
  <c r="D2792" i="4"/>
  <c r="C2792" i="4"/>
  <c r="B2793" i="4"/>
  <c r="P2790" i="4" l="1"/>
  <c r="H2793" i="4"/>
  <c r="I2793" i="4" s="1"/>
  <c r="G2793" i="4"/>
  <c r="M2791" i="4"/>
  <c r="L2791" i="4"/>
  <c r="O2792" i="4"/>
  <c r="N2792" i="4"/>
  <c r="K2792" i="4"/>
  <c r="J2792" i="4"/>
  <c r="K2790" i="3"/>
  <c r="L2790" i="3"/>
  <c r="F2792" i="4"/>
  <c r="E2792" i="4"/>
  <c r="C2793" i="4"/>
  <c r="D2793" i="4"/>
  <c r="B2794" i="4"/>
  <c r="P2791" i="4" l="1"/>
  <c r="H2794" i="4"/>
  <c r="I2794" i="4" s="1"/>
  <c r="G2794" i="4"/>
  <c r="L2792" i="4"/>
  <c r="M2792" i="4"/>
  <c r="O2793" i="4"/>
  <c r="N2793" i="4"/>
  <c r="J2793" i="4"/>
  <c r="K2793" i="4"/>
  <c r="K2791" i="3"/>
  <c r="L2791" i="3"/>
  <c r="E2793" i="4"/>
  <c r="F2793" i="4"/>
  <c r="D2794" i="4"/>
  <c r="C2794" i="4"/>
  <c r="B2795" i="4"/>
  <c r="P2792" i="4" l="1"/>
  <c r="H2795" i="4"/>
  <c r="I2795" i="4" s="1"/>
  <c r="G2795" i="4"/>
  <c r="M2793" i="4"/>
  <c r="L2793" i="4"/>
  <c r="O2794" i="4"/>
  <c r="N2794" i="4"/>
  <c r="K2794" i="4"/>
  <c r="J2794" i="4"/>
  <c r="K2792" i="3"/>
  <c r="L2792" i="3"/>
  <c r="F2794" i="4"/>
  <c r="E2794" i="4"/>
  <c r="C2795" i="4"/>
  <c r="D2795" i="4"/>
  <c r="B2796" i="4"/>
  <c r="P2793" i="4" l="1"/>
  <c r="H2796" i="4"/>
  <c r="I2796" i="4" s="1"/>
  <c r="G2796" i="4"/>
  <c r="L2794" i="4"/>
  <c r="M2794" i="4"/>
  <c r="O2795" i="4"/>
  <c r="N2795" i="4"/>
  <c r="J2795" i="4"/>
  <c r="K2795" i="4"/>
  <c r="K2793" i="3"/>
  <c r="L2793" i="3"/>
  <c r="E2795" i="4"/>
  <c r="F2795" i="4"/>
  <c r="D2796" i="4"/>
  <c r="C2796" i="4"/>
  <c r="B2797" i="4"/>
  <c r="P2794" i="4" l="1"/>
  <c r="H2797" i="4"/>
  <c r="I2797" i="4" s="1"/>
  <c r="G2797" i="4"/>
  <c r="L2795" i="4"/>
  <c r="M2795" i="4"/>
  <c r="O2796" i="4"/>
  <c r="N2796" i="4"/>
  <c r="K2796" i="4"/>
  <c r="J2796" i="4"/>
  <c r="L2794" i="3"/>
  <c r="K2794" i="3"/>
  <c r="F2796" i="4"/>
  <c r="E2796" i="4"/>
  <c r="C2797" i="4"/>
  <c r="D2797" i="4"/>
  <c r="B2798" i="4"/>
  <c r="P2795" i="4" l="1"/>
  <c r="H2798" i="4"/>
  <c r="I2798" i="4" s="1"/>
  <c r="G2798" i="4"/>
  <c r="L2796" i="4"/>
  <c r="M2796" i="4"/>
  <c r="O2797" i="4"/>
  <c r="N2797" i="4"/>
  <c r="J2797" i="4"/>
  <c r="K2797" i="4"/>
  <c r="K2795" i="3"/>
  <c r="L2795" i="3"/>
  <c r="E2797" i="4"/>
  <c r="F2797" i="4"/>
  <c r="D2798" i="4"/>
  <c r="C2798" i="4"/>
  <c r="B2799" i="4"/>
  <c r="P2796" i="4" l="1"/>
  <c r="H2799" i="4"/>
  <c r="I2799" i="4" s="1"/>
  <c r="G2799" i="4"/>
  <c r="M2797" i="4"/>
  <c r="L2797" i="4"/>
  <c r="O2798" i="4"/>
  <c r="N2798" i="4"/>
  <c r="K2798" i="4"/>
  <c r="J2798" i="4"/>
  <c r="K2796" i="3"/>
  <c r="L2796" i="3"/>
  <c r="F2798" i="4"/>
  <c r="E2798" i="4"/>
  <c r="C2799" i="4"/>
  <c r="D2799" i="4"/>
  <c r="B2800" i="4"/>
  <c r="P2797" i="4" l="1"/>
  <c r="H2800" i="4"/>
  <c r="I2800" i="4" s="1"/>
  <c r="G2800" i="4"/>
  <c r="L2798" i="4"/>
  <c r="M2798" i="4"/>
  <c r="O2799" i="4"/>
  <c r="N2799" i="4"/>
  <c r="J2799" i="4"/>
  <c r="K2799" i="4"/>
  <c r="K2797" i="3"/>
  <c r="L2797" i="3"/>
  <c r="E2799" i="4"/>
  <c r="F2799" i="4"/>
  <c r="D2800" i="4"/>
  <c r="C2800" i="4"/>
  <c r="B2801" i="4"/>
  <c r="P2798" i="4" l="1"/>
  <c r="H2801" i="4"/>
  <c r="I2801" i="4" s="1"/>
  <c r="G2801" i="4"/>
  <c r="M2799" i="4"/>
  <c r="L2799" i="4"/>
  <c r="O2800" i="4"/>
  <c r="N2800" i="4"/>
  <c r="K2800" i="4"/>
  <c r="J2800" i="4"/>
  <c r="K2798" i="3"/>
  <c r="L2798" i="3"/>
  <c r="F2800" i="4"/>
  <c r="E2800" i="4"/>
  <c r="C2801" i="4"/>
  <c r="D2801" i="4"/>
  <c r="B2802" i="4"/>
  <c r="P2799" i="4" l="1"/>
  <c r="H2802" i="4"/>
  <c r="I2802" i="4" s="1"/>
  <c r="G2802" i="4"/>
  <c r="L2800" i="4"/>
  <c r="M2800" i="4"/>
  <c r="O2801" i="4"/>
  <c r="N2801" i="4"/>
  <c r="J2801" i="4"/>
  <c r="K2801" i="4"/>
  <c r="L2799" i="3"/>
  <c r="K2799" i="3"/>
  <c r="E2801" i="4"/>
  <c r="F2801" i="4"/>
  <c r="D2802" i="4"/>
  <c r="C2802" i="4"/>
  <c r="B2803" i="4"/>
  <c r="P2800" i="4" l="1"/>
  <c r="H2803" i="4"/>
  <c r="I2803" i="4" s="1"/>
  <c r="G2803" i="4"/>
  <c r="M2801" i="4"/>
  <c r="L2801" i="4"/>
  <c r="O2802" i="4"/>
  <c r="N2802" i="4"/>
  <c r="K2802" i="4"/>
  <c r="J2802" i="4"/>
  <c r="K2800" i="3"/>
  <c r="L2800" i="3"/>
  <c r="F2802" i="4"/>
  <c r="E2802" i="4"/>
  <c r="C2803" i="4"/>
  <c r="D2803" i="4"/>
  <c r="B2804" i="4"/>
  <c r="P2801" i="4" l="1"/>
  <c r="H2804" i="4"/>
  <c r="I2804" i="4" s="1"/>
  <c r="G2804" i="4"/>
  <c r="L2802" i="4"/>
  <c r="M2802" i="4"/>
  <c r="O2803" i="4"/>
  <c r="N2803" i="4"/>
  <c r="J2803" i="4"/>
  <c r="K2803" i="4"/>
  <c r="K2801" i="3"/>
  <c r="L2801" i="3"/>
  <c r="E2803" i="4"/>
  <c r="F2803" i="4"/>
  <c r="D2804" i="4"/>
  <c r="C2804" i="4"/>
  <c r="B2805" i="4"/>
  <c r="P2802" i="4" l="1"/>
  <c r="H2805" i="4"/>
  <c r="I2805" i="4" s="1"/>
  <c r="G2805" i="4"/>
  <c r="M2803" i="4"/>
  <c r="L2803" i="4"/>
  <c r="O2804" i="4"/>
  <c r="N2804" i="4"/>
  <c r="K2804" i="4"/>
  <c r="J2804" i="4"/>
  <c r="L2802" i="3"/>
  <c r="K2802" i="3"/>
  <c r="F2804" i="4"/>
  <c r="E2804" i="4"/>
  <c r="C2805" i="4"/>
  <c r="D2805" i="4"/>
  <c r="B2806" i="4"/>
  <c r="P2803" i="4" l="1"/>
  <c r="H2806" i="4"/>
  <c r="I2806" i="4" s="1"/>
  <c r="G2806" i="4"/>
  <c r="L2804" i="4"/>
  <c r="M2804" i="4"/>
  <c r="O2805" i="4"/>
  <c r="N2805" i="4"/>
  <c r="J2805" i="4"/>
  <c r="K2805" i="4"/>
  <c r="K2803" i="3"/>
  <c r="L2803" i="3"/>
  <c r="E2805" i="4"/>
  <c r="F2805" i="4"/>
  <c r="D2806" i="4"/>
  <c r="C2806" i="4"/>
  <c r="B2807" i="4"/>
  <c r="P2804" i="4" l="1"/>
  <c r="H2807" i="4"/>
  <c r="I2807" i="4" s="1"/>
  <c r="G2807" i="4"/>
  <c r="M2805" i="4"/>
  <c r="L2805" i="4"/>
  <c r="O2806" i="4"/>
  <c r="N2806" i="4"/>
  <c r="K2806" i="4"/>
  <c r="J2806" i="4"/>
  <c r="K2804" i="3"/>
  <c r="L2804" i="3"/>
  <c r="F2806" i="4"/>
  <c r="E2806" i="4"/>
  <c r="C2807" i="4"/>
  <c r="D2807" i="4"/>
  <c r="B2808" i="4"/>
  <c r="P2805" i="4" l="1"/>
  <c r="H2808" i="4"/>
  <c r="I2808" i="4" s="1"/>
  <c r="G2808" i="4"/>
  <c r="L2806" i="4"/>
  <c r="M2806" i="4"/>
  <c r="O2807" i="4"/>
  <c r="N2807" i="4"/>
  <c r="J2807" i="4"/>
  <c r="K2807" i="4"/>
  <c r="K2805" i="3"/>
  <c r="L2805" i="3"/>
  <c r="E2807" i="4"/>
  <c r="F2807" i="4"/>
  <c r="D2808" i="4"/>
  <c r="C2808" i="4"/>
  <c r="B2809" i="4"/>
  <c r="P2806" i="4" l="1"/>
  <c r="H2809" i="4"/>
  <c r="I2809" i="4" s="1"/>
  <c r="G2809" i="4"/>
  <c r="M2807" i="4"/>
  <c r="L2807" i="4"/>
  <c r="O2808" i="4"/>
  <c r="N2808" i="4"/>
  <c r="K2808" i="4"/>
  <c r="J2808" i="4"/>
  <c r="K2806" i="3"/>
  <c r="L2806" i="3"/>
  <c r="F2808" i="4"/>
  <c r="E2808" i="4"/>
  <c r="C2809" i="4"/>
  <c r="D2809" i="4"/>
  <c r="B2810" i="4"/>
  <c r="P2807" i="4" l="1"/>
  <c r="H2810" i="4"/>
  <c r="I2810" i="4" s="1"/>
  <c r="G2810" i="4"/>
  <c r="L2808" i="4"/>
  <c r="M2808" i="4"/>
  <c r="O2809" i="4"/>
  <c r="N2809" i="4"/>
  <c r="J2809" i="4"/>
  <c r="K2809" i="4"/>
  <c r="K2807" i="3"/>
  <c r="L2807" i="3"/>
  <c r="E2809" i="4"/>
  <c r="F2809" i="4"/>
  <c r="D2810" i="4"/>
  <c r="C2810" i="4"/>
  <c r="B2811" i="4"/>
  <c r="P2808" i="4" l="1"/>
  <c r="H2811" i="4"/>
  <c r="I2811" i="4" s="1"/>
  <c r="G2811" i="4"/>
  <c r="M2809" i="4"/>
  <c r="L2809" i="4"/>
  <c r="O2810" i="4"/>
  <c r="N2810" i="4"/>
  <c r="K2810" i="4"/>
  <c r="J2810" i="4"/>
  <c r="K2808" i="3"/>
  <c r="L2808" i="3"/>
  <c r="F2810" i="4"/>
  <c r="E2810" i="4"/>
  <c r="C2811" i="4"/>
  <c r="D2811" i="4"/>
  <c r="B2812" i="4"/>
  <c r="P2809" i="4" l="1"/>
  <c r="H2812" i="4"/>
  <c r="I2812" i="4" s="1"/>
  <c r="G2812" i="4"/>
  <c r="L2810" i="4"/>
  <c r="M2810" i="4"/>
  <c r="O2811" i="4"/>
  <c r="N2811" i="4"/>
  <c r="J2811" i="4"/>
  <c r="K2811" i="4"/>
  <c r="K2809" i="3"/>
  <c r="L2809" i="3"/>
  <c r="E2811" i="4"/>
  <c r="F2811" i="4"/>
  <c r="D2812" i="4"/>
  <c r="C2812" i="4"/>
  <c r="B2813" i="4"/>
  <c r="P2810" i="4" l="1"/>
  <c r="H2813" i="4"/>
  <c r="I2813" i="4" s="1"/>
  <c r="G2813" i="4"/>
  <c r="L2811" i="4"/>
  <c r="M2811" i="4"/>
  <c r="O2812" i="4"/>
  <c r="N2812" i="4"/>
  <c r="K2812" i="4"/>
  <c r="J2812" i="4"/>
  <c r="K2810" i="3"/>
  <c r="L2810" i="3"/>
  <c r="F2812" i="4"/>
  <c r="E2812" i="4"/>
  <c r="C2813" i="4"/>
  <c r="D2813" i="4"/>
  <c r="B2814" i="4"/>
  <c r="P2811" i="4" l="1"/>
  <c r="H2814" i="4"/>
  <c r="I2814" i="4" s="1"/>
  <c r="G2814" i="4"/>
  <c r="L2812" i="4"/>
  <c r="M2812" i="4"/>
  <c r="O2813" i="4"/>
  <c r="N2813" i="4"/>
  <c r="J2813" i="4"/>
  <c r="K2813" i="4"/>
  <c r="K2811" i="3"/>
  <c r="L2811" i="3"/>
  <c r="E2813" i="4"/>
  <c r="F2813" i="4"/>
  <c r="D2814" i="4"/>
  <c r="C2814" i="4"/>
  <c r="B2815" i="4"/>
  <c r="P2812" i="4" l="1"/>
  <c r="H2815" i="4"/>
  <c r="I2815" i="4" s="1"/>
  <c r="G2815" i="4"/>
  <c r="M2813" i="4"/>
  <c r="L2813" i="4"/>
  <c r="O2814" i="4"/>
  <c r="N2814" i="4"/>
  <c r="K2814" i="4"/>
  <c r="J2814" i="4"/>
  <c r="L2812" i="3"/>
  <c r="K2812" i="3"/>
  <c r="F2814" i="4"/>
  <c r="E2814" i="4"/>
  <c r="C2815" i="4"/>
  <c r="D2815" i="4"/>
  <c r="B2816" i="4"/>
  <c r="P2813" i="4" l="1"/>
  <c r="H2816" i="4"/>
  <c r="I2816" i="4" s="1"/>
  <c r="G2816" i="4"/>
  <c r="M2814" i="4"/>
  <c r="L2814" i="4"/>
  <c r="O2815" i="4"/>
  <c r="N2815" i="4"/>
  <c r="J2815" i="4"/>
  <c r="K2815" i="4"/>
  <c r="K2813" i="3"/>
  <c r="L2813" i="3"/>
  <c r="E2815" i="4"/>
  <c r="F2815" i="4"/>
  <c r="D2816" i="4"/>
  <c r="C2816" i="4"/>
  <c r="B2817" i="4"/>
  <c r="P2814" i="4" l="1"/>
  <c r="H2817" i="4"/>
  <c r="I2817" i="4" s="1"/>
  <c r="G2817" i="4"/>
  <c r="L2815" i="4"/>
  <c r="M2815" i="4"/>
  <c r="O2816" i="4"/>
  <c r="N2816" i="4"/>
  <c r="K2816" i="4"/>
  <c r="J2816" i="4"/>
  <c r="K2814" i="3"/>
  <c r="L2814" i="3"/>
  <c r="F2816" i="4"/>
  <c r="E2816" i="4"/>
  <c r="C2817" i="4"/>
  <c r="D2817" i="4"/>
  <c r="B2818" i="4"/>
  <c r="P2815" i="4" l="1"/>
  <c r="H2818" i="4"/>
  <c r="I2818" i="4" s="1"/>
  <c r="G2818" i="4"/>
  <c r="L2816" i="4"/>
  <c r="M2816" i="4"/>
  <c r="O2817" i="4"/>
  <c r="N2817" i="4"/>
  <c r="J2817" i="4"/>
  <c r="K2817" i="4"/>
  <c r="K2815" i="3"/>
  <c r="L2815" i="3"/>
  <c r="E2817" i="4"/>
  <c r="F2817" i="4"/>
  <c r="D2818" i="4"/>
  <c r="C2818" i="4"/>
  <c r="B2819" i="4"/>
  <c r="P2816" i="4" l="1"/>
  <c r="H2819" i="4"/>
  <c r="I2819" i="4" s="1"/>
  <c r="G2819" i="4"/>
  <c r="M2817" i="4"/>
  <c r="L2817" i="4"/>
  <c r="O2818" i="4"/>
  <c r="N2818" i="4"/>
  <c r="K2818" i="4"/>
  <c r="J2818" i="4"/>
  <c r="L2816" i="3"/>
  <c r="K2816" i="3"/>
  <c r="F2818" i="4"/>
  <c r="E2818" i="4"/>
  <c r="C2819" i="4"/>
  <c r="D2819" i="4"/>
  <c r="B2820" i="4"/>
  <c r="P2817" i="4" l="1"/>
  <c r="H2820" i="4"/>
  <c r="I2820" i="4" s="1"/>
  <c r="G2820" i="4"/>
  <c r="L2818" i="4"/>
  <c r="M2818" i="4"/>
  <c r="O2819" i="4"/>
  <c r="N2819" i="4"/>
  <c r="J2819" i="4"/>
  <c r="K2819" i="4"/>
  <c r="K2817" i="3"/>
  <c r="L2817" i="3"/>
  <c r="E2819" i="4"/>
  <c r="F2819" i="4"/>
  <c r="D2820" i="4"/>
  <c r="C2820" i="4"/>
  <c r="B2821" i="4"/>
  <c r="P2818" i="4" l="1"/>
  <c r="H2821" i="4"/>
  <c r="I2821" i="4" s="1"/>
  <c r="G2821" i="4"/>
  <c r="M2819" i="4"/>
  <c r="L2819" i="4"/>
  <c r="O2820" i="4"/>
  <c r="N2820" i="4"/>
  <c r="K2820" i="4"/>
  <c r="J2820" i="4"/>
  <c r="L2818" i="3"/>
  <c r="K2818" i="3"/>
  <c r="F2820" i="4"/>
  <c r="E2820" i="4"/>
  <c r="C2821" i="4"/>
  <c r="D2821" i="4"/>
  <c r="B2822" i="4"/>
  <c r="P2819" i="4" l="1"/>
  <c r="H2822" i="4"/>
  <c r="I2822" i="4" s="1"/>
  <c r="G2822" i="4"/>
  <c r="L2820" i="4"/>
  <c r="M2820" i="4"/>
  <c r="O2821" i="4"/>
  <c r="N2821" i="4"/>
  <c r="J2821" i="4"/>
  <c r="K2821" i="4"/>
  <c r="K2819" i="3"/>
  <c r="L2819" i="3"/>
  <c r="E2821" i="4"/>
  <c r="F2821" i="4"/>
  <c r="D2822" i="4"/>
  <c r="C2822" i="4"/>
  <c r="B2823" i="4"/>
  <c r="P2820" i="4" l="1"/>
  <c r="H2823" i="4"/>
  <c r="I2823" i="4" s="1"/>
  <c r="G2823" i="4"/>
  <c r="M2821" i="4"/>
  <c r="L2821" i="4"/>
  <c r="O2822" i="4"/>
  <c r="N2822" i="4"/>
  <c r="K2822" i="4"/>
  <c r="J2822" i="4"/>
  <c r="K2820" i="3"/>
  <c r="L2820" i="3"/>
  <c r="F2822" i="4"/>
  <c r="E2822" i="4"/>
  <c r="C2823" i="4"/>
  <c r="D2823" i="4"/>
  <c r="B2824" i="4"/>
  <c r="P2821" i="4" l="1"/>
  <c r="H2824" i="4"/>
  <c r="I2824" i="4" s="1"/>
  <c r="G2824" i="4"/>
  <c r="L2822" i="4"/>
  <c r="M2822" i="4"/>
  <c r="O2823" i="4"/>
  <c r="N2823" i="4"/>
  <c r="J2823" i="4"/>
  <c r="K2823" i="4"/>
  <c r="K2821" i="3"/>
  <c r="L2821" i="3"/>
  <c r="E2823" i="4"/>
  <c r="F2823" i="4"/>
  <c r="D2824" i="4"/>
  <c r="C2824" i="4"/>
  <c r="B2825" i="4"/>
  <c r="P2822" i="4" l="1"/>
  <c r="H2825" i="4"/>
  <c r="I2825" i="4" s="1"/>
  <c r="G2825" i="4"/>
  <c r="L2823" i="4"/>
  <c r="M2823" i="4"/>
  <c r="O2824" i="4"/>
  <c r="N2824" i="4"/>
  <c r="K2824" i="4"/>
  <c r="J2824" i="4"/>
  <c r="K2822" i="3"/>
  <c r="L2822" i="3"/>
  <c r="F2824" i="4"/>
  <c r="E2824" i="4"/>
  <c r="C2825" i="4"/>
  <c r="D2825" i="4"/>
  <c r="B2826" i="4"/>
  <c r="P2823" i="4" l="1"/>
  <c r="H2826" i="4"/>
  <c r="I2826" i="4" s="1"/>
  <c r="G2826" i="4"/>
  <c r="L2824" i="4"/>
  <c r="M2824" i="4"/>
  <c r="O2825" i="4"/>
  <c r="N2825" i="4"/>
  <c r="J2825" i="4"/>
  <c r="K2825" i="4"/>
  <c r="K2823" i="3"/>
  <c r="L2823" i="3"/>
  <c r="E2825" i="4"/>
  <c r="F2825" i="4"/>
  <c r="D2826" i="4"/>
  <c r="C2826" i="4"/>
  <c r="B2827" i="4"/>
  <c r="P2824" i="4" l="1"/>
  <c r="H2827" i="4"/>
  <c r="I2827" i="4" s="1"/>
  <c r="G2827" i="4"/>
  <c r="L2825" i="4"/>
  <c r="M2825" i="4"/>
  <c r="O2826" i="4"/>
  <c r="N2826" i="4"/>
  <c r="K2826" i="4"/>
  <c r="J2826" i="4"/>
  <c r="L2824" i="3"/>
  <c r="K2824" i="3"/>
  <c r="F2826" i="4"/>
  <c r="E2826" i="4"/>
  <c r="C2827" i="4"/>
  <c r="D2827" i="4"/>
  <c r="B2828" i="4"/>
  <c r="P2825" i="4" l="1"/>
  <c r="H2828" i="4"/>
  <c r="I2828" i="4" s="1"/>
  <c r="G2828" i="4"/>
  <c r="L2826" i="4"/>
  <c r="M2826" i="4"/>
  <c r="N2827" i="4"/>
  <c r="O2827" i="4"/>
  <c r="J2827" i="4"/>
  <c r="K2827" i="4"/>
  <c r="L2825" i="3"/>
  <c r="K2825" i="3"/>
  <c r="E2827" i="4"/>
  <c r="F2827" i="4"/>
  <c r="D2828" i="4"/>
  <c r="C2828" i="4"/>
  <c r="B2829" i="4"/>
  <c r="P2826" i="4" l="1"/>
  <c r="H2829" i="4"/>
  <c r="I2829" i="4" s="1"/>
  <c r="G2829" i="4"/>
  <c r="M2827" i="4"/>
  <c r="L2827" i="4"/>
  <c r="O2828" i="4"/>
  <c r="N2828" i="4"/>
  <c r="K2828" i="4"/>
  <c r="J2828" i="4"/>
  <c r="K2826" i="3"/>
  <c r="L2826" i="3"/>
  <c r="F2828" i="4"/>
  <c r="E2828" i="4"/>
  <c r="C2829" i="4"/>
  <c r="D2829" i="4"/>
  <c r="B2830" i="4"/>
  <c r="P2827" i="4" l="1"/>
  <c r="H2830" i="4"/>
  <c r="I2830" i="4" s="1"/>
  <c r="G2830" i="4"/>
  <c r="L2828" i="4"/>
  <c r="M2828" i="4"/>
  <c r="N2829" i="4"/>
  <c r="O2829" i="4"/>
  <c r="J2829" i="4"/>
  <c r="K2829" i="4"/>
  <c r="K2827" i="3"/>
  <c r="L2827" i="3"/>
  <c r="E2829" i="4"/>
  <c r="F2829" i="4"/>
  <c r="D2830" i="4"/>
  <c r="C2830" i="4"/>
  <c r="B2831" i="4"/>
  <c r="P2828" i="4" l="1"/>
  <c r="H2831" i="4"/>
  <c r="I2831" i="4" s="1"/>
  <c r="G2831" i="4"/>
  <c r="M2829" i="4"/>
  <c r="L2829" i="4"/>
  <c r="O2830" i="4"/>
  <c r="N2830" i="4"/>
  <c r="K2830" i="4"/>
  <c r="J2830" i="4"/>
  <c r="L2828" i="3"/>
  <c r="K2828" i="3"/>
  <c r="F2830" i="4"/>
  <c r="E2830" i="4"/>
  <c r="C2831" i="4"/>
  <c r="D2831" i="4"/>
  <c r="B2832" i="4"/>
  <c r="P2829" i="4" l="1"/>
  <c r="H2832" i="4"/>
  <c r="I2832" i="4" s="1"/>
  <c r="G2832" i="4"/>
  <c r="L2830" i="4"/>
  <c r="M2830" i="4"/>
  <c r="N2831" i="4"/>
  <c r="O2831" i="4"/>
  <c r="J2831" i="4"/>
  <c r="K2831" i="4"/>
  <c r="K2829" i="3"/>
  <c r="L2829" i="3"/>
  <c r="E2831" i="4"/>
  <c r="F2831" i="4"/>
  <c r="D2832" i="4"/>
  <c r="C2832" i="4"/>
  <c r="B2833" i="4"/>
  <c r="P2830" i="4" l="1"/>
  <c r="H2833" i="4"/>
  <c r="I2833" i="4" s="1"/>
  <c r="G2833" i="4"/>
  <c r="M2831" i="4"/>
  <c r="L2831" i="4"/>
  <c r="O2832" i="4"/>
  <c r="N2832" i="4"/>
  <c r="K2832" i="4"/>
  <c r="J2832" i="4"/>
  <c r="K2830" i="3"/>
  <c r="L2830" i="3"/>
  <c r="F2832" i="4"/>
  <c r="E2832" i="4"/>
  <c r="C2833" i="4"/>
  <c r="D2833" i="4"/>
  <c r="B2834" i="4"/>
  <c r="P2831" i="4" l="1"/>
  <c r="H2834" i="4"/>
  <c r="I2834" i="4" s="1"/>
  <c r="G2834" i="4"/>
  <c r="L2832" i="4"/>
  <c r="M2832" i="4"/>
  <c r="N2833" i="4"/>
  <c r="O2833" i="4"/>
  <c r="J2833" i="4"/>
  <c r="K2833" i="4"/>
  <c r="K2831" i="3"/>
  <c r="L2831" i="3"/>
  <c r="E2833" i="4"/>
  <c r="F2833" i="4"/>
  <c r="D2834" i="4"/>
  <c r="C2834" i="4"/>
  <c r="B2835" i="4"/>
  <c r="P2832" i="4" l="1"/>
  <c r="H2835" i="4"/>
  <c r="I2835" i="4" s="1"/>
  <c r="G2835" i="4"/>
  <c r="L2833" i="4"/>
  <c r="M2833" i="4"/>
  <c r="O2834" i="4"/>
  <c r="N2834" i="4"/>
  <c r="K2834" i="4"/>
  <c r="J2834" i="4"/>
  <c r="K2832" i="3"/>
  <c r="L2832" i="3"/>
  <c r="F2834" i="4"/>
  <c r="E2834" i="4"/>
  <c r="C2835" i="4"/>
  <c r="D2835" i="4"/>
  <c r="B2836" i="4"/>
  <c r="P2833" i="4" l="1"/>
  <c r="H2836" i="4"/>
  <c r="I2836" i="4" s="1"/>
  <c r="G2836" i="4"/>
  <c r="L2834" i="4"/>
  <c r="M2834" i="4"/>
  <c r="N2835" i="4"/>
  <c r="O2835" i="4"/>
  <c r="J2835" i="4"/>
  <c r="K2835" i="4"/>
  <c r="L2833" i="3"/>
  <c r="K2833" i="3"/>
  <c r="E2835" i="4"/>
  <c r="F2835" i="4"/>
  <c r="D2836" i="4"/>
  <c r="C2836" i="4"/>
  <c r="B2837" i="4"/>
  <c r="P2834" i="4" l="1"/>
  <c r="H2837" i="4"/>
  <c r="I2837" i="4" s="1"/>
  <c r="G2837" i="4"/>
  <c r="M2835" i="4"/>
  <c r="L2835" i="4"/>
  <c r="O2836" i="4"/>
  <c r="N2836" i="4"/>
  <c r="K2836" i="4"/>
  <c r="J2836" i="4"/>
  <c r="K2834" i="3"/>
  <c r="L2834" i="3"/>
  <c r="F2836" i="4"/>
  <c r="E2836" i="4"/>
  <c r="C2837" i="4"/>
  <c r="D2837" i="4"/>
  <c r="B2838" i="4"/>
  <c r="P2835" i="4" l="1"/>
  <c r="H2838" i="4"/>
  <c r="I2838" i="4" s="1"/>
  <c r="G2838" i="4"/>
  <c r="L2836" i="4"/>
  <c r="M2836" i="4"/>
  <c r="N2837" i="4"/>
  <c r="O2837" i="4"/>
  <c r="J2837" i="4"/>
  <c r="K2837" i="4"/>
  <c r="K2835" i="3"/>
  <c r="L2835" i="3"/>
  <c r="E2837" i="4"/>
  <c r="F2837" i="4"/>
  <c r="D2838" i="4"/>
  <c r="C2838" i="4"/>
  <c r="B2839" i="4"/>
  <c r="P2836" i="4" l="1"/>
  <c r="H2839" i="4"/>
  <c r="I2839" i="4" s="1"/>
  <c r="G2839" i="4"/>
  <c r="L2837" i="4"/>
  <c r="M2837" i="4"/>
  <c r="O2838" i="4"/>
  <c r="N2838" i="4"/>
  <c r="K2838" i="4"/>
  <c r="J2838" i="4"/>
  <c r="K2836" i="3"/>
  <c r="L2836" i="3"/>
  <c r="F2838" i="4"/>
  <c r="E2838" i="4"/>
  <c r="C2839" i="4"/>
  <c r="D2839" i="4"/>
  <c r="B2840" i="4"/>
  <c r="P2837" i="4" l="1"/>
  <c r="H2840" i="4"/>
  <c r="I2840" i="4" s="1"/>
  <c r="G2840" i="4"/>
  <c r="L2838" i="4"/>
  <c r="M2838" i="4"/>
  <c r="N2839" i="4"/>
  <c r="O2839" i="4"/>
  <c r="J2839" i="4"/>
  <c r="K2839" i="4"/>
  <c r="L2837" i="3"/>
  <c r="K2837" i="3"/>
  <c r="E2839" i="4"/>
  <c r="F2839" i="4"/>
  <c r="D2840" i="4"/>
  <c r="C2840" i="4"/>
  <c r="B2841" i="4"/>
  <c r="P2838" i="4" l="1"/>
  <c r="H2841" i="4"/>
  <c r="I2841" i="4" s="1"/>
  <c r="G2841" i="4"/>
  <c r="M2839" i="4"/>
  <c r="L2839" i="4"/>
  <c r="O2840" i="4"/>
  <c r="N2840" i="4"/>
  <c r="K2840" i="4"/>
  <c r="J2840" i="4"/>
  <c r="K2838" i="3"/>
  <c r="L2838" i="3"/>
  <c r="F2840" i="4"/>
  <c r="E2840" i="4"/>
  <c r="C2841" i="4"/>
  <c r="D2841" i="4"/>
  <c r="B2842" i="4"/>
  <c r="P2839" i="4" l="1"/>
  <c r="H2842" i="4"/>
  <c r="I2842" i="4" s="1"/>
  <c r="G2842" i="4"/>
  <c r="L2840" i="4"/>
  <c r="M2840" i="4"/>
  <c r="N2841" i="4"/>
  <c r="O2841" i="4"/>
  <c r="J2841" i="4"/>
  <c r="K2841" i="4"/>
  <c r="K2839" i="3"/>
  <c r="L2839" i="3"/>
  <c r="E2841" i="4"/>
  <c r="F2841" i="4"/>
  <c r="D2842" i="4"/>
  <c r="C2842" i="4"/>
  <c r="B2843" i="4"/>
  <c r="P2840" i="4" l="1"/>
  <c r="H2843" i="4"/>
  <c r="I2843" i="4" s="1"/>
  <c r="G2843" i="4"/>
  <c r="M2841" i="4"/>
  <c r="L2841" i="4"/>
  <c r="O2842" i="4"/>
  <c r="N2842" i="4"/>
  <c r="K2842" i="4"/>
  <c r="J2842" i="4"/>
  <c r="K2840" i="3"/>
  <c r="L2840" i="3"/>
  <c r="F2842" i="4"/>
  <c r="E2842" i="4"/>
  <c r="C2843" i="4"/>
  <c r="D2843" i="4"/>
  <c r="B2844" i="4"/>
  <c r="P2841" i="4" l="1"/>
  <c r="H2844" i="4"/>
  <c r="I2844" i="4" s="1"/>
  <c r="G2844" i="4"/>
  <c r="L2842" i="4"/>
  <c r="M2842" i="4"/>
  <c r="N2843" i="4"/>
  <c r="O2843" i="4"/>
  <c r="J2843" i="4"/>
  <c r="K2843" i="4"/>
  <c r="K2841" i="3"/>
  <c r="L2841" i="3"/>
  <c r="E2843" i="4"/>
  <c r="F2843" i="4"/>
  <c r="D2844" i="4"/>
  <c r="C2844" i="4"/>
  <c r="B2845" i="4"/>
  <c r="P2842" i="4" l="1"/>
  <c r="H2845" i="4"/>
  <c r="I2845" i="4" s="1"/>
  <c r="G2845" i="4"/>
  <c r="M2843" i="4"/>
  <c r="L2843" i="4"/>
  <c r="O2844" i="4"/>
  <c r="N2844" i="4"/>
  <c r="K2844" i="4"/>
  <c r="J2844" i="4"/>
  <c r="K2842" i="3"/>
  <c r="L2842" i="3"/>
  <c r="F2844" i="4"/>
  <c r="E2844" i="4"/>
  <c r="C2845" i="4"/>
  <c r="D2845" i="4"/>
  <c r="B2846" i="4"/>
  <c r="P2843" i="4" l="1"/>
  <c r="H2846" i="4"/>
  <c r="I2846" i="4" s="1"/>
  <c r="G2846" i="4"/>
  <c r="L2844" i="4"/>
  <c r="M2844" i="4"/>
  <c r="N2845" i="4"/>
  <c r="O2845" i="4"/>
  <c r="J2845" i="4"/>
  <c r="K2845" i="4"/>
  <c r="K2843" i="3"/>
  <c r="L2843" i="3"/>
  <c r="E2845" i="4"/>
  <c r="F2845" i="4"/>
  <c r="D2846" i="4"/>
  <c r="C2846" i="4"/>
  <c r="B2847" i="4"/>
  <c r="P2844" i="4" l="1"/>
  <c r="H2847" i="4"/>
  <c r="I2847" i="4" s="1"/>
  <c r="G2847" i="4"/>
  <c r="M2845" i="4"/>
  <c r="L2845" i="4"/>
  <c r="O2846" i="4"/>
  <c r="N2846" i="4"/>
  <c r="K2846" i="4"/>
  <c r="J2846" i="4"/>
  <c r="K2844" i="3"/>
  <c r="L2844" i="3"/>
  <c r="F2846" i="4"/>
  <c r="E2846" i="4"/>
  <c r="C2847" i="4"/>
  <c r="D2847" i="4"/>
  <c r="B2848" i="4"/>
  <c r="P2845" i="4" l="1"/>
  <c r="H2848" i="4"/>
  <c r="I2848" i="4" s="1"/>
  <c r="G2848" i="4"/>
  <c r="L2846" i="4"/>
  <c r="M2846" i="4"/>
  <c r="N2847" i="4"/>
  <c r="O2847" i="4"/>
  <c r="J2847" i="4"/>
  <c r="K2847" i="4"/>
  <c r="K2845" i="3"/>
  <c r="L2845" i="3"/>
  <c r="E2847" i="4"/>
  <c r="F2847" i="4"/>
  <c r="D2848" i="4"/>
  <c r="C2848" i="4"/>
  <c r="B2849" i="4"/>
  <c r="P2846" i="4" l="1"/>
  <c r="H2849" i="4"/>
  <c r="I2849" i="4" s="1"/>
  <c r="G2849" i="4"/>
  <c r="M2847" i="4"/>
  <c r="L2847" i="4"/>
  <c r="O2848" i="4"/>
  <c r="N2848" i="4"/>
  <c r="K2848" i="4"/>
  <c r="J2848" i="4"/>
  <c r="L2846" i="3"/>
  <c r="K2846" i="3"/>
  <c r="F2848" i="4"/>
  <c r="E2848" i="4"/>
  <c r="C2849" i="4"/>
  <c r="D2849" i="4"/>
  <c r="B2850" i="4"/>
  <c r="P2847" i="4" l="1"/>
  <c r="H2850" i="4"/>
  <c r="I2850" i="4" s="1"/>
  <c r="G2850" i="4"/>
  <c r="L2848" i="4"/>
  <c r="M2848" i="4"/>
  <c r="N2849" i="4"/>
  <c r="O2849" i="4"/>
  <c r="J2849" i="4"/>
  <c r="K2849" i="4"/>
  <c r="K2847" i="3"/>
  <c r="L2847" i="3"/>
  <c r="E2849" i="4"/>
  <c r="F2849" i="4"/>
  <c r="D2850" i="4"/>
  <c r="C2850" i="4"/>
  <c r="B2851" i="4"/>
  <c r="P2848" i="4" l="1"/>
  <c r="H2851" i="4"/>
  <c r="I2851" i="4" s="1"/>
  <c r="G2851" i="4"/>
  <c r="L2849" i="4"/>
  <c r="M2849" i="4"/>
  <c r="O2850" i="4"/>
  <c r="N2850" i="4"/>
  <c r="K2850" i="4"/>
  <c r="J2850" i="4"/>
  <c r="K2848" i="3"/>
  <c r="L2848" i="3"/>
  <c r="F2850" i="4"/>
  <c r="E2850" i="4"/>
  <c r="C2851" i="4"/>
  <c r="D2851" i="4"/>
  <c r="B2852" i="4"/>
  <c r="P2849" i="4" l="1"/>
  <c r="H2852" i="4"/>
  <c r="I2852" i="4" s="1"/>
  <c r="G2852" i="4"/>
  <c r="L2850" i="4"/>
  <c r="M2850" i="4"/>
  <c r="N2851" i="4"/>
  <c r="O2851" i="4"/>
  <c r="J2851" i="4"/>
  <c r="K2851" i="4"/>
  <c r="L2849" i="3"/>
  <c r="K2849" i="3"/>
  <c r="E2851" i="4"/>
  <c r="F2851" i="4"/>
  <c r="D2852" i="4"/>
  <c r="C2852" i="4"/>
  <c r="B2853" i="4"/>
  <c r="P2850" i="4" l="1"/>
  <c r="H2853" i="4"/>
  <c r="I2853" i="4" s="1"/>
  <c r="G2853" i="4"/>
  <c r="M2851" i="4"/>
  <c r="L2851" i="4"/>
  <c r="O2852" i="4"/>
  <c r="N2852" i="4"/>
  <c r="K2852" i="4"/>
  <c r="J2852" i="4"/>
  <c r="K2850" i="3"/>
  <c r="L2850" i="3"/>
  <c r="F2852" i="4"/>
  <c r="E2852" i="4"/>
  <c r="C2853" i="4"/>
  <c r="D2853" i="4"/>
  <c r="B2854" i="4"/>
  <c r="P2851" i="4" l="1"/>
  <c r="H2854" i="4"/>
  <c r="I2854" i="4" s="1"/>
  <c r="G2854" i="4"/>
  <c r="M2852" i="4"/>
  <c r="L2852" i="4"/>
  <c r="N2853" i="4"/>
  <c r="O2853" i="4"/>
  <c r="J2853" i="4"/>
  <c r="K2853" i="4"/>
  <c r="K2851" i="3"/>
  <c r="L2851" i="3"/>
  <c r="E2853" i="4"/>
  <c r="F2853" i="4"/>
  <c r="D2854" i="4"/>
  <c r="C2854" i="4"/>
  <c r="B2855" i="4"/>
  <c r="P2852" i="4" l="1"/>
  <c r="H2855" i="4"/>
  <c r="I2855" i="4" s="1"/>
  <c r="G2855" i="4"/>
  <c r="M2853" i="4"/>
  <c r="L2853" i="4"/>
  <c r="O2854" i="4"/>
  <c r="N2854" i="4"/>
  <c r="K2854" i="4"/>
  <c r="J2854" i="4"/>
  <c r="K2852" i="3"/>
  <c r="L2852" i="3"/>
  <c r="F2854" i="4"/>
  <c r="E2854" i="4"/>
  <c r="C2855" i="4"/>
  <c r="D2855" i="4"/>
  <c r="B2856" i="4"/>
  <c r="P2853" i="4" l="1"/>
  <c r="H2856" i="4"/>
  <c r="I2856" i="4" s="1"/>
  <c r="G2856" i="4"/>
  <c r="L2854" i="4"/>
  <c r="M2854" i="4"/>
  <c r="N2855" i="4"/>
  <c r="O2855" i="4"/>
  <c r="J2855" i="4"/>
  <c r="K2855" i="4"/>
  <c r="K2853" i="3"/>
  <c r="L2853" i="3"/>
  <c r="E2855" i="4"/>
  <c r="F2855" i="4"/>
  <c r="D2856" i="4"/>
  <c r="C2856" i="4"/>
  <c r="B2857" i="4"/>
  <c r="P2854" i="4" l="1"/>
  <c r="H2857" i="4"/>
  <c r="I2857" i="4" s="1"/>
  <c r="G2857" i="4"/>
  <c r="M2855" i="4"/>
  <c r="L2855" i="4"/>
  <c r="O2856" i="4"/>
  <c r="N2856" i="4"/>
  <c r="K2856" i="4"/>
  <c r="J2856" i="4"/>
  <c r="K2854" i="3"/>
  <c r="L2854" i="3"/>
  <c r="F2856" i="4"/>
  <c r="E2856" i="4"/>
  <c r="C2857" i="4"/>
  <c r="D2857" i="4"/>
  <c r="B2858" i="4"/>
  <c r="P2855" i="4" l="1"/>
  <c r="H2858" i="4"/>
  <c r="I2858" i="4" s="1"/>
  <c r="G2858" i="4"/>
  <c r="L2856" i="4"/>
  <c r="M2856" i="4"/>
  <c r="N2857" i="4"/>
  <c r="O2857" i="4"/>
  <c r="J2857" i="4"/>
  <c r="K2857" i="4"/>
  <c r="K2855" i="3"/>
  <c r="L2855" i="3"/>
  <c r="E2857" i="4"/>
  <c r="F2857" i="4"/>
  <c r="D2858" i="4"/>
  <c r="C2858" i="4"/>
  <c r="B2859" i="4"/>
  <c r="P2856" i="4" l="1"/>
  <c r="H2859" i="4"/>
  <c r="I2859" i="4" s="1"/>
  <c r="G2859" i="4"/>
  <c r="M2857" i="4"/>
  <c r="L2857" i="4"/>
  <c r="O2858" i="4"/>
  <c r="N2858" i="4"/>
  <c r="K2858" i="4"/>
  <c r="J2858" i="4"/>
  <c r="K2856" i="3"/>
  <c r="L2856" i="3"/>
  <c r="F2858" i="4"/>
  <c r="E2858" i="4"/>
  <c r="C2859" i="4"/>
  <c r="D2859" i="4"/>
  <c r="B2860" i="4"/>
  <c r="P2857" i="4" l="1"/>
  <c r="H2860" i="4"/>
  <c r="I2860" i="4" s="1"/>
  <c r="G2860" i="4"/>
  <c r="L2858" i="4"/>
  <c r="M2858" i="4"/>
  <c r="N2859" i="4"/>
  <c r="O2859" i="4"/>
  <c r="J2859" i="4"/>
  <c r="K2859" i="4"/>
  <c r="K2857" i="3"/>
  <c r="L2857" i="3"/>
  <c r="E2859" i="4"/>
  <c r="F2859" i="4"/>
  <c r="D2860" i="4"/>
  <c r="C2860" i="4"/>
  <c r="B2861" i="4"/>
  <c r="P2858" i="4" l="1"/>
  <c r="H2861" i="4"/>
  <c r="I2861" i="4" s="1"/>
  <c r="G2861" i="4"/>
  <c r="M2859" i="4"/>
  <c r="L2859" i="4"/>
  <c r="O2860" i="4"/>
  <c r="N2860" i="4"/>
  <c r="K2860" i="4"/>
  <c r="J2860" i="4"/>
  <c r="K2858" i="3"/>
  <c r="L2858" i="3"/>
  <c r="F2860" i="4"/>
  <c r="E2860" i="4"/>
  <c r="C2861" i="4"/>
  <c r="D2861" i="4"/>
  <c r="B2862" i="4"/>
  <c r="P2859" i="4" l="1"/>
  <c r="H2862" i="4"/>
  <c r="I2862" i="4" s="1"/>
  <c r="G2862" i="4"/>
  <c r="L2860" i="4"/>
  <c r="M2860" i="4"/>
  <c r="N2861" i="4"/>
  <c r="O2861" i="4"/>
  <c r="J2861" i="4"/>
  <c r="K2861" i="4"/>
  <c r="K2859" i="3"/>
  <c r="L2859" i="3"/>
  <c r="E2861" i="4"/>
  <c r="F2861" i="4"/>
  <c r="D2862" i="4"/>
  <c r="C2862" i="4"/>
  <c r="B2863" i="4"/>
  <c r="P2860" i="4" l="1"/>
  <c r="H2863" i="4"/>
  <c r="I2863" i="4" s="1"/>
  <c r="G2863" i="4"/>
  <c r="M2861" i="4"/>
  <c r="L2861" i="4"/>
  <c r="O2862" i="4"/>
  <c r="N2862" i="4"/>
  <c r="K2862" i="4"/>
  <c r="J2862" i="4"/>
  <c r="K2860" i="3"/>
  <c r="L2860" i="3"/>
  <c r="F2862" i="4"/>
  <c r="E2862" i="4"/>
  <c r="C2863" i="4"/>
  <c r="D2863" i="4"/>
  <c r="B2864" i="4"/>
  <c r="P2861" i="4" l="1"/>
  <c r="H2864" i="4"/>
  <c r="I2864" i="4" s="1"/>
  <c r="G2864" i="4"/>
  <c r="L2862" i="4"/>
  <c r="M2862" i="4"/>
  <c r="N2863" i="4"/>
  <c r="O2863" i="4"/>
  <c r="J2863" i="4"/>
  <c r="K2863" i="4"/>
  <c r="K2861" i="3"/>
  <c r="L2861" i="3"/>
  <c r="E2863" i="4"/>
  <c r="F2863" i="4"/>
  <c r="D2864" i="4"/>
  <c r="C2864" i="4"/>
  <c r="B2865" i="4"/>
  <c r="P2862" i="4" l="1"/>
  <c r="H2865" i="4"/>
  <c r="I2865" i="4" s="1"/>
  <c r="G2865" i="4"/>
  <c r="L2863" i="4"/>
  <c r="M2863" i="4"/>
  <c r="O2864" i="4"/>
  <c r="N2864" i="4"/>
  <c r="K2864" i="4"/>
  <c r="J2864" i="4"/>
  <c r="K2862" i="3"/>
  <c r="L2862" i="3"/>
  <c r="F2864" i="4"/>
  <c r="E2864" i="4"/>
  <c r="C2865" i="4"/>
  <c r="D2865" i="4"/>
  <c r="B2866" i="4"/>
  <c r="P2863" i="4" l="1"/>
  <c r="H2866" i="4"/>
  <c r="I2866" i="4" s="1"/>
  <c r="G2866" i="4"/>
  <c r="L2864" i="4"/>
  <c r="M2864" i="4"/>
  <c r="N2865" i="4"/>
  <c r="O2865" i="4"/>
  <c r="J2865" i="4"/>
  <c r="K2865" i="4"/>
  <c r="K2863" i="3"/>
  <c r="L2863" i="3"/>
  <c r="E2865" i="4"/>
  <c r="F2865" i="4"/>
  <c r="D2866" i="4"/>
  <c r="C2866" i="4"/>
  <c r="B2867" i="4"/>
  <c r="P2864" i="4" l="1"/>
  <c r="H2867" i="4"/>
  <c r="I2867" i="4" s="1"/>
  <c r="G2867" i="4"/>
  <c r="M2865" i="4"/>
  <c r="L2865" i="4"/>
  <c r="O2866" i="4"/>
  <c r="N2866" i="4"/>
  <c r="K2866" i="4"/>
  <c r="J2866" i="4"/>
  <c r="K2864" i="3"/>
  <c r="L2864" i="3"/>
  <c r="F2866" i="4"/>
  <c r="E2866" i="4"/>
  <c r="C2867" i="4"/>
  <c r="D2867" i="4"/>
  <c r="B2868" i="4"/>
  <c r="P2865" i="4" l="1"/>
  <c r="H2868" i="4"/>
  <c r="I2868" i="4" s="1"/>
  <c r="G2868" i="4"/>
  <c r="M2866" i="4"/>
  <c r="L2866" i="4"/>
  <c r="N2867" i="4"/>
  <c r="O2867" i="4"/>
  <c r="J2867" i="4"/>
  <c r="K2867" i="4"/>
  <c r="L2865" i="3"/>
  <c r="K2865" i="3"/>
  <c r="E2867" i="4"/>
  <c r="F2867" i="4"/>
  <c r="D2868" i="4"/>
  <c r="C2868" i="4"/>
  <c r="B2869" i="4"/>
  <c r="P2866" i="4" l="1"/>
  <c r="H2869" i="4"/>
  <c r="I2869" i="4" s="1"/>
  <c r="G2869" i="4"/>
  <c r="M2867" i="4"/>
  <c r="L2867" i="4"/>
  <c r="O2868" i="4"/>
  <c r="N2868" i="4"/>
  <c r="K2868" i="4"/>
  <c r="J2868" i="4"/>
  <c r="K2866" i="3"/>
  <c r="L2866" i="3"/>
  <c r="F2868" i="4"/>
  <c r="E2868" i="4"/>
  <c r="C2869" i="4"/>
  <c r="D2869" i="4"/>
  <c r="B2870" i="4"/>
  <c r="P2867" i="4" l="1"/>
  <c r="H2870" i="4"/>
  <c r="I2870" i="4" s="1"/>
  <c r="G2870" i="4"/>
  <c r="M2868" i="4"/>
  <c r="L2868" i="4"/>
  <c r="N2869" i="4"/>
  <c r="O2869" i="4"/>
  <c r="J2869" i="4"/>
  <c r="K2869" i="4"/>
  <c r="K2867" i="3"/>
  <c r="L2867" i="3"/>
  <c r="E2869" i="4"/>
  <c r="F2869" i="4"/>
  <c r="D2870" i="4"/>
  <c r="C2870" i="4"/>
  <c r="B2871" i="4"/>
  <c r="P2868" i="4" l="1"/>
  <c r="H2871" i="4"/>
  <c r="I2871" i="4" s="1"/>
  <c r="G2871" i="4"/>
  <c r="M2869" i="4"/>
  <c r="L2869" i="4"/>
  <c r="O2870" i="4"/>
  <c r="N2870" i="4"/>
  <c r="K2870" i="4"/>
  <c r="J2870" i="4"/>
  <c r="L2868" i="3"/>
  <c r="K2868" i="3"/>
  <c r="F2870" i="4"/>
  <c r="E2870" i="4"/>
  <c r="C2871" i="4"/>
  <c r="D2871" i="4"/>
  <c r="B2872" i="4"/>
  <c r="P2869" i="4" l="1"/>
  <c r="H2872" i="4"/>
  <c r="I2872" i="4" s="1"/>
  <c r="G2872" i="4"/>
  <c r="L2870" i="4"/>
  <c r="M2870" i="4"/>
  <c r="N2871" i="4"/>
  <c r="O2871" i="4"/>
  <c r="J2871" i="4"/>
  <c r="K2871" i="4"/>
  <c r="K2869" i="3"/>
  <c r="L2869" i="3"/>
  <c r="E2871" i="4"/>
  <c r="F2871" i="4"/>
  <c r="D2872" i="4"/>
  <c r="C2872" i="4"/>
  <c r="B2873" i="4"/>
  <c r="P2870" i="4" l="1"/>
  <c r="H2873" i="4"/>
  <c r="I2873" i="4" s="1"/>
  <c r="G2873" i="4"/>
  <c r="M2871" i="4"/>
  <c r="L2871" i="4"/>
  <c r="O2872" i="4"/>
  <c r="N2872" i="4"/>
  <c r="K2872" i="4"/>
  <c r="J2872" i="4"/>
  <c r="K2870" i="3"/>
  <c r="L2870" i="3"/>
  <c r="F2872" i="4"/>
  <c r="E2872" i="4"/>
  <c r="C2873" i="4"/>
  <c r="D2873" i="4"/>
  <c r="B2874" i="4"/>
  <c r="P2871" i="4" l="1"/>
  <c r="H2874" i="4"/>
  <c r="I2874" i="4" s="1"/>
  <c r="G2874" i="4"/>
  <c r="L2872" i="4"/>
  <c r="M2872" i="4"/>
  <c r="N2873" i="4"/>
  <c r="O2873" i="4"/>
  <c r="J2873" i="4"/>
  <c r="K2873" i="4"/>
  <c r="L2871" i="3"/>
  <c r="K2871" i="3"/>
  <c r="E2873" i="4"/>
  <c r="F2873" i="4"/>
  <c r="D2874" i="4"/>
  <c r="C2874" i="4"/>
  <c r="B2875" i="4"/>
  <c r="P2872" i="4" l="1"/>
  <c r="H2875" i="4"/>
  <c r="I2875" i="4" s="1"/>
  <c r="G2875" i="4"/>
  <c r="M2873" i="4"/>
  <c r="L2873" i="4"/>
  <c r="O2874" i="4"/>
  <c r="N2874" i="4"/>
  <c r="K2874" i="4"/>
  <c r="J2874" i="4"/>
  <c r="K2872" i="3"/>
  <c r="L2872" i="3"/>
  <c r="F2874" i="4"/>
  <c r="E2874" i="4"/>
  <c r="C2875" i="4"/>
  <c r="D2875" i="4"/>
  <c r="B2876" i="4"/>
  <c r="P2873" i="4" l="1"/>
  <c r="H2876" i="4"/>
  <c r="I2876" i="4" s="1"/>
  <c r="G2876" i="4"/>
  <c r="M2874" i="4"/>
  <c r="L2874" i="4"/>
  <c r="N2875" i="4"/>
  <c r="O2875" i="4"/>
  <c r="J2875" i="4"/>
  <c r="K2875" i="4"/>
  <c r="L2873" i="3"/>
  <c r="K2873" i="3"/>
  <c r="E2875" i="4"/>
  <c r="F2875" i="4"/>
  <c r="D2876" i="4"/>
  <c r="C2876" i="4"/>
  <c r="B2877" i="4"/>
  <c r="P2874" i="4" l="1"/>
  <c r="H2877" i="4"/>
  <c r="I2877" i="4" s="1"/>
  <c r="G2877" i="4"/>
  <c r="M2875" i="4"/>
  <c r="L2875" i="4"/>
  <c r="O2876" i="4"/>
  <c r="N2876" i="4"/>
  <c r="K2876" i="4"/>
  <c r="J2876" i="4"/>
  <c r="L2874" i="3"/>
  <c r="K2874" i="3"/>
  <c r="F2876" i="4"/>
  <c r="E2876" i="4"/>
  <c r="C2877" i="4"/>
  <c r="D2877" i="4"/>
  <c r="B2878" i="4"/>
  <c r="P2875" i="4" l="1"/>
  <c r="H2878" i="4"/>
  <c r="I2878" i="4" s="1"/>
  <c r="G2878" i="4"/>
  <c r="L2876" i="4"/>
  <c r="M2876" i="4"/>
  <c r="N2877" i="4"/>
  <c r="O2877" i="4"/>
  <c r="J2877" i="4"/>
  <c r="K2877" i="4"/>
  <c r="K2875" i="3"/>
  <c r="L2875" i="3"/>
  <c r="E2877" i="4"/>
  <c r="F2877" i="4"/>
  <c r="D2878" i="4"/>
  <c r="C2878" i="4"/>
  <c r="B2879" i="4"/>
  <c r="P2876" i="4" l="1"/>
  <c r="H2879" i="4"/>
  <c r="I2879" i="4" s="1"/>
  <c r="G2879" i="4"/>
  <c r="M2877" i="4"/>
  <c r="L2877" i="4"/>
  <c r="O2878" i="4"/>
  <c r="N2878" i="4"/>
  <c r="K2878" i="4"/>
  <c r="J2878" i="4"/>
  <c r="K2876" i="3"/>
  <c r="L2876" i="3"/>
  <c r="F2878" i="4"/>
  <c r="E2878" i="4"/>
  <c r="C2879" i="4"/>
  <c r="D2879" i="4"/>
  <c r="B2880" i="4"/>
  <c r="P2877" i="4" l="1"/>
  <c r="H2880" i="4"/>
  <c r="I2880" i="4" s="1"/>
  <c r="G2880" i="4"/>
  <c r="L2878" i="4"/>
  <c r="M2878" i="4"/>
  <c r="N2879" i="4"/>
  <c r="O2879" i="4"/>
  <c r="J2879" i="4"/>
  <c r="K2879" i="4"/>
  <c r="K2877" i="3"/>
  <c r="L2877" i="3"/>
  <c r="E2879" i="4"/>
  <c r="F2879" i="4"/>
  <c r="D2880" i="4"/>
  <c r="C2880" i="4"/>
  <c r="B2881" i="4"/>
  <c r="P2878" i="4" l="1"/>
  <c r="H2881" i="4"/>
  <c r="I2881" i="4" s="1"/>
  <c r="G2881" i="4"/>
  <c r="M2879" i="4"/>
  <c r="L2879" i="4"/>
  <c r="O2880" i="4"/>
  <c r="N2880" i="4"/>
  <c r="K2880" i="4"/>
  <c r="J2880" i="4"/>
  <c r="L2878" i="3"/>
  <c r="K2878" i="3"/>
  <c r="F2880" i="4"/>
  <c r="E2880" i="4"/>
  <c r="C2881" i="4"/>
  <c r="D2881" i="4"/>
  <c r="B2882" i="4"/>
  <c r="P2879" i="4" l="1"/>
  <c r="H2882" i="4"/>
  <c r="I2882" i="4" s="1"/>
  <c r="G2882" i="4"/>
  <c r="M2880" i="4"/>
  <c r="L2880" i="4"/>
  <c r="N2881" i="4"/>
  <c r="O2881" i="4"/>
  <c r="J2881" i="4"/>
  <c r="K2881" i="4"/>
  <c r="L2879" i="3"/>
  <c r="K2879" i="3"/>
  <c r="E2881" i="4"/>
  <c r="F2881" i="4"/>
  <c r="D2882" i="4"/>
  <c r="C2882" i="4"/>
  <c r="B2883" i="4"/>
  <c r="P2880" i="4" l="1"/>
  <c r="H2883" i="4"/>
  <c r="I2883" i="4" s="1"/>
  <c r="G2883" i="4"/>
  <c r="M2881" i="4"/>
  <c r="L2881" i="4"/>
  <c r="O2882" i="4"/>
  <c r="N2882" i="4"/>
  <c r="K2882" i="4"/>
  <c r="J2882" i="4"/>
  <c r="K2880" i="3"/>
  <c r="L2880" i="3"/>
  <c r="F2882" i="4"/>
  <c r="E2882" i="4"/>
  <c r="C2883" i="4"/>
  <c r="D2883" i="4"/>
  <c r="B2884" i="4"/>
  <c r="P2881" i="4" l="1"/>
  <c r="H2884" i="4"/>
  <c r="I2884" i="4" s="1"/>
  <c r="G2884" i="4"/>
  <c r="L2882" i="4"/>
  <c r="M2882" i="4"/>
  <c r="N2883" i="4"/>
  <c r="O2883" i="4"/>
  <c r="J2883" i="4"/>
  <c r="K2883" i="4"/>
  <c r="K2881" i="3"/>
  <c r="L2881" i="3"/>
  <c r="E2883" i="4"/>
  <c r="F2883" i="4"/>
  <c r="D2884" i="4"/>
  <c r="C2884" i="4"/>
  <c r="B2885" i="4"/>
  <c r="P2882" i="4" l="1"/>
  <c r="H2885" i="4"/>
  <c r="I2885" i="4" s="1"/>
  <c r="G2885" i="4"/>
  <c r="M2883" i="4"/>
  <c r="L2883" i="4"/>
  <c r="O2884" i="4"/>
  <c r="N2884" i="4"/>
  <c r="K2884" i="4"/>
  <c r="J2884" i="4"/>
  <c r="K2882" i="3"/>
  <c r="L2882" i="3"/>
  <c r="F2884" i="4"/>
  <c r="E2884" i="4"/>
  <c r="C2885" i="4"/>
  <c r="D2885" i="4"/>
  <c r="B2886" i="4"/>
  <c r="P2883" i="4" l="1"/>
  <c r="H2886" i="4"/>
  <c r="I2886" i="4" s="1"/>
  <c r="G2886" i="4"/>
  <c r="L2884" i="4"/>
  <c r="M2884" i="4"/>
  <c r="N2885" i="4"/>
  <c r="O2885" i="4"/>
  <c r="J2885" i="4"/>
  <c r="K2885" i="4"/>
  <c r="K2883" i="3"/>
  <c r="L2883" i="3"/>
  <c r="E2885" i="4"/>
  <c r="F2885" i="4"/>
  <c r="D2886" i="4"/>
  <c r="C2886" i="4"/>
  <c r="B2887" i="4"/>
  <c r="P2884" i="4" l="1"/>
  <c r="H2887" i="4"/>
  <c r="I2887" i="4" s="1"/>
  <c r="G2887" i="4"/>
  <c r="M2885" i="4"/>
  <c r="L2885" i="4"/>
  <c r="O2886" i="4"/>
  <c r="N2886" i="4"/>
  <c r="K2886" i="4"/>
  <c r="J2886" i="4"/>
  <c r="L2884" i="3"/>
  <c r="K2884" i="3"/>
  <c r="F2886" i="4"/>
  <c r="E2886" i="4"/>
  <c r="C2887" i="4"/>
  <c r="D2887" i="4"/>
  <c r="B2888" i="4"/>
  <c r="P2885" i="4" l="1"/>
  <c r="H2888" i="4"/>
  <c r="I2888" i="4" s="1"/>
  <c r="G2888" i="4"/>
  <c r="L2886" i="4"/>
  <c r="M2886" i="4"/>
  <c r="N2887" i="4"/>
  <c r="O2887" i="4"/>
  <c r="J2887" i="4"/>
  <c r="K2887" i="4"/>
  <c r="K2885" i="3"/>
  <c r="L2885" i="3"/>
  <c r="E2887" i="4"/>
  <c r="F2887" i="4"/>
  <c r="D2888" i="4"/>
  <c r="C2888" i="4"/>
  <c r="B2889" i="4"/>
  <c r="P2886" i="4" l="1"/>
  <c r="H2889" i="4"/>
  <c r="I2889" i="4" s="1"/>
  <c r="G2889" i="4"/>
  <c r="M2887" i="4"/>
  <c r="L2887" i="4"/>
  <c r="O2888" i="4"/>
  <c r="N2888" i="4"/>
  <c r="K2888" i="4"/>
  <c r="J2888" i="4"/>
  <c r="K2886" i="3"/>
  <c r="L2886" i="3"/>
  <c r="F2888" i="4"/>
  <c r="E2888" i="4"/>
  <c r="C2889" i="4"/>
  <c r="D2889" i="4"/>
  <c r="B2890" i="4"/>
  <c r="P2887" i="4" l="1"/>
  <c r="H2890" i="4"/>
  <c r="I2890" i="4" s="1"/>
  <c r="G2890" i="4"/>
  <c r="L2888" i="4"/>
  <c r="M2888" i="4"/>
  <c r="N2889" i="4"/>
  <c r="O2889" i="4"/>
  <c r="J2889" i="4"/>
  <c r="K2889" i="4"/>
  <c r="K2887" i="3"/>
  <c r="L2887" i="3"/>
  <c r="E2889" i="4"/>
  <c r="F2889" i="4"/>
  <c r="D2890" i="4"/>
  <c r="C2890" i="4"/>
  <c r="B2891" i="4"/>
  <c r="P2888" i="4" l="1"/>
  <c r="H2891" i="4"/>
  <c r="I2891" i="4" s="1"/>
  <c r="G2891" i="4"/>
  <c r="M2889" i="4"/>
  <c r="L2889" i="4"/>
  <c r="O2890" i="4"/>
  <c r="N2890" i="4"/>
  <c r="K2890" i="4"/>
  <c r="J2890" i="4"/>
  <c r="K2888" i="3"/>
  <c r="L2888" i="3"/>
  <c r="F2890" i="4"/>
  <c r="E2890" i="4"/>
  <c r="C2891" i="4"/>
  <c r="D2891" i="4"/>
  <c r="B2892" i="4"/>
  <c r="P2889" i="4" l="1"/>
  <c r="H2892" i="4"/>
  <c r="I2892" i="4" s="1"/>
  <c r="G2892" i="4"/>
  <c r="M2890" i="4"/>
  <c r="L2890" i="4"/>
  <c r="N2891" i="4"/>
  <c r="O2891" i="4"/>
  <c r="J2891" i="4"/>
  <c r="K2891" i="4"/>
  <c r="K2889" i="3"/>
  <c r="L2889" i="3"/>
  <c r="E2891" i="4"/>
  <c r="F2891" i="4"/>
  <c r="D2892" i="4"/>
  <c r="C2892" i="4"/>
  <c r="B2893" i="4"/>
  <c r="P2890" i="4" l="1"/>
  <c r="H2893" i="4"/>
  <c r="I2893" i="4" s="1"/>
  <c r="G2893" i="4"/>
  <c r="M2891" i="4"/>
  <c r="L2891" i="4"/>
  <c r="O2892" i="4"/>
  <c r="N2892" i="4"/>
  <c r="K2892" i="4"/>
  <c r="J2892" i="4"/>
  <c r="K2890" i="3"/>
  <c r="L2890" i="3"/>
  <c r="F2892" i="4"/>
  <c r="E2892" i="4"/>
  <c r="C2893" i="4"/>
  <c r="D2893" i="4"/>
  <c r="B2894" i="4"/>
  <c r="P2891" i="4" l="1"/>
  <c r="H2894" i="4"/>
  <c r="I2894" i="4" s="1"/>
  <c r="G2894" i="4"/>
  <c r="L2892" i="4"/>
  <c r="M2892" i="4"/>
  <c r="N2893" i="4"/>
  <c r="O2893" i="4"/>
  <c r="J2893" i="4"/>
  <c r="K2893" i="4"/>
  <c r="K2891" i="3"/>
  <c r="L2891" i="3"/>
  <c r="E2893" i="4"/>
  <c r="F2893" i="4"/>
  <c r="D2894" i="4"/>
  <c r="C2894" i="4"/>
  <c r="B2895" i="4"/>
  <c r="P2892" i="4" l="1"/>
  <c r="H2895" i="4"/>
  <c r="I2895" i="4" s="1"/>
  <c r="G2895" i="4"/>
  <c r="M2893" i="4"/>
  <c r="L2893" i="4"/>
  <c r="O2894" i="4"/>
  <c r="N2894" i="4"/>
  <c r="K2894" i="4"/>
  <c r="J2894" i="4"/>
  <c r="L2892" i="3"/>
  <c r="K2892" i="3"/>
  <c r="F2894" i="4"/>
  <c r="E2894" i="4"/>
  <c r="C2895" i="4"/>
  <c r="D2895" i="4"/>
  <c r="B2896" i="4"/>
  <c r="P2893" i="4" l="1"/>
  <c r="H2896" i="4"/>
  <c r="I2896" i="4" s="1"/>
  <c r="G2896" i="4"/>
  <c r="L2894" i="4"/>
  <c r="M2894" i="4"/>
  <c r="N2895" i="4"/>
  <c r="O2895" i="4"/>
  <c r="J2895" i="4"/>
  <c r="K2895" i="4"/>
  <c r="K2893" i="3"/>
  <c r="L2893" i="3"/>
  <c r="E2895" i="4"/>
  <c r="F2895" i="4"/>
  <c r="D2896" i="4"/>
  <c r="C2896" i="4"/>
  <c r="B2897" i="4"/>
  <c r="P2894" i="4" l="1"/>
  <c r="H2897" i="4"/>
  <c r="I2897" i="4" s="1"/>
  <c r="G2897" i="4"/>
  <c r="L2895" i="4"/>
  <c r="M2895" i="4"/>
  <c r="O2896" i="4"/>
  <c r="N2896" i="4"/>
  <c r="K2896" i="4"/>
  <c r="J2896" i="4"/>
  <c r="K2894" i="3"/>
  <c r="L2894" i="3"/>
  <c r="F2896" i="4"/>
  <c r="E2896" i="4"/>
  <c r="C2897" i="4"/>
  <c r="D2897" i="4"/>
  <c r="B2898" i="4"/>
  <c r="P2895" i="4" l="1"/>
  <c r="H2898" i="4"/>
  <c r="I2898" i="4" s="1"/>
  <c r="G2898" i="4"/>
  <c r="L2896" i="4"/>
  <c r="M2896" i="4"/>
  <c r="N2897" i="4"/>
  <c r="O2897" i="4"/>
  <c r="J2897" i="4"/>
  <c r="K2897" i="4"/>
  <c r="K2895" i="3"/>
  <c r="L2895" i="3"/>
  <c r="E2897" i="4"/>
  <c r="F2897" i="4"/>
  <c r="D2898" i="4"/>
  <c r="C2898" i="4"/>
  <c r="B2899" i="4"/>
  <c r="P2896" i="4" l="1"/>
  <c r="H2899" i="4"/>
  <c r="I2899" i="4" s="1"/>
  <c r="G2899" i="4"/>
  <c r="M2897" i="4"/>
  <c r="L2897" i="4"/>
  <c r="O2898" i="4"/>
  <c r="N2898" i="4"/>
  <c r="K2898" i="4"/>
  <c r="J2898" i="4"/>
  <c r="K2896" i="3"/>
  <c r="L2896" i="3"/>
  <c r="F2898" i="4"/>
  <c r="E2898" i="4"/>
  <c r="C2899" i="4"/>
  <c r="D2899" i="4"/>
  <c r="B2900" i="4"/>
  <c r="P2897" i="4" l="1"/>
  <c r="H2900" i="4"/>
  <c r="I2900" i="4" s="1"/>
  <c r="G2900" i="4"/>
  <c r="L2898" i="4"/>
  <c r="M2898" i="4"/>
  <c r="N2899" i="4"/>
  <c r="O2899" i="4"/>
  <c r="J2899" i="4"/>
  <c r="K2899" i="4"/>
  <c r="K2897" i="3"/>
  <c r="L2897" i="3"/>
  <c r="E2899" i="4"/>
  <c r="F2899" i="4"/>
  <c r="D2900" i="4"/>
  <c r="C2900" i="4"/>
  <c r="B2901" i="4"/>
  <c r="P2898" i="4" l="1"/>
  <c r="H2901" i="4"/>
  <c r="I2901" i="4" s="1"/>
  <c r="G2901" i="4"/>
  <c r="M2899" i="4"/>
  <c r="L2899" i="4"/>
  <c r="O2900" i="4"/>
  <c r="N2900" i="4"/>
  <c r="K2900" i="4"/>
  <c r="J2900" i="4"/>
  <c r="K2898" i="3"/>
  <c r="L2898" i="3"/>
  <c r="F2900" i="4"/>
  <c r="E2900" i="4"/>
  <c r="C2901" i="4"/>
  <c r="D2901" i="4"/>
  <c r="B2902" i="4"/>
  <c r="P2899" i="4" l="1"/>
  <c r="H2902" i="4"/>
  <c r="I2902" i="4" s="1"/>
  <c r="G2902" i="4"/>
  <c r="L2900" i="4"/>
  <c r="M2900" i="4"/>
  <c r="N2901" i="4"/>
  <c r="O2901" i="4"/>
  <c r="J2901" i="4"/>
  <c r="K2901" i="4"/>
  <c r="K2899" i="3"/>
  <c r="L2899" i="3"/>
  <c r="E2901" i="4"/>
  <c r="F2901" i="4"/>
  <c r="D2902" i="4"/>
  <c r="C2902" i="4"/>
  <c r="B2903" i="4"/>
  <c r="P2900" i="4" l="1"/>
  <c r="H2903" i="4"/>
  <c r="I2903" i="4" s="1"/>
  <c r="G2903" i="4"/>
  <c r="M2901" i="4"/>
  <c r="L2901" i="4"/>
  <c r="O2902" i="4"/>
  <c r="N2902" i="4"/>
  <c r="K2902" i="4"/>
  <c r="J2902" i="4"/>
  <c r="L2900" i="3"/>
  <c r="K2900" i="3"/>
  <c r="F2902" i="4"/>
  <c r="E2902" i="4"/>
  <c r="C2903" i="4"/>
  <c r="D2903" i="4"/>
  <c r="B2904" i="4"/>
  <c r="P2901" i="4" l="1"/>
  <c r="H2904" i="4"/>
  <c r="I2904" i="4" s="1"/>
  <c r="G2904" i="4"/>
  <c r="L2902" i="4"/>
  <c r="M2902" i="4"/>
  <c r="N2903" i="4"/>
  <c r="O2903" i="4"/>
  <c r="J2903" i="4"/>
  <c r="K2903" i="4"/>
  <c r="K2901" i="3"/>
  <c r="L2901" i="3"/>
  <c r="E2903" i="4"/>
  <c r="F2903" i="4"/>
  <c r="D2904" i="4"/>
  <c r="C2904" i="4"/>
  <c r="B2905" i="4"/>
  <c r="P2902" i="4" l="1"/>
  <c r="H2905" i="4"/>
  <c r="I2905" i="4" s="1"/>
  <c r="G2905" i="4"/>
  <c r="M2903" i="4"/>
  <c r="L2903" i="4"/>
  <c r="O2904" i="4"/>
  <c r="N2904" i="4"/>
  <c r="K2904" i="4"/>
  <c r="J2904" i="4"/>
  <c r="K2902" i="3"/>
  <c r="L2902" i="3"/>
  <c r="F2904" i="4"/>
  <c r="E2904" i="4"/>
  <c r="C2905" i="4"/>
  <c r="D2905" i="4"/>
  <c r="B2906" i="4"/>
  <c r="P2903" i="4" l="1"/>
  <c r="H2906" i="4"/>
  <c r="I2906" i="4" s="1"/>
  <c r="G2906" i="4"/>
  <c r="L2904" i="4"/>
  <c r="M2904" i="4"/>
  <c r="N2905" i="4"/>
  <c r="O2905" i="4"/>
  <c r="J2905" i="4"/>
  <c r="K2905" i="4"/>
  <c r="K2903" i="3"/>
  <c r="L2903" i="3"/>
  <c r="E2905" i="4"/>
  <c r="F2905" i="4"/>
  <c r="D2906" i="4"/>
  <c r="C2906" i="4"/>
  <c r="B2907" i="4"/>
  <c r="P2904" i="4" l="1"/>
  <c r="H2907" i="4"/>
  <c r="I2907" i="4" s="1"/>
  <c r="G2907" i="4"/>
  <c r="M2905" i="4"/>
  <c r="L2905" i="4"/>
  <c r="O2906" i="4"/>
  <c r="N2906" i="4"/>
  <c r="K2906" i="4"/>
  <c r="J2906" i="4"/>
  <c r="K2904" i="3"/>
  <c r="L2904" i="3"/>
  <c r="F2906" i="4"/>
  <c r="E2906" i="4"/>
  <c r="C2907" i="4"/>
  <c r="D2907" i="4"/>
  <c r="B2908" i="4"/>
  <c r="P2905" i="4" l="1"/>
  <c r="H2908" i="4"/>
  <c r="I2908" i="4" s="1"/>
  <c r="G2908" i="4"/>
  <c r="L2906" i="4"/>
  <c r="M2906" i="4"/>
  <c r="N2907" i="4"/>
  <c r="O2907" i="4"/>
  <c r="J2907" i="4"/>
  <c r="K2907" i="4"/>
  <c r="K2905" i="3"/>
  <c r="L2905" i="3"/>
  <c r="E2907" i="4"/>
  <c r="F2907" i="4"/>
  <c r="D2908" i="4"/>
  <c r="C2908" i="4"/>
  <c r="B2909" i="4"/>
  <c r="P2906" i="4" l="1"/>
  <c r="H2909" i="4"/>
  <c r="I2909" i="4" s="1"/>
  <c r="G2909" i="4"/>
  <c r="M2907" i="4"/>
  <c r="L2907" i="4"/>
  <c r="O2908" i="4"/>
  <c r="N2908" i="4"/>
  <c r="K2908" i="4"/>
  <c r="J2908" i="4"/>
  <c r="K2906" i="3"/>
  <c r="L2906" i="3"/>
  <c r="F2908" i="4"/>
  <c r="E2908" i="4"/>
  <c r="C2909" i="4"/>
  <c r="D2909" i="4"/>
  <c r="B2910" i="4"/>
  <c r="P2907" i="4" l="1"/>
  <c r="H2910" i="4"/>
  <c r="I2910" i="4" s="1"/>
  <c r="G2910" i="4"/>
  <c r="M2908" i="4"/>
  <c r="L2908" i="4"/>
  <c r="N2909" i="4"/>
  <c r="O2909" i="4"/>
  <c r="J2909" i="4"/>
  <c r="K2909" i="4"/>
  <c r="K2907" i="3"/>
  <c r="L2907" i="3"/>
  <c r="E2909" i="4"/>
  <c r="F2909" i="4"/>
  <c r="D2910" i="4"/>
  <c r="C2910" i="4"/>
  <c r="B2911" i="4"/>
  <c r="P2908" i="4" l="1"/>
  <c r="H2911" i="4"/>
  <c r="I2911" i="4" s="1"/>
  <c r="G2911" i="4"/>
  <c r="M2909" i="4"/>
  <c r="L2909" i="4"/>
  <c r="O2910" i="4"/>
  <c r="N2910" i="4"/>
  <c r="K2910" i="4"/>
  <c r="J2910" i="4"/>
  <c r="K2908" i="3"/>
  <c r="L2908" i="3"/>
  <c r="F2910" i="4"/>
  <c r="E2910" i="4"/>
  <c r="C2911" i="4"/>
  <c r="D2911" i="4"/>
  <c r="B2912" i="4"/>
  <c r="P2909" i="4" l="1"/>
  <c r="H2912" i="4"/>
  <c r="I2912" i="4" s="1"/>
  <c r="G2912" i="4"/>
  <c r="L2910" i="4"/>
  <c r="M2910" i="4"/>
  <c r="N2911" i="4"/>
  <c r="O2911" i="4"/>
  <c r="J2911" i="4"/>
  <c r="K2911" i="4"/>
  <c r="K2909" i="3"/>
  <c r="L2909" i="3"/>
  <c r="E2911" i="4"/>
  <c r="F2911" i="4"/>
  <c r="D2912" i="4"/>
  <c r="C2912" i="4"/>
  <c r="B2913" i="4"/>
  <c r="P2910" i="4" l="1"/>
  <c r="H2913" i="4"/>
  <c r="I2913" i="4" s="1"/>
  <c r="G2913" i="4"/>
  <c r="M2911" i="4"/>
  <c r="L2911" i="4"/>
  <c r="O2912" i="4"/>
  <c r="N2912" i="4"/>
  <c r="K2912" i="4"/>
  <c r="J2912" i="4"/>
  <c r="K2910" i="3"/>
  <c r="L2910" i="3"/>
  <c r="F2912" i="4"/>
  <c r="E2912" i="4"/>
  <c r="C2913" i="4"/>
  <c r="D2913" i="4"/>
  <c r="B2914" i="4"/>
  <c r="P2911" i="4" l="1"/>
  <c r="H2914" i="4"/>
  <c r="I2914" i="4" s="1"/>
  <c r="G2914" i="4"/>
  <c r="L2912" i="4"/>
  <c r="M2912" i="4"/>
  <c r="N2913" i="4"/>
  <c r="O2913" i="4"/>
  <c r="J2913" i="4"/>
  <c r="K2913" i="4"/>
  <c r="L2911" i="3"/>
  <c r="K2911" i="3"/>
  <c r="E2913" i="4"/>
  <c r="F2913" i="4"/>
  <c r="D2914" i="4"/>
  <c r="C2914" i="4"/>
  <c r="B2915" i="4"/>
  <c r="P2912" i="4" l="1"/>
  <c r="H2915" i="4"/>
  <c r="I2915" i="4" s="1"/>
  <c r="G2915" i="4"/>
  <c r="M2913" i="4"/>
  <c r="L2913" i="4"/>
  <c r="O2914" i="4"/>
  <c r="N2914" i="4"/>
  <c r="K2914" i="4"/>
  <c r="J2914" i="4"/>
  <c r="K2912" i="3"/>
  <c r="L2912" i="3"/>
  <c r="F2914" i="4"/>
  <c r="E2914" i="4"/>
  <c r="C2915" i="4"/>
  <c r="D2915" i="4"/>
  <c r="B2916" i="4"/>
  <c r="P2913" i="4" l="1"/>
  <c r="H2916" i="4"/>
  <c r="I2916" i="4" s="1"/>
  <c r="G2916" i="4"/>
  <c r="M2914" i="4"/>
  <c r="L2914" i="4"/>
  <c r="N2915" i="4"/>
  <c r="O2915" i="4"/>
  <c r="J2915" i="4"/>
  <c r="K2915" i="4"/>
  <c r="L2913" i="3"/>
  <c r="K2913" i="3"/>
  <c r="E2915" i="4"/>
  <c r="F2915" i="4"/>
  <c r="D2916" i="4"/>
  <c r="C2916" i="4"/>
  <c r="B2917" i="4"/>
  <c r="P2914" i="4" l="1"/>
  <c r="H2917" i="4"/>
  <c r="I2917" i="4" s="1"/>
  <c r="G2917" i="4"/>
  <c r="M2915" i="4"/>
  <c r="L2915" i="4"/>
  <c r="O2916" i="4"/>
  <c r="N2916" i="4"/>
  <c r="K2916" i="4"/>
  <c r="J2916" i="4"/>
  <c r="L2914" i="3"/>
  <c r="K2914" i="3"/>
  <c r="F2916" i="4"/>
  <c r="E2916" i="4"/>
  <c r="C2917" i="4"/>
  <c r="D2917" i="4"/>
  <c r="B2918" i="4"/>
  <c r="P2915" i="4" l="1"/>
  <c r="H2918" i="4"/>
  <c r="I2918" i="4" s="1"/>
  <c r="G2918" i="4"/>
  <c r="L2916" i="4"/>
  <c r="M2916" i="4"/>
  <c r="N2917" i="4"/>
  <c r="O2917" i="4"/>
  <c r="J2917" i="4"/>
  <c r="K2917" i="4"/>
  <c r="L2915" i="3"/>
  <c r="K2915" i="3"/>
  <c r="E2917" i="4"/>
  <c r="F2917" i="4"/>
  <c r="D2918" i="4"/>
  <c r="C2918" i="4"/>
  <c r="B2919" i="4"/>
  <c r="P2916" i="4" l="1"/>
  <c r="H2919" i="4"/>
  <c r="I2919" i="4" s="1"/>
  <c r="G2919" i="4"/>
  <c r="M2917" i="4"/>
  <c r="L2917" i="4"/>
  <c r="O2918" i="4"/>
  <c r="N2918" i="4"/>
  <c r="K2918" i="4"/>
  <c r="J2918" i="4"/>
  <c r="L2916" i="3"/>
  <c r="K2916" i="3"/>
  <c r="F2918" i="4"/>
  <c r="E2918" i="4"/>
  <c r="C2919" i="4"/>
  <c r="D2919" i="4"/>
  <c r="B2920" i="4"/>
  <c r="P2917" i="4" l="1"/>
  <c r="H2920" i="4"/>
  <c r="I2920" i="4" s="1"/>
  <c r="G2920" i="4"/>
  <c r="L2918" i="4"/>
  <c r="M2918" i="4"/>
  <c r="N2919" i="4"/>
  <c r="O2919" i="4"/>
  <c r="J2919" i="4"/>
  <c r="K2919" i="4"/>
  <c r="L2917" i="3"/>
  <c r="K2917" i="3"/>
  <c r="E2919" i="4"/>
  <c r="F2919" i="4"/>
  <c r="D2920" i="4"/>
  <c r="C2920" i="4"/>
  <c r="B2921" i="4"/>
  <c r="P2918" i="4" l="1"/>
  <c r="H2921" i="4"/>
  <c r="I2921" i="4" s="1"/>
  <c r="G2921" i="4"/>
  <c r="M2919" i="4"/>
  <c r="L2919" i="4"/>
  <c r="O2920" i="4"/>
  <c r="N2920" i="4"/>
  <c r="K2920" i="4"/>
  <c r="J2920" i="4"/>
  <c r="L2918" i="3"/>
  <c r="K2918" i="3"/>
  <c r="F2920" i="4"/>
  <c r="E2920" i="4"/>
  <c r="C2921" i="4"/>
  <c r="D2921" i="4"/>
  <c r="B2922" i="4"/>
  <c r="P2919" i="4" l="1"/>
  <c r="H2922" i="4"/>
  <c r="I2922" i="4" s="1"/>
  <c r="G2922" i="4"/>
  <c r="L2920" i="4"/>
  <c r="M2920" i="4"/>
  <c r="N2921" i="4"/>
  <c r="O2921" i="4"/>
  <c r="J2921" i="4"/>
  <c r="K2921" i="4"/>
  <c r="L2919" i="3"/>
  <c r="K2919" i="3"/>
  <c r="E2921" i="4"/>
  <c r="F2921" i="4"/>
  <c r="D2922" i="4"/>
  <c r="C2922" i="4"/>
  <c r="B2923" i="4"/>
  <c r="P2920" i="4" l="1"/>
  <c r="H2923" i="4"/>
  <c r="I2923" i="4" s="1"/>
  <c r="G2923" i="4"/>
  <c r="M2921" i="4"/>
  <c r="L2921" i="4"/>
  <c r="O2922" i="4"/>
  <c r="N2922" i="4"/>
  <c r="K2922" i="4"/>
  <c r="J2922" i="4"/>
  <c r="L2920" i="3"/>
  <c r="K2920" i="3"/>
  <c r="F2922" i="4"/>
  <c r="E2922" i="4"/>
  <c r="C2923" i="4"/>
  <c r="D2923" i="4"/>
  <c r="B2924" i="4"/>
  <c r="P2921" i="4" l="1"/>
  <c r="H2924" i="4"/>
  <c r="I2924" i="4" s="1"/>
  <c r="G2924" i="4"/>
  <c r="L2922" i="4"/>
  <c r="M2922" i="4"/>
  <c r="N2923" i="4"/>
  <c r="O2923" i="4"/>
  <c r="J2923" i="4"/>
  <c r="K2923" i="4"/>
  <c r="L2921" i="3"/>
  <c r="K2921" i="3"/>
  <c r="E2923" i="4"/>
  <c r="F2923" i="4"/>
  <c r="D2924" i="4"/>
  <c r="C2924" i="4"/>
  <c r="B2925" i="4"/>
  <c r="P2922" i="4" l="1"/>
  <c r="H2925" i="4"/>
  <c r="I2925" i="4" s="1"/>
  <c r="G2925" i="4"/>
  <c r="M2923" i="4"/>
  <c r="L2923" i="4"/>
  <c r="O2924" i="4"/>
  <c r="N2924" i="4"/>
  <c r="K2924" i="4"/>
  <c r="J2924" i="4"/>
  <c r="L2922" i="3"/>
  <c r="K2922" i="3"/>
  <c r="F2924" i="4"/>
  <c r="E2924" i="4"/>
  <c r="C2925" i="4"/>
  <c r="D2925" i="4"/>
  <c r="B2926" i="4"/>
  <c r="P2923" i="4" l="1"/>
  <c r="H2926" i="4"/>
  <c r="I2926" i="4" s="1"/>
  <c r="G2926" i="4"/>
  <c r="L2924" i="4"/>
  <c r="M2924" i="4"/>
  <c r="N2925" i="4"/>
  <c r="O2925" i="4"/>
  <c r="J2925" i="4"/>
  <c r="K2925" i="4"/>
  <c r="L2923" i="3"/>
  <c r="K2923" i="3"/>
  <c r="E2925" i="4"/>
  <c r="F2925" i="4"/>
  <c r="D2926" i="4"/>
  <c r="C2926" i="4"/>
  <c r="B2927" i="4"/>
  <c r="P2924" i="4" l="1"/>
  <c r="H2927" i="4"/>
  <c r="I2927" i="4" s="1"/>
  <c r="G2927" i="4"/>
  <c r="M2925" i="4"/>
  <c r="L2925" i="4"/>
  <c r="O2926" i="4"/>
  <c r="N2926" i="4"/>
  <c r="K2926" i="4"/>
  <c r="J2926" i="4"/>
  <c r="L2924" i="3"/>
  <c r="K2924" i="3"/>
  <c r="F2926" i="4"/>
  <c r="E2926" i="4"/>
  <c r="C2927" i="4"/>
  <c r="D2927" i="4"/>
  <c r="B2928" i="4"/>
  <c r="P2925" i="4" l="1"/>
  <c r="H2928" i="4"/>
  <c r="I2928" i="4" s="1"/>
  <c r="G2928" i="4"/>
  <c r="L2926" i="4"/>
  <c r="M2926" i="4"/>
  <c r="N2927" i="4"/>
  <c r="O2927" i="4"/>
  <c r="J2927" i="4"/>
  <c r="K2927" i="4"/>
  <c r="L2925" i="3"/>
  <c r="K2925" i="3"/>
  <c r="E2927" i="4"/>
  <c r="F2927" i="4"/>
  <c r="D2928" i="4"/>
  <c r="C2928" i="4"/>
  <c r="B2929" i="4"/>
  <c r="P2926" i="4" l="1"/>
  <c r="H2929" i="4"/>
  <c r="I2929" i="4" s="1"/>
  <c r="G2929" i="4"/>
  <c r="M2927" i="4"/>
  <c r="L2927" i="4"/>
  <c r="O2928" i="4"/>
  <c r="N2928" i="4"/>
  <c r="K2928" i="4"/>
  <c r="J2928" i="4"/>
  <c r="L2926" i="3"/>
  <c r="K2926" i="3"/>
  <c r="F2928" i="4"/>
  <c r="E2928" i="4"/>
  <c r="C2929" i="4"/>
  <c r="D2929" i="4"/>
  <c r="B2930" i="4"/>
  <c r="P2927" i="4" l="1"/>
  <c r="H2930" i="4"/>
  <c r="I2930" i="4" s="1"/>
  <c r="G2930" i="4"/>
  <c r="M2928" i="4"/>
  <c r="L2928" i="4"/>
  <c r="N2929" i="4"/>
  <c r="O2929" i="4"/>
  <c r="J2929" i="4"/>
  <c r="K2929" i="4"/>
  <c r="L2927" i="3"/>
  <c r="K2927" i="3"/>
  <c r="E2929" i="4"/>
  <c r="F2929" i="4"/>
  <c r="D2930" i="4"/>
  <c r="C2930" i="4"/>
  <c r="B2931" i="4"/>
  <c r="P2928" i="4" l="1"/>
  <c r="H2931" i="4"/>
  <c r="I2931" i="4" s="1"/>
  <c r="G2931" i="4"/>
  <c r="M2929" i="4"/>
  <c r="L2929" i="4"/>
  <c r="O2930" i="4"/>
  <c r="N2930" i="4"/>
  <c r="K2930" i="4"/>
  <c r="J2930" i="4"/>
  <c r="L2928" i="3"/>
  <c r="K2928" i="3"/>
  <c r="F2930" i="4"/>
  <c r="E2930" i="4"/>
  <c r="C2931" i="4"/>
  <c r="D2931" i="4"/>
  <c r="B2932" i="4"/>
  <c r="P2929" i="4" l="1"/>
  <c r="H2932" i="4"/>
  <c r="I2932" i="4" s="1"/>
  <c r="G2932" i="4"/>
  <c r="L2930" i="4"/>
  <c r="M2930" i="4"/>
  <c r="N2931" i="4"/>
  <c r="O2931" i="4"/>
  <c r="J2931" i="4"/>
  <c r="K2931" i="4"/>
  <c r="L2929" i="3"/>
  <c r="K2929" i="3"/>
  <c r="E2931" i="4"/>
  <c r="F2931" i="4"/>
  <c r="D2932" i="4"/>
  <c r="C2932" i="4"/>
  <c r="B2933" i="4"/>
  <c r="P2930" i="4" l="1"/>
  <c r="H2933" i="4"/>
  <c r="I2933" i="4" s="1"/>
  <c r="G2933" i="4"/>
  <c r="M2931" i="4"/>
  <c r="L2931" i="4"/>
  <c r="O2932" i="4"/>
  <c r="N2932" i="4"/>
  <c r="K2932" i="4"/>
  <c r="J2932" i="4"/>
  <c r="K2930" i="3"/>
  <c r="L2930" i="3"/>
  <c r="F2932" i="4"/>
  <c r="E2932" i="4"/>
  <c r="C2933" i="4"/>
  <c r="D2933" i="4"/>
  <c r="B2934" i="4"/>
  <c r="P2931" i="4" l="1"/>
  <c r="H2934" i="4"/>
  <c r="I2934" i="4" s="1"/>
  <c r="G2934" i="4"/>
  <c r="L2932" i="4"/>
  <c r="M2932" i="4"/>
  <c r="N2933" i="4"/>
  <c r="O2933" i="4"/>
  <c r="J2933" i="4"/>
  <c r="K2933" i="4"/>
  <c r="L2931" i="3"/>
  <c r="K2931" i="3"/>
  <c r="E2933" i="4"/>
  <c r="F2933" i="4"/>
  <c r="D2934" i="4"/>
  <c r="C2934" i="4"/>
  <c r="B2935" i="4"/>
  <c r="P2932" i="4" l="1"/>
  <c r="H2935" i="4"/>
  <c r="I2935" i="4" s="1"/>
  <c r="G2935" i="4"/>
  <c r="M2933" i="4"/>
  <c r="L2933" i="4"/>
  <c r="O2934" i="4"/>
  <c r="N2934" i="4"/>
  <c r="K2934" i="4"/>
  <c r="J2934" i="4"/>
  <c r="L2932" i="3"/>
  <c r="K2932" i="3"/>
  <c r="F2934" i="4"/>
  <c r="E2934" i="4"/>
  <c r="C2935" i="4"/>
  <c r="D2935" i="4"/>
  <c r="B2936" i="4"/>
  <c r="P2933" i="4" l="1"/>
  <c r="H2936" i="4"/>
  <c r="I2936" i="4" s="1"/>
  <c r="G2936" i="4"/>
  <c r="L2934" i="4"/>
  <c r="M2934" i="4"/>
  <c r="N2935" i="4"/>
  <c r="O2935" i="4"/>
  <c r="J2935" i="4"/>
  <c r="K2935" i="4"/>
  <c r="L2933" i="3"/>
  <c r="K2933" i="3"/>
  <c r="E2935" i="4"/>
  <c r="F2935" i="4"/>
  <c r="D2936" i="4"/>
  <c r="C2936" i="4"/>
  <c r="B2937" i="4"/>
  <c r="P2934" i="4" l="1"/>
  <c r="H2937" i="4"/>
  <c r="I2937" i="4" s="1"/>
  <c r="G2937" i="4"/>
  <c r="M2935" i="4"/>
  <c r="L2935" i="4"/>
  <c r="O2936" i="4"/>
  <c r="N2936" i="4"/>
  <c r="K2936" i="4"/>
  <c r="J2936" i="4"/>
  <c r="L2934" i="3"/>
  <c r="K2934" i="3"/>
  <c r="F2936" i="4"/>
  <c r="E2936" i="4"/>
  <c r="C2937" i="4"/>
  <c r="D2937" i="4"/>
  <c r="B2938" i="4"/>
  <c r="P2935" i="4" l="1"/>
  <c r="H2938" i="4"/>
  <c r="I2938" i="4" s="1"/>
  <c r="G2938" i="4"/>
  <c r="L2936" i="4"/>
  <c r="M2936" i="4"/>
  <c r="N2937" i="4"/>
  <c r="O2937" i="4"/>
  <c r="J2937" i="4"/>
  <c r="K2937" i="4"/>
  <c r="K2935" i="3"/>
  <c r="L2935" i="3"/>
  <c r="E2937" i="4"/>
  <c r="F2937" i="4"/>
  <c r="D2938" i="4"/>
  <c r="C2938" i="4"/>
  <c r="B2939" i="4"/>
  <c r="P2936" i="4" l="1"/>
  <c r="H2939" i="4"/>
  <c r="I2939" i="4" s="1"/>
  <c r="G2939" i="4"/>
  <c r="M2937" i="4"/>
  <c r="L2937" i="4"/>
  <c r="O2938" i="4"/>
  <c r="N2938" i="4"/>
  <c r="K2938" i="4"/>
  <c r="J2938" i="4"/>
  <c r="L2936" i="3"/>
  <c r="K2936" i="3"/>
  <c r="F2938" i="4"/>
  <c r="E2938" i="4"/>
  <c r="C2939" i="4"/>
  <c r="D2939" i="4"/>
  <c r="B2940" i="4"/>
  <c r="P2937" i="4" l="1"/>
  <c r="H2940" i="4"/>
  <c r="I2940" i="4" s="1"/>
  <c r="G2940" i="4"/>
  <c r="L2938" i="4"/>
  <c r="M2938" i="4"/>
  <c r="N2939" i="4"/>
  <c r="O2939" i="4"/>
  <c r="J2939" i="4"/>
  <c r="K2939" i="4"/>
  <c r="L2937" i="3"/>
  <c r="K2937" i="3"/>
  <c r="E2939" i="4"/>
  <c r="F2939" i="4"/>
  <c r="D2940" i="4"/>
  <c r="C2940" i="4"/>
  <c r="B2941" i="4"/>
  <c r="P2938" i="4" l="1"/>
  <c r="H2941" i="4"/>
  <c r="I2941" i="4" s="1"/>
  <c r="G2941" i="4"/>
  <c r="M2939" i="4"/>
  <c r="L2939" i="4"/>
  <c r="O2940" i="4"/>
  <c r="N2940" i="4"/>
  <c r="K2940" i="4"/>
  <c r="J2940" i="4"/>
  <c r="L2938" i="3"/>
  <c r="K2938" i="3"/>
  <c r="F2940" i="4"/>
  <c r="E2940" i="4"/>
  <c r="C2941" i="4"/>
  <c r="D2941" i="4"/>
  <c r="B2942" i="4"/>
  <c r="P2939" i="4" l="1"/>
  <c r="H2942" i="4"/>
  <c r="I2942" i="4" s="1"/>
  <c r="G2942" i="4"/>
  <c r="L2940" i="4"/>
  <c r="M2940" i="4"/>
  <c r="N2941" i="4"/>
  <c r="O2941" i="4"/>
  <c r="J2941" i="4"/>
  <c r="K2941" i="4"/>
  <c r="L2939" i="3"/>
  <c r="K2939" i="3"/>
  <c r="E2941" i="4"/>
  <c r="F2941" i="4"/>
  <c r="D2942" i="4"/>
  <c r="C2942" i="4"/>
  <c r="B2943" i="4"/>
  <c r="P2940" i="4" l="1"/>
  <c r="H2943" i="4"/>
  <c r="I2943" i="4" s="1"/>
  <c r="G2943" i="4"/>
  <c r="L2941" i="4"/>
  <c r="M2941" i="4"/>
  <c r="O2942" i="4"/>
  <c r="N2942" i="4"/>
  <c r="K2942" i="4"/>
  <c r="J2942" i="4"/>
  <c r="L2940" i="3"/>
  <c r="K2940" i="3"/>
  <c r="F2942" i="4"/>
  <c r="E2942" i="4"/>
  <c r="C2943" i="4"/>
  <c r="D2943" i="4"/>
  <c r="B2944" i="4"/>
  <c r="P2941" i="4" l="1"/>
  <c r="H2944" i="4"/>
  <c r="I2944" i="4" s="1"/>
  <c r="G2944" i="4"/>
  <c r="L2942" i="4"/>
  <c r="M2942" i="4"/>
  <c r="N2943" i="4"/>
  <c r="O2943" i="4"/>
  <c r="K2943" i="4"/>
  <c r="J2943" i="4"/>
  <c r="K2941" i="3"/>
  <c r="L2941" i="3"/>
  <c r="E2943" i="4"/>
  <c r="F2943" i="4"/>
  <c r="D2944" i="4"/>
  <c r="C2944" i="4"/>
  <c r="B2945" i="4"/>
  <c r="P2942" i="4" l="1"/>
  <c r="H2945" i="4"/>
  <c r="I2945" i="4" s="1"/>
  <c r="G2945" i="4"/>
  <c r="M2943" i="4"/>
  <c r="L2943" i="4"/>
  <c r="O2944" i="4"/>
  <c r="N2944" i="4"/>
  <c r="K2944" i="4"/>
  <c r="J2944" i="4"/>
  <c r="L2942" i="3"/>
  <c r="K2942" i="3"/>
  <c r="F2944" i="4"/>
  <c r="E2944" i="4"/>
  <c r="C2945" i="4"/>
  <c r="D2945" i="4"/>
  <c r="B2946" i="4"/>
  <c r="P2943" i="4" l="1"/>
  <c r="H2946" i="4"/>
  <c r="I2946" i="4" s="1"/>
  <c r="G2946" i="4"/>
  <c r="L2944" i="4"/>
  <c r="M2944" i="4"/>
  <c r="N2945" i="4"/>
  <c r="O2945" i="4"/>
  <c r="K2945" i="4"/>
  <c r="J2945" i="4"/>
  <c r="L2943" i="3"/>
  <c r="K2943" i="3"/>
  <c r="E2945" i="4"/>
  <c r="F2945" i="4"/>
  <c r="D2946" i="4"/>
  <c r="C2946" i="4"/>
  <c r="B2947" i="4"/>
  <c r="P2944" i="4" l="1"/>
  <c r="H2947" i="4"/>
  <c r="I2947" i="4" s="1"/>
  <c r="G2947" i="4"/>
  <c r="M2945" i="4"/>
  <c r="L2945" i="4"/>
  <c r="O2946" i="4"/>
  <c r="N2946" i="4"/>
  <c r="K2946" i="4"/>
  <c r="J2946" i="4"/>
  <c r="L2944" i="3"/>
  <c r="K2944" i="3"/>
  <c r="F2946" i="4"/>
  <c r="E2946" i="4"/>
  <c r="C2947" i="4"/>
  <c r="D2947" i="4"/>
  <c r="B2948" i="4"/>
  <c r="P2945" i="4" l="1"/>
  <c r="H2948" i="4"/>
  <c r="I2948" i="4" s="1"/>
  <c r="G2948" i="4"/>
  <c r="L2946" i="4"/>
  <c r="M2946" i="4"/>
  <c r="N2947" i="4"/>
  <c r="O2947" i="4"/>
  <c r="K2947" i="4"/>
  <c r="J2947" i="4"/>
  <c r="K2945" i="3"/>
  <c r="L2945" i="3"/>
  <c r="E2947" i="4"/>
  <c r="F2947" i="4"/>
  <c r="D2948" i="4"/>
  <c r="C2948" i="4"/>
  <c r="B2949" i="4"/>
  <c r="P2946" i="4" l="1"/>
  <c r="H2949" i="4"/>
  <c r="I2949" i="4" s="1"/>
  <c r="G2949" i="4"/>
  <c r="M2947" i="4"/>
  <c r="L2947" i="4"/>
  <c r="O2948" i="4"/>
  <c r="N2948" i="4"/>
  <c r="K2948" i="4"/>
  <c r="J2948" i="4"/>
  <c r="L2946" i="3"/>
  <c r="K2946" i="3"/>
  <c r="F2948" i="4"/>
  <c r="E2948" i="4"/>
  <c r="C2949" i="4"/>
  <c r="D2949" i="4"/>
  <c r="B2950" i="4"/>
  <c r="P2947" i="4" l="1"/>
  <c r="H2950" i="4"/>
  <c r="I2950" i="4" s="1"/>
  <c r="G2950" i="4"/>
  <c r="L2948" i="4"/>
  <c r="M2948" i="4"/>
  <c r="N2949" i="4"/>
  <c r="O2949" i="4"/>
  <c r="K2949" i="4"/>
  <c r="J2949" i="4"/>
  <c r="K2947" i="3"/>
  <c r="L2947" i="3"/>
  <c r="E2949" i="4"/>
  <c r="F2949" i="4"/>
  <c r="D2950" i="4"/>
  <c r="C2950" i="4"/>
  <c r="B2951" i="4"/>
  <c r="P2948" i="4" l="1"/>
  <c r="H2951" i="4"/>
  <c r="I2951" i="4" s="1"/>
  <c r="G2951" i="4"/>
  <c r="M2949" i="4"/>
  <c r="L2949" i="4"/>
  <c r="O2950" i="4"/>
  <c r="N2950" i="4"/>
  <c r="K2950" i="4"/>
  <c r="J2950" i="4"/>
  <c r="L2948" i="3"/>
  <c r="K2948" i="3"/>
  <c r="F2950" i="4"/>
  <c r="E2950" i="4"/>
  <c r="C2951" i="4"/>
  <c r="D2951" i="4"/>
  <c r="B2952" i="4"/>
  <c r="P2949" i="4" l="1"/>
  <c r="H2952" i="4"/>
  <c r="I2952" i="4" s="1"/>
  <c r="G2952" i="4"/>
  <c r="L2950" i="4"/>
  <c r="M2950" i="4"/>
  <c r="N2951" i="4"/>
  <c r="O2951" i="4"/>
  <c r="K2951" i="4"/>
  <c r="J2951" i="4"/>
  <c r="L2949" i="3"/>
  <c r="K2949" i="3"/>
  <c r="E2951" i="4"/>
  <c r="F2951" i="4"/>
  <c r="D2952" i="4"/>
  <c r="C2952" i="4"/>
  <c r="B2953" i="4"/>
  <c r="P2950" i="4" l="1"/>
  <c r="H2953" i="4"/>
  <c r="I2953" i="4" s="1"/>
  <c r="G2953" i="4"/>
  <c r="M2951" i="4"/>
  <c r="L2951" i="4"/>
  <c r="O2952" i="4"/>
  <c r="N2952" i="4"/>
  <c r="K2952" i="4"/>
  <c r="J2952" i="4"/>
  <c r="K2950" i="3"/>
  <c r="L2950" i="3"/>
  <c r="F2952" i="4"/>
  <c r="E2952" i="4"/>
  <c r="C2953" i="4"/>
  <c r="D2953" i="4"/>
  <c r="B2954" i="4"/>
  <c r="P2951" i="4" l="1"/>
  <c r="H2954" i="4"/>
  <c r="I2954" i="4" s="1"/>
  <c r="G2954" i="4"/>
  <c r="L2952" i="4"/>
  <c r="M2952" i="4"/>
  <c r="N2953" i="4"/>
  <c r="O2953" i="4"/>
  <c r="K2953" i="4"/>
  <c r="J2953" i="4"/>
  <c r="K2951" i="3"/>
  <c r="L2951" i="3"/>
  <c r="E2953" i="4"/>
  <c r="F2953" i="4"/>
  <c r="D2954" i="4"/>
  <c r="C2954" i="4"/>
  <c r="B2955" i="4"/>
  <c r="P2952" i="4" l="1"/>
  <c r="H2955" i="4"/>
  <c r="I2955" i="4" s="1"/>
  <c r="G2955" i="4"/>
  <c r="L2953" i="4"/>
  <c r="M2953" i="4"/>
  <c r="O2954" i="4"/>
  <c r="N2954" i="4"/>
  <c r="K2954" i="4"/>
  <c r="J2954" i="4"/>
  <c r="K2952" i="3"/>
  <c r="L2952" i="3"/>
  <c r="F2954" i="4"/>
  <c r="E2954" i="4"/>
  <c r="C2955" i="4"/>
  <c r="D2955" i="4"/>
  <c r="B2956" i="4"/>
  <c r="P2953" i="4" l="1"/>
  <c r="H2956" i="4"/>
  <c r="I2956" i="4" s="1"/>
  <c r="G2956" i="4"/>
  <c r="L2954" i="4"/>
  <c r="M2954" i="4"/>
  <c r="N2955" i="4"/>
  <c r="O2955" i="4"/>
  <c r="K2955" i="4"/>
  <c r="J2955" i="4"/>
  <c r="L2953" i="3"/>
  <c r="K2953" i="3"/>
  <c r="E2955" i="4"/>
  <c r="F2955" i="4"/>
  <c r="D2956" i="4"/>
  <c r="C2956" i="4"/>
  <c r="B2957" i="4"/>
  <c r="P2954" i="4" l="1"/>
  <c r="H2957" i="4"/>
  <c r="I2957" i="4" s="1"/>
  <c r="G2957" i="4"/>
  <c r="L2955" i="4"/>
  <c r="M2955" i="4"/>
  <c r="O2956" i="4"/>
  <c r="N2956" i="4"/>
  <c r="K2956" i="4"/>
  <c r="J2956" i="4"/>
  <c r="K2954" i="3"/>
  <c r="L2954" i="3"/>
  <c r="F2956" i="4"/>
  <c r="E2956" i="4"/>
  <c r="C2957" i="4"/>
  <c r="D2957" i="4"/>
  <c r="B2958" i="4"/>
  <c r="P2955" i="4" l="1"/>
  <c r="H2958" i="4"/>
  <c r="I2958" i="4" s="1"/>
  <c r="G2958" i="4"/>
  <c r="L2956" i="4"/>
  <c r="M2956" i="4"/>
  <c r="N2957" i="4"/>
  <c r="O2957" i="4"/>
  <c r="K2957" i="4"/>
  <c r="J2957" i="4"/>
  <c r="L2955" i="3"/>
  <c r="K2955" i="3"/>
  <c r="E2957" i="4"/>
  <c r="F2957" i="4"/>
  <c r="D2958" i="4"/>
  <c r="C2958" i="4"/>
  <c r="B2959" i="4"/>
  <c r="P2956" i="4" l="1"/>
  <c r="H2959" i="4"/>
  <c r="I2959" i="4" s="1"/>
  <c r="G2959" i="4"/>
  <c r="M2957" i="4"/>
  <c r="L2957" i="4"/>
  <c r="O2958" i="4"/>
  <c r="N2958" i="4"/>
  <c r="K2958" i="4"/>
  <c r="J2958" i="4"/>
  <c r="L2956" i="3"/>
  <c r="K2956" i="3"/>
  <c r="F2958" i="4"/>
  <c r="E2958" i="4"/>
  <c r="C2959" i="4"/>
  <c r="D2959" i="4"/>
  <c r="B2960" i="4"/>
  <c r="P2957" i="4" l="1"/>
  <c r="H2960" i="4"/>
  <c r="I2960" i="4" s="1"/>
  <c r="G2960" i="4"/>
  <c r="L2958" i="4"/>
  <c r="M2958" i="4"/>
  <c r="N2959" i="4"/>
  <c r="O2959" i="4"/>
  <c r="K2959" i="4"/>
  <c r="J2959" i="4"/>
  <c r="K2957" i="3"/>
  <c r="L2957" i="3"/>
  <c r="E2959" i="4"/>
  <c r="F2959" i="4"/>
  <c r="D2960" i="4"/>
  <c r="C2960" i="4"/>
  <c r="B2961" i="4"/>
  <c r="P2958" i="4" l="1"/>
  <c r="H2961" i="4"/>
  <c r="I2961" i="4" s="1"/>
  <c r="G2961" i="4"/>
  <c r="L2959" i="4"/>
  <c r="M2959" i="4"/>
  <c r="O2960" i="4"/>
  <c r="N2960" i="4"/>
  <c r="K2960" i="4"/>
  <c r="J2960" i="4"/>
  <c r="K2958" i="3"/>
  <c r="L2958" i="3"/>
  <c r="F2960" i="4"/>
  <c r="E2960" i="4"/>
  <c r="C2961" i="4"/>
  <c r="D2961" i="4"/>
  <c r="B2962" i="4"/>
  <c r="P2959" i="4" l="1"/>
  <c r="H2962" i="4"/>
  <c r="I2962" i="4" s="1"/>
  <c r="G2962" i="4"/>
  <c r="L2960" i="4"/>
  <c r="M2960" i="4"/>
  <c r="N2961" i="4"/>
  <c r="O2961" i="4"/>
  <c r="K2961" i="4"/>
  <c r="J2961" i="4"/>
  <c r="L2959" i="3"/>
  <c r="K2959" i="3"/>
  <c r="E2961" i="4"/>
  <c r="F2961" i="4"/>
  <c r="D2962" i="4"/>
  <c r="C2962" i="4"/>
  <c r="B2963" i="4"/>
  <c r="P2960" i="4" l="1"/>
  <c r="H2963" i="4"/>
  <c r="I2963" i="4" s="1"/>
  <c r="G2963" i="4"/>
  <c r="M2961" i="4"/>
  <c r="L2961" i="4"/>
  <c r="O2962" i="4"/>
  <c r="N2962" i="4"/>
  <c r="K2962" i="4"/>
  <c r="J2962" i="4"/>
  <c r="K2960" i="3"/>
  <c r="L2960" i="3"/>
  <c r="F2962" i="4"/>
  <c r="E2962" i="4"/>
  <c r="C2963" i="4"/>
  <c r="D2963" i="4"/>
  <c r="B2964" i="4"/>
  <c r="P2961" i="4" l="1"/>
  <c r="H2964" i="4"/>
  <c r="I2964" i="4" s="1"/>
  <c r="G2964" i="4"/>
  <c r="L2962" i="4"/>
  <c r="M2962" i="4"/>
  <c r="N2963" i="4"/>
  <c r="O2963" i="4"/>
  <c r="K2963" i="4"/>
  <c r="J2963" i="4"/>
  <c r="K2961" i="3"/>
  <c r="L2961" i="3"/>
  <c r="E2963" i="4"/>
  <c r="F2963" i="4"/>
  <c r="D2964" i="4"/>
  <c r="C2964" i="4"/>
  <c r="B2965" i="4"/>
  <c r="P2962" i="4" l="1"/>
  <c r="H2965" i="4"/>
  <c r="I2965" i="4" s="1"/>
  <c r="G2965" i="4"/>
  <c r="M2963" i="4"/>
  <c r="L2963" i="4"/>
  <c r="O2964" i="4"/>
  <c r="N2964" i="4"/>
  <c r="K2964" i="4"/>
  <c r="J2964" i="4"/>
  <c r="L2962" i="3"/>
  <c r="K2962" i="3"/>
  <c r="F2964" i="4"/>
  <c r="E2964" i="4"/>
  <c r="C2965" i="4"/>
  <c r="D2965" i="4"/>
  <c r="B2966" i="4"/>
  <c r="P2963" i="4" l="1"/>
  <c r="H2966" i="4"/>
  <c r="I2966" i="4" s="1"/>
  <c r="G2966" i="4"/>
  <c r="L2964" i="4"/>
  <c r="M2964" i="4"/>
  <c r="N2965" i="4"/>
  <c r="O2965" i="4"/>
  <c r="K2965" i="4"/>
  <c r="J2965" i="4"/>
  <c r="L2963" i="3"/>
  <c r="K2963" i="3"/>
  <c r="E2965" i="4"/>
  <c r="F2965" i="4"/>
  <c r="D2966" i="4"/>
  <c r="C2966" i="4"/>
  <c r="B2967" i="4"/>
  <c r="P2964" i="4" l="1"/>
  <c r="H2967" i="4"/>
  <c r="I2967" i="4" s="1"/>
  <c r="G2967" i="4"/>
  <c r="L2965" i="4"/>
  <c r="M2965" i="4"/>
  <c r="O2966" i="4"/>
  <c r="N2966" i="4"/>
  <c r="K2966" i="4"/>
  <c r="J2966" i="4"/>
  <c r="L2964" i="3"/>
  <c r="K2964" i="3"/>
  <c r="F2966" i="4"/>
  <c r="E2966" i="4"/>
  <c r="C2967" i="4"/>
  <c r="D2967" i="4"/>
  <c r="B2968" i="4"/>
  <c r="P2965" i="4" l="1"/>
  <c r="H2968" i="4"/>
  <c r="I2968" i="4" s="1"/>
  <c r="G2968" i="4"/>
  <c r="L2966" i="4"/>
  <c r="M2966" i="4"/>
  <c r="N2967" i="4"/>
  <c r="O2967" i="4"/>
  <c r="K2967" i="4"/>
  <c r="J2967" i="4"/>
  <c r="L2965" i="3"/>
  <c r="K2965" i="3"/>
  <c r="E2967" i="4"/>
  <c r="F2967" i="4"/>
  <c r="D2968" i="4"/>
  <c r="C2968" i="4"/>
  <c r="B2969" i="4"/>
  <c r="P2966" i="4" l="1"/>
  <c r="H2969" i="4"/>
  <c r="I2969" i="4" s="1"/>
  <c r="G2969" i="4"/>
  <c r="M2967" i="4"/>
  <c r="L2967" i="4"/>
  <c r="O2968" i="4"/>
  <c r="N2968" i="4"/>
  <c r="K2968" i="4"/>
  <c r="J2968" i="4"/>
  <c r="L2966" i="3"/>
  <c r="K2966" i="3"/>
  <c r="F2968" i="4"/>
  <c r="E2968" i="4"/>
  <c r="C2969" i="4"/>
  <c r="D2969" i="4"/>
  <c r="B2970" i="4"/>
  <c r="P2967" i="4" l="1"/>
  <c r="H2970" i="4"/>
  <c r="I2970" i="4" s="1"/>
  <c r="G2970" i="4"/>
  <c r="L2968" i="4"/>
  <c r="M2968" i="4"/>
  <c r="N2969" i="4"/>
  <c r="O2969" i="4"/>
  <c r="K2969" i="4"/>
  <c r="J2969" i="4"/>
  <c r="L2967" i="3"/>
  <c r="K2967" i="3"/>
  <c r="E2969" i="4"/>
  <c r="F2969" i="4"/>
  <c r="D2970" i="4"/>
  <c r="C2970" i="4"/>
  <c r="B2971" i="4"/>
  <c r="P2968" i="4" l="1"/>
  <c r="H2971" i="4"/>
  <c r="I2971" i="4" s="1"/>
  <c r="G2971" i="4"/>
  <c r="L2969" i="4"/>
  <c r="M2969" i="4"/>
  <c r="O2970" i="4"/>
  <c r="N2970" i="4"/>
  <c r="K2970" i="4"/>
  <c r="J2970" i="4"/>
  <c r="L2968" i="3"/>
  <c r="K2968" i="3"/>
  <c r="F2970" i="4"/>
  <c r="E2970" i="4"/>
  <c r="C2971" i="4"/>
  <c r="D2971" i="4"/>
  <c r="B2972" i="4"/>
  <c r="P2969" i="4" l="1"/>
  <c r="H2972" i="4"/>
  <c r="I2972" i="4" s="1"/>
  <c r="G2972" i="4"/>
  <c r="L2970" i="4"/>
  <c r="M2970" i="4"/>
  <c r="N2971" i="4"/>
  <c r="O2971" i="4"/>
  <c r="K2971" i="4"/>
  <c r="J2971" i="4"/>
  <c r="L2969" i="3"/>
  <c r="K2969" i="3"/>
  <c r="E2971" i="4"/>
  <c r="F2971" i="4"/>
  <c r="D2972" i="4"/>
  <c r="C2972" i="4"/>
  <c r="B2973" i="4"/>
  <c r="P2970" i="4" l="1"/>
  <c r="H2973" i="4"/>
  <c r="I2973" i="4" s="1"/>
  <c r="G2973" i="4"/>
  <c r="L2971" i="4"/>
  <c r="M2971" i="4"/>
  <c r="O2972" i="4"/>
  <c r="N2972" i="4"/>
  <c r="K2972" i="4"/>
  <c r="J2972" i="4"/>
  <c r="L2970" i="3"/>
  <c r="K2970" i="3"/>
  <c r="F2972" i="4"/>
  <c r="E2972" i="4"/>
  <c r="C2973" i="4"/>
  <c r="D2973" i="4"/>
  <c r="B2974" i="4"/>
  <c r="P2971" i="4" l="1"/>
  <c r="H2974" i="4"/>
  <c r="I2974" i="4" s="1"/>
  <c r="G2974" i="4"/>
  <c r="L2972" i="4"/>
  <c r="M2972" i="4"/>
  <c r="N2973" i="4"/>
  <c r="O2973" i="4"/>
  <c r="K2973" i="4"/>
  <c r="J2973" i="4"/>
  <c r="L2971" i="3"/>
  <c r="K2971" i="3"/>
  <c r="E2973" i="4"/>
  <c r="F2973" i="4"/>
  <c r="D2974" i="4"/>
  <c r="C2974" i="4"/>
  <c r="B2975" i="4"/>
  <c r="P2972" i="4" l="1"/>
  <c r="H2975" i="4"/>
  <c r="I2975" i="4" s="1"/>
  <c r="G2975" i="4"/>
  <c r="L2973" i="4"/>
  <c r="M2973" i="4"/>
  <c r="O2974" i="4"/>
  <c r="N2974" i="4"/>
  <c r="K2974" i="4"/>
  <c r="J2974" i="4"/>
  <c r="L2972" i="3"/>
  <c r="K2972" i="3"/>
  <c r="F2974" i="4"/>
  <c r="E2974" i="4"/>
  <c r="C2975" i="4"/>
  <c r="D2975" i="4"/>
  <c r="B2976" i="4"/>
  <c r="P2973" i="4" l="1"/>
  <c r="H2976" i="4"/>
  <c r="I2976" i="4" s="1"/>
  <c r="G2976" i="4"/>
  <c r="L2974" i="4"/>
  <c r="M2974" i="4"/>
  <c r="N2975" i="4"/>
  <c r="O2975" i="4"/>
  <c r="K2975" i="4"/>
  <c r="J2975" i="4"/>
  <c r="L2973" i="3"/>
  <c r="K2973" i="3"/>
  <c r="E2975" i="4"/>
  <c r="F2975" i="4"/>
  <c r="D2976" i="4"/>
  <c r="C2976" i="4"/>
  <c r="B2977" i="4"/>
  <c r="P2974" i="4" l="1"/>
  <c r="H2977" i="4"/>
  <c r="I2977" i="4" s="1"/>
  <c r="G2977" i="4"/>
  <c r="L2975" i="4"/>
  <c r="M2975" i="4"/>
  <c r="O2976" i="4"/>
  <c r="N2976" i="4"/>
  <c r="K2976" i="4"/>
  <c r="J2976" i="4"/>
  <c r="L2974" i="3"/>
  <c r="K2974" i="3"/>
  <c r="F2976" i="4"/>
  <c r="E2976" i="4"/>
  <c r="C2977" i="4"/>
  <c r="D2977" i="4"/>
  <c r="B2978" i="4"/>
  <c r="P2975" i="4" l="1"/>
  <c r="H2978" i="4"/>
  <c r="I2978" i="4" s="1"/>
  <c r="G2978" i="4"/>
  <c r="L2976" i="4"/>
  <c r="M2976" i="4"/>
  <c r="N2977" i="4"/>
  <c r="O2977" i="4"/>
  <c r="K2977" i="4"/>
  <c r="J2977" i="4"/>
  <c r="L2975" i="3"/>
  <c r="K2975" i="3"/>
  <c r="E2977" i="4"/>
  <c r="F2977" i="4"/>
  <c r="D2978" i="4"/>
  <c r="C2978" i="4"/>
  <c r="B2979" i="4"/>
  <c r="P2976" i="4" l="1"/>
  <c r="H2979" i="4"/>
  <c r="I2979" i="4" s="1"/>
  <c r="G2979" i="4"/>
  <c r="M2977" i="4"/>
  <c r="L2977" i="4"/>
  <c r="O2978" i="4"/>
  <c r="N2978" i="4"/>
  <c r="K2978" i="4"/>
  <c r="J2978" i="4"/>
  <c r="L2976" i="3"/>
  <c r="K2976" i="3"/>
  <c r="F2978" i="4"/>
  <c r="E2978" i="4"/>
  <c r="C2979" i="4"/>
  <c r="D2979" i="4"/>
  <c r="B2980" i="4"/>
  <c r="P2977" i="4" l="1"/>
  <c r="H2980" i="4"/>
  <c r="I2980" i="4" s="1"/>
  <c r="G2980" i="4"/>
  <c r="L2978" i="4"/>
  <c r="M2978" i="4"/>
  <c r="N2979" i="4"/>
  <c r="O2979" i="4"/>
  <c r="K2979" i="4"/>
  <c r="J2979" i="4"/>
  <c r="L2977" i="3"/>
  <c r="K2977" i="3"/>
  <c r="E2979" i="4"/>
  <c r="F2979" i="4"/>
  <c r="D2980" i="4"/>
  <c r="C2980" i="4"/>
  <c r="B2981" i="4"/>
  <c r="P2978" i="4" l="1"/>
  <c r="H2981" i="4"/>
  <c r="I2981" i="4" s="1"/>
  <c r="G2981" i="4"/>
  <c r="M2979" i="4"/>
  <c r="L2979" i="4"/>
  <c r="O2980" i="4"/>
  <c r="N2980" i="4"/>
  <c r="K2980" i="4"/>
  <c r="J2980" i="4"/>
  <c r="L2978" i="3"/>
  <c r="K2978" i="3"/>
  <c r="F2980" i="4"/>
  <c r="E2980" i="4"/>
  <c r="C2981" i="4"/>
  <c r="D2981" i="4"/>
  <c r="B2982" i="4"/>
  <c r="P2979" i="4" l="1"/>
  <c r="H2982" i="4"/>
  <c r="I2982" i="4" s="1"/>
  <c r="G2982" i="4"/>
  <c r="L2980" i="4"/>
  <c r="M2980" i="4"/>
  <c r="N2981" i="4"/>
  <c r="O2981" i="4"/>
  <c r="K2981" i="4"/>
  <c r="J2981" i="4"/>
  <c r="L2979" i="3"/>
  <c r="K2979" i="3"/>
  <c r="E2981" i="4"/>
  <c r="F2981" i="4"/>
  <c r="D2982" i="4"/>
  <c r="C2982" i="4"/>
  <c r="B2983" i="4"/>
  <c r="P2980" i="4" l="1"/>
  <c r="H2983" i="4"/>
  <c r="I2983" i="4" s="1"/>
  <c r="G2983" i="4"/>
  <c r="M2981" i="4"/>
  <c r="L2981" i="4"/>
  <c r="O2982" i="4"/>
  <c r="N2982" i="4"/>
  <c r="K2982" i="4"/>
  <c r="J2982" i="4"/>
  <c r="L2980" i="3"/>
  <c r="K2980" i="3"/>
  <c r="F2982" i="4"/>
  <c r="E2982" i="4"/>
  <c r="C2983" i="4"/>
  <c r="D2983" i="4"/>
  <c r="B2984" i="4"/>
  <c r="P2981" i="4" l="1"/>
  <c r="H2984" i="4"/>
  <c r="I2984" i="4" s="1"/>
  <c r="G2984" i="4"/>
  <c r="L2982" i="4"/>
  <c r="M2982" i="4"/>
  <c r="N2983" i="4"/>
  <c r="O2983" i="4"/>
  <c r="K2983" i="4"/>
  <c r="J2983" i="4"/>
  <c r="L2981" i="3"/>
  <c r="K2981" i="3"/>
  <c r="E2983" i="4"/>
  <c r="F2983" i="4"/>
  <c r="C2984" i="4"/>
  <c r="D2984" i="4"/>
  <c r="B2985" i="4"/>
  <c r="P2982" i="4" l="1"/>
  <c r="H2985" i="4"/>
  <c r="I2985" i="4" s="1"/>
  <c r="G2985" i="4"/>
  <c r="L2983" i="4"/>
  <c r="M2983" i="4"/>
  <c r="O2984" i="4"/>
  <c r="N2984" i="4"/>
  <c r="K2984" i="4"/>
  <c r="J2984" i="4"/>
  <c r="L2982" i="3"/>
  <c r="K2982" i="3"/>
  <c r="F2984" i="4"/>
  <c r="E2984" i="4"/>
  <c r="C2985" i="4"/>
  <c r="D2985" i="4"/>
  <c r="B2986" i="4"/>
  <c r="P2983" i="4" l="1"/>
  <c r="H2986" i="4"/>
  <c r="I2986" i="4" s="1"/>
  <c r="G2986" i="4"/>
  <c r="L2984" i="4"/>
  <c r="M2984" i="4"/>
  <c r="N2985" i="4"/>
  <c r="O2985" i="4"/>
  <c r="K2985" i="4"/>
  <c r="J2985" i="4"/>
  <c r="L2983" i="3"/>
  <c r="K2983" i="3"/>
  <c r="E2985" i="4"/>
  <c r="F2985" i="4"/>
  <c r="C2986" i="4"/>
  <c r="D2986" i="4"/>
  <c r="B2987" i="4"/>
  <c r="P2984" i="4" l="1"/>
  <c r="H2987" i="4"/>
  <c r="I2987" i="4" s="1"/>
  <c r="G2987" i="4"/>
  <c r="M2985" i="4"/>
  <c r="L2985" i="4"/>
  <c r="O2986" i="4"/>
  <c r="N2986" i="4"/>
  <c r="K2986" i="4"/>
  <c r="J2986" i="4"/>
  <c r="L2984" i="3"/>
  <c r="K2984" i="3"/>
  <c r="F2986" i="4"/>
  <c r="E2986" i="4"/>
  <c r="C2987" i="4"/>
  <c r="D2987" i="4"/>
  <c r="B2988" i="4"/>
  <c r="P2985" i="4" l="1"/>
  <c r="H2988" i="4"/>
  <c r="I2988" i="4" s="1"/>
  <c r="G2988" i="4"/>
  <c r="L2986" i="4"/>
  <c r="M2986" i="4"/>
  <c r="N2987" i="4"/>
  <c r="O2987" i="4"/>
  <c r="K2987" i="4"/>
  <c r="J2987" i="4"/>
  <c r="K2985" i="3"/>
  <c r="L2985" i="3"/>
  <c r="E2987" i="4"/>
  <c r="F2987" i="4"/>
  <c r="C2988" i="4"/>
  <c r="D2988" i="4"/>
  <c r="B2989" i="4"/>
  <c r="P2986" i="4" l="1"/>
  <c r="H2989" i="4"/>
  <c r="I2989" i="4" s="1"/>
  <c r="G2989" i="4"/>
  <c r="M2987" i="4"/>
  <c r="L2987" i="4"/>
  <c r="O2988" i="4"/>
  <c r="N2988" i="4"/>
  <c r="K2988" i="4"/>
  <c r="J2988" i="4"/>
  <c r="L2986" i="3"/>
  <c r="K2986" i="3"/>
  <c r="F2988" i="4"/>
  <c r="E2988" i="4"/>
  <c r="C2989" i="4"/>
  <c r="D2989" i="4"/>
  <c r="B2990" i="4"/>
  <c r="P2987" i="4" l="1"/>
  <c r="H2990" i="4"/>
  <c r="I2990" i="4" s="1"/>
  <c r="G2990" i="4"/>
  <c r="L2988" i="4"/>
  <c r="M2988" i="4"/>
  <c r="N2989" i="4"/>
  <c r="O2989" i="4"/>
  <c r="K2989" i="4"/>
  <c r="J2989" i="4"/>
  <c r="L2987" i="3"/>
  <c r="K2987" i="3"/>
  <c r="E2989" i="4"/>
  <c r="F2989" i="4"/>
  <c r="C2990" i="4"/>
  <c r="D2990" i="4"/>
  <c r="B2991" i="4"/>
  <c r="P2988" i="4" l="1"/>
  <c r="H2991" i="4"/>
  <c r="I2991" i="4" s="1"/>
  <c r="G2991" i="4"/>
  <c r="L2989" i="4"/>
  <c r="M2989" i="4"/>
  <c r="O2990" i="4"/>
  <c r="N2990" i="4"/>
  <c r="K2990" i="4"/>
  <c r="J2990" i="4"/>
  <c r="L2988" i="3"/>
  <c r="K2988" i="3"/>
  <c r="F2990" i="4"/>
  <c r="E2990" i="4"/>
  <c r="C2991" i="4"/>
  <c r="D2991" i="4"/>
  <c r="B2992" i="4"/>
  <c r="P2989" i="4" l="1"/>
  <c r="H2992" i="4"/>
  <c r="I2992" i="4" s="1"/>
  <c r="G2992" i="4"/>
  <c r="L2990" i="4"/>
  <c r="M2990" i="4"/>
  <c r="N2991" i="4"/>
  <c r="O2991" i="4"/>
  <c r="K2991" i="4"/>
  <c r="J2991" i="4"/>
  <c r="K2989" i="3"/>
  <c r="L2989" i="3"/>
  <c r="E2991" i="4"/>
  <c r="F2991" i="4"/>
  <c r="C2992" i="4"/>
  <c r="D2992" i="4"/>
  <c r="B2993" i="4"/>
  <c r="P2990" i="4" l="1"/>
  <c r="H2993" i="4"/>
  <c r="I2993" i="4" s="1"/>
  <c r="G2993" i="4"/>
  <c r="M2991" i="4"/>
  <c r="L2991" i="4"/>
  <c r="O2992" i="4"/>
  <c r="N2992" i="4"/>
  <c r="K2992" i="4"/>
  <c r="J2992" i="4"/>
  <c r="L2990" i="3"/>
  <c r="K2990" i="3"/>
  <c r="F2992" i="4"/>
  <c r="E2992" i="4"/>
  <c r="C2993" i="4"/>
  <c r="D2993" i="4"/>
  <c r="B2994" i="4"/>
  <c r="P2991" i="4" l="1"/>
  <c r="H2994" i="4"/>
  <c r="I2994" i="4" s="1"/>
  <c r="G2994" i="4"/>
  <c r="L2992" i="4"/>
  <c r="M2992" i="4"/>
  <c r="N2993" i="4"/>
  <c r="O2993" i="4"/>
  <c r="K2993" i="4"/>
  <c r="J2993" i="4"/>
  <c r="K2991" i="3"/>
  <c r="L2991" i="3"/>
  <c r="E2993" i="4"/>
  <c r="F2993" i="4"/>
  <c r="C2994" i="4"/>
  <c r="D2994" i="4"/>
  <c r="B2995" i="4"/>
  <c r="P2992" i="4" l="1"/>
  <c r="H2995" i="4"/>
  <c r="I2995" i="4" s="1"/>
  <c r="G2995" i="4"/>
  <c r="M2993" i="4"/>
  <c r="L2993" i="4"/>
  <c r="O2994" i="4"/>
  <c r="N2994" i="4"/>
  <c r="K2994" i="4"/>
  <c r="J2994" i="4"/>
  <c r="L2992" i="3"/>
  <c r="K2992" i="3"/>
  <c r="F2994" i="4"/>
  <c r="E2994" i="4"/>
  <c r="C2995" i="4"/>
  <c r="D2995" i="4"/>
  <c r="B2996" i="4"/>
  <c r="P2993" i="4" l="1"/>
  <c r="H2996" i="4"/>
  <c r="I2996" i="4" s="1"/>
  <c r="G2996" i="4"/>
  <c r="L2994" i="4"/>
  <c r="M2994" i="4"/>
  <c r="N2995" i="4"/>
  <c r="O2995" i="4"/>
  <c r="K2995" i="4"/>
  <c r="J2995" i="4"/>
  <c r="K2993" i="3"/>
  <c r="L2993" i="3"/>
  <c r="E2995" i="4"/>
  <c r="F2995" i="4"/>
  <c r="C2996" i="4"/>
  <c r="D2996" i="4"/>
  <c r="B2997" i="4"/>
  <c r="P2994" i="4" l="1"/>
  <c r="H2997" i="4"/>
  <c r="I2997" i="4" s="1"/>
  <c r="G2997" i="4"/>
  <c r="M2995" i="4"/>
  <c r="L2995" i="4"/>
  <c r="O2996" i="4"/>
  <c r="N2996" i="4"/>
  <c r="K2996" i="4"/>
  <c r="J2996" i="4"/>
  <c r="L2994" i="3"/>
  <c r="K2994" i="3"/>
  <c r="F2996" i="4"/>
  <c r="E2996" i="4"/>
  <c r="C2997" i="4"/>
  <c r="D2997" i="4"/>
  <c r="B2998" i="4"/>
  <c r="P2995" i="4" l="1"/>
  <c r="H2998" i="4"/>
  <c r="I2998" i="4" s="1"/>
  <c r="G2998" i="4"/>
  <c r="L2996" i="4"/>
  <c r="M2996" i="4"/>
  <c r="N2997" i="4"/>
  <c r="O2997" i="4"/>
  <c r="K2997" i="4"/>
  <c r="J2997" i="4"/>
  <c r="L2995" i="3"/>
  <c r="K2995" i="3"/>
  <c r="E2997" i="4"/>
  <c r="F2997" i="4"/>
  <c r="C2998" i="4"/>
  <c r="D2998" i="4"/>
  <c r="B2999" i="4"/>
  <c r="P2996" i="4" l="1"/>
  <c r="H2999" i="4"/>
  <c r="I2999" i="4" s="1"/>
  <c r="G2999" i="4"/>
  <c r="M2997" i="4"/>
  <c r="L2997" i="4"/>
  <c r="O2998" i="4"/>
  <c r="N2998" i="4"/>
  <c r="K2998" i="4"/>
  <c r="J2998" i="4"/>
  <c r="L2996" i="3"/>
  <c r="K2996" i="3"/>
  <c r="F2998" i="4"/>
  <c r="E2998" i="4"/>
  <c r="C2999" i="4"/>
  <c r="D2999" i="4"/>
  <c r="B3000" i="4"/>
  <c r="P2997" i="4" l="1"/>
  <c r="H3000" i="4"/>
  <c r="I3000" i="4" s="1"/>
  <c r="G3000" i="4"/>
  <c r="L2998" i="4"/>
  <c r="M2998" i="4"/>
  <c r="N2999" i="4"/>
  <c r="O2999" i="4"/>
  <c r="K2999" i="4"/>
  <c r="J2999" i="4"/>
  <c r="L2997" i="3"/>
  <c r="K2997" i="3"/>
  <c r="E2999" i="4"/>
  <c r="F2999" i="4"/>
  <c r="C3000" i="4"/>
  <c r="D3000" i="4"/>
  <c r="B3001" i="4"/>
  <c r="P2998" i="4" l="1"/>
  <c r="H3001" i="4"/>
  <c r="I3001" i="4" s="1"/>
  <c r="G3001" i="4"/>
  <c r="L2999" i="4"/>
  <c r="M2999" i="4"/>
  <c r="O3000" i="4"/>
  <c r="N3000" i="4"/>
  <c r="K3000" i="4"/>
  <c r="J3000" i="4"/>
  <c r="L2998" i="3"/>
  <c r="K2998" i="3"/>
  <c r="F3000" i="4"/>
  <c r="E3000" i="4"/>
  <c r="C3001" i="4"/>
  <c r="D3001" i="4"/>
  <c r="B3002" i="4"/>
  <c r="P2999" i="4" l="1"/>
  <c r="H3002" i="4"/>
  <c r="I3002" i="4" s="1"/>
  <c r="G3002" i="4"/>
  <c r="M3000" i="4"/>
  <c r="L3000" i="4"/>
  <c r="N3001" i="4"/>
  <c r="O3001" i="4"/>
  <c r="K3001" i="4"/>
  <c r="J3001" i="4"/>
  <c r="L2999" i="3"/>
  <c r="K2999" i="3"/>
  <c r="E3001" i="4"/>
  <c r="F3001" i="4"/>
  <c r="C3002" i="4"/>
  <c r="D3002" i="4"/>
  <c r="B3003" i="4"/>
  <c r="P3000" i="4" l="1"/>
  <c r="H3003" i="4"/>
  <c r="I3003" i="4" s="1"/>
  <c r="G3003" i="4"/>
  <c r="L3001" i="4"/>
  <c r="M3001" i="4"/>
  <c r="O3002" i="4"/>
  <c r="N3002" i="4"/>
  <c r="K3002" i="4"/>
  <c r="J3002" i="4"/>
  <c r="L3000" i="3"/>
  <c r="K3000" i="3"/>
  <c r="F3002" i="4"/>
  <c r="E3002" i="4"/>
  <c r="C3003" i="4"/>
  <c r="D3003" i="4"/>
  <c r="B3004" i="4"/>
  <c r="P3001" i="4" l="1"/>
  <c r="H3004" i="4"/>
  <c r="I3004" i="4" s="1"/>
  <c r="G3004" i="4"/>
  <c r="L3002" i="4"/>
  <c r="M3002" i="4"/>
  <c r="N3003" i="4"/>
  <c r="O3003" i="4"/>
  <c r="K3003" i="4"/>
  <c r="J3003" i="4"/>
  <c r="K3001" i="3"/>
  <c r="L3001" i="3"/>
  <c r="E3003" i="4"/>
  <c r="F3003" i="4"/>
  <c r="C3004" i="4"/>
  <c r="D3004" i="4"/>
  <c r="B3005" i="4"/>
  <c r="P3002" i="4" l="1"/>
  <c r="H3005" i="4"/>
  <c r="I3005" i="4" s="1"/>
  <c r="G3005" i="4"/>
  <c r="M3003" i="4"/>
  <c r="L3003" i="4"/>
  <c r="O3004" i="4"/>
  <c r="N3004" i="4"/>
  <c r="K3004" i="4"/>
  <c r="J3004" i="4"/>
  <c r="L3002" i="3"/>
  <c r="K3002" i="3"/>
  <c r="F3004" i="4"/>
  <c r="E3004" i="4"/>
  <c r="C3005" i="4"/>
  <c r="D3005" i="4"/>
  <c r="B3006" i="4"/>
  <c r="P3003" i="4" l="1"/>
  <c r="H3006" i="4"/>
  <c r="I3006" i="4" s="1"/>
  <c r="G3006" i="4"/>
  <c r="L3004" i="4"/>
  <c r="M3004" i="4"/>
  <c r="N3005" i="4"/>
  <c r="O3005" i="4"/>
  <c r="K3005" i="4"/>
  <c r="J3005" i="4"/>
  <c r="L3003" i="3"/>
  <c r="K3003" i="3"/>
  <c r="E3005" i="4"/>
  <c r="F3005" i="4"/>
  <c r="C3006" i="4"/>
  <c r="D3006" i="4"/>
  <c r="B3007" i="4"/>
  <c r="P3004" i="4" l="1"/>
  <c r="H3007" i="4"/>
  <c r="I3007" i="4" s="1"/>
  <c r="G3007" i="4"/>
  <c r="M3005" i="4"/>
  <c r="L3005" i="4"/>
  <c r="O3006" i="4"/>
  <c r="N3006" i="4"/>
  <c r="K3006" i="4"/>
  <c r="J3006" i="4"/>
  <c r="L3004" i="3"/>
  <c r="K3004" i="3"/>
  <c r="F3006" i="4"/>
  <c r="E3006" i="4"/>
  <c r="C3007" i="4"/>
  <c r="D3007" i="4"/>
  <c r="B3008" i="4"/>
  <c r="P3005" i="4" l="1"/>
  <c r="H3008" i="4"/>
  <c r="I3008" i="4" s="1"/>
  <c r="G3008" i="4"/>
  <c r="L3006" i="4"/>
  <c r="M3006" i="4"/>
  <c r="N3007" i="4"/>
  <c r="O3007" i="4"/>
  <c r="K3007" i="4"/>
  <c r="J3007" i="4"/>
  <c r="L3005" i="3"/>
  <c r="K3005" i="3"/>
  <c r="E3007" i="4"/>
  <c r="F3007" i="4"/>
  <c r="C3008" i="4"/>
  <c r="D3008" i="4"/>
  <c r="B3009" i="4"/>
  <c r="P3006" i="4" l="1"/>
  <c r="H3009" i="4"/>
  <c r="I3009" i="4" s="1"/>
  <c r="G3009" i="4"/>
  <c r="M3007" i="4"/>
  <c r="L3007" i="4"/>
  <c r="O3008" i="4"/>
  <c r="N3008" i="4"/>
  <c r="K3008" i="4"/>
  <c r="J3008" i="4"/>
  <c r="K3006" i="3"/>
  <c r="L3006" i="3"/>
  <c r="F3008" i="4"/>
  <c r="E3008" i="4"/>
  <c r="C3009" i="4"/>
  <c r="D3009" i="4"/>
  <c r="B3010" i="4"/>
  <c r="P3007" i="4" l="1"/>
  <c r="H3010" i="4"/>
  <c r="I3010" i="4" s="1"/>
  <c r="G3010" i="4"/>
  <c r="L3008" i="4"/>
  <c r="M3008" i="4"/>
  <c r="N3009" i="4"/>
  <c r="O3009" i="4"/>
  <c r="K3009" i="4"/>
  <c r="J3009" i="4"/>
  <c r="L3007" i="3"/>
  <c r="K3007" i="3"/>
  <c r="E3009" i="4"/>
  <c r="F3009" i="4"/>
  <c r="C3010" i="4"/>
  <c r="D3010" i="4"/>
  <c r="B3011" i="4"/>
  <c r="P3008" i="4" l="1"/>
  <c r="H3011" i="4"/>
  <c r="I3011" i="4" s="1"/>
  <c r="G3011" i="4"/>
  <c r="M3009" i="4"/>
  <c r="L3009" i="4"/>
  <c r="O3010" i="4"/>
  <c r="N3010" i="4"/>
  <c r="K3010" i="4"/>
  <c r="J3010" i="4"/>
  <c r="L3008" i="3"/>
  <c r="K3008" i="3"/>
  <c r="F3010" i="4"/>
  <c r="E3010" i="4"/>
  <c r="C3011" i="4"/>
  <c r="D3011" i="4"/>
  <c r="B3012" i="4"/>
  <c r="P3009" i="4" l="1"/>
  <c r="H3012" i="4"/>
  <c r="I3012" i="4" s="1"/>
  <c r="G3012" i="4"/>
  <c r="L3010" i="4"/>
  <c r="M3010" i="4"/>
  <c r="N3011" i="4"/>
  <c r="O3011" i="4"/>
  <c r="K3011" i="4"/>
  <c r="J3011" i="4"/>
  <c r="L3009" i="3"/>
  <c r="K3009" i="3"/>
  <c r="E3011" i="4"/>
  <c r="F3011" i="4"/>
  <c r="C3012" i="4"/>
  <c r="D3012" i="4"/>
  <c r="B3013" i="4"/>
  <c r="P3010" i="4" l="1"/>
  <c r="H3013" i="4"/>
  <c r="I3013" i="4" s="1"/>
  <c r="G3013" i="4"/>
  <c r="L3011" i="4"/>
  <c r="M3011" i="4"/>
  <c r="O3012" i="4"/>
  <c r="N3012" i="4"/>
  <c r="K3012" i="4"/>
  <c r="J3012" i="4"/>
  <c r="K3010" i="3"/>
  <c r="L3010" i="3"/>
  <c r="F3012" i="4"/>
  <c r="E3012" i="4"/>
  <c r="C3013" i="4"/>
  <c r="D3013" i="4"/>
  <c r="B3014" i="4"/>
  <c r="P3011" i="4" l="1"/>
  <c r="H3014" i="4"/>
  <c r="I3014" i="4" s="1"/>
  <c r="G3014" i="4"/>
  <c r="L3012" i="4"/>
  <c r="M3012" i="4"/>
  <c r="N3013" i="4"/>
  <c r="O3013" i="4"/>
  <c r="K3013" i="4"/>
  <c r="J3013" i="4"/>
  <c r="K3011" i="3"/>
  <c r="L3011" i="3"/>
  <c r="E3013" i="4"/>
  <c r="F3013" i="4"/>
  <c r="C3014" i="4"/>
  <c r="D3014" i="4"/>
  <c r="B3015" i="4"/>
  <c r="P3012" i="4" l="1"/>
  <c r="H3015" i="4"/>
  <c r="I3015" i="4" s="1"/>
  <c r="G3015" i="4"/>
  <c r="M3013" i="4"/>
  <c r="L3013" i="4"/>
  <c r="O3014" i="4"/>
  <c r="N3014" i="4"/>
  <c r="K3014" i="4"/>
  <c r="J3014" i="4"/>
  <c r="L3012" i="3"/>
  <c r="K3012" i="3"/>
  <c r="F3014" i="4"/>
  <c r="E3014" i="4"/>
  <c r="C3015" i="4"/>
  <c r="D3015" i="4"/>
  <c r="B3016" i="4"/>
  <c r="P3013" i="4" l="1"/>
  <c r="H3016" i="4"/>
  <c r="I3016" i="4" s="1"/>
  <c r="G3016" i="4"/>
  <c r="L3014" i="4"/>
  <c r="M3014" i="4"/>
  <c r="N3015" i="4"/>
  <c r="O3015" i="4"/>
  <c r="K3015" i="4"/>
  <c r="J3015" i="4"/>
  <c r="K3013" i="3"/>
  <c r="L3013" i="3"/>
  <c r="E3015" i="4"/>
  <c r="F3015" i="4"/>
  <c r="C3016" i="4"/>
  <c r="D3016" i="4"/>
  <c r="B3017" i="4"/>
  <c r="P3014" i="4" l="1"/>
  <c r="H3017" i="4"/>
  <c r="I3017" i="4" s="1"/>
  <c r="G3017" i="4"/>
  <c r="M3015" i="4"/>
  <c r="L3015" i="4"/>
  <c r="O3016" i="4"/>
  <c r="N3016" i="4"/>
  <c r="K3016" i="4"/>
  <c r="J3016" i="4"/>
  <c r="L3014" i="3"/>
  <c r="K3014" i="3"/>
  <c r="F3016" i="4"/>
  <c r="E3016" i="4"/>
  <c r="C3017" i="4"/>
  <c r="D3017" i="4"/>
  <c r="B3018" i="4"/>
  <c r="P3015" i="4" l="1"/>
  <c r="H3018" i="4"/>
  <c r="I3018" i="4" s="1"/>
  <c r="G3018" i="4"/>
  <c r="L3016" i="4"/>
  <c r="M3016" i="4"/>
  <c r="N3017" i="4"/>
  <c r="O3017" i="4"/>
  <c r="K3017" i="4"/>
  <c r="J3017" i="4"/>
  <c r="K3015" i="3"/>
  <c r="L3015" i="3"/>
  <c r="E3017" i="4"/>
  <c r="F3017" i="4"/>
  <c r="C3018" i="4"/>
  <c r="D3018" i="4"/>
  <c r="B3019" i="4"/>
  <c r="P3016" i="4" l="1"/>
  <c r="H3019" i="4"/>
  <c r="I3019" i="4" s="1"/>
  <c r="G3019" i="4"/>
  <c r="M3017" i="4"/>
  <c r="L3017" i="4"/>
  <c r="O3018" i="4"/>
  <c r="N3018" i="4"/>
  <c r="K3018" i="4"/>
  <c r="J3018" i="4"/>
  <c r="K3016" i="3"/>
  <c r="L3016" i="3"/>
  <c r="F3018" i="4"/>
  <c r="E3018" i="4"/>
  <c r="C3019" i="4"/>
  <c r="D3019" i="4"/>
  <c r="B3020" i="4"/>
  <c r="P3017" i="4" l="1"/>
  <c r="H3020" i="4"/>
  <c r="I3020" i="4" s="1"/>
  <c r="G3020" i="4"/>
  <c r="L3018" i="4"/>
  <c r="M3018" i="4"/>
  <c r="O3019" i="4"/>
  <c r="N3019" i="4"/>
  <c r="K3019" i="4"/>
  <c r="J3019" i="4"/>
  <c r="K3017" i="3"/>
  <c r="L3017" i="3"/>
  <c r="E3019" i="4"/>
  <c r="F3019" i="4"/>
  <c r="C3020" i="4"/>
  <c r="D3020" i="4"/>
  <c r="B3021" i="4"/>
  <c r="P3018" i="4" l="1"/>
  <c r="H3021" i="4"/>
  <c r="I3021" i="4" s="1"/>
  <c r="G3021" i="4"/>
  <c r="L3019" i="4"/>
  <c r="M3019" i="4"/>
  <c r="O3020" i="4"/>
  <c r="N3020" i="4"/>
  <c r="K3020" i="4"/>
  <c r="J3020" i="4"/>
  <c r="L3018" i="3"/>
  <c r="K3018" i="3"/>
  <c r="F3020" i="4"/>
  <c r="E3020" i="4"/>
  <c r="C3021" i="4"/>
  <c r="D3021" i="4"/>
  <c r="B3022" i="4"/>
  <c r="P3019" i="4" l="1"/>
  <c r="H3022" i="4"/>
  <c r="I3022" i="4" s="1"/>
  <c r="G3022" i="4"/>
  <c r="L3020" i="4"/>
  <c r="M3020" i="4"/>
  <c r="N3021" i="4"/>
  <c r="O3021" i="4"/>
  <c r="K3021" i="4"/>
  <c r="J3021" i="4"/>
  <c r="K3019" i="3"/>
  <c r="L3019" i="3"/>
  <c r="E3021" i="4"/>
  <c r="F3021" i="4"/>
  <c r="C3022" i="4"/>
  <c r="D3022" i="4"/>
  <c r="B3023" i="4"/>
  <c r="P3020" i="4" l="1"/>
  <c r="H3023" i="4"/>
  <c r="I3023" i="4" s="1"/>
  <c r="G3023" i="4"/>
  <c r="M3021" i="4"/>
  <c r="L3021" i="4"/>
  <c r="O3022" i="4"/>
  <c r="N3022" i="4"/>
  <c r="K3022" i="4"/>
  <c r="J3022" i="4"/>
  <c r="K3020" i="3"/>
  <c r="L3020" i="3"/>
  <c r="F3022" i="4"/>
  <c r="E3022" i="4"/>
  <c r="C3023" i="4"/>
  <c r="D3023" i="4"/>
  <c r="B3024" i="4"/>
  <c r="P3021" i="4" l="1"/>
  <c r="H3024" i="4"/>
  <c r="I3024" i="4" s="1"/>
  <c r="G3024" i="4"/>
  <c r="L3022" i="4"/>
  <c r="M3022" i="4"/>
  <c r="N3023" i="4"/>
  <c r="O3023" i="4"/>
  <c r="K3023" i="4"/>
  <c r="J3023" i="4"/>
  <c r="K3021" i="3"/>
  <c r="L3021" i="3"/>
  <c r="E3023" i="4"/>
  <c r="F3023" i="4"/>
  <c r="C3024" i="4"/>
  <c r="D3024" i="4"/>
  <c r="B3025" i="4"/>
  <c r="P3022" i="4" l="1"/>
  <c r="H3025" i="4"/>
  <c r="I3025" i="4" s="1"/>
  <c r="G3025" i="4"/>
  <c r="M3023" i="4"/>
  <c r="L3023" i="4"/>
  <c r="O3024" i="4"/>
  <c r="N3024" i="4"/>
  <c r="K3024" i="4"/>
  <c r="J3024" i="4"/>
  <c r="L3022" i="3"/>
  <c r="K3022" i="3"/>
  <c r="F3024" i="4"/>
  <c r="E3024" i="4"/>
  <c r="C3025" i="4"/>
  <c r="D3025" i="4"/>
  <c r="B3026" i="4"/>
  <c r="P3023" i="4" l="1"/>
  <c r="H3026" i="4"/>
  <c r="I3026" i="4" s="1"/>
  <c r="G3026" i="4"/>
  <c r="L3024" i="4"/>
  <c r="M3024" i="4"/>
  <c r="N3025" i="4"/>
  <c r="O3025" i="4"/>
  <c r="K3025" i="4"/>
  <c r="J3025" i="4"/>
  <c r="L3023" i="3"/>
  <c r="K3023" i="3"/>
  <c r="E3025" i="4"/>
  <c r="F3025" i="4"/>
  <c r="C3026" i="4"/>
  <c r="D3026" i="4"/>
  <c r="B3027" i="4"/>
  <c r="P3024" i="4" l="1"/>
  <c r="H3027" i="4"/>
  <c r="I3027" i="4" s="1"/>
  <c r="G3027" i="4"/>
  <c r="L3025" i="4"/>
  <c r="M3025" i="4"/>
  <c r="O3026" i="4"/>
  <c r="N3026" i="4"/>
  <c r="K3026" i="4"/>
  <c r="J3026" i="4"/>
  <c r="L3024" i="3"/>
  <c r="K3024" i="3"/>
  <c r="F3026" i="4"/>
  <c r="E3026" i="4"/>
  <c r="C3027" i="4"/>
  <c r="D3027" i="4"/>
  <c r="B3028" i="4"/>
  <c r="P3025" i="4" l="1"/>
  <c r="H3028" i="4"/>
  <c r="I3028" i="4" s="1"/>
  <c r="G3028" i="4"/>
  <c r="L3026" i="4"/>
  <c r="M3026" i="4"/>
  <c r="N3027" i="4"/>
  <c r="O3027" i="4"/>
  <c r="K3027" i="4"/>
  <c r="J3027" i="4"/>
  <c r="K3025" i="3"/>
  <c r="L3025" i="3"/>
  <c r="E3027" i="4"/>
  <c r="F3027" i="4"/>
  <c r="C3028" i="4"/>
  <c r="D3028" i="4"/>
  <c r="B3029" i="4"/>
  <c r="P3026" i="4" l="1"/>
  <c r="H3029" i="4"/>
  <c r="I3029" i="4" s="1"/>
  <c r="G3029" i="4"/>
  <c r="M3027" i="4"/>
  <c r="L3027" i="4"/>
  <c r="O3028" i="4"/>
  <c r="N3028" i="4"/>
  <c r="K3028" i="4"/>
  <c r="J3028" i="4"/>
  <c r="L3026" i="3"/>
  <c r="K3026" i="3"/>
  <c r="F3028" i="4"/>
  <c r="E3028" i="4"/>
  <c r="D3029" i="4"/>
  <c r="C3029" i="4"/>
  <c r="B3030" i="4"/>
  <c r="P3027" i="4" l="1"/>
  <c r="H3030" i="4"/>
  <c r="I3030" i="4" s="1"/>
  <c r="G3030" i="4"/>
  <c r="L3028" i="4"/>
  <c r="M3028" i="4"/>
  <c r="N3029" i="4"/>
  <c r="O3029" i="4"/>
  <c r="K3029" i="4"/>
  <c r="J3029" i="4"/>
  <c r="L3027" i="3"/>
  <c r="K3027" i="3"/>
  <c r="E3029" i="4"/>
  <c r="F3029" i="4"/>
  <c r="C3030" i="4"/>
  <c r="D3030" i="4"/>
  <c r="B3031" i="4"/>
  <c r="P3028" i="4" l="1"/>
  <c r="H3031" i="4"/>
  <c r="I3031" i="4" s="1"/>
  <c r="G3031" i="4"/>
  <c r="L3029" i="4"/>
  <c r="M3029" i="4"/>
  <c r="O3030" i="4"/>
  <c r="N3030" i="4"/>
  <c r="K3030" i="4"/>
  <c r="J3030" i="4"/>
  <c r="K3028" i="3"/>
  <c r="L3028" i="3"/>
  <c r="F3030" i="4"/>
  <c r="E3030" i="4"/>
  <c r="D3031" i="4"/>
  <c r="C3031" i="4"/>
  <c r="B3032" i="4"/>
  <c r="P3029" i="4" l="1"/>
  <c r="H3032" i="4"/>
  <c r="I3032" i="4" s="1"/>
  <c r="G3032" i="4"/>
  <c r="M3030" i="4"/>
  <c r="L3030" i="4"/>
  <c r="N3031" i="4"/>
  <c r="O3031" i="4"/>
  <c r="K3031" i="4"/>
  <c r="J3031" i="4"/>
  <c r="K3029" i="3"/>
  <c r="L3029" i="3"/>
  <c r="E3031" i="4"/>
  <c r="F3031" i="4"/>
  <c r="C3032" i="4"/>
  <c r="D3032" i="4"/>
  <c r="B3033" i="4"/>
  <c r="P3030" i="4" l="1"/>
  <c r="H3033" i="4"/>
  <c r="I3033" i="4" s="1"/>
  <c r="G3033" i="4"/>
  <c r="M3031" i="4"/>
  <c r="L3031" i="4"/>
  <c r="O3032" i="4"/>
  <c r="N3032" i="4"/>
  <c r="K3032" i="4"/>
  <c r="J3032" i="4"/>
  <c r="K3030" i="3"/>
  <c r="L3030" i="3"/>
  <c r="F3032" i="4"/>
  <c r="E3032" i="4"/>
  <c r="D3033" i="4"/>
  <c r="C3033" i="4"/>
  <c r="B3034" i="4"/>
  <c r="P3031" i="4" l="1"/>
  <c r="H3034" i="4"/>
  <c r="I3034" i="4" s="1"/>
  <c r="G3034" i="4"/>
  <c r="L3032" i="4"/>
  <c r="M3032" i="4"/>
  <c r="N3033" i="4"/>
  <c r="O3033" i="4"/>
  <c r="K3033" i="4"/>
  <c r="J3033" i="4"/>
  <c r="K3031" i="3"/>
  <c r="L3031" i="3"/>
  <c r="E3033" i="4"/>
  <c r="F3033" i="4"/>
  <c r="C3034" i="4"/>
  <c r="D3034" i="4"/>
  <c r="B3035" i="4"/>
  <c r="P3032" i="4" l="1"/>
  <c r="H3035" i="4"/>
  <c r="I3035" i="4" s="1"/>
  <c r="G3035" i="4"/>
  <c r="M3033" i="4"/>
  <c r="L3033" i="4"/>
  <c r="O3034" i="4"/>
  <c r="N3034" i="4"/>
  <c r="K3034" i="4"/>
  <c r="J3034" i="4"/>
  <c r="K3032" i="3"/>
  <c r="L3032" i="3"/>
  <c r="F3034" i="4"/>
  <c r="E3034" i="4"/>
  <c r="D3035" i="4"/>
  <c r="C3035" i="4"/>
  <c r="B3036" i="4"/>
  <c r="P3033" i="4" l="1"/>
  <c r="H3036" i="4"/>
  <c r="I3036" i="4" s="1"/>
  <c r="G3036" i="4"/>
  <c r="L3034" i="4"/>
  <c r="M3034" i="4"/>
  <c r="N3035" i="4"/>
  <c r="O3035" i="4"/>
  <c r="K3035" i="4"/>
  <c r="J3035" i="4"/>
  <c r="K3033" i="3"/>
  <c r="L3033" i="3"/>
  <c r="E3035" i="4"/>
  <c r="F3035" i="4"/>
  <c r="C3036" i="4"/>
  <c r="D3036" i="4"/>
  <c r="B3037" i="4"/>
  <c r="P3034" i="4" l="1"/>
  <c r="H3037" i="4"/>
  <c r="I3037" i="4" s="1"/>
  <c r="G3037" i="4"/>
  <c r="L3035" i="4"/>
  <c r="M3035" i="4"/>
  <c r="O3036" i="4"/>
  <c r="N3036" i="4"/>
  <c r="K3036" i="4"/>
  <c r="J3036" i="4"/>
  <c r="K3034" i="3"/>
  <c r="L3034" i="3"/>
  <c r="F3036" i="4"/>
  <c r="E3036" i="4"/>
  <c r="D3037" i="4"/>
  <c r="C3037" i="4"/>
  <c r="B3038" i="4"/>
  <c r="P3035" i="4" l="1"/>
  <c r="H3038" i="4"/>
  <c r="I3038" i="4" s="1"/>
  <c r="G3038" i="4"/>
  <c r="L3036" i="4"/>
  <c r="M3036" i="4"/>
  <c r="N3037" i="4"/>
  <c r="O3037" i="4"/>
  <c r="K3037" i="4"/>
  <c r="J3037" i="4"/>
  <c r="K3035" i="3"/>
  <c r="L3035" i="3"/>
  <c r="E3037" i="4"/>
  <c r="F3037" i="4"/>
  <c r="C3038" i="4"/>
  <c r="D3038" i="4"/>
  <c r="B3039" i="4"/>
  <c r="P3036" i="4" l="1"/>
  <c r="H3039" i="4"/>
  <c r="I3039" i="4" s="1"/>
  <c r="G3039" i="4"/>
  <c r="M3037" i="4"/>
  <c r="L3037" i="4"/>
  <c r="O3038" i="4"/>
  <c r="N3038" i="4"/>
  <c r="K3038" i="4"/>
  <c r="J3038" i="4"/>
  <c r="K3036" i="3"/>
  <c r="L3036" i="3"/>
  <c r="F3038" i="4"/>
  <c r="E3038" i="4"/>
  <c r="D3039" i="4"/>
  <c r="C3039" i="4"/>
  <c r="B3040" i="4"/>
  <c r="P3037" i="4" l="1"/>
  <c r="H3040" i="4"/>
  <c r="I3040" i="4" s="1"/>
  <c r="G3040" i="4"/>
  <c r="L3038" i="4"/>
  <c r="M3038" i="4"/>
  <c r="N3039" i="4"/>
  <c r="O3039" i="4"/>
  <c r="K3039" i="4"/>
  <c r="J3039" i="4"/>
  <c r="L3037" i="3"/>
  <c r="K3037" i="3"/>
  <c r="E3039" i="4"/>
  <c r="F3039" i="4"/>
  <c r="C3040" i="4"/>
  <c r="D3040" i="4"/>
  <c r="B3041" i="4"/>
  <c r="P3038" i="4" l="1"/>
  <c r="H3041" i="4"/>
  <c r="I3041" i="4" s="1"/>
  <c r="G3041" i="4"/>
  <c r="M3039" i="4"/>
  <c r="L3039" i="4"/>
  <c r="O3040" i="4"/>
  <c r="N3040" i="4"/>
  <c r="K3040" i="4"/>
  <c r="J3040" i="4"/>
  <c r="K3038" i="3"/>
  <c r="L3038" i="3"/>
  <c r="F3040" i="4"/>
  <c r="E3040" i="4"/>
  <c r="D3041" i="4"/>
  <c r="C3041" i="4"/>
  <c r="B3042" i="4"/>
  <c r="P3039" i="4" l="1"/>
  <c r="H3042" i="4"/>
  <c r="I3042" i="4" s="1"/>
  <c r="G3042" i="4"/>
  <c r="L3040" i="4"/>
  <c r="M3040" i="4"/>
  <c r="N3041" i="4"/>
  <c r="O3041" i="4"/>
  <c r="K3041" i="4"/>
  <c r="J3041" i="4"/>
  <c r="K3039" i="3"/>
  <c r="L3039" i="3"/>
  <c r="E3041" i="4"/>
  <c r="F3041" i="4"/>
  <c r="C3042" i="4"/>
  <c r="D3042" i="4"/>
  <c r="B3043" i="4"/>
  <c r="P3040" i="4" l="1"/>
  <c r="H3043" i="4"/>
  <c r="I3043" i="4" s="1"/>
  <c r="G3043" i="4"/>
  <c r="L3041" i="4"/>
  <c r="M3041" i="4"/>
  <c r="O3042" i="4"/>
  <c r="N3042" i="4"/>
  <c r="K3042" i="4"/>
  <c r="J3042" i="4"/>
  <c r="K3040" i="3"/>
  <c r="L3040" i="3"/>
  <c r="F3042" i="4"/>
  <c r="E3042" i="4"/>
  <c r="D3043" i="4"/>
  <c r="C3043" i="4"/>
  <c r="B3044" i="4"/>
  <c r="P3041" i="4" l="1"/>
  <c r="H3044" i="4"/>
  <c r="I3044" i="4" s="1"/>
  <c r="G3044" i="4"/>
  <c r="L3042" i="4"/>
  <c r="M3042" i="4"/>
  <c r="N3043" i="4"/>
  <c r="O3043" i="4"/>
  <c r="K3043" i="4"/>
  <c r="J3043" i="4"/>
  <c r="K3041" i="3"/>
  <c r="L3041" i="3"/>
  <c r="E3043" i="4"/>
  <c r="F3043" i="4"/>
  <c r="C3044" i="4"/>
  <c r="D3044" i="4"/>
  <c r="B3045" i="4"/>
  <c r="P3042" i="4" l="1"/>
  <c r="H3045" i="4"/>
  <c r="I3045" i="4" s="1"/>
  <c r="G3045" i="4"/>
  <c r="M3043" i="4"/>
  <c r="L3043" i="4"/>
  <c r="O3044" i="4"/>
  <c r="N3044" i="4"/>
  <c r="K3044" i="4"/>
  <c r="J3044" i="4"/>
  <c r="L3042" i="3"/>
  <c r="K3042" i="3"/>
  <c r="F3044" i="4"/>
  <c r="E3044" i="4"/>
  <c r="D3045" i="4"/>
  <c r="C3045" i="4"/>
  <c r="B3046" i="4"/>
  <c r="P3043" i="4" l="1"/>
  <c r="H3046" i="4"/>
  <c r="I3046" i="4" s="1"/>
  <c r="G3046" i="4"/>
  <c r="L3044" i="4"/>
  <c r="M3044" i="4"/>
  <c r="O3045" i="4"/>
  <c r="N3045" i="4"/>
  <c r="K3045" i="4"/>
  <c r="J3045" i="4"/>
  <c r="K3043" i="3"/>
  <c r="L3043" i="3"/>
  <c r="E3045" i="4"/>
  <c r="F3045" i="4"/>
  <c r="C3046" i="4"/>
  <c r="D3046" i="4"/>
  <c r="B3047" i="4"/>
  <c r="P3044" i="4" l="1"/>
  <c r="H3047" i="4"/>
  <c r="I3047" i="4" s="1"/>
  <c r="G3047" i="4"/>
  <c r="L3045" i="4"/>
  <c r="M3045" i="4"/>
  <c r="O3046" i="4"/>
  <c r="N3046" i="4"/>
  <c r="K3046" i="4"/>
  <c r="J3046" i="4"/>
  <c r="L3044" i="3"/>
  <c r="K3044" i="3"/>
  <c r="F3046" i="4"/>
  <c r="E3046" i="4"/>
  <c r="D3047" i="4"/>
  <c r="C3047" i="4"/>
  <c r="B3048" i="4"/>
  <c r="P3045" i="4" l="1"/>
  <c r="H3048" i="4"/>
  <c r="I3048" i="4" s="1"/>
  <c r="G3048" i="4"/>
  <c r="L3046" i="4"/>
  <c r="M3046" i="4"/>
  <c r="O3047" i="4"/>
  <c r="N3047" i="4"/>
  <c r="K3047" i="4"/>
  <c r="J3047" i="4"/>
  <c r="L3045" i="3"/>
  <c r="K3045" i="3"/>
  <c r="E3047" i="4"/>
  <c r="F3047" i="4"/>
  <c r="C3048" i="4"/>
  <c r="D3048" i="4"/>
  <c r="B3049" i="4"/>
  <c r="P3046" i="4" l="1"/>
  <c r="H3049" i="4"/>
  <c r="I3049" i="4" s="1"/>
  <c r="G3049" i="4"/>
  <c r="L3047" i="4"/>
  <c r="M3047" i="4"/>
  <c r="O3048" i="4"/>
  <c r="N3048" i="4"/>
  <c r="K3048" i="4"/>
  <c r="J3048" i="4"/>
  <c r="L3046" i="3"/>
  <c r="K3046" i="3"/>
  <c r="F3048" i="4"/>
  <c r="E3048" i="4"/>
  <c r="D3049" i="4"/>
  <c r="C3049" i="4"/>
  <c r="B3050" i="4"/>
  <c r="P3047" i="4" l="1"/>
  <c r="H3050" i="4"/>
  <c r="I3050" i="4" s="1"/>
  <c r="G3050" i="4"/>
  <c r="M3048" i="4"/>
  <c r="L3048" i="4"/>
  <c r="O3049" i="4"/>
  <c r="N3049" i="4"/>
  <c r="K3049" i="4"/>
  <c r="J3049" i="4"/>
  <c r="K3047" i="3"/>
  <c r="L3047" i="3"/>
  <c r="E3049" i="4"/>
  <c r="F3049" i="4"/>
  <c r="D3050" i="4"/>
  <c r="C3050" i="4"/>
  <c r="B3051" i="4"/>
  <c r="P3048" i="4" l="1"/>
  <c r="H3051" i="4"/>
  <c r="I3051" i="4" s="1"/>
  <c r="G3051" i="4"/>
  <c r="L3049" i="4"/>
  <c r="M3049" i="4"/>
  <c r="O3050" i="4"/>
  <c r="N3050" i="4"/>
  <c r="K3050" i="4"/>
  <c r="J3050" i="4"/>
  <c r="K3048" i="3"/>
  <c r="L3048" i="3"/>
  <c r="F3050" i="4"/>
  <c r="E3050" i="4"/>
  <c r="D3051" i="4"/>
  <c r="C3051" i="4"/>
  <c r="B3052" i="4"/>
  <c r="P3049" i="4" l="1"/>
  <c r="H3052" i="4"/>
  <c r="I3052" i="4" s="1"/>
  <c r="G3052" i="4"/>
  <c r="L3050" i="4"/>
  <c r="M3050" i="4"/>
  <c r="O3051" i="4"/>
  <c r="N3051" i="4"/>
  <c r="K3051" i="4"/>
  <c r="J3051" i="4"/>
  <c r="K3049" i="3"/>
  <c r="L3049" i="3"/>
  <c r="E3051" i="4"/>
  <c r="F3051" i="4"/>
  <c r="D3052" i="4"/>
  <c r="C3052" i="4"/>
  <c r="B3053" i="4"/>
  <c r="P3050" i="4" l="1"/>
  <c r="H3053" i="4"/>
  <c r="I3053" i="4" s="1"/>
  <c r="G3053" i="4"/>
  <c r="L3051" i="4"/>
  <c r="M3051" i="4"/>
  <c r="O3052" i="4"/>
  <c r="N3052" i="4"/>
  <c r="K3052" i="4"/>
  <c r="J3052" i="4"/>
  <c r="K3050" i="3"/>
  <c r="L3050" i="3"/>
  <c r="F3052" i="4"/>
  <c r="E3052" i="4"/>
  <c r="D3053" i="4"/>
  <c r="C3053" i="4"/>
  <c r="B3054" i="4"/>
  <c r="P3051" i="4" l="1"/>
  <c r="H3054" i="4"/>
  <c r="I3054" i="4" s="1"/>
  <c r="G3054" i="4"/>
  <c r="L3052" i="4"/>
  <c r="M3052" i="4"/>
  <c r="O3053" i="4"/>
  <c r="N3053" i="4"/>
  <c r="K3053" i="4"/>
  <c r="J3053" i="4"/>
  <c r="K3051" i="3"/>
  <c r="L3051" i="3"/>
  <c r="E3053" i="4"/>
  <c r="F3053" i="4"/>
  <c r="D3054" i="4"/>
  <c r="C3054" i="4"/>
  <c r="B3055" i="4"/>
  <c r="P3052" i="4" l="1"/>
  <c r="H3055" i="4"/>
  <c r="I3055" i="4" s="1"/>
  <c r="G3055" i="4"/>
  <c r="L3053" i="4"/>
  <c r="M3053" i="4"/>
  <c r="O3054" i="4"/>
  <c r="N3054" i="4"/>
  <c r="K3054" i="4"/>
  <c r="J3054" i="4"/>
  <c r="K3052" i="3"/>
  <c r="L3052" i="3"/>
  <c r="F3054" i="4"/>
  <c r="E3054" i="4"/>
  <c r="D3055" i="4"/>
  <c r="C3055" i="4"/>
  <c r="B3056" i="4"/>
  <c r="P3053" i="4" l="1"/>
  <c r="H3056" i="4"/>
  <c r="I3056" i="4" s="1"/>
  <c r="G3056" i="4"/>
  <c r="L3054" i="4"/>
  <c r="M3054" i="4"/>
  <c r="O3055" i="4"/>
  <c r="N3055" i="4"/>
  <c r="K3055" i="4"/>
  <c r="J3055" i="4"/>
  <c r="K3053" i="3"/>
  <c r="L3053" i="3"/>
  <c r="E3055" i="4"/>
  <c r="F3055" i="4"/>
  <c r="D3056" i="4"/>
  <c r="C3056" i="4"/>
  <c r="B3057" i="4"/>
  <c r="P3054" i="4" l="1"/>
  <c r="H3057" i="4"/>
  <c r="I3057" i="4" s="1"/>
  <c r="G3057" i="4"/>
  <c r="L3055" i="4"/>
  <c r="M3055" i="4"/>
  <c r="O3056" i="4"/>
  <c r="N3056" i="4"/>
  <c r="K3056" i="4"/>
  <c r="J3056" i="4"/>
  <c r="K3054" i="3"/>
  <c r="L3054" i="3"/>
  <c r="F3056" i="4"/>
  <c r="E3056" i="4"/>
  <c r="D3057" i="4"/>
  <c r="C3057" i="4"/>
  <c r="B3058" i="4"/>
  <c r="P3055" i="4" l="1"/>
  <c r="H3058" i="4"/>
  <c r="I3058" i="4" s="1"/>
  <c r="G3058" i="4"/>
  <c r="L3056" i="4"/>
  <c r="M3056" i="4"/>
  <c r="O3057" i="4"/>
  <c r="N3057" i="4"/>
  <c r="K3057" i="4"/>
  <c r="J3057" i="4"/>
  <c r="K3055" i="3"/>
  <c r="L3055" i="3"/>
  <c r="E3057" i="4"/>
  <c r="F3057" i="4"/>
  <c r="D3058" i="4"/>
  <c r="C3058" i="4"/>
  <c r="B3059" i="4"/>
  <c r="P3056" i="4" l="1"/>
  <c r="H3059" i="4"/>
  <c r="I3059" i="4" s="1"/>
  <c r="G3059" i="4"/>
  <c r="M3057" i="4"/>
  <c r="L3057" i="4"/>
  <c r="O3058" i="4"/>
  <c r="N3058" i="4"/>
  <c r="K3058" i="4"/>
  <c r="J3058" i="4"/>
  <c r="K3056" i="3"/>
  <c r="L3056" i="3"/>
  <c r="F3058" i="4"/>
  <c r="E3058" i="4"/>
  <c r="D3059" i="4"/>
  <c r="C3059" i="4"/>
  <c r="B3060" i="4"/>
  <c r="P3057" i="4" l="1"/>
  <c r="H3060" i="4"/>
  <c r="I3060" i="4" s="1"/>
  <c r="G3060" i="4"/>
  <c r="L3058" i="4"/>
  <c r="M3058" i="4"/>
  <c r="O3059" i="4"/>
  <c r="N3059" i="4"/>
  <c r="K3059" i="4"/>
  <c r="J3059" i="4"/>
  <c r="K3057" i="3"/>
  <c r="L3057" i="3"/>
  <c r="E3059" i="4"/>
  <c r="F3059" i="4"/>
  <c r="D3060" i="4"/>
  <c r="C3060" i="4"/>
  <c r="B3061" i="4"/>
  <c r="P3058" i="4" l="1"/>
  <c r="H3061" i="4"/>
  <c r="I3061" i="4" s="1"/>
  <c r="G3061" i="4"/>
  <c r="M3059" i="4"/>
  <c r="L3059" i="4"/>
  <c r="O3060" i="4"/>
  <c r="N3060" i="4"/>
  <c r="K3060" i="4"/>
  <c r="J3060" i="4"/>
  <c r="K3058" i="3"/>
  <c r="L3058" i="3"/>
  <c r="F3060" i="4"/>
  <c r="E3060" i="4"/>
  <c r="D3061" i="4"/>
  <c r="C3061" i="4"/>
  <c r="B3062" i="4"/>
  <c r="P3059" i="4" l="1"/>
  <c r="H3062" i="4"/>
  <c r="I3062" i="4" s="1"/>
  <c r="G3062" i="4"/>
  <c r="L3060" i="4"/>
  <c r="M3060" i="4"/>
  <c r="O3061" i="4"/>
  <c r="N3061" i="4"/>
  <c r="K3061" i="4"/>
  <c r="J3061" i="4"/>
  <c r="K3059" i="3"/>
  <c r="L3059" i="3"/>
  <c r="E3061" i="4"/>
  <c r="F3061" i="4"/>
  <c r="D3062" i="4"/>
  <c r="C3062" i="4"/>
  <c r="B3063" i="4"/>
  <c r="P3060" i="4" l="1"/>
  <c r="H3063" i="4"/>
  <c r="I3063" i="4" s="1"/>
  <c r="G3063" i="4"/>
  <c r="L3061" i="4"/>
  <c r="M3061" i="4"/>
  <c r="O3062" i="4"/>
  <c r="N3062" i="4"/>
  <c r="K3062" i="4"/>
  <c r="J3062" i="4"/>
  <c r="L3060" i="3"/>
  <c r="K3060" i="3"/>
  <c r="F3062" i="4"/>
  <c r="E3062" i="4"/>
  <c r="D3063" i="4"/>
  <c r="C3063" i="4"/>
  <c r="B3064" i="4"/>
  <c r="P3061" i="4" l="1"/>
  <c r="H3064" i="4"/>
  <c r="I3064" i="4" s="1"/>
  <c r="G3064" i="4"/>
  <c r="L3062" i="4"/>
  <c r="M3062" i="4"/>
  <c r="O3063" i="4"/>
  <c r="N3063" i="4"/>
  <c r="K3063" i="4"/>
  <c r="J3063" i="4"/>
  <c r="K3061" i="3"/>
  <c r="L3061" i="3"/>
  <c r="E3063" i="4"/>
  <c r="F3063" i="4"/>
  <c r="D3064" i="4"/>
  <c r="C3064" i="4"/>
  <c r="B3065" i="4"/>
  <c r="P3062" i="4" l="1"/>
  <c r="H3065" i="4"/>
  <c r="I3065" i="4" s="1"/>
  <c r="G3065" i="4"/>
  <c r="M3063" i="4"/>
  <c r="L3063" i="4"/>
  <c r="O3064" i="4"/>
  <c r="N3064" i="4"/>
  <c r="K3064" i="4"/>
  <c r="J3064" i="4"/>
  <c r="K3062" i="3"/>
  <c r="L3062" i="3"/>
  <c r="F3064" i="4"/>
  <c r="E3064" i="4"/>
  <c r="D3065" i="4"/>
  <c r="C3065" i="4"/>
  <c r="B3066" i="4"/>
  <c r="P3063" i="4" l="1"/>
  <c r="H3066" i="4"/>
  <c r="I3066" i="4" s="1"/>
  <c r="G3066" i="4"/>
  <c r="L3064" i="4"/>
  <c r="M3064" i="4"/>
  <c r="O3065" i="4"/>
  <c r="N3065" i="4"/>
  <c r="K3065" i="4"/>
  <c r="J3065" i="4"/>
  <c r="L3063" i="3"/>
  <c r="K3063" i="3"/>
  <c r="E3065" i="4"/>
  <c r="F3065" i="4"/>
  <c r="D3066" i="4"/>
  <c r="C3066" i="4"/>
  <c r="B3067" i="4"/>
  <c r="P3064" i="4" l="1"/>
  <c r="H3067" i="4"/>
  <c r="I3067" i="4" s="1"/>
  <c r="G3067" i="4"/>
  <c r="L3065" i="4"/>
  <c r="M3065" i="4"/>
  <c r="O3066" i="4"/>
  <c r="N3066" i="4"/>
  <c r="K3066" i="4"/>
  <c r="J3066" i="4"/>
  <c r="K3064" i="3"/>
  <c r="L3064" i="3"/>
  <c r="F3066" i="4"/>
  <c r="E3066" i="4"/>
  <c r="D3067" i="4"/>
  <c r="C3067" i="4"/>
  <c r="B3068" i="4"/>
  <c r="P3065" i="4" l="1"/>
  <c r="H3068" i="4"/>
  <c r="I3068" i="4" s="1"/>
  <c r="G3068" i="4"/>
  <c r="L3066" i="4"/>
  <c r="M3066" i="4"/>
  <c r="O3067" i="4"/>
  <c r="N3067" i="4"/>
  <c r="K3067" i="4"/>
  <c r="J3067" i="4"/>
  <c r="K3065" i="3"/>
  <c r="L3065" i="3"/>
  <c r="E3067" i="4"/>
  <c r="F3067" i="4"/>
  <c r="D3068" i="4"/>
  <c r="C3068" i="4"/>
  <c r="B3069" i="4"/>
  <c r="P3066" i="4" l="1"/>
  <c r="H3069" i="4"/>
  <c r="I3069" i="4" s="1"/>
  <c r="G3069" i="4"/>
  <c r="L3067" i="4"/>
  <c r="M3067" i="4"/>
  <c r="O3068" i="4"/>
  <c r="N3068" i="4"/>
  <c r="K3068" i="4"/>
  <c r="J3068" i="4"/>
  <c r="L3066" i="3"/>
  <c r="K3066" i="3"/>
  <c r="F3068" i="4"/>
  <c r="E3068" i="4"/>
  <c r="D3069" i="4"/>
  <c r="C3069" i="4"/>
  <c r="B3070" i="4"/>
  <c r="P3067" i="4" l="1"/>
  <c r="H3070" i="4"/>
  <c r="I3070" i="4" s="1"/>
  <c r="G3070" i="4"/>
  <c r="L3068" i="4"/>
  <c r="M3068" i="4"/>
  <c r="O3069" i="4"/>
  <c r="N3069" i="4"/>
  <c r="K3069" i="4"/>
  <c r="J3069" i="4"/>
  <c r="K3067" i="3"/>
  <c r="L3067" i="3"/>
  <c r="E3069" i="4"/>
  <c r="F3069" i="4"/>
  <c r="D3070" i="4"/>
  <c r="C3070" i="4"/>
  <c r="B3071" i="4"/>
  <c r="P3068" i="4" l="1"/>
  <c r="H3071" i="4"/>
  <c r="I3071" i="4" s="1"/>
  <c r="G3071" i="4"/>
  <c r="L3069" i="4"/>
  <c r="M3069" i="4"/>
  <c r="O3070" i="4"/>
  <c r="N3070" i="4"/>
  <c r="K3070" i="4"/>
  <c r="J3070" i="4"/>
  <c r="K3068" i="3"/>
  <c r="L3068" i="3"/>
  <c r="F3070" i="4"/>
  <c r="E3070" i="4"/>
  <c r="D3071" i="4"/>
  <c r="C3071" i="4"/>
  <c r="B3072" i="4"/>
  <c r="P3069" i="4" l="1"/>
  <c r="H3072" i="4"/>
  <c r="I3072" i="4" s="1"/>
  <c r="G3072" i="4"/>
  <c r="M3070" i="4"/>
  <c r="L3070" i="4"/>
  <c r="O3071" i="4"/>
  <c r="N3071" i="4"/>
  <c r="K3071" i="4"/>
  <c r="J3071" i="4"/>
  <c r="K3069" i="3"/>
  <c r="L3069" i="3"/>
  <c r="E3071" i="4"/>
  <c r="F3071" i="4"/>
  <c r="D3072" i="4"/>
  <c r="C3072" i="4"/>
  <c r="B3073" i="4"/>
  <c r="P3070" i="4" l="1"/>
  <c r="H3073" i="4"/>
  <c r="I3073" i="4" s="1"/>
  <c r="G3073" i="4"/>
  <c r="L3071" i="4"/>
  <c r="M3071" i="4"/>
  <c r="O3072" i="4"/>
  <c r="N3072" i="4"/>
  <c r="K3072" i="4"/>
  <c r="J3072" i="4"/>
  <c r="L3070" i="3"/>
  <c r="K3070" i="3"/>
  <c r="F3072" i="4"/>
  <c r="E3072" i="4"/>
  <c r="D3073" i="4"/>
  <c r="C3073" i="4"/>
  <c r="B3074" i="4"/>
  <c r="P3071" i="4" l="1"/>
  <c r="H3074" i="4"/>
  <c r="I3074" i="4" s="1"/>
  <c r="G3074" i="4"/>
  <c r="L3072" i="4"/>
  <c r="M3072" i="4"/>
  <c r="O3073" i="4"/>
  <c r="N3073" i="4"/>
  <c r="K3073" i="4"/>
  <c r="J3073" i="4"/>
  <c r="K3071" i="3"/>
  <c r="L3071" i="3"/>
  <c r="E3073" i="4"/>
  <c r="F3073" i="4"/>
  <c r="D3074" i="4"/>
  <c r="C3074" i="4"/>
  <c r="B3075" i="4"/>
  <c r="P3072" i="4" l="1"/>
  <c r="H3075" i="4"/>
  <c r="I3075" i="4" s="1"/>
  <c r="G3075" i="4"/>
  <c r="L3073" i="4"/>
  <c r="M3073" i="4"/>
  <c r="O3074" i="4"/>
  <c r="N3074" i="4"/>
  <c r="K3074" i="4"/>
  <c r="J3074" i="4"/>
  <c r="K3072" i="3"/>
  <c r="L3072" i="3"/>
  <c r="F3074" i="4"/>
  <c r="E3074" i="4"/>
  <c r="D3075" i="4"/>
  <c r="C3075" i="4"/>
  <c r="B3076" i="4"/>
  <c r="P3073" i="4" l="1"/>
  <c r="H3076" i="4"/>
  <c r="I3076" i="4" s="1"/>
  <c r="G3076" i="4"/>
  <c r="L3074" i="4"/>
  <c r="M3074" i="4"/>
  <c r="O3075" i="4"/>
  <c r="N3075" i="4"/>
  <c r="K3075" i="4"/>
  <c r="J3075" i="4"/>
  <c r="K3073" i="3"/>
  <c r="L3073" i="3"/>
  <c r="E3075" i="4"/>
  <c r="F3075" i="4"/>
  <c r="D3076" i="4"/>
  <c r="C3076" i="4"/>
  <c r="B3077" i="4"/>
  <c r="P3074" i="4" l="1"/>
  <c r="H3077" i="4"/>
  <c r="I3077" i="4" s="1"/>
  <c r="G3077" i="4"/>
  <c r="L3075" i="4"/>
  <c r="M3075" i="4"/>
  <c r="O3076" i="4"/>
  <c r="N3076" i="4"/>
  <c r="K3076" i="4"/>
  <c r="J3076" i="4"/>
  <c r="K3074" i="3"/>
  <c r="L3074" i="3"/>
  <c r="F3076" i="4"/>
  <c r="E3076" i="4"/>
  <c r="D3077" i="4"/>
  <c r="C3077" i="4"/>
  <c r="B3078" i="4"/>
  <c r="P3075" i="4" l="1"/>
  <c r="H3078" i="4"/>
  <c r="I3078" i="4" s="1"/>
  <c r="G3078" i="4"/>
  <c r="L3076" i="4"/>
  <c r="M3076" i="4"/>
  <c r="O3077" i="4"/>
  <c r="N3077" i="4"/>
  <c r="K3077" i="4"/>
  <c r="J3077" i="4"/>
  <c r="K3075" i="3"/>
  <c r="L3075" i="3"/>
  <c r="E3077" i="4"/>
  <c r="F3077" i="4"/>
  <c r="D3078" i="4"/>
  <c r="C3078" i="4"/>
  <c r="B3079" i="4"/>
  <c r="P3076" i="4" l="1"/>
  <c r="H3079" i="4"/>
  <c r="I3079" i="4" s="1"/>
  <c r="G3079" i="4"/>
  <c r="L3077" i="4"/>
  <c r="M3077" i="4"/>
  <c r="O3078" i="4"/>
  <c r="N3078" i="4"/>
  <c r="K3078" i="4"/>
  <c r="J3078" i="4"/>
  <c r="K3076" i="3"/>
  <c r="L3076" i="3"/>
  <c r="F3078" i="4"/>
  <c r="E3078" i="4"/>
  <c r="D3079" i="4"/>
  <c r="C3079" i="4"/>
  <c r="B3080" i="4"/>
  <c r="P3077" i="4" l="1"/>
  <c r="H3080" i="4"/>
  <c r="I3080" i="4" s="1"/>
  <c r="G3080" i="4"/>
  <c r="M3078" i="4"/>
  <c r="L3078" i="4"/>
  <c r="O3079" i="4"/>
  <c r="N3079" i="4"/>
  <c r="K3079" i="4"/>
  <c r="J3079" i="4"/>
  <c r="K3077" i="3"/>
  <c r="L3077" i="3"/>
  <c r="E3079" i="4"/>
  <c r="F3079" i="4"/>
  <c r="D3080" i="4"/>
  <c r="C3080" i="4"/>
  <c r="B3081" i="4"/>
  <c r="P3078" i="4" l="1"/>
  <c r="H3081" i="4"/>
  <c r="I3081" i="4" s="1"/>
  <c r="G3081" i="4"/>
  <c r="L3079" i="4"/>
  <c r="M3079" i="4"/>
  <c r="O3080" i="4"/>
  <c r="N3080" i="4"/>
  <c r="K3080" i="4"/>
  <c r="J3080" i="4"/>
  <c r="L3078" i="3"/>
  <c r="K3078" i="3"/>
  <c r="F3080" i="4"/>
  <c r="E3080" i="4"/>
  <c r="D3081" i="4"/>
  <c r="C3081" i="4"/>
  <c r="B3082" i="4"/>
  <c r="P3079" i="4" l="1"/>
  <c r="H3082" i="4"/>
  <c r="I3082" i="4" s="1"/>
  <c r="G3082" i="4"/>
  <c r="L3080" i="4"/>
  <c r="M3080" i="4"/>
  <c r="O3081" i="4"/>
  <c r="N3081" i="4"/>
  <c r="K3081" i="4"/>
  <c r="J3081" i="4"/>
  <c r="K3079" i="3"/>
  <c r="L3079" i="3"/>
  <c r="E3081" i="4"/>
  <c r="F3081" i="4"/>
  <c r="D3082" i="4"/>
  <c r="C3082" i="4"/>
  <c r="B3083" i="4"/>
  <c r="P3080" i="4" l="1"/>
  <c r="H3083" i="4"/>
  <c r="I3083" i="4" s="1"/>
  <c r="G3083" i="4"/>
  <c r="L3081" i="4"/>
  <c r="M3081" i="4"/>
  <c r="O3082" i="4"/>
  <c r="N3082" i="4"/>
  <c r="K3082" i="4"/>
  <c r="J3082" i="4"/>
  <c r="L3080" i="3"/>
  <c r="K3080" i="3"/>
  <c r="F3082" i="4"/>
  <c r="E3082" i="4"/>
  <c r="D3083" i="4"/>
  <c r="C3083" i="4"/>
  <c r="B3084" i="4"/>
  <c r="P3081" i="4" l="1"/>
  <c r="H3084" i="4"/>
  <c r="I3084" i="4" s="1"/>
  <c r="G3084" i="4"/>
  <c r="L3082" i="4"/>
  <c r="M3082" i="4"/>
  <c r="O3083" i="4"/>
  <c r="N3083" i="4"/>
  <c r="K3083" i="4"/>
  <c r="J3083" i="4"/>
  <c r="K3081" i="3"/>
  <c r="L3081" i="3"/>
  <c r="E3083" i="4"/>
  <c r="F3083" i="4"/>
  <c r="D3084" i="4"/>
  <c r="C3084" i="4"/>
  <c r="B3085" i="4"/>
  <c r="P3082" i="4" l="1"/>
  <c r="H3085" i="4"/>
  <c r="I3085" i="4" s="1"/>
  <c r="G3085" i="4"/>
  <c r="L3083" i="4"/>
  <c r="M3083" i="4"/>
  <c r="O3084" i="4"/>
  <c r="N3084" i="4"/>
  <c r="K3084" i="4"/>
  <c r="J3084" i="4"/>
  <c r="K3082" i="3"/>
  <c r="L3082" i="3"/>
  <c r="F3084" i="4"/>
  <c r="E3084" i="4"/>
  <c r="D3085" i="4"/>
  <c r="C3085" i="4"/>
  <c r="B3086" i="4"/>
  <c r="P3083" i="4" l="1"/>
  <c r="H3086" i="4"/>
  <c r="I3086" i="4" s="1"/>
  <c r="G3086" i="4"/>
  <c r="L3084" i="4"/>
  <c r="M3084" i="4"/>
  <c r="O3085" i="4"/>
  <c r="N3085" i="4"/>
  <c r="K3085" i="4"/>
  <c r="J3085" i="4"/>
  <c r="L3083" i="3"/>
  <c r="K3083" i="3"/>
  <c r="E3085" i="4"/>
  <c r="F3085" i="4"/>
  <c r="D3086" i="4"/>
  <c r="C3086" i="4"/>
  <c r="B3087" i="4"/>
  <c r="P3084" i="4" l="1"/>
  <c r="H3087" i="4"/>
  <c r="I3087" i="4" s="1"/>
  <c r="G3087" i="4"/>
  <c r="L3085" i="4"/>
  <c r="M3085" i="4"/>
  <c r="O3086" i="4"/>
  <c r="N3086" i="4"/>
  <c r="K3086" i="4"/>
  <c r="J3086" i="4"/>
  <c r="K3084" i="3"/>
  <c r="L3084" i="3"/>
  <c r="F3086" i="4"/>
  <c r="E3086" i="4"/>
  <c r="D3087" i="4"/>
  <c r="C3087" i="4"/>
  <c r="B3088" i="4"/>
  <c r="P3085" i="4" l="1"/>
  <c r="H3088" i="4"/>
  <c r="I3088" i="4" s="1"/>
  <c r="G3088" i="4"/>
  <c r="L3086" i="4"/>
  <c r="M3086" i="4"/>
  <c r="O3087" i="4"/>
  <c r="N3087" i="4"/>
  <c r="K3087" i="4"/>
  <c r="J3087" i="4"/>
  <c r="K3085" i="3"/>
  <c r="L3085" i="3"/>
  <c r="E3087" i="4"/>
  <c r="F3087" i="4"/>
  <c r="D3088" i="4"/>
  <c r="C3088" i="4"/>
  <c r="B3089" i="4"/>
  <c r="P3086" i="4" l="1"/>
  <c r="H3089" i="4"/>
  <c r="I3089" i="4" s="1"/>
  <c r="G3089" i="4"/>
  <c r="L3087" i="4"/>
  <c r="M3087" i="4"/>
  <c r="O3088" i="4"/>
  <c r="N3088" i="4"/>
  <c r="K3088" i="4"/>
  <c r="J3088" i="4"/>
  <c r="K3086" i="3"/>
  <c r="L3086" i="3"/>
  <c r="F3088" i="4"/>
  <c r="E3088" i="4"/>
  <c r="D3089" i="4"/>
  <c r="C3089" i="4"/>
  <c r="B3090" i="4"/>
  <c r="P3087" i="4" l="1"/>
  <c r="H3090" i="4"/>
  <c r="I3090" i="4" s="1"/>
  <c r="G3090" i="4"/>
  <c r="L3088" i="4"/>
  <c r="M3088" i="4"/>
  <c r="O3089" i="4"/>
  <c r="N3089" i="4"/>
  <c r="K3089" i="4"/>
  <c r="J3089" i="4"/>
  <c r="K3087" i="3"/>
  <c r="L3087" i="3"/>
  <c r="E3089" i="4"/>
  <c r="F3089" i="4"/>
  <c r="D3090" i="4"/>
  <c r="C3090" i="4"/>
  <c r="B3091" i="4"/>
  <c r="P3088" i="4" l="1"/>
  <c r="H3091" i="4"/>
  <c r="I3091" i="4" s="1"/>
  <c r="G3091" i="4"/>
  <c r="L3089" i="4"/>
  <c r="M3089" i="4"/>
  <c r="O3090" i="4"/>
  <c r="N3090" i="4"/>
  <c r="K3090" i="4"/>
  <c r="J3090" i="4"/>
  <c r="K3088" i="3"/>
  <c r="L3088" i="3"/>
  <c r="F3090" i="4"/>
  <c r="E3090" i="4"/>
  <c r="D3091" i="4"/>
  <c r="C3091" i="4"/>
  <c r="B3092" i="4"/>
  <c r="P3089" i="4" l="1"/>
  <c r="H3092" i="4"/>
  <c r="I3092" i="4" s="1"/>
  <c r="G3092" i="4"/>
  <c r="L3090" i="4"/>
  <c r="M3090" i="4"/>
  <c r="O3091" i="4"/>
  <c r="N3091" i="4"/>
  <c r="K3091" i="4"/>
  <c r="J3091" i="4"/>
  <c r="K3089" i="3"/>
  <c r="L3089" i="3"/>
  <c r="E3091" i="4"/>
  <c r="F3091" i="4"/>
  <c r="D3092" i="4"/>
  <c r="C3092" i="4"/>
  <c r="B3093" i="4"/>
  <c r="P3090" i="4" l="1"/>
  <c r="H3093" i="4"/>
  <c r="I3093" i="4" s="1"/>
  <c r="G3093" i="4"/>
  <c r="L3091" i="4"/>
  <c r="M3091" i="4"/>
  <c r="O3092" i="4"/>
  <c r="N3092" i="4"/>
  <c r="K3092" i="4"/>
  <c r="J3092" i="4"/>
  <c r="L3090" i="3"/>
  <c r="K3090" i="3"/>
  <c r="F3092" i="4"/>
  <c r="E3092" i="4"/>
  <c r="D3093" i="4"/>
  <c r="C3093" i="4"/>
  <c r="B3094" i="4"/>
  <c r="P3091" i="4" l="1"/>
  <c r="H3094" i="4"/>
  <c r="I3094" i="4" s="1"/>
  <c r="G3094" i="4"/>
  <c r="L3092" i="4"/>
  <c r="M3092" i="4"/>
  <c r="O3093" i="4"/>
  <c r="N3093" i="4"/>
  <c r="K3093" i="4"/>
  <c r="J3093" i="4"/>
  <c r="K3091" i="3"/>
  <c r="L3091" i="3"/>
  <c r="E3093" i="4"/>
  <c r="F3093" i="4"/>
  <c r="D3094" i="4"/>
  <c r="C3094" i="4"/>
  <c r="B3095" i="4"/>
  <c r="P3092" i="4" l="1"/>
  <c r="H3095" i="4"/>
  <c r="I3095" i="4" s="1"/>
  <c r="G3095" i="4"/>
  <c r="L3093" i="4"/>
  <c r="M3093" i="4"/>
  <c r="O3094" i="4"/>
  <c r="N3094" i="4"/>
  <c r="K3094" i="4"/>
  <c r="J3094" i="4"/>
  <c r="K3092" i="3"/>
  <c r="L3092" i="3"/>
  <c r="F3094" i="4"/>
  <c r="E3094" i="4"/>
  <c r="D3095" i="4"/>
  <c r="C3095" i="4"/>
  <c r="B3096" i="4"/>
  <c r="P3093" i="4" l="1"/>
  <c r="H3096" i="4"/>
  <c r="I3096" i="4" s="1"/>
  <c r="G3096" i="4"/>
  <c r="L3094" i="4"/>
  <c r="M3094" i="4"/>
  <c r="O3095" i="4"/>
  <c r="N3095" i="4"/>
  <c r="K3095" i="4"/>
  <c r="J3095" i="4"/>
  <c r="L3093" i="3"/>
  <c r="K3093" i="3"/>
  <c r="E3095" i="4"/>
  <c r="F3095" i="4"/>
  <c r="D3096" i="4"/>
  <c r="C3096" i="4"/>
  <c r="B3097" i="4"/>
  <c r="P3094" i="4" l="1"/>
  <c r="H3097" i="4"/>
  <c r="I3097" i="4" s="1"/>
  <c r="G3097" i="4"/>
  <c r="L3095" i="4"/>
  <c r="M3095" i="4"/>
  <c r="O3096" i="4"/>
  <c r="N3096" i="4"/>
  <c r="K3096" i="4"/>
  <c r="J3096" i="4"/>
  <c r="K3094" i="3"/>
  <c r="L3094" i="3"/>
  <c r="F3096" i="4"/>
  <c r="E3096" i="4"/>
  <c r="D3097" i="4"/>
  <c r="C3097" i="4"/>
  <c r="B3098" i="4"/>
  <c r="P3095" i="4" l="1"/>
  <c r="H3098" i="4"/>
  <c r="I3098" i="4" s="1"/>
  <c r="G3098" i="4"/>
  <c r="L3096" i="4"/>
  <c r="M3096" i="4"/>
  <c r="O3097" i="4"/>
  <c r="N3097" i="4"/>
  <c r="K3097" i="4"/>
  <c r="J3097" i="4"/>
  <c r="K3095" i="3"/>
  <c r="L3095" i="3"/>
  <c r="E3097" i="4"/>
  <c r="F3097" i="4"/>
  <c r="D3098" i="4"/>
  <c r="C3098" i="4"/>
  <c r="B3099" i="4"/>
  <c r="P3096" i="4" l="1"/>
  <c r="H3099" i="4"/>
  <c r="I3099" i="4" s="1"/>
  <c r="G3099" i="4"/>
  <c r="L3097" i="4"/>
  <c r="M3097" i="4"/>
  <c r="O3098" i="4"/>
  <c r="N3098" i="4"/>
  <c r="K3098" i="4"/>
  <c r="J3098" i="4"/>
  <c r="K3096" i="3"/>
  <c r="L3096" i="3"/>
  <c r="F3098" i="4"/>
  <c r="E3098" i="4"/>
  <c r="D3099" i="4"/>
  <c r="C3099" i="4"/>
  <c r="B3100" i="4"/>
  <c r="P3097" i="4" l="1"/>
  <c r="H3100" i="4"/>
  <c r="I3100" i="4" s="1"/>
  <c r="G3100" i="4"/>
  <c r="L3098" i="4"/>
  <c r="M3098" i="4"/>
  <c r="O3099" i="4"/>
  <c r="N3099" i="4"/>
  <c r="K3099" i="4"/>
  <c r="J3099" i="4"/>
  <c r="K3097" i="3"/>
  <c r="L3097" i="3"/>
  <c r="E3099" i="4"/>
  <c r="F3099" i="4"/>
  <c r="D3100" i="4"/>
  <c r="C3100" i="4"/>
  <c r="B3101" i="4"/>
  <c r="P3098" i="4" l="1"/>
  <c r="H3101" i="4"/>
  <c r="I3101" i="4" s="1"/>
  <c r="G3101" i="4"/>
  <c r="L3099" i="4"/>
  <c r="M3099" i="4"/>
  <c r="O3100" i="4"/>
  <c r="N3100" i="4"/>
  <c r="K3100" i="4"/>
  <c r="J3100" i="4"/>
  <c r="K3098" i="3"/>
  <c r="L3098" i="3"/>
  <c r="F3100" i="4"/>
  <c r="E3100" i="4"/>
  <c r="D3101" i="4"/>
  <c r="C3101" i="4"/>
  <c r="B3102" i="4"/>
  <c r="P3099" i="4" l="1"/>
  <c r="H3102" i="4"/>
  <c r="I3102" i="4" s="1"/>
  <c r="G3102" i="4"/>
  <c r="M3100" i="4"/>
  <c r="L3100" i="4"/>
  <c r="O3101" i="4"/>
  <c r="N3101" i="4"/>
  <c r="K3101" i="4"/>
  <c r="J3101" i="4"/>
  <c r="K3099" i="3"/>
  <c r="L3099" i="3"/>
  <c r="E3101" i="4"/>
  <c r="F3101" i="4"/>
  <c r="D3102" i="4"/>
  <c r="C3102" i="4"/>
  <c r="B3103" i="4"/>
  <c r="P3100" i="4" l="1"/>
  <c r="H3103" i="4"/>
  <c r="I3103" i="4" s="1"/>
  <c r="G3103" i="4"/>
  <c r="L3101" i="4"/>
  <c r="M3101" i="4"/>
  <c r="O3102" i="4"/>
  <c r="N3102" i="4"/>
  <c r="K3102" i="4"/>
  <c r="J3102" i="4"/>
  <c r="K3100" i="3"/>
  <c r="L3100" i="3"/>
  <c r="F3102" i="4"/>
  <c r="E3102" i="4"/>
  <c r="D3103" i="4"/>
  <c r="C3103" i="4"/>
  <c r="B3104" i="4"/>
  <c r="P3101" i="4" l="1"/>
  <c r="H3104" i="4"/>
  <c r="I3104" i="4" s="1"/>
  <c r="G3104" i="4"/>
  <c r="L3102" i="4"/>
  <c r="M3102" i="4"/>
  <c r="O3103" i="4"/>
  <c r="N3103" i="4"/>
  <c r="K3103" i="4"/>
  <c r="J3103" i="4"/>
  <c r="K3101" i="3"/>
  <c r="L3101" i="3"/>
  <c r="E3103" i="4"/>
  <c r="F3103" i="4"/>
  <c r="D3104" i="4"/>
  <c r="C3104" i="4"/>
  <c r="B3105" i="4"/>
  <c r="P3102" i="4" l="1"/>
  <c r="H3105" i="4"/>
  <c r="I3105" i="4" s="1"/>
  <c r="G3105" i="4"/>
  <c r="L3103" i="4"/>
  <c r="M3103" i="4"/>
  <c r="O3104" i="4"/>
  <c r="N3104" i="4"/>
  <c r="K3104" i="4"/>
  <c r="J3104" i="4"/>
  <c r="L3102" i="3"/>
  <c r="K3102" i="3"/>
  <c r="F3104" i="4"/>
  <c r="E3104" i="4"/>
  <c r="D3105" i="4"/>
  <c r="C3105" i="4"/>
  <c r="B3106" i="4"/>
  <c r="P3103" i="4" l="1"/>
  <c r="H3106" i="4"/>
  <c r="I3106" i="4" s="1"/>
  <c r="G3106" i="4"/>
  <c r="L3104" i="4"/>
  <c r="M3104" i="4"/>
  <c r="O3105" i="4"/>
  <c r="N3105" i="4"/>
  <c r="K3105" i="4"/>
  <c r="J3105" i="4"/>
  <c r="K3103" i="3"/>
  <c r="L3103" i="3"/>
  <c r="E3105" i="4"/>
  <c r="F3105" i="4"/>
  <c r="D3106" i="4"/>
  <c r="C3106" i="4"/>
  <c r="B3107" i="4"/>
  <c r="P3104" i="4" l="1"/>
  <c r="H3107" i="4"/>
  <c r="I3107" i="4" s="1"/>
  <c r="G3107" i="4"/>
  <c r="L3105" i="4"/>
  <c r="M3105" i="4"/>
  <c r="O3106" i="4"/>
  <c r="N3106" i="4"/>
  <c r="K3106" i="4"/>
  <c r="J3106" i="4"/>
  <c r="L3104" i="3"/>
  <c r="K3104" i="3"/>
  <c r="F3106" i="4"/>
  <c r="E3106" i="4"/>
  <c r="D3107" i="4"/>
  <c r="C3107" i="4"/>
  <c r="B3108" i="4"/>
  <c r="P3105" i="4" l="1"/>
  <c r="H3108" i="4"/>
  <c r="I3108" i="4" s="1"/>
  <c r="G3108" i="4"/>
  <c r="L3106" i="4"/>
  <c r="M3106" i="4"/>
  <c r="O3107" i="4"/>
  <c r="N3107" i="4"/>
  <c r="K3107" i="4"/>
  <c r="J3107" i="4"/>
  <c r="K3105" i="3"/>
  <c r="L3105" i="3"/>
  <c r="E3107" i="4"/>
  <c r="F3107" i="4"/>
  <c r="D3108" i="4"/>
  <c r="C3108" i="4"/>
  <c r="B3109" i="4"/>
  <c r="P3106" i="4" l="1"/>
  <c r="H3109" i="4"/>
  <c r="I3109" i="4" s="1"/>
  <c r="G3109" i="4"/>
  <c r="L3107" i="4"/>
  <c r="M3107" i="4"/>
  <c r="O3108" i="4"/>
  <c r="N3108" i="4"/>
  <c r="K3108" i="4"/>
  <c r="J3108" i="4"/>
  <c r="K3106" i="3"/>
  <c r="L3106" i="3"/>
  <c r="F3108" i="4"/>
  <c r="E3108" i="4"/>
  <c r="D3109" i="4"/>
  <c r="C3109" i="4"/>
  <c r="B3110" i="4"/>
  <c r="P3107" i="4" l="1"/>
  <c r="H3110" i="4"/>
  <c r="I3110" i="4" s="1"/>
  <c r="G3110" i="4"/>
  <c r="L3108" i="4"/>
  <c r="M3108" i="4"/>
  <c r="O3109" i="4"/>
  <c r="N3109" i="4"/>
  <c r="K3109" i="4"/>
  <c r="J3109" i="4"/>
  <c r="L3107" i="3"/>
  <c r="K3107" i="3"/>
  <c r="E3109" i="4"/>
  <c r="F3109" i="4"/>
  <c r="D3110" i="4"/>
  <c r="C3110" i="4"/>
  <c r="B3111" i="4"/>
  <c r="P3108" i="4" l="1"/>
  <c r="H3111" i="4"/>
  <c r="I3111" i="4" s="1"/>
  <c r="G3111" i="4"/>
  <c r="L3109" i="4"/>
  <c r="M3109" i="4"/>
  <c r="O3110" i="4"/>
  <c r="N3110" i="4"/>
  <c r="K3110" i="4"/>
  <c r="J3110" i="4"/>
  <c r="K3108" i="3"/>
  <c r="L3108" i="3"/>
  <c r="F3110" i="4"/>
  <c r="E3110" i="4"/>
  <c r="D3111" i="4"/>
  <c r="C3111" i="4"/>
  <c r="B3112" i="4"/>
  <c r="P3109" i="4" l="1"/>
  <c r="H3112" i="4"/>
  <c r="I3112" i="4" s="1"/>
  <c r="G3112" i="4"/>
  <c r="M3110" i="4"/>
  <c r="L3110" i="4"/>
  <c r="O3111" i="4"/>
  <c r="N3111" i="4"/>
  <c r="K3111" i="4"/>
  <c r="J3111" i="4"/>
  <c r="K3109" i="3"/>
  <c r="L3109" i="3"/>
  <c r="E3111" i="4"/>
  <c r="F3111" i="4"/>
  <c r="D3112" i="4"/>
  <c r="C3112" i="4"/>
  <c r="B3113" i="4"/>
  <c r="P3110" i="4" l="1"/>
  <c r="H3113" i="4"/>
  <c r="I3113" i="4" s="1"/>
  <c r="G3113" i="4"/>
  <c r="L3111" i="4"/>
  <c r="M3111" i="4"/>
  <c r="O3112" i="4"/>
  <c r="N3112" i="4"/>
  <c r="K3112" i="4"/>
  <c r="J3112" i="4"/>
  <c r="L3110" i="3"/>
  <c r="K3110" i="3"/>
  <c r="F3112" i="4"/>
  <c r="E3112" i="4"/>
  <c r="D3113" i="4"/>
  <c r="C3113" i="4"/>
  <c r="B3114" i="4"/>
  <c r="P3111" i="4" l="1"/>
  <c r="H3114" i="4"/>
  <c r="I3114" i="4" s="1"/>
  <c r="G3114" i="4"/>
  <c r="M3112" i="4"/>
  <c r="L3112" i="4"/>
  <c r="O3113" i="4"/>
  <c r="N3113" i="4"/>
  <c r="K3113" i="4"/>
  <c r="J3113" i="4"/>
  <c r="K3111" i="3"/>
  <c r="L3111" i="3"/>
  <c r="E3113" i="4"/>
  <c r="F3113" i="4"/>
  <c r="D3114" i="4"/>
  <c r="C3114" i="4"/>
  <c r="B3115" i="4"/>
  <c r="P3112" i="4" l="1"/>
  <c r="H3115" i="4"/>
  <c r="I3115" i="4" s="1"/>
  <c r="G3115" i="4"/>
  <c r="L3113" i="4"/>
  <c r="M3113" i="4"/>
  <c r="O3114" i="4"/>
  <c r="N3114" i="4"/>
  <c r="K3114" i="4"/>
  <c r="J3114" i="4"/>
  <c r="K3112" i="3"/>
  <c r="L3112" i="3"/>
  <c r="F3114" i="4"/>
  <c r="E3114" i="4"/>
  <c r="D3115" i="4"/>
  <c r="C3115" i="4"/>
  <c r="B3116" i="4"/>
  <c r="P3113" i="4" l="1"/>
  <c r="H3116" i="4"/>
  <c r="I3116" i="4" s="1"/>
  <c r="G3116" i="4"/>
  <c r="L3114" i="4"/>
  <c r="M3114" i="4"/>
  <c r="O3115" i="4"/>
  <c r="N3115" i="4"/>
  <c r="K3115" i="4"/>
  <c r="J3115" i="4"/>
  <c r="K3113" i="3"/>
  <c r="L3113" i="3"/>
  <c r="E3115" i="4"/>
  <c r="F3115" i="4"/>
  <c r="D3116" i="4"/>
  <c r="C3116" i="4"/>
  <c r="B3117" i="4"/>
  <c r="P3114" i="4" l="1"/>
  <c r="H3117" i="4"/>
  <c r="I3117" i="4" s="1"/>
  <c r="G3117" i="4"/>
  <c r="L3115" i="4"/>
  <c r="M3115" i="4"/>
  <c r="O3116" i="4"/>
  <c r="N3116" i="4"/>
  <c r="K3116" i="4"/>
  <c r="J3116" i="4"/>
  <c r="L3114" i="3"/>
  <c r="K3114" i="3"/>
  <c r="F3116" i="4"/>
  <c r="E3116" i="4"/>
  <c r="D3117" i="4"/>
  <c r="C3117" i="4"/>
  <c r="B3118" i="4"/>
  <c r="P3115" i="4" l="1"/>
  <c r="H3118" i="4"/>
  <c r="I3118" i="4" s="1"/>
  <c r="G3118" i="4"/>
  <c r="L3116" i="4"/>
  <c r="M3116" i="4"/>
  <c r="O3117" i="4"/>
  <c r="N3117" i="4"/>
  <c r="K3117" i="4"/>
  <c r="J3117" i="4"/>
  <c r="K3115" i="3"/>
  <c r="L3115" i="3"/>
  <c r="E3117" i="4"/>
  <c r="F3117" i="4"/>
  <c r="D3118" i="4"/>
  <c r="C3118" i="4"/>
  <c r="B3119" i="4"/>
  <c r="P3116" i="4" l="1"/>
  <c r="H3119" i="4"/>
  <c r="I3119" i="4" s="1"/>
  <c r="G3119" i="4"/>
  <c r="L3117" i="4"/>
  <c r="M3117" i="4"/>
  <c r="O3118" i="4"/>
  <c r="N3118" i="4"/>
  <c r="K3118" i="4"/>
  <c r="J3118" i="4"/>
  <c r="K3116" i="3"/>
  <c r="L3116" i="3"/>
  <c r="F3118" i="4"/>
  <c r="E3118" i="4"/>
  <c r="D3119" i="4"/>
  <c r="C3119" i="4"/>
  <c r="B3120" i="4"/>
  <c r="P3117" i="4" l="1"/>
  <c r="H3120" i="4"/>
  <c r="I3120" i="4" s="1"/>
  <c r="G3120" i="4"/>
  <c r="M3118" i="4"/>
  <c r="L3118" i="4"/>
  <c r="O3119" i="4"/>
  <c r="N3119" i="4"/>
  <c r="K3119" i="4"/>
  <c r="J3119" i="4"/>
  <c r="L3117" i="3"/>
  <c r="K3117" i="3"/>
  <c r="E3119" i="4"/>
  <c r="F3119" i="4"/>
  <c r="D3120" i="4"/>
  <c r="C3120" i="4"/>
  <c r="B3121" i="4"/>
  <c r="P3118" i="4" l="1"/>
  <c r="H3121" i="4"/>
  <c r="I3121" i="4" s="1"/>
  <c r="G3121" i="4"/>
  <c r="L3119" i="4"/>
  <c r="M3119" i="4"/>
  <c r="O3120" i="4"/>
  <c r="N3120" i="4"/>
  <c r="K3120" i="4"/>
  <c r="J3120" i="4"/>
  <c r="K3118" i="3"/>
  <c r="L3118" i="3"/>
  <c r="F3120" i="4"/>
  <c r="E3120" i="4"/>
  <c r="D3121" i="4"/>
  <c r="C3121" i="4"/>
  <c r="B3122" i="4"/>
  <c r="P3119" i="4" l="1"/>
  <c r="H3122" i="4"/>
  <c r="I3122" i="4" s="1"/>
  <c r="G3122" i="4"/>
  <c r="L3120" i="4"/>
  <c r="M3120" i="4"/>
  <c r="O3121" i="4"/>
  <c r="N3121" i="4"/>
  <c r="K3121" i="4"/>
  <c r="J3121" i="4"/>
  <c r="K3119" i="3"/>
  <c r="L3119" i="3"/>
  <c r="E3121" i="4"/>
  <c r="F3121" i="4"/>
  <c r="D3122" i="4"/>
  <c r="C3122" i="4"/>
  <c r="B3123" i="4"/>
  <c r="P3120" i="4" l="1"/>
  <c r="H3123" i="4"/>
  <c r="I3123" i="4" s="1"/>
  <c r="G3123" i="4"/>
  <c r="L3121" i="4"/>
  <c r="M3121" i="4"/>
  <c r="O3122" i="4"/>
  <c r="N3122" i="4"/>
  <c r="K3122" i="4"/>
  <c r="J3122" i="4"/>
  <c r="L3120" i="3"/>
  <c r="K3120" i="3"/>
  <c r="F3122" i="4"/>
  <c r="E3122" i="4"/>
  <c r="D3123" i="4"/>
  <c r="C3123" i="4"/>
  <c r="B3124" i="4"/>
  <c r="P3121" i="4" l="1"/>
  <c r="H3124" i="4"/>
  <c r="I3124" i="4" s="1"/>
  <c r="G3124" i="4"/>
  <c r="M3122" i="4"/>
  <c r="L3122" i="4"/>
  <c r="O3123" i="4"/>
  <c r="N3123" i="4"/>
  <c r="K3123" i="4"/>
  <c r="J3123" i="4"/>
  <c r="K3121" i="3"/>
  <c r="L3121" i="3"/>
  <c r="E3123" i="4"/>
  <c r="F3123" i="4"/>
  <c r="D3124" i="4"/>
  <c r="C3124" i="4"/>
  <c r="B3125" i="4"/>
  <c r="P3122" i="4" l="1"/>
  <c r="H3125" i="4"/>
  <c r="I3125" i="4" s="1"/>
  <c r="G3125" i="4"/>
  <c r="M3123" i="4"/>
  <c r="L3123" i="4"/>
  <c r="O3124" i="4"/>
  <c r="N3124" i="4"/>
  <c r="K3124" i="4"/>
  <c r="J3124" i="4"/>
  <c r="L3122" i="3"/>
  <c r="K3122" i="3"/>
  <c r="F3124" i="4"/>
  <c r="E3124" i="4"/>
  <c r="D3125" i="4"/>
  <c r="C3125" i="4"/>
  <c r="B3126" i="4"/>
  <c r="P3123" i="4" l="1"/>
  <c r="H3126" i="4"/>
  <c r="I3126" i="4" s="1"/>
  <c r="G3126" i="4"/>
  <c r="L3124" i="4"/>
  <c r="M3124" i="4"/>
  <c r="O3125" i="4"/>
  <c r="N3125" i="4"/>
  <c r="K3125" i="4"/>
  <c r="J3125" i="4"/>
  <c r="K3123" i="3"/>
  <c r="L3123" i="3"/>
  <c r="E3125" i="4"/>
  <c r="F3125" i="4"/>
  <c r="D3126" i="4"/>
  <c r="C3126" i="4"/>
  <c r="B3127" i="4"/>
  <c r="P3124" i="4" l="1"/>
  <c r="H3127" i="4"/>
  <c r="I3127" i="4" s="1"/>
  <c r="G3127" i="4"/>
  <c r="L3125" i="4"/>
  <c r="M3125" i="4"/>
  <c r="O3126" i="4"/>
  <c r="N3126" i="4"/>
  <c r="K3126" i="4"/>
  <c r="J3126" i="4"/>
  <c r="L3124" i="3"/>
  <c r="K3124" i="3"/>
  <c r="F3126" i="4"/>
  <c r="E3126" i="4"/>
  <c r="D3127" i="4"/>
  <c r="C3127" i="4"/>
  <c r="B3128" i="4"/>
  <c r="P3125" i="4" l="1"/>
  <c r="H3128" i="4"/>
  <c r="I3128" i="4" s="1"/>
  <c r="G3128" i="4"/>
  <c r="L3126" i="4"/>
  <c r="M3126" i="4"/>
  <c r="O3127" i="4"/>
  <c r="N3127" i="4"/>
  <c r="K3127" i="4"/>
  <c r="J3127" i="4"/>
  <c r="K3125" i="3"/>
  <c r="L3125" i="3"/>
  <c r="E3127" i="4"/>
  <c r="F3127" i="4"/>
  <c r="D3128" i="4"/>
  <c r="C3128" i="4"/>
  <c r="B3129" i="4"/>
  <c r="P3126" i="4" l="1"/>
  <c r="H3129" i="4"/>
  <c r="I3129" i="4" s="1"/>
  <c r="G3129" i="4"/>
  <c r="L3127" i="4"/>
  <c r="M3127" i="4"/>
  <c r="O3128" i="4"/>
  <c r="N3128" i="4"/>
  <c r="K3128" i="4"/>
  <c r="J3128" i="4"/>
  <c r="K3126" i="3"/>
  <c r="L3126" i="3"/>
  <c r="F3128" i="4"/>
  <c r="E3128" i="4"/>
  <c r="D3129" i="4"/>
  <c r="C3129" i="4"/>
  <c r="B3130" i="4"/>
  <c r="P3127" i="4" l="1"/>
  <c r="H3130" i="4"/>
  <c r="I3130" i="4" s="1"/>
  <c r="G3130" i="4"/>
  <c r="L3128" i="4"/>
  <c r="M3128" i="4"/>
  <c r="O3129" i="4"/>
  <c r="N3129" i="4"/>
  <c r="K3129" i="4"/>
  <c r="J3129" i="4"/>
  <c r="K3127" i="3"/>
  <c r="L3127" i="3"/>
  <c r="E3129" i="4"/>
  <c r="F3129" i="4"/>
  <c r="D3130" i="4"/>
  <c r="C3130" i="4"/>
  <c r="B3131" i="4"/>
  <c r="P3128" i="4" l="1"/>
  <c r="H3131" i="4"/>
  <c r="I3131" i="4" s="1"/>
  <c r="G3131" i="4"/>
  <c r="L3129" i="4"/>
  <c r="M3129" i="4"/>
  <c r="O3130" i="4"/>
  <c r="N3130" i="4"/>
  <c r="K3130" i="4"/>
  <c r="J3130" i="4"/>
  <c r="L3128" i="3"/>
  <c r="K3128" i="3"/>
  <c r="F3130" i="4"/>
  <c r="E3130" i="4"/>
  <c r="D3131" i="4"/>
  <c r="C3131" i="4"/>
  <c r="B3132" i="4"/>
  <c r="P3129" i="4" l="1"/>
  <c r="H3132" i="4"/>
  <c r="I3132" i="4" s="1"/>
  <c r="G3132" i="4"/>
  <c r="L3130" i="4"/>
  <c r="M3130" i="4"/>
  <c r="O3131" i="4"/>
  <c r="N3131" i="4"/>
  <c r="K3131" i="4"/>
  <c r="J3131" i="4"/>
  <c r="K3129" i="3"/>
  <c r="L3129" i="3"/>
  <c r="E3131" i="4"/>
  <c r="F3131" i="4"/>
  <c r="D3132" i="4"/>
  <c r="C3132" i="4"/>
  <c r="B3133" i="4"/>
  <c r="P3130" i="4" l="1"/>
  <c r="H3133" i="4"/>
  <c r="I3133" i="4" s="1"/>
  <c r="G3133" i="4"/>
  <c r="L3131" i="4"/>
  <c r="M3131" i="4"/>
  <c r="O3132" i="4"/>
  <c r="N3132" i="4"/>
  <c r="K3132" i="4"/>
  <c r="J3132" i="4"/>
  <c r="L3130" i="3"/>
  <c r="K3130" i="3"/>
  <c r="F3132" i="4"/>
  <c r="E3132" i="4"/>
  <c r="D3133" i="4"/>
  <c r="C3133" i="4"/>
  <c r="B3134" i="4"/>
  <c r="P3131" i="4" l="1"/>
  <c r="H3134" i="4"/>
  <c r="I3134" i="4" s="1"/>
  <c r="G3134" i="4"/>
  <c r="M3132" i="4"/>
  <c r="L3132" i="4"/>
  <c r="O3133" i="4"/>
  <c r="N3133" i="4"/>
  <c r="K3133" i="4"/>
  <c r="J3133" i="4"/>
  <c r="L3131" i="3"/>
  <c r="K3131" i="3"/>
  <c r="E3133" i="4"/>
  <c r="F3133" i="4"/>
  <c r="D3134" i="4"/>
  <c r="C3134" i="4"/>
  <c r="B3135" i="4"/>
  <c r="P3132" i="4" l="1"/>
  <c r="H3135" i="4"/>
  <c r="I3135" i="4" s="1"/>
  <c r="G3135" i="4"/>
  <c r="M3133" i="4"/>
  <c r="L3133" i="4"/>
  <c r="O3134" i="4"/>
  <c r="N3134" i="4"/>
  <c r="K3134" i="4"/>
  <c r="J3134" i="4"/>
  <c r="K3132" i="3"/>
  <c r="L3132" i="3"/>
  <c r="F3134" i="4"/>
  <c r="E3134" i="4"/>
  <c r="D3135" i="4"/>
  <c r="C3135" i="4"/>
  <c r="B3136" i="4"/>
  <c r="P3133" i="4" l="1"/>
  <c r="H3136" i="4"/>
  <c r="I3136" i="4" s="1"/>
  <c r="G3136" i="4"/>
  <c r="L3134" i="4"/>
  <c r="M3134" i="4"/>
  <c r="O3135" i="4"/>
  <c r="N3135" i="4"/>
  <c r="K3135" i="4"/>
  <c r="J3135" i="4"/>
  <c r="K3133" i="3"/>
  <c r="L3133" i="3"/>
  <c r="E3135" i="4"/>
  <c r="F3135" i="4"/>
  <c r="D3136" i="4"/>
  <c r="C3136" i="4"/>
  <c r="B3137" i="4"/>
  <c r="P3134" i="4" l="1"/>
  <c r="H3137" i="4"/>
  <c r="I3137" i="4" s="1"/>
  <c r="G3137" i="4"/>
  <c r="L3135" i="4"/>
  <c r="M3135" i="4"/>
  <c r="O3136" i="4"/>
  <c r="N3136" i="4"/>
  <c r="K3136" i="4"/>
  <c r="J3136" i="4"/>
  <c r="K3134" i="3"/>
  <c r="L3134" i="3"/>
  <c r="F3136" i="4"/>
  <c r="E3136" i="4"/>
  <c r="D3137" i="4"/>
  <c r="C3137" i="4"/>
  <c r="B3138" i="4"/>
  <c r="P3135" i="4" l="1"/>
  <c r="H3138" i="4"/>
  <c r="I3138" i="4" s="1"/>
  <c r="G3138" i="4"/>
  <c r="L3136" i="4"/>
  <c r="M3136" i="4"/>
  <c r="O3137" i="4"/>
  <c r="N3137" i="4"/>
  <c r="K3137" i="4"/>
  <c r="J3137" i="4"/>
  <c r="L3135" i="3"/>
  <c r="K3135" i="3"/>
  <c r="E3137" i="4"/>
  <c r="F3137" i="4"/>
  <c r="D3138" i="4"/>
  <c r="C3138" i="4"/>
  <c r="B3139" i="4"/>
  <c r="P3136" i="4" l="1"/>
  <c r="H3139" i="4"/>
  <c r="I3139" i="4" s="1"/>
  <c r="G3139" i="4"/>
  <c r="L3137" i="4"/>
  <c r="M3137" i="4"/>
  <c r="O3138" i="4"/>
  <c r="N3138" i="4"/>
  <c r="K3138" i="4"/>
  <c r="J3138" i="4"/>
  <c r="L3136" i="3"/>
  <c r="K3136" i="3"/>
  <c r="F3138" i="4"/>
  <c r="E3138" i="4"/>
  <c r="D3139" i="4"/>
  <c r="C3139" i="4"/>
  <c r="B3140" i="4"/>
  <c r="P3137" i="4" l="1"/>
  <c r="H3140" i="4"/>
  <c r="I3140" i="4" s="1"/>
  <c r="G3140" i="4"/>
  <c r="M3138" i="4"/>
  <c r="L3138" i="4"/>
  <c r="O3139" i="4"/>
  <c r="N3139" i="4"/>
  <c r="K3139" i="4"/>
  <c r="J3139" i="4"/>
  <c r="L3137" i="3"/>
  <c r="K3137" i="3"/>
  <c r="E3139" i="4"/>
  <c r="F3139" i="4"/>
  <c r="D3140" i="4"/>
  <c r="C3140" i="4"/>
  <c r="B3141" i="4"/>
  <c r="P3138" i="4" l="1"/>
  <c r="H3141" i="4"/>
  <c r="I3141" i="4" s="1"/>
  <c r="G3141" i="4"/>
  <c r="L3139" i="4"/>
  <c r="M3139" i="4"/>
  <c r="O3140" i="4"/>
  <c r="N3140" i="4"/>
  <c r="K3140" i="4"/>
  <c r="J3140" i="4"/>
  <c r="K3138" i="3"/>
  <c r="L3138" i="3"/>
  <c r="F3140" i="4"/>
  <c r="E3140" i="4"/>
  <c r="D3141" i="4"/>
  <c r="C3141" i="4"/>
  <c r="B3142" i="4"/>
  <c r="P3139" i="4" l="1"/>
  <c r="H3142" i="4"/>
  <c r="I3142" i="4" s="1"/>
  <c r="G3142" i="4"/>
  <c r="L3140" i="4"/>
  <c r="M3140" i="4"/>
  <c r="O3141" i="4"/>
  <c r="N3141" i="4"/>
  <c r="K3141" i="4"/>
  <c r="J3141" i="4"/>
  <c r="L3139" i="3"/>
  <c r="K3139" i="3"/>
  <c r="E3141" i="4"/>
  <c r="F3141" i="4"/>
  <c r="D3142" i="4"/>
  <c r="C3142" i="4"/>
  <c r="B3143" i="4"/>
  <c r="P3140" i="4" l="1"/>
  <c r="H3143" i="4"/>
  <c r="I3143" i="4" s="1"/>
  <c r="G3143" i="4"/>
  <c r="L3141" i="4"/>
  <c r="M3141" i="4"/>
  <c r="O3142" i="4"/>
  <c r="N3142" i="4"/>
  <c r="K3142" i="4"/>
  <c r="J3142" i="4"/>
  <c r="L3140" i="3"/>
  <c r="K3140" i="3"/>
  <c r="F3142" i="4"/>
  <c r="E3142" i="4"/>
  <c r="D3143" i="4"/>
  <c r="C3143" i="4"/>
  <c r="B3144" i="4"/>
  <c r="P3141" i="4" l="1"/>
  <c r="H3144" i="4"/>
  <c r="I3144" i="4" s="1"/>
  <c r="G3144" i="4"/>
  <c r="L3142" i="4"/>
  <c r="M3142" i="4"/>
  <c r="O3143" i="4"/>
  <c r="N3143" i="4"/>
  <c r="K3143" i="4"/>
  <c r="J3143" i="4"/>
  <c r="L3141" i="3"/>
  <c r="K3141" i="3"/>
  <c r="E3143" i="4"/>
  <c r="F3143" i="4"/>
  <c r="D3144" i="4"/>
  <c r="C3144" i="4"/>
  <c r="B3145" i="4"/>
  <c r="P3142" i="4" l="1"/>
  <c r="H3145" i="4"/>
  <c r="I3145" i="4" s="1"/>
  <c r="G3145" i="4"/>
  <c r="L3143" i="4"/>
  <c r="M3143" i="4"/>
  <c r="O3144" i="4"/>
  <c r="N3144" i="4"/>
  <c r="K3144" i="4"/>
  <c r="J3144" i="4"/>
  <c r="K3142" i="3"/>
  <c r="L3142" i="3"/>
  <c r="F3144" i="4"/>
  <c r="E3144" i="4"/>
  <c r="D3145" i="4"/>
  <c r="C3145" i="4"/>
  <c r="B3146" i="4"/>
  <c r="P3143" i="4" l="1"/>
  <c r="H3146" i="4"/>
  <c r="I3146" i="4" s="1"/>
  <c r="G3146" i="4"/>
  <c r="M3144" i="4"/>
  <c r="L3144" i="4"/>
  <c r="O3145" i="4"/>
  <c r="N3145" i="4"/>
  <c r="K3145" i="4"/>
  <c r="J3145" i="4"/>
  <c r="K3143" i="3"/>
  <c r="L3143" i="3"/>
  <c r="E3145" i="4"/>
  <c r="F3145" i="4"/>
  <c r="D3146" i="4"/>
  <c r="C3146" i="4"/>
  <c r="B3147" i="4"/>
  <c r="P3144" i="4" l="1"/>
  <c r="H3147" i="4"/>
  <c r="I3147" i="4" s="1"/>
  <c r="G3147" i="4"/>
  <c r="L3145" i="4"/>
  <c r="M3145" i="4"/>
  <c r="O3146" i="4"/>
  <c r="N3146" i="4"/>
  <c r="K3146" i="4"/>
  <c r="J3146" i="4"/>
  <c r="L3144" i="3"/>
  <c r="K3144" i="3"/>
  <c r="F3146" i="4"/>
  <c r="E3146" i="4"/>
  <c r="D3147" i="4"/>
  <c r="C3147" i="4"/>
  <c r="B3148" i="4"/>
  <c r="P3145" i="4" l="1"/>
  <c r="H3148" i="4"/>
  <c r="I3148" i="4" s="1"/>
  <c r="G3148" i="4"/>
  <c r="L3146" i="4"/>
  <c r="M3146" i="4"/>
  <c r="O3147" i="4"/>
  <c r="N3147" i="4"/>
  <c r="K3147" i="4"/>
  <c r="J3147" i="4"/>
  <c r="L3145" i="3"/>
  <c r="K3145" i="3"/>
  <c r="E3147" i="4"/>
  <c r="F3147" i="4"/>
  <c r="D3148" i="4"/>
  <c r="C3148" i="4"/>
  <c r="B3149" i="4"/>
  <c r="P3146" i="4" l="1"/>
  <c r="H3149" i="4"/>
  <c r="I3149" i="4" s="1"/>
  <c r="G3149" i="4"/>
  <c r="L3147" i="4"/>
  <c r="M3147" i="4"/>
  <c r="O3148" i="4"/>
  <c r="N3148" i="4"/>
  <c r="K3148" i="4"/>
  <c r="J3148" i="4"/>
  <c r="K3146" i="3"/>
  <c r="L3146" i="3"/>
  <c r="F3148" i="4"/>
  <c r="E3148" i="4"/>
  <c r="D3149" i="4"/>
  <c r="C3149" i="4"/>
  <c r="B3150" i="4"/>
  <c r="P3147" i="4" l="1"/>
  <c r="H3150" i="4"/>
  <c r="I3150" i="4" s="1"/>
  <c r="G3150" i="4"/>
  <c r="L3148" i="4"/>
  <c r="M3148" i="4"/>
  <c r="O3149" i="4"/>
  <c r="N3149" i="4"/>
  <c r="K3149" i="4"/>
  <c r="J3149" i="4"/>
  <c r="L3147" i="3"/>
  <c r="K3147" i="3"/>
  <c r="E3149" i="4"/>
  <c r="F3149" i="4"/>
  <c r="D3150" i="4"/>
  <c r="C3150" i="4"/>
  <c r="B3151" i="4"/>
  <c r="P3148" i="4" l="1"/>
  <c r="H3151" i="4"/>
  <c r="I3151" i="4" s="1"/>
  <c r="G3151" i="4"/>
  <c r="L3149" i="4"/>
  <c r="M3149" i="4"/>
  <c r="O3150" i="4"/>
  <c r="N3150" i="4"/>
  <c r="K3150" i="4"/>
  <c r="J3150" i="4"/>
  <c r="K3148" i="3"/>
  <c r="L3148" i="3"/>
  <c r="F3150" i="4"/>
  <c r="E3150" i="4"/>
  <c r="D3151" i="4"/>
  <c r="C3151" i="4"/>
  <c r="B3152" i="4"/>
  <c r="P3149" i="4" l="1"/>
  <c r="H3152" i="4"/>
  <c r="I3152" i="4" s="1"/>
  <c r="G3152" i="4"/>
  <c r="L3150" i="4"/>
  <c r="M3150" i="4"/>
  <c r="O3151" i="4"/>
  <c r="N3151" i="4"/>
  <c r="K3151" i="4"/>
  <c r="J3151" i="4"/>
  <c r="L3149" i="3"/>
  <c r="K3149" i="3"/>
  <c r="E3151" i="4"/>
  <c r="F3151" i="4"/>
  <c r="D3152" i="4"/>
  <c r="C3152" i="4"/>
  <c r="B3153" i="4"/>
  <c r="P3150" i="4" l="1"/>
  <c r="H3153" i="4"/>
  <c r="I3153" i="4" s="1"/>
  <c r="G3153" i="4"/>
  <c r="L3151" i="4"/>
  <c r="M3151" i="4"/>
  <c r="O3152" i="4"/>
  <c r="N3152" i="4"/>
  <c r="K3152" i="4"/>
  <c r="J3152" i="4"/>
  <c r="K3150" i="3"/>
  <c r="L3150" i="3"/>
  <c r="F3152" i="4"/>
  <c r="E3152" i="4"/>
  <c r="D3153" i="4"/>
  <c r="C3153" i="4"/>
  <c r="B3154" i="4"/>
  <c r="P3151" i="4" l="1"/>
  <c r="H3154" i="4"/>
  <c r="I3154" i="4" s="1"/>
  <c r="G3154" i="4"/>
  <c r="L3152" i="4"/>
  <c r="M3152" i="4"/>
  <c r="O3153" i="4"/>
  <c r="N3153" i="4"/>
  <c r="K3153" i="4"/>
  <c r="J3153" i="4"/>
  <c r="K3151" i="3"/>
  <c r="L3151" i="3"/>
  <c r="E3153" i="4"/>
  <c r="F3153" i="4"/>
  <c r="D3154" i="4"/>
  <c r="C3154" i="4"/>
  <c r="B3155" i="4"/>
  <c r="P3152" i="4" l="1"/>
  <c r="H3155" i="4"/>
  <c r="I3155" i="4" s="1"/>
  <c r="G3155" i="4"/>
  <c r="L3153" i="4"/>
  <c r="M3153" i="4"/>
  <c r="O3154" i="4"/>
  <c r="N3154" i="4"/>
  <c r="K3154" i="4"/>
  <c r="J3154" i="4"/>
  <c r="K3152" i="3"/>
  <c r="L3152" i="3"/>
  <c r="F3154" i="4"/>
  <c r="E3154" i="4"/>
  <c r="D3155" i="4"/>
  <c r="C3155" i="4"/>
  <c r="B3156" i="4"/>
  <c r="P3153" i="4" l="1"/>
  <c r="H3156" i="4"/>
  <c r="I3156" i="4" s="1"/>
  <c r="G3156" i="4"/>
  <c r="L3154" i="4"/>
  <c r="M3154" i="4"/>
  <c r="O3155" i="4"/>
  <c r="N3155" i="4"/>
  <c r="K3155" i="4"/>
  <c r="J3155" i="4"/>
  <c r="K3153" i="3"/>
  <c r="L3153" i="3"/>
  <c r="E3155" i="4"/>
  <c r="F3155" i="4"/>
  <c r="D3156" i="4"/>
  <c r="C3156" i="4"/>
  <c r="B3157" i="4"/>
  <c r="P3154" i="4" l="1"/>
  <c r="H3157" i="4"/>
  <c r="I3157" i="4" s="1"/>
  <c r="G3157" i="4"/>
  <c r="L3155" i="4"/>
  <c r="M3155" i="4"/>
  <c r="O3156" i="4"/>
  <c r="N3156" i="4"/>
  <c r="K3156" i="4"/>
  <c r="J3156" i="4"/>
  <c r="L3154" i="3"/>
  <c r="K3154" i="3"/>
  <c r="F3156" i="4"/>
  <c r="E3156" i="4"/>
  <c r="D3157" i="4"/>
  <c r="C3157" i="4"/>
  <c r="B3158" i="4"/>
  <c r="P3155" i="4" l="1"/>
  <c r="H3158" i="4"/>
  <c r="I3158" i="4" s="1"/>
  <c r="G3158" i="4"/>
  <c r="L3156" i="4"/>
  <c r="M3156" i="4"/>
  <c r="O3157" i="4"/>
  <c r="N3157" i="4"/>
  <c r="K3157" i="4"/>
  <c r="J3157" i="4"/>
  <c r="L3155" i="3"/>
  <c r="K3155" i="3"/>
  <c r="E3157" i="4"/>
  <c r="F3157" i="4"/>
  <c r="D3158" i="4"/>
  <c r="C3158" i="4"/>
  <c r="B3159" i="4"/>
  <c r="P3156" i="4" l="1"/>
  <c r="H3159" i="4"/>
  <c r="I3159" i="4" s="1"/>
  <c r="G3159" i="4"/>
  <c r="L3157" i="4"/>
  <c r="M3157" i="4"/>
  <c r="O3158" i="4"/>
  <c r="N3158" i="4"/>
  <c r="K3158" i="4"/>
  <c r="J3158" i="4"/>
  <c r="K3156" i="3"/>
  <c r="L3156" i="3"/>
  <c r="F3158" i="4"/>
  <c r="E3158" i="4"/>
  <c r="D3159" i="4"/>
  <c r="C3159" i="4"/>
  <c r="B3160" i="4"/>
  <c r="P3157" i="4" l="1"/>
  <c r="H3160" i="4"/>
  <c r="I3160" i="4" s="1"/>
  <c r="G3160" i="4"/>
  <c r="L3158" i="4"/>
  <c r="M3158" i="4"/>
  <c r="O3159" i="4"/>
  <c r="N3159" i="4"/>
  <c r="K3159" i="4"/>
  <c r="J3159" i="4"/>
  <c r="L3157" i="3"/>
  <c r="K3157" i="3"/>
  <c r="E3159" i="4"/>
  <c r="F3159" i="4"/>
  <c r="D3160" i="4"/>
  <c r="C3160" i="4"/>
  <c r="B3161" i="4"/>
  <c r="P3158" i="4" l="1"/>
  <c r="H3161" i="4"/>
  <c r="I3161" i="4" s="1"/>
  <c r="G3161" i="4"/>
  <c r="L3159" i="4"/>
  <c r="M3159" i="4"/>
  <c r="O3160" i="4"/>
  <c r="N3160" i="4"/>
  <c r="K3160" i="4"/>
  <c r="J3160" i="4"/>
  <c r="K3158" i="3"/>
  <c r="L3158" i="3"/>
  <c r="F3160" i="4"/>
  <c r="E3160" i="4"/>
  <c r="D3161" i="4"/>
  <c r="C3161" i="4"/>
  <c r="B3162" i="4"/>
  <c r="P3159" i="4" l="1"/>
  <c r="H3162" i="4"/>
  <c r="I3162" i="4" s="1"/>
  <c r="G3162" i="4"/>
  <c r="L3160" i="4"/>
  <c r="M3160" i="4"/>
  <c r="O3161" i="4"/>
  <c r="N3161" i="4"/>
  <c r="K3161" i="4"/>
  <c r="J3161" i="4"/>
  <c r="L3159" i="3"/>
  <c r="K3159" i="3"/>
  <c r="E3161" i="4"/>
  <c r="F3161" i="4"/>
  <c r="D3162" i="4"/>
  <c r="C3162" i="4"/>
  <c r="B3163" i="4"/>
  <c r="P3160" i="4" l="1"/>
  <c r="H3163" i="4"/>
  <c r="I3163" i="4" s="1"/>
  <c r="G3163" i="4"/>
  <c r="L3161" i="4"/>
  <c r="M3161" i="4"/>
  <c r="O3162" i="4"/>
  <c r="N3162" i="4"/>
  <c r="K3162" i="4"/>
  <c r="J3162" i="4"/>
  <c r="L3160" i="3"/>
  <c r="K3160" i="3"/>
  <c r="F3162" i="4"/>
  <c r="E3162" i="4"/>
  <c r="D3163" i="4"/>
  <c r="C3163" i="4"/>
  <c r="B3164" i="4"/>
  <c r="P3161" i="4" l="1"/>
  <c r="H3164" i="4"/>
  <c r="I3164" i="4" s="1"/>
  <c r="G3164" i="4"/>
  <c r="L3162" i="4"/>
  <c r="M3162" i="4"/>
  <c r="O3163" i="4"/>
  <c r="N3163" i="4"/>
  <c r="K3163" i="4"/>
  <c r="J3163" i="4"/>
  <c r="L3161" i="3"/>
  <c r="K3161" i="3"/>
  <c r="E3163" i="4"/>
  <c r="F3163" i="4"/>
  <c r="D3164" i="4"/>
  <c r="C3164" i="4"/>
  <c r="B3165" i="4"/>
  <c r="P3162" i="4" l="1"/>
  <c r="H3165" i="4"/>
  <c r="I3165" i="4" s="1"/>
  <c r="G3165" i="4"/>
  <c r="M3163" i="4"/>
  <c r="L3163" i="4"/>
  <c r="O3164" i="4"/>
  <c r="N3164" i="4"/>
  <c r="K3164" i="4"/>
  <c r="J3164" i="4"/>
  <c r="K3162" i="3"/>
  <c r="L3162" i="3"/>
  <c r="F3164" i="4"/>
  <c r="E3164" i="4"/>
  <c r="D3165" i="4"/>
  <c r="C3165" i="4"/>
  <c r="B3166" i="4"/>
  <c r="P3163" i="4" l="1"/>
  <c r="H3166" i="4"/>
  <c r="I3166" i="4" s="1"/>
  <c r="G3166" i="4"/>
  <c r="L3164" i="4"/>
  <c r="M3164" i="4"/>
  <c r="O3165" i="4"/>
  <c r="N3165" i="4"/>
  <c r="K3165" i="4"/>
  <c r="J3165" i="4"/>
  <c r="L3163" i="3"/>
  <c r="K3163" i="3"/>
  <c r="E3165" i="4"/>
  <c r="F3165" i="4"/>
  <c r="D3166" i="4"/>
  <c r="C3166" i="4"/>
  <c r="B3167" i="4"/>
  <c r="P3164" i="4" l="1"/>
  <c r="H3167" i="4"/>
  <c r="I3167" i="4" s="1"/>
  <c r="G3167" i="4"/>
  <c r="L3165" i="4"/>
  <c r="M3165" i="4"/>
  <c r="O3166" i="4"/>
  <c r="N3166" i="4"/>
  <c r="K3166" i="4"/>
  <c r="J3166" i="4"/>
  <c r="K3164" i="3"/>
  <c r="L3164" i="3"/>
  <c r="F3166" i="4"/>
  <c r="E3166" i="4"/>
  <c r="D3167" i="4"/>
  <c r="C3167" i="4"/>
  <c r="B3168" i="4"/>
  <c r="P3165" i="4" l="1"/>
  <c r="H3168" i="4"/>
  <c r="I3168" i="4" s="1"/>
  <c r="G3168" i="4"/>
  <c r="L3166" i="4"/>
  <c r="M3166" i="4"/>
  <c r="O3167" i="4"/>
  <c r="N3167" i="4"/>
  <c r="K3167" i="4"/>
  <c r="J3167" i="4"/>
  <c r="L3165" i="3"/>
  <c r="K3165" i="3"/>
  <c r="E3167" i="4"/>
  <c r="F3167" i="4"/>
  <c r="D3168" i="4"/>
  <c r="C3168" i="4"/>
  <c r="B3169" i="4"/>
  <c r="P3166" i="4" l="1"/>
  <c r="H3169" i="4"/>
  <c r="I3169" i="4" s="1"/>
  <c r="G3169" i="4"/>
  <c r="L3167" i="4"/>
  <c r="M3167" i="4"/>
  <c r="O3168" i="4"/>
  <c r="N3168" i="4"/>
  <c r="K3168" i="4"/>
  <c r="J3168" i="4"/>
  <c r="L3166" i="3"/>
  <c r="K3166" i="3"/>
  <c r="F3168" i="4"/>
  <c r="E3168" i="4"/>
  <c r="D3169" i="4"/>
  <c r="C3169" i="4"/>
  <c r="B3170" i="4"/>
  <c r="P3167" i="4" l="1"/>
  <c r="H3170" i="4"/>
  <c r="I3170" i="4" s="1"/>
  <c r="G3170" i="4"/>
  <c r="L3168" i="4"/>
  <c r="M3168" i="4"/>
  <c r="O3169" i="4"/>
  <c r="N3169" i="4"/>
  <c r="K3169" i="4"/>
  <c r="J3169" i="4"/>
  <c r="K3167" i="3"/>
  <c r="L3167" i="3"/>
  <c r="E3169" i="4"/>
  <c r="F3169" i="4"/>
  <c r="D3170" i="4"/>
  <c r="C3170" i="4"/>
  <c r="B3171" i="4"/>
  <c r="P3168" i="4" l="1"/>
  <c r="H3171" i="4"/>
  <c r="I3171" i="4" s="1"/>
  <c r="G3171" i="4"/>
  <c r="L3169" i="4"/>
  <c r="M3169" i="4"/>
  <c r="O3170" i="4"/>
  <c r="N3170" i="4"/>
  <c r="K3170" i="4"/>
  <c r="J3170" i="4"/>
  <c r="L3168" i="3"/>
  <c r="K3168" i="3"/>
  <c r="F3170" i="4"/>
  <c r="E3170" i="4"/>
  <c r="D3171" i="4"/>
  <c r="C3171" i="4"/>
  <c r="B3172" i="4"/>
  <c r="P3169" i="4" l="1"/>
  <c r="H3172" i="4"/>
  <c r="I3172" i="4" s="1"/>
  <c r="G3172" i="4"/>
  <c r="L3170" i="4"/>
  <c r="M3170" i="4"/>
  <c r="O3171" i="4"/>
  <c r="N3171" i="4"/>
  <c r="K3171" i="4"/>
  <c r="J3171" i="4"/>
  <c r="L3169" i="3"/>
  <c r="K3169" i="3"/>
  <c r="E3171" i="4"/>
  <c r="F3171" i="4"/>
  <c r="D3172" i="4"/>
  <c r="C3172" i="4"/>
  <c r="B3173" i="4"/>
  <c r="P3170" i="4" l="1"/>
  <c r="H3173" i="4"/>
  <c r="I3173" i="4" s="1"/>
  <c r="G3173" i="4"/>
  <c r="L3171" i="4"/>
  <c r="M3171" i="4"/>
  <c r="O3172" i="4"/>
  <c r="N3172" i="4"/>
  <c r="K3172" i="4"/>
  <c r="J3172" i="4"/>
  <c r="K3170" i="3"/>
  <c r="L3170" i="3"/>
  <c r="F3172" i="4"/>
  <c r="E3172" i="4"/>
  <c r="D3173" i="4"/>
  <c r="C3173" i="4"/>
  <c r="B3174" i="4"/>
  <c r="P3171" i="4" l="1"/>
  <c r="H3174" i="4"/>
  <c r="I3174" i="4" s="1"/>
  <c r="G3174" i="4"/>
  <c r="L3172" i="4"/>
  <c r="M3172" i="4"/>
  <c r="O3173" i="4"/>
  <c r="N3173" i="4"/>
  <c r="K3173" i="4"/>
  <c r="J3173" i="4"/>
  <c r="L3171" i="3"/>
  <c r="K3171" i="3"/>
  <c r="E3173" i="4"/>
  <c r="F3173" i="4"/>
  <c r="D3174" i="4"/>
  <c r="C3174" i="4"/>
  <c r="B3175" i="4"/>
  <c r="P3172" i="4" l="1"/>
  <c r="H3175" i="4"/>
  <c r="I3175" i="4" s="1"/>
  <c r="G3175" i="4"/>
  <c r="L3173" i="4"/>
  <c r="M3173" i="4"/>
  <c r="O3174" i="4"/>
  <c r="N3174" i="4"/>
  <c r="K3174" i="4"/>
  <c r="J3174" i="4"/>
  <c r="L3172" i="3"/>
  <c r="K3172" i="3"/>
  <c r="F3174" i="4"/>
  <c r="E3174" i="4"/>
  <c r="D3175" i="4"/>
  <c r="C3175" i="4"/>
  <c r="B3176" i="4"/>
  <c r="P3173" i="4" l="1"/>
  <c r="H3176" i="4"/>
  <c r="I3176" i="4" s="1"/>
  <c r="G3176" i="4"/>
  <c r="M3174" i="4"/>
  <c r="L3174" i="4"/>
  <c r="O3175" i="4"/>
  <c r="N3175" i="4"/>
  <c r="K3175" i="4"/>
  <c r="J3175" i="4"/>
  <c r="K3173" i="3"/>
  <c r="L3173" i="3"/>
  <c r="E3175" i="4"/>
  <c r="F3175" i="4"/>
  <c r="D3176" i="4"/>
  <c r="C3176" i="4"/>
  <c r="B3177" i="4"/>
  <c r="P3174" i="4" l="1"/>
  <c r="H3177" i="4"/>
  <c r="I3177" i="4" s="1"/>
  <c r="G3177" i="4"/>
  <c r="L3175" i="4"/>
  <c r="M3175" i="4"/>
  <c r="O3176" i="4"/>
  <c r="N3176" i="4"/>
  <c r="K3176" i="4"/>
  <c r="J3176" i="4"/>
  <c r="K3174" i="3"/>
  <c r="L3174" i="3"/>
  <c r="F3176" i="4"/>
  <c r="E3176" i="4"/>
  <c r="D3177" i="4"/>
  <c r="C3177" i="4"/>
  <c r="B3178" i="4"/>
  <c r="P3175" i="4" l="1"/>
  <c r="H3178" i="4"/>
  <c r="I3178" i="4" s="1"/>
  <c r="G3178" i="4"/>
  <c r="L3176" i="4"/>
  <c r="M3176" i="4"/>
  <c r="O3177" i="4"/>
  <c r="N3177" i="4"/>
  <c r="K3177" i="4"/>
  <c r="J3177" i="4"/>
  <c r="L3175" i="3"/>
  <c r="K3175" i="3"/>
  <c r="E3177" i="4"/>
  <c r="F3177" i="4"/>
  <c r="D3178" i="4"/>
  <c r="C3178" i="4"/>
  <c r="B3179" i="4"/>
  <c r="P3176" i="4" l="1"/>
  <c r="H3179" i="4"/>
  <c r="I3179" i="4" s="1"/>
  <c r="G3179" i="4"/>
  <c r="M3177" i="4"/>
  <c r="L3177" i="4"/>
  <c r="O3178" i="4"/>
  <c r="N3178" i="4"/>
  <c r="K3178" i="4"/>
  <c r="J3178" i="4"/>
  <c r="K3176" i="3"/>
  <c r="L3176" i="3"/>
  <c r="F3178" i="4"/>
  <c r="E3178" i="4"/>
  <c r="D3179" i="4"/>
  <c r="C3179" i="4"/>
  <c r="B3180" i="4"/>
  <c r="P3177" i="4" l="1"/>
  <c r="H3180" i="4"/>
  <c r="I3180" i="4" s="1"/>
  <c r="G3180" i="4"/>
  <c r="L3178" i="4"/>
  <c r="M3178" i="4"/>
  <c r="O3179" i="4"/>
  <c r="N3179" i="4"/>
  <c r="K3179" i="4"/>
  <c r="J3179" i="4"/>
  <c r="L3177" i="3"/>
  <c r="K3177" i="3"/>
  <c r="E3179" i="4"/>
  <c r="F3179" i="4"/>
  <c r="D3180" i="4"/>
  <c r="C3180" i="4"/>
  <c r="B3181" i="4"/>
  <c r="P3178" i="4" l="1"/>
  <c r="H3181" i="4"/>
  <c r="I3181" i="4" s="1"/>
  <c r="G3181" i="4"/>
  <c r="L3179" i="4"/>
  <c r="M3179" i="4"/>
  <c r="O3180" i="4"/>
  <c r="N3180" i="4"/>
  <c r="K3180" i="4"/>
  <c r="J3180" i="4"/>
  <c r="L3178" i="3"/>
  <c r="K3178" i="3"/>
  <c r="F3180" i="4"/>
  <c r="E3180" i="4"/>
  <c r="D3181" i="4"/>
  <c r="C3181" i="4"/>
  <c r="B3182" i="4"/>
  <c r="P3179" i="4" l="1"/>
  <c r="H3182" i="4"/>
  <c r="I3182" i="4" s="1"/>
  <c r="G3182" i="4"/>
  <c r="L3180" i="4"/>
  <c r="M3180" i="4"/>
  <c r="O3181" i="4"/>
  <c r="N3181" i="4"/>
  <c r="K3181" i="4"/>
  <c r="J3181" i="4"/>
  <c r="L3179" i="3"/>
  <c r="K3179" i="3"/>
  <c r="E3181" i="4"/>
  <c r="F3181" i="4"/>
  <c r="D3182" i="4"/>
  <c r="C3182" i="4"/>
  <c r="B3183" i="4"/>
  <c r="P3180" i="4" l="1"/>
  <c r="H3183" i="4"/>
  <c r="I3183" i="4" s="1"/>
  <c r="G3183" i="4"/>
  <c r="L3181" i="4"/>
  <c r="M3181" i="4"/>
  <c r="O3182" i="4"/>
  <c r="N3182" i="4"/>
  <c r="K3182" i="4"/>
  <c r="J3182" i="4"/>
  <c r="L3180" i="3"/>
  <c r="K3180" i="3"/>
  <c r="F3182" i="4"/>
  <c r="E3182" i="4"/>
  <c r="D3183" i="4"/>
  <c r="C3183" i="4"/>
  <c r="B3184" i="4"/>
  <c r="P3181" i="4" l="1"/>
  <c r="H3184" i="4"/>
  <c r="I3184" i="4" s="1"/>
  <c r="G3184" i="4"/>
  <c r="L3182" i="4"/>
  <c r="M3182" i="4"/>
  <c r="O3183" i="4"/>
  <c r="N3183" i="4"/>
  <c r="K3183" i="4"/>
  <c r="J3183" i="4"/>
  <c r="L3181" i="3"/>
  <c r="K3181" i="3"/>
  <c r="E3183" i="4"/>
  <c r="F3183" i="4"/>
  <c r="D3184" i="4"/>
  <c r="C3184" i="4"/>
  <c r="B3185" i="4"/>
  <c r="P3182" i="4" l="1"/>
  <c r="H3185" i="4"/>
  <c r="I3185" i="4" s="1"/>
  <c r="G3185" i="4"/>
  <c r="L3183" i="4"/>
  <c r="M3183" i="4"/>
  <c r="O3184" i="4"/>
  <c r="N3184" i="4"/>
  <c r="K3184" i="4"/>
  <c r="J3184" i="4"/>
  <c r="L3182" i="3"/>
  <c r="K3182" i="3"/>
  <c r="F3184" i="4"/>
  <c r="E3184" i="4"/>
  <c r="D3185" i="4"/>
  <c r="C3185" i="4"/>
  <c r="B3186" i="4"/>
  <c r="P3183" i="4" l="1"/>
  <c r="H3186" i="4"/>
  <c r="I3186" i="4" s="1"/>
  <c r="G3186" i="4"/>
  <c r="L3184" i="4"/>
  <c r="M3184" i="4"/>
  <c r="O3185" i="4"/>
  <c r="N3185" i="4"/>
  <c r="K3185" i="4"/>
  <c r="J3185" i="4"/>
  <c r="L3183" i="3"/>
  <c r="K3183" i="3"/>
  <c r="E3185" i="4"/>
  <c r="F3185" i="4"/>
  <c r="D3186" i="4"/>
  <c r="C3186" i="4"/>
  <c r="B3187" i="4"/>
  <c r="P3184" i="4" l="1"/>
  <c r="H3187" i="4"/>
  <c r="I3187" i="4" s="1"/>
  <c r="G3187" i="4"/>
  <c r="L3185" i="4"/>
  <c r="M3185" i="4"/>
  <c r="O3186" i="4"/>
  <c r="N3186" i="4"/>
  <c r="K3186" i="4"/>
  <c r="J3186" i="4"/>
  <c r="L3184" i="3"/>
  <c r="K3184" i="3"/>
  <c r="F3186" i="4"/>
  <c r="E3186" i="4"/>
  <c r="D3187" i="4"/>
  <c r="C3187" i="4"/>
  <c r="B3188" i="4"/>
  <c r="P3185" i="4" l="1"/>
  <c r="H3188" i="4"/>
  <c r="I3188" i="4" s="1"/>
  <c r="G3188" i="4"/>
  <c r="L3186" i="4"/>
  <c r="M3186" i="4"/>
  <c r="O3187" i="4"/>
  <c r="N3187" i="4"/>
  <c r="K3187" i="4"/>
  <c r="J3187" i="4"/>
  <c r="K3185" i="3"/>
  <c r="L3185" i="3"/>
  <c r="E3187" i="4"/>
  <c r="F3187" i="4"/>
  <c r="D3188" i="4"/>
  <c r="C3188" i="4"/>
  <c r="B3189" i="4"/>
  <c r="P3186" i="4" l="1"/>
  <c r="H3189" i="4"/>
  <c r="I3189" i="4" s="1"/>
  <c r="G3189" i="4"/>
  <c r="L3187" i="4"/>
  <c r="M3187" i="4"/>
  <c r="O3188" i="4"/>
  <c r="N3188" i="4"/>
  <c r="K3188" i="4"/>
  <c r="J3188" i="4"/>
  <c r="K3186" i="3"/>
  <c r="L3186" i="3"/>
  <c r="F3188" i="4"/>
  <c r="E3188" i="4"/>
  <c r="D3189" i="4"/>
  <c r="C3189" i="4"/>
  <c r="B3190" i="4"/>
  <c r="P3187" i="4" l="1"/>
  <c r="H3190" i="4"/>
  <c r="I3190" i="4" s="1"/>
  <c r="G3190" i="4"/>
  <c r="L3188" i="4"/>
  <c r="M3188" i="4"/>
  <c r="O3189" i="4"/>
  <c r="N3189" i="4"/>
  <c r="K3189" i="4"/>
  <c r="J3189" i="4"/>
  <c r="L3187" i="3"/>
  <c r="K3187" i="3"/>
  <c r="E3189" i="4"/>
  <c r="F3189" i="4"/>
  <c r="D3190" i="4"/>
  <c r="C3190" i="4"/>
  <c r="B3191" i="4"/>
  <c r="P3188" i="4" l="1"/>
  <c r="H3191" i="4"/>
  <c r="I3191" i="4" s="1"/>
  <c r="G3191" i="4"/>
  <c r="M3189" i="4"/>
  <c r="L3189" i="4"/>
  <c r="O3190" i="4"/>
  <c r="N3190" i="4"/>
  <c r="K3190" i="4"/>
  <c r="J3190" i="4"/>
  <c r="K3188" i="3"/>
  <c r="L3188" i="3"/>
  <c r="F3190" i="4"/>
  <c r="E3190" i="4"/>
  <c r="D3191" i="4"/>
  <c r="C3191" i="4"/>
  <c r="B3192" i="4"/>
  <c r="P3189" i="4" l="1"/>
  <c r="H3192" i="4"/>
  <c r="I3192" i="4" s="1"/>
  <c r="G3192" i="4"/>
  <c r="L3190" i="4"/>
  <c r="M3190" i="4"/>
  <c r="O3191" i="4"/>
  <c r="N3191" i="4"/>
  <c r="K3191" i="4"/>
  <c r="J3191" i="4"/>
  <c r="L3189" i="3"/>
  <c r="K3189" i="3"/>
  <c r="E3191" i="4"/>
  <c r="F3191" i="4"/>
  <c r="D3192" i="4"/>
  <c r="C3192" i="4"/>
  <c r="B3193" i="4"/>
  <c r="P3190" i="4" l="1"/>
  <c r="H3193" i="4"/>
  <c r="I3193" i="4" s="1"/>
  <c r="G3193" i="4"/>
  <c r="L3191" i="4"/>
  <c r="M3191" i="4"/>
  <c r="O3192" i="4"/>
  <c r="N3192" i="4"/>
  <c r="K3192" i="4"/>
  <c r="J3192" i="4"/>
  <c r="L3190" i="3"/>
  <c r="K3190" i="3"/>
  <c r="F3192" i="4"/>
  <c r="E3192" i="4"/>
  <c r="D3193" i="4"/>
  <c r="C3193" i="4"/>
  <c r="B3194" i="4"/>
  <c r="P3191" i="4" l="1"/>
  <c r="H3194" i="4"/>
  <c r="I3194" i="4" s="1"/>
  <c r="G3194" i="4"/>
  <c r="L3192" i="4"/>
  <c r="M3192" i="4"/>
  <c r="O3193" i="4"/>
  <c r="N3193" i="4"/>
  <c r="K3193" i="4"/>
  <c r="J3193" i="4"/>
  <c r="K3191" i="3"/>
  <c r="L3191" i="3"/>
  <c r="E3193" i="4"/>
  <c r="F3193" i="4"/>
  <c r="D3194" i="4"/>
  <c r="C3194" i="4"/>
  <c r="B3195" i="4"/>
  <c r="P3192" i="4" l="1"/>
  <c r="H3195" i="4"/>
  <c r="I3195" i="4" s="1"/>
  <c r="G3195" i="4"/>
  <c r="L3193" i="4"/>
  <c r="M3193" i="4"/>
  <c r="O3194" i="4"/>
  <c r="N3194" i="4"/>
  <c r="K3194" i="4"/>
  <c r="J3194" i="4"/>
  <c r="L3192" i="3"/>
  <c r="K3192" i="3"/>
  <c r="F3194" i="4"/>
  <c r="E3194" i="4"/>
  <c r="D3195" i="4"/>
  <c r="C3195" i="4"/>
  <c r="B3196" i="4"/>
  <c r="P3193" i="4" l="1"/>
  <c r="H3196" i="4"/>
  <c r="I3196" i="4" s="1"/>
  <c r="G3196" i="4"/>
  <c r="L3194" i="4"/>
  <c r="M3194" i="4"/>
  <c r="O3195" i="4"/>
  <c r="N3195" i="4"/>
  <c r="K3195" i="4"/>
  <c r="J3195" i="4"/>
  <c r="L3193" i="3"/>
  <c r="K3193" i="3"/>
  <c r="E3195" i="4"/>
  <c r="F3195" i="4"/>
  <c r="D3196" i="4"/>
  <c r="C3196" i="4"/>
  <c r="B3197" i="4"/>
  <c r="P3194" i="4" l="1"/>
  <c r="H3197" i="4"/>
  <c r="I3197" i="4" s="1"/>
  <c r="G3197" i="4"/>
  <c r="L3195" i="4"/>
  <c r="M3195" i="4"/>
  <c r="O3196" i="4"/>
  <c r="N3196" i="4"/>
  <c r="K3196" i="4"/>
  <c r="J3196" i="4"/>
  <c r="L3194" i="3"/>
  <c r="K3194" i="3"/>
  <c r="F3196" i="4"/>
  <c r="E3196" i="4"/>
  <c r="D3197" i="4"/>
  <c r="C3197" i="4"/>
  <c r="B3198" i="4"/>
  <c r="P3195" i="4" l="1"/>
  <c r="H3198" i="4"/>
  <c r="I3198" i="4" s="1"/>
  <c r="G3198" i="4"/>
  <c r="L3196" i="4"/>
  <c r="M3196" i="4"/>
  <c r="O3197" i="4"/>
  <c r="N3197" i="4"/>
  <c r="K3197" i="4"/>
  <c r="J3197" i="4"/>
  <c r="L3195" i="3"/>
  <c r="K3195" i="3"/>
  <c r="E3197" i="4"/>
  <c r="F3197" i="4"/>
  <c r="D3198" i="4"/>
  <c r="C3198" i="4"/>
  <c r="B3199" i="4"/>
  <c r="P3196" i="4" l="1"/>
  <c r="H3199" i="4"/>
  <c r="I3199" i="4" s="1"/>
  <c r="G3199" i="4"/>
  <c r="L3197" i="4"/>
  <c r="M3197" i="4"/>
  <c r="O3198" i="4"/>
  <c r="N3198" i="4"/>
  <c r="K3198" i="4"/>
  <c r="J3198" i="4"/>
  <c r="K3196" i="3"/>
  <c r="L3196" i="3"/>
  <c r="F3198" i="4"/>
  <c r="E3198" i="4"/>
  <c r="D3199" i="4"/>
  <c r="C3199" i="4"/>
  <c r="B3200" i="4"/>
  <c r="P3197" i="4" l="1"/>
  <c r="H3200" i="4"/>
  <c r="I3200" i="4" s="1"/>
  <c r="G3200" i="4"/>
  <c r="M3198" i="4"/>
  <c r="L3198" i="4"/>
  <c r="O3199" i="4"/>
  <c r="N3199" i="4"/>
  <c r="K3199" i="4"/>
  <c r="J3199" i="4"/>
  <c r="L3197" i="3"/>
  <c r="K3197" i="3"/>
  <c r="E3199" i="4"/>
  <c r="F3199" i="4"/>
  <c r="D3200" i="4"/>
  <c r="C3200" i="4"/>
  <c r="B3201" i="4"/>
  <c r="P3198" i="4" l="1"/>
  <c r="H3201" i="4"/>
  <c r="I3201" i="4" s="1"/>
  <c r="G3201" i="4"/>
  <c r="M3199" i="4"/>
  <c r="L3199" i="4"/>
  <c r="O3200" i="4"/>
  <c r="N3200" i="4"/>
  <c r="K3200" i="4"/>
  <c r="J3200" i="4"/>
  <c r="L3198" i="3"/>
  <c r="K3198" i="3"/>
  <c r="F3200" i="4"/>
  <c r="E3200" i="4"/>
  <c r="D3201" i="4"/>
  <c r="C3201" i="4"/>
  <c r="B3202" i="4"/>
  <c r="P3199" i="4" l="1"/>
  <c r="H3202" i="4"/>
  <c r="I3202" i="4" s="1"/>
  <c r="G3202" i="4"/>
  <c r="M3200" i="4"/>
  <c r="L3200" i="4"/>
  <c r="O3201" i="4"/>
  <c r="N3201" i="4"/>
  <c r="K3201" i="4"/>
  <c r="J3201" i="4"/>
  <c r="L3199" i="3"/>
  <c r="K3199" i="3"/>
  <c r="E3201" i="4"/>
  <c r="F3201" i="4"/>
  <c r="D3202" i="4"/>
  <c r="C3202" i="4"/>
  <c r="B3203" i="4"/>
  <c r="P3200" i="4" l="1"/>
  <c r="H3203" i="4"/>
  <c r="I3203" i="4" s="1"/>
  <c r="G3203" i="4"/>
  <c r="L3201" i="4"/>
  <c r="M3201" i="4"/>
  <c r="O3202" i="4"/>
  <c r="N3202" i="4"/>
  <c r="K3202" i="4"/>
  <c r="J3202" i="4"/>
  <c r="L3200" i="3"/>
  <c r="K3200" i="3"/>
  <c r="F3202" i="4"/>
  <c r="E3202" i="4"/>
  <c r="D3203" i="4"/>
  <c r="C3203" i="4"/>
  <c r="B3204" i="4"/>
  <c r="P3201" i="4" l="1"/>
  <c r="H3204" i="4"/>
  <c r="I3204" i="4" s="1"/>
  <c r="G3204" i="4"/>
  <c r="L3202" i="4"/>
  <c r="M3202" i="4"/>
  <c r="O3203" i="4"/>
  <c r="N3203" i="4"/>
  <c r="K3203" i="4"/>
  <c r="J3203" i="4"/>
  <c r="L3201" i="3"/>
  <c r="K3201" i="3"/>
  <c r="E3203" i="4"/>
  <c r="F3203" i="4"/>
  <c r="D3204" i="4"/>
  <c r="C3204" i="4"/>
  <c r="B3205" i="4"/>
  <c r="P3202" i="4" l="1"/>
  <c r="H3205" i="4"/>
  <c r="I3205" i="4" s="1"/>
  <c r="G3205" i="4"/>
  <c r="L3203" i="4"/>
  <c r="M3203" i="4"/>
  <c r="O3204" i="4"/>
  <c r="N3204" i="4"/>
  <c r="K3204" i="4"/>
  <c r="J3204" i="4"/>
  <c r="L3202" i="3"/>
  <c r="K3202" i="3"/>
  <c r="F3204" i="4"/>
  <c r="E3204" i="4"/>
  <c r="D3205" i="4"/>
  <c r="C3205" i="4"/>
  <c r="B3206" i="4"/>
  <c r="P3203" i="4" l="1"/>
  <c r="H3206" i="4"/>
  <c r="I3206" i="4" s="1"/>
  <c r="G3206" i="4"/>
  <c r="L3204" i="4"/>
  <c r="M3204" i="4"/>
  <c r="O3205" i="4"/>
  <c r="N3205" i="4"/>
  <c r="K3205" i="4"/>
  <c r="J3205" i="4"/>
  <c r="K3203" i="3"/>
  <c r="L3203" i="3"/>
  <c r="E3205" i="4"/>
  <c r="F3205" i="4"/>
  <c r="D3206" i="4"/>
  <c r="C3206" i="4"/>
  <c r="B3207" i="4"/>
  <c r="P3204" i="4" l="1"/>
  <c r="H3207" i="4"/>
  <c r="I3207" i="4" s="1"/>
  <c r="G3207" i="4"/>
  <c r="L3205" i="4"/>
  <c r="M3205" i="4"/>
  <c r="O3206" i="4"/>
  <c r="N3206" i="4"/>
  <c r="K3206" i="4"/>
  <c r="J3206" i="4"/>
  <c r="K3204" i="3"/>
  <c r="L3204" i="3"/>
  <c r="F3206" i="4"/>
  <c r="E3206" i="4"/>
  <c r="D3207" i="4"/>
  <c r="C3207" i="4"/>
  <c r="B3208" i="4"/>
  <c r="P3205" i="4" l="1"/>
  <c r="H3208" i="4"/>
  <c r="I3208" i="4" s="1"/>
  <c r="G3208" i="4"/>
  <c r="M3206" i="4"/>
  <c r="L3206" i="4"/>
  <c r="O3207" i="4"/>
  <c r="N3207" i="4"/>
  <c r="K3207" i="4"/>
  <c r="J3207" i="4"/>
  <c r="L3205" i="3"/>
  <c r="K3205" i="3"/>
  <c r="E3207" i="4"/>
  <c r="F3207" i="4"/>
  <c r="D3208" i="4"/>
  <c r="C3208" i="4"/>
  <c r="B3209" i="4"/>
  <c r="P3206" i="4" l="1"/>
  <c r="H3209" i="4"/>
  <c r="I3209" i="4" s="1"/>
  <c r="G3209" i="4"/>
  <c r="L3207" i="4"/>
  <c r="M3207" i="4"/>
  <c r="O3208" i="4"/>
  <c r="N3208" i="4"/>
  <c r="K3208" i="4"/>
  <c r="J3208" i="4"/>
  <c r="L3206" i="3"/>
  <c r="K3206" i="3"/>
  <c r="F3208" i="4"/>
  <c r="E3208" i="4"/>
  <c r="D3209" i="4"/>
  <c r="C3209" i="4"/>
  <c r="B3210" i="4"/>
  <c r="P3207" i="4" l="1"/>
  <c r="H3210" i="4"/>
  <c r="I3210" i="4" s="1"/>
  <c r="G3210" i="4"/>
  <c r="L3208" i="4"/>
  <c r="M3208" i="4"/>
  <c r="O3209" i="4"/>
  <c r="N3209" i="4"/>
  <c r="K3209" i="4"/>
  <c r="J3209" i="4"/>
  <c r="L3207" i="3"/>
  <c r="K3207" i="3"/>
  <c r="E3209" i="4"/>
  <c r="F3209" i="4"/>
  <c r="D3210" i="4"/>
  <c r="C3210" i="4"/>
  <c r="B3211" i="4"/>
  <c r="P3208" i="4" l="1"/>
  <c r="H3211" i="4"/>
  <c r="I3211" i="4" s="1"/>
  <c r="G3211" i="4"/>
  <c r="L3209" i="4"/>
  <c r="M3209" i="4"/>
  <c r="O3210" i="4"/>
  <c r="N3210" i="4"/>
  <c r="K3210" i="4"/>
  <c r="J3210" i="4"/>
  <c r="L3208" i="3"/>
  <c r="K3208" i="3"/>
  <c r="F3210" i="4"/>
  <c r="E3210" i="4"/>
  <c r="D3211" i="4"/>
  <c r="C3211" i="4"/>
  <c r="B3212" i="4"/>
  <c r="P3209" i="4" l="1"/>
  <c r="H3212" i="4"/>
  <c r="I3212" i="4" s="1"/>
  <c r="G3212" i="4"/>
  <c r="L3210" i="4"/>
  <c r="M3210" i="4"/>
  <c r="O3211" i="4"/>
  <c r="N3211" i="4"/>
  <c r="K3211" i="4"/>
  <c r="J3211" i="4"/>
  <c r="K3209" i="3"/>
  <c r="L3209" i="3"/>
  <c r="E3211" i="4"/>
  <c r="F3211" i="4"/>
  <c r="D3212" i="4"/>
  <c r="C3212" i="4"/>
  <c r="B3213" i="4"/>
  <c r="P3210" i="4" l="1"/>
  <c r="H3213" i="4"/>
  <c r="I3213" i="4" s="1"/>
  <c r="G3213" i="4"/>
  <c r="L3211" i="4"/>
  <c r="M3211" i="4"/>
  <c r="O3212" i="4"/>
  <c r="N3212" i="4"/>
  <c r="K3212" i="4"/>
  <c r="J3212" i="4"/>
  <c r="L3210" i="3"/>
  <c r="K3210" i="3"/>
  <c r="F3212" i="4"/>
  <c r="E3212" i="4"/>
  <c r="D3213" i="4"/>
  <c r="C3213" i="4"/>
  <c r="B3214" i="4"/>
  <c r="P3211" i="4" l="1"/>
  <c r="H3214" i="4"/>
  <c r="I3214" i="4" s="1"/>
  <c r="G3214" i="4"/>
  <c r="M3212" i="4"/>
  <c r="L3212" i="4"/>
  <c r="N3213" i="4"/>
  <c r="O3213" i="4"/>
  <c r="K3213" i="4"/>
  <c r="J3213" i="4"/>
  <c r="K3211" i="3"/>
  <c r="L3211" i="3"/>
  <c r="E3213" i="4"/>
  <c r="F3213" i="4"/>
  <c r="D3214" i="4"/>
  <c r="C3214" i="4"/>
  <c r="B3215" i="4"/>
  <c r="P3212" i="4" l="1"/>
  <c r="H3215" i="4"/>
  <c r="I3215" i="4" s="1"/>
  <c r="G3215" i="4"/>
  <c r="L3213" i="4"/>
  <c r="M3213" i="4"/>
  <c r="O3214" i="4"/>
  <c r="N3214" i="4"/>
  <c r="K3214" i="4"/>
  <c r="J3214" i="4"/>
  <c r="L3212" i="3"/>
  <c r="K3212" i="3"/>
  <c r="F3214" i="4"/>
  <c r="E3214" i="4"/>
  <c r="D3215" i="4"/>
  <c r="C3215" i="4"/>
  <c r="B3216" i="4"/>
  <c r="P3213" i="4" l="1"/>
  <c r="H3216" i="4"/>
  <c r="I3216" i="4" s="1"/>
  <c r="G3216" i="4"/>
  <c r="L3214" i="4"/>
  <c r="M3214" i="4"/>
  <c r="N3215" i="4"/>
  <c r="O3215" i="4"/>
  <c r="K3215" i="4"/>
  <c r="J3215" i="4"/>
  <c r="K3213" i="3"/>
  <c r="L3213" i="3"/>
  <c r="E3215" i="4"/>
  <c r="F3215" i="4"/>
  <c r="D3216" i="4"/>
  <c r="C3216" i="4"/>
  <c r="B3217" i="4"/>
  <c r="P3214" i="4" l="1"/>
  <c r="H3217" i="4"/>
  <c r="I3217" i="4" s="1"/>
  <c r="G3217" i="4"/>
  <c r="M3215" i="4"/>
  <c r="L3215" i="4"/>
  <c r="O3216" i="4"/>
  <c r="N3216" i="4"/>
  <c r="K3216" i="4"/>
  <c r="J3216" i="4"/>
  <c r="L3214" i="3"/>
  <c r="K3214" i="3"/>
  <c r="F3216" i="4"/>
  <c r="E3216" i="4"/>
  <c r="D3217" i="4"/>
  <c r="C3217" i="4"/>
  <c r="B3218" i="4"/>
  <c r="P3215" i="4" l="1"/>
  <c r="H3218" i="4"/>
  <c r="I3218" i="4" s="1"/>
  <c r="G3218" i="4"/>
  <c r="L3216" i="4"/>
  <c r="M3216" i="4"/>
  <c r="N3217" i="4"/>
  <c r="O3217" i="4"/>
  <c r="K3217" i="4"/>
  <c r="J3217" i="4"/>
  <c r="K3215" i="3"/>
  <c r="L3215" i="3"/>
  <c r="E3217" i="4"/>
  <c r="F3217" i="4"/>
  <c r="D3218" i="4"/>
  <c r="C3218" i="4"/>
  <c r="B3219" i="4"/>
  <c r="P3216" i="4" l="1"/>
  <c r="H3219" i="4"/>
  <c r="I3219" i="4" s="1"/>
  <c r="G3219" i="4"/>
  <c r="M3217" i="4"/>
  <c r="L3217" i="4"/>
  <c r="O3218" i="4"/>
  <c r="N3218" i="4"/>
  <c r="K3218" i="4"/>
  <c r="J3218" i="4"/>
  <c r="K3216" i="3"/>
  <c r="L3216" i="3"/>
  <c r="F3218" i="4"/>
  <c r="E3218" i="4"/>
  <c r="D3219" i="4"/>
  <c r="C3219" i="4"/>
  <c r="B3220" i="4"/>
  <c r="P3217" i="4" l="1"/>
  <c r="H3220" i="4"/>
  <c r="I3220" i="4" s="1"/>
  <c r="G3220" i="4"/>
  <c r="L3218" i="4"/>
  <c r="M3218" i="4"/>
  <c r="N3219" i="4"/>
  <c r="O3219" i="4"/>
  <c r="K3219" i="4"/>
  <c r="J3219" i="4"/>
  <c r="L3217" i="3"/>
  <c r="K3217" i="3"/>
  <c r="E3219" i="4"/>
  <c r="F3219" i="4"/>
  <c r="D3220" i="4"/>
  <c r="C3220" i="4"/>
  <c r="B3221" i="4"/>
  <c r="P3218" i="4" l="1"/>
  <c r="H3221" i="4"/>
  <c r="I3221" i="4" s="1"/>
  <c r="G3221" i="4"/>
  <c r="M3219" i="4"/>
  <c r="L3219" i="4"/>
  <c r="O3220" i="4"/>
  <c r="N3220" i="4"/>
  <c r="K3220" i="4"/>
  <c r="J3220" i="4"/>
  <c r="L3218" i="3"/>
  <c r="K3218" i="3"/>
  <c r="F3220" i="4"/>
  <c r="E3220" i="4"/>
  <c r="D3221" i="4"/>
  <c r="C3221" i="4"/>
  <c r="B3222" i="4"/>
  <c r="P3219" i="4" l="1"/>
  <c r="H3222" i="4"/>
  <c r="I3222" i="4" s="1"/>
  <c r="G3222" i="4"/>
  <c r="M3220" i="4"/>
  <c r="L3220" i="4"/>
  <c r="N3221" i="4"/>
  <c r="O3221" i="4"/>
  <c r="K3221" i="4"/>
  <c r="J3221" i="4"/>
  <c r="K3219" i="3"/>
  <c r="L3219" i="3"/>
  <c r="E3221" i="4"/>
  <c r="F3221" i="4"/>
  <c r="D3222" i="4"/>
  <c r="C3222" i="4"/>
  <c r="B3223" i="4"/>
  <c r="P3220" i="4" l="1"/>
  <c r="H3223" i="4"/>
  <c r="I3223" i="4" s="1"/>
  <c r="G3223" i="4"/>
  <c r="M3221" i="4"/>
  <c r="L3221" i="4"/>
  <c r="O3222" i="4"/>
  <c r="N3222" i="4"/>
  <c r="K3222" i="4"/>
  <c r="J3222" i="4"/>
  <c r="K3220" i="3"/>
  <c r="L3220" i="3"/>
  <c r="F3222" i="4"/>
  <c r="E3222" i="4"/>
  <c r="D3223" i="4"/>
  <c r="C3223" i="4"/>
  <c r="B3224" i="4"/>
  <c r="P3221" i="4" l="1"/>
  <c r="H3224" i="4"/>
  <c r="I3224" i="4" s="1"/>
  <c r="G3224" i="4"/>
  <c r="M3222" i="4"/>
  <c r="L3222" i="4"/>
  <c r="N3223" i="4"/>
  <c r="O3223" i="4"/>
  <c r="K3223" i="4"/>
  <c r="J3223" i="4"/>
  <c r="K3221" i="3"/>
  <c r="L3221" i="3"/>
  <c r="E3223" i="4"/>
  <c r="F3223" i="4"/>
  <c r="D3224" i="4"/>
  <c r="C3224" i="4"/>
  <c r="B3225" i="4"/>
  <c r="P3222" i="4" l="1"/>
  <c r="H3225" i="4"/>
  <c r="I3225" i="4" s="1"/>
  <c r="G3225" i="4"/>
  <c r="L3223" i="4"/>
  <c r="M3223" i="4"/>
  <c r="O3224" i="4"/>
  <c r="N3224" i="4"/>
  <c r="K3224" i="4"/>
  <c r="J3224" i="4"/>
  <c r="K3222" i="3"/>
  <c r="L3222" i="3"/>
  <c r="F3224" i="4"/>
  <c r="E3224" i="4"/>
  <c r="D3225" i="4"/>
  <c r="C3225" i="4"/>
  <c r="B3226" i="4"/>
  <c r="P3223" i="4" l="1"/>
  <c r="H3226" i="4"/>
  <c r="I3226" i="4" s="1"/>
  <c r="G3226" i="4"/>
  <c r="L3224" i="4"/>
  <c r="M3224" i="4"/>
  <c r="N3225" i="4"/>
  <c r="O3225" i="4"/>
  <c r="K3225" i="4"/>
  <c r="J3225" i="4"/>
  <c r="L3223" i="3"/>
  <c r="K3223" i="3"/>
  <c r="E3225" i="4"/>
  <c r="F3225" i="4"/>
  <c r="D3226" i="4"/>
  <c r="C3226" i="4"/>
  <c r="B3227" i="4"/>
  <c r="P3224" i="4" l="1"/>
  <c r="H3227" i="4"/>
  <c r="I3227" i="4" s="1"/>
  <c r="G3227" i="4"/>
  <c r="L3225" i="4"/>
  <c r="M3225" i="4"/>
  <c r="O3226" i="4"/>
  <c r="N3226" i="4"/>
  <c r="K3226" i="4"/>
  <c r="J3226" i="4"/>
  <c r="L3224" i="3"/>
  <c r="K3224" i="3"/>
  <c r="F3226" i="4"/>
  <c r="E3226" i="4"/>
  <c r="D3227" i="4"/>
  <c r="C3227" i="4"/>
  <c r="B3228" i="4"/>
  <c r="P3225" i="4" l="1"/>
  <c r="H3228" i="4"/>
  <c r="I3228" i="4" s="1"/>
  <c r="G3228" i="4"/>
  <c r="L3226" i="4"/>
  <c r="M3226" i="4"/>
  <c r="N3227" i="4"/>
  <c r="O3227" i="4"/>
  <c r="K3227" i="4"/>
  <c r="J3227" i="4"/>
  <c r="K3225" i="3"/>
  <c r="L3225" i="3"/>
  <c r="E3227" i="4"/>
  <c r="F3227" i="4"/>
  <c r="D3228" i="4"/>
  <c r="C3228" i="4"/>
  <c r="B3229" i="4"/>
  <c r="P3226" i="4" l="1"/>
  <c r="H3229" i="4"/>
  <c r="I3229" i="4" s="1"/>
  <c r="G3229" i="4"/>
  <c r="L3227" i="4"/>
  <c r="M3227" i="4"/>
  <c r="O3228" i="4"/>
  <c r="N3228" i="4"/>
  <c r="K3228" i="4"/>
  <c r="J3228" i="4"/>
  <c r="L3226" i="3"/>
  <c r="K3226" i="3"/>
  <c r="F3228" i="4"/>
  <c r="E3228" i="4"/>
  <c r="D3229" i="4"/>
  <c r="C3229" i="4"/>
  <c r="B3230" i="4"/>
  <c r="P3227" i="4" l="1"/>
  <c r="H3230" i="4"/>
  <c r="I3230" i="4" s="1"/>
  <c r="G3230" i="4"/>
  <c r="L3228" i="4"/>
  <c r="M3228" i="4"/>
  <c r="N3229" i="4"/>
  <c r="O3229" i="4"/>
  <c r="K3229" i="4"/>
  <c r="J3229" i="4"/>
  <c r="L3227" i="3"/>
  <c r="K3227" i="3"/>
  <c r="E3229" i="4"/>
  <c r="F3229" i="4"/>
  <c r="D3230" i="4"/>
  <c r="C3230" i="4"/>
  <c r="B3231" i="4"/>
  <c r="P3228" i="4" l="1"/>
  <c r="H3231" i="4"/>
  <c r="I3231" i="4" s="1"/>
  <c r="G3231" i="4"/>
  <c r="M3229" i="4"/>
  <c r="L3229" i="4"/>
  <c r="O3230" i="4"/>
  <c r="N3230" i="4"/>
  <c r="K3230" i="4"/>
  <c r="J3230" i="4"/>
  <c r="K3228" i="3"/>
  <c r="L3228" i="3"/>
  <c r="F3230" i="4"/>
  <c r="E3230" i="4"/>
  <c r="D3231" i="4"/>
  <c r="C3231" i="4"/>
  <c r="B3232" i="4"/>
  <c r="P3229" i="4" l="1"/>
  <c r="H3232" i="4"/>
  <c r="I3232" i="4" s="1"/>
  <c r="G3232" i="4"/>
  <c r="L3230" i="4"/>
  <c r="M3230" i="4"/>
  <c r="N3231" i="4"/>
  <c r="O3231" i="4"/>
  <c r="K3231" i="4"/>
  <c r="J3231" i="4"/>
  <c r="L3229" i="3"/>
  <c r="K3229" i="3"/>
  <c r="E3231" i="4"/>
  <c r="F3231" i="4"/>
  <c r="D3232" i="4"/>
  <c r="C3232" i="4"/>
  <c r="B3233" i="4"/>
  <c r="P3230" i="4" l="1"/>
  <c r="H3233" i="4"/>
  <c r="I3233" i="4" s="1"/>
  <c r="G3233" i="4"/>
  <c r="M3231" i="4"/>
  <c r="L3231" i="4"/>
  <c r="O3232" i="4"/>
  <c r="N3232" i="4"/>
  <c r="K3232" i="4"/>
  <c r="J3232" i="4"/>
  <c r="L3230" i="3"/>
  <c r="K3230" i="3"/>
  <c r="F3232" i="4"/>
  <c r="E3232" i="4"/>
  <c r="D3233" i="4"/>
  <c r="C3233" i="4"/>
  <c r="B3234" i="4"/>
  <c r="P3231" i="4" l="1"/>
  <c r="H3234" i="4"/>
  <c r="I3234" i="4" s="1"/>
  <c r="G3234" i="4"/>
  <c r="L3232" i="4"/>
  <c r="M3232" i="4"/>
  <c r="N3233" i="4"/>
  <c r="O3233" i="4"/>
  <c r="K3233" i="4"/>
  <c r="J3233" i="4"/>
  <c r="L3231" i="3"/>
  <c r="K3231" i="3"/>
  <c r="E3233" i="4"/>
  <c r="F3233" i="4"/>
  <c r="D3234" i="4"/>
  <c r="C3234" i="4"/>
  <c r="B3235" i="4"/>
  <c r="P3232" i="4" l="1"/>
  <c r="H3235" i="4"/>
  <c r="I3235" i="4" s="1"/>
  <c r="G3235" i="4"/>
  <c r="M3233" i="4"/>
  <c r="L3233" i="4"/>
  <c r="O3234" i="4"/>
  <c r="N3234" i="4"/>
  <c r="K3234" i="4"/>
  <c r="J3234" i="4"/>
  <c r="L3232" i="3"/>
  <c r="K3232" i="3"/>
  <c r="F3234" i="4"/>
  <c r="E3234" i="4"/>
  <c r="D3235" i="4"/>
  <c r="C3235" i="4"/>
  <c r="B3236" i="4"/>
  <c r="P3233" i="4" l="1"/>
  <c r="H3236" i="4"/>
  <c r="I3236" i="4" s="1"/>
  <c r="G3236" i="4"/>
  <c r="L3234" i="4"/>
  <c r="M3234" i="4"/>
  <c r="N3235" i="4"/>
  <c r="O3235" i="4"/>
  <c r="K3235" i="4"/>
  <c r="J3235" i="4"/>
  <c r="L3233" i="3"/>
  <c r="K3233" i="3"/>
  <c r="E3235" i="4"/>
  <c r="F3235" i="4"/>
  <c r="D3236" i="4"/>
  <c r="C3236" i="4"/>
  <c r="B3237" i="4"/>
  <c r="P3234" i="4" l="1"/>
  <c r="H3237" i="4"/>
  <c r="I3237" i="4" s="1"/>
  <c r="G3237" i="4"/>
  <c r="M3235" i="4"/>
  <c r="L3235" i="4"/>
  <c r="O3236" i="4"/>
  <c r="N3236" i="4"/>
  <c r="K3236" i="4"/>
  <c r="J3236" i="4"/>
  <c r="L3234" i="3"/>
  <c r="K3234" i="3"/>
  <c r="F3236" i="4"/>
  <c r="E3236" i="4"/>
  <c r="D3237" i="4"/>
  <c r="C3237" i="4"/>
  <c r="B3238" i="4"/>
  <c r="P3235" i="4" l="1"/>
  <c r="H3238" i="4"/>
  <c r="I3238" i="4" s="1"/>
  <c r="G3238" i="4"/>
  <c r="L3236" i="4"/>
  <c r="M3236" i="4"/>
  <c r="N3237" i="4"/>
  <c r="O3237" i="4"/>
  <c r="K3237" i="4"/>
  <c r="J3237" i="4"/>
  <c r="K3235" i="3"/>
  <c r="L3235" i="3"/>
  <c r="E3237" i="4"/>
  <c r="F3237" i="4"/>
  <c r="D3238" i="4"/>
  <c r="C3238" i="4"/>
  <c r="B3239" i="4"/>
  <c r="P3236" i="4" l="1"/>
  <c r="H3239" i="4"/>
  <c r="I3239" i="4" s="1"/>
  <c r="G3239" i="4"/>
  <c r="L3237" i="4"/>
  <c r="M3237" i="4"/>
  <c r="O3238" i="4"/>
  <c r="N3238" i="4"/>
  <c r="K3238" i="4"/>
  <c r="J3238" i="4"/>
  <c r="K3236" i="3"/>
  <c r="L3236" i="3"/>
  <c r="F3238" i="4"/>
  <c r="E3238" i="4"/>
  <c r="D3239" i="4"/>
  <c r="C3239" i="4"/>
  <c r="B3240" i="4"/>
  <c r="P3237" i="4" l="1"/>
  <c r="H3240" i="4"/>
  <c r="I3240" i="4" s="1"/>
  <c r="G3240" i="4"/>
  <c r="M3238" i="4"/>
  <c r="L3238" i="4"/>
  <c r="N3239" i="4"/>
  <c r="O3239" i="4"/>
  <c r="K3239" i="4"/>
  <c r="J3239" i="4"/>
  <c r="K3237" i="3"/>
  <c r="L3237" i="3"/>
  <c r="E3239" i="4"/>
  <c r="F3239" i="4"/>
  <c r="D3240" i="4"/>
  <c r="C3240" i="4"/>
  <c r="B3241" i="4"/>
  <c r="P3238" i="4" l="1"/>
  <c r="H3241" i="4"/>
  <c r="I3241" i="4" s="1"/>
  <c r="G3241" i="4"/>
  <c r="L3239" i="4"/>
  <c r="M3239" i="4"/>
  <c r="O3240" i="4"/>
  <c r="N3240" i="4"/>
  <c r="K3240" i="4"/>
  <c r="J3240" i="4"/>
  <c r="K3238" i="3"/>
  <c r="L3238" i="3"/>
  <c r="F3240" i="4"/>
  <c r="E3240" i="4"/>
  <c r="D3241" i="4"/>
  <c r="C3241" i="4"/>
  <c r="B3242" i="4"/>
  <c r="P3239" i="4" l="1"/>
  <c r="H3242" i="4"/>
  <c r="I3242" i="4" s="1"/>
  <c r="G3242" i="4"/>
  <c r="L3240" i="4"/>
  <c r="M3240" i="4"/>
  <c r="N3241" i="4"/>
  <c r="O3241" i="4"/>
  <c r="K3241" i="4"/>
  <c r="J3241" i="4"/>
  <c r="K3239" i="3"/>
  <c r="L3239" i="3"/>
  <c r="E3241" i="4"/>
  <c r="F3241" i="4"/>
  <c r="D3242" i="4"/>
  <c r="C3242" i="4"/>
  <c r="B3243" i="4"/>
  <c r="P3240" i="4" l="1"/>
  <c r="H3243" i="4"/>
  <c r="I3243" i="4" s="1"/>
  <c r="G3243" i="4"/>
  <c r="M3241" i="4"/>
  <c r="L3241" i="4"/>
  <c r="O3242" i="4"/>
  <c r="N3242" i="4"/>
  <c r="K3242" i="4"/>
  <c r="J3242" i="4"/>
  <c r="L3240" i="3"/>
  <c r="K3240" i="3"/>
  <c r="F3242" i="4"/>
  <c r="E3242" i="4"/>
  <c r="D3243" i="4"/>
  <c r="C3243" i="4"/>
  <c r="B3244" i="4"/>
  <c r="P3241" i="4" l="1"/>
  <c r="H3244" i="4"/>
  <c r="I3244" i="4" s="1"/>
  <c r="G3244" i="4"/>
  <c r="L3242" i="4"/>
  <c r="M3242" i="4"/>
  <c r="N3243" i="4"/>
  <c r="O3243" i="4"/>
  <c r="K3243" i="4"/>
  <c r="J3243" i="4"/>
  <c r="L3241" i="3"/>
  <c r="K3241" i="3"/>
  <c r="E3243" i="4"/>
  <c r="F3243" i="4"/>
  <c r="D3244" i="4"/>
  <c r="C3244" i="4"/>
  <c r="B3245" i="4"/>
  <c r="P3242" i="4" l="1"/>
  <c r="H3245" i="4"/>
  <c r="I3245" i="4" s="1"/>
  <c r="G3245" i="4"/>
  <c r="M3243" i="4"/>
  <c r="L3243" i="4"/>
  <c r="O3244" i="4"/>
  <c r="N3244" i="4"/>
  <c r="K3244" i="4"/>
  <c r="J3244" i="4"/>
  <c r="K3242" i="3"/>
  <c r="L3242" i="3"/>
  <c r="F3244" i="4"/>
  <c r="E3244" i="4"/>
  <c r="D3245" i="4"/>
  <c r="C3245" i="4"/>
  <c r="B3246" i="4"/>
  <c r="P3243" i="4" l="1"/>
  <c r="H3246" i="4"/>
  <c r="I3246" i="4" s="1"/>
  <c r="G3246" i="4"/>
  <c r="L3244" i="4"/>
  <c r="M3244" i="4"/>
  <c r="N3245" i="4"/>
  <c r="O3245" i="4"/>
  <c r="K3245" i="4"/>
  <c r="J3245" i="4"/>
  <c r="K3243" i="3"/>
  <c r="L3243" i="3"/>
  <c r="E3245" i="4"/>
  <c r="F3245" i="4"/>
  <c r="D3246" i="4"/>
  <c r="C3246" i="4"/>
  <c r="B3247" i="4"/>
  <c r="P3244" i="4" l="1"/>
  <c r="H3247" i="4"/>
  <c r="I3247" i="4" s="1"/>
  <c r="G3247" i="4"/>
  <c r="M3245" i="4"/>
  <c r="L3245" i="4"/>
  <c r="O3246" i="4"/>
  <c r="N3246" i="4"/>
  <c r="K3246" i="4"/>
  <c r="J3246" i="4"/>
  <c r="K3244" i="3"/>
  <c r="L3244" i="3"/>
  <c r="F3246" i="4"/>
  <c r="E3246" i="4"/>
  <c r="D3247" i="4"/>
  <c r="C3247" i="4"/>
  <c r="B3248" i="4"/>
  <c r="P3245" i="4" l="1"/>
  <c r="H3248" i="4"/>
  <c r="I3248" i="4" s="1"/>
  <c r="G3248" i="4"/>
  <c r="L3246" i="4"/>
  <c r="M3246" i="4"/>
  <c r="N3247" i="4"/>
  <c r="O3247" i="4"/>
  <c r="K3247" i="4"/>
  <c r="J3247" i="4"/>
  <c r="K3245" i="3"/>
  <c r="L3245" i="3"/>
  <c r="E3247" i="4"/>
  <c r="F3247" i="4"/>
  <c r="D3248" i="4"/>
  <c r="C3248" i="4"/>
  <c r="B3249" i="4"/>
  <c r="P3246" i="4" l="1"/>
  <c r="H3249" i="4"/>
  <c r="I3249" i="4" s="1"/>
  <c r="G3249" i="4"/>
  <c r="M3247" i="4"/>
  <c r="L3247" i="4"/>
  <c r="O3248" i="4"/>
  <c r="N3248" i="4"/>
  <c r="K3248" i="4"/>
  <c r="J3248" i="4"/>
  <c r="K3246" i="3"/>
  <c r="L3246" i="3"/>
  <c r="F3248" i="4"/>
  <c r="E3248" i="4"/>
  <c r="D3249" i="4"/>
  <c r="C3249" i="4"/>
  <c r="B3250" i="4"/>
  <c r="P3247" i="4" l="1"/>
  <c r="H3250" i="4"/>
  <c r="I3250" i="4" s="1"/>
  <c r="G3250" i="4"/>
  <c r="M3248" i="4"/>
  <c r="L3248" i="4"/>
  <c r="N3249" i="4"/>
  <c r="O3249" i="4"/>
  <c r="K3249" i="4"/>
  <c r="J3249" i="4"/>
  <c r="K3247" i="3"/>
  <c r="L3247" i="3"/>
  <c r="E3249" i="4"/>
  <c r="F3249" i="4"/>
  <c r="D3250" i="4"/>
  <c r="C3250" i="4"/>
  <c r="B3251" i="4"/>
  <c r="P3248" i="4" l="1"/>
  <c r="H3251" i="4"/>
  <c r="I3251" i="4" s="1"/>
  <c r="G3251" i="4"/>
  <c r="L3249" i="4"/>
  <c r="M3249" i="4"/>
  <c r="O3250" i="4"/>
  <c r="N3250" i="4"/>
  <c r="K3250" i="4"/>
  <c r="J3250" i="4"/>
  <c r="L3248" i="3"/>
  <c r="K3248" i="3"/>
  <c r="F3250" i="4"/>
  <c r="E3250" i="4"/>
  <c r="D3251" i="4"/>
  <c r="C3251" i="4"/>
  <c r="B3252" i="4"/>
  <c r="P3249" i="4" l="1"/>
  <c r="H3252" i="4"/>
  <c r="I3252" i="4" s="1"/>
  <c r="G3252" i="4"/>
  <c r="L3250" i="4"/>
  <c r="M3250" i="4"/>
  <c r="N3251" i="4"/>
  <c r="O3251" i="4"/>
  <c r="K3251" i="4"/>
  <c r="J3251" i="4"/>
  <c r="K3249" i="3"/>
  <c r="L3249" i="3"/>
  <c r="E3251" i="4"/>
  <c r="F3251" i="4"/>
  <c r="D3252" i="4"/>
  <c r="C3252" i="4"/>
  <c r="B3253" i="4"/>
  <c r="P3250" i="4" l="1"/>
  <c r="H3253" i="4"/>
  <c r="I3253" i="4" s="1"/>
  <c r="G3253" i="4"/>
  <c r="M3251" i="4"/>
  <c r="L3251" i="4"/>
  <c r="O3252" i="4"/>
  <c r="N3252" i="4"/>
  <c r="K3252" i="4"/>
  <c r="J3252" i="4"/>
  <c r="L3250" i="3"/>
  <c r="K3250" i="3"/>
  <c r="F3252" i="4"/>
  <c r="E3252" i="4"/>
  <c r="D3253" i="4"/>
  <c r="C3253" i="4"/>
  <c r="B3254" i="4"/>
  <c r="P3251" i="4" l="1"/>
  <c r="H3254" i="4"/>
  <c r="I3254" i="4" s="1"/>
  <c r="G3254" i="4"/>
  <c r="L3252" i="4"/>
  <c r="M3252" i="4"/>
  <c r="N3253" i="4"/>
  <c r="O3253" i="4"/>
  <c r="K3253" i="4"/>
  <c r="J3253" i="4"/>
  <c r="L3251" i="3"/>
  <c r="K3251" i="3"/>
  <c r="E3253" i="4"/>
  <c r="F3253" i="4"/>
  <c r="D3254" i="4"/>
  <c r="C3254" i="4"/>
  <c r="B3255" i="4"/>
  <c r="P3252" i="4" l="1"/>
  <c r="H3255" i="4"/>
  <c r="I3255" i="4" s="1"/>
  <c r="G3255" i="4"/>
  <c r="M3253" i="4"/>
  <c r="L3253" i="4"/>
  <c r="O3254" i="4"/>
  <c r="N3254" i="4"/>
  <c r="K3254" i="4"/>
  <c r="J3254" i="4"/>
  <c r="L3252" i="3"/>
  <c r="K3252" i="3"/>
  <c r="F3254" i="4"/>
  <c r="E3254" i="4"/>
  <c r="D3255" i="4"/>
  <c r="C3255" i="4"/>
  <c r="B3256" i="4"/>
  <c r="P3253" i="4" l="1"/>
  <c r="H3256" i="4"/>
  <c r="I3256" i="4" s="1"/>
  <c r="G3256" i="4"/>
  <c r="L3254" i="4"/>
  <c r="M3254" i="4"/>
  <c r="N3255" i="4"/>
  <c r="O3255" i="4"/>
  <c r="K3255" i="4"/>
  <c r="J3255" i="4"/>
  <c r="L3253" i="3"/>
  <c r="K3253" i="3"/>
  <c r="E3255" i="4"/>
  <c r="F3255" i="4"/>
  <c r="D3256" i="4"/>
  <c r="C3256" i="4"/>
  <c r="B3257" i="4"/>
  <c r="P3254" i="4" l="1"/>
  <c r="H3257" i="4"/>
  <c r="I3257" i="4" s="1"/>
  <c r="G3257" i="4"/>
  <c r="L3255" i="4"/>
  <c r="M3255" i="4"/>
  <c r="O3256" i="4"/>
  <c r="N3256" i="4"/>
  <c r="K3256" i="4"/>
  <c r="J3256" i="4"/>
  <c r="L3254" i="3"/>
  <c r="K3254" i="3"/>
  <c r="F3256" i="4"/>
  <c r="E3256" i="4"/>
  <c r="D3257" i="4"/>
  <c r="C3257" i="4"/>
  <c r="B3258" i="4"/>
  <c r="P3255" i="4" l="1"/>
  <c r="H3258" i="4"/>
  <c r="I3258" i="4" s="1"/>
  <c r="G3258" i="4"/>
  <c r="L3256" i="4"/>
  <c r="M3256" i="4"/>
  <c r="N3257" i="4"/>
  <c r="O3257" i="4"/>
  <c r="K3257" i="4"/>
  <c r="J3257" i="4"/>
  <c r="K3255" i="3"/>
  <c r="L3255" i="3"/>
  <c r="E3257" i="4"/>
  <c r="F3257" i="4"/>
  <c r="D3258" i="4"/>
  <c r="C3258" i="4"/>
  <c r="B3259" i="4"/>
  <c r="P3256" i="4" l="1"/>
  <c r="H3259" i="4"/>
  <c r="I3259" i="4" s="1"/>
  <c r="G3259" i="4"/>
  <c r="M3257" i="4"/>
  <c r="L3257" i="4"/>
  <c r="O3258" i="4"/>
  <c r="N3258" i="4"/>
  <c r="K3258" i="4"/>
  <c r="J3258" i="4"/>
  <c r="K3256" i="3"/>
  <c r="L3256" i="3"/>
  <c r="F3258" i="4"/>
  <c r="E3258" i="4"/>
  <c r="D3259" i="4"/>
  <c r="C3259" i="4"/>
  <c r="B3260" i="4"/>
  <c r="P3257" i="4" l="1"/>
  <c r="H3260" i="4"/>
  <c r="I3260" i="4" s="1"/>
  <c r="G3260" i="4"/>
  <c r="L3258" i="4"/>
  <c r="M3258" i="4"/>
  <c r="N3259" i="4"/>
  <c r="O3259" i="4"/>
  <c r="K3259" i="4"/>
  <c r="J3259" i="4"/>
  <c r="K3257" i="3"/>
  <c r="L3257" i="3"/>
  <c r="E3259" i="4"/>
  <c r="F3259" i="4"/>
  <c r="D3260" i="4"/>
  <c r="C3260" i="4"/>
  <c r="B3261" i="4"/>
  <c r="P3258" i="4" l="1"/>
  <c r="H3261" i="4"/>
  <c r="I3261" i="4" s="1"/>
  <c r="G3261" i="4"/>
  <c r="M3259" i="4"/>
  <c r="L3259" i="4"/>
  <c r="O3260" i="4"/>
  <c r="N3260" i="4"/>
  <c r="K3260" i="4"/>
  <c r="J3260" i="4"/>
  <c r="L3258" i="3"/>
  <c r="K3258" i="3"/>
  <c r="F3260" i="4"/>
  <c r="E3260" i="4"/>
  <c r="D3261" i="4"/>
  <c r="C3261" i="4"/>
  <c r="B3262" i="4"/>
  <c r="P3259" i="4" l="1"/>
  <c r="H3262" i="4"/>
  <c r="I3262" i="4" s="1"/>
  <c r="G3262" i="4"/>
  <c r="L3260" i="4"/>
  <c r="M3260" i="4"/>
  <c r="N3261" i="4"/>
  <c r="O3261" i="4"/>
  <c r="K3261" i="4"/>
  <c r="J3261" i="4"/>
  <c r="K3259" i="3"/>
  <c r="L3259" i="3"/>
  <c r="E3261" i="4"/>
  <c r="F3261" i="4"/>
  <c r="D3262" i="4"/>
  <c r="C3262" i="4"/>
  <c r="B3263" i="4"/>
  <c r="P3260" i="4" l="1"/>
  <c r="H3263" i="4"/>
  <c r="I3263" i="4" s="1"/>
  <c r="G3263" i="4"/>
  <c r="M3261" i="4"/>
  <c r="L3261" i="4"/>
  <c r="O3262" i="4"/>
  <c r="N3262" i="4"/>
  <c r="K3262" i="4"/>
  <c r="J3262" i="4"/>
  <c r="K3260" i="3"/>
  <c r="L3260" i="3"/>
  <c r="F3262" i="4"/>
  <c r="E3262" i="4"/>
  <c r="D3263" i="4"/>
  <c r="C3263" i="4"/>
  <c r="B3264" i="4"/>
  <c r="P3261" i="4" l="1"/>
  <c r="H3264" i="4"/>
  <c r="I3264" i="4" s="1"/>
  <c r="G3264" i="4"/>
  <c r="M3262" i="4"/>
  <c r="L3262" i="4"/>
  <c r="N3263" i="4"/>
  <c r="O3263" i="4"/>
  <c r="K3263" i="4"/>
  <c r="J3263" i="4"/>
  <c r="K3261" i="3"/>
  <c r="L3261" i="3"/>
  <c r="E3263" i="4"/>
  <c r="F3263" i="4"/>
  <c r="D3264" i="4"/>
  <c r="C3264" i="4"/>
  <c r="B3265" i="4"/>
  <c r="P3262" i="4" l="1"/>
  <c r="H3265" i="4"/>
  <c r="I3265" i="4" s="1"/>
  <c r="G3265" i="4"/>
  <c r="L3263" i="4"/>
  <c r="M3263" i="4"/>
  <c r="O3264" i="4"/>
  <c r="N3264" i="4"/>
  <c r="K3264" i="4"/>
  <c r="J3264" i="4"/>
  <c r="K3262" i="3"/>
  <c r="L3262" i="3"/>
  <c r="F3264" i="4"/>
  <c r="E3264" i="4"/>
  <c r="D3265" i="4"/>
  <c r="C3265" i="4"/>
  <c r="B3266" i="4"/>
  <c r="P3263" i="4" l="1"/>
  <c r="H3266" i="4"/>
  <c r="I3266" i="4" s="1"/>
  <c r="G3266" i="4"/>
  <c r="L3264" i="4"/>
  <c r="M3264" i="4"/>
  <c r="N3265" i="4"/>
  <c r="O3265" i="4"/>
  <c r="K3265" i="4"/>
  <c r="J3265" i="4"/>
  <c r="K3263" i="3"/>
  <c r="L3263" i="3"/>
  <c r="E3265" i="4"/>
  <c r="F3265" i="4"/>
  <c r="D3266" i="4"/>
  <c r="C3266" i="4"/>
  <c r="B3267" i="4"/>
  <c r="P3264" i="4" l="1"/>
  <c r="H3267" i="4"/>
  <c r="I3267" i="4" s="1"/>
  <c r="G3267" i="4"/>
  <c r="M3265" i="4"/>
  <c r="L3265" i="4"/>
  <c r="O3266" i="4"/>
  <c r="N3266" i="4"/>
  <c r="K3266" i="4"/>
  <c r="J3266" i="4"/>
  <c r="K3264" i="3"/>
  <c r="L3264" i="3"/>
  <c r="F3266" i="4"/>
  <c r="E3266" i="4"/>
  <c r="D3267" i="4"/>
  <c r="C3267" i="4"/>
  <c r="B3268" i="4"/>
  <c r="P3265" i="4" l="1"/>
  <c r="H3268" i="4"/>
  <c r="I3268" i="4" s="1"/>
  <c r="G3268" i="4"/>
  <c r="L3266" i="4"/>
  <c r="M3266" i="4"/>
  <c r="N3267" i="4"/>
  <c r="O3267" i="4"/>
  <c r="K3267" i="4"/>
  <c r="J3267" i="4"/>
  <c r="K3265" i="3"/>
  <c r="L3265" i="3"/>
  <c r="E3267" i="4"/>
  <c r="F3267" i="4"/>
  <c r="D3268" i="4"/>
  <c r="C3268" i="4"/>
  <c r="B3269" i="4"/>
  <c r="P3266" i="4" l="1"/>
  <c r="H3269" i="4"/>
  <c r="I3269" i="4" s="1"/>
  <c r="G3269" i="4"/>
  <c r="M3267" i="4"/>
  <c r="L3267" i="4"/>
  <c r="O3268" i="4"/>
  <c r="N3268" i="4"/>
  <c r="K3268" i="4"/>
  <c r="J3268" i="4"/>
  <c r="K3266" i="3"/>
  <c r="L3266" i="3"/>
  <c r="F3268" i="4"/>
  <c r="E3268" i="4"/>
  <c r="D3269" i="4"/>
  <c r="C3269" i="4"/>
  <c r="B3270" i="4"/>
  <c r="P3267" i="4" l="1"/>
  <c r="H3270" i="4"/>
  <c r="I3270" i="4" s="1"/>
  <c r="G3270" i="4"/>
  <c r="L3268" i="4"/>
  <c r="M3268" i="4"/>
  <c r="N3269" i="4"/>
  <c r="O3269" i="4"/>
  <c r="K3269" i="4"/>
  <c r="J3269" i="4"/>
  <c r="K3267" i="3"/>
  <c r="L3267" i="3"/>
  <c r="E3269" i="4"/>
  <c r="F3269" i="4"/>
  <c r="D3270" i="4"/>
  <c r="C3270" i="4"/>
  <c r="B3271" i="4"/>
  <c r="P3268" i="4" l="1"/>
  <c r="H3271" i="4"/>
  <c r="I3271" i="4" s="1"/>
  <c r="G3271" i="4"/>
  <c r="L3269" i="4"/>
  <c r="M3269" i="4"/>
  <c r="O3270" i="4"/>
  <c r="N3270" i="4"/>
  <c r="K3270" i="4"/>
  <c r="J3270" i="4"/>
  <c r="K3268" i="3"/>
  <c r="L3268" i="3"/>
  <c r="F3270" i="4"/>
  <c r="E3270" i="4"/>
  <c r="D3271" i="4"/>
  <c r="C3271" i="4"/>
  <c r="B3272" i="4"/>
  <c r="P3269" i="4" l="1"/>
  <c r="H3272" i="4"/>
  <c r="I3272" i="4" s="1"/>
  <c r="G3272" i="4"/>
  <c r="L3270" i="4"/>
  <c r="M3270" i="4"/>
  <c r="N3271" i="4"/>
  <c r="O3271" i="4"/>
  <c r="K3271" i="4"/>
  <c r="J3271" i="4"/>
  <c r="L3269" i="3"/>
  <c r="K3269" i="3"/>
  <c r="E3271" i="4"/>
  <c r="F3271" i="4"/>
  <c r="D3272" i="4"/>
  <c r="C3272" i="4"/>
  <c r="B3273" i="4"/>
  <c r="P3270" i="4" l="1"/>
  <c r="H3273" i="4"/>
  <c r="I3273" i="4" s="1"/>
  <c r="G3273" i="4"/>
  <c r="M3271" i="4"/>
  <c r="L3271" i="4"/>
  <c r="O3272" i="4"/>
  <c r="N3272" i="4"/>
  <c r="K3272" i="4"/>
  <c r="J3272" i="4"/>
  <c r="L3270" i="3"/>
  <c r="K3270" i="3"/>
  <c r="F3272" i="4"/>
  <c r="E3272" i="4"/>
  <c r="D3273" i="4"/>
  <c r="C3273" i="4"/>
  <c r="B3274" i="4"/>
  <c r="P3271" i="4" l="1"/>
  <c r="H3274" i="4"/>
  <c r="I3274" i="4" s="1"/>
  <c r="G3274" i="4"/>
  <c r="L3272" i="4"/>
  <c r="M3272" i="4"/>
  <c r="N3273" i="4"/>
  <c r="O3273" i="4"/>
  <c r="K3273" i="4"/>
  <c r="J3273" i="4"/>
  <c r="K3271" i="3"/>
  <c r="L3271" i="3"/>
  <c r="E3273" i="4"/>
  <c r="F3273" i="4"/>
  <c r="D3274" i="4"/>
  <c r="C3274" i="4"/>
  <c r="B3275" i="4"/>
  <c r="P3272" i="4" l="1"/>
  <c r="H3275" i="4"/>
  <c r="I3275" i="4" s="1"/>
  <c r="G3275" i="4"/>
  <c r="M3273" i="4"/>
  <c r="L3273" i="4"/>
  <c r="O3274" i="4"/>
  <c r="N3274" i="4"/>
  <c r="K3274" i="4"/>
  <c r="J3274" i="4"/>
  <c r="K3272" i="3"/>
  <c r="L3272" i="3"/>
  <c r="F3274" i="4"/>
  <c r="E3274" i="4"/>
  <c r="D3275" i="4"/>
  <c r="C3275" i="4"/>
  <c r="B3276" i="4"/>
  <c r="P3273" i="4" l="1"/>
  <c r="H3276" i="4"/>
  <c r="I3276" i="4" s="1"/>
  <c r="G3276" i="4"/>
  <c r="L3274" i="4"/>
  <c r="M3274" i="4"/>
  <c r="N3275" i="4"/>
  <c r="O3275" i="4"/>
  <c r="K3275" i="4"/>
  <c r="J3275" i="4"/>
  <c r="K3273" i="3"/>
  <c r="L3273" i="3"/>
  <c r="E3275" i="4"/>
  <c r="F3275" i="4"/>
  <c r="D3276" i="4"/>
  <c r="C3276" i="4"/>
  <c r="B3277" i="4"/>
  <c r="P3274" i="4" l="1"/>
  <c r="H3277" i="4"/>
  <c r="I3277" i="4" s="1"/>
  <c r="G3277" i="4"/>
  <c r="M3275" i="4"/>
  <c r="L3275" i="4"/>
  <c r="O3276" i="4"/>
  <c r="N3276" i="4"/>
  <c r="K3276" i="4"/>
  <c r="J3276" i="4"/>
  <c r="K3274" i="3"/>
  <c r="L3274" i="3"/>
  <c r="F3276" i="4"/>
  <c r="E3276" i="4"/>
  <c r="D3277" i="4"/>
  <c r="C3277" i="4"/>
  <c r="B3278" i="4"/>
  <c r="P3275" i="4" l="1"/>
  <c r="H3278" i="4"/>
  <c r="I3278" i="4" s="1"/>
  <c r="G3278" i="4"/>
  <c r="L3276" i="4"/>
  <c r="M3276" i="4"/>
  <c r="N3277" i="4"/>
  <c r="O3277" i="4"/>
  <c r="K3277" i="4"/>
  <c r="J3277" i="4"/>
  <c r="K3275" i="3"/>
  <c r="L3275" i="3"/>
  <c r="E3277" i="4"/>
  <c r="F3277" i="4"/>
  <c r="D3278" i="4"/>
  <c r="C3278" i="4"/>
  <c r="B3279" i="4"/>
  <c r="P3276" i="4" l="1"/>
  <c r="H3279" i="4"/>
  <c r="I3279" i="4" s="1"/>
  <c r="G3279" i="4"/>
  <c r="M3277" i="4"/>
  <c r="L3277" i="4"/>
  <c r="O3278" i="4"/>
  <c r="N3278" i="4"/>
  <c r="K3278" i="4"/>
  <c r="J3278" i="4"/>
  <c r="L3276" i="3"/>
  <c r="K3276" i="3"/>
  <c r="F3278" i="4"/>
  <c r="E3278" i="4"/>
  <c r="D3279" i="4"/>
  <c r="C3279" i="4"/>
  <c r="B3280" i="4"/>
  <c r="P3277" i="4" l="1"/>
  <c r="H3280" i="4"/>
  <c r="I3280" i="4" s="1"/>
  <c r="G3280" i="4"/>
  <c r="L3278" i="4"/>
  <c r="M3278" i="4"/>
  <c r="N3279" i="4"/>
  <c r="O3279" i="4"/>
  <c r="K3279" i="4"/>
  <c r="J3279" i="4"/>
  <c r="L3277" i="3"/>
  <c r="K3277" i="3"/>
  <c r="E3279" i="4"/>
  <c r="F3279" i="4"/>
  <c r="D3280" i="4"/>
  <c r="C3280" i="4"/>
  <c r="B3281" i="4"/>
  <c r="P3278" i="4" l="1"/>
  <c r="H3281" i="4"/>
  <c r="I3281" i="4" s="1"/>
  <c r="G3281" i="4"/>
  <c r="M3279" i="4"/>
  <c r="L3279" i="4"/>
  <c r="O3280" i="4"/>
  <c r="N3280" i="4"/>
  <c r="K3280" i="4"/>
  <c r="J3280" i="4"/>
  <c r="K3278" i="3"/>
  <c r="L3278" i="3"/>
  <c r="F3280" i="4"/>
  <c r="E3280" i="4"/>
  <c r="D3281" i="4"/>
  <c r="C3281" i="4"/>
  <c r="B3282" i="4"/>
  <c r="P3279" i="4" l="1"/>
  <c r="H3282" i="4"/>
  <c r="I3282" i="4" s="1"/>
  <c r="G3282" i="4"/>
  <c r="L3280" i="4"/>
  <c r="M3280" i="4"/>
  <c r="N3281" i="4"/>
  <c r="O3281" i="4"/>
  <c r="K3281" i="4"/>
  <c r="J3281" i="4"/>
  <c r="K3279" i="3"/>
  <c r="L3279" i="3"/>
  <c r="E3281" i="4"/>
  <c r="F3281" i="4"/>
  <c r="D3282" i="4"/>
  <c r="C3282" i="4"/>
  <c r="B3283" i="4"/>
  <c r="P3280" i="4" l="1"/>
  <c r="H3283" i="4"/>
  <c r="I3283" i="4" s="1"/>
  <c r="G3283" i="4"/>
  <c r="M3281" i="4"/>
  <c r="L3281" i="4"/>
  <c r="O3282" i="4"/>
  <c r="N3282" i="4"/>
  <c r="K3282" i="4"/>
  <c r="J3282" i="4"/>
  <c r="K3280" i="3"/>
  <c r="L3280" i="3"/>
  <c r="F3282" i="4"/>
  <c r="E3282" i="4"/>
  <c r="D3283" i="4"/>
  <c r="C3283" i="4"/>
  <c r="B3284" i="4"/>
  <c r="P3281" i="4" l="1"/>
  <c r="H3284" i="4"/>
  <c r="I3284" i="4" s="1"/>
  <c r="G3284" i="4"/>
  <c r="M3282" i="4"/>
  <c r="L3282" i="4"/>
  <c r="N3283" i="4"/>
  <c r="O3283" i="4"/>
  <c r="K3283" i="4"/>
  <c r="J3283" i="4"/>
  <c r="K3281" i="3"/>
  <c r="L3281" i="3"/>
  <c r="E3283" i="4"/>
  <c r="F3283" i="4"/>
  <c r="D3284" i="4"/>
  <c r="C3284" i="4"/>
  <c r="B3285" i="4"/>
  <c r="P3282" i="4" l="1"/>
  <c r="H3285" i="4"/>
  <c r="I3285" i="4" s="1"/>
  <c r="G3285" i="4"/>
  <c r="L3283" i="4"/>
  <c r="M3283" i="4"/>
  <c r="O3284" i="4"/>
  <c r="N3284" i="4"/>
  <c r="K3284" i="4"/>
  <c r="J3284" i="4"/>
  <c r="L3282" i="3"/>
  <c r="K3282" i="3"/>
  <c r="F3284" i="4"/>
  <c r="E3284" i="4"/>
  <c r="D3285" i="4"/>
  <c r="C3285" i="4"/>
  <c r="B3286" i="4"/>
  <c r="P3283" i="4" l="1"/>
  <c r="H3286" i="4"/>
  <c r="I3286" i="4" s="1"/>
  <c r="G3286" i="4"/>
  <c r="L3284" i="4"/>
  <c r="M3284" i="4"/>
  <c r="N3285" i="4"/>
  <c r="O3285" i="4"/>
  <c r="K3285" i="4"/>
  <c r="J3285" i="4"/>
  <c r="K3283" i="3"/>
  <c r="L3283" i="3"/>
  <c r="E3285" i="4"/>
  <c r="F3285" i="4"/>
  <c r="D3286" i="4"/>
  <c r="C3286" i="4"/>
  <c r="B3287" i="4"/>
  <c r="P3284" i="4" l="1"/>
  <c r="H3287" i="4"/>
  <c r="I3287" i="4" s="1"/>
  <c r="G3287" i="4"/>
  <c r="M3285" i="4"/>
  <c r="L3285" i="4"/>
  <c r="O3286" i="4"/>
  <c r="N3286" i="4"/>
  <c r="K3286" i="4"/>
  <c r="J3286" i="4"/>
  <c r="L3284" i="3"/>
  <c r="K3284" i="3"/>
  <c r="F3286" i="4"/>
  <c r="E3286" i="4"/>
  <c r="D3287" i="4"/>
  <c r="C3287" i="4"/>
  <c r="B3288" i="4"/>
  <c r="P3285" i="4" l="1"/>
  <c r="H3288" i="4"/>
  <c r="I3288" i="4" s="1"/>
  <c r="G3288" i="4"/>
  <c r="L3286" i="4"/>
  <c r="M3286" i="4"/>
  <c r="N3287" i="4"/>
  <c r="O3287" i="4"/>
  <c r="K3287" i="4"/>
  <c r="J3287" i="4"/>
  <c r="L3285" i="3"/>
  <c r="K3285" i="3"/>
  <c r="E3287" i="4"/>
  <c r="F3287" i="4"/>
  <c r="D3288" i="4"/>
  <c r="C3288" i="4"/>
  <c r="B3289" i="4"/>
  <c r="P3286" i="4" l="1"/>
  <c r="H3289" i="4"/>
  <c r="I3289" i="4" s="1"/>
  <c r="G3289" i="4"/>
  <c r="M3287" i="4"/>
  <c r="L3287" i="4"/>
  <c r="O3288" i="4"/>
  <c r="N3288" i="4"/>
  <c r="K3288" i="4"/>
  <c r="J3288" i="4"/>
  <c r="L3286" i="3"/>
  <c r="K3286" i="3"/>
  <c r="F3288" i="4"/>
  <c r="E3288" i="4"/>
  <c r="D3289" i="4"/>
  <c r="C3289" i="4"/>
  <c r="B3290" i="4"/>
  <c r="P3287" i="4" l="1"/>
  <c r="H3290" i="4"/>
  <c r="I3290" i="4" s="1"/>
  <c r="G3290" i="4"/>
  <c r="L3288" i="4"/>
  <c r="M3288" i="4"/>
  <c r="N3289" i="4"/>
  <c r="O3289" i="4"/>
  <c r="K3289" i="4"/>
  <c r="J3289" i="4"/>
  <c r="K3287" i="3"/>
  <c r="L3287" i="3"/>
  <c r="E3289" i="4"/>
  <c r="F3289" i="4"/>
  <c r="D3290" i="4"/>
  <c r="C3290" i="4"/>
  <c r="B3291" i="4"/>
  <c r="P3288" i="4" l="1"/>
  <c r="H3291" i="4"/>
  <c r="I3291" i="4" s="1"/>
  <c r="G3291" i="4"/>
  <c r="M3289" i="4"/>
  <c r="L3289" i="4"/>
  <c r="O3290" i="4"/>
  <c r="N3290" i="4"/>
  <c r="K3290" i="4"/>
  <c r="J3290" i="4"/>
  <c r="K3288" i="3"/>
  <c r="L3288" i="3"/>
  <c r="F3290" i="4"/>
  <c r="E3290" i="4"/>
  <c r="D3291" i="4"/>
  <c r="C3291" i="4"/>
  <c r="B3292" i="4"/>
  <c r="P3289" i="4" l="1"/>
  <c r="H3292" i="4"/>
  <c r="I3292" i="4" s="1"/>
  <c r="G3292" i="4"/>
  <c r="L3290" i="4"/>
  <c r="M3290" i="4"/>
  <c r="N3291" i="4"/>
  <c r="O3291" i="4"/>
  <c r="K3291" i="4"/>
  <c r="J3291" i="4"/>
  <c r="K3289" i="3"/>
  <c r="L3289" i="3"/>
  <c r="E3291" i="4"/>
  <c r="F3291" i="4"/>
  <c r="D3292" i="4"/>
  <c r="C3292" i="4"/>
  <c r="B3293" i="4"/>
  <c r="P3290" i="4" l="1"/>
  <c r="H3293" i="4"/>
  <c r="I3293" i="4" s="1"/>
  <c r="G3293" i="4"/>
  <c r="M3291" i="4"/>
  <c r="L3291" i="4"/>
  <c r="O3292" i="4"/>
  <c r="N3292" i="4"/>
  <c r="K3292" i="4"/>
  <c r="J3292" i="4"/>
  <c r="L3290" i="3"/>
  <c r="K3290" i="3"/>
  <c r="F3292" i="4"/>
  <c r="E3292" i="4"/>
  <c r="D3293" i="4"/>
  <c r="C3293" i="4"/>
  <c r="B3294" i="4"/>
  <c r="P3291" i="4" l="1"/>
  <c r="H3294" i="4"/>
  <c r="I3294" i="4" s="1"/>
  <c r="G3294" i="4"/>
  <c r="M3292" i="4"/>
  <c r="L3292" i="4"/>
  <c r="N3293" i="4"/>
  <c r="O3293" i="4"/>
  <c r="K3293" i="4"/>
  <c r="J3293" i="4"/>
  <c r="K3291" i="3"/>
  <c r="L3291" i="3"/>
  <c r="E3293" i="4"/>
  <c r="F3293" i="4"/>
  <c r="D3294" i="4"/>
  <c r="C3294" i="4"/>
  <c r="B3295" i="4"/>
  <c r="P3292" i="4" l="1"/>
  <c r="H3295" i="4"/>
  <c r="I3295" i="4" s="1"/>
  <c r="G3295" i="4"/>
  <c r="M3293" i="4"/>
  <c r="L3293" i="4"/>
  <c r="O3294" i="4"/>
  <c r="N3294" i="4"/>
  <c r="K3294" i="4"/>
  <c r="J3294" i="4"/>
  <c r="K3292" i="3"/>
  <c r="L3292" i="3"/>
  <c r="F3294" i="4"/>
  <c r="E3294" i="4"/>
  <c r="D3295" i="4"/>
  <c r="C3295" i="4"/>
  <c r="B3296" i="4"/>
  <c r="P3293" i="4" l="1"/>
  <c r="H3296" i="4"/>
  <c r="I3296" i="4" s="1"/>
  <c r="G3296" i="4"/>
  <c r="L3294" i="4"/>
  <c r="M3294" i="4"/>
  <c r="N3295" i="4"/>
  <c r="O3295" i="4"/>
  <c r="K3295" i="4"/>
  <c r="J3295" i="4"/>
  <c r="L3293" i="3"/>
  <c r="K3293" i="3"/>
  <c r="E3295" i="4"/>
  <c r="F3295" i="4"/>
  <c r="D3296" i="4"/>
  <c r="C3296" i="4"/>
  <c r="B3297" i="4"/>
  <c r="P3294" i="4" l="1"/>
  <c r="H3297" i="4"/>
  <c r="I3297" i="4" s="1"/>
  <c r="G3297" i="4"/>
  <c r="M3295" i="4"/>
  <c r="L3295" i="4"/>
  <c r="O3296" i="4"/>
  <c r="N3296" i="4"/>
  <c r="K3296" i="4"/>
  <c r="J3296" i="4"/>
  <c r="K3294" i="3"/>
  <c r="L3294" i="3"/>
  <c r="F3296" i="4"/>
  <c r="E3296" i="4"/>
  <c r="D3297" i="4"/>
  <c r="C3297" i="4"/>
  <c r="B3298" i="4"/>
  <c r="P3295" i="4" l="1"/>
  <c r="H3298" i="4"/>
  <c r="I3298" i="4" s="1"/>
  <c r="G3298" i="4"/>
  <c r="L3296" i="4"/>
  <c r="M3296" i="4"/>
  <c r="N3297" i="4"/>
  <c r="O3297" i="4"/>
  <c r="K3297" i="4"/>
  <c r="J3297" i="4"/>
  <c r="K3295" i="3"/>
  <c r="L3295" i="3"/>
  <c r="E3297" i="4"/>
  <c r="F3297" i="4"/>
  <c r="D3298" i="4"/>
  <c r="C3298" i="4"/>
  <c r="B3299" i="4"/>
  <c r="P3296" i="4" l="1"/>
  <c r="H3299" i="4"/>
  <c r="I3299" i="4" s="1"/>
  <c r="G3299" i="4"/>
  <c r="L3297" i="4"/>
  <c r="M3297" i="4"/>
  <c r="N3298" i="4"/>
  <c r="O3298" i="4"/>
  <c r="K3298" i="4"/>
  <c r="J3298" i="4"/>
  <c r="L3296" i="3"/>
  <c r="K3296" i="3"/>
  <c r="F3298" i="4"/>
  <c r="E3298" i="4"/>
  <c r="D3299" i="4"/>
  <c r="C3299" i="4"/>
  <c r="B3300" i="4"/>
  <c r="P3297" i="4" l="1"/>
  <c r="H3300" i="4"/>
  <c r="I3300" i="4" s="1"/>
  <c r="G3300" i="4"/>
  <c r="M3298" i="4"/>
  <c r="L3298" i="4"/>
  <c r="N3299" i="4"/>
  <c r="O3299" i="4"/>
  <c r="K3299" i="4"/>
  <c r="J3299" i="4"/>
  <c r="K3297" i="3"/>
  <c r="L3297" i="3"/>
  <c r="E3299" i="4"/>
  <c r="F3299" i="4"/>
  <c r="D3300" i="4"/>
  <c r="C3300" i="4"/>
  <c r="B3301" i="4"/>
  <c r="P3298" i="4" l="1"/>
  <c r="H3301" i="4"/>
  <c r="I3301" i="4" s="1"/>
  <c r="G3301" i="4"/>
  <c r="M3299" i="4"/>
  <c r="L3299" i="4"/>
  <c r="N3300" i="4"/>
  <c r="O3300" i="4"/>
  <c r="K3300" i="4"/>
  <c r="J3300" i="4"/>
  <c r="L3298" i="3"/>
  <c r="K3298" i="3"/>
  <c r="F3300" i="4"/>
  <c r="E3300" i="4"/>
  <c r="D3301" i="4"/>
  <c r="C3301" i="4"/>
  <c r="B3302" i="4"/>
  <c r="P3299" i="4" l="1"/>
  <c r="H3302" i="4"/>
  <c r="I3302" i="4" s="1"/>
  <c r="G3302" i="4"/>
  <c r="M3300" i="4"/>
  <c r="L3300" i="4"/>
  <c r="N3301" i="4"/>
  <c r="O3301" i="4"/>
  <c r="K3301" i="4"/>
  <c r="J3301" i="4"/>
  <c r="K3299" i="3"/>
  <c r="L3299" i="3"/>
  <c r="E3301" i="4"/>
  <c r="F3301" i="4"/>
  <c r="D3302" i="4"/>
  <c r="C3302" i="4"/>
  <c r="B3303" i="4"/>
  <c r="P3300" i="4" l="1"/>
  <c r="H3303" i="4"/>
  <c r="I3303" i="4" s="1"/>
  <c r="G3303" i="4"/>
  <c r="M3301" i="4"/>
  <c r="L3301" i="4"/>
  <c r="N3302" i="4"/>
  <c r="O3302" i="4"/>
  <c r="K3302" i="4"/>
  <c r="J3302" i="4"/>
  <c r="L3300" i="3"/>
  <c r="K3300" i="3"/>
  <c r="F3302" i="4"/>
  <c r="E3302" i="4"/>
  <c r="C3303" i="4"/>
  <c r="D3303" i="4"/>
  <c r="B3304" i="4"/>
  <c r="P3301" i="4" l="1"/>
  <c r="H3304" i="4"/>
  <c r="I3304" i="4" s="1"/>
  <c r="G3304" i="4"/>
  <c r="M3302" i="4"/>
  <c r="L3302" i="4"/>
  <c r="N3303" i="4"/>
  <c r="O3303" i="4"/>
  <c r="K3303" i="4"/>
  <c r="J3303" i="4"/>
  <c r="K3301" i="3"/>
  <c r="L3301" i="3"/>
  <c r="E3303" i="4"/>
  <c r="F3303" i="4"/>
  <c r="D3304" i="4"/>
  <c r="C3304" i="4"/>
  <c r="B3305" i="4"/>
  <c r="P3302" i="4" l="1"/>
  <c r="H3305" i="4"/>
  <c r="I3305" i="4" s="1"/>
  <c r="G3305" i="4"/>
  <c r="M3303" i="4"/>
  <c r="L3303" i="4"/>
  <c r="N3304" i="4"/>
  <c r="O3304" i="4"/>
  <c r="K3304" i="4"/>
  <c r="J3304" i="4"/>
  <c r="L3302" i="3"/>
  <c r="K3302" i="3"/>
  <c r="F3304" i="4"/>
  <c r="E3304" i="4"/>
  <c r="C3305" i="4"/>
  <c r="D3305" i="4"/>
  <c r="B3306" i="4"/>
  <c r="P3303" i="4" l="1"/>
  <c r="H3306" i="4"/>
  <c r="I3306" i="4" s="1"/>
  <c r="G3306" i="4"/>
  <c r="L3304" i="4"/>
  <c r="M3304" i="4"/>
  <c r="N3305" i="4"/>
  <c r="O3305" i="4"/>
  <c r="K3305" i="4"/>
  <c r="J3305" i="4"/>
  <c r="L3303" i="3"/>
  <c r="K3303" i="3"/>
  <c r="E3305" i="4"/>
  <c r="F3305" i="4"/>
  <c r="D3306" i="4"/>
  <c r="C3306" i="4"/>
  <c r="B3307" i="4"/>
  <c r="P3304" i="4" l="1"/>
  <c r="H3307" i="4"/>
  <c r="I3307" i="4" s="1"/>
  <c r="G3307" i="4"/>
  <c r="M3305" i="4"/>
  <c r="L3305" i="4"/>
  <c r="N3306" i="4"/>
  <c r="O3306" i="4"/>
  <c r="K3306" i="4"/>
  <c r="J3306" i="4"/>
  <c r="L3304" i="3"/>
  <c r="K3304" i="3"/>
  <c r="F3306" i="4"/>
  <c r="E3306" i="4"/>
  <c r="C3307" i="4"/>
  <c r="D3307" i="4"/>
  <c r="B3308" i="4"/>
  <c r="P3305" i="4" l="1"/>
  <c r="H3308" i="4"/>
  <c r="I3308" i="4" s="1"/>
  <c r="G3308" i="4"/>
  <c r="M3306" i="4"/>
  <c r="L3306" i="4"/>
  <c r="N3307" i="4"/>
  <c r="O3307" i="4"/>
  <c r="K3307" i="4"/>
  <c r="J3307" i="4"/>
  <c r="L3305" i="3"/>
  <c r="K3305" i="3"/>
  <c r="E3307" i="4"/>
  <c r="F3307" i="4"/>
  <c r="D3308" i="4"/>
  <c r="C3308" i="4"/>
  <c r="B3309" i="4"/>
  <c r="P3306" i="4" l="1"/>
  <c r="H3309" i="4"/>
  <c r="I3309" i="4" s="1"/>
  <c r="G3309" i="4"/>
  <c r="M3307" i="4"/>
  <c r="L3307" i="4"/>
  <c r="N3308" i="4"/>
  <c r="O3308" i="4"/>
  <c r="K3308" i="4"/>
  <c r="J3308" i="4"/>
  <c r="L3306" i="3"/>
  <c r="K3306" i="3"/>
  <c r="F3308" i="4"/>
  <c r="E3308" i="4"/>
  <c r="C3309" i="4"/>
  <c r="D3309" i="4"/>
  <c r="B3310" i="4"/>
  <c r="P3307" i="4" l="1"/>
  <c r="H3310" i="4"/>
  <c r="I3310" i="4" s="1"/>
  <c r="G3310" i="4"/>
  <c r="M3308" i="4"/>
  <c r="L3308" i="4"/>
  <c r="N3309" i="4"/>
  <c r="O3309" i="4"/>
  <c r="K3309" i="4"/>
  <c r="J3309" i="4"/>
  <c r="K3307" i="3"/>
  <c r="L3307" i="3"/>
  <c r="E3309" i="4"/>
  <c r="F3309" i="4"/>
  <c r="D3310" i="4"/>
  <c r="C3310" i="4"/>
  <c r="B3311" i="4"/>
  <c r="P3308" i="4" l="1"/>
  <c r="H3311" i="4"/>
  <c r="I3311" i="4" s="1"/>
  <c r="G3311" i="4"/>
  <c r="L3309" i="4"/>
  <c r="M3309" i="4"/>
  <c r="N3310" i="4"/>
  <c r="O3310" i="4"/>
  <c r="K3310" i="4"/>
  <c r="J3310" i="4"/>
  <c r="L3308" i="3"/>
  <c r="K3308" i="3"/>
  <c r="F3310" i="4"/>
  <c r="E3310" i="4"/>
  <c r="C3311" i="4"/>
  <c r="D3311" i="4"/>
  <c r="B3312" i="4"/>
  <c r="P3309" i="4" l="1"/>
  <c r="H3312" i="4"/>
  <c r="I3312" i="4" s="1"/>
  <c r="G3312" i="4"/>
  <c r="M3310" i="4"/>
  <c r="L3310" i="4"/>
  <c r="N3311" i="4"/>
  <c r="O3311" i="4"/>
  <c r="K3311" i="4"/>
  <c r="J3311" i="4"/>
  <c r="L3309" i="3"/>
  <c r="K3309" i="3"/>
  <c r="E3311" i="4"/>
  <c r="F3311" i="4"/>
  <c r="D3312" i="4"/>
  <c r="C3312" i="4"/>
  <c r="B3313" i="4"/>
  <c r="P3310" i="4" l="1"/>
  <c r="H3313" i="4"/>
  <c r="I3313" i="4" s="1"/>
  <c r="G3313" i="4"/>
  <c r="L3311" i="4"/>
  <c r="M3311" i="4"/>
  <c r="N3312" i="4"/>
  <c r="O3312" i="4"/>
  <c r="K3312" i="4"/>
  <c r="J3312" i="4"/>
  <c r="L3310" i="3"/>
  <c r="K3310" i="3"/>
  <c r="F3312" i="4"/>
  <c r="E3312" i="4"/>
  <c r="C3313" i="4"/>
  <c r="D3313" i="4"/>
  <c r="B3314" i="4"/>
  <c r="P3311" i="4" l="1"/>
  <c r="H3314" i="4"/>
  <c r="I3314" i="4" s="1"/>
  <c r="G3314" i="4"/>
  <c r="M3312" i="4"/>
  <c r="L3312" i="4"/>
  <c r="N3313" i="4"/>
  <c r="O3313" i="4"/>
  <c r="K3313" i="4"/>
  <c r="J3313" i="4"/>
  <c r="L3311" i="3"/>
  <c r="K3311" i="3"/>
  <c r="E3313" i="4"/>
  <c r="F3313" i="4"/>
  <c r="D3314" i="4"/>
  <c r="C3314" i="4"/>
  <c r="B3315" i="4"/>
  <c r="P3312" i="4" l="1"/>
  <c r="H3315" i="4"/>
  <c r="I3315" i="4" s="1"/>
  <c r="G3315" i="4"/>
  <c r="M3313" i="4"/>
  <c r="L3313" i="4"/>
  <c r="N3314" i="4"/>
  <c r="O3314" i="4"/>
  <c r="K3314" i="4"/>
  <c r="J3314" i="4"/>
  <c r="K3312" i="3"/>
  <c r="L3312" i="3"/>
  <c r="F3314" i="4"/>
  <c r="E3314" i="4"/>
  <c r="C3315" i="4"/>
  <c r="D3315" i="4"/>
  <c r="B3316" i="4"/>
  <c r="P3313" i="4" l="1"/>
  <c r="H3316" i="4"/>
  <c r="I3316" i="4" s="1"/>
  <c r="G3316" i="4"/>
  <c r="M3314" i="4"/>
  <c r="L3314" i="4"/>
  <c r="N3315" i="4"/>
  <c r="O3315" i="4"/>
  <c r="K3315" i="4"/>
  <c r="J3315" i="4"/>
  <c r="L3313" i="3"/>
  <c r="K3313" i="3"/>
  <c r="E3315" i="4"/>
  <c r="F3315" i="4"/>
  <c r="D3316" i="4"/>
  <c r="C3316" i="4"/>
  <c r="B3317" i="4"/>
  <c r="P3314" i="4" l="1"/>
  <c r="H3317" i="4"/>
  <c r="I3317" i="4" s="1"/>
  <c r="G3317" i="4"/>
  <c r="L3315" i="4"/>
  <c r="M3315" i="4"/>
  <c r="N3316" i="4"/>
  <c r="O3316" i="4"/>
  <c r="K3316" i="4"/>
  <c r="J3316" i="4"/>
  <c r="L3314" i="3"/>
  <c r="K3314" i="3"/>
  <c r="F3316" i="4"/>
  <c r="E3316" i="4"/>
  <c r="C3317" i="4"/>
  <c r="D3317" i="4"/>
  <c r="B3318" i="4"/>
  <c r="P3315" i="4" l="1"/>
  <c r="H3318" i="4"/>
  <c r="I3318" i="4" s="1"/>
  <c r="G3318" i="4"/>
  <c r="M3316" i="4"/>
  <c r="L3316" i="4"/>
  <c r="N3317" i="4"/>
  <c r="O3317" i="4"/>
  <c r="K3317" i="4"/>
  <c r="J3317" i="4"/>
  <c r="L3315" i="3"/>
  <c r="K3315" i="3"/>
  <c r="E3317" i="4"/>
  <c r="F3317" i="4"/>
  <c r="D3318" i="4"/>
  <c r="C3318" i="4"/>
  <c r="B3319" i="4"/>
  <c r="P3316" i="4" l="1"/>
  <c r="H3319" i="4"/>
  <c r="I3319" i="4" s="1"/>
  <c r="G3319" i="4"/>
  <c r="M3317" i="4"/>
  <c r="L3317" i="4"/>
  <c r="N3318" i="4"/>
  <c r="O3318" i="4"/>
  <c r="K3318" i="4"/>
  <c r="J3318" i="4"/>
  <c r="K3316" i="3"/>
  <c r="L3316" i="3"/>
  <c r="F3318" i="4"/>
  <c r="E3318" i="4"/>
  <c r="D3319" i="4"/>
  <c r="C3319" i="4"/>
  <c r="B3320" i="4"/>
  <c r="P3317" i="4" l="1"/>
  <c r="H3320" i="4"/>
  <c r="I3320" i="4" s="1"/>
  <c r="G3320" i="4"/>
  <c r="M3318" i="4"/>
  <c r="L3318" i="4"/>
  <c r="N3319" i="4"/>
  <c r="O3319" i="4"/>
  <c r="K3319" i="4"/>
  <c r="J3319" i="4"/>
  <c r="L3317" i="3"/>
  <c r="K3317" i="3"/>
  <c r="E3319" i="4"/>
  <c r="F3319" i="4"/>
  <c r="D3320" i="4"/>
  <c r="C3320" i="4"/>
  <c r="B3321" i="4"/>
  <c r="P3318" i="4" l="1"/>
  <c r="H3321" i="4"/>
  <c r="I3321" i="4" s="1"/>
  <c r="G3321" i="4"/>
  <c r="L3319" i="4"/>
  <c r="M3319" i="4"/>
  <c r="N3320" i="4"/>
  <c r="O3320" i="4"/>
  <c r="K3320" i="4"/>
  <c r="J3320" i="4"/>
  <c r="K3318" i="3"/>
  <c r="L3318" i="3"/>
  <c r="F3320" i="4"/>
  <c r="E3320" i="4"/>
  <c r="D3321" i="4"/>
  <c r="C3321" i="4"/>
  <c r="B3322" i="4"/>
  <c r="P3319" i="4" l="1"/>
  <c r="H3322" i="4"/>
  <c r="I3322" i="4" s="1"/>
  <c r="G3322" i="4"/>
  <c r="M3320" i="4"/>
  <c r="L3320" i="4"/>
  <c r="N3321" i="4"/>
  <c r="O3321" i="4"/>
  <c r="K3321" i="4"/>
  <c r="J3321" i="4"/>
  <c r="K3319" i="3"/>
  <c r="L3319" i="3"/>
  <c r="E3321" i="4"/>
  <c r="F3321" i="4"/>
  <c r="D3322" i="4"/>
  <c r="C3322" i="4"/>
  <c r="B3323" i="4"/>
  <c r="P3320" i="4" l="1"/>
  <c r="H3323" i="4"/>
  <c r="I3323" i="4" s="1"/>
  <c r="G3323" i="4"/>
  <c r="L3321" i="4"/>
  <c r="M3321" i="4"/>
  <c r="N3322" i="4"/>
  <c r="O3322" i="4"/>
  <c r="K3322" i="4"/>
  <c r="J3322" i="4"/>
  <c r="K3320" i="3"/>
  <c r="L3320" i="3"/>
  <c r="F3322" i="4"/>
  <c r="E3322" i="4"/>
  <c r="D3323" i="4"/>
  <c r="C3323" i="4"/>
  <c r="B3324" i="4"/>
  <c r="P3321" i="4" l="1"/>
  <c r="H3324" i="4"/>
  <c r="I3324" i="4" s="1"/>
  <c r="G3324" i="4"/>
  <c r="M3322" i="4"/>
  <c r="L3322" i="4"/>
  <c r="N3323" i="4"/>
  <c r="O3323" i="4"/>
  <c r="K3323" i="4"/>
  <c r="J3323" i="4"/>
  <c r="L3321" i="3"/>
  <c r="K3321" i="3"/>
  <c r="E3323" i="4"/>
  <c r="F3323" i="4"/>
  <c r="D3324" i="4"/>
  <c r="C3324" i="4"/>
  <c r="B3325" i="4"/>
  <c r="P3322" i="4" l="1"/>
  <c r="H3325" i="4"/>
  <c r="I3325" i="4" s="1"/>
  <c r="G3325" i="4"/>
  <c r="L3323" i="4"/>
  <c r="M3323" i="4"/>
  <c r="N3324" i="4"/>
  <c r="O3324" i="4"/>
  <c r="K3324" i="4"/>
  <c r="J3324" i="4"/>
  <c r="L3322" i="3"/>
  <c r="K3322" i="3"/>
  <c r="F3324" i="4"/>
  <c r="E3324" i="4"/>
  <c r="D3325" i="4"/>
  <c r="C3325" i="4"/>
  <c r="B3326" i="4"/>
  <c r="P3323" i="4" l="1"/>
  <c r="H3326" i="4"/>
  <c r="I3326" i="4" s="1"/>
  <c r="G3326" i="4"/>
  <c r="M3324" i="4"/>
  <c r="L3324" i="4"/>
  <c r="N3325" i="4"/>
  <c r="O3325" i="4"/>
  <c r="K3325" i="4"/>
  <c r="J3325" i="4"/>
  <c r="L3323" i="3"/>
  <c r="K3323" i="3"/>
  <c r="E3325" i="4"/>
  <c r="F3325" i="4"/>
  <c r="D3326" i="4"/>
  <c r="C3326" i="4"/>
  <c r="B3327" i="4"/>
  <c r="P3324" i="4" l="1"/>
  <c r="H3327" i="4"/>
  <c r="I3327" i="4" s="1"/>
  <c r="G3327" i="4"/>
  <c r="M3325" i="4"/>
  <c r="L3325" i="4"/>
  <c r="N3326" i="4"/>
  <c r="O3326" i="4"/>
  <c r="K3326" i="4"/>
  <c r="J3326" i="4"/>
  <c r="L3324" i="3"/>
  <c r="K3324" i="3"/>
  <c r="F3326" i="4"/>
  <c r="E3326" i="4"/>
  <c r="D3327" i="4"/>
  <c r="C3327" i="4"/>
  <c r="B3328" i="4"/>
  <c r="P3325" i="4" l="1"/>
  <c r="H3328" i="4"/>
  <c r="I3328" i="4" s="1"/>
  <c r="G3328" i="4"/>
  <c r="M3326" i="4"/>
  <c r="L3326" i="4"/>
  <c r="N3327" i="4"/>
  <c r="O3327" i="4"/>
  <c r="K3327" i="4"/>
  <c r="J3327" i="4"/>
  <c r="K3325" i="3"/>
  <c r="L3325" i="3"/>
  <c r="E3327" i="4"/>
  <c r="F3327" i="4"/>
  <c r="D3328" i="4"/>
  <c r="C3328" i="4"/>
  <c r="B3329" i="4"/>
  <c r="P3326" i="4" l="1"/>
  <c r="H3329" i="4"/>
  <c r="I3329" i="4" s="1"/>
  <c r="G3329" i="4"/>
  <c r="M3327" i="4"/>
  <c r="L3327" i="4"/>
  <c r="N3328" i="4"/>
  <c r="O3328" i="4"/>
  <c r="K3328" i="4"/>
  <c r="J3328" i="4"/>
  <c r="L3326" i="3"/>
  <c r="K3326" i="3"/>
  <c r="F3328" i="4"/>
  <c r="E3328" i="4"/>
  <c r="D3329" i="4"/>
  <c r="C3329" i="4"/>
  <c r="B3330" i="4"/>
  <c r="P3327" i="4" l="1"/>
  <c r="H3330" i="4"/>
  <c r="I3330" i="4" s="1"/>
  <c r="G3330" i="4"/>
  <c r="M3328" i="4"/>
  <c r="L3328" i="4"/>
  <c r="N3329" i="4"/>
  <c r="O3329" i="4"/>
  <c r="K3329" i="4"/>
  <c r="J3329" i="4"/>
  <c r="K3327" i="3"/>
  <c r="L3327" i="3"/>
  <c r="E3329" i="4"/>
  <c r="F3329" i="4"/>
  <c r="D3330" i="4"/>
  <c r="C3330" i="4"/>
  <c r="B3331" i="4"/>
  <c r="P3328" i="4" l="1"/>
  <c r="H3331" i="4"/>
  <c r="I3331" i="4" s="1"/>
  <c r="G3331" i="4"/>
  <c r="M3329" i="4"/>
  <c r="L3329" i="4"/>
  <c r="N3330" i="4"/>
  <c r="O3330" i="4"/>
  <c r="K3330" i="4"/>
  <c r="J3330" i="4"/>
  <c r="K3328" i="3"/>
  <c r="L3328" i="3"/>
  <c r="F3330" i="4"/>
  <c r="E3330" i="4"/>
  <c r="D3331" i="4"/>
  <c r="C3331" i="4"/>
  <c r="B3332" i="4"/>
  <c r="P3329" i="4" l="1"/>
  <c r="H3332" i="4"/>
  <c r="I3332" i="4" s="1"/>
  <c r="G3332" i="4"/>
  <c r="L3330" i="4"/>
  <c r="M3330" i="4"/>
  <c r="N3331" i="4"/>
  <c r="O3331" i="4"/>
  <c r="K3331" i="4"/>
  <c r="J3331" i="4"/>
  <c r="L3329" i="3"/>
  <c r="K3329" i="3"/>
  <c r="E3331" i="4"/>
  <c r="F3331" i="4"/>
  <c r="D3332" i="4"/>
  <c r="C3332" i="4"/>
  <c r="B3333" i="4"/>
  <c r="P3330" i="4" l="1"/>
  <c r="H3333" i="4"/>
  <c r="I3333" i="4" s="1"/>
  <c r="G3333" i="4"/>
  <c r="M3331" i="4"/>
  <c r="L3331" i="4"/>
  <c r="N3332" i="4"/>
  <c r="O3332" i="4"/>
  <c r="K3332" i="4"/>
  <c r="J3332" i="4"/>
  <c r="L3330" i="3"/>
  <c r="K3330" i="3"/>
  <c r="F3332" i="4"/>
  <c r="E3332" i="4"/>
  <c r="D3333" i="4"/>
  <c r="C3333" i="4"/>
  <c r="B3334" i="4"/>
  <c r="P3331" i="4" l="1"/>
  <c r="H3334" i="4"/>
  <c r="I3334" i="4" s="1"/>
  <c r="G3334" i="4"/>
  <c r="M3332" i="4"/>
  <c r="L3332" i="4"/>
  <c r="N3333" i="4"/>
  <c r="O3333" i="4"/>
  <c r="K3333" i="4"/>
  <c r="J3333" i="4"/>
  <c r="K3331" i="3"/>
  <c r="L3331" i="3"/>
  <c r="E3333" i="4"/>
  <c r="F3333" i="4"/>
  <c r="D3334" i="4"/>
  <c r="C3334" i="4"/>
  <c r="B3335" i="4"/>
  <c r="P3332" i="4" l="1"/>
  <c r="H3335" i="4"/>
  <c r="I3335" i="4" s="1"/>
  <c r="G3335" i="4"/>
  <c r="M3333" i="4"/>
  <c r="L3333" i="4"/>
  <c r="N3334" i="4"/>
  <c r="O3334" i="4"/>
  <c r="K3334" i="4"/>
  <c r="J3334" i="4"/>
  <c r="K3332" i="3"/>
  <c r="L3332" i="3"/>
  <c r="F3334" i="4"/>
  <c r="E3334" i="4"/>
  <c r="D3335" i="4"/>
  <c r="C3335" i="4"/>
  <c r="B3336" i="4"/>
  <c r="P3333" i="4" l="1"/>
  <c r="H3336" i="4"/>
  <c r="I3336" i="4" s="1"/>
  <c r="G3336" i="4"/>
  <c r="M3334" i="4"/>
  <c r="L3334" i="4"/>
  <c r="N3335" i="4"/>
  <c r="O3335" i="4"/>
  <c r="K3335" i="4"/>
  <c r="J3335" i="4"/>
  <c r="K3333" i="3"/>
  <c r="L3333" i="3"/>
  <c r="E3335" i="4"/>
  <c r="F3335" i="4"/>
  <c r="D3336" i="4"/>
  <c r="C3336" i="4"/>
  <c r="B3337" i="4"/>
  <c r="P3334" i="4" l="1"/>
  <c r="H3337" i="4"/>
  <c r="I3337" i="4" s="1"/>
  <c r="G3337" i="4"/>
  <c r="M3335" i="4"/>
  <c r="L3335" i="4"/>
  <c r="N3336" i="4"/>
  <c r="O3336" i="4"/>
  <c r="K3336" i="4"/>
  <c r="J3336" i="4"/>
  <c r="L3334" i="3"/>
  <c r="K3334" i="3"/>
  <c r="F3336" i="4"/>
  <c r="E3336" i="4"/>
  <c r="D3337" i="4"/>
  <c r="C3337" i="4"/>
  <c r="B3338" i="4"/>
  <c r="P3335" i="4" l="1"/>
  <c r="H3338" i="4"/>
  <c r="I3338" i="4" s="1"/>
  <c r="G3338" i="4"/>
  <c r="M3336" i="4"/>
  <c r="L3336" i="4"/>
  <c r="N3337" i="4"/>
  <c r="O3337" i="4"/>
  <c r="K3337" i="4"/>
  <c r="J3337" i="4"/>
  <c r="K3335" i="3"/>
  <c r="L3335" i="3"/>
  <c r="E3337" i="4"/>
  <c r="F3337" i="4"/>
  <c r="D3338" i="4"/>
  <c r="C3338" i="4"/>
  <c r="B3339" i="4"/>
  <c r="P3336" i="4" l="1"/>
  <c r="H3339" i="4"/>
  <c r="I3339" i="4" s="1"/>
  <c r="G3339" i="4"/>
  <c r="M3337" i="4"/>
  <c r="L3337" i="4"/>
  <c r="N3338" i="4"/>
  <c r="O3338" i="4"/>
  <c r="K3338" i="4"/>
  <c r="J3338" i="4"/>
  <c r="K3336" i="3"/>
  <c r="L3336" i="3"/>
  <c r="F3338" i="4"/>
  <c r="E3338" i="4"/>
  <c r="D3339" i="4"/>
  <c r="C3339" i="4"/>
  <c r="B3340" i="4"/>
  <c r="P3337" i="4" l="1"/>
  <c r="H3340" i="4"/>
  <c r="I3340" i="4" s="1"/>
  <c r="G3340" i="4"/>
  <c r="L3338" i="4"/>
  <c r="M3338" i="4"/>
  <c r="N3339" i="4"/>
  <c r="O3339" i="4"/>
  <c r="K3339" i="4"/>
  <c r="J3339" i="4"/>
  <c r="L3337" i="3"/>
  <c r="K3337" i="3"/>
  <c r="E3339" i="4"/>
  <c r="F3339" i="4"/>
  <c r="D3340" i="4"/>
  <c r="C3340" i="4"/>
  <c r="B3341" i="4"/>
  <c r="P3338" i="4" l="1"/>
  <c r="H3341" i="4"/>
  <c r="I3341" i="4" s="1"/>
  <c r="G3341" i="4"/>
  <c r="M3339" i="4"/>
  <c r="L3339" i="4"/>
  <c r="N3340" i="4"/>
  <c r="O3340" i="4"/>
  <c r="K3340" i="4"/>
  <c r="J3340" i="4"/>
  <c r="L3338" i="3"/>
  <c r="K3338" i="3"/>
  <c r="F3340" i="4"/>
  <c r="E3340" i="4"/>
  <c r="D3341" i="4"/>
  <c r="C3341" i="4"/>
  <c r="B3342" i="4"/>
  <c r="P3339" i="4" l="1"/>
  <c r="H3342" i="4"/>
  <c r="I3342" i="4" s="1"/>
  <c r="G3342" i="4"/>
  <c r="M3340" i="4"/>
  <c r="L3340" i="4"/>
  <c r="N3341" i="4"/>
  <c r="O3341" i="4"/>
  <c r="K3341" i="4"/>
  <c r="J3341" i="4"/>
  <c r="L3339" i="3"/>
  <c r="K3339" i="3"/>
  <c r="E3341" i="4"/>
  <c r="F3341" i="4"/>
  <c r="D3342" i="4"/>
  <c r="C3342" i="4"/>
  <c r="B3343" i="4"/>
  <c r="P3340" i="4" l="1"/>
  <c r="H3343" i="4"/>
  <c r="I3343" i="4" s="1"/>
  <c r="G3343" i="4"/>
  <c r="L3341" i="4"/>
  <c r="M3341" i="4"/>
  <c r="N3342" i="4"/>
  <c r="O3342" i="4"/>
  <c r="K3342" i="4"/>
  <c r="J3342" i="4"/>
  <c r="L3340" i="3"/>
  <c r="K3340" i="3"/>
  <c r="F3342" i="4"/>
  <c r="E3342" i="4"/>
  <c r="D3343" i="4"/>
  <c r="C3343" i="4"/>
  <c r="B3344" i="4"/>
  <c r="P3341" i="4" l="1"/>
  <c r="H3344" i="4"/>
  <c r="I3344" i="4" s="1"/>
  <c r="G3344" i="4"/>
  <c r="L3342" i="4"/>
  <c r="M3342" i="4"/>
  <c r="N3343" i="4"/>
  <c r="O3343" i="4"/>
  <c r="K3343" i="4"/>
  <c r="J3343" i="4"/>
  <c r="L3341" i="3"/>
  <c r="K3341" i="3"/>
  <c r="E3343" i="4"/>
  <c r="F3343" i="4"/>
  <c r="D3344" i="4"/>
  <c r="C3344" i="4"/>
  <c r="B3345" i="4"/>
  <c r="P3342" i="4" l="1"/>
  <c r="H3345" i="4"/>
  <c r="I3345" i="4" s="1"/>
  <c r="G3345" i="4"/>
  <c r="L3343" i="4"/>
  <c r="M3343" i="4"/>
  <c r="O3344" i="4"/>
  <c r="N3344" i="4"/>
  <c r="K3344" i="4"/>
  <c r="J3344" i="4"/>
  <c r="L3342" i="3"/>
  <c r="K3342" i="3"/>
  <c r="F3344" i="4"/>
  <c r="E3344" i="4"/>
  <c r="D3345" i="4"/>
  <c r="C3345" i="4"/>
  <c r="B3346" i="4"/>
  <c r="P3343" i="4" l="1"/>
  <c r="H3346" i="4"/>
  <c r="I3346" i="4" s="1"/>
  <c r="G3346" i="4"/>
  <c r="L3344" i="4"/>
  <c r="M3344" i="4"/>
  <c r="N3345" i="4"/>
  <c r="O3345" i="4"/>
  <c r="K3345" i="4"/>
  <c r="J3345" i="4"/>
  <c r="L3343" i="3"/>
  <c r="K3343" i="3"/>
  <c r="E3345" i="4"/>
  <c r="F3345" i="4"/>
  <c r="D3346" i="4"/>
  <c r="C3346" i="4"/>
  <c r="B3347" i="4"/>
  <c r="P3344" i="4" l="1"/>
  <c r="H3347" i="4"/>
  <c r="I3347" i="4" s="1"/>
  <c r="G3347" i="4"/>
  <c r="L3345" i="4"/>
  <c r="M3345" i="4"/>
  <c r="O3346" i="4"/>
  <c r="N3346" i="4"/>
  <c r="K3346" i="4"/>
  <c r="J3346" i="4"/>
  <c r="L3344" i="3"/>
  <c r="K3344" i="3"/>
  <c r="F3346" i="4"/>
  <c r="E3346" i="4"/>
  <c r="D3347" i="4"/>
  <c r="C3347" i="4"/>
  <c r="B3348" i="4"/>
  <c r="P3345" i="4" l="1"/>
  <c r="H3348" i="4"/>
  <c r="I3348" i="4" s="1"/>
  <c r="G3348" i="4"/>
  <c r="L3346" i="4"/>
  <c r="M3346" i="4"/>
  <c r="N3347" i="4"/>
  <c r="O3347" i="4"/>
  <c r="K3347" i="4"/>
  <c r="J3347" i="4"/>
  <c r="L3345" i="3"/>
  <c r="K3345" i="3"/>
  <c r="E3347" i="4"/>
  <c r="F3347" i="4"/>
  <c r="D3348" i="4"/>
  <c r="C3348" i="4"/>
  <c r="B3349" i="4"/>
  <c r="P3346" i="4" l="1"/>
  <c r="H3349" i="4"/>
  <c r="I3349" i="4" s="1"/>
  <c r="G3349" i="4"/>
  <c r="L3347" i="4"/>
  <c r="M3347" i="4"/>
  <c r="O3348" i="4"/>
  <c r="N3348" i="4"/>
  <c r="K3348" i="4"/>
  <c r="J3348" i="4"/>
  <c r="L3346" i="3"/>
  <c r="K3346" i="3"/>
  <c r="F3348" i="4"/>
  <c r="E3348" i="4"/>
  <c r="D3349" i="4"/>
  <c r="C3349" i="4"/>
  <c r="B3350" i="4"/>
  <c r="P3347" i="4" l="1"/>
  <c r="H3350" i="4"/>
  <c r="I3350" i="4" s="1"/>
  <c r="G3350" i="4"/>
  <c r="L3348" i="4"/>
  <c r="M3348" i="4"/>
  <c r="N3349" i="4"/>
  <c r="O3349" i="4"/>
  <c r="K3349" i="4"/>
  <c r="J3349" i="4"/>
  <c r="L3347" i="3"/>
  <c r="K3347" i="3"/>
  <c r="E3349" i="4"/>
  <c r="F3349" i="4"/>
  <c r="D3350" i="4"/>
  <c r="C3350" i="4"/>
  <c r="B3351" i="4"/>
  <c r="P3348" i="4" l="1"/>
  <c r="H3351" i="4"/>
  <c r="I3351" i="4" s="1"/>
  <c r="G3351" i="4"/>
  <c r="L3349" i="4"/>
  <c r="M3349" i="4"/>
  <c r="O3350" i="4"/>
  <c r="N3350" i="4"/>
  <c r="K3350" i="4"/>
  <c r="J3350" i="4"/>
  <c r="K3348" i="3"/>
  <c r="L3348" i="3"/>
  <c r="F3350" i="4"/>
  <c r="E3350" i="4"/>
  <c r="D3351" i="4"/>
  <c r="C3351" i="4"/>
  <c r="B3352" i="4"/>
  <c r="P3349" i="4" l="1"/>
  <c r="H3352" i="4"/>
  <c r="I3352" i="4" s="1"/>
  <c r="G3352" i="4"/>
  <c r="L3350" i="4"/>
  <c r="M3350" i="4"/>
  <c r="N3351" i="4"/>
  <c r="O3351" i="4"/>
  <c r="K3351" i="4"/>
  <c r="J3351" i="4"/>
  <c r="L3349" i="3"/>
  <c r="K3349" i="3"/>
  <c r="E3351" i="4"/>
  <c r="F3351" i="4"/>
  <c r="D3352" i="4"/>
  <c r="C3352" i="4"/>
  <c r="B3353" i="4"/>
  <c r="P3350" i="4" l="1"/>
  <c r="H3353" i="4"/>
  <c r="I3353" i="4" s="1"/>
  <c r="G3353" i="4"/>
  <c r="L3351" i="4"/>
  <c r="M3351" i="4"/>
  <c r="O3352" i="4"/>
  <c r="N3352" i="4"/>
  <c r="K3352" i="4"/>
  <c r="J3352" i="4"/>
  <c r="L3350" i="3"/>
  <c r="K3350" i="3"/>
  <c r="F3352" i="4"/>
  <c r="E3352" i="4"/>
  <c r="D3353" i="4"/>
  <c r="C3353" i="4"/>
  <c r="B3354" i="4"/>
  <c r="P3351" i="4" l="1"/>
  <c r="H3354" i="4"/>
  <c r="I3354" i="4" s="1"/>
  <c r="G3354" i="4"/>
  <c r="L3352" i="4"/>
  <c r="M3352" i="4"/>
  <c r="N3353" i="4"/>
  <c r="O3353" i="4"/>
  <c r="K3353" i="4"/>
  <c r="J3353" i="4"/>
  <c r="L3351" i="3"/>
  <c r="K3351" i="3"/>
  <c r="E3353" i="4"/>
  <c r="F3353" i="4"/>
  <c r="D3354" i="4"/>
  <c r="C3354" i="4"/>
  <c r="B3355" i="4"/>
  <c r="P3352" i="4" l="1"/>
  <c r="H3355" i="4"/>
  <c r="I3355" i="4" s="1"/>
  <c r="G3355" i="4"/>
  <c r="M3353" i="4"/>
  <c r="L3353" i="4"/>
  <c r="O3354" i="4"/>
  <c r="N3354" i="4"/>
  <c r="K3354" i="4"/>
  <c r="J3354" i="4"/>
  <c r="L3352" i="3"/>
  <c r="K3352" i="3"/>
  <c r="F3354" i="4"/>
  <c r="E3354" i="4"/>
  <c r="D3355" i="4"/>
  <c r="C3355" i="4"/>
  <c r="B3356" i="4"/>
  <c r="P3353" i="4" l="1"/>
  <c r="H3356" i="4"/>
  <c r="I3356" i="4" s="1"/>
  <c r="G3356" i="4"/>
  <c r="L3354" i="4"/>
  <c r="M3354" i="4"/>
  <c r="N3355" i="4"/>
  <c r="O3355" i="4"/>
  <c r="K3355" i="4"/>
  <c r="J3355" i="4"/>
  <c r="L3353" i="3"/>
  <c r="K3353" i="3"/>
  <c r="E3355" i="4"/>
  <c r="F3355" i="4"/>
  <c r="D3356" i="4"/>
  <c r="C3356" i="4"/>
  <c r="B3357" i="4"/>
  <c r="P3354" i="4" l="1"/>
  <c r="H3357" i="4"/>
  <c r="I3357" i="4" s="1"/>
  <c r="G3357" i="4"/>
  <c r="M3355" i="4"/>
  <c r="L3355" i="4"/>
  <c r="O3356" i="4"/>
  <c r="N3356" i="4"/>
  <c r="K3356" i="4"/>
  <c r="J3356" i="4"/>
  <c r="L3354" i="3"/>
  <c r="K3354" i="3"/>
  <c r="F3356" i="4"/>
  <c r="E3356" i="4"/>
  <c r="D3357" i="4"/>
  <c r="C3357" i="4"/>
  <c r="B3358" i="4"/>
  <c r="P3355" i="4" l="1"/>
  <c r="H3358" i="4"/>
  <c r="I3358" i="4" s="1"/>
  <c r="G3358" i="4"/>
  <c r="L3356" i="4"/>
  <c r="M3356" i="4"/>
  <c r="N3357" i="4"/>
  <c r="O3357" i="4"/>
  <c r="K3357" i="4"/>
  <c r="J3357" i="4"/>
  <c r="L3355" i="3"/>
  <c r="K3355" i="3"/>
  <c r="E3357" i="4"/>
  <c r="F3357" i="4"/>
  <c r="D3358" i="4"/>
  <c r="C3358" i="4"/>
  <c r="B3359" i="4"/>
  <c r="P3356" i="4" l="1"/>
  <c r="H3359" i="4"/>
  <c r="I3359" i="4" s="1"/>
  <c r="G3359" i="4"/>
  <c r="M3357" i="4"/>
  <c r="L3357" i="4"/>
  <c r="O3358" i="4"/>
  <c r="N3358" i="4"/>
  <c r="K3358" i="4"/>
  <c r="J3358" i="4"/>
  <c r="L3356" i="3"/>
  <c r="K3356" i="3"/>
  <c r="F3358" i="4"/>
  <c r="E3358" i="4"/>
  <c r="D3359" i="4"/>
  <c r="C3359" i="4"/>
  <c r="B3360" i="4"/>
  <c r="P3357" i="4" l="1"/>
  <c r="H3360" i="4"/>
  <c r="I3360" i="4" s="1"/>
  <c r="G3360" i="4"/>
  <c r="L3358" i="4"/>
  <c r="M3358" i="4"/>
  <c r="N3359" i="4"/>
  <c r="O3359" i="4"/>
  <c r="K3359" i="4"/>
  <c r="J3359" i="4"/>
  <c r="K3357" i="3"/>
  <c r="L3357" i="3"/>
  <c r="E3359" i="4"/>
  <c r="F3359" i="4"/>
  <c r="D3360" i="4"/>
  <c r="C3360" i="4"/>
  <c r="B3361" i="4"/>
  <c r="P3358" i="4" l="1"/>
  <c r="H3361" i="4"/>
  <c r="I3361" i="4" s="1"/>
  <c r="G3361" i="4"/>
  <c r="M3359" i="4"/>
  <c r="L3359" i="4"/>
  <c r="O3360" i="4"/>
  <c r="N3360" i="4"/>
  <c r="K3360" i="4"/>
  <c r="J3360" i="4"/>
  <c r="L3358" i="3"/>
  <c r="K3358" i="3"/>
  <c r="F3360" i="4"/>
  <c r="E3360" i="4"/>
  <c r="D3361" i="4"/>
  <c r="C3361" i="4"/>
  <c r="B3362" i="4"/>
  <c r="P3359" i="4" l="1"/>
  <c r="H3362" i="4"/>
  <c r="I3362" i="4" s="1"/>
  <c r="G3362" i="4"/>
  <c r="L3360" i="4"/>
  <c r="M3360" i="4"/>
  <c r="N3361" i="4"/>
  <c r="O3361" i="4"/>
  <c r="K3361" i="4"/>
  <c r="J3361" i="4"/>
  <c r="L3359" i="3"/>
  <c r="K3359" i="3"/>
  <c r="E3361" i="4"/>
  <c r="F3361" i="4"/>
  <c r="D3362" i="4"/>
  <c r="C3362" i="4"/>
  <c r="B3363" i="4"/>
  <c r="P3360" i="4" l="1"/>
  <c r="H3363" i="4"/>
  <c r="I3363" i="4" s="1"/>
  <c r="G3363" i="4"/>
  <c r="L3361" i="4"/>
  <c r="M3361" i="4"/>
  <c r="O3362" i="4"/>
  <c r="N3362" i="4"/>
  <c r="K3362" i="4"/>
  <c r="J3362" i="4"/>
  <c r="K3360" i="3"/>
  <c r="L3360" i="3"/>
  <c r="F3362" i="4"/>
  <c r="E3362" i="4"/>
  <c r="D3363" i="4"/>
  <c r="C3363" i="4"/>
  <c r="B3364" i="4"/>
  <c r="P3361" i="4" l="1"/>
  <c r="H3364" i="4"/>
  <c r="I3364" i="4" s="1"/>
  <c r="G3364" i="4"/>
  <c r="L3362" i="4"/>
  <c r="M3362" i="4"/>
  <c r="N3363" i="4"/>
  <c r="O3363" i="4"/>
  <c r="K3363" i="4"/>
  <c r="J3363" i="4"/>
  <c r="L3361" i="3"/>
  <c r="K3361" i="3"/>
  <c r="E3363" i="4"/>
  <c r="F3363" i="4"/>
  <c r="D3364" i="4"/>
  <c r="C3364" i="4"/>
  <c r="B3365" i="4"/>
  <c r="P3362" i="4" l="1"/>
  <c r="H3365" i="4"/>
  <c r="I3365" i="4" s="1"/>
  <c r="G3365" i="4"/>
  <c r="M3363" i="4"/>
  <c r="L3363" i="4"/>
  <c r="O3364" i="4"/>
  <c r="N3364" i="4"/>
  <c r="K3364" i="4"/>
  <c r="J3364" i="4"/>
  <c r="L3362" i="3"/>
  <c r="K3362" i="3"/>
  <c r="F3364" i="4"/>
  <c r="E3364" i="4"/>
  <c r="D3365" i="4"/>
  <c r="C3365" i="4"/>
  <c r="B3366" i="4"/>
  <c r="P3363" i="4" l="1"/>
  <c r="H3366" i="4"/>
  <c r="I3366" i="4" s="1"/>
  <c r="G3366" i="4"/>
  <c r="M3364" i="4"/>
  <c r="L3364" i="4"/>
  <c r="O3365" i="4"/>
  <c r="N3365" i="4"/>
  <c r="K3365" i="4"/>
  <c r="J3365" i="4"/>
  <c r="L3363" i="3"/>
  <c r="K3363" i="3"/>
  <c r="E3365" i="4"/>
  <c r="F3365" i="4"/>
  <c r="D3366" i="4"/>
  <c r="C3366" i="4"/>
  <c r="B3367" i="4"/>
  <c r="P3364" i="4" l="1"/>
  <c r="H3367" i="4"/>
  <c r="I3367" i="4" s="1"/>
  <c r="G3367" i="4"/>
  <c r="L3365" i="4"/>
  <c r="M3365" i="4"/>
  <c r="O3366" i="4"/>
  <c r="N3366" i="4"/>
  <c r="K3366" i="4"/>
  <c r="J3366" i="4"/>
  <c r="L3364" i="3"/>
  <c r="K3364" i="3"/>
  <c r="F3366" i="4"/>
  <c r="E3366" i="4"/>
  <c r="D3367" i="4"/>
  <c r="C3367" i="4"/>
  <c r="B3368" i="4"/>
  <c r="P3365" i="4" l="1"/>
  <c r="H3368" i="4"/>
  <c r="I3368" i="4" s="1"/>
  <c r="G3368" i="4"/>
  <c r="L3366" i="4"/>
  <c r="M3366" i="4"/>
  <c r="O3367" i="4"/>
  <c r="N3367" i="4"/>
  <c r="K3367" i="4"/>
  <c r="J3367" i="4"/>
  <c r="L3365" i="3"/>
  <c r="K3365" i="3"/>
  <c r="E3367" i="4"/>
  <c r="F3367" i="4"/>
  <c r="D3368" i="4"/>
  <c r="C3368" i="4"/>
  <c r="B3369" i="4"/>
  <c r="P3366" i="4" l="1"/>
  <c r="H3369" i="4"/>
  <c r="I3369" i="4" s="1"/>
  <c r="G3369" i="4"/>
  <c r="L3367" i="4"/>
  <c r="M3367" i="4"/>
  <c r="O3368" i="4"/>
  <c r="N3368" i="4"/>
  <c r="K3368" i="4"/>
  <c r="J3368" i="4"/>
  <c r="L3366" i="3"/>
  <c r="K3366" i="3"/>
  <c r="F3368" i="4"/>
  <c r="E3368" i="4"/>
  <c r="D3369" i="4"/>
  <c r="C3369" i="4"/>
  <c r="B3370" i="4"/>
  <c r="P3367" i="4" l="1"/>
  <c r="H3370" i="4"/>
  <c r="I3370" i="4" s="1"/>
  <c r="G3370" i="4"/>
  <c r="M3368" i="4"/>
  <c r="L3368" i="4"/>
  <c r="O3369" i="4"/>
  <c r="N3369" i="4"/>
  <c r="K3369" i="4"/>
  <c r="J3369" i="4"/>
  <c r="L3367" i="3"/>
  <c r="K3367" i="3"/>
  <c r="E3369" i="4"/>
  <c r="F3369" i="4"/>
  <c r="D3370" i="4"/>
  <c r="C3370" i="4"/>
  <c r="B3371" i="4"/>
  <c r="P3368" i="4" l="1"/>
  <c r="H3371" i="4"/>
  <c r="I3371" i="4" s="1"/>
  <c r="G3371" i="4"/>
  <c r="L3369" i="4"/>
  <c r="M3369" i="4"/>
  <c r="O3370" i="4"/>
  <c r="N3370" i="4"/>
  <c r="K3370" i="4"/>
  <c r="J3370" i="4"/>
  <c r="K3368" i="3"/>
  <c r="L3368" i="3"/>
  <c r="F3370" i="4"/>
  <c r="E3370" i="4"/>
  <c r="D3371" i="4"/>
  <c r="C3371" i="4"/>
  <c r="B3372" i="4"/>
  <c r="P3369" i="4" l="1"/>
  <c r="H3372" i="4"/>
  <c r="I3372" i="4" s="1"/>
  <c r="G3372" i="4"/>
  <c r="L3370" i="4"/>
  <c r="M3370" i="4"/>
  <c r="O3371" i="4"/>
  <c r="N3371" i="4"/>
  <c r="K3371" i="4"/>
  <c r="J3371" i="4"/>
  <c r="K3369" i="3"/>
  <c r="L3369" i="3"/>
  <c r="E3371" i="4"/>
  <c r="F3371" i="4"/>
  <c r="D3372" i="4"/>
  <c r="C3372" i="4"/>
  <c r="B3373" i="4"/>
  <c r="P3370" i="4" l="1"/>
  <c r="H3373" i="4"/>
  <c r="I3373" i="4" s="1"/>
  <c r="G3373" i="4"/>
  <c r="L3371" i="4"/>
  <c r="M3371" i="4"/>
  <c r="O3372" i="4"/>
  <c r="N3372" i="4"/>
  <c r="K3372" i="4"/>
  <c r="J3372" i="4"/>
  <c r="L3370" i="3"/>
  <c r="K3370" i="3"/>
  <c r="F3372" i="4"/>
  <c r="E3372" i="4"/>
  <c r="D3373" i="4"/>
  <c r="C3373" i="4"/>
  <c r="B3374" i="4"/>
  <c r="P3371" i="4" l="1"/>
  <c r="H3374" i="4"/>
  <c r="I3374" i="4" s="1"/>
  <c r="G3374" i="4"/>
  <c r="L3372" i="4"/>
  <c r="M3372" i="4"/>
  <c r="O3373" i="4"/>
  <c r="N3373" i="4"/>
  <c r="K3373" i="4"/>
  <c r="J3373" i="4"/>
  <c r="L3371" i="3"/>
  <c r="K3371" i="3"/>
  <c r="E3373" i="4"/>
  <c r="F3373" i="4"/>
  <c r="D3374" i="4"/>
  <c r="C3374" i="4"/>
  <c r="B3375" i="4"/>
  <c r="P3372" i="4" l="1"/>
  <c r="H3375" i="4"/>
  <c r="I3375" i="4" s="1"/>
  <c r="G3375" i="4"/>
  <c r="L3373" i="4"/>
  <c r="M3373" i="4"/>
  <c r="O3374" i="4"/>
  <c r="N3374" i="4"/>
  <c r="K3374" i="4"/>
  <c r="J3374" i="4"/>
  <c r="K3372" i="3"/>
  <c r="L3372" i="3"/>
  <c r="F3374" i="4"/>
  <c r="E3374" i="4"/>
  <c r="D3375" i="4"/>
  <c r="C3375" i="4"/>
  <c r="B3376" i="4"/>
  <c r="P3373" i="4" l="1"/>
  <c r="H3376" i="4"/>
  <c r="I3376" i="4" s="1"/>
  <c r="G3376" i="4"/>
  <c r="L3374" i="4"/>
  <c r="M3374" i="4"/>
  <c r="O3375" i="4"/>
  <c r="N3375" i="4"/>
  <c r="K3375" i="4"/>
  <c r="J3375" i="4"/>
  <c r="K3373" i="3"/>
  <c r="L3373" i="3"/>
  <c r="E3375" i="4"/>
  <c r="F3375" i="4"/>
  <c r="D3376" i="4"/>
  <c r="C3376" i="4"/>
  <c r="B3377" i="4"/>
  <c r="P3374" i="4" l="1"/>
  <c r="H3377" i="4"/>
  <c r="I3377" i="4" s="1"/>
  <c r="G3377" i="4"/>
  <c r="M3375" i="4"/>
  <c r="L3375" i="4"/>
  <c r="O3376" i="4"/>
  <c r="N3376" i="4"/>
  <c r="K3376" i="4"/>
  <c r="J3376" i="4"/>
  <c r="L3374" i="3"/>
  <c r="K3374" i="3"/>
  <c r="F3376" i="4"/>
  <c r="E3376" i="4"/>
  <c r="D3377" i="4"/>
  <c r="C3377" i="4"/>
  <c r="B3378" i="4"/>
  <c r="P3375" i="4" l="1"/>
  <c r="H3378" i="4"/>
  <c r="I3378" i="4" s="1"/>
  <c r="G3378" i="4"/>
  <c r="L3376" i="4"/>
  <c r="M3376" i="4"/>
  <c r="O3377" i="4"/>
  <c r="N3377" i="4"/>
  <c r="K3377" i="4"/>
  <c r="J3377" i="4"/>
  <c r="L3375" i="3"/>
  <c r="K3375" i="3"/>
  <c r="E3377" i="4"/>
  <c r="F3377" i="4"/>
  <c r="D3378" i="4"/>
  <c r="C3378" i="4"/>
  <c r="B3379" i="4"/>
  <c r="P3376" i="4" l="1"/>
  <c r="H3379" i="4"/>
  <c r="I3379" i="4" s="1"/>
  <c r="G3379" i="4"/>
  <c r="M3377" i="4"/>
  <c r="L3377" i="4"/>
  <c r="O3378" i="4"/>
  <c r="N3378" i="4"/>
  <c r="K3378" i="4"/>
  <c r="J3378" i="4"/>
  <c r="K3376" i="3"/>
  <c r="L3376" i="3"/>
  <c r="F3378" i="4"/>
  <c r="E3378" i="4"/>
  <c r="D3379" i="4"/>
  <c r="C3379" i="4"/>
  <c r="B3380" i="4"/>
  <c r="P3377" i="4" l="1"/>
  <c r="H3380" i="4"/>
  <c r="I3380" i="4" s="1"/>
  <c r="G3380" i="4"/>
  <c r="L3378" i="4"/>
  <c r="M3378" i="4"/>
  <c r="O3379" i="4"/>
  <c r="N3379" i="4"/>
  <c r="K3379" i="4"/>
  <c r="J3379" i="4"/>
  <c r="K3377" i="3"/>
  <c r="L3377" i="3"/>
  <c r="E3379" i="4"/>
  <c r="F3379" i="4"/>
  <c r="D3380" i="4"/>
  <c r="C3380" i="4"/>
  <c r="B3381" i="4"/>
  <c r="P3378" i="4" l="1"/>
  <c r="H3381" i="4"/>
  <c r="I3381" i="4" s="1"/>
  <c r="G3381" i="4"/>
  <c r="L3379" i="4"/>
  <c r="M3379" i="4"/>
  <c r="O3380" i="4"/>
  <c r="N3380" i="4"/>
  <c r="K3380" i="4"/>
  <c r="J3380" i="4"/>
  <c r="L3378" i="3"/>
  <c r="K3378" i="3"/>
  <c r="F3380" i="4"/>
  <c r="E3380" i="4"/>
  <c r="D3381" i="4"/>
  <c r="C3381" i="4"/>
  <c r="B3382" i="4"/>
  <c r="P3379" i="4" l="1"/>
  <c r="H3382" i="4"/>
  <c r="I3382" i="4" s="1"/>
  <c r="G3382" i="4"/>
  <c r="L3380" i="4"/>
  <c r="M3380" i="4"/>
  <c r="O3381" i="4"/>
  <c r="N3381" i="4"/>
  <c r="K3381" i="4"/>
  <c r="J3381" i="4"/>
  <c r="L3379" i="3"/>
  <c r="K3379" i="3"/>
  <c r="E3381" i="4"/>
  <c r="F3381" i="4"/>
  <c r="D3382" i="4"/>
  <c r="C3382" i="4"/>
  <c r="B3383" i="4"/>
  <c r="P3380" i="4" l="1"/>
  <c r="H3383" i="4"/>
  <c r="I3383" i="4" s="1"/>
  <c r="G3383" i="4"/>
  <c r="L3381" i="4"/>
  <c r="M3381" i="4"/>
  <c r="O3382" i="4"/>
  <c r="N3382" i="4"/>
  <c r="K3382" i="4"/>
  <c r="J3382" i="4"/>
  <c r="L3380" i="3"/>
  <c r="K3380" i="3"/>
  <c r="F3382" i="4"/>
  <c r="E3382" i="4"/>
  <c r="D3383" i="4"/>
  <c r="C3383" i="4"/>
  <c r="B3384" i="4"/>
  <c r="P3381" i="4" l="1"/>
  <c r="H3384" i="4"/>
  <c r="I3384" i="4" s="1"/>
  <c r="G3384" i="4"/>
  <c r="L3382" i="4"/>
  <c r="M3382" i="4"/>
  <c r="O3383" i="4"/>
  <c r="N3383" i="4"/>
  <c r="K3383" i="4"/>
  <c r="J3383" i="4"/>
  <c r="K3381" i="3"/>
  <c r="L3381" i="3"/>
  <c r="E3383" i="4"/>
  <c r="F3383" i="4"/>
  <c r="D3384" i="4"/>
  <c r="C3384" i="4"/>
  <c r="B3385" i="4"/>
  <c r="P3382" i="4" l="1"/>
  <c r="H3385" i="4"/>
  <c r="I3385" i="4" s="1"/>
  <c r="G3385" i="4"/>
  <c r="L3383" i="4"/>
  <c r="M3383" i="4"/>
  <c r="O3384" i="4"/>
  <c r="N3384" i="4"/>
  <c r="K3384" i="4"/>
  <c r="J3384" i="4"/>
  <c r="L3382" i="3"/>
  <c r="K3382" i="3"/>
  <c r="F3384" i="4"/>
  <c r="E3384" i="4"/>
  <c r="D3385" i="4"/>
  <c r="C3385" i="4"/>
  <c r="B3386" i="4"/>
  <c r="P3383" i="4" l="1"/>
  <c r="H3386" i="4"/>
  <c r="I3386" i="4" s="1"/>
  <c r="G3386" i="4"/>
  <c r="M3384" i="4"/>
  <c r="L3384" i="4"/>
  <c r="O3385" i="4"/>
  <c r="N3385" i="4"/>
  <c r="K3385" i="4"/>
  <c r="J3385" i="4"/>
  <c r="L3383" i="3"/>
  <c r="K3383" i="3"/>
  <c r="E3385" i="4"/>
  <c r="F3385" i="4"/>
  <c r="D3386" i="4"/>
  <c r="C3386" i="4"/>
  <c r="B3387" i="4"/>
  <c r="P3384" i="4" l="1"/>
  <c r="H3387" i="4"/>
  <c r="I3387" i="4" s="1"/>
  <c r="G3387" i="4"/>
  <c r="L3385" i="4"/>
  <c r="M3385" i="4"/>
  <c r="O3386" i="4"/>
  <c r="N3386" i="4"/>
  <c r="K3386" i="4"/>
  <c r="J3386" i="4"/>
  <c r="K3384" i="3"/>
  <c r="L3384" i="3"/>
  <c r="F3386" i="4"/>
  <c r="E3386" i="4"/>
  <c r="D3387" i="4"/>
  <c r="C3387" i="4"/>
  <c r="B3388" i="4"/>
  <c r="P3385" i="4" l="1"/>
  <c r="H3388" i="4"/>
  <c r="I3388" i="4" s="1"/>
  <c r="G3388" i="4"/>
  <c r="L3386" i="4"/>
  <c r="M3386" i="4"/>
  <c r="O3387" i="4"/>
  <c r="N3387" i="4"/>
  <c r="K3387" i="4"/>
  <c r="J3387" i="4"/>
  <c r="L3385" i="3"/>
  <c r="K3385" i="3"/>
  <c r="F3387" i="4"/>
  <c r="E3387" i="4"/>
  <c r="D3388" i="4"/>
  <c r="C3388" i="4"/>
  <c r="B3389" i="4"/>
  <c r="P3386" i="4" l="1"/>
  <c r="H3389" i="4"/>
  <c r="I3389" i="4" s="1"/>
  <c r="G3389" i="4"/>
  <c r="M3387" i="4"/>
  <c r="L3387" i="4"/>
  <c r="O3388" i="4"/>
  <c r="N3388" i="4"/>
  <c r="K3388" i="4"/>
  <c r="J3388" i="4"/>
  <c r="L3386" i="3"/>
  <c r="K3386" i="3"/>
  <c r="F3388" i="4"/>
  <c r="E3388" i="4"/>
  <c r="D3389" i="4"/>
  <c r="C3389" i="4"/>
  <c r="B3390" i="4"/>
  <c r="P3387" i="4" l="1"/>
  <c r="H3390" i="4"/>
  <c r="I3390" i="4" s="1"/>
  <c r="G3390" i="4"/>
  <c r="L3388" i="4"/>
  <c r="M3388" i="4"/>
  <c r="O3389" i="4"/>
  <c r="N3389" i="4"/>
  <c r="K3389" i="4"/>
  <c r="J3389" i="4"/>
  <c r="K3387" i="3"/>
  <c r="L3387" i="3"/>
  <c r="F3389" i="4"/>
  <c r="E3389" i="4"/>
  <c r="D3390" i="4"/>
  <c r="C3390" i="4"/>
  <c r="B3391" i="4"/>
  <c r="P3388" i="4" l="1"/>
  <c r="H3391" i="4"/>
  <c r="I3391" i="4" s="1"/>
  <c r="G3391" i="4"/>
  <c r="L3389" i="4"/>
  <c r="M3389" i="4"/>
  <c r="O3390" i="4"/>
  <c r="N3390" i="4"/>
  <c r="K3390" i="4"/>
  <c r="J3390" i="4"/>
  <c r="L3388" i="3"/>
  <c r="K3388" i="3"/>
  <c r="F3390" i="4"/>
  <c r="E3390" i="4"/>
  <c r="D3391" i="4"/>
  <c r="C3391" i="4"/>
  <c r="B3392" i="4"/>
  <c r="P3389" i="4" l="1"/>
  <c r="H3392" i="4"/>
  <c r="I3392" i="4" s="1"/>
  <c r="G3392" i="4"/>
  <c r="L3390" i="4"/>
  <c r="M3390" i="4"/>
  <c r="O3391" i="4"/>
  <c r="N3391" i="4"/>
  <c r="K3391" i="4"/>
  <c r="J3391" i="4"/>
  <c r="L3389" i="3"/>
  <c r="K3389" i="3"/>
  <c r="E3391" i="4"/>
  <c r="F3391" i="4"/>
  <c r="D3392" i="4"/>
  <c r="C3392" i="4"/>
  <c r="B3393" i="4"/>
  <c r="P3390" i="4" l="1"/>
  <c r="H3393" i="4"/>
  <c r="I3393" i="4" s="1"/>
  <c r="G3393" i="4"/>
  <c r="L3391" i="4"/>
  <c r="M3391" i="4"/>
  <c r="O3392" i="4"/>
  <c r="N3392" i="4"/>
  <c r="K3392" i="4"/>
  <c r="J3392" i="4"/>
  <c r="L3390" i="3"/>
  <c r="K3390" i="3"/>
  <c r="F3392" i="4"/>
  <c r="E3392" i="4"/>
  <c r="D3393" i="4"/>
  <c r="C3393" i="4"/>
  <c r="B3394" i="4"/>
  <c r="P3391" i="4" l="1"/>
  <c r="H3394" i="4"/>
  <c r="I3394" i="4" s="1"/>
  <c r="G3394" i="4"/>
  <c r="M3392" i="4"/>
  <c r="L3392" i="4"/>
  <c r="O3393" i="4"/>
  <c r="N3393" i="4"/>
  <c r="K3393" i="4"/>
  <c r="J3393" i="4"/>
  <c r="K3391" i="3"/>
  <c r="L3391" i="3"/>
  <c r="E3393" i="4"/>
  <c r="F3393" i="4"/>
  <c r="D3394" i="4"/>
  <c r="C3394" i="4"/>
  <c r="B3395" i="4"/>
  <c r="P3392" i="4" l="1"/>
  <c r="H3395" i="4"/>
  <c r="I3395" i="4" s="1"/>
  <c r="G3395" i="4"/>
  <c r="M3393" i="4"/>
  <c r="L3393" i="4"/>
  <c r="O3394" i="4"/>
  <c r="N3394" i="4"/>
  <c r="K3394" i="4"/>
  <c r="J3394" i="4"/>
  <c r="K3392" i="3"/>
  <c r="L3392" i="3"/>
  <c r="F3394" i="4"/>
  <c r="E3394" i="4"/>
  <c r="D3395" i="4"/>
  <c r="C3395" i="4"/>
  <c r="B3396" i="4"/>
  <c r="P3393" i="4" l="1"/>
  <c r="H3396" i="4"/>
  <c r="I3396" i="4" s="1"/>
  <c r="G3396" i="4"/>
  <c r="M3394" i="4"/>
  <c r="L3394" i="4"/>
  <c r="O3395" i="4"/>
  <c r="N3395" i="4"/>
  <c r="K3395" i="4"/>
  <c r="J3395" i="4"/>
  <c r="L3393" i="3"/>
  <c r="K3393" i="3"/>
  <c r="F3395" i="4"/>
  <c r="E3395" i="4"/>
  <c r="D3396" i="4"/>
  <c r="C3396" i="4"/>
  <c r="B3397" i="4"/>
  <c r="P3394" i="4" l="1"/>
  <c r="H3397" i="4"/>
  <c r="I3397" i="4" s="1"/>
  <c r="G3397" i="4"/>
  <c r="L3395" i="4"/>
  <c r="M3395" i="4"/>
  <c r="O3396" i="4"/>
  <c r="N3396" i="4"/>
  <c r="K3396" i="4"/>
  <c r="J3396" i="4"/>
  <c r="K3394" i="3"/>
  <c r="L3394" i="3"/>
  <c r="F3396" i="4"/>
  <c r="E3396" i="4"/>
  <c r="D3397" i="4"/>
  <c r="C3397" i="4"/>
  <c r="B3398" i="4"/>
  <c r="P3395" i="4" l="1"/>
  <c r="H3398" i="4"/>
  <c r="I3398" i="4" s="1"/>
  <c r="G3398" i="4"/>
  <c r="L3396" i="4"/>
  <c r="M3396" i="4"/>
  <c r="O3397" i="4"/>
  <c r="N3397" i="4"/>
  <c r="K3397" i="4"/>
  <c r="J3397" i="4"/>
  <c r="L3395" i="3"/>
  <c r="K3395" i="3"/>
  <c r="F3397" i="4"/>
  <c r="E3397" i="4"/>
  <c r="D3398" i="4"/>
  <c r="C3398" i="4"/>
  <c r="B3399" i="4"/>
  <c r="P3396" i="4" l="1"/>
  <c r="H3399" i="4"/>
  <c r="I3399" i="4" s="1"/>
  <c r="G3399" i="4"/>
  <c r="L3397" i="4"/>
  <c r="M3397" i="4"/>
  <c r="O3398" i="4"/>
  <c r="N3398" i="4"/>
  <c r="K3398" i="4"/>
  <c r="J3398" i="4"/>
  <c r="K3396" i="3"/>
  <c r="L3396" i="3"/>
  <c r="E3398" i="4"/>
  <c r="F3398" i="4"/>
  <c r="D3399" i="4"/>
  <c r="C3399" i="4"/>
  <c r="B3400" i="4"/>
  <c r="P3397" i="4" l="1"/>
  <c r="H3400" i="4"/>
  <c r="I3400" i="4" s="1"/>
  <c r="G3400" i="4"/>
  <c r="L3398" i="4"/>
  <c r="M3398" i="4"/>
  <c r="O3399" i="4"/>
  <c r="N3399" i="4"/>
  <c r="K3399" i="4"/>
  <c r="J3399" i="4"/>
  <c r="L3397" i="3"/>
  <c r="K3397" i="3"/>
  <c r="E3399" i="4"/>
  <c r="F3399" i="4"/>
  <c r="D3400" i="4"/>
  <c r="C3400" i="4"/>
  <c r="B3401" i="4"/>
  <c r="P3398" i="4" l="1"/>
  <c r="H3401" i="4"/>
  <c r="I3401" i="4" s="1"/>
  <c r="G3401" i="4"/>
  <c r="L3399" i="4"/>
  <c r="M3399" i="4"/>
  <c r="O3400" i="4"/>
  <c r="N3400" i="4"/>
  <c r="K3400" i="4"/>
  <c r="J3400" i="4"/>
  <c r="K3398" i="3"/>
  <c r="L3398" i="3"/>
  <c r="E3400" i="4"/>
  <c r="F3400" i="4"/>
  <c r="D3401" i="4"/>
  <c r="C3401" i="4"/>
  <c r="B3402" i="4"/>
  <c r="P3399" i="4" l="1"/>
  <c r="H3402" i="4"/>
  <c r="I3402" i="4" s="1"/>
  <c r="G3402" i="4"/>
  <c r="L3400" i="4"/>
  <c r="M3400" i="4"/>
  <c r="O3401" i="4"/>
  <c r="N3401" i="4"/>
  <c r="K3401" i="4"/>
  <c r="J3401" i="4"/>
  <c r="L3399" i="3"/>
  <c r="K3399" i="3"/>
  <c r="F3401" i="4"/>
  <c r="E3401" i="4"/>
  <c r="D3402" i="4"/>
  <c r="C3402" i="4"/>
  <c r="B3403" i="4"/>
  <c r="P3400" i="4" l="1"/>
  <c r="H3403" i="4"/>
  <c r="I3403" i="4" s="1"/>
  <c r="G3403" i="4"/>
  <c r="L3401" i="4"/>
  <c r="M3401" i="4"/>
  <c r="O3402" i="4"/>
  <c r="N3402" i="4"/>
  <c r="K3402" i="4"/>
  <c r="J3402" i="4"/>
  <c r="K3400" i="3"/>
  <c r="L3400" i="3"/>
  <c r="E3402" i="4"/>
  <c r="F3402" i="4"/>
  <c r="D3403" i="4"/>
  <c r="C3403" i="4"/>
  <c r="B3404" i="4"/>
  <c r="P3401" i="4" l="1"/>
  <c r="H3404" i="4"/>
  <c r="I3404" i="4" s="1"/>
  <c r="G3404" i="4"/>
  <c r="L3402" i="4"/>
  <c r="M3402" i="4"/>
  <c r="O3403" i="4"/>
  <c r="N3403" i="4"/>
  <c r="K3403" i="4"/>
  <c r="J3403" i="4"/>
  <c r="L3401" i="3"/>
  <c r="K3401" i="3"/>
  <c r="E3403" i="4"/>
  <c r="F3403" i="4"/>
  <c r="D3404" i="4"/>
  <c r="C3404" i="4"/>
  <c r="B3405" i="4"/>
  <c r="P3402" i="4" l="1"/>
  <c r="H3405" i="4"/>
  <c r="I3405" i="4" s="1"/>
  <c r="G3405" i="4"/>
  <c r="L3403" i="4"/>
  <c r="M3403" i="4"/>
  <c r="O3404" i="4"/>
  <c r="N3404" i="4"/>
  <c r="K3404" i="4"/>
  <c r="J3404" i="4"/>
  <c r="L3402" i="3"/>
  <c r="K3402" i="3"/>
  <c r="E3404" i="4"/>
  <c r="F3404" i="4"/>
  <c r="D3405" i="4"/>
  <c r="C3405" i="4"/>
  <c r="B3406" i="4"/>
  <c r="P3403" i="4" l="1"/>
  <c r="H3406" i="4"/>
  <c r="I3406" i="4" s="1"/>
  <c r="G3406" i="4"/>
  <c r="L3404" i="4"/>
  <c r="M3404" i="4"/>
  <c r="O3405" i="4"/>
  <c r="N3405" i="4"/>
  <c r="K3405" i="4"/>
  <c r="J3405" i="4"/>
  <c r="L3403" i="3"/>
  <c r="K3403" i="3"/>
  <c r="F3405" i="4"/>
  <c r="E3405" i="4"/>
  <c r="D3406" i="4"/>
  <c r="C3406" i="4"/>
  <c r="B3407" i="4"/>
  <c r="P3404" i="4" l="1"/>
  <c r="H3407" i="4"/>
  <c r="I3407" i="4" s="1"/>
  <c r="G3407" i="4"/>
  <c r="L3405" i="4"/>
  <c r="M3405" i="4"/>
  <c r="O3406" i="4"/>
  <c r="N3406" i="4"/>
  <c r="K3406" i="4"/>
  <c r="J3406" i="4"/>
  <c r="L3404" i="3"/>
  <c r="K3404" i="3"/>
  <c r="E3406" i="4"/>
  <c r="F3406" i="4"/>
  <c r="D3407" i="4"/>
  <c r="C3407" i="4"/>
  <c r="B3408" i="4"/>
  <c r="P3405" i="4" l="1"/>
  <c r="H3408" i="4"/>
  <c r="I3408" i="4" s="1"/>
  <c r="G3408" i="4"/>
  <c r="L3406" i="4"/>
  <c r="M3406" i="4"/>
  <c r="O3407" i="4"/>
  <c r="N3407" i="4"/>
  <c r="K3407" i="4"/>
  <c r="J3407" i="4"/>
  <c r="K3405" i="3"/>
  <c r="L3405" i="3"/>
  <c r="E3407" i="4"/>
  <c r="F3407" i="4"/>
  <c r="D3408" i="4"/>
  <c r="C3408" i="4"/>
  <c r="B3409" i="4"/>
  <c r="P3406" i="4" l="1"/>
  <c r="H3409" i="4"/>
  <c r="I3409" i="4" s="1"/>
  <c r="G3409" i="4"/>
  <c r="L3407" i="4"/>
  <c r="M3407" i="4"/>
  <c r="O3408" i="4"/>
  <c r="N3408" i="4"/>
  <c r="K3408" i="4"/>
  <c r="J3408" i="4"/>
  <c r="K3406" i="3"/>
  <c r="L3406" i="3"/>
  <c r="E3408" i="4"/>
  <c r="F3408" i="4"/>
  <c r="D3409" i="4"/>
  <c r="C3409" i="4"/>
  <c r="B3410" i="4"/>
  <c r="P3407" i="4" l="1"/>
  <c r="H3410" i="4"/>
  <c r="I3410" i="4" s="1"/>
  <c r="G3410" i="4"/>
  <c r="L3408" i="4"/>
  <c r="M3408" i="4"/>
  <c r="O3409" i="4"/>
  <c r="N3409" i="4"/>
  <c r="K3409" i="4"/>
  <c r="J3409" i="4"/>
  <c r="L3407" i="3"/>
  <c r="K3407" i="3"/>
  <c r="F3409" i="4"/>
  <c r="E3409" i="4"/>
  <c r="D3410" i="4"/>
  <c r="C3410" i="4"/>
  <c r="B3411" i="4"/>
  <c r="P3408" i="4" l="1"/>
  <c r="H3411" i="4"/>
  <c r="I3411" i="4" s="1"/>
  <c r="G3411" i="4"/>
  <c r="M3409" i="4"/>
  <c r="L3409" i="4"/>
  <c r="O3410" i="4"/>
  <c r="N3410" i="4"/>
  <c r="K3410" i="4"/>
  <c r="J3410" i="4"/>
  <c r="L3408" i="3"/>
  <c r="K3408" i="3"/>
  <c r="E3410" i="4"/>
  <c r="F3410" i="4"/>
  <c r="D3411" i="4"/>
  <c r="C3411" i="4"/>
  <c r="B3412" i="4"/>
  <c r="P3409" i="4" l="1"/>
  <c r="H3412" i="4"/>
  <c r="I3412" i="4" s="1"/>
  <c r="G3412" i="4"/>
  <c r="M3410" i="4"/>
  <c r="L3410" i="4"/>
  <c r="O3411" i="4"/>
  <c r="N3411" i="4"/>
  <c r="K3411" i="4"/>
  <c r="J3411" i="4"/>
  <c r="K3409" i="3"/>
  <c r="L3409" i="3"/>
  <c r="E3411" i="4"/>
  <c r="F3411" i="4"/>
  <c r="D3412" i="4"/>
  <c r="C3412" i="4"/>
  <c r="B3413" i="4"/>
  <c r="P3410" i="4" l="1"/>
  <c r="H3413" i="4"/>
  <c r="I3413" i="4" s="1"/>
  <c r="G3413" i="4"/>
  <c r="L3411" i="4"/>
  <c r="M3411" i="4"/>
  <c r="O3412" i="4"/>
  <c r="N3412" i="4"/>
  <c r="K3412" i="4"/>
  <c r="J3412" i="4"/>
  <c r="L3410" i="3"/>
  <c r="K3410" i="3"/>
  <c r="E3412" i="4"/>
  <c r="F3412" i="4"/>
  <c r="D3413" i="4"/>
  <c r="C3413" i="4"/>
  <c r="B3414" i="4"/>
  <c r="P3411" i="4" l="1"/>
  <c r="H3414" i="4"/>
  <c r="I3414" i="4" s="1"/>
  <c r="G3414" i="4"/>
  <c r="L3412" i="4"/>
  <c r="M3412" i="4"/>
  <c r="O3413" i="4"/>
  <c r="N3413" i="4"/>
  <c r="K3413" i="4"/>
  <c r="J3413" i="4"/>
  <c r="L3411" i="3"/>
  <c r="K3411" i="3"/>
  <c r="F3413" i="4"/>
  <c r="E3413" i="4"/>
  <c r="D3414" i="4"/>
  <c r="C3414" i="4"/>
  <c r="B3415" i="4"/>
  <c r="P3412" i="4" l="1"/>
  <c r="H3415" i="4"/>
  <c r="I3415" i="4" s="1"/>
  <c r="G3415" i="4"/>
  <c r="M3413" i="4"/>
  <c r="L3413" i="4"/>
  <c r="O3414" i="4"/>
  <c r="N3414" i="4"/>
  <c r="K3414" i="4"/>
  <c r="J3414" i="4"/>
  <c r="L3412" i="3"/>
  <c r="K3412" i="3"/>
  <c r="E3414" i="4"/>
  <c r="F3414" i="4"/>
  <c r="D3415" i="4"/>
  <c r="C3415" i="4"/>
  <c r="B3416" i="4"/>
  <c r="P3413" i="4" l="1"/>
  <c r="H3416" i="4"/>
  <c r="I3416" i="4" s="1"/>
  <c r="G3416" i="4"/>
  <c r="L3414" i="4"/>
  <c r="M3414" i="4"/>
  <c r="O3415" i="4"/>
  <c r="N3415" i="4"/>
  <c r="K3415" i="4"/>
  <c r="J3415" i="4"/>
  <c r="L3413" i="3"/>
  <c r="K3413" i="3"/>
  <c r="E3415" i="4"/>
  <c r="F3415" i="4"/>
  <c r="D3416" i="4"/>
  <c r="C3416" i="4"/>
  <c r="B3417" i="4"/>
  <c r="P3414" i="4" l="1"/>
  <c r="H3417" i="4"/>
  <c r="I3417" i="4" s="1"/>
  <c r="G3417" i="4"/>
  <c r="L3415" i="4"/>
  <c r="M3415" i="4"/>
  <c r="O3416" i="4"/>
  <c r="N3416" i="4"/>
  <c r="K3416" i="4"/>
  <c r="J3416" i="4"/>
  <c r="K3414" i="3"/>
  <c r="L3414" i="3"/>
  <c r="E3416" i="4"/>
  <c r="F3416" i="4"/>
  <c r="D3417" i="4"/>
  <c r="C3417" i="4"/>
  <c r="B3418" i="4"/>
  <c r="P3415" i="4" l="1"/>
  <c r="H3418" i="4"/>
  <c r="I3418" i="4" s="1"/>
  <c r="G3418" i="4"/>
  <c r="L3416" i="4"/>
  <c r="M3416" i="4"/>
  <c r="O3417" i="4"/>
  <c r="N3417" i="4"/>
  <c r="K3417" i="4"/>
  <c r="J3417" i="4"/>
  <c r="K3415" i="3"/>
  <c r="L3415" i="3"/>
  <c r="E3417" i="4"/>
  <c r="F3417" i="4"/>
  <c r="D3418" i="4"/>
  <c r="C3418" i="4"/>
  <c r="B3419" i="4"/>
  <c r="P3416" i="4" l="1"/>
  <c r="H3419" i="4"/>
  <c r="I3419" i="4" s="1"/>
  <c r="G3419" i="4"/>
  <c r="M3417" i="4"/>
  <c r="L3417" i="4"/>
  <c r="O3418" i="4"/>
  <c r="N3418" i="4"/>
  <c r="K3418" i="4"/>
  <c r="J3418" i="4"/>
  <c r="K3416" i="3"/>
  <c r="L3416" i="3"/>
  <c r="E3418" i="4"/>
  <c r="F3418" i="4"/>
  <c r="D3419" i="4"/>
  <c r="C3419" i="4"/>
  <c r="B3420" i="4"/>
  <c r="P3417" i="4" l="1"/>
  <c r="H3420" i="4"/>
  <c r="I3420" i="4" s="1"/>
  <c r="G3420" i="4"/>
  <c r="L3418" i="4"/>
  <c r="M3418" i="4"/>
  <c r="O3419" i="4"/>
  <c r="N3419" i="4"/>
  <c r="K3419" i="4"/>
  <c r="J3419" i="4"/>
  <c r="L3417" i="3"/>
  <c r="K3417" i="3"/>
  <c r="F3419" i="4"/>
  <c r="E3419" i="4"/>
  <c r="D3420" i="4"/>
  <c r="C3420" i="4"/>
  <c r="B3421" i="4"/>
  <c r="P3418" i="4" l="1"/>
  <c r="H3421" i="4"/>
  <c r="I3421" i="4" s="1"/>
  <c r="G3421" i="4"/>
  <c r="L3419" i="4"/>
  <c r="M3419" i="4"/>
  <c r="O3420" i="4"/>
  <c r="N3420" i="4"/>
  <c r="K3420" i="4"/>
  <c r="J3420" i="4"/>
  <c r="L3418" i="3"/>
  <c r="K3418" i="3"/>
  <c r="E3420" i="4"/>
  <c r="F3420" i="4"/>
  <c r="D3421" i="4"/>
  <c r="C3421" i="4"/>
  <c r="B3422" i="4"/>
  <c r="P3419" i="4" l="1"/>
  <c r="H3422" i="4"/>
  <c r="I3422" i="4" s="1"/>
  <c r="G3422" i="4"/>
  <c r="L3420" i="4"/>
  <c r="M3420" i="4"/>
  <c r="O3421" i="4"/>
  <c r="N3421" i="4"/>
  <c r="K3421" i="4"/>
  <c r="J3421" i="4"/>
  <c r="L3419" i="3"/>
  <c r="K3419" i="3"/>
  <c r="E3421" i="4"/>
  <c r="F3421" i="4"/>
  <c r="D3422" i="4"/>
  <c r="C3422" i="4"/>
  <c r="B3423" i="4"/>
  <c r="P3420" i="4" l="1"/>
  <c r="H3423" i="4"/>
  <c r="I3423" i="4" s="1"/>
  <c r="G3423" i="4"/>
  <c r="L3421" i="4"/>
  <c r="M3421" i="4"/>
  <c r="O3422" i="4"/>
  <c r="N3422" i="4"/>
  <c r="K3422" i="4"/>
  <c r="J3422" i="4"/>
  <c r="L3420" i="3"/>
  <c r="K3420" i="3"/>
  <c r="E3422" i="4"/>
  <c r="F3422" i="4"/>
  <c r="D3423" i="4"/>
  <c r="C3423" i="4"/>
  <c r="B3424" i="4"/>
  <c r="P3421" i="4" l="1"/>
  <c r="H3424" i="4"/>
  <c r="I3424" i="4" s="1"/>
  <c r="G3424" i="4"/>
  <c r="L3422" i="4"/>
  <c r="M3422" i="4"/>
  <c r="O3423" i="4"/>
  <c r="N3423" i="4"/>
  <c r="K3423" i="4"/>
  <c r="J3423" i="4"/>
  <c r="K3421" i="3"/>
  <c r="L3421" i="3"/>
  <c r="F3423" i="4"/>
  <c r="E3423" i="4"/>
  <c r="D3424" i="4"/>
  <c r="C3424" i="4"/>
  <c r="B3425" i="4"/>
  <c r="P3422" i="4" l="1"/>
  <c r="H3425" i="4"/>
  <c r="I3425" i="4" s="1"/>
  <c r="G3425" i="4"/>
  <c r="L3423" i="4"/>
  <c r="M3423" i="4"/>
  <c r="O3424" i="4"/>
  <c r="N3424" i="4"/>
  <c r="K3424" i="4"/>
  <c r="J3424" i="4"/>
  <c r="K3422" i="3"/>
  <c r="L3422" i="3"/>
  <c r="E3424" i="4"/>
  <c r="F3424" i="4"/>
  <c r="D3425" i="4"/>
  <c r="C3425" i="4"/>
  <c r="B3426" i="4"/>
  <c r="P3423" i="4" l="1"/>
  <c r="H3426" i="4"/>
  <c r="I3426" i="4" s="1"/>
  <c r="G3426" i="4"/>
  <c r="M3424" i="4"/>
  <c r="L3424" i="4"/>
  <c r="O3425" i="4"/>
  <c r="N3425" i="4"/>
  <c r="K3425" i="4"/>
  <c r="J3425" i="4"/>
  <c r="K3423" i="3"/>
  <c r="L3423" i="3"/>
  <c r="E3425" i="4"/>
  <c r="F3425" i="4"/>
  <c r="D3426" i="4"/>
  <c r="C3426" i="4"/>
  <c r="B3427" i="4"/>
  <c r="P3424" i="4" l="1"/>
  <c r="H3427" i="4"/>
  <c r="I3427" i="4" s="1"/>
  <c r="G3427" i="4"/>
  <c r="L3425" i="4"/>
  <c r="M3425" i="4"/>
  <c r="O3426" i="4"/>
  <c r="N3426" i="4"/>
  <c r="K3426" i="4"/>
  <c r="J3426" i="4"/>
  <c r="L3424" i="3"/>
  <c r="K3424" i="3"/>
  <c r="E3426" i="4"/>
  <c r="F3426" i="4"/>
  <c r="D3427" i="4"/>
  <c r="C3427" i="4"/>
  <c r="B3428" i="4"/>
  <c r="P3425" i="4" l="1"/>
  <c r="H3428" i="4"/>
  <c r="I3428" i="4" s="1"/>
  <c r="G3428" i="4"/>
  <c r="L3426" i="4"/>
  <c r="M3426" i="4"/>
  <c r="O3427" i="4"/>
  <c r="N3427" i="4"/>
  <c r="K3427" i="4"/>
  <c r="J3427" i="4"/>
  <c r="K3425" i="3"/>
  <c r="L3425" i="3"/>
  <c r="F3427" i="4"/>
  <c r="E3427" i="4"/>
  <c r="D3428" i="4"/>
  <c r="C3428" i="4"/>
  <c r="B3429" i="4"/>
  <c r="P3426" i="4" l="1"/>
  <c r="H3429" i="4"/>
  <c r="I3429" i="4" s="1"/>
  <c r="G3429" i="4"/>
  <c r="L3427" i="4"/>
  <c r="M3427" i="4"/>
  <c r="O3428" i="4"/>
  <c r="N3428" i="4"/>
  <c r="K3428" i="4"/>
  <c r="J3428" i="4"/>
  <c r="K3426" i="3"/>
  <c r="L3426" i="3"/>
  <c r="E3428" i="4"/>
  <c r="F3428" i="4"/>
  <c r="D3429" i="4"/>
  <c r="C3429" i="4"/>
  <c r="B3430" i="4"/>
  <c r="P3427" i="4" l="1"/>
  <c r="H3430" i="4"/>
  <c r="I3430" i="4" s="1"/>
  <c r="G3430" i="4"/>
  <c r="L3428" i="4"/>
  <c r="M3428" i="4"/>
  <c r="O3429" i="4"/>
  <c r="N3429" i="4"/>
  <c r="K3429" i="4"/>
  <c r="J3429" i="4"/>
  <c r="L3427" i="3"/>
  <c r="K3427" i="3"/>
  <c r="E3429" i="4"/>
  <c r="F3429" i="4"/>
  <c r="D3430" i="4"/>
  <c r="C3430" i="4"/>
  <c r="B3431" i="4"/>
  <c r="P3428" i="4" l="1"/>
  <c r="H3431" i="4"/>
  <c r="I3431" i="4" s="1"/>
  <c r="G3431" i="4"/>
  <c r="M3429" i="4"/>
  <c r="L3429" i="4"/>
  <c r="O3430" i="4"/>
  <c r="N3430" i="4"/>
  <c r="K3430" i="4"/>
  <c r="J3430" i="4"/>
  <c r="K3428" i="3"/>
  <c r="L3428" i="3"/>
  <c r="E3430" i="4"/>
  <c r="F3430" i="4"/>
  <c r="D3431" i="4"/>
  <c r="C3431" i="4"/>
  <c r="B3432" i="4"/>
  <c r="P3429" i="4" l="1"/>
  <c r="H3432" i="4"/>
  <c r="I3432" i="4" s="1"/>
  <c r="G3432" i="4"/>
  <c r="L3430" i="4"/>
  <c r="M3430" i="4"/>
  <c r="O3431" i="4"/>
  <c r="N3431" i="4"/>
  <c r="K3431" i="4"/>
  <c r="J3431" i="4"/>
  <c r="L3429" i="3"/>
  <c r="K3429" i="3"/>
  <c r="F3431" i="4"/>
  <c r="E3431" i="4"/>
  <c r="D3432" i="4"/>
  <c r="C3432" i="4"/>
  <c r="B3433" i="4"/>
  <c r="P3430" i="4" l="1"/>
  <c r="H3433" i="4"/>
  <c r="I3433" i="4" s="1"/>
  <c r="G3433" i="4"/>
  <c r="L3431" i="4"/>
  <c r="M3431" i="4"/>
  <c r="O3432" i="4"/>
  <c r="N3432" i="4"/>
  <c r="K3432" i="4"/>
  <c r="J3432" i="4"/>
  <c r="L3430" i="3"/>
  <c r="K3430" i="3"/>
  <c r="E3432" i="4"/>
  <c r="F3432" i="4"/>
  <c r="D3433" i="4"/>
  <c r="C3433" i="4"/>
  <c r="B3434" i="4"/>
  <c r="P3431" i="4" l="1"/>
  <c r="H3434" i="4"/>
  <c r="I3434" i="4" s="1"/>
  <c r="G3434" i="4"/>
  <c r="L3432" i="4"/>
  <c r="M3432" i="4"/>
  <c r="O3433" i="4"/>
  <c r="N3433" i="4"/>
  <c r="K3433" i="4"/>
  <c r="J3433" i="4"/>
  <c r="K3431" i="3"/>
  <c r="L3431" i="3"/>
  <c r="E3433" i="4"/>
  <c r="F3433" i="4"/>
  <c r="D3434" i="4"/>
  <c r="C3434" i="4"/>
  <c r="B3435" i="4"/>
  <c r="P3432" i="4" l="1"/>
  <c r="H3435" i="4"/>
  <c r="I3435" i="4" s="1"/>
  <c r="G3435" i="4"/>
  <c r="M3433" i="4"/>
  <c r="L3433" i="4"/>
  <c r="O3434" i="4"/>
  <c r="N3434" i="4"/>
  <c r="K3434" i="4"/>
  <c r="J3434" i="4"/>
  <c r="L3432" i="3"/>
  <c r="K3432" i="3"/>
  <c r="E3434" i="4"/>
  <c r="F3434" i="4"/>
  <c r="D3435" i="4"/>
  <c r="C3435" i="4"/>
  <c r="B3436" i="4"/>
  <c r="P3433" i="4" l="1"/>
  <c r="H3436" i="4"/>
  <c r="I3436" i="4" s="1"/>
  <c r="G3436" i="4"/>
  <c r="L3434" i="4"/>
  <c r="M3434" i="4"/>
  <c r="O3435" i="4"/>
  <c r="N3435" i="4"/>
  <c r="K3435" i="4"/>
  <c r="J3435" i="4"/>
  <c r="L3433" i="3"/>
  <c r="K3433" i="3"/>
  <c r="F3435" i="4"/>
  <c r="E3435" i="4"/>
  <c r="D3436" i="4"/>
  <c r="C3436" i="4"/>
  <c r="B3437" i="4"/>
  <c r="P3434" i="4" l="1"/>
  <c r="H3437" i="4"/>
  <c r="I3437" i="4" s="1"/>
  <c r="G3437" i="4"/>
  <c r="L3435" i="4"/>
  <c r="M3435" i="4"/>
  <c r="O3436" i="4"/>
  <c r="N3436" i="4"/>
  <c r="K3436" i="4"/>
  <c r="J3436" i="4"/>
  <c r="L3434" i="3"/>
  <c r="K3434" i="3"/>
  <c r="E3436" i="4"/>
  <c r="F3436" i="4"/>
  <c r="D3437" i="4"/>
  <c r="C3437" i="4"/>
  <c r="B3438" i="4"/>
  <c r="P3435" i="4" l="1"/>
  <c r="H3438" i="4"/>
  <c r="I3438" i="4" s="1"/>
  <c r="G3438" i="4"/>
  <c r="M3436" i="4"/>
  <c r="L3436" i="4"/>
  <c r="O3437" i="4"/>
  <c r="N3437" i="4"/>
  <c r="K3437" i="4"/>
  <c r="J3437" i="4"/>
  <c r="L3435" i="3"/>
  <c r="K3435" i="3"/>
  <c r="E3437" i="4"/>
  <c r="F3437" i="4"/>
  <c r="D3438" i="4"/>
  <c r="C3438" i="4"/>
  <c r="B3439" i="4"/>
  <c r="P3436" i="4" l="1"/>
  <c r="H3439" i="4"/>
  <c r="I3439" i="4" s="1"/>
  <c r="G3439" i="4"/>
  <c r="L3437" i="4"/>
  <c r="M3437" i="4"/>
  <c r="O3438" i="4"/>
  <c r="N3438" i="4"/>
  <c r="K3438" i="4"/>
  <c r="J3438" i="4"/>
  <c r="K3436" i="3"/>
  <c r="L3436" i="3"/>
  <c r="E3438" i="4"/>
  <c r="F3438" i="4"/>
  <c r="D3439" i="4"/>
  <c r="C3439" i="4"/>
  <c r="B3440" i="4"/>
  <c r="P3437" i="4" l="1"/>
  <c r="H3440" i="4"/>
  <c r="I3440" i="4" s="1"/>
  <c r="G3440" i="4"/>
  <c r="M3438" i="4"/>
  <c r="L3438" i="4"/>
  <c r="O3439" i="4"/>
  <c r="N3439" i="4"/>
  <c r="K3439" i="4"/>
  <c r="J3439" i="4"/>
  <c r="K3437" i="3"/>
  <c r="L3437" i="3"/>
  <c r="F3439" i="4"/>
  <c r="E3439" i="4"/>
  <c r="D3440" i="4"/>
  <c r="C3440" i="4"/>
  <c r="B3441" i="4"/>
  <c r="P3438" i="4" l="1"/>
  <c r="H3441" i="4"/>
  <c r="I3441" i="4" s="1"/>
  <c r="G3441" i="4"/>
  <c r="L3439" i="4"/>
  <c r="M3439" i="4"/>
  <c r="O3440" i="4"/>
  <c r="N3440" i="4"/>
  <c r="K3440" i="4"/>
  <c r="J3440" i="4"/>
  <c r="K3438" i="3"/>
  <c r="L3438" i="3"/>
  <c r="E3440" i="4"/>
  <c r="F3440" i="4"/>
  <c r="D3441" i="4"/>
  <c r="C3441" i="4"/>
  <c r="B3442" i="4"/>
  <c r="P3439" i="4" l="1"/>
  <c r="H3442" i="4"/>
  <c r="I3442" i="4" s="1"/>
  <c r="G3442" i="4"/>
  <c r="L3440" i="4"/>
  <c r="M3440" i="4"/>
  <c r="O3441" i="4"/>
  <c r="N3441" i="4"/>
  <c r="K3441" i="4"/>
  <c r="J3441" i="4"/>
  <c r="K3439" i="3"/>
  <c r="L3439" i="3"/>
  <c r="E3441" i="4"/>
  <c r="F3441" i="4"/>
  <c r="D3442" i="4"/>
  <c r="C3442" i="4"/>
  <c r="B3443" i="4"/>
  <c r="P3440" i="4" l="1"/>
  <c r="H3443" i="4"/>
  <c r="I3443" i="4" s="1"/>
  <c r="G3443" i="4"/>
  <c r="L3441" i="4"/>
  <c r="M3441" i="4"/>
  <c r="O3442" i="4"/>
  <c r="N3442" i="4"/>
  <c r="K3442" i="4"/>
  <c r="J3442" i="4"/>
  <c r="K3440" i="3"/>
  <c r="L3440" i="3"/>
  <c r="E3442" i="4"/>
  <c r="F3442" i="4"/>
  <c r="D3443" i="4"/>
  <c r="C3443" i="4"/>
  <c r="B3444" i="4"/>
  <c r="P3441" i="4" l="1"/>
  <c r="H3444" i="4"/>
  <c r="I3444" i="4" s="1"/>
  <c r="G3444" i="4"/>
  <c r="L3442" i="4"/>
  <c r="M3442" i="4"/>
  <c r="O3443" i="4"/>
  <c r="N3443" i="4"/>
  <c r="K3443" i="4"/>
  <c r="J3443" i="4"/>
  <c r="L3441" i="3"/>
  <c r="K3441" i="3"/>
  <c r="F3443" i="4"/>
  <c r="E3443" i="4"/>
  <c r="D3444" i="4"/>
  <c r="C3444" i="4"/>
  <c r="B3445" i="4"/>
  <c r="P3442" i="4" l="1"/>
  <c r="H3445" i="4"/>
  <c r="I3445" i="4" s="1"/>
  <c r="G3445" i="4"/>
  <c r="M3443" i="4"/>
  <c r="L3443" i="4"/>
  <c r="O3444" i="4"/>
  <c r="N3444" i="4"/>
  <c r="K3444" i="4"/>
  <c r="J3444" i="4"/>
  <c r="L3442" i="3"/>
  <c r="K3442" i="3"/>
  <c r="E3444" i="4"/>
  <c r="F3444" i="4"/>
  <c r="D3445" i="4"/>
  <c r="C3445" i="4"/>
  <c r="B3446" i="4"/>
  <c r="P3443" i="4" l="1"/>
  <c r="H3446" i="4"/>
  <c r="I3446" i="4" s="1"/>
  <c r="G3446" i="4"/>
  <c r="L3444" i="4"/>
  <c r="M3444" i="4"/>
  <c r="O3445" i="4"/>
  <c r="N3445" i="4"/>
  <c r="K3445" i="4"/>
  <c r="J3445" i="4"/>
  <c r="L3443" i="3"/>
  <c r="K3443" i="3"/>
  <c r="E3445" i="4"/>
  <c r="F3445" i="4"/>
  <c r="D3446" i="4"/>
  <c r="C3446" i="4"/>
  <c r="B3447" i="4"/>
  <c r="P3444" i="4" l="1"/>
  <c r="H3447" i="4"/>
  <c r="I3447" i="4" s="1"/>
  <c r="G3447" i="4"/>
  <c r="L3445" i="4"/>
  <c r="M3445" i="4"/>
  <c r="O3446" i="4"/>
  <c r="N3446" i="4"/>
  <c r="K3446" i="4"/>
  <c r="J3446" i="4"/>
  <c r="L3444" i="3"/>
  <c r="K3444" i="3"/>
  <c r="E3446" i="4"/>
  <c r="F3446" i="4"/>
  <c r="D3447" i="4"/>
  <c r="C3447" i="4"/>
  <c r="B3448" i="4"/>
  <c r="P3445" i="4" l="1"/>
  <c r="H3448" i="4"/>
  <c r="I3448" i="4" s="1"/>
  <c r="G3448" i="4"/>
  <c r="L3446" i="4"/>
  <c r="M3446" i="4"/>
  <c r="O3447" i="4"/>
  <c r="N3447" i="4"/>
  <c r="K3447" i="4"/>
  <c r="J3447" i="4"/>
  <c r="L3445" i="3"/>
  <c r="K3445" i="3"/>
  <c r="F3447" i="4"/>
  <c r="E3447" i="4"/>
  <c r="D3448" i="4"/>
  <c r="C3448" i="4"/>
  <c r="B3449" i="4"/>
  <c r="P3446" i="4" l="1"/>
  <c r="H3449" i="4"/>
  <c r="I3449" i="4" s="1"/>
  <c r="G3449" i="4"/>
  <c r="L3447" i="4"/>
  <c r="M3447" i="4"/>
  <c r="O3448" i="4"/>
  <c r="N3448" i="4"/>
  <c r="K3448" i="4"/>
  <c r="J3448" i="4"/>
  <c r="K3446" i="3"/>
  <c r="L3446" i="3"/>
  <c r="E3448" i="4"/>
  <c r="F3448" i="4"/>
  <c r="D3449" i="4"/>
  <c r="C3449" i="4"/>
  <c r="B3450" i="4"/>
  <c r="P3447" i="4" l="1"/>
  <c r="H3450" i="4"/>
  <c r="I3450" i="4" s="1"/>
  <c r="G3450" i="4"/>
  <c r="M3448" i="4"/>
  <c r="L3448" i="4"/>
  <c r="O3449" i="4"/>
  <c r="N3449" i="4"/>
  <c r="K3449" i="4"/>
  <c r="J3449" i="4"/>
  <c r="K3447" i="3"/>
  <c r="L3447" i="3"/>
  <c r="E3449" i="4"/>
  <c r="F3449" i="4"/>
  <c r="D3450" i="4"/>
  <c r="C3450" i="4"/>
  <c r="B3451" i="4"/>
  <c r="P3448" i="4" l="1"/>
  <c r="H3451" i="4"/>
  <c r="I3451" i="4" s="1"/>
  <c r="G3451" i="4"/>
  <c r="L3449" i="4"/>
  <c r="M3449" i="4"/>
  <c r="O3450" i="4"/>
  <c r="N3450" i="4"/>
  <c r="K3450" i="4"/>
  <c r="J3450" i="4"/>
  <c r="K3448" i="3"/>
  <c r="L3448" i="3"/>
  <c r="E3450" i="4"/>
  <c r="F3450" i="4"/>
  <c r="D3451" i="4"/>
  <c r="C3451" i="4"/>
  <c r="B3452" i="4"/>
  <c r="P3449" i="4" l="1"/>
  <c r="H3452" i="4"/>
  <c r="I3452" i="4" s="1"/>
  <c r="G3452" i="4"/>
  <c r="L3450" i="4"/>
  <c r="M3450" i="4"/>
  <c r="O3451" i="4"/>
  <c r="N3451" i="4"/>
  <c r="K3451" i="4"/>
  <c r="J3451" i="4"/>
  <c r="K3449" i="3"/>
  <c r="L3449" i="3"/>
  <c r="F3451" i="4"/>
  <c r="E3451" i="4"/>
  <c r="D3452" i="4"/>
  <c r="C3452" i="4"/>
  <c r="B3453" i="4"/>
  <c r="P3450" i="4" l="1"/>
  <c r="H3453" i="4"/>
  <c r="I3453" i="4" s="1"/>
  <c r="G3453" i="4"/>
  <c r="L3451" i="4"/>
  <c r="M3451" i="4"/>
  <c r="O3452" i="4"/>
  <c r="N3452" i="4"/>
  <c r="K3452" i="4"/>
  <c r="J3452" i="4"/>
  <c r="L3450" i="3"/>
  <c r="K3450" i="3"/>
  <c r="E3452" i="4"/>
  <c r="F3452" i="4"/>
  <c r="D3453" i="4"/>
  <c r="C3453" i="4"/>
  <c r="B3454" i="4"/>
  <c r="P3451" i="4" l="1"/>
  <c r="H3454" i="4"/>
  <c r="I3454" i="4" s="1"/>
  <c r="G3454" i="4"/>
  <c r="L3452" i="4"/>
  <c r="M3452" i="4"/>
  <c r="O3453" i="4"/>
  <c r="N3453" i="4"/>
  <c r="K3453" i="4"/>
  <c r="J3453" i="4"/>
  <c r="L3451" i="3"/>
  <c r="K3451" i="3"/>
  <c r="E3453" i="4"/>
  <c r="F3453" i="4"/>
  <c r="D3454" i="4"/>
  <c r="C3454" i="4"/>
  <c r="B3455" i="4"/>
  <c r="P3452" i="4" l="1"/>
  <c r="H3455" i="4"/>
  <c r="I3455" i="4" s="1"/>
  <c r="G3455" i="4"/>
  <c r="L3453" i="4"/>
  <c r="M3453" i="4"/>
  <c r="O3454" i="4"/>
  <c r="N3454" i="4"/>
  <c r="K3454" i="4"/>
  <c r="J3454" i="4"/>
  <c r="K3452" i="3"/>
  <c r="L3452" i="3"/>
  <c r="E3454" i="4"/>
  <c r="F3454" i="4"/>
  <c r="D3455" i="4"/>
  <c r="C3455" i="4"/>
  <c r="B3456" i="4"/>
  <c r="P3453" i="4" l="1"/>
  <c r="H3456" i="4"/>
  <c r="I3456" i="4" s="1"/>
  <c r="G3456" i="4"/>
  <c r="M3454" i="4"/>
  <c r="L3454" i="4"/>
  <c r="O3455" i="4"/>
  <c r="N3455" i="4"/>
  <c r="K3455" i="4"/>
  <c r="J3455" i="4"/>
  <c r="K3453" i="3"/>
  <c r="L3453" i="3"/>
  <c r="F3455" i="4"/>
  <c r="E3455" i="4"/>
  <c r="D3456" i="4"/>
  <c r="C3456" i="4"/>
  <c r="B3457" i="4"/>
  <c r="P3454" i="4" l="1"/>
  <c r="H3457" i="4"/>
  <c r="I3457" i="4" s="1"/>
  <c r="G3457" i="4"/>
  <c r="L3455" i="4"/>
  <c r="M3455" i="4"/>
  <c r="O3456" i="4"/>
  <c r="N3456" i="4"/>
  <c r="K3456" i="4"/>
  <c r="J3456" i="4"/>
  <c r="K3454" i="3"/>
  <c r="L3454" i="3"/>
  <c r="E3456" i="4"/>
  <c r="F3456" i="4"/>
  <c r="D3457" i="4"/>
  <c r="C3457" i="4"/>
  <c r="B3458" i="4"/>
  <c r="P3455" i="4" l="1"/>
  <c r="H3458" i="4"/>
  <c r="I3458" i="4" s="1"/>
  <c r="G3458" i="4"/>
  <c r="M3456" i="4"/>
  <c r="L3456" i="4"/>
  <c r="O3457" i="4"/>
  <c r="N3457" i="4"/>
  <c r="K3457" i="4"/>
  <c r="J3457" i="4"/>
  <c r="K3455" i="3"/>
  <c r="L3455" i="3"/>
  <c r="F3457" i="4"/>
  <c r="E3457" i="4"/>
  <c r="D3458" i="4"/>
  <c r="C3458" i="4"/>
  <c r="B3459" i="4"/>
  <c r="P3456" i="4" l="1"/>
  <c r="H3459" i="4"/>
  <c r="I3459" i="4" s="1"/>
  <c r="G3459" i="4"/>
  <c r="L3457" i="4"/>
  <c r="M3457" i="4"/>
  <c r="O3458" i="4"/>
  <c r="N3458" i="4"/>
  <c r="K3458" i="4"/>
  <c r="J3458" i="4"/>
  <c r="L3456" i="3"/>
  <c r="K3456" i="3"/>
  <c r="E3458" i="4"/>
  <c r="F3458" i="4"/>
  <c r="D3459" i="4"/>
  <c r="C3459" i="4"/>
  <c r="B3460" i="4"/>
  <c r="P3457" i="4" l="1"/>
  <c r="H3460" i="4"/>
  <c r="I3460" i="4" s="1"/>
  <c r="G3460" i="4"/>
  <c r="L3458" i="4"/>
  <c r="M3458" i="4"/>
  <c r="O3459" i="4"/>
  <c r="N3459" i="4"/>
  <c r="K3459" i="4"/>
  <c r="J3459" i="4"/>
  <c r="L3457" i="3"/>
  <c r="K3457" i="3"/>
  <c r="E3459" i="4"/>
  <c r="F3459" i="4"/>
  <c r="D3460" i="4"/>
  <c r="C3460" i="4"/>
  <c r="B3461" i="4"/>
  <c r="P3458" i="4" l="1"/>
  <c r="H3461" i="4"/>
  <c r="I3461" i="4" s="1"/>
  <c r="G3461" i="4"/>
  <c r="M3459" i="4"/>
  <c r="L3459" i="4"/>
  <c r="O3460" i="4"/>
  <c r="N3460" i="4"/>
  <c r="K3460" i="4"/>
  <c r="J3460" i="4"/>
  <c r="K3458" i="3"/>
  <c r="L3458" i="3"/>
  <c r="E3460" i="4"/>
  <c r="F3460" i="4"/>
  <c r="D3461" i="4"/>
  <c r="C3461" i="4"/>
  <c r="B3462" i="4"/>
  <c r="P3459" i="4" l="1"/>
  <c r="H3462" i="4"/>
  <c r="I3462" i="4" s="1"/>
  <c r="G3462" i="4"/>
  <c r="M3460" i="4"/>
  <c r="L3460" i="4"/>
  <c r="O3461" i="4"/>
  <c r="N3461" i="4"/>
  <c r="K3461" i="4"/>
  <c r="J3461" i="4"/>
  <c r="K3459" i="3"/>
  <c r="L3459" i="3"/>
  <c r="E3461" i="4"/>
  <c r="F3461" i="4"/>
  <c r="D3462" i="4"/>
  <c r="C3462" i="4"/>
  <c r="B3463" i="4"/>
  <c r="P3460" i="4" l="1"/>
  <c r="H3463" i="4"/>
  <c r="I3463" i="4" s="1"/>
  <c r="G3463" i="4"/>
  <c r="L3461" i="4"/>
  <c r="M3461" i="4"/>
  <c r="O3462" i="4"/>
  <c r="N3462" i="4"/>
  <c r="K3462" i="4"/>
  <c r="J3462" i="4"/>
  <c r="K3460" i="3"/>
  <c r="L3460" i="3"/>
  <c r="E3462" i="4"/>
  <c r="F3462" i="4"/>
  <c r="D3463" i="4"/>
  <c r="C3463" i="4"/>
  <c r="B3464" i="4"/>
  <c r="P3461" i="4" l="1"/>
  <c r="H3464" i="4"/>
  <c r="I3464" i="4" s="1"/>
  <c r="G3464" i="4"/>
  <c r="L3462" i="4"/>
  <c r="M3462" i="4"/>
  <c r="O3463" i="4"/>
  <c r="N3463" i="4"/>
  <c r="K3463" i="4"/>
  <c r="J3463" i="4"/>
  <c r="K3461" i="3"/>
  <c r="L3461" i="3"/>
  <c r="F3463" i="4"/>
  <c r="E3463" i="4"/>
  <c r="D3464" i="4"/>
  <c r="C3464" i="4"/>
  <c r="B3465" i="4"/>
  <c r="P3462" i="4" l="1"/>
  <c r="H3465" i="4"/>
  <c r="I3465" i="4" s="1"/>
  <c r="G3465" i="4"/>
  <c r="M3463" i="4"/>
  <c r="L3463" i="4"/>
  <c r="O3464" i="4"/>
  <c r="N3464" i="4"/>
  <c r="K3464" i="4"/>
  <c r="J3464" i="4"/>
  <c r="K3462" i="3"/>
  <c r="L3462" i="3"/>
  <c r="E3464" i="4"/>
  <c r="F3464" i="4"/>
  <c r="D3465" i="4"/>
  <c r="C3465" i="4"/>
  <c r="B3466" i="4"/>
  <c r="P3463" i="4" l="1"/>
  <c r="H3466" i="4"/>
  <c r="I3466" i="4" s="1"/>
  <c r="G3466" i="4"/>
  <c r="L3464" i="4"/>
  <c r="M3464" i="4"/>
  <c r="O3465" i="4"/>
  <c r="N3465" i="4"/>
  <c r="K3465" i="4"/>
  <c r="J3465" i="4"/>
  <c r="L3463" i="3"/>
  <c r="K3463" i="3"/>
  <c r="F3465" i="4"/>
  <c r="E3465" i="4"/>
  <c r="D3466" i="4"/>
  <c r="C3466" i="4"/>
  <c r="P3464" i="4" l="1"/>
  <c r="L3465" i="4"/>
  <c r="M3465" i="4"/>
  <c r="O3466" i="4"/>
  <c r="N3466" i="4"/>
  <c r="K3466" i="4"/>
  <c r="J3466" i="4"/>
  <c r="K3464" i="3"/>
  <c r="L3464" i="3"/>
  <c r="E3466" i="4"/>
  <c r="F3466" i="4"/>
  <c r="P3465" i="4" l="1"/>
  <c r="M3466" i="4"/>
  <c r="L3466" i="4"/>
  <c r="K3465" i="3"/>
  <c r="L3465" i="3"/>
  <c r="P3466" i="4" l="1"/>
  <c r="K3466" i="3"/>
  <c r="L3466" i="3"/>
</calcChain>
</file>

<file path=xl/sharedStrings.xml><?xml version="1.0" encoding="utf-8"?>
<sst xmlns="http://schemas.openxmlformats.org/spreadsheetml/2006/main" count="46" uniqueCount="44">
  <si>
    <t>Track width (m)</t>
  </si>
  <si>
    <t>Half track (m)</t>
  </si>
  <si>
    <t>CenterX</t>
  </si>
  <si>
    <t>CenterY</t>
  </si>
  <si>
    <t>CenterD</t>
  </si>
  <si>
    <t>Point</t>
  </si>
  <si>
    <t>SelCenX</t>
  </si>
  <si>
    <t>SelCenY</t>
  </si>
  <si>
    <t>LineX</t>
  </si>
  <si>
    <t>LineY</t>
  </si>
  <si>
    <t>SelLeftX</t>
  </si>
  <si>
    <t>SelLeftY</t>
  </si>
  <si>
    <t>SelRightX</t>
  </si>
  <si>
    <t>SelRightY</t>
  </si>
  <si>
    <t>Row</t>
  </si>
  <si>
    <t>L=0 C=1 R=2</t>
  </si>
  <si>
    <t>Segment</t>
  </si>
  <si>
    <t>Left Point X</t>
  </si>
  <si>
    <t>Left Point Y</t>
  </si>
  <si>
    <t>Raceline X</t>
  </si>
  <si>
    <t>Raceline Y</t>
  </si>
  <si>
    <t>Right Point X</t>
  </si>
  <si>
    <t>Right Point Y</t>
  </si>
  <si>
    <t>RightX</t>
  </si>
  <si>
    <t>RightY</t>
  </si>
  <si>
    <t>RightD</t>
  </si>
  <si>
    <t>LeftX</t>
  </si>
  <si>
    <t>LeftY</t>
  </si>
  <si>
    <t>LeftD</t>
  </si>
  <si>
    <t>LaneSelect</t>
  </si>
  <si>
    <t>LaneActual</t>
  </si>
  <si>
    <t>Start Lane</t>
  </si>
  <si>
    <t>End</t>
  </si>
  <si>
    <t>End Lane</t>
  </si>
  <si>
    <t>Left Data</t>
  </si>
  <si>
    <t>Right Data</t>
  </si>
  <si>
    <t>Distance</t>
  </si>
  <si>
    <t>End points</t>
  </si>
  <si>
    <t>Points/Segment</t>
  </si>
  <si>
    <t>RaceLine</t>
  </si>
  <si>
    <t>Start points</t>
  </si>
  <si>
    <t>Start</t>
  </si>
  <si>
    <t>LANE INPUT
L=0 C=1 R=2</t>
  </si>
  <si>
    <t>&lt;= Don't change this.  It is a copy of first point to close the loop.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</si>
</sst>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"/>
    <numFmt numFmtId="165" formatCode="0.0"/>
    <numFmt numFmtId="166" formatCode="0.00000000"/>
    <numFmt numFmtId="167" formatCode="0.0000"/>
  </numFmts>
  <fonts count="5" x14ac:knownFonts="1"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1" fillId="0" borderId="0" xfId="0" applyNumberFormat="1" applyFont="1" applyAlignment="1">
      <alignment vertical="center"/>
    </xf>
    <xf numFmtId="164" fontId="1" fillId="0" borderId="0" xfId="0" applyNumberFormat="1" applyFont="1" applyFill="1" applyAlignment="1">
      <alignment vertical="center"/>
    </xf>
    <xf numFmtId="164" fontId="1" fillId="2" borderId="0" xfId="0" applyNumberFormat="1" applyFont="1" applyFill="1" applyAlignment="1">
      <alignment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1" xfId="0" applyBorder="1"/>
    <xf numFmtId="0" fontId="3" fillId="0" borderId="0" xfId="0" applyFont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167" fontId="0" fillId="3" borderId="1" xfId="0" applyNumberFormat="1" applyFill="1" applyBorder="1"/>
    <xf numFmtId="167" fontId="0" fillId="4" borderId="1" xfId="0" applyNumberFormat="1" applyFill="1" applyBorder="1"/>
    <xf numFmtId="1" fontId="3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1" fontId="0" fillId="0" borderId="2" xfId="0" applyNumberForma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0" fillId="0" borderId="1" xfId="0" applyNumberFormat="1" applyFill="1" applyBorder="1"/>
    <xf numFmtId="0" fontId="0" fillId="0" borderId="1" xfId="0" applyBorder="1" applyAlignment="1">
      <alignment horizontal="center"/>
    </xf>
    <xf numFmtId="1" fontId="0" fillId="0" borderId="1" xfId="0" applyNumberFormat="1" applyBorder="1"/>
    <xf numFmtId="1" fontId="0" fillId="0" borderId="0" xfId="0" applyNumberFormat="1" applyAlignment="1">
      <alignment horizontal="center"/>
    </xf>
    <xf numFmtId="167" fontId="0" fillId="8" borderId="1" xfId="0" applyNumberFormat="1" applyFill="1" applyBorder="1"/>
    <xf numFmtId="0" fontId="0" fillId="2" borderId="1" xfId="0" applyFill="1" applyBorder="1" applyAlignment="1">
      <alignment horizontal="center"/>
    </xf>
    <xf numFmtId="0" fontId="0" fillId="0" borderId="0" xfId="0" applyBorder="1" applyAlignment="1">
      <alignment vertical="center"/>
    </xf>
    <xf numFmtId="0" fontId="4" fillId="9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data'!$B$13</c:f>
              <c:strCache>
                <c:ptCount val="1"/>
                <c:pt idx="0">
                  <c:v>121.110195475</c:v>
                </c:pt>
              </c:strCache>
            </c:strRef>
          </c:tx>
          <c:marker>
            <c:symbol val="none"/>
          </c:marker>
          <c:xVal>
            <c:numRef>
              <c:f>'Raw data'!$A$14:$A$3478</c:f>
              <c:numCache>
                <c:formatCode>0.000000000</c:formatCode>
                <c:ptCount val="3465"/>
                <c:pt idx="0">
                  <c:v>233.99571091160104</c:v>
                </c:pt>
                <c:pt idx="1">
                  <c:v>234.25051826498978</c:v>
                </c:pt>
                <c:pt idx="2">
                  <c:v>234.650613105839</c:v>
                </c:pt>
                <c:pt idx="3">
                  <c:v>235.08718500864526</c:v>
                </c:pt>
                <c:pt idx="4">
                  <c:v>235.3055596401023</c:v>
                </c:pt>
                <c:pt idx="5">
                  <c:v>235.74208720288158</c:v>
                </c:pt>
                <c:pt idx="6">
                  <c:v>236.17857042563554</c:v>
                </c:pt>
                <c:pt idx="7">
                  <c:v>236.17883646579568</c:v>
                </c:pt>
                <c:pt idx="8">
                  <c:v>236.6152310084957</c:v>
                </c:pt>
                <c:pt idx="9">
                  <c:v>237.05180291130193</c:v>
                </c:pt>
                <c:pt idx="10">
                  <c:v>237.27017754275903</c:v>
                </c:pt>
                <c:pt idx="11">
                  <c:v>237.70670510553992</c:v>
                </c:pt>
                <c:pt idx="12">
                  <c:v>238.14318832829227</c:v>
                </c:pt>
                <c:pt idx="13">
                  <c:v>238.14345436845238</c:v>
                </c:pt>
                <c:pt idx="14">
                  <c:v>238.57984891115242</c:v>
                </c:pt>
                <c:pt idx="15">
                  <c:v>239.01633213390639</c:v>
                </c:pt>
                <c:pt idx="16">
                  <c:v>239.0165981740665</c:v>
                </c:pt>
                <c:pt idx="17">
                  <c:v>239.45299271676654</c:v>
                </c:pt>
                <c:pt idx="18">
                  <c:v>239.88947593951889</c:v>
                </c:pt>
                <c:pt idx="19">
                  <c:v>239.889741979679</c:v>
                </c:pt>
                <c:pt idx="20">
                  <c:v>240.32613652237904</c:v>
                </c:pt>
                <c:pt idx="21">
                  <c:v>240.76261974513301</c:v>
                </c:pt>
                <c:pt idx="22">
                  <c:v>240.76288578529312</c:v>
                </c:pt>
                <c:pt idx="23">
                  <c:v>241.19928032799316</c:v>
                </c:pt>
                <c:pt idx="24">
                  <c:v>241.63576355074713</c:v>
                </c:pt>
                <c:pt idx="25">
                  <c:v>241.63602959090724</c:v>
                </c:pt>
                <c:pt idx="26">
                  <c:v>242.07242413360731</c:v>
                </c:pt>
                <c:pt idx="27">
                  <c:v>242.50890735635963</c:v>
                </c:pt>
                <c:pt idx="28">
                  <c:v>242.50917339651974</c:v>
                </c:pt>
                <c:pt idx="29">
                  <c:v>242.94556793921979</c:v>
                </c:pt>
                <c:pt idx="30">
                  <c:v>243.38205116197378</c:v>
                </c:pt>
                <c:pt idx="31">
                  <c:v>243.27315205641801</c:v>
                </c:pt>
                <c:pt idx="32">
                  <c:v>243.81871174483393</c:v>
                </c:pt>
                <c:pt idx="33">
                  <c:v>244.14629586203216</c:v>
                </c:pt>
                <c:pt idx="34">
                  <c:v>244.25519496758625</c:v>
                </c:pt>
                <c:pt idx="35">
                  <c:v>244.69176687039413</c:v>
                </c:pt>
                <c:pt idx="36">
                  <c:v>244.94657422378287</c:v>
                </c:pt>
                <c:pt idx="37">
                  <c:v>245.34666906463045</c:v>
                </c:pt>
                <c:pt idx="38">
                  <c:v>245.67425318182867</c:v>
                </c:pt>
                <c:pt idx="39">
                  <c:v>245.78315228738441</c:v>
                </c:pt>
                <c:pt idx="40">
                  <c:v>246.21972419019068</c:v>
                </c:pt>
                <c:pt idx="41">
                  <c:v>246.47453154357942</c:v>
                </c:pt>
                <c:pt idx="42">
                  <c:v>246.87462638442702</c:v>
                </c:pt>
                <c:pt idx="43">
                  <c:v>247.20221050162525</c:v>
                </c:pt>
                <c:pt idx="44">
                  <c:v>247.31110960718098</c:v>
                </c:pt>
                <c:pt idx="45">
                  <c:v>247.74768150998722</c:v>
                </c:pt>
                <c:pt idx="46">
                  <c:v>247.96605614144426</c:v>
                </c:pt>
                <c:pt idx="47">
                  <c:v>248.40249502417126</c:v>
                </c:pt>
                <c:pt idx="48">
                  <c:v>248.65730237756</c:v>
                </c:pt>
                <c:pt idx="49">
                  <c:v>249.0573972184076</c:v>
                </c:pt>
                <c:pt idx="50">
                  <c:v>249.38498133560583</c:v>
                </c:pt>
                <c:pt idx="51">
                  <c:v>249.49388044116154</c:v>
                </c:pt>
                <c:pt idx="52">
                  <c:v>249.93045234396777</c:v>
                </c:pt>
                <c:pt idx="53">
                  <c:v>250.14882697542487</c:v>
                </c:pt>
                <c:pt idx="54">
                  <c:v>250.58526585815184</c:v>
                </c:pt>
                <c:pt idx="55">
                  <c:v>250.80364048960726</c:v>
                </c:pt>
                <c:pt idx="56">
                  <c:v>251.24007937233424</c:v>
                </c:pt>
                <c:pt idx="57">
                  <c:v>251.45845400379127</c:v>
                </c:pt>
                <c:pt idx="58">
                  <c:v>251.89489288651831</c:v>
                </c:pt>
                <c:pt idx="59">
                  <c:v>252.11326751797534</c:v>
                </c:pt>
                <c:pt idx="60">
                  <c:v>252.5497064007007</c:v>
                </c:pt>
                <c:pt idx="61">
                  <c:v>252.76808103215774</c:v>
                </c:pt>
                <c:pt idx="62">
                  <c:v>253.20451991488477</c:v>
                </c:pt>
                <c:pt idx="63">
                  <c:v>253.42289454634181</c:v>
                </c:pt>
                <c:pt idx="64">
                  <c:v>253.85933342906878</c:v>
                </c:pt>
                <c:pt idx="65">
                  <c:v>254.07770806052582</c:v>
                </c:pt>
                <c:pt idx="66">
                  <c:v>254.51414694325118</c:v>
                </c:pt>
                <c:pt idx="67">
                  <c:v>254.73252157470827</c:v>
                </c:pt>
                <c:pt idx="68">
                  <c:v>255.16896045743525</c:v>
                </c:pt>
                <c:pt idx="69">
                  <c:v>255.60544368018921</c:v>
                </c:pt>
                <c:pt idx="70">
                  <c:v>255.82381831164463</c:v>
                </c:pt>
                <c:pt idx="71">
                  <c:v>256.2602571943716</c:v>
                </c:pt>
                <c:pt idx="72">
                  <c:v>256.47863182582864</c:v>
                </c:pt>
                <c:pt idx="73">
                  <c:v>256.91507070855567</c:v>
                </c:pt>
                <c:pt idx="74">
                  <c:v>257.13344534001271</c:v>
                </c:pt>
                <c:pt idx="75">
                  <c:v>257.5698842227381</c:v>
                </c:pt>
                <c:pt idx="76">
                  <c:v>257.78825885419513</c:v>
                </c:pt>
                <c:pt idx="77">
                  <c:v>258.22469773692211</c:v>
                </c:pt>
                <c:pt idx="78">
                  <c:v>258.66118095967607</c:v>
                </c:pt>
                <c:pt idx="79">
                  <c:v>258.87955559113311</c:v>
                </c:pt>
                <c:pt idx="80">
                  <c:v>259.3159944738585</c:v>
                </c:pt>
                <c:pt idx="81">
                  <c:v>259.53436910531553</c:v>
                </c:pt>
                <c:pt idx="82">
                  <c:v>259.97080798804251</c:v>
                </c:pt>
                <c:pt idx="83">
                  <c:v>260.18918261949955</c:v>
                </c:pt>
                <c:pt idx="84">
                  <c:v>260.62562150222658</c:v>
                </c:pt>
                <c:pt idx="85">
                  <c:v>261.06210472497889</c:v>
                </c:pt>
                <c:pt idx="86">
                  <c:v>261.28047935643599</c:v>
                </c:pt>
                <c:pt idx="87">
                  <c:v>261.71691823916296</c:v>
                </c:pt>
                <c:pt idx="88">
                  <c:v>261.93529287062</c:v>
                </c:pt>
                <c:pt idx="89">
                  <c:v>262.37173175334533</c:v>
                </c:pt>
                <c:pt idx="90">
                  <c:v>262.59010638480237</c:v>
                </c:pt>
                <c:pt idx="91">
                  <c:v>262.91755748192139</c:v>
                </c:pt>
                <c:pt idx="92">
                  <c:v>263.02645658747548</c:v>
                </c:pt>
                <c:pt idx="93">
                  <c:v>263.46302849028336</c:v>
                </c:pt>
                <c:pt idx="94">
                  <c:v>263.68140312173881</c:v>
                </c:pt>
                <c:pt idx="95">
                  <c:v>264.11784200446579</c:v>
                </c:pt>
                <c:pt idx="96">
                  <c:v>264.55432522721975</c:v>
                </c:pt>
                <c:pt idx="97">
                  <c:v>264.77269985867679</c:v>
                </c:pt>
                <c:pt idx="98">
                  <c:v>265.20913874140376</c:v>
                </c:pt>
                <c:pt idx="99">
                  <c:v>265.64562196415613</c:v>
                </c:pt>
                <c:pt idx="100">
                  <c:v>265.86399659561317</c:v>
                </c:pt>
                <c:pt idx="101">
                  <c:v>266.30043547834021</c:v>
                </c:pt>
                <c:pt idx="102">
                  <c:v>266.73691870109246</c:v>
                </c:pt>
                <c:pt idx="103">
                  <c:v>266.95529333254956</c:v>
                </c:pt>
                <c:pt idx="104">
                  <c:v>267.28274442966853</c:v>
                </c:pt>
                <c:pt idx="105">
                  <c:v>267.39164353522261</c:v>
                </c:pt>
                <c:pt idx="106">
                  <c:v>267.8282154380305</c:v>
                </c:pt>
                <c:pt idx="107">
                  <c:v>268.26469866078281</c:v>
                </c:pt>
                <c:pt idx="108">
                  <c:v>268.70118188353678</c:v>
                </c:pt>
                <c:pt idx="109">
                  <c:v>269.13766510629074</c:v>
                </c:pt>
                <c:pt idx="110">
                  <c:v>269.35603973774613</c:v>
                </c:pt>
                <c:pt idx="111">
                  <c:v>269.79238994041924</c:v>
                </c:pt>
                <c:pt idx="112">
                  <c:v>269.68349083486515</c:v>
                </c:pt>
                <c:pt idx="113">
                  <c:v>270.11997405761912</c:v>
                </c:pt>
                <c:pt idx="114">
                  <c:v>270.2288731631732</c:v>
                </c:pt>
                <c:pt idx="115">
                  <c:v>270.66544506597944</c:v>
                </c:pt>
                <c:pt idx="116">
                  <c:v>271.1019282887334</c:v>
                </c:pt>
                <c:pt idx="117">
                  <c:v>271.53832283143345</c:v>
                </c:pt>
                <c:pt idx="118">
                  <c:v>271.42942372587936</c:v>
                </c:pt>
                <c:pt idx="119">
                  <c:v>271.86590694863168</c:v>
                </c:pt>
                <c:pt idx="120">
                  <c:v>271.97480605418741</c:v>
                </c:pt>
                <c:pt idx="121">
                  <c:v>272.41128927693973</c:v>
                </c:pt>
                <c:pt idx="122">
                  <c:v>272.84777249969369</c:v>
                </c:pt>
                <c:pt idx="123">
                  <c:v>273.28425572244765</c:v>
                </c:pt>
                <c:pt idx="124">
                  <c:v>273.72065026514605</c:v>
                </c:pt>
                <c:pt idx="125">
                  <c:v>273.93902489660309</c:v>
                </c:pt>
                <c:pt idx="126">
                  <c:v>274.3753750992762</c:v>
                </c:pt>
                <c:pt idx="127">
                  <c:v>274.81176964197624</c:v>
                </c:pt>
                <c:pt idx="128">
                  <c:v>275.2482528647302</c:v>
                </c:pt>
                <c:pt idx="129">
                  <c:v>275.68473608748417</c:v>
                </c:pt>
                <c:pt idx="130">
                  <c:v>276.12113063018421</c:v>
                </c:pt>
                <c:pt idx="131">
                  <c:v>276.5575251728842</c:v>
                </c:pt>
                <c:pt idx="132">
                  <c:v>276.99400839563657</c:v>
                </c:pt>
                <c:pt idx="133">
                  <c:v>277.43040293833661</c:v>
                </c:pt>
                <c:pt idx="134">
                  <c:v>277.8667974810366</c:v>
                </c:pt>
                <c:pt idx="135">
                  <c:v>278.30319202373664</c:v>
                </c:pt>
                <c:pt idx="136">
                  <c:v>278.73958656643674</c:v>
                </c:pt>
                <c:pt idx="137">
                  <c:v>279.17606978919071</c:v>
                </c:pt>
                <c:pt idx="138">
                  <c:v>279.61237565183677</c:v>
                </c:pt>
                <c:pt idx="139">
                  <c:v>280.04885887459074</c:v>
                </c:pt>
                <c:pt idx="140">
                  <c:v>280.48516473723691</c:v>
                </c:pt>
                <c:pt idx="141">
                  <c:v>280.92164795999088</c:v>
                </c:pt>
                <c:pt idx="142">
                  <c:v>281.35795382263694</c:v>
                </c:pt>
                <c:pt idx="143">
                  <c:v>281.79425968528307</c:v>
                </c:pt>
                <c:pt idx="144">
                  <c:v>282.23074290803703</c:v>
                </c:pt>
                <c:pt idx="145">
                  <c:v>282.66704877068315</c:v>
                </c:pt>
                <c:pt idx="146">
                  <c:v>283.10335463332927</c:v>
                </c:pt>
                <c:pt idx="147">
                  <c:v>283.53966049597705</c:v>
                </c:pt>
                <c:pt idx="148">
                  <c:v>283.97605503867709</c:v>
                </c:pt>
                <c:pt idx="149">
                  <c:v>284.41244958137713</c:v>
                </c:pt>
                <c:pt idx="150">
                  <c:v>284.8487554440232</c:v>
                </c:pt>
                <c:pt idx="151">
                  <c:v>285.28506130666938</c:v>
                </c:pt>
                <c:pt idx="152">
                  <c:v>285.72136716931544</c:v>
                </c:pt>
                <c:pt idx="153">
                  <c:v>286.15767303196321</c:v>
                </c:pt>
                <c:pt idx="154">
                  <c:v>286.59397889460939</c:v>
                </c:pt>
                <c:pt idx="155">
                  <c:v>287.03028475725546</c:v>
                </c:pt>
                <c:pt idx="156">
                  <c:v>287.46659061990323</c:v>
                </c:pt>
                <c:pt idx="157">
                  <c:v>287.90289648254935</c:v>
                </c:pt>
                <c:pt idx="158">
                  <c:v>288.33920234519547</c:v>
                </c:pt>
                <c:pt idx="159">
                  <c:v>288.77550820784154</c:v>
                </c:pt>
                <c:pt idx="160">
                  <c:v>289.21181407048931</c:v>
                </c:pt>
                <c:pt idx="161">
                  <c:v>289.64811993313549</c:v>
                </c:pt>
                <c:pt idx="162">
                  <c:v>290.08442579578156</c:v>
                </c:pt>
                <c:pt idx="163">
                  <c:v>290.52073165842933</c:v>
                </c:pt>
                <c:pt idx="164">
                  <c:v>290.95694884102153</c:v>
                </c:pt>
                <c:pt idx="165">
                  <c:v>291.39321036364231</c:v>
                </c:pt>
                <c:pt idx="166">
                  <c:v>291.8294718862615</c:v>
                </c:pt>
                <c:pt idx="167">
                  <c:v>292.26577774890762</c:v>
                </c:pt>
                <c:pt idx="168">
                  <c:v>292.70208361155534</c:v>
                </c:pt>
                <c:pt idx="169">
                  <c:v>293.13834513417453</c:v>
                </c:pt>
                <c:pt idx="170">
                  <c:v>293.57451797674139</c:v>
                </c:pt>
                <c:pt idx="171">
                  <c:v>294.01082383938751</c:v>
                </c:pt>
                <c:pt idx="172">
                  <c:v>294.44712970203364</c:v>
                </c:pt>
                <c:pt idx="173">
                  <c:v>294.88339122465442</c:v>
                </c:pt>
                <c:pt idx="174">
                  <c:v>295.31956406722128</c:v>
                </c:pt>
                <c:pt idx="175">
                  <c:v>295.75586992986746</c:v>
                </c:pt>
                <c:pt idx="176">
                  <c:v>296.19213145248659</c:v>
                </c:pt>
                <c:pt idx="177">
                  <c:v>296.62830429505345</c:v>
                </c:pt>
                <c:pt idx="178">
                  <c:v>297.06461015769958</c:v>
                </c:pt>
                <c:pt idx="179">
                  <c:v>297.50082734029343</c:v>
                </c:pt>
                <c:pt idx="180">
                  <c:v>297.93704452288722</c:v>
                </c:pt>
                <c:pt idx="181">
                  <c:v>298.3733503855334</c:v>
                </c:pt>
                <c:pt idx="182">
                  <c:v>298.80947888807327</c:v>
                </c:pt>
                <c:pt idx="183">
                  <c:v>299.24578475071939</c:v>
                </c:pt>
                <c:pt idx="184">
                  <c:v>299.68200193331324</c:v>
                </c:pt>
                <c:pt idx="185">
                  <c:v>300.11821911590545</c:v>
                </c:pt>
                <c:pt idx="186">
                  <c:v>300.55448063852623</c:v>
                </c:pt>
                <c:pt idx="187">
                  <c:v>300.99065348109309</c:v>
                </c:pt>
                <c:pt idx="188">
                  <c:v>301.42695934373921</c:v>
                </c:pt>
                <c:pt idx="189">
                  <c:v>301.86308784627914</c:v>
                </c:pt>
                <c:pt idx="190">
                  <c:v>302.29939370892527</c:v>
                </c:pt>
                <c:pt idx="191">
                  <c:v>302.7355222114652</c:v>
                </c:pt>
                <c:pt idx="192">
                  <c:v>303.17182807411126</c:v>
                </c:pt>
                <c:pt idx="193">
                  <c:v>303.60795657665119</c:v>
                </c:pt>
                <c:pt idx="194">
                  <c:v>304.04426243929896</c:v>
                </c:pt>
                <c:pt idx="195">
                  <c:v>304.48039094183889</c:v>
                </c:pt>
                <c:pt idx="196">
                  <c:v>304.91660812443109</c:v>
                </c:pt>
                <c:pt idx="197">
                  <c:v>305.35282530702489</c:v>
                </c:pt>
                <c:pt idx="198">
                  <c:v>305.78895380956482</c:v>
                </c:pt>
                <c:pt idx="199">
                  <c:v>306.11627188660293</c:v>
                </c:pt>
                <c:pt idx="200">
                  <c:v>306.22508231210475</c:v>
                </c:pt>
                <c:pt idx="201">
                  <c:v>306.66129949469689</c:v>
                </c:pt>
                <c:pt idx="202">
                  <c:v>307.09742799723688</c:v>
                </c:pt>
                <c:pt idx="203">
                  <c:v>307.53355649977675</c:v>
                </c:pt>
                <c:pt idx="204">
                  <c:v>307.96968500231668</c:v>
                </c:pt>
                <c:pt idx="205">
                  <c:v>308.40581350485661</c:v>
                </c:pt>
                <c:pt idx="206">
                  <c:v>308.7330429018424</c:v>
                </c:pt>
                <c:pt idx="207">
                  <c:v>308.84185332734256</c:v>
                </c:pt>
                <c:pt idx="208">
                  <c:v>309.16917140438233</c:v>
                </c:pt>
                <c:pt idx="209">
                  <c:v>309.27798182988249</c:v>
                </c:pt>
                <c:pt idx="210">
                  <c:v>309.75043959429286</c:v>
                </c:pt>
                <c:pt idx="211">
                  <c:v>310.15015015491002</c:v>
                </c:pt>
                <c:pt idx="212">
                  <c:v>310.47737955189422</c:v>
                </c:pt>
                <c:pt idx="213">
                  <c:v>310.58618997739603</c:v>
                </c:pt>
                <c:pt idx="214">
                  <c:v>311.05864774180475</c:v>
                </c:pt>
                <c:pt idx="215">
                  <c:v>311.45835830242191</c:v>
                </c:pt>
                <c:pt idx="216">
                  <c:v>311.7855876994077</c:v>
                </c:pt>
                <c:pt idx="217">
                  <c:v>311.89439812490792</c:v>
                </c:pt>
                <c:pt idx="218">
                  <c:v>312.33043794739552</c:v>
                </c:pt>
                <c:pt idx="219">
                  <c:v>312.65766734437972</c:v>
                </c:pt>
                <c:pt idx="220">
                  <c:v>312.76647776988153</c:v>
                </c:pt>
                <c:pt idx="221">
                  <c:v>313.23893553429025</c:v>
                </c:pt>
                <c:pt idx="222">
                  <c:v>313.63864609490747</c:v>
                </c:pt>
                <c:pt idx="223">
                  <c:v>313.96587549189326</c:v>
                </c:pt>
                <c:pt idx="224">
                  <c:v>314.07468591739342</c:v>
                </c:pt>
                <c:pt idx="225">
                  <c:v>314.54714368180379</c:v>
                </c:pt>
                <c:pt idx="226">
                  <c:v>314.94685424242095</c:v>
                </c:pt>
                <c:pt idx="227">
                  <c:v>315.27408363940515</c:v>
                </c:pt>
                <c:pt idx="228">
                  <c:v>315.38289406490696</c:v>
                </c:pt>
                <c:pt idx="229">
                  <c:v>315.85535182931568</c:v>
                </c:pt>
                <c:pt idx="230">
                  <c:v>316.29148033185561</c:v>
                </c:pt>
                <c:pt idx="231">
                  <c:v>316.69119089247278</c:v>
                </c:pt>
                <c:pt idx="232">
                  <c:v>317.12731939501271</c:v>
                </c:pt>
                <c:pt idx="233">
                  <c:v>317.4545487919969</c:v>
                </c:pt>
                <c:pt idx="234">
                  <c:v>317.56335921749871</c:v>
                </c:pt>
                <c:pt idx="235">
                  <c:v>317.89067729453677</c:v>
                </c:pt>
                <c:pt idx="236">
                  <c:v>317.99948772003859</c:v>
                </c:pt>
                <c:pt idx="237">
                  <c:v>318.43570490263244</c:v>
                </c:pt>
                <c:pt idx="238">
                  <c:v>318.87183340517237</c:v>
                </c:pt>
                <c:pt idx="239">
                  <c:v>319.30805058776457</c:v>
                </c:pt>
                <c:pt idx="240">
                  <c:v>319.74417909030444</c:v>
                </c:pt>
                <c:pt idx="241">
                  <c:v>320.18039627289829</c:v>
                </c:pt>
                <c:pt idx="242">
                  <c:v>320.61661345549214</c:v>
                </c:pt>
                <c:pt idx="243">
                  <c:v>321.05283063808434</c:v>
                </c:pt>
                <c:pt idx="244">
                  <c:v>321.48904782067819</c:v>
                </c:pt>
                <c:pt idx="245">
                  <c:v>321.92535368332432</c:v>
                </c:pt>
                <c:pt idx="246">
                  <c:v>322.36152652589118</c:v>
                </c:pt>
                <c:pt idx="247">
                  <c:v>322.79778804851037</c:v>
                </c:pt>
                <c:pt idx="248">
                  <c:v>323.23409391115808</c:v>
                </c:pt>
                <c:pt idx="249">
                  <c:v>323.67039977380421</c:v>
                </c:pt>
                <c:pt idx="250">
                  <c:v>324.10670563645033</c:v>
                </c:pt>
                <c:pt idx="251">
                  <c:v>324.54296715907111</c:v>
                </c:pt>
                <c:pt idx="252">
                  <c:v>324.97922868169024</c:v>
                </c:pt>
                <c:pt idx="253">
                  <c:v>325.41553454433642</c:v>
                </c:pt>
                <c:pt idx="254">
                  <c:v>325.85184040698414</c:v>
                </c:pt>
                <c:pt idx="255">
                  <c:v>326.28814626963026</c:v>
                </c:pt>
                <c:pt idx="256">
                  <c:v>326.72445213227638</c:v>
                </c:pt>
                <c:pt idx="257">
                  <c:v>327.16075799492415</c:v>
                </c:pt>
                <c:pt idx="258">
                  <c:v>327.59706385757028</c:v>
                </c:pt>
                <c:pt idx="259">
                  <c:v>328.0333697202164</c:v>
                </c:pt>
                <c:pt idx="260">
                  <c:v>328.46967558286246</c:v>
                </c:pt>
                <c:pt idx="261">
                  <c:v>328.90598144551029</c:v>
                </c:pt>
                <c:pt idx="262">
                  <c:v>329.34228730815641</c:v>
                </c:pt>
                <c:pt idx="263">
                  <c:v>329.7786818508564</c:v>
                </c:pt>
                <c:pt idx="264">
                  <c:v>330.21498771350258</c:v>
                </c:pt>
                <c:pt idx="265">
                  <c:v>330.65129357615029</c:v>
                </c:pt>
                <c:pt idx="266">
                  <c:v>331.08759943879642</c:v>
                </c:pt>
                <c:pt idx="267">
                  <c:v>331.5239053014426</c:v>
                </c:pt>
                <c:pt idx="268">
                  <c:v>331.96021116408861</c:v>
                </c:pt>
                <c:pt idx="269">
                  <c:v>332.39656136676336</c:v>
                </c:pt>
                <c:pt idx="270">
                  <c:v>332.83300024948875</c:v>
                </c:pt>
                <c:pt idx="271">
                  <c:v>333.26930611213646</c:v>
                </c:pt>
                <c:pt idx="272">
                  <c:v>333.70561197478258</c:v>
                </c:pt>
                <c:pt idx="273">
                  <c:v>334.14205085750962</c:v>
                </c:pt>
                <c:pt idx="274">
                  <c:v>334.57840106018273</c:v>
                </c:pt>
                <c:pt idx="275">
                  <c:v>335.01470692282885</c:v>
                </c:pt>
                <c:pt idx="276">
                  <c:v>335.45101278547492</c:v>
                </c:pt>
                <c:pt idx="277">
                  <c:v>335.88749600822888</c:v>
                </c:pt>
                <c:pt idx="278">
                  <c:v>336.323801870875</c:v>
                </c:pt>
                <c:pt idx="279">
                  <c:v>336.76019641357504</c:v>
                </c:pt>
                <c:pt idx="280">
                  <c:v>337.19659095627509</c:v>
                </c:pt>
                <c:pt idx="281">
                  <c:v>337.6329411589482</c:v>
                </c:pt>
                <c:pt idx="282">
                  <c:v>338.06938004167512</c:v>
                </c:pt>
                <c:pt idx="283">
                  <c:v>338.5056859043213</c:v>
                </c:pt>
                <c:pt idx="284">
                  <c:v>338.94216912707526</c:v>
                </c:pt>
                <c:pt idx="285">
                  <c:v>339.37847498972138</c:v>
                </c:pt>
                <c:pt idx="286">
                  <c:v>339.81495821247535</c:v>
                </c:pt>
                <c:pt idx="287">
                  <c:v>340.25135275517533</c:v>
                </c:pt>
                <c:pt idx="288">
                  <c:v>340.68774729787543</c:v>
                </c:pt>
                <c:pt idx="289">
                  <c:v>341.1242305206294</c:v>
                </c:pt>
                <c:pt idx="290">
                  <c:v>341.56062506332773</c:v>
                </c:pt>
                <c:pt idx="291">
                  <c:v>341.9971082860817</c:v>
                </c:pt>
                <c:pt idx="292">
                  <c:v>342.4335028287818</c:v>
                </c:pt>
                <c:pt idx="293">
                  <c:v>342.65187746023884</c:v>
                </c:pt>
                <c:pt idx="294">
                  <c:v>343.08822766291195</c:v>
                </c:pt>
                <c:pt idx="295">
                  <c:v>343.52471088566591</c:v>
                </c:pt>
                <c:pt idx="296">
                  <c:v>343.96119410841817</c:v>
                </c:pt>
                <c:pt idx="297">
                  <c:v>344.39767733117213</c:v>
                </c:pt>
                <c:pt idx="298">
                  <c:v>344.2887782256164</c:v>
                </c:pt>
                <c:pt idx="299">
                  <c:v>344.72526144837036</c:v>
                </c:pt>
                <c:pt idx="300">
                  <c:v>344.8341605539261</c:v>
                </c:pt>
                <c:pt idx="301">
                  <c:v>345.27073245673239</c:v>
                </c:pt>
                <c:pt idx="302">
                  <c:v>345.48910708818943</c:v>
                </c:pt>
                <c:pt idx="303">
                  <c:v>345.92554597091475</c:v>
                </c:pt>
                <c:pt idx="304">
                  <c:v>346.18035332430355</c:v>
                </c:pt>
                <c:pt idx="305">
                  <c:v>346.5804481651528</c:v>
                </c:pt>
                <c:pt idx="306">
                  <c:v>346.47154905959707</c:v>
                </c:pt>
                <c:pt idx="307">
                  <c:v>347.0171087480129</c:v>
                </c:pt>
                <c:pt idx="308">
                  <c:v>347.45376933087311</c:v>
                </c:pt>
                <c:pt idx="309">
                  <c:v>347.89042991373321</c:v>
                </c:pt>
                <c:pt idx="310">
                  <c:v>348.14532594717429</c:v>
                </c:pt>
                <c:pt idx="311">
                  <c:v>348.54542078802353</c:v>
                </c:pt>
                <c:pt idx="312">
                  <c:v>348.54568682818365</c:v>
                </c:pt>
                <c:pt idx="313">
                  <c:v>348.98225873098988</c:v>
                </c:pt>
                <c:pt idx="314">
                  <c:v>348.98252477115</c:v>
                </c:pt>
                <c:pt idx="315">
                  <c:v>349.30975416813413</c:v>
                </c:pt>
                <c:pt idx="316">
                  <c:v>349.41918535401021</c:v>
                </c:pt>
                <c:pt idx="317">
                  <c:v>349.67405182743482</c:v>
                </c:pt>
                <c:pt idx="318">
                  <c:v>349.96509976263843</c:v>
                </c:pt>
                <c:pt idx="319">
                  <c:v>350.07453094851451</c:v>
                </c:pt>
                <c:pt idx="320">
                  <c:v>350.29303860005075</c:v>
                </c:pt>
                <c:pt idx="321">
                  <c:v>350.51154625158705</c:v>
                </c:pt>
                <c:pt idx="322">
                  <c:v>350.730053903125</c:v>
                </c:pt>
                <c:pt idx="323">
                  <c:v>350.94856155466124</c:v>
                </c:pt>
                <c:pt idx="324">
                  <c:v>351.16706920619754</c:v>
                </c:pt>
                <c:pt idx="325">
                  <c:v>351.16737958638464</c:v>
                </c:pt>
                <c:pt idx="326">
                  <c:v>351.49465332339577</c:v>
                </c:pt>
                <c:pt idx="327">
                  <c:v>351.38593157794793</c:v>
                </c:pt>
                <c:pt idx="328">
                  <c:v>351.64079805137254</c:v>
                </c:pt>
                <c:pt idx="329">
                  <c:v>351.85948306301674</c:v>
                </c:pt>
                <c:pt idx="330">
                  <c:v>352.07816807465923</c:v>
                </c:pt>
                <c:pt idx="331">
                  <c:v>351.93299882727064</c:v>
                </c:pt>
                <c:pt idx="332">
                  <c:v>352.29685308630332</c:v>
                </c:pt>
                <c:pt idx="333">
                  <c:v>352.15168383891472</c:v>
                </c:pt>
                <c:pt idx="334">
                  <c:v>352.47917927605909</c:v>
                </c:pt>
                <c:pt idx="335">
                  <c:v>352.47953399627318</c:v>
                </c:pt>
                <c:pt idx="336">
                  <c:v>352.73440046969779</c:v>
                </c:pt>
                <c:pt idx="337">
                  <c:v>352.5892312223076</c:v>
                </c:pt>
                <c:pt idx="338">
                  <c:v>352.91672665945356</c:v>
                </c:pt>
                <c:pt idx="339">
                  <c:v>352.91708137966754</c:v>
                </c:pt>
                <c:pt idx="340">
                  <c:v>352.9173917598547</c:v>
                </c:pt>
                <c:pt idx="341">
                  <c:v>353.17230257330471</c:v>
                </c:pt>
                <c:pt idx="342">
                  <c:v>353.02713332591611</c:v>
                </c:pt>
                <c:pt idx="343">
                  <c:v>353.35462876306048</c:v>
                </c:pt>
                <c:pt idx="344">
                  <c:v>353.35498348327445</c:v>
                </c:pt>
                <c:pt idx="345">
                  <c:v>353.35529386346155</c:v>
                </c:pt>
                <c:pt idx="346">
                  <c:v>353.61020467691156</c:v>
                </c:pt>
                <c:pt idx="347">
                  <c:v>353.57428925529121</c:v>
                </c:pt>
                <c:pt idx="348">
                  <c:v>353.8292444087698</c:v>
                </c:pt>
                <c:pt idx="349">
                  <c:v>353.79332898714932</c:v>
                </c:pt>
                <c:pt idx="350">
                  <c:v>353.68442988159359</c:v>
                </c:pt>
                <c:pt idx="351">
                  <c:v>354.01192531873954</c:v>
                </c:pt>
                <c:pt idx="352">
                  <c:v>354.01228003895193</c:v>
                </c:pt>
                <c:pt idx="353">
                  <c:v>354.01263475916602</c:v>
                </c:pt>
                <c:pt idx="354">
                  <c:v>354.23114241070226</c:v>
                </c:pt>
                <c:pt idx="355">
                  <c:v>354.23149713091635</c:v>
                </c:pt>
                <c:pt idx="356">
                  <c:v>354.23185185113039</c:v>
                </c:pt>
                <c:pt idx="357">
                  <c:v>354.23216223131743</c:v>
                </c:pt>
                <c:pt idx="358">
                  <c:v>354.4870730447675</c:v>
                </c:pt>
                <c:pt idx="359">
                  <c:v>354.45115762314708</c:v>
                </c:pt>
                <c:pt idx="360">
                  <c:v>354.45151234336112</c:v>
                </c:pt>
                <c:pt idx="361">
                  <c:v>354.70646749683806</c:v>
                </c:pt>
                <c:pt idx="362">
                  <c:v>354.6705520752177</c:v>
                </c:pt>
                <c:pt idx="363">
                  <c:v>354.67090679543168</c:v>
                </c:pt>
                <c:pt idx="364">
                  <c:v>354.92586194890868</c:v>
                </c:pt>
                <c:pt idx="365">
                  <c:v>354.8899465272882</c:v>
                </c:pt>
                <c:pt idx="366">
                  <c:v>354.89030124750229</c:v>
                </c:pt>
                <c:pt idx="367">
                  <c:v>355.14525640097929</c:v>
                </c:pt>
                <c:pt idx="368">
                  <c:v>355.10934097935882</c:v>
                </c:pt>
                <c:pt idx="369">
                  <c:v>355.10969569957291</c:v>
                </c:pt>
                <c:pt idx="370">
                  <c:v>355.36465085304985</c:v>
                </c:pt>
                <c:pt idx="371">
                  <c:v>355.32873543142944</c:v>
                </c:pt>
                <c:pt idx="372">
                  <c:v>355.32909015164347</c:v>
                </c:pt>
                <c:pt idx="373">
                  <c:v>355.54768648323363</c:v>
                </c:pt>
                <c:pt idx="374">
                  <c:v>355.54804120344772</c:v>
                </c:pt>
                <c:pt idx="375">
                  <c:v>355.54839592366011</c:v>
                </c:pt>
                <c:pt idx="376">
                  <c:v>355.54870630384721</c:v>
                </c:pt>
                <c:pt idx="377">
                  <c:v>355.80361711729893</c:v>
                </c:pt>
                <c:pt idx="378">
                  <c:v>355.76770169567845</c:v>
                </c:pt>
                <c:pt idx="379">
                  <c:v>355.76805641589084</c:v>
                </c:pt>
                <c:pt idx="380">
                  <c:v>355.65915731033675</c:v>
                </c:pt>
                <c:pt idx="381">
                  <c:v>355.98674142753498</c:v>
                </c:pt>
                <c:pt idx="382">
                  <c:v>355.98709614774907</c:v>
                </c:pt>
                <c:pt idx="383">
                  <c:v>355.98745086796305</c:v>
                </c:pt>
                <c:pt idx="384">
                  <c:v>355.98780558817555</c:v>
                </c:pt>
                <c:pt idx="385">
                  <c:v>355.8789064826214</c:v>
                </c:pt>
                <c:pt idx="386">
                  <c:v>356.20649059981963</c:v>
                </c:pt>
                <c:pt idx="387">
                  <c:v>356.20684532003366</c:v>
                </c:pt>
                <c:pt idx="388">
                  <c:v>356.20720004024605</c:v>
                </c:pt>
                <c:pt idx="389">
                  <c:v>356.20755476046014</c:v>
                </c:pt>
                <c:pt idx="390">
                  <c:v>356.20790948067418</c:v>
                </c:pt>
                <c:pt idx="391">
                  <c:v>356.46286463415117</c:v>
                </c:pt>
                <c:pt idx="392">
                  <c:v>356.42694921253076</c:v>
                </c:pt>
                <c:pt idx="393">
                  <c:v>356.42730393274479</c:v>
                </c:pt>
                <c:pt idx="394">
                  <c:v>356.42765865295723</c:v>
                </c:pt>
                <c:pt idx="395">
                  <c:v>356.31875954740309</c:v>
                </c:pt>
                <c:pt idx="396">
                  <c:v>356.6462549845474</c:v>
                </c:pt>
                <c:pt idx="397">
                  <c:v>356.64660970476149</c:v>
                </c:pt>
                <c:pt idx="398">
                  <c:v>356.64696442497547</c:v>
                </c:pt>
                <c:pt idx="399">
                  <c:v>356.64731914518796</c:v>
                </c:pt>
                <c:pt idx="400">
                  <c:v>356.64767386540194</c:v>
                </c:pt>
                <c:pt idx="401">
                  <c:v>356.64798424558904</c:v>
                </c:pt>
                <c:pt idx="402">
                  <c:v>356.86653623715233</c:v>
                </c:pt>
                <c:pt idx="403">
                  <c:v>356.86689095736631</c:v>
                </c:pt>
                <c:pt idx="404">
                  <c:v>356.86724567757881</c:v>
                </c:pt>
                <c:pt idx="405">
                  <c:v>356.86760039779284</c:v>
                </c:pt>
                <c:pt idx="406">
                  <c:v>356.86795511800682</c:v>
                </c:pt>
                <c:pt idx="407">
                  <c:v>356.86830983822091</c:v>
                </c:pt>
                <c:pt idx="408">
                  <c:v>357.08690616981113</c:v>
                </c:pt>
                <c:pt idx="409">
                  <c:v>357.08726089002352</c:v>
                </c:pt>
                <c:pt idx="410">
                  <c:v>357.08761561023755</c:v>
                </c:pt>
                <c:pt idx="411">
                  <c:v>357.08797033045164</c:v>
                </c:pt>
                <c:pt idx="412">
                  <c:v>357.08832505066403</c:v>
                </c:pt>
                <c:pt idx="413">
                  <c:v>357.08867977087806</c:v>
                </c:pt>
                <c:pt idx="414">
                  <c:v>357.08903449109215</c:v>
                </c:pt>
                <c:pt idx="415">
                  <c:v>357.30763082268237</c:v>
                </c:pt>
                <c:pt idx="416">
                  <c:v>357.30798554289476</c:v>
                </c:pt>
                <c:pt idx="417">
                  <c:v>357.30834026310879</c:v>
                </c:pt>
                <c:pt idx="418">
                  <c:v>357.30869498332288</c:v>
                </c:pt>
                <c:pt idx="419">
                  <c:v>357.30904970353527</c:v>
                </c:pt>
                <c:pt idx="420">
                  <c:v>357.30940442374936</c:v>
                </c:pt>
                <c:pt idx="421">
                  <c:v>357.30975914396339</c:v>
                </c:pt>
                <c:pt idx="422">
                  <c:v>357.31006952415044</c:v>
                </c:pt>
                <c:pt idx="423">
                  <c:v>357.52862151571372</c:v>
                </c:pt>
                <c:pt idx="424">
                  <c:v>357.52897623592611</c:v>
                </c:pt>
                <c:pt idx="425">
                  <c:v>357.5293309561402</c:v>
                </c:pt>
                <c:pt idx="426">
                  <c:v>357.52968567635423</c:v>
                </c:pt>
                <c:pt idx="427">
                  <c:v>357.53004039656821</c:v>
                </c:pt>
                <c:pt idx="428">
                  <c:v>357.53039511678071</c:v>
                </c:pt>
                <c:pt idx="429">
                  <c:v>357.53074983699469</c:v>
                </c:pt>
                <c:pt idx="430">
                  <c:v>357.53110455720878</c:v>
                </c:pt>
                <c:pt idx="431">
                  <c:v>357.53145927742116</c:v>
                </c:pt>
                <c:pt idx="432">
                  <c:v>357.5318139976352</c:v>
                </c:pt>
                <c:pt idx="433">
                  <c:v>357.53212437782236</c:v>
                </c:pt>
                <c:pt idx="434">
                  <c:v>357.64159990372366</c:v>
                </c:pt>
                <c:pt idx="435">
                  <c:v>357.75103108959962</c:v>
                </c:pt>
                <c:pt idx="436">
                  <c:v>357.75138580981206</c:v>
                </c:pt>
                <c:pt idx="437">
                  <c:v>357.75174053002604</c:v>
                </c:pt>
                <c:pt idx="438">
                  <c:v>357.75209525024013</c:v>
                </c:pt>
                <c:pt idx="439">
                  <c:v>357.75244997045252</c:v>
                </c:pt>
                <c:pt idx="440">
                  <c:v>357.75280469066655</c:v>
                </c:pt>
                <c:pt idx="441">
                  <c:v>357.75315941088064</c:v>
                </c:pt>
                <c:pt idx="442">
                  <c:v>357.75351413109303</c:v>
                </c:pt>
                <c:pt idx="443">
                  <c:v>357.75386885130706</c:v>
                </c:pt>
                <c:pt idx="444">
                  <c:v>357.75422357152115</c:v>
                </c:pt>
                <c:pt idx="445">
                  <c:v>357.75457829173519</c:v>
                </c:pt>
                <c:pt idx="446">
                  <c:v>357.75493301194763</c:v>
                </c:pt>
                <c:pt idx="447">
                  <c:v>357.75528773216166</c:v>
                </c:pt>
                <c:pt idx="448">
                  <c:v>357.75564245237564</c:v>
                </c:pt>
                <c:pt idx="449">
                  <c:v>357.75599717258814</c:v>
                </c:pt>
                <c:pt idx="450">
                  <c:v>357.75635189280217</c:v>
                </c:pt>
                <c:pt idx="451">
                  <c:v>357.75670661301621</c:v>
                </c:pt>
                <c:pt idx="452">
                  <c:v>357.75706133322865</c:v>
                </c:pt>
                <c:pt idx="453">
                  <c:v>357.75741605344263</c:v>
                </c:pt>
                <c:pt idx="454">
                  <c:v>357.75777077365672</c:v>
                </c:pt>
                <c:pt idx="455">
                  <c:v>357.7581254938691</c:v>
                </c:pt>
                <c:pt idx="456">
                  <c:v>357.75848021408314</c:v>
                </c:pt>
                <c:pt idx="457">
                  <c:v>357.75883493429723</c:v>
                </c:pt>
                <c:pt idx="458">
                  <c:v>357.75918965450961</c:v>
                </c:pt>
                <c:pt idx="459">
                  <c:v>357.75954437472365</c:v>
                </c:pt>
                <c:pt idx="460">
                  <c:v>357.75989909493774</c:v>
                </c:pt>
                <c:pt idx="461">
                  <c:v>357.65117734948984</c:v>
                </c:pt>
                <c:pt idx="462">
                  <c:v>357.54245560404195</c:v>
                </c:pt>
                <c:pt idx="463">
                  <c:v>357.54281032425439</c:v>
                </c:pt>
                <c:pt idx="464">
                  <c:v>357.54316504446837</c:v>
                </c:pt>
                <c:pt idx="465">
                  <c:v>357.54351976468246</c:v>
                </c:pt>
                <c:pt idx="466">
                  <c:v>357.54387448489484</c:v>
                </c:pt>
                <c:pt idx="467">
                  <c:v>357.54422920510888</c:v>
                </c:pt>
                <c:pt idx="468">
                  <c:v>357.54458392532297</c:v>
                </c:pt>
                <c:pt idx="469">
                  <c:v>357.36332189620612</c:v>
                </c:pt>
                <c:pt idx="470">
                  <c:v>357.32740647458564</c:v>
                </c:pt>
                <c:pt idx="471">
                  <c:v>357.32776119479973</c:v>
                </c:pt>
                <c:pt idx="472">
                  <c:v>357.32807157498678</c:v>
                </c:pt>
                <c:pt idx="473">
                  <c:v>357.11022902385002</c:v>
                </c:pt>
                <c:pt idx="474">
                  <c:v>357.11058374406412</c:v>
                </c:pt>
                <c:pt idx="475">
                  <c:v>357.11093846427809</c:v>
                </c:pt>
                <c:pt idx="476">
                  <c:v>356.89314025316827</c:v>
                </c:pt>
                <c:pt idx="477">
                  <c:v>356.89349497338065</c:v>
                </c:pt>
                <c:pt idx="478">
                  <c:v>356.89384969359475</c:v>
                </c:pt>
                <c:pt idx="479">
                  <c:v>356.67605148248492</c:v>
                </c:pt>
                <c:pt idx="480">
                  <c:v>356.67640620269901</c:v>
                </c:pt>
                <c:pt idx="481">
                  <c:v>356.45860799158913</c:v>
                </c:pt>
                <c:pt idx="482">
                  <c:v>356.45896271180152</c:v>
                </c:pt>
                <c:pt idx="483">
                  <c:v>356.2411645006917</c:v>
                </c:pt>
                <c:pt idx="484">
                  <c:v>356.24151922090579</c:v>
                </c:pt>
                <c:pt idx="485">
                  <c:v>356.02372100979596</c:v>
                </c:pt>
                <c:pt idx="486">
                  <c:v>356.13306351561801</c:v>
                </c:pt>
                <c:pt idx="487">
                  <c:v>355.8424589806807</c:v>
                </c:pt>
                <c:pt idx="488">
                  <c:v>355.62483812967707</c:v>
                </c:pt>
                <c:pt idx="489">
                  <c:v>355.40721727867509</c:v>
                </c:pt>
                <c:pt idx="490">
                  <c:v>355.1530602456769</c:v>
                </c:pt>
                <c:pt idx="491">
                  <c:v>355.26240275149894</c:v>
                </c:pt>
                <c:pt idx="492">
                  <c:v>354.97179821656164</c:v>
                </c:pt>
                <c:pt idx="493">
                  <c:v>354.71764118356504</c:v>
                </c:pt>
                <c:pt idx="494">
                  <c:v>354.82698368938713</c:v>
                </c:pt>
                <c:pt idx="495">
                  <c:v>354.49984297245527</c:v>
                </c:pt>
                <c:pt idx="496">
                  <c:v>354.60918547827725</c:v>
                </c:pt>
                <c:pt idx="497">
                  <c:v>354.28204476134539</c:v>
                </c:pt>
                <c:pt idx="498">
                  <c:v>354.39138726716749</c:v>
                </c:pt>
                <c:pt idx="499">
                  <c:v>354.06424655023557</c:v>
                </c:pt>
                <c:pt idx="500">
                  <c:v>353.95552480478767</c:v>
                </c:pt>
                <c:pt idx="501">
                  <c:v>353.66480202977851</c:v>
                </c:pt>
                <c:pt idx="502">
                  <c:v>353.51975102246018</c:v>
                </c:pt>
                <c:pt idx="503">
                  <c:v>353.22902824745262</c:v>
                </c:pt>
                <c:pt idx="504">
                  <c:v>352.97490077447236</c:v>
                </c:pt>
                <c:pt idx="505">
                  <c:v>352.86609034897214</c:v>
                </c:pt>
                <c:pt idx="506">
                  <c:v>352.57527889390906</c:v>
                </c:pt>
                <c:pt idx="507">
                  <c:v>352.32110708090352</c:v>
                </c:pt>
                <c:pt idx="508">
                  <c:v>351.88511159844444</c:v>
                </c:pt>
                <c:pt idx="509">
                  <c:v>351.44916045601076</c:v>
                </c:pt>
                <c:pt idx="510">
                  <c:v>351.01312063352475</c:v>
                </c:pt>
                <c:pt idx="511">
                  <c:v>350.90431020802299</c:v>
                </c:pt>
                <c:pt idx="512">
                  <c:v>350.61349875295986</c:v>
                </c:pt>
                <c:pt idx="513">
                  <c:v>350.1410409885512</c:v>
                </c:pt>
                <c:pt idx="514">
                  <c:v>350.03223056304932</c:v>
                </c:pt>
                <c:pt idx="515">
                  <c:v>349.70500116606519</c:v>
                </c:pt>
                <c:pt idx="516">
                  <c:v>349.30529060544796</c:v>
                </c:pt>
                <c:pt idx="517">
                  <c:v>348.83283284103925</c:v>
                </c:pt>
                <c:pt idx="518">
                  <c:v>348.39670433849932</c:v>
                </c:pt>
                <c:pt idx="519">
                  <c:v>347.96048715590553</c:v>
                </c:pt>
                <c:pt idx="520">
                  <c:v>347.52426997331168</c:v>
                </c:pt>
                <c:pt idx="521">
                  <c:v>347.08796411066555</c:v>
                </c:pt>
                <c:pt idx="522">
                  <c:v>346.65183560812568</c:v>
                </c:pt>
                <c:pt idx="523">
                  <c:v>346.2155297454795</c:v>
                </c:pt>
                <c:pt idx="524">
                  <c:v>345.77922388283338</c:v>
                </c:pt>
                <c:pt idx="525">
                  <c:v>345.34291802018566</c:v>
                </c:pt>
                <c:pt idx="526">
                  <c:v>344.90661215753954</c:v>
                </c:pt>
                <c:pt idx="527">
                  <c:v>344.47030629489336</c:v>
                </c:pt>
                <c:pt idx="528">
                  <c:v>344.03400043224565</c:v>
                </c:pt>
                <c:pt idx="529">
                  <c:v>343.59769456959953</c:v>
                </c:pt>
                <c:pt idx="530">
                  <c:v>343.16138870695346</c:v>
                </c:pt>
                <c:pt idx="531">
                  <c:v>342.72508284430734</c:v>
                </c:pt>
                <c:pt idx="532">
                  <c:v>342.28877698165957</c:v>
                </c:pt>
                <c:pt idx="533">
                  <c:v>341.85247111901344</c:v>
                </c:pt>
                <c:pt idx="534">
                  <c:v>341.41616525636732</c:v>
                </c:pt>
                <c:pt idx="535">
                  <c:v>340.97985939371955</c:v>
                </c:pt>
                <c:pt idx="536">
                  <c:v>340.54355353107343</c:v>
                </c:pt>
                <c:pt idx="537">
                  <c:v>340.10715898837344</c:v>
                </c:pt>
                <c:pt idx="538">
                  <c:v>339.67076444567334</c:v>
                </c:pt>
                <c:pt idx="539">
                  <c:v>339.23445858302722</c:v>
                </c:pt>
                <c:pt idx="540">
                  <c:v>338.79815272038115</c:v>
                </c:pt>
                <c:pt idx="541">
                  <c:v>338.36184685773333</c:v>
                </c:pt>
                <c:pt idx="542">
                  <c:v>337.925407975008</c:v>
                </c:pt>
                <c:pt idx="543">
                  <c:v>337.4890577723333</c:v>
                </c:pt>
                <c:pt idx="544">
                  <c:v>337.05275190968717</c:v>
                </c:pt>
                <c:pt idx="545">
                  <c:v>336.61644604704105</c:v>
                </c:pt>
                <c:pt idx="546">
                  <c:v>336.18000716431402</c:v>
                </c:pt>
                <c:pt idx="547">
                  <c:v>335.74365696164091</c:v>
                </c:pt>
                <c:pt idx="548">
                  <c:v>335.30735109899484</c:v>
                </c:pt>
                <c:pt idx="549">
                  <c:v>334.87091221626781</c:v>
                </c:pt>
                <c:pt idx="550">
                  <c:v>334.43456201359476</c:v>
                </c:pt>
                <c:pt idx="551">
                  <c:v>333.99825615094863</c:v>
                </c:pt>
                <c:pt idx="552">
                  <c:v>333.5618172682216</c:v>
                </c:pt>
                <c:pt idx="553">
                  <c:v>333.12546706554855</c:v>
                </c:pt>
                <c:pt idx="554">
                  <c:v>332.68916120290078</c:v>
                </c:pt>
                <c:pt idx="555">
                  <c:v>332.25267798014852</c:v>
                </c:pt>
                <c:pt idx="556">
                  <c:v>331.81637211750069</c:v>
                </c:pt>
                <c:pt idx="557">
                  <c:v>331.37988889474838</c:v>
                </c:pt>
                <c:pt idx="558">
                  <c:v>330.94358303210066</c:v>
                </c:pt>
                <c:pt idx="559">
                  <c:v>330.50714414937522</c:v>
                </c:pt>
                <c:pt idx="560">
                  <c:v>330.07079394670217</c:v>
                </c:pt>
                <c:pt idx="561">
                  <c:v>329.63439940400212</c:v>
                </c:pt>
                <c:pt idx="562">
                  <c:v>329.19800486130214</c:v>
                </c:pt>
                <c:pt idx="563">
                  <c:v>328.76161031860204</c:v>
                </c:pt>
                <c:pt idx="564">
                  <c:v>328.325215775902</c:v>
                </c:pt>
                <c:pt idx="565">
                  <c:v>327.88873255314803</c:v>
                </c:pt>
                <c:pt idx="566">
                  <c:v>327.45247103052895</c:v>
                </c:pt>
                <c:pt idx="567">
                  <c:v>327.23409639907186</c:v>
                </c:pt>
                <c:pt idx="568">
                  <c:v>326.79779053642574</c:v>
                </c:pt>
                <c:pt idx="569">
                  <c:v>326.36130731367177</c:v>
                </c:pt>
                <c:pt idx="570">
                  <c:v>325.92491277097173</c:v>
                </c:pt>
                <c:pt idx="571">
                  <c:v>325.37953044266368</c:v>
                </c:pt>
                <c:pt idx="572">
                  <c:v>325.48842954821777</c:v>
                </c:pt>
                <c:pt idx="573">
                  <c:v>325.05203500551772</c:v>
                </c:pt>
                <c:pt idx="574">
                  <c:v>324.61555178276541</c:v>
                </c:pt>
                <c:pt idx="575">
                  <c:v>324.17915724006536</c:v>
                </c:pt>
                <c:pt idx="576">
                  <c:v>323.74276269736532</c:v>
                </c:pt>
                <c:pt idx="577">
                  <c:v>323.30627947461136</c:v>
                </c:pt>
                <c:pt idx="578">
                  <c:v>322.86979625185904</c:v>
                </c:pt>
                <c:pt idx="579">
                  <c:v>322.433401709159</c:v>
                </c:pt>
                <c:pt idx="580">
                  <c:v>321.8880193808493</c:v>
                </c:pt>
                <c:pt idx="581">
                  <c:v>321.99691848640504</c:v>
                </c:pt>
                <c:pt idx="582">
                  <c:v>321.56052394370499</c:v>
                </c:pt>
                <c:pt idx="583">
                  <c:v>321.12404072095103</c:v>
                </c:pt>
                <c:pt idx="584">
                  <c:v>320.68764617825099</c:v>
                </c:pt>
                <c:pt idx="585">
                  <c:v>320.25129597557793</c:v>
                </c:pt>
                <c:pt idx="586">
                  <c:v>320.03292134412084</c:v>
                </c:pt>
                <c:pt idx="587">
                  <c:v>319.59652680142079</c:v>
                </c:pt>
                <c:pt idx="588">
                  <c:v>319.16013225872081</c:v>
                </c:pt>
                <c:pt idx="589">
                  <c:v>318.72364903596849</c:v>
                </c:pt>
                <c:pt idx="590">
                  <c:v>318.28716581321453</c:v>
                </c:pt>
                <c:pt idx="591">
                  <c:v>317.85077127051443</c:v>
                </c:pt>
                <c:pt idx="592">
                  <c:v>317.41442106784137</c:v>
                </c:pt>
                <c:pt idx="593">
                  <c:v>317.19604643638434</c:v>
                </c:pt>
                <c:pt idx="594">
                  <c:v>316.75965189368429</c:v>
                </c:pt>
                <c:pt idx="595">
                  <c:v>316.32325735098425</c:v>
                </c:pt>
                <c:pt idx="596">
                  <c:v>315.88677412823193</c:v>
                </c:pt>
                <c:pt idx="597">
                  <c:v>315.45029090547797</c:v>
                </c:pt>
                <c:pt idx="598">
                  <c:v>315.01389636277793</c:v>
                </c:pt>
                <c:pt idx="599">
                  <c:v>314.46851403446988</c:v>
                </c:pt>
                <c:pt idx="600">
                  <c:v>314.57741314002561</c:v>
                </c:pt>
                <c:pt idx="601">
                  <c:v>314.14101859732557</c:v>
                </c:pt>
                <c:pt idx="602">
                  <c:v>313.70453537457161</c:v>
                </c:pt>
                <c:pt idx="603">
                  <c:v>313.26814083187156</c:v>
                </c:pt>
                <c:pt idx="604">
                  <c:v>312.8316576091176</c:v>
                </c:pt>
                <c:pt idx="605">
                  <c:v>312.39526306641756</c:v>
                </c:pt>
                <c:pt idx="606">
                  <c:v>311.95877984366524</c:v>
                </c:pt>
                <c:pt idx="607">
                  <c:v>311.52229662091128</c:v>
                </c:pt>
                <c:pt idx="608">
                  <c:v>311.08590207821123</c:v>
                </c:pt>
                <c:pt idx="609">
                  <c:v>310.64955187553818</c:v>
                </c:pt>
                <c:pt idx="610">
                  <c:v>310.43117724408114</c:v>
                </c:pt>
                <c:pt idx="611">
                  <c:v>309.99478270138104</c:v>
                </c:pt>
                <c:pt idx="612">
                  <c:v>309.44940037307299</c:v>
                </c:pt>
                <c:pt idx="613">
                  <c:v>309.55829947862873</c:v>
                </c:pt>
                <c:pt idx="614">
                  <c:v>309.12190493592868</c:v>
                </c:pt>
                <c:pt idx="615">
                  <c:v>308.68542171317478</c:v>
                </c:pt>
                <c:pt idx="616">
                  <c:v>308.24902717047468</c:v>
                </c:pt>
                <c:pt idx="617">
                  <c:v>307.81267696780162</c:v>
                </c:pt>
                <c:pt idx="618">
                  <c:v>307.59430233634458</c:v>
                </c:pt>
                <c:pt idx="619">
                  <c:v>307.15790779364454</c:v>
                </c:pt>
                <c:pt idx="620">
                  <c:v>306.61252546533649</c:v>
                </c:pt>
                <c:pt idx="621">
                  <c:v>306.72142457089222</c:v>
                </c:pt>
                <c:pt idx="622">
                  <c:v>306.28503002819212</c:v>
                </c:pt>
                <c:pt idx="623">
                  <c:v>305.84854680543816</c:v>
                </c:pt>
                <c:pt idx="624">
                  <c:v>305.41215226273818</c:v>
                </c:pt>
                <c:pt idx="625">
                  <c:v>304.97566903998421</c:v>
                </c:pt>
                <c:pt idx="626">
                  <c:v>304.53927449728417</c:v>
                </c:pt>
                <c:pt idx="627">
                  <c:v>304.1027912745318</c:v>
                </c:pt>
                <c:pt idx="628">
                  <c:v>303.66630805177783</c:v>
                </c:pt>
                <c:pt idx="629">
                  <c:v>303.22991350907785</c:v>
                </c:pt>
                <c:pt idx="630">
                  <c:v>302.79356330640479</c:v>
                </c:pt>
                <c:pt idx="631">
                  <c:v>302.5751886749477</c:v>
                </c:pt>
                <c:pt idx="632">
                  <c:v>302.13879413224765</c:v>
                </c:pt>
                <c:pt idx="633">
                  <c:v>301.70239958954761</c:v>
                </c:pt>
                <c:pt idx="634">
                  <c:v>301.2659163667953</c:v>
                </c:pt>
                <c:pt idx="635">
                  <c:v>300.82943314404133</c:v>
                </c:pt>
                <c:pt idx="636">
                  <c:v>300.39303860134129</c:v>
                </c:pt>
                <c:pt idx="637">
                  <c:v>299.84765627303324</c:v>
                </c:pt>
                <c:pt idx="638">
                  <c:v>299.95655537858897</c:v>
                </c:pt>
                <c:pt idx="639">
                  <c:v>299.52016083588893</c:v>
                </c:pt>
                <c:pt idx="640">
                  <c:v>299.08367761313497</c:v>
                </c:pt>
                <c:pt idx="641">
                  <c:v>298.64728307043492</c:v>
                </c:pt>
                <c:pt idx="642">
                  <c:v>298.21079984768096</c:v>
                </c:pt>
                <c:pt idx="643">
                  <c:v>297.77440530498092</c:v>
                </c:pt>
                <c:pt idx="644">
                  <c:v>297.3379220822286</c:v>
                </c:pt>
                <c:pt idx="645">
                  <c:v>296.90143885947464</c:v>
                </c:pt>
                <c:pt idx="646">
                  <c:v>296.46504431677459</c:v>
                </c:pt>
                <c:pt idx="647">
                  <c:v>296.02869411410148</c:v>
                </c:pt>
                <c:pt idx="648">
                  <c:v>295.81031948264445</c:v>
                </c:pt>
                <c:pt idx="649">
                  <c:v>295.3739249399444</c:v>
                </c:pt>
                <c:pt idx="650">
                  <c:v>294.93753039724442</c:v>
                </c:pt>
                <c:pt idx="651">
                  <c:v>294.50104717449204</c:v>
                </c:pt>
                <c:pt idx="652">
                  <c:v>294.06456395173808</c:v>
                </c:pt>
                <c:pt idx="653">
                  <c:v>293.62816940903804</c:v>
                </c:pt>
                <c:pt idx="654">
                  <c:v>293.19181920636498</c:v>
                </c:pt>
                <c:pt idx="655">
                  <c:v>292.97344457490794</c:v>
                </c:pt>
                <c:pt idx="656">
                  <c:v>292.5370500322079</c:v>
                </c:pt>
                <c:pt idx="657">
                  <c:v>292.10065548950786</c:v>
                </c:pt>
                <c:pt idx="658">
                  <c:v>291.66417226675554</c:v>
                </c:pt>
                <c:pt idx="659">
                  <c:v>291.22768904400158</c:v>
                </c:pt>
                <c:pt idx="660">
                  <c:v>290.79129450130154</c:v>
                </c:pt>
                <c:pt idx="661">
                  <c:v>290.35494429862842</c:v>
                </c:pt>
                <c:pt idx="662">
                  <c:v>290.13656966717139</c:v>
                </c:pt>
                <c:pt idx="663">
                  <c:v>289.70017512447134</c:v>
                </c:pt>
                <c:pt idx="664">
                  <c:v>289.2637805817713</c:v>
                </c:pt>
                <c:pt idx="665">
                  <c:v>288.82729735901739</c:v>
                </c:pt>
                <c:pt idx="666">
                  <c:v>288.39081413626502</c:v>
                </c:pt>
                <c:pt idx="667">
                  <c:v>287.95441959356498</c:v>
                </c:pt>
                <c:pt idx="668">
                  <c:v>287.51806939089192</c:v>
                </c:pt>
                <c:pt idx="669">
                  <c:v>287.29969475943489</c:v>
                </c:pt>
                <c:pt idx="670">
                  <c:v>286.86330021673484</c:v>
                </c:pt>
                <c:pt idx="671">
                  <c:v>286.42695001406173</c:v>
                </c:pt>
                <c:pt idx="672">
                  <c:v>286.20857538260469</c:v>
                </c:pt>
                <c:pt idx="673">
                  <c:v>285.77218083990465</c:v>
                </c:pt>
                <c:pt idx="674">
                  <c:v>285.33578629720461</c:v>
                </c:pt>
                <c:pt idx="675">
                  <c:v>284.89930307445064</c:v>
                </c:pt>
                <c:pt idx="676">
                  <c:v>284.46281985169833</c:v>
                </c:pt>
                <c:pt idx="677">
                  <c:v>284.02642530899828</c:v>
                </c:pt>
                <c:pt idx="678">
                  <c:v>283.59007510632523</c:v>
                </c:pt>
                <c:pt idx="679">
                  <c:v>283.37170047486819</c:v>
                </c:pt>
                <c:pt idx="680">
                  <c:v>282.93530593216815</c:v>
                </c:pt>
                <c:pt idx="681">
                  <c:v>282.49891138946811</c:v>
                </c:pt>
                <c:pt idx="682">
                  <c:v>282.06242816671414</c:v>
                </c:pt>
                <c:pt idx="683">
                  <c:v>281.62594494396183</c:v>
                </c:pt>
                <c:pt idx="684">
                  <c:v>281.18955040126178</c:v>
                </c:pt>
                <c:pt idx="685">
                  <c:v>280.75320019858867</c:v>
                </c:pt>
                <c:pt idx="686">
                  <c:v>280.53482556713163</c:v>
                </c:pt>
                <c:pt idx="687">
                  <c:v>280.09843102443159</c:v>
                </c:pt>
                <c:pt idx="688">
                  <c:v>279.66203648173155</c:v>
                </c:pt>
                <c:pt idx="689">
                  <c:v>279.22555325897758</c:v>
                </c:pt>
                <c:pt idx="690">
                  <c:v>278.78907003622527</c:v>
                </c:pt>
                <c:pt idx="691">
                  <c:v>278.35267549352523</c:v>
                </c:pt>
                <c:pt idx="692">
                  <c:v>277.91632529085217</c:v>
                </c:pt>
                <c:pt idx="693">
                  <c:v>277.69795065939508</c:v>
                </c:pt>
                <c:pt idx="694">
                  <c:v>277.26155611669509</c:v>
                </c:pt>
                <c:pt idx="695">
                  <c:v>276.82516157399505</c:v>
                </c:pt>
                <c:pt idx="696">
                  <c:v>276.38867835124108</c:v>
                </c:pt>
                <c:pt idx="697">
                  <c:v>275.95219512848871</c:v>
                </c:pt>
                <c:pt idx="698">
                  <c:v>275.51580058578872</c:v>
                </c:pt>
                <c:pt idx="699">
                  <c:v>275.07945038311561</c:v>
                </c:pt>
                <c:pt idx="700">
                  <c:v>274.86107575165857</c:v>
                </c:pt>
                <c:pt idx="701">
                  <c:v>274.42468120895853</c:v>
                </c:pt>
                <c:pt idx="702">
                  <c:v>273.98828666625849</c:v>
                </c:pt>
                <c:pt idx="703">
                  <c:v>273.55180344350453</c:v>
                </c:pt>
                <c:pt idx="704">
                  <c:v>273.11532022075221</c:v>
                </c:pt>
                <c:pt idx="705">
                  <c:v>272.67892567805217</c:v>
                </c:pt>
                <c:pt idx="706">
                  <c:v>272.13354334974247</c:v>
                </c:pt>
                <c:pt idx="707">
                  <c:v>272.2424424552982</c:v>
                </c:pt>
                <c:pt idx="708">
                  <c:v>271.80604791259816</c:v>
                </c:pt>
                <c:pt idx="709">
                  <c:v>271.3695646898442</c:v>
                </c:pt>
                <c:pt idx="710">
                  <c:v>270.93317014714415</c:v>
                </c:pt>
                <c:pt idx="711">
                  <c:v>270.4968199444711</c:v>
                </c:pt>
                <c:pt idx="712">
                  <c:v>270.27844531301406</c:v>
                </c:pt>
                <c:pt idx="713">
                  <c:v>269.84205077031396</c:v>
                </c:pt>
                <c:pt idx="714">
                  <c:v>269.40565622761397</c:v>
                </c:pt>
                <c:pt idx="715">
                  <c:v>268.96917300486166</c:v>
                </c:pt>
                <c:pt idx="716">
                  <c:v>268.5326897821077</c:v>
                </c:pt>
                <c:pt idx="717">
                  <c:v>268.0962952394076</c:v>
                </c:pt>
                <c:pt idx="718">
                  <c:v>267.65990069670755</c:v>
                </c:pt>
                <c:pt idx="719">
                  <c:v>267.22341747395529</c:v>
                </c:pt>
                <c:pt idx="720">
                  <c:v>266.78693425120133</c:v>
                </c:pt>
                <c:pt idx="721">
                  <c:v>266.35053970850123</c:v>
                </c:pt>
                <c:pt idx="722">
                  <c:v>265.80515738019318</c:v>
                </c:pt>
                <c:pt idx="723">
                  <c:v>265.91405648574727</c:v>
                </c:pt>
                <c:pt idx="724">
                  <c:v>265.47766194304887</c:v>
                </c:pt>
                <c:pt idx="725">
                  <c:v>265.04117872029497</c:v>
                </c:pt>
                <c:pt idx="726">
                  <c:v>264.60478417759487</c:v>
                </c:pt>
                <c:pt idx="727">
                  <c:v>264.16843397492181</c:v>
                </c:pt>
                <c:pt idx="728">
                  <c:v>263.95005934346477</c:v>
                </c:pt>
                <c:pt idx="729">
                  <c:v>263.51366480076473</c:v>
                </c:pt>
                <c:pt idx="730">
                  <c:v>263.07727025806469</c:v>
                </c:pt>
                <c:pt idx="731">
                  <c:v>262.64078703531072</c:v>
                </c:pt>
                <c:pt idx="732">
                  <c:v>262.20430381255835</c:v>
                </c:pt>
                <c:pt idx="733">
                  <c:v>261.76790926985836</c:v>
                </c:pt>
                <c:pt idx="734">
                  <c:v>261.33151472715832</c:v>
                </c:pt>
                <c:pt idx="735">
                  <c:v>260.89503150440436</c:v>
                </c:pt>
                <c:pt idx="736">
                  <c:v>260.45854828165199</c:v>
                </c:pt>
                <c:pt idx="737">
                  <c:v>260.022153738952</c:v>
                </c:pt>
                <c:pt idx="738">
                  <c:v>259.47677141064395</c:v>
                </c:pt>
                <c:pt idx="739">
                  <c:v>259.58567051619804</c:v>
                </c:pt>
                <c:pt idx="740">
                  <c:v>259.14927597349799</c:v>
                </c:pt>
                <c:pt idx="741">
                  <c:v>258.71279275074403</c:v>
                </c:pt>
                <c:pt idx="742">
                  <c:v>258.27639820804399</c:v>
                </c:pt>
                <c:pt idx="743">
                  <c:v>257.73101587973593</c:v>
                </c:pt>
                <c:pt idx="744">
                  <c:v>257.83991498529167</c:v>
                </c:pt>
                <c:pt idx="745">
                  <c:v>257.40352044259163</c:v>
                </c:pt>
                <c:pt idx="746">
                  <c:v>256.96703721983766</c:v>
                </c:pt>
                <c:pt idx="747">
                  <c:v>256.53064267713762</c:v>
                </c:pt>
                <c:pt idx="748">
                  <c:v>255.98526034882957</c:v>
                </c:pt>
                <c:pt idx="749">
                  <c:v>256.09415945438525</c:v>
                </c:pt>
                <c:pt idx="750">
                  <c:v>255.65776491168526</c:v>
                </c:pt>
                <c:pt idx="751">
                  <c:v>255.2212816889313</c:v>
                </c:pt>
                <c:pt idx="752">
                  <c:v>254.78488714623123</c:v>
                </c:pt>
                <c:pt idx="753">
                  <c:v>254.23950481792318</c:v>
                </c:pt>
                <c:pt idx="754">
                  <c:v>254.34840392347726</c:v>
                </c:pt>
                <c:pt idx="755">
                  <c:v>253.9120093807789</c:v>
                </c:pt>
                <c:pt idx="756">
                  <c:v>253.47552615802493</c:v>
                </c:pt>
                <c:pt idx="757">
                  <c:v>253.03913161532486</c:v>
                </c:pt>
                <c:pt idx="758">
                  <c:v>252.60278141265181</c:v>
                </c:pt>
                <c:pt idx="759">
                  <c:v>252.38440678119477</c:v>
                </c:pt>
                <c:pt idx="760">
                  <c:v>251.9480122384947</c:v>
                </c:pt>
                <c:pt idx="761">
                  <c:v>251.51161769579465</c:v>
                </c:pt>
                <c:pt idx="762">
                  <c:v>251.07513447304069</c:v>
                </c:pt>
                <c:pt idx="763">
                  <c:v>250.63873993034068</c:v>
                </c:pt>
                <c:pt idx="764">
                  <c:v>250.20225670758833</c:v>
                </c:pt>
                <c:pt idx="765">
                  <c:v>249.76586216488829</c:v>
                </c:pt>
                <c:pt idx="766">
                  <c:v>249.32937894213433</c:v>
                </c:pt>
                <c:pt idx="767">
                  <c:v>248.89298439943431</c:v>
                </c:pt>
                <c:pt idx="768">
                  <c:v>248.45650117668197</c:v>
                </c:pt>
                <c:pt idx="769">
                  <c:v>248.02010663398192</c:v>
                </c:pt>
                <c:pt idx="770">
                  <c:v>247.58362341122796</c:v>
                </c:pt>
                <c:pt idx="771">
                  <c:v>247.14722886852792</c:v>
                </c:pt>
                <c:pt idx="772">
                  <c:v>246.71087866585484</c:v>
                </c:pt>
                <c:pt idx="773">
                  <c:v>246.4925040343978</c:v>
                </c:pt>
                <c:pt idx="774">
                  <c:v>246.05610949169775</c:v>
                </c:pt>
                <c:pt idx="775">
                  <c:v>245.61971494899774</c:v>
                </c:pt>
                <c:pt idx="776">
                  <c:v>245.1832317262454</c:v>
                </c:pt>
                <c:pt idx="777">
                  <c:v>244.74683718354535</c:v>
                </c:pt>
                <c:pt idx="778">
                  <c:v>244.31035396079139</c:v>
                </c:pt>
                <c:pt idx="779">
                  <c:v>243.87395941809137</c:v>
                </c:pt>
                <c:pt idx="780">
                  <c:v>243.43747619533741</c:v>
                </c:pt>
                <c:pt idx="781">
                  <c:v>243.00108165263734</c:v>
                </c:pt>
                <c:pt idx="782">
                  <c:v>242.56473144996428</c:v>
                </c:pt>
                <c:pt idx="783">
                  <c:v>242.34635681850887</c:v>
                </c:pt>
                <c:pt idx="784">
                  <c:v>241.90996227580882</c:v>
                </c:pt>
                <c:pt idx="785">
                  <c:v>241.47356773310878</c:v>
                </c:pt>
                <c:pt idx="786">
                  <c:v>241.03708451035482</c:v>
                </c:pt>
                <c:pt idx="787">
                  <c:v>240.6006899676548</c:v>
                </c:pt>
                <c:pt idx="788">
                  <c:v>240.16433976498172</c:v>
                </c:pt>
                <c:pt idx="789">
                  <c:v>239.94596513352468</c:v>
                </c:pt>
                <c:pt idx="790">
                  <c:v>239.50957059082461</c:v>
                </c:pt>
                <c:pt idx="791">
                  <c:v>239.07317604812457</c:v>
                </c:pt>
                <c:pt idx="792">
                  <c:v>238.63669282537225</c:v>
                </c:pt>
                <c:pt idx="793">
                  <c:v>238.20029828267224</c:v>
                </c:pt>
                <c:pt idx="794">
                  <c:v>237.65491595436251</c:v>
                </c:pt>
                <c:pt idx="795">
                  <c:v>237.76381505991827</c:v>
                </c:pt>
                <c:pt idx="796">
                  <c:v>237.3274205172182</c:v>
                </c:pt>
                <c:pt idx="797">
                  <c:v>236.89093729446424</c:v>
                </c:pt>
                <c:pt idx="798">
                  <c:v>236.45454275176419</c:v>
                </c:pt>
                <c:pt idx="799">
                  <c:v>236.01814820906418</c:v>
                </c:pt>
                <c:pt idx="800">
                  <c:v>235.58166498631184</c:v>
                </c:pt>
                <c:pt idx="801">
                  <c:v>235.14527044361179</c:v>
                </c:pt>
                <c:pt idx="802">
                  <c:v>234.59988811530371</c:v>
                </c:pt>
                <c:pt idx="803">
                  <c:v>234.70878722085783</c:v>
                </c:pt>
                <c:pt idx="804">
                  <c:v>234.27239267815781</c:v>
                </c:pt>
                <c:pt idx="805">
                  <c:v>233.83590945540547</c:v>
                </c:pt>
                <c:pt idx="806">
                  <c:v>233.39951491270543</c:v>
                </c:pt>
                <c:pt idx="807">
                  <c:v>232.96312037000538</c:v>
                </c:pt>
                <c:pt idx="808">
                  <c:v>232.52663714725142</c:v>
                </c:pt>
                <c:pt idx="809">
                  <c:v>232.09024260455141</c:v>
                </c:pt>
                <c:pt idx="810">
                  <c:v>231.65389240187832</c:v>
                </c:pt>
                <c:pt idx="811">
                  <c:v>231.43551777042126</c:v>
                </c:pt>
                <c:pt idx="812">
                  <c:v>230.99925624780209</c:v>
                </c:pt>
                <c:pt idx="813">
                  <c:v>230.78088161634506</c:v>
                </c:pt>
                <c:pt idx="814">
                  <c:v>230.34448707364504</c:v>
                </c:pt>
                <c:pt idx="815">
                  <c:v>229.90809253094497</c:v>
                </c:pt>
                <c:pt idx="816">
                  <c:v>229.47160930819101</c:v>
                </c:pt>
                <c:pt idx="817">
                  <c:v>229.03521476549096</c:v>
                </c:pt>
                <c:pt idx="818">
                  <c:v>228.59882022279095</c:v>
                </c:pt>
                <c:pt idx="819">
                  <c:v>228.1623370000386</c:v>
                </c:pt>
                <c:pt idx="820">
                  <c:v>227.72594245733856</c:v>
                </c:pt>
                <c:pt idx="821">
                  <c:v>227.28954791463852</c:v>
                </c:pt>
                <c:pt idx="822">
                  <c:v>226.85306469188455</c:v>
                </c:pt>
                <c:pt idx="823">
                  <c:v>226.41667014918454</c:v>
                </c:pt>
                <c:pt idx="824">
                  <c:v>225.98031994651146</c:v>
                </c:pt>
                <c:pt idx="825">
                  <c:v>225.76194531505439</c:v>
                </c:pt>
                <c:pt idx="826">
                  <c:v>225.32568379243523</c:v>
                </c:pt>
                <c:pt idx="827">
                  <c:v>225.10730916097819</c:v>
                </c:pt>
                <c:pt idx="828">
                  <c:v>224.67104763835903</c:v>
                </c:pt>
                <c:pt idx="829">
                  <c:v>224.45267300690199</c:v>
                </c:pt>
                <c:pt idx="830">
                  <c:v>224.01641148428121</c:v>
                </c:pt>
                <c:pt idx="831">
                  <c:v>223.79803685282579</c:v>
                </c:pt>
                <c:pt idx="832">
                  <c:v>223.36177533020501</c:v>
                </c:pt>
                <c:pt idx="833">
                  <c:v>223.14340069874797</c:v>
                </c:pt>
                <c:pt idx="834">
                  <c:v>222.70713917612881</c:v>
                </c:pt>
                <c:pt idx="835">
                  <c:v>222.48876454467177</c:v>
                </c:pt>
                <c:pt idx="836">
                  <c:v>222.05245868202562</c:v>
                </c:pt>
                <c:pt idx="837">
                  <c:v>221.61597545927165</c:v>
                </c:pt>
                <c:pt idx="838">
                  <c:v>221.17958091657164</c:v>
                </c:pt>
                <c:pt idx="839">
                  <c:v>220.74318637387159</c:v>
                </c:pt>
                <c:pt idx="840">
                  <c:v>220.30670315111763</c:v>
                </c:pt>
                <c:pt idx="841">
                  <c:v>219.87030860841921</c:v>
                </c:pt>
                <c:pt idx="842">
                  <c:v>219.43391406571919</c:v>
                </c:pt>
                <c:pt idx="843">
                  <c:v>218.99743084296523</c:v>
                </c:pt>
                <c:pt idx="844">
                  <c:v>218.56103630026519</c:v>
                </c:pt>
                <c:pt idx="845">
                  <c:v>218.12464175756512</c:v>
                </c:pt>
                <c:pt idx="846">
                  <c:v>217.68815853481115</c:v>
                </c:pt>
                <c:pt idx="847">
                  <c:v>217.25176399211114</c:v>
                </c:pt>
                <c:pt idx="848">
                  <c:v>216.81536944941109</c:v>
                </c:pt>
                <c:pt idx="849">
                  <c:v>216.37897490671267</c:v>
                </c:pt>
                <c:pt idx="850">
                  <c:v>215.94258036401266</c:v>
                </c:pt>
                <c:pt idx="851">
                  <c:v>215.50609714125869</c:v>
                </c:pt>
                <c:pt idx="852">
                  <c:v>215.06970259855865</c:v>
                </c:pt>
                <c:pt idx="853">
                  <c:v>214.63330805585858</c:v>
                </c:pt>
                <c:pt idx="854">
                  <c:v>214.19682483310461</c:v>
                </c:pt>
                <c:pt idx="855">
                  <c:v>213.7604302904046</c:v>
                </c:pt>
                <c:pt idx="856">
                  <c:v>213.32403574770456</c:v>
                </c:pt>
                <c:pt idx="857">
                  <c:v>212.88755252495224</c:v>
                </c:pt>
                <c:pt idx="858">
                  <c:v>212.45124666230612</c:v>
                </c:pt>
                <c:pt idx="859">
                  <c:v>212.01476343955215</c:v>
                </c:pt>
                <c:pt idx="860">
                  <c:v>211.57836889685211</c:v>
                </c:pt>
                <c:pt idx="861">
                  <c:v>211.14197435415207</c:v>
                </c:pt>
                <c:pt idx="862">
                  <c:v>210.70549113139811</c:v>
                </c:pt>
                <c:pt idx="863">
                  <c:v>210.26909658869809</c:v>
                </c:pt>
                <c:pt idx="864">
                  <c:v>209.83270204599802</c:v>
                </c:pt>
                <c:pt idx="865">
                  <c:v>209.39630750329798</c:v>
                </c:pt>
                <c:pt idx="866">
                  <c:v>208.95991296059961</c:v>
                </c:pt>
                <c:pt idx="867">
                  <c:v>208.52342973784562</c:v>
                </c:pt>
                <c:pt idx="868">
                  <c:v>208.08703519514557</c:v>
                </c:pt>
                <c:pt idx="869">
                  <c:v>207.65064065244553</c:v>
                </c:pt>
                <c:pt idx="870">
                  <c:v>207.21415742969157</c:v>
                </c:pt>
                <c:pt idx="871">
                  <c:v>206.77785156704547</c:v>
                </c:pt>
                <c:pt idx="872">
                  <c:v>206.34136834429151</c:v>
                </c:pt>
                <c:pt idx="873">
                  <c:v>205.90497380159144</c:v>
                </c:pt>
                <c:pt idx="874">
                  <c:v>205.46857925889142</c:v>
                </c:pt>
                <c:pt idx="875">
                  <c:v>205.03209603613911</c:v>
                </c:pt>
                <c:pt idx="876">
                  <c:v>204.59579017349296</c:v>
                </c:pt>
                <c:pt idx="877">
                  <c:v>204.15930695073899</c:v>
                </c:pt>
                <c:pt idx="878">
                  <c:v>203.72291240803898</c:v>
                </c:pt>
                <c:pt idx="879">
                  <c:v>203.28651786533894</c:v>
                </c:pt>
                <c:pt idx="880">
                  <c:v>202.85003464258497</c:v>
                </c:pt>
                <c:pt idx="881">
                  <c:v>202.41372877993882</c:v>
                </c:pt>
                <c:pt idx="882">
                  <c:v>201.97724555718489</c:v>
                </c:pt>
                <c:pt idx="883">
                  <c:v>201.54085101448649</c:v>
                </c:pt>
                <c:pt idx="884">
                  <c:v>201.10445647178642</c:v>
                </c:pt>
                <c:pt idx="885">
                  <c:v>200.66806192908638</c:v>
                </c:pt>
                <c:pt idx="886">
                  <c:v>200.23166738638636</c:v>
                </c:pt>
                <c:pt idx="887">
                  <c:v>199.7951841636324</c:v>
                </c:pt>
                <c:pt idx="888">
                  <c:v>199.35887830098628</c:v>
                </c:pt>
                <c:pt idx="889">
                  <c:v>198.92239507823228</c:v>
                </c:pt>
                <c:pt idx="890">
                  <c:v>198.48600053553227</c:v>
                </c:pt>
                <c:pt idx="891">
                  <c:v>198.04960599283223</c:v>
                </c:pt>
                <c:pt idx="892">
                  <c:v>197.61321145013218</c:v>
                </c:pt>
                <c:pt idx="893">
                  <c:v>197.17681690743217</c:v>
                </c:pt>
                <c:pt idx="894">
                  <c:v>196.74033368467983</c:v>
                </c:pt>
                <c:pt idx="895">
                  <c:v>196.30402782203205</c:v>
                </c:pt>
                <c:pt idx="896">
                  <c:v>195.86754459927974</c:v>
                </c:pt>
                <c:pt idx="897">
                  <c:v>195.431238736632</c:v>
                </c:pt>
                <c:pt idx="898">
                  <c:v>194.99475551387968</c:v>
                </c:pt>
                <c:pt idx="899">
                  <c:v>194.55836097117961</c:v>
                </c:pt>
                <c:pt idx="900">
                  <c:v>194.1219664284796</c:v>
                </c:pt>
                <c:pt idx="901">
                  <c:v>193.68557188577955</c:v>
                </c:pt>
                <c:pt idx="902">
                  <c:v>193.24917734307951</c:v>
                </c:pt>
                <c:pt idx="903">
                  <c:v>192.81278280037944</c:v>
                </c:pt>
                <c:pt idx="904">
                  <c:v>192.37638825767942</c:v>
                </c:pt>
                <c:pt idx="905">
                  <c:v>191.93999371497938</c:v>
                </c:pt>
                <c:pt idx="906">
                  <c:v>191.50359917227934</c:v>
                </c:pt>
                <c:pt idx="907">
                  <c:v>191.06711594952537</c:v>
                </c:pt>
                <c:pt idx="908">
                  <c:v>190.63081008687928</c:v>
                </c:pt>
                <c:pt idx="909">
                  <c:v>190.19432686412694</c:v>
                </c:pt>
                <c:pt idx="910">
                  <c:v>189.75802100147916</c:v>
                </c:pt>
                <c:pt idx="911">
                  <c:v>189.32153777872688</c:v>
                </c:pt>
                <c:pt idx="912">
                  <c:v>188.88523191607911</c:v>
                </c:pt>
                <c:pt idx="913">
                  <c:v>188.44874869332676</c:v>
                </c:pt>
                <c:pt idx="914">
                  <c:v>188.01244283067902</c:v>
                </c:pt>
                <c:pt idx="915">
                  <c:v>187.57600394795364</c:v>
                </c:pt>
                <c:pt idx="916">
                  <c:v>187.13965374528055</c:v>
                </c:pt>
                <c:pt idx="917">
                  <c:v>186.70325920258051</c:v>
                </c:pt>
                <c:pt idx="918">
                  <c:v>186.2668646598805</c:v>
                </c:pt>
                <c:pt idx="919">
                  <c:v>185.83047011718045</c:v>
                </c:pt>
                <c:pt idx="920">
                  <c:v>185.39407557448041</c:v>
                </c:pt>
                <c:pt idx="921">
                  <c:v>184.9576810317804</c:v>
                </c:pt>
                <c:pt idx="922">
                  <c:v>184.52128648908032</c:v>
                </c:pt>
                <c:pt idx="923">
                  <c:v>184.08493628640727</c:v>
                </c:pt>
                <c:pt idx="924">
                  <c:v>183.64849740368024</c:v>
                </c:pt>
                <c:pt idx="925">
                  <c:v>183.21219154103414</c:v>
                </c:pt>
                <c:pt idx="926">
                  <c:v>182.77570831828015</c:v>
                </c:pt>
                <c:pt idx="927">
                  <c:v>182.33940245563403</c:v>
                </c:pt>
                <c:pt idx="928">
                  <c:v>181.90291923288009</c:v>
                </c:pt>
                <c:pt idx="929">
                  <c:v>181.46661337023397</c:v>
                </c:pt>
                <c:pt idx="930">
                  <c:v>181.0302188275339</c:v>
                </c:pt>
                <c:pt idx="931">
                  <c:v>180.59382428483389</c:v>
                </c:pt>
                <c:pt idx="932">
                  <c:v>180.15751842218612</c:v>
                </c:pt>
                <c:pt idx="933">
                  <c:v>179.7210351994338</c:v>
                </c:pt>
                <c:pt idx="934">
                  <c:v>179.28472933678771</c:v>
                </c:pt>
                <c:pt idx="935">
                  <c:v>178.84833479408763</c:v>
                </c:pt>
                <c:pt idx="936">
                  <c:v>178.41194025138759</c:v>
                </c:pt>
                <c:pt idx="937">
                  <c:v>177.97563438873985</c:v>
                </c:pt>
                <c:pt idx="938">
                  <c:v>177.53915116598753</c:v>
                </c:pt>
                <c:pt idx="939">
                  <c:v>177.10284530333976</c:v>
                </c:pt>
                <c:pt idx="940">
                  <c:v>176.66649510066668</c:v>
                </c:pt>
                <c:pt idx="941">
                  <c:v>176.23005621794132</c:v>
                </c:pt>
                <c:pt idx="942">
                  <c:v>175.79375035529355</c:v>
                </c:pt>
                <c:pt idx="943">
                  <c:v>175.35735581259351</c:v>
                </c:pt>
                <c:pt idx="944">
                  <c:v>174.9209612698935</c:v>
                </c:pt>
                <c:pt idx="945">
                  <c:v>174.48465540724735</c:v>
                </c:pt>
                <c:pt idx="946">
                  <c:v>174.04821652452037</c:v>
                </c:pt>
                <c:pt idx="947">
                  <c:v>173.61186632184729</c:v>
                </c:pt>
                <c:pt idx="948">
                  <c:v>173.17556045920117</c:v>
                </c:pt>
                <c:pt idx="949">
                  <c:v>172.7390772364472</c:v>
                </c:pt>
                <c:pt idx="950">
                  <c:v>172.30277137380108</c:v>
                </c:pt>
                <c:pt idx="951">
                  <c:v>171.86642117112802</c:v>
                </c:pt>
                <c:pt idx="952">
                  <c:v>171.42998228840099</c:v>
                </c:pt>
                <c:pt idx="953">
                  <c:v>170.9936764257549</c:v>
                </c:pt>
                <c:pt idx="954">
                  <c:v>170.55737056310713</c:v>
                </c:pt>
                <c:pt idx="955">
                  <c:v>170.12093168038177</c:v>
                </c:pt>
                <c:pt idx="956">
                  <c:v>169.68458147770869</c:v>
                </c:pt>
                <c:pt idx="957">
                  <c:v>169.24827561506092</c:v>
                </c:pt>
                <c:pt idx="958">
                  <c:v>168.81196975241483</c:v>
                </c:pt>
                <c:pt idx="959">
                  <c:v>168.37553086968779</c:v>
                </c:pt>
                <c:pt idx="960">
                  <c:v>167.93918066701471</c:v>
                </c:pt>
                <c:pt idx="961">
                  <c:v>167.50287480436862</c:v>
                </c:pt>
                <c:pt idx="962">
                  <c:v>167.06652460169551</c:v>
                </c:pt>
                <c:pt idx="963">
                  <c:v>166.6300857189685</c:v>
                </c:pt>
                <c:pt idx="964">
                  <c:v>166.19377985632241</c:v>
                </c:pt>
                <c:pt idx="965">
                  <c:v>165.75747399367464</c:v>
                </c:pt>
                <c:pt idx="966">
                  <c:v>165.32103511094766</c:v>
                </c:pt>
                <c:pt idx="967">
                  <c:v>164.88468490827458</c:v>
                </c:pt>
                <c:pt idx="968">
                  <c:v>164.44837904562846</c:v>
                </c:pt>
                <c:pt idx="969">
                  <c:v>164.01207318298231</c:v>
                </c:pt>
                <c:pt idx="970">
                  <c:v>163.57572298030942</c:v>
                </c:pt>
                <c:pt idx="971">
                  <c:v>163.13928409758273</c:v>
                </c:pt>
                <c:pt idx="972">
                  <c:v>162.70297823493613</c:v>
                </c:pt>
                <c:pt idx="973">
                  <c:v>162.26667237228952</c:v>
                </c:pt>
                <c:pt idx="974">
                  <c:v>161.83036650964291</c:v>
                </c:pt>
                <c:pt idx="975">
                  <c:v>161.39401630696966</c:v>
                </c:pt>
                <c:pt idx="976">
                  <c:v>160.957577424243</c:v>
                </c:pt>
                <c:pt idx="977">
                  <c:v>160.52127156159639</c:v>
                </c:pt>
                <c:pt idx="978">
                  <c:v>160.08496569894976</c:v>
                </c:pt>
                <c:pt idx="979">
                  <c:v>159.64865983630315</c:v>
                </c:pt>
                <c:pt idx="980">
                  <c:v>159.21226529360328</c:v>
                </c:pt>
                <c:pt idx="981">
                  <c:v>158.77587075090324</c:v>
                </c:pt>
                <c:pt idx="982">
                  <c:v>158.33956488825663</c:v>
                </c:pt>
                <c:pt idx="983">
                  <c:v>157.90325902561003</c:v>
                </c:pt>
                <c:pt idx="984">
                  <c:v>157.46695316296339</c:v>
                </c:pt>
                <c:pt idx="985">
                  <c:v>157.03064730031679</c:v>
                </c:pt>
                <c:pt idx="986">
                  <c:v>156.59425275761691</c:v>
                </c:pt>
                <c:pt idx="987">
                  <c:v>156.15785821491687</c:v>
                </c:pt>
                <c:pt idx="988">
                  <c:v>155.72155235227027</c:v>
                </c:pt>
                <c:pt idx="989">
                  <c:v>155.28524648962366</c:v>
                </c:pt>
                <c:pt idx="990">
                  <c:v>154.84894062697722</c:v>
                </c:pt>
                <c:pt idx="991">
                  <c:v>154.41263476433062</c:v>
                </c:pt>
                <c:pt idx="992">
                  <c:v>153.97632890168398</c:v>
                </c:pt>
                <c:pt idx="993">
                  <c:v>153.54002303903738</c:v>
                </c:pt>
                <c:pt idx="994">
                  <c:v>153.10362849633734</c:v>
                </c:pt>
                <c:pt idx="995">
                  <c:v>152.66732263369073</c:v>
                </c:pt>
                <c:pt idx="996">
                  <c:v>152.23092809099086</c:v>
                </c:pt>
                <c:pt idx="997">
                  <c:v>151.79462222834425</c:v>
                </c:pt>
                <c:pt idx="998">
                  <c:v>151.35831636569762</c:v>
                </c:pt>
                <c:pt idx="999">
                  <c:v>150.92201050305101</c:v>
                </c:pt>
                <c:pt idx="1000">
                  <c:v>150.48570464040441</c:v>
                </c:pt>
                <c:pt idx="1001">
                  <c:v>150.0493987777578</c:v>
                </c:pt>
                <c:pt idx="1002">
                  <c:v>149.61309291511134</c:v>
                </c:pt>
                <c:pt idx="1003">
                  <c:v>149.17678705246473</c:v>
                </c:pt>
                <c:pt idx="1004">
                  <c:v>148.74048118981813</c:v>
                </c:pt>
                <c:pt idx="1005">
                  <c:v>148.30417532717152</c:v>
                </c:pt>
                <c:pt idx="1006">
                  <c:v>147.86786946452492</c:v>
                </c:pt>
                <c:pt idx="1007">
                  <c:v>147.43156360187831</c:v>
                </c:pt>
                <c:pt idx="1008">
                  <c:v>146.9952577392317</c:v>
                </c:pt>
                <c:pt idx="1009">
                  <c:v>146.55895187658524</c:v>
                </c:pt>
                <c:pt idx="1010">
                  <c:v>146.12264601393863</c:v>
                </c:pt>
                <c:pt idx="1011">
                  <c:v>145.68634015129203</c:v>
                </c:pt>
                <c:pt idx="1012">
                  <c:v>145.25003428864542</c:v>
                </c:pt>
                <c:pt idx="1013">
                  <c:v>144.81372842599882</c:v>
                </c:pt>
                <c:pt idx="1014">
                  <c:v>144.37742256335218</c:v>
                </c:pt>
                <c:pt idx="1015">
                  <c:v>143.94111670070558</c:v>
                </c:pt>
                <c:pt idx="1016">
                  <c:v>143.50481083805897</c:v>
                </c:pt>
                <c:pt idx="1017">
                  <c:v>143.06850497541237</c:v>
                </c:pt>
                <c:pt idx="1018">
                  <c:v>142.63224345279255</c:v>
                </c:pt>
                <c:pt idx="1019">
                  <c:v>142.19598193017256</c:v>
                </c:pt>
                <c:pt idx="1020">
                  <c:v>141.75967606752596</c:v>
                </c:pt>
                <c:pt idx="1021">
                  <c:v>141.32345888493276</c:v>
                </c:pt>
                <c:pt idx="1022">
                  <c:v>140.88715302228616</c:v>
                </c:pt>
                <c:pt idx="1023">
                  <c:v>140.45084715963972</c:v>
                </c:pt>
                <c:pt idx="1024">
                  <c:v>140.01454129699312</c:v>
                </c:pt>
                <c:pt idx="1025">
                  <c:v>139.57823543434651</c:v>
                </c:pt>
                <c:pt idx="1026">
                  <c:v>139.1419295716999</c:v>
                </c:pt>
                <c:pt idx="1027">
                  <c:v>138.70562370905327</c:v>
                </c:pt>
                <c:pt idx="1028">
                  <c:v>138.26931784640666</c:v>
                </c:pt>
                <c:pt idx="1029">
                  <c:v>137.83305632378685</c:v>
                </c:pt>
                <c:pt idx="1030">
                  <c:v>137.39683914119351</c:v>
                </c:pt>
                <c:pt idx="1031">
                  <c:v>136.96057761857369</c:v>
                </c:pt>
                <c:pt idx="1032">
                  <c:v>136.52427175592709</c:v>
                </c:pt>
                <c:pt idx="1033">
                  <c:v>136.08796589328048</c:v>
                </c:pt>
                <c:pt idx="1034">
                  <c:v>135.65166003063388</c:v>
                </c:pt>
                <c:pt idx="1035">
                  <c:v>135.21548718806733</c:v>
                </c:pt>
                <c:pt idx="1036">
                  <c:v>134.77922566544751</c:v>
                </c:pt>
                <c:pt idx="1037">
                  <c:v>134.34291980280091</c:v>
                </c:pt>
                <c:pt idx="1038">
                  <c:v>133.9066139401543</c:v>
                </c:pt>
                <c:pt idx="1039">
                  <c:v>133.47030807750767</c:v>
                </c:pt>
                <c:pt idx="1040">
                  <c:v>133.0340908949145</c:v>
                </c:pt>
                <c:pt idx="1041">
                  <c:v>132.5978737123213</c:v>
                </c:pt>
                <c:pt idx="1042">
                  <c:v>132.1615678496747</c:v>
                </c:pt>
                <c:pt idx="1043">
                  <c:v>131.72526198702809</c:v>
                </c:pt>
                <c:pt idx="1044">
                  <c:v>131.28895612438149</c:v>
                </c:pt>
                <c:pt idx="1045">
                  <c:v>130.85278328181494</c:v>
                </c:pt>
                <c:pt idx="1046">
                  <c:v>130.41652175919512</c:v>
                </c:pt>
                <c:pt idx="1047">
                  <c:v>129.98021589654851</c:v>
                </c:pt>
                <c:pt idx="1048">
                  <c:v>129.5439543739287</c:v>
                </c:pt>
                <c:pt idx="1049">
                  <c:v>129.10778153136215</c:v>
                </c:pt>
                <c:pt idx="1050">
                  <c:v>128.67147566871554</c:v>
                </c:pt>
                <c:pt idx="1051">
                  <c:v>128.23516980606894</c:v>
                </c:pt>
                <c:pt idx="1052">
                  <c:v>127.79899696350239</c:v>
                </c:pt>
                <c:pt idx="1053">
                  <c:v>127.36273544088257</c:v>
                </c:pt>
                <c:pt idx="1054">
                  <c:v>126.92642957823597</c:v>
                </c:pt>
                <c:pt idx="1055">
                  <c:v>126.49016805561598</c:v>
                </c:pt>
                <c:pt idx="1056">
                  <c:v>126.05399521304943</c:v>
                </c:pt>
                <c:pt idx="1057">
                  <c:v>125.61768935040298</c:v>
                </c:pt>
                <c:pt idx="1058">
                  <c:v>125.18142782778301</c:v>
                </c:pt>
                <c:pt idx="1059">
                  <c:v>124.74525498521646</c:v>
                </c:pt>
                <c:pt idx="1060">
                  <c:v>124.30894912256986</c:v>
                </c:pt>
                <c:pt idx="1061">
                  <c:v>123.87273193997667</c:v>
                </c:pt>
                <c:pt idx="1062">
                  <c:v>123.43651475738351</c:v>
                </c:pt>
                <c:pt idx="1063">
                  <c:v>123.00020889473689</c:v>
                </c:pt>
                <c:pt idx="1064">
                  <c:v>122.56403605217035</c:v>
                </c:pt>
                <c:pt idx="1065">
                  <c:v>122.12777452955054</c:v>
                </c:pt>
                <c:pt idx="1066">
                  <c:v>121.69146866690393</c:v>
                </c:pt>
                <c:pt idx="1067">
                  <c:v>121.25534016436417</c:v>
                </c:pt>
                <c:pt idx="1068">
                  <c:v>120.81903430171756</c:v>
                </c:pt>
                <c:pt idx="1069">
                  <c:v>120.38281711912421</c:v>
                </c:pt>
                <c:pt idx="1070">
                  <c:v>119.94659993653103</c:v>
                </c:pt>
                <c:pt idx="1071">
                  <c:v>119.51029407388442</c:v>
                </c:pt>
                <c:pt idx="1072">
                  <c:v>119.07416557134466</c:v>
                </c:pt>
                <c:pt idx="1073">
                  <c:v>118.63785970869806</c:v>
                </c:pt>
                <c:pt idx="1074">
                  <c:v>118.20164252610488</c:v>
                </c:pt>
                <c:pt idx="1075">
                  <c:v>117.76542534351171</c:v>
                </c:pt>
                <c:pt idx="1076">
                  <c:v>117.32920816091853</c:v>
                </c:pt>
                <c:pt idx="1077">
                  <c:v>116.89299097832519</c:v>
                </c:pt>
                <c:pt idx="1078">
                  <c:v>116.45672945570537</c:v>
                </c:pt>
                <c:pt idx="1079">
                  <c:v>116.02055661313881</c:v>
                </c:pt>
                <c:pt idx="1080">
                  <c:v>115.5842507504922</c:v>
                </c:pt>
                <c:pt idx="1081">
                  <c:v>115.14812224795244</c:v>
                </c:pt>
                <c:pt idx="1082">
                  <c:v>114.71181638530584</c:v>
                </c:pt>
                <c:pt idx="1083">
                  <c:v>114.2756435427393</c:v>
                </c:pt>
                <c:pt idx="1084">
                  <c:v>113.8393820201195</c:v>
                </c:pt>
                <c:pt idx="1085">
                  <c:v>113.40316483752615</c:v>
                </c:pt>
                <c:pt idx="1086">
                  <c:v>112.96694765493297</c:v>
                </c:pt>
                <c:pt idx="1087">
                  <c:v>112.53081915239321</c:v>
                </c:pt>
                <c:pt idx="1088">
                  <c:v>112.0945132897466</c:v>
                </c:pt>
                <c:pt idx="1089">
                  <c:v>111.6583847872067</c:v>
                </c:pt>
                <c:pt idx="1090">
                  <c:v>111.22207892456024</c:v>
                </c:pt>
                <c:pt idx="1091">
                  <c:v>110.78595042202033</c:v>
                </c:pt>
                <c:pt idx="1092">
                  <c:v>110.34964455937373</c:v>
                </c:pt>
                <c:pt idx="1093">
                  <c:v>109.91351605683397</c:v>
                </c:pt>
                <c:pt idx="1094">
                  <c:v>109.47721019418736</c:v>
                </c:pt>
                <c:pt idx="1095">
                  <c:v>109.04108169164743</c:v>
                </c:pt>
                <c:pt idx="1096">
                  <c:v>108.604775829001</c:v>
                </c:pt>
                <c:pt idx="1097">
                  <c:v>108.16864732646108</c:v>
                </c:pt>
                <c:pt idx="1098">
                  <c:v>107.7324301438679</c:v>
                </c:pt>
                <c:pt idx="1099">
                  <c:v>107.29621296127472</c:v>
                </c:pt>
                <c:pt idx="1100">
                  <c:v>106.85999577868154</c:v>
                </c:pt>
                <c:pt idx="1101">
                  <c:v>106.4237785960882</c:v>
                </c:pt>
                <c:pt idx="1102">
                  <c:v>105.98765009354845</c:v>
                </c:pt>
                <c:pt idx="1103">
                  <c:v>105.55143291095527</c:v>
                </c:pt>
                <c:pt idx="1104">
                  <c:v>105.11521572836209</c:v>
                </c:pt>
                <c:pt idx="1105">
                  <c:v>104.67908722582217</c:v>
                </c:pt>
                <c:pt idx="1106">
                  <c:v>104.242870043229</c:v>
                </c:pt>
                <c:pt idx="1107">
                  <c:v>103.80665286063582</c:v>
                </c:pt>
                <c:pt idx="1108">
                  <c:v>103.37052435809591</c:v>
                </c:pt>
                <c:pt idx="1109">
                  <c:v>102.93430717550272</c:v>
                </c:pt>
                <c:pt idx="1110">
                  <c:v>102.49808999290954</c:v>
                </c:pt>
                <c:pt idx="1111">
                  <c:v>102.0619614903698</c:v>
                </c:pt>
                <c:pt idx="1112">
                  <c:v>101.62574430777644</c:v>
                </c:pt>
                <c:pt idx="1113">
                  <c:v>101.18952712518326</c:v>
                </c:pt>
                <c:pt idx="1114">
                  <c:v>101.08071669968179</c:v>
                </c:pt>
                <c:pt idx="1115">
                  <c:v>100.75339862264353</c:v>
                </c:pt>
                <c:pt idx="1116">
                  <c:v>100.3172701201036</c:v>
                </c:pt>
                <c:pt idx="1117">
                  <c:v>99.881052937510418</c:v>
                </c:pt>
                <c:pt idx="1118">
                  <c:v>99.444924434970687</c:v>
                </c:pt>
                <c:pt idx="1119">
                  <c:v>99.008707252377334</c:v>
                </c:pt>
                <c:pt idx="1120">
                  <c:v>98.572578749837575</c:v>
                </c:pt>
                <c:pt idx="1121">
                  <c:v>98.17277950916727</c:v>
                </c:pt>
                <c:pt idx="1122">
                  <c:v>97.700233064704491</c:v>
                </c:pt>
                <c:pt idx="1123">
                  <c:v>97.264015882111309</c:v>
                </c:pt>
                <c:pt idx="1124">
                  <c:v>96.82788737957155</c:v>
                </c:pt>
                <c:pt idx="1125">
                  <c:v>96.391758877031648</c:v>
                </c:pt>
                <c:pt idx="1126">
                  <c:v>95.955630374491889</c:v>
                </c:pt>
                <c:pt idx="1127">
                  <c:v>95.555831133821428</c:v>
                </c:pt>
                <c:pt idx="1128">
                  <c:v>95.083284689358806</c:v>
                </c:pt>
                <c:pt idx="1129">
                  <c:v>94.647156186819046</c:v>
                </c:pt>
                <c:pt idx="1130">
                  <c:v>94.210939004225864</c:v>
                </c:pt>
                <c:pt idx="1131">
                  <c:v>94.10212857872439</c:v>
                </c:pt>
                <c:pt idx="1132">
                  <c:v>93.774810501685963</c:v>
                </c:pt>
                <c:pt idx="1133">
                  <c:v>93.338681999146203</c:v>
                </c:pt>
                <c:pt idx="1134">
                  <c:v>92.902553496606302</c:v>
                </c:pt>
                <c:pt idx="1135">
                  <c:v>92.466424994066543</c:v>
                </c:pt>
                <c:pt idx="1136">
                  <c:v>92.066625753396082</c:v>
                </c:pt>
                <c:pt idx="1137">
                  <c:v>91.630497250856337</c:v>
                </c:pt>
                <c:pt idx="1138">
                  <c:v>91.194368748316421</c:v>
                </c:pt>
                <c:pt idx="1139">
                  <c:v>90.758240245776662</c:v>
                </c:pt>
                <c:pt idx="1140">
                  <c:v>90.322111743236917</c:v>
                </c:pt>
                <c:pt idx="1141">
                  <c:v>89.84956529877428</c:v>
                </c:pt>
                <c:pt idx="1142">
                  <c:v>89.413436796234379</c:v>
                </c:pt>
                <c:pt idx="1143">
                  <c:v>88.97730829369462</c:v>
                </c:pt>
                <c:pt idx="1144">
                  <c:v>88.541179791154718</c:v>
                </c:pt>
                <c:pt idx="1145">
                  <c:v>88.105051288614959</c:v>
                </c:pt>
                <c:pt idx="1146">
                  <c:v>87.668922786075044</c:v>
                </c:pt>
                <c:pt idx="1147">
                  <c:v>87.232794283535299</c:v>
                </c:pt>
                <c:pt idx="1148">
                  <c:v>86.796665780995383</c:v>
                </c:pt>
                <c:pt idx="1149">
                  <c:v>86.396955220378359</c:v>
                </c:pt>
                <c:pt idx="1150">
                  <c:v>85.9608267178386</c:v>
                </c:pt>
                <c:pt idx="1151">
                  <c:v>85.524698215298699</c:v>
                </c:pt>
                <c:pt idx="1152">
                  <c:v>85.052240450889485</c:v>
                </c:pt>
                <c:pt idx="1153">
                  <c:v>84.61611194834974</c:v>
                </c:pt>
                <c:pt idx="1154">
                  <c:v>84.179983445809825</c:v>
                </c:pt>
                <c:pt idx="1155">
                  <c:v>83.74385494327008</c:v>
                </c:pt>
                <c:pt idx="1156">
                  <c:v>83.635044517768591</c:v>
                </c:pt>
                <c:pt idx="1157">
                  <c:v>83.307726440730164</c:v>
                </c:pt>
                <c:pt idx="1158">
                  <c:v>83.19891601522869</c:v>
                </c:pt>
                <c:pt idx="1159">
                  <c:v>82.871597938190405</c:v>
                </c:pt>
                <c:pt idx="1160">
                  <c:v>82.762787512688931</c:v>
                </c:pt>
                <c:pt idx="1161">
                  <c:v>82.435558115703927</c:v>
                </c:pt>
                <c:pt idx="1162">
                  <c:v>81.999429613164182</c:v>
                </c:pt>
                <c:pt idx="1163">
                  <c:v>81.563301110624266</c:v>
                </c:pt>
                <c:pt idx="1164">
                  <c:v>81.163590550007228</c:v>
                </c:pt>
                <c:pt idx="1165">
                  <c:v>80.691132785598029</c:v>
                </c:pt>
                <c:pt idx="1166">
                  <c:v>80.255004283058284</c:v>
                </c:pt>
                <c:pt idx="1167">
                  <c:v>80.146193857556796</c:v>
                </c:pt>
                <c:pt idx="1168">
                  <c:v>79.818875780518368</c:v>
                </c:pt>
                <c:pt idx="1169">
                  <c:v>79.71006535501688</c:v>
                </c:pt>
                <c:pt idx="1170">
                  <c:v>79.38283595803189</c:v>
                </c:pt>
                <c:pt idx="1171">
                  <c:v>78.946707455492131</c:v>
                </c:pt>
                <c:pt idx="1172">
                  <c:v>78.546996894875093</c:v>
                </c:pt>
                <c:pt idx="1173">
                  <c:v>78.110868392335348</c:v>
                </c:pt>
                <c:pt idx="1174">
                  <c:v>77.638410627925992</c:v>
                </c:pt>
                <c:pt idx="1175">
                  <c:v>77.202282125386233</c:v>
                </c:pt>
                <c:pt idx="1176">
                  <c:v>77.093471699884759</c:v>
                </c:pt>
                <c:pt idx="1177">
                  <c:v>76.766242302899755</c:v>
                </c:pt>
                <c:pt idx="1178">
                  <c:v>76.33011380036001</c:v>
                </c:pt>
                <c:pt idx="1179">
                  <c:v>75.930403239742972</c:v>
                </c:pt>
                <c:pt idx="1180">
                  <c:v>75.457945475333773</c:v>
                </c:pt>
                <c:pt idx="1181">
                  <c:v>75.349135049832128</c:v>
                </c:pt>
                <c:pt idx="1182">
                  <c:v>75.021816972793857</c:v>
                </c:pt>
                <c:pt idx="1183">
                  <c:v>74.913006547292369</c:v>
                </c:pt>
                <c:pt idx="1184">
                  <c:v>74.585777150307379</c:v>
                </c:pt>
                <c:pt idx="1185">
                  <c:v>74.186066589690341</c:v>
                </c:pt>
                <c:pt idx="1186">
                  <c:v>73.713608825281142</c:v>
                </c:pt>
                <c:pt idx="1187">
                  <c:v>73.277480322741383</c:v>
                </c:pt>
                <c:pt idx="1188">
                  <c:v>73.168669897239909</c:v>
                </c:pt>
                <c:pt idx="1189">
                  <c:v>72.841440500254905</c:v>
                </c:pt>
                <c:pt idx="1190">
                  <c:v>72.441729939637881</c:v>
                </c:pt>
                <c:pt idx="1191">
                  <c:v>72.005601437098122</c:v>
                </c:pt>
                <c:pt idx="1192">
                  <c:v>71.533143672688766</c:v>
                </c:pt>
                <c:pt idx="1193">
                  <c:v>71.424333247187278</c:v>
                </c:pt>
                <c:pt idx="1194">
                  <c:v>71.097103850202444</c:v>
                </c:pt>
                <c:pt idx="1195">
                  <c:v>70.697393289585406</c:v>
                </c:pt>
                <c:pt idx="1196">
                  <c:v>70.261264787045491</c:v>
                </c:pt>
                <c:pt idx="1197">
                  <c:v>69.788807022636291</c:v>
                </c:pt>
                <c:pt idx="1198">
                  <c:v>69.679996597134817</c:v>
                </c:pt>
                <c:pt idx="1199">
                  <c:v>69.352767200149813</c:v>
                </c:pt>
                <c:pt idx="1200">
                  <c:v>68.953056639532775</c:v>
                </c:pt>
                <c:pt idx="1201">
                  <c:v>68.480598875123576</c:v>
                </c:pt>
                <c:pt idx="1202">
                  <c:v>68.044470372583831</c:v>
                </c:pt>
                <c:pt idx="1203">
                  <c:v>67.935659947082186</c:v>
                </c:pt>
                <c:pt idx="1204">
                  <c:v>67.608430550097339</c:v>
                </c:pt>
                <c:pt idx="1205">
                  <c:v>67.208719989480315</c:v>
                </c:pt>
                <c:pt idx="1206">
                  <c:v>66.736262225071115</c:v>
                </c:pt>
                <c:pt idx="1207">
                  <c:v>66.627451799569627</c:v>
                </c:pt>
                <c:pt idx="1208">
                  <c:v>66.300222402584623</c:v>
                </c:pt>
                <c:pt idx="1209">
                  <c:v>65.900511841967599</c:v>
                </c:pt>
                <c:pt idx="1210">
                  <c:v>65.755372154596671</c:v>
                </c:pt>
                <c:pt idx="1211">
                  <c:v>65.428142757611667</c:v>
                </c:pt>
                <c:pt idx="1212">
                  <c:v>65.0284321969948</c:v>
                </c:pt>
                <c:pt idx="1213">
                  <c:v>64.556063112638867</c:v>
                </c:pt>
                <c:pt idx="1214">
                  <c:v>64.156352552021829</c:v>
                </c:pt>
                <c:pt idx="1215">
                  <c:v>63.683983467665897</c:v>
                </c:pt>
                <c:pt idx="1216">
                  <c:v>63.284272907049029</c:v>
                </c:pt>
                <c:pt idx="1217">
                  <c:v>63.139133219678087</c:v>
                </c:pt>
                <c:pt idx="1218">
                  <c:v>62.811903822693097</c:v>
                </c:pt>
                <c:pt idx="1219">
                  <c:v>62.375864000206612</c:v>
                </c:pt>
                <c:pt idx="1220">
                  <c:v>62.267053574705123</c:v>
                </c:pt>
                <c:pt idx="1221">
                  <c:v>61.976242119643004</c:v>
                </c:pt>
                <c:pt idx="1222">
                  <c:v>61.503873035287072</c:v>
                </c:pt>
                <c:pt idx="1223">
                  <c:v>61.104162474670197</c:v>
                </c:pt>
                <c:pt idx="1224">
                  <c:v>60.959022787299268</c:v>
                </c:pt>
                <c:pt idx="1225">
                  <c:v>60.631793390314265</c:v>
                </c:pt>
                <c:pt idx="1226">
                  <c:v>60.195753567827786</c:v>
                </c:pt>
                <c:pt idx="1227">
                  <c:v>60.086943142326305</c:v>
                </c:pt>
                <c:pt idx="1228">
                  <c:v>59.796131687264179</c:v>
                </c:pt>
                <c:pt idx="1229">
                  <c:v>59.65099199989325</c:v>
                </c:pt>
                <c:pt idx="1230">
                  <c:v>59.32376260290841</c:v>
                </c:pt>
                <c:pt idx="1231">
                  <c:v>58.887811460475199</c:v>
                </c:pt>
                <c:pt idx="1232">
                  <c:v>58.488100899858324</c:v>
                </c:pt>
                <c:pt idx="1233">
                  <c:v>58.342961212487396</c:v>
                </c:pt>
                <c:pt idx="1234">
                  <c:v>58.052149757425276</c:v>
                </c:pt>
                <c:pt idx="1235">
                  <c:v>57.907010070054341</c:v>
                </c:pt>
                <c:pt idx="1236">
                  <c:v>57.616198614992058</c:v>
                </c:pt>
                <c:pt idx="1237">
                  <c:v>57.143829530636289</c:v>
                </c:pt>
                <c:pt idx="1238">
                  <c:v>56.707789708149804</c:v>
                </c:pt>
                <c:pt idx="1239">
                  <c:v>56.598979282648322</c:v>
                </c:pt>
                <c:pt idx="1240">
                  <c:v>56.308167827586203</c:v>
                </c:pt>
                <c:pt idx="1241">
                  <c:v>56.163028140215275</c:v>
                </c:pt>
                <c:pt idx="1242">
                  <c:v>55.872216685153148</c:v>
                </c:pt>
                <c:pt idx="1243">
                  <c:v>55.72707699778222</c:v>
                </c:pt>
                <c:pt idx="1244">
                  <c:v>55.399847600797216</c:v>
                </c:pt>
                <c:pt idx="1245">
                  <c:v>54.963896458364161</c:v>
                </c:pt>
                <c:pt idx="1246">
                  <c:v>54.527945315931113</c:v>
                </c:pt>
                <c:pt idx="1247">
                  <c:v>54.128234755314075</c:v>
                </c:pt>
                <c:pt idx="1248">
                  <c:v>53.983095067943303</c:v>
                </c:pt>
                <c:pt idx="1249">
                  <c:v>53.692283612881027</c:v>
                </c:pt>
                <c:pt idx="1250">
                  <c:v>53.547143925510248</c:v>
                </c:pt>
                <c:pt idx="1251">
                  <c:v>53.256332470447973</c:v>
                </c:pt>
                <c:pt idx="1252">
                  <c:v>53.11119278307703</c:v>
                </c:pt>
                <c:pt idx="1253">
                  <c:v>52.820381328014918</c:v>
                </c:pt>
                <c:pt idx="1254">
                  <c:v>52.675241640643982</c:v>
                </c:pt>
                <c:pt idx="1255">
                  <c:v>52.348012243659149</c:v>
                </c:pt>
                <c:pt idx="1256">
                  <c:v>51.912061101226101</c:v>
                </c:pt>
                <c:pt idx="1257">
                  <c:v>51.476109958793046</c:v>
                </c:pt>
                <c:pt idx="1258">
                  <c:v>51.076399398176001</c:v>
                </c:pt>
                <c:pt idx="1259">
                  <c:v>50.931259710805072</c:v>
                </c:pt>
                <c:pt idx="1260">
                  <c:v>50.640448255742953</c:v>
                </c:pt>
                <c:pt idx="1261">
                  <c:v>50.495308568372018</c:v>
                </c:pt>
                <c:pt idx="1262">
                  <c:v>50.204497113309898</c:v>
                </c:pt>
                <c:pt idx="1263">
                  <c:v>50.059357425938963</c:v>
                </c:pt>
                <c:pt idx="1264">
                  <c:v>49.768545970876843</c:v>
                </c:pt>
                <c:pt idx="1265">
                  <c:v>49.623406283505915</c:v>
                </c:pt>
                <c:pt idx="1266">
                  <c:v>49.332594828443789</c:v>
                </c:pt>
                <c:pt idx="1267">
                  <c:v>49.18745514107286</c:v>
                </c:pt>
                <c:pt idx="1268">
                  <c:v>48.896643686010741</c:v>
                </c:pt>
                <c:pt idx="1269">
                  <c:v>48.424274601654808</c:v>
                </c:pt>
                <c:pt idx="1270">
                  <c:v>47.988323459221753</c:v>
                </c:pt>
                <c:pt idx="1271">
                  <c:v>47.552283636735275</c:v>
                </c:pt>
                <c:pt idx="1272">
                  <c:v>47.443473211233787</c:v>
                </c:pt>
                <c:pt idx="1273">
                  <c:v>47.152661756171668</c:v>
                </c:pt>
                <c:pt idx="1274">
                  <c:v>47.007522068800739</c:v>
                </c:pt>
                <c:pt idx="1275">
                  <c:v>46.716710613738613</c:v>
                </c:pt>
                <c:pt idx="1276">
                  <c:v>46.571570926367684</c:v>
                </c:pt>
                <c:pt idx="1277">
                  <c:v>46.280759471305558</c:v>
                </c:pt>
                <c:pt idx="1278">
                  <c:v>46.135619783934629</c:v>
                </c:pt>
                <c:pt idx="1279">
                  <c:v>45.808390386949796</c:v>
                </c:pt>
                <c:pt idx="1280">
                  <c:v>45.372439244516741</c:v>
                </c:pt>
                <c:pt idx="1281">
                  <c:v>44.97272868389971</c:v>
                </c:pt>
                <c:pt idx="1282">
                  <c:v>44.827588996528775</c:v>
                </c:pt>
                <c:pt idx="1283">
                  <c:v>44.536777541466655</c:v>
                </c:pt>
                <c:pt idx="1284">
                  <c:v>44.39163785409572</c:v>
                </c:pt>
                <c:pt idx="1285">
                  <c:v>44.1008263990336</c:v>
                </c:pt>
                <c:pt idx="1286">
                  <c:v>43.628457314677668</c:v>
                </c:pt>
                <c:pt idx="1287">
                  <c:v>43.228746754060637</c:v>
                </c:pt>
                <c:pt idx="1288">
                  <c:v>43.083607066689702</c:v>
                </c:pt>
                <c:pt idx="1289">
                  <c:v>42.792795611627582</c:v>
                </c:pt>
                <c:pt idx="1290">
                  <c:v>42.32042652727165</c:v>
                </c:pt>
                <c:pt idx="1291">
                  <c:v>41.920715966654782</c:v>
                </c:pt>
                <c:pt idx="1292">
                  <c:v>41.775576279283847</c:v>
                </c:pt>
                <c:pt idx="1293">
                  <c:v>41.44834688229885</c:v>
                </c:pt>
                <c:pt idx="1294">
                  <c:v>41.048636321681819</c:v>
                </c:pt>
                <c:pt idx="1295">
                  <c:v>40.903496634310883</c:v>
                </c:pt>
                <c:pt idx="1296">
                  <c:v>40.576267237326043</c:v>
                </c:pt>
                <c:pt idx="1297">
                  <c:v>40.176556676709012</c:v>
                </c:pt>
                <c:pt idx="1298">
                  <c:v>39.704098912299649</c:v>
                </c:pt>
                <c:pt idx="1299">
                  <c:v>39.595288486798161</c:v>
                </c:pt>
                <c:pt idx="1300">
                  <c:v>39.268059089813327</c:v>
                </c:pt>
                <c:pt idx="1301">
                  <c:v>38.86834852919629</c:v>
                </c:pt>
                <c:pt idx="1302">
                  <c:v>38.395890764786927</c:v>
                </c:pt>
                <c:pt idx="1303">
                  <c:v>38.287080339285446</c:v>
                </c:pt>
                <c:pt idx="1304">
                  <c:v>37.959762262247182</c:v>
                </c:pt>
                <c:pt idx="1305">
                  <c:v>37.850951836745693</c:v>
                </c:pt>
                <c:pt idx="1306">
                  <c:v>37.523722439760697</c:v>
                </c:pt>
                <c:pt idx="1307">
                  <c:v>37.087593937220952</c:v>
                </c:pt>
                <c:pt idx="1308">
                  <c:v>36.687883376603914</c:v>
                </c:pt>
                <c:pt idx="1309">
                  <c:v>36.215425612194714</c:v>
                </c:pt>
                <c:pt idx="1310">
                  <c:v>35.779297109654799</c:v>
                </c:pt>
                <c:pt idx="1311">
                  <c:v>35.343168607115054</c:v>
                </c:pt>
                <c:pt idx="1312">
                  <c:v>34.907040104575138</c:v>
                </c:pt>
                <c:pt idx="1313">
                  <c:v>34.470911602035386</c:v>
                </c:pt>
                <c:pt idx="1314">
                  <c:v>34.071112361364918</c:v>
                </c:pt>
                <c:pt idx="1315">
                  <c:v>33.634983858825173</c:v>
                </c:pt>
                <c:pt idx="1316">
                  <c:v>33.162437414362543</c:v>
                </c:pt>
                <c:pt idx="1317">
                  <c:v>32.726308911822635</c:v>
                </c:pt>
                <c:pt idx="1318">
                  <c:v>32.290091729229452</c:v>
                </c:pt>
                <c:pt idx="1319">
                  <c:v>31.8539632266897</c:v>
                </c:pt>
                <c:pt idx="1320">
                  <c:v>31.417746044096358</c:v>
                </c:pt>
                <c:pt idx="1321">
                  <c:v>30.981528861503175</c:v>
                </c:pt>
                <c:pt idx="1322">
                  <c:v>30.545400358963427</c:v>
                </c:pt>
                <c:pt idx="1323">
                  <c:v>30.109094496316814</c:v>
                </c:pt>
                <c:pt idx="1324">
                  <c:v>29.672965993777066</c:v>
                </c:pt>
                <c:pt idx="1325">
                  <c:v>29.23666013113046</c:v>
                </c:pt>
                <c:pt idx="1326">
                  <c:v>28.800487288563911</c:v>
                </c:pt>
                <c:pt idx="1327">
                  <c:v>28.364225765943935</c:v>
                </c:pt>
                <c:pt idx="1328">
                  <c:v>27.927919903297322</c:v>
                </c:pt>
                <c:pt idx="1329">
                  <c:v>27.491791400757574</c:v>
                </c:pt>
                <c:pt idx="1330">
                  <c:v>27.055485538110961</c:v>
                </c:pt>
                <c:pt idx="1331">
                  <c:v>26.619179675464352</c:v>
                </c:pt>
                <c:pt idx="1332">
                  <c:v>26.182873812817743</c:v>
                </c:pt>
                <c:pt idx="1333">
                  <c:v>25.746567950171134</c:v>
                </c:pt>
                <c:pt idx="1334">
                  <c:v>25.310262087524684</c:v>
                </c:pt>
                <c:pt idx="1335">
                  <c:v>24.873956224878071</c:v>
                </c:pt>
                <c:pt idx="1336">
                  <c:v>24.437650362231466</c:v>
                </c:pt>
                <c:pt idx="1337">
                  <c:v>24.001344499584853</c:v>
                </c:pt>
                <c:pt idx="1338">
                  <c:v>23.565038636938244</c:v>
                </c:pt>
                <c:pt idx="1339">
                  <c:v>23.128732774291631</c:v>
                </c:pt>
                <c:pt idx="1340">
                  <c:v>22.692426911645025</c:v>
                </c:pt>
                <c:pt idx="1341">
                  <c:v>22.255988028918345</c:v>
                </c:pt>
                <c:pt idx="1342">
                  <c:v>21.819637826245103</c:v>
                </c:pt>
                <c:pt idx="1343">
                  <c:v>21.383331963598497</c:v>
                </c:pt>
                <c:pt idx="1344">
                  <c:v>20.946848740845187</c:v>
                </c:pt>
                <c:pt idx="1345">
                  <c:v>20.510542878198574</c:v>
                </c:pt>
                <c:pt idx="1346">
                  <c:v>20.074059655445271</c:v>
                </c:pt>
                <c:pt idx="1347">
                  <c:v>19.637665112745228</c:v>
                </c:pt>
                <c:pt idx="1348">
                  <c:v>19.201181889991922</c:v>
                </c:pt>
                <c:pt idx="1349">
                  <c:v>19.092282784437007</c:v>
                </c:pt>
                <c:pt idx="1350">
                  <c:v>18.6557995616837</c:v>
                </c:pt>
                <c:pt idx="1351">
                  <c:v>18.764698667238616</c:v>
                </c:pt>
                <c:pt idx="1352">
                  <c:v>18.328215444485142</c:v>
                </c:pt>
                <c:pt idx="1353">
                  <c:v>18.219316338930231</c:v>
                </c:pt>
                <c:pt idx="1354">
                  <c:v>17.8918652418119</c:v>
                </c:pt>
                <c:pt idx="1355">
                  <c:v>17.673490610355184</c:v>
                </c:pt>
                <c:pt idx="1356">
                  <c:v>17.273484449560211</c:v>
                </c:pt>
                <c:pt idx="1357">
                  <c:v>17.018677096171793</c:v>
                </c:pt>
                <c:pt idx="1358">
                  <c:v>16.582238213445116</c:v>
                </c:pt>
                <c:pt idx="1359">
                  <c:v>16.363863581988237</c:v>
                </c:pt>
                <c:pt idx="1360">
                  <c:v>15.92729167918163</c:v>
                </c:pt>
                <c:pt idx="1361">
                  <c:v>15.38173199076663</c:v>
                </c:pt>
                <c:pt idx="1362">
                  <c:v>15.490631096321511</c:v>
                </c:pt>
                <c:pt idx="1363">
                  <c:v>15.054236553621537</c:v>
                </c:pt>
                <c:pt idx="1364">
                  <c:v>15.053970513461394</c:v>
                </c:pt>
                <c:pt idx="1365">
                  <c:v>14.653875672613038</c:v>
                </c:pt>
                <c:pt idx="1366">
                  <c:v>14.39902397919789</c:v>
                </c:pt>
                <c:pt idx="1367">
                  <c:v>14.289637133349402</c:v>
                </c:pt>
                <c:pt idx="1368">
                  <c:v>13.998707438216091</c:v>
                </c:pt>
                <c:pt idx="1369">
                  <c:v>13.743900084827624</c:v>
                </c:pt>
                <c:pt idx="1370">
                  <c:v>13.525436773317491</c:v>
                </c:pt>
                <c:pt idx="1371">
                  <c:v>13.307062141860744</c:v>
                </c:pt>
                <c:pt idx="1372">
                  <c:v>13.197630955985558</c:v>
                </c:pt>
                <c:pt idx="1373">
                  <c:v>12.870357218973925</c:v>
                </c:pt>
                <c:pt idx="1374">
                  <c:v>12.979123304448727</c:v>
                </c:pt>
                <c:pt idx="1375">
                  <c:v>12.651849567437095</c:v>
                </c:pt>
                <c:pt idx="1376">
                  <c:v>12.651539187250254</c:v>
                </c:pt>
                <c:pt idx="1377">
                  <c:v>12.433075875740105</c:v>
                </c:pt>
                <c:pt idx="1378">
                  <c:v>12.214656904256673</c:v>
                </c:pt>
                <c:pt idx="1379">
                  <c:v>12.21434652406983</c:v>
                </c:pt>
                <c:pt idx="1380">
                  <c:v>11.995838872533</c:v>
                </c:pt>
                <c:pt idx="1381">
                  <c:v>12.104560617981104</c:v>
                </c:pt>
                <c:pt idx="1382">
                  <c:v>11.777242540942773</c:v>
                </c:pt>
                <c:pt idx="1383">
                  <c:v>11.813157962563075</c:v>
                </c:pt>
                <c:pt idx="1384">
                  <c:v>11.558202809085657</c:v>
                </c:pt>
                <c:pt idx="1385">
                  <c:v>11.594118230705943</c:v>
                </c:pt>
                <c:pt idx="1386">
                  <c:v>11.339207417255221</c:v>
                </c:pt>
                <c:pt idx="1387">
                  <c:v>11.33889703706838</c:v>
                </c:pt>
                <c:pt idx="1388">
                  <c:v>11.338542316854838</c:v>
                </c:pt>
                <c:pt idx="1389">
                  <c:v>11.338187596641299</c:v>
                </c:pt>
                <c:pt idx="1390">
                  <c:v>11.337832876427774</c:v>
                </c:pt>
                <c:pt idx="1391">
                  <c:v>11.337478156214232</c:v>
                </c:pt>
                <c:pt idx="1392">
                  <c:v>11.337123436000708</c:v>
                </c:pt>
                <c:pt idx="1393">
                  <c:v>11.336768715787166</c:v>
                </c:pt>
                <c:pt idx="1394">
                  <c:v>11.336413995573643</c:v>
                </c:pt>
                <c:pt idx="1395">
                  <c:v>11.336059275360101</c:v>
                </c:pt>
                <c:pt idx="1396">
                  <c:v>11.335704555146576</c:v>
                </c:pt>
                <c:pt idx="1397">
                  <c:v>11.335349834933035</c:v>
                </c:pt>
                <c:pt idx="1398">
                  <c:v>11.553192386069481</c:v>
                </c:pt>
                <c:pt idx="1399">
                  <c:v>11.552882005882639</c:v>
                </c:pt>
                <c:pt idx="1400">
                  <c:v>11.588797427502945</c:v>
                </c:pt>
                <c:pt idx="1401">
                  <c:v>11.879401962440523</c:v>
                </c:pt>
                <c:pt idx="1402">
                  <c:v>11.770059456618718</c:v>
                </c:pt>
                <c:pt idx="1403">
                  <c:v>11.769704736405194</c:v>
                </c:pt>
                <c:pt idx="1404">
                  <c:v>11.987547287541641</c:v>
                </c:pt>
                <c:pt idx="1405">
                  <c:v>12.023507049188627</c:v>
                </c:pt>
                <c:pt idx="1406">
                  <c:v>12.31428894423297</c:v>
                </c:pt>
                <c:pt idx="1407">
                  <c:v>12.241127900191628</c:v>
                </c:pt>
                <c:pt idx="1408">
                  <c:v>12.531909795235972</c:v>
                </c:pt>
                <c:pt idx="1409">
                  <c:v>12.45874875119463</c:v>
                </c:pt>
                <c:pt idx="1410">
                  <c:v>12.749353286132196</c:v>
                </c:pt>
                <c:pt idx="1411">
                  <c:v>12.640010780310407</c:v>
                </c:pt>
                <c:pt idx="1412">
                  <c:v>12.894138253289585</c:v>
                </c:pt>
                <c:pt idx="1413">
                  <c:v>13.184772348244962</c:v>
                </c:pt>
                <c:pt idx="1414">
                  <c:v>13.075429842423157</c:v>
                </c:pt>
                <c:pt idx="1415">
                  <c:v>13.32958687542013</c:v>
                </c:pt>
                <c:pt idx="1416">
                  <c:v>13.620191410357709</c:v>
                </c:pt>
                <c:pt idx="1417">
                  <c:v>13.510848904535905</c:v>
                </c:pt>
                <c:pt idx="1418">
                  <c:v>13.837989621467475</c:v>
                </c:pt>
                <c:pt idx="1419">
                  <c:v>13.72864711564567</c:v>
                </c:pt>
                <c:pt idx="1420">
                  <c:v>14.05578783257724</c:v>
                </c:pt>
                <c:pt idx="1421">
                  <c:v>13.946445326755436</c:v>
                </c:pt>
                <c:pt idx="1422">
                  <c:v>14.273586043687002</c:v>
                </c:pt>
                <c:pt idx="1423">
                  <c:v>14.164243537865199</c:v>
                </c:pt>
                <c:pt idx="1424">
                  <c:v>14.491384254796751</c:v>
                </c:pt>
                <c:pt idx="1425">
                  <c:v>14.382041748974963</c:v>
                </c:pt>
                <c:pt idx="1426">
                  <c:v>14.599839960084728</c:v>
                </c:pt>
                <c:pt idx="1427">
                  <c:v>14.81763817119449</c:v>
                </c:pt>
                <c:pt idx="1428">
                  <c:v>15.035436382304239</c:v>
                </c:pt>
                <c:pt idx="1429">
                  <c:v>15.362577099235807</c:v>
                </c:pt>
                <c:pt idx="1430">
                  <c:v>15.253234593414001</c:v>
                </c:pt>
                <c:pt idx="1431">
                  <c:v>15.580375310345572</c:v>
                </c:pt>
                <c:pt idx="1432">
                  <c:v>15.471032804523768</c:v>
                </c:pt>
                <c:pt idx="1433">
                  <c:v>15.725189837520741</c:v>
                </c:pt>
                <c:pt idx="1434">
                  <c:v>16.0158830525117</c:v>
                </c:pt>
                <c:pt idx="1435">
                  <c:v>16.124604797959822</c:v>
                </c:pt>
                <c:pt idx="1436">
                  <c:v>16.342403009069585</c:v>
                </c:pt>
                <c:pt idx="1437">
                  <c:v>16.596560042066493</c:v>
                </c:pt>
                <c:pt idx="1438">
                  <c:v>16.887253257057374</c:v>
                </c:pt>
                <c:pt idx="1439">
                  <c:v>16.995975002505592</c:v>
                </c:pt>
                <c:pt idx="1440">
                  <c:v>17.250132035502517</c:v>
                </c:pt>
                <c:pt idx="1441">
                  <c:v>17.540825250493558</c:v>
                </c:pt>
                <c:pt idx="1442">
                  <c:v>17.649546995941616</c:v>
                </c:pt>
                <c:pt idx="1443">
                  <c:v>17.903704028938538</c:v>
                </c:pt>
                <c:pt idx="1444">
                  <c:v>18.194397243929583</c:v>
                </c:pt>
                <c:pt idx="1445">
                  <c:v>18.339448251247084</c:v>
                </c:pt>
                <c:pt idx="1446">
                  <c:v>18.630171026255773</c:v>
                </c:pt>
                <c:pt idx="1447">
                  <c:v>18.775222033573439</c:v>
                </c:pt>
                <c:pt idx="1448">
                  <c:v>19.065944808582131</c:v>
                </c:pt>
                <c:pt idx="1449">
                  <c:v>19.210995815899633</c:v>
                </c:pt>
                <c:pt idx="1450">
                  <c:v>19.501807270961752</c:v>
                </c:pt>
                <c:pt idx="1451">
                  <c:v>19.610617696463237</c:v>
                </c:pt>
                <c:pt idx="1452">
                  <c:v>19.864745169442514</c:v>
                </c:pt>
                <c:pt idx="1453">
                  <c:v>20.155467944451207</c:v>
                </c:pt>
                <c:pt idx="1454">
                  <c:v>20.300518951768709</c:v>
                </c:pt>
                <c:pt idx="1455">
                  <c:v>20.591330406830991</c:v>
                </c:pt>
                <c:pt idx="1456">
                  <c:v>20.70014083233248</c:v>
                </c:pt>
                <c:pt idx="1457">
                  <c:v>20.95426830531159</c:v>
                </c:pt>
                <c:pt idx="1458">
                  <c:v>21.244991080320283</c:v>
                </c:pt>
                <c:pt idx="1459">
                  <c:v>21.390042087637948</c:v>
                </c:pt>
                <c:pt idx="1460">
                  <c:v>21.680853542700067</c:v>
                </c:pt>
                <c:pt idx="1461">
                  <c:v>21.825993230071003</c:v>
                </c:pt>
                <c:pt idx="1462">
                  <c:v>22.116627325026258</c:v>
                </c:pt>
                <c:pt idx="1463">
                  <c:v>22.261767012397193</c:v>
                </c:pt>
                <c:pt idx="1464">
                  <c:v>22.552578467459313</c:v>
                </c:pt>
                <c:pt idx="1465">
                  <c:v>22.661388892960797</c:v>
                </c:pt>
                <c:pt idx="1466">
                  <c:v>22.915516365940075</c:v>
                </c:pt>
                <c:pt idx="1467">
                  <c:v>23.206327821002194</c:v>
                </c:pt>
                <c:pt idx="1468">
                  <c:v>23.351467508373126</c:v>
                </c:pt>
                <c:pt idx="1469">
                  <c:v>23.642101603328552</c:v>
                </c:pt>
                <c:pt idx="1470">
                  <c:v>23.78724129069932</c:v>
                </c:pt>
                <c:pt idx="1471">
                  <c:v>24.078052745761607</c:v>
                </c:pt>
                <c:pt idx="1472">
                  <c:v>24.186863171263088</c:v>
                </c:pt>
                <c:pt idx="1473">
                  <c:v>24.440990644242206</c:v>
                </c:pt>
                <c:pt idx="1474">
                  <c:v>24.731802099304321</c:v>
                </c:pt>
                <c:pt idx="1475">
                  <c:v>24.876941786675257</c:v>
                </c:pt>
                <c:pt idx="1476">
                  <c:v>25.167664561683946</c:v>
                </c:pt>
                <c:pt idx="1477">
                  <c:v>25.312715569001615</c:v>
                </c:pt>
                <c:pt idx="1478">
                  <c:v>25.603527024063734</c:v>
                </c:pt>
                <c:pt idx="1479">
                  <c:v>25.748666711434669</c:v>
                </c:pt>
                <c:pt idx="1480">
                  <c:v>26.039478166496785</c:v>
                </c:pt>
                <c:pt idx="1481">
                  <c:v>26.148244251971636</c:v>
                </c:pt>
                <c:pt idx="1482">
                  <c:v>26.402416064977384</c:v>
                </c:pt>
                <c:pt idx="1483">
                  <c:v>26.693227520039507</c:v>
                </c:pt>
                <c:pt idx="1484">
                  <c:v>26.838367207410435</c:v>
                </c:pt>
                <c:pt idx="1485">
                  <c:v>27.129001302365861</c:v>
                </c:pt>
                <c:pt idx="1486">
                  <c:v>27.274140989736793</c:v>
                </c:pt>
                <c:pt idx="1487">
                  <c:v>27.564952444798916</c:v>
                </c:pt>
                <c:pt idx="1488">
                  <c:v>27.710092132169848</c:v>
                </c:pt>
                <c:pt idx="1489">
                  <c:v>28.000903587231967</c:v>
                </c:pt>
                <c:pt idx="1490">
                  <c:v>28.109669672706818</c:v>
                </c:pt>
                <c:pt idx="1491">
                  <c:v>28.363841485712729</c:v>
                </c:pt>
                <c:pt idx="1492">
                  <c:v>28.654652940774849</c:v>
                </c:pt>
                <c:pt idx="1493">
                  <c:v>28.799792628145784</c:v>
                </c:pt>
                <c:pt idx="1494">
                  <c:v>29.0906040832079</c:v>
                </c:pt>
                <c:pt idx="1495">
                  <c:v>29.199370168682591</c:v>
                </c:pt>
                <c:pt idx="1496">
                  <c:v>29.453541981688499</c:v>
                </c:pt>
                <c:pt idx="1497">
                  <c:v>29.744353436750622</c:v>
                </c:pt>
                <c:pt idx="1498">
                  <c:v>29.889493124121554</c:v>
                </c:pt>
                <c:pt idx="1499">
                  <c:v>30.180304579183673</c:v>
                </c:pt>
                <c:pt idx="1500">
                  <c:v>30.289070664658524</c:v>
                </c:pt>
                <c:pt idx="1501">
                  <c:v>30.543242477664435</c:v>
                </c:pt>
                <c:pt idx="1502">
                  <c:v>30.834053932726558</c:v>
                </c:pt>
                <c:pt idx="1503">
                  <c:v>30.97919362009749</c:v>
                </c:pt>
                <c:pt idx="1504">
                  <c:v>31.270005075159609</c:v>
                </c:pt>
                <c:pt idx="1505">
                  <c:v>31.415144762530542</c:v>
                </c:pt>
                <c:pt idx="1506">
                  <c:v>31.705778857485967</c:v>
                </c:pt>
                <c:pt idx="1507">
                  <c:v>31.850918544856736</c:v>
                </c:pt>
                <c:pt idx="1508">
                  <c:v>32.141729999919022</c:v>
                </c:pt>
                <c:pt idx="1509">
                  <c:v>32.286869687289951</c:v>
                </c:pt>
                <c:pt idx="1510">
                  <c:v>32.577681142352077</c:v>
                </c:pt>
                <c:pt idx="1511">
                  <c:v>32.686402887800128</c:v>
                </c:pt>
                <c:pt idx="1512">
                  <c:v>33.013454924678264</c:v>
                </c:pt>
                <c:pt idx="1513">
                  <c:v>33.1585946120492</c:v>
                </c:pt>
                <c:pt idx="1514">
                  <c:v>33.449406067111319</c:v>
                </c:pt>
                <c:pt idx="1515">
                  <c:v>33.594545754482255</c:v>
                </c:pt>
                <c:pt idx="1516">
                  <c:v>33.885357209544367</c:v>
                </c:pt>
                <c:pt idx="1517">
                  <c:v>34.030496896915302</c:v>
                </c:pt>
                <c:pt idx="1518">
                  <c:v>34.321308351977422</c:v>
                </c:pt>
                <c:pt idx="1519">
                  <c:v>34.430030097425643</c:v>
                </c:pt>
                <c:pt idx="1520">
                  <c:v>34.757082134303779</c:v>
                </c:pt>
                <c:pt idx="1521">
                  <c:v>34.902221821674708</c:v>
                </c:pt>
                <c:pt idx="1522">
                  <c:v>35.193033276736834</c:v>
                </c:pt>
                <c:pt idx="1523">
                  <c:v>35.33817296410777</c:v>
                </c:pt>
                <c:pt idx="1524">
                  <c:v>35.628984419169882</c:v>
                </c:pt>
                <c:pt idx="1525">
                  <c:v>35.774124106540825</c:v>
                </c:pt>
                <c:pt idx="1526">
                  <c:v>36.064935561602937</c:v>
                </c:pt>
                <c:pt idx="1527">
                  <c:v>36.210075248973872</c:v>
                </c:pt>
                <c:pt idx="1528">
                  <c:v>36.60960844948405</c:v>
                </c:pt>
                <c:pt idx="1529">
                  <c:v>36.936660486362349</c:v>
                </c:pt>
                <c:pt idx="1530">
                  <c:v>37.081800173733278</c:v>
                </c:pt>
                <c:pt idx="1531">
                  <c:v>37.372611628795404</c:v>
                </c:pt>
                <c:pt idx="1532">
                  <c:v>37.517751316166333</c:v>
                </c:pt>
                <c:pt idx="1533">
                  <c:v>37.808562771228452</c:v>
                </c:pt>
                <c:pt idx="1534">
                  <c:v>37.953702458599388</c:v>
                </c:pt>
                <c:pt idx="1535">
                  <c:v>38.244513913661507</c:v>
                </c:pt>
                <c:pt idx="1536">
                  <c:v>38.389653601032435</c:v>
                </c:pt>
                <c:pt idx="1537">
                  <c:v>38.789186801542613</c:v>
                </c:pt>
                <c:pt idx="1538">
                  <c:v>39.116238838420756</c:v>
                </c:pt>
                <c:pt idx="1539">
                  <c:v>39.261378525791685</c:v>
                </c:pt>
                <c:pt idx="1540">
                  <c:v>39.552189980853804</c:v>
                </c:pt>
                <c:pt idx="1541">
                  <c:v>39.697329668224739</c:v>
                </c:pt>
                <c:pt idx="1542">
                  <c:v>39.988141123286859</c:v>
                </c:pt>
                <c:pt idx="1543">
                  <c:v>40.133280810657794</c:v>
                </c:pt>
                <c:pt idx="1544">
                  <c:v>40.424092265719914</c:v>
                </c:pt>
                <c:pt idx="1545">
                  <c:v>40.569231953090842</c:v>
                </c:pt>
                <c:pt idx="1546">
                  <c:v>40.860043408152968</c:v>
                </c:pt>
                <c:pt idx="1547">
                  <c:v>41.005183095523904</c:v>
                </c:pt>
                <c:pt idx="1548">
                  <c:v>41.404716296034238</c:v>
                </c:pt>
                <c:pt idx="1549">
                  <c:v>41.840711778493926</c:v>
                </c:pt>
                <c:pt idx="1550">
                  <c:v>42.09488359149983</c:v>
                </c:pt>
                <c:pt idx="1551">
                  <c:v>42.385695046561949</c:v>
                </c:pt>
                <c:pt idx="1552">
                  <c:v>42.530834733932885</c:v>
                </c:pt>
                <c:pt idx="1553">
                  <c:v>42.821646188995004</c:v>
                </c:pt>
                <c:pt idx="1554">
                  <c:v>42.966785876365932</c:v>
                </c:pt>
                <c:pt idx="1555">
                  <c:v>43.257597331428059</c:v>
                </c:pt>
                <c:pt idx="1556">
                  <c:v>43.402737018798987</c:v>
                </c:pt>
                <c:pt idx="1557">
                  <c:v>43.693548473861114</c:v>
                </c:pt>
                <c:pt idx="1558">
                  <c:v>43.838688161232042</c:v>
                </c:pt>
                <c:pt idx="1559">
                  <c:v>44.129499616294162</c:v>
                </c:pt>
                <c:pt idx="1560">
                  <c:v>44.238221361742227</c:v>
                </c:pt>
                <c:pt idx="1561">
                  <c:v>44.674172504175274</c:v>
                </c:pt>
                <c:pt idx="1562">
                  <c:v>45.001224541053574</c:v>
                </c:pt>
                <c:pt idx="1563">
                  <c:v>45.146364228424503</c:v>
                </c:pt>
                <c:pt idx="1564">
                  <c:v>45.437175683486629</c:v>
                </c:pt>
                <c:pt idx="1565">
                  <c:v>45.582315370857557</c:v>
                </c:pt>
                <c:pt idx="1566">
                  <c:v>45.873126825919677</c:v>
                </c:pt>
                <c:pt idx="1567">
                  <c:v>46.018266513290612</c:v>
                </c:pt>
                <c:pt idx="1568">
                  <c:v>46.309077968352732</c:v>
                </c:pt>
                <c:pt idx="1569">
                  <c:v>46.45421765572366</c:v>
                </c:pt>
                <c:pt idx="1570">
                  <c:v>46.745029110785786</c:v>
                </c:pt>
                <c:pt idx="1571">
                  <c:v>46.890168798156715</c:v>
                </c:pt>
                <c:pt idx="1572">
                  <c:v>47.180980253218841</c:v>
                </c:pt>
                <c:pt idx="1573">
                  <c:v>47.32611994058977</c:v>
                </c:pt>
                <c:pt idx="1574">
                  <c:v>47.72565314109994</c:v>
                </c:pt>
                <c:pt idx="1575">
                  <c:v>48.161604283532995</c:v>
                </c:pt>
                <c:pt idx="1576">
                  <c:v>48.488656320411302</c:v>
                </c:pt>
                <c:pt idx="1577">
                  <c:v>48.633796007782067</c:v>
                </c:pt>
                <c:pt idx="1578">
                  <c:v>48.924607462844357</c:v>
                </c:pt>
                <c:pt idx="1579">
                  <c:v>49.069747150215122</c:v>
                </c:pt>
                <c:pt idx="1580">
                  <c:v>49.360558605277404</c:v>
                </c:pt>
                <c:pt idx="1581">
                  <c:v>49.505698292648177</c:v>
                </c:pt>
                <c:pt idx="1582">
                  <c:v>49.796509747710459</c:v>
                </c:pt>
                <c:pt idx="1583">
                  <c:v>49.941649435081231</c:v>
                </c:pt>
                <c:pt idx="1584">
                  <c:v>50.232460890143514</c:v>
                </c:pt>
                <c:pt idx="1585">
                  <c:v>50.377600577514279</c:v>
                </c:pt>
                <c:pt idx="1586">
                  <c:v>50.668412032576569</c:v>
                </c:pt>
                <c:pt idx="1587">
                  <c:v>50.813551719947498</c:v>
                </c:pt>
                <c:pt idx="1588">
                  <c:v>51.213084920457668</c:v>
                </c:pt>
                <c:pt idx="1589">
                  <c:v>51.649036062890723</c:v>
                </c:pt>
                <c:pt idx="1590">
                  <c:v>51.976088099768866</c:v>
                </c:pt>
                <c:pt idx="1591">
                  <c:v>52.121227787139794</c:v>
                </c:pt>
                <c:pt idx="1592">
                  <c:v>52.412039242201921</c:v>
                </c:pt>
                <c:pt idx="1593">
                  <c:v>52.557178929572849</c:v>
                </c:pt>
                <c:pt idx="1594">
                  <c:v>52.847990384634969</c:v>
                </c:pt>
                <c:pt idx="1595">
                  <c:v>52.993130072005904</c:v>
                </c:pt>
                <c:pt idx="1596">
                  <c:v>53.283941527068023</c:v>
                </c:pt>
                <c:pt idx="1597">
                  <c:v>53.429081214438959</c:v>
                </c:pt>
                <c:pt idx="1598">
                  <c:v>53.719892669501078</c:v>
                </c:pt>
                <c:pt idx="1599">
                  <c:v>53.865032356872007</c:v>
                </c:pt>
                <c:pt idx="1600">
                  <c:v>54.155843811934133</c:v>
                </c:pt>
                <c:pt idx="1601">
                  <c:v>54.300983499305062</c:v>
                </c:pt>
                <c:pt idx="1602">
                  <c:v>54.700516699815402</c:v>
                </c:pt>
                <c:pt idx="1603">
                  <c:v>55.13646784224845</c:v>
                </c:pt>
                <c:pt idx="1604">
                  <c:v>55.463519879126594</c:v>
                </c:pt>
                <c:pt idx="1605">
                  <c:v>55.608659566497522</c:v>
                </c:pt>
                <c:pt idx="1606">
                  <c:v>55.899471021559648</c:v>
                </c:pt>
                <c:pt idx="1607">
                  <c:v>56.044610708930577</c:v>
                </c:pt>
                <c:pt idx="1608">
                  <c:v>56.335422163992703</c:v>
                </c:pt>
                <c:pt idx="1609">
                  <c:v>56.480561851363632</c:v>
                </c:pt>
                <c:pt idx="1610">
                  <c:v>56.771373306425751</c:v>
                </c:pt>
                <c:pt idx="1611">
                  <c:v>56.916512993796687</c:v>
                </c:pt>
                <c:pt idx="1612">
                  <c:v>57.207324448858806</c:v>
                </c:pt>
                <c:pt idx="1613">
                  <c:v>57.352464136229734</c:v>
                </c:pt>
                <c:pt idx="1614">
                  <c:v>57.643275591291861</c:v>
                </c:pt>
                <c:pt idx="1615">
                  <c:v>57.788415278662789</c:v>
                </c:pt>
                <c:pt idx="1616">
                  <c:v>58.18794847917313</c:v>
                </c:pt>
                <c:pt idx="1617">
                  <c:v>58.623899621606178</c:v>
                </c:pt>
                <c:pt idx="1618">
                  <c:v>58.950951658484321</c:v>
                </c:pt>
                <c:pt idx="1619">
                  <c:v>59.096091345855257</c:v>
                </c:pt>
                <c:pt idx="1620">
                  <c:v>59.386902800917376</c:v>
                </c:pt>
                <c:pt idx="1621">
                  <c:v>59.532042488288305</c:v>
                </c:pt>
                <c:pt idx="1622">
                  <c:v>59.822853943350431</c:v>
                </c:pt>
                <c:pt idx="1623">
                  <c:v>59.967993630721359</c:v>
                </c:pt>
                <c:pt idx="1624">
                  <c:v>60.258805085783479</c:v>
                </c:pt>
                <c:pt idx="1625">
                  <c:v>60.403944773154414</c:v>
                </c:pt>
                <c:pt idx="1626">
                  <c:v>60.694756228216534</c:v>
                </c:pt>
                <c:pt idx="1627">
                  <c:v>60.839895915587462</c:v>
                </c:pt>
                <c:pt idx="1628">
                  <c:v>61.239429116097639</c:v>
                </c:pt>
                <c:pt idx="1629">
                  <c:v>61.675380258530694</c:v>
                </c:pt>
                <c:pt idx="1630">
                  <c:v>62.002432295408994</c:v>
                </c:pt>
                <c:pt idx="1631">
                  <c:v>62.14757198277993</c:v>
                </c:pt>
                <c:pt idx="1632">
                  <c:v>62.438383437842049</c:v>
                </c:pt>
                <c:pt idx="1633">
                  <c:v>62.583523125212984</c:v>
                </c:pt>
                <c:pt idx="1634">
                  <c:v>62.874334580275104</c:v>
                </c:pt>
                <c:pt idx="1635">
                  <c:v>63.019474267646032</c:v>
                </c:pt>
                <c:pt idx="1636">
                  <c:v>63.310285722708159</c:v>
                </c:pt>
                <c:pt idx="1637">
                  <c:v>63.455425410079087</c:v>
                </c:pt>
                <c:pt idx="1638">
                  <c:v>63.746236865141206</c:v>
                </c:pt>
                <c:pt idx="1639">
                  <c:v>63.891376552512142</c:v>
                </c:pt>
                <c:pt idx="1640">
                  <c:v>64.290909753022319</c:v>
                </c:pt>
                <c:pt idx="1641">
                  <c:v>64.726905235481993</c:v>
                </c:pt>
                <c:pt idx="1642">
                  <c:v>64.981077048487919</c:v>
                </c:pt>
                <c:pt idx="1643">
                  <c:v>65.271888503550031</c:v>
                </c:pt>
                <c:pt idx="1644">
                  <c:v>65.417028190920973</c:v>
                </c:pt>
                <c:pt idx="1645">
                  <c:v>65.707839645983086</c:v>
                </c:pt>
                <c:pt idx="1646">
                  <c:v>65.852979333354014</c:v>
                </c:pt>
                <c:pt idx="1647">
                  <c:v>66.143790788416126</c:v>
                </c:pt>
                <c:pt idx="1648">
                  <c:v>66.288930475787069</c:v>
                </c:pt>
                <c:pt idx="1649">
                  <c:v>66.579741930849181</c:v>
                </c:pt>
                <c:pt idx="1650">
                  <c:v>66.724881618220124</c:v>
                </c:pt>
                <c:pt idx="1651">
                  <c:v>67.124414818730457</c:v>
                </c:pt>
                <c:pt idx="1652">
                  <c:v>67.451466855608601</c:v>
                </c:pt>
                <c:pt idx="1653">
                  <c:v>67.596606542979529</c:v>
                </c:pt>
                <c:pt idx="1654">
                  <c:v>67.887417998041641</c:v>
                </c:pt>
                <c:pt idx="1655">
                  <c:v>68.032557685412584</c:v>
                </c:pt>
                <c:pt idx="1656">
                  <c:v>68.323369140474696</c:v>
                </c:pt>
                <c:pt idx="1657">
                  <c:v>68.468508827845639</c:v>
                </c:pt>
                <c:pt idx="1658">
                  <c:v>68.759320282907751</c:v>
                </c:pt>
                <c:pt idx="1659">
                  <c:v>68.904459970278694</c:v>
                </c:pt>
                <c:pt idx="1660">
                  <c:v>69.195271425340806</c:v>
                </c:pt>
                <c:pt idx="1661">
                  <c:v>69.303993170788871</c:v>
                </c:pt>
                <c:pt idx="1662">
                  <c:v>69.739988653248716</c:v>
                </c:pt>
                <c:pt idx="1663">
                  <c:v>69.994160466254627</c:v>
                </c:pt>
                <c:pt idx="1664">
                  <c:v>70.284971921316739</c:v>
                </c:pt>
                <c:pt idx="1665">
                  <c:v>70.430111608687682</c:v>
                </c:pt>
                <c:pt idx="1666">
                  <c:v>70.720923063749794</c:v>
                </c:pt>
                <c:pt idx="1667">
                  <c:v>70.866062751120722</c:v>
                </c:pt>
                <c:pt idx="1668">
                  <c:v>71.156874206182849</c:v>
                </c:pt>
                <c:pt idx="1669">
                  <c:v>71.265595951630914</c:v>
                </c:pt>
                <c:pt idx="1670">
                  <c:v>71.592647988509043</c:v>
                </c:pt>
                <c:pt idx="1671">
                  <c:v>71.737787675879972</c:v>
                </c:pt>
                <c:pt idx="1672">
                  <c:v>72.028599130942098</c:v>
                </c:pt>
                <c:pt idx="1673">
                  <c:v>72.173738818313026</c:v>
                </c:pt>
                <c:pt idx="1674">
                  <c:v>72.464550273375153</c:v>
                </c:pt>
                <c:pt idx="1675">
                  <c:v>72.609689960746081</c:v>
                </c:pt>
                <c:pt idx="1676">
                  <c:v>72.900501415808208</c:v>
                </c:pt>
                <c:pt idx="1677">
                  <c:v>73.045641103179136</c:v>
                </c:pt>
                <c:pt idx="1678">
                  <c:v>73.445218643716117</c:v>
                </c:pt>
                <c:pt idx="1679">
                  <c:v>73.699390456722014</c:v>
                </c:pt>
                <c:pt idx="1680">
                  <c:v>73.990201911784141</c:v>
                </c:pt>
                <c:pt idx="1681">
                  <c:v>74.135341599155069</c:v>
                </c:pt>
                <c:pt idx="1682">
                  <c:v>74.426153054217195</c:v>
                </c:pt>
                <c:pt idx="1683">
                  <c:v>74.571292741588124</c:v>
                </c:pt>
                <c:pt idx="1684">
                  <c:v>74.970870282125105</c:v>
                </c:pt>
                <c:pt idx="1685">
                  <c:v>75.225042095131002</c:v>
                </c:pt>
                <c:pt idx="1686">
                  <c:v>75.515853550193128</c:v>
                </c:pt>
                <c:pt idx="1687">
                  <c:v>75.660993237564057</c:v>
                </c:pt>
                <c:pt idx="1688">
                  <c:v>75.951804692626183</c:v>
                </c:pt>
                <c:pt idx="1689">
                  <c:v>76.096944379997112</c:v>
                </c:pt>
                <c:pt idx="1690">
                  <c:v>76.387578474952377</c:v>
                </c:pt>
                <c:pt idx="1691">
                  <c:v>76.532718162323306</c:v>
                </c:pt>
                <c:pt idx="1692">
                  <c:v>76.823529617385432</c:v>
                </c:pt>
                <c:pt idx="1693">
                  <c:v>76.968669304756361</c:v>
                </c:pt>
                <c:pt idx="1694">
                  <c:v>77.259480759818487</c:v>
                </c:pt>
                <c:pt idx="1695">
                  <c:v>77.404620447189416</c:v>
                </c:pt>
                <c:pt idx="1696">
                  <c:v>77.695254542144838</c:v>
                </c:pt>
                <c:pt idx="1697">
                  <c:v>77.840394229515766</c:v>
                </c:pt>
                <c:pt idx="1698">
                  <c:v>78.131205684577893</c:v>
                </c:pt>
                <c:pt idx="1699">
                  <c:v>78.276345371948821</c:v>
                </c:pt>
                <c:pt idx="1700">
                  <c:v>78.567156827010947</c:v>
                </c:pt>
                <c:pt idx="1701">
                  <c:v>78.712296514381876</c:v>
                </c:pt>
                <c:pt idx="1702">
                  <c:v>79.002930609337298</c:v>
                </c:pt>
                <c:pt idx="1703">
                  <c:v>79.148070296708227</c:v>
                </c:pt>
                <c:pt idx="1704">
                  <c:v>79.438881751770353</c:v>
                </c:pt>
                <c:pt idx="1705">
                  <c:v>79.584021439141281</c:v>
                </c:pt>
                <c:pt idx="1706">
                  <c:v>79.87474421414997</c:v>
                </c:pt>
                <c:pt idx="1707">
                  <c:v>80.019795221467476</c:v>
                </c:pt>
                <c:pt idx="1708">
                  <c:v>80.310606676529588</c:v>
                </c:pt>
                <c:pt idx="1709">
                  <c:v>80.455746363900531</c:v>
                </c:pt>
                <c:pt idx="1710">
                  <c:v>80.746557818962643</c:v>
                </c:pt>
                <c:pt idx="1711">
                  <c:v>80.855323904437498</c:v>
                </c:pt>
                <c:pt idx="1712">
                  <c:v>81.109495717443409</c:v>
                </c:pt>
                <c:pt idx="1713">
                  <c:v>81.400307172505535</c:v>
                </c:pt>
                <c:pt idx="1714">
                  <c:v>81.509117598007009</c:v>
                </c:pt>
                <c:pt idx="1715">
                  <c:v>81.763245070986287</c:v>
                </c:pt>
                <c:pt idx="1716">
                  <c:v>82.054056526048413</c:v>
                </c:pt>
                <c:pt idx="1717">
                  <c:v>82.162866951549887</c:v>
                </c:pt>
                <c:pt idx="1718">
                  <c:v>82.416994424529022</c:v>
                </c:pt>
                <c:pt idx="1719">
                  <c:v>82.70780587959112</c:v>
                </c:pt>
                <c:pt idx="1720">
                  <c:v>82.852945566962077</c:v>
                </c:pt>
                <c:pt idx="1721">
                  <c:v>83.143579661917485</c:v>
                </c:pt>
                <c:pt idx="1722">
                  <c:v>83.288719349288428</c:v>
                </c:pt>
                <c:pt idx="1723">
                  <c:v>83.579442124297117</c:v>
                </c:pt>
                <c:pt idx="1724">
                  <c:v>83.724493131614608</c:v>
                </c:pt>
                <c:pt idx="1725">
                  <c:v>84.015304586676734</c:v>
                </c:pt>
                <c:pt idx="1726">
                  <c:v>84.124115012178223</c:v>
                </c:pt>
                <c:pt idx="1727">
                  <c:v>84.3782424851575</c:v>
                </c:pt>
                <c:pt idx="1728">
                  <c:v>84.669053940219626</c:v>
                </c:pt>
                <c:pt idx="1729">
                  <c:v>84.777864365721101</c:v>
                </c:pt>
                <c:pt idx="1730">
                  <c:v>85.031991838700378</c:v>
                </c:pt>
                <c:pt idx="1731">
                  <c:v>85.322714613709067</c:v>
                </c:pt>
                <c:pt idx="1732">
                  <c:v>85.467765621026572</c:v>
                </c:pt>
                <c:pt idx="1733">
                  <c:v>85.758488396035418</c:v>
                </c:pt>
                <c:pt idx="1734">
                  <c:v>85.903539403352923</c:v>
                </c:pt>
                <c:pt idx="1735">
                  <c:v>86.194262178361626</c:v>
                </c:pt>
                <c:pt idx="1736">
                  <c:v>86.339313185679131</c:v>
                </c:pt>
                <c:pt idx="1737">
                  <c:v>86.630035960687977</c:v>
                </c:pt>
                <c:pt idx="1738">
                  <c:v>86.775086968005482</c:v>
                </c:pt>
                <c:pt idx="1739">
                  <c:v>87.065809743014171</c:v>
                </c:pt>
                <c:pt idx="1740">
                  <c:v>87.210860750331818</c:v>
                </c:pt>
                <c:pt idx="1741">
                  <c:v>87.501583525340521</c:v>
                </c:pt>
                <c:pt idx="1742">
                  <c:v>87.646634532658027</c:v>
                </c:pt>
                <c:pt idx="1743">
                  <c:v>87.93735730766673</c:v>
                </c:pt>
                <c:pt idx="1744">
                  <c:v>88.082408314984377</c:v>
                </c:pt>
                <c:pt idx="1745">
                  <c:v>88.373131089993066</c:v>
                </c:pt>
                <c:pt idx="1746">
                  <c:v>88.481852835441131</c:v>
                </c:pt>
                <c:pt idx="1747">
                  <c:v>88.736009868438202</c:v>
                </c:pt>
                <c:pt idx="1748">
                  <c:v>89.026703083429098</c:v>
                </c:pt>
                <c:pt idx="1749">
                  <c:v>89.135424828877319</c:v>
                </c:pt>
                <c:pt idx="1750">
                  <c:v>89.389581861874234</c:v>
                </c:pt>
                <c:pt idx="1751">
                  <c:v>89.680275076865129</c:v>
                </c:pt>
                <c:pt idx="1752">
                  <c:v>89.788996822313337</c:v>
                </c:pt>
                <c:pt idx="1753">
                  <c:v>90.043153855310265</c:v>
                </c:pt>
                <c:pt idx="1754">
                  <c:v>90.333847070301317</c:v>
                </c:pt>
                <c:pt idx="1755">
                  <c:v>90.442568815749368</c:v>
                </c:pt>
                <c:pt idx="1756">
                  <c:v>90.696725848746283</c:v>
                </c:pt>
                <c:pt idx="1757">
                  <c:v>90.98741906373732</c:v>
                </c:pt>
                <c:pt idx="1758">
                  <c:v>91.096140809185385</c:v>
                </c:pt>
                <c:pt idx="1759">
                  <c:v>91.313939020295209</c:v>
                </c:pt>
                <c:pt idx="1760">
                  <c:v>91.568096053292123</c:v>
                </c:pt>
                <c:pt idx="1761">
                  <c:v>91.858789268283175</c:v>
                </c:pt>
                <c:pt idx="1762">
                  <c:v>91.96751101373124</c:v>
                </c:pt>
                <c:pt idx="1763">
                  <c:v>92.185309224841049</c:v>
                </c:pt>
                <c:pt idx="1764">
                  <c:v>92.40310743595073</c:v>
                </c:pt>
                <c:pt idx="1765">
                  <c:v>92.730248152882282</c:v>
                </c:pt>
                <c:pt idx="1766">
                  <c:v>92.620905647060553</c:v>
                </c:pt>
                <c:pt idx="1767">
                  <c:v>92.875062680057468</c:v>
                </c:pt>
                <c:pt idx="1768">
                  <c:v>93.165755895048363</c:v>
                </c:pt>
                <c:pt idx="1769">
                  <c:v>93.274477640496571</c:v>
                </c:pt>
                <c:pt idx="1770">
                  <c:v>93.492275851606394</c:v>
                </c:pt>
                <c:pt idx="1771">
                  <c:v>93.710074062716075</c:v>
                </c:pt>
                <c:pt idx="1772">
                  <c:v>94.037214779647627</c:v>
                </c:pt>
                <c:pt idx="1773">
                  <c:v>93.927872273825898</c:v>
                </c:pt>
                <c:pt idx="1774">
                  <c:v>94.255012990757479</c:v>
                </c:pt>
                <c:pt idx="1775">
                  <c:v>94.145670484935579</c:v>
                </c:pt>
                <c:pt idx="1776">
                  <c:v>94.472811201867131</c:v>
                </c:pt>
                <c:pt idx="1777">
                  <c:v>94.363468696045402</c:v>
                </c:pt>
                <c:pt idx="1778">
                  <c:v>94.617625729042317</c:v>
                </c:pt>
                <c:pt idx="1779">
                  <c:v>94.908318944033368</c:v>
                </c:pt>
                <c:pt idx="1780">
                  <c:v>95.017040689481419</c:v>
                </c:pt>
                <c:pt idx="1781">
                  <c:v>95.234838900591242</c:v>
                </c:pt>
                <c:pt idx="1782">
                  <c:v>95.452637111700923</c:v>
                </c:pt>
                <c:pt idx="1783">
                  <c:v>95.670435322810746</c:v>
                </c:pt>
                <c:pt idx="1784">
                  <c:v>95.888233533920413</c:v>
                </c:pt>
                <c:pt idx="1785">
                  <c:v>96.106031745030236</c:v>
                </c:pt>
                <c:pt idx="1786">
                  <c:v>96.433172461961817</c:v>
                </c:pt>
                <c:pt idx="1787">
                  <c:v>96.323829956139917</c:v>
                </c:pt>
                <c:pt idx="1788">
                  <c:v>96.65097067307147</c:v>
                </c:pt>
                <c:pt idx="1789">
                  <c:v>96.54162816724974</c:v>
                </c:pt>
                <c:pt idx="1790">
                  <c:v>96.795785200246655</c:v>
                </c:pt>
                <c:pt idx="1791">
                  <c:v>97.086478415237707</c:v>
                </c:pt>
                <c:pt idx="1792">
                  <c:v>97.195200160685758</c:v>
                </c:pt>
                <c:pt idx="1793">
                  <c:v>97.412998371795581</c:v>
                </c:pt>
                <c:pt idx="1794">
                  <c:v>97.630796582905262</c:v>
                </c:pt>
                <c:pt idx="1795">
                  <c:v>97.957937299836814</c:v>
                </c:pt>
                <c:pt idx="1796">
                  <c:v>97.848594794015085</c:v>
                </c:pt>
                <c:pt idx="1797">
                  <c:v>98.102751827012</c:v>
                </c:pt>
                <c:pt idx="1798">
                  <c:v>98.393445042003052</c:v>
                </c:pt>
                <c:pt idx="1799">
                  <c:v>98.502166787451102</c:v>
                </c:pt>
                <c:pt idx="1800">
                  <c:v>98.71996499856094</c:v>
                </c:pt>
                <c:pt idx="1801">
                  <c:v>98.974122031557869</c:v>
                </c:pt>
                <c:pt idx="1802">
                  <c:v>99.264815246548906</c:v>
                </c:pt>
                <c:pt idx="1803">
                  <c:v>99.373536991996957</c:v>
                </c:pt>
                <c:pt idx="1804">
                  <c:v>99.627664464976064</c:v>
                </c:pt>
                <c:pt idx="1805">
                  <c:v>99.918387239984924</c:v>
                </c:pt>
                <c:pt idx="1806">
                  <c:v>100.02710898543297</c:v>
                </c:pt>
                <c:pt idx="1807">
                  <c:v>100.28123645841225</c:v>
                </c:pt>
                <c:pt idx="1808">
                  <c:v>100.57195923342096</c:v>
                </c:pt>
                <c:pt idx="1809">
                  <c:v>100.71701024073846</c:v>
                </c:pt>
                <c:pt idx="1810">
                  <c:v>101.00773301574729</c:v>
                </c:pt>
                <c:pt idx="1811">
                  <c:v>101.1527840230648</c:v>
                </c:pt>
                <c:pt idx="1812">
                  <c:v>101.44359547812692</c:v>
                </c:pt>
                <c:pt idx="1813">
                  <c:v>101.55240590362843</c:v>
                </c:pt>
                <c:pt idx="1814">
                  <c:v>101.80653337660753</c:v>
                </c:pt>
                <c:pt idx="1815">
                  <c:v>102.09734483166966</c:v>
                </c:pt>
                <c:pt idx="1816">
                  <c:v>102.24248451904059</c:v>
                </c:pt>
                <c:pt idx="1817">
                  <c:v>102.64206205957755</c:v>
                </c:pt>
                <c:pt idx="1818">
                  <c:v>102.89623387258347</c:v>
                </c:pt>
                <c:pt idx="1819">
                  <c:v>103.18704532764558</c:v>
                </c:pt>
                <c:pt idx="1820">
                  <c:v>103.33218501501652</c:v>
                </c:pt>
                <c:pt idx="1821">
                  <c:v>103.62299647007863</c:v>
                </c:pt>
                <c:pt idx="1822">
                  <c:v>103.73171821552668</c:v>
                </c:pt>
                <c:pt idx="1823">
                  <c:v>104.05877025240498</c:v>
                </c:pt>
                <c:pt idx="1824">
                  <c:v>104.20390993977594</c:v>
                </c:pt>
                <c:pt idx="1825">
                  <c:v>104.49472139483804</c:v>
                </c:pt>
                <c:pt idx="1826">
                  <c:v>104.63986108220898</c:v>
                </c:pt>
                <c:pt idx="1827">
                  <c:v>104.93067253727109</c:v>
                </c:pt>
                <c:pt idx="1828">
                  <c:v>105.07581222464204</c:v>
                </c:pt>
                <c:pt idx="1829">
                  <c:v>105.36662367970415</c:v>
                </c:pt>
                <c:pt idx="1830">
                  <c:v>105.51176336707509</c:v>
                </c:pt>
                <c:pt idx="1831">
                  <c:v>105.8025748221372</c:v>
                </c:pt>
                <c:pt idx="1832">
                  <c:v>105.94771450950815</c:v>
                </c:pt>
                <c:pt idx="1833">
                  <c:v>106.23852596457024</c:v>
                </c:pt>
                <c:pt idx="1834">
                  <c:v>106.3836656519412</c:v>
                </c:pt>
                <c:pt idx="1835">
                  <c:v>106.6744771070033</c:v>
                </c:pt>
                <c:pt idx="1836">
                  <c:v>106.81961679437426</c:v>
                </c:pt>
                <c:pt idx="1837">
                  <c:v>107.11042824943635</c:v>
                </c:pt>
                <c:pt idx="1838">
                  <c:v>107.25556793680731</c:v>
                </c:pt>
                <c:pt idx="1839">
                  <c:v>107.54637939186941</c:v>
                </c:pt>
                <c:pt idx="1840">
                  <c:v>107.69151907924035</c:v>
                </c:pt>
                <c:pt idx="1841">
                  <c:v>107.98233053430246</c:v>
                </c:pt>
                <c:pt idx="1842">
                  <c:v>108.12747022167341</c:v>
                </c:pt>
                <c:pt idx="1843">
                  <c:v>108.52718078229043</c:v>
                </c:pt>
                <c:pt idx="1844">
                  <c:v>108.99954986664621</c:v>
                </c:pt>
                <c:pt idx="1845">
                  <c:v>109.29036132170832</c:v>
                </c:pt>
                <c:pt idx="1846">
                  <c:v>109.39917174720996</c:v>
                </c:pt>
                <c:pt idx="1847">
                  <c:v>109.8352115696963</c:v>
                </c:pt>
                <c:pt idx="1848">
                  <c:v>110.1624409666813</c:v>
                </c:pt>
                <c:pt idx="1849">
                  <c:v>110.27125139218278</c:v>
                </c:pt>
                <c:pt idx="1850">
                  <c:v>110.74370915659198</c:v>
                </c:pt>
                <c:pt idx="1851">
                  <c:v>111.14341971720901</c:v>
                </c:pt>
                <c:pt idx="1852">
                  <c:v>111.47064911419402</c:v>
                </c:pt>
                <c:pt idx="1853">
                  <c:v>111.57945953969549</c:v>
                </c:pt>
                <c:pt idx="1854">
                  <c:v>111.90677761673375</c:v>
                </c:pt>
                <c:pt idx="1855">
                  <c:v>112.01558804223525</c:v>
                </c:pt>
                <c:pt idx="1856">
                  <c:v>112.45171654477515</c:v>
                </c:pt>
                <c:pt idx="1857">
                  <c:v>112.88784504731491</c:v>
                </c:pt>
                <c:pt idx="1858">
                  <c:v>113.32397354985481</c:v>
                </c:pt>
                <c:pt idx="1859">
                  <c:v>113.76010205239457</c:v>
                </c:pt>
                <c:pt idx="1860">
                  <c:v>114.19631923498775</c:v>
                </c:pt>
                <c:pt idx="1861">
                  <c:v>114.63253641758109</c:v>
                </c:pt>
                <c:pt idx="1862">
                  <c:v>115.06875360017428</c:v>
                </c:pt>
                <c:pt idx="1863">
                  <c:v>115.50497078276744</c:v>
                </c:pt>
                <c:pt idx="1864">
                  <c:v>115.94127664541406</c:v>
                </c:pt>
                <c:pt idx="1865">
                  <c:v>116.3774494879806</c:v>
                </c:pt>
                <c:pt idx="1866">
                  <c:v>116.81371101060041</c:v>
                </c:pt>
                <c:pt idx="1867">
                  <c:v>117.25001687324702</c:v>
                </c:pt>
                <c:pt idx="1868">
                  <c:v>117.68632273589365</c:v>
                </c:pt>
                <c:pt idx="1869">
                  <c:v>118.12276161862032</c:v>
                </c:pt>
                <c:pt idx="1870">
                  <c:v>118.55911182129356</c:v>
                </c:pt>
                <c:pt idx="1871">
                  <c:v>118.99541768394018</c:v>
                </c:pt>
                <c:pt idx="1872">
                  <c:v>119.43190090669347</c:v>
                </c:pt>
                <c:pt idx="1873">
                  <c:v>119.86829544939353</c:v>
                </c:pt>
                <c:pt idx="1874">
                  <c:v>120.3046899920934</c:v>
                </c:pt>
                <c:pt idx="1875">
                  <c:v>120.74117321484687</c:v>
                </c:pt>
                <c:pt idx="1876">
                  <c:v>121.17765643760018</c:v>
                </c:pt>
                <c:pt idx="1877">
                  <c:v>121.50515187474529</c:v>
                </c:pt>
                <c:pt idx="1878">
                  <c:v>121.61405098030022</c:v>
                </c:pt>
                <c:pt idx="1879">
                  <c:v>122.05062288310695</c:v>
                </c:pt>
                <c:pt idx="1880">
                  <c:v>122.48710610586026</c:v>
                </c:pt>
                <c:pt idx="1881">
                  <c:v>122.92358932861356</c:v>
                </c:pt>
                <c:pt idx="1882">
                  <c:v>123.14196396007029</c:v>
                </c:pt>
                <c:pt idx="1883">
                  <c:v>123.57840284279695</c:v>
                </c:pt>
                <c:pt idx="1884">
                  <c:v>123.79677747425384</c:v>
                </c:pt>
                <c:pt idx="1885">
                  <c:v>124.23321635698051</c:v>
                </c:pt>
                <c:pt idx="1886">
                  <c:v>124.45159098843722</c:v>
                </c:pt>
                <c:pt idx="1887">
                  <c:v>124.88802987116391</c:v>
                </c:pt>
                <c:pt idx="1888">
                  <c:v>125.10640450262062</c:v>
                </c:pt>
                <c:pt idx="1889">
                  <c:v>125.54293206540072</c:v>
                </c:pt>
                <c:pt idx="1890">
                  <c:v>125.97941528815403</c:v>
                </c:pt>
                <c:pt idx="1891">
                  <c:v>125.87051618259912</c:v>
                </c:pt>
                <c:pt idx="1892">
                  <c:v>126.4160758710142</c:v>
                </c:pt>
                <c:pt idx="1893">
                  <c:v>126.85255909376751</c:v>
                </c:pt>
                <c:pt idx="1894">
                  <c:v>126.7436599882126</c:v>
                </c:pt>
                <c:pt idx="1895">
                  <c:v>127.28921967662768</c:v>
                </c:pt>
                <c:pt idx="1896">
                  <c:v>127.72570289938099</c:v>
                </c:pt>
                <c:pt idx="1897">
                  <c:v>127.61680379382607</c:v>
                </c:pt>
                <c:pt idx="1898">
                  <c:v>128.16236348224115</c:v>
                </c:pt>
                <c:pt idx="1899">
                  <c:v>128.59884670499446</c:v>
                </c:pt>
                <c:pt idx="1900">
                  <c:v>128.48994759943955</c:v>
                </c:pt>
                <c:pt idx="1901">
                  <c:v>129.03550728785461</c:v>
                </c:pt>
                <c:pt idx="1902">
                  <c:v>129.36309140505301</c:v>
                </c:pt>
                <c:pt idx="1903">
                  <c:v>129.47199051060792</c:v>
                </c:pt>
                <c:pt idx="1904">
                  <c:v>129.90856241341467</c:v>
                </c:pt>
                <c:pt idx="1905">
                  <c:v>130.1633697668031</c:v>
                </c:pt>
                <c:pt idx="1906">
                  <c:v>130.5634646076515</c:v>
                </c:pt>
                <c:pt idx="1907">
                  <c:v>130.99994783040481</c:v>
                </c:pt>
                <c:pt idx="1908">
                  <c:v>131.00021387056509</c:v>
                </c:pt>
                <c:pt idx="1909">
                  <c:v>131.43660841326496</c:v>
                </c:pt>
                <c:pt idx="1910">
                  <c:v>131.87309163601827</c:v>
                </c:pt>
                <c:pt idx="1911">
                  <c:v>131.87335767617856</c:v>
                </c:pt>
                <c:pt idx="1912">
                  <c:v>132.30975221887846</c:v>
                </c:pt>
                <c:pt idx="1913">
                  <c:v>132.74632412168518</c:v>
                </c:pt>
                <c:pt idx="1914">
                  <c:v>133.00113147507361</c:v>
                </c:pt>
                <c:pt idx="1915">
                  <c:v>133.401226315922</c:v>
                </c:pt>
                <c:pt idx="1916">
                  <c:v>133.83779821872875</c:v>
                </c:pt>
                <c:pt idx="1917">
                  <c:v>134.09260557211715</c:v>
                </c:pt>
                <c:pt idx="1918">
                  <c:v>134.49270041296555</c:v>
                </c:pt>
                <c:pt idx="1919">
                  <c:v>134.92927231577229</c:v>
                </c:pt>
                <c:pt idx="1920">
                  <c:v>135.1840796691607</c:v>
                </c:pt>
                <c:pt idx="1921">
                  <c:v>135.58417451000912</c:v>
                </c:pt>
                <c:pt idx="1922">
                  <c:v>135.47527540445421</c:v>
                </c:pt>
                <c:pt idx="1923">
                  <c:v>136.02083509286931</c:v>
                </c:pt>
                <c:pt idx="1924">
                  <c:v>136.45731831562259</c:v>
                </c:pt>
                <c:pt idx="1925">
                  <c:v>136.45758435578273</c:v>
                </c:pt>
                <c:pt idx="1926">
                  <c:v>136.89397889848277</c:v>
                </c:pt>
                <c:pt idx="1927">
                  <c:v>136.78507979292786</c:v>
                </c:pt>
                <c:pt idx="1928">
                  <c:v>137.33063948134276</c:v>
                </c:pt>
                <c:pt idx="1929">
                  <c:v>137.76712270409624</c:v>
                </c:pt>
                <c:pt idx="1930">
                  <c:v>137.76738874425635</c:v>
                </c:pt>
                <c:pt idx="1931">
                  <c:v>138.20378328695625</c:v>
                </c:pt>
                <c:pt idx="1932">
                  <c:v>138.09488418140148</c:v>
                </c:pt>
                <c:pt idx="1933">
                  <c:v>138.64044386981641</c:v>
                </c:pt>
                <c:pt idx="1934">
                  <c:v>139.07692709256972</c:v>
                </c:pt>
                <c:pt idx="1935">
                  <c:v>139.07719313273</c:v>
                </c:pt>
                <c:pt idx="1936">
                  <c:v>139.51358767542987</c:v>
                </c:pt>
                <c:pt idx="1937">
                  <c:v>139.40468856987496</c:v>
                </c:pt>
                <c:pt idx="1938">
                  <c:v>139.95024825829003</c:v>
                </c:pt>
                <c:pt idx="1939">
                  <c:v>140.38673148104337</c:v>
                </c:pt>
                <c:pt idx="1940">
                  <c:v>140.38699752120348</c:v>
                </c:pt>
                <c:pt idx="1941">
                  <c:v>140.82339206390353</c:v>
                </c:pt>
                <c:pt idx="1942">
                  <c:v>140.71449295834861</c:v>
                </c:pt>
                <c:pt idx="1943">
                  <c:v>141.26005264676371</c:v>
                </c:pt>
                <c:pt idx="1944">
                  <c:v>141.69662454957043</c:v>
                </c:pt>
                <c:pt idx="1945">
                  <c:v>141.95143190295886</c:v>
                </c:pt>
                <c:pt idx="1946">
                  <c:v>142.35152674380726</c:v>
                </c:pt>
                <c:pt idx="1947">
                  <c:v>142.24262763825234</c:v>
                </c:pt>
                <c:pt idx="1948">
                  <c:v>142.78818732666727</c:v>
                </c:pt>
                <c:pt idx="1949">
                  <c:v>143.22467054942072</c:v>
                </c:pt>
                <c:pt idx="1950">
                  <c:v>143.22493658958086</c:v>
                </c:pt>
                <c:pt idx="1951">
                  <c:v>143.66133113228091</c:v>
                </c:pt>
                <c:pt idx="1952">
                  <c:v>143.66159717244102</c:v>
                </c:pt>
                <c:pt idx="1953">
                  <c:v>144.09799171514089</c:v>
                </c:pt>
                <c:pt idx="1954">
                  <c:v>144.53456361794764</c:v>
                </c:pt>
                <c:pt idx="1955">
                  <c:v>144.78937097133607</c:v>
                </c:pt>
                <c:pt idx="1956">
                  <c:v>145.18946581218444</c:v>
                </c:pt>
                <c:pt idx="1957">
                  <c:v>145.18973185234458</c:v>
                </c:pt>
                <c:pt idx="1958">
                  <c:v>145.62612639504462</c:v>
                </c:pt>
                <c:pt idx="1959">
                  <c:v>146.06269829785137</c:v>
                </c:pt>
                <c:pt idx="1960">
                  <c:v>146.31750565123977</c:v>
                </c:pt>
                <c:pt idx="1961">
                  <c:v>146.7176004920882</c:v>
                </c:pt>
                <c:pt idx="1962">
                  <c:v>146.60870138653326</c:v>
                </c:pt>
                <c:pt idx="1963">
                  <c:v>147.15426107494818</c:v>
                </c:pt>
                <c:pt idx="1964">
                  <c:v>147.5908329777551</c:v>
                </c:pt>
                <c:pt idx="1965">
                  <c:v>147.8456403311435</c:v>
                </c:pt>
                <c:pt idx="1966">
                  <c:v>148.24573517199175</c:v>
                </c:pt>
                <c:pt idx="1967">
                  <c:v>148.13683606643701</c:v>
                </c:pt>
                <c:pt idx="1968">
                  <c:v>148.68239575485191</c:v>
                </c:pt>
                <c:pt idx="1969">
                  <c:v>149.11896765765866</c:v>
                </c:pt>
                <c:pt idx="1970">
                  <c:v>149.37377501104709</c:v>
                </c:pt>
                <c:pt idx="1971">
                  <c:v>149.77386985189548</c:v>
                </c:pt>
                <c:pt idx="1972">
                  <c:v>149.66497074634057</c:v>
                </c:pt>
                <c:pt idx="1973">
                  <c:v>150.21053043475564</c:v>
                </c:pt>
                <c:pt idx="1974">
                  <c:v>150.64701365750895</c:v>
                </c:pt>
                <c:pt idx="1975">
                  <c:v>150.64727969766909</c:v>
                </c:pt>
                <c:pt idx="1976">
                  <c:v>151.08367424036911</c:v>
                </c:pt>
                <c:pt idx="1977">
                  <c:v>151.08394028052925</c:v>
                </c:pt>
                <c:pt idx="1978">
                  <c:v>151.52033482322929</c:v>
                </c:pt>
                <c:pt idx="1979">
                  <c:v>151.95690672603601</c:v>
                </c:pt>
                <c:pt idx="1980">
                  <c:v>152.21171407942444</c:v>
                </c:pt>
                <c:pt idx="1981">
                  <c:v>152.61180892027284</c:v>
                </c:pt>
                <c:pt idx="1982">
                  <c:v>152.61207496043298</c:v>
                </c:pt>
                <c:pt idx="1983">
                  <c:v>153.04846950313285</c:v>
                </c:pt>
                <c:pt idx="1984">
                  <c:v>153.4850414059396</c:v>
                </c:pt>
                <c:pt idx="1985">
                  <c:v>153.739848759328</c:v>
                </c:pt>
                <c:pt idx="1986">
                  <c:v>154.13994360017642</c:v>
                </c:pt>
                <c:pt idx="1987">
                  <c:v>154.14020964033654</c:v>
                </c:pt>
                <c:pt idx="1988">
                  <c:v>154.57660418303658</c:v>
                </c:pt>
                <c:pt idx="1989">
                  <c:v>155.0131760858433</c:v>
                </c:pt>
                <c:pt idx="1990">
                  <c:v>155.26798343923173</c:v>
                </c:pt>
                <c:pt idx="1991">
                  <c:v>155.66807828008012</c:v>
                </c:pt>
                <c:pt idx="1992">
                  <c:v>155.66834432024027</c:v>
                </c:pt>
                <c:pt idx="1993">
                  <c:v>156.10473886294028</c:v>
                </c:pt>
                <c:pt idx="1994">
                  <c:v>156.54131076574703</c:v>
                </c:pt>
                <c:pt idx="1995">
                  <c:v>156.79611811913546</c:v>
                </c:pt>
                <c:pt idx="1996">
                  <c:v>157.19621295998371</c:v>
                </c:pt>
                <c:pt idx="1997">
                  <c:v>157.19647900014397</c:v>
                </c:pt>
                <c:pt idx="1998">
                  <c:v>157.63287354284387</c:v>
                </c:pt>
                <c:pt idx="1999">
                  <c:v>158.06944544565062</c:v>
                </c:pt>
                <c:pt idx="2000">
                  <c:v>158.32425279903902</c:v>
                </c:pt>
                <c:pt idx="2001">
                  <c:v>158.72434763988741</c:v>
                </c:pt>
                <c:pt idx="2002">
                  <c:v>158.72461368004755</c:v>
                </c:pt>
                <c:pt idx="2003">
                  <c:v>159.1610082227476</c:v>
                </c:pt>
                <c:pt idx="2004">
                  <c:v>159.59758012555432</c:v>
                </c:pt>
                <c:pt idx="2005">
                  <c:v>159.85238747894275</c:v>
                </c:pt>
                <c:pt idx="2006">
                  <c:v>160.25248231979114</c:v>
                </c:pt>
                <c:pt idx="2007">
                  <c:v>160.25274835995128</c:v>
                </c:pt>
                <c:pt idx="2008">
                  <c:v>160.68914290265116</c:v>
                </c:pt>
                <c:pt idx="2009">
                  <c:v>161.1257148054579</c:v>
                </c:pt>
                <c:pt idx="2010">
                  <c:v>161.38052215884647</c:v>
                </c:pt>
                <c:pt idx="2011">
                  <c:v>161.78061699969473</c:v>
                </c:pt>
                <c:pt idx="2012">
                  <c:v>161.78088303985501</c:v>
                </c:pt>
                <c:pt idx="2013">
                  <c:v>162.21727758255489</c:v>
                </c:pt>
                <c:pt idx="2014">
                  <c:v>162.6538494853616</c:v>
                </c:pt>
                <c:pt idx="2015">
                  <c:v>162.90865683875003</c:v>
                </c:pt>
                <c:pt idx="2016">
                  <c:v>163.30875167959843</c:v>
                </c:pt>
                <c:pt idx="2017">
                  <c:v>163.30901771975857</c:v>
                </c:pt>
                <c:pt idx="2018">
                  <c:v>163.7454122624581</c:v>
                </c:pt>
                <c:pt idx="2019">
                  <c:v>164.18198416526437</c:v>
                </c:pt>
                <c:pt idx="2020">
                  <c:v>164.43679151865311</c:v>
                </c:pt>
                <c:pt idx="2021">
                  <c:v>164.83688635950071</c:v>
                </c:pt>
                <c:pt idx="2022">
                  <c:v>164.83715239966082</c:v>
                </c:pt>
                <c:pt idx="2023">
                  <c:v>165.27354694236087</c:v>
                </c:pt>
                <c:pt idx="2024">
                  <c:v>165.71011884516875</c:v>
                </c:pt>
                <c:pt idx="2025">
                  <c:v>165.96492619855749</c:v>
                </c:pt>
                <c:pt idx="2026">
                  <c:v>166.36502103940509</c:v>
                </c:pt>
                <c:pt idx="2027">
                  <c:v>166.36528707956521</c:v>
                </c:pt>
                <c:pt idx="2028">
                  <c:v>166.80168162226525</c:v>
                </c:pt>
                <c:pt idx="2029">
                  <c:v>167.23825352507151</c:v>
                </c:pt>
                <c:pt idx="2030">
                  <c:v>167.49306087846026</c:v>
                </c:pt>
                <c:pt idx="2031">
                  <c:v>167.89315571930945</c:v>
                </c:pt>
                <c:pt idx="2032">
                  <c:v>167.78425661375371</c:v>
                </c:pt>
                <c:pt idx="2033">
                  <c:v>168.3298163021696</c:v>
                </c:pt>
                <c:pt idx="2034">
                  <c:v>168.76638820497587</c:v>
                </c:pt>
                <c:pt idx="2035">
                  <c:v>169.02119555836464</c:v>
                </c:pt>
                <c:pt idx="2036">
                  <c:v>169.42129039921221</c:v>
                </c:pt>
                <c:pt idx="2037">
                  <c:v>169.3123912936581</c:v>
                </c:pt>
                <c:pt idx="2038">
                  <c:v>169.85795098207237</c:v>
                </c:pt>
                <c:pt idx="2039">
                  <c:v>170.29443420482633</c:v>
                </c:pt>
                <c:pt idx="2040">
                  <c:v>170.29470024498644</c:v>
                </c:pt>
                <c:pt idx="2041">
                  <c:v>170.73109478768649</c:v>
                </c:pt>
                <c:pt idx="2042">
                  <c:v>170.62219568213075</c:v>
                </c:pt>
                <c:pt idx="2043">
                  <c:v>171.16775537054664</c:v>
                </c:pt>
                <c:pt idx="2044">
                  <c:v>171.60432727335291</c:v>
                </c:pt>
                <c:pt idx="2045">
                  <c:v>171.85913462674165</c:v>
                </c:pt>
                <c:pt idx="2046">
                  <c:v>172.25922946758925</c:v>
                </c:pt>
                <c:pt idx="2047">
                  <c:v>172.15033036203516</c:v>
                </c:pt>
                <c:pt idx="2048">
                  <c:v>172.69589005044941</c:v>
                </c:pt>
                <c:pt idx="2049">
                  <c:v>173.13237327320337</c:v>
                </c:pt>
                <c:pt idx="2050">
                  <c:v>173.13263931336348</c:v>
                </c:pt>
                <c:pt idx="2051">
                  <c:v>173.56903385606356</c:v>
                </c:pt>
                <c:pt idx="2052">
                  <c:v>173.56929989622367</c:v>
                </c:pt>
                <c:pt idx="2053">
                  <c:v>174.00569443892371</c:v>
                </c:pt>
                <c:pt idx="2054">
                  <c:v>174.44226634172995</c:v>
                </c:pt>
                <c:pt idx="2055">
                  <c:v>174.69707369511869</c:v>
                </c:pt>
                <c:pt idx="2056">
                  <c:v>175.09716853596629</c:v>
                </c:pt>
                <c:pt idx="2057">
                  <c:v>174.9882694304122</c:v>
                </c:pt>
                <c:pt idx="2058">
                  <c:v>175.53382911882647</c:v>
                </c:pt>
                <c:pt idx="2059">
                  <c:v>175.97031234158044</c:v>
                </c:pt>
                <c:pt idx="2060">
                  <c:v>175.97057838174055</c:v>
                </c:pt>
                <c:pt idx="2061">
                  <c:v>176.40697292444059</c:v>
                </c:pt>
                <c:pt idx="2062">
                  <c:v>176.29807381888648</c:v>
                </c:pt>
                <c:pt idx="2063">
                  <c:v>176.84363350730075</c:v>
                </c:pt>
                <c:pt idx="2064">
                  <c:v>177.28020541010699</c:v>
                </c:pt>
                <c:pt idx="2065">
                  <c:v>177.53501276349573</c:v>
                </c:pt>
                <c:pt idx="2066">
                  <c:v>177.93510760434495</c:v>
                </c:pt>
                <c:pt idx="2067">
                  <c:v>177.82620849878924</c:v>
                </c:pt>
                <c:pt idx="2068">
                  <c:v>178.37176818720513</c:v>
                </c:pt>
                <c:pt idx="2069">
                  <c:v>178.80825140995745</c:v>
                </c:pt>
                <c:pt idx="2070">
                  <c:v>178.80851745011759</c:v>
                </c:pt>
                <c:pt idx="2071">
                  <c:v>179.24491199281763</c:v>
                </c:pt>
                <c:pt idx="2072">
                  <c:v>179.13601288726355</c:v>
                </c:pt>
                <c:pt idx="2073">
                  <c:v>179.68157257567779</c:v>
                </c:pt>
                <c:pt idx="2074">
                  <c:v>180.11805579843175</c:v>
                </c:pt>
                <c:pt idx="2075">
                  <c:v>180.11832183859187</c:v>
                </c:pt>
                <c:pt idx="2076">
                  <c:v>180.55471638129194</c:v>
                </c:pt>
                <c:pt idx="2077">
                  <c:v>180.4458172757362</c:v>
                </c:pt>
                <c:pt idx="2078">
                  <c:v>180.9913769641521</c:v>
                </c:pt>
                <c:pt idx="2079">
                  <c:v>181.42786018690444</c:v>
                </c:pt>
                <c:pt idx="2080">
                  <c:v>181.42812622706452</c:v>
                </c:pt>
                <c:pt idx="2081">
                  <c:v>181.8645207697646</c:v>
                </c:pt>
                <c:pt idx="2082">
                  <c:v>181.75562166421048</c:v>
                </c:pt>
                <c:pt idx="2083">
                  <c:v>182.30118135262475</c:v>
                </c:pt>
                <c:pt idx="2084">
                  <c:v>182.73766457537872</c:v>
                </c:pt>
                <c:pt idx="2085">
                  <c:v>182.73793061553883</c:v>
                </c:pt>
                <c:pt idx="2086">
                  <c:v>183.17432515823887</c:v>
                </c:pt>
                <c:pt idx="2087">
                  <c:v>183.61089706104514</c:v>
                </c:pt>
                <c:pt idx="2088">
                  <c:v>183.86570441443388</c:v>
                </c:pt>
                <c:pt idx="2089">
                  <c:v>184.26579925528148</c:v>
                </c:pt>
                <c:pt idx="2090">
                  <c:v>184.15690014972736</c:v>
                </c:pt>
                <c:pt idx="2091">
                  <c:v>184.70245983814164</c:v>
                </c:pt>
                <c:pt idx="2092">
                  <c:v>185.1389430608956</c:v>
                </c:pt>
                <c:pt idx="2093">
                  <c:v>185.13920910105571</c:v>
                </c:pt>
                <c:pt idx="2094">
                  <c:v>185.57560364375576</c:v>
                </c:pt>
                <c:pt idx="2095">
                  <c:v>185.46670453820167</c:v>
                </c:pt>
                <c:pt idx="2096">
                  <c:v>186.01226422661594</c:v>
                </c:pt>
                <c:pt idx="2097">
                  <c:v>186.4487474493699</c:v>
                </c:pt>
                <c:pt idx="2098">
                  <c:v>186.44901348953002</c:v>
                </c:pt>
                <c:pt idx="2099">
                  <c:v>186.88540803223006</c:v>
                </c:pt>
                <c:pt idx="2100">
                  <c:v>186.77650892667432</c:v>
                </c:pt>
                <c:pt idx="2101">
                  <c:v>187.32206861509022</c:v>
                </c:pt>
                <c:pt idx="2102">
                  <c:v>187.75855183784256</c:v>
                </c:pt>
                <c:pt idx="2103">
                  <c:v>187.75881787800267</c:v>
                </c:pt>
                <c:pt idx="2104">
                  <c:v>188.19521242070272</c:v>
                </c:pt>
                <c:pt idx="2105">
                  <c:v>188.0863133151486</c:v>
                </c:pt>
                <c:pt idx="2106">
                  <c:v>188.63187300356287</c:v>
                </c:pt>
                <c:pt idx="2107">
                  <c:v>189.06844490636914</c:v>
                </c:pt>
                <c:pt idx="2108">
                  <c:v>189.32325225975785</c:v>
                </c:pt>
                <c:pt idx="2109">
                  <c:v>189.7233471006071</c:v>
                </c:pt>
                <c:pt idx="2110">
                  <c:v>189.72361314076721</c:v>
                </c:pt>
                <c:pt idx="2111">
                  <c:v>190.16000768346726</c:v>
                </c:pt>
                <c:pt idx="2112">
                  <c:v>190.59657958627352</c:v>
                </c:pt>
                <c:pt idx="2113">
                  <c:v>190.85138693966226</c:v>
                </c:pt>
                <c:pt idx="2114">
                  <c:v>191.25148178050983</c:v>
                </c:pt>
                <c:pt idx="2115">
                  <c:v>191.25174782066998</c:v>
                </c:pt>
                <c:pt idx="2116">
                  <c:v>191.68814236337002</c:v>
                </c:pt>
                <c:pt idx="2117">
                  <c:v>191.57924325781593</c:v>
                </c:pt>
                <c:pt idx="2118">
                  <c:v>192.12480294623018</c:v>
                </c:pt>
                <c:pt idx="2119">
                  <c:v>192.56137484903806</c:v>
                </c:pt>
                <c:pt idx="2120">
                  <c:v>192.81618220242518</c:v>
                </c:pt>
                <c:pt idx="2121">
                  <c:v>193.21627704327437</c:v>
                </c:pt>
                <c:pt idx="2122">
                  <c:v>193.21654308343452</c:v>
                </c:pt>
                <c:pt idx="2123">
                  <c:v>193.65293762613453</c:v>
                </c:pt>
                <c:pt idx="2124">
                  <c:v>193.54403852057885</c:v>
                </c:pt>
                <c:pt idx="2125">
                  <c:v>194.08959820899474</c:v>
                </c:pt>
                <c:pt idx="2126">
                  <c:v>194.5262587918549</c:v>
                </c:pt>
                <c:pt idx="2127">
                  <c:v>194.96274201460724</c:v>
                </c:pt>
                <c:pt idx="2128">
                  <c:v>194.96300805476736</c:v>
                </c:pt>
                <c:pt idx="2129">
                  <c:v>195.3994025974674</c:v>
                </c:pt>
                <c:pt idx="2130">
                  <c:v>195.39966863762751</c:v>
                </c:pt>
                <c:pt idx="2131">
                  <c:v>195.83606318032756</c:v>
                </c:pt>
                <c:pt idx="2132">
                  <c:v>195.83632922048767</c:v>
                </c:pt>
                <c:pt idx="2133">
                  <c:v>196.27272376318771</c:v>
                </c:pt>
                <c:pt idx="2134">
                  <c:v>196.7093843460479</c:v>
                </c:pt>
                <c:pt idx="2135">
                  <c:v>197.14595624885575</c:v>
                </c:pt>
                <c:pt idx="2136">
                  <c:v>197.40076360224288</c:v>
                </c:pt>
                <c:pt idx="2137">
                  <c:v>197.80085844309212</c:v>
                </c:pt>
                <c:pt idx="2138">
                  <c:v>197.80112448325224</c:v>
                </c:pt>
                <c:pt idx="2139">
                  <c:v>198.23751902595228</c:v>
                </c:pt>
                <c:pt idx="2140">
                  <c:v>198.23778506611239</c:v>
                </c:pt>
                <c:pt idx="2141">
                  <c:v>198.67417960881244</c:v>
                </c:pt>
                <c:pt idx="2142">
                  <c:v>198.5652805032567</c:v>
                </c:pt>
                <c:pt idx="2143">
                  <c:v>199.11084019167259</c:v>
                </c:pt>
                <c:pt idx="2144">
                  <c:v>199.54750077453275</c:v>
                </c:pt>
                <c:pt idx="2145">
                  <c:v>199.98398399728509</c:v>
                </c:pt>
                <c:pt idx="2146">
                  <c:v>199.98425003744521</c:v>
                </c:pt>
                <c:pt idx="2147">
                  <c:v>200.42064458014525</c:v>
                </c:pt>
                <c:pt idx="2148">
                  <c:v>200.42091062030542</c:v>
                </c:pt>
                <c:pt idx="2149">
                  <c:v>200.85730516300544</c:v>
                </c:pt>
                <c:pt idx="2150">
                  <c:v>200.85757120316558</c:v>
                </c:pt>
                <c:pt idx="2151">
                  <c:v>201.29396574586559</c:v>
                </c:pt>
                <c:pt idx="2152">
                  <c:v>201.1850666403115</c:v>
                </c:pt>
                <c:pt idx="2153">
                  <c:v>201.73062632872578</c:v>
                </c:pt>
                <c:pt idx="2154">
                  <c:v>202.16728691158593</c:v>
                </c:pt>
                <c:pt idx="2155">
                  <c:v>202.60377013433992</c:v>
                </c:pt>
                <c:pt idx="2156">
                  <c:v>202.60403617450001</c:v>
                </c:pt>
                <c:pt idx="2157">
                  <c:v>203.04043071720008</c:v>
                </c:pt>
                <c:pt idx="2158">
                  <c:v>203.04069675736019</c:v>
                </c:pt>
                <c:pt idx="2159">
                  <c:v>203.47709130006024</c:v>
                </c:pt>
                <c:pt idx="2160">
                  <c:v>203.47735734022035</c:v>
                </c:pt>
                <c:pt idx="2161">
                  <c:v>203.91375188292039</c:v>
                </c:pt>
                <c:pt idx="2162">
                  <c:v>204.35041246578055</c:v>
                </c:pt>
                <c:pt idx="2163">
                  <c:v>204.78689568853289</c:v>
                </c:pt>
                <c:pt idx="2164">
                  <c:v>204.78716172869301</c:v>
                </c:pt>
                <c:pt idx="2165">
                  <c:v>205.22355627139305</c:v>
                </c:pt>
                <c:pt idx="2166">
                  <c:v>205.22382231155319</c:v>
                </c:pt>
                <c:pt idx="2167">
                  <c:v>205.66021685425321</c:v>
                </c:pt>
                <c:pt idx="2168">
                  <c:v>205.55131774869912</c:v>
                </c:pt>
                <c:pt idx="2169">
                  <c:v>206.09687743711339</c:v>
                </c:pt>
                <c:pt idx="2170">
                  <c:v>206.53353801997358</c:v>
                </c:pt>
                <c:pt idx="2171">
                  <c:v>206.97002124272751</c:v>
                </c:pt>
                <c:pt idx="2172">
                  <c:v>206.97028728288765</c:v>
                </c:pt>
                <c:pt idx="2173">
                  <c:v>207.4066818255877</c:v>
                </c:pt>
                <c:pt idx="2174">
                  <c:v>207.40694786574781</c:v>
                </c:pt>
                <c:pt idx="2175">
                  <c:v>207.84334240844788</c:v>
                </c:pt>
                <c:pt idx="2176">
                  <c:v>208.28000299130804</c:v>
                </c:pt>
                <c:pt idx="2177">
                  <c:v>208.716486214062</c:v>
                </c:pt>
                <c:pt idx="2178">
                  <c:v>208.71675225422211</c:v>
                </c:pt>
                <c:pt idx="2179">
                  <c:v>209.15314679692054</c:v>
                </c:pt>
                <c:pt idx="2180">
                  <c:v>209.15341283708227</c:v>
                </c:pt>
                <c:pt idx="2181">
                  <c:v>209.58980737978069</c:v>
                </c:pt>
                <c:pt idx="2182">
                  <c:v>210.02637928258858</c:v>
                </c:pt>
                <c:pt idx="2183">
                  <c:v>210.28118663597732</c:v>
                </c:pt>
                <c:pt idx="2184">
                  <c:v>210.68128147682492</c:v>
                </c:pt>
                <c:pt idx="2185">
                  <c:v>210.57238237127081</c:v>
                </c:pt>
                <c:pt idx="2186">
                  <c:v>211.11794205968508</c:v>
                </c:pt>
                <c:pt idx="2187">
                  <c:v>211.55442528243904</c:v>
                </c:pt>
                <c:pt idx="2188">
                  <c:v>211.55469132259915</c:v>
                </c:pt>
                <c:pt idx="2189">
                  <c:v>211.99108586529923</c:v>
                </c:pt>
                <c:pt idx="2190">
                  <c:v>211.88218675974346</c:v>
                </c:pt>
                <c:pt idx="2191">
                  <c:v>212.42774644815938</c:v>
                </c:pt>
                <c:pt idx="2192">
                  <c:v>212.8642296709117</c:v>
                </c:pt>
                <c:pt idx="2193">
                  <c:v>212.86449571107181</c:v>
                </c:pt>
                <c:pt idx="2194">
                  <c:v>213.30089025377188</c:v>
                </c:pt>
                <c:pt idx="2195">
                  <c:v>213.73746215657974</c:v>
                </c:pt>
                <c:pt idx="2196">
                  <c:v>213.99226950996686</c:v>
                </c:pt>
                <c:pt idx="2197">
                  <c:v>214.39236435081605</c:v>
                </c:pt>
                <c:pt idx="2198">
                  <c:v>214.8288475735684</c:v>
                </c:pt>
                <c:pt idx="2199">
                  <c:v>214.82911361372854</c:v>
                </c:pt>
                <c:pt idx="2200">
                  <c:v>215.26550815642855</c:v>
                </c:pt>
                <c:pt idx="2201">
                  <c:v>215.70208005923644</c:v>
                </c:pt>
                <c:pt idx="2202">
                  <c:v>215.9204546906935</c:v>
                </c:pt>
                <c:pt idx="2203">
                  <c:v>216.35698225347278</c:v>
                </c:pt>
                <c:pt idx="2204">
                  <c:v>216.68456637067101</c:v>
                </c:pt>
                <c:pt idx="2205">
                  <c:v>216.79346547622674</c:v>
                </c:pt>
                <c:pt idx="2206">
                  <c:v>217.23003737903301</c:v>
                </c:pt>
                <c:pt idx="2207">
                  <c:v>217.48484473242175</c:v>
                </c:pt>
                <c:pt idx="2208">
                  <c:v>217.88493957326932</c:v>
                </c:pt>
                <c:pt idx="2209">
                  <c:v>218.32142279602328</c:v>
                </c:pt>
                <c:pt idx="2210">
                  <c:v>218.32168883618343</c:v>
                </c:pt>
                <c:pt idx="2211">
                  <c:v>218.75808337888344</c:v>
                </c:pt>
                <c:pt idx="2212">
                  <c:v>219.08566749608167</c:v>
                </c:pt>
                <c:pt idx="2213">
                  <c:v>219.19456660163576</c:v>
                </c:pt>
                <c:pt idx="2214">
                  <c:v>219.63113850444364</c:v>
                </c:pt>
                <c:pt idx="2215">
                  <c:v>219.84951313590068</c:v>
                </c:pt>
                <c:pt idx="2216">
                  <c:v>220.28595201862609</c:v>
                </c:pt>
                <c:pt idx="2217">
                  <c:v>220.50432665008313</c:v>
                </c:pt>
                <c:pt idx="2218">
                  <c:v>220.94085421286402</c:v>
                </c:pt>
                <c:pt idx="2219">
                  <c:v>221.26843833006225</c:v>
                </c:pt>
                <c:pt idx="2220">
                  <c:v>221.37733743561637</c:v>
                </c:pt>
                <c:pt idx="2221">
                  <c:v>221.81390933842425</c:v>
                </c:pt>
                <c:pt idx="2222">
                  <c:v>222.03228396987964</c:v>
                </c:pt>
                <c:pt idx="2223">
                  <c:v>222.46872285260667</c:v>
                </c:pt>
                <c:pt idx="2224">
                  <c:v>222.90520607536061</c:v>
                </c:pt>
                <c:pt idx="2225">
                  <c:v>223.12358070681768</c:v>
                </c:pt>
                <c:pt idx="2226">
                  <c:v>223.56001958954303</c:v>
                </c:pt>
                <c:pt idx="2227">
                  <c:v>223.77839422100007</c:v>
                </c:pt>
                <c:pt idx="2228">
                  <c:v>224.21483310372707</c:v>
                </c:pt>
                <c:pt idx="2229">
                  <c:v>224.43320773518411</c:v>
                </c:pt>
                <c:pt idx="2230">
                  <c:v>224.86964661791112</c:v>
                </c:pt>
                <c:pt idx="2231">
                  <c:v>225.08802124936815</c:v>
                </c:pt>
                <c:pt idx="2232">
                  <c:v>225.4154723464855</c:v>
                </c:pt>
                <c:pt idx="2233">
                  <c:v>225.52437145204124</c:v>
                </c:pt>
                <c:pt idx="2234">
                  <c:v>225.9609433548475</c:v>
                </c:pt>
                <c:pt idx="2235">
                  <c:v>226.39742657760146</c:v>
                </c:pt>
                <c:pt idx="2236">
                  <c:v>226.61580120905685</c:v>
                </c:pt>
                <c:pt idx="2237">
                  <c:v>227.05224009178386</c:v>
                </c:pt>
                <c:pt idx="2238">
                  <c:v>227.48872331453782</c:v>
                </c:pt>
                <c:pt idx="2239">
                  <c:v>227.70709794599486</c:v>
                </c:pt>
                <c:pt idx="2240">
                  <c:v>228.03454904311221</c:v>
                </c:pt>
                <c:pt idx="2241">
                  <c:v>228.14344814866794</c:v>
                </c:pt>
                <c:pt idx="2242">
                  <c:v>228.58002005147418</c:v>
                </c:pt>
                <c:pt idx="2243">
                  <c:v>229.01650327422814</c:v>
                </c:pt>
                <c:pt idx="2244">
                  <c:v>229.23487790568518</c:v>
                </c:pt>
                <c:pt idx="2245">
                  <c:v>229.67122810835829</c:v>
                </c:pt>
                <c:pt idx="2246">
                  <c:v>229.56232900280256</c:v>
                </c:pt>
                <c:pt idx="2247">
                  <c:v>229.99881222555649</c:v>
                </c:pt>
                <c:pt idx="2248">
                  <c:v>230.10771133111058</c:v>
                </c:pt>
                <c:pt idx="2249">
                  <c:v>230.54428323391846</c:v>
                </c:pt>
                <c:pt idx="2250">
                  <c:v>230.98076645667081</c:v>
                </c:pt>
                <c:pt idx="2251">
                  <c:v>231.41724967942477</c:v>
                </c:pt>
                <c:pt idx="2252">
                  <c:v>231.85373290217711</c:v>
                </c:pt>
                <c:pt idx="2253">
                  <c:v>232.07210753363415</c:v>
                </c:pt>
                <c:pt idx="2254">
                  <c:v>232.39955863075312</c:v>
                </c:pt>
                <c:pt idx="2255">
                  <c:v>232.50845773630721</c:v>
                </c:pt>
                <c:pt idx="2256">
                  <c:v>232.94494095906117</c:v>
                </c:pt>
                <c:pt idx="2257">
                  <c:v>232.83604185350708</c:v>
                </c:pt>
                <c:pt idx="2258">
                  <c:v>233.2725250762594</c:v>
                </c:pt>
                <c:pt idx="2259">
                  <c:v>233.38142418181516</c:v>
                </c:pt>
                <c:pt idx="2260">
                  <c:v>233.81790740456748</c:v>
                </c:pt>
                <c:pt idx="2261">
                  <c:v>233.70900829901339</c:v>
                </c:pt>
                <c:pt idx="2262">
                  <c:v>234.14549152176571</c:v>
                </c:pt>
                <c:pt idx="2263">
                  <c:v>234.25439062732144</c:v>
                </c:pt>
                <c:pt idx="2264">
                  <c:v>234.69087385007538</c:v>
                </c:pt>
                <c:pt idx="2265">
                  <c:v>234.58197474451967</c:v>
                </c:pt>
                <c:pt idx="2266">
                  <c:v>235.0184579672736</c:v>
                </c:pt>
                <c:pt idx="2267">
                  <c:v>235.12735707282772</c:v>
                </c:pt>
                <c:pt idx="2268">
                  <c:v>235.56384029558168</c:v>
                </c:pt>
                <c:pt idx="2269">
                  <c:v>236.000323518334</c:v>
                </c:pt>
                <c:pt idx="2270">
                  <c:v>236.43680674108796</c:v>
                </c:pt>
                <c:pt idx="2271">
                  <c:v>236.87328996384196</c:v>
                </c:pt>
                <c:pt idx="2272">
                  <c:v>237.30977318659427</c:v>
                </c:pt>
                <c:pt idx="2273">
                  <c:v>237.74616772929429</c:v>
                </c:pt>
                <c:pt idx="2274">
                  <c:v>237.96454236075132</c:v>
                </c:pt>
                <c:pt idx="2275">
                  <c:v>238.29199345787035</c:v>
                </c:pt>
                <c:pt idx="2276">
                  <c:v>238.40089256342443</c:v>
                </c:pt>
                <c:pt idx="2277">
                  <c:v>238.83737578617837</c:v>
                </c:pt>
                <c:pt idx="2278">
                  <c:v>239.27385900893233</c:v>
                </c:pt>
                <c:pt idx="2279">
                  <c:v>239.71034223168468</c:v>
                </c:pt>
                <c:pt idx="2280">
                  <c:v>240.14673677438472</c:v>
                </c:pt>
                <c:pt idx="2281">
                  <c:v>240.36511140584176</c:v>
                </c:pt>
                <c:pt idx="2282">
                  <c:v>240.69256250296073</c:v>
                </c:pt>
                <c:pt idx="2283">
                  <c:v>240.80146160851484</c:v>
                </c:pt>
                <c:pt idx="2284">
                  <c:v>241.23794483126881</c:v>
                </c:pt>
                <c:pt idx="2285">
                  <c:v>241.67442805402112</c:v>
                </c:pt>
                <c:pt idx="2286">
                  <c:v>242.11082259672119</c:v>
                </c:pt>
                <c:pt idx="2287">
                  <c:v>242.32919722817823</c:v>
                </c:pt>
                <c:pt idx="2288">
                  <c:v>242.76554743085129</c:v>
                </c:pt>
                <c:pt idx="2289">
                  <c:v>243.20203065360525</c:v>
                </c:pt>
                <c:pt idx="2290">
                  <c:v>243.63842519630526</c:v>
                </c:pt>
                <c:pt idx="2291">
                  <c:v>243.85679982776236</c:v>
                </c:pt>
                <c:pt idx="2292">
                  <c:v>244.29315003043541</c:v>
                </c:pt>
                <c:pt idx="2293">
                  <c:v>244.72963325318776</c:v>
                </c:pt>
                <c:pt idx="2294">
                  <c:v>245.16602779588777</c:v>
                </c:pt>
                <c:pt idx="2295">
                  <c:v>245.60251101864174</c:v>
                </c:pt>
                <c:pt idx="2296">
                  <c:v>246.0389942413957</c:v>
                </c:pt>
                <c:pt idx="2297">
                  <c:v>246.36648967854001</c:v>
                </c:pt>
                <c:pt idx="2298">
                  <c:v>246.47538878409577</c:v>
                </c:pt>
                <c:pt idx="2299">
                  <c:v>246.91187200684809</c:v>
                </c:pt>
                <c:pt idx="2300">
                  <c:v>247.3482665495481</c:v>
                </c:pt>
                <c:pt idx="2301">
                  <c:v>247.56664118100514</c:v>
                </c:pt>
                <c:pt idx="2302">
                  <c:v>248.00299138367825</c:v>
                </c:pt>
                <c:pt idx="2303">
                  <c:v>248.43938592637826</c:v>
                </c:pt>
                <c:pt idx="2304">
                  <c:v>248.6577605578353</c:v>
                </c:pt>
                <c:pt idx="2305">
                  <c:v>249.09411076050841</c:v>
                </c:pt>
                <c:pt idx="2306">
                  <c:v>249.53050530320843</c:v>
                </c:pt>
                <c:pt idx="2307">
                  <c:v>249.74887993466547</c:v>
                </c:pt>
                <c:pt idx="2308">
                  <c:v>250.18523013733858</c:v>
                </c:pt>
                <c:pt idx="2309">
                  <c:v>250.62171336009251</c:v>
                </c:pt>
                <c:pt idx="2310">
                  <c:v>251.05810790279256</c:v>
                </c:pt>
                <c:pt idx="2311">
                  <c:v>251.4945911255449</c:v>
                </c:pt>
                <c:pt idx="2312">
                  <c:v>251.82208656269086</c:v>
                </c:pt>
                <c:pt idx="2313">
                  <c:v>251.93098566824494</c:v>
                </c:pt>
                <c:pt idx="2314">
                  <c:v>252.36746889099891</c:v>
                </c:pt>
                <c:pt idx="2315">
                  <c:v>252.80386343369892</c:v>
                </c:pt>
                <c:pt idx="2316">
                  <c:v>253.24034665645127</c:v>
                </c:pt>
                <c:pt idx="2317">
                  <c:v>253.67682987920523</c:v>
                </c:pt>
                <c:pt idx="2318">
                  <c:v>254.11322442190527</c:v>
                </c:pt>
                <c:pt idx="2319">
                  <c:v>254.54961896460529</c:v>
                </c:pt>
                <c:pt idx="2320">
                  <c:v>254.76799359606235</c:v>
                </c:pt>
                <c:pt idx="2321">
                  <c:v>255.20434379873544</c:v>
                </c:pt>
                <c:pt idx="2322">
                  <c:v>255.64073834143545</c:v>
                </c:pt>
                <c:pt idx="2323">
                  <c:v>256.07722156418777</c:v>
                </c:pt>
                <c:pt idx="2324">
                  <c:v>256.40471700133372</c:v>
                </c:pt>
                <c:pt idx="2325">
                  <c:v>256.51361610688787</c:v>
                </c:pt>
                <c:pt idx="2326">
                  <c:v>256.95009932964183</c:v>
                </c:pt>
                <c:pt idx="2327">
                  <c:v>257.38649387234187</c:v>
                </c:pt>
                <c:pt idx="2328">
                  <c:v>257.82297709509578</c:v>
                </c:pt>
                <c:pt idx="2329">
                  <c:v>258.15047253224009</c:v>
                </c:pt>
                <c:pt idx="2330">
                  <c:v>258.25937163779582</c:v>
                </c:pt>
                <c:pt idx="2331">
                  <c:v>258.6958548605482</c:v>
                </c:pt>
                <c:pt idx="2332">
                  <c:v>259.13224940324824</c:v>
                </c:pt>
                <c:pt idx="2333">
                  <c:v>259.5687326260022</c:v>
                </c:pt>
                <c:pt idx="2334">
                  <c:v>260.00512716870219</c:v>
                </c:pt>
                <c:pt idx="2335">
                  <c:v>260.44152171140223</c:v>
                </c:pt>
                <c:pt idx="2336">
                  <c:v>260.65989634285927</c:v>
                </c:pt>
                <c:pt idx="2337">
                  <c:v>261.09624654553238</c:v>
                </c:pt>
                <c:pt idx="2338">
                  <c:v>261.53264108823242</c:v>
                </c:pt>
                <c:pt idx="2339">
                  <c:v>261.96912431098474</c:v>
                </c:pt>
                <c:pt idx="2340">
                  <c:v>262.40551885368478</c:v>
                </c:pt>
                <c:pt idx="2341">
                  <c:v>262.84191339638483</c:v>
                </c:pt>
                <c:pt idx="2342">
                  <c:v>263.27839661913879</c:v>
                </c:pt>
                <c:pt idx="2343">
                  <c:v>263.6058920562831</c:v>
                </c:pt>
                <c:pt idx="2344">
                  <c:v>263.71479116183883</c:v>
                </c:pt>
                <c:pt idx="2345">
                  <c:v>264.15127438459115</c:v>
                </c:pt>
                <c:pt idx="2346">
                  <c:v>264.58766892729119</c:v>
                </c:pt>
                <c:pt idx="2347">
                  <c:v>265.02415215004515</c:v>
                </c:pt>
                <c:pt idx="2348">
                  <c:v>265.4605466927452</c:v>
                </c:pt>
                <c:pt idx="2349">
                  <c:v>265.89694123544524</c:v>
                </c:pt>
                <c:pt idx="2350">
                  <c:v>266.3334244581992</c:v>
                </c:pt>
                <c:pt idx="2351">
                  <c:v>266.7698190008976</c:v>
                </c:pt>
                <c:pt idx="2352">
                  <c:v>267.20621354359764</c:v>
                </c:pt>
                <c:pt idx="2353">
                  <c:v>267.64269676635161</c:v>
                </c:pt>
                <c:pt idx="2354">
                  <c:v>268.07909130905165</c:v>
                </c:pt>
                <c:pt idx="2355">
                  <c:v>268.51548585175169</c:v>
                </c:pt>
                <c:pt idx="2356">
                  <c:v>268.95196907450566</c:v>
                </c:pt>
                <c:pt idx="2357">
                  <c:v>269.27946451164996</c:v>
                </c:pt>
                <c:pt idx="2358">
                  <c:v>269.3883636172057</c:v>
                </c:pt>
                <c:pt idx="2359">
                  <c:v>269.82475815990574</c:v>
                </c:pt>
                <c:pt idx="2360">
                  <c:v>270.04313279136113</c:v>
                </c:pt>
                <c:pt idx="2361">
                  <c:v>270.47948299403424</c:v>
                </c:pt>
                <c:pt idx="2362">
                  <c:v>270.91587753673423</c:v>
                </c:pt>
                <c:pt idx="2363">
                  <c:v>271.35236075948819</c:v>
                </c:pt>
                <c:pt idx="2364">
                  <c:v>271.78875530218824</c:v>
                </c:pt>
                <c:pt idx="2365">
                  <c:v>272.22514984488834</c:v>
                </c:pt>
                <c:pt idx="2366">
                  <c:v>272.6616330676423</c:v>
                </c:pt>
                <c:pt idx="2367">
                  <c:v>273.09793893028836</c:v>
                </c:pt>
                <c:pt idx="2368">
                  <c:v>273.3163135617454</c:v>
                </c:pt>
                <c:pt idx="2369">
                  <c:v>273.75257508436459</c:v>
                </c:pt>
                <c:pt idx="2370">
                  <c:v>273.97094971582163</c:v>
                </c:pt>
                <c:pt idx="2371">
                  <c:v>274.40721123844077</c:v>
                </c:pt>
                <c:pt idx="2372">
                  <c:v>274.84369446119473</c:v>
                </c:pt>
                <c:pt idx="2373">
                  <c:v>275.28008900389477</c:v>
                </c:pt>
                <c:pt idx="2374">
                  <c:v>275.71648354659482</c:v>
                </c:pt>
                <c:pt idx="2375">
                  <c:v>276.15296676934878</c:v>
                </c:pt>
                <c:pt idx="2376">
                  <c:v>276.58936131204882</c:v>
                </c:pt>
                <c:pt idx="2377">
                  <c:v>277.02575585474887</c:v>
                </c:pt>
                <c:pt idx="2378">
                  <c:v>277.46223907750118</c:v>
                </c:pt>
                <c:pt idx="2379">
                  <c:v>277.89863362020128</c:v>
                </c:pt>
                <c:pt idx="2380">
                  <c:v>278.33502816290127</c:v>
                </c:pt>
                <c:pt idx="2381">
                  <c:v>278.77151138565523</c:v>
                </c:pt>
                <c:pt idx="2382">
                  <c:v>279.20781724830135</c:v>
                </c:pt>
                <c:pt idx="2383">
                  <c:v>279.64430047105532</c:v>
                </c:pt>
                <c:pt idx="2384">
                  <c:v>280.08069501375536</c:v>
                </c:pt>
                <c:pt idx="2385">
                  <c:v>280.5170895564554</c:v>
                </c:pt>
                <c:pt idx="2386">
                  <c:v>280.95357277920772</c:v>
                </c:pt>
                <c:pt idx="2387">
                  <c:v>281.38996732190776</c:v>
                </c:pt>
                <c:pt idx="2388">
                  <c:v>281.8263618646078</c:v>
                </c:pt>
                <c:pt idx="2389">
                  <c:v>282.15385730175376</c:v>
                </c:pt>
                <c:pt idx="2390">
                  <c:v>282.26275640730785</c:v>
                </c:pt>
                <c:pt idx="2391">
                  <c:v>282.69915095000789</c:v>
                </c:pt>
                <c:pt idx="2392">
                  <c:v>283.13563417276185</c:v>
                </c:pt>
                <c:pt idx="2393">
                  <c:v>283.5720287154619</c:v>
                </c:pt>
                <c:pt idx="2394">
                  <c:v>284.00842325816194</c:v>
                </c:pt>
                <c:pt idx="2395">
                  <c:v>284.33591869530625</c:v>
                </c:pt>
                <c:pt idx="2396">
                  <c:v>284.44481780086198</c:v>
                </c:pt>
                <c:pt idx="2397">
                  <c:v>284.88121234356203</c:v>
                </c:pt>
                <c:pt idx="2398">
                  <c:v>285.31769556631434</c:v>
                </c:pt>
                <c:pt idx="2399">
                  <c:v>285.75409010901438</c:v>
                </c:pt>
                <c:pt idx="2400">
                  <c:v>286.19048465171443</c:v>
                </c:pt>
                <c:pt idx="2401">
                  <c:v>286.62687919441447</c:v>
                </c:pt>
                <c:pt idx="2402">
                  <c:v>287.06327373711451</c:v>
                </c:pt>
                <c:pt idx="2403">
                  <c:v>287.49975695986848</c:v>
                </c:pt>
                <c:pt idx="2404">
                  <c:v>287.93615150256852</c:v>
                </c:pt>
                <c:pt idx="2405">
                  <c:v>288.37254604526851</c:v>
                </c:pt>
                <c:pt idx="2406">
                  <c:v>288.80894058796696</c:v>
                </c:pt>
                <c:pt idx="2407">
                  <c:v>289.245335130667</c:v>
                </c:pt>
                <c:pt idx="2408">
                  <c:v>289.68172967336704</c:v>
                </c:pt>
                <c:pt idx="2409">
                  <c:v>290.11812421606709</c:v>
                </c:pt>
                <c:pt idx="2410">
                  <c:v>290.55460743882105</c:v>
                </c:pt>
                <c:pt idx="2411">
                  <c:v>290.99091330146717</c:v>
                </c:pt>
                <c:pt idx="2412">
                  <c:v>291.42739652422114</c:v>
                </c:pt>
                <c:pt idx="2413">
                  <c:v>291.86379106692112</c:v>
                </c:pt>
                <c:pt idx="2414">
                  <c:v>292.30018560962122</c:v>
                </c:pt>
                <c:pt idx="2415">
                  <c:v>292.73658015232127</c:v>
                </c:pt>
                <c:pt idx="2416">
                  <c:v>293.17297469502125</c:v>
                </c:pt>
                <c:pt idx="2417">
                  <c:v>293.60945791777363</c:v>
                </c:pt>
                <c:pt idx="2418">
                  <c:v>294.04576378042134</c:v>
                </c:pt>
                <c:pt idx="2419">
                  <c:v>294.48224700317371</c:v>
                </c:pt>
                <c:pt idx="2420">
                  <c:v>294.91855286582143</c:v>
                </c:pt>
                <c:pt idx="2421">
                  <c:v>295.35503608857374</c:v>
                </c:pt>
                <c:pt idx="2422">
                  <c:v>295.79134195122151</c:v>
                </c:pt>
                <c:pt idx="2423">
                  <c:v>296.22782517397388</c:v>
                </c:pt>
                <c:pt idx="2424">
                  <c:v>296.66421971667387</c:v>
                </c:pt>
                <c:pt idx="2425">
                  <c:v>297.10061425937391</c:v>
                </c:pt>
                <c:pt idx="2426">
                  <c:v>297.53700880207396</c:v>
                </c:pt>
                <c:pt idx="2427">
                  <c:v>297.973403344774</c:v>
                </c:pt>
                <c:pt idx="2428">
                  <c:v>298.40979788747404</c:v>
                </c:pt>
                <c:pt idx="2429">
                  <c:v>298.84619243017409</c:v>
                </c:pt>
                <c:pt idx="2430">
                  <c:v>299.28258697287413</c:v>
                </c:pt>
                <c:pt idx="2431">
                  <c:v>299.71898151557417</c:v>
                </c:pt>
                <c:pt idx="2432">
                  <c:v>300.15533171824723</c:v>
                </c:pt>
                <c:pt idx="2433">
                  <c:v>300.59177060097426</c:v>
                </c:pt>
                <c:pt idx="2434">
                  <c:v>301.02807646362038</c:v>
                </c:pt>
                <c:pt idx="2435">
                  <c:v>301.46455968637434</c:v>
                </c:pt>
                <c:pt idx="2436">
                  <c:v>301.90086554902047</c:v>
                </c:pt>
                <c:pt idx="2437">
                  <c:v>302.33734877177443</c:v>
                </c:pt>
                <c:pt idx="2438">
                  <c:v>302.77365463442055</c:v>
                </c:pt>
                <c:pt idx="2439">
                  <c:v>303.21013785717452</c:v>
                </c:pt>
                <c:pt idx="2440">
                  <c:v>303.64644371982064</c:v>
                </c:pt>
                <c:pt idx="2441">
                  <c:v>304.08283826252062</c:v>
                </c:pt>
                <c:pt idx="2442">
                  <c:v>304.51923280522072</c:v>
                </c:pt>
                <c:pt idx="2443">
                  <c:v>304.95558300789378</c:v>
                </c:pt>
                <c:pt idx="2444">
                  <c:v>305.39202189062075</c:v>
                </c:pt>
                <c:pt idx="2445">
                  <c:v>305.82832775326688</c:v>
                </c:pt>
                <c:pt idx="2446">
                  <c:v>306.26476663599391</c:v>
                </c:pt>
                <c:pt idx="2447">
                  <c:v>306.70111683866696</c:v>
                </c:pt>
                <c:pt idx="2448">
                  <c:v>307.13742270131308</c:v>
                </c:pt>
                <c:pt idx="2449">
                  <c:v>307.57390592406705</c:v>
                </c:pt>
                <c:pt idx="2450">
                  <c:v>308.01021178671317</c:v>
                </c:pt>
                <c:pt idx="2451">
                  <c:v>308.44651764935929</c:v>
                </c:pt>
                <c:pt idx="2452">
                  <c:v>308.88295653208627</c:v>
                </c:pt>
                <c:pt idx="2453">
                  <c:v>309.31930673475938</c:v>
                </c:pt>
                <c:pt idx="2454">
                  <c:v>309.75561259740715</c:v>
                </c:pt>
                <c:pt idx="2455">
                  <c:v>310.1919628000802</c:v>
                </c:pt>
                <c:pt idx="2456">
                  <c:v>310.62840168280559</c:v>
                </c:pt>
                <c:pt idx="2457">
                  <c:v>311.06470754545336</c:v>
                </c:pt>
                <c:pt idx="2458">
                  <c:v>311.50101340809948</c:v>
                </c:pt>
                <c:pt idx="2459">
                  <c:v>311.9373192707456</c:v>
                </c:pt>
                <c:pt idx="2460">
                  <c:v>312.37366947341866</c:v>
                </c:pt>
                <c:pt idx="2461">
                  <c:v>312.8100640161187</c:v>
                </c:pt>
                <c:pt idx="2462">
                  <c:v>313.2464142187934</c:v>
                </c:pt>
                <c:pt idx="2463">
                  <c:v>313.68272008143953</c:v>
                </c:pt>
                <c:pt idx="2464">
                  <c:v>314.11902594408565</c:v>
                </c:pt>
                <c:pt idx="2465">
                  <c:v>314.55533180673177</c:v>
                </c:pt>
                <c:pt idx="2466">
                  <c:v>314.99163766937954</c:v>
                </c:pt>
                <c:pt idx="2467">
                  <c:v>315.42794353202567</c:v>
                </c:pt>
                <c:pt idx="2468">
                  <c:v>315.86424939467173</c:v>
                </c:pt>
                <c:pt idx="2469">
                  <c:v>316.30046657726558</c:v>
                </c:pt>
                <c:pt idx="2470">
                  <c:v>316.73668375985778</c:v>
                </c:pt>
                <c:pt idx="2471">
                  <c:v>317.17298962250555</c:v>
                </c:pt>
                <c:pt idx="2472">
                  <c:v>317.60929548515168</c:v>
                </c:pt>
                <c:pt idx="2473">
                  <c:v>318.0456013477978</c:v>
                </c:pt>
                <c:pt idx="2474">
                  <c:v>318.48172985033767</c:v>
                </c:pt>
                <c:pt idx="2475">
                  <c:v>318.91803571298544</c:v>
                </c:pt>
                <c:pt idx="2476">
                  <c:v>319.35429723560463</c:v>
                </c:pt>
                <c:pt idx="2477">
                  <c:v>319.7904700781715</c:v>
                </c:pt>
                <c:pt idx="2478">
                  <c:v>320.2266872607637</c:v>
                </c:pt>
                <c:pt idx="2479">
                  <c:v>320.66290444335755</c:v>
                </c:pt>
                <c:pt idx="2480">
                  <c:v>321.09903294589748</c:v>
                </c:pt>
                <c:pt idx="2481">
                  <c:v>321.53525012849127</c:v>
                </c:pt>
                <c:pt idx="2482">
                  <c:v>321.9713786310312</c:v>
                </c:pt>
                <c:pt idx="2483">
                  <c:v>322.44392507549378</c:v>
                </c:pt>
                <c:pt idx="2484">
                  <c:v>322.84363563610935</c:v>
                </c:pt>
                <c:pt idx="2485">
                  <c:v>323.27976413864928</c:v>
                </c:pt>
                <c:pt idx="2486">
                  <c:v>323.60699353563513</c:v>
                </c:pt>
                <c:pt idx="2487">
                  <c:v>323.71580396113694</c:v>
                </c:pt>
                <c:pt idx="2488">
                  <c:v>324.15184378362295</c:v>
                </c:pt>
                <c:pt idx="2489">
                  <c:v>324.47907318060709</c:v>
                </c:pt>
                <c:pt idx="2490">
                  <c:v>324.62421286797934</c:v>
                </c:pt>
                <c:pt idx="2491">
                  <c:v>324.91502432304083</c:v>
                </c:pt>
                <c:pt idx="2492">
                  <c:v>325.06016401041143</c:v>
                </c:pt>
                <c:pt idx="2493">
                  <c:v>325.35097546547451</c:v>
                </c:pt>
                <c:pt idx="2494">
                  <c:v>325.49611515284511</c:v>
                </c:pt>
                <c:pt idx="2495">
                  <c:v>325.78692660790659</c:v>
                </c:pt>
                <c:pt idx="2496">
                  <c:v>325.9320662952772</c:v>
                </c:pt>
                <c:pt idx="2497">
                  <c:v>326.22278907028635</c:v>
                </c:pt>
                <c:pt idx="2498">
                  <c:v>326.36784007760468</c:v>
                </c:pt>
                <c:pt idx="2499">
                  <c:v>326.65856285261225</c:v>
                </c:pt>
                <c:pt idx="2500">
                  <c:v>326.76728459806174</c:v>
                </c:pt>
                <c:pt idx="2501">
                  <c:v>327.02144163105834</c:v>
                </c:pt>
                <c:pt idx="2502">
                  <c:v>327.31222352610189</c:v>
                </c:pt>
                <c:pt idx="2503">
                  <c:v>327.42098961157672</c:v>
                </c:pt>
                <c:pt idx="2504">
                  <c:v>327.42067923138961</c:v>
                </c:pt>
                <c:pt idx="2505">
                  <c:v>327.74781994832148</c:v>
                </c:pt>
                <c:pt idx="2506">
                  <c:v>327.63847744249949</c:v>
                </c:pt>
                <c:pt idx="2507">
                  <c:v>327.89263447549769</c:v>
                </c:pt>
                <c:pt idx="2508">
                  <c:v>328.11025532649967</c:v>
                </c:pt>
                <c:pt idx="2509">
                  <c:v>328.40085986143697</c:v>
                </c:pt>
                <c:pt idx="2510">
                  <c:v>328.29151735561652</c:v>
                </c:pt>
                <c:pt idx="2511">
                  <c:v>328.50935990675174</c:v>
                </c:pt>
                <c:pt idx="2512">
                  <c:v>328.54531966839909</c:v>
                </c:pt>
                <c:pt idx="2513">
                  <c:v>328.83592420333639</c:v>
                </c:pt>
                <c:pt idx="2514">
                  <c:v>328.72658169751429</c:v>
                </c:pt>
                <c:pt idx="2515">
                  <c:v>328.72622697730191</c:v>
                </c:pt>
                <c:pt idx="2516">
                  <c:v>328.8349487227498</c:v>
                </c:pt>
                <c:pt idx="2517">
                  <c:v>328.94375914825156</c:v>
                </c:pt>
                <c:pt idx="2518">
                  <c:v>328.94340442803752</c:v>
                </c:pt>
                <c:pt idx="2519">
                  <c:v>328.94304970782343</c:v>
                </c:pt>
                <c:pt idx="2520">
                  <c:v>328.94269498761105</c:v>
                </c:pt>
                <c:pt idx="2521">
                  <c:v>328.97861040923152</c:v>
                </c:pt>
                <c:pt idx="2522">
                  <c:v>328.72365525575293</c:v>
                </c:pt>
                <c:pt idx="2523">
                  <c:v>328.72330053554049</c:v>
                </c:pt>
                <c:pt idx="2524">
                  <c:v>328.7592159571609</c:v>
                </c:pt>
                <c:pt idx="2525">
                  <c:v>328.50426080368231</c:v>
                </c:pt>
                <c:pt idx="2526">
                  <c:v>328.54017622530273</c:v>
                </c:pt>
                <c:pt idx="2527">
                  <c:v>328.17632196627</c:v>
                </c:pt>
                <c:pt idx="2528">
                  <c:v>328.32149121366024</c:v>
                </c:pt>
                <c:pt idx="2529">
                  <c:v>328.1028062020161</c:v>
                </c:pt>
                <c:pt idx="2530">
                  <c:v>327.84789538856444</c:v>
                </c:pt>
                <c:pt idx="2531">
                  <c:v>327.95666147403932</c:v>
                </c:pt>
                <c:pt idx="2532">
                  <c:v>327.62938773702814</c:v>
                </c:pt>
                <c:pt idx="2533">
                  <c:v>327.62907735684109</c:v>
                </c:pt>
                <c:pt idx="2534">
                  <c:v>327.41056970530479</c:v>
                </c:pt>
                <c:pt idx="2535">
                  <c:v>327.1920620537685</c:v>
                </c:pt>
                <c:pt idx="2536">
                  <c:v>326.9735544022306</c:v>
                </c:pt>
                <c:pt idx="2537">
                  <c:v>326.75504675069431</c:v>
                </c:pt>
                <c:pt idx="2538">
                  <c:v>326.53658343918329</c:v>
                </c:pt>
                <c:pt idx="2539">
                  <c:v>326.3182088077279</c:v>
                </c:pt>
                <c:pt idx="2540">
                  <c:v>326.09974549621694</c:v>
                </c:pt>
                <c:pt idx="2541">
                  <c:v>325.8813708647599</c:v>
                </c:pt>
                <c:pt idx="2542">
                  <c:v>325.55387542761559</c:v>
                </c:pt>
                <c:pt idx="2543">
                  <c:v>325.66277453316968</c:v>
                </c:pt>
                <c:pt idx="2544">
                  <c:v>325.26267969232208</c:v>
                </c:pt>
                <c:pt idx="2545">
                  <c:v>325.00782799890641</c:v>
                </c:pt>
                <c:pt idx="2546">
                  <c:v>324.89844115305738</c:v>
                </c:pt>
                <c:pt idx="2547">
                  <c:v>324.57121175607318</c:v>
                </c:pt>
                <c:pt idx="2548">
                  <c:v>324.57094571591307</c:v>
                </c:pt>
                <c:pt idx="2549">
                  <c:v>324.13455117321303</c:v>
                </c:pt>
                <c:pt idx="2550">
                  <c:v>324.13428513305291</c:v>
                </c:pt>
                <c:pt idx="2551">
                  <c:v>323.69789059035287</c:v>
                </c:pt>
                <c:pt idx="2552">
                  <c:v>323.6976245501927</c:v>
                </c:pt>
                <c:pt idx="2553">
                  <c:v>323.29752970934516</c:v>
                </c:pt>
                <c:pt idx="2554">
                  <c:v>323.04272235595641</c:v>
                </c:pt>
                <c:pt idx="2555">
                  <c:v>322.60615045314853</c:v>
                </c:pt>
                <c:pt idx="2556">
                  <c:v>322.20605561230093</c:v>
                </c:pt>
                <c:pt idx="2557">
                  <c:v>321.95124825891219</c:v>
                </c:pt>
                <c:pt idx="2558">
                  <c:v>321.51480937618516</c:v>
                </c:pt>
                <c:pt idx="2559">
                  <c:v>321.29643474472977</c:v>
                </c:pt>
                <c:pt idx="2560">
                  <c:v>320.85999586200279</c:v>
                </c:pt>
                <c:pt idx="2561">
                  <c:v>320.6416212305457</c:v>
                </c:pt>
                <c:pt idx="2562">
                  <c:v>320.20504932773946</c:v>
                </c:pt>
                <c:pt idx="2563">
                  <c:v>320.09615022218378</c:v>
                </c:pt>
                <c:pt idx="2564">
                  <c:v>319.65966699943141</c:v>
                </c:pt>
                <c:pt idx="2565">
                  <c:v>319.76856610498555</c:v>
                </c:pt>
                <c:pt idx="2566">
                  <c:v>319.33208288223159</c:v>
                </c:pt>
                <c:pt idx="2567">
                  <c:v>318.89559965947922</c:v>
                </c:pt>
                <c:pt idx="2568">
                  <c:v>318.45911643672525</c:v>
                </c:pt>
                <c:pt idx="2569">
                  <c:v>318.02263321397129</c:v>
                </c:pt>
                <c:pt idx="2570">
                  <c:v>317.58623867127125</c:v>
                </c:pt>
                <c:pt idx="2571">
                  <c:v>317.14975544851893</c:v>
                </c:pt>
                <c:pt idx="2572">
                  <c:v>316.71327222576497</c:v>
                </c:pt>
                <c:pt idx="2573">
                  <c:v>316.27687768306492</c:v>
                </c:pt>
                <c:pt idx="2574">
                  <c:v>315.84048314036488</c:v>
                </c:pt>
                <c:pt idx="2575">
                  <c:v>315.40399991761257</c:v>
                </c:pt>
                <c:pt idx="2576">
                  <c:v>314.96760537491252</c:v>
                </c:pt>
                <c:pt idx="2577">
                  <c:v>314.53121083221248</c:v>
                </c:pt>
                <c:pt idx="2578">
                  <c:v>314.09486062953943</c:v>
                </c:pt>
                <c:pt idx="2579">
                  <c:v>313.65842174681245</c:v>
                </c:pt>
                <c:pt idx="2580">
                  <c:v>313.22211588416627</c:v>
                </c:pt>
                <c:pt idx="2581">
                  <c:v>312.78572134146623</c:v>
                </c:pt>
                <c:pt idx="2582">
                  <c:v>312.34932679876624</c:v>
                </c:pt>
                <c:pt idx="2583">
                  <c:v>311.91302093611847</c:v>
                </c:pt>
                <c:pt idx="2584">
                  <c:v>311.47667073344536</c:v>
                </c:pt>
                <c:pt idx="2585">
                  <c:v>311.04027619074532</c:v>
                </c:pt>
                <c:pt idx="2586">
                  <c:v>310.60392598807226</c:v>
                </c:pt>
                <c:pt idx="2587">
                  <c:v>310.16762012542614</c:v>
                </c:pt>
                <c:pt idx="2588">
                  <c:v>309.73131426278002</c:v>
                </c:pt>
                <c:pt idx="2589">
                  <c:v>309.29496406010531</c:v>
                </c:pt>
                <c:pt idx="2590">
                  <c:v>308.8586138574322</c:v>
                </c:pt>
                <c:pt idx="2591">
                  <c:v>308.42221931473216</c:v>
                </c:pt>
                <c:pt idx="2592">
                  <c:v>307.98591345208604</c:v>
                </c:pt>
                <c:pt idx="2593">
                  <c:v>307.54960758943997</c:v>
                </c:pt>
                <c:pt idx="2594">
                  <c:v>307.11330172679379</c:v>
                </c:pt>
                <c:pt idx="2595">
                  <c:v>306.67699586414608</c:v>
                </c:pt>
                <c:pt idx="2596">
                  <c:v>306.24069000149996</c:v>
                </c:pt>
                <c:pt idx="2597">
                  <c:v>305.80438413885383</c:v>
                </c:pt>
                <c:pt idx="2598">
                  <c:v>305.36807827620606</c:v>
                </c:pt>
                <c:pt idx="2599">
                  <c:v>304.93177241355994</c:v>
                </c:pt>
                <c:pt idx="2600">
                  <c:v>304.49546655091382</c:v>
                </c:pt>
                <c:pt idx="2601">
                  <c:v>304.05916068826605</c:v>
                </c:pt>
                <c:pt idx="2602">
                  <c:v>303.62285482561998</c:v>
                </c:pt>
                <c:pt idx="2603">
                  <c:v>303.18654896297386</c:v>
                </c:pt>
                <c:pt idx="2604">
                  <c:v>302.75024310032774</c:v>
                </c:pt>
                <c:pt idx="2605">
                  <c:v>302.31393723767997</c:v>
                </c:pt>
                <c:pt idx="2606">
                  <c:v>301.87763137503384</c:v>
                </c:pt>
                <c:pt idx="2607">
                  <c:v>301.44132551238772</c:v>
                </c:pt>
                <c:pt idx="2608">
                  <c:v>301.00501964973995</c:v>
                </c:pt>
                <c:pt idx="2609">
                  <c:v>300.56871378709388</c:v>
                </c:pt>
                <c:pt idx="2610">
                  <c:v>300.1324079244477</c:v>
                </c:pt>
                <c:pt idx="2611">
                  <c:v>299.69610206180164</c:v>
                </c:pt>
                <c:pt idx="2612">
                  <c:v>299.25979619915387</c:v>
                </c:pt>
                <c:pt idx="2613">
                  <c:v>298.82349033650769</c:v>
                </c:pt>
                <c:pt idx="2614">
                  <c:v>298.38718447386162</c:v>
                </c:pt>
                <c:pt idx="2615">
                  <c:v>297.95087861121385</c:v>
                </c:pt>
                <c:pt idx="2616">
                  <c:v>297.51457274856773</c:v>
                </c:pt>
                <c:pt idx="2617">
                  <c:v>297.07826688592161</c:v>
                </c:pt>
                <c:pt idx="2618">
                  <c:v>296.64196102327554</c:v>
                </c:pt>
                <c:pt idx="2619">
                  <c:v>296.20565516062777</c:v>
                </c:pt>
                <c:pt idx="2620">
                  <c:v>295.76934929798159</c:v>
                </c:pt>
                <c:pt idx="2621">
                  <c:v>295.33304343533553</c:v>
                </c:pt>
                <c:pt idx="2622">
                  <c:v>294.89673757268775</c:v>
                </c:pt>
                <c:pt idx="2623">
                  <c:v>294.46043171004163</c:v>
                </c:pt>
                <c:pt idx="2624">
                  <c:v>294.02412584739551</c:v>
                </c:pt>
                <c:pt idx="2625">
                  <c:v>293.58781998474939</c:v>
                </c:pt>
                <c:pt idx="2626">
                  <c:v>293.15151412210162</c:v>
                </c:pt>
                <c:pt idx="2627">
                  <c:v>292.71520825945549</c:v>
                </c:pt>
                <c:pt idx="2628">
                  <c:v>292.27890239680937</c:v>
                </c:pt>
                <c:pt idx="2629">
                  <c:v>291.8425965341616</c:v>
                </c:pt>
                <c:pt idx="2630">
                  <c:v>291.40629067151553</c:v>
                </c:pt>
                <c:pt idx="2631">
                  <c:v>290.96998480886941</c:v>
                </c:pt>
                <c:pt idx="2632">
                  <c:v>290.53367894622329</c:v>
                </c:pt>
                <c:pt idx="2633">
                  <c:v>290.09737308357552</c:v>
                </c:pt>
                <c:pt idx="2634">
                  <c:v>289.6610672209294</c:v>
                </c:pt>
                <c:pt idx="2635">
                  <c:v>289.22476135828327</c:v>
                </c:pt>
                <c:pt idx="2636">
                  <c:v>288.7884554956355</c:v>
                </c:pt>
                <c:pt idx="2637">
                  <c:v>288.35214963298944</c:v>
                </c:pt>
                <c:pt idx="2638">
                  <c:v>287.91584377034326</c:v>
                </c:pt>
                <c:pt idx="2639">
                  <c:v>287.47953790769719</c:v>
                </c:pt>
                <c:pt idx="2640">
                  <c:v>287.04323204504942</c:v>
                </c:pt>
                <c:pt idx="2641">
                  <c:v>286.6069261824033</c:v>
                </c:pt>
                <c:pt idx="2642">
                  <c:v>286.17062031975718</c:v>
                </c:pt>
                <c:pt idx="2643">
                  <c:v>285.73431445710941</c:v>
                </c:pt>
                <c:pt idx="2644">
                  <c:v>285.29800859446328</c:v>
                </c:pt>
                <c:pt idx="2645">
                  <c:v>284.86170273181716</c:v>
                </c:pt>
                <c:pt idx="2646">
                  <c:v>284.4253968691711</c:v>
                </c:pt>
                <c:pt idx="2647">
                  <c:v>283.98909100652332</c:v>
                </c:pt>
                <c:pt idx="2648">
                  <c:v>283.55269646382328</c:v>
                </c:pt>
                <c:pt idx="2649">
                  <c:v>283.11634626115017</c:v>
                </c:pt>
                <c:pt idx="2650">
                  <c:v>282.67999605847712</c:v>
                </c:pt>
                <c:pt idx="2651">
                  <c:v>282.24369019583099</c:v>
                </c:pt>
                <c:pt idx="2652">
                  <c:v>281.80738433318322</c:v>
                </c:pt>
                <c:pt idx="2653">
                  <c:v>281.3710784705371</c:v>
                </c:pt>
                <c:pt idx="2654">
                  <c:v>280.93477260789098</c:v>
                </c:pt>
                <c:pt idx="2655">
                  <c:v>280.49846674524485</c:v>
                </c:pt>
                <c:pt idx="2656">
                  <c:v>280.06207220254481</c:v>
                </c:pt>
                <c:pt idx="2657">
                  <c:v>279.62567765984483</c:v>
                </c:pt>
                <c:pt idx="2658">
                  <c:v>279.18937179719705</c:v>
                </c:pt>
                <c:pt idx="2659">
                  <c:v>278.75306593455093</c:v>
                </c:pt>
                <c:pt idx="2660">
                  <c:v>278.31676007190481</c:v>
                </c:pt>
                <c:pt idx="2661">
                  <c:v>277.88032118917778</c:v>
                </c:pt>
                <c:pt idx="2662">
                  <c:v>277.44397098650472</c:v>
                </c:pt>
                <c:pt idx="2663">
                  <c:v>277.0076651238586</c:v>
                </c:pt>
                <c:pt idx="2664">
                  <c:v>276.57135926121083</c:v>
                </c:pt>
                <c:pt idx="2665">
                  <c:v>276.13496471851079</c:v>
                </c:pt>
                <c:pt idx="2666">
                  <c:v>275.69857017581074</c:v>
                </c:pt>
                <c:pt idx="2667">
                  <c:v>275.26226431316462</c:v>
                </c:pt>
                <c:pt idx="2668">
                  <c:v>274.82591411049157</c:v>
                </c:pt>
                <c:pt idx="2669">
                  <c:v>274.38947522776454</c:v>
                </c:pt>
                <c:pt idx="2670">
                  <c:v>273.95316936511841</c:v>
                </c:pt>
                <c:pt idx="2671">
                  <c:v>273.51681916244536</c:v>
                </c:pt>
                <c:pt idx="2672">
                  <c:v>273.08038027971838</c:v>
                </c:pt>
                <c:pt idx="2673">
                  <c:v>272.6440744170722</c:v>
                </c:pt>
                <c:pt idx="2674">
                  <c:v>272.20776855442449</c:v>
                </c:pt>
                <c:pt idx="2675">
                  <c:v>271.77128533167217</c:v>
                </c:pt>
                <c:pt idx="2676">
                  <c:v>271.3349794690244</c:v>
                </c:pt>
                <c:pt idx="2677">
                  <c:v>270.89849624627209</c:v>
                </c:pt>
                <c:pt idx="2678">
                  <c:v>270.46219038362597</c:v>
                </c:pt>
                <c:pt idx="2679">
                  <c:v>270.02579584092592</c:v>
                </c:pt>
                <c:pt idx="2680">
                  <c:v>269.58940129822588</c:v>
                </c:pt>
                <c:pt idx="2681">
                  <c:v>269.15300675552584</c:v>
                </c:pt>
                <c:pt idx="2682">
                  <c:v>268.71661221282579</c:v>
                </c:pt>
                <c:pt idx="2683">
                  <c:v>268.28030635017802</c:v>
                </c:pt>
                <c:pt idx="2684">
                  <c:v>267.84382312742571</c:v>
                </c:pt>
                <c:pt idx="2685">
                  <c:v>267.40742858472566</c:v>
                </c:pt>
                <c:pt idx="2686">
                  <c:v>266.97103404202562</c:v>
                </c:pt>
                <c:pt idx="2687">
                  <c:v>266.53463949932558</c:v>
                </c:pt>
                <c:pt idx="2688">
                  <c:v>266.09824495662554</c:v>
                </c:pt>
                <c:pt idx="2689">
                  <c:v>265.66176173387157</c:v>
                </c:pt>
                <c:pt idx="2690">
                  <c:v>265.22536719117153</c:v>
                </c:pt>
                <c:pt idx="2691">
                  <c:v>264.78897264847154</c:v>
                </c:pt>
                <c:pt idx="2692">
                  <c:v>264.35248942571917</c:v>
                </c:pt>
                <c:pt idx="2693">
                  <c:v>263.91609488301913</c:v>
                </c:pt>
                <c:pt idx="2694">
                  <c:v>263.47970034031908</c:v>
                </c:pt>
                <c:pt idx="2695">
                  <c:v>263.04321711756512</c:v>
                </c:pt>
                <c:pt idx="2696">
                  <c:v>262.60682257486508</c:v>
                </c:pt>
                <c:pt idx="2697">
                  <c:v>262.17047237219202</c:v>
                </c:pt>
                <c:pt idx="2698">
                  <c:v>261.95209774073493</c:v>
                </c:pt>
                <c:pt idx="2699">
                  <c:v>261.51570319803494</c:v>
                </c:pt>
                <c:pt idx="2700">
                  <c:v>261.07935299536189</c:v>
                </c:pt>
                <c:pt idx="2701">
                  <c:v>260.86097836390479</c:v>
                </c:pt>
                <c:pt idx="2702">
                  <c:v>260.42458382120475</c:v>
                </c:pt>
                <c:pt idx="2703">
                  <c:v>259.98810059845243</c:v>
                </c:pt>
                <c:pt idx="2704">
                  <c:v>259.55161737569847</c:v>
                </c:pt>
                <c:pt idx="2705">
                  <c:v>259.11513415294615</c:v>
                </c:pt>
                <c:pt idx="2706">
                  <c:v>259.00623504739042</c:v>
                </c:pt>
                <c:pt idx="2707">
                  <c:v>258.56975182463646</c:v>
                </c:pt>
                <c:pt idx="2708">
                  <c:v>258.67865093019219</c:v>
                </c:pt>
                <c:pt idx="2709">
                  <c:v>258.24225638749215</c:v>
                </c:pt>
                <c:pt idx="2710">
                  <c:v>257.80577316473818</c:v>
                </c:pt>
                <c:pt idx="2711">
                  <c:v>257.36928994198587</c:v>
                </c:pt>
                <c:pt idx="2712">
                  <c:v>256.93280671923191</c:v>
                </c:pt>
                <c:pt idx="2713">
                  <c:v>256.49632349647794</c:v>
                </c:pt>
                <c:pt idx="2714">
                  <c:v>256.05984027372563</c:v>
                </c:pt>
                <c:pt idx="2715">
                  <c:v>255.62335705097163</c:v>
                </c:pt>
                <c:pt idx="2716">
                  <c:v>255.18687382821935</c:v>
                </c:pt>
                <c:pt idx="2717">
                  <c:v>254.75030192541146</c:v>
                </c:pt>
                <c:pt idx="2718">
                  <c:v>254.64140281985735</c:v>
                </c:pt>
                <c:pt idx="2719">
                  <c:v>254.20491959710338</c:v>
                </c:pt>
                <c:pt idx="2720">
                  <c:v>254.31381870265912</c:v>
                </c:pt>
                <c:pt idx="2721">
                  <c:v>253.87733547990516</c:v>
                </c:pt>
                <c:pt idx="2722">
                  <c:v>253.76843637435107</c:v>
                </c:pt>
                <c:pt idx="2723">
                  <c:v>253.44098527723207</c:v>
                </c:pt>
                <c:pt idx="2724">
                  <c:v>253.22261064577503</c:v>
                </c:pt>
                <c:pt idx="2725">
                  <c:v>252.78612742302107</c:v>
                </c:pt>
                <c:pt idx="2726">
                  <c:v>252.34964420026876</c:v>
                </c:pt>
                <c:pt idx="2727">
                  <c:v>251.91307229746087</c:v>
                </c:pt>
                <c:pt idx="2728">
                  <c:v>251.80417319190676</c:v>
                </c:pt>
                <c:pt idx="2729">
                  <c:v>251.47672209478779</c:v>
                </c:pt>
                <c:pt idx="2730">
                  <c:v>251.2583474633324</c:v>
                </c:pt>
                <c:pt idx="2731">
                  <c:v>250.82186424057841</c:v>
                </c:pt>
                <c:pt idx="2732">
                  <c:v>250.38542535785143</c:v>
                </c:pt>
                <c:pt idx="2733">
                  <c:v>250.16705072639436</c:v>
                </c:pt>
                <c:pt idx="2734">
                  <c:v>249.73056750364205</c:v>
                </c:pt>
                <c:pt idx="2735">
                  <c:v>249.29412862091502</c:v>
                </c:pt>
                <c:pt idx="2736">
                  <c:v>249.07575398945798</c:v>
                </c:pt>
                <c:pt idx="2737">
                  <c:v>248.63927076670402</c:v>
                </c:pt>
                <c:pt idx="2738">
                  <c:v>248.20269886389778</c:v>
                </c:pt>
                <c:pt idx="2739">
                  <c:v>248.09379975834366</c:v>
                </c:pt>
                <c:pt idx="2740">
                  <c:v>247.7663486612247</c:v>
                </c:pt>
                <c:pt idx="2741">
                  <c:v>247.54797402976766</c:v>
                </c:pt>
                <c:pt idx="2742">
                  <c:v>247.11153514704068</c:v>
                </c:pt>
                <c:pt idx="2743">
                  <c:v>246.89316051558527</c:v>
                </c:pt>
                <c:pt idx="2744">
                  <c:v>246.4566772928313</c:v>
                </c:pt>
                <c:pt idx="2745">
                  <c:v>246.02023841010427</c:v>
                </c:pt>
                <c:pt idx="2746">
                  <c:v>245.80186377864723</c:v>
                </c:pt>
                <c:pt idx="2747">
                  <c:v>245.36542489592188</c:v>
                </c:pt>
                <c:pt idx="2748">
                  <c:v>245.14705026446484</c:v>
                </c:pt>
                <c:pt idx="2749">
                  <c:v>244.71056704171087</c:v>
                </c:pt>
                <c:pt idx="2750">
                  <c:v>244.27412815898387</c:v>
                </c:pt>
                <c:pt idx="2751">
                  <c:v>244.05575352752683</c:v>
                </c:pt>
                <c:pt idx="2752">
                  <c:v>243.61931464480145</c:v>
                </c:pt>
                <c:pt idx="2753">
                  <c:v>243.40094001334441</c:v>
                </c:pt>
                <c:pt idx="2754">
                  <c:v>242.96450113061744</c:v>
                </c:pt>
                <c:pt idx="2755">
                  <c:v>242.7461264991604</c:v>
                </c:pt>
                <c:pt idx="2756">
                  <c:v>242.30968761643337</c:v>
                </c:pt>
                <c:pt idx="2757">
                  <c:v>242.09131298497795</c:v>
                </c:pt>
                <c:pt idx="2758">
                  <c:v>241.65487410225097</c:v>
                </c:pt>
                <c:pt idx="2759">
                  <c:v>241.43649947079393</c:v>
                </c:pt>
                <c:pt idx="2760">
                  <c:v>241.00006058806693</c:v>
                </c:pt>
                <c:pt idx="2761">
                  <c:v>240.78168595660986</c:v>
                </c:pt>
                <c:pt idx="2762">
                  <c:v>240.34524707388451</c:v>
                </c:pt>
                <c:pt idx="2763">
                  <c:v>240.12687244242747</c:v>
                </c:pt>
                <c:pt idx="2764">
                  <c:v>239.69043355970047</c:v>
                </c:pt>
                <c:pt idx="2765">
                  <c:v>239.47205892824343</c:v>
                </c:pt>
                <c:pt idx="2766">
                  <c:v>239.0356200455164</c:v>
                </c:pt>
                <c:pt idx="2767">
                  <c:v>238.81724541406101</c:v>
                </c:pt>
                <c:pt idx="2768">
                  <c:v>238.380806531334</c:v>
                </c:pt>
                <c:pt idx="2769">
                  <c:v>238.16243189987696</c:v>
                </c:pt>
                <c:pt idx="2770">
                  <c:v>237.72599301714996</c:v>
                </c:pt>
                <c:pt idx="2771">
                  <c:v>237.50761838569289</c:v>
                </c:pt>
                <c:pt idx="2772">
                  <c:v>237.07117950296592</c:v>
                </c:pt>
                <c:pt idx="2773">
                  <c:v>236.8528048715105</c:v>
                </c:pt>
                <c:pt idx="2774">
                  <c:v>236.30733386314853</c:v>
                </c:pt>
                <c:pt idx="2775">
                  <c:v>236.41623296870264</c:v>
                </c:pt>
                <c:pt idx="2776">
                  <c:v>235.9797497459503</c:v>
                </c:pt>
                <c:pt idx="2777">
                  <c:v>235.57965490510111</c:v>
                </c:pt>
                <c:pt idx="2778">
                  <c:v>235.32484755171231</c:v>
                </c:pt>
                <c:pt idx="2779">
                  <c:v>234.88840866898695</c:v>
                </c:pt>
                <c:pt idx="2780">
                  <c:v>234.67003403752992</c:v>
                </c:pt>
                <c:pt idx="2781">
                  <c:v>234.12456302916794</c:v>
                </c:pt>
                <c:pt idx="2782">
                  <c:v>234.23346213472203</c:v>
                </c:pt>
                <c:pt idx="2783">
                  <c:v>233.79697891196972</c:v>
                </c:pt>
                <c:pt idx="2784">
                  <c:v>233.3968840711205</c:v>
                </c:pt>
                <c:pt idx="2785">
                  <c:v>233.1420767177334</c:v>
                </c:pt>
                <c:pt idx="2786">
                  <c:v>232.5966057093714</c:v>
                </c:pt>
                <c:pt idx="2787">
                  <c:v>232.70550481492552</c:v>
                </c:pt>
                <c:pt idx="2788">
                  <c:v>232.26902159217317</c:v>
                </c:pt>
                <c:pt idx="2789">
                  <c:v>231.86892675132395</c:v>
                </c:pt>
                <c:pt idx="2790">
                  <c:v>231.61411939793521</c:v>
                </c:pt>
                <c:pt idx="2791">
                  <c:v>231.06864838957486</c:v>
                </c:pt>
                <c:pt idx="2792">
                  <c:v>231.17754749512895</c:v>
                </c:pt>
                <c:pt idx="2793">
                  <c:v>230.74106427237498</c:v>
                </c:pt>
                <c:pt idx="2794">
                  <c:v>230.34096943152741</c:v>
                </c:pt>
                <c:pt idx="2795">
                  <c:v>230.08616207813867</c:v>
                </c:pt>
                <c:pt idx="2796">
                  <c:v>229.5406910697767</c:v>
                </c:pt>
                <c:pt idx="2797">
                  <c:v>229.64959017533243</c:v>
                </c:pt>
                <c:pt idx="2798">
                  <c:v>229.21310695257847</c:v>
                </c:pt>
                <c:pt idx="2799">
                  <c:v>228.6675472641642</c:v>
                </c:pt>
                <c:pt idx="2800">
                  <c:v>228.77644636971831</c:v>
                </c:pt>
                <c:pt idx="2801">
                  <c:v>228.33996314696597</c:v>
                </c:pt>
                <c:pt idx="2802">
                  <c:v>227.90356860426593</c:v>
                </c:pt>
                <c:pt idx="2803">
                  <c:v>227.90330256410581</c:v>
                </c:pt>
                <c:pt idx="2804">
                  <c:v>227.46681934135185</c:v>
                </c:pt>
                <c:pt idx="2805">
                  <c:v>227.06672450050425</c:v>
                </c:pt>
                <c:pt idx="2806">
                  <c:v>226.81191714711551</c:v>
                </c:pt>
                <c:pt idx="2807">
                  <c:v>226.26644613875351</c:v>
                </c:pt>
                <c:pt idx="2808">
                  <c:v>226.37534524430762</c:v>
                </c:pt>
                <c:pt idx="2809">
                  <c:v>225.93886202155528</c:v>
                </c:pt>
                <c:pt idx="2810">
                  <c:v>225.39330233313939</c:v>
                </c:pt>
                <c:pt idx="2811">
                  <c:v>225.50220143869512</c:v>
                </c:pt>
                <c:pt idx="2812">
                  <c:v>225.06571821594116</c:v>
                </c:pt>
                <c:pt idx="2813">
                  <c:v>224.62932367324115</c:v>
                </c:pt>
                <c:pt idx="2814">
                  <c:v>224.629057633081</c:v>
                </c:pt>
                <c:pt idx="2815">
                  <c:v>224.19257441032869</c:v>
                </c:pt>
                <c:pt idx="2816">
                  <c:v>223.75617986762865</c:v>
                </c:pt>
                <c:pt idx="2817">
                  <c:v>223.7559138274685</c:v>
                </c:pt>
                <c:pt idx="2818">
                  <c:v>223.31943060471454</c:v>
                </c:pt>
                <c:pt idx="2819">
                  <c:v>222.88303606201453</c:v>
                </c:pt>
                <c:pt idx="2820">
                  <c:v>222.88277002185436</c:v>
                </c:pt>
                <c:pt idx="2821">
                  <c:v>222.44628679910039</c:v>
                </c:pt>
                <c:pt idx="2822">
                  <c:v>222.00989225640038</c:v>
                </c:pt>
                <c:pt idx="2823">
                  <c:v>222.00962621624024</c:v>
                </c:pt>
                <c:pt idx="2824">
                  <c:v>221.57314299348795</c:v>
                </c:pt>
                <c:pt idx="2825">
                  <c:v>221.027583305072</c:v>
                </c:pt>
                <c:pt idx="2826">
                  <c:v>221.13648241062774</c:v>
                </c:pt>
                <c:pt idx="2827">
                  <c:v>220.69999918787377</c:v>
                </c:pt>
                <c:pt idx="2828">
                  <c:v>220.2634716250945</c:v>
                </c:pt>
                <c:pt idx="2829">
                  <c:v>220.04509699363746</c:v>
                </c:pt>
                <c:pt idx="2830">
                  <c:v>219.60852509083122</c:v>
                </c:pt>
                <c:pt idx="2831">
                  <c:v>219.17213054813118</c:v>
                </c:pt>
                <c:pt idx="2832">
                  <c:v>219.17186450797107</c:v>
                </c:pt>
                <c:pt idx="2833">
                  <c:v>218.7353812852171</c:v>
                </c:pt>
                <c:pt idx="2834">
                  <c:v>218.29898674251703</c:v>
                </c:pt>
                <c:pt idx="2835">
                  <c:v>218.29872070235692</c:v>
                </c:pt>
                <c:pt idx="2836">
                  <c:v>217.86223747960295</c:v>
                </c:pt>
                <c:pt idx="2837">
                  <c:v>217.42584293690291</c:v>
                </c:pt>
                <c:pt idx="2838">
                  <c:v>217.4255768967428</c:v>
                </c:pt>
                <c:pt idx="2839">
                  <c:v>216.98909367399048</c:v>
                </c:pt>
                <c:pt idx="2840">
                  <c:v>216.55269913129041</c:v>
                </c:pt>
                <c:pt idx="2841">
                  <c:v>216.5524330911303</c:v>
                </c:pt>
                <c:pt idx="2842">
                  <c:v>216.11594986837633</c:v>
                </c:pt>
                <c:pt idx="2843">
                  <c:v>215.67942230559706</c:v>
                </c:pt>
                <c:pt idx="2844">
                  <c:v>215.46104767413999</c:v>
                </c:pt>
                <c:pt idx="2845">
                  <c:v>215.02447577133375</c:v>
                </c:pt>
                <c:pt idx="2846">
                  <c:v>214.58808122863374</c:v>
                </c:pt>
                <c:pt idx="2847">
                  <c:v>214.58781518847357</c:v>
                </c:pt>
                <c:pt idx="2848">
                  <c:v>214.15133196571961</c:v>
                </c:pt>
                <c:pt idx="2849">
                  <c:v>213.75123712487041</c:v>
                </c:pt>
                <c:pt idx="2850">
                  <c:v>213.49642977148329</c:v>
                </c:pt>
                <c:pt idx="2851">
                  <c:v>213.05985786867544</c:v>
                </c:pt>
                <c:pt idx="2852">
                  <c:v>212.62346332597537</c:v>
                </c:pt>
                <c:pt idx="2853">
                  <c:v>212.62319728581525</c:v>
                </c:pt>
                <c:pt idx="2854">
                  <c:v>212.18671406306294</c:v>
                </c:pt>
                <c:pt idx="2855">
                  <c:v>211.75031952036286</c:v>
                </c:pt>
                <c:pt idx="2856">
                  <c:v>211.75005348020278</c:v>
                </c:pt>
                <c:pt idx="2857">
                  <c:v>211.31357025744879</c:v>
                </c:pt>
                <c:pt idx="2858">
                  <c:v>210.87704269466948</c:v>
                </c:pt>
                <c:pt idx="2859">
                  <c:v>210.65866806321245</c:v>
                </c:pt>
                <c:pt idx="2860">
                  <c:v>210.22209616040621</c:v>
                </c:pt>
                <c:pt idx="2861">
                  <c:v>209.82200131955699</c:v>
                </c:pt>
                <c:pt idx="2862">
                  <c:v>209.56719396616825</c:v>
                </c:pt>
                <c:pt idx="2863">
                  <c:v>209.13062206336201</c:v>
                </c:pt>
                <c:pt idx="2864">
                  <c:v>208.69422752066197</c:v>
                </c:pt>
                <c:pt idx="2865">
                  <c:v>208.69396148050186</c:v>
                </c:pt>
                <c:pt idx="2866">
                  <c:v>208.25747825774789</c:v>
                </c:pt>
                <c:pt idx="2867">
                  <c:v>207.85738341690029</c:v>
                </c:pt>
                <c:pt idx="2868">
                  <c:v>207.60257606351155</c:v>
                </c:pt>
                <c:pt idx="2869">
                  <c:v>207.16600416070528</c:v>
                </c:pt>
                <c:pt idx="2870">
                  <c:v>206.72960961800524</c:v>
                </c:pt>
                <c:pt idx="2871">
                  <c:v>206.72934357784513</c:v>
                </c:pt>
                <c:pt idx="2872">
                  <c:v>206.29286035509116</c:v>
                </c:pt>
                <c:pt idx="2873">
                  <c:v>205.89276551424359</c:v>
                </c:pt>
                <c:pt idx="2874">
                  <c:v>205.63795816085485</c:v>
                </c:pt>
                <c:pt idx="2875">
                  <c:v>205.20138625804861</c:v>
                </c:pt>
                <c:pt idx="2876">
                  <c:v>204.76499171534854</c:v>
                </c:pt>
                <c:pt idx="2877">
                  <c:v>204.7647256751884</c:v>
                </c:pt>
                <c:pt idx="2878">
                  <c:v>204.32824245243447</c:v>
                </c:pt>
                <c:pt idx="2879">
                  <c:v>203.92814761158525</c:v>
                </c:pt>
                <c:pt idx="2880">
                  <c:v>203.67334025819812</c:v>
                </c:pt>
                <c:pt idx="2881">
                  <c:v>203.23676835539024</c:v>
                </c:pt>
                <c:pt idx="2882">
                  <c:v>202.8003738126902</c:v>
                </c:pt>
                <c:pt idx="2883">
                  <c:v>202.80010777253008</c:v>
                </c:pt>
                <c:pt idx="2884">
                  <c:v>202.36362454977774</c:v>
                </c:pt>
                <c:pt idx="2885">
                  <c:v>201.96352970892855</c:v>
                </c:pt>
                <c:pt idx="2886">
                  <c:v>201.70872235553978</c:v>
                </c:pt>
                <c:pt idx="2887">
                  <c:v>201.27215045273351</c:v>
                </c:pt>
                <c:pt idx="2888">
                  <c:v>200.8357559100335</c:v>
                </c:pt>
                <c:pt idx="2889">
                  <c:v>200.83548986987336</c:v>
                </c:pt>
                <c:pt idx="2890">
                  <c:v>200.39900664712104</c:v>
                </c:pt>
                <c:pt idx="2891">
                  <c:v>199.96261210442103</c:v>
                </c:pt>
                <c:pt idx="2892">
                  <c:v>199.96234606426086</c:v>
                </c:pt>
                <c:pt idx="2893">
                  <c:v>199.52586284150689</c:v>
                </c:pt>
                <c:pt idx="2894">
                  <c:v>199.08933527872762</c:v>
                </c:pt>
                <c:pt idx="2895">
                  <c:v>198.87096064727058</c:v>
                </c:pt>
                <c:pt idx="2896">
                  <c:v>198.43438874446269</c:v>
                </c:pt>
                <c:pt idx="2897">
                  <c:v>197.99799420176265</c:v>
                </c:pt>
                <c:pt idx="2898">
                  <c:v>197.99772816160254</c:v>
                </c:pt>
                <c:pt idx="2899">
                  <c:v>197.56124493885022</c:v>
                </c:pt>
                <c:pt idx="2900">
                  <c:v>197.12485039615015</c:v>
                </c:pt>
                <c:pt idx="2901">
                  <c:v>197.12458435599004</c:v>
                </c:pt>
                <c:pt idx="2902">
                  <c:v>196.68810113323607</c:v>
                </c:pt>
                <c:pt idx="2903">
                  <c:v>196.28800629238847</c:v>
                </c:pt>
                <c:pt idx="2904">
                  <c:v>196.03319893899973</c:v>
                </c:pt>
                <c:pt idx="2905">
                  <c:v>195.5966270361935</c:v>
                </c:pt>
                <c:pt idx="2906">
                  <c:v>195.16023249349348</c:v>
                </c:pt>
                <c:pt idx="2907">
                  <c:v>195.15996645333334</c:v>
                </c:pt>
                <c:pt idx="2908">
                  <c:v>194.72348323057938</c:v>
                </c:pt>
                <c:pt idx="2909">
                  <c:v>194.28708868787936</c:v>
                </c:pt>
                <c:pt idx="2910">
                  <c:v>194.28682264771919</c:v>
                </c:pt>
                <c:pt idx="2911">
                  <c:v>193.85033942496523</c:v>
                </c:pt>
                <c:pt idx="2912">
                  <c:v>193.41394488226521</c:v>
                </c:pt>
                <c:pt idx="2913">
                  <c:v>193.41367884210507</c:v>
                </c:pt>
                <c:pt idx="2914">
                  <c:v>192.97719561935273</c:v>
                </c:pt>
                <c:pt idx="2915">
                  <c:v>192.54080107665271</c:v>
                </c:pt>
                <c:pt idx="2916">
                  <c:v>192.54053503649257</c:v>
                </c:pt>
                <c:pt idx="2917">
                  <c:v>192.10405181373861</c:v>
                </c:pt>
                <c:pt idx="2918">
                  <c:v>191.66765727103859</c:v>
                </c:pt>
                <c:pt idx="2919">
                  <c:v>191.66739123087845</c:v>
                </c:pt>
                <c:pt idx="2920">
                  <c:v>191.23090800812611</c:v>
                </c:pt>
                <c:pt idx="2921">
                  <c:v>190.79451346542609</c:v>
                </c:pt>
                <c:pt idx="2922">
                  <c:v>190.79424742526595</c:v>
                </c:pt>
                <c:pt idx="2923">
                  <c:v>190.35776420251199</c:v>
                </c:pt>
                <c:pt idx="2924">
                  <c:v>189.92136965981197</c:v>
                </c:pt>
                <c:pt idx="2925">
                  <c:v>189.92110361965183</c:v>
                </c:pt>
                <c:pt idx="2926">
                  <c:v>189.48462039689787</c:v>
                </c:pt>
                <c:pt idx="2927">
                  <c:v>189.08452555605029</c:v>
                </c:pt>
                <c:pt idx="2928">
                  <c:v>188.82971820266155</c:v>
                </c:pt>
                <c:pt idx="2929">
                  <c:v>188.28424719429955</c:v>
                </c:pt>
                <c:pt idx="2930">
                  <c:v>188.39314629985529</c:v>
                </c:pt>
                <c:pt idx="2931">
                  <c:v>187.95666307710133</c:v>
                </c:pt>
                <c:pt idx="2932">
                  <c:v>187.41110338868708</c:v>
                </c:pt>
                <c:pt idx="2933">
                  <c:v>187.52000249424117</c:v>
                </c:pt>
                <c:pt idx="2934">
                  <c:v>187.08351927148883</c:v>
                </c:pt>
                <c:pt idx="2935">
                  <c:v>186.64699170870793</c:v>
                </c:pt>
                <c:pt idx="2936">
                  <c:v>186.42861707725086</c:v>
                </c:pt>
                <c:pt idx="2937">
                  <c:v>185.9920451744446</c:v>
                </c:pt>
                <c:pt idx="2938">
                  <c:v>185.55565063174458</c:v>
                </c:pt>
                <c:pt idx="2939">
                  <c:v>185.55538459158444</c:v>
                </c:pt>
                <c:pt idx="2940">
                  <c:v>185.11890136883048</c:v>
                </c:pt>
                <c:pt idx="2941">
                  <c:v>184.68250682613046</c:v>
                </c:pt>
                <c:pt idx="2942">
                  <c:v>184.68224078597032</c:v>
                </c:pt>
                <c:pt idx="2943">
                  <c:v>184.24575756321798</c:v>
                </c:pt>
                <c:pt idx="2944">
                  <c:v>183.80936302051796</c:v>
                </c:pt>
                <c:pt idx="2945">
                  <c:v>183.80909698035782</c:v>
                </c:pt>
                <c:pt idx="2946">
                  <c:v>183.37261375760386</c:v>
                </c:pt>
                <c:pt idx="2947">
                  <c:v>182.93621921490384</c:v>
                </c:pt>
                <c:pt idx="2948">
                  <c:v>182.9359531747437</c:v>
                </c:pt>
                <c:pt idx="2949">
                  <c:v>182.49946995199136</c:v>
                </c:pt>
                <c:pt idx="2950">
                  <c:v>182.06294238921046</c:v>
                </c:pt>
                <c:pt idx="2951">
                  <c:v>181.84456775775342</c:v>
                </c:pt>
                <c:pt idx="2952">
                  <c:v>181.40799585494716</c:v>
                </c:pt>
                <c:pt idx="2953">
                  <c:v>180.97160131224712</c:v>
                </c:pt>
                <c:pt idx="2954">
                  <c:v>180.971335272087</c:v>
                </c:pt>
                <c:pt idx="2955">
                  <c:v>180.53485204933304</c:v>
                </c:pt>
                <c:pt idx="2956">
                  <c:v>180.13475720848544</c:v>
                </c:pt>
                <c:pt idx="2957">
                  <c:v>179.8799498550967</c:v>
                </c:pt>
                <c:pt idx="2958">
                  <c:v>179.44337795229046</c:v>
                </c:pt>
                <c:pt idx="2959">
                  <c:v>179.00698340959045</c:v>
                </c:pt>
                <c:pt idx="2960">
                  <c:v>179.00671736943028</c:v>
                </c:pt>
                <c:pt idx="2961">
                  <c:v>178.57023414667631</c:v>
                </c:pt>
                <c:pt idx="2962">
                  <c:v>178.17013930582874</c:v>
                </c:pt>
                <c:pt idx="2963">
                  <c:v>177.91533195244</c:v>
                </c:pt>
                <c:pt idx="2964">
                  <c:v>177.47876004963376</c:v>
                </c:pt>
                <c:pt idx="2965">
                  <c:v>177.04236550693372</c:v>
                </c:pt>
                <c:pt idx="2966">
                  <c:v>177.04209946677361</c:v>
                </c:pt>
                <c:pt idx="2967">
                  <c:v>176.60561624401964</c:v>
                </c:pt>
                <c:pt idx="2968">
                  <c:v>176.20552140317039</c:v>
                </c:pt>
                <c:pt idx="2969">
                  <c:v>175.9507140497833</c:v>
                </c:pt>
                <c:pt idx="2970">
                  <c:v>175.51414214697542</c:v>
                </c:pt>
                <c:pt idx="2971">
                  <c:v>175.11404730612784</c:v>
                </c:pt>
                <c:pt idx="2972">
                  <c:v>174.8592399527391</c:v>
                </c:pt>
                <c:pt idx="2973">
                  <c:v>174.3137689443771</c:v>
                </c:pt>
                <c:pt idx="2974">
                  <c:v>174.42266804993284</c:v>
                </c:pt>
                <c:pt idx="2975">
                  <c:v>174.02257320908362</c:v>
                </c:pt>
                <c:pt idx="2976">
                  <c:v>173.76776585569488</c:v>
                </c:pt>
                <c:pt idx="2977">
                  <c:v>173.22229484733452</c:v>
                </c:pt>
                <c:pt idx="2978">
                  <c:v>173.33119395288861</c:v>
                </c:pt>
                <c:pt idx="2979">
                  <c:v>172.93109911204104</c:v>
                </c:pt>
                <c:pt idx="2980">
                  <c:v>172.67629175865227</c:v>
                </c:pt>
                <c:pt idx="2981">
                  <c:v>172.13082075029033</c:v>
                </c:pt>
                <c:pt idx="2982">
                  <c:v>172.23971985584603</c:v>
                </c:pt>
                <c:pt idx="2983">
                  <c:v>171.83962501499681</c:v>
                </c:pt>
                <c:pt idx="2984">
                  <c:v>171.58481766160807</c:v>
                </c:pt>
                <c:pt idx="2985">
                  <c:v>171.0393466532461</c:v>
                </c:pt>
                <c:pt idx="2986">
                  <c:v>171.14824575880183</c:v>
                </c:pt>
                <c:pt idx="2987">
                  <c:v>170.74815091795259</c:v>
                </c:pt>
                <c:pt idx="2988">
                  <c:v>170.49334356456549</c:v>
                </c:pt>
                <c:pt idx="2989">
                  <c:v>169.94787255620349</c:v>
                </c:pt>
                <c:pt idx="2990">
                  <c:v>170.05677166175761</c:v>
                </c:pt>
                <c:pt idx="2991">
                  <c:v>169.65667682091004</c:v>
                </c:pt>
                <c:pt idx="2992">
                  <c:v>169.40186946752129</c:v>
                </c:pt>
                <c:pt idx="2993">
                  <c:v>168.96529756471506</c:v>
                </c:pt>
                <c:pt idx="2994">
                  <c:v>168.56520272386581</c:v>
                </c:pt>
                <c:pt idx="2995">
                  <c:v>168.31039537047707</c:v>
                </c:pt>
                <c:pt idx="2996">
                  <c:v>167.87382346767083</c:v>
                </c:pt>
                <c:pt idx="2997">
                  <c:v>167.43742892497076</c:v>
                </c:pt>
                <c:pt idx="2998">
                  <c:v>167.43716288481065</c:v>
                </c:pt>
                <c:pt idx="2999">
                  <c:v>167.00067966205833</c:v>
                </c:pt>
                <c:pt idx="3000">
                  <c:v>166.45511997364241</c:v>
                </c:pt>
                <c:pt idx="3001">
                  <c:v>166.56401907919818</c:v>
                </c:pt>
                <c:pt idx="3002">
                  <c:v>166.1276245364981</c:v>
                </c:pt>
                <c:pt idx="3003">
                  <c:v>166.12735849633799</c:v>
                </c:pt>
                <c:pt idx="3004">
                  <c:v>165.69087527358403</c:v>
                </c:pt>
                <c:pt idx="3005">
                  <c:v>165.14531558516975</c:v>
                </c:pt>
                <c:pt idx="3006">
                  <c:v>165.25421469072387</c:v>
                </c:pt>
                <c:pt idx="3007">
                  <c:v>164.8541198498763</c:v>
                </c:pt>
                <c:pt idx="3008">
                  <c:v>164.59931249648753</c:v>
                </c:pt>
                <c:pt idx="3009">
                  <c:v>164.16274059367964</c:v>
                </c:pt>
                <c:pt idx="3010">
                  <c:v>163.72634605097963</c:v>
                </c:pt>
                <c:pt idx="3011">
                  <c:v>163.72608001081949</c:v>
                </c:pt>
                <c:pt idx="3012">
                  <c:v>163.28959678806766</c:v>
                </c:pt>
                <c:pt idx="3013">
                  <c:v>162.74403709965256</c:v>
                </c:pt>
                <c:pt idx="3014">
                  <c:v>162.85293620520747</c:v>
                </c:pt>
                <c:pt idx="3015">
                  <c:v>162.41654166250746</c:v>
                </c:pt>
                <c:pt idx="3016">
                  <c:v>162.41627562234731</c:v>
                </c:pt>
                <c:pt idx="3017">
                  <c:v>161.979792399594</c:v>
                </c:pt>
                <c:pt idx="3018">
                  <c:v>161.43423271117908</c:v>
                </c:pt>
                <c:pt idx="3019">
                  <c:v>161.54313181673385</c:v>
                </c:pt>
                <c:pt idx="3020">
                  <c:v>161.10673727403397</c:v>
                </c:pt>
                <c:pt idx="3021">
                  <c:v>161.10647123387383</c:v>
                </c:pt>
                <c:pt idx="3022">
                  <c:v>160.66998801112035</c:v>
                </c:pt>
                <c:pt idx="3023">
                  <c:v>160.12442832270546</c:v>
                </c:pt>
                <c:pt idx="3024">
                  <c:v>160.2333274282602</c:v>
                </c:pt>
                <c:pt idx="3025">
                  <c:v>159.83323258741197</c:v>
                </c:pt>
                <c:pt idx="3026">
                  <c:v>159.57842523402354</c:v>
                </c:pt>
                <c:pt idx="3027">
                  <c:v>159.14185333121679</c:v>
                </c:pt>
                <c:pt idx="3028">
                  <c:v>158.70545878851675</c:v>
                </c:pt>
                <c:pt idx="3029">
                  <c:v>158.70519274835664</c:v>
                </c:pt>
                <c:pt idx="3030">
                  <c:v>158.26879820565659</c:v>
                </c:pt>
                <c:pt idx="3031">
                  <c:v>158.26853216549645</c:v>
                </c:pt>
                <c:pt idx="3032">
                  <c:v>157.83204894274317</c:v>
                </c:pt>
                <c:pt idx="3033">
                  <c:v>157.28648925432807</c:v>
                </c:pt>
                <c:pt idx="3034">
                  <c:v>157.39538835988299</c:v>
                </c:pt>
                <c:pt idx="3035">
                  <c:v>156.99529351903459</c:v>
                </c:pt>
                <c:pt idx="3036">
                  <c:v>156.74048616564616</c:v>
                </c:pt>
                <c:pt idx="3037">
                  <c:v>156.30391426283944</c:v>
                </c:pt>
                <c:pt idx="3038">
                  <c:v>155.86751972013957</c:v>
                </c:pt>
                <c:pt idx="3039">
                  <c:v>155.86725367997926</c:v>
                </c:pt>
                <c:pt idx="3040">
                  <c:v>155.46715883913103</c:v>
                </c:pt>
                <c:pt idx="3041">
                  <c:v>155.2123514857426</c:v>
                </c:pt>
                <c:pt idx="3042">
                  <c:v>154.77577958293588</c:v>
                </c:pt>
                <c:pt idx="3043">
                  <c:v>154.33938504023581</c:v>
                </c:pt>
                <c:pt idx="3044">
                  <c:v>154.3391190000757</c:v>
                </c:pt>
                <c:pt idx="3045">
                  <c:v>153.9390241592273</c:v>
                </c:pt>
                <c:pt idx="3046">
                  <c:v>153.68421680583887</c:v>
                </c:pt>
                <c:pt idx="3047">
                  <c:v>153.24764490303212</c:v>
                </c:pt>
                <c:pt idx="3048">
                  <c:v>152.81125036033211</c:v>
                </c:pt>
                <c:pt idx="3049">
                  <c:v>152.81098432017197</c:v>
                </c:pt>
                <c:pt idx="3050">
                  <c:v>152.41088947932357</c:v>
                </c:pt>
                <c:pt idx="3051">
                  <c:v>152.15608212593514</c:v>
                </c:pt>
                <c:pt idx="3052">
                  <c:v>151.71951022312842</c:v>
                </c:pt>
                <c:pt idx="3053">
                  <c:v>151.28311568042852</c:v>
                </c:pt>
                <c:pt idx="3054">
                  <c:v>151.28284964026827</c:v>
                </c:pt>
                <c:pt idx="3055">
                  <c:v>150.84645509756837</c:v>
                </c:pt>
                <c:pt idx="3056">
                  <c:v>150.84618905740822</c:v>
                </c:pt>
                <c:pt idx="3057">
                  <c:v>150.40970583465477</c:v>
                </c:pt>
                <c:pt idx="3058">
                  <c:v>149.97304525179476</c:v>
                </c:pt>
                <c:pt idx="3059">
                  <c:v>149.53665070909474</c:v>
                </c:pt>
                <c:pt idx="3060">
                  <c:v>149.5363846689346</c:v>
                </c:pt>
                <c:pt idx="3061">
                  <c:v>149.13628982808621</c:v>
                </c:pt>
                <c:pt idx="3062">
                  <c:v>148.88148247469778</c:v>
                </c:pt>
                <c:pt idx="3063">
                  <c:v>148.44491057189106</c:v>
                </c:pt>
                <c:pt idx="3064">
                  <c:v>148.00851602919099</c:v>
                </c:pt>
                <c:pt idx="3065">
                  <c:v>148.00824998903087</c:v>
                </c:pt>
                <c:pt idx="3066">
                  <c:v>147.60815514818265</c:v>
                </c:pt>
                <c:pt idx="3067">
                  <c:v>147.35334779479408</c:v>
                </c:pt>
                <c:pt idx="3068">
                  <c:v>146.91677589198733</c:v>
                </c:pt>
                <c:pt idx="3069">
                  <c:v>146.3712162035724</c:v>
                </c:pt>
                <c:pt idx="3070">
                  <c:v>146.48011530912731</c:v>
                </c:pt>
                <c:pt idx="3071">
                  <c:v>146.04372076642727</c:v>
                </c:pt>
                <c:pt idx="3072">
                  <c:v>146.04345472626716</c:v>
                </c:pt>
                <c:pt idx="3073">
                  <c:v>145.60697150351382</c:v>
                </c:pt>
                <c:pt idx="3074">
                  <c:v>145.06141181509875</c:v>
                </c:pt>
                <c:pt idx="3075">
                  <c:v>145.17031092065366</c:v>
                </c:pt>
                <c:pt idx="3076">
                  <c:v>144.77021607980527</c:v>
                </c:pt>
                <c:pt idx="3077">
                  <c:v>144.51540872641687</c:v>
                </c:pt>
                <c:pt idx="3078">
                  <c:v>144.07883682361012</c:v>
                </c:pt>
                <c:pt idx="3079">
                  <c:v>143.53327713519502</c:v>
                </c:pt>
                <c:pt idx="3080">
                  <c:v>143.64217624074996</c:v>
                </c:pt>
                <c:pt idx="3081">
                  <c:v>143.24208139990171</c:v>
                </c:pt>
                <c:pt idx="3082">
                  <c:v>142.98727404651311</c:v>
                </c:pt>
                <c:pt idx="3083">
                  <c:v>142.55070214370639</c:v>
                </c:pt>
                <c:pt idx="3084">
                  <c:v>142.11430760100652</c:v>
                </c:pt>
                <c:pt idx="3085">
                  <c:v>142.11404156084637</c:v>
                </c:pt>
                <c:pt idx="3086">
                  <c:v>141.67764701814633</c:v>
                </c:pt>
                <c:pt idx="3087">
                  <c:v>141.67738097798622</c:v>
                </c:pt>
                <c:pt idx="3088">
                  <c:v>141.24089775523291</c:v>
                </c:pt>
                <c:pt idx="3089">
                  <c:v>140.80423717237275</c:v>
                </c:pt>
                <c:pt idx="3090">
                  <c:v>140.36784262967268</c:v>
                </c:pt>
                <c:pt idx="3091">
                  <c:v>140.36757658951257</c:v>
                </c:pt>
                <c:pt idx="3092">
                  <c:v>139.93118204681269</c:v>
                </c:pt>
                <c:pt idx="3093">
                  <c:v>139.93091600665241</c:v>
                </c:pt>
                <c:pt idx="3094">
                  <c:v>139.53082116580416</c:v>
                </c:pt>
                <c:pt idx="3095">
                  <c:v>139.27601381241558</c:v>
                </c:pt>
                <c:pt idx="3096">
                  <c:v>138.83944190960884</c:v>
                </c:pt>
                <c:pt idx="3097">
                  <c:v>138.40282566677547</c:v>
                </c:pt>
                <c:pt idx="3098">
                  <c:v>138.29343882092695</c:v>
                </c:pt>
                <c:pt idx="3099">
                  <c:v>137.9662094239421</c:v>
                </c:pt>
                <c:pt idx="3100">
                  <c:v>137.96594338378196</c:v>
                </c:pt>
                <c:pt idx="3101">
                  <c:v>137.56584854293357</c:v>
                </c:pt>
                <c:pt idx="3102">
                  <c:v>137.31104118954516</c:v>
                </c:pt>
                <c:pt idx="3103">
                  <c:v>137.20161000366997</c:v>
                </c:pt>
                <c:pt idx="3104">
                  <c:v>136.91068030853663</c:v>
                </c:pt>
                <c:pt idx="3105">
                  <c:v>136.6558729551482</c:v>
                </c:pt>
                <c:pt idx="3106">
                  <c:v>136.43736530361124</c:v>
                </c:pt>
                <c:pt idx="3107">
                  <c:v>136.32793411773611</c:v>
                </c:pt>
                <c:pt idx="3108">
                  <c:v>136.00066038072447</c:v>
                </c:pt>
                <c:pt idx="3109">
                  <c:v>136.1094264661993</c:v>
                </c:pt>
                <c:pt idx="3110">
                  <c:v>135.81837853099486</c:v>
                </c:pt>
                <c:pt idx="3111">
                  <c:v>135.59969351935123</c:v>
                </c:pt>
                <c:pt idx="3112">
                  <c:v>135.34482704592719</c:v>
                </c:pt>
                <c:pt idx="3113">
                  <c:v>135.45354879137525</c:v>
                </c:pt>
                <c:pt idx="3114">
                  <c:v>135.12627505436362</c:v>
                </c:pt>
                <c:pt idx="3115">
                  <c:v>135.12596467417686</c:v>
                </c:pt>
                <c:pt idx="3116">
                  <c:v>135.12560995396331</c:v>
                </c:pt>
                <c:pt idx="3117">
                  <c:v>134.79811451681817</c:v>
                </c:pt>
                <c:pt idx="3118">
                  <c:v>134.90701362237309</c:v>
                </c:pt>
                <c:pt idx="3119">
                  <c:v>134.90665890215953</c:v>
                </c:pt>
                <c:pt idx="3120">
                  <c:v>134.90630418194596</c:v>
                </c:pt>
                <c:pt idx="3121">
                  <c:v>134.9059494617324</c:v>
                </c:pt>
                <c:pt idx="3122">
                  <c:v>134.90559474151885</c:v>
                </c:pt>
                <c:pt idx="3123">
                  <c:v>134.9052400213053</c:v>
                </c:pt>
                <c:pt idx="3124">
                  <c:v>134.94115544292572</c:v>
                </c:pt>
                <c:pt idx="3125">
                  <c:v>135.23184865791663</c:v>
                </c:pt>
                <c:pt idx="3126">
                  <c:v>135.12241747204143</c:v>
                </c:pt>
                <c:pt idx="3127">
                  <c:v>135.12206275182788</c:v>
                </c:pt>
                <c:pt idx="3128">
                  <c:v>135.33990530296435</c:v>
                </c:pt>
                <c:pt idx="3129">
                  <c:v>135.37586506461142</c:v>
                </c:pt>
                <c:pt idx="3130">
                  <c:v>135.59348591561439</c:v>
                </c:pt>
                <c:pt idx="3131">
                  <c:v>135.81110676661734</c:v>
                </c:pt>
                <c:pt idx="3132">
                  <c:v>136.10171130155496</c:v>
                </c:pt>
                <c:pt idx="3133">
                  <c:v>135.99236879573306</c:v>
                </c:pt>
                <c:pt idx="3134">
                  <c:v>136.31950951266464</c:v>
                </c:pt>
                <c:pt idx="3135">
                  <c:v>136.21016700684291</c:v>
                </c:pt>
                <c:pt idx="3136">
                  <c:v>136.53730772377446</c:v>
                </c:pt>
                <c:pt idx="3137">
                  <c:v>136.42796521795273</c:v>
                </c:pt>
                <c:pt idx="3138">
                  <c:v>136.75510593488431</c:v>
                </c:pt>
                <c:pt idx="3139">
                  <c:v>136.64576342906238</c:v>
                </c:pt>
                <c:pt idx="3140">
                  <c:v>136.89992046205933</c:v>
                </c:pt>
                <c:pt idx="3141">
                  <c:v>137.19061367705035</c:v>
                </c:pt>
                <c:pt idx="3142">
                  <c:v>137.33566468436786</c:v>
                </c:pt>
                <c:pt idx="3143">
                  <c:v>137.62638745937673</c:v>
                </c:pt>
                <c:pt idx="3144">
                  <c:v>137.77143846669421</c:v>
                </c:pt>
                <c:pt idx="3145">
                  <c:v>138.06224992175632</c:v>
                </c:pt>
                <c:pt idx="3146">
                  <c:v>138.20738960912726</c:v>
                </c:pt>
                <c:pt idx="3147">
                  <c:v>138.49820106418937</c:v>
                </c:pt>
                <c:pt idx="3148">
                  <c:v>138.60692280963744</c:v>
                </c:pt>
                <c:pt idx="3149">
                  <c:v>139.04287395207049</c:v>
                </c:pt>
                <c:pt idx="3150">
                  <c:v>139.37010334905548</c:v>
                </c:pt>
                <c:pt idx="3151">
                  <c:v>139.51524303642643</c:v>
                </c:pt>
                <c:pt idx="3152">
                  <c:v>139.91495359704348</c:v>
                </c:pt>
                <c:pt idx="3153">
                  <c:v>140.35108209958321</c:v>
                </c:pt>
                <c:pt idx="3154">
                  <c:v>140.78721060212314</c:v>
                </c:pt>
                <c:pt idx="3155">
                  <c:v>141.22333910466287</c:v>
                </c:pt>
                <c:pt idx="3156">
                  <c:v>141.69588554912551</c:v>
                </c:pt>
                <c:pt idx="3157">
                  <c:v>142.09568478979597</c:v>
                </c:pt>
                <c:pt idx="3158">
                  <c:v>142.53190197238916</c:v>
                </c:pt>
                <c:pt idx="3159">
                  <c:v>142.96811915498233</c:v>
                </c:pt>
                <c:pt idx="3160">
                  <c:v>143.40424765752223</c:v>
                </c:pt>
                <c:pt idx="3161">
                  <c:v>143.8405535201687</c:v>
                </c:pt>
                <c:pt idx="3162">
                  <c:v>144.27681504278868</c:v>
                </c:pt>
                <c:pt idx="3163">
                  <c:v>144.7129878853552</c:v>
                </c:pt>
                <c:pt idx="3164">
                  <c:v>145.14929374800181</c:v>
                </c:pt>
                <c:pt idx="3165">
                  <c:v>145.58559961064827</c:v>
                </c:pt>
                <c:pt idx="3166">
                  <c:v>146.02190547329488</c:v>
                </c:pt>
                <c:pt idx="3167">
                  <c:v>146.45821133594148</c:v>
                </c:pt>
                <c:pt idx="3168">
                  <c:v>146.89451719858809</c:v>
                </c:pt>
                <c:pt idx="3169">
                  <c:v>147.33082306123472</c:v>
                </c:pt>
                <c:pt idx="3170">
                  <c:v>147.76712892388133</c:v>
                </c:pt>
                <c:pt idx="3171">
                  <c:v>148.20343478652794</c:v>
                </c:pt>
                <c:pt idx="3172">
                  <c:v>148.63974064917454</c:v>
                </c:pt>
                <c:pt idx="3173">
                  <c:v>149.07622387192785</c:v>
                </c:pt>
                <c:pt idx="3174">
                  <c:v>149.51252973457446</c:v>
                </c:pt>
                <c:pt idx="3175">
                  <c:v>149.94887993724771</c:v>
                </c:pt>
                <c:pt idx="3176">
                  <c:v>150.38531881997437</c:v>
                </c:pt>
                <c:pt idx="3177">
                  <c:v>150.82162468262098</c:v>
                </c:pt>
                <c:pt idx="3178">
                  <c:v>151.25810790537429</c:v>
                </c:pt>
                <c:pt idx="3179">
                  <c:v>151.69450244807436</c:v>
                </c:pt>
                <c:pt idx="3180">
                  <c:v>152.1308969907742</c:v>
                </c:pt>
                <c:pt idx="3181">
                  <c:v>152.56738021352768</c:v>
                </c:pt>
                <c:pt idx="3182">
                  <c:v>153.00377475622756</c:v>
                </c:pt>
                <c:pt idx="3183">
                  <c:v>153.4401692989276</c:v>
                </c:pt>
                <c:pt idx="3184">
                  <c:v>153.65854393038433</c:v>
                </c:pt>
                <c:pt idx="3185">
                  <c:v>153.98599502750281</c:v>
                </c:pt>
                <c:pt idx="3186">
                  <c:v>154.09489413305755</c:v>
                </c:pt>
                <c:pt idx="3187">
                  <c:v>154.53137735581103</c:v>
                </c:pt>
                <c:pt idx="3188">
                  <c:v>154.96786057856434</c:v>
                </c:pt>
                <c:pt idx="3189">
                  <c:v>155.40434380131765</c:v>
                </c:pt>
                <c:pt idx="3190">
                  <c:v>155.84082702407113</c:v>
                </c:pt>
                <c:pt idx="3191">
                  <c:v>155.73192791851619</c:v>
                </c:pt>
                <c:pt idx="3192">
                  <c:v>156.1684111412695</c:v>
                </c:pt>
                <c:pt idx="3193">
                  <c:v>156.27731024682444</c:v>
                </c:pt>
                <c:pt idx="3194">
                  <c:v>156.71388214963116</c:v>
                </c:pt>
                <c:pt idx="3195">
                  <c:v>157.15036537238447</c:v>
                </c:pt>
                <c:pt idx="3196">
                  <c:v>157.3687400038412</c:v>
                </c:pt>
                <c:pt idx="3197">
                  <c:v>157.80517888656786</c:v>
                </c:pt>
                <c:pt idx="3198">
                  <c:v>158.02355351802476</c:v>
                </c:pt>
                <c:pt idx="3199">
                  <c:v>158.46008108080468</c:v>
                </c:pt>
                <c:pt idx="3200">
                  <c:v>158.89656430355816</c:v>
                </c:pt>
                <c:pt idx="3201">
                  <c:v>158.89683034371828</c:v>
                </c:pt>
                <c:pt idx="3202">
                  <c:v>159.33322488641815</c:v>
                </c:pt>
                <c:pt idx="3203">
                  <c:v>159.76970810917163</c:v>
                </c:pt>
                <c:pt idx="3204">
                  <c:v>159.76997414933177</c:v>
                </c:pt>
                <c:pt idx="3205">
                  <c:v>160.20636869203162</c:v>
                </c:pt>
                <c:pt idx="3206">
                  <c:v>160.0974695864769</c:v>
                </c:pt>
                <c:pt idx="3207">
                  <c:v>160.6430292748918</c:v>
                </c:pt>
                <c:pt idx="3208">
                  <c:v>161.07951249764528</c:v>
                </c:pt>
                <c:pt idx="3209">
                  <c:v>161.0797785378054</c:v>
                </c:pt>
                <c:pt idx="3210">
                  <c:v>161.5161730805053</c:v>
                </c:pt>
                <c:pt idx="3211">
                  <c:v>161.51643912066541</c:v>
                </c:pt>
                <c:pt idx="3212">
                  <c:v>161.95283366336545</c:v>
                </c:pt>
                <c:pt idx="3213">
                  <c:v>161.84393455781054</c:v>
                </c:pt>
                <c:pt idx="3214">
                  <c:v>162.38949424622561</c:v>
                </c:pt>
                <c:pt idx="3215">
                  <c:v>162.82615482908562</c:v>
                </c:pt>
                <c:pt idx="3216">
                  <c:v>163.26281541194578</c:v>
                </c:pt>
                <c:pt idx="3217">
                  <c:v>163.69947599480514</c:v>
                </c:pt>
                <c:pt idx="3218">
                  <c:v>164.13613657766533</c:v>
                </c:pt>
                <c:pt idx="3219">
                  <c:v>164.57279716052548</c:v>
                </c:pt>
                <c:pt idx="3220">
                  <c:v>165.00945774338564</c:v>
                </c:pt>
                <c:pt idx="3221">
                  <c:v>165.4461183262458</c:v>
                </c:pt>
                <c:pt idx="3222">
                  <c:v>165.88277890910598</c:v>
                </c:pt>
                <c:pt idx="3223">
                  <c:v>166.13767494254699</c:v>
                </c:pt>
                <c:pt idx="3224">
                  <c:v>166.53776978339624</c:v>
                </c:pt>
                <c:pt idx="3225">
                  <c:v>166.53803582355633</c:v>
                </c:pt>
                <c:pt idx="3226">
                  <c:v>166.9744303662564</c:v>
                </c:pt>
                <c:pt idx="3227">
                  <c:v>166.97469640641651</c:v>
                </c:pt>
                <c:pt idx="3228">
                  <c:v>167.41109094911656</c:v>
                </c:pt>
                <c:pt idx="3229">
                  <c:v>167.4113569892767</c:v>
                </c:pt>
                <c:pt idx="3230">
                  <c:v>167.84775153197671</c:v>
                </c:pt>
                <c:pt idx="3231">
                  <c:v>167.84801757213685</c:v>
                </c:pt>
                <c:pt idx="3232">
                  <c:v>168.28441211483687</c:v>
                </c:pt>
                <c:pt idx="3233">
                  <c:v>168.28467815499704</c:v>
                </c:pt>
                <c:pt idx="3234">
                  <c:v>168.6119075519812</c:v>
                </c:pt>
                <c:pt idx="3235">
                  <c:v>168.72129439783021</c:v>
                </c:pt>
                <c:pt idx="3236">
                  <c:v>169.15791064066343</c:v>
                </c:pt>
                <c:pt idx="3237">
                  <c:v>169.59457122352359</c:v>
                </c:pt>
                <c:pt idx="3238">
                  <c:v>169.59483726368376</c:v>
                </c:pt>
                <c:pt idx="3239">
                  <c:v>170.03123180638377</c:v>
                </c:pt>
                <c:pt idx="3240">
                  <c:v>170.03149784654391</c:v>
                </c:pt>
                <c:pt idx="3241">
                  <c:v>170.46789238924393</c:v>
                </c:pt>
                <c:pt idx="3242">
                  <c:v>170.46815842940407</c:v>
                </c:pt>
                <c:pt idx="3243">
                  <c:v>170.90455297210411</c:v>
                </c:pt>
                <c:pt idx="3244">
                  <c:v>170.90481901226423</c:v>
                </c:pt>
                <c:pt idx="3245">
                  <c:v>171.3412135549643</c:v>
                </c:pt>
                <c:pt idx="3246">
                  <c:v>171.34147959512441</c:v>
                </c:pt>
                <c:pt idx="3247">
                  <c:v>171.77787413782445</c:v>
                </c:pt>
                <c:pt idx="3248">
                  <c:v>171.77814017798457</c:v>
                </c:pt>
                <c:pt idx="3249">
                  <c:v>172.2147120807908</c:v>
                </c:pt>
                <c:pt idx="3250">
                  <c:v>172.65137266365096</c:v>
                </c:pt>
                <c:pt idx="3251">
                  <c:v>173.08803324651117</c:v>
                </c:pt>
                <c:pt idx="3252">
                  <c:v>173.52469382937133</c:v>
                </c:pt>
                <c:pt idx="3253">
                  <c:v>173.52495986953144</c:v>
                </c:pt>
                <c:pt idx="3254">
                  <c:v>173.96135441223149</c:v>
                </c:pt>
                <c:pt idx="3255">
                  <c:v>173.9616204523916</c:v>
                </c:pt>
                <c:pt idx="3256">
                  <c:v>174.39801499509167</c:v>
                </c:pt>
                <c:pt idx="3257">
                  <c:v>174.39828103525176</c:v>
                </c:pt>
                <c:pt idx="3258">
                  <c:v>174.83467557795183</c:v>
                </c:pt>
                <c:pt idx="3259">
                  <c:v>174.83494161811197</c:v>
                </c:pt>
                <c:pt idx="3260">
                  <c:v>175.27133616081198</c:v>
                </c:pt>
                <c:pt idx="3261">
                  <c:v>175.27160220097213</c:v>
                </c:pt>
                <c:pt idx="3262">
                  <c:v>175.70799674367214</c:v>
                </c:pt>
                <c:pt idx="3263">
                  <c:v>175.70826278383228</c:v>
                </c:pt>
                <c:pt idx="3264">
                  <c:v>176.14465732653235</c:v>
                </c:pt>
                <c:pt idx="3265">
                  <c:v>176.14492336669247</c:v>
                </c:pt>
                <c:pt idx="3266">
                  <c:v>176.58131790939251</c:v>
                </c:pt>
                <c:pt idx="3267">
                  <c:v>176.58158394955262</c:v>
                </c:pt>
                <c:pt idx="3268">
                  <c:v>177.01797849225267</c:v>
                </c:pt>
                <c:pt idx="3269">
                  <c:v>177.01824453241278</c:v>
                </c:pt>
                <c:pt idx="3270">
                  <c:v>177.45463907511282</c:v>
                </c:pt>
                <c:pt idx="3271">
                  <c:v>177.45490511527294</c:v>
                </c:pt>
                <c:pt idx="3272">
                  <c:v>177.89129965797301</c:v>
                </c:pt>
                <c:pt idx="3273">
                  <c:v>177.89156569813315</c:v>
                </c:pt>
                <c:pt idx="3274">
                  <c:v>178.32796024083316</c:v>
                </c:pt>
                <c:pt idx="3275">
                  <c:v>178.32822628099331</c:v>
                </c:pt>
                <c:pt idx="3276">
                  <c:v>178.76462082369332</c:v>
                </c:pt>
                <c:pt idx="3277">
                  <c:v>178.76488686385346</c:v>
                </c:pt>
                <c:pt idx="3278">
                  <c:v>179.20128140655353</c:v>
                </c:pt>
                <c:pt idx="3279">
                  <c:v>179.09238230099777</c:v>
                </c:pt>
                <c:pt idx="3280">
                  <c:v>179.63794198941369</c:v>
                </c:pt>
                <c:pt idx="3281">
                  <c:v>180.07460257227385</c:v>
                </c:pt>
                <c:pt idx="3282">
                  <c:v>180.511263155134</c:v>
                </c:pt>
                <c:pt idx="3283">
                  <c:v>180.94774637788635</c:v>
                </c:pt>
                <c:pt idx="3284">
                  <c:v>180.94801241804646</c:v>
                </c:pt>
                <c:pt idx="3285">
                  <c:v>181.3844069607465</c:v>
                </c:pt>
                <c:pt idx="3286">
                  <c:v>181.38467300090662</c:v>
                </c:pt>
                <c:pt idx="3287">
                  <c:v>181.82106754360666</c:v>
                </c:pt>
                <c:pt idx="3288">
                  <c:v>181.8213335837668</c:v>
                </c:pt>
                <c:pt idx="3289">
                  <c:v>182.25772812646682</c:v>
                </c:pt>
                <c:pt idx="3290">
                  <c:v>182.14882902091273</c:v>
                </c:pt>
                <c:pt idx="3291">
                  <c:v>182.694388709327</c:v>
                </c:pt>
                <c:pt idx="3292">
                  <c:v>183.13104929218719</c:v>
                </c:pt>
                <c:pt idx="3293">
                  <c:v>183.56753251494112</c:v>
                </c:pt>
                <c:pt idx="3294">
                  <c:v>183.56779855510126</c:v>
                </c:pt>
                <c:pt idx="3295">
                  <c:v>184.00419309780131</c:v>
                </c:pt>
                <c:pt idx="3296">
                  <c:v>184.00445913796142</c:v>
                </c:pt>
                <c:pt idx="3297">
                  <c:v>184.44085368066149</c:v>
                </c:pt>
                <c:pt idx="3298">
                  <c:v>184.33195457510575</c:v>
                </c:pt>
                <c:pt idx="3299">
                  <c:v>184.87751426352165</c:v>
                </c:pt>
                <c:pt idx="3300">
                  <c:v>185.31408616632788</c:v>
                </c:pt>
                <c:pt idx="3301">
                  <c:v>185.56889351971662</c:v>
                </c:pt>
                <c:pt idx="3302">
                  <c:v>185.9689883605642</c:v>
                </c:pt>
                <c:pt idx="3303">
                  <c:v>185.96925440072434</c:v>
                </c:pt>
                <c:pt idx="3304">
                  <c:v>186.40564894342435</c:v>
                </c:pt>
                <c:pt idx="3305">
                  <c:v>186.29674983787029</c:v>
                </c:pt>
                <c:pt idx="3306">
                  <c:v>186.84230952628457</c:v>
                </c:pt>
                <c:pt idx="3307">
                  <c:v>187.27897010914472</c:v>
                </c:pt>
                <c:pt idx="3308">
                  <c:v>187.71545333189869</c:v>
                </c:pt>
                <c:pt idx="3309">
                  <c:v>187.7157193720588</c:v>
                </c:pt>
                <c:pt idx="3310">
                  <c:v>188.15211391475884</c:v>
                </c:pt>
                <c:pt idx="3311">
                  <c:v>188.15237995491896</c:v>
                </c:pt>
                <c:pt idx="3312">
                  <c:v>188.58877449761903</c:v>
                </c:pt>
                <c:pt idx="3313">
                  <c:v>189.02543508047918</c:v>
                </c:pt>
                <c:pt idx="3314">
                  <c:v>189.4619183032315</c:v>
                </c:pt>
                <c:pt idx="3315">
                  <c:v>189.46218434339161</c:v>
                </c:pt>
                <c:pt idx="3316">
                  <c:v>189.89857888609168</c:v>
                </c:pt>
                <c:pt idx="3317">
                  <c:v>189.8988449262518</c:v>
                </c:pt>
                <c:pt idx="3318">
                  <c:v>190.33523946895184</c:v>
                </c:pt>
                <c:pt idx="3319">
                  <c:v>190.22634036339772</c:v>
                </c:pt>
                <c:pt idx="3320">
                  <c:v>190.771900051812</c:v>
                </c:pt>
                <c:pt idx="3321">
                  <c:v>191.20847195461988</c:v>
                </c:pt>
                <c:pt idx="3322">
                  <c:v>191.46327930800862</c:v>
                </c:pt>
                <c:pt idx="3323">
                  <c:v>191.86337414885622</c:v>
                </c:pt>
                <c:pt idx="3324">
                  <c:v>191.86364018901634</c:v>
                </c:pt>
                <c:pt idx="3325">
                  <c:v>192.30003473171638</c:v>
                </c:pt>
                <c:pt idx="3326">
                  <c:v>192.73669531457656</c:v>
                </c:pt>
                <c:pt idx="3327">
                  <c:v>193.17317853733053</c:v>
                </c:pt>
                <c:pt idx="3328">
                  <c:v>193.17344457749064</c:v>
                </c:pt>
                <c:pt idx="3329">
                  <c:v>193.60983912019068</c:v>
                </c:pt>
                <c:pt idx="3330">
                  <c:v>193.61010516035083</c:v>
                </c:pt>
                <c:pt idx="3331">
                  <c:v>194.04649970305084</c:v>
                </c:pt>
                <c:pt idx="3332">
                  <c:v>194.48316028590938</c:v>
                </c:pt>
                <c:pt idx="3333">
                  <c:v>194.91964350866334</c:v>
                </c:pt>
                <c:pt idx="3334">
                  <c:v>194.91990954882348</c:v>
                </c:pt>
                <c:pt idx="3335">
                  <c:v>195.3563040915235</c:v>
                </c:pt>
                <c:pt idx="3336">
                  <c:v>195.35657013168364</c:v>
                </c:pt>
                <c:pt idx="3337">
                  <c:v>195.79296467438371</c:v>
                </c:pt>
                <c:pt idx="3338">
                  <c:v>196.22962525724387</c:v>
                </c:pt>
                <c:pt idx="3339">
                  <c:v>196.66610847999783</c:v>
                </c:pt>
                <c:pt idx="3340">
                  <c:v>196.66637452015794</c:v>
                </c:pt>
                <c:pt idx="3341">
                  <c:v>197.10276906285799</c:v>
                </c:pt>
                <c:pt idx="3342">
                  <c:v>197.1030351030181</c:v>
                </c:pt>
                <c:pt idx="3343">
                  <c:v>197.53942964571814</c:v>
                </c:pt>
                <c:pt idx="3344">
                  <c:v>197.97600154852441</c:v>
                </c:pt>
                <c:pt idx="3345">
                  <c:v>198.23080890191315</c:v>
                </c:pt>
                <c:pt idx="3346">
                  <c:v>198.63090374276072</c:v>
                </c:pt>
                <c:pt idx="3347">
                  <c:v>198.63116978292086</c:v>
                </c:pt>
                <c:pt idx="3348">
                  <c:v>199.06756432562091</c:v>
                </c:pt>
                <c:pt idx="3349">
                  <c:v>199.50422490848106</c:v>
                </c:pt>
                <c:pt idx="3350">
                  <c:v>199.94070813123503</c:v>
                </c:pt>
                <c:pt idx="3351">
                  <c:v>199.94097417139514</c:v>
                </c:pt>
                <c:pt idx="3352">
                  <c:v>200.37736871409521</c:v>
                </c:pt>
                <c:pt idx="3353">
                  <c:v>200.37763475425533</c:v>
                </c:pt>
                <c:pt idx="3354">
                  <c:v>200.81402929695537</c:v>
                </c:pt>
                <c:pt idx="3355">
                  <c:v>201.2506011997616</c:v>
                </c:pt>
                <c:pt idx="3356">
                  <c:v>201.50540855315035</c:v>
                </c:pt>
                <c:pt idx="3357">
                  <c:v>201.90550339399792</c:v>
                </c:pt>
                <c:pt idx="3358">
                  <c:v>201.90576943415806</c:v>
                </c:pt>
                <c:pt idx="3359">
                  <c:v>202.34216397685813</c:v>
                </c:pt>
                <c:pt idx="3360">
                  <c:v>202.77882455971829</c:v>
                </c:pt>
                <c:pt idx="3361">
                  <c:v>203.21530778247225</c:v>
                </c:pt>
                <c:pt idx="3362">
                  <c:v>203.21557382263236</c:v>
                </c:pt>
                <c:pt idx="3363">
                  <c:v>203.65196836533241</c:v>
                </c:pt>
                <c:pt idx="3364">
                  <c:v>203.65223440549252</c:v>
                </c:pt>
                <c:pt idx="3365">
                  <c:v>204.08862894819256</c:v>
                </c:pt>
                <c:pt idx="3366">
                  <c:v>204.52520085099883</c:v>
                </c:pt>
                <c:pt idx="3367">
                  <c:v>204.78000820438757</c:v>
                </c:pt>
                <c:pt idx="3368">
                  <c:v>205.18010304523514</c:v>
                </c:pt>
                <c:pt idx="3369">
                  <c:v>205.18036908539528</c:v>
                </c:pt>
                <c:pt idx="3370">
                  <c:v>205.61676362809533</c:v>
                </c:pt>
                <c:pt idx="3371">
                  <c:v>206.05333553090321</c:v>
                </c:pt>
                <c:pt idx="3372">
                  <c:v>206.30814288429195</c:v>
                </c:pt>
                <c:pt idx="3373">
                  <c:v>206.70823772513953</c:v>
                </c:pt>
                <c:pt idx="3374">
                  <c:v>206.70850376529967</c:v>
                </c:pt>
                <c:pt idx="3375">
                  <c:v>207.14489830799968</c:v>
                </c:pt>
                <c:pt idx="3376">
                  <c:v>207.58147021080595</c:v>
                </c:pt>
                <c:pt idx="3377">
                  <c:v>207.83627756419469</c:v>
                </c:pt>
                <c:pt idx="3378">
                  <c:v>208.23637240504391</c:v>
                </c:pt>
                <c:pt idx="3379">
                  <c:v>208.23663844520402</c:v>
                </c:pt>
                <c:pt idx="3380">
                  <c:v>208.67303298790407</c:v>
                </c:pt>
                <c:pt idx="3381">
                  <c:v>209.10960489071033</c:v>
                </c:pt>
                <c:pt idx="3382">
                  <c:v>209.36441224409907</c:v>
                </c:pt>
                <c:pt idx="3383">
                  <c:v>209.76450708494667</c:v>
                </c:pt>
                <c:pt idx="3384">
                  <c:v>209.76477312510679</c:v>
                </c:pt>
                <c:pt idx="3385">
                  <c:v>210.20116766780683</c:v>
                </c:pt>
                <c:pt idx="3386">
                  <c:v>210.63773957061309</c:v>
                </c:pt>
                <c:pt idx="3387">
                  <c:v>210.89254692400183</c:v>
                </c:pt>
                <c:pt idx="3388">
                  <c:v>211.29264176485103</c:v>
                </c:pt>
                <c:pt idx="3389">
                  <c:v>211.29290780501117</c:v>
                </c:pt>
                <c:pt idx="3390">
                  <c:v>211.72930234771118</c:v>
                </c:pt>
                <c:pt idx="3391">
                  <c:v>212.16587425051745</c:v>
                </c:pt>
                <c:pt idx="3392">
                  <c:v>212.42068160390622</c:v>
                </c:pt>
                <c:pt idx="3393">
                  <c:v>212.82077644475379</c:v>
                </c:pt>
                <c:pt idx="3394">
                  <c:v>212.71187733919967</c:v>
                </c:pt>
                <c:pt idx="3395">
                  <c:v>213.25743702761395</c:v>
                </c:pt>
                <c:pt idx="3396">
                  <c:v>213.69392025036791</c:v>
                </c:pt>
                <c:pt idx="3397">
                  <c:v>213.69418629052802</c:v>
                </c:pt>
                <c:pt idx="3398">
                  <c:v>214.13058083322807</c:v>
                </c:pt>
                <c:pt idx="3399">
                  <c:v>214.02168172767233</c:v>
                </c:pt>
                <c:pt idx="3400">
                  <c:v>214.56724141608825</c:v>
                </c:pt>
                <c:pt idx="3401">
                  <c:v>215.00381331889449</c:v>
                </c:pt>
                <c:pt idx="3402">
                  <c:v>215.25862067228323</c:v>
                </c:pt>
                <c:pt idx="3403">
                  <c:v>215.65871551313083</c:v>
                </c:pt>
                <c:pt idx="3404">
                  <c:v>215.54981640757674</c:v>
                </c:pt>
                <c:pt idx="3405">
                  <c:v>216.09537609599099</c:v>
                </c:pt>
                <c:pt idx="3406">
                  <c:v>216.53185931874495</c:v>
                </c:pt>
                <c:pt idx="3407">
                  <c:v>216.53212535890506</c:v>
                </c:pt>
                <c:pt idx="3408">
                  <c:v>216.96851990160513</c:v>
                </c:pt>
                <c:pt idx="3409">
                  <c:v>216.8596207960494</c:v>
                </c:pt>
                <c:pt idx="3410">
                  <c:v>217.40518048446529</c:v>
                </c:pt>
                <c:pt idx="3411">
                  <c:v>217.84175238727153</c:v>
                </c:pt>
                <c:pt idx="3412">
                  <c:v>218.09655974066027</c:v>
                </c:pt>
                <c:pt idx="3413">
                  <c:v>218.49665458150952</c:v>
                </c:pt>
                <c:pt idx="3414">
                  <c:v>218.93322648431575</c:v>
                </c:pt>
                <c:pt idx="3415">
                  <c:v>219.18803383770449</c:v>
                </c:pt>
                <c:pt idx="3416">
                  <c:v>219.58812867855207</c:v>
                </c:pt>
                <c:pt idx="3417">
                  <c:v>219.47922957299798</c:v>
                </c:pt>
                <c:pt idx="3418">
                  <c:v>220.02478926141222</c:v>
                </c:pt>
                <c:pt idx="3419">
                  <c:v>220.46127248416619</c:v>
                </c:pt>
                <c:pt idx="3420">
                  <c:v>220.46153852432636</c:v>
                </c:pt>
                <c:pt idx="3421">
                  <c:v>220.89793306702637</c:v>
                </c:pt>
                <c:pt idx="3422">
                  <c:v>220.78903396147064</c:v>
                </c:pt>
                <c:pt idx="3423">
                  <c:v>221.33459364988653</c:v>
                </c:pt>
                <c:pt idx="3424">
                  <c:v>221.77107687263884</c:v>
                </c:pt>
                <c:pt idx="3425">
                  <c:v>221.77134291279901</c:v>
                </c:pt>
                <c:pt idx="3426">
                  <c:v>222.20773745549903</c:v>
                </c:pt>
                <c:pt idx="3427">
                  <c:v>222.09883834994494</c:v>
                </c:pt>
                <c:pt idx="3428">
                  <c:v>222.64439803835921</c:v>
                </c:pt>
                <c:pt idx="3429">
                  <c:v>223.08088126111315</c:v>
                </c:pt>
                <c:pt idx="3430">
                  <c:v>223.08114730127329</c:v>
                </c:pt>
                <c:pt idx="3431">
                  <c:v>223.51754184397336</c:v>
                </c:pt>
                <c:pt idx="3432">
                  <c:v>223.4086427384176</c:v>
                </c:pt>
                <c:pt idx="3433">
                  <c:v>223.95420242683352</c:v>
                </c:pt>
                <c:pt idx="3434">
                  <c:v>224.39068564958583</c:v>
                </c:pt>
                <c:pt idx="3435">
                  <c:v>224.39095168974595</c:v>
                </c:pt>
                <c:pt idx="3436">
                  <c:v>224.82734623244602</c:v>
                </c:pt>
                <c:pt idx="3437">
                  <c:v>225.26391813525387</c:v>
                </c:pt>
                <c:pt idx="3438">
                  <c:v>225.51872548864262</c:v>
                </c:pt>
                <c:pt idx="3439">
                  <c:v>225.91882032949019</c:v>
                </c:pt>
                <c:pt idx="3440">
                  <c:v>226.35539223229645</c:v>
                </c:pt>
                <c:pt idx="3441">
                  <c:v>226.61019958568519</c:v>
                </c:pt>
                <c:pt idx="3442">
                  <c:v>227.01029442653441</c:v>
                </c:pt>
                <c:pt idx="3443">
                  <c:v>226.90139532097868</c:v>
                </c:pt>
                <c:pt idx="3444">
                  <c:v>227.4469550093946</c:v>
                </c:pt>
                <c:pt idx="3445">
                  <c:v>227.88343823214691</c:v>
                </c:pt>
                <c:pt idx="3446">
                  <c:v>227.88370427230703</c:v>
                </c:pt>
                <c:pt idx="3447">
                  <c:v>228.32009881500707</c:v>
                </c:pt>
                <c:pt idx="3448">
                  <c:v>228.75667071781496</c:v>
                </c:pt>
                <c:pt idx="3449">
                  <c:v>229.01147807120208</c:v>
                </c:pt>
                <c:pt idx="3450">
                  <c:v>229.4115729120513</c:v>
                </c:pt>
                <c:pt idx="3451">
                  <c:v>229.84814481485756</c:v>
                </c:pt>
                <c:pt idx="3452">
                  <c:v>230.1029521682463</c:v>
                </c:pt>
                <c:pt idx="3453">
                  <c:v>230.50304700909388</c:v>
                </c:pt>
                <c:pt idx="3454">
                  <c:v>230.93961891190176</c:v>
                </c:pt>
                <c:pt idx="3455">
                  <c:v>231.1944262652905</c:v>
                </c:pt>
                <c:pt idx="3456">
                  <c:v>231.5945211061381</c:v>
                </c:pt>
                <c:pt idx="3457">
                  <c:v>232.03100432889207</c:v>
                </c:pt>
                <c:pt idx="3458">
                  <c:v>232.03127036905218</c:v>
                </c:pt>
                <c:pt idx="3459">
                  <c:v>232.35876580619649</c:v>
                </c:pt>
                <c:pt idx="3460">
                  <c:v>232.46766491175222</c:v>
                </c:pt>
                <c:pt idx="3461">
                  <c:v>232.90423681455849</c:v>
                </c:pt>
                <c:pt idx="3462">
                  <c:v>233.1590441679472</c:v>
                </c:pt>
                <c:pt idx="3463">
                  <c:v>233.55913900879477</c:v>
                </c:pt>
                <c:pt idx="3464">
                  <c:v>234.25051826498978</c:v>
                </c:pt>
              </c:numCache>
            </c:numRef>
          </c:xVal>
          <c:yVal>
            <c:numRef>
              <c:f>'Raw data'!$B$14:$B$3478</c:f>
              <c:numCache>
                <c:formatCode>0.000000000</c:formatCode>
                <c:ptCount val="3465"/>
                <c:pt idx="0">
                  <c:v>120.78296607797806</c:v>
                </c:pt>
                <c:pt idx="1">
                  <c:v>120.41937785910598</c:v>
                </c:pt>
                <c:pt idx="2">
                  <c:v>120.23758374966984</c:v>
                </c:pt>
                <c:pt idx="3">
                  <c:v>119.910354352685</c:v>
                </c:pt>
                <c:pt idx="4">
                  <c:v>119.63766318853081</c:v>
                </c:pt>
                <c:pt idx="5">
                  <c:v>119.3649720243768</c:v>
                </c:pt>
                <c:pt idx="6">
                  <c:v>119.1468190930534</c:v>
                </c:pt>
                <c:pt idx="7">
                  <c:v>118.81958969606839</c:v>
                </c:pt>
                <c:pt idx="8">
                  <c:v>118.71051323040679</c:v>
                </c:pt>
                <c:pt idx="9">
                  <c:v>118.38328383342196</c:v>
                </c:pt>
                <c:pt idx="10">
                  <c:v>118.11059266926776</c:v>
                </c:pt>
                <c:pt idx="11">
                  <c:v>117.83790150511358</c:v>
                </c:pt>
                <c:pt idx="12">
                  <c:v>117.61974857379035</c:v>
                </c:pt>
                <c:pt idx="13">
                  <c:v>117.29251917680534</c:v>
                </c:pt>
                <c:pt idx="14">
                  <c:v>117.18344271114374</c:v>
                </c:pt>
                <c:pt idx="15">
                  <c:v>116.96528977982051</c:v>
                </c:pt>
                <c:pt idx="16">
                  <c:v>116.63806038283552</c:v>
                </c:pt>
                <c:pt idx="17">
                  <c:v>116.52898391717389</c:v>
                </c:pt>
                <c:pt idx="18">
                  <c:v>116.31083098585052</c:v>
                </c:pt>
                <c:pt idx="19">
                  <c:v>115.98360158886568</c:v>
                </c:pt>
                <c:pt idx="20">
                  <c:v>115.87452512320391</c:v>
                </c:pt>
                <c:pt idx="21">
                  <c:v>115.65637219188068</c:v>
                </c:pt>
                <c:pt idx="22">
                  <c:v>115.32914279489567</c:v>
                </c:pt>
                <c:pt idx="23">
                  <c:v>115.22006632923407</c:v>
                </c:pt>
                <c:pt idx="24">
                  <c:v>115.00191339791084</c:v>
                </c:pt>
                <c:pt idx="25">
                  <c:v>114.67468400092584</c:v>
                </c:pt>
                <c:pt idx="26">
                  <c:v>114.56560753526423</c:v>
                </c:pt>
                <c:pt idx="27">
                  <c:v>114.34745460394086</c:v>
                </c:pt>
                <c:pt idx="28">
                  <c:v>114.02022520695601</c:v>
                </c:pt>
                <c:pt idx="29">
                  <c:v>113.9111487412944</c:v>
                </c:pt>
                <c:pt idx="30">
                  <c:v>113.69299580997102</c:v>
                </c:pt>
                <c:pt idx="31">
                  <c:v>113.47484287864779</c:v>
                </c:pt>
                <c:pt idx="32">
                  <c:v>113.2566899473244</c:v>
                </c:pt>
                <c:pt idx="33">
                  <c:v>112.8203840846778</c:v>
                </c:pt>
                <c:pt idx="34">
                  <c:v>113.03853701600117</c:v>
                </c:pt>
                <c:pt idx="35">
                  <c:v>112.71130761901618</c:v>
                </c:pt>
                <c:pt idx="36">
                  <c:v>112.3477194001441</c:v>
                </c:pt>
                <c:pt idx="37">
                  <c:v>112.16592529070796</c:v>
                </c:pt>
                <c:pt idx="38">
                  <c:v>111.72961942806135</c:v>
                </c:pt>
                <c:pt idx="39">
                  <c:v>111.94777235938473</c:v>
                </c:pt>
                <c:pt idx="40">
                  <c:v>111.62054296239972</c:v>
                </c:pt>
                <c:pt idx="41">
                  <c:v>111.25695474352749</c:v>
                </c:pt>
                <c:pt idx="42">
                  <c:v>111.07516063409152</c:v>
                </c:pt>
                <c:pt idx="43">
                  <c:v>110.63885477144491</c:v>
                </c:pt>
                <c:pt idx="44">
                  <c:v>110.85700770276812</c:v>
                </c:pt>
                <c:pt idx="45">
                  <c:v>110.5297783057833</c:v>
                </c:pt>
                <c:pt idx="46">
                  <c:v>110.2570871416291</c:v>
                </c:pt>
                <c:pt idx="47">
                  <c:v>110.09347244313668</c:v>
                </c:pt>
                <c:pt idx="48">
                  <c:v>109.72988422426442</c:v>
                </c:pt>
                <c:pt idx="49">
                  <c:v>109.54809011482845</c:v>
                </c:pt>
                <c:pt idx="50">
                  <c:v>109.11178425218185</c:v>
                </c:pt>
                <c:pt idx="51">
                  <c:v>109.32993718350507</c:v>
                </c:pt>
                <c:pt idx="52">
                  <c:v>109.00270778652025</c:v>
                </c:pt>
                <c:pt idx="53">
                  <c:v>108.73001662236605</c:v>
                </c:pt>
                <c:pt idx="54">
                  <c:v>108.56640192387363</c:v>
                </c:pt>
                <c:pt idx="55">
                  <c:v>108.29371075971945</c:v>
                </c:pt>
                <c:pt idx="56">
                  <c:v>108.13009606122701</c:v>
                </c:pt>
                <c:pt idx="57">
                  <c:v>107.85740489707284</c:v>
                </c:pt>
                <c:pt idx="58">
                  <c:v>107.6937901985804</c:v>
                </c:pt>
                <c:pt idx="59">
                  <c:v>107.42109903442638</c:v>
                </c:pt>
                <c:pt idx="60">
                  <c:v>107.2574843359338</c:v>
                </c:pt>
                <c:pt idx="61">
                  <c:v>106.98479317177976</c:v>
                </c:pt>
                <c:pt idx="62">
                  <c:v>106.82117847328719</c:v>
                </c:pt>
                <c:pt idx="63">
                  <c:v>106.54848730913315</c:v>
                </c:pt>
                <c:pt idx="64">
                  <c:v>106.38487261064058</c:v>
                </c:pt>
                <c:pt idx="65">
                  <c:v>106.11218144648655</c:v>
                </c:pt>
                <c:pt idx="66">
                  <c:v>105.94856674799398</c:v>
                </c:pt>
                <c:pt idx="67">
                  <c:v>105.67587558383994</c:v>
                </c:pt>
                <c:pt idx="68">
                  <c:v>105.51226088534752</c:v>
                </c:pt>
                <c:pt idx="69">
                  <c:v>105.29410795402414</c:v>
                </c:pt>
                <c:pt idx="70">
                  <c:v>105.0214167898701</c:v>
                </c:pt>
                <c:pt idx="71">
                  <c:v>104.85780209137752</c:v>
                </c:pt>
                <c:pt idx="72">
                  <c:v>104.5851109272235</c:v>
                </c:pt>
                <c:pt idx="73">
                  <c:v>104.42149622873092</c:v>
                </c:pt>
                <c:pt idx="74">
                  <c:v>104.14880506457689</c:v>
                </c:pt>
                <c:pt idx="75">
                  <c:v>103.98519036608445</c:v>
                </c:pt>
                <c:pt idx="76">
                  <c:v>103.71249920193027</c:v>
                </c:pt>
                <c:pt idx="77">
                  <c:v>103.54888450343785</c:v>
                </c:pt>
                <c:pt idx="78">
                  <c:v>103.33073157211447</c:v>
                </c:pt>
                <c:pt idx="79">
                  <c:v>103.05804040796043</c:v>
                </c:pt>
                <c:pt idx="80">
                  <c:v>102.89442570946787</c:v>
                </c:pt>
                <c:pt idx="81">
                  <c:v>102.62173454531383</c:v>
                </c:pt>
                <c:pt idx="82">
                  <c:v>102.45811984682123</c:v>
                </c:pt>
                <c:pt idx="83">
                  <c:v>102.18542868266722</c:v>
                </c:pt>
                <c:pt idx="84">
                  <c:v>102.0218139841748</c:v>
                </c:pt>
                <c:pt idx="85">
                  <c:v>101.80366105285142</c:v>
                </c:pt>
                <c:pt idx="86">
                  <c:v>101.53096988869738</c:v>
                </c:pt>
                <c:pt idx="87">
                  <c:v>101.3673551902048</c:v>
                </c:pt>
                <c:pt idx="88">
                  <c:v>101.09466402605078</c:v>
                </c:pt>
                <c:pt idx="89">
                  <c:v>100.93104932755818</c:v>
                </c:pt>
                <c:pt idx="90">
                  <c:v>100.65835816340417</c:v>
                </c:pt>
                <c:pt idx="91">
                  <c:v>100.38566699924996</c:v>
                </c:pt>
                <c:pt idx="92">
                  <c:v>100.60381993057337</c:v>
                </c:pt>
                <c:pt idx="93">
                  <c:v>100.27659053358836</c:v>
                </c:pt>
                <c:pt idx="94">
                  <c:v>100.00389936943417</c:v>
                </c:pt>
                <c:pt idx="95">
                  <c:v>99.840284670941756</c:v>
                </c:pt>
                <c:pt idx="96">
                  <c:v>99.622131739618524</c:v>
                </c:pt>
                <c:pt idx="97">
                  <c:v>99.349440575464328</c:v>
                </c:pt>
                <c:pt idx="98">
                  <c:v>99.185825876971919</c:v>
                </c:pt>
                <c:pt idx="99">
                  <c:v>98.967672945648516</c:v>
                </c:pt>
                <c:pt idx="100">
                  <c:v>98.694981781494505</c:v>
                </c:pt>
                <c:pt idx="101">
                  <c:v>98.531367083002081</c:v>
                </c:pt>
                <c:pt idx="102">
                  <c:v>98.313214151678707</c:v>
                </c:pt>
                <c:pt idx="103">
                  <c:v>98.040522987524668</c:v>
                </c:pt>
                <c:pt idx="104">
                  <c:v>97.767831823370472</c:v>
                </c:pt>
                <c:pt idx="105">
                  <c:v>97.985984754693703</c:v>
                </c:pt>
                <c:pt idx="106">
                  <c:v>97.658755357708856</c:v>
                </c:pt>
                <c:pt idx="107">
                  <c:v>97.440602426385468</c:v>
                </c:pt>
                <c:pt idx="108">
                  <c:v>97.22244949506225</c:v>
                </c:pt>
                <c:pt idx="109">
                  <c:v>97.004296563738862</c:v>
                </c:pt>
                <c:pt idx="110">
                  <c:v>96.731605399584822</c:v>
                </c:pt>
                <c:pt idx="111">
                  <c:v>96.677067166754028</c:v>
                </c:pt>
                <c:pt idx="112">
                  <c:v>96.45891423543064</c:v>
                </c:pt>
                <c:pt idx="113">
                  <c:v>96.240761304107409</c:v>
                </c:pt>
                <c:pt idx="114">
                  <c:v>96.45891423543064</c:v>
                </c:pt>
                <c:pt idx="115">
                  <c:v>96.131684838445807</c:v>
                </c:pt>
                <c:pt idx="116">
                  <c:v>95.913531907122419</c:v>
                </c:pt>
                <c:pt idx="117">
                  <c:v>95.804455441460803</c:v>
                </c:pt>
                <c:pt idx="118">
                  <c:v>95.586302510137571</c:v>
                </c:pt>
                <c:pt idx="119">
                  <c:v>95.368149578814197</c:v>
                </c:pt>
                <c:pt idx="120">
                  <c:v>95.586302510137571</c:v>
                </c:pt>
                <c:pt idx="121">
                  <c:v>95.368149578814197</c:v>
                </c:pt>
                <c:pt idx="122">
                  <c:v>95.149996647490966</c:v>
                </c:pt>
                <c:pt idx="123">
                  <c:v>94.931843716167592</c:v>
                </c:pt>
                <c:pt idx="124">
                  <c:v>94.822767250505962</c:v>
                </c:pt>
                <c:pt idx="125">
                  <c:v>94.55007608635178</c:v>
                </c:pt>
                <c:pt idx="126">
                  <c:v>94.495537853520986</c:v>
                </c:pt>
                <c:pt idx="127">
                  <c:v>94.386461387859356</c:v>
                </c:pt>
                <c:pt idx="128">
                  <c:v>94.168308456536138</c:v>
                </c:pt>
                <c:pt idx="129">
                  <c:v>93.95015552521275</c:v>
                </c:pt>
                <c:pt idx="130">
                  <c:v>93.841079059551149</c:v>
                </c:pt>
                <c:pt idx="131">
                  <c:v>93.732002593889533</c:v>
                </c:pt>
                <c:pt idx="132">
                  <c:v>93.513849662566145</c:v>
                </c:pt>
                <c:pt idx="133">
                  <c:v>93.404773196904543</c:v>
                </c:pt>
                <c:pt idx="134">
                  <c:v>93.295696731242913</c:v>
                </c:pt>
                <c:pt idx="135">
                  <c:v>93.186620265581311</c:v>
                </c:pt>
                <c:pt idx="136">
                  <c:v>93.077543799919695</c:v>
                </c:pt>
                <c:pt idx="137">
                  <c:v>92.859390868596307</c:v>
                </c:pt>
                <c:pt idx="138">
                  <c:v>92.859390868596307</c:v>
                </c:pt>
                <c:pt idx="139">
                  <c:v>92.64123793727309</c:v>
                </c:pt>
                <c:pt idx="140">
                  <c:v>92.64123793727309</c:v>
                </c:pt>
                <c:pt idx="141">
                  <c:v>92.423085005949702</c:v>
                </c:pt>
                <c:pt idx="142">
                  <c:v>92.423085005949702</c:v>
                </c:pt>
                <c:pt idx="143">
                  <c:v>92.423085005949702</c:v>
                </c:pt>
                <c:pt idx="144">
                  <c:v>92.204932074626484</c:v>
                </c:pt>
                <c:pt idx="145">
                  <c:v>92.204932074626484</c:v>
                </c:pt>
                <c:pt idx="146">
                  <c:v>92.204932074626484</c:v>
                </c:pt>
                <c:pt idx="147">
                  <c:v>92.204932074626484</c:v>
                </c:pt>
                <c:pt idx="148">
                  <c:v>92.095855608964854</c:v>
                </c:pt>
                <c:pt idx="149">
                  <c:v>91.986779143303082</c:v>
                </c:pt>
                <c:pt idx="150">
                  <c:v>91.986779143303082</c:v>
                </c:pt>
                <c:pt idx="151">
                  <c:v>91.986779143303082</c:v>
                </c:pt>
                <c:pt idx="152">
                  <c:v>91.986779143303082</c:v>
                </c:pt>
                <c:pt idx="153">
                  <c:v>91.986779143303082</c:v>
                </c:pt>
                <c:pt idx="154">
                  <c:v>91.986779143303082</c:v>
                </c:pt>
                <c:pt idx="155">
                  <c:v>91.986779143303082</c:v>
                </c:pt>
                <c:pt idx="156">
                  <c:v>91.986779143303082</c:v>
                </c:pt>
                <c:pt idx="157">
                  <c:v>91.986779143303082</c:v>
                </c:pt>
                <c:pt idx="158">
                  <c:v>91.986779143303082</c:v>
                </c:pt>
                <c:pt idx="159">
                  <c:v>91.986779143303082</c:v>
                </c:pt>
                <c:pt idx="160">
                  <c:v>91.986779143303082</c:v>
                </c:pt>
                <c:pt idx="161">
                  <c:v>91.986779143303082</c:v>
                </c:pt>
                <c:pt idx="162">
                  <c:v>91.986779143303082</c:v>
                </c:pt>
                <c:pt idx="163">
                  <c:v>91.986779143303082</c:v>
                </c:pt>
                <c:pt idx="164">
                  <c:v>92.095855608964854</c:v>
                </c:pt>
                <c:pt idx="165">
                  <c:v>92.150393841795676</c:v>
                </c:pt>
                <c:pt idx="166">
                  <c:v>92.204932074626484</c:v>
                </c:pt>
                <c:pt idx="167">
                  <c:v>92.204932074626484</c:v>
                </c:pt>
                <c:pt idx="168">
                  <c:v>92.204932074626484</c:v>
                </c:pt>
                <c:pt idx="169">
                  <c:v>92.259470307457292</c:v>
                </c:pt>
                <c:pt idx="170">
                  <c:v>92.423085005949702</c:v>
                </c:pt>
                <c:pt idx="171">
                  <c:v>92.423085005949702</c:v>
                </c:pt>
                <c:pt idx="172">
                  <c:v>92.423085005949702</c:v>
                </c:pt>
                <c:pt idx="173">
                  <c:v>92.477623238780495</c:v>
                </c:pt>
                <c:pt idx="174">
                  <c:v>92.64123793727309</c:v>
                </c:pt>
                <c:pt idx="175">
                  <c:v>92.64123793727309</c:v>
                </c:pt>
                <c:pt idx="176">
                  <c:v>92.695776170103898</c:v>
                </c:pt>
                <c:pt idx="177">
                  <c:v>92.859390868596307</c:v>
                </c:pt>
                <c:pt idx="178">
                  <c:v>92.859390868596307</c:v>
                </c:pt>
                <c:pt idx="179">
                  <c:v>92.968467334257923</c:v>
                </c:pt>
                <c:pt idx="180">
                  <c:v>93.077543799919695</c:v>
                </c:pt>
                <c:pt idx="181">
                  <c:v>93.077543799919695</c:v>
                </c:pt>
                <c:pt idx="182">
                  <c:v>93.295696731242913</c:v>
                </c:pt>
                <c:pt idx="183">
                  <c:v>93.295696731242913</c:v>
                </c:pt>
                <c:pt idx="184">
                  <c:v>93.404773196904543</c:v>
                </c:pt>
                <c:pt idx="185">
                  <c:v>93.513849662566145</c:v>
                </c:pt>
                <c:pt idx="186">
                  <c:v>93.568387895397109</c:v>
                </c:pt>
                <c:pt idx="187">
                  <c:v>93.732002593889533</c:v>
                </c:pt>
                <c:pt idx="188">
                  <c:v>93.732002593889533</c:v>
                </c:pt>
                <c:pt idx="189">
                  <c:v>93.95015552521275</c:v>
                </c:pt>
                <c:pt idx="190">
                  <c:v>93.95015552521275</c:v>
                </c:pt>
                <c:pt idx="191">
                  <c:v>94.168308456536138</c:v>
                </c:pt>
                <c:pt idx="192">
                  <c:v>94.168308456536138</c:v>
                </c:pt>
                <c:pt idx="193">
                  <c:v>94.386461387859356</c:v>
                </c:pt>
                <c:pt idx="194">
                  <c:v>94.386461387859356</c:v>
                </c:pt>
                <c:pt idx="195">
                  <c:v>94.604614319182758</c:v>
                </c:pt>
                <c:pt idx="196">
                  <c:v>94.71369078484436</c:v>
                </c:pt>
                <c:pt idx="197">
                  <c:v>94.822767250505962</c:v>
                </c:pt>
                <c:pt idx="198">
                  <c:v>95.040920181829193</c:v>
                </c:pt>
                <c:pt idx="199">
                  <c:v>94.931843716167592</c:v>
                </c:pt>
                <c:pt idx="200">
                  <c:v>95.259073113152596</c:v>
                </c:pt>
                <c:pt idx="201">
                  <c:v>95.368149578814197</c:v>
                </c:pt>
                <c:pt idx="202">
                  <c:v>95.586302510137571</c:v>
                </c:pt>
                <c:pt idx="203">
                  <c:v>95.804455441460803</c:v>
                </c:pt>
                <c:pt idx="204">
                  <c:v>96.022608372784035</c:v>
                </c:pt>
                <c:pt idx="205">
                  <c:v>96.240761304107409</c:v>
                </c:pt>
                <c:pt idx="206">
                  <c:v>96.240761304107409</c:v>
                </c:pt>
                <c:pt idx="207">
                  <c:v>96.567990701092413</c:v>
                </c:pt>
                <c:pt idx="208">
                  <c:v>96.45891423543064</c:v>
                </c:pt>
                <c:pt idx="209">
                  <c:v>96.786143632415644</c:v>
                </c:pt>
                <c:pt idx="210">
                  <c:v>97.040655385626124</c:v>
                </c:pt>
                <c:pt idx="211">
                  <c:v>97.331525960723866</c:v>
                </c:pt>
                <c:pt idx="212">
                  <c:v>97.331525960723866</c:v>
                </c:pt>
                <c:pt idx="213">
                  <c:v>97.658755357708856</c:v>
                </c:pt>
                <c:pt idx="214">
                  <c:v>97.913267110919335</c:v>
                </c:pt>
                <c:pt idx="215">
                  <c:v>98.204137686017077</c:v>
                </c:pt>
                <c:pt idx="216">
                  <c:v>98.204137686017077</c:v>
                </c:pt>
                <c:pt idx="217">
                  <c:v>98.531367083002081</c:v>
                </c:pt>
                <c:pt idx="218">
                  <c:v>98.858596479986915</c:v>
                </c:pt>
                <c:pt idx="219">
                  <c:v>98.858596479986915</c:v>
                </c:pt>
                <c:pt idx="220">
                  <c:v>99.185825876971919</c:v>
                </c:pt>
                <c:pt idx="221">
                  <c:v>99.440337630182398</c:v>
                </c:pt>
                <c:pt idx="222">
                  <c:v>99.731208205280126</c:v>
                </c:pt>
                <c:pt idx="223">
                  <c:v>99.731208205280126</c:v>
                </c:pt>
                <c:pt idx="224">
                  <c:v>100.05843760226513</c:v>
                </c:pt>
                <c:pt idx="225">
                  <c:v>100.31294935547562</c:v>
                </c:pt>
                <c:pt idx="226">
                  <c:v>100.60381993057337</c:v>
                </c:pt>
                <c:pt idx="227">
                  <c:v>100.60381993057337</c:v>
                </c:pt>
                <c:pt idx="228">
                  <c:v>100.93104932755818</c:v>
                </c:pt>
                <c:pt idx="229">
                  <c:v>101.18556108076884</c:v>
                </c:pt>
                <c:pt idx="230">
                  <c:v>101.40371401209205</c:v>
                </c:pt>
                <c:pt idx="231">
                  <c:v>101.69458458718979</c:v>
                </c:pt>
                <c:pt idx="232">
                  <c:v>101.91273751851303</c:v>
                </c:pt>
                <c:pt idx="233">
                  <c:v>101.91273751851303</c:v>
                </c:pt>
                <c:pt idx="234">
                  <c:v>102.23996691549803</c:v>
                </c:pt>
                <c:pt idx="235">
                  <c:v>102.13089044983641</c:v>
                </c:pt>
                <c:pt idx="236">
                  <c:v>102.45811984682123</c:v>
                </c:pt>
                <c:pt idx="237">
                  <c:v>102.56719631248303</c:v>
                </c:pt>
                <c:pt idx="238">
                  <c:v>102.78534924380624</c:v>
                </c:pt>
                <c:pt idx="239">
                  <c:v>102.89442570946787</c:v>
                </c:pt>
                <c:pt idx="240">
                  <c:v>103.11257864079124</c:v>
                </c:pt>
                <c:pt idx="241">
                  <c:v>103.22165510645284</c:v>
                </c:pt>
                <c:pt idx="242">
                  <c:v>103.33073157211447</c:v>
                </c:pt>
                <c:pt idx="243">
                  <c:v>103.43980803777607</c:v>
                </c:pt>
                <c:pt idx="244">
                  <c:v>103.54888450343785</c:v>
                </c:pt>
                <c:pt idx="245">
                  <c:v>103.54888450343785</c:v>
                </c:pt>
                <c:pt idx="246">
                  <c:v>103.71249920193027</c:v>
                </c:pt>
                <c:pt idx="247">
                  <c:v>103.76703743476108</c:v>
                </c:pt>
                <c:pt idx="248">
                  <c:v>103.76703743476108</c:v>
                </c:pt>
                <c:pt idx="249">
                  <c:v>103.76703743476108</c:v>
                </c:pt>
                <c:pt idx="250">
                  <c:v>103.76703743476108</c:v>
                </c:pt>
                <c:pt idx="251">
                  <c:v>103.82157566759189</c:v>
                </c:pt>
                <c:pt idx="252">
                  <c:v>103.87611390042268</c:v>
                </c:pt>
                <c:pt idx="253">
                  <c:v>103.87611390042268</c:v>
                </c:pt>
                <c:pt idx="254">
                  <c:v>103.87611390042268</c:v>
                </c:pt>
                <c:pt idx="255">
                  <c:v>103.87611390042268</c:v>
                </c:pt>
                <c:pt idx="256">
                  <c:v>103.87611390042268</c:v>
                </c:pt>
                <c:pt idx="257">
                  <c:v>103.87611390042268</c:v>
                </c:pt>
                <c:pt idx="258">
                  <c:v>103.87611390042268</c:v>
                </c:pt>
                <c:pt idx="259">
                  <c:v>103.87611390042268</c:v>
                </c:pt>
                <c:pt idx="260">
                  <c:v>103.87611390042268</c:v>
                </c:pt>
                <c:pt idx="261">
                  <c:v>103.87611390042268</c:v>
                </c:pt>
                <c:pt idx="262">
                  <c:v>103.87611390042268</c:v>
                </c:pt>
                <c:pt idx="263">
                  <c:v>103.76703743476108</c:v>
                </c:pt>
                <c:pt idx="264">
                  <c:v>103.76703743476108</c:v>
                </c:pt>
                <c:pt idx="265">
                  <c:v>103.76703743476108</c:v>
                </c:pt>
                <c:pt idx="266">
                  <c:v>103.76703743476108</c:v>
                </c:pt>
                <c:pt idx="267">
                  <c:v>103.76703743476108</c:v>
                </c:pt>
                <c:pt idx="268">
                  <c:v>103.76703743476108</c:v>
                </c:pt>
                <c:pt idx="269">
                  <c:v>103.71249920193027</c:v>
                </c:pt>
                <c:pt idx="270">
                  <c:v>103.54888450343785</c:v>
                </c:pt>
                <c:pt idx="271">
                  <c:v>103.54888450343785</c:v>
                </c:pt>
                <c:pt idx="272">
                  <c:v>103.54888450343785</c:v>
                </c:pt>
                <c:pt idx="273">
                  <c:v>103.38526980494528</c:v>
                </c:pt>
                <c:pt idx="274">
                  <c:v>103.33073157211447</c:v>
                </c:pt>
                <c:pt idx="275">
                  <c:v>103.33073157211447</c:v>
                </c:pt>
                <c:pt idx="276">
                  <c:v>103.33073157211447</c:v>
                </c:pt>
                <c:pt idx="277">
                  <c:v>103.11257864079124</c:v>
                </c:pt>
                <c:pt idx="278">
                  <c:v>103.11257864079124</c:v>
                </c:pt>
                <c:pt idx="279">
                  <c:v>103.00350217512964</c:v>
                </c:pt>
                <c:pt idx="280">
                  <c:v>102.89442570946787</c:v>
                </c:pt>
                <c:pt idx="281">
                  <c:v>102.83988747663705</c:v>
                </c:pt>
                <c:pt idx="282">
                  <c:v>102.67627277814464</c:v>
                </c:pt>
                <c:pt idx="283">
                  <c:v>102.67627277814464</c:v>
                </c:pt>
                <c:pt idx="284">
                  <c:v>102.45811984682123</c:v>
                </c:pt>
                <c:pt idx="285">
                  <c:v>102.45811984682123</c:v>
                </c:pt>
                <c:pt idx="286">
                  <c:v>102.23996691549803</c:v>
                </c:pt>
                <c:pt idx="287">
                  <c:v>102.13089044983641</c:v>
                </c:pt>
                <c:pt idx="288">
                  <c:v>102.0218139841748</c:v>
                </c:pt>
                <c:pt idx="289">
                  <c:v>101.80366105285142</c:v>
                </c:pt>
                <c:pt idx="290">
                  <c:v>101.69458458718979</c:v>
                </c:pt>
                <c:pt idx="291">
                  <c:v>101.47643165586642</c:v>
                </c:pt>
                <c:pt idx="292">
                  <c:v>101.3673551902048</c:v>
                </c:pt>
                <c:pt idx="293">
                  <c:v>101.09466402605078</c:v>
                </c:pt>
                <c:pt idx="294">
                  <c:v>101.04012579321997</c:v>
                </c:pt>
                <c:pt idx="295">
                  <c:v>100.82197286189658</c:v>
                </c:pt>
                <c:pt idx="296">
                  <c:v>100.60381993057337</c:v>
                </c:pt>
                <c:pt idx="297">
                  <c:v>100.38566699924996</c:v>
                </c:pt>
                <c:pt idx="298">
                  <c:v>100.16751406792675</c:v>
                </c:pt>
                <c:pt idx="299">
                  <c:v>99.949361136603358</c:v>
                </c:pt>
                <c:pt idx="300">
                  <c:v>100.16751406792675</c:v>
                </c:pt>
                <c:pt idx="301">
                  <c:v>99.840284670941756</c:v>
                </c:pt>
                <c:pt idx="302">
                  <c:v>99.567593506787716</c:v>
                </c:pt>
                <c:pt idx="303">
                  <c:v>99.403978808295136</c:v>
                </c:pt>
                <c:pt idx="304">
                  <c:v>99.040390589423055</c:v>
                </c:pt>
                <c:pt idx="305">
                  <c:v>98.858596479986915</c:v>
                </c:pt>
                <c:pt idx="306">
                  <c:v>98.640443548663683</c:v>
                </c:pt>
                <c:pt idx="307">
                  <c:v>98.422290617340309</c:v>
                </c:pt>
                <c:pt idx="308">
                  <c:v>97.985984754693703</c:v>
                </c:pt>
                <c:pt idx="309">
                  <c:v>97.549678892047254</c:v>
                </c:pt>
                <c:pt idx="310">
                  <c:v>97.077014207513386</c:v>
                </c:pt>
                <c:pt idx="311">
                  <c:v>96.89522009807726</c:v>
                </c:pt>
                <c:pt idx="312">
                  <c:v>96.567990701092413</c:v>
                </c:pt>
                <c:pt idx="313">
                  <c:v>96.240761304107409</c:v>
                </c:pt>
                <c:pt idx="314">
                  <c:v>95.913531907122419</c:v>
                </c:pt>
                <c:pt idx="315">
                  <c:v>95.913531907122419</c:v>
                </c:pt>
                <c:pt idx="316">
                  <c:v>95.477226044475799</c:v>
                </c:pt>
                <c:pt idx="317">
                  <c:v>95.040920181829193</c:v>
                </c:pt>
                <c:pt idx="318">
                  <c:v>94.822767250505962</c:v>
                </c:pt>
                <c:pt idx="319">
                  <c:v>94.386461387859356</c:v>
                </c:pt>
                <c:pt idx="320">
                  <c:v>93.95015552521275</c:v>
                </c:pt>
                <c:pt idx="321">
                  <c:v>93.513849662566145</c:v>
                </c:pt>
                <c:pt idx="322">
                  <c:v>93.077543799919695</c:v>
                </c:pt>
                <c:pt idx="323">
                  <c:v>92.64123793727309</c:v>
                </c:pt>
                <c:pt idx="324">
                  <c:v>92.204932074626484</c:v>
                </c:pt>
                <c:pt idx="325">
                  <c:v>91.823164444810672</c:v>
                </c:pt>
                <c:pt idx="326">
                  <c:v>91.768626211979878</c:v>
                </c:pt>
                <c:pt idx="327">
                  <c:v>91.332320349333244</c:v>
                </c:pt>
                <c:pt idx="328">
                  <c:v>90.896014486686639</c:v>
                </c:pt>
                <c:pt idx="329">
                  <c:v>90.241555692716815</c:v>
                </c:pt>
                <c:pt idx="330">
                  <c:v>89.587096898746822</c:v>
                </c:pt>
                <c:pt idx="331">
                  <c:v>89.259867501761974</c:v>
                </c:pt>
                <c:pt idx="332">
                  <c:v>88.932638104776984</c:v>
                </c:pt>
                <c:pt idx="333">
                  <c:v>88.605408707792137</c:v>
                </c:pt>
                <c:pt idx="334">
                  <c:v>88.278179310807147</c:v>
                </c:pt>
                <c:pt idx="335">
                  <c:v>87.841873448160527</c:v>
                </c:pt>
                <c:pt idx="336">
                  <c:v>87.405567585513921</c:v>
                </c:pt>
                <c:pt idx="337">
                  <c:v>87.078338188528917</c:v>
                </c:pt>
                <c:pt idx="338">
                  <c:v>86.751108791544084</c:v>
                </c:pt>
                <c:pt idx="339">
                  <c:v>86.314802928897478</c:v>
                </c:pt>
                <c:pt idx="340">
                  <c:v>85.933035299081666</c:v>
                </c:pt>
                <c:pt idx="341">
                  <c:v>85.442191203604267</c:v>
                </c:pt>
                <c:pt idx="342">
                  <c:v>85.114961806619263</c:v>
                </c:pt>
                <c:pt idx="343">
                  <c:v>84.78773240963443</c:v>
                </c:pt>
                <c:pt idx="344">
                  <c:v>84.35142654698781</c:v>
                </c:pt>
                <c:pt idx="345">
                  <c:v>83.969658917172012</c:v>
                </c:pt>
                <c:pt idx="346">
                  <c:v>83.478814821694598</c:v>
                </c:pt>
                <c:pt idx="347">
                  <c:v>82.933432493386363</c:v>
                </c:pt>
                <c:pt idx="348">
                  <c:v>82.388050165078155</c:v>
                </c:pt>
                <c:pt idx="349">
                  <c:v>81.842667836769934</c:v>
                </c:pt>
                <c:pt idx="350">
                  <c:v>81.624514905446546</c:v>
                </c:pt>
                <c:pt idx="351">
                  <c:v>81.297285508461712</c:v>
                </c:pt>
                <c:pt idx="352">
                  <c:v>80.860979645815092</c:v>
                </c:pt>
                <c:pt idx="353">
                  <c:v>80.424673783168487</c:v>
                </c:pt>
                <c:pt idx="354">
                  <c:v>79.988367920521867</c:v>
                </c:pt>
                <c:pt idx="355">
                  <c:v>79.552062057875261</c:v>
                </c:pt>
                <c:pt idx="356">
                  <c:v>79.115756195228656</c:v>
                </c:pt>
                <c:pt idx="357">
                  <c:v>78.733988565413014</c:v>
                </c:pt>
                <c:pt idx="358">
                  <c:v>78.243144469935601</c:v>
                </c:pt>
                <c:pt idx="359">
                  <c:v>77.697762141627209</c:v>
                </c:pt>
                <c:pt idx="360">
                  <c:v>77.261456278980759</c:v>
                </c:pt>
                <c:pt idx="361">
                  <c:v>76.716073950672538</c:v>
                </c:pt>
                <c:pt idx="362">
                  <c:v>76.17069162236416</c:v>
                </c:pt>
                <c:pt idx="363">
                  <c:v>75.734385759717554</c:v>
                </c:pt>
                <c:pt idx="364">
                  <c:v>75.189003431409319</c:v>
                </c:pt>
                <c:pt idx="365">
                  <c:v>74.643621103101097</c:v>
                </c:pt>
                <c:pt idx="366">
                  <c:v>74.207315240454491</c:v>
                </c:pt>
                <c:pt idx="367">
                  <c:v>73.66193291214627</c:v>
                </c:pt>
                <c:pt idx="368">
                  <c:v>73.116550583838048</c:v>
                </c:pt>
                <c:pt idx="369">
                  <c:v>72.680244721191443</c:v>
                </c:pt>
                <c:pt idx="370">
                  <c:v>72.134862392883221</c:v>
                </c:pt>
                <c:pt idx="371">
                  <c:v>71.589480064574985</c:v>
                </c:pt>
                <c:pt idx="372">
                  <c:v>71.15317420192838</c:v>
                </c:pt>
                <c:pt idx="373">
                  <c:v>70.607791873620158</c:v>
                </c:pt>
                <c:pt idx="374">
                  <c:v>70.171486010973553</c:v>
                </c:pt>
                <c:pt idx="375">
                  <c:v>69.735180148326947</c:v>
                </c:pt>
                <c:pt idx="376">
                  <c:v>69.353412518511306</c:v>
                </c:pt>
                <c:pt idx="377">
                  <c:v>68.862568423033878</c:v>
                </c:pt>
                <c:pt idx="378">
                  <c:v>68.317186094725656</c:v>
                </c:pt>
                <c:pt idx="379">
                  <c:v>67.880880232079051</c:v>
                </c:pt>
                <c:pt idx="380">
                  <c:v>67.662727300755662</c:v>
                </c:pt>
                <c:pt idx="381">
                  <c:v>67.226421438109057</c:v>
                </c:pt>
                <c:pt idx="382">
                  <c:v>66.790115575462607</c:v>
                </c:pt>
                <c:pt idx="383">
                  <c:v>66.353809712816002</c:v>
                </c:pt>
                <c:pt idx="384">
                  <c:v>65.917503850169396</c:v>
                </c:pt>
                <c:pt idx="385">
                  <c:v>65.699350918846008</c:v>
                </c:pt>
                <c:pt idx="386">
                  <c:v>65.263045056199388</c:v>
                </c:pt>
                <c:pt idx="387">
                  <c:v>64.826739193552939</c:v>
                </c:pt>
                <c:pt idx="388">
                  <c:v>64.390433330906333</c:v>
                </c:pt>
                <c:pt idx="389">
                  <c:v>63.954127468259721</c:v>
                </c:pt>
                <c:pt idx="390">
                  <c:v>63.517821605613108</c:v>
                </c:pt>
                <c:pt idx="391">
                  <c:v>62.972439277304886</c:v>
                </c:pt>
                <c:pt idx="392">
                  <c:v>62.427056948996665</c:v>
                </c:pt>
                <c:pt idx="393">
                  <c:v>61.990751086350059</c:v>
                </c:pt>
                <c:pt idx="394">
                  <c:v>61.554445223703446</c:v>
                </c:pt>
                <c:pt idx="395">
                  <c:v>61.336292292380065</c:v>
                </c:pt>
                <c:pt idx="396">
                  <c:v>61.009062895395225</c:v>
                </c:pt>
                <c:pt idx="397">
                  <c:v>60.572757032748619</c:v>
                </c:pt>
                <c:pt idx="398">
                  <c:v>60.136451170102006</c:v>
                </c:pt>
                <c:pt idx="399">
                  <c:v>59.700145307455394</c:v>
                </c:pt>
                <c:pt idx="400">
                  <c:v>59.263839444808781</c:v>
                </c:pt>
                <c:pt idx="401">
                  <c:v>58.882071814992983</c:v>
                </c:pt>
                <c:pt idx="402">
                  <c:v>58.391227719515726</c:v>
                </c:pt>
                <c:pt idx="403">
                  <c:v>57.954921856869113</c:v>
                </c:pt>
                <c:pt idx="404">
                  <c:v>57.518615994222507</c:v>
                </c:pt>
                <c:pt idx="405">
                  <c:v>57.082310131575902</c:v>
                </c:pt>
                <c:pt idx="406">
                  <c:v>56.646004268929282</c:v>
                </c:pt>
                <c:pt idx="407">
                  <c:v>56.209698406282676</c:v>
                </c:pt>
                <c:pt idx="408">
                  <c:v>55.664316077974455</c:v>
                </c:pt>
                <c:pt idx="409">
                  <c:v>55.228010215327842</c:v>
                </c:pt>
                <c:pt idx="410">
                  <c:v>54.791704352681236</c:v>
                </c:pt>
                <c:pt idx="411">
                  <c:v>54.355398490034617</c:v>
                </c:pt>
                <c:pt idx="412">
                  <c:v>53.919092627388011</c:v>
                </c:pt>
                <c:pt idx="413">
                  <c:v>53.482786764741569</c:v>
                </c:pt>
                <c:pt idx="414">
                  <c:v>53.046480902094949</c:v>
                </c:pt>
                <c:pt idx="415">
                  <c:v>52.501098573786734</c:v>
                </c:pt>
                <c:pt idx="416">
                  <c:v>52.064792711140122</c:v>
                </c:pt>
                <c:pt idx="417">
                  <c:v>51.628486848493509</c:v>
                </c:pt>
                <c:pt idx="418">
                  <c:v>51.192180985846903</c:v>
                </c:pt>
                <c:pt idx="419">
                  <c:v>50.755875123200283</c:v>
                </c:pt>
                <c:pt idx="420">
                  <c:v>50.319569260553678</c:v>
                </c:pt>
                <c:pt idx="421">
                  <c:v>49.883263397907072</c:v>
                </c:pt>
                <c:pt idx="422">
                  <c:v>49.501495768091431</c:v>
                </c:pt>
                <c:pt idx="423">
                  <c:v>49.01065167261401</c:v>
                </c:pt>
                <c:pt idx="424">
                  <c:v>48.574345809967404</c:v>
                </c:pt>
                <c:pt idx="425">
                  <c:v>48.138039947320792</c:v>
                </c:pt>
                <c:pt idx="426">
                  <c:v>47.701734084674179</c:v>
                </c:pt>
                <c:pt idx="427">
                  <c:v>47.265428222027566</c:v>
                </c:pt>
                <c:pt idx="428">
                  <c:v>46.82912235938096</c:v>
                </c:pt>
                <c:pt idx="429">
                  <c:v>46.392816496734355</c:v>
                </c:pt>
                <c:pt idx="430">
                  <c:v>45.956510634087735</c:v>
                </c:pt>
                <c:pt idx="431">
                  <c:v>45.520204771441293</c:v>
                </c:pt>
                <c:pt idx="432">
                  <c:v>45.083898908794687</c:v>
                </c:pt>
                <c:pt idx="433">
                  <c:v>44.702131278978882</c:v>
                </c:pt>
                <c:pt idx="434">
                  <c:v>44.211287183501462</c:v>
                </c:pt>
                <c:pt idx="435">
                  <c:v>43.774981320854849</c:v>
                </c:pt>
                <c:pt idx="436">
                  <c:v>43.338675458208243</c:v>
                </c:pt>
                <c:pt idx="437">
                  <c:v>42.90236959556163</c:v>
                </c:pt>
                <c:pt idx="438">
                  <c:v>42.466063732915018</c:v>
                </c:pt>
                <c:pt idx="439">
                  <c:v>42.029757870268412</c:v>
                </c:pt>
                <c:pt idx="440">
                  <c:v>41.593452007621956</c:v>
                </c:pt>
                <c:pt idx="441">
                  <c:v>41.15714614497535</c:v>
                </c:pt>
                <c:pt idx="442">
                  <c:v>40.720840282328744</c:v>
                </c:pt>
                <c:pt idx="443">
                  <c:v>40.284534419682132</c:v>
                </c:pt>
                <c:pt idx="444">
                  <c:v>39.848228557035526</c:v>
                </c:pt>
                <c:pt idx="445">
                  <c:v>39.411922694388913</c:v>
                </c:pt>
                <c:pt idx="446">
                  <c:v>38.9756168317423</c:v>
                </c:pt>
                <c:pt idx="447">
                  <c:v>38.539310969095688</c:v>
                </c:pt>
                <c:pt idx="448">
                  <c:v>38.103005106449238</c:v>
                </c:pt>
                <c:pt idx="449">
                  <c:v>37.666699243802633</c:v>
                </c:pt>
                <c:pt idx="450">
                  <c:v>37.23039338115602</c:v>
                </c:pt>
                <c:pt idx="451">
                  <c:v>36.794087518509414</c:v>
                </c:pt>
                <c:pt idx="452">
                  <c:v>36.357781655862802</c:v>
                </c:pt>
                <c:pt idx="453">
                  <c:v>35.921475793216196</c:v>
                </c:pt>
                <c:pt idx="454">
                  <c:v>35.485169930569583</c:v>
                </c:pt>
                <c:pt idx="455">
                  <c:v>35.04886406792297</c:v>
                </c:pt>
                <c:pt idx="456">
                  <c:v>34.612558205276521</c:v>
                </c:pt>
                <c:pt idx="457">
                  <c:v>34.176252342629915</c:v>
                </c:pt>
                <c:pt idx="458">
                  <c:v>33.739946479983303</c:v>
                </c:pt>
                <c:pt idx="459">
                  <c:v>33.30364061733669</c:v>
                </c:pt>
                <c:pt idx="460">
                  <c:v>32.867334754690084</c:v>
                </c:pt>
                <c:pt idx="461">
                  <c:v>32.431028892043472</c:v>
                </c:pt>
                <c:pt idx="462">
                  <c:v>31.994723029396866</c:v>
                </c:pt>
                <c:pt idx="463">
                  <c:v>31.558417166750253</c:v>
                </c:pt>
                <c:pt idx="464">
                  <c:v>31.122111304103804</c:v>
                </c:pt>
                <c:pt idx="465">
                  <c:v>30.685805441457195</c:v>
                </c:pt>
                <c:pt idx="466">
                  <c:v>30.249499578810582</c:v>
                </c:pt>
                <c:pt idx="467">
                  <c:v>29.813193716163976</c:v>
                </c:pt>
                <c:pt idx="468">
                  <c:v>29.376887853517363</c:v>
                </c:pt>
                <c:pt idx="469">
                  <c:v>28.72242905954753</c:v>
                </c:pt>
                <c:pt idx="470">
                  <c:v>28.177046731239308</c:v>
                </c:pt>
                <c:pt idx="471">
                  <c:v>27.740740868592695</c:v>
                </c:pt>
                <c:pt idx="472">
                  <c:v>27.358973238776894</c:v>
                </c:pt>
                <c:pt idx="473">
                  <c:v>26.977205608961089</c:v>
                </c:pt>
                <c:pt idx="474">
                  <c:v>26.540899746314476</c:v>
                </c:pt>
                <c:pt idx="475">
                  <c:v>26.104593883667867</c:v>
                </c:pt>
                <c:pt idx="476">
                  <c:v>25.668288021021418</c:v>
                </c:pt>
                <c:pt idx="477">
                  <c:v>25.231982158374812</c:v>
                </c:pt>
                <c:pt idx="478">
                  <c:v>24.7956762957282</c:v>
                </c:pt>
                <c:pt idx="479">
                  <c:v>24.35937043308159</c:v>
                </c:pt>
                <c:pt idx="480">
                  <c:v>23.923064570434978</c:v>
                </c:pt>
                <c:pt idx="481">
                  <c:v>23.486758707788372</c:v>
                </c:pt>
                <c:pt idx="482">
                  <c:v>23.050452845141759</c:v>
                </c:pt>
                <c:pt idx="483">
                  <c:v>22.614146982495146</c:v>
                </c:pt>
                <c:pt idx="484">
                  <c:v>22.177841119848537</c:v>
                </c:pt>
                <c:pt idx="485">
                  <c:v>21.741535257202088</c:v>
                </c:pt>
                <c:pt idx="486">
                  <c:v>21.414305860217095</c:v>
                </c:pt>
                <c:pt idx="487">
                  <c:v>21.087076463232091</c:v>
                </c:pt>
                <c:pt idx="488">
                  <c:v>20.43261766926226</c:v>
                </c:pt>
                <c:pt idx="489">
                  <c:v>19.778158875292426</c:v>
                </c:pt>
                <c:pt idx="490">
                  <c:v>19.341853012645814</c:v>
                </c:pt>
                <c:pt idx="491">
                  <c:v>19.014623615660817</c:v>
                </c:pt>
                <c:pt idx="492">
                  <c:v>18.68739421867582</c:v>
                </c:pt>
                <c:pt idx="493">
                  <c:v>18.251088356029374</c:v>
                </c:pt>
                <c:pt idx="494">
                  <c:v>17.923858959044374</c:v>
                </c:pt>
                <c:pt idx="495">
                  <c:v>17.814782493382761</c:v>
                </c:pt>
                <c:pt idx="496">
                  <c:v>17.487553096397765</c:v>
                </c:pt>
                <c:pt idx="497">
                  <c:v>17.378476630736149</c:v>
                </c:pt>
                <c:pt idx="498">
                  <c:v>17.051247233751152</c:v>
                </c:pt>
                <c:pt idx="499">
                  <c:v>16.942170768089539</c:v>
                </c:pt>
                <c:pt idx="500">
                  <c:v>16.50586490544293</c:v>
                </c:pt>
                <c:pt idx="501">
                  <c:v>16.324070796006932</c:v>
                </c:pt>
                <c:pt idx="502">
                  <c:v>15.85140611147313</c:v>
                </c:pt>
                <c:pt idx="503">
                  <c:v>15.669612002037034</c:v>
                </c:pt>
                <c:pt idx="504">
                  <c:v>15.196947317503229</c:v>
                </c:pt>
                <c:pt idx="505">
                  <c:v>14.869717920518312</c:v>
                </c:pt>
                <c:pt idx="506">
                  <c:v>14.797000276743846</c:v>
                </c:pt>
                <c:pt idx="507">
                  <c:v>14.378873825040865</c:v>
                </c:pt>
                <c:pt idx="508">
                  <c:v>13.997106195225124</c:v>
                </c:pt>
                <c:pt idx="509">
                  <c:v>13.560800332578514</c:v>
                </c:pt>
                <c:pt idx="510">
                  <c:v>13.23357093559358</c:v>
                </c:pt>
                <c:pt idx="511">
                  <c:v>12.906341538608631</c:v>
                </c:pt>
                <c:pt idx="512">
                  <c:v>12.833623894834213</c:v>
                </c:pt>
                <c:pt idx="513">
                  <c:v>12.579112141623698</c:v>
                </c:pt>
                <c:pt idx="514">
                  <c:v>12.251882744638733</c:v>
                </c:pt>
                <c:pt idx="515">
                  <c:v>12.251882744638733</c:v>
                </c:pt>
                <c:pt idx="516">
                  <c:v>11.961012169540993</c:v>
                </c:pt>
                <c:pt idx="517">
                  <c:v>11.70650041633051</c:v>
                </c:pt>
                <c:pt idx="518">
                  <c:v>11.488347485007187</c:v>
                </c:pt>
                <c:pt idx="519">
                  <c:v>11.379271019345545</c:v>
                </c:pt>
                <c:pt idx="520">
                  <c:v>11.270194553683917</c:v>
                </c:pt>
                <c:pt idx="521">
                  <c:v>11.270194553683917</c:v>
                </c:pt>
                <c:pt idx="522">
                  <c:v>11.052041622360628</c:v>
                </c:pt>
                <c:pt idx="523">
                  <c:v>11.052041622360628</c:v>
                </c:pt>
                <c:pt idx="524">
                  <c:v>11.052041622360628</c:v>
                </c:pt>
                <c:pt idx="525">
                  <c:v>11.052041622360628</c:v>
                </c:pt>
                <c:pt idx="526">
                  <c:v>11.052041622360628</c:v>
                </c:pt>
                <c:pt idx="527">
                  <c:v>11.052041622360628</c:v>
                </c:pt>
                <c:pt idx="528">
                  <c:v>11.052041622360628</c:v>
                </c:pt>
                <c:pt idx="529">
                  <c:v>11.052041622360628</c:v>
                </c:pt>
                <c:pt idx="530">
                  <c:v>11.052041622360628</c:v>
                </c:pt>
                <c:pt idx="531">
                  <c:v>11.052041622360628</c:v>
                </c:pt>
                <c:pt idx="532">
                  <c:v>11.052041622360628</c:v>
                </c:pt>
                <c:pt idx="533">
                  <c:v>11.052041622360628</c:v>
                </c:pt>
                <c:pt idx="534">
                  <c:v>11.052041622360628</c:v>
                </c:pt>
                <c:pt idx="535">
                  <c:v>11.052041622360628</c:v>
                </c:pt>
                <c:pt idx="536">
                  <c:v>11.052041622360628</c:v>
                </c:pt>
                <c:pt idx="537">
                  <c:v>11.161118088022272</c:v>
                </c:pt>
                <c:pt idx="538">
                  <c:v>11.270194553683917</c:v>
                </c:pt>
                <c:pt idx="539">
                  <c:v>11.270194553683917</c:v>
                </c:pt>
                <c:pt idx="540">
                  <c:v>11.270194553683917</c:v>
                </c:pt>
                <c:pt idx="541">
                  <c:v>11.270194553683917</c:v>
                </c:pt>
                <c:pt idx="542">
                  <c:v>11.433809252176399</c:v>
                </c:pt>
                <c:pt idx="543">
                  <c:v>11.488347485007187</c:v>
                </c:pt>
                <c:pt idx="544">
                  <c:v>11.488347485007187</c:v>
                </c:pt>
                <c:pt idx="545">
                  <c:v>11.488347485007187</c:v>
                </c:pt>
                <c:pt idx="546">
                  <c:v>11.651962183499673</c:v>
                </c:pt>
                <c:pt idx="547">
                  <c:v>11.70650041633051</c:v>
                </c:pt>
                <c:pt idx="548">
                  <c:v>11.70650041633051</c:v>
                </c:pt>
                <c:pt idx="549">
                  <c:v>11.87011511482296</c:v>
                </c:pt>
                <c:pt idx="550">
                  <c:v>11.9246533476538</c:v>
                </c:pt>
                <c:pt idx="551">
                  <c:v>11.9246533476538</c:v>
                </c:pt>
                <c:pt idx="552">
                  <c:v>12.088268046146283</c:v>
                </c:pt>
                <c:pt idx="553">
                  <c:v>12.142806278977089</c:v>
                </c:pt>
                <c:pt idx="554">
                  <c:v>12.142806278977089</c:v>
                </c:pt>
                <c:pt idx="555">
                  <c:v>12.360959210300411</c:v>
                </c:pt>
                <c:pt idx="556">
                  <c:v>12.360959210300411</c:v>
                </c:pt>
                <c:pt idx="557">
                  <c:v>12.579112141623698</c:v>
                </c:pt>
                <c:pt idx="558">
                  <c:v>12.579112141623698</c:v>
                </c:pt>
                <c:pt idx="559">
                  <c:v>12.742726840116148</c:v>
                </c:pt>
                <c:pt idx="560">
                  <c:v>12.797265072946987</c:v>
                </c:pt>
                <c:pt idx="561">
                  <c:v>12.906341538608631</c:v>
                </c:pt>
                <c:pt idx="562">
                  <c:v>13.015418004270261</c:v>
                </c:pt>
                <c:pt idx="563">
                  <c:v>13.124494469931903</c:v>
                </c:pt>
                <c:pt idx="564">
                  <c:v>13.23357093559358</c:v>
                </c:pt>
                <c:pt idx="565">
                  <c:v>13.45172386691687</c:v>
                </c:pt>
                <c:pt idx="566">
                  <c:v>13.397185634086032</c:v>
                </c:pt>
                <c:pt idx="567">
                  <c:v>13.669876798240159</c:v>
                </c:pt>
                <c:pt idx="568">
                  <c:v>13.669876798240159</c:v>
                </c:pt>
                <c:pt idx="569">
                  <c:v>13.888029729563447</c:v>
                </c:pt>
                <c:pt idx="570">
                  <c:v>13.997106195225124</c:v>
                </c:pt>
                <c:pt idx="571">
                  <c:v>13.997106195225124</c:v>
                </c:pt>
                <c:pt idx="572">
                  <c:v>14.215259126548414</c:v>
                </c:pt>
                <c:pt idx="573">
                  <c:v>14.324335592210058</c:v>
                </c:pt>
                <c:pt idx="574">
                  <c:v>14.542488523533347</c:v>
                </c:pt>
                <c:pt idx="575">
                  <c:v>14.651564989194974</c:v>
                </c:pt>
                <c:pt idx="576">
                  <c:v>14.76064145485662</c:v>
                </c:pt>
                <c:pt idx="577">
                  <c:v>14.978794386179942</c:v>
                </c:pt>
                <c:pt idx="578">
                  <c:v>15.196947317503229</c:v>
                </c:pt>
                <c:pt idx="579">
                  <c:v>15.306023783164875</c:v>
                </c:pt>
                <c:pt idx="580">
                  <c:v>15.306023783164875</c:v>
                </c:pt>
                <c:pt idx="581">
                  <c:v>15.524176714488162</c:v>
                </c:pt>
                <c:pt idx="582">
                  <c:v>15.63325318014984</c:v>
                </c:pt>
                <c:pt idx="583">
                  <c:v>15.85140611147313</c:v>
                </c:pt>
                <c:pt idx="584">
                  <c:v>15.960482577134773</c:v>
                </c:pt>
                <c:pt idx="585">
                  <c:v>16.015020809965581</c:v>
                </c:pt>
                <c:pt idx="586">
                  <c:v>16.287711974119706</c:v>
                </c:pt>
                <c:pt idx="587">
                  <c:v>16.396788439781318</c:v>
                </c:pt>
                <c:pt idx="588">
                  <c:v>16.50586490544293</c:v>
                </c:pt>
                <c:pt idx="589">
                  <c:v>16.724017836766151</c:v>
                </c:pt>
                <c:pt idx="590">
                  <c:v>16.942170768089539</c:v>
                </c:pt>
                <c:pt idx="591">
                  <c:v>17.051247233751152</c:v>
                </c:pt>
                <c:pt idx="592">
                  <c:v>17.105785466581956</c:v>
                </c:pt>
                <c:pt idx="593">
                  <c:v>17.378476630736149</c:v>
                </c:pt>
                <c:pt idx="594">
                  <c:v>17.487553096397765</c:v>
                </c:pt>
                <c:pt idx="595">
                  <c:v>17.596629562059373</c:v>
                </c:pt>
                <c:pt idx="596">
                  <c:v>17.814782493382761</c:v>
                </c:pt>
                <c:pt idx="597">
                  <c:v>18.032935424705986</c:v>
                </c:pt>
                <c:pt idx="598">
                  <c:v>18.142011890367595</c:v>
                </c:pt>
                <c:pt idx="599">
                  <c:v>18.142011890367595</c:v>
                </c:pt>
                <c:pt idx="600">
                  <c:v>18.360164821690983</c:v>
                </c:pt>
                <c:pt idx="601">
                  <c:v>18.469241287352595</c:v>
                </c:pt>
                <c:pt idx="602">
                  <c:v>18.68739421867582</c:v>
                </c:pt>
                <c:pt idx="603">
                  <c:v>18.796470684337592</c:v>
                </c:pt>
                <c:pt idx="604">
                  <c:v>19.014623615660817</c:v>
                </c:pt>
                <c:pt idx="605">
                  <c:v>19.123700081322429</c:v>
                </c:pt>
                <c:pt idx="606">
                  <c:v>19.341853012645814</c:v>
                </c:pt>
                <c:pt idx="607">
                  <c:v>19.560005943969038</c:v>
                </c:pt>
                <c:pt idx="608">
                  <c:v>19.669082409630651</c:v>
                </c:pt>
                <c:pt idx="609">
                  <c:v>19.723620642461619</c:v>
                </c:pt>
                <c:pt idx="610">
                  <c:v>19.996311806615651</c:v>
                </c:pt>
                <c:pt idx="611">
                  <c:v>20.10538827227726</c:v>
                </c:pt>
                <c:pt idx="612">
                  <c:v>20.10538827227726</c:v>
                </c:pt>
                <c:pt idx="613">
                  <c:v>20.323541203600648</c:v>
                </c:pt>
                <c:pt idx="614">
                  <c:v>20.43261766926226</c:v>
                </c:pt>
                <c:pt idx="615">
                  <c:v>20.650770600585485</c:v>
                </c:pt>
                <c:pt idx="616">
                  <c:v>20.759847066247257</c:v>
                </c:pt>
                <c:pt idx="617">
                  <c:v>20.814385299078065</c:v>
                </c:pt>
                <c:pt idx="618">
                  <c:v>21.087076463232091</c:v>
                </c:pt>
                <c:pt idx="619">
                  <c:v>21.196152928893707</c:v>
                </c:pt>
                <c:pt idx="620">
                  <c:v>21.196152928893707</c:v>
                </c:pt>
                <c:pt idx="621">
                  <c:v>21.414305860217095</c:v>
                </c:pt>
                <c:pt idx="622">
                  <c:v>21.523382325878703</c:v>
                </c:pt>
                <c:pt idx="623">
                  <c:v>21.741535257202088</c:v>
                </c:pt>
                <c:pt idx="624">
                  <c:v>21.8506117228637</c:v>
                </c:pt>
                <c:pt idx="625">
                  <c:v>22.068764654186928</c:v>
                </c:pt>
                <c:pt idx="626">
                  <c:v>22.177841119848537</c:v>
                </c:pt>
                <c:pt idx="627">
                  <c:v>22.395994051171925</c:v>
                </c:pt>
                <c:pt idx="628">
                  <c:v>22.614146982495146</c:v>
                </c:pt>
                <c:pt idx="629">
                  <c:v>22.723223448156926</c:v>
                </c:pt>
                <c:pt idx="630">
                  <c:v>22.77776168098773</c:v>
                </c:pt>
                <c:pt idx="631">
                  <c:v>23.050452845141759</c:v>
                </c:pt>
                <c:pt idx="632">
                  <c:v>23.159529310803531</c:v>
                </c:pt>
                <c:pt idx="633">
                  <c:v>23.268605776465144</c:v>
                </c:pt>
                <c:pt idx="634">
                  <c:v>23.486758707788372</c:v>
                </c:pt>
                <c:pt idx="635">
                  <c:v>23.704911639111593</c:v>
                </c:pt>
                <c:pt idx="636">
                  <c:v>23.813988104773369</c:v>
                </c:pt>
                <c:pt idx="637">
                  <c:v>23.813988104773369</c:v>
                </c:pt>
                <c:pt idx="638">
                  <c:v>24.03214103609659</c:v>
                </c:pt>
                <c:pt idx="639">
                  <c:v>24.141217501758202</c:v>
                </c:pt>
                <c:pt idx="640">
                  <c:v>24.35937043308159</c:v>
                </c:pt>
                <c:pt idx="641">
                  <c:v>24.468446898743203</c:v>
                </c:pt>
                <c:pt idx="642">
                  <c:v>24.686599830066587</c:v>
                </c:pt>
                <c:pt idx="643">
                  <c:v>24.7956762957282</c:v>
                </c:pt>
                <c:pt idx="644">
                  <c:v>25.013829227051421</c:v>
                </c:pt>
                <c:pt idx="645">
                  <c:v>25.231982158374812</c:v>
                </c:pt>
                <c:pt idx="646">
                  <c:v>25.341058624036421</c:v>
                </c:pt>
                <c:pt idx="647">
                  <c:v>25.395596856867225</c:v>
                </c:pt>
                <c:pt idx="648">
                  <c:v>25.668288021021418</c:v>
                </c:pt>
                <c:pt idx="649">
                  <c:v>25.777364486683034</c:v>
                </c:pt>
                <c:pt idx="650">
                  <c:v>25.886440952344646</c:v>
                </c:pt>
                <c:pt idx="651">
                  <c:v>26.104593883667867</c:v>
                </c:pt>
                <c:pt idx="652">
                  <c:v>26.322746814991252</c:v>
                </c:pt>
                <c:pt idx="653">
                  <c:v>26.431823280652864</c:v>
                </c:pt>
                <c:pt idx="654">
                  <c:v>26.486361513483672</c:v>
                </c:pt>
                <c:pt idx="655">
                  <c:v>26.759052677637865</c:v>
                </c:pt>
                <c:pt idx="656">
                  <c:v>26.868129143299477</c:v>
                </c:pt>
                <c:pt idx="657">
                  <c:v>26.977205608961089</c:v>
                </c:pt>
                <c:pt idx="658">
                  <c:v>27.195358540284474</c:v>
                </c:pt>
                <c:pt idx="659">
                  <c:v>27.413511471607702</c:v>
                </c:pt>
                <c:pt idx="660">
                  <c:v>27.522587937269311</c:v>
                </c:pt>
                <c:pt idx="661">
                  <c:v>27.577126170100115</c:v>
                </c:pt>
                <c:pt idx="662">
                  <c:v>27.849817334254308</c:v>
                </c:pt>
                <c:pt idx="663">
                  <c:v>27.95889379991592</c:v>
                </c:pt>
                <c:pt idx="664">
                  <c:v>28.067970265577529</c:v>
                </c:pt>
                <c:pt idx="665">
                  <c:v>28.28612319690092</c:v>
                </c:pt>
                <c:pt idx="666">
                  <c:v>28.504276128224141</c:v>
                </c:pt>
                <c:pt idx="667">
                  <c:v>28.613352593885754</c:v>
                </c:pt>
                <c:pt idx="668">
                  <c:v>28.667890826716725</c:v>
                </c:pt>
                <c:pt idx="669">
                  <c:v>28.940581990870754</c:v>
                </c:pt>
                <c:pt idx="670">
                  <c:v>29.049658456532367</c:v>
                </c:pt>
                <c:pt idx="671">
                  <c:v>29.104196689363171</c:v>
                </c:pt>
                <c:pt idx="672">
                  <c:v>29.376887853517363</c:v>
                </c:pt>
                <c:pt idx="673">
                  <c:v>29.485964319178972</c:v>
                </c:pt>
                <c:pt idx="674">
                  <c:v>29.595040784840748</c:v>
                </c:pt>
                <c:pt idx="675">
                  <c:v>29.813193716163976</c:v>
                </c:pt>
                <c:pt idx="676">
                  <c:v>30.031346647487197</c:v>
                </c:pt>
                <c:pt idx="677">
                  <c:v>30.14042311314881</c:v>
                </c:pt>
                <c:pt idx="678">
                  <c:v>30.194961345979781</c:v>
                </c:pt>
                <c:pt idx="679">
                  <c:v>30.46765251013381</c:v>
                </c:pt>
                <c:pt idx="680">
                  <c:v>30.576728975795422</c:v>
                </c:pt>
                <c:pt idx="681">
                  <c:v>30.685805441457195</c:v>
                </c:pt>
                <c:pt idx="682">
                  <c:v>30.903958372780416</c:v>
                </c:pt>
                <c:pt idx="683">
                  <c:v>31.122111304103804</c:v>
                </c:pt>
                <c:pt idx="684">
                  <c:v>31.23118776976542</c:v>
                </c:pt>
                <c:pt idx="685">
                  <c:v>31.28572600259622</c:v>
                </c:pt>
                <c:pt idx="686">
                  <c:v>31.558417166750253</c:v>
                </c:pt>
                <c:pt idx="687">
                  <c:v>31.667493632412025</c:v>
                </c:pt>
                <c:pt idx="688">
                  <c:v>31.776570098073638</c:v>
                </c:pt>
                <c:pt idx="689">
                  <c:v>31.994723029396866</c:v>
                </c:pt>
                <c:pt idx="690">
                  <c:v>32.212875960720247</c:v>
                </c:pt>
                <c:pt idx="691">
                  <c:v>32.321952426381863</c:v>
                </c:pt>
                <c:pt idx="692">
                  <c:v>32.376490659212671</c:v>
                </c:pt>
                <c:pt idx="693">
                  <c:v>32.64918182336686</c:v>
                </c:pt>
                <c:pt idx="694">
                  <c:v>32.758258289028475</c:v>
                </c:pt>
                <c:pt idx="695">
                  <c:v>32.867334754690084</c:v>
                </c:pt>
                <c:pt idx="696">
                  <c:v>33.085487686013472</c:v>
                </c:pt>
                <c:pt idx="697">
                  <c:v>33.30364061733669</c:v>
                </c:pt>
                <c:pt idx="698">
                  <c:v>33.412717082998306</c:v>
                </c:pt>
                <c:pt idx="699">
                  <c:v>33.467255315829114</c:v>
                </c:pt>
                <c:pt idx="700">
                  <c:v>33.739946479983303</c:v>
                </c:pt>
                <c:pt idx="701">
                  <c:v>33.849022945644919</c:v>
                </c:pt>
                <c:pt idx="702">
                  <c:v>33.958099411306527</c:v>
                </c:pt>
                <c:pt idx="703">
                  <c:v>34.176252342629915</c:v>
                </c:pt>
                <c:pt idx="704">
                  <c:v>34.39440527395314</c:v>
                </c:pt>
                <c:pt idx="705">
                  <c:v>34.503481739614749</c:v>
                </c:pt>
                <c:pt idx="706">
                  <c:v>34.503481739614749</c:v>
                </c:pt>
                <c:pt idx="707">
                  <c:v>34.721634670938137</c:v>
                </c:pt>
                <c:pt idx="708">
                  <c:v>34.830711136599746</c:v>
                </c:pt>
                <c:pt idx="709">
                  <c:v>35.04886406792297</c:v>
                </c:pt>
                <c:pt idx="710">
                  <c:v>35.15794053358475</c:v>
                </c:pt>
                <c:pt idx="711">
                  <c:v>35.212478766415551</c:v>
                </c:pt>
                <c:pt idx="712">
                  <c:v>35.485169930569583</c:v>
                </c:pt>
                <c:pt idx="713">
                  <c:v>35.594246396231355</c:v>
                </c:pt>
                <c:pt idx="714">
                  <c:v>35.703322861892964</c:v>
                </c:pt>
                <c:pt idx="715">
                  <c:v>35.921475793216196</c:v>
                </c:pt>
                <c:pt idx="716">
                  <c:v>36.139628724539577</c:v>
                </c:pt>
                <c:pt idx="717">
                  <c:v>36.248705190201193</c:v>
                </c:pt>
                <c:pt idx="718">
                  <c:v>36.357781655862802</c:v>
                </c:pt>
                <c:pt idx="719">
                  <c:v>36.57593458718619</c:v>
                </c:pt>
                <c:pt idx="720">
                  <c:v>36.794087518509414</c:v>
                </c:pt>
                <c:pt idx="721">
                  <c:v>36.903163984171023</c:v>
                </c:pt>
                <c:pt idx="722">
                  <c:v>36.903163984171023</c:v>
                </c:pt>
                <c:pt idx="723">
                  <c:v>37.121316915494411</c:v>
                </c:pt>
                <c:pt idx="724">
                  <c:v>37.23039338115602</c:v>
                </c:pt>
                <c:pt idx="725">
                  <c:v>37.448546312479252</c:v>
                </c:pt>
                <c:pt idx="726">
                  <c:v>37.55762277814086</c:v>
                </c:pt>
                <c:pt idx="727">
                  <c:v>37.612161010971825</c:v>
                </c:pt>
                <c:pt idx="728">
                  <c:v>37.884852175125857</c:v>
                </c:pt>
                <c:pt idx="729">
                  <c:v>37.993928640787466</c:v>
                </c:pt>
                <c:pt idx="730">
                  <c:v>38.103005106449238</c:v>
                </c:pt>
                <c:pt idx="731">
                  <c:v>38.32115803777247</c:v>
                </c:pt>
                <c:pt idx="732">
                  <c:v>38.539310969095688</c:v>
                </c:pt>
                <c:pt idx="733">
                  <c:v>38.648387434757467</c:v>
                </c:pt>
                <c:pt idx="734">
                  <c:v>38.757463900419076</c:v>
                </c:pt>
                <c:pt idx="735">
                  <c:v>38.9756168317423</c:v>
                </c:pt>
                <c:pt idx="736">
                  <c:v>39.193769763065688</c:v>
                </c:pt>
                <c:pt idx="737">
                  <c:v>39.302846228727297</c:v>
                </c:pt>
                <c:pt idx="738">
                  <c:v>39.302846228727297</c:v>
                </c:pt>
                <c:pt idx="739">
                  <c:v>39.520999160050522</c:v>
                </c:pt>
                <c:pt idx="740">
                  <c:v>39.630075625712294</c:v>
                </c:pt>
                <c:pt idx="741">
                  <c:v>39.848228557035526</c:v>
                </c:pt>
                <c:pt idx="742">
                  <c:v>39.957305022697135</c:v>
                </c:pt>
                <c:pt idx="743">
                  <c:v>39.957305022697135</c:v>
                </c:pt>
                <c:pt idx="744">
                  <c:v>40.175457954020523</c:v>
                </c:pt>
                <c:pt idx="745">
                  <c:v>40.284534419682132</c:v>
                </c:pt>
                <c:pt idx="746">
                  <c:v>40.502687351005356</c:v>
                </c:pt>
                <c:pt idx="747">
                  <c:v>40.611763816667128</c:v>
                </c:pt>
                <c:pt idx="748">
                  <c:v>40.611763816667128</c:v>
                </c:pt>
                <c:pt idx="749">
                  <c:v>40.829916747990353</c:v>
                </c:pt>
                <c:pt idx="750">
                  <c:v>40.938993213651962</c:v>
                </c:pt>
                <c:pt idx="751">
                  <c:v>41.15714614497535</c:v>
                </c:pt>
                <c:pt idx="752">
                  <c:v>41.266222610636966</c:v>
                </c:pt>
                <c:pt idx="753">
                  <c:v>41.266222610636966</c:v>
                </c:pt>
                <c:pt idx="754">
                  <c:v>41.484375541960191</c:v>
                </c:pt>
                <c:pt idx="755">
                  <c:v>41.593452007621956</c:v>
                </c:pt>
                <c:pt idx="756">
                  <c:v>41.811604938945187</c:v>
                </c:pt>
                <c:pt idx="757">
                  <c:v>41.920681404606796</c:v>
                </c:pt>
                <c:pt idx="758">
                  <c:v>41.975219637437597</c:v>
                </c:pt>
                <c:pt idx="759">
                  <c:v>42.2479108015918</c:v>
                </c:pt>
                <c:pt idx="760">
                  <c:v>42.356987267253402</c:v>
                </c:pt>
                <c:pt idx="761">
                  <c:v>42.466063732915018</c:v>
                </c:pt>
                <c:pt idx="762">
                  <c:v>42.684216664238406</c:v>
                </c:pt>
                <c:pt idx="763">
                  <c:v>42.793293129900022</c:v>
                </c:pt>
                <c:pt idx="764">
                  <c:v>43.01144606122341</c:v>
                </c:pt>
                <c:pt idx="765">
                  <c:v>43.120522526885011</c:v>
                </c:pt>
                <c:pt idx="766">
                  <c:v>43.338675458208243</c:v>
                </c:pt>
                <c:pt idx="767">
                  <c:v>43.447751923869852</c:v>
                </c:pt>
                <c:pt idx="768">
                  <c:v>43.66590485519324</c:v>
                </c:pt>
                <c:pt idx="769">
                  <c:v>43.774981320854849</c:v>
                </c:pt>
                <c:pt idx="770">
                  <c:v>43.993134252178073</c:v>
                </c:pt>
                <c:pt idx="771">
                  <c:v>44.102210717839853</c:v>
                </c:pt>
                <c:pt idx="772">
                  <c:v>44.156748950670654</c:v>
                </c:pt>
                <c:pt idx="773">
                  <c:v>44.429440114824679</c:v>
                </c:pt>
                <c:pt idx="774">
                  <c:v>44.538516580486458</c:v>
                </c:pt>
                <c:pt idx="775">
                  <c:v>44.647593046148067</c:v>
                </c:pt>
                <c:pt idx="776">
                  <c:v>44.865745977471299</c:v>
                </c:pt>
                <c:pt idx="777">
                  <c:v>44.974822443132908</c:v>
                </c:pt>
                <c:pt idx="778">
                  <c:v>45.192975374456289</c:v>
                </c:pt>
                <c:pt idx="779">
                  <c:v>45.302051840117905</c:v>
                </c:pt>
                <c:pt idx="780">
                  <c:v>45.520204771441293</c:v>
                </c:pt>
                <c:pt idx="781">
                  <c:v>45.629281237102909</c:v>
                </c:pt>
                <c:pt idx="782">
                  <c:v>45.683819469933709</c:v>
                </c:pt>
                <c:pt idx="783">
                  <c:v>45.956510634087735</c:v>
                </c:pt>
                <c:pt idx="784">
                  <c:v>46.065587099749514</c:v>
                </c:pt>
                <c:pt idx="785">
                  <c:v>46.174663565411123</c:v>
                </c:pt>
                <c:pt idx="786">
                  <c:v>46.392816496734355</c:v>
                </c:pt>
                <c:pt idx="787">
                  <c:v>46.501892962396127</c:v>
                </c:pt>
                <c:pt idx="788">
                  <c:v>46.556431195226928</c:v>
                </c:pt>
                <c:pt idx="789">
                  <c:v>46.82912235938096</c:v>
                </c:pt>
                <c:pt idx="790">
                  <c:v>46.938198825042569</c:v>
                </c:pt>
                <c:pt idx="791">
                  <c:v>47.047275290704349</c:v>
                </c:pt>
                <c:pt idx="792">
                  <c:v>47.265428222027566</c:v>
                </c:pt>
                <c:pt idx="793">
                  <c:v>47.374504687689182</c:v>
                </c:pt>
                <c:pt idx="794">
                  <c:v>47.374504687689182</c:v>
                </c:pt>
                <c:pt idx="795">
                  <c:v>47.59265761901257</c:v>
                </c:pt>
                <c:pt idx="796">
                  <c:v>47.701734084674179</c:v>
                </c:pt>
                <c:pt idx="797">
                  <c:v>47.919887015997411</c:v>
                </c:pt>
                <c:pt idx="798">
                  <c:v>48.028963481659176</c:v>
                </c:pt>
                <c:pt idx="799">
                  <c:v>48.138039947320792</c:v>
                </c:pt>
                <c:pt idx="800">
                  <c:v>48.356192878644016</c:v>
                </c:pt>
                <c:pt idx="801">
                  <c:v>48.465269344305788</c:v>
                </c:pt>
                <c:pt idx="802">
                  <c:v>48.465269344305788</c:v>
                </c:pt>
                <c:pt idx="803">
                  <c:v>48.68342227562902</c:v>
                </c:pt>
                <c:pt idx="804">
                  <c:v>48.792498741290622</c:v>
                </c:pt>
                <c:pt idx="805">
                  <c:v>49.01065167261401</c:v>
                </c:pt>
                <c:pt idx="806">
                  <c:v>49.119728138275626</c:v>
                </c:pt>
                <c:pt idx="807">
                  <c:v>49.228804603937235</c:v>
                </c:pt>
                <c:pt idx="808">
                  <c:v>49.446957535260466</c:v>
                </c:pt>
                <c:pt idx="809">
                  <c:v>49.556034000922232</c:v>
                </c:pt>
                <c:pt idx="810">
                  <c:v>49.610572233753039</c:v>
                </c:pt>
                <c:pt idx="811">
                  <c:v>49.883263397907072</c:v>
                </c:pt>
                <c:pt idx="812">
                  <c:v>49.828725165076264</c:v>
                </c:pt>
                <c:pt idx="813">
                  <c:v>50.101416329230453</c:v>
                </c:pt>
                <c:pt idx="814">
                  <c:v>50.210492794892069</c:v>
                </c:pt>
                <c:pt idx="815">
                  <c:v>50.319569260553678</c:v>
                </c:pt>
                <c:pt idx="816">
                  <c:v>50.537722191877066</c:v>
                </c:pt>
                <c:pt idx="817">
                  <c:v>50.646798657538682</c:v>
                </c:pt>
                <c:pt idx="818">
                  <c:v>50.755875123200283</c:v>
                </c:pt>
                <c:pt idx="819">
                  <c:v>50.974028054523679</c:v>
                </c:pt>
                <c:pt idx="820">
                  <c:v>51.083104520185287</c:v>
                </c:pt>
                <c:pt idx="821">
                  <c:v>51.192180985846903</c:v>
                </c:pt>
                <c:pt idx="822">
                  <c:v>51.410333917170128</c:v>
                </c:pt>
                <c:pt idx="823">
                  <c:v>51.519410382831893</c:v>
                </c:pt>
                <c:pt idx="824">
                  <c:v>51.573948615662708</c:v>
                </c:pt>
                <c:pt idx="825">
                  <c:v>51.846639779816734</c:v>
                </c:pt>
                <c:pt idx="826">
                  <c:v>51.792101546985933</c:v>
                </c:pt>
                <c:pt idx="827">
                  <c:v>52.064792711140122</c:v>
                </c:pt>
                <c:pt idx="828">
                  <c:v>52.010254478309314</c:v>
                </c:pt>
                <c:pt idx="829">
                  <c:v>52.282945642463339</c:v>
                </c:pt>
                <c:pt idx="830">
                  <c:v>52.228407409632538</c:v>
                </c:pt>
                <c:pt idx="831">
                  <c:v>52.501098573786734</c:v>
                </c:pt>
                <c:pt idx="832">
                  <c:v>52.446560340955926</c:v>
                </c:pt>
                <c:pt idx="833">
                  <c:v>52.719251505109959</c:v>
                </c:pt>
                <c:pt idx="834">
                  <c:v>52.664713272279144</c:v>
                </c:pt>
                <c:pt idx="835">
                  <c:v>52.93740443643334</c:v>
                </c:pt>
                <c:pt idx="836">
                  <c:v>52.93740443643334</c:v>
                </c:pt>
                <c:pt idx="837">
                  <c:v>53.155557367756565</c:v>
                </c:pt>
                <c:pt idx="838">
                  <c:v>53.264633833418181</c:v>
                </c:pt>
                <c:pt idx="839">
                  <c:v>53.373710299079789</c:v>
                </c:pt>
                <c:pt idx="840">
                  <c:v>53.59186323040317</c:v>
                </c:pt>
                <c:pt idx="841">
                  <c:v>53.700939696064786</c:v>
                </c:pt>
                <c:pt idx="842">
                  <c:v>53.810016161726395</c:v>
                </c:pt>
                <c:pt idx="843">
                  <c:v>54.02816909304979</c:v>
                </c:pt>
                <c:pt idx="844">
                  <c:v>54.137245558711399</c:v>
                </c:pt>
                <c:pt idx="845">
                  <c:v>54.246322024373015</c:v>
                </c:pt>
                <c:pt idx="846">
                  <c:v>54.464474955696396</c:v>
                </c:pt>
                <c:pt idx="847">
                  <c:v>54.573551421358005</c:v>
                </c:pt>
                <c:pt idx="848">
                  <c:v>54.682627887019621</c:v>
                </c:pt>
                <c:pt idx="849">
                  <c:v>54.791704352681236</c:v>
                </c:pt>
                <c:pt idx="850">
                  <c:v>54.900780818343009</c:v>
                </c:pt>
                <c:pt idx="851">
                  <c:v>55.118933749666226</c:v>
                </c:pt>
                <c:pt idx="852">
                  <c:v>55.228010215327842</c:v>
                </c:pt>
                <c:pt idx="853">
                  <c:v>55.337086680989451</c:v>
                </c:pt>
                <c:pt idx="854">
                  <c:v>55.555239612312846</c:v>
                </c:pt>
                <c:pt idx="855">
                  <c:v>55.664316077974455</c:v>
                </c:pt>
                <c:pt idx="856">
                  <c:v>55.773392543636064</c:v>
                </c:pt>
                <c:pt idx="857">
                  <c:v>55.991545474959452</c:v>
                </c:pt>
                <c:pt idx="858">
                  <c:v>55.991545474959452</c:v>
                </c:pt>
                <c:pt idx="859">
                  <c:v>56.209698406282676</c:v>
                </c:pt>
                <c:pt idx="860">
                  <c:v>56.318774871944292</c:v>
                </c:pt>
                <c:pt idx="861">
                  <c:v>56.427851337606057</c:v>
                </c:pt>
                <c:pt idx="862">
                  <c:v>56.646004268929282</c:v>
                </c:pt>
                <c:pt idx="863">
                  <c:v>56.755080734590898</c:v>
                </c:pt>
                <c:pt idx="864">
                  <c:v>56.864157200252507</c:v>
                </c:pt>
                <c:pt idx="865">
                  <c:v>56.973233665914286</c:v>
                </c:pt>
                <c:pt idx="866">
                  <c:v>57.082310131575902</c:v>
                </c:pt>
                <c:pt idx="867">
                  <c:v>57.300463062899119</c:v>
                </c:pt>
                <c:pt idx="868">
                  <c:v>57.409539528560892</c:v>
                </c:pt>
                <c:pt idx="869">
                  <c:v>57.518615994222507</c:v>
                </c:pt>
                <c:pt idx="870">
                  <c:v>57.736768925545732</c:v>
                </c:pt>
                <c:pt idx="871">
                  <c:v>57.736768925545732</c:v>
                </c:pt>
                <c:pt idx="872">
                  <c:v>57.954921856869113</c:v>
                </c:pt>
                <c:pt idx="873">
                  <c:v>58.063998322530729</c:v>
                </c:pt>
                <c:pt idx="874">
                  <c:v>58.173074788192338</c:v>
                </c:pt>
                <c:pt idx="875">
                  <c:v>58.391227719515726</c:v>
                </c:pt>
                <c:pt idx="876">
                  <c:v>58.391227719515726</c:v>
                </c:pt>
                <c:pt idx="877">
                  <c:v>58.609380650838958</c:v>
                </c:pt>
                <c:pt idx="878">
                  <c:v>58.718457116500559</c:v>
                </c:pt>
                <c:pt idx="879">
                  <c:v>58.827533582162175</c:v>
                </c:pt>
                <c:pt idx="880">
                  <c:v>59.045686513485563</c:v>
                </c:pt>
                <c:pt idx="881">
                  <c:v>59.045686513485563</c:v>
                </c:pt>
                <c:pt idx="882">
                  <c:v>59.263839444808781</c:v>
                </c:pt>
                <c:pt idx="883">
                  <c:v>59.37291591047056</c:v>
                </c:pt>
                <c:pt idx="884">
                  <c:v>59.481992376132169</c:v>
                </c:pt>
                <c:pt idx="885">
                  <c:v>59.591068841793785</c:v>
                </c:pt>
                <c:pt idx="886">
                  <c:v>59.700145307455394</c:v>
                </c:pt>
                <c:pt idx="887">
                  <c:v>59.918298238778775</c:v>
                </c:pt>
                <c:pt idx="888">
                  <c:v>59.918298238778775</c:v>
                </c:pt>
                <c:pt idx="889">
                  <c:v>60.136451170102006</c:v>
                </c:pt>
                <c:pt idx="890">
                  <c:v>60.245527635763615</c:v>
                </c:pt>
                <c:pt idx="891">
                  <c:v>60.354604101425231</c:v>
                </c:pt>
                <c:pt idx="892">
                  <c:v>60.463680567087003</c:v>
                </c:pt>
                <c:pt idx="893">
                  <c:v>60.572757032748619</c:v>
                </c:pt>
                <c:pt idx="894">
                  <c:v>60.790909964071837</c:v>
                </c:pt>
                <c:pt idx="895">
                  <c:v>60.790909964071837</c:v>
                </c:pt>
                <c:pt idx="896">
                  <c:v>61.009062895395225</c:v>
                </c:pt>
                <c:pt idx="897">
                  <c:v>61.009062895395225</c:v>
                </c:pt>
                <c:pt idx="898">
                  <c:v>61.227215826718449</c:v>
                </c:pt>
                <c:pt idx="899">
                  <c:v>61.336292292380065</c:v>
                </c:pt>
                <c:pt idx="900">
                  <c:v>61.44536875804183</c:v>
                </c:pt>
                <c:pt idx="901">
                  <c:v>61.554445223703446</c:v>
                </c:pt>
                <c:pt idx="902">
                  <c:v>61.663521689365055</c:v>
                </c:pt>
                <c:pt idx="903">
                  <c:v>61.772598155026671</c:v>
                </c:pt>
                <c:pt idx="904">
                  <c:v>61.88167462068845</c:v>
                </c:pt>
                <c:pt idx="905">
                  <c:v>61.990751086350059</c:v>
                </c:pt>
                <c:pt idx="906">
                  <c:v>62.099827552011668</c:v>
                </c:pt>
                <c:pt idx="907">
                  <c:v>62.317980483334892</c:v>
                </c:pt>
                <c:pt idx="908">
                  <c:v>62.317980483334892</c:v>
                </c:pt>
                <c:pt idx="909">
                  <c:v>62.536133414658281</c:v>
                </c:pt>
                <c:pt idx="910">
                  <c:v>62.536133414658281</c:v>
                </c:pt>
                <c:pt idx="911">
                  <c:v>62.754286345981498</c:v>
                </c:pt>
                <c:pt idx="912">
                  <c:v>62.754286345981498</c:v>
                </c:pt>
                <c:pt idx="913">
                  <c:v>62.972439277304886</c:v>
                </c:pt>
                <c:pt idx="914">
                  <c:v>62.972439277304886</c:v>
                </c:pt>
                <c:pt idx="915">
                  <c:v>63.136053975797303</c:v>
                </c:pt>
                <c:pt idx="916">
                  <c:v>63.190592208628111</c:v>
                </c:pt>
                <c:pt idx="917">
                  <c:v>63.299668674289727</c:v>
                </c:pt>
                <c:pt idx="918">
                  <c:v>63.408745139951506</c:v>
                </c:pt>
                <c:pt idx="919">
                  <c:v>63.517821605613108</c:v>
                </c:pt>
                <c:pt idx="920">
                  <c:v>63.626898071274724</c:v>
                </c:pt>
                <c:pt idx="921">
                  <c:v>63.735974536936332</c:v>
                </c:pt>
                <c:pt idx="922">
                  <c:v>63.845051002597948</c:v>
                </c:pt>
                <c:pt idx="923">
                  <c:v>63.899589235428913</c:v>
                </c:pt>
                <c:pt idx="924">
                  <c:v>64.063203933921329</c:v>
                </c:pt>
                <c:pt idx="925">
                  <c:v>64.063203933921329</c:v>
                </c:pt>
                <c:pt idx="926">
                  <c:v>64.281356865244561</c:v>
                </c:pt>
                <c:pt idx="927">
                  <c:v>64.281356865244561</c:v>
                </c:pt>
                <c:pt idx="928">
                  <c:v>64.499509796567935</c:v>
                </c:pt>
                <c:pt idx="929">
                  <c:v>64.499509796567935</c:v>
                </c:pt>
                <c:pt idx="930">
                  <c:v>64.608586262229551</c:v>
                </c:pt>
                <c:pt idx="931">
                  <c:v>64.717662727891167</c:v>
                </c:pt>
                <c:pt idx="932">
                  <c:v>64.717662727891167</c:v>
                </c:pt>
                <c:pt idx="933">
                  <c:v>64.935815659214555</c:v>
                </c:pt>
                <c:pt idx="934">
                  <c:v>64.935815659214555</c:v>
                </c:pt>
                <c:pt idx="935">
                  <c:v>65.044892124876171</c:v>
                </c:pt>
                <c:pt idx="936">
                  <c:v>65.153968590537787</c:v>
                </c:pt>
                <c:pt idx="937">
                  <c:v>65.153968590537787</c:v>
                </c:pt>
                <c:pt idx="938">
                  <c:v>65.37212152186116</c:v>
                </c:pt>
                <c:pt idx="939">
                  <c:v>65.37212152186116</c:v>
                </c:pt>
                <c:pt idx="940">
                  <c:v>65.426659754691968</c:v>
                </c:pt>
                <c:pt idx="941">
                  <c:v>65.590274453184392</c:v>
                </c:pt>
                <c:pt idx="942">
                  <c:v>65.590274453184392</c:v>
                </c:pt>
                <c:pt idx="943">
                  <c:v>65.699350918846008</c:v>
                </c:pt>
                <c:pt idx="944">
                  <c:v>65.80842738450761</c:v>
                </c:pt>
                <c:pt idx="945">
                  <c:v>65.80842738450761</c:v>
                </c:pt>
                <c:pt idx="946">
                  <c:v>65.97204208300019</c:v>
                </c:pt>
                <c:pt idx="947">
                  <c:v>66.026580315830998</c:v>
                </c:pt>
                <c:pt idx="948">
                  <c:v>66.026580315830998</c:v>
                </c:pt>
                <c:pt idx="949">
                  <c:v>66.244733247154215</c:v>
                </c:pt>
                <c:pt idx="950">
                  <c:v>66.244733247154215</c:v>
                </c:pt>
                <c:pt idx="951">
                  <c:v>66.299271479985038</c:v>
                </c:pt>
                <c:pt idx="952">
                  <c:v>66.462886178477618</c:v>
                </c:pt>
                <c:pt idx="953">
                  <c:v>66.462886178477618</c:v>
                </c:pt>
                <c:pt idx="954">
                  <c:v>66.462886178477618</c:v>
                </c:pt>
                <c:pt idx="955">
                  <c:v>66.626500876970027</c:v>
                </c:pt>
                <c:pt idx="956">
                  <c:v>66.681039109800835</c:v>
                </c:pt>
                <c:pt idx="957">
                  <c:v>66.681039109800835</c:v>
                </c:pt>
                <c:pt idx="958">
                  <c:v>66.681039109800835</c:v>
                </c:pt>
                <c:pt idx="959">
                  <c:v>66.844653808293415</c:v>
                </c:pt>
                <c:pt idx="960">
                  <c:v>66.899192041124223</c:v>
                </c:pt>
                <c:pt idx="961">
                  <c:v>66.899192041124223</c:v>
                </c:pt>
                <c:pt idx="962">
                  <c:v>66.953730273955017</c:v>
                </c:pt>
                <c:pt idx="963">
                  <c:v>67.117344972447441</c:v>
                </c:pt>
                <c:pt idx="964">
                  <c:v>67.117344972447441</c:v>
                </c:pt>
                <c:pt idx="965">
                  <c:v>67.117344972447441</c:v>
                </c:pt>
                <c:pt idx="966">
                  <c:v>67.280959670939865</c:v>
                </c:pt>
                <c:pt idx="967">
                  <c:v>67.335497903770829</c:v>
                </c:pt>
                <c:pt idx="968">
                  <c:v>67.335497903770829</c:v>
                </c:pt>
                <c:pt idx="969">
                  <c:v>67.335497903770829</c:v>
                </c:pt>
                <c:pt idx="970">
                  <c:v>67.390036136601637</c:v>
                </c:pt>
                <c:pt idx="971">
                  <c:v>67.553650835094047</c:v>
                </c:pt>
                <c:pt idx="972">
                  <c:v>67.553650835094047</c:v>
                </c:pt>
                <c:pt idx="973">
                  <c:v>67.553650835094047</c:v>
                </c:pt>
                <c:pt idx="974">
                  <c:v>67.553650835094047</c:v>
                </c:pt>
                <c:pt idx="975">
                  <c:v>67.608189067924869</c:v>
                </c:pt>
                <c:pt idx="976">
                  <c:v>67.771803766417278</c:v>
                </c:pt>
                <c:pt idx="977">
                  <c:v>67.771803766417278</c:v>
                </c:pt>
                <c:pt idx="978">
                  <c:v>67.771803766417278</c:v>
                </c:pt>
                <c:pt idx="979">
                  <c:v>67.771803766417278</c:v>
                </c:pt>
                <c:pt idx="980">
                  <c:v>67.880880232079051</c:v>
                </c:pt>
                <c:pt idx="981">
                  <c:v>67.989956697740666</c:v>
                </c:pt>
                <c:pt idx="982">
                  <c:v>67.989956697740666</c:v>
                </c:pt>
                <c:pt idx="983">
                  <c:v>67.989956697740666</c:v>
                </c:pt>
                <c:pt idx="984">
                  <c:v>67.989956697740666</c:v>
                </c:pt>
                <c:pt idx="985">
                  <c:v>67.989956697740666</c:v>
                </c:pt>
                <c:pt idx="986">
                  <c:v>68.099033163402268</c:v>
                </c:pt>
                <c:pt idx="987">
                  <c:v>68.208109629063884</c:v>
                </c:pt>
                <c:pt idx="988">
                  <c:v>68.208109629063884</c:v>
                </c:pt>
                <c:pt idx="989">
                  <c:v>68.208109629063884</c:v>
                </c:pt>
                <c:pt idx="990">
                  <c:v>68.208109629063884</c:v>
                </c:pt>
                <c:pt idx="991">
                  <c:v>68.208109629063884</c:v>
                </c:pt>
                <c:pt idx="992">
                  <c:v>68.208109629063884</c:v>
                </c:pt>
                <c:pt idx="993">
                  <c:v>68.208109629063884</c:v>
                </c:pt>
                <c:pt idx="994">
                  <c:v>68.317186094725656</c:v>
                </c:pt>
                <c:pt idx="995">
                  <c:v>68.317186094725656</c:v>
                </c:pt>
                <c:pt idx="996">
                  <c:v>68.426262560387272</c:v>
                </c:pt>
                <c:pt idx="997">
                  <c:v>68.426262560387272</c:v>
                </c:pt>
                <c:pt idx="998">
                  <c:v>68.426262560387272</c:v>
                </c:pt>
                <c:pt idx="999">
                  <c:v>68.426262560387272</c:v>
                </c:pt>
                <c:pt idx="1000">
                  <c:v>68.426262560387272</c:v>
                </c:pt>
                <c:pt idx="1001">
                  <c:v>68.426262560387272</c:v>
                </c:pt>
                <c:pt idx="1002">
                  <c:v>68.426262560387272</c:v>
                </c:pt>
                <c:pt idx="1003">
                  <c:v>68.426262560387272</c:v>
                </c:pt>
                <c:pt idx="1004">
                  <c:v>68.426262560387272</c:v>
                </c:pt>
                <c:pt idx="1005">
                  <c:v>68.426262560387272</c:v>
                </c:pt>
                <c:pt idx="1006">
                  <c:v>68.426262560387272</c:v>
                </c:pt>
                <c:pt idx="1007">
                  <c:v>68.426262560387272</c:v>
                </c:pt>
                <c:pt idx="1008">
                  <c:v>68.426262560387272</c:v>
                </c:pt>
                <c:pt idx="1009">
                  <c:v>68.426262560387272</c:v>
                </c:pt>
                <c:pt idx="1010">
                  <c:v>68.426262560387272</c:v>
                </c:pt>
                <c:pt idx="1011">
                  <c:v>68.426262560387272</c:v>
                </c:pt>
                <c:pt idx="1012">
                  <c:v>68.426262560387272</c:v>
                </c:pt>
                <c:pt idx="1013">
                  <c:v>68.426262560387272</c:v>
                </c:pt>
                <c:pt idx="1014">
                  <c:v>68.426262560387272</c:v>
                </c:pt>
                <c:pt idx="1015">
                  <c:v>68.426262560387272</c:v>
                </c:pt>
                <c:pt idx="1016">
                  <c:v>68.426262560387272</c:v>
                </c:pt>
                <c:pt idx="1017">
                  <c:v>68.426262560387272</c:v>
                </c:pt>
                <c:pt idx="1018">
                  <c:v>68.371724327556478</c:v>
                </c:pt>
                <c:pt idx="1019">
                  <c:v>68.317186094725656</c:v>
                </c:pt>
                <c:pt idx="1020">
                  <c:v>68.317186094725656</c:v>
                </c:pt>
                <c:pt idx="1021">
                  <c:v>68.208109629063884</c:v>
                </c:pt>
                <c:pt idx="1022">
                  <c:v>68.208109629063884</c:v>
                </c:pt>
                <c:pt idx="1023">
                  <c:v>68.208109629063884</c:v>
                </c:pt>
                <c:pt idx="1024">
                  <c:v>68.208109629063884</c:v>
                </c:pt>
                <c:pt idx="1025">
                  <c:v>68.208109629063884</c:v>
                </c:pt>
                <c:pt idx="1026">
                  <c:v>68.208109629063884</c:v>
                </c:pt>
                <c:pt idx="1027">
                  <c:v>68.208109629063884</c:v>
                </c:pt>
                <c:pt idx="1028">
                  <c:v>68.208109629063884</c:v>
                </c:pt>
                <c:pt idx="1029">
                  <c:v>68.153571396233076</c:v>
                </c:pt>
                <c:pt idx="1030">
                  <c:v>68.044494930571474</c:v>
                </c:pt>
                <c:pt idx="1031">
                  <c:v>67.989956697740666</c:v>
                </c:pt>
                <c:pt idx="1032">
                  <c:v>67.989956697740666</c:v>
                </c:pt>
                <c:pt idx="1033">
                  <c:v>67.989956697740666</c:v>
                </c:pt>
                <c:pt idx="1034">
                  <c:v>67.989956697740666</c:v>
                </c:pt>
                <c:pt idx="1035">
                  <c:v>67.826341999248243</c:v>
                </c:pt>
                <c:pt idx="1036">
                  <c:v>67.771803766417278</c:v>
                </c:pt>
                <c:pt idx="1037">
                  <c:v>67.771803766417278</c:v>
                </c:pt>
                <c:pt idx="1038">
                  <c:v>67.771803766417278</c:v>
                </c:pt>
                <c:pt idx="1039">
                  <c:v>67.771803766417278</c:v>
                </c:pt>
                <c:pt idx="1040">
                  <c:v>67.662727300755662</c:v>
                </c:pt>
                <c:pt idx="1041">
                  <c:v>67.553650835094047</c:v>
                </c:pt>
                <c:pt idx="1042">
                  <c:v>67.553650835094047</c:v>
                </c:pt>
                <c:pt idx="1043">
                  <c:v>67.553650835094047</c:v>
                </c:pt>
                <c:pt idx="1044">
                  <c:v>67.553650835094047</c:v>
                </c:pt>
                <c:pt idx="1045">
                  <c:v>67.390036136601637</c:v>
                </c:pt>
                <c:pt idx="1046">
                  <c:v>67.335497903770829</c:v>
                </c:pt>
                <c:pt idx="1047">
                  <c:v>67.335497903770829</c:v>
                </c:pt>
                <c:pt idx="1048">
                  <c:v>67.280959670939865</c:v>
                </c:pt>
                <c:pt idx="1049">
                  <c:v>67.117344972447441</c:v>
                </c:pt>
                <c:pt idx="1050">
                  <c:v>67.117344972447441</c:v>
                </c:pt>
                <c:pt idx="1051">
                  <c:v>67.117344972447441</c:v>
                </c:pt>
                <c:pt idx="1052">
                  <c:v>66.953730273955017</c:v>
                </c:pt>
                <c:pt idx="1053">
                  <c:v>66.899192041124223</c:v>
                </c:pt>
                <c:pt idx="1054">
                  <c:v>66.899192041124223</c:v>
                </c:pt>
                <c:pt idx="1055">
                  <c:v>66.844653808293415</c:v>
                </c:pt>
                <c:pt idx="1056">
                  <c:v>66.681039109800835</c:v>
                </c:pt>
                <c:pt idx="1057">
                  <c:v>66.681039109800835</c:v>
                </c:pt>
                <c:pt idx="1058">
                  <c:v>66.626500876970027</c:v>
                </c:pt>
                <c:pt idx="1059">
                  <c:v>66.462886178477618</c:v>
                </c:pt>
                <c:pt idx="1060">
                  <c:v>66.462886178477618</c:v>
                </c:pt>
                <c:pt idx="1061">
                  <c:v>66.353809712816002</c:v>
                </c:pt>
                <c:pt idx="1062">
                  <c:v>66.244733247154215</c:v>
                </c:pt>
                <c:pt idx="1063">
                  <c:v>66.244733247154215</c:v>
                </c:pt>
                <c:pt idx="1064">
                  <c:v>66.081118548661806</c:v>
                </c:pt>
                <c:pt idx="1065">
                  <c:v>66.026580315830998</c:v>
                </c:pt>
                <c:pt idx="1066">
                  <c:v>66.026580315830998</c:v>
                </c:pt>
                <c:pt idx="1067">
                  <c:v>65.80842738450761</c:v>
                </c:pt>
                <c:pt idx="1068">
                  <c:v>65.80842738450761</c:v>
                </c:pt>
                <c:pt idx="1069">
                  <c:v>65.699350918846008</c:v>
                </c:pt>
                <c:pt idx="1070">
                  <c:v>65.590274453184392</c:v>
                </c:pt>
                <c:pt idx="1071">
                  <c:v>65.590274453184392</c:v>
                </c:pt>
                <c:pt idx="1072">
                  <c:v>65.37212152186116</c:v>
                </c:pt>
                <c:pt idx="1073">
                  <c:v>65.37212152186116</c:v>
                </c:pt>
                <c:pt idx="1074">
                  <c:v>65.263045056199388</c:v>
                </c:pt>
                <c:pt idx="1075">
                  <c:v>65.153968590537787</c:v>
                </c:pt>
                <c:pt idx="1076">
                  <c:v>65.044892124876171</c:v>
                </c:pt>
                <c:pt idx="1077">
                  <c:v>64.935815659214555</c:v>
                </c:pt>
                <c:pt idx="1078">
                  <c:v>64.881277426383747</c:v>
                </c:pt>
                <c:pt idx="1079">
                  <c:v>64.717662727891167</c:v>
                </c:pt>
                <c:pt idx="1080">
                  <c:v>64.717662727891167</c:v>
                </c:pt>
                <c:pt idx="1081">
                  <c:v>64.499509796567935</c:v>
                </c:pt>
                <c:pt idx="1082">
                  <c:v>64.499509796567935</c:v>
                </c:pt>
                <c:pt idx="1083">
                  <c:v>64.335895098075525</c:v>
                </c:pt>
                <c:pt idx="1084">
                  <c:v>64.281356865244561</c:v>
                </c:pt>
                <c:pt idx="1085">
                  <c:v>64.172280399582945</c:v>
                </c:pt>
                <c:pt idx="1086">
                  <c:v>64.063203933921329</c:v>
                </c:pt>
                <c:pt idx="1087">
                  <c:v>63.845051002597948</c:v>
                </c:pt>
                <c:pt idx="1088">
                  <c:v>63.845051002597948</c:v>
                </c:pt>
                <c:pt idx="1089">
                  <c:v>63.626898071274724</c:v>
                </c:pt>
                <c:pt idx="1090">
                  <c:v>63.626898071274724</c:v>
                </c:pt>
                <c:pt idx="1091">
                  <c:v>63.408745139951506</c:v>
                </c:pt>
                <c:pt idx="1092">
                  <c:v>63.408745139951506</c:v>
                </c:pt>
                <c:pt idx="1093">
                  <c:v>63.190592208628111</c:v>
                </c:pt>
                <c:pt idx="1094">
                  <c:v>63.190592208628111</c:v>
                </c:pt>
                <c:pt idx="1095">
                  <c:v>62.972439277304886</c:v>
                </c:pt>
                <c:pt idx="1096">
                  <c:v>62.972439277304886</c:v>
                </c:pt>
                <c:pt idx="1097">
                  <c:v>62.754286345981498</c:v>
                </c:pt>
                <c:pt idx="1098">
                  <c:v>62.645209880319896</c:v>
                </c:pt>
                <c:pt idx="1099">
                  <c:v>62.536133414658281</c:v>
                </c:pt>
                <c:pt idx="1100">
                  <c:v>62.427056948996665</c:v>
                </c:pt>
                <c:pt idx="1101">
                  <c:v>62.317980483334892</c:v>
                </c:pt>
                <c:pt idx="1102">
                  <c:v>62.099827552011668</c:v>
                </c:pt>
                <c:pt idx="1103">
                  <c:v>61.990751086350059</c:v>
                </c:pt>
                <c:pt idx="1104">
                  <c:v>61.88167462068845</c:v>
                </c:pt>
                <c:pt idx="1105">
                  <c:v>61.663521689365055</c:v>
                </c:pt>
                <c:pt idx="1106">
                  <c:v>61.554445223703446</c:v>
                </c:pt>
                <c:pt idx="1107">
                  <c:v>61.44536875804183</c:v>
                </c:pt>
                <c:pt idx="1108">
                  <c:v>61.227215826718449</c:v>
                </c:pt>
                <c:pt idx="1109">
                  <c:v>61.118139361056841</c:v>
                </c:pt>
                <c:pt idx="1110">
                  <c:v>61.009062895395225</c:v>
                </c:pt>
                <c:pt idx="1111">
                  <c:v>60.790909964071837</c:v>
                </c:pt>
                <c:pt idx="1112">
                  <c:v>60.681833498410221</c:v>
                </c:pt>
                <c:pt idx="1113">
                  <c:v>60.572757032748619</c:v>
                </c:pt>
                <c:pt idx="1114">
                  <c:v>60.245527635763615</c:v>
                </c:pt>
                <c:pt idx="1115">
                  <c:v>60.354604101425231</c:v>
                </c:pt>
                <c:pt idx="1116">
                  <c:v>60.136451170102006</c:v>
                </c:pt>
                <c:pt idx="1117">
                  <c:v>60.02737470444039</c:v>
                </c:pt>
                <c:pt idx="1118">
                  <c:v>59.809221773117009</c:v>
                </c:pt>
                <c:pt idx="1119">
                  <c:v>59.700145307455394</c:v>
                </c:pt>
                <c:pt idx="1120">
                  <c:v>59.481992376132169</c:v>
                </c:pt>
                <c:pt idx="1121">
                  <c:v>59.300198266696036</c:v>
                </c:pt>
                <c:pt idx="1122">
                  <c:v>59.154762979147172</c:v>
                </c:pt>
                <c:pt idx="1123">
                  <c:v>59.045686513485563</c:v>
                </c:pt>
                <c:pt idx="1124">
                  <c:v>58.827533582162175</c:v>
                </c:pt>
                <c:pt idx="1125">
                  <c:v>58.609380650838958</c:v>
                </c:pt>
                <c:pt idx="1126">
                  <c:v>58.391227719515726</c:v>
                </c:pt>
                <c:pt idx="1127">
                  <c:v>58.2094336100796</c:v>
                </c:pt>
                <c:pt idx="1128">
                  <c:v>58.063998322530729</c:v>
                </c:pt>
                <c:pt idx="1129">
                  <c:v>57.845845391207348</c:v>
                </c:pt>
                <c:pt idx="1130">
                  <c:v>57.736768925545732</c:v>
                </c:pt>
                <c:pt idx="1131">
                  <c:v>57.409539528560892</c:v>
                </c:pt>
                <c:pt idx="1132">
                  <c:v>57.518615994222507</c:v>
                </c:pt>
                <c:pt idx="1133">
                  <c:v>57.300463062899119</c:v>
                </c:pt>
                <c:pt idx="1134">
                  <c:v>57.082310131575902</c:v>
                </c:pt>
                <c:pt idx="1135">
                  <c:v>56.864157200252507</c:v>
                </c:pt>
                <c:pt idx="1136">
                  <c:v>56.682363090816544</c:v>
                </c:pt>
                <c:pt idx="1137">
                  <c:v>56.464210159493163</c:v>
                </c:pt>
                <c:pt idx="1138">
                  <c:v>56.246057228169931</c:v>
                </c:pt>
                <c:pt idx="1139">
                  <c:v>56.027904296846543</c:v>
                </c:pt>
                <c:pt idx="1140">
                  <c:v>55.809751365523319</c:v>
                </c:pt>
                <c:pt idx="1141">
                  <c:v>55.664316077974455</c:v>
                </c:pt>
                <c:pt idx="1142">
                  <c:v>55.44616314665123</c:v>
                </c:pt>
                <c:pt idx="1143">
                  <c:v>55.228010215327842</c:v>
                </c:pt>
                <c:pt idx="1144">
                  <c:v>55.009857284004624</c:v>
                </c:pt>
                <c:pt idx="1145">
                  <c:v>54.791704352681236</c:v>
                </c:pt>
                <c:pt idx="1146">
                  <c:v>54.573551421358005</c:v>
                </c:pt>
                <c:pt idx="1147">
                  <c:v>54.355398490034617</c:v>
                </c:pt>
                <c:pt idx="1148">
                  <c:v>54.137245558711399</c:v>
                </c:pt>
                <c:pt idx="1149">
                  <c:v>53.846374983613657</c:v>
                </c:pt>
                <c:pt idx="1150">
                  <c:v>53.628222052290276</c:v>
                </c:pt>
                <c:pt idx="1151">
                  <c:v>53.410069120967052</c:v>
                </c:pt>
                <c:pt idx="1152">
                  <c:v>53.155557367756565</c:v>
                </c:pt>
                <c:pt idx="1153">
                  <c:v>52.93740443643334</c:v>
                </c:pt>
                <c:pt idx="1154">
                  <c:v>52.719251505109959</c:v>
                </c:pt>
                <c:pt idx="1155">
                  <c:v>52.501098573786734</c:v>
                </c:pt>
                <c:pt idx="1156">
                  <c:v>52.173869176801738</c:v>
                </c:pt>
                <c:pt idx="1157">
                  <c:v>52.282945642463339</c:v>
                </c:pt>
                <c:pt idx="1158">
                  <c:v>51.955716245478349</c:v>
                </c:pt>
                <c:pt idx="1159">
                  <c:v>52.064792711140122</c:v>
                </c:pt>
                <c:pt idx="1160">
                  <c:v>51.737563314155125</c:v>
                </c:pt>
                <c:pt idx="1161">
                  <c:v>51.737563314155125</c:v>
                </c:pt>
                <c:pt idx="1162">
                  <c:v>51.519410382831893</c:v>
                </c:pt>
                <c:pt idx="1163">
                  <c:v>51.301257451508512</c:v>
                </c:pt>
                <c:pt idx="1164">
                  <c:v>51.01038687641077</c:v>
                </c:pt>
                <c:pt idx="1165">
                  <c:v>50.755875123200283</c:v>
                </c:pt>
                <c:pt idx="1166">
                  <c:v>50.537722191877066</c:v>
                </c:pt>
                <c:pt idx="1167">
                  <c:v>50.210492794892069</c:v>
                </c:pt>
                <c:pt idx="1168">
                  <c:v>50.319569260553678</c:v>
                </c:pt>
                <c:pt idx="1169">
                  <c:v>49.992339863568844</c:v>
                </c:pt>
                <c:pt idx="1170">
                  <c:v>49.992339863568844</c:v>
                </c:pt>
                <c:pt idx="1171">
                  <c:v>49.774186932245456</c:v>
                </c:pt>
                <c:pt idx="1172">
                  <c:v>49.483316357147714</c:v>
                </c:pt>
                <c:pt idx="1173">
                  <c:v>49.265163425824497</c:v>
                </c:pt>
                <c:pt idx="1174">
                  <c:v>49.01065167261401</c:v>
                </c:pt>
                <c:pt idx="1175">
                  <c:v>48.792498741290622</c:v>
                </c:pt>
                <c:pt idx="1176">
                  <c:v>48.465269344305788</c:v>
                </c:pt>
                <c:pt idx="1177">
                  <c:v>48.465269344305788</c:v>
                </c:pt>
                <c:pt idx="1178">
                  <c:v>48.2471164129824</c:v>
                </c:pt>
                <c:pt idx="1179">
                  <c:v>47.956245837884659</c:v>
                </c:pt>
                <c:pt idx="1180">
                  <c:v>47.701734084674179</c:v>
                </c:pt>
                <c:pt idx="1181">
                  <c:v>47.374504687689182</c:v>
                </c:pt>
                <c:pt idx="1182">
                  <c:v>47.483581153350954</c:v>
                </c:pt>
                <c:pt idx="1183">
                  <c:v>47.156351756365964</c:v>
                </c:pt>
                <c:pt idx="1184">
                  <c:v>47.156351756365964</c:v>
                </c:pt>
                <c:pt idx="1185">
                  <c:v>46.865481181268215</c:v>
                </c:pt>
                <c:pt idx="1186">
                  <c:v>46.610969428057743</c:v>
                </c:pt>
                <c:pt idx="1187">
                  <c:v>46.392816496734355</c:v>
                </c:pt>
                <c:pt idx="1188">
                  <c:v>46.065587099749514</c:v>
                </c:pt>
                <c:pt idx="1189">
                  <c:v>46.065587099749514</c:v>
                </c:pt>
                <c:pt idx="1190">
                  <c:v>45.77471652465178</c:v>
                </c:pt>
                <c:pt idx="1191">
                  <c:v>45.556563593328391</c:v>
                </c:pt>
                <c:pt idx="1192">
                  <c:v>45.302051840117905</c:v>
                </c:pt>
                <c:pt idx="1193">
                  <c:v>44.974822443132908</c:v>
                </c:pt>
                <c:pt idx="1194">
                  <c:v>44.974822443132908</c:v>
                </c:pt>
                <c:pt idx="1195">
                  <c:v>44.683951868035329</c:v>
                </c:pt>
                <c:pt idx="1196">
                  <c:v>44.465798936711948</c:v>
                </c:pt>
                <c:pt idx="1197">
                  <c:v>44.211287183501462</c:v>
                </c:pt>
                <c:pt idx="1198">
                  <c:v>43.884057786516458</c:v>
                </c:pt>
                <c:pt idx="1199">
                  <c:v>43.884057786516458</c:v>
                </c:pt>
                <c:pt idx="1200">
                  <c:v>43.593187211418723</c:v>
                </c:pt>
                <c:pt idx="1201">
                  <c:v>43.338675458208243</c:v>
                </c:pt>
                <c:pt idx="1202">
                  <c:v>43.120522526885011</c:v>
                </c:pt>
                <c:pt idx="1203">
                  <c:v>42.793293129900022</c:v>
                </c:pt>
                <c:pt idx="1204">
                  <c:v>42.793293129900022</c:v>
                </c:pt>
                <c:pt idx="1205">
                  <c:v>42.50242255480228</c:v>
                </c:pt>
                <c:pt idx="1206">
                  <c:v>42.2479108015918</c:v>
                </c:pt>
                <c:pt idx="1207">
                  <c:v>41.920681404606796</c:v>
                </c:pt>
                <c:pt idx="1208">
                  <c:v>41.920681404606796</c:v>
                </c:pt>
                <c:pt idx="1209">
                  <c:v>41.629810829509061</c:v>
                </c:pt>
                <c:pt idx="1210">
                  <c:v>41.266222610636966</c:v>
                </c:pt>
                <c:pt idx="1211">
                  <c:v>41.266222610636966</c:v>
                </c:pt>
                <c:pt idx="1212">
                  <c:v>40.975352035539231</c:v>
                </c:pt>
                <c:pt idx="1213">
                  <c:v>40.611763816667128</c:v>
                </c:pt>
                <c:pt idx="1214">
                  <c:v>40.320893241569387</c:v>
                </c:pt>
                <c:pt idx="1215">
                  <c:v>39.957305022697135</c:v>
                </c:pt>
                <c:pt idx="1216">
                  <c:v>39.666434447599393</c:v>
                </c:pt>
                <c:pt idx="1217">
                  <c:v>39.302846228727297</c:v>
                </c:pt>
                <c:pt idx="1218">
                  <c:v>39.302846228727297</c:v>
                </c:pt>
                <c:pt idx="1219">
                  <c:v>38.9756168317423</c:v>
                </c:pt>
                <c:pt idx="1220">
                  <c:v>38.648387434757467</c:v>
                </c:pt>
                <c:pt idx="1221">
                  <c:v>38.57566979098295</c:v>
                </c:pt>
                <c:pt idx="1222">
                  <c:v>38.212081572110854</c:v>
                </c:pt>
                <c:pt idx="1223">
                  <c:v>37.921210997013112</c:v>
                </c:pt>
                <c:pt idx="1224">
                  <c:v>37.55762277814086</c:v>
                </c:pt>
                <c:pt idx="1225">
                  <c:v>37.55762277814086</c:v>
                </c:pt>
                <c:pt idx="1226">
                  <c:v>37.23039338115602</c:v>
                </c:pt>
                <c:pt idx="1227">
                  <c:v>36.903163984171023</c:v>
                </c:pt>
                <c:pt idx="1228">
                  <c:v>36.830446340396669</c:v>
                </c:pt>
                <c:pt idx="1229">
                  <c:v>36.46685812152441</c:v>
                </c:pt>
                <c:pt idx="1230">
                  <c:v>36.46685812152441</c:v>
                </c:pt>
                <c:pt idx="1231">
                  <c:v>36.030552258877805</c:v>
                </c:pt>
                <c:pt idx="1232">
                  <c:v>35.739681683780063</c:v>
                </c:pt>
                <c:pt idx="1233">
                  <c:v>35.376093464907967</c:v>
                </c:pt>
                <c:pt idx="1234">
                  <c:v>35.303375821133621</c:v>
                </c:pt>
                <c:pt idx="1235">
                  <c:v>34.939787602261354</c:v>
                </c:pt>
                <c:pt idx="1236">
                  <c:v>34.867069958487008</c:v>
                </c:pt>
                <c:pt idx="1237">
                  <c:v>34.503481739614749</c:v>
                </c:pt>
                <c:pt idx="1238">
                  <c:v>34.176252342629915</c:v>
                </c:pt>
                <c:pt idx="1239">
                  <c:v>33.849022945644919</c:v>
                </c:pt>
                <c:pt idx="1240">
                  <c:v>33.776305301870401</c:v>
                </c:pt>
                <c:pt idx="1241">
                  <c:v>33.412717082998306</c:v>
                </c:pt>
                <c:pt idx="1242">
                  <c:v>33.339999439223952</c:v>
                </c:pt>
                <c:pt idx="1243">
                  <c:v>32.976411220351693</c:v>
                </c:pt>
                <c:pt idx="1244">
                  <c:v>32.976411220351693</c:v>
                </c:pt>
                <c:pt idx="1245">
                  <c:v>32.54010535770508</c:v>
                </c:pt>
                <c:pt idx="1246">
                  <c:v>32.103799495058475</c:v>
                </c:pt>
                <c:pt idx="1247">
                  <c:v>31.812928919960733</c:v>
                </c:pt>
                <c:pt idx="1248">
                  <c:v>31.449340701088641</c:v>
                </c:pt>
                <c:pt idx="1249">
                  <c:v>31.376623057314287</c:v>
                </c:pt>
                <c:pt idx="1250">
                  <c:v>31.013034838442028</c:v>
                </c:pt>
                <c:pt idx="1251">
                  <c:v>30.940317194667674</c:v>
                </c:pt>
                <c:pt idx="1252">
                  <c:v>30.576728975795422</c:v>
                </c:pt>
                <c:pt idx="1253">
                  <c:v>30.504011332021069</c:v>
                </c:pt>
                <c:pt idx="1254">
                  <c:v>30.14042311314881</c:v>
                </c:pt>
                <c:pt idx="1255">
                  <c:v>30.14042311314881</c:v>
                </c:pt>
                <c:pt idx="1256">
                  <c:v>29.704117250502364</c:v>
                </c:pt>
                <c:pt idx="1257">
                  <c:v>29.267811387855751</c:v>
                </c:pt>
                <c:pt idx="1258">
                  <c:v>28.976940812758013</c:v>
                </c:pt>
                <c:pt idx="1259">
                  <c:v>28.613352593885754</c:v>
                </c:pt>
                <c:pt idx="1260">
                  <c:v>28.5406349501114</c:v>
                </c:pt>
                <c:pt idx="1261">
                  <c:v>28.177046731239308</c:v>
                </c:pt>
                <c:pt idx="1262">
                  <c:v>28.104329087464794</c:v>
                </c:pt>
                <c:pt idx="1263">
                  <c:v>27.740740868592695</c:v>
                </c:pt>
                <c:pt idx="1264">
                  <c:v>27.668023224818182</c:v>
                </c:pt>
                <c:pt idx="1265">
                  <c:v>27.304435005946086</c:v>
                </c:pt>
                <c:pt idx="1266">
                  <c:v>27.231717362171569</c:v>
                </c:pt>
                <c:pt idx="1267">
                  <c:v>26.868129143299477</c:v>
                </c:pt>
                <c:pt idx="1268">
                  <c:v>26.79541149952496</c:v>
                </c:pt>
                <c:pt idx="1269">
                  <c:v>26.431823280652864</c:v>
                </c:pt>
                <c:pt idx="1270">
                  <c:v>25.995517418006258</c:v>
                </c:pt>
                <c:pt idx="1271">
                  <c:v>25.668288021021418</c:v>
                </c:pt>
                <c:pt idx="1272">
                  <c:v>25.341058624036421</c:v>
                </c:pt>
                <c:pt idx="1273">
                  <c:v>25.268340980261907</c:v>
                </c:pt>
                <c:pt idx="1274">
                  <c:v>24.904752761389808</c:v>
                </c:pt>
                <c:pt idx="1275">
                  <c:v>24.832035117615295</c:v>
                </c:pt>
                <c:pt idx="1276">
                  <c:v>24.468446898743203</c:v>
                </c:pt>
                <c:pt idx="1277">
                  <c:v>24.395729254968849</c:v>
                </c:pt>
                <c:pt idx="1278">
                  <c:v>24.03214103609659</c:v>
                </c:pt>
                <c:pt idx="1279">
                  <c:v>24.03214103609659</c:v>
                </c:pt>
                <c:pt idx="1280">
                  <c:v>23.595835173449981</c:v>
                </c:pt>
                <c:pt idx="1281">
                  <c:v>23.304964598352239</c:v>
                </c:pt>
                <c:pt idx="1282">
                  <c:v>22.941376379480147</c:v>
                </c:pt>
                <c:pt idx="1283">
                  <c:v>22.868658735705793</c:v>
                </c:pt>
                <c:pt idx="1284">
                  <c:v>22.505070516833534</c:v>
                </c:pt>
                <c:pt idx="1285">
                  <c:v>22.432352873059184</c:v>
                </c:pt>
                <c:pt idx="1286">
                  <c:v>22.068764654186928</c:v>
                </c:pt>
                <c:pt idx="1287">
                  <c:v>21.777894079089183</c:v>
                </c:pt>
                <c:pt idx="1288">
                  <c:v>21.414305860217095</c:v>
                </c:pt>
                <c:pt idx="1289">
                  <c:v>21.341588216442577</c:v>
                </c:pt>
                <c:pt idx="1290">
                  <c:v>20.977999997570482</c:v>
                </c:pt>
                <c:pt idx="1291">
                  <c:v>20.687129422472744</c:v>
                </c:pt>
                <c:pt idx="1292">
                  <c:v>20.323541203600648</c:v>
                </c:pt>
                <c:pt idx="1293">
                  <c:v>20.323541203600648</c:v>
                </c:pt>
                <c:pt idx="1294">
                  <c:v>20.032670628502906</c:v>
                </c:pt>
                <c:pt idx="1295">
                  <c:v>19.669082409630651</c:v>
                </c:pt>
                <c:pt idx="1296">
                  <c:v>19.669082409630651</c:v>
                </c:pt>
                <c:pt idx="1297">
                  <c:v>19.378211834533072</c:v>
                </c:pt>
                <c:pt idx="1298">
                  <c:v>19.123700081322429</c:v>
                </c:pt>
                <c:pt idx="1299">
                  <c:v>18.796470684337592</c:v>
                </c:pt>
                <c:pt idx="1300">
                  <c:v>18.796470684337592</c:v>
                </c:pt>
                <c:pt idx="1301">
                  <c:v>18.505600109239854</c:v>
                </c:pt>
                <c:pt idx="1302">
                  <c:v>18.251088356029374</c:v>
                </c:pt>
                <c:pt idx="1303">
                  <c:v>17.923858959044374</c:v>
                </c:pt>
                <c:pt idx="1304">
                  <c:v>18.032935424705986</c:v>
                </c:pt>
                <c:pt idx="1305">
                  <c:v>17.705706027720986</c:v>
                </c:pt>
                <c:pt idx="1306">
                  <c:v>17.705706027720986</c:v>
                </c:pt>
                <c:pt idx="1307">
                  <c:v>17.487553096397765</c:v>
                </c:pt>
                <c:pt idx="1308">
                  <c:v>17.196682521300023</c:v>
                </c:pt>
                <c:pt idx="1309">
                  <c:v>16.942170768089539</c:v>
                </c:pt>
                <c:pt idx="1310">
                  <c:v>16.724017836766151</c:v>
                </c:pt>
                <c:pt idx="1311">
                  <c:v>16.50586490544293</c:v>
                </c:pt>
                <c:pt idx="1312">
                  <c:v>16.287711974119706</c:v>
                </c:pt>
                <c:pt idx="1313">
                  <c:v>16.069559042796417</c:v>
                </c:pt>
                <c:pt idx="1314">
                  <c:v>15.887764933360321</c:v>
                </c:pt>
                <c:pt idx="1315">
                  <c:v>15.669612002037034</c:v>
                </c:pt>
                <c:pt idx="1316">
                  <c:v>15.524176714488162</c:v>
                </c:pt>
                <c:pt idx="1317">
                  <c:v>15.306023783164875</c:v>
                </c:pt>
                <c:pt idx="1318">
                  <c:v>15.196947317503229</c:v>
                </c:pt>
                <c:pt idx="1319">
                  <c:v>14.978794386179942</c:v>
                </c:pt>
                <c:pt idx="1320">
                  <c:v>14.869717920518312</c:v>
                </c:pt>
                <c:pt idx="1321">
                  <c:v>14.76064145485662</c:v>
                </c:pt>
                <c:pt idx="1322">
                  <c:v>14.542488523533347</c:v>
                </c:pt>
                <c:pt idx="1323">
                  <c:v>14.542488523533347</c:v>
                </c:pt>
                <c:pt idx="1324">
                  <c:v>14.324335592210058</c:v>
                </c:pt>
                <c:pt idx="1325">
                  <c:v>14.324335592210058</c:v>
                </c:pt>
                <c:pt idx="1326">
                  <c:v>14.160720893717574</c:v>
                </c:pt>
                <c:pt idx="1327">
                  <c:v>14.106182660886768</c:v>
                </c:pt>
                <c:pt idx="1328">
                  <c:v>14.106182660886768</c:v>
                </c:pt>
                <c:pt idx="1329">
                  <c:v>13.888029729563447</c:v>
                </c:pt>
                <c:pt idx="1330">
                  <c:v>13.888029729563447</c:v>
                </c:pt>
                <c:pt idx="1331">
                  <c:v>13.888029729563447</c:v>
                </c:pt>
                <c:pt idx="1332">
                  <c:v>13.888029729563447</c:v>
                </c:pt>
                <c:pt idx="1333">
                  <c:v>13.888029729563447</c:v>
                </c:pt>
                <c:pt idx="1334">
                  <c:v>13.888029729563447</c:v>
                </c:pt>
                <c:pt idx="1335">
                  <c:v>13.888029729563447</c:v>
                </c:pt>
                <c:pt idx="1336">
                  <c:v>13.888029729563447</c:v>
                </c:pt>
                <c:pt idx="1337">
                  <c:v>13.888029729563447</c:v>
                </c:pt>
                <c:pt idx="1338">
                  <c:v>13.888029729563447</c:v>
                </c:pt>
                <c:pt idx="1339">
                  <c:v>13.888029729563447</c:v>
                </c:pt>
                <c:pt idx="1340">
                  <c:v>13.888029729563447</c:v>
                </c:pt>
                <c:pt idx="1341">
                  <c:v>14.051644428055932</c:v>
                </c:pt>
                <c:pt idx="1342">
                  <c:v>14.106182660886768</c:v>
                </c:pt>
                <c:pt idx="1343">
                  <c:v>14.106182660886768</c:v>
                </c:pt>
                <c:pt idx="1344">
                  <c:v>14.324335592210058</c:v>
                </c:pt>
                <c:pt idx="1345">
                  <c:v>14.324335592210058</c:v>
                </c:pt>
                <c:pt idx="1346">
                  <c:v>14.542488523533347</c:v>
                </c:pt>
                <c:pt idx="1347">
                  <c:v>14.651564989194974</c:v>
                </c:pt>
                <c:pt idx="1348">
                  <c:v>14.869717920518312</c:v>
                </c:pt>
                <c:pt idx="1349">
                  <c:v>14.651564989194974</c:v>
                </c:pt>
                <c:pt idx="1350">
                  <c:v>14.869717920518312</c:v>
                </c:pt>
                <c:pt idx="1351">
                  <c:v>15.087870851841586</c:v>
                </c:pt>
                <c:pt idx="1352">
                  <c:v>15.306023783164875</c:v>
                </c:pt>
                <c:pt idx="1353">
                  <c:v>15.087870851841586</c:v>
                </c:pt>
                <c:pt idx="1354">
                  <c:v>15.360562015995711</c:v>
                </c:pt>
                <c:pt idx="1355">
                  <c:v>15.63325318014984</c:v>
                </c:pt>
                <c:pt idx="1356">
                  <c:v>15.705970823924257</c:v>
                </c:pt>
                <c:pt idx="1357">
                  <c:v>16.069559042796417</c:v>
                </c:pt>
                <c:pt idx="1358">
                  <c:v>16.233173741288901</c:v>
                </c:pt>
                <c:pt idx="1359">
                  <c:v>16.50586490544293</c:v>
                </c:pt>
                <c:pt idx="1360">
                  <c:v>16.833094302427931</c:v>
                </c:pt>
                <c:pt idx="1361">
                  <c:v>17.051247233751152</c:v>
                </c:pt>
                <c:pt idx="1362">
                  <c:v>17.26940016507454</c:v>
                </c:pt>
                <c:pt idx="1363">
                  <c:v>17.378476630736149</c:v>
                </c:pt>
                <c:pt idx="1364">
                  <c:v>17.705706027720986</c:v>
                </c:pt>
                <c:pt idx="1365">
                  <c:v>17.887500137157115</c:v>
                </c:pt>
                <c:pt idx="1366">
                  <c:v>18.305626588860179</c:v>
                </c:pt>
                <c:pt idx="1367">
                  <c:v>18.68739421867582</c:v>
                </c:pt>
                <c:pt idx="1368">
                  <c:v>18.760111862450337</c:v>
                </c:pt>
                <c:pt idx="1369">
                  <c:v>19.123700081322429</c:v>
                </c:pt>
                <c:pt idx="1370">
                  <c:v>19.505467711138234</c:v>
                </c:pt>
                <c:pt idx="1371">
                  <c:v>19.778158875292426</c:v>
                </c:pt>
                <c:pt idx="1372">
                  <c:v>20.214464737938872</c:v>
                </c:pt>
                <c:pt idx="1373">
                  <c:v>20.269002970769844</c:v>
                </c:pt>
                <c:pt idx="1374">
                  <c:v>20.650770600585485</c:v>
                </c:pt>
                <c:pt idx="1375">
                  <c:v>20.705308833416286</c:v>
                </c:pt>
                <c:pt idx="1376">
                  <c:v>21.087076463232091</c:v>
                </c:pt>
                <c:pt idx="1377">
                  <c:v>21.468844093047895</c:v>
                </c:pt>
                <c:pt idx="1378">
                  <c:v>21.796073490032896</c:v>
                </c:pt>
                <c:pt idx="1379">
                  <c:v>22.177841119848537</c:v>
                </c:pt>
                <c:pt idx="1380">
                  <c:v>22.614146982495146</c:v>
                </c:pt>
                <c:pt idx="1381">
                  <c:v>23.050452845141759</c:v>
                </c:pt>
                <c:pt idx="1382">
                  <c:v>23.159529310803531</c:v>
                </c:pt>
                <c:pt idx="1383">
                  <c:v>23.704911639111593</c:v>
                </c:pt>
                <c:pt idx="1384">
                  <c:v>24.250293967419982</c:v>
                </c:pt>
                <c:pt idx="1385">
                  <c:v>24.7956762957282</c:v>
                </c:pt>
                <c:pt idx="1386">
                  <c:v>25.286520391205613</c:v>
                </c:pt>
                <c:pt idx="1387">
                  <c:v>25.668288021021418</c:v>
                </c:pt>
                <c:pt idx="1388">
                  <c:v>26.104593883667867</c:v>
                </c:pt>
                <c:pt idx="1389">
                  <c:v>26.540899746314476</c:v>
                </c:pt>
                <c:pt idx="1390">
                  <c:v>26.977205608961089</c:v>
                </c:pt>
                <c:pt idx="1391">
                  <c:v>27.413511471607702</c:v>
                </c:pt>
                <c:pt idx="1392">
                  <c:v>27.849817334254308</c:v>
                </c:pt>
                <c:pt idx="1393">
                  <c:v>28.28612319690092</c:v>
                </c:pt>
                <c:pt idx="1394">
                  <c:v>28.72242905954753</c:v>
                </c:pt>
                <c:pt idx="1395">
                  <c:v>29.158734922194142</c:v>
                </c:pt>
                <c:pt idx="1396">
                  <c:v>29.595040784840748</c:v>
                </c:pt>
                <c:pt idx="1397">
                  <c:v>30.031346647487197</c:v>
                </c:pt>
                <c:pt idx="1398">
                  <c:v>30.413114277303002</c:v>
                </c:pt>
                <c:pt idx="1399">
                  <c:v>30.794881907118807</c:v>
                </c:pt>
                <c:pt idx="1400">
                  <c:v>31.340264235427028</c:v>
                </c:pt>
                <c:pt idx="1401">
                  <c:v>31.667493632412025</c:v>
                </c:pt>
                <c:pt idx="1402">
                  <c:v>31.994723029396866</c:v>
                </c:pt>
                <c:pt idx="1403">
                  <c:v>32.431028892043472</c:v>
                </c:pt>
                <c:pt idx="1404">
                  <c:v>32.812796521859276</c:v>
                </c:pt>
                <c:pt idx="1405">
                  <c:v>33.30364061733669</c:v>
                </c:pt>
                <c:pt idx="1406">
                  <c:v>33.412717082998306</c:v>
                </c:pt>
                <c:pt idx="1407">
                  <c:v>33.958099411306527</c:v>
                </c:pt>
                <c:pt idx="1408">
                  <c:v>34.067175876968136</c:v>
                </c:pt>
                <c:pt idx="1409">
                  <c:v>34.612558205276521</c:v>
                </c:pt>
                <c:pt idx="1410">
                  <c:v>34.939787602261354</c:v>
                </c:pt>
                <c:pt idx="1411">
                  <c:v>35.267016999246358</c:v>
                </c:pt>
                <c:pt idx="1412">
                  <c:v>35.739681683780063</c:v>
                </c:pt>
                <c:pt idx="1413">
                  <c:v>36.030552258877805</c:v>
                </c:pt>
                <c:pt idx="1414">
                  <c:v>36.357781655862802</c:v>
                </c:pt>
                <c:pt idx="1415">
                  <c:v>36.794087518509414</c:v>
                </c:pt>
                <c:pt idx="1416">
                  <c:v>37.121316915494411</c:v>
                </c:pt>
                <c:pt idx="1417">
                  <c:v>37.448546312479252</c:v>
                </c:pt>
                <c:pt idx="1418">
                  <c:v>37.55762277814086</c:v>
                </c:pt>
                <c:pt idx="1419">
                  <c:v>37.884852175125857</c:v>
                </c:pt>
                <c:pt idx="1420">
                  <c:v>37.993928640787466</c:v>
                </c:pt>
                <c:pt idx="1421">
                  <c:v>38.32115803777247</c:v>
                </c:pt>
                <c:pt idx="1422">
                  <c:v>38.430234503434079</c:v>
                </c:pt>
                <c:pt idx="1423">
                  <c:v>38.757463900419076</c:v>
                </c:pt>
                <c:pt idx="1424">
                  <c:v>38.866540366080685</c:v>
                </c:pt>
                <c:pt idx="1425">
                  <c:v>39.193769763065688</c:v>
                </c:pt>
                <c:pt idx="1426">
                  <c:v>39.630075625712294</c:v>
                </c:pt>
                <c:pt idx="1427">
                  <c:v>40.066381488358907</c:v>
                </c:pt>
                <c:pt idx="1428">
                  <c:v>40.502687351005356</c:v>
                </c:pt>
                <c:pt idx="1429">
                  <c:v>40.611763816667128</c:v>
                </c:pt>
                <c:pt idx="1430">
                  <c:v>40.938993213651962</c:v>
                </c:pt>
                <c:pt idx="1431">
                  <c:v>41.048069679313741</c:v>
                </c:pt>
                <c:pt idx="1432">
                  <c:v>41.375299076298575</c:v>
                </c:pt>
                <c:pt idx="1433">
                  <c:v>41.811604938945187</c:v>
                </c:pt>
                <c:pt idx="1434">
                  <c:v>42.029757870268412</c:v>
                </c:pt>
                <c:pt idx="1435">
                  <c:v>42.466063732915018</c:v>
                </c:pt>
                <c:pt idx="1436">
                  <c:v>42.90236959556163</c:v>
                </c:pt>
                <c:pt idx="1437">
                  <c:v>43.338675458208243</c:v>
                </c:pt>
                <c:pt idx="1438">
                  <c:v>43.556828389531631</c:v>
                </c:pt>
                <c:pt idx="1439">
                  <c:v>43.993134252178073</c:v>
                </c:pt>
                <c:pt idx="1440">
                  <c:v>44.429440114824679</c:v>
                </c:pt>
                <c:pt idx="1441">
                  <c:v>44.647593046148067</c:v>
                </c:pt>
                <c:pt idx="1442">
                  <c:v>45.083898908794687</c:v>
                </c:pt>
                <c:pt idx="1443">
                  <c:v>45.520204771441293</c:v>
                </c:pt>
                <c:pt idx="1444">
                  <c:v>45.738357702764517</c:v>
                </c:pt>
                <c:pt idx="1445">
                  <c:v>46.211022387298385</c:v>
                </c:pt>
                <c:pt idx="1446">
                  <c:v>46.392816496734355</c:v>
                </c:pt>
                <c:pt idx="1447">
                  <c:v>46.865481181268215</c:v>
                </c:pt>
                <c:pt idx="1448">
                  <c:v>47.047275290704349</c:v>
                </c:pt>
                <c:pt idx="1449">
                  <c:v>47.519939975238053</c:v>
                </c:pt>
                <c:pt idx="1450">
                  <c:v>47.59265761901257</c:v>
                </c:pt>
                <c:pt idx="1451">
                  <c:v>47.919887015997411</c:v>
                </c:pt>
                <c:pt idx="1452">
                  <c:v>48.392551700531271</c:v>
                </c:pt>
                <c:pt idx="1453">
                  <c:v>48.574345809967404</c:v>
                </c:pt>
                <c:pt idx="1454">
                  <c:v>49.047010494501109</c:v>
                </c:pt>
                <c:pt idx="1455">
                  <c:v>49.119728138275626</c:v>
                </c:pt>
                <c:pt idx="1456">
                  <c:v>49.446957535260466</c:v>
                </c:pt>
                <c:pt idx="1457">
                  <c:v>49.919622219794327</c:v>
                </c:pt>
                <c:pt idx="1458">
                  <c:v>50.101416329230453</c:v>
                </c:pt>
                <c:pt idx="1459">
                  <c:v>50.574081013764165</c:v>
                </c:pt>
                <c:pt idx="1460">
                  <c:v>50.646798657538682</c:v>
                </c:pt>
                <c:pt idx="1461">
                  <c:v>51.01038687641077</c:v>
                </c:pt>
                <c:pt idx="1462">
                  <c:v>51.301257451508512</c:v>
                </c:pt>
                <c:pt idx="1463">
                  <c:v>51.664845670380771</c:v>
                </c:pt>
                <c:pt idx="1464">
                  <c:v>51.737563314155125</c:v>
                </c:pt>
                <c:pt idx="1465">
                  <c:v>52.064792711140122</c:v>
                </c:pt>
                <c:pt idx="1466">
                  <c:v>52.537457395673826</c:v>
                </c:pt>
                <c:pt idx="1467">
                  <c:v>52.610175039448343</c:v>
                </c:pt>
                <c:pt idx="1468">
                  <c:v>52.973763258320432</c:v>
                </c:pt>
                <c:pt idx="1469">
                  <c:v>53.264633833418181</c:v>
                </c:pt>
                <c:pt idx="1470">
                  <c:v>53.628222052290276</c:v>
                </c:pt>
                <c:pt idx="1471">
                  <c:v>53.700939696064786</c:v>
                </c:pt>
                <c:pt idx="1472">
                  <c:v>54.02816909304979</c:v>
                </c:pt>
                <c:pt idx="1473">
                  <c:v>54.500833777583487</c:v>
                </c:pt>
                <c:pt idx="1474">
                  <c:v>54.573551421358005</c:v>
                </c:pt>
                <c:pt idx="1475">
                  <c:v>54.937139640230107</c:v>
                </c:pt>
                <c:pt idx="1476">
                  <c:v>55.118933749666226</c:v>
                </c:pt>
                <c:pt idx="1477">
                  <c:v>55.591598434199938</c:v>
                </c:pt>
                <c:pt idx="1478">
                  <c:v>55.664316077974455</c:v>
                </c:pt>
                <c:pt idx="1479">
                  <c:v>56.027904296846543</c:v>
                </c:pt>
                <c:pt idx="1480">
                  <c:v>56.10062194062106</c:v>
                </c:pt>
                <c:pt idx="1481">
                  <c:v>56.482389570436865</c:v>
                </c:pt>
                <c:pt idx="1482">
                  <c:v>56.900516022139769</c:v>
                </c:pt>
                <c:pt idx="1483">
                  <c:v>56.973233665914286</c:v>
                </c:pt>
                <c:pt idx="1484">
                  <c:v>57.336821884786374</c:v>
                </c:pt>
                <c:pt idx="1485">
                  <c:v>57.627692459884116</c:v>
                </c:pt>
                <c:pt idx="1486">
                  <c:v>57.991280678756212</c:v>
                </c:pt>
                <c:pt idx="1487">
                  <c:v>58.063998322530729</c:v>
                </c:pt>
                <c:pt idx="1488">
                  <c:v>58.427586541402825</c:v>
                </c:pt>
                <c:pt idx="1489">
                  <c:v>58.500304185177342</c:v>
                </c:pt>
                <c:pt idx="1490">
                  <c:v>58.882071814992983</c:v>
                </c:pt>
                <c:pt idx="1491">
                  <c:v>59.300198266696036</c:v>
                </c:pt>
                <c:pt idx="1492">
                  <c:v>59.37291591047056</c:v>
                </c:pt>
                <c:pt idx="1493">
                  <c:v>59.736504129342656</c:v>
                </c:pt>
                <c:pt idx="1494">
                  <c:v>59.809221773117009</c:v>
                </c:pt>
                <c:pt idx="1495">
                  <c:v>60.190989402932814</c:v>
                </c:pt>
                <c:pt idx="1496">
                  <c:v>60.609115854635867</c:v>
                </c:pt>
                <c:pt idx="1497">
                  <c:v>60.681833498410221</c:v>
                </c:pt>
                <c:pt idx="1498">
                  <c:v>61.045421717282323</c:v>
                </c:pt>
                <c:pt idx="1499">
                  <c:v>61.118139361056841</c:v>
                </c:pt>
                <c:pt idx="1500">
                  <c:v>61.499906990872645</c:v>
                </c:pt>
                <c:pt idx="1501">
                  <c:v>61.918033442575542</c:v>
                </c:pt>
                <c:pt idx="1502">
                  <c:v>61.990751086350059</c:v>
                </c:pt>
                <c:pt idx="1503">
                  <c:v>62.354339305222148</c:v>
                </c:pt>
                <c:pt idx="1504">
                  <c:v>62.427056948996665</c:v>
                </c:pt>
                <c:pt idx="1505">
                  <c:v>62.790645167868767</c:v>
                </c:pt>
                <c:pt idx="1506">
                  <c:v>63.081515742966502</c:v>
                </c:pt>
                <c:pt idx="1507">
                  <c:v>63.445103961838591</c:v>
                </c:pt>
                <c:pt idx="1508">
                  <c:v>63.517821605613108</c:v>
                </c:pt>
                <c:pt idx="1509">
                  <c:v>63.881409824485203</c:v>
                </c:pt>
                <c:pt idx="1510">
                  <c:v>63.954127468259721</c:v>
                </c:pt>
                <c:pt idx="1511">
                  <c:v>64.390433330906333</c:v>
                </c:pt>
                <c:pt idx="1512">
                  <c:v>64.608586262229551</c:v>
                </c:pt>
                <c:pt idx="1513">
                  <c:v>64.972174481101646</c:v>
                </c:pt>
                <c:pt idx="1514">
                  <c:v>65.044892124876171</c:v>
                </c:pt>
                <c:pt idx="1515">
                  <c:v>65.408480343748252</c:v>
                </c:pt>
                <c:pt idx="1516">
                  <c:v>65.481197987522776</c:v>
                </c:pt>
                <c:pt idx="1517">
                  <c:v>65.844786206394872</c:v>
                </c:pt>
                <c:pt idx="1518">
                  <c:v>65.917503850169396</c:v>
                </c:pt>
                <c:pt idx="1519">
                  <c:v>66.353809712816002</c:v>
                </c:pt>
                <c:pt idx="1520">
                  <c:v>66.571962644139219</c:v>
                </c:pt>
                <c:pt idx="1521">
                  <c:v>66.935550863011315</c:v>
                </c:pt>
                <c:pt idx="1522">
                  <c:v>67.008268506785825</c:v>
                </c:pt>
                <c:pt idx="1523">
                  <c:v>67.371856725657935</c:v>
                </c:pt>
                <c:pt idx="1524">
                  <c:v>67.444574369432445</c:v>
                </c:pt>
                <c:pt idx="1525">
                  <c:v>67.80816258830454</c:v>
                </c:pt>
                <c:pt idx="1526">
                  <c:v>67.880880232079051</c:v>
                </c:pt>
                <c:pt idx="1527">
                  <c:v>68.244468450951146</c:v>
                </c:pt>
                <c:pt idx="1528">
                  <c:v>68.75349195737212</c:v>
                </c:pt>
                <c:pt idx="1529">
                  <c:v>68.971644888695494</c:v>
                </c:pt>
                <c:pt idx="1530">
                  <c:v>69.335233107567589</c:v>
                </c:pt>
                <c:pt idx="1531">
                  <c:v>69.407950751342113</c:v>
                </c:pt>
                <c:pt idx="1532">
                  <c:v>69.771538970214195</c:v>
                </c:pt>
                <c:pt idx="1533">
                  <c:v>69.844256613988719</c:v>
                </c:pt>
                <c:pt idx="1534">
                  <c:v>70.207844832860815</c:v>
                </c:pt>
                <c:pt idx="1535">
                  <c:v>70.280562476635168</c:v>
                </c:pt>
                <c:pt idx="1536">
                  <c:v>70.64415069550742</c:v>
                </c:pt>
                <c:pt idx="1537">
                  <c:v>71.15317420192838</c:v>
                </c:pt>
                <c:pt idx="1538">
                  <c:v>71.371327133251768</c:v>
                </c:pt>
                <c:pt idx="1539">
                  <c:v>71.734915352123863</c:v>
                </c:pt>
                <c:pt idx="1540">
                  <c:v>71.807632995898388</c:v>
                </c:pt>
                <c:pt idx="1541">
                  <c:v>72.171221214770483</c:v>
                </c:pt>
                <c:pt idx="1542">
                  <c:v>72.243938858544837</c:v>
                </c:pt>
                <c:pt idx="1543">
                  <c:v>72.607527077417089</c:v>
                </c:pt>
                <c:pt idx="1544">
                  <c:v>72.680244721191443</c:v>
                </c:pt>
                <c:pt idx="1545">
                  <c:v>73.043832940063695</c:v>
                </c:pt>
                <c:pt idx="1546">
                  <c:v>73.116550583838048</c:v>
                </c:pt>
                <c:pt idx="1547">
                  <c:v>73.480138802710314</c:v>
                </c:pt>
                <c:pt idx="1548">
                  <c:v>73.989162309131274</c:v>
                </c:pt>
                <c:pt idx="1549">
                  <c:v>74.370929938947071</c:v>
                </c:pt>
                <c:pt idx="1550">
                  <c:v>74.789056390649975</c:v>
                </c:pt>
                <c:pt idx="1551">
                  <c:v>74.861774034424499</c:v>
                </c:pt>
                <c:pt idx="1552">
                  <c:v>75.225362253296581</c:v>
                </c:pt>
                <c:pt idx="1553">
                  <c:v>75.298079897071105</c:v>
                </c:pt>
                <c:pt idx="1554">
                  <c:v>75.661668115943201</c:v>
                </c:pt>
                <c:pt idx="1555">
                  <c:v>75.734385759717554</c:v>
                </c:pt>
                <c:pt idx="1556">
                  <c:v>76.097973978589806</c:v>
                </c:pt>
                <c:pt idx="1557">
                  <c:v>76.17069162236416</c:v>
                </c:pt>
                <c:pt idx="1558">
                  <c:v>76.534279841236426</c:v>
                </c:pt>
                <c:pt idx="1559">
                  <c:v>76.606997485010766</c:v>
                </c:pt>
                <c:pt idx="1560">
                  <c:v>77.043303347657385</c:v>
                </c:pt>
                <c:pt idx="1561">
                  <c:v>77.479609210303991</c:v>
                </c:pt>
                <c:pt idx="1562">
                  <c:v>77.697762141627209</c:v>
                </c:pt>
                <c:pt idx="1563">
                  <c:v>78.061350360499475</c:v>
                </c:pt>
                <c:pt idx="1564">
                  <c:v>78.134068004273828</c:v>
                </c:pt>
                <c:pt idx="1565">
                  <c:v>78.49765622314608</c:v>
                </c:pt>
                <c:pt idx="1566">
                  <c:v>78.570373866920434</c:v>
                </c:pt>
                <c:pt idx="1567">
                  <c:v>78.933962085792686</c:v>
                </c:pt>
                <c:pt idx="1568">
                  <c:v>79.00667972956704</c:v>
                </c:pt>
                <c:pt idx="1569">
                  <c:v>79.370267948439135</c:v>
                </c:pt>
                <c:pt idx="1570">
                  <c:v>79.44298559221366</c:v>
                </c:pt>
                <c:pt idx="1571">
                  <c:v>79.806573811085755</c:v>
                </c:pt>
                <c:pt idx="1572">
                  <c:v>79.879291454860265</c:v>
                </c:pt>
                <c:pt idx="1573">
                  <c:v>80.242879673732361</c:v>
                </c:pt>
                <c:pt idx="1574">
                  <c:v>80.751903180153477</c:v>
                </c:pt>
                <c:pt idx="1575">
                  <c:v>81.188209042800096</c:v>
                </c:pt>
                <c:pt idx="1576">
                  <c:v>81.406361974123328</c:v>
                </c:pt>
                <c:pt idx="1577">
                  <c:v>81.76995019299541</c:v>
                </c:pt>
                <c:pt idx="1578">
                  <c:v>81.842667836769934</c:v>
                </c:pt>
                <c:pt idx="1579">
                  <c:v>82.206256055642015</c:v>
                </c:pt>
                <c:pt idx="1580">
                  <c:v>82.278973699416539</c:v>
                </c:pt>
                <c:pt idx="1581">
                  <c:v>82.642561918288635</c:v>
                </c:pt>
                <c:pt idx="1582">
                  <c:v>82.715279562063159</c:v>
                </c:pt>
                <c:pt idx="1583">
                  <c:v>83.078867780935241</c:v>
                </c:pt>
                <c:pt idx="1584">
                  <c:v>83.151585424709594</c:v>
                </c:pt>
                <c:pt idx="1585">
                  <c:v>83.515173643581861</c:v>
                </c:pt>
                <c:pt idx="1586">
                  <c:v>83.5878912873562</c:v>
                </c:pt>
                <c:pt idx="1587">
                  <c:v>83.951479506228466</c:v>
                </c:pt>
                <c:pt idx="1588">
                  <c:v>84.460503012649426</c:v>
                </c:pt>
                <c:pt idx="1589">
                  <c:v>84.896808875296045</c:v>
                </c:pt>
                <c:pt idx="1590">
                  <c:v>85.114961806619263</c:v>
                </c:pt>
                <c:pt idx="1591">
                  <c:v>85.478550025491529</c:v>
                </c:pt>
                <c:pt idx="1592">
                  <c:v>85.551267669265869</c:v>
                </c:pt>
                <c:pt idx="1593">
                  <c:v>85.914855888138135</c:v>
                </c:pt>
                <c:pt idx="1594">
                  <c:v>85.987573531912474</c:v>
                </c:pt>
                <c:pt idx="1595">
                  <c:v>86.35116175078474</c:v>
                </c:pt>
                <c:pt idx="1596">
                  <c:v>86.423879394559108</c:v>
                </c:pt>
                <c:pt idx="1597">
                  <c:v>86.787467613431346</c:v>
                </c:pt>
                <c:pt idx="1598">
                  <c:v>86.860185257205714</c:v>
                </c:pt>
                <c:pt idx="1599">
                  <c:v>87.223773476077795</c:v>
                </c:pt>
                <c:pt idx="1600">
                  <c:v>87.29649111985232</c:v>
                </c:pt>
                <c:pt idx="1601">
                  <c:v>87.660079338724401</c:v>
                </c:pt>
                <c:pt idx="1602">
                  <c:v>88.169102845145531</c:v>
                </c:pt>
                <c:pt idx="1603">
                  <c:v>88.605408707792137</c:v>
                </c:pt>
                <c:pt idx="1604">
                  <c:v>88.823561639115368</c:v>
                </c:pt>
                <c:pt idx="1605">
                  <c:v>89.18714985798745</c:v>
                </c:pt>
                <c:pt idx="1606">
                  <c:v>89.259867501761974</c:v>
                </c:pt>
                <c:pt idx="1607">
                  <c:v>89.623455720634084</c:v>
                </c:pt>
                <c:pt idx="1608">
                  <c:v>89.696173364408594</c:v>
                </c:pt>
                <c:pt idx="1609">
                  <c:v>90.059761583280689</c:v>
                </c:pt>
                <c:pt idx="1610">
                  <c:v>90.1324792270552</c:v>
                </c:pt>
                <c:pt idx="1611">
                  <c:v>90.496067445927295</c:v>
                </c:pt>
                <c:pt idx="1612">
                  <c:v>90.568785089701805</c:v>
                </c:pt>
                <c:pt idx="1613">
                  <c:v>90.932373308573901</c:v>
                </c:pt>
                <c:pt idx="1614">
                  <c:v>91.005090952348269</c:v>
                </c:pt>
                <c:pt idx="1615">
                  <c:v>91.368679171220506</c:v>
                </c:pt>
                <c:pt idx="1616">
                  <c:v>91.87770267764148</c:v>
                </c:pt>
                <c:pt idx="1617">
                  <c:v>92.314008540288086</c:v>
                </c:pt>
                <c:pt idx="1618">
                  <c:v>92.532161471611303</c:v>
                </c:pt>
                <c:pt idx="1619">
                  <c:v>92.895749690483569</c:v>
                </c:pt>
                <c:pt idx="1620">
                  <c:v>92.968467334257923</c:v>
                </c:pt>
                <c:pt idx="1621">
                  <c:v>93.332055553130175</c:v>
                </c:pt>
                <c:pt idx="1622">
                  <c:v>93.404773196904543</c:v>
                </c:pt>
                <c:pt idx="1623">
                  <c:v>93.768361415776781</c:v>
                </c:pt>
                <c:pt idx="1624">
                  <c:v>93.841079059551149</c:v>
                </c:pt>
                <c:pt idx="1625">
                  <c:v>94.204667278423244</c:v>
                </c:pt>
                <c:pt idx="1626">
                  <c:v>94.277384922197754</c:v>
                </c:pt>
                <c:pt idx="1627">
                  <c:v>94.64097314106985</c:v>
                </c:pt>
                <c:pt idx="1628">
                  <c:v>95.149996647490966</c:v>
                </c:pt>
                <c:pt idx="1629">
                  <c:v>95.586302510137571</c:v>
                </c:pt>
                <c:pt idx="1630">
                  <c:v>95.804455441460803</c:v>
                </c:pt>
                <c:pt idx="1631">
                  <c:v>96.168043660332913</c:v>
                </c:pt>
                <c:pt idx="1632">
                  <c:v>96.240761304107409</c:v>
                </c:pt>
                <c:pt idx="1633">
                  <c:v>96.604349522979518</c:v>
                </c:pt>
                <c:pt idx="1634">
                  <c:v>96.677067166754028</c:v>
                </c:pt>
                <c:pt idx="1635">
                  <c:v>97.040655385626124</c:v>
                </c:pt>
                <c:pt idx="1636">
                  <c:v>97.113373029400634</c:v>
                </c:pt>
                <c:pt idx="1637">
                  <c:v>97.47696124827273</c:v>
                </c:pt>
                <c:pt idx="1638">
                  <c:v>97.549678892047254</c:v>
                </c:pt>
                <c:pt idx="1639">
                  <c:v>97.913267110919335</c:v>
                </c:pt>
                <c:pt idx="1640">
                  <c:v>98.422290617340309</c:v>
                </c:pt>
                <c:pt idx="1641">
                  <c:v>98.804058247156107</c:v>
                </c:pt>
                <c:pt idx="1642">
                  <c:v>99.222184698859181</c:v>
                </c:pt>
                <c:pt idx="1643">
                  <c:v>99.29490234263352</c:v>
                </c:pt>
                <c:pt idx="1644">
                  <c:v>99.65849056150563</c:v>
                </c:pt>
                <c:pt idx="1645">
                  <c:v>99.731208205280126</c:v>
                </c:pt>
                <c:pt idx="1646">
                  <c:v>100.09479642415224</c:v>
                </c:pt>
                <c:pt idx="1647">
                  <c:v>100.16751406792675</c:v>
                </c:pt>
                <c:pt idx="1648">
                  <c:v>100.53110228679884</c:v>
                </c:pt>
                <c:pt idx="1649">
                  <c:v>100.60381993057337</c:v>
                </c:pt>
                <c:pt idx="1650">
                  <c:v>100.96740814944545</c:v>
                </c:pt>
                <c:pt idx="1651">
                  <c:v>101.47643165586642</c:v>
                </c:pt>
                <c:pt idx="1652">
                  <c:v>101.69458458718979</c:v>
                </c:pt>
                <c:pt idx="1653">
                  <c:v>102.05817280606189</c:v>
                </c:pt>
                <c:pt idx="1654">
                  <c:v>102.13089044983641</c:v>
                </c:pt>
                <c:pt idx="1655">
                  <c:v>102.4944786687085</c:v>
                </c:pt>
                <c:pt idx="1656">
                  <c:v>102.56719631248303</c:v>
                </c:pt>
                <c:pt idx="1657">
                  <c:v>102.93078453135512</c:v>
                </c:pt>
                <c:pt idx="1658">
                  <c:v>103.00350217512964</c:v>
                </c:pt>
                <c:pt idx="1659">
                  <c:v>103.36709039400174</c:v>
                </c:pt>
                <c:pt idx="1660">
                  <c:v>103.43980803777607</c:v>
                </c:pt>
                <c:pt idx="1661">
                  <c:v>103.87611390042268</c:v>
                </c:pt>
                <c:pt idx="1662">
                  <c:v>104.25788153023849</c:v>
                </c:pt>
                <c:pt idx="1663">
                  <c:v>104.67600798194155</c:v>
                </c:pt>
                <c:pt idx="1664">
                  <c:v>104.74872562571591</c:v>
                </c:pt>
                <c:pt idx="1665">
                  <c:v>105.112313844588</c:v>
                </c:pt>
                <c:pt idx="1666">
                  <c:v>105.18503148836253</c:v>
                </c:pt>
                <c:pt idx="1667">
                  <c:v>105.54861970723461</c:v>
                </c:pt>
                <c:pt idx="1668">
                  <c:v>105.62133735100913</c:v>
                </c:pt>
                <c:pt idx="1669">
                  <c:v>106.05764321365575</c:v>
                </c:pt>
                <c:pt idx="1670">
                  <c:v>106.27579614497895</c:v>
                </c:pt>
                <c:pt idx="1671">
                  <c:v>106.63938436385122</c:v>
                </c:pt>
                <c:pt idx="1672">
                  <c:v>106.71210200762559</c:v>
                </c:pt>
                <c:pt idx="1673">
                  <c:v>107.07569022649767</c:v>
                </c:pt>
                <c:pt idx="1674">
                  <c:v>107.14840787027219</c:v>
                </c:pt>
                <c:pt idx="1675">
                  <c:v>107.51199608914428</c:v>
                </c:pt>
                <c:pt idx="1676">
                  <c:v>107.5847137329188</c:v>
                </c:pt>
                <c:pt idx="1677">
                  <c:v>107.94830195179088</c:v>
                </c:pt>
                <c:pt idx="1678">
                  <c:v>108.40278722538105</c:v>
                </c:pt>
                <c:pt idx="1679">
                  <c:v>108.82091367708412</c:v>
                </c:pt>
                <c:pt idx="1680">
                  <c:v>108.89363132085846</c:v>
                </c:pt>
                <c:pt idx="1681">
                  <c:v>109.25721953973073</c:v>
                </c:pt>
                <c:pt idx="1682">
                  <c:v>109.32993718350507</c:v>
                </c:pt>
                <c:pt idx="1683">
                  <c:v>109.69352540237733</c:v>
                </c:pt>
                <c:pt idx="1684">
                  <c:v>110.1480106759675</c:v>
                </c:pt>
                <c:pt idx="1685">
                  <c:v>110.56613712767054</c:v>
                </c:pt>
                <c:pt idx="1686">
                  <c:v>110.63885477144491</c:v>
                </c:pt>
                <c:pt idx="1687">
                  <c:v>111.00244299031699</c:v>
                </c:pt>
                <c:pt idx="1688">
                  <c:v>111.07516063409152</c:v>
                </c:pt>
                <c:pt idx="1689">
                  <c:v>111.43874885296361</c:v>
                </c:pt>
                <c:pt idx="1690">
                  <c:v>111.72961942806135</c:v>
                </c:pt>
                <c:pt idx="1691">
                  <c:v>112.09320764693361</c:v>
                </c:pt>
                <c:pt idx="1692">
                  <c:v>112.16592529070796</c:v>
                </c:pt>
                <c:pt idx="1693">
                  <c:v>112.52951350958004</c:v>
                </c:pt>
                <c:pt idx="1694">
                  <c:v>112.60223115335457</c:v>
                </c:pt>
                <c:pt idx="1695">
                  <c:v>112.96581937222668</c:v>
                </c:pt>
                <c:pt idx="1696">
                  <c:v>113.2566899473244</c:v>
                </c:pt>
                <c:pt idx="1697">
                  <c:v>113.62027816619666</c:v>
                </c:pt>
                <c:pt idx="1698">
                  <c:v>113.69299580997102</c:v>
                </c:pt>
                <c:pt idx="1699">
                  <c:v>114.05658402884326</c:v>
                </c:pt>
                <c:pt idx="1700">
                  <c:v>114.12930167261763</c:v>
                </c:pt>
                <c:pt idx="1701">
                  <c:v>114.49288989148972</c:v>
                </c:pt>
                <c:pt idx="1702">
                  <c:v>114.78376046658747</c:v>
                </c:pt>
                <c:pt idx="1703">
                  <c:v>115.1473486854597</c:v>
                </c:pt>
                <c:pt idx="1704">
                  <c:v>115.22006632923407</c:v>
                </c:pt>
                <c:pt idx="1705">
                  <c:v>115.58365454810632</c:v>
                </c:pt>
                <c:pt idx="1706">
                  <c:v>115.76544865754229</c:v>
                </c:pt>
                <c:pt idx="1707">
                  <c:v>116.23811334207616</c:v>
                </c:pt>
                <c:pt idx="1708">
                  <c:v>116.31083098585052</c:v>
                </c:pt>
                <c:pt idx="1709">
                  <c:v>116.67441920472277</c:v>
                </c:pt>
                <c:pt idx="1710">
                  <c:v>116.74713684849712</c:v>
                </c:pt>
                <c:pt idx="1711">
                  <c:v>117.12890447831293</c:v>
                </c:pt>
                <c:pt idx="1712">
                  <c:v>117.54703093001599</c:v>
                </c:pt>
                <c:pt idx="1713">
                  <c:v>117.61974857379035</c:v>
                </c:pt>
                <c:pt idx="1714">
                  <c:v>117.94697797077535</c:v>
                </c:pt>
                <c:pt idx="1715">
                  <c:v>118.41964265530905</c:v>
                </c:pt>
                <c:pt idx="1716">
                  <c:v>118.49236029908356</c:v>
                </c:pt>
                <c:pt idx="1717">
                  <c:v>118.81958969606839</c:v>
                </c:pt>
                <c:pt idx="1718">
                  <c:v>119.29225438060227</c:v>
                </c:pt>
                <c:pt idx="1719">
                  <c:v>119.3649720243768</c:v>
                </c:pt>
                <c:pt idx="1720">
                  <c:v>119.72856024324888</c:v>
                </c:pt>
                <c:pt idx="1721">
                  <c:v>120.01943081834661</c:v>
                </c:pt>
                <c:pt idx="1722">
                  <c:v>120.38301903721872</c:v>
                </c:pt>
                <c:pt idx="1723">
                  <c:v>120.56481314665484</c:v>
                </c:pt>
                <c:pt idx="1724">
                  <c:v>121.03747783118871</c:v>
                </c:pt>
                <c:pt idx="1725">
                  <c:v>121.11019547496306</c:v>
                </c:pt>
                <c:pt idx="1726">
                  <c:v>121.43742487194807</c:v>
                </c:pt>
                <c:pt idx="1727">
                  <c:v>121.91008955648176</c:v>
                </c:pt>
                <c:pt idx="1728">
                  <c:v>121.98280720025629</c:v>
                </c:pt>
                <c:pt idx="1729">
                  <c:v>122.31003659724128</c:v>
                </c:pt>
                <c:pt idx="1730">
                  <c:v>122.78270128177499</c:v>
                </c:pt>
                <c:pt idx="1731">
                  <c:v>122.96449539121112</c:v>
                </c:pt>
                <c:pt idx="1732">
                  <c:v>123.43716007574483</c:v>
                </c:pt>
                <c:pt idx="1733">
                  <c:v>123.61895418518095</c:v>
                </c:pt>
                <c:pt idx="1734">
                  <c:v>124.09161886971482</c:v>
                </c:pt>
                <c:pt idx="1735">
                  <c:v>124.27341297915079</c:v>
                </c:pt>
                <c:pt idx="1736">
                  <c:v>124.74607766368464</c:v>
                </c:pt>
                <c:pt idx="1737">
                  <c:v>124.92787177312078</c:v>
                </c:pt>
                <c:pt idx="1738">
                  <c:v>125.40053645765448</c:v>
                </c:pt>
                <c:pt idx="1739">
                  <c:v>125.58233056709062</c:v>
                </c:pt>
                <c:pt idx="1740">
                  <c:v>126.05499525162449</c:v>
                </c:pt>
                <c:pt idx="1741">
                  <c:v>126.23678936106046</c:v>
                </c:pt>
                <c:pt idx="1742">
                  <c:v>126.70945404559433</c:v>
                </c:pt>
                <c:pt idx="1743">
                  <c:v>126.89124815503044</c:v>
                </c:pt>
                <c:pt idx="1744">
                  <c:v>127.36391283956415</c:v>
                </c:pt>
                <c:pt idx="1745">
                  <c:v>127.54570694900028</c:v>
                </c:pt>
                <c:pt idx="1746">
                  <c:v>127.98201281164688</c:v>
                </c:pt>
                <c:pt idx="1747">
                  <c:v>128.41831867429349</c:v>
                </c:pt>
                <c:pt idx="1748">
                  <c:v>128.63647160561672</c:v>
                </c:pt>
                <c:pt idx="1749">
                  <c:v>129.07277746826333</c:v>
                </c:pt>
                <c:pt idx="1750">
                  <c:v>129.50908333090993</c:v>
                </c:pt>
                <c:pt idx="1751">
                  <c:v>129.72723626223316</c:v>
                </c:pt>
                <c:pt idx="1752">
                  <c:v>130.16354212487977</c:v>
                </c:pt>
                <c:pt idx="1753">
                  <c:v>130.5998479875264</c:v>
                </c:pt>
                <c:pt idx="1754">
                  <c:v>130.81800091884978</c:v>
                </c:pt>
                <c:pt idx="1755">
                  <c:v>131.25430678149624</c:v>
                </c:pt>
                <c:pt idx="1756">
                  <c:v>131.69061264414285</c:v>
                </c:pt>
                <c:pt idx="1757">
                  <c:v>131.90876557546622</c:v>
                </c:pt>
                <c:pt idx="1758">
                  <c:v>132.34507143811283</c:v>
                </c:pt>
                <c:pt idx="1759">
                  <c:v>132.78137730075946</c:v>
                </c:pt>
                <c:pt idx="1760">
                  <c:v>133.21768316340606</c:v>
                </c:pt>
                <c:pt idx="1761">
                  <c:v>133.43583609472927</c:v>
                </c:pt>
                <c:pt idx="1762">
                  <c:v>133.8721419573759</c:v>
                </c:pt>
                <c:pt idx="1763">
                  <c:v>134.30844782002251</c:v>
                </c:pt>
                <c:pt idx="1764">
                  <c:v>134.74475368266911</c:v>
                </c:pt>
                <c:pt idx="1765">
                  <c:v>134.8538301483307</c:v>
                </c:pt>
                <c:pt idx="1766">
                  <c:v>135.18105954531555</c:v>
                </c:pt>
                <c:pt idx="1767">
                  <c:v>135.61736540796215</c:v>
                </c:pt>
                <c:pt idx="1768">
                  <c:v>135.83551833928556</c:v>
                </c:pt>
                <c:pt idx="1769">
                  <c:v>136.27182420193216</c:v>
                </c:pt>
                <c:pt idx="1770">
                  <c:v>136.70813006457877</c:v>
                </c:pt>
                <c:pt idx="1771">
                  <c:v>137.1444359272252</c:v>
                </c:pt>
                <c:pt idx="1772">
                  <c:v>137.25351239288699</c:v>
                </c:pt>
                <c:pt idx="1773">
                  <c:v>137.58074178987181</c:v>
                </c:pt>
                <c:pt idx="1774">
                  <c:v>137.68981825553345</c:v>
                </c:pt>
                <c:pt idx="1775">
                  <c:v>138.01704765251844</c:v>
                </c:pt>
                <c:pt idx="1776">
                  <c:v>138.12612411818006</c:v>
                </c:pt>
                <c:pt idx="1777">
                  <c:v>138.45335351516505</c:v>
                </c:pt>
                <c:pt idx="1778">
                  <c:v>138.88965937781165</c:v>
                </c:pt>
                <c:pt idx="1779">
                  <c:v>139.10781230913489</c:v>
                </c:pt>
                <c:pt idx="1780">
                  <c:v>139.54411817178149</c:v>
                </c:pt>
                <c:pt idx="1781">
                  <c:v>139.9804240344281</c:v>
                </c:pt>
                <c:pt idx="1782">
                  <c:v>140.41672989707473</c:v>
                </c:pt>
                <c:pt idx="1783">
                  <c:v>140.85303575972134</c:v>
                </c:pt>
                <c:pt idx="1784">
                  <c:v>141.28934162236794</c:v>
                </c:pt>
                <c:pt idx="1785">
                  <c:v>141.72564748501455</c:v>
                </c:pt>
                <c:pt idx="1786">
                  <c:v>141.83472395067614</c:v>
                </c:pt>
                <c:pt idx="1787">
                  <c:v>142.16195334766115</c:v>
                </c:pt>
                <c:pt idx="1788">
                  <c:v>142.27102981332277</c:v>
                </c:pt>
                <c:pt idx="1789">
                  <c:v>142.59825921030759</c:v>
                </c:pt>
                <c:pt idx="1790">
                  <c:v>143.03456507295422</c:v>
                </c:pt>
                <c:pt idx="1791">
                  <c:v>143.2527180042776</c:v>
                </c:pt>
                <c:pt idx="1792">
                  <c:v>143.6890238669242</c:v>
                </c:pt>
                <c:pt idx="1793">
                  <c:v>144.12532972957081</c:v>
                </c:pt>
                <c:pt idx="1794">
                  <c:v>144.56163559221727</c:v>
                </c:pt>
                <c:pt idx="1795">
                  <c:v>144.67071205787906</c:v>
                </c:pt>
                <c:pt idx="1796">
                  <c:v>144.99794145486388</c:v>
                </c:pt>
                <c:pt idx="1797">
                  <c:v>145.43424731751048</c:v>
                </c:pt>
                <c:pt idx="1798">
                  <c:v>145.65240024883386</c:v>
                </c:pt>
                <c:pt idx="1799">
                  <c:v>146.08870611148032</c:v>
                </c:pt>
                <c:pt idx="1800">
                  <c:v>146.52501197412693</c:v>
                </c:pt>
                <c:pt idx="1801">
                  <c:v>146.96131783677353</c:v>
                </c:pt>
                <c:pt idx="1802">
                  <c:v>147.17947076809693</c:v>
                </c:pt>
                <c:pt idx="1803">
                  <c:v>147.6157766307434</c:v>
                </c:pt>
                <c:pt idx="1804">
                  <c:v>148.08844131527724</c:v>
                </c:pt>
                <c:pt idx="1805">
                  <c:v>148.27023542471338</c:v>
                </c:pt>
                <c:pt idx="1806">
                  <c:v>148.70654128735998</c:v>
                </c:pt>
                <c:pt idx="1807">
                  <c:v>149.17920597189368</c:v>
                </c:pt>
                <c:pt idx="1808">
                  <c:v>149.36100008132982</c:v>
                </c:pt>
                <c:pt idx="1809">
                  <c:v>149.83366476586369</c:v>
                </c:pt>
                <c:pt idx="1810">
                  <c:v>150.01545887529966</c:v>
                </c:pt>
                <c:pt idx="1811">
                  <c:v>150.48812355983353</c:v>
                </c:pt>
                <c:pt idx="1812">
                  <c:v>150.56084120360802</c:v>
                </c:pt>
                <c:pt idx="1813">
                  <c:v>150.88807060059287</c:v>
                </c:pt>
                <c:pt idx="1814">
                  <c:v>151.36073528512674</c:v>
                </c:pt>
                <c:pt idx="1815">
                  <c:v>151.43345292890109</c:v>
                </c:pt>
                <c:pt idx="1816">
                  <c:v>151.79704114777334</c:v>
                </c:pt>
                <c:pt idx="1817">
                  <c:v>152.25152642136351</c:v>
                </c:pt>
                <c:pt idx="1818">
                  <c:v>152.66965287306641</c:v>
                </c:pt>
                <c:pt idx="1819">
                  <c:v>152.74237051684094</c:v>
                </c:pt>
                <c:pt idx="1820">
                  <c:v>153.10595873571302</c:v>
                </c:pt>
                <c:pt idx="1821">
                  <c:v>153.17867637948754</c:v>
                </c:pt>
                <c:pt idx="1822">
                  <c:v>153.61498224213415</c:v>
                </c:pt>
                <c:pt idx="1823">
                  <c:v>153.83313517345738</c:v>
                </c:pt>
                <c:pt idx="1824">
                  <c:v>154.19672339232963</c:v>
                </c:pt>
                <c:pt idx="1825">
                  <c:v>154.26944103610398</c:v>
                </c:pt>
                <c:pt idx="1826">
                  <c:v>154.63302925497609</c:v>
                </c:pt>
                <c:pt idx="1827">
                  <c:v>154.70574689875059</c:v>
                </c:pt>
                <c:pt idx="1828">
                  <c:v>155.0693351176227</c:v>
                </c:pt>
                <c:pt idx="1829">
                  <c:v>155.1420527613972</c:v>
                </c:pt>
                <c:pt idx="1830">
                  <c:v>155.50564098026931</c:v>
                </c:pt>
                <c:pt idx="1831">
                  <c:v>155.5783586240438</c:v>
                </c:pt>
                <c:pt idx="1832">
                  <c:v>155.94194684291591</c:v>
                </c:pt>
                <c:pt idx="1833">
                  <c:v>156.01466448669026</c:v>
                </c:pt>
                <c:pt idx="1834">
                  <c:v>156.37825270556252</c:v>
                </c:pt>
                <c:pt idx="1835">
                  <c:v>156.45097034933687</c:v>
                </c:pt>
                <c:pt idx="1836">
                  <c:v>156.81455856820912</c:v>
                </c:pt>
                <c:pt idx="1837">
                  <c:v>156.88727621198348</c:v>
                </c:pt>
                <c:pt idx="1838">
                  <c:v>157.25086443085573</c:v>
                </c:pt>
                <c:pt idx="1839">
                  <c:v>157.32358207463008</c:v>
                </c:pt>
                <c:pt idx="1840">
                  <c:v>157.68717029350219</c:v>
                </c:pt>
                <c:pt idx="1841">
                  <c:v>157.75988793727669</c:v>
                </c:pt>
                <c:pt idx="1842">
                  <c:v>158.1234761561488</c:v>
                </c:pt>
                <c:pt idx="1843">
                  <c:v>158.41434673124652</c:v>
                </c:pt>
                <c:pt idx="1844">
                  <c:v>158.77793495011878</c:v>
                </c:pt>
                <c:pt idx="1845">
                  <c:v>158.85065259389313</c:v>
                </c:pt>
                <c:pt idx="1846">
                  <c:v>159.17788199087815</c:v>
                </c:pt>
                <c:pt idx="1847">
                  <c:v>159.50511138786314</c:v>
                </c:pt>
                <c:pt idx="1848">
                  <c:v>159.50511138786314</c:v>
                </c:pt>
                <c:pt idx="1849">
                  <c:v>159.83234078484799</c:v>
                </c:pt>
                <c:pt idx="1850">
                  <c:v>160.08685253805845</c:v>
                </c:pt>
                <c:pt idx="1851">
                  <c:v>160.37772311315621</c:v>
                </c:pt>
                <c:pt idx="1852">
                  <c:v>160.37772311315621</c:v>
                </c:pt>
                <c:pt idx="1853">
                  <c:v>160.7049525101412</c:v>
                </c:pt>
                <c:pt idx="1854">
                  <c:v>160.59587604447958</c:v>
                </c:pt>
                <c:pt idx="1855">
                  <c:v>160.9231054414644</c:v>
                </c:pt>
                <c:pt idx="1856">
                  <c:v>161.1412583727878</c:v>
                </c:pt>
                <c:pt idx="1857">
                  <c:v>161.35941130411103</c:v>
                </c:pt>
                <c:pt idx="1858">
                  <c:v>161.57756423543441</c:v>
                </c:pt>
                <c:pt idx="1859">
                  <c:v>161.79571716675764</c:v>
                </c:pt>
                <c:pt idx="1860">
                  <c:v>161.90479363241926</c:v>
                </c:pt>
                <c:pt idx="1861">
                  <c:v>162.01387009808101</c:v>
                </c:pt>
                <c:pt idx="1862">
                  <c:v>162.12294656374266</c:v>
                </c:pt>
                <c:pt idx="1863">
                  <c:v>162.23202302940425</c:v>
                </c:pt>
                <c:pt idx="1864">
                  <c:v>162.23202302940425</c:v>
                </c:pt>
                <c:pt idx="1865">
                  <c:v>162.39563772789666</c:v>
                </c:pt>
                <c:pt idx="1866">
                  <c:v>162.45017596072748</c:v>
                </c:pt>
                <c:pt idx="1867">
                  <c:v>162.45017596072748</c:v>
                </c:pt>
                <c:pt idx="1868">
                  <c:v>162.45017596072748</c:v>
                </c:pt>
                <c:pt idx="1869">
                  <c:v>162.28656126223507</c:v>
                </c:pt>
                <c:pt idx="1870">
                  <c:v>162.23202302940425</c:v>
                </c:pt>
                <c:pt idx="1871">
                  <c:v>162.23202302940425</c:v>
                </c:pt>
                <c:pt idx="1872">
                  <c:v>162.01387009808101</c:v>
                </c:pt>
                <c:pt idx="1873">
                  <c:v>161.90479363241926</c:v>
                </c:pt>
                <c:pt idx="1874">
                  <c:v>161.79571716675764</c:v>
                </c:pt>
                <c:pt idx="1875">
                  <c:v>161.57756423543441</c:v>
                </c:pt>
                <c:pt idx="1876">
                  <c:v>161.35941130411103</c:v>
                </c:pt>
                <c:pt idx="1877">
                  <c:v>161.03218190712622</c:v>
                </c:pt>
                <c:pt idx="1878">
                  <c:v>161.25033483844942</c:v>
                </c:pt>
                <c:pt idx="1879">
                  <c:v>160.9231054414644</c:v>
                </c:pt>
                <c:pt idx="1880">
                  <c:v>160.7049525101412</c:v>
                </c:pt>
                <c:pt idx="1881">
                  <c:v>160.48679957881797</c:v>
                </c:pt>
                <c:pt idx="1882">
                  <c:v>160.2141084146638</c:v>
                </c:pt>
                <c:pt idx="1883">
                  <c:v>160.05049371617136</c:v>
                </c:pt>
                <c:pt idx="1884">
                  <c:v>159.77780255201716</c:v>
                </c:pt>
                <c:pt idx="1885">
                  <c:v>159.61418785352475</c:v>
                </c:pt>
                <c:pt idx="1886">
                  <c:v>159.34149668937056</c:v>
                </c:pt>
                <c:pt idx="1887">
                  <c:v>159.17788199087815</c:v>
                </c:pt>
                <c:pt idx="1888">
                  <c:v>158.90519082672395</c:v>
                </c:pt>
                <c:pt idx="1889">
                  <c:v>158.63249966256993</c:v>
                </c:pt>
                <c:pt idx="1890">
                  <c:v>158.41434673124652</c:v>
                </c:pt>
                <c:pt idx="1891">
                  <c:v>158.19619379992329</c:v>
                </c:pt>
                <c:pt idx="1892">
                  <c:v>157.97804086859992</c:v>
                </c:pt>
                <c:pt idx="1893">
                  <c:v>157.75988793727669</c:v>
                </c:pt>
                <c:pt idx="1894">
                  <c:v>157.54173500595331</c:v>
                </c:pt>
                <c:pt idx="1895">
                  <c:v>157.32358207463008</c:v>
                </c:pt>
                <c:pt idx="1896">
                  <c:v>157.10542914330685</c:v>
                </c:pt>
                <c:pt idx="1897">
                  <c:v>156.88727621198348</c:v>
                </c:pt>
                <c:pt idx="1898">
                  <c:v>156.66912328066024</c:v>
                </c:pt>
                <c:pt idx="1899">
                  <c:v>156.45097034933687</c:v>
                </c:pt>
                <c:pt idx="1900">
                  <c:v>156.23281741801364</c:v>
                </c:pt>
                <c:pt idx="1901">
                  <c:v>156.01466448669026</c:v>
                </c:pt>
                <c:pt idx="1902">
                  <c:v>155.5783586240438</c:v>
                </c:pt>
                <c:pt idx="1903">
                  <c:v>155.79651155536703</c:v>
                </c:pt>
                <c:pt idx="1904">
                  <c:v>155.46928215838204</c:v>
                </c:pt>
                <c:pt idx="1905">
                  <c:v>155.10569393950996</c:v>
                </c:pt>
                <c:pt idx="1906">
                  <c:v>154.92389983007382</c:v>
                </c:pt>
                <c:pt idx="1907">
                  <c:v>154.70574689875059</c:v>
                </c:pt>
                <c:pt idx="1908">
                  <c:v>154.3785175017656</c:v>
                </c:pt>
                <c:pt idx="1909">
                  <c:v>154.26944103610398</c:v>
                </c:pt>
                <c:pt idx="1910">
                  <c:v>154.05128810478075</c:v>
                </c:pt>
                <c:pt idx="1911">
                  <c:v>153.72405870779576</c:v>
                </c:pt>
                <c:pt idx="1912">
                  <c:v>153.61498224213415</c:v>
                </c:pt>
                <c:pt idx="1913">
                  <c:v>153.28775284514913</c:v>
                </c:pt>
                <c:pt idx="1914">
                  <c:v>152.92416462627705</c:v>
                </c:pt>
                <c:pt idx="1915">
                  <c:v>152.74237051684094</c:v>
                </c:pt>
                <c:pt idx="1916">
                  <c:v>152.41514111985592</c:v>
                </c:pt>
                <c:pt idx="1917">
                  <c:v>152.05155290098384</c:v>
                </c:pt>
                <c:pt idx="1918">
                  <c:v>151.86975879154772</c:v>
                </c:pt>
                <c:pt idx="1919">
                  <c:v>151.54252939456271</c:v>
                </c:pt>
                <c:pt idx="1920">
                  <c:v>151.1789411756906</c:v>
                </c:pt>
                <c:pt idx="1921">
                  <c:v>150.99714706625448</c:v>
                </c:pt>
                <c:pt idx="1922">
                  <c:v>150.77899413493125</c:v>
                </c:pt>
                <c:pt idx="1923">
                  <c:v>150.56084120360802</c:v>
                </c:pt>
                <c:pt idx="1924">
                  <c:v>150.34268827228465</c:v>
                </c:pt>
                <c:pt idx="1925">
                  <c:v>150.01545887529966</c:v>
                </c:pt>
                <c:pt idx="1926">
                  <c:v>149.90638240963804</c:v>
                </c:pt>
                <c:pt idx="1927">
                  <c:v>149.68822947831481</c:v>
                </c:pt>
                <c:pt idx="1928">
                  <c:v>149.47007654699144</c:v>
                </c:pt>
                <c:pt idx="1929">
                  <c:v>149.2519236156682</c:v>
                </c:pt>
                <c:pt idx="1930">
                  <c:v>148.92469421868321</c:v>
                </c:pt>
                <c:pt idx="1931">
                  <c:v>148.8156177530216</c:v>
                </c:pt>
                <c:pt idx="1932">
                  <c:v>148.59746482169837</c:v>
                </c:pt>
                <c:pt idx="1933">
                  <c:v>148.37931189037499</c:v>
                </c:pt>
                <c:pt idx="1934">
                  <c:v>148.16115895905176</c:v>
                </c:pt>
                <c:pt idx="1935">
                  <c:v>147.83392956206677</c:v>
                </c:pt>
                <c:pt idx="1936">
                  <c:v>147.72485309640516</c:v>
                </c:pt>
                <c:pt idx="1937">
                  <c:v>147.50670016508175</c:v>
                </c:pt>
                <c:pt idx="1938">
                  <c:v>147.28854723375855</c:v>
                </c:pt>
                <c:pt idx="1939">
                  <c:v>147.07039430243515</c:v>
                </c:pt>
                <c:pt idx="1940">
                  <c:v>146.7431649054503</c:v>
                </c:pt>
                <c:pt idx="1941">
                  <c:v>146.63408843978871</c:v>
                </c:pt>
                <c:pt idx="1942">
                  <c:v>146.41593550846531</c:v>
                </c:pt>
                <c:pt idx="1943">
                  <c:v>146.19778257714211</c:v>
                </c:pt>
                <c:pt idx="1944">
                  <c:v>145.87055318015709</c:v>
                </c:pt>
                <c:pt idx="1945">
                  <c:v>145.50696496128501</c:v>
                </c:pt>
                <c:pt idx="1946">
                  <c:v>145.3251708518489</c:v>
                </c:pt>
                <c:pt idx="1947">
                  <c:v>145.10701792052549</c:v>
                </c:pt>
                <c:pt idx="1948">
                  <c:v>144.88886498920226</c:v>
                </c:pt>
                <c:pt idx="1949">
                  <c:v>144.67071205787906</c:v>
                </c:pt>
                <c:pt idx="1950">
                  <c:v>144.34348266089404</c:v>
                </c:pt>
                <c:pt idx="1951">
                  <c:v>144.23440619523242</c:v>
                </c:pt>
                <c:pt idx="1952">
                  <c:v>143.90717679824743</c:v>
                </c:pt>
                <c:pt idx="1953">
                  <c:v>143.79810033258582</c:v>
                </c:pt>
                <c:pt idx="1954">
                  <c:v>143.47087093560083</c:v>
                </c:pt>
                <c:pt idx="1955">
                  <c:v>143.10728271672872</c:v>
                </c:pt>
                <c:pt idx="1956">
                  <c:v>142.92548860729261</c:v>
                </c:pt>
                <c:pt idx="1957">
                  <c:v>142.59825921030759</c:v>
                </c:pt>
                <c:pt idx="1958">
                  <c:v>142.489182744646</c:v>
                </c:pt>
                <c:pt idx="1959">
                  <c:v>142.16195334766115</c:v>
                </c:pt>
                <c:pt idx="1960">
                  <c:v>141.7983651287889</c:v>
                </c:pt>
                <c:pt idx="1961">
                  <c:v>141.61657101935276</c:v>
                </c:pt>
                <c:pt idx="1962">
                  <c:v>141.39841808802953</c:v>
                </c:pt>
                <c:pt idx="1963">
                  <c:v>141.18026515670633</c:v>
                </c:pt>
                <c:pt idx="1964">
                  <c:v>140.85303575972134</c:v>
                </c:pt>
                <c:pt idx="1965">
                  <c:v>140.48944754084923</c:v>
                </c:pt>
                <c:pt idx="1966">
                  <c:v>140.30765343141309</c:v>
                </c:pt>
                <c:pt idx="1967">
                  <c:v>140.08950050008971</c:v>
                </c:pt>
                <c:pt idx="1968">
                  <c:v>139.87134756876648</c:v>
                </c:pt>
                <c:pt idx="1969">
                  <c:v>139.54411817178149</c:v>
                </c:pt>
                <c:pt idx="1970">
                  <c:v>139.18052995290941</c:v>
                </c:pt>
                <c:pt idx="1971">
                  <c:v>138.99873584347327</c:v>
                </c:pt>
                <c:pt idx="1972">
                  <c:v>138.78058291215004</c:v>
                </c:pt>
                <c:pt idx="1973">
                  <c:v>138.56242998082666</c:v>
                </c:pt>
                <c:pt idx="1974">
                  <c:v>138.34427704950343</c:v>
                </c:pt>
                <c:pt idx="1975">
                  <c:v>138.01704765251844</c:v>
                </c:pt>
                <c:pt idx="1976">
                  <c:v>137.90797118685683</c:v>
                </c:pt>
                <c:pt idx="1977">
                  <c:v>137.58074178987181</c:v>
                </c:pt>
                <c:pt idx="1978">
                  <c:v>137.47166532421022</c:v>
                </c:pt>
                <c:pt idx="1979">
                  <c:v>137.1444359272252</c:v>
                </c:pt>
                <c:pt idx="1980">
                  <c:v>136.78084770835312</c:v>
                </c:pt>
                <c:pt idx="1981">
                  <c:v>136.59905359891701</c:v>
                </c:pt>
                <c:pt idx="1982">
                  <c:v>136.27182420193216</c:v>
                </c:pt>
                <c:pt idx="1983">
                  <c:v>136.1627477362704</c:v>
                </c:pt>
                <c:pt idx="1984">
                  <c:v>135.83551833928556</c:v>
                </c:pt>
                <c:pt idx="1985">
                  <c:v>135.4719301204133</c:v>
                </c:pt>
                <c:pt idx="1986">
                  <c:v>135.29013601097733</c:v>
                </c:pt>
                <c:pt idx="1987">
                  <c:v>134.96290661399232</c:v>
                </c:pt>
                <c:pt idx="1988">
                  <c:v>134.8538301483307</c:v>
                </c:pt>
                <c:pt idx="1989">
                  <c:v>134.52660075134571</c:v>
                </c:pt>
                <c:pt idx="1990">
                  <c:v>134.16301253247363</c:v>
                </c:pt>
                <c:pt idx="1991">
                  <c:v>133.98121842303749</c:v>
                </c:pt>
                <c:pt idx="1992">
                  <c:v>133.6539890260525</c:v>
                </c:pt>
                <c:pt idx="1993">
                  <c:v>133.54491256039088</c:v>
                </c:pt>
                <c:pt idx="1994">
                  <c:v>133.21768316340606</c:v>
                </c:pt>
                <c:pt idx="1995">
                  <c:v>132.85409494453378</c:v>
                </c:pt>
                <c:pt idx="1996">
                  <c:v>132.67230083509764</c:v>
                </c:pt>
                <c:pt idx="1997">
                  <c:v>132.34507143811283</c:v>
                </c:pt>
                <c:pt idx="1998">
                  <c:v>132.23599497245121</c:v>
                </c:pt>
                <c:pt idx="1999">
                  <c:v>131.90876557546622</c:v>
                </c:pt>
                <c:pt idx="2000">
                  <c:v>131.54517735659397</c:v>
                </c:pt>
                <c:pt idx="2001">
                  <c:v>131.363383247158</c:v>
                </c:pt>
                <c:pt idx="2002">
                  <c:v>131.03615385017301</c:v>
                </c:pt>
                <c:pt idx="2003">
                  <c:v>130.92707738451139</c:v>
                </c:pt>
                <c:pt idx="2004">
                  <c:v>130.5998479875264</c:v>
                </c:pt>
                <c:pt idx="2005">
                  <c:v>130.23625976865429</c:v>
                </c:pt>
                <c:pt idx="2006">
                  <c:v>130.05446565921818</c:v>
                </c:pt>
                <c:pt idx="2007">
                  <c:v>129.72723626223316</c:v>
                </c:pt>
                <c:pt idx="2008">
                  <c:v>129.61815979657158</c:v>
                </c:pt>
                <c:pt idx="2009">
                  <c:v>129.29093039958673</c:v>
                </c:pt>
                <c:pt idx="2010">
                  <c:v>128.92734218071448</c:v>
                </c:pt>
                <c:pt idx="2011">
                  <c:v>128.74554807127834</c:v>
                </c:pt>
                <c:pt idx="2012">
                  <c:v>128.41831867429349</c:v>
                </c:pt>
                <c:pt idx="2013">
                  <c:v>128.3092422086319</c:v>
                </c:pt>
                <c:pt idx="2014">
                  <c:v>127.98201281164688</c:v>
                </c:pt>
                <c:pt idx="2015">
                  <c:v>127.61842459277464</c:v>
                </c:pt>
                <c:pt idx="2016">
                  <c:v>127.43663048333867</c:v>
                </c:pt>
                <c:pt idx="2017">
                  <c:v>127.10940108635367</c:v>
                </c:pt>
                <c:pt idx="2018">
                  <c:v>127.00032462069207</c:v>
                </c:pt>
                <c:pt idx="2019">
                  <c:v>126.67309522370707</c:v>
                </c:pt>
                <c:pt idx="2020">
                  <c:v>126.30950700483497</c:v>
                </c:pt>
                <c:pt idx="2021">
                  <c:v>126.12771289539883</c:v>
                </c:pt>
                <c:pt idx="2022">
                  <c:v>125.80048349841401</c:v>
                </c:pt>
                <c:pt idx="2023">
                  <c:v>125.69140703275222</c:v>
                </c:pt>
                <c:pt idx="2024">
                  <c:v>125.36417763576739</c:v>
                </c:pt>
                <c:pt idx="2025">
                  <c:v>125.00058941689514</c:v>
                </c:pt>
                <c:pt idx="2026">
                  <c:v>124.81879530745917</c:v>
                </c:pt>
                <c:pt idx="2027">
                  <c:v>124.49156591047416</c:v>
                </c:pt>
                <c:pt idx="2028">
                  <c:v>124.38248944481256</c:v>
                </c:pt>
                <c:pt idx="2029">
                  <c:v>124.05526004782756</c:v>
                </c:pt>
                <c:pt idx="2030">
                  <c:v>123.69167182895546</c:v>
                </c:pt>
                <c:pt idx="2031">
                  <c:v>123.50987771951935</c:v>
                </c:pt>
                <c:pt idx="2032">
                  <c:v>123.29172478819595</c:v>
                </c:pt>
                <c:pt idx="2033">
                  <c:v>123.07357185687272</c:v>
                </c:pt>
                <c:pt idx="2034">
                  <c:v>122.74634245988774</c:v>
                </c:pt>
                <c:pt idx="2035">
                  <c:v>122.38275424101563</c:v>
                </c:pt>
                <c:pt idx="2036">
                  <c:v>122.20096013157951</c:v>
                </c:pt>
                <c:pt idx="2037">
                  <c:v>121.98280720025629</c:v>
                </c:pt>
                <c:pt idx="2038">
                  <c:v>121.7646542689329</c:v>
                </c:pt>
                <c:pt idx="2039">
                  <c:v>121.54650133760967</c:v>
                </c:pt>
                <c:pt idx="2040">
                  <c:v>121.21927194062468</c:v>
                </c:pt>
                <c:pt idx="2041">
                  <c:v>121.11019547496306</c:v>
                </c:pt>
                <c:pt idx="2042">
                  <c:v>120.89204254363985</c:v>
                </c:pt>
                <c:pt idx="2043">
                  <c:v>120.67388961231646</c:v>
                </c:pt>
                <c:pt idx="2044">
                  <c:v>120.34666021533161</c:v>
                </c:pt>
                <c:pt idx="2045">
                  <c:v>119.98307199645937</c:v>
                </c:pt>
                <c:pt idx="2046">
                  <c:v>119.80127788702323</c:v>
                </c:pt>
                <c:pt idx="2047">
                  <c:v>119.5831249557</c:v>
                </c:pt>
                <c:pt idx="2048">
                  <c:v>119.3649720243768</c:v>
                </c:pt>
                <c:pt idx="2049">
                  <c:v>119.1468190930534</c:v>
                </c:pt>
                <c:pt idx="2050">
                  <c:v>118.81958969606839</c:v>
                </c:pt>
                <c:pt idx="2051">
                  <c:v>118.71051323040679</c:v>
                </c:pt>
                <c:pt idx="2052">
                  <c:v>118.38328383342196</c:v>
                </c:pt>
                <c:pt idx="2053">
                  <c:v>118.27420736776018</c:v>
                </c:pt>
                <c:pt idx="2054">
                  <c:v>117.94697797077535</c:v>
                </c:pt>
                <c:pt idx="2055">
                  <c:v>117.58338975190308</c:v>
                </c:pt>
                <c:pt idx="2056">
                  <c:v>117.40159564246713</c:v>
                </c:pt>
                <c:pt idx="2057">
                  <c:v>117.18344271114374</c:v>
                </c:pt>
                <c:pt idx="2058">
                  <c:v>116.96528977982051</c:v>
                </c:pt>
                <c:pt idx="2059">
                  <c:v>116.74713684849712</c:v>
                </c:pt>
                <c:pt idx="2060">
                  <c:v>116.41990745151229</c:v>
                </c:pt>
                <c:pt idx="2061">
                  <c:v>116.31083098585052</c:v>
                </c:pt>
                <c:pt idx="2062">
                  <c:v>116.09267805452728</c:v>
                </c:pt>
                <c:pt idx="2063">
                  <c:v>115.87452512320391</c:v>
                </c:pt>
                <c:pt idx="2064">
                  <c:v>115.54729572621908</c:v>
                </c:pt>
                <c:pt idx="2065">
                  <c:v>115.18370750734681</c:v>
                </c:pt>
                <c:pt idx="2066">
                  <c:v>115.00191339791084</c:v>
                </c:pt>
                <c:pt idx="2067">
                  <c:v>114.78376046658747</c:v>
                </c:pt>
                <c:pt idx="2068">
                  <c:v>114.56560753526423</c:v>
                </c:pt>
                <c:pt idx="2069">
                  <c:v>114.34745460394086</c:v>
                </c:pt>
                <c:pt idx="2070">
                  <c:v>114.02022520695601</c:v>
                </c:pt>
                <c:pt idx="2071">
                  <c:v>113.9111487412944</c:v>
                </c:pt>
                <c:pt idx="2072">
                  <c:v>113.69299580997102</c:v>
                </c:pt>
                <c:pt idx="2073">
                  <c:v>113.47484287864779</c:v>
                </c:pt>
                <c:pt idx="2074">
                  <c:v>113.2566899473244</c:v>
                </c:pt>
                <c:pt idx="2075">
                  <c:v>112.92946055033957</c:v>
                </c:pt>
                <c:pt idx="2076">
                  <c:v>112.8203840846778</c:v>
                </c:pt>
                <c:pt idx="2077">
                  <c:v>112.60223115335457</c:v>
                </c:pt>
                <c:pt idx="2078">
                  <c:v>112.38407822203118</c:v>
                </c:pt>
                <c:pt idx="2079">
                  <c:v>112.16592529070796</c:v>
                </c:pt>
                <c:pt idx="2080">
                  <c:v>111.83869589372296</c:v>
                </c:pt>
                <c:pt idx="2081">
                  <c:v>111.72961942806135</c:v>
                </c:pt>
                <c:pt idx="2082">
                  <c:v>111.51146649673812</c:v>
                </c:pt>
                <c:pt idx="2083">
                  <c:v>111.29331356541475</c:v>
                </c:pt>
                <c:pt idx="2084">
                  <c:v>111.07516063409152</c:v>
                </c:pt>
                <c:pt idx="2085">
                  <c:v>110.74793123710651</c:v>
                </c:pt>
                <c:pt idx="2086">
                  <c:v>110.63885477144491</c:v>
                </c:pt>
                <c:pt idx="2087">
                  <c:v>110.31162537445991</c:v>
                </c:pt>
                <c:pt idx="2088">
                  <c:v>109.94803715558781</c:v>
                </c:pt>
                <c:pt idx="2089">
                  <c:v>109.76624304615169</c:v>
                </c:pt>
                <c:pt idx="2090">
                  <c:v>109.54809011482845</c:v>
                </c:pt>
                <c:pt idx="2091">
                  <c:v>109.32993718350507</c:v>
                </c:pt>
                <c:pt idx="2092">
                  <c:v>109.11178425218185</c:v>
                </c:pt>
                <c:pt idx="2093">
                  <c:v>108.78455485519686</c:v>
                </c:pt>
                <c:pt idx="2094">
                  <c:v>108.67547838953524</c:v>
                </c:pt>
                <c:pt idx="2095">
                  <c:v>108.45732545821201</c:v>
                </c:pt>
                <c:pt idx="2096">
                  <c:v>108.23917252688864</c:v>
                </c:pt>
                <c:pt idx="2097">
                  <c:v>108.02101959556541</c:v>
                </c:pt>
                <c:pt idx="2098">
                  <c:v>107.6937901985804</c:v>
                </c:pt>
                <c:pt idx="2099">
                  <c:v>107.5847137329188</c:v>
                </c:pt>
                <c:pt idx="2100">
                  <c:v>107.3665608015954</c:v>
                </c:pt>
                <c:pt idx="2101">
                  <c:v>107.14840787027219</c:v>
                </c:pt>
                <c:pt idx="2102">
                  <c:v>106.93025493894879</c:v>
                </c:pt>
                <c:pt idx="2103">
                  <c:v>106.60302554196396</c:v>
                </c:pt>
                <c:pt idx="2104">
                  <c:v>106.49394907630236</c:v>
                </c:pt>
                <c:pt idx="2105">
                  <c:v>106.27579614497895</c:v>
                </c:pt>
                <c:pt idx="2106">
                  <c:v>106.05764321365575</c:v>
                </c:pt>
                <c:pt idx="2107">
                  <c:v>105.73041381667075</c:v>
                </c:pt>
                <c:pt idx="2108">
                  <c:v>105.36682559779864</c:v>
                </c:pt>
                <c:pt idx="2109">
                  <c:v>105.18503148836253</c:v>
                </c:pt>
                <c:pt idx="2110">
                  <c:v>104.85780209137752</c:v>
                </c:pt>
                <c:pt idx="2111">
                  <c:v>104.74872562571591</c:v>
                </c:pt>
                <c:pt idx="2112">
                  <c:v>104.42149622873092</c:v>
                </c:pt>
                <c:pt idx="2113">
                  <c:v>104.05790800985882</c:v>
                </c:pt>
                <c:pt idx="2114">
                  <c:v>103.87611390042268</c:v>
                </c:pt>
                <c:pt idx="2115">
                  <c:v>103.54888450343785</c:v>
                </c:pt>
                <c:pt idx="2116">
                  <c:v>103.43980803777607</c:v>
                </c:pt>
                <c:pt idx="2117">
                  <c:v>103.22165510645284</c:v>
                </c:pt>
                <c:pt idx="2118">
                  <c:v>103.00350217512964</c:v>
                </c:pt>
                <c:pt idx="2119">
                  <c:v>102.67627277814464</c:v>
                </c:pt>
                <c:pt idx="2120">
                  <c:v>102.31268455927254</c:v>
                </c:pt>
                <c:pt idx="2121">
                  <c:v>102.13089044983641</c:v>
                </c:pt>
                <c:pt idx="2122">
                  <c:v>101.80366105285142</c:v>
                </c:pt>
                <c:pt idx="2123">
                  <c:v>101.69458458718979</c:v>
                </c:pt>
                <c:pt idx="2124">
                  <c:v>101.47643165586642</c:v>
                </c:pt>
                <c:pt idx="2125">
                  <c:v>101.25827872454319</c:v>
                </c:pt>
                <c:pt idx="2126">
                  <c:v>100.82197286189658</c:v>
                </c:pt>
                <c:pt idx="2127">
                  <c:v>100.60381993057337</c:v>
                </c:pt>
                <c:pt idx="2128">
                  <c:v>100.27659053358836</c:v>
                </c:pt>
                <c:pt idx="2129">
                  <c:v>100.16751406792675</c:v>
                </c:pt>
                <c:pt idx="2130">
                  <c:v>99.840284670941756</c:v>
                </c:pt>
                <c:pt idx="2131">
                  <c:v>99.731208205280126</c:v>
                </c:pt>
                <c:pt idx="2132">
                  <c:v>99.403978808295136</c:v>
                </c:pt>
                <c:pt idx="2133">
                  <c:v>99.29490234263352</c:v>
                </c:pt>
                <c:pt idx="2134">
                  <c:v>98.858596479986915</c:v>
                </c:pt>
                <c:pt idx="2135">
                  <c:v>98.531367083002081</c:v>
                </c:pt>
                <c:pt idx="2136">
                  <c:v>98.167778864129829</c:v>
                </c:pt>
                <c:pt idx="2137">
                  <c:v>97.985984754693703</c:v>
                </c:pt>
                <c:pt idx="2138">
                  <c:v>97.658755357708856</c:v>
                </c:pt>
                <c:pt idx="2139">
                  <c:v>97.549678892047254</c:v>
                </c:pt>
                <c:pt idx="2140">
                  <c:v>97.22244949506225</c:v>
                </c:pt>
                <c:pt idx="2141">
                  <c:v>97.113373029400634</c:v>
                </c:pt>
                <c:pt idx="2142">
                  <c:v>96.89522009807726</c:v>
                </c:pt>
                <c:pt idx="2143">
                  <c:v>96.677067166754028</c:v>
                </c:pt>
                <c:pt idx="2144">
                  <c:v>96.240761304107409</c:v>
                </c:pt>
                <c:pt idx="2145">
                  <c:v>96.022608372784035</c:v>
                </c:pt>
                <c:pt idx="2146">
                  <c:v>95.695378975799201</c:v>
                </c:pt>
                <c:pt idx="2147">
                  <c:v>95.586302510137571</c:v>
                </c:pt>
                <c:pt idx="2148">
                  <c:v>95.259073113152596</c:v>
                </c:pt>
                <c:pt idx="2149">
                  <c:v>95.149996647490966</c:v>
                </c:pt>
                <c:pt idx="2150">
                  <c:v>94.822767250505962</c:v>
                </c:pt>
                <c:pt idx="2151">
                  <c:v>94.71369078484436</c:v>
                </c:pt>
                <c:pt idx="2152">
                  <c:v>94.495537853520986</c:v>
                </c:pt>
                <c:pt idx="2153">
                  <c:v>94.277384922197754</c:v>
                </c:pt>
                <c:pt idx="2154">
                  <c:v>93.841079059551149</c:v>
                </c:pt>
                <c:pt idx="2155">
                  <c:v>93.622926128227917</c:v>
                </c:pt>
                <c:pt idx="2156">
                  <c:v>93.295696731242913</c:v>
                </c:pt>
                <c:pt idx="2157">
                  <c:v>93.186620265581311</c:v>
                </c:pt>
                <c:pt idx="2158">
                  <c:v>92.859390868596307</c:v>
                </c:pt>
                <c:pt idx="2159">
                  <c:v>92.750314402934691</c:v>
                </c:pt>
                <c:pt idx="2160">
                  <c:v>92.423085005949702</c:v>
                </c:pt>
                <c:pt idx="2161">
                  <c:v>92.314008540288086</c:v>
                </c:pt>
                <c:pt idx="2162">
                  <c:v>91.87770267764148</c:v>
                </c:pt>
                <c:pt idx="2163">
                  <c:v>91.659549746318248</c:v>
                </c:pt>
                <c:pt idx="2164">
                  <c:v>91.332320349333244</c:v>
                </c:pt>
                <c:pt idx="2165">
                  <c:v>91.223243883671643</c:v>
                </c:pt>
                <c:pt idx="2166">
                  <c:v>90.896014486686639</c:v>
                </c:pt>
                <c:pt idx="2167">
                  <c:v>90.786938021025037</c:v>
                </c:pt>
                <c:pt idx="2168">
                  <c:v>90.568785089701805</c:v>
                </c:pt>
                <c:pt idx="2169">
                  <c:v>90.350632158378431</c:v>
                </c:pt>
                <c:pt idx="2170">
                  <c:v>89.914326295731826</c:v>
                </c:pt>
                <c:pt idx="2171">
                  <c:v>89.696173364408594</c:v>
                </c:pt>
                <c:pt idx="2172">
                  <c:v>89.36894396742359</c:v>
                </c:pt>
                <c:pt idx="2173">
                  <c:v>89.259867501761974</c:v>
                </c:pt>
                <c:pt idx="2174">
                  <c:v>88.932638104776984</c:v>
                </c:pt>
                <c:pt idx="2175">
                  <c:v>88.823561639115368</c:v>
                </c:pt>
                <c:pt idx="2176">
                  <c:v>88.387255776468763</c:v>
                </c:pt>
                <c:pt idx="2177">
                  <c:v>88.169102845145531</c:v>
                </c:pt>
                <c:pt idx="2178">
                  <c:v>87.841873448160527</c:v>
                </c:pt>
                <c:pt idx="2179">
                  <c:v>87.732796982498925</c:v>
                </c:pt>
                <c:pt idx="2180">
                  <c:v>87.405567585513921</c:v>
                </c:pt>
                <c:pt idx="2181">
                  <c:v>87.29649111985232</c:v>
                </c:pt>
                <c:pt idx="2182">
                  <c:v>86.969261722867316</c:v>
                </c:pt>
                <c:pt idx="2183">
                  <c:v>86.60567350399522</c:v>
                </c:pt>
                <c:pt idx="2184">
                  <c:v>86.423879394559108</c:v>
                </c:pt>
                <c:pt idx="2185">
                  <c:v>86.205726463235877</c:v>
                </c:pt>
                <c:pt idx="2186">
                  <c:v>85.987573531912474</c:v>
                </c:pt>
                <c:pt idx="2187">
                  <c:v>85.769420600589257</c:v>
                </c:pt>
                <c:pt idx="2188">
                  <c:v>85.442191203604267</c:v>
                </c:pt>
                <c:pt idx="2189">
                  <c:v>85.333114737942651</c:v>
                </c:pt>
                <c:pt idx="2190">
                  <c:v>85.114961806619263</c:v>
                </c:pt>
                <c:pt idx="2191">
                  <c:v>84.896808875296045</c:v>
                </c:pt>
                <c:pt idx="2192">
                  <c:v>84.678655943972814</c:v>
                </c:pt>
                <c:pt idx="2193">
                  <c:v>84.35142654698781</c:v>
                </c:pt>
                <c:pt idx="2194">
                  <c:v>84.242350081326208</c:v>
                </c:pt>
                <c:pt idx="2195">
                  <c:v>83.915120684341204</c:v>
                </c:pt>
                <c:pt idx="2196">
                  <c:v>83.551532465469109</c:v>
                </c:pt>
                <c:pt idx="2197">
                  <c:v>83.369738356032997</c:v>
                </c:pt>
                <c:pt idx="2198">
                  <c:v>83.151585424709594</c:v>
                </c:pt>
                <c:pt idx="2199">
                  <c:v>82.824356027724761</c:v>
                </c:pt>
                <c:pt idx="2200">
                  <c:v>82.715279562063159</c:v>
                </c:pt>
                <c:pt idx="2201">
                  <c:v>82.388050165078155</c:v>
                </c:pt>
                <c:pt idx="2202">
                  <c:v>82.115359000923959</c:v>
                </c:pt>
                <c:pt idx="2203">
                  <c:v>81.842667836769934</c:v>
                </c:pt>
                <c:pt idx="2204">
                  <c:v>81.406361974123328</c:v>
                </c:pt>
                <c:pt idx="2205">
                  <c:v>81.624514905446546</c:v>
                </c:pt>
                <c:pt idx="2206">
                  <c:v>81.297285508461712</c:v>
                </c:pt>
                <c:pt idx="2207">
                  <c:v>80.933697289589446</c:v>
                </c:pt>
                <c:pt idx="2208">
                  <c:v>80.751903180153477</c:v>
                </c:pt>
                <c:pt idx="2209">
                  <c:v>80.533750248830103</c:v>
                </c:pt>
                <c:pt idx="2210">
                  <c:v>80.206520851845099</c:v>
                </c:pt>
                <c:pt idx="2211">
                  <c:v>80.097444386183483</c:v>
                </c:pt>
                <c:pt idx="2212">
                  <c:v>79.661138523536877</c:v>
                </c:pt>
                <c:pt idx="2213">
                  <c:v>79.879291454860265</c:v>
                </c:pt>
                <c:pt idx="2214">
                  <c:v>79.552062057875261</c:v>
                </c:pt>
                <c:pt idx="2215">
                  <c:v>79.279370893721236</c:v>
                </c:pt>
                <c:pt idx="2216">
                  <c:v>79.115756195228656</c:v>
                </c:pt>
                <c:pt idx="2217">
                  <c:v>78.84306503107463</c:v>
                </c:pt>
                <c:pt idx="2218">
                  <c:v>78.570373866920434</c:v>
                </c:pt>
                <c:pt idx="2219">
                  <c:v>78.134068004273828</c:v>
                </c:pt>
                <c:pt idx="2220">
                  <c:v>78.352220935597217</c:v>
                </c:pt>
                <c:pt idx="2221">
                  <c:v>78.024991538612213</c:v>
                </c:pt>
                <c:pt idx="2222">
                  <c:v>77.752300374458187</c:v>
                </c:pt>
                <c:pt idx="2223">
                  <c:v>77.588685675965607</c:v>
                </c:pt>
                <c:pt idx="2224">
                  <c:v>77.370532744642375</c:v>
                </c:pt>
                <c:pt idx="2225">
                  <c:v>77.097841580488179</c:v>
                </c:pt>
                <c:pt idx="2226">
                  <c:v>76.93422688199577</c:v>
                </c:pt>
                <c:pt idx="2227">
                  <c:v>76.661535717841574</c:v>
                </c:pt>
                <c:pt idx="2228">
                  <c:v>76.49792101934915</c:v>
                </c:pt>
                <c:pt idx="2229">
                  <c:v>76.225229855195124</c:v>
                </c:pt>
                <c:pt idx="2230">
                  <c:v>76.061615156702544</c:v>
                </c:pt>
                <c:pt idx="2231">
                  <c:v>75.788923992548519</c:v>
                </c:pt>
                <c:pt idx="2232">
                  <c:v>75.516232828394322</c:v>
                </c:pt>
                <c:pt idx="2233">
                  <c:v>75.734385759717554</c:v>
                </c:pt>
                <c:pt idx="2234">
                  <c:v>75.407156362732707</c:v>
                </c:pt>
                <c:pt idx="2235">
                  <c:v>75.189003431409319</c:v>
                </c:pt>
                <c:pt idx="2236">
                  <c:v>74.916312267255293</c:v>
                </c:pt>
                <c:pt idx="2237">
                  <c:v>74.752697568762883</c:v>
                </c:pt>
                <c:pt idx="2238">
                  <c:v>74.534544637439495</c:v>
                </c:pt>
                <c:pt idx="2239">
                  <c:v>74.261853473285456</c:v>
                </c:pt>
                <c:pt idx="2240">
                  <c:v>73.989162309131274</c:v>
                </c:pt>
                <c:pt idx="2241">
                  <c:v>74.207315240454491</c:v>
                </c:pt>
                <c:pt idx="2242">
                  <c:v>73.880085843469658</c:v>
                </c:pt>
                <c:pt idx="2243">
                  <c:v>73.66193291214627</c:v>
                </c:pt>
                <c:pt idx="2244">
                  <c:v>73.389241747992244</c:v>
                </c:pt>
                <c:pt idx="2245">
                  <c:v>73.334703515161436</c:v>
                </c:pt>
                <c:pt idx="2246">
                  <c:v>73.116550583838048</c:v>
                </c:pt>
                <c:pt idx="2247">
                  <c:v>72.898397652514831</c:v>
                </c:pt>
                <c:pt idx="2248">
                  <c:v>73.116550583838048</c:v>
                </c:pt>
                <c:pt idx="2249">
                  <c:v>72.789321186853215</c:v>
                </c:pt>
                <c:pt idx="2250">
                  <c:v>72.571168255529827</c:v>
                </c:pt>
                <c:pt idx="2251">
                  <c:v>72.353015324206595</c:v>
                </c:pt>
                <c:pt idx="2252">
                  <c:v>72.134862392883221</c:v>
                </c:pt>
                <c:pt idx="2253">
                  <c:v>71.862171228729196</c:v>
                </c:pt>
                <c:pt idx="2254">
                  <c:v>71.589480064574985</c:v>
                </c:pt>
                <c:pt idx="2255">
                  <c:v>71.807632995898388</c:v>
                </c:pt>
                <c:pt idx="2256">
                  <c:v>71.589480064574985</c:v>
                </c:pt>
                <c:pt idx="2257">
                  <c:v>71.371327133251768</c:v>
                </c:pt>
                <c:pt idx="2258">
                  <c:v>71.15317420192838</c:v>
                </c:pt>
                <c:pt idx="2259">
                  <c:v>71.371327133251768</c:v>
                </c:pt>
                <c:pt idx="2260">
                  <c:v>71.15317420192838</c:v>
                </c:pt>
                <c:pt idx="2261">
                  <c:v>70.935021270605162</c:v>
                </c:pt>
                <c:pt idx="2262">
                  <c:v>70.716868339281774</c:v>
                </c:pt>
                <c:pt idx="2263">
                  <c:v>70.935021270605162</c:v>
                </c:pt>
                <c:pt idx="2264">
                  <c:v>70.716868339281774</c:v>
                </c:pt>
                <c:pt idx="2265">
                  <c:v>70.498715407958557</c:v>
                </c:pt>
                <c:pt idx="2266">
                  <c:v>70.280562476635168</c:v>
                </c:pt>
                <c:pt idx="2267">
                  <c:v>70.498715407958557</c:v>
                </c:pt>
                <c:pt idx="2268">
                  <c:v>70.280562476635168</c:v>
                </c:pt>
                <c:pt idx="2269">
                  <c:v>70.062409545311937</c:v>
                </c:pt>
                <c:pt idx="2270">
                  <c:v>69.844256613988719</c:v>
                </c:pt>
                <c:pt idx="2271">
                  <c:v>69.626103682665331</c:v>
                </c:pt>
                <c:pt idx="2272">
                  <c:v>69.407950751342113</c:v>
                </c:pt>
                <c:pt idx="2273">
                  <c:v>69.298874285680498</c:v>
                </c:pt>
                <c:pt idx="2274">
                  <c:v>69.026183121526302</c:v>
                </c:pt>
                <c:pt idx="2275">
                  <c:v>68.75349195737212</c:v>
                </c:pt>
                <c:pt idx="2276">
                  <c:v>68.971644888695494</c:v>
                </c:pt>
                <c:pt idx="2277">
                  <c:v>68.75349195737212</c:v>
                </c:pt>
                <c:pt idx="2278">
                  <c:v>68.535339026048888</c:v>
                </c:pt>
                <c:pt idx="2279">
                  <c:v>68.317186094725656</c:v>
                </c:pt>
                <c:pt idx="2280">
                  <c:v>68.208109629063884</c:v>
                </c:pt>
                <c:pt idx="2281">
                  <c:v>67.935418464909858</c:v>
                </c:pt>
                <c:pt idx="2282">
                  <c:v>67.662727300755662</c:v>
                </c:pt>
                <c:pt idx="2283">
                  <c:v>67.880880232079051</c:v>
                </c:pt>
                <c:pt idx="2284">
                  <c:v>67.662727300755662</c:v>
                </c:pt>
                <c:pt idx="2285">
                  <c:v>67.444574369432445</c:v>
                </c:pt>
                <c:pt idx="2286">
                  <c:v>67.335497903770829</c:v>
                </c:pt>
                <c:pt idx="2287">
                  <c:v>67.062806739616633</c:v>
                </c:pt>
                <c:pt idx="2288">
                  <c:v>67.008268506785825</c:v>
                </c:pt>
                <c:pt idx="2289">
                  <c:v>66.790115575462607</c:v>
                </c:pt>
                <c:pt idx="2290">
                  <c:v>66.681039109800835</c:v>
                </c:pt>
                <c:pt idx="2291">
                  <c:v>66.408347945646796</c:v>
                </c:pt>
                <c:pt idx="2292">
                  <c:v>66.353809712816002</c:v>
                </c:pt>
                <c:pt idx="2293">
                  <c:v>66.135656781492614</c:v>
                </c:pt>
                <c:pt idx="2294">
                  <c:v>66.026580315830998</c:v>
                </c:pt>
                <c:pt idx="2295">
                  <c:v>65.80842738450761</c:v>
                </c:pt>
                <c:pt idx="2296">
                  <c:v>65.590274453184392</c:v>
                </c:pt>
                <c:pt idx="2297">
                  <c:v>65.263045056199388</c:v>
                </c:pt>
                <c:pt idx="2298">
                  <c:v>65.481197987522776</c:v>
                </c:pt>
                <c:pt idx="2299">
                  <c:v>65.263045056199388</c:v>
                </c:pt>
                <c:pt idx="2300">
                  <c:v>65.153968590537787</c:v>
                </c:pt>
                <c:pt idx="2301">
                  <c:v>64.881277426383747</c:v>
                </c:pt>
                <c:pt idx="2302">
                  <c:v>64.826739193552939</c:v>
                </c:pt>
                <c:pt idx="2303">
                  <c:v>64.717662727891167</c:v>
                </c:pt>
                <c:pt idx="2304">
                  <c:v>64.444971563737141</c:v>
                </c:pt>
                <c:pt idx="2305">
                  <c:v>64.390433330906333</c:v>
                </c:pt>
                <c:pt idx="2306">
                  <c:v>64.281356865244561</c:v>
                </c:pt>
                <c:pt idx="2307">
                  <c:v>64.008665701090536</c:v>
                </c:pt>
                <c:pt idx="2308">
                  <c:v>63.954127468259721</c:v>
                </c:pt>
                <c:pt idx="2309">
                  <c:v>63.735974536936332</c:v>
                </c:pt>
                <c:pt idx="2310">
                  <c:v>63.626898071274724</c:v>
                </c:pt>
                <c:pt idx="2311">
                  <c:v>63.408745139951506</c:v>
                </c:pt>
                <c:pt idx="2312">
                  <c:v>63.081515742966502</c:v>
                </c:pt>
                <c:pt idx="2313">
                  <c:v>63.299668674289727</c:v>
                </c:pt>
                <c:pt idx="2314">
                  <c:v>63.081515742966502</c:v>
                </c:pt>
                <c:pt idx="2315">
                  <c:v>62.972439277304886</c:v>
                </c:pt>
                <c:pt idx="2316">
                  <c:v>62.754286345981498</c:v>
                </c:pt>
                <c:pt idx="2317">
                  <c:v>62.536133414658281</c:v>
                </c:pt>
                <c:pt idx="2318">
                  <c:v>62.427056948996665</c:v>
                </c:pt>
                <c:pt idx="2319">
                  <c:v>62.317980483334892</c:v>
                </c:pt>
                <c:pt idx="2320">
                  <c:v>62.04528931918086</c:v>
                </c:pt>
                <c:pt idx="2321">
                  <c:v>61.990751086350059</c:v>
                </c:pt>
                <c:pt idx="2322">
                  <c:v>61.88167462068845</c:v>
                </c:pt>
                <c:pt idx="2323">
                  <c:v>61.663521689365055</c:v>
                </c:pt>
                <c:pt idx="2324">
                  <c:v>61.336292292380065</c:v>
                </c:pt>
                <c:pt idx="2325">
                  <c:v>61.554445223703446</c:v>
                </c:pt>
                <c:pt idx="2326">
                  <c:v>61.336292292380065</c:v>
                </c:pt>
                <c:pt idx="2327">
                  <c:v>61.227215826718449</c:v>
                </c:pt>
                <c:pt idx="2328">
                  <c:v>61.009062895395225</c:v>
                </c:pt>
                <c:pt idx="2329">
                  <c:v>60.681833498410221</c:v>
                </c:pt>
                <c:pt idx="2330">
                  <c:v>60.899986429733616</c:v>
                </c:pt>
                <c:pt idx="2331">
                  <c:v>60.681833498410221</c:v>
                </c:pt>
                <c:pt idx="2332">
                  <c:v>60.572757032748619</c:v>
                </c:pt>
                <c:pt idx="2333">
                  <c:v>60.354604101425231</c:v>
                </c:pt>
                <c:pt idx="2334">
                  <c:v>60.245527635763615</c:v>
                </c:pt>
                <c:pt idx="2335">
                  <c:v>60.136451170102006</c:v>
                </c:pt>
                <c:pt idx="2336">
                  <c:v>59.863760005947974</c:v>
                </c:pt>
                <c:pt idx="2337">
                  <c:v>59.809221773117009</c:v>
                </c:pt>
                <c:pt idx="2338">
                  <c:v>59.700145307455394</c:v>
                </c:pt>
                <c:pt idx="2339">
                  <c:v>59.481992376132169</c:v>
                </c:pt>
                <c:pt idx="2340">
                  <c:v>59.37291591047056</c:v>
                </c:pt>
                <c:pt idx="2341">
                  <c:v>59.263839444808781</c:v>
                </c:pt>
                <c:pt idx="2342">
                  <c:v>59.045686513485563</c:v>
                </c:pt>
                <c:pt idx="2343">
                  <c:v>58.718457116500559</c:v>
                </c:pt>
                <c:pt idx="2344">
                  <c:v>58.936610047823947</c:v>
                </c:pt>
                <c:pt idx="2345">
                  <c:v>58.718457116500559</c:v>
                </c:pt>
                <c:pt idx="2346">
                  <c:v>58.609380650838958</c:v>
                </c:pt>
                <c:pt idx="2347">
                  <c:v>58.391227719515726</c:v>
                </c:pt>
                <c:pt idx="2348">
                  <c:v>58.282151253853954</c:v>
                </c:pt>
                <c:pt idx="2349">
                  <c:v>58.173074788192338</c:v>
                </c:pt>
                <c:pt idx="2350">
                  <c:v>57.954921856869113</c:v>
                </c:pt>
                <c:pt idx="2351">
                  <c:v>57.845845391207348</c:v>
                </c:pt>
                <c:pt idx="2352">
                  <c:v>57.736768925545732</c:v>
                </c:pt>
                <c:pt idx="2353">
                  <c:v>57.518615994222507</c:v>
                </c:pt>
                <c:pt idx="2354">
                  <c:v>57.409539528560892</c:v>
                </c:pt>
                <c:pt idx="2355">
                  <c:v>57.300463062899119</c:v>
                </c:pt>
                <c:pt idx="2356">
                  <c:v>57.082310131575902</c:v>
                </c:pt>
                <c:pt idx="2357">
                  <c:v>56.755080734590898</c:v>
                </c:pt>
                <c:pt idx="2358">
                  <c:v>56.973233665914286</c:v>
                </c:pt>
                <c:pt idx="2359">
                  <c:v>56.864157200252507</c:v>
                </c:pt>
                <c:pt idx="2360">
                  <c:v>56.591466036098481</c:v>
                </c:pt>
                <c:pt idx="2361">
                  <c:v>56.536927803267673</c:v>
                </c:pt>
                <c:pt idx="2362">
                  <c:v>56.427851337606057</c:v>
                </c:pt>
                <c:pt idx="2363">
                  <c:v>56.209698406282676</c:v>
                </c:pt>
                <c:pt idx="2364">
                  <c:v>56.10062194062106</c:v>
                </c:pt>
                <c:pt idx="2365">
                  <c:v>55.991545474959452</c:v>
                </c:pt>
                <c:pt idx="2366">
                  <c:v>55.773392543636064</c:v>
                </c:pt>
                <c:pt idx="2367">
                  <c:v>55.773392543636064</c:v>
                </c:pt>
                <c:pt idx="2368">
                  <c:v>55.500701379482031</c:v>
                </c:pt>
                <c:pt idx="2369">
                  <c:v>55.555239612312846</c:v>
                </c:pt>
                <c:pt idx="2370">
                  <c:v>55.28254844815865</c:v>
                </c:pt>
                <c:pt idx="2371">
                  <c:v>55.337086680989451</c:v>
                </c:pt>
                <c:pt idx="2372">
                  <c:v>55.118933749666226</c:v>
                </c:pt>
                <c:pt idx="2373">
                  <c:v>55.009857284004624</c:v>
                </c:pt>
                <c:pt idx="2374">
                  <c:v>54.900780818343009</c:v>
                </c:pt>
                <c:pt idx="2375">
                  <c:v>54.682627887019621</c:v>
                </c:pt>
                <c:pt idx="2376">
                  <c:v>54.573551421358005</c:v>
                </c:pt>
                <c:pt idx="2377">
                  <c:v>54.464474955696396</c:v>
                </c:pt>
                <c:pt idx="2378">
                  <c:v>54.246322024373015</c:v>
                </c:pt>
                <c:pt idx="2379">
                  <c:v>54.137245558711399</c:v>
                </c:pt>
                <c:pt idx="2380">
                  <c:v>54.02816909304979</c:v>
                </c:pt>
                <c:pt idx="2381">
                  <c:v>53.810016161726395</c:v>
                </c:pt>
                <c:pt idx="2382">
                  <c:v>53.810016161726395</c:v>
                </c:pt>
                <c:pt idx="2383">
                  <c:v>53.59186323040317</c:v>
                </c:pt>
                <c:pt idx="2384">
                  <c:v>53.482786764741569</c:v>
                </c:pt>
                <c:pt idx="2385">
                  <c:v>53.373710299079789</c:v>
                </c:pt>
                <c:pt idx="2386">
                  <c:v>53.155557367756565</c:v>
                </c:pt>
                <c:pt idx="2387">
                  <c:v>53.046480902094949</c:v>
                </c:pt>
                <c:pt idx="2388">
                  <c:v>52.93740443643334</c:v>
                </c:pt>
                <c:pt idx="2389">
                  <c:v>52.610175039448343</c:v>
                </c:pt>
                <c:pt idx="2390">
                  <c:v>52.828327970771568</c:v>
                </c:pt>
                <c:pt idx="2391">
                  <c:v>52.719251505109959</c:v>
                </c:pt>
                <c:pt idx="2392">
                  <c:v>52.501098573786734</c:v>
                </c:pt>
                <c:pt idx="2393">
                  <c:v>52.392022108124955</c:v>
                </c:pt>
                <c:pt idx="2394">
                  <c:v>52.282945642463339</c:v>
                </c:pt>
                <c:pt idx="2395">
                  <c:v>51.955716245478349</c:v>
                </c:pt>
                <c:pt idx="2396">
                  <c:v>52.173869176801738</c:v>
                </c:pt>
                <c:pt idx="2397">
                  <c:v>52.064792711140122</c:v>
                </c:pt>
                <c:pt idx="2398">
                  <c:v>51.846639779816734</c:v>
                </c:pt>
                <c:pt idx="2399">
                  <c:v>51.737563314155125</c:v>
                </c:pt>
                <c:pt idx="2400">
                  <c:v>51.628486848493509</c:v>
                </c:pt>
                <c:pt idx="2401">
                  <c:v>51.519410382831893</c:v>
                </c:pt>
                <c:pt idx="2402">
                  <c:v>51.410333917170128</c:v>
                </c:pt>
                <c:pt idx="2403">
                  <c:v>51.192180985846903</c:v>
                </c:pt>
                <c:pt idx="2404">
                  <c:v>51.083104520185287</c:v>
                </c:pt>
                <c:pt idx="2405">
                  <c:v>50.974028054523679</c:v>
                </c:pt>
                <c:pt idx="2406">
                  <c:v>50.864951588861899</c:v>
                </c:pt>
                <c:pt idx="2407">
                  <c:v>50.755875123200283</c:v>
                </c:pt>
                <c:pt idx="2408">
                  <c:v>50.646798657538682</c:v>
                </c:pt>
                <c:pt idx="2409">
                  <c:v>50.537722191877066</c:v>
                </c:pt>
                <c:pt idx="2410">
                  <c:v>50.319569260553678</c:v>
                </c:pt>
                <c:pt idx="2411">
                  <c:v>50.319569260553678</c:v>
                </c:pt>
                <c:pt idx="2412">
                  <c:v>50.101416329230453</c:v>
                </c:pt>
                <c:pt idx="2413">
                  <c:v>49.992339863568844</c:v>
                </c:pt>
                <c:pt idx="2414">
                  <c:v>49.883263397907072</c:v>
                </c:pt>
                <c:pt idx="2415">
                  <c:v>49.774186932245456</c:v>
                </c:pt>
                <c:pt idx="2416">
                  <c:v>49.665110466583847</c:v>
                </c:pt>
                <c:pt idx="2417">
                  <c:v>49.446957535260466</c:v>
                </c:pt>
                <c:pt idx="2418">
                  <c:v>49.446957535260466</c:v>
                </c:pt>
                <c:pt idx="2419">
                  <c:v>49.228804603937235</c:v>
                </c:pt>
                <c:pt idx="2420">
                  <c:v>49.228804603937235</c:v>
                </c:pt>
                <c:pt idx="2421">
                  <c:v>49.01065167261401</c:v>
                </c:pt>
                <c:pt idx="2422">
                  <c:v>49.01065167261401</c:v>
                </c:pt>
                <c:pt idx="2423">
                  <c:v>48.792498741290622</c:v>
                </c:pt>
                <c:pt idx="2424">
                  <c:v>48.68342227562902</c:v>
                </c:pt>
                <c:pt idx="2425">
                  <c:v>48.574345809967404</c:v>
                </c:pt>
                <c:pt idx="2426">
                  <c:v>48.465269344305788</c:v>
                </c:pt>
                <c:pt idx="2427">
                  <c:v>48.356192878644016</c:v>
                </c:pt>
                <c:pt idx="2428">
                  <c:v>48.2471164129824</c:v>
                </c:pt>
                <c:pt idx="2429">
                  <c:v>48.138039947320792</c:v>
                </c:pt>
                <c:pt idx="2430">
                  <c:v>48.028963481659176</c:v>
                </c:pt>
                <c:pt idx="2431">
                  <c:v>47.919887015997411</c:v>
                </c:pt>
                <c:pt idx="2432">
                  <c:v>47.865348783166596</c:v>
                </c:pt>
                <c:pt idx="2433">
                  <c:v>47.701734084674179</c:v>
                </c:pt>
                <c:pt idx="2434">
                  <c:v>47.701734084674179</c:v>
                </c:pt>
                <c:pt idx="2435">
                  <c:v>47.483581153350954</c:v>
                </c:pt>
                <c:pt idx="2436">
                  <c:v>47.483581153350954</c:v>
                </c:pt>
                <c:pt idx="2437">
                  <c:v>47.265428222027566</c:v>
                </c:pt>
                <c:pt idx="2438">
                  <c:v>47.265428222027566</c:v>
                </c:pt>
                <c:pt idx="2439">
                  <c:v>47.047275290704349</c:v>
                </c:pt>
                <c:pt idx="2440">
                  <c:v>47.047275290704349</c:v>
                </c:pt>
                <c:pt idx="2441">
                  <c:v>46.938198825042569</c:v>
                </c:pt>
                <c:pt idx="2442">
                  <c:v>46.82912235938096</c:v>
                </c:pt>
                <c:pt idx="2443">
                  <c:v>46.77458412655016</c:v>
                </c:pt>
                <c:pt idx="2444">
                  <c:v>46.610969428057743</c:v>
                </c:pt>
                <c:pt idx="2445">
                  <c:v>46.610969428057743</c:v>
                </c:pt>
                <c:pt idx="2446">
                  <c:v>46.447354729565156</c:v>
                </c:pt>
                <c:pt idx="2447">
                  <c:v>46.392816496734355</c:v>
                </c:pt>
                <c:pt idx="2448">
                  <c:v>46.392816496734355</c:v>
                </c:pt>
                <c:pt idx="2449">
                  <c:v>46.174663565411123</c:v>
                </c:pt>
                <c:pt idx="2450">
                  <c:v>46.174663565411123</c:v>
                </c:pt>
                <c:pt idx="2451">
                  <c:v>46.174663565411123</c:v>
                </c:pt>
                <c:pt idx="2452">
                  <c:v>46.011048866918713</c:v>
                </c:pt>
                <c:pt idx="2453">
                  <c:v>45.956510634087735</c:v>
                </c:pt>
                <c:pt idx="2454">
                  <c:v>45.956510634087735</c:v>
                </c:pt>
                <c:pt idx="2455">
                  <c:v>45.901972401256934</c:v>
                </c:pt>
                <c:pt idx="2456">
                  <c:v>45.738357702764517</c:v>
                </c:pt>
                <c:pt idx="2457">
                  <c:v>45.738357702764517</c:v>
                </c:pt>
                <c:pt idx="2458">
                  <c:v>45.738357702764517</c:v>
                </c:pt>
                <c:pt idx="2459">
                  <c:v>45.738357702764517</c:v>
                </c:pt>
                <c:pt idx="2460">
                  <c:v>45.683819469933709</c:v>
                </c:pt>
                <c:pt idx="2461">
                  <c:v>45.574743004272094</c:v>
                </c:pt>
                <c:pt idx="2462">
                  <c:v>45.520204771441293</c:v>
                </c:pt>
                <c:pt idx="2463">
                  <c:v>45.520204771441293</c:v>
                </c:pt>
                <c:pt idx="2464">
                  <c:v>45.520204771441293</c:v>
                </c:pt>
                <c:pt idx="2465">
                  <c:v>45.520204771441293</c:v>
                </c:pt>
                <c:pt idx="2466">
                  <c:v>45.520204771441293</c:v>
                </c:pt>
                <c:pt idx="2467">
                  <c:v>45.520204771441293</c:v>
                </c:pt>
                <c:pt idx="2468">
                  <c:v>45.520204771441293</c:v>
                </c:pt>
                <c:pt idx="2469">
                  <c:v>45.629281237102909</c:v>
                </c:pt>
                <c:pt idx="2470">
                  <c:v>45.738357702764517</c:v>
                </c:pt>
                <c:pt idx="2471">
                  <c:v>45.738357702764517</c:v>
                </c:pt>
                <c:pt idx="2472">
                  <c:v>45.738357702764517</c:v>
                </c:pt>
                <c:pt idx="2473">
                  <c:v>45.738357702764517</c:v>
                </c:pt>
                <c:pt idx="2474">
                  <c:v>45.956510634087735</c:v>
                </c:pt>
                <c:pt idx="2475">
                  <c:v>45.956510634087735</c:v>
                </c:pt>
                <c:pt idx="2476">
                  <c:v>46.011048866918713</c:v>
                </c:pt>
                <c:pt idx="2477">
                  <c:v>46.174663565411123</c:v>
                </c:pt>
                <c:pt idx="2478">
                  <c:v>46.283740031072739</c:v>
                </c:pt>
                <c:pt idx="2479">
                  <c:v>46.392816496734355</c:v>
                </c:pt>
                <c:pt idx="2480">
                  <c:v>46.610969428057743</c:v>
                </c:pt>
                <c:pt idx="2481">
                  <c:v>46.720045893719345</c:v>
                </c:pt>
                <c:pt idx="2482">
                  <c:v>46.938198825042569</c:v>
                </c:pt>
                <c:pt idx="2483">
                  <c:v>47.083634112591447</c:v>
                </c:pt>
                <c:pt idx="2484">
                  <c:v>47.374504687689182</c:v>
                </c:pt>
                <c:pt idx="2485">
                  <c:v>47.59265761901257</c:v>
                </c:pt>
                <c:pt idx="2486">
                  <c:v>47.59265761901257</c:v>
                </c:pt>
                <c:pt idx="2487">
                  <c:v>47.919887015997411</c:v>
                </c:pt>
                <c:pt idx="2488">
                  <c:v>48.2471164129824</c:v>
                </c:pt>
                <c:pt idx="2489">
                  <c:v>48.2471164129824</c:v>
                </c:pt>
                <c:pt idx="2490">
                  <c:v>48.610704631854503</c:v>
                </c:pt>
                <c:pt idx="2491">
                  <c:v>48.68342227562902</c:v>
                </c:pt>
                <c:pt idx="2492">
                  <c:v>49.047010494501109</c:v>
                </c:pt>
                <c:pt idx="2493">
                  <c:v>49.119728138275626</c:v>
                </c:pt>
                <c:pt idx="2494">
                  <c:v>49.483316357147714</c:v>
                </c:pt>
                <c:pt idx="2495">
                  <c:v>49.556034000922232</c:v>
                </c:pt>
                <c:pt idx="2496">
                  <c:v>49.919622219794327</c:v>
                </c:pt>
                <c:pt idx="2497">
                  <c:v>50.101416329230453</c:v>
                </c:pt>
                <c:pt idx="2498">
                  <c:v>50.574081013764165</c:v>
                </c:pt>
                <c:pt idx="2499">
                  <c:v>50.755875123200283</c:v>
                </c:pt>
                <c:pt idx="2500">
                  <c:v>51.192180985846903</c:v>
                </c:pt>
                <c:pt idx="2501">
                  <c:v>51.628486848493509</c:v>
                </c:pt>
                <c:pt idx="2502">
                  <c:v>51.737563314155125</c:v>
                </c:pt>
                <c:pt idx="2503">
                  <c:v>52.11933094397093</c:v>
                </c:pt>
                <c:pt idx="2504">
                  <c:v>52.501098573786734</c:v>
                </c:pt>
                <c:pt idx="2505">
                  <c:v>52.610175039448343</c:v>
                </c:pt>
                <c:pt idx="2506">
                  <c:v>52.93740443643334</c:v>
                </c:pt>
                <c:pt idx="2507">
                  <c:v>53.373710299079789</c:v>
                </c:pt>
                <c:pt idx="2508">
                  <c:v>54.02816909304979</c:v>
                </c:pt>
                <c:pt idx="2509">
                  <c:v>54.355398490034617</c:v>
                </c:pt>
                <c:pt idx="2510">
                  <c:v>54.682627887019621</c:v>
                </c:pt>
                <c:pt idx="2511">
                  <c:v>55.064395516835425</c:v>
                </c:pt>
                <c:pt idx="2512">
                  <c:v>55.555239612312846</c:v>
                </c:pt>
                <c:pt idx="2513">
                  <c:v>55.882469009297672</c:v>
                </c:pt>
                <c:pt idx="2514">
                  <c:v>56.209698406282676</c:v>
                </c:pt>
                <c:pt idx="2515">
                  <c:v>56.646004268929282</c:v>
                </c:pt>
                <c:pt idx="2516">
                  <c:v>57.082310131575902</c:v>
                </c:pt>
                <c:pt idx="2517">
                  <c:v>57.409539528560892</c:v>
                </c:pt>
                <c:pt idx="2518">
                  <c:v>57.845845391207348</c:v>
                </c:pt>
                <c:pt idx="2519">
                  <c:v>58.282151253853954</c:v>
                </c:pt>
                <c:pt idx="2520">
                  <c:v>58.718457116500559</c:v>
                </c:pt>
                <c:pt idx="2521">
                  <c:v>59.263839444808781</c:v>
                </c:pt>
                <c:pt idx="2522">
                  <c:v>59.809221773117009</c:v>
                </c:pt>
                <c:pt idx="2523">
                  <c:v>60.245527635763615</c:v>
                </c:pt>
                <c:pt idx="2524">
                  <c:v>60.790909964071837</c:v>
                </c:pt>
                <c:pt idx="2525">
                  <c:v>61.336292292380065</c:v>
                </c:pt>
                <c:pt idx="2526">
                  <c:v>61.88167462068845</c:v>
                </c:pt>
                <c:pt idx="2527">
                  <c:v>62.208904017673277</c:v>
                </c:pt>
                <c:pt idx="2528">
                  <c:v>62.536133414658281</c:v>
                </c:pt>
                <c:pt idx="2529">
                  <c:v>63.190592208628111</c:v>
                </c:pt>
                <c:pt idx="2530">
                  <c:v>63.681436304105532</c:v>
                </c:pt>
                <c:pt idx="2531">
                  <c:v>64.063203933921329</c:v>
                </c:pt>
                <c:pt idx="2532">
                  <c:v>64.117742166752137</c:v>
                </c:pt>
                <c:pt idx="2533">
                  <c:v>64.499509796567935</c:v>
                </c:pt>
                <c:pt idx="2534">
                  <c:v>64.935815659214555</c:v>
                </c:pt>
                <c:pt idx="2535">
                  <c:v>65.37212152186116</c:v>
                </c:pt>
                <c:pt idx="2536">
                  <c:v>65.80842738450761</c:v>
                </c:pt>
                <c:pt idx="2537">
                  <c:v>66.244733247154215</c:v>
                </c:pt>
                <c:pt idx="2538">
                  <c:v>66.626500876970027</c:v>
                </c:pt>
                <c:pt idx="2539">
                  <c:v>66.899192041124223</c:v>
                </c:pt>
                <c:pt idx="2540">
                  <c:v>67.280959670939865</c:v>
                </c:pt>
                <c:pt idx="2541">
                  <c:v>67.553650835094047</c:v>
                </c:pt>
                <c:pt idx="2542">
                  <c:v>67.880880232079051</c:v>
                </c:pt>
                <c:pt idx="2543">
                  <c:v>68.099033163402268</c:v>
                </c:pt>
                <c:pt idx="2544">
                  <c:v>68.280827272838408</c:v>
                </c:pt>
                <c:pt idx="2545">
                  <c:v>68.698953724541298</c:v>
                </c:pt>
                <c:pt idx="2546">
                  <c:v>69.080721354357109</c:v>
                </c:pt>
                <c:pt idx="2547">
                  <c:v>69.080721354357109</c:v>
                </c:pt>
                <c:pt idx="2548">
                  <c:v>69.407950751342113</c:v>
                </c:pt>
                <c:pt idx="2549">
                  <c:v>69.517027217003715</c:v>
                </c:pt>
                <c:pt idx="2550">
                  <c:v>69.844256613988719</c:v>
                </c:pt>
                <c:pt idx="2551">
                  <c:v>69.953333079650335</c:v>
                </c:pt>
                <c:pt idx="2552">
                  <c:v>70.280562476635168</c:v>
                </c:pt>
                <c:pt idx="2553">
                  <c:v>70.462356586071294</c:v>
                </c:pt>
                <c:pt idx="2554">
                  <c:v>70.825944804943546</c:v>
                </c:pt>
                <c:pt idx="2555">
                  <c:v>71.15317420192838</c:v>
                </c:pt>
                <c:pt idx="2556">
                  <c:v>71.33496831136452</c:v>
                </c:pt>
                <c:pt idx="2557">
                  <c:v>71.698556530236601</c:v>
                </c:pt>
                <c:pt idx="2558">
                  <c:v>71.862171228729196</c:v>
                </c:pt>
                <c:pt idx="2559">
                  <c:v>72.134862392883221</c:v>
                </c:pt>
                <c:pt idx="2560">
                  <c:v>72.298477091375801</c:v>
                </c:pt>
                <c:pt idx="2561">
                  <c:v>72.571168255529827</c:v>
                </c:pt>
                <c:pt idx="2562">
                  <c:v>72.898397652514831</c:v>
                </c:pt>
                <c:pt idx="2563">
                  <c:v>72.680244721191443</c:v>
                </c:pt>
                <c:pt idx="2564">
                  <c:v>72.898397652514831</c:v>
                </c:pt>
                <c:pt idx="2565">
                  <c:v>73.116550583838048</c:v>
                </c:pt>
                <c:pt idx="2566">
                  <c:v>73.334703515161436</c:v>
                </c:pt>
                <c:pt idx="2567">
                  <c:v>73.552856446484668</c:v>
                </c:pt>
                <c:pt idx="2568">
                  <c:v>73.771009377808042</c:v>
                </c:pt>
                <c:pt idx="2569">
                  <c:v>73.989162309131274</c:v>
                </c:pt>
                <c:pt idx="2570">
                  <c:v>74.09823877479289</c:v>
                </c:pt>
                <c:pt idx="2571">
                  <c:v>74.316391706116278</c:v>
                </c:pt>
                <c:pt idx="2572">
                  <c:v>74.534544637439495</c:v>
                </c:pt>
                <c:pt idx="2573">
                  <c:v>74.643621103101097</c:v>
                </c:pt>
                <c:pt idx="2574">
                  <c:v>74.752697568762883</c:v>
                </c:pt>
                <c:pt idx="2575">
                  <c:v>74.970850500086101</c:v>
                </c:pt>
                <c:pt idx="2576">
                  <c:v>75.079926965747717</c:v>
                </c:pt>
                <c:pt idx="2577">
                  <c:v>75.189003431409319</c:v>
                </c:pt>
                <c:pt idx="2578">
                  <c:v>75.243541664240141</c:v>
                </c:pt>
                <c:pt idx="2579">
                  <c:v>75.407156362732707</c:v>
                </c:pt>
                <c:pt idx="2580">
                  <c:v>75.407156362732707</c:v>
                </c:pt>
                <c:pt idx="2581">
                  <c:v>75.516232828394322</c:v>
                </c:pt>
                <c:pt idx="2582">
                  <c:v>75.625309294055938</c:v>
                </c:pt>
                <c:pt idx="2583">
                  <c:v>75.625309294055938</c:v>
                </c:pt>
                <c:pt idx="2584">
                  <c:v>75.679847526886746</c:v>
                </c:pt>
                <c:pt idx="2585">
                  <c:v>75.788923992548519</c:v>
                </c:pt>
                <c:pt idx="2586">
                  <c:v>75.843462225379326</c:v>
                </c:pt>
                <c:pt idx="2587">
                  <c:v>75.843462225379326</c:v>
                </c:pt>
                <c:pt idx="2588">
                  <c:v>75.843462225379326</c:v>
                </c:pt>
                <c:pt idx="2589">
                  <c:v>75.898000458210134</c:v>
                </c:pt>
                <c:pt idx="2590">
                  <c:v>75.952538691040928</c:v>
                </c:pt>
                <c:pt idx="2591">
                  <c:v>76.061615156702544</c:v>
                </c:pt>
                <c:pt idx="2592">
                  <c:v>76.061615156702544</c:v>
                </c:pt>
                <c:pt idx="2593">
                  <c:v>76.061615156702544</c:v>
                </c:pt>
                <c:pt idx="2594">
                  <c:v>76.061615156702544</c:v>
                </c:pt>
                <c:pt idx="2595">
                  <c:v>76.061615156702544</c:v>
                </c:pt>
                <c:pt idx="2596">
                  <c:v>76.061615156702544</c:v>
                </c:pt>
                <c:pt idx="2597">
                  <c:v>76.061615156702544</c:v>
                </c:pt>
                <c:pt idx="2598">
                  <c:v>76.061615156702544</c:v>
                </c:pt>
                <c:pt idx="2599">
                  <c:v>76.061615156702544</c:v>
                </c:pt>
                <c:pt idx="2600">
                  <c:v>76.061615156702544</c:v>
                </c:pt>
                <c:pt idx="2601">
                  <c:v>76.061615156702544</c:v>
                </c:pt>
                <c:pt idx="2602">
                  <c:v>76.061615156702544</c:v>
                </c:pt>
                <c:pt idx="2603">
                  <c:v>76.061615156702544</c:v>
                </c:pt>
                <c:pt idx="2604">
                  <c:v>76.061615156702544</c:v>
                </c:pt>
                <c:pt idx="2605">
                  <c:v>76.061615156702544</c:v>
                </c:pt>
                <c:pt idx="2606">
                  <c:v>76.061615156702544</c:v>
                </c:pt>
                <c:pt idx="2607">
                  <c:v>76.061615156702544</c:v>
                </c:pt>
                <c:pt idx="2608">
                  <c:v>76.061615156702544</c:v>
                </c:pt>
                <c:pt idx="2609">
                  <c:v>76.061615156702544</c:v>
                </c:pt>
                <c:pt idx="2610">
                  <c:v>76.061615156702544</c:v>
                </c:pt>
                <c:pt idx="2611">
                  <c:v>76.061615156702544</c:v>
                </c:pt>
                <c:pt idx="2612">
                  <c:v>76.061615156702544</c:v>
                </c:pt>
                <c:pt idx="2613">
                  <c:v>76.061615156702544</c:v>
                </c:pt>
                <c:pt idx="2614">
                  <c:v>76.061615156702544</c:v>
                </c:pt>
                <c:pt idx="2615">
                  <c:v>76.061615156702544</c:v>
                </c:pt>
                <c:pt idx="2616">
                  <c:v>76.061615156702544</c:v>
                </c:pt>
                <c:pt idx="2617">
                  <c:v>76.061615156702544</c:v>
                </c:pt>
                <c:pt idx="2618">
                  <c:v>76.061615156702544</c:v>
                </c:pt>
                <c:pt idx="2619">
                  <c:v>76.061615156702544</c:v>
                </c:pt>
                <c:pt idx="2620">
                  <c:v>76.061615156702544</c:v>
                </c:pt>
                <c:pt idx="2621">
                  <c:v>76.061615156702544</c:v>
                </c:pt>
                <c:pt idx="2622">
                  <c:v>76.061615156702544</c:v>
                </c:pt>
                <c:pt idx="2623">
                  <c:v>76.061615156702544</c:v>
                </c:pt>
                <c:pt idx="2624">
                  <c:v>76.061615156702544</c:v>
                </c:pt>
                <c:pt idx="2625">
                  <c:v>76.061615156702544</c:v>
                </c:pt>
                <c:pt idx="2626">
                  <c:v>76.061615156702544</c:v>
                </c:pt>
                <c:pt idx="2627">
                  <c:v>76.061615156702544</c:v>
                </c:pt>
                <c:pt idx="2628">
                  <c:v>76.061615156702544</c:v>
                </c:pt>
                <c:pt idx="2629">
                  <c:v>76.061615156702544</c:v>
                </c:pt>
                <c:pt idx="2630">
                  <c:v>76.061615156702544</c:v>
                </c:pt>
                <c:pt idx="2631">
                  <c:v>76.061615156702544</c:v>
                </c:pt>
                <c:pt idx="2632">
                  <c:v>76.061615156702544</c:v>
                </c:pt>
                <c:pt idx="2633">
                  <c:v>76.061615156702544</c:v>
                </c:pt>
                <c:pt idx="2634">
                  <c:v>76.061615156702544</c:v>
                </c:pt>
                <c:pt idx="2635">
                  <c:v>76.061615156702544</c:v>
                </c:pt>
                <c:pt idx="2636">
                  <c:v>76.061615156702544</c:v>
                </c:pt>
                <c:pt idx="2637">
                  <c:v>76.061615156702544</c:v>
                </c:pt>
                <c:pt idx="2638">
                  <c:v>76.061615156702544</c:v>
                </c:pt>
                <c:pt idx="2639">
                  <c:v>76.061615156702544</c:v>
                </c:pt>
                <c:pt idx="2640">
                  <c:v>76.061615156702544</c:v>
                </c:pt>
                <c:pt idx="2641">
                  <c:v>76.061615156702544</c:v>
                </c:pt>
                <c:pt idx="2642">
                  <c:v>76.061615156702544</c:v>
                </c:pt>
                <c:pt idx="2643">
                  <c:v>76.061615156702544</c:v>
                </c:pt>
                <c:pt idx="2644">
                  <c:v>76.061615156702544</c:v>
                </c:pt>
                <c:pt idx="2645">
                  <c:v>76.061615156702544</c:v>
                </c:pt>
                <c:pt idx="2646">
                  <c:v>76.061615156702544</c:v>
                </c:pt>
                <c:pt idx="2647">
                  <c:v>76.061615156702544</c:v>
                </c:pt>
                <c:pt idx="2648">
                  <c:v>76.17069162236416</c:v>
                </c:pt>
                <c:pt idx="2649">
                  <c:v>76.225229855195124</c:v>
                </c:pt>
                <c:pt idx="2650">
                  <c:v>76.279768088025932</c:v>
                </c:pt>
                <c:pt idx="2651">
                  <c:v>76.279768088025932</c:v>
                </c:pt>
                <c:pt idx="2652">
                  <c:v>76.279768088025932</c:v>
                </c:pt>
                <c:pt idx="2653">
                  <c:v>76.279768088025932</c:v>
                </c:pt>
                <c:pt idx="2654">
                  <c:v>76.279768088025932</c:v>
                </c:pt>
                <c:pt idx="2655">
                  <c:v>76.279768088025932</c:v>
                </c:pt>
                <c:pt idx="2656">
                  <c:v>76.388844553687548</c:v>
                </c:pt>
                <c:pt idx="2657">
                  <c:v>76.49792101934915</c:v>
                </c:pt>
                <c:pt idx="2658">
                  <c:v>76.49792101934915</c:v>
                </c:pt>
                <c:pt idx="2659">
                  <c:v>76.49792101934915</c:v>
                </c:pt>
                <c:pt idx="2660">
                  <c:v>76.49792101934915</c:v>
                </c:pt>
                <c:pt idx="2661">
                  <c:v>76.661535717841574</c:v>
                </c:pt>
                <c:pt idx="2662">
                  <c:v>76.716073950672538</c:v>
                </c:pt>
                <c:pt idx="2663">
                  <c:v>76.716073950672538</c:v>
                </c:pt>
                <c:pt idx="2664">
                  <c:v>76.716073950672538</c:v>
                </c:pt>
                <c:pt idx="2665">
                  <c:v>76.825150416334154</c:v>
                </c:pt>
                <c:pt idx="2666">
                  <c:v>76.93422688199577</c:v>
                </c:pt>
                <c:pt idx="2667">
                  <c:v>76.93422688199577</c:v>
                </c:pt>
                <c:pt idx="2668">
                  <c:v>76.988765114826577</c:v>
                </c:pt>
                <c:pt idx="2669">
                  <c:v>77.152379813319001</c:v>
                </c:pt>
                <c:pt idx="2670">
                  <c:v>77.152379813319001</c:v>
                </c:pt>
                <c:pt idx="2671">
                  <c:v>77.206918046149795</c:v>
                </c:pt>
                <c:pt idx="2672">
                  <c:v>77.370532744642375</c:v>
                </c:pt>
                <c:pt idx="2673">
                  <c:v>77.370532744642375</c:v>
                </c:pt>
                <c:pt idx="2674">
                  <c:v>77.370532744642375</c:v>
                </c:pt>
                <c:pt idx="2675">
                  <c:v>77.588685675965607</c:v>
                </c:pt>
                <c:pt idx="2676">
                  <c:v>77.588685675965607</c:v>
                </c:pt>
                <c:pt idx="2677">
                  <c:v>77.806838607288995</c:v>
                </c:pt>
                <c:pt idx="2678">
                  <c:v>77.806838607288995</c:v>
                </c:pt>
                <c:pt idx="2679">
                  <c:v>77.915915072950611</c:v>
                </c:pt>
                <c:pt idx="2680">
                  <c:v>78.024991538612213</c:v>
                </c:pt>
                <c:pt idx="2681">
                  <c:v>78.134068004273828</c:v>
                </c:pt>
                <c:pt idx="2682">
                  <c:v>78.243144469935601</c:v>
                </c:pt>
                <c:pt idx="2683">
                  <c:v>78.243144469935601</c:v>
                </c:pt>
                <c:pt idx="2684">
                  <c:v>78.461297401258818</c:v>
                </c:pt>
                <c:pt idx="2685">
                  <c:v>78.570373866920434</c:v>
                </c:pt>
                <c:pt idx="2686">
                  <c:v>78.67945033258205</c:v>
                </c:pt>
                <c:pt idx="2687">
                  <c:v>78.788526798243822</c:v>
                </c:pt>
                <c:pt idx="2688">
                  <c:v>78.897603263905438</c:v>
                </c:pt>
                <c:pt idx="2689">
                  <c:v>79.115756195228656</c:v>
                </c:pt>
                <c:pt idx="2690">
                  <c:v>79.224832660890428</c:v>
                </c:pt>
                <c:pt idx="2691">
                  <c:v>79.333909126552044</c:v>
                </c:pt>
                <c:pt idx="2692">
                  <c:v>79.552062057875261</c:v>
                </c:pt>
                <c:pt idx="2693">
                  <c:v>79.661138523536877</c:v>
                </c:pt>
                <c:pt idx="2694">
                  <c:v>79.770214989198649</c:v>
                </c:pt>
                <c:pt idx="2695">
                  <c:v>79.988367920521867</c:v>
                </c:pt>
                <c:pt idx="2696">
                  <c:v>80.097444386183483</c:v>
                </c:pt>
                <c:pt idx="2697">
                  <c:v>80.151982619014291</c:v>
                </c:pt>
                <c:pt idx="2698">
                  <c:v>80.424673783168487</c:v>
                </c:pt>
                <c:pt idx="2699">
                  <c:v>80.533750248830103</c:v>
                </c:pt>
                <c:pt idx="2700">
                  <c:v>80.588288481660911</c:v>
                </c:pt>
                <c:pt idx="2701">
                  <c:v>80.860979645815092</c:v>
                </c:pt>
                <c:pt idx="2702">
                  <c:v>80.970056111476708</c:v>
                </c:pt>
                <c:pt idx="2703">
                  <c:v>81.188209042800096</c:v>
                </c:pt>
                <c:pt idx="2704">
                  <c:v>81.406361974123328</c:v>
                </c:pt>
                <c:pt idx="2705">
                  <c:v>81.624514905446546</c:v>
                </c:pt>
                <c:pt idx="2706">
                  <c:v>81.406361974123328</c:v>
                </c:pt>
                <c:pt idx="2707">
                  <c:v>81.624514905446546</c:v>
                </c:pt>
                <c:pt idx="2708">
                  <c:v>81.842667836769934</c:v>
                </c:pt>
                <c:pt idx="2709">
                  <c:v>81.95174430243155</c:v>
                </c:pt>
                <c:pt idx="2710">
                  <c:v>82.169897233754924</c:v>
                </c:pt>
                <c:pt idx="2711">
                  <c:v>82.388050165078155</c:v>
                </c:pt>
                <c:pt idx="2712">
                  <c:v>82.606203096401387</c:v>
                </c:pt>
                <c:pt idx="2713">
                  <c:v>82.824356027724761</c:v>
                </c:pt>
                <c:pt idx="2714">
                  <c:v>83.042508959047993</c:v>
                </c:pt>
                <c:pt idx="2715">
                  <c:v>83.260661890371367</c:v>
                </c:pt>
                <c:pt idx="2716">
                  <c:v>83.478814821694598</c:v>
                </c:pt>
                <c:pt idx="2717">
                  <c:v>83.806044218679602</c:v>
                </c:pt>
                <c:pt idx="2718">
                  <c:v>83.5878912873562</c:v>
                </c:pt>
                <c:pt idx="2719">
                  <c:v>83.806044218679602</c:v>
                </c:pt>
                <c:pt idx="2720">
                  <c:v>84.02419715000282</c:v>
                </c:pt>
                <c:pt idx="2721">
                  <c:v>84.242350081326208</c:v>
                </c:pt>
                <c:pt idx="2722">
                  <c:v>84.02419715000282</c:v>
                </c:pt>
                <c:pt idx="2723">
                  <c:v>84.296888314157016</c:v>
                </c:pt>
                <c:pt idx="2724">
                  <c:v>84.569579478311041</c:v>
                </c:pt>
                <c:pt idx="2725">
                  <c:v>84.78773240963443</c:v>
                </c:pt>
                <c:pt idx="2726">
                  <c:v>85.005885340957647</c:v>
                </c:pt>
                <c:pt idx="2727">
                  <c:v>85.333114737942651</c:v>
                </c:pt>
                <c:pt idx="2728">
                  <c:v>85.114961806619263</c:v>
                </c:pt>
                <c:pt idx="2729">
                  <c:v>85.387652970773459</c:v>
                </c:pt>
                <c:pt idx="2730">
                  <c:v>85.660344134927655</c:v>
                </c:pt>
                <c:pt idx="2731">
                  <c:v>85.878497066250873</c:v>
                </c:pt>
                <c:pt idx="2732">
                  <c:v>86.042111764743296</c:v>
                </c:pt>
                <c:pt idx="2733">
                  <c:v>86.314802928897478</c:v>
                </c:pt>
                <c:pt idx="2734">
                  <c:v>86.53295586022071</c:v>
                </c:pt>
                <c:pt idx="2735">
                  <c:v>86.696570558713276</c:v>
                </c:pt>
                <c:pt idx="2736">
                  <c:v>86.969261722867316</c:v>
                </c:pt>
                <c:pt idx="2737">
                  <c:v>87.187414654190718</c:v>
                </c:pt>
                <c:pt idx="2738">
                  <c:v>87.514644051175537</c:v>
                </c:pt>
                <c:pt idx="2739">
                  <c:v>87.29649111985232</c:v>
                </c:pt>
                <c:pt idx="2740">
                  <c:v>87.569182284006345</c:v>
                </c:pt>
                <c:pt idx="2741">
                  <c:v>87.841873448160527</c:v>
                </c:pt>
                <c:pt idx="2742">
                  <c:v>88.005488146652965</c:v>
                </c:pt>
                <c:pt idx="2743">
                  <c:v>88.278179310807147</c:v>
                </c:pt>
                <c:pt idx="2744">
                  <c:v>88.496332242130364</c:v>
                </c:pt>
                <c:pt idx="2745">
                  <c:v>88.659946940622945</c:v>
                </c:pt>
                <c:pt idx="2746">
                  <c:v>88.932638104776984</c:v>
                </c:pt>
                <c:pt idx="2747">
                  <c:v>89.096252803269408</c:v>
                </c:pt>
                <c:pt idx="2748">
                  <c:v>89.36894396742359</c:v>
                </c:pt>
                <c:pt idx="2749">
                  <c:v>89.587096898746822</c:v>
                </c:pt>
                <c:pt idx="2750">
                  <c:v>89.750711597239388</c:v>
                </c:pt>
                <c:pt idx="2751">
                  <c:v>90.023402761393427</c:v>
                </c:pt>
                <c:pt idx="2752">
                  <c:v>90.187017459885993</c:v>
                </c:pt>
                <c:pt idx="2753">
                  <c:v>90.459708624040033</c:v>
                </c:pt>
                <c:pt idx="2754">
                  <c:v>90.623323322532627</c:v>
                </c:pt>
                <c:pt idx="2755">
                  <c:v>90.896014486686639</c:v>
                </c:pt>
                <c:pt idx="2756">
                  <c:v>91.059629185179062</c:v>
                </c:pt>
                <c:pt idx="2757">
                  <c:v>91.332320349333244</c:v>
                </c:pt>
                <c:pt idx="2758">
                  <c:v>91.495935047825682</c:v>
                </c:pt>
                <c:pt idx="2759">
                  <c:v>91.768626211979878</c:v>
                </c:pt>
                <c:pt idx="2760">
                  <c:v>91.932240910472288</c:v>
                </c:pt>
                <c:pt idx="2761">
                  <c:v>92.204932074626484</c:v>
                </c:pt>
                <c:pt idx="2762">
                  <c:v>92.368546773118894</c:v>
                </c:pt>
                <c:pt idx="2763">
                  <c:v>92.64123793727309</c:v>
                </c:pt>
                <c:pt idx="2764">
                  <c:v>92.804852635765499</c:v>
                </c:pt>
                <c:pt idx="2765">
                  <c:v>93.077543799919695</c:v>
                </c:pt>
                <c:pt idx="2766">
                  <c:v>93.241158498412105</c:v>
                </c:pt>
                <c:pt idx="2767">
                  <c:v>93.513849662566145</c:v>
                </c:pt>
                <c:pt idx="2768">
                  <c:v>93.677464361058711</c:v>
                </c:pt>
                <c:pt idx="2769">
                  <c:v>93.95015552521275</c:v>
                </c:pt>
                <c:pt idx="2770">
                  <c:v>94.113770223705345</c:v>
                </c:pt>
                <c:pt idx="2771">
                  <c:v>94.386461387859356</c:v>
                </c:pt>
                <c:pt idx="2772">
                  <c:v>94.55007608635178</c:v>
                </c:pt>
                <c:pt idx="2773">
                  <c:v>94.822767250505962</c:v>
                </c:pt>
                <c:pt idx="2774">
                  <c:v>94.931843716167592</c:v>
                </c:pt>
                <c:pt idx="2775">
                  <c:v>95.149996647490966</c:v>
                </c:pt>
                <c:pt idx="2776">
                  <c:v>95.368149578814197</c:v>
                </c:pt>
                <c:pt idx="2777">
                  <c:v>95.549943688250337</c:v>
                </c:pt>
                <c:pt idx="2778">
                  <c:v>95.913531907122419</c:v>
                </c:pt>
                <c:pt idx="2779">
                  <c:v>96.077146605614999</c:v>
                </c:pt>
                <c:pt idx="2780">
                  <c:v>96.349837769769024</c:v>
                </c:pt>
                <c:pt idx="2781">
                  <c:v>96.45891423543064</c:v>
                </c:pt>
                <c:pt idx="2782">
                  <c:v>96.677067166754028</c:v>
                </c:pt>
                <c:pt idx="2783">
                  <c:v>96.89522009807726</c:v>
                </c:pt>
                <c:pt idx="2784">
                  <c:v>97.077014207513386</c:v>
                </c:pt>
                <c:pt idx="2785">
                  <c:v>97.440602426385468</c:v>
                </c:pt>
                <c:pt idx="2786">
                  <c:v>97.549678892047254</c:v>
                </c:pt>
                <c:pt idx="2787">
                  <c:v>97.767831823370472</c:v>
                </c:pt>
                <c:pt idx="2788">
                  <c:v>97.985984754693703</c:v>
                </c:pt>
                <c:pt idx="2789">
                  <c:v>98.167778864129829</c:v>
                </c:pt>
                <c:pt idx="2790">
                  <c:v>98.531367083002081</c:v>
                </c:pt>
                <c:pt idx="2791">
                  <c:v>98.640443548663683</c:v>
                </c:pt>
                <c:pt idx="2792">
                  <c:v>98.858596479986915</c:v>
                </c:pt>
                <c:pt idx="2793">
                  <c:v>99.076749411310317</c:v>
                </c:pt>
                <c:pt idx="2794">
                  <c:v>99.258543520746258</c:v>
                </c:pt>
                <c:pt idx="2795">
                  <c:v>99.622131739618524</c:v>
                </c:pt>
                <c:pt idx="2796">
                  <c:v>99.731208205280126</c:v>
                </c:pt>
                <c:pt idx="2797">
                  <c:v>99.949361136603358</c:v>
                </c:pt>
                <c:pt idx="2798">
                  <c:v>100.16751406792675</c:v>
                </c:pt>
                <c:pt idx="2799">
                  <c:v>100.38566699924996</c:v>
                </c:pt>
                <c:pt idx="2800">
                  <c:v>100.60381993057337</c:v>
                </c:pt>
                <c:pt idx="2801">
                  <c:v>100.82197286189658</c:v>
                </c:pt>
                <c:pt idx="2802">
                  <c:v>100.93104932755818</c:v>
                </c:pt>
                <c:pt idx="2803">
                  <c:v>101.25827872454319</c:v>
                </c:pt>
                <c:pt idx="2804">
                  <c:v>101.47643165586642</c:v>
                </c:pt>
                <c:pt idx="2805">
                  <c:v>101.65822576530255</c:v>
                </c:pt>
                <c:pt idx="2806">
                  <c:v>102.0218139841748</c:v>
                </c:pt>
                <c:pt idx="2807">
                  <c:v>102.13089044983641</c:v>
                </c:pt>
                <c:pt idx="2808">
                  <c:v>102.34904338115963</c:v>
                </c:pt>
                <c:pt idx="2809">
                  <c:v>102.56719631248303</c:v>
                </c:pt>
                <c:pt idx="2810">
                  <c:v>102.78534924380624</c:v>
                </c:pt>
                <c:pt idx="2811">
                  <c:v>103.00350217512964</c:v>
                </c:pt>
                <c:pt idx="2812">
                  <c:v>103.22165510645284</c:v>
                </c:pt>
                <c:pt idx="2813">
                  <c:v>103.33073157211447</c:v>
                </c:pt>
                <c:pt idx="2814">
                  <c:v>103.65796096909948</c:v>
                </c:pt>
                <c:pt idx="2815">
                  <c:v>103.87611390042268</c:v>
                </c:pt>
                <c:pt idx="2816">
                  <c:v>103.98519036608445</c:v>
                </c:pt>
                <c:pt idx="2817">
                  <c:v>104.3124197630693</c:v>
                </c:pt>
                <c:pt idx="2818">
                  <c:v>104.53057269439269</c:v>
                </c:pt>
                <c:pt idx="2819">
                  <c:v>104.63964916005429</c:v>
                </c:pt>
                <c:pt idx="2820">
                  <c:v>104.96687855703929</c:v>
                </c:pt>
                <c:pt idx="2821">
                  <c:v>105.18503148836253</c:v>
                </c:pt>
                <c:pt idx="2822">
                  <c:v>105.29410795402414</c:v>
                </c:pt>
                <c:pt idx="2823">
                  <c:v>105.62133735100913</c:v>
                </c:pt>
                <c:pt idx="2824">
                  <c:v>105.83949028233235</c:v>
                </c:pt>
                <c:pt idx="2825">
                  <c:v>106.05764321365575</c:v>
                </c:pt>
                <c:pt idx="2826">
                  <c:v>106.27579614497895</c:v>
                </c:pt>
                <c:pt idx="2827">
                  <c:v>106.49394907630236</c:v>
                </c:pt>
                <c:pt idx="2828">
                  <c:v>106.76664024045638</c:v>
                </c:pt>
                <c:pt idx="2829">
                  <c:v>107.03933140461056</c:v>
                </c:pt>
                <c:pt idx="2830">
                  <c:v>107.3665608015954</c:v>
                </c:pt>
                <c:pt idx="2831">
                  <c:v>107.4756372672572</c:v>
                </c:pt>
                <c:pt idx="2832">
                  <c:v>107.80286666424202</c:v>
                </c:pt>
                <c:pt idx="2833">
                  <c:v>108.02101959556541</c:v>
                </c:pt>
                <c:pt idx="2834">
                  <c:v>108.13009606122701</c:v>
                </c:pt>
                <c:pt idx="2835">
                  <c:v>108.45732545821201</c:v>
                </c:pt>
                <c:pt idx="2836">
                  <c:v>108.67547838953524</c:v>
                </c:pt>
                <c:pt idx="2837">
                  <c:v>108.78455485519686</c:v>
                </c:pt>
                <c:pt idx="2838">
                  <c:v>109.11178425218185</c:v>
                </c:pt>
                <c:pt idx="2839">
                  <c:v>109.32993718350507</c:v>
                </c:pt>
                <c:pt idx="2840">
                  <c:v>109.4390136491667</c:v>
                </c:pt>
                <c:pt idx="2841">
                  <c:v>109.76624304615169</c:v>
                </c:pt>
                <c:pt idx="2842">
                  <c:v>109.98439597747507</c:v>
                </c:pt>
                <c:pt idx="2843">
                  <c:v>110.2570871416291</c:v>
                </c:pt>
                <c:pt idx="2844">
                  <c:v>110.5297783057833</c:v>
                </c:pt>
                <c:pt idx="2845">
                  <c:v>110.85700770276812</c:v>
                </c:pt>
                <c:pt idx="2846">
                  <c:v>110.96608416842992</c:v>
                </c:pt>
                <c:pt idx="2847">
                  <c:v>111.29331356541475</c:v>
                </c:pt>
                <c:pt idx="2848">
                  <c:v>111.51146649673812</c:v>
                </c:pt>
                <c:pt idx="2849">
                  <c:v>111.69326060617409</c:v>
                </c:pt>
                <c:pt idx="2850">
                  <c:v>112.05684882504636</c:v>
                </c:pt>
                <c:pt idx="2851">
                  <c:v>112.38407822203118</c:v>
                </c:pt>
                <c:pt idx="2852">
                  <c:v>112.49315468769296</c:v>
                </c:pt>
                <c:pt idx="2853">
                  <c:v>112.8203840846778</c:v>
                </c:pt>
                <c:pt idx="2854">
                  <c:v>113.03853701600117</c:v>
                </c:pt>
                <c:pt idx="2855">
                  <c:v>113.14761348166279</c:v>
                </c:pt>
                <c:pt idx="2856">
                  <c:v>113.47484287864779</c:v>
                </c:pt>
                <c:pt idx="2857">
                  <c:v>113.69299580997102</c:v>
                </c:pt>
                <c:pt idx="2858">
                  <c:v>113.96568697412522</c:v>
                </c:pt>
                <c:pt idx="2859">
                  <c:v>114.23837813827923</c:v>
                </c:pt>
                <c:pt idx="2860">
                  <c:v>114.56560753526423</c:v>
                </c:pt>
                <c:pt idx="2861">
                  <c:v>114.74740164470036</c:v>
                </c:pt>
                <c:pt idx="2862">
                  <c:v>115.11098986357247</c:v>
                </c:pt>
                <c:pt idx="2863">
                  <c:v>115.43821926055745</c:v>
                </c:pt>
                <c:pt idx="2864">
                  <c:v>115.54729572621908</c:v>
                </c:pt>
                <c:pt idx="2865">
                  <c:v>115.87452512320391</c:v>
                </c:pt>
                <c:pt idx="2866">
                  <c:v>116.09267805452728</c:v>
                </c:pt>
                <c:pt idx="2867">
                  <c:v>116.27447216396342</c:v>
                </c:pt>
                <c:pt idx="2868">
                  <c:v>116.63806038283552</c:v>
                </c:pt>
                <c:pt idx="2869">
                  <c:v>116.96528977982051</c:v>
                </c:pt>
                <c:pt idx="2870">
                  <c:v>117.07436624548212</c:v>
                </c:pt>
                <c:pt idx="2871">
                  <c:v>117.40159564246713</c:v>
                </c:pt>
                <c:pt idx="2872">
                  <c:v>117.61974857379035</c:v>
                </c:pt>
                <c:pt idx="2873">
                  <c:v>117.80154268322647</c:v>
                </c:pt>
                <c:pt idx="2874">
                  <c:v>118.16513090209857</c:v>
                </c:pt>
                <c:pt idx="2875">
                  <c:v>118.49236029908356</c:v>
                </c:pt>
                <c:pt idx="2876">
                  <c:v>118.60143676474519</c:v>
                </c:pt>
                <c:pt idx="2877">
                  <c:v>118.92866616173018</c:v>
                </c:pt>
                <c:pt idx="2878">
                  <c:v>119.1468190930534</c:v>
                </c:pt>
                <c:pt idx="2879">
                  <c:v>119.32861320248954</c:v>
                </c:pt>
                <c:pt idx="2880">
                  <c:v>119.69220142136163</c:v>
                </c:pt>
                <c:pt idx="2881">
                  <c:v>120.01943081834661</c:v>
                </c:pt>
                <c:pt idx="2882">
                  <c:v>120.12850728400824</c:v>
                </c:pt>
                <c:pt idx="2883">
                  <c:v>120.45573668099324</c:v>
                </c:pt>
                <c:pt idx="2884">
                  <c:v>120.67388961231646</c:v>
                </c:pt>
                <c:pt idx="2885">
                  <c:v>120.85568372175258</c:v>
                </c:pt>
                <c:pt idx="2886">
                  <c:v>121.21927194062468</c:v>
                </c:pt>
                <c:pt idx="2887">
                  <c:v>121.54650133760967</c:v>
                </c:pt>
                <c:pt idx="2888">
                  <c:v>121.65557780327129</c:v>
                </c:pt>
                <c:pt idx="2889">
                  <c:v>121.98280720025629</c:v>
                </c:pt>
                <c:pt idx="2890">
                  <c:v>122.20096013157951</c:v>
                </c:pt>
                <c:pt idx="2891">
                  <c:v>122.31003659724128</c:v>
                </c:pt>
                <c:pt idx="2892">
                  <c:v>122.63726599422611</c:v>
                </c:pt>
                <c:pt idx="2893">
                  <c:v>122.85541892554951</c:v>
                </c:pt>
                <c:pt idx="2894">
                  <c:v>123.12811008970354</c:v>
                </c:pt>
                <c:pt idx="2895">
                  <c:v>123.40080125385772</c:v>
                </c:pt>
                <c:pt idx="2896">
                  <c:v>123.72803065084256</c:v>
                </c:pt>
                <c:pt idx="2897">
                  <c:v>123.83710711650433</c:v>
                </c:pt>
                <c:pt idx="2898">
                  <c:v>124.16433651348918</c:v>
                </c:pt>
                <c:pt idx="2899">
                  <c:v>124.38248944481256</c:v>
                </c:pt>
                <c:pt idx="2900">
                  <c:v>124.49156591047416</c:v>
                </c:pt>
                <c:pt idx="2901">
                  <c:v>124.81879530745917</c:v>
                </c:pt>
                <c:pt idx="2902">
                  <c:v>125.0369482387824</c:v>
                </c:pt>
                <c:pt idx="2903">
                  <c:v>125.21874234821851</c:v>
                </c:pt>
                <c:pt idx="2904">
                  <c:v>125.58233056709062</c:v>
                </c:pt>
                <c:pt idx="2905">
                  <c:v>125.90955996407561</c:v>
                </c:pt>
                <c:pt idx="2906">
                  <c:v>126.01863642973723</c:v>
                </c:pt>
                <c:pt idx="2907">
                  <c:v>126.34586582672223</c:v>
                </c:pt>
                <c:pt idx="2908">
                  <c:v>126.56401875804546</c:v>
                </c:pt>
                <c:pt idx="2909">
                  <c:v>126.67309522370707</c:v>
                </c:pt>
                <c:pt idx="2910">
                  <c:v>127.00032462069207</c:v>
                </c:pt>
                <c:pt idx="2911">
                  <c:v>127.21847755201527</c:v>
                </c:pt>
                <c:pt idx="2912">
                  <c:v>127.32755401767707</c:v>
                </c:pt>
                <c:pt idx="2913">
                  <c:v>127.65478341466189</c:v>
                </c:pt>
                <c:pt idx="2914">
                  <c:v>127.87293634598528</c:v>
                </c:pt>
                <c:pt idx="2915">
                  <c:v>127.98201281164688</c:v>
                </c:pt>
                <c:pt idx="2916">
                  <c:v>128.3092422086319</c:v>
                </c:pt>
                <c:pt idx="2917">
                  <c:v>128.52739513995513</c:v>
                </c:pt>
                <c:pt idx="2918">
                  <c:v>128.63647160561672</c:v>
                </c:pt>
                <c:pt idx="2919">
                  <c:v>128.96370100260174</c:v>
                </c:pt>
                <c:pt idx="2920">
                  <c:v>129.18185393392494</c:v>
                </c:pt>
                <c:pt idx="2921">
                  <c:v>129.29093039958673</c:v>
                </c:pt>
                <c:pt idx="2922">
                  <c:v>129.61815979657158</c:v>
                </c:pt>
                <c:pt idx="2923">
                  <c:v>129.83631272789495</c:v>
                </c:pt>
                <c:pt idx="2924">
                  <c:v>129.94538919355654</c:v>
                </c:pt>
                <c:pt idx="2925">
                  <c:v>130.27261859054155</c:v>
                </c:pt>
                <c:pt idx="2926">
                  <c:v>130.49077152186479</c:v>
                </c:pt>
                <c:pt idx="2927">
                  <c:v>130.67256563130093</c:v>
                </c:pt>
                <c:pt idx="2928">
                  <c:v>131.03615385017301</c:v>
                </c:pt>
                <c:pt idx="2929">
                  <c:v>131.14523031583462</c:v>
                </c:pt>
                <c:pt idx="2930">
                  <c:v>131.363383247158</c:v>
                </c:pt>
                <c:pt idx="2931">
                  <c:v>131.58153617848123</c:v>
                </c:pt>
                <c:pt idx="2932">
                  <c:v>131.7996891098046</c:v>
                </c:pt>
                <c:pt idx="2933">
                  <c:v>132.01784204112784</c:v>
                </c:pt>
                <c:pt idx="2934">
                  <c:v>132.23599497245121</c:v>
                </c:pt>
                <c:pt idx="2935">
                  <c:v>132.50868613660523</c:v>
                </c:pt>
                <c:pt idx="2936">
                  <c:v>132.78137730075946</c:v>
                </c:pt>
                <c:pt idx="2937">
                  <c:v>133.10860669774428</c:v>
                </c:pt>
                <c:pt idx="2938">
                  <c:v>133.21768316340606</c:v>
                </c:pt>
                <c:pt idx="2939">
                  <c:v>133.54491256039088</c:v>
                </c:pt>
                <c:pt idx="2940">
                  <c:v>133.76306549171426</c:v>
                </c:pt>
                <c:pt idx="2941">
                  <c:v>133.8721419573759</c:v>
                </c:pt>
                <c:pt idx="2942">
                  <c:v>134.19937135436072</c:v>
                </c:pt>
                <c:pt idx="2943">
                  <c:v>134.4175242856841</c:v>
                </c:pt>
                <c:pt idx="2944">
                  <c:v>134.52660075134571</c:v>
                </c:pt>
                <c:pt idx="2945">
                  <c:v>134.8538301483307</c:v>
                </c:pt>
                <c:pt idx="2946">
                  <c:v>135.07198307965393</c:v>
                </c:pt>
                <c:pt idx="2947">
                  <c:v>135.18105954531555</c:v>
                </c:pt>
                <c:pt idx="2948">
                  <c:v>135.50828894230057</c:v>
                </c:pt>
                <c:pt idx="2949">
                  <c:v>135.72644187362394</c:v>
                </c:pt>
                <c:pt idx="2950">
                  <c:v>135.99913303777797</c:v>
                </c:pt>
                <c:pt idx="2951">
                  <c:v>136.27182420193216</c:v>
                </c:pt>
                <c:pt idx="2952">
                  <c:v>136.59905359891701</c:v>
                </c:pt>
                <c:pt idx="2953">
                  <c:v>136.70813006457877</c:v>
                </c:pt>
                <c:pt idx="2954">
                  <c:v>137.03535946156362</c:v>
                </c:pt>
                <c:pt idx="2955">
                  <c:v>137.25351239288699</c:v>
                </c:pt>
                <c:pt idx="2956">
                  <c:v>137.43530650232296</c:v>
                </c:pt>
                <c:pt idx="2957">
                  <c:v>137.79889472119521</c:v>
                </c:pt>
                <c:pt idx="2958">
                  <c:v>138.12612411818006</c:v>
                </c:pt>
                <c:pt idx="2959">
                  <c:v>138.23520058384182</c:v>
                </c:pt>
                <c:pt idx="2960">
                  <c:v>138.56242998082666</c:v>
                </c:pt>
                <c:pt idx="2961">
                  <c:v>138.78058291215004</c:v>
                </c:pt>
                <c:pt idx="2962">
                  <c:v>138.96237702158601</c:v>
                </c:pt>
                <c:pt idx="2963">
                  <c:v>139.32596524045826</c:v>
                </c:pt>
                <c:pt idx="2964">
                  <c:v>139.65319463744311</c:v>
                </c:pt>
                <c:pt idx="2965">
                  <c:v>139.76227110310489</c:v>
                </c:pt>
                <c:pt idx="2966">
                  <c:v>140.08950050008971</c:v>
                </c:pt>
                <c:pt idx="2967">
                  <c:v>140.30765343141309</c:v>
                </c:pt>
                <c:pt idx="2968">
                  <c:v>140.48944754084923</c:v>
                </c:pt>
                <c:pt idx="2969">
                  <c:v>140.85303575972134</c:v>
                </c:pt>
                <c:pt idx="2970">
                  <c:v>141.18026515670633</c:v>
                </c:pt>
                <c:pt idx="2971">
                  <c:v>141.3620592661423</c:v>
                </c:pt>
                <c:pt idx="2972">
                  <c:v>141.72564748501455</c:v>
                </c:pt>
                <c:pt idx="2973">
                  <c:v>141.83472395067614</c:v>
                </c:pt>
                <c:pt idx="2974">
                  <c:v>142.05287688199937</c:v>
                </c:pt>
                <c:pt idx="2975">
                  <c:v>142.23467099143551</c:v>
                </c:pt>
                <c:pt idx="2976">
                  <c:v>142.59825921030759</c:v>
                </c:pt>
                <c:pt idx="2977">
                  <c:v>142.70733567596938</c:v>
                </c:pt>
                <c:pt idx="2978">
                  <c:v>142.92548860729261</c:v>
                </c:pt>
                <c:pt idx="2979">
                  <c:v>143.10728271672872</c:v>
                </c:pt>
                <c:pt idx="2980">
                  <c:v>143.47087093560083</c:v>
                </c:pt>
                <c:pt idx="2981">
                  <c:v>143.57994740126244</c:v>
                </c:pt>
                <c:pt idx="2982">
                  <c:v>143.79810033258582</c:v>
                </c:pt>
                <c:pt idx="2983">
                  <c:v>143.97989444202193</c:v>
                </c:pt>
                <c:pt idx="2984">
                  <c:v>144.34348266089404</c:v>
                </c:pt>
                <c:pt idx="2985">
                  <c:v>144.45255912655566</c:v>
                </c:pt>
                <c:pt idx="2986">
                  <c:v>144.67071205787906</c:v>
                </c:pt>
                <c:pt idx="2987">
                  <c:v>144.852506167315</c:v>
                </c:pt>
                <c:pt idx="2988">
                  <c:v>145.21609438618725</c:v>
                </c:pt>
                <c:pt idx="2989">
                  <c:v>145.3251708518489</c:v>
                </c:pt>
                <c:pt idx="2990">
                  <c:v>145.5433237831721</c:v>
                </c:pt>
                <c:pt idx="2991">
                  <c:v>145.72511789260824</c:v>
                </c:pt>
                <c:pt idx="2992">
                  <c:v>146.08870611148032</c:v>
                </c:pt>
                <c:pt idx="2993">
                  <c:v>146.41593550846531</c:v>
                </c:pt>
                <c:pt idx="2994">
                  <c:v>146.59772961790145</c:v>
                </c:pt>
                <c:pt idx="2995">
                  <c:v>146.96131783677353</c:v>
                </c:pt>
                <c:pt idx="2996">
                  <c:v>147.28854723375855</c:v>
                </c:pt>
                <c:pt idx="2997">
                  <c:v>147.39762369942017</c:v>
                </c:pt>
                <c:pt idx="2998">
                  <c:v>147.72485309640516</c:v>
                </c:pt>
                <c:pt idx="2999">
                  <c:v>147.94300602772836</c:v>
                </c:pt>
                <c:pt idx="3000">
                  <c:v>148.16115895905176</c:v>
                </c:pt>
                <c:pt idx="3001">
                  <c:v>148.37931189037499</c:v>
                </c:pt>
                <c:pt idx="3002">
                  <c:v>148.48838835603661</c:v>
                </c:pt>
                <c:pt idx="3003">
                  <c:v>148.8156177530216</c:v>
                </c:pt>
                <c:pt idx="3004">
                  <c:v>149.0337706843448</c:v>
                </c:pt>
                <c:pt idx="3005">
                  <c:v>149.2519236156682</c:v>
                </c:pt>
                <c:pt idx="3006">
                  <c:v>149.47007654699144</c:v>
                </c:pt>
                <c:pt idx="3007">
                  <c:v>149.65187065642755</c:v>
                </c:pt>
                <c:pt idx="3008">
                  <c:v>150.01545887529966</c:v>
                </c:pt>
                <c:pt idx="3009">
                  <c:v>150.34268827228465</c:v>
                </c:pt>
                <c:pt idx="3010">
                  <c:v>150.45176473794626</c:v>
                </c:pt>
                <c:pt idx="3011">
                  <c:v>150.77899413493125</c:v>
                </c:pt>
                <c:pt idx="3012">
                  <c:v>150.99714706625448</c:v>
                </c:pt>
                <c:pt idx="3013">
                  <c:v>151.21529999757786</c:v>
                </c:pt>
                <c:pt idx="3014">
                  <c:v>151.43345292890109</c:v>
                </c:pt>
                <c:pt idx="3015">
                  <c:v>151.54252939456271</c:v>
                </c:pt>
                <c:pt idx="3016">
                  <c:v>151.86975879154772</c:v>
                </c:pt>
                <c:pt idx="3017">
                  <c:v>152.0879117228711</c:v>
                </c:pt>
                <c:pt idx="3018">
                  <c:v>152.30606465419433</c:v>
                </c:pt>
                <c:pt idx="3019">
                  <c:v>152.52421758551753</c:v>
                </c:pt>
                <c:pt idx="3020">
                  <c:v>152.63329405117932</c:v>
                </c:pt>
                <c:pt idx="3021">
                  <c:v>152.96052344816417</c:v>
                </c:pt>
                <c:pt idx="3022">
                  <c:v>153.17867637948754</c:v>
                </c:pt>
                <c:pt idx="3023">
                  <c:v>153.39682931081077</c:v>
                </c:pt>
                <c:pt idx="3024">
                  <c:v>153.61498224213415</c:v>
                </c:pt>
                <c:pt idx="3025">
                  <c:v>153.79677635157012</c:v>
                </c:pt>
                <c:pt idx="3026">
                  <c:v>154.16036457044237</c:v>
                </c:pt>
                <c:pt idx="3027">
                  <c:v>154.48759396742722</c:v>
                </c:pt>
                <c:pt idx="3028">
                  <c:v>154.59667043308897</c:v>
                </c:pt>
                <c:pt idx="3029">
                  <c:v>154.92389983007382</c:v>
                </c:pt>
                <c:pt idx="3030">
                  <c:v>155.03297629573544</c:v>
                </c:pt>
                <c:pt idx="3031">
                  <c:v>155.36020569272043</c:v>
                </c:pt>
                <c:pt idx="3032">
                  <c:v>155.5783586240438</c:v>
                </c:pt>
                <c:pt idx="3033">
                  <c:v>155.79651155536703</c:v>
                </c:pt>
                <c:pt idx="3034">
                  <c:v>156.01466448669026</c:v>
                </c:pt>
                <c:pt idx="3035">
                  <c:v>156.19645859612638</c:v>
                </c:pt>
                <c:pt idx="3036">
                  <c:v>156.56004681499866</c:v>
                </c:pt>
                <c:pt idx="3037">
                  <c:v>156.88727621198348</c:v>
                </c:pt>
                <c:pt idx="3038">
                  <c:v>156.99635267764509</c:v>
                </c:pt>
                <c:pt idx="3039">
                  <c:v>157.32358207463008</c:v>
                </c:pt>
                <c:pt idx="3040">
                  <c:v>157.50537618406622</c:v>
                </c:pt>
                <c:pt idx="3041">
                  <c:v>157.8689644029383</c:v>
                </c:pt>
                <c:pt idx="3042">
                  <c:v>158.19619379992329</c:v>
                </c:pt>
                <c:pt idx="3043">
                  <c:v>158.30527026558494</c:v>
                </c:pt>
                <c:pt idx="3044">
                  <c:v>158.63249966256993</c:v>
                </c:pt>
                <c:pt idx="3045">
                  <c:v>158.81429377200587</c:v>
                </c:pt>
                <c:pt idx="3046">
                  <c:v>159.17788199087815</c:v>
                </c:pt>
                <c:pt idx="3047">
                  <c:v>159.50511138786314</c:v>
                </c:pt>
                <c:pt idx="3048">
                  <c:v>159.61418785352475</c:v>
                </c:pt>
                <c:pt idx="3049">
                  <c:v>159.9414172505096</c:v>
                </c:pt>
                <c:pt idx="3050">
                  <c:v>160.12321135994571</c:v>
                </c:pt>
                <c:pt idx="3051">
                  <c:v>160.48679957881797</c:v>
                </c:pt>
                <c:pt idx="3052">
                  <c:v>160.81402897580281</c:v>
                </c:pt>
                <c:pt idx="3053">
                  <c:v>160.9231054414644</c:v>
                </c:pt>
                <c:pt idx="3054">
                  <c:v>161.25033483844942</c:v>
                </c:pt>
                <c:pt idx="3055">
                  <c:v>161.35941130411103</c:v>
                </c:pt>
                <c:pt idx="3056">
                  <c:v>161.68664070109602</c:v>
                </c:pt>
                <c:pt idx="3057">
                  <c:v>161.90479363241926</c:v>
                </c:pt>
                <c:pt idx="3058">
                  <c:v>162.34109949506586</c:v>
                </c:pt>
                <c:pt idx="3059">
                  <c:v>162.45017596072748</c:v>
                </c:pt>
                <c:pt idx="3060">
                  <c:v>162.77740535771247</c:v>
                </c:pt>
                <c:pt idx="3061">
                  <c:v>162.95919946714861</c:v>
                </c:pt>
                <c:pt idx="3062">
                  <c:v>163.32278768602069</c:v>
                </c:pt>
                <c:pt idx="3063">
                  <c:v>163.65001708300457</c:v>
                </c:pt>
                <c:pt idx="3064">
                  <c:v>163.7590935486665</c:v>
                </c:pt>
                <c:pt idx="3065">
                  <c:v>164.08632294565228</c:v>
                </c:pt>
                <c:pt idx="3066">
                  <c:v>164.26811705508777</c:v>
                </c:pt>
                <c:pt idx="3067">
                  <c:v>164.63170527396036</c:v>
                </c:pt>
                <c:pt idx="3068">
                  <c:v>164.95893467094453</c:v>
                </c:pt>
                <c:pt idx="3069">
                  <c:v>165.17708760226844</c:v>
                </c:pt>
                <c:pt idx="3070">
                  <c:v>165.39524053359065</c:v>
                </c:pt>
                <c:pt idx="3071">
                  <c:v>165.50431699925261</c:v>
                </c:pt>
                <c:pt idx="3072">
                  <c:v>165.83154639623842</c:v>
                </c:pt>
                <c:pt idx="3073">
                  <c:v>166.04969932756066</c:v>
                </c:pt>
                <c:pt idx="3074">
                  <c:v>166.26785225888455</c:v>
                </c:pt>
                <c:pt idx="3075">
                  <c:v>166.4860051902084</c:v>
                </c:pt>
                <c:pt idx="3076">
                  <c:v>166.66779929964389</c:v>
                </c:pt>
                <c:pt idx="3077">
                  <c:v>167.03138751851648</c:v>
                </c:pt>
                <c:pt idx="3078">
                  <c:v>167.35861691550068</c:v>
                </c:pt>
                <c:pt idx="3079">
                  <c:v>167.57676984682453</c:v>
                </c:pt>
                <c:pt idx="3080">
                  <c:v>167.79492277814677</c:v>
                </c:pt>
                <c:pt idx="3081">
                  <c:v>167.97671688758388</c:v>
                </c:pt>
                <c:pt idx="3082">
                  <c:v>168.34030510645647</c:v>
                </c:pt>
                <c:pt idx="3083">
                  <c:v>168.66753450344063</c:v>
                </c:pt>
                <c:pt idx="3084">
                  <c:v>168.77661096910256</c:v>
                </c:pt>
                <c:pt idx="3085">
                  <c:v>169.10384036608679</c:v>
                </c:pt>
                <c:pt idx="3086">
                  <c:v>169.21291683174871</c:v>
                </c:pt>
                <c:pt idx="3087">
                  <c:v>169.5401462287345</c:v>
                </c:pt>
                <c:pt idx="3088">
                  <c:v>169.75829916005677</c:v>
                </c:pt>
                <c:pt idx="3089">
                  <c:v>170.19460502270451</c:v>
                </c:pt>
                <c:pt idx="3090">
                  <c:v>170.30368148836482</c:v>
                </c:pt>
                <c:pt idx="3091">
                  <c:v>170.63091088535066</c:v>
                </c:pt>
                <c:pt idx="3092">
                  <c:v>170.73998735101259</c:v>
                </c:pt>
                <c:pt idx="3093">
                  <c:v>171.06721674799675</c:v>
                </c:pt>
                <c:pt idx="3094">
                  <c:v>171.24901085743386</c:v>
                </c:pt>
                <c:pt idx="3095">
                  <c:v>171.6125990763048</c:v>
                </c:pt>
                <c:pt idx="3096">
                  <c:v>171.93982847329065</c:v>
                </c:pt>
                <c:pt idx="3097">
                  <c:v>172.3215961031058</c:v>
                </c:pt>
                <c:pt idx="3098">
                  <c:v>172.70336373292096</c:v>
                </c:pt>
                <c:pt idx="3099">
                  <c:v>172.70336373292096</c:v>
                </c:pt>
                <c:pt idx="3100">
                  <c:v>173.03059312990675</c:v>
                </c:pt>
                <c:pt idx="3101">
                  <c:v>173.21238723934223</c:v>
                </c:pt>
                <c:pt idx="3102">
                  <c:v>173.57597545821483</c:v>
                </c:pt>
                <c:pt idx="3103">
                  <c:v>174.01228132086092</c:v>
                </c:pt>
                <c:pt idx="3104">
                  <c:v>174.0849989646361</c:v>
                </c:pt>
                <c:pt idx="3105">
                  <c:v>174.44858718350869</c:v>
                </c:pt>
                <c:pt idx="3106">
                  <c:v>174.88489304615479</c:v>
                </c:pt>
                <c:pt idx="3107">
                  <c:v>175.32119890880094</c:v>
                </c:pt>
                <c:pt idx="3108">
                  <c:v>175.3757371416319</c:v>
                </c:pt>
                <c:pt idx="3109">
                  <c:v>175.75750477144706</c:v>
                </c:pt>
                <c:pt idx="3110">
                  <c:v>175.97565770277092</c:v>
                </c:pt>
                <c:pt idx="3111">
                  <c:v>176.63011649674092</c:v>
                </c:pt>
                <c:pt idx="3112">
                  <c:v>177.06642235938702</c:v>
                </c:pt>
                <c:pt idx="3113">
                  <c:v>177.50272822203479</c:v>
                </c:pt>
                <c:pt idx="3114">
                  <c:v>177.55726645486575</c:v>
                </c:pt>
                <c:pt idx="3115">
                  <c:v>177.93903408468091</c:v>
                </c:pt>
                <c:pt idx="3116">
                  <c:v>178.37533994732703</c:v>
                </c:pt>
                <c:pt idx="3117">
                  <c:v>178.70256934431285</c:v>
                </c:pt>
                <c:pt idx="3118">
                  <c:v>178.92072227563511</c:v>
                </c:pt>
                <c:pt idx="3119">
                  <c:v>179.35702813828283</c:v>
                </c:pt>
                <c:pt idx="3120">
                  <c:v>179.79333400092898</c:v>
                </c:pt>
                <c:pt idx="3121">
                  <c:v>180.22963986357507</c:v>
                </c:pt>
                <c:pt idx="3122">
                  <c:v>180.6659457262212</c:v>
                </c:pt>
                <c:pt idx="3123">
                  <c:v>181.10225158886897</c:v>
                </c:pt>
                <c:pt idx="3124">
                  <c:v>181.64763391717702</c:v>
                </c:pt>
                <c:pt idx="3125">
                  <c:v>181.8657868485009</c:v>
                </c:pt>
                <c:pt idx="3126">
                  <c:v>182.30209271114703</c:v>
                </c:pt>
                <c:pt idx="3127">
                  <c:v>182.73839857379315</c:v>
                </c:pt>
                <c:pt idx="3128">
                  <c:v>183.12016620360831</c:v>
                </c:pt>
                <c:pt idx="3129">
                  <c:v>183.61101029908701</c:v>
                </c:pt>
                <c:pt idx="3130">
                  <c:v>184.26546909305702</c:v>
                </c:pt>
                <c:pt idx="3131">
                  <c:v>184.91992788702703</c:v>
                </c:pt>
                <c:pt idx="3132">
                  <c:v>185.24715728401119</c:v>
                </c:pt>
                <c:pt idx="3133">
                  <c:v>185.57438668099536</c:v>
                </c:pt>
                <c:pt idx="3134">
                  <c:v>185.68346314665732</c:v>
                </c:pt>
                <c:pt idx="3135">
                  <c:v>186.01069254364313</c:v>
                </c:pt>
                <c:pt idx="3136">
                  <c:v>186.11976900930506</c:v>
                </c:pt>
                <c:pt idx="3137">
                  <c:v>186.44699840628925</c:v>
                </c:pt>
                <c:pt idx="3138">
                  <c:v>186.55607487195118</c:v>
                </c:pt>
                <c:pt idx="3139">
                  <c:v>186.88330426893535</c:v>
                </c:pt>
                <c:pt idx="3140">
                  <c:v>187.31961013158312</c:v>
                </c:pt>
                <c:pt idx="3141">
                  <c:v>187.53776306290536</c:v>
                </c:pt>
                <c:pt idx="3142">
                  <c:v>188.01042774743988</c:v>
                </c:pt>
                <c:pt idx="3143">
                  <c:v>188.19222185687536</c:v>
                </c:pt>
                <c:pt idx="3144">
                  <c:v>188.66488654140989</c:v>
                </c:pt>
                <c:pt idx="3145">
                  <c:v>188.73760418518344</c:v>
                </c:pt>
                <c:pt idx="3146">
                  <c:v>189.10119240405598</c:v>
                </c:pt>
                <c:pt idx="3147">
                  <c:v>189.17391004783116</c:v>
                </c:pt>
                <c:pt idx="3148">
                  <c:v>189.61021591047731</c:v>
                </c:pt>
                <c:pt idx="3149">
                  <c:v>190.0465217731234</c:v>
                </c:pt>
                <c:pt idx="3150">
                  <c:v>190.0465217731234</c:v>
                </c:pt>
                <c:pt idx="3151">
                  <c:v>190.41010999199599</c:v>
                </c:pt>
                <c:pt idx="3152">
                  <c:v>190.70098056709341</c:v>
                </c:pt>
                <c:pt idx="3153">
                  <c:v>190.91913349841727</c:v>
                </c:pt>
                <c:pt idx="3154">
                  <c:v>191.13728642973953</c:v>
                </c:pt>
                <c:pt idx="3155">
                  <c:v>191.35543936106342</c:v>
                </c:pt>
                <c:pt idx="3156">
                  <c:v>191.50087464861213</c:v>
                </c:pt>
                <c:pt idx="3157">
                  <c:v>191.6826687580492</c:v>
                </c:pt>
                <c:pt idx="3158">
                  <c:v>191.79174522370954</c:v>
                </c:pt>
                <c:pt idx="3159">
                  <c:v>191.90082168937147</c:v>
                </c:pt>
                <c:pt idx="3160">
                  <c:v>192.11897462069535</c:v>
                </c:pt>
                <c:pt idx="3161">
                  <c:v>192.11897462069535</c:v>
                </c:pt>
                <c:pt idx="3162">
                  <c:v>192.17351285352632</c:v>
                </c:pt>
                <c:pt idx="3163">
                  <c:v>192.33712755201756</c:v>
                </c:pt>
                <c:pt idx="3164">
                  <c:v>192.33712755201756</c:v>
                </c:pt>
                <c:pt idx="3165">
                  <c:v>192.33712755201756</c:v>
                </c:pt>
                <c:pt idx="3166">
                  <c:v>192.33712755201756</c:v>
                </c:pt>
                <c:pt idx="3167">
                  <c:v>192.33712755201756</c:v>
                </c:pt>
                <c:pt idx="3168">
                  <c:v>192.33712755201756</c:v>
                </c:pt>
                <c:pt idx="3169">
                  <c:v>192.33712755201756</c:v>
                </c:pt>
                <c:pt idx="3170">
                  <c:v>192.33712755201756</c:v>
                </c:pt>
                <c:pt idx="3171">
                  <c:v>192.33712755201756</c:v>
                </c:pt>
                <c:pt idx="3172">
                  <c:v>192.33712755201756</c:v>
                </c:pt>
                <c:pt idx="3173">
                  <c:v>192.11897462069535</c:v>
                </c:pt>
                <c:pt idx="3174">
                  <c:v>192.11897462069535</c:v>
                </c:pt>
                <c:pt idx="3175">
                  <c:v>192.06443638786436</c:v>
                </c:pt>
                <c:pt idx="3176">
                  <c:v>191.90082168937147</c:v>
                </c:pt>
                <c:pt idx="3177">
                  <c:v>191.90082168937147</c:v>
                </c:pt>
                <c:pt idx="3178">
                  <c:v>191.6826687580492</c:v>
                </c:pt>
                <c:pt idx="3179">
                  <c:v>191.57359229238727</c:v>
                </c:pt>
                <c:pt idx="3180">
                  <c:v>191.46451582672535</c:v>
                </c:pt>
                <c:pt idx="3181">
                  <c:v>191.24636289540146</c:v>
                </c:pt>
                <c:pt idx="3182">
                  <c:v>191.13728642973953</c:v>
                </c:pt>
                <c:pt idx="3183">
                  <c:v>191.02820996407925</c:v>
                </c:pt>
                <c:pt idx="3184">
                  <c:v>190.7555187999244</c:v>
                </c:pt>
                <c:pt idx="3185">
                  <c:v>190.48282763576955</c:v>
                </c:pt>
                <c:pt idx="3186">
                  <c:v>190.70098056709341</c:v>
                </c:pt>
                <c:pt idx="3187">
                  <c:v>190.48282763576955</c:v>
                </c:pt>
                <c:pt idx="3188">
                  <c:v>190.26467470444732</c:v>
                </c:pt>
                <c:pt idx="3189">
                  <c:v>190.0465217731234</c:v>
                </c:pt>
                <c:pt idx="3190">
                  <c:v>189.82836884180116</c:v>
                </c:pt>
                <c:pt idx="3191">
                  <c:v>189.61021591047731</c:v>
                </c:pt>
                <c:pt idx="3192">
                  <c:v>189.39206297915339</c:v>
                </c:pt>
                <c:pt idx="3193">
                  <c:v>189.61021591047731</c:v>
                </c:pt>
                <c:pt idx="3194">
                  <c:v>189.28298651349147</c:v>
                </c:pt>
                <c:pt idx="3195">
                  <c:v>189.06483358216923</c:v>
                </c:pt>
                <c:pt idx="3196">
                  <c:v>188.79214241801438</c:v>
                </c:pt>
                <c:pt idx="3197">
                  <c:v>188.62852771952146</c:v>
                </c:pt>
                <c:pt idx="3198">
                  <c:v>188.35583655536828</c:v>
                </c:pt>
                <c:pt idx="3199">
                  <c:v>188.08314539121344</c:v>
                </c:pt>
                <c:pt idx="3200">
                  <c:v>187.86499245989117</c:v>
                </c:pt>
                <c:pt idx="3201">
                  <c:v>187.53776306290536</c:v>
                </c:pt>
                <c:pt idx="3202">
                  <c:v>187.42868659724343</c:v>
                </c:pt>
                <c:pt idx="3203">
                  <c:v>187.21053366592119</c:v>
                </c:pt>
                <c:pt idx="3204">
                  <c:v>186.88330426893535</c:v>
                </c:pt>
                <c:pt idx="3205">
                  <c:v>186.77422780327507</c:v>
                </c:pt>
                <c:pt idx="3206">
                  <c:v>186.55607487195118</c:v>
                </c:pt>
                <c:pt idx="3207">
                  <c:v>186.3379219406273</c:v>
                </c:pt>
                <c:pt idx="3208">
                  <c:v>186.11976900930506</c:v>
                </c:pt>
                <c:pt idx="3209">
                  <c:v>185.79253961231925</c:v>
                </c:pt>
                <c:pt idx="3210">
                  <c:v>185.68346314665732</c:v>
                </c:pt>
                <c:pt idx="3211">
                  <c:v>185.35623374967312</c:v>
                </c:pt>
                <c:pt idx="3212">
                  <c:v>185.24715728401119</c:v>
                </c:pt>
                <c:pt idx="3213">
                  <c:v>185.02900435268731</c:v>
                </c:pt>
                <c:pt idx="3214">
                  <c:v>184.81085142136504</c:v>
                </c:pt>
                <c:pt idx="3215">
                  <c:v>184.37454555871733</c:v>
                </c:pt>
                <c:pt idx="3216">
                  <c:v>183.93823969607118</c:v>
                </c:pt>
                <c:pt idx="3217">
                  <c:v>183.50193383342508</c:v>
                </c:pt>
                <c:pt idx="3218">
                  <c:v>183.06562797077896</c:v>
                </c:pt>
                <c:pt idx="3219">
                  <c:v>182.62932210813122</c:v>
                </c:pt>
                <c:pt idx="3220">
                  <c:v>182.19301624548507</c:v>
                </c:pt>
                <c:pt idx="3221">
                  <c:v>181.75671038283895</c:v>
                </c:pt>
                <c:pt idx="3222">
                  <c:v>181.3204045201912</c:v>
                </c:pt>
                <c:pt idx="3223">
                  <c:v>180.84773983565833</c:v>
                </c:pt>
                <c:pt idx="3224">
                  <c:v>180.6659457262212</c:v>
                </c:pt>
                <c:pt idx="3225">
                  <c:v>180.33871632923703</c:v>
                </c:pt>
                <c:pt idx="3226">
                  <c:v>180.22963986357507</c:v>
                </c:pt>
                <c:pt idx="3227">
                  <c:v>179.90241046659091</c:v>
                </c:pt>
                <c:pt idx="3228">
                  <c:v>179.79333400092898</c:v>
                </c:pt>
                <c:pt idx="3229">
                  <c:v>179.46610460394314</c:v>
                </c:pt>
                <c:pt idx="3230">
                  <c:v>179.35702813828283</c:v>
                </c:pt>
                <c:pt idx="3231">
                  <c:v>179.02979874129704</c:v>
                </c:pt>
                <c:pt idx="3232">
                  <c:v>178.92072227563511</c:v>
                </c:pt>
                <c:pt idx="3233">
                  <c:v>178.59349287865089</c:v>
                </c:pt>
                <c:pt idx="3234">
                  <c:v>178.59349287865089</c:v>
                </c:pt>
                <c:pt idx="3235">
                  <c:v>178.21172524883411</c:v>
                </c:pt>
                <c:pt idx="3236">
                  <c:v>177.82995761901896</c:v>
                </c:pt>
                <c:pt idx="3237">
                  <c:v>177.39365175637286</c:v>
                </c:pt>
                <c:pt idx="3238">
                  <c:v>177.06642235938702</c:v>
                </c:pt>
                <c:pt idx="3239">
                  <c:v>176.95734589372674</c:v>
                </c:pt>
                <c:pt idx="3240">
                  <c:v>176.63011649674092</c:v>
                </c:pt>
                <c:pt idx="3241">
                  <c:v>176.521040031079</c:v>
                </c:pt>
                <c:pt idx="3242">
                  <c:v>176.1938106340948</c:v>
                </c:pt>
                <c:pt idx="3243">
                  <c:v>176.08473416843287</c:v>
                </c:pt>
                <c:pt idx="3244">
                  <c:v>175.75750477144706</c:v>
                </c:pt>
                <c:pt idx="3245">
                  <c:v>175.64842830578672</c:v>
                </c:pt>
                <c:pt idx="3246">
                  <c:v>175.32119890880094</c:v>
                </c:pt>
                <c:pt idx="3247">
                  <c:v>175.21212244313898</c:v>
                </c:pt>
                <c:pt idx="3248">
                  <c:v>174.88489304615479</c:v>
                </c:pt>
                <c:pt idx="3249">
                  <c:v>174.557663649169</c:v>
                </c:pt>
                <c:pt idx="3250">
                  <c:v>174.12135778652285</c:v>
                </c:pt>
                <c:pt idx="3251">
                  <c:v>173.68505192387676</c:v>
                </c:pt>
                <c:pt idx="3252">
                  <c:v>173.24874606123063</c:v>
                </c:pt>
                <c:pt idx="3253">
                  <c:v>172.92151666424482</c:v>
                </c:pt>
                <c:pt idx="3254">
                  <c:v>172.81244019858289</c:v>
                </c:pt>
                <c:pt idx="3255">
                  <c:v>172.4852108015987</c:v>
                </c:pt>
                <c:pt idx="3256">
                  <c:v>172.37613433593674</c:v>
                </c:pt>
                <c:pt idx="3257">
                  <c:v>172.04890493895257</c:v>
                </c:pt>
                <c:pt idx="3258">
                  <c:v>171.93982847329065</c:v>
                </c:pt>
                <c:pt idx="3259">
                  <c:v>171.6125990763048</c:v>
                </c:pt>
                <c:pt idx="3260">
                  <c:v>171.50352261064288</c:v>
                </c:pt>
                <c:pt idx="3261">
                  <c:v>171.17629321365871</c:v>
                </c:pt>
                <c:pt idx="3262">
                  <c:v>171.06721674799675</c:v>
                </c:pt>
                <c:pt idx="3263">
                  <c:v>170.73998735101259</c:v>
                </c:pt>
                <c:pt idx="3264">
                  <c:v>170.63091088535066</c:v>
                </c:pt>
                <c:pt idx="3265">
                  <c:v>170.30368148836482</c:v>
                </c:pt>
                <c:pt idx="3266">
                  <c:v>170.19460502270451</c:v>
                </c:pt>
                <c:pt idx="3267">
                  <c:v>169.86737562571872</c:v>
                </c:pt>
                <c:pt idx="3268">
                  <c:v>169.75829916005677</c:v>
                </c:pt>
                <c:pt idx="3269">
                  <c:v>169.43106976307257</c:v>
                </c:pt>
                <c:pt idx="3270">
                  <c:v>169.32199329741064</c:v>
                </c:pt>
                <c:pt idx="3271">
                  <c:v>168.99476390042648</c:v>
                </c:pt>
                <c:pt idx="3272">
                  <c:v>168.88568743476455</c:v>
                </c:pt>
                <c:pt idx="3273">
                  <c:v>168.55845803777871</c:v>
                </c:pt>
                <c:pt idx="3274">
                  <c:v>168.44938157211678</c:v>
                </c:pt>
                <c:pt idx="3275">
                  <c:v>168.12215217513261</c:v>
                </c:pt>
                <c:pt idx="3276">
                  <c:v>168.01307570947063</c:v>
                </c:pt>
                <c:pt idx="3277">
                  <c:v>167.68584631248646</c:v>
                </c:pt>
                <c:pt idx="3278">
                  <c:v>167.57676984682453</c:v>
                </c:pt>
                <c:pt idx="3279">
                  <c:v>167.35861691550068</c:v>
                </c:pt>
                <c:pt idx="3280">
                  <c:v>167.14046398417841</c:v>
                </c:pt>
                <c:pt idx="3281">
                  <c:v>166.70415812153067</c:v>
                </c:pt>
                <c:pt idx="3282">
                  <c:v>166.26785225888455</c:v>
                </c:pt>
                <c:pt idx="3283">
                  <c:v>166.04969932756066</c:v>
                </c:pt>
                <c:pt idx="3284">
                  <c:v>165.72246993057647</c:v>
                </c:pt>
                <c:pt idx="3285">
                  <c:v>165.61339346491454</c:v>
                </c:pt>
                <c:pt idx="3286">
                  <c:v>165.28616406793037</c:v>
                </c:pt>
                <c:pt idx="3287">
                  <c:v>165.17708760226844</c:v>
                </c:pt>
                <c:pt idx="3288">
                  <c:v>164.8498582052826</c:v>
                </c:pt>
                <c:pt idx="3289">
                  <c:v>164.74078173962067</c:v>
                </c:pt>
                <c:pt idx="3290">
                  <c:v>164.52262880829844</c:v>
                </c:pt>
                <c:pt idx="3291">
                  <c:v>164.30447587697455</c:v>
                </c:pt>
                <c:pt idx="3292">
                  <c:v>163.86817001432843</c:v>
                </c:pt>
                <c:pt idx="3293">
                  <c:v>163.65001708300457</c:v>
                </c:pt>
                <c:pt idx="3294">
                  <c:v>163.32278768602069</c:v>
                </c:pt>
                <c:pt idx="3295">
                  <c:v>163.21371122035907</c:v>
                </c:pt>
                <c:pt idx="3296">
                  <c:v>162.88648182337408</c:v>
                </c:pt>
                <c:pt idx="3297">
                  <c:v>162.77740535771247</c:v>
                </c:pt>
                <c:pt idx="3298">
                  <c:v>162.55925242638926</c:v>
                </c:pt>
                <c:pt idx="3299">
                  <c:v>162.34109949506586</c:v>
                </c:pt>
                <c:pt idx="3300">
                  <c:v>162.01387009808101</c:v>
                </c:pt>
                <c:pt idx="3301">
                  <c:v>161.65028187920879</c:v>
                </c:pt>
                <c:pt idx="3302">
                  <c:v>161.46848776977265</c:v>
                </c:pt>
                <c:pt idx="3303">
                  <c:v>161.1412583727878</c:v>
                </c:pt>
                <c:pt idx="3304">
                  <c:v>161.03218190712622</c:v>
                </c:pt>
                <c:pt idx="3305">
                  <c:v>160.81402897580281</c:v>
                </c:pt>
                <c:pt idx="3306">
                  <c:v>160.59587604447958</c:v>
                </c:pt>
                <c:pt idx="3307">
                  <c:v>160.15957018183298</c:v>
                </c:pt>
                <c:pt idx="3308">
                  <c:v>159.9414172505096</c:v>
                </c:pt>
                <c:pt idx="3309">
                  <c:v>159.61418785352475</c:v>
                </c:pt>
                <c:pt idx="3310">
                  <c:v>159.50511138786314</c:v>
                </c:pt>
                <c:pt idx="3311">
                  <c:v>159.17788199087815</c:v>
                </c:pt>
                <c:pt idx="3312">
                  <c:v>159.06880552521653</c:v>
                </c:pt>
                <c:pt idx="3313">
                  <c:v>158.63249966256993</c:v>
                </c:pt>
                <c:pt idx="3314">
                  <c:v>158.41434673124652</c:v>
                </c:pt>
                <c:pt idx="3315">
                  <c:v>158.08711733426171</c:v>
                </c:pt>
                <c:pt idx="3316">
                  <c:v>157.97804086859992</c:v>
                </c:pt>
                <c:pt idx="3317">
                  <c:v>157.6508114716151</c:v>
                </c:pt>
                <c:pt idx="3318">
                  <c:v>157.54173500595331</c:v>
                </c:pt>
                <c:pt idx="3319">
                  <c:v>157.32358207463008</c:v>
                </c:pt>
                <c:pt idx="3320">
                  <c:v>157.10542914330685</c:v>
                </c:pt>
                <c:pt idx="3321">
                  <c:v>156.77819974632189</c:v>
                </c:pt>
                <c:pt idx="3322">
                  <c:v>156.41461152744978</c:v>
                </c:pt>
                <c:pt idx="3323">
                  <c:v>156.23281741801364</c:v>
                </c:pt>
                <c:pt idx="3324">
                  <c:v>155.90558802102865</c:v>
                </c:pt>
                <c:pt idx="3325">
                  <c:v>155.79651155536703</c:v>
                </c:pt>
                <c:pt idx="3326">
                  <c:v>155.36020569272043</c:v>
                </c:pt>
                <c:pt idx="3327">
                  <c:v>155.1420527613972</c:v>
                </c:pt>
                <c:pt idx="3328">
                  <c:v>154.81482336441221</c:v>
                </c:pt>
                <c:pt idx="3329">
                  <c:v>154.70574689875059</c:v>
                </c:pt>
                <c:pt idx="3330">
                  <c:v>154.3785175017656</c:v>
                </c:pt>
                <c:pt idx="3331">
                  <c:v>154.26944103610398</c:v>
                </c:pt>
                <c:pt idx="3332">
                  <c:v>153.83313517345738</c:v>
                </c:pt>
                <c:pt idx="3333">
                  <c:v>153.61498224213415</c:v>
                </c:pt>
                <c:pt idx="3334">
                  <c:v>153.28775284514913</c:v>
                </c:pt>
                <c:pt idx="3335">
                  <c:v>153.17867637948754</c:v>
                </c:pt>
                <c:pt idx="3336">
                  <c:v>152.85144698250252</c:v>
                </c:pt>
                <c:pt idx="3337">
                  <c:v>152.74237051684094</c:v>
                </c:pt>
                <c:pt idx="3338">
                  <c:v>152.30606465419433</c:v>
                </c:pt>
                <c:pt idx="3339">
                  <c:v>152.0879117228711</c:v>
                </c:pt>
                <c:pt idx="3340">
                  <c:v>151.76068232588608</c:v>
                </c:pt>
                <c:pt idx="3341">
                  <c:v>151.65160586022449</c:v>
                </c:pt>
                <c:pt idx="3342">
                  <c:v>151.32437646323947</c:v>
                </c:pt>
                <c:pt idx="3343">
                  <c:v>151.21529999757786</c:v>
                </c:pt>
                <c:pt idx="3344">
                  <c:v>150.88807060059287</c:v>
                </c:pt>
                <c:pt idx="3345">
                  <c:v>150.52448238172079</c:v>
                </c:pt>
                <c:pt idx="3346">
                  <c:v>150.34268827228465</c:v>
                </c:pt>
                <c:pt idx="3347">
                  <c:v>150.01545887529966</c:v>
                </c:pt>
                <c:pt idx="3348">
                  <c:v>149.90638240963804</c:v>
                </c:pt>
                <c:pt idx="3349">
                  <c:v>149.47007654699144</c:v>
                </c:pt>
                <c:pt idx="3350">
                  <c:v>149.2519236156682</c:v>
                </c:pt>
                <c:pt idx="3351">
                  <c:v>148.92469421868321</c:v>
                </c:pt>
                <c:pt idx="3352">
                  <c:v>148.8156177530216</c:v>
                </c:pt>
                <c:pt idx="3353">
                  <c:v>148.48838835603661</c:v>
                </c:pt>
                <c:pt idx="3354">
                  <c:v>148.37931189037499</c:v>
                </c:pt>
                <c:pt idx="3355">
                  <c:v>148.05208249339</c:v>
                </c:pt>
                <c:pt idx="3356">
                  <c:v>147.68849427451789</c:v>
                </c:pt>
                <c:pt idx="3357">
                  <c:v>147.50670016508175</c:v>
                </c:pt>
                <c:pt idx="3358">
                  <c:v>147.17947076809693</c:v>
                </c:pt>
                <c:pt idx="3359">
                  <c:v>147.07039430243515</c:v>
                </c:pt>
                <c:pt idx="3360">
                  <c:v>146.63408843978871</c:v>
                </c:pt>
                <c:pt idx="3361">
                  <c:v>146.41593550846531</c:v>
                </c:pt>
                <c:pt idx="3362">
                  <c:v>146.08870611148032</c:v>
                </c:pt>
                <c:pt idx="3363">
                  <c:v>145.9796296458187</c:v>
                </c:pt>
                <c:pt idx="3364">
                  <c:v>145.65240024883386</c:v>
                </c:pt>
                <c:pt idx="3365">
                  <c:v>145.5433237831721</c:v>
                </c:pt>
                <c:pt idx="3366">
                  <c:v>145.21609438618725</c:v>
                </c:pt>
                <c:pt idx="3367">
                  <c:v>144.852506167315</c:v>
                </c:pt>
                <c:pt idx="3368">
                  <c:v>144.67071205787906</c:v>
                </c:pt>
                <c:pt idx="3369">
                  <c:v>144.34348266089404</c:v>
                </c:pt>
                <c:pt idx="3370">
                  <c:v>144.23440619523242</c:v>
                </c:pt>
                <c:pt idx="3371">
                  <c:v>143.90717679824743</c:v>
                </c:pt>
                <c:pt idx="3372">
                  <c:v>143.54358857937532</c:v>
                </c:pt>
                <c:pt idx="3373">
                  <c:v>143.36179446993921</c:v>
                </c:pt>
                <c:pt idx="3374">
                  <c:v>143.03456507295422</c:v>
                </c:pt>
                <c:pt idx="3375">
                  <c:v>142.92548860729261</c:v>
                </c:pt>
                <c:pt idx="3376">
                  <c:v>142.59825921030759</c:v>
                </c:pt>
                <c:pt idx="3377">
                  <c:v>142.23467099143551</c:v>
                </c:pt>
                <c:pt idx="3378">
                  <c:v>142.05287688199937</c:v>
                </c:pt>
                <c:pt idx="3379">
                  <c:v>141.72564748501455</c:v>
                </c:pt>
                <c:pt idx="3380">
                  <c:v>141.61657101935276</c:v>
                </c:pt>
                <c:pt idx="3381">
                  <c:v>141.28934162236794</c:v>
                </c:pt>
                <c:pt idx="3382">
                  <c:v>140.92575340349566</c:v>
                </c:pt>
                <c:pt idx="3383">
                  <c:v>140.74395929405972</c:v>
                </c:pt>
                <c:pt idx="3384">
                  <c:v>140.41672989707473</c:v>
                </c:pt>
                <c:pt idx="3385">
                  <c:v>140.30765343141309</c:v>
                </c:pt>
                <c:pt idx="3386">
                  <c:v>139.9804240344281</c:v>
                </c:pt>
                <c:pt idx="3387">
                  <c:v>139.61683581555602</c:v>
                </c:pt>
                <c:pt idx="3388">
                  <c:v>139.43504170611988</c:v>
                </c:pt>
                <c:pt idx="3389">
                  <c:v>139.10781230913489</c:v>
                </c:pt>
                <c:pt idx="3390">
                  <c:v>138.99873584347327</c:v>
                </c:pt>
                <c:pt idx="3391">
                  <c:v>138.67150644648828</c:v>
                </c:pt>
                <c:pt idx="3392">
                  <c:v>138.3079182276162</c:v>
                </c:pt>
                <c:pt idx="3393">
                  <c:v>138.12612411818006</c:v>
                </c:pt>
                <c:pt idx="3394">
                  <c:v>137.90797118685683</c:v>
                </c:pt>
                <c:pt idx="3395">
                  <c:v>137.68981825553345</c:v>
                </c:pt>
                <c:pt idx="3396">
                  <c:v>137.47166532421022</c:v>
                </c:pt>
                <c:pt idx="3397">
                  <c:v>137.1444359272252</c:v>
                </c:pt>
                <c:pt idx="3398">
                  <c:v>137.03535946156362</c:v>
                </c:pt>
                <c:pt idx="3399">
                  <c:v>136.81720653024038</c:v>
                </c:pt>
                <c:pt idx="3400">
                  <c:v>136.59905359891701</c:v>
                </c:pt>
                <c:pt idx="3401">
                  <c:v>136.27182420193216</c:v>
                </c:pt>
                <c:pt idx="3402">
                  <c:v>135.90823598305991</c:v>
                </c:pt>
                <c:pt idx="3403">
                  <c:v>135.72644187362394</c:v>
                </c:pt>
                <c:pt idx="3404">
                  <c:v>135.50828894230057</c:v>
                </c:pt>
                <c:pt idx="3405">
                  <c:v>135.29013601097733</c:v>
                </c:pt>
                <c:pt idx="3406">
                  <c:v>135.07198307965393</c:v>
                </c:pt>
                <c:pt idx="3407">
                  <c:v>134.74475368266911</c:v>
                </c:pt>
                <c:pt idx="3408">
                  <c:v>134.63567721700733</c:v>
                </c:pt>
                <c:pt idx="3409">
                  <c:v>134.4175242856841</c:v>
                </c:pt>
                <c:pt idx="3410">
                  <c:v>134.19937135436072</c:v>
                </c:pt>
                <c:pt idx="3411">
                  <c:v>133.8721419573759</c:v>
                </c:pt>
                <c:pt idx="3412">
                  <c:v>133.50855373850362</c:v>
                </c:pt>
                <c:pt idx="3413">
                  <c:v>133.32675962906765</c:v>
                </c:pt>
                <c:pt idx="3414">
                  <c:v>132.99953023208266</c:v>
                </c:pt>
                <c:pt idx="3415">
                  <c:v>132.63594201321058</c:v>
                </c:pt>
                <c:pt idx="3416">
                  <c:v>132.45414790377444</c:v>
                </c:pt>
                <c:pt idx="3417">
                  <c:v>132.23599497245121</c:v>
                </c:pt>
                <c:pt idx="3418">
                  <c:v>132.01784204112784</c:v>
                </c:pt>
                <c:pt idx="3419">
                  <c:v>131.7996891098046</c:v>
                </c:pt>
                <c:pt idx="3420">
                  <c:v>131.47245971281961</c:v>
                </c:pt>
                <c:pt idx="3421">
                  <c:v>131.363383247158</c:v>
                </c:pt>
                <c:pt idx="3422">
                  <c:v>131.14523031583462</c:v>
                </c:pt>
                <c:pt idx="3423">
                  <c:v>130.92707738451139</c:v>
                </c:pt>
                <c:pt idx="3424">
                  <c:v>130.70892445318816</c:v>
                </c:pt>
                <c:pt idx="3425">
                  <c:v>130.38169505620317</c:v>
                </c:pt>
                <c:pt idx="3426">
                  <c:v>130.27261859054155</c:v>
                </c:pt>
                <c:pt idx="3427">
                  <c:v>130.05446565921818</c:v>
                </c:pt>
                <c:pt idx="3428">
                  <c:v>129.83631272789495</c:v>
                </c:pt>
                <c:pt idx="3429">
                  <c:v>129.61815979657158</c:v>
                </c:pt>
                <c:pt idx="3430">
                  <c:v>129.29093039958673</c:v>
                </c:pt>
                <c:pt idx="3431">
                  <c:v>129.18185393392494</c:v>
                </c:pt>
                <c:pt idx="3432">
                  <c:v>128.96370100260174</c:v>
                </c:pt>
                <c:pt idx="3433">
                  <c:v>128.74554807127834</c:v>
                </c:pt>
                <c:pt idx="3434">
                  <c:v>128.52739513995513</c:v>
                </c:pt>
                <c:pt idx="3435">
                  <c:v>128.20016574297011</c:v>
                </c:pt>
                <c:pt idx="3436">
                  <c:v>128.0910892773085</c:v>
                </c:pt>
                <c:pt idx="3437">
                  <c:v>127.76385988032351</c:v>
                </c:pt>
                <c:pt idx="3438">
                  <c:v>127.40027166145141</c:v>
                </c:pt>
                <c:pt idx="3439">
                  <c:v>127.21847755201527</c:v>
                </c:pt>
                <c:pt idx="3440">
                  <c:v>126.89124815503044</c:v>
                </c:pt>
                <c:pt idx="3441">
                  <c:v>126.52765993615819</c:v>
                </c:pt>
                <c:pt idx="3442">
                  <c:v>126.34586582672223</c:v>
                </c:pt>
                <c:pt idx="3443">
                  <c:v>126.12771289539883</c:v>
                </c:pt>
                <c:pt idx="3444">
                  <c:v>125.90955996407561</c:v>
                </c:pt>
                <c:pt idx="3445">
                  <c:v>125.69140703275222</c:v>
                </c:pt>
                <c:pt idx="3446">
                  <c:v>125.36417763576739</c:v>
                </c:pt>
                <c:pt idx="3447">
                  <c:v>125.25510117010562</c:v>
                </c:pt>
                <c:pt idx="3448">
                  <c:v>124.92787177312078</c:v>
                </c:pt>
                <c:pt idx="3449">
                  <c:v>124.56428355424853</c:v>
                </c:pt>
                <c:pt idx="3450">
                  <c:v>124.38248944481256</c:v>
                </c:pt>
                <c:pt idx="3451">
                  <c:v>124.05526004782756</c:v>
                </c:pt>
                <c:pt idx="3452">
                  <c:v>123.69167182895546</c:v>
                </c:pt>
                <c:pt idx="3453">
                  <c:v>123.50987771951935</c:v>
                </c:pt>
                <c:pt idx="3454">
                  <c:v>123.18264832253435</c:v>
                </c:pt>
                <c:pt idx="3455">
                  <c:v>122.81906010366225</c:v>
                </c:pt>
                <c:pt idx="3456">
                  <c:v>122.63726599422611</c:v>
                </c:pt>
                <c:pt idx="3457">
                  <c:v>122.41911306290289</c:v>
                </c:pt>
                <c:pt idx="3458">
                  <c:v>122.0918836659179</c:v>
                </c:pt>
                <c:pt idx="3459">
                  <c:v>121.7646542689329</c:v>
                </c:pt>
                <c:pt idx="3460">
                  <c:v>121.98280720025629</c:v>
                </c:pt>
                <c:pt idx="3461">
                  <c:v>121.65557780327129</c:v>
                </c:pt>
                <c:pt idx="3462">
                  <c:v>121.29198958439919</c:v>
                </c:pt>
                <c:pt idx="3463">
                  <c:v>121.11019547496306</c:v>
                </c:pt>
                <c:pt idx="3464">
                  <c:v>120.41937785910598</c:v>
                </c:pt>
              </c:numCache>
            </c:numRef>
          </c:yVal>
          <c:smooth val="1"/>
        </c:ser>
        <c:ser>
          <c:idx val="1"/>
          <c:order val="1"/>
          <c:tx>
            <c:v>Right Lane</c:v>
          </c:tx>
          <c:marker>
            <c:symbol val="none"/>
          </c:marker>
          <c:dPt>
            <c:idx val="1"/>
            <c:bubble3D val="0"/>
          </c:dPt>
          <c:xVal>
            <c:numRef>
              <c:f>'Raw data'!$D$15:$D$3477</c:f>
              <c:numCache>
                <c:formatCode>0.00</c:formatCode>
                <c:ptCount val="3463"/>
                <c:pt idx="0">
                  <c:v>230.24410998938907</c:v>
                </c:pt>
                <c:pt idx="1">
                  <c:v>231.00536728612698</c:v>
                </c:pt>
                <c:pt idx="2">
                  <c:v>231.43802844363034</c:v>
                </c:pt>
                <c:pt idx="3">
                  <c:v>231.44987596406412</c:v>
                </c:pt>
                <c:pt idx="4">
                  <c:v>232.14349168691237</c:v>
                </c:pt>
                <c:pt idx="5">
                  <c:v>232.66989391370939</c:v>
                </c:pt>
                <c:pt idx="6">
                  <c:v>232.38514029925861</c:v>
                </c:pt>
                <c:pt idx="7">
                  <c:v>232.91671905389467</c:v>
                </c:pt>
                <c:pt idx="8">
                  <c:v>233.48244897469684</c:v>
                </c:pt>
                <c:pt idx="9">
                  <c:v>233.49417838133371</c:v>
                </c:pt>
                <c:pt idx="10">
                  <c:v>234.03017031750375</c:v>
                </c:pt>
                <c:pt idx="11">
                  <c:v>234.60107128677743</c:v>
                </c:pt>
                <c:pt idx="12">
                  <c:v>234.38659928172456</c:v>
                </c:pt>
                <c:pt idx="13">
                  <c:v>234.92712724201667</c:v>
                </c:pt>
                <c:pt idx="14">
                  <c:v>235.47133339546647</c:v>
                </c:pt>
                <c:pt idx="15">
                  <c:v>235.28051783523088</c:v>
                </c:pt>
                <c:pt idx="16">
                  <c:v>235.77079997862194</c:v>
                </c:pt>
                <c:pt idx="17">
                  <c:v>236.42738789343031</c:v>
                </c:pt>
                <c:pt idx="18">
                  <c:v>236.15366164084284</c:v>
                </c:pt>
                <c:pt idx="19">
                  <c:v>236.6993013639788</c:v>
                </c:pt>
                <c:pt idx="20">
                  <c:v>237.24786438858283</c:v>
                </c:pt>
                <c:pt idx="21">
                  <c:v>237.06150763962214</c:v>
                </c:pt>
                <c:pt idx="22">
                  <c:v>237.54245271042561</c:v>
                </c:pt>
                <c:pt idx="23">
                  <c:v>238.05116957427731</c:v>
                </c:pt>
                <c:pt idx="24">
                  <c:v>238.09730073228039</c:v>
                </c:pt>
                <c:pt idx="25">
                  <c:v>238.47382861763842</c:v>
                </c:pt>
                <c:pt idx="26">
                  <c:v>238.99188132684884</c:v>
                </c:pt>
                <c:pt idx="27">
                  <c:v>238.93919646662306</c:v>
                </c:pt>
                <c:pt idx="28">
                  <c:v>239.22055246221018</c:v>
                </c:pt>
                <c:pt idx="29">
                  <c:v>239.99194778058583</c:v>
                </c:pt>
                <c:pt idx="30">
                  <c:v>239.76156395735202</c:v>
                </c:pt>
                <c:pt idx="31">
                  <c:v>240.15749954541135</c:v>
                </c:pt>
                <c:pt idx="32">
                  <c:v>240.71864034851427</c:v>
                </c:pt>
                <c:pt idx="33">
                  <c:v>240.61514098998745</c:v>
                </c:pt>
                <c:pt idx="34">
                  <c:v>241.15303801176719</c:v>
                </c:pt>
                <c:pt idx="35">
                  <c:v>241.5788379766486</c:v>
                </c:pt>
                <c:pt idx="36">
                  <c:v>241.80569338508792</c:v>
                </c:pt>
                <c:pt idx="37">
                  <c:v>242.16266508276269</c:v>
                </c:pt>
                <c:pt idx="38">
                  <c:v>242.34955206552829</c:v>
                </c:pt>
                <c:pt idx="39">
                  <c:v>242.73363566798275</c:v>
                </c:pt>
                <c:pt idx="40">
                  <c:v>242.83447756598059</c:v>
                </c:pt>
                <c:pt idx="41">
                  <c:v>243.54767369863362</c:v>
                </c:pt>
                <c:pt idx="42">
                  <c:v>243.77455498810733</c:v>
                </c:pt>
                <c:pt idx="43">
                  <c:v>243.9323673215813</c:v>
                </c:pt>
                <c:pt idx="44">
                  <c:v>244.28559346389923</c:v>
                </c:pt>
                <c:pt idx="45">
                  <c:v>244.45130078489348</c:v>
                </c:pt>
                <c:pt idx="46">
                  <c:v>245.06226685690137</c:v>
                </c:pt>
                <c:pt idx="47">
                  <c:v>245.20024609609081</c:v>
                </c:pt>
                <c:pt idx="48">
                  <c:v>245.79178376389206</c:v>
                </c:pt>
                <c:pt idx="49">
                  <c:v>245.8949171138982</c:v>
                </c:pt>
                <c:pt idx="50">
                  <c:v>246.08877666582836</c:v>
                </c:pt>
                <c:pt idx="51">
                  <c:v>246.5606128307686</c:v>
                </c:pt>
                <c:pt idx="52">
                  <c:v>246.8021014644257</c:v>
                </c:pt>
                <c:pt idx="53">
                  <c:v>247.2887975203395</c:v>
                </c:pt>
                <c:pt idx="54">
                  <c:v>247.41977909568982</c:v>
                </c:pt>
                <c:pt idx="55">
                  <c:v>247.80631055460105</c:v>
                </c:pt>
                <c:pt idx="56">
                  <c:v>248.16045266938306</c:v>
                </c:pt>
                <c:pt idx="57">
                  <c:v>248.46112406878456</c:v>
                </c:pt>
                <c:pt idx="58">
                  <c:v>248.85147197485838</c:v>
                </c:pt>
                <c:pt idx="59">
                  <c:v>249.28099071230662</c:v>
                </c:pt>
                <c:pt idx="60">
                  <c:v>249.55078951847003</c:v>
                </c:pt>
                <c:pt idx="61">
                  <c:v>249.89620736810721</c:v>
                </c:pt>
                <c:pt idx="62">
                  <c:v>250.06732259830824</c:v>
                </c:pt>
                <c:pt idx="63">
                  <c:v>250.63662775826865</c:v>
                </c:pt>
                <c:pt idx="64">
                  <c:v>250.72213611249225</c:v>
                </c:pt>
                <c:pt idx="65">
                  <c:v>251.29144127245112</c:v>
                </c:pt>
                <c:pt idx="66">
                  <c:v>251.3769496266747</c:v>
                </c:pt>
                <c:pt idx="67">
                  <c:v>251.94625478663519</c:v>
                </c:pt>
                <c:pt idx="68">
                  <c:v>252.35388681278476</c:v>
                </c:pt>
                <c:pt idx="69">
                  <c:v>252.57226144424018</c:v>
                </c:pt>
                <c:pt idx="70">
                  <c:v>253.00870032696719</c:v>
                </c:pt>
                <c:pt idx="71">
                  <c:v>253.22707495842423</c:v>
                </c:pt>
                <c:pt idx="72">
                  <c:v>253.6635138411512</c:v>
                </c:pt>
                <c:pt idx="73">
                  <c:v>253.88188847260827</c:v>
                </c:pt>
                <c:pt idx="74">
                  <c:v>254.31832735533374</c:v>
                </c:pt>
                <c:pt idx="75">
                  <c:v>254.63814494743983</c:v>
                </c:pt>
                <c:pt idx="76">
                  <c:v>254.94460587551058</c:v>
                </c:pt>
                <c:pt idx="77">
                  <c:v>255.51106705292128</c:v>
                </c:pt>
                <c:pt idx="78">
                  <c:v>255.59946372972149</c:v>
                </c:pt>
                <c:pt idx="79">
                  <c:v>256.06443760645351</c:v>
                </c:pt>
                <c:pt idx="80">
                  <c:v>256.28281223791106</c:v>
                </c:pt>
                <c:pt idx="81">
                  <c:v>256.62505122927212</c:v>
                </c:pt>
                <c:pt idx="82">
                  <c:v>257.07198155115339</c:v>
                </c:pt>
                <c:pt idx="83">
                  <c:v>257.41648845111405</c:v>
                </c:pt>
                <c:pt idx="84">
                  <c:v>257.85297167386568</c:v>
                </c:pt>
                <c:pt idx="85">
                  <c:v>258.0713463053234</c:v>
                </c:pt>
                <c:pt idx="86">
                  <c:v>258.61281479687938</c:v>
                </c:pt>
                <c:pt idx="87">
                  <c:v>258.69619925705302</c:v>
                </c:pt>
                <c:pt idx="88">
                  <c:v>259.1625987022328</c:v>
                </c:pt>
                <c:pt idx="89">
                  <c:v>259.48600294251816</c:v>
                </c:pt>
                <c:pt idx="90">
                  <c:v>259.67846386835447</c:v>
                </c:pt>
                <c:pt idx="91">
                  <c:v>259.92235314519189</c:v>
                </c:pt>
                <c:pt idx="92">
                  <c:v>260.32879151970906</c:v>
                </c:pt>
                <c:pt idx="93">
                  <c:v>260.5471661511645</c:v>
                </c:pt>
                <c:pt idx="94">
                  <c:v>260.88706394794991</c:v>
                </c:pt>
                <c:pt idx="95">
                  <c:v>261.45544998488089</c:v>
                </c:pt>
                <c:pt idx="96">
                  <c:v>261.71851318587159</c:v>
                </c:pt>
                <c:pt idx="97">
                  <c:v>262.12327111944865</c:v>
                </c:pt>
                <c:pt idx="98">
                  <c:v>262.6653122446092</c:v>
                </c:pt>
                <c:pt idx="99">
                  <c:v>262.85224682769746</c:v>
                </c:pt>
                <c:pt idx="100">
                  <c:v>263.28868571042392</c:v>
                </c:pt>
                <c:pt idx="101">
                  <c:v>263.88829109945425</c:v>
                </c:pt>
                <c:pt idx="102">
                  <c:v>263.78396475713907</c:v>
                </c:pt>
                <c:pt idx="103">
                  <c:v>264.1721919227931</c:v>
                </c:pt>
                <c:pt idx="104">
                  <c:v>264.53491735426678</c:v>
                </c:pt>
                <c:pt idx="105">
                  <c:v>264.87117125939443</c:v>
                </c:pt>
                <c:pt idx="106">
                  <c:v>265.30765448214663</c:v>
                </c:pt>
                <c:pt idx="107">
                  <c:v>265.9164696641343</c:v>
                </c:pt>
                <c:pt idx="108">
                  <c:v>266.1325069492699</c:v>
                </c:pt>
                <c:pt idx="109">
                  <c:v>266.35088158072529</c:v>
                </c:pt>
                <c:pt idx="110">
                  <c:v>267.07187523159843</c:v>
                </c:pt>
                <c:pt idx="111">
                  <c:v>266.92528108837445</c:v>
                </c:pt>
                <c:pt idx="112">
                  <c:v>267.36176431112909</c:v>
                </c:pt>
                <c:pt idx="113">
                  <c:v>267.58364505600963</c:v>
                </c:pt>
                <c:pt idx="114">
                  <c:v>268.16946920499078</c:v>
                </c:pt>
                <c:pt idx="115">
                  <c:v>268.3138578374124</c:v>
                </c:pt>
                <c:pt idx="116">
                  <c:v>268.92814234483768</c:v>
                </c:pt>
                <c:pt idx="117">
                  <c:v>268.89290122495879</c:v>
                </c:pt>
                <c:pt idx="118">
                  <c:v>269.32938444771111</c:v>
                </c:pt>
                <c:pt idx="119">
                  <c:v>269.43828355326684</c:v>
                </c:pt>
                <c:pt idx="120">
                  <c:v>270.05383716831437</c:v>
                </c:pt>
                <c:pt idx="121">
                  <c:v>270.45288466135219</c:v>
                </c:pt>
                <c:pt idx="122">
                  <c:v>271.04223004323785</c:v>
                </c:pt>
                <c:pt idx="123">
                  <c:v>271.55059714826399</c:v>
                </c:pt>
                <c:pt idx="124">
                  <c:v>271.64324293113253</c:v>
                </c:pt>
                <c:pt idx="125">
                  <c:v>272.21673196097811</c:v>
                </c:pt>
                <c:pt idx="126">
                  <c:v>272.72320470636504</c:v>
                </c:pt>
                <c:pt idx="127">
                  <c:v>273.08960972643212</c:v>
                </c:pt>
                <c:pt idx="128">
                  <c:v>273.78783215714571</c:v>
                </c:pt>
                <c:pt idx="129">
                  <c:v>274.22422669984621</c:v>
                </c:pt>
                <c:pt idx="130">
                  <c:v>274.59535491580175</c:v>
                </c:pt>
                <c:pt idx="131">
                  <c:v>275.03183813855446</c:v>
                </c:pt>
                <c:pt idx="132">
                  <c:v>275.59952349596625</c:v>
                </c:pt>
                <c:pt idx="133">
                  <c:v>276.17017956625392</c:v>
                </c:pt>
                <c:pt idx="134">
                  <c:v>276.53908007205916</c:v>
                </c:pt>
                <c:pt idx="135">
                  <c:v>277.18266063838547</c:v>
                </c:pt>
                <c:pt idx="136">
                  <c:v>277.65298511535337</c:v>
                </c:pt>
                <c:pt idx="137">
                  <c:v>278.15744022665416</c:v>
                </c:pt>
                <c:pt idx="138">
                  <c:v>278.66267765666373</c:v>
                </c:pt>
                <c:pt idx="139">
                  <c:v>279.16832084635206</c:v>
                </c:pt>
                <c:pt idx="140">
                  <c:v>279.67470154596202</c:v>
                </c:pt>
                <c:pt idx="141">
                  <c:v>280.18144095748363</c:v>
                </c:pt>
                <c:pt idx="142">
                  <c:v>280.76012045662867</c:v>
                </c:pt>
                <c:pt idx="143">
                  <c:v>281.26849034827183</c:v>
                </c:pt>
                <c:pt idx="144">
                  <c:v>281.7771121939295</c:v>
                </c:pt>
                <c:pt idx="145">
                  <c:v>282.28613425133756</c:v>
                </c:pt>
                <c:pt idx="146">
                  <c:v>282.79552654843218</c:v>
                </c:pt>
                <c:pt idx="147">
                  <c:v>283.37908077852353</c:v>
                </c:pt>
                <c:pt idx="148">
                  <c:v>283.81547532122357</c:v>
                </c:pt>
                <c:pt idx="149">
                  <c:v>284.40004296205302</c:v>
                </c:pt>
                <c:pt idx="150">
                  <c:v>284.83634882469931</c:v>
                </c:pt>
                <c:pt idx="151">
                  <c:v>285.42175361669274</c:v>
                </c:pt>
                <c:pt idx="152">
                  <c:v>285.85805947934051</c:v>
                </c:pt>
                <c:pt idx="153">
                  <c:v>286.29436534198675</c:v>
                </c:pt>
                <c:pt idx="154">
                  <c:v>286.95529137795268</c:v>
                </c:pt>
                <c:pt idx="155">
                  <c:v>287.4290915428403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288.85050311117732</c:v>
                </c:pt>
                <c:pt idx="159">
                  <c:v>289.39922734162633</c:v>
                </c:pt>
                <c:pt idx="160">
                  <c:v>289.94775778482364</c:v>
                </c:pt>
                <c:pt idx="161">
                  <c:v>290.3840636474697</c:v>
                </c:pt>
                <c:pt idx="162">
                  <c:v>290.82036951011747</c:v>
                </c:pt>
                <c:pt idx="163">
                  <c:v>291.29393153138284</c:v>
                </c:pt>
                <c:pt idx="164">
                  <c:v>291.8419772638623</c:v>
                </c:pt>
                <c:pt idx="165">
                  <c:v>292.2782387864815</c:v>
                </c:pt>
                <c:pt idx="166">
                  <c:v>292.7517084301125</c:v>
                </c:pt>
                <c:pt idx="167">
                  <c:v>293.29915398735216</c:v>
                </c:pt>
                <c:pt idx="168">
                  <c:v>293.73541550997135</c:v>
                </c:pt>
                <c:pt idx="169">
                  <c:v>294.24534720460991</c:v>
                </c:pt>
                <c:pt idx="170">
                  <c:v>294.75510672169963</c:v>
                </c:pt>
                <c:pt idx="171">
                  <c:v>295.19141258434576</c:v>
                </c:pt>
                <c:pt idx="172">
                  <c:v>295.77354010810012</c:v>
                </c:pt>
                <c:pt idx="173">
                  <c:v>296.20971295066715</c:v>
                </c:pt>
                <c:pt idx="174">
                  <c:v>296.64601881331311</c:v>
                </c:pt>
                <c:pt idx="175">
                  <c:v>297.11850760927899</c:v>
                </c:pt>
                <c:pt idx="176">
                  <c:v>297.5546804518458</c:v>
                </c:pt>
                <c:pt idx="177">
                  <c:v>298.09903494888994</c:v>
                </c:pt>
                <c:pt idx="178">
                  <c:v>298.53525213148401</c:v>
                </c:pt>
                <c:pt idx="179">
                  <c:v>299.07849394663111</c:v>
                </c:pt>
                <c:pt idx="180">
                  <c:v>299.40777517672399</c:v>
                </c:pt>
                <c:pt idx="181">
                  <c:v>299.98635970095563</c:v>
                </c:pt>
                <c:pt idx="182">
                  <c:v>300.42266556360175</c:v>
                </c:pt>
                <c:pt idx="183">
                  <c:v>300.96440085910035</c:v>
                </c:pt>
                <c:pt idx="184">
                  <c:v>301.29509992878769</c:v>
                </c:pt>
                <c:pt idx="185">
                  <c:v>301.87178316693786</c:v>
                </c:pt>
                <c:pt idx="186">
                  <c:v>302.34272002166006</c:v>
                </c:pt>
                <c:pt idx="187">
                  <c:v>302.74426187215079</c:v>
                </c:pt>
                <c:pt idx="188">
                  <c:v>303.31858002470847</c:v>
                </c:pt>
                <c:pt idx="189">
                  <c:v>303.63255555484454</c:v>
                </c:pt>
                <c:pt idx="190">
                  <c:v>304.26278759964151</c:v>
                </c:pt>
                <c:pt idx="191">
                  <c:v>304.77017394166114</c:v>
                </c:pt>
                <c:pt idx="192">
                  <c:v>305.20630244420119</c:v>
                </c:pt>
                <c:pt idx="193">
                  <c:v>305.78260130550876</c:v>
                </c:pt>
                <c:pt idx="194">
                  <c:v>306.28760105266622</c:v>
                </c:pt>
                <c:pt idx="195">
                  <c:v>306.79191420782831</c:v>
                </c:pt>
                <c:pt idx="196">
                  <c:v>307.21638439334373</c:v>
                </c:pt>
                <c:pt idx="197">
                  <c:v>307.8273499927439</c:v>
                </c:pt>
                <c:pt idx="198">
                  <c:v>308.10953026369504</c:v>
                </c:pt>
                <c:pt idx="199">
                  <c:v>308.36848840542888</c:v>
                </c:pt>
                <c:pt idx="200">
                  <c:v>308.9600508458978</c:v>
                </c:pt>
                <c:pt idx="201">
                  <c:v>309.45183525688378</c:v>
                </c:pt>
                <c:pt idx="202">
                  <c:v>309.91760108429378</c:v>
                </c:pt>
                <c:pt idx="203">
                  <c:v>310.51708415469813</c:v>
                </c:pt>
                <c:pt idx="204">
                  <c:v>311.10107938740913</c:v>
                </c:pt>
                <c:pt idx="205">
                  <c:v>311.48368856926459</c:v>
                </c:pt>
                <c:pt idx="206">
                  <c:v>311.55993828105778</c:v>
                </c:pt>
                <c:pt idx="207">
                  <c:v>312.12827869346251</c:v>
                </c:pt>
                <c:pt idx="208">
                  <c:v>312.30227806004712</c:v>
                </c:pt>
                <c:pt idx="209">
                  <c:v>312.83852168878383</c:v>
                </c:pt>
                <c:pt idx="210">
                  <c:v>313.23823224940099</c:v>
                </c:pt>
                <c:pt idx="211">
                  <c:v>313.63568561060464</c:v>
                </c:pt>
                <c:pt idx="212">
                  <c:v>313.79768259372145</c:v>
                </c:pt>
                <c:pt idx="213">
                  <c:v>314.18496566663168</c:v>
                </c:pt>
                <c:pt idx="214">
                  <c:v>314.76713904508142</c:v>
                </c:pt>
                <c:pt idx="215">
                  <c:v>315.10135887721731</c:v>
                </c:pt>
                <c:pt idx="216">
                  <c:v>315.34227053582185</c:v>
                </c:pt>
                <c:pt idx="217">
                  <c:v>315.51933902606226</c:v>
                </c:pt>
                <c:pt idx="218">
                  <c:v>316.16259483823023</c:v>
                </c:pt>
                <c:pt idx="219">
                  <c:v>316.10228879264002</c:v>
                </c:pt>
                <c:pt idx="220">
                  <c:v>316.56838593215446</c:v>
                </c:pt>
                <c:pt idx="221">
                  <c:v>316.96809649277168</c:v>
                </c:pt>
                <c:pt idx="222">
                  <c:v>317.36977840442432</c:v>
                </c:pt>
                <c:pt idx="223">
                  <c:v>317.23396304198661</c:v>
                </c:pt>
                <c:pt idx="224">
                  <c:v>317.87014587122741</c:v>
                </c:pt>
                <c:pt idx="225">
                  <c:v>318.07317216724852</c:v>
                </c:pt>
                <c:pt idx="226">
                  <c:v>318.66347123245049</c:v>
                </c:pt>
                <c:pt idx="227">
                  <c:v>318.53337054390084</c:v>
                </c:pt>
                <c:pt idx="228">
                  <c:v>318.94343392380665</c:v>
                </c:pt>
                <c:pt idx="229">
                  <c:v>319.40427637332033</c:v>
                </c:pt>
                <c:pt idx="230">
                  <c:v>319.63378052421001</c:v>
                </c:pt>
                <c:pt idx="231">
                  <c:v>319.99754543519515</c:v>
                </c:pt>
                <c:pt idx="232">
                  <c:v>320.20519445941858</c:v>
                </c:pt>
                <c:pt idx="233">
                  <c:v>320.3452732329211</c:v>
                </c:pt>
                <c:pt idx="234">
                  <c:v>320.44625996205343</c:v>
                </c:pt>
                <c:pt idx="235">
                  <c:v>320.4093805726074</c:v>
                </c:pt>
                <c:pt idx="236">
                  <c:v>320.75562105339964</c:v>
                </c:pt>
                <c:pt idx="237">
                  <c:v>321.19726640349688</c:v>
                </c:pt>
                <c:pt idx="238">
                  <c:v>321.34644677094326</c:v>
                </c:pt>
                <c:pt idx="239">
                  <c:v>321.62609419780551</c:v>
                </c:pt>
                <c:pt idx="240">
                  <c:v>321.91712440314831</c:v>
                </c:pt>
                <c:pt idx="241">
                  <c:v>322.18542813779709</c:v>
                </c:pt>
                <c:pt idx="242">
                  <c:v>322.5083228165139</c:v>
                </c:pt>
                <c:pt idx="243">
                  <c:v>322.9257486489837</c:v>
                </c:pt>
                <c:pt idx="244">
                  <c:v>323.08733133673678</c:v>
                </c:pt>
                <c:pt idx="245">
                  <c:v>323.58240298019973</c:v>
                </c:pt>
                <c:pt idx="246">
                  <c:v>323.76028835272916</c:v>
                </c:pt>
                <c:pt idx="247">
                  <c:v>324.12424279460367</c:v>
                </c:pt>
                <c:pt idx="248">
                  <c:v>324.41468265611621</c:v>
                </c:pt>
                <c:pt idx="249">
                  <c:v>324.77753486431885</c:v>
                </c:pt>
                <c:pt idx="250">
                  <c:v>325.06600578606941</c:v>
                </c:pt>
                <c:pt idx="251">
                  <c:v>325.42799558191012</c:v>
                </c:pt>
                <c:pt idx="252">
                  <c:v>325.78982320599562</c:v>
                </c:pt>
                <c:pt idx="253">
                  <c:v>326.07668921603869</c:v>
                </c:pt>
                <c:pt idx="254">
                  <c:v>326.43810246257777</c:v>
                </c:pt>
                <c:pt idx="255">
                  <c:v>326.8744083252239</c:v>
                </c:pt>
                <c:pt idx="256">
                  <c:v>327.1982574530623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328.43217650579953</c:v>
                </c:pt>
                <c:pt idx="260">
                  <c:v>328.75603134441178</c:v>
                </c:pt>
                <c:pt idx="261">
                  <c:v>329.1548835505194</c:v>
                </c:pt>
                <c:pt idx="262">
                  <c:v>329.55384673242537</c:v>
                </c:pt>
                <c:pt idx="263">
                  <c:v>329.87803574611445</c:v>
                </c:pt>
                <c:pt idx="264">
                  <c:v>330.27704280203335</c:v>
                </c:pt>
                <c:pt idx="265">
                  <c:v>330.71334866467947</c:v>
                </c:pt>
                <c:pt idx="266">
                  <c:v>331.14965452732565</c:v>
                </c:pt>
                <c:pt idx="267">
                  <c:v>331.43724638252274</c:v>
                </c:pt>
                <c:pt idx="268">
                  <c:v>331.8735965851975</c:v>
                </c:pt>
                <c:pt idx="269">
                  <c:v>332.23602598933536</c:v>
                </c:pt>
                <c:pt idx="270">
                  <c:v>332.59859805231599</c:v>
                </c:pt>
                <c:pt idx="271">
                  <c:v>332.998150493803</c:v>
                </c:pt>
                <c:pt idx="272">
                  <c:v>333.32483047551801</c:v>
                </c:pt>
                <c:pt idx="273">
                  <c:v>333.83426711263786</c:v>
                </c:pt>
                <c:pt idx="274">
                  <c:v>334.12477034607514</c:v>
                </c:pt>
                <c:pt idx="275">
                  <c:v>334.56107620872109</c:v>
                </c:pt>
                <c:pt idx="276">
                  <c:v>334.85335677957448</c:v>
                </c:pt>
                <c:pt idx="277">
                  <c:v>335.21823346904347</c:v>
                </c:pt>
                <c:pt idx="278">
                  <c:v>335.58368354842207</c:v>
                </c:pt>
                <c:pt idx="279">
                  <c:v>335.91462726429467</c:v>
                </c:pt>
                <c:pt idx="280">
                  <c:v>336.38599474491934</c:v>
                </c:pt>
                <c:pt idx="281">
                  <c:v>336.68319882374777</c:v>
                </c:pt>
                <c:pt idx="282">
                  <c:v>337.05075047913834</c:v>
                </c:pt>
                <c:pt idx="283">
                  <c:v>337.3826465764954</c:v>
                </c:pt>
                <c:pt idx="284">
                  <c:v>337.81895243914153</c:v>
                </c:pt>
                <c:pt idx="285">
                  <c:v>338.11834029769295</c:v>
                </c:pt>
                <c:pt idx="286">
                  <c:v>338.42047331280509</c:v>
                </c:pt>
                <c:pt idx="287">
                  <c:v>338.85686785550507</c:v>
                </c:pt>
                <c:pt idx="288">
                  <c:v>339.04340572088199</c:v>
                </c:pt>
                <c:pt idx="289">
                  <c:v>339.4124778682372</c:v>
                </c:pt>
                <c:pt idx="290">
                  <c:v>339.97960944659212</c:v>
                </c:pt>
                <c:pt idx="291">
                  <c:v>340.24019547838719</c:v>
                </c:pt>
                <c:pt idx="292">
                  <c:v>340.33330570067864</c:v>
                </c:pt>
                <c:pt idx="293">
                  <c:v>340.6671133647892</c:v>
                </c:pt>
                <c:pt idx="294">
                  <c:v>340.96285825524421</c:v>
                </c:pt>
                <c:pt idx="295">
                  <c:v>341.2787848990659</c:v>
                </c:pt>
                <c:pt idx="296">
                  <c:v>341.54373690895909</c:v>
                </c:pt>
                <c:pt idx="297">
                  <c:v>341.40477114376637</c:v>
                </c:pt>
                <c:pt idx="298">
                  <c:v>341.6516161111515</c:v>
                </c:pt>
                <c:pt idx="299">
                  <c:v>341.64062410806696</c:v>
                </c:pt>
                <c:pt idx="300">
                  <c:v>341.82581392299682</c:v>
                </c:pt>
                <c:pt idx="301">
                  <c:v>342.04964684717629</c:v>
                </c:pt>
                <c:pt idx="302">
                  <c:v>342.22008035927047</c:v>
                </c:pt>
                <c:pt idx="303">
                  <c:v>342.52947490701894</c:v>
                </c:pt>
                <c:pt idx="304">
                  <c:v>342.64288686972247</c:v>
                </c:pt>
                <c:pt idx="305">
                  <c:v>342.58972143999443</c:v>
                </c:pt>
                <c:pt idx="306">
                  <c:v>342.90931563718436</c:v>
                </c:pt>
                <c:pt idx="307">
                  <c:v>343.18390557331622</c:v>
                </c:pt>
                <c:pt idx="308">
                  <c:v>343.77729239473427</c:v>
                </c:pt>
                <c:pt idx="309">
                  <c:v>343.82045474359768</c:v>
                </c:pt>
                <c:pt idx="310">
                  <c:v>344.03668378490892</c:v>
                </c:pt>
                <c:pt idx="311">
                  <c:v>343.92516656142095</c:v>
                </c:pt>
                <c:pt idx="312">
                  <c:v>344.31425432256293</c:v>
                </c:pt>
                <c:pt idx="313">
                  <c:v>344.16581117474038</c:v>
                </c:pt>
                <c:pt idx="314">
                  <c:v>344.46256232831445</c:v>
                </c:pt>
                <c:pt idx="315">
                  <c:v>344.39306620847037</c:v>
                </c:pt>
                <c:pt idx="316">
                  <c:v>344.83017242198173</c:v>
                </c:pt>
                <c:pt idx="317">
                  <c:v>344.8570044154489</c:v>
                </c:pt>
                <c:pt idx="318">
                  <c:v>344.90817435075974</c:v>
                </c:pt>
                <c:pt idx="319">
                  <c:v>345.02045846353013</c:v>
                </c:pt>
                <c:pt idx="320">
                  <c:v>345.19934436043616</c:v>
                </c:pt>
                <c:pt idx="321">
                  <c:v>345.24560971182274</c:v>
                </c:pt>
                <c:pt idx="322">
                  <c:v>345.56336587406253</c:v>
                </c:pt>
                <c:pt idx="323">
                  <c:v>345.62552782503667</c:v>
                </c:pt>
                <c:pt idx="324">
                  <c:v>345.71221097744387</c:v>
                </c:pt>
                <c:pt idx="325">
                  <c:v>345.90985504600104</c:v>
                </c:pt>
                <c:pt idx="326">
                  <c:v>345.83582950505985</c:v>
                </c:pt>
                <c:pt idx="327">
                  <c:v>346.00652676483247</c:v>
                </c:pt>
                <c:pt idx="328">
                  <c:v>346.22442639823225</c:v>
                </c:pt>
                <c:pt idx="329">
                  <c:v>346.41884767558889</c:v>
                </c:pt>
                <c:pt idx="330">
                  <c:v>346.2307355656252</c:v>
                </c:pt>
                <c:pt idx="331">
                  <c:v>346.59847411850939</c:v>
                </c:pt>
                <c:pt idx="332">
                  <c:v>346.38677714624765</c:v>
                </c:pt>
                <c:pt idx="333">
                  <c:v>346.74237487304595</c:v>
                </c:pt>
                <c:pt idx="334">
                  <c:v>346.69963998698944</c:v>
                </c:pt>
                <c:pt idx="335">
                  <c:v>346.95450646041405</c:v>
                </c:pt>
                <c:pt idx="336">
                  <c:v>346.77555753012393</c:v>
                </c:pt>
                <c:pt idx="337">
                  <c:v>347.1105747258502</c:v>
                </c:pt>
                <c:pt idx="338">
                  <c:v>347.10623649509836</c:v>
                </c:pt>
                <c:pt idx="339">
                  <c:v>347.07038042029149</c:v>
                </c:pt>
                <c:pt idx="340">
                  <c:v>347.29077911490731</c:v>
                </c:pt>
                <c:pt idx="341">
                  <c:v>347.22173809721414</c:v>
                </c:pt>
                <c:pt idx="342">
                  <c:v>347.48570515646696</c:v>
                </c:pt>
                <c:pt idx="343">
                  <c:v>347.50444811782666</c:v>
                </c:pt>
                <c:pt idx="344">
                  <c:v>347.48495905384357</c:v>
                </c:pt>
                <c:pt idx="345">
                  <c:v>347.73986986729358</c:v>
                </c:pt>
                <c:pt idx="346">
                  <c:v>347.66984678040103</c:v>
                </c:pt>
                <c:pt idx="347">
                  <c:v>347.94226743238681</c:v>
                </c:pt>
                <c:pt idx="348">
                  <c:v>347.89299199090397</c:v>
                </c:pt>
                <c:pt idx="349">
                  <c:v>347.77730993205046</c:v>
                </c:pt>
                <c:pt idx="350">
                  <c:v>348.10367249730052</c:v>
                </c:pt>
                <c:pt idx="351">
                  <c:v>348.10291485448892</c:v>
                </c:pt>
                <c:pt idx="352">
                  <c:v>348.11142136234866</c:v>
                </c:pt>
                <c:pt idx="353">
                  <c:v>348.29357031441322</c:v>
                </c:pt>
                <c:pt idx="354">
                  <c:v>348.31778266691236</c:v>
                </c:pt>
                <c:pt idx="355">
                  <c:v>348.31147414112201</c:v>
                </c:pt>
                <c:pt idx="356">
                  <c:v>348.28854562638276</c:v>
                </c:pt>
                <c:pt idx="357">
                  <c:v>348.57139193403646</c:v>
                </c:pt>
                <c:pt idx="358">
                  <c:v>348.50754101821229</c:v>
                </c:pt>
                <c:pt idx="359">
                  <c:v>348.51249325215849</c:v>
                </c:pt>
                <c:pt idx="360">
                  <c:v>348.79836126761336</c:v>
                </c:pt>
                <c:pt idx="361">
                  <c:v>348.72500012308535</c:v>
                </c:pt>
                <c:pt idx="362">
                  <c:v>348.72535484329944</c:v>
                </c:pt>
                <c:pt idx="363">
                  <c:v>348.99789698783962</c:v>
                </c:pt>
                <c:pt idx="364">
                  <c:v>348.94321439253213</c:v>
                </c:pt>
                <c:pt idx="365">
                  <c:v>348.94356911274605</c:v>
                </c:pt>
                <c:pt idx="366">
                  <c:v>349.19910951045546</c:v>
                </c:pt>
                <c:pt idx="367">
                  <c:v>349.1839524650847</c:v>
                </c:pt>
                <c:pt idx="368">
                  <c:v>349.15901783483736</c:v>
                </c:pt>
                <c:pt idx="369">
                  <c:v>349.41791871829361</c:v>
                </c:pt>
                <c:pt idx="370">
                  <c:v>349.37566575758893</c:v>
                </c:pt>
                <c:pt idx="371">
                  <c:v>349.38296012382131</c:v>
                </c:pt>
                <c:pt idx="372">
                  <c:v>349.6059201788687</c:v>
                </c:pt>
                <c:pt idx="373">
                  <c:v>349.60627489908279</c:v>
                </c:pt>
                <c:pt idx="374">
                  <c:v>349.58737006467572</c:v>
                </c:pt>
                <c:pt idx="375">
                  <c:v>349.58504998222145</c:v>
                </c:pt>
                <c:pt idx="376">
                  <c:v>349.8675440597562</c:v>
                </c:pt>
                <c:pt idx="377">
                  <c:v>349.81054966235416</c:v>
                </c:pt>
                <c:pt idx="378">
                  <c:v>349.81498674205039</c:v>
                </c:pt>
                <c:pt idx="379">
                  <c:v>349.70608763649631</c:v>
                </c:pt>
                <c:pt idx="380">
                  <c:v>350.01526611517642</c:v>
                </c:pt>
                <c:pt idx="381">
                  <c:v>350.03839788318112</c:v>
                </c:pt>
                <c:pt idx="382">
                  <c:v>350.0343811941226</c:v>
                </c:pt>
                <c:pt idx="383">
                  <c:v>350.01882365252817</c:v>
                </c:pt>
                <c:pt idx="384">
                  <c:v>349.90992454697391</c:v>
                </c:pt>
                <c:pt idx="385">
                  <c:v>350.23157128884498</c:v>
                </c:pt>
                <c:pt idx="386">
                  <c:v>350.25808340235477</c:v>
                </c:pt>
                <c:pt idx="387">
                  <c:v>350.23798418419187</c:v>
                </c:pt>
                <c:pt idx="388">
                  <c:v>350.24191301006556</c:v>
                </c:pt>
                <c:pt idx="389">
                  <c:v>350.24226773027959</c:v>
                </c:pt>
                <c:pt idx="390">
                  <c:v>350.50399494313444</c:v>
                </c:pt>
                <c:pt idx="391">
                  <c:v>350.44569996278858</c:v>
                </c:pt>
                <c:pt idx="392">
                  <c:v>350.4599279040699</c:v>
                </c:pt>
                <c:pt idx="393">
                  <c:v>350.46028262428234</c:v>
                </c:pt>
                <c:pt idx="394">
                  <c:v>350.3513835187282</c:v>
                </c:pt>
                <c:pt idx="395">
                  <c:v>350.6853630520144</c:v>
                </c:pt>
                <c:pt idx="396">
                  <c:v>350.6642093506527</c:v>
                </c:pt>
                <c:pt idx="397">
                  <c:v>350.66456407086667</c:v>
                </c:pt>
                <c:pt idx="398">
                  <c:v>350.67757847721953</c:v>
                </c:pt>
                <c:pt idx="399">
                  <c:v>350.67793319743339</c:v>
                </c:pt>
                <c:pt idx="400">
                  <c:v>350.67824357762049</c:v>
                </c:pt>
                <c:pt idx="401">
                  <c:v>350.88226164401794</c:v>
                </c:pt>
                <c:pt idx="402">
                  <c:v>350.8849379032863</c:v>
                </c:pt>
                <c:pt idx="403">
                  <c:v>350.8852926234988</c:v>
                </c:pt>
                <c:pt idx="404">
                  <c:v>350.88564734371295</c:v>
                </c:pt>
                <c:pt idx="405">
                  <c:v>350.90518670599033</c:v>
                </c:pt>
                <c:pt idx="406">
                  <c:v>350.88466351500347</c:v>
                </c:pt>
                <c:pt idx="407">
                  <c:v>351.10325984659369</c:v>
                </c:pt>
                <c:pt idx="408">
                  <c:v>351.10361456680607</c:v>
                </c:pt>
                <c:pt idx="409">
                  <c:v>351.10396928702011</c:v>
                </c:pt>
                <c:pt idx="410">
                  <c:v>351.1043240072342</c:v>
                </c:pt>
                <c:pt idx="411">
                  <c:v>351.10448405582872</c:v>
                </c:pt>
                <c:pt idx="412">
                  <c:v>351.09613372081037</c:v>
                </c:pt>
                <c:pt idx="413">
                  <c:v>351.10538816787471</c:v>
                </c:pt>
                <c:pt idx="414">
                  <c:v>351.32398449946493</c:v>
                </c:pt>
                <c:pt idx="415">
                  <c:v>351.32433921967731</c:v>
                </c:pt>
                <c:pt idx="416">
                  <c:v>351.32469393989135</c:v>
                </c:pt>
                <c:pt idx="417">
                  <c:v>351.32504866010544</c:v>
                </c:pt>
                <c:pt idx="418">
                  <c:v>351.31659428165273</c:v>
                </c:pt>
                <c:pt idx="419">
                  <c:v>351.31694900186687</c:v>
                </c:pt>
                <c:pt idx="420">
                  <c:v>351.31730372208091</c:v>
                </c:pt>
                <c:pt idx="421">
                  <c:v>351.3176141022679</c:v>
                </c:pt>
                <c:pt idx="422">
                  <c:v>351.53616609383124</c:v>
                </c:pt>
                <c:pt idx="423">
                  <c:v>351.53661312273482</c:v>
                </c:pt>
                <c:pt idx="424">
                  <c:v>351.54103092596114</c:v>
                </c:pt>
                <c:pt idx="425">
                  <c:v>351.53741659425589</c:v>
                </c:pt>
                <c:pt idx="426">
                  <c:v>351.53777131446986</c:v>
                </c:pt>
                <c:pt idx="427">
                  <c:v>351.53812603468236</c:v>
                </c:pt>
                <c:pt idx="428">
                  <c:v>351.53848075489634</c:v>
                </c:pt>
                <c:pt idx="429">
                  <c:v>351.53883547511043</c:v>
                </c:pt>
                <c:pt idx="430">
                  <c:v>351.53919019532282</c:v>
                </c:pt>
                <c:pt idx="431">
                  <c:v>351.53954491553685</c:v>
                </c:pt>
                <c:pt idx="432">
                  <c:v>351.53976126463101</c:v>
                </c:pt>
                <c:pt idx="433">
                  <c:v>351.64359783950971</c:v>
                </c:pt>
                <c:pt idx="434">
                  <c:v>351.75302902538573</c:v>
                </c:pt>
                <c:pt idx="435">
                  <c:v>351.75338374559817</c:v>
                </c:pt>
                <c:pt idx="436">
                  <c:v>351.75373846581209</c:v>
                </c:pt>
                <c:pt idx="437">
                  <c:v>351.75409318602618</c:v>
                </c:pt>
                <c:pt idx="438">
                  <c:v>351.75444790623862</c:v>
                </c:pt>
                <c:pt idx="439">
                  <c:v>351.7548026264526</c:v>
                </c:pt>
                <c:pt idx="440">
                  <c:v>351.75515734666669</c:v>
                </c:pt>
                <c:pt idx="441">
                  <c:v>351.75551206687913</c:v>
                </c:pt>
                <c:pt idx="442">
                  <c:v>351.75586678709311</c:v>
                </c:pt>
                <c:pt idx="443">
                  <c:v>351.75619755405677</c:v>
                </c:pt>
                <c:pt idx="444">
                  <c:v>351.75510992962353</c:v>
                </c:pt>
                <c:pt idx="445">
                  <c:v>351.75493499489329</c:v>
                </c:pt>
                <c:pt idx="446">
                  <c:v>351.75528971510732</c:v>
                </c:pt>
                <c:pt idx="447">
                  <c:v>351.7556444353213</c:v>
                </c:pt>
                <c:pt idx="448">
                  <c:v>351.7559991555338</c:v>
                </c:pt>
                <c:pt idx="449">
                  <c:v>351.75635387574783</c:v>
                </c:pt>
                <c:pt idx="450">
                  <c:v>351.75670859596187</c:v>
                </c:pt>
                <c:pt idx="451">
                  <c:v>351.75747104859505</c:v>
                </c:pt>
                <c:pt idx="452">
                  <c:v>351.75917031551086</c:v>
                </c:pt>
                <c:pt idx="453">
                  <c:v>351.75952503572501</c:v>
                </c:pt>
                <c:pt idx="454">
                  <c:v>351.75987975593739</c:v>
                </c:pt>
                <c:pt idx="455">
                  <c:v>351.76023447615142</c:v>
                </c:pt>
                <c:pt idx="456">
                  <c:v>351.76058919636552</c:v>
                </c:pt>
                <c:pt idx="457">
                  <c:v>351.7609439165779</c:v>
                </c:pt>
                <c:pt idx="458">
                  <c:v>351.76129863679193</c:v>
                </c:pt>
                <c:pt idx="459">
                  <c:v>351.76567302212891</c:v>
                </c:pt>
                <c:pt idx="460">
                  <c:v>351.6579005580125</c:v>
                </c:pt>
                <c:pt idx="461">
                  <c:v>351.54917881256461</c:v>
                </c:pt>
                <c:pt idx="462">
                  <c:v>351.54961653866292</c:v>
                </c:pt>
                <c:pt idx="463">
                  <c:v>351.55881055598553</c:v>
                </c:pt>
                <c:pt idx="464">
                  <c:v>351.55916527619962</c:v>
                </c:pt>
                <c:pt idx="465">
                  <c:v>351.55951999641195</c:v>
                </c:pt>
                <c:pt idx="466">
                  <c:v>351.57211410915954</c:v>
                </c:pt>
                <c:pt idx="467">
                  <c:v>351.57246882937375</c:v>
                </c:pt>
                <c:pt idx="468">
                  <c:v>351.39120680025678</c:v>
                </c:pt>
                <c:pt idx="469">
                  <c:v>351.37095120835795</c:v>
                </c:pt>
                <c:pt idx="470">
                  <c:v>351.37130592857204</c:v>
                </c:pt>
                <c:pt idx="471">
                  <c:v>351.38070417089097</c:v>
                </c:pt>
                <c:pt idx="472">
                  <c:v>351.1537737576225</c:v>
                </c:pt>
                <c:pt idx="473">
                  <c:v>351.17312763216535</c:v>
                </c:pt>
                <c:pt idx="474">
                  <c:v>351.17348235237927</c:v>
                </c:pt>
                <c:pt idx="475">
                  <c:v>350.97792573297352</c:v>
                </c:pt>
                <c:pt idx="476">
                  <c:v>350.96855644111122</c:v>
                </c:pt>
                <c:pt idx="477">
                  <c:v>351.00479367575514</c:v>
                </c:pt>
                <c:pt idx="478">
                  <c:v>350.80965610248876</c:v>
                </c:pt>
                <c:pt idx="479">
                  <c:v>350.81494392829717</c:v>
                </c:pt>
                <c:pt idx="480">
                  <c:v>350.63244668818305</c:v>
                </c:pt>
                <c:pt idx="481">
                  <c:v>350.62027794485226</c:v>
                </c:pt>
                <c:pt idx="482">
                  <c:v>350.45110903544366</c:v>
                </c:pt>
                <c:pt idx="483">
                  <c:v>350.45508576098638</c:v>
                </c:pt>
                <c:pt idx="484">
                  <c:v>350.2239258769809</c:v>
                </c:pt>
                <c:pt idx="485">
                  <c:v>350.41023304705146</c:v>
                </c:pt>
                <c:pt idx="486">
                  <c:v>350.06345660031695</c:v>
                </c:pt>
                <c:pt idx="487">
                  <c:v>349.93135121053325</c:v>
                </c:pt>
                <c:pt idx="488">
                  <c:v>349.69788377029602</c:v>
                </c:pt>
                <c:pt idx="489">
                  <c:v>349.49367567792871</c:v>
                </c:pt>
                <c:pt idx="490">
                  <c:v>349.62944966372254</c:v>
                </c:pt>
                <c:pt idx="491">
                  <c:v>349.38196538148384</c:v>
                </c:pt>
                <c:pt idx="492">
                  <c:v>349.16277814351844</c:v>
                </c:pt>
                <c:pt idx="493">
                  <c:v>349.32247087651268</c:v>
                </c:pt>
                <c:pt idx="494">
                  <c:v>349.06539259703908</c:v>
                </c:pt>
                <c:pt idx="495">
                  <c:v>349.15721747797954</c:v>
                </c:pt>
                <c:pt idx="496">
                  <c:v>348.99742574446054</c:v>
                </c:pt>
                <c:pt idx="497">
                  <c:v>349.07885172464876</c:v>
                </c:pt>
                <c:pt idx="498">
                  <c:v>348.87655558757336</c:v>
                </c:pt>
                <c:pt idx="499">
                  <c:v>348.89412967433873</c:v>
                </c:pt>
                <c:pt idx="500">
                  <c:v>348.69807198587614</c:v>
                </c:pt>
                <c:pt idx="501">
                  <c:v>348.63547274747071</c:v>
                </c:pt>
                <c:pt idx="502">
                  <c:v>348.41641862454634</c:v>
                </c:pt>
                <c:pt idx="503">
                  <c:v>348.30539857076531</c:v>
                </c:pt>
                <c:pt idx="504">
                  <c:v>348.28393617887735</c:v>
                </c:pt>
                <c:pt idx="505">
                  <c:v>348.0305114990569</c:v>
                </c:pt>
                <c:pt idx="506">
                  <c:v>347.99216318205868</c:v>
                </c:pt>
                <c:pt idx="507">
                  <c:v>347.55835610347515</c:v>
                </c:pt>
                <c:pt idx="508">
                  <c:v>347.36786901945209</c:v>
                </c:pt>
                <c:pt idx="509">
                  <c:v>346.97150712215682</c:v>
                </c:pt>
                <c:pt idx="510">
                  <c:v>347.11627795943929</c:v>
                </c:pt>
                <c:pt idx="511">
                  <c:v>346.9576114401263</c:v>
                </c:pt>
                <c:pt idx="512">
                  <c:v>346.70419760615908</c:v>
                </c:pt>
                <c:pt idx="513">
                  <c:v>346.73282292643898</c:v>
                </c:pt>
                <c:pt idx="514">
                  <c:v>346.71016170466419</c:v>
                </c:pt>
                <c:pt idx="515">
                  <c:v>346.59014324702946</c:v>
                </c:pt>
                <c:pt idx="516">
                  <c:v>346.19993694990694</c:v>
                </c:pt>
                <c:pt idx="517">
                  <c:v>346.05567787469232</c:v>
                </c:pt>
                <c:pt idx="518">
                  <c:v>345.85318325497934</c:v>
                </c:pt>
                <c:pt idx="519">
                  <c:v>345.69806579438983</c:v>
                </c:pt>
                <c:pt idx="520">
                  <c:v>345.4817641775951</c:v>
                </c:pt>
                <c:pt idx="521">
                  <c:v>345.32524890580919</c:v>
                </c:pt>
                <c:pt idx="522">
                  <c:v>344.95989612069678</c:v>
                </c:pt>
                <c:pt idx="523">
                  <c:v>344.69209183592801</c:v>
                </c:pt>
                <c:pt idx="524">
                  <c:v>344.51536594043586</c:v>
                </c:pt>
                <c:pt idx="525">
                  <c:v>344.08921243429626</c:v>
                </c:pt>
                <c:pt idx="526">
                  <c:v>343.85117001615276</c:v>
                </c:pt>
                <c:pt idx="527">
                  <c:v>343.65971177058651</c:v>
                </c:pt>
                <c:pt idx="528">
                  <c:v>343.44773837665201</c:v>
                </c:pt>
                <c:pt idx="529">
                  <c:v>343.08639380361768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342.11471094855818</c:v>
                </c:pt>
                <c:pt idx="533">
                  <c:v>341.71577880898991</c:v>
                </c:pt>
                <c:pt idx="534">
                  <c:v>341.27947294634214</c:v>
                </c:pt>
                <c:pt idx="535">
                  <c:v>340.84316708369607</c:v>
                </c:pt>
                <c:pt idx="536">
                  <c:v>340.5186646844557</c:v>
                </c:pt>
                <c:pt idx="537">
                  <c:v>340.11947692764335</c:v>
                </c:pt>
                <c:pt idx="538">
                  <c:v>339.68317106499728</c:v>
                </c:pt>
                <c:pt idx="539">
                  <c:v>339.35815466132647</c:v>
                </c:pt>
                <c:pt idx="540">
                  <c:v>338.95882111788683</c:v>
                </c:pt>
                <c:pt idx="541">
                  <c:v>338.5223822351615</c:v>
                </c:pt>
                <c:pt idx="542">
                  <c:v>338.19651925331289</c:v>
                </c:pt>
                <c:pt idx="543">
                  <c:v>337.79688585723204</c:v>
                </c:pt>
                <c:pt idx="544">
                  <c:v>337.36057999458581</c:v>
                </c:pt>
                <c:pt idx="545">
                  <c:v>337.06994374106785</c:v>
                </c:pt>
                <c:pt idx="546">
                  <c:v>336.63359353839456</c:v>
                </c:pt>
                <c:pt idx="547">
                  <c:v>336.26960365876022</c:v>
                </c:pt>
                <c:pt idx="548">
                  <c:v>335.76084879302147</c:v>
                </c:pt>
                <c:pt idx="549">
                  <c:v>335.4328133555689</c:v>
                </c:pt>
                <c:pt idx="550">
                  <c:v>335.03239537960303</c:v>
                </c:pt>
                <c:pt idx="551">
                  <c:v>334.66738567005336</c:v>
                </c:pt>
                <c:pt idx="552">
                  <c:v>334.19537979182996</c:v>
                </c:pt>
                <c:pt idx="553">
                  <c:v>333.79472960473254</c:v>
                </c:pt>
                <c:pt idx="554">
                  <c:v>333.42919084530178</c:v>
                </c:pt>
                <c:pt idx="555">
                  <c:v>333.13321600838555</c:v>
                </c:pt>
                <c:pt idx="556">
                  <c:v>332.55640175990163</c:v>
                </c:pt>
                <c:pt idx="557">
                  <c:v>332.29249978727029</c:v>
                </c:pt>
                <c:pt idx="558">
                  <c:v>331.85606090454485</c:v>
                </c:pt>
                <c:pt idx="559">
                  <c:v>331.45520447292262</c:v>
                </c:pt>
                <c:pt idx="560">
                  <c:v>331.05415048251496</c:v>
                </c:pt>
                <c:pt idx="561">
                  <c:v>330.600776002148</c:v>
                </c:pt>
                <c:pt idx="562">
                  <c:v>330.290193456201</c:v>
                </c:pt>
                <c:pt idx="563">
                  <c:v>329.89034942568168</c:v>
                </c:pt>
                <c:pt idx="564">
                  <c:v>329.59817453065813</c:v>
                </c:pt>
                <c:pt idx="565">
                  <c:v>329.09014346050543</c:v>
                </c:pt>
                <c:pt idx="566">
                  <c:v>328.9435383765819</c:v>
                </c:pt>
                <c:pt idx="567">
                  <c:v>328.50723251393549</c:v>
                </c:pt>
                <c:pt idx="568">
                  <c:v>328.21189397841363</c:v>
                </c:pt>
                <c:pt idx="569">
                  <c:v>327.74051889844969</c:v>
                </c:pt>
                <c:pt idx="570">
                  <c:v>327.13826938129989</c:v>
                </c:pt>
                <c:pt idx="571">
                  <c:v>327.43389023968069</c:v>
                </c:pt>
                <c:pt idx="572">
                  <c:v>326.99749569698065</c:v>
                </c:pt>
                <c:pt idx="573">
                  <c:v>326.63305062225504</c:v>
                </c:pt>
                <c:pt idx="574">
                  <c:v>326.196656079555</c:v>
                </c:pt>
                <c:pt idx="575">
                  <c:v>325.65184527513583</c:v>
                </c:pt>
                <c:pt idx="576">
                  <c:v>325.48432477083043</c:v>
                </c:pt>
                <c:pt idx="577">
                  <c:v>324.88729509134862</c:v>
                </c:pt>
                <c:pt idx="578">
                  <c:v>324.5219666447698</c:v>
                </c:pt>
                <c:pt idx="579">
                  <c:v>323.9765843164605</c:v>
                </c:pt>
                <c:pt idx="580">
                  <c:v>324.15556162470313</c:v>
                </c:pt>
                <c:pt idx="581">
                  <c:v>323.8159858604385</c:v>
                </c:pt>
                <c:pt idx="582">
                  <c:v>323.14637213239882</c:v>
                </c:pt>
                <c:pt idx="583">
                  <c:v>322.86172665320584</c:v>
                </c:pt>
                <c:pt idx="584">
                  <c:v>322.35747365357423</c:v>
                </c:pt>
                <c:pt idx="585">
                  <c:v>322.13909902211714</c:v>
                </c:pt>
                <c:pt idx="586">
                  <c:v>321.7706072763757</c:v>
                </c:pt>
                <c:pt idx="587">
                  <c:v>321.3342127336756</c:v>
                </c:pt>
                <c:pt idx="588">
                  <c:v>320.82982671396474</c:v>
                </c:pt>
                <c:pt idx="589">
                  <c:v>320.29976135101839</c:v>
                </c:pt>
                <c:pt idx="590">
                  <c:v>320.16366027967808</c:v>
                </c:pt>
                <c:pt idx="591">
                  <c:v>319.52059874583807</c:v>
                </c:pt>
                <c:pt idx="592">
                  <c:v>319.37012691133913</c:v>
                </c:pt>
                <c:pt idx="593">
                  <c:v>318.86582957168099</c:v>
                </c:pt>
                <c:pt idx="594">
                  <c:v>318.49733782593904</c:v>
                </c:pt>
                <c:pt idx="595">
                  <c:v>318.09445059525143</c:v>
                </c:pt>
                <c:pt idx="596">
                  <c:v>317.57307224297534</c:v>
                </c:pt>
                <c:pt idx="597">
                  <c:v>317.20253405597629</c:v>
                </c:pt>
                <c:pt idx="598">
                  <c:v>316.65715172766824</c:v>
                </c:pt>
                <c:pt idx="599">
                  <c:v>316.66693169662784</c:v>
                </c:pt>
                <c:pt idx="600">
                  <c:v>316.31509907228042</c:v>
                </c:pt>
                <c:pt idx="601">
                  <c:v>315.87861584952645</c:v>
                </c:pt>
                <c:pt idx="602">
                  <c:v>315.38274100666257</c:v>
                </c:pt>
                <c:pt idx="603">
                  <c:v>314.99030074741609</c:v>
                </c:pt>
                <c:pt idx="604">
                  <c:v>314.55390620471604</c:v>
                </c:pt>
                <c:pt idx="605">
                  <c:v>314.18649935190012</c:v>
                </c:pt>
                <c:pt idx="606">
                  <c:v>313.68093975920937</c:v>
                </c:pt>
                <c:pt idx="607">
                  <c:v>313.13905650739048</c:v>
                </c:pt>
                <c:pt idx="608">
                  <c:v>312.86313229301305</c:v>
                </c:pt>
                <c:pt idx="609">
                  <c:v>312.74406625324434</c:v>
                </c:pt>
                <c:pt idx="610">
                  <c:v>312.00737823918496</c:v>
                </c:pt>
                <c:pt idx="611">
                  <c:v>311.66298079054786</c:v>
                </c:pt>
                <c:pt idx="612">
                  <c:v>311.70054327268616</c:v>
                </c:pt>
                <c:pt idx="613">
                  <c:v>311.33548535340356</c:v>
                </c:pt>
                <c:pt idx="614">
                  <c:v>310.82766550723221</c:v>
                </c:pt>
                <c:pt idx="615">
                  <c:v>310.46260758794955</c:v>
                </c:pt>
                <c:pt idx="616">
                  <c:v>309.95492076185855</c:v>
                </c:pt>
                <c:pt idx="617">
                  <c:v>309.73654613040202</c:v>
                </c:pt>
                <c:pt idx="618">
                  <c:v>309.37148821111941</c:v>
                </c:pt>
                <c:pt idx="619">
                  <c:v>308.86137298578353</c:v>
                </c:pt>
                <c:pt idx="620">
                  <c:v>308.77457900007147</c:v>
                </c:pt>
                <c:pt idx="621">
                  <c:v>308.498610445667</c:v>
                </c:pt>
                <c:pt idx="622">
                  <c:v>308.16143581460148</c:v>
                </c:pt>
                <c:pt idx="623">
                  <c:v>307.51832994073453</c:v>
                </c:pt>
                <c:pt idx="624">
                  <c:v>307.14974951493906</c:v>
                </c:pt>
                <c:pt idx="625">
                  <c:v>306.71335497223902</c:v>
                </c:pt>
                <c:pt idx="626">
                  <c:v>306.27687174948665</c:v>
                </c:pt>
                <c:pt idx="627">
                  <c:v>305.78090822656884</c:v>
                </c:pt>
                <c:pt idx="628">
                  <c:v>305.38855664737633</c:v>
                </c:pt>
                <c:pt idx="629">
                  <c:v>304.95220644470328</c:v>
                </c:pt>
                <c:pt idx="630">
                  <c:v>304.89927144688431</c:v>
                </c:pt>
                <c:pt idx="631">
                  <c:v>304.26157546974463</c:v>
                </c:pt>
                <c:pt idx="632">
                  <c:v>303.89103728274569</c:v>
                </c:pt>
                <c:pt idx="633">
                  <c:v>303.38869770429233</c:v>
                </c:pt>
                <c:pt idx="634">
                  <c:v>303.01807083723969</c:v>
                </c:pt>
                <c:pt idx="635">
                  <c:v>302.5816762945397</c:v>
                </c:pt>
                <c:pt idx="636">
                  <c:v>302.03629396623165</c:v>
                </c:pt>
                <c:pt idx="637">
                  <c:v>302.04607393519109</c:v>
                </c:pt>
                <c:pt idx="638">
                  <c:v>301.69424131084389</c:v>
                </c:pt>
                <c:pt idx="639">
                  <c:v>301.25775808808982</c:v>
                </c:pt>
                <c:pt idx="640">
                  <c:v>300.85495953745442</c:v>
                </c:pt>
                <c:pt idx="641">
                  <c:v>300.33358118517833</c:v>
                </c:pt>
                <c:pt idx="642">
                  <c:v>299.96304299817928</c:v>
                </c:pt>
                <c:pt idx="643">
                  <c:v>299.52655977542696</c:v>
                </c:pt>
                <c:pt idx="644">
                  <c:v>298.99095741607675</c:v>
                </c:pt>
                <c:pt idx="645">
                  <c:v>298.63912479172956</c:v>
                </c:pt>
                <c:pt idx="646">
                  <c:v>298.20277458905633</c:v>
                </c:pt>
                <c:pt idx="647">
                  <c:v>298.07842447809202</c:v>
                </c:pt>
                <c:pt idx="648">
                  <c:v>297.51238472992452</c:v>
                </c:pt>
                <c:pt idx="649">
                  <c:v>297.13991807734845</c:v>
                </c:pt>
                <c:pt idx="650">
                  <c:v>296.63950696447205</c:v>
                </c:pt>
                <c:pt idx="651">
                  <c:v>296.17074162973472</c:v>
                </c:pt>
                <c:pt idx="652">
                  <c:v>295.8168071022364</c:v>
                </c:pt>
                <c:pt idx="653">
                  <c:v>295.38045689956334</c:v>
                </c:pt>
                <c:pt idx="654">
                  <c:v>295.09622591240492</c:v>
                </c:pt>
                <c:pt idx="655">
                  <c:v>294.65983136970488</c:v>
                </c:pt>
                <c:pt idx="656">
                  <c:v>294.28929318270622</c:v>
                </c:pt>
                <c:pt idx="657">
                  <c:v>293.88540076768766</c:v>
                </c:pt>
                <c:pt idx="658">
                  <c:v>293.26867298845667</c:v>
                </c:pt>
                <c:pt idx="659">
                  <c:v>292.9799321944999</c:v>
                </c:pt>
                <c:pt idx="660">
                  <c:v>292.54358199182678</c:v>
                </c:pt>
                <c:pt idx="661">
                  <c:v>292.2260882237735</c:v>
                </c:pt>
                <c:pt idx="662">
                  <c:v>291.87425559942619</c:v>
                </c:pt>
                <c:pt idx="663">
                  <c:v>291.43786105672615</c:v>
                </c:pt>
                <c:pt idx="664">
                  <c:v>291.034973826037</c:v>
                </c:pt>
                <c:pt idx="665">
                  <c:v>290.513595473762</c:v>
                </c:pt>
                <c:pt idx="666">
                  <c:v>290.14305728676334</c:v>
                </c:pt>
                <c:pt idx="667">
                  <c:v>289.70670708409028</c:v>
                </c:pt>
                <c:pt idx="668">
                  <c:v>289.389213316037</c:v>
                </c:pt>
                <c:pt idx="669">
                  <c:v>289.03738069168969</c:v>
                </c:pt>
                <c:pt idx="670">
                  <c:v>288.60103048901658</c:v>
                </c:pt>
                <c:pt idx="671">
                  <c:v>288.4162518496243</c:v>
                </c:pt>
                <c:pt idx="672">
                  <c:v>287.89496217740168</c:v>
                </c:pt>
                <c:pt idx="673">
                  <c:v>287.52442399040302</c:v>
                </c:pt>
                <c:pt idx="674">
                  <c:v>287.08794076764912</c:v>
                </c:pt>
                <c:pt idx="675">
                  <c:v>286.55233840830084</c:v>
                </c:pt>
                <c:pt idx="676">
                  <c:v>286.20050578395313</c:v>
                </c:pt>
                <c:pt idx="677">
                  <c:v>285.76415558128019</c:v>
                </c:pt>
                <c:pt idx="678">
                  <c:v>285.57937694188769</c:v>
                </c:pt>
                <c:pt idx="679">
                  <c:v>285.05808726966512</c:v>
                </c:pt>
                <c:pt idx="680">
                  <c:v>284.68754908266652</c:v>
                </c:pt>
                <c:pt idx="681">
                  <c:v>284.28365666764631</c:v>
                </c:pt>
                <c:pt idx="682">
                  <c:v>283.66692888841692</c:v>
                </c:pt>
                <c:pt idx="683">
                  <c:v>283.3781880944602</c:v>
                </c:pt>
                <c:pt idx="684">
                  <c:v>282.94183789178703</c:v>
                </c:pt>
                <c:pt idx="685">
                  <c:v>282.65760690462901</c:v>
                </c:pt>
                <c:pt idx="686">
                  <c:v>282.22121236192868</c:v>
                </c:pt>
                <c:pt idx="687">
                  <c:v>281.85067417492996</c:v>
                </c:pt>
                <c:pt idx="688">
                  <c:v>281.4467817599097</c:v>
                </c:pt>
                <c:pt idx="689">
                  <c:v>280.83005398068036</c:v>
                </c:pt>
                <c:pt idx="690">
                  <c:v>280.54131318672364</c:v>
                </c:pt>
                <c:pt idx="691">
                  <c:v>280.10496298405053</c:v>
                </c:pt>
                <c:pt idx="692">
                  <c:v>279.82073199689245</c:v>
                </c:pt>
                <c:pt idx="693">
                  <c:v>279.38433745419206</c:v>
                </c:pt>
                <c:pt idx="694">
                  <c:v>279.01379926719341</c:v>
                </c:pt>
                <c:pt idx="695">
                  <c:v>278.6099068521732</c:v>
                </c:pt>
                <c:pt idx="696">
                  <c:v>277.93706883424602</c:v>
                </c:pt>
                <c:pt idx="697">
                  <c:v>277.68988106074357</c:v>
                </c:pt>
                <c:pt idx="698">
                  <c:v>277.25353085807046</c:v>
                </c:pt>
                <c:pt idx="699">
                  <c:v>277.03515622661342</c:v>
                </c:pt>
                <c:pt idx="700">
                  <c:v>276.53085888695489</c:v>
                </c:pt>
                <c:pt idx="701">
                  <c:v>276.06016063931253</c:v>
                </c:pt>
                <c:pt idx="702">
                  <c:v>275.81368160309711</c:v>
                </c:pt>
                <c:pt idx="703">
                  <c:v>275.22149789874857</c:v>
                </c:pt>
                <c:pt idx="704">
                  <c:v>274.78510335604852</c:v>
                </c:pt>
                <c:pt idx="705">
                  <c:v>274.30762382469732</c:v>
                </c:pt>
                <c:pt idx="706">
                  <c:v>274.41652293025305</c:v>
                </c:pt>
                <c:pt idx="707">
                  <c:v>273.91222559059452</c:v>
                </c:pt>
                <c:pt idx="708">
                  <c:v>273.47574236784055</c:v>
                </c:pt>
                <c:pt idx="709">
                  <c:v>273.14084661416376</c:v>
                </c:pt>
                <c:pt idx="710">
                  <c:v>272.61960128196813</c:v>
                </c:pt>
                <c:pt idx="711">
                  <c:v>272.40122665051103</c:v>
                </c:pt>
                <c:pt idx="712">
                  <c:v>271.87384112781649</c:v>
                </c:pt>
                <c:pt idx="713">
                  <c:v>271.56429936591206</c:v>
                </c:pt>
                <c:pt idx="714">
                  <c:v>271.05773794047292</c:v>
                </c:pt>
                <c:pt idx="715">
                  <c:v>270.69133292040578</c:v>
                </c:pt>
                <c:pt idx="716">
                  <c:v>270.35175715614156</c:v>
                </c:pt>
                <c:pt idx="717">
                  <c:v>269.68223210815546</c:v>
                </c:pt>
                <c:pt idx="718">
                  <c:v>269.39749794891014</c:v>
                </c:pt>
                <c:pt idx="719">
                  <c:v>268.89311192919808</c:v>
                </c:pt>
                <c:pt idx="720">
                  <c:v>268.45671738649798</c:v>
                </c:pt>
                <c:pt idx="721">
                  <c:v>268.01283384721268</c:v>
                </c:pt>
                <c:pt idx="722">
                  <c:v>268.03683782324464</c:v>
                </c:pt>
                <c:pt idx="723">
                  <c:v>267.60044328054624</c:v>
                </c:pt>
                <c:pt idx="724">
                  <c:v>267.16396005779234</c:v>
                </c:pt>
                <c:pt idx="725">
                  <c:v>266.72756551509184</c:v>
                </c:pt>
                <c:pt idx="726">
                  <c:v>266.29121531241918</c:v>
                </c:pt>
                <c:pt idx="727">
                  <c:v>266.07284068096214</c:v>
                </c:pt>
                <c:pt idx="728">
                  <c:v>265.5454551582676</c:v>
                </c:pt>
                <c:pt idx="729">
                  <c:v>265.23591339636266</c:v>
                </c:pt>
                <c:pt idx="730">
                  <c:v>264.72935197092198</c:v>
                </c:pt>
                <c:pt idx="731">
                  <c:v>264.36294695085644</c:v>
                </c:pt>
                <c:pt idx="732">
                  <c:v>264.02337118659193</c:v>
                </c:pt>
                <c:pt idx="733">
                  <c:v>263.29627966702367</c:v>
                </c:pt>
                <c:pt idx="734">
                  <c:v>263.0536746427025</c:v>
                </c:pt>
                <c:pt idx="735">
                  <c:v>262.54711321726325</c:v>
                </c:pt>
                <c:pt idx="736">
                  <c:v>262.18079687725009</c:v>
                </c:pt>
                <c:pt idx="737">
                  <c:v>261.67007876103855</c:v>
                </c:pt>
                <c:pt idx="738">
                  <c:v>261.52914404375787</c:v>
                </c:pt>
                <c:pt idx="739">
                  <c:v>261.29151976755543</c:v>
                </c:pt>
                <c:pt idx="740">
                  <c:v>260.85503654480135</c:v>
                </c:pt>
                <c:pt idx="741">
                  <c:v>260.41864200210142</c:v>
                </c:pt>
                <c:pt idx="742">
                  <c:v>259.8008647260715</c:v>
                </c:pt>
                <c:pt idx="743">
                  <c:v>259.81054160606436</c:v>
                </c:pt>
                <c:pt idx="744">
                  <c:v>259.58602223149165</c:v>
                </c:pt>
                <c:pt idx="745">
                  <c:v>259.07321489783465</c:v>
                </c:pt>
                <c:pt idx="746">
                  <c:v>258.63682035513409</c:v>
                </c:pt>
                <c:pt idx="747">
                  <c:v>258.09143802682604</c:v>
                </c:pt>
                <c:pt idx="748">
                  <c:v>258.26823992933998</c:v>
                </c:pt>
                <c:pt idx="749">
                  <c:v>257.78255503613525</c:v>
                </c:pt>
                <c:pt idx="750">
                  <c:v>257.34607181338112</c:v>
                </c:pt>
                <c:pt idx="751">
                  <c:v>256.83481025578516</c:v>
                </c:pt>
                <c:pt idx="752">
                  <c:v>256.36429494237314</c:v>
                </c:pt>
                <c:pt idx="753">
                  <c:v>256.57612343171201</c:v>
                </c:pt>
                <c:pt idx="754">
                  <c:v>256.00057431639016</c:v>
                </c:pt>
                <c:pt idx="755">
                  <c:v>255.56409109363622</c:v>
                </c:pt>
                <c:pt idx="756">
                  <c:v>255.12769655093615</c:v>
                </c:pt>
                <c:pt idx="757">
                  <c:v>254.69134634826298</c:v>
                </c:pt>
                <c:pt idx="758">
                  <c:v>254.63986869792873</c:v>
                </c:pt>
                <c:pt idx="759">
                  <c:v>254.00404694656245</c:v>
                </c:pt>
                <c:pt idx="760">
                  <c:v>253.63439903329166</c:v>
                </c:pt>
                <c:pt idx="761">
                  <c:v>253.13116918110845</c:v>
                </c:pt>
                <c:pt idx="762">
                  <c:v>252.66107134178858</c:v>
                </c:pt>
                <c:pt idx="763">
                  <c:v>252.47036170303591</c:v>
                </c:pt>
                <c:pt idx="764">
                  <c:v>251.83954741110483</c:v>
                </c:pt>
                <c:pt idx="765">
                  <c:v>251.40306418835038</c:v>
                </c:pt>
                <c:pt idx="766">
                  <c:v>250.96666964565074</c:v>
                </c:pt>
                <c:pt idx="767">
                  <c:v>250.5301864228984</c:v>
                </c:pt>
                <c:pt idx="768">
                  <c:v>250.19063685147248</c:v>
                </c:pt>
                <c:pt idx="769">
                  <c:v>249.61028796296773</c:v>
                </c:pt>
                <c:pt idx="770">
                  <c:v>249.23760308518649</c:v>
                </c:pt>
                <c:pt idx="771">
                  <c:v>248.80125288251338</c:v>
                </c:pt>
                <c:pt idx="772">
                  <c:v>248.4870187598184</c:v>
                </c:pt>
                <c:pt idx="773">
                  <c:v>248.19456928167813</c:v>
                </c:pt>
                <c:pt idx="774">
                  <c:v>247.69340019521417</c:v>
                </c:pt>
                <c:pt idx="775">
                  <c:v>247.25691697246182</c:v>
                </c:pt>
                <c:pt idx="776">
                  <c:v>246.82052242976178</c:v>
                </c:pt>
                <c:pt idx="777">
                  <c:v>246.38403920700793</c:v>
                </c:pt>
                <c:pt idx="778">
                  <c:v>245.84892037896165</c:v>
                </c:pt>
                <c:pt idx="779">
                  <c:v>245.56025753283441</c:v>
                </c:pt>
                <c:pt idx="780">
                  <c:v>245.05711636070509</c:v>
                </c:pt>
                <c:pt idx="781">
                  <c:v>244.62076615803204</c:v>
                </c:pt>
                <c:pt idx="782">
                  <c:v>244.50217834491306</c:v>
                </c:pt>
                <c:pt idx="783">
                  <c:v>243.91803758430677</c:v>
                </c:pt>
                <c:pt idx="784">
                  <c:v>243.39259514211949</c:v>
                </c:pt>
                <c:pt idx="785">
                  <c:v>243.14326218835157</c:v>
                </c:pt>
                <c:pt idx="786">
                  <c:v>242.63802760680503</c:v>
                </c:pt>
                <c:pt idx="787">
                  <c:v>242.27051744297808</c:v>
                </c:pt>
                <c:pt idx="788">
                  <c:v>241.9833027726749</c:v>
                </c:pt>
                <c:pt idx="789">
                  <c:v>241.54690822997483</c:v>
                </c:pt>
                <c:pt idx="790">
                  <c:v>241.11051368727504</c:v>
                </c:pt>
                <c:pt idx="791">
                  <c:v>240.67403046452284</c:v>
                </c:pt>
                <c:pt idx="792">
                  <c:v>240.17844346269302</c:v>
                </c:pt>
                <c:pt idx="793">
                  <c:v>239.6724147938522</c:v>
                </c:pt>
                <c:pt idx="794">
                  <c:v>239.78131389940785</c:v>
                </c:pt>
                <c:pt idx="795">
                  <c:v>239.41598545282949</c:v>
                </c:pt>
                <c:pt idx="796">
                  <c:v>238.9084361339543</c:v>
                </c:pt>
                <c:pt idx="797">
                  <c:v>238.47204159125414</c:v>
                </c:pt>
                <c:pt idx="798">
                  <c:v>238.14187664801474</c:v>
                </c:pt>
                <c:pt idx="799">
                  <c:v>237.54923943740729</c:v>
                </c:pt>
                <c:pt idx="800">
                  <c:v>237.07762199424749</c:v>
                </c:pt>
                <c:pt idx="801">
                  <c:v>236.68845305091489</c:v>
                </c:pt>
                <c:pt idx="802">
                  <c:v>236.61786979862831</c:v>
                </c:pt>
                <c:pt idx="803">
                  <c:v>236.34224152449335</c:v>
                </c:pt>
                <c:pt idx="804">
                  <c:v>236.00596257228756</c:v>
                </c:pt>
                <c:pt idx="805">
                  <c:v>235.36708936380077</c:v>
                </c:pt>
                <c:pt idx="806">
                  <c:v>235.00045800915561</c:v>
                </c:pt>
                <c:pt idx="807">
                  <c:v>234.49421159834688</c:v>
                </c:pt>
                <c:pt idx="808">
                  <c:v>234.05781705564675</c:v>
                </c:pt>
                <c:pt idx="809">
                  <c:v>233.69123004102892</c:v>
                </c:pt>
                <c:pt idx="810">
                  <c:v>233.40309222151672</c:v>
                </c:pt>
                <c:pt idx="811">
                  <c:v>232.96683069889744</c:v>
                </c:pt>
                <c:pt idx="812">
                  <c:v>232.91299263258495</c:v>
                </c:pt>
                <c:pt idx="813">
                  <c:v>232.28612968519187</c:v>
                </c:pt>
                <c:pt idx="814">
                  <c:v>231.81621458953745</c:v>
                </c:pt>
                <c:pt idx="815">
                  <c:v>231.4600196906058</c:v>
                </c:pt>
                <c:pt idx="816">
                  <c:v>230.9205742819737</c:v>
                </c:pt>
                <c:pt idx="817">
                  <c:v>230.63615786194117</c:v>
                </c:pt>
                <c:pt idx="818">
                  <c:v>230.02357084121627</c:v>
                </c:pt>
                <c:pt idx="819">
                  <c:v>229.74344129682851</c:v>
                </c:pt>
                <c:pt idx="820">
                  <c:v>229.23500860610142</c:v>
                </c:pt>
                <c:pt idx="821">
                  <c:v>228.79852538334794</c:v>
                </c:pt>
                <c:pt idx="822">
                  <c:v>228.36213084064755</c:v>
                </c:pt>
                <c:pt idx="823">
                  <c:v>227.92578063797436</c:v>
                </c:pt>
                <c:pt idx="824">
                  <c:v>227.59756561960637</c:v>
                </c:pt>
                <c:pt idx="825">
                  <c:v>227.32209508749534</c:v>
                </c:pt>
                <c:pt idx="826">
                  <c:v>226.95379120421629</c:v>
                </c:pt>
                <c:pt idx="827">
                  <c:v>226.59299664695257</c:v>
                </c:pt>
                <c:pt idx="828">
                  <c:v>226.37462201549553</c:v>
                </c:pt>
                <c:pt idx="829">
                  <c:v>225.86289352751882</c:v>
                </c:pt>
                <c:pt idx="830">
                  <c:v>225.71998586141896</c:v>
                </c:pt>
                <c:pt idx="831">
                  <c:v>225.28372433879855</c:v>
                </c:pt>
                <c:pt idx="832">
                  <c:v>224.98988274198607</c:v>
                </c:pt>
                <c:pt idx="833">
                  <c:v>224.62908818472235</c:v>
                </c:pt>
                <c:pt idx="834">
                  <c:v>224.44807158657642</c:v>
                </c:pt>
                <c:pt idx="835">
                  <c:v>223.85100001245121</c:v>
                </c:pt>
                <c:pt idx="836">
                  <c:v>223.59757566578682</c:v>
                </c:pt>
                <c:pt idx="837">
                  <c:v>223.00492456158599</c:v>
                </c:pt>
                <c:pt idx="838">
                  <c:v>222.67553792450684</c:v>
                </c:pt>
                <c:pt idx="839">
                  <c:v>222.08712336312033</c:v>
                </c:pt>
                <c:pt idx="840">
                  <c:v>221.7556681249024</c:v>
                </c:pt>
                <c:pt idx="841">
                  <c:v>221.24028055726663</c:v>
                </c:pt>
                <c:pt idx="842">
                  <c:v>220.9055529015576</c:v>
                </c:pt>
                <c:pt idx="843">
                  <c:v>220.32514825194298</c:v>
                </c:pt>
                <c:pt idx="844">
                  <c:v>220.05427451838614</c:v>
                </c:pt>
                <c:pt idx="845">
                  <c:v>219.47739434993957</c:v>
                </c:pt>
                <c:pt idx="846">
                  <c:v>219.10583732507831</c:v>
                </c:pt>
                <c:pt idx="847">
                  <c:v>218.6694427823787</c:v>
                </c:pt>
                <c:pt idx="848">
                  <c:v>218.16821072184149</c:v>
                </c:pt>
                <c:pt idx="849">
                  <c:v>217.79665369698026</c:v>
                </c:pt>
                <c:pt idx="850">
                  <c:v>217.29533295638743</c:v>
                </c:pt>
                <c:pt idx="851">
                  <c:v>216.85893841368716</c:v>
                </c:pt>
                <c:pt idx="852">
                  <c:v>216.48738138882587</c:v>
                </c:pt>
                <c:pt idx="853">
                  <c:v>215.98606064823304</c:v>
                </c:pt>
                <c:pt idx="854">
                  <c:v>215.54966610553299</c:v>
                </c:pt>
                <c:pt idx="855">
                  <c:v>215.11327156283306</c:v>
                </c:pt>
                <c:pt idx="856">
                  <c:v>214.61125413260871</c:v>
                </c:pt>
                <c:pt idx="857">
                  <c:v>214.24048247743482</c:v>
                </c:pt>
                <c:pt idx="858">
                  <c:v>213.80399925468097</c:v>
                </c:pt>
                <c:pt idx="859">
                  <c:v>213.36760471198062</c:v>
                </c:pt>
                <c:pt idx="860">
                  <c:v>212.99604768711924</c:v>
                </c:pt>
                <c:pt idx="861">
                  <c:v>212.42919273905426</c:v>
                </c:pt>
                <c:pt idx="862">
                  <c:v>212.0583324038266</c:v>
                </c:pt>
                <c:pt idx="863">
                  <c:v>211.62193786112653</c:v>
                </c:pt>
                <c:pt idx="864">
                  <c:v>211.12000911095413</c:v>
                </c:pt>
                <c:pt idx="865">
                  <c:v>210.74914877572843</c:v>
                </c:pt>
                <c:pt idx="866">
                  <c:v>210.24713134550217</c:v>
                </c:pt>
                <c:pt idx="867">
                  <c:v>209.81073680280173</c:v>
                </c:pt>
                <c:pt idx="868">
                  <c:v>209.43987646757395</c:v>
                </c:pt>
                <c:pt idx="869">
                  <c:v>208.93785903734772</c:v>
                </c:pt>
                <c:pt idx="870">
                  <c:v>208.56708738217398</c:v>
                </c:pt>
                <c:pt idx="871">
                  <c:v>208.06506995194766</c:v>
                </c:pt>
                <c:pt idx="872">
                  <c:v>207.62867540924759</c:v>
                </c:pt>
                <c:pt idx="873">
                  <c:v>207.19228086654797</c:v>
                </c:pt>
                <c:pt idx="874">
                  <c:v>206.75579764379566</c:v>
                </c:pt>
                <c:pt idx="875">
                  <c:v>206.3194917811494</c:v>
                </c:pt>
                <c:pt idx="876">
                  <c:v>205.88300855839515</c:v>
                </c:pt>
                <c:pt idx="877">
                  <c:v>205.44661401569522</c:v>
                </c:pt>
                <c:pt idx="878">
                  <c:v>204.94400456869181</c:v>
                </c:pt>
                <c:pt idx="879">
                  <c:v>204.57373625024113</c:v>
                </c:pt>
                <c:pt idx="880">
                  <c:v>204.0712154832917</c:v>
                </c:pt>
                <c:pt idx="881">
                  <c:v>203.70094716484104</c:v>
                </c:pt>
                <c:pt idx="882">
                  <c:v>203.19833771783937</c:v>
                </c:pt>
                <c:pt idx="883">
                  <c:v>202.76194317513932</c:v>
                </c:pt>
                <c:pt idx="884">
                  <c:v>202.39176353674281</c:v>
                </c:pt>
                <c:pt idx="885">
                  <c:v>201.82227566129725</c:v>
                </c:pt>
                <c:pt idx="886">
                  <c:v>201.51888577128855</c:v>
                </c:pt>
                <c:pt idx="887">
                  <c:v>200.94948657589728</c:v>
                </c:pt>
                <c:pt idx="888">
                  <c:v>200.57988178158516</c:v>
                </c:pt>
                <c:pt idx="889">
                  <c:v>200.14348723888514</c:v>
                </c:pt>
                <c:pt idx="890">
                  <c:v>199.64021426774349</c:v>
                </c:pt>
                <c:pt idx="891">
                  <c:v>199.27069815348506</c:v>
                </c:pt>
                <c:pt idx="892">
                  <c:v>198.76742518234343</c:v>
                </c:pt>
                <c:pt idx="893">
                  <c:v>198.33094195959072</c:v>
                </c:pt>
                <c:pt idx="894">
                  <c:v>197.89463609694306</c:v>
                </c:pt>
                <c:pt idx="895">
                  <c:v>197.45815287419074</c:v>
                </c:pt>
                <c:pt idx="896">
                  <c:v>197.021847011543</c:v>
                </c:pt>
                <c:pt idx="897">
                  <c:v>196.58536378879057</c:v>
                </c:pt>
                <c:pt idx="898">
                  <c:v>196.1489692460905</c:v>
                </c:pt>
                <c:pt idx="899">
                  <c:v>195.71257470339089</c:v>
                </c:pt>
                <c:pt idx="900">
                  <c:v>195.208656559617</c:v>
                </c:pt>
                <c:pt idx="901">
                  <c:v>194.83978561799077</c:v>
                </c:pt>
                <c:pt idx="902">
                  <c:v>194.33586747421677</c:v>
                </c:pt>
                <c:pt idx="903">
                  <c:v>193.96699653259068</c:v>
                </c:pt>
                <c:pt idx="904">
                  <c:v>193.39492914016211</c:v>
                </c:pt>
                <c:pt idx="905">
                  <c:v>193.06052510033095</c:v>
                </c:pt>
                <c:pt idx="906">
                  <c:v>192.52205137470824</c:v>
                </c:pt>
                <c:pt idx="907">
                  <c:v>192.15389476071687</c:v>
                </c:pt>
                <c:pt idx="908">
                  <c:v>191.64926228930992</c:v>
                </c:pt>
                <c:pt idx="909">
                  <c:v>191.21295642666215</c:v>
                </c:pt>
                <c:pt idx="910">
                  <c:v>190.77647320390975</c:v>
                </c:pt>
                <c:pt idx="911">
                  <c:v>190.34016734126197</c:v>
                </c:pt>
                <c:pt idx="912">
                  <c:v>189.90368411850963</c:v>
                </c:pt>
                <c:pt idx="913">
                  <c:v>189.43307543388642</c:v>
                </c:pt>
                <c:pt idx="914">
                  <c:v>189.0309393731365</c:v>
                </c:pt>
                <c:pt idx="915">
                  <c:v>188.52583496320781</c:v>
                </c:pt>
                <c:pt idx="916">
                  <c:v>188.15819462776338</c:v>
                </c:pt>
                <c:pt idx="917">
                  <c:v>187.58370855076561</c:v>
                </c:pt>
                <c:pt idx="918">
                  <c:v>187.28540554236343</c:v>
                </c:pt>
                <c:pt idx="919">
                  <c:v>186.71091946536527</c:v>
                </c:pt>
                <c:pt idx="920">
                  <c:v>186.34386224970766</c:v>
                </c:pt>
                <c:pt idx="921">
                  <c:v>185.83813037996518</c:v>
                </c:pt>
                <c:pt idx="922">
                  <c:v>185.40178017729212</c:v>
                </c:pt>
                <c:pt idx="923">
                  <c:v>184.96534129456512</c:v>
                </c:pt>
                <c:pt idx="924">
                  <c:v>184.52903543191925</c:v>
                </c:pt>
                <c:pt idx="925">
                  <c:v>184.0576720102606</c:v>
                </c:pt>
                <c:pt idx="926">
                  <c:v>183.65624634651891</c:v>
                </c:pt>
                <c:pt idx="927">
                  <c:v>183.14986564690872</c:v>
                </c:pt>
                <c:pt idx="928">
                  <c:v>182.78345726111883</c:v>
                </c:pt>
                <c:pt idx="929">
                  <c:v>182.2771652415625</c:v>
                </c:pt>
                <c:pt idx="930">
                  <c:v>181.80561938602526</c:v>
                </c:pt>
                <c:pt idx="931">
                  <c:v>181.40446483621494</c:v>
                </c:pt>
                <c:pt idx="932">
                  <c:v>180.89754806458689</c:v>
                </c:pt>
                <c:pt idx="933">
                  <c:v>180.49652443797896</c:v>
                </c:pt>
                <c:pt idx="934">
                  <c:v>180.02484765924061</c:v>
                </c:pt>
                <c:pt idx="935">
                  <c:v>179.58845311654056</c:v>
                </c:pt>
                <c:pt idx="936">
                  <c:v>179.11673727287436</c:v>
                </c:pt>
                <c:pt idx="937">
                  <c:v>178.71566403114062</c:v>
                </c:pt>
                <c:pt idx="938">
                  <c:v>178.13698453199413</c:v>
                </c:pt>
                <c:pt idx="939">
                  <c:v>177.84300796581965</c:v>
                </c:pt>
                <c:pt idx="940">
                  <c:v>177.33562461977286</c:v>
                </c:pt>
                <c:pt idx="941">
                  <c:v>176.86366308157494</c:v>
                </c:pt>
                <c:pt idx="942">
                  <c:v>176.53386867774682</c:v>
                </c:pt>
                <c:pt idx="943">
                  <c:v>175.95510049854789</c:v>
                </c:pt>
                <c:pt idx="944">
                  <c:v>175.51879463590154</c:v>
                </c:pt>
                <c:pt idx="945">
                  <c:v>175.11812925080176</c:v>
                </c:pt>
                <c:pt idx="946">
                  <c:v>174.64600555050166</c:v>
                </c:pt>
                <c:pt idx="947">
                  <c:v>174.20969968785553</c:v>
                </c:pt>
                <c:pt idx="948">
                  <c:v>173.62901381320077</c:v>
                </c:pt>
                <c:pt idx="949">
                  <c:v>173.30102271577525</c:v>
                </c:pt>
                <c:pt idx="950">
                  <c:v>172.86467251310219</c:v>
                </c:pt>
                <c:pt idx="951">
                  <c:v>172.31991886515468</c:v>
                </c:pt>
                <c:pt idx="952">
                  <c:v>171.91982286038495</c:v>
                </c:pt>
                <c:pt idx="953">
                  <c:v>171.5196231228725</c:v>
                </c:pt>
                <c:pt idx="954">
                  <c:v>171.0108682571356</c:v>
                </c:pt>
                <c:pt idx="955">
                  <c:v>170.57451805446237</c:v>
                </c:pt>
                <c:pt idx="956">
                  <c:v>170.13821219181449</c:v>
                </c:pt>
                <c:pt idx="957">
                  <c:v>169.70190632916851</c:v>
                </c:pt>
                <c:pt idx="958">
                  <c:v>169.26546744644148</c:v>
                </c:pt>
                <c:pt idx="959">
                  <c:v>168.68331461455969</c:v>
                </c:pt>
                <c:pt idx="960">
                  <c:v>168.28359634335632</c:v>
                </c:pt>
                <c:pt idx="961">
                  <c:v>167.9201512540381</c:v>
                </c:pt>
                <c:pt idx="962">
                  <c:v>167.37421966651337</c:v>
                </c:pt>
                <c:pt idx="963">
                  <c:v>166.93791380386725</c:v>
                </c:pt>
                <c:pt idx="964">
                  <c:v>166.50160794121956</c:v>
                </c:pt>
                <c:pt idx="965">
                  <c:v>165.99174317076819</c:v>
                </c:pt>
                <c:pt idx="966">
                  <c:v>165.62881885581939</c:v>
                </c:pt>
                <c:pt idx="967">
                  <c:v>165.19251299317335</c:v>
                </c:pt>
                <c:pt idx="968">
                  <c:v>164.75620713052717</c:v>
                </c:pt>
                <c:pt idx="969">
                  <c:v>164.20960063017066</c:v>
                </c:pt>
                <c:pt idx="970">
                  <c:v>163.80999215740329</c:v>
                </c:pt>
                <c:pt idx="971">
                  <c:v>163.44711218248096</c:v>
                </c:pt>
                <c:pt idx="972">
                  <c:v>162.97413385326902</c:v>
                </c:pt>
                <c:pt idx="973">
                  <c:v>162.42734076979647</c:v>
                </c:pt>
                <c:pt idx="974">
                  <c:v>161.99099056712316</c:v>
                </c:pt>
                <c:pt idx="975">
                  <c:v>161.55455168439659</c:v>
                </c:pt>
                <c:pt idx="976">
                  <c:v>161.08127350254182</c:v>
                </c:pt>
                <c:pt idx="977">
                  <c:v>160.68193995910323</c:v>
                </c:pt>
                <c:pt idx="978">
                  <c:v>160.2456340964566</c:v>
                </c:pt>
                <c:pt idx="979">
                  <c:v>159.8092395537567</c:v>
                </c:pt>
                <c:pt idx="980">
                  <c:v>159.33587269184846</c:v>
                </c:pt>
                <c:pt idx="981">
                  <c:v>158.78827737022661</c:v>
                </c:pt>
                <c:pt idx="982">
                  <c:v>158.35197150758</c:v>
                </c:pt>
                <c:pt idx="983">
                  <c:v>157.91566564493337</c:v>
                </c:pt>
                <c:pt idx="984">
                  <c:v>157.55361208188273</c:v>
                </c:pt>
                <c:pt idx="985">
                  <c:v>157.08011966587631</c:v>
                </c:pt>
                <c:pt idx="986">
                  <c:v>156.60657069688696</c:v>
                </c:pt>
                <c:pt idx="987">
                  <c:v>156.17026483424036</c:v>
                </c:pt>
                <c:pt idx="988">
                  <c:v>155.73395897159375</c:v>
                </c:pt>
                <c:pt idx="989">
                  <c:v>155.29765310894732</c:v>
                </c:pt>
                <c:pt idx="990">
                  <c:v>154.78688553844754</c:v>
                </c:pt>
                <c:pt idx="991">
                  <c:v>154.27594245430663</c:v>
                </c:pt>
                <c:pt idx="992">
                  <c:v>153.83963659166002</c:v>
                </c:pt>
                <c:pt idx="993">
                  <c:v>153.40324204895998</c:v>
                </c:pt>
                <c:pt idx="994">
                  <c:v>152.96693618631338</c:v>
                </c:pt>
                <c:pt idx="995">
                  <c:v>152.5305416436135</c:v>
                </c:pt>
                <c:pt idx="996">
                  <c:v>152.01945734677543</c:v>
                </c:pt>
                <c:pt idx="997">
                  <c:v>151.50826646679627</c:v>
                </c:pt>
                <c:pt idx="998">
                  <c:v>151.07196060414967</c:v>
                </c:pt>
                <c:pt idx="999">
                  <c:v>150.63565474150306</c:v>
                </c:pt>
                <c:pt idx="1000">
                  <c:v>150.19934887885645</c:v>
                </c:pt>
                <c:pt idx="1001">
                  <c:v>149.76304301620999</c:v>
                </c:pt>
                <c:pt idx="1002">
                  <c:v>149.32673715356339</c:v>
                </c:pt>
                <c:pt idx="1003">
                  <c:v>148.89043129091678</c:v>
                </c:pt>
                <c:pt idx="1004">
                  <c:v>148.37916870647427</c:v>
                </c:pt>
                <c:pt idx="1005">
                  <c:v>147.94286284382767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146.5214524184471</c:v>
                </c:pt>
                <c:pt idx="1009">
                  <c:v>146.04765111060283</c:v>
                </c:pt>
                <c:pt idx="1010">
                  <c:v>145.61134524795622</c:v>
                </c:pt>
                <c:pt idx="1011">
                  <c:v>145.1000780956978</c:v>
                </c:pt>
                <c:pt idx="1012">
                  <c:v>144.66377223305119</c:v>
                </c:pt>
                <c:pt idx="1013">
                  <c:v>144.22746637040456</c:v>
                </c:pt>
                <c:pt idx="1014">
                  <c:v>143.79116050775795</c:v>
                </c:pt>
                <c:pt idx="1015">
                  <c:v>143.35485464511135</c:v>
                </c:pt>
                <c:pt idx="1016">
                  <c:v>142.91854878246474</c:v>
                </c:pt>
                <c:pt idx="1017">
                  <c:v>142.48228725984492</c:v>
                </c:pt>
                <c:pt idx="1018">
                  <c:v>142.04602573722494</c:v>
                </c:pt>
                <c:pt idx="1019">
                  <c:v>141.572262796389</c:v>
                </c:pt>
                <c:pt idx="1020">
                  <c:v>141.0612004350937</c:v>
                </c:pt>
                <c:pt idx="1021">
                  <c:v>140.58751517059801</c:v>
                </c:pt>
                <c:pt idx="1022">
                  <c:v>140.15120930795158</c:v>
                </c:pt>
                <c:pt idx="1023">
                  <c:v>139.71490344530497</c:v>
                </c:pt>
                <c:pt idx="1024">
                  <c:v>139.27859758265836</c:v>
                </c:pt>
                <c:pt idx="1025">
                  <c:v>138.73037808782425</c:v>
                </c:pt>
                <c:pt idx="1026">
                  <c:v>138.25685680883325</c:v>
                </c:pt>
                <c:pt idx="1027">
                  <c:v>137.82055094618664</c:v>
                </c:pt>
                <c:pt idx="1028">
                  <c:v>137.42150483991108</c:v>
                </c:pt>
                <c:pt idx="1029">
                  <c:v>137.02255047953426</c:v>
                </c:pt>
                <c:pt idx="1030">
                  <c:v>136.51181071835367</c:v>
                </c:pt>
                <c:pt idx="1031">
                  <c:v>136.07550485570718</c:v>
                </c:pt>
                <c:pt idx="1032">
                  <c:v>135.63919899306057</c:v>
                </c:pt>
                <c:pt idx="1033">
                  <c:v>135.20289313041397</c:v>
                </c:pt>
                <c:pt idx="1034">
                  <c:v>134.76672028784742</c:v>
                </c:pt>
                <c:pt idx="1035">
                  <c:v>134.21913909571015</c:v>
                </c:pt>
                <c:pt idx="1036">
                  <c:v>133.74584942700426</c:v>
                </c:pt>
                <c:pt idx="1037">
                  <c:v>133.30954356435765</c:v>
                </c:pt>
                <c:pt idx="1038">
                  <c:v>132.8363221294934</c:v>
                </c:pt>
                <c:pt idx="1039">
                  <c:v>132.32649469730902</c:v>
                </c:pt>
                <c:pt idx="1040">
                  <c:v>131.96388776430703</c:v>
                </c:pt>
                <c:pt idx="1041">
                  <c:v>131.56449747387794</c:v>
                </c:pt>
                <c:pt idx="1042">
                  <c:v>131.01766578942261</c:v>
                </c:pt>
                <c:pt idx="1043">
                  <c:v>130.54467324206948</c:v>
                </c:pt>
                <c:pt idx="1044">
                  <c:v>130.10850039950293</c:v>
                </c:pt>
                <c:pt idx="1045">
                  <c:v>129.74569253132657</c:v>
                </c:pt>
                <c:pt idx="1046">
                  <c:v>129.23593301423651</c:v>
                </c:pt>
                <c:pt idx="1047">
                  <c:v>128.79967149161669</c:v>
                </c:pt>
                <c:pt idx="1048">
                  <c:v>128.326896179427</c:v>
                </c:pt>
                <c:pt idx="1049">
                  <c:v>127.78132678526988</c:v>
                </c:pt>
                <c:pt idx="1050">
                  <c:v>127.4177700828256</c:v>
                </c:pt>
                <c:pt idx="1051">
                  <c:v>126.98159724025905</c:v>
                </c:pt>
                <c:pt idx="1052">
                  <c:v>126.4725865574368</c:v>
                </c:pt>
                <c:pt idx="1053">
                  <c:v>126.03628069479019</c:v>
                </c:pt>
                <c:pt idx="1054">
                  <c:v>125.49165035174059</c:v>
                </c:pt>
                <c:pt idx="1055">
                  <c:v>125.12761905625703</c:v>
                </c:pt>
                <c:pt idx="1056">
                  <c:v>124.72754046695721</c:v>
                </c:pt>
                <c:pt idx="1057">
                  <c:v>124.14700303659238</c:v>
                </c:pt>
                <c:pt idx="1058">
                  <c:v>123.74673728134107</c:v>
                </c:pt>
                <c:pt idx="1059">
                  <c:v>123.34644881835106</c:v>
                </c:pt>
                <c:pt idx="1060">
                  <c:v>122.83830714878619</c:v>
                </c:pt>
                <c:pt idx="1061">
                  <c:v>122.40208996619302</c:v>
                </c:pt>
                <c:pt idx="1062">
                  <c:v>121.92999083435704</c:v>
                </c:pt>
                <c:pt idx="1063">
                  <c:v>121.52961126097985</c:v>
                </c:pt>
                <c:pt idx="1064">
                  <c:v>121.02188046366496</c:v>
                </c:pt>
                <c:pt idx="1065">
                  <c:v>120.55001924315989</c:v>
                </c:pt>
                <c:pt idx="1066">
                  <c:v>120.14944609847868</c:v>
                </c:pt>
                <c:pt idx="1067">
                  <c:v>119.64215348883533</c:v>
                </c:pt>
                <c:pt idx="1068">
                  <c:v>119.20593630624195</c:v>
                </c:pt>
                <c:pt idx="1069">
                  <c:v>118.76971912364867</c:v>
                </c:pt>
                <c:pt idx="1070">
                  <c:v>118.33341326100206</c:v>
                </c:pt>
                <c:pt idx="1071">
                  <c:v>117.82680684891712</c:v>
                </c:pt>
                <c:pt idx="1072">
                  <c:v>117.46097889581581</c:v>
                </c:pt>
                <c:pt idx="1073">
                  <c:v>116.91924360031797</c:v>
                </c:pt>
                <c:pt idx="1074">
                  <c:v>116.55324036717003</c:v>
                </c:pt>
                <c:pt idx="1075">
                  <c:v>116.08184943849101</c:v>
                </c:pt>
                <c:pt idx="1076">
                  <c:v>115.57568844991351</c:v>
                </c:pt>
                <c:pt idx="1077">
                  <c:v>115.1394269272937</c:v>
                </c:pt>
                <c:pt idx="1078">
                  <c:v>114.70325408472713</c:v>
                </c:pt>
                <c:pt idx="1079">
                  <c:v>114.19756270884429</c:v>
                </c:pt>
                <c:pt idx="1080">
                  <c:v>113.83081971954074</c:v>
                </c:pt>
                <c:pt idx="1081">
                  <c:v>113.25632420687633</c:v>
                </c:pt>
                <c:pt idx="1082">
                  <c:v>112.95834101432763</c:v>
                </c:pt>
                <c:pt idx="1083">
                  <c:v>112.38388984168989</c:v>
                </c:pt>
                <c:pt idx="1084">
                  <c:v>112.01647679587823</c:v>
                </c:pt>
                <c:pt idx="1085">
                  <c:v>111.51145547650349</c:v>
                </c:pt>
                <c:pt idx="1086">
                  <c:v>111.14413111074529</c:v>
                </c:pt>
                <c:pt idx="1087">
                  <c:v>110.63902111131699</c:v>
                </c:pt>
                <c:pt idx="1088">
                  <c:v>110.16871546197085</c:v>
                </c:pt>
                <c:pt idx="1089">
                  <c:v>109.76658674613073</c:v>
                </c:pt>
                <c:pt idx="1090">
                  <c:v>109.26225743764358</c:v>
                </c:pt>
                <c:pt idx="1091">
                  <c:v>108.89415238094415</c:v>
                </c:pt>
                <c:pt idx="1092">
                  <c:v>108.32224640321792</c:v>
                </c:pt>
                <c:pt idx="1093">
                  <c:v>107.91964960302862</c:v>
                </c:pt>
                <c:pt idx="1094">
                  <c:v>107.44981203803148</c:v>
                </c:pt>
                <c:pt idx="1095">
                  <c:v>106.94657328563672</c:v>
                </c:pt>
                <c:pt idx="1096">
                  <c:v>106.5104447830968</c:v>
                </c:pt>
                <c:pt idx="1097">
                  <c:v>106.14116049025193</c:v>
                </c:pt>
                <c:pt idx="1098">
                  <c:v>105.57173977725333</c:v>
                </c:pt>
                <c:pt idx="1099">
                  <c:v>105.20179323531725</c:v>
                </c:pt>
                <c:pt idx="1100">
                  <c:v>104.69930541206681</c:v>
                </c:pt>
                <c:pt idx="1101">
                  <c:v>104.26317690952693</c:v>
                </c:pt>
                <c:pt idx="1102">
                  <c:v>103.76136862605692</c:v>
                </c:pt>
                <c:pt idx="1103">
                  <c:v>103.39074254434071</c:v>
                </c:pt>
                <c:pt idx="1104">
                  <c:v>102.69320547783872</c:v>
                </c:pt>
                <c:pt idx="1105">
                  <c:v>102.43565993240168</c:v>
                </c:pt>
                <c:pt idx="1106">
                  <c:v>101.86404309670439</c:v>
                </c:pt>
                <c:pt idx="1107">
                  <c:v>101.49521827469871</c:v>
                </c:pt>
                <c:pt idx="1108">
                  <c:v>100.99169741157124</c:v>
                </c:pt>
                <c:pt idx="1109">
                  <c:v>100.5554802289781</c:v>
                </c:pt>
                <c:pt idx="1110">
                  <c:v>100.05285592308572</c:v>
                </c:pt>
                <c:pt idx="1111">
                  <c:v>99.564782752483367</c:v>
                </c:pt>
                <c:pt idx="1112">
                  <c:v>99.18042155789918</c:v>
                </c:pt>
                <c:pt idx="1113">
                  <c:v>99.071611132397706</c:v>
                </c:pt>
                <c:pt idx="1114">
                  <c:v>98.678619293969746</c:v>
                </c:pt>
                <c:pt idx="1115">
                  <c:v>98.242490791429915</c:v>
                </c:pt>
                <c:pt idx="1116">
                  <c:v>97.741434652845484</c:v>
                </c:pt>
                <c:pt idx="1117">
                  <c:v>97.2542122135592</c:v>
                </c:pt>
                <c:pt idx="1118">
                  <c:v>96.869088967712401</c:v>
                </c:pt>
                <c:pt idx="1119">
                  <c:v>96.368967699892181</c:v>
                </c:pt>
                <c:pt idx="1120">
                  <c:v>95.969168459221891</c:v>
                </c:pt>
                <c:pt idx="1121">
                  <c:v>95.354305119407101</c:v>
                </c:pt>
                <c:pt idx="1122">
                  <c:v>95.021719063139784</c:v>
                </c:pt>
                <c:pt idx="1123">
                  <c:v>94.519528799480341</c:v>
                </c:pt>
                <c:pt idx="1124">
                  <c:v>94.227295804180415</c:v>
                </c:pt>
                <c:pt idx="1125">
                  <c:v>93.626611182770574</c:v>
                </c:pt>
                <c:pt idx="1126">
                  <c:v>93.238814262988882</c:v>
                </c:pt>
                <c:pt idx="1127">
                  <c:v>92.70442967762699</c:v>
                </c:pt>
                <c:pt idx="1128">
                  <c:v>92.268301175087359</c:v>
                </c:pt>
                <c:pt idx="1129">
                  <c:v>91.771131065773218</c:v>
                </c:pt>
                <c:pt idx="1130">
                  <c:v>91.662320640271744</c:v>
                </c:pt>
                <c:pt idx="1131">
                  <c:v>91.372960765508253</c:v>
                </c:pt>
                <c:pt idx="1132">
                  <c:v>90.887742879335505</c:v>
                </c:pt>
                <c:pt idx="1133">
                  <c:v>90.391977193087854</c:v>
                </c:pt>
                <c:pt idx="1134">
                  <c:v>89.955848690548223</c:v>
                </c:pt>
                <c:pt idx="1135">
                  <c:v>89.556049449877634</c:v>
                </c:pt>
                <c:pt idx="1136">
                  <c:v>89.119920947337917</c:v>
                </c:pt>
                <c:pt idx="1137">
                  <c:v>88.6732086059625</c:v>
                </c:pt>
                <c:pt idx="1138">
                  <c:v>88.188914063321221</c:v>
                </c:pt>
                <c:pt idx="1139">
                  <c:v>87.704802945210716</c:v>
                </c:pt>
                <c:pt idx="1140">
                  <c:v>87.174885248977262</c:v>
                </c:pt>
                <c:pt idx="1141">
                  <c:v>86.877857964090182</c:v>
                </c:pt>
                <c:pt idx="1142">
                  <c:v>86.293153860439318</c:v>
                </c:pt>
                <c:pt idx="1143">
                  <c:v>85.857025357899488</c:v>
                </c:pt>
                <c:pt idx="1144">
                  <c:v>85.420896855359658</c:v>
                </c:pt>
                <c:pt idx="1145">
                  <c:v>84.984768352819813</c:v>
                </c:pt>
                <c:pt idx="1146">
                  <c:v>84.403574466446543</c:v>
                </c:pt>
                <c:pt idx="1147">
                  <c:v>84.103144385272302</c:v>
                </c:pt>
                <c:pt idx="1148">
                  <c:v>83.559998649623054</c:v>
                </c:pt>
                <c:pt idx="1149">
                  <c:v>83.266788050244585</c:v>
                </c:pt>
                <c:pt idx="1150">
                  <c:v>82.679133611262344</c:v>
                </c:pt>
                <c:pt idx="1151">
                  <c:v>82.243970060873679</c:v>
                </c:pt>
                <c:pt idx="1152">
                  <c:v>81.807841558333891</c:v>
                </c:pt>
                <c:pt idx="1153">
                  <c:v>81.371713055794018</c:v>
                </c:pt>
                <c:pt idx="1154">
                  <c:v>80.884345170594713</c:v>
                </c:pt>
                <c:pt idx="1155">
                  <c:v>80.766384459022831</c:v>
                </c:pt>
                <c:pt idx="1156">
                  <c:v>80.439066381984361</c:v>
                </c:pt>
                <c:pt idx="1157">
                  <c:v>80.169663503990449</c:v>
                </c:pt>
                <c:pt idx="1158">
                  <c:v>79.991738290981004</c:v>
                </c:pt>
                <c:pt idx="1159">
                  <c:v>79.766661280276338</c:v>
                </c:pt>
                <c:pt idx="1160">
                  <c:v>79.533027585307096</c:v>
                </c:pt>
                <c:pt idx="1161">
                  <c:v>79.096899082767209</c:v>
                </c:pt>
                <c:pt idx="1162">
                  <c:v>78.613779914278538</c:v>
                </c:pt>
                <c:pt idx="1163">
                  <c:v>78.214069353661515</c:v>
                </c:pt>
                <c:pt idx="1164">
                  <c:v>77.732025496518247</c:v>
                </c:pt>
                <c:pt idx="1165">
                  <c:v>77.295896993978403</c:v>
                </c:pt>
                <c:pt idx="1166">
                  <c:v>77.187086568477014</c:v>
                </c:pt>
                <c:pt idx="1167">
                  <c:v>76.79457955035376</c:v>
                </c:pt>
                <c:pt idx="1168">
                  <c:v>76.859501180962056</c:v>
                </c:pt>
                <c:pt idx="1169">
                  <c:v>76.326639078087908</c:v>
                </c:pt>
                <c:pt idx="1170">
                  <c:v>76.045173028840566</c:v>
                </c:pt>
                <c:pt idx="1171">
                  <c:v>75.401270873921092</c:v>
                </c:pt>
                <c:pt idx="1172">
                  <c:v>75.106792487190916</c:v>
                </c:pt>
                <c:pt idx="1173">
                  <c:v>74.464766963479263</c:v>
                </c:pt>
                <c:pt idx="1174">
                  <c:v>74.169092422837892</c:v>
                </c:pt>
                <c:pt idx="1175">
                  <c:v>74.013860851907666</c:v>
                </c:pt>
                <c:pt idx="1176">
                  <c:v>73.678160208408897</c:v>
                </c:pt>
                <c:pt idx="1177">
                  <c:v>73.415250216414421</c:v>
                </c:pt>
                <c:pt idx="1178">
                  <c:v>72.697240176097722</c:v>
                </c:pt>
                <c:pt idx="1179">
                  <c:v>72.480068996260144</c:v>
                </c:pt>
                <c:pt idx="1180">
                  <c:v>72.233441826501817</c:v>
                </c:pt>
                <c:pt idx="1181">
                  <c:v>71.906123749463546</c:v>
                </c:pt>
                <c:pt idx="1182">
                  <c:v>71.840657815310578</c:v>
                </c:pt>
                <c:pt idx="1183">
                  <c:v>71.345585862884036</c:v>
                </c:pt>
                <c:pt idx="1184">
                  <c:v>71.03559011069602</c:v>
                </c:pt>
                <c:pt idx="1185">
                  <c:v>70.509541595143475</c:v>
                </c:pt>
                <c:pt idx="1186">
                  <c:v>70.246331859146892</c:v>
                </c:pt>
                <c:pt idx="1187">
                  <c:v>70.045320556311083</c:v>
                </c:pt>
                <c:pt idx="1188">
                  <c:v>69.55007175911588</c:v>
                </c:pt>
                <c:pt idx="1189">
                  <c:v>69.283423880927373</c:v>
                </c:pt>
                <c:pt idx="1190">
                  <c:v>68.801534206960412</c:v>
                </c:pt>
                <c:pt idx="1191">
                  <c:v>68.493533474573425</c:v>
                </c:pt>
                <c:pt idx="1192">
                  <c:v>68.243177305594983</c:v>
                </c:pt>
                <c:pt idx="1193">
                  <c:v>67.915947908610192</c:v>
                </c:pt>
                <c:pt idx="1194">
                  <c:v>67.516237347993112</c:v>
                </c:pt>
                <c:pt idx="1195">
                  <c:v>67.080108845453196</c:v>
                </c:pt>
                <c:pt idx="1196">
                  <c:v>66.607651081043997</c:v>
                </c:pt>
                <c:pt idx="1197">
                  <c:v>66.33172017899328</c:v>
                </c:pt>
                <c:pt idx="1198">
                  <c:v>66.252693564458284</c:v>
                </c:pt>
                <c:pt idx="1199">
                  <c:v>65.722051631697994</c:v>
                </c:pt>
                <c:pt idx="1200">
                  <c:v>65.126214348551969</c:v>
                </c:pt>
                <c:pt idx="1201">
                  <c:v>64.766491675738607</c:v>
                </c:pt>
                <c:pt idx="1202">
                  <c:v>64.612657757658582</c:v>
                </c:pt>
                <c:pt idx="1203">
                  <c:v>64.391198229683326</c:v>
                </c:pt>
                <c:pt idx="1204">
                  <c:v>63.867228135819019</c:v>
                </c:pt>
                <c:pt idx="1205">
                  <c:v>63.383034861608174</c:v>
                </c:pt>
                <c:pt idx="1206">
                  <c:v>63.226988340442666</c:v>
                </c:pt>
                <c:pt idx="1207">
                  <c:v>62.736944904737385</c:v>
                </c:pt>
                <c:pt idx="1208">
                  <c:v>62.571061444103705</c:v>
                </c:pt>
                <c:pt idx="1209">
                  <c:v>62.302991129798414</c:v>
                </c:pt>
                <c:pt idx="1210">
                  <c:v>61.860410067790973</c:v>
                </c:pt>
                <c:pt idx="1211">
                  <c:v>61.48356917380454</c:v>
                </c:pt>
                <c:pt idx="1212">
                  <c:v>60.95465784050559</c:v>
                </c:pt>
                <c:pt idx="1213">
                  <c:v>60.672503385125921</c:v>
                </c:pt>
                <c:pt idx="1214">
                  <c:v>59.972174937158222</c:v>
                </c:pt>
                <c:pt idx="1215">
                  <c:v>59.678626381469044</c:v>
                </c:pt>
                <c:pt idx="1216">
                  <c:v>59.487110466315464</c:v>
                </c:pt>
                <c:pt idx="1217">
                  <c:v>59.159881069330474</c:v>
                </c:pt>
                <c:pt idx="1218">
                  <c:v>58.67797968872496</c:v>
                </c:pt>
                <c:pt idx="1219">
                  <c:v>58.445630324895994</c:v>
                </c:pt>
                <c:pt idx="1220">
                  <c:v>58.387900904904889</c:v>
                </c:pt>
                <c:pt idx="1221">
                  <c:v>57.754215864726277</c:v>
                </c:pt>
                <c:pt idx="1222">
                  <c:v>57.354505304109402</c:v>
                </c:pt>
                <c:pt idx="1223">
                  <c:v>57.092659766199418</c:v>
                </c:pt>
                <c:pt idx="1224">
                  <c:v>56.821837781186971</c:v>
                </c:pt>
                <c:pt idx="1225">
                  <c:v>56.261333203139593</c:v>
                </c:pt>
                <c:pt idx="1226">
                  <c:v>56.209735555369356</c:v>
                </c:pt>
                <c:pt idx="1227">
                  <c:v>56.046474516703405</c:v>
                </c:pt>
                <c:pt idx="1228">
                  <c:v>55.792219889966809</c:v>
                </c:pt>
                <c:pt idx="1229">
                  <c:v>55.341232535822115</c:v>
                </c:pt>
                <c:pt idx="1230">
                  <c:v>55.089958438309608</c:v>
                </c:pt>
                <c:pt idx="1231">
                  <c:v>54.503792872716964</c:v>
                </c:pt>
                <c:pt idx="1232">
                  <c:v>54.417376480469102</c:v>
                </c:pt>
                <c:pt idx="1233">
                  <c:v>53.990753213275909</c:v>
                </c:pt>
                <c:pt idx="1234">
                  <c:v>54.091244418424274</c:v>
                </c:pt>
                <c:pt idx="1235">
                  <c:v>53.639150963985834</c:v>
                </c:pt>
                <c:pt idx="1236">
                  <c:v>53.118963985626934</c:v>
                </c:pt>
                <c:pt idx="1237">
                  <c:v>52.810651080205766</c:v>
                </c:pt>
                <c:pt idx="1238">
                  <c:v>52.523075830649248</c:v>
                </c:pt>
                <c:pt idx="1239">
                  <c:v>52.411029199642236</c:v>
                </c:pt>
                <c:pt idx="1240">
                  <c:v>52.044034331576206</c:v>
                </c:pt>
                <c:pt idx="1241">
                  <c:v>51.848872335293052</c:v>
                </c:pt>
                <c:pt idx="1242">
                  <c:v>51.571416535423332</c:v>
                </c:pt>
                <c:pt idx="1243">
                  <c:v>51.430476225651184</c:v>
                </c:pt>
                <c:pt idx="1244">
                  <c:v>50.808235996005202</c:v>
                </c:pt>
                <c:pt idx="1245">
                  <c:v>50.606969334205303</c:v>
                </c:pt>
                <c:pt idx="1246">
                  <c:v>50.101868774936513</c:v>
                </c:pt>
                <c:pt idx="1247">
                  <c:v>49.911765011816435</c:v>
                </c:pt>
                <c:pt idx="1248">
                  <c:v>49.622135925306793</c:v>
                </c:pt>
                <c:pt idx="1249">
                  <c:v>49.475813869383309</c:v>
                </c:pt>
                <c:pt idx="1250">
                  <c:v>49.185002414321104</c:v>
                </c:pt>
                <c:pt idx="1251">
                  <c:v>49.039862726950162</c:v>
                </c:pt>
                <c:pt idx="1252">
                  <c:v>48.749051271887978</c:v>
                </c:pt>
                <c:pt idx="1253">
                  <c:v>48.603911584517114</c:v>
                </c:pt>
                <c:pt idx="1254">
                  <c:v>48.232396782043232</c:v>
                </c:pt>
                <c:pt idx="1255">
                  <c:v>47.711675314357258</c:v>
                </c:pt>
                <c:pt idx="1256">
                  <c:v>47.37181713289111</c:v>
                </c:pt>
                <c:pt idx="1257">
                  <c:v>46.832033709974823</c:v>
                </c:pt>
                <c:pt idx="1258">
                  <c:v>46.881004934825484</c:v>
                </c:pt>
                <c:pt idx="1259">
                  <c:v>46.534132124468442</c:v>
                </c:pt>
                <c:pt idx="1260">
                  <c:v>46.475070632573868</c:v>
                </c:pt>
                <c:pt idx="1261">
                  <c:v>46.132000611410469</c:v>
                </c:pt>
                <c:pt idx="1262">
                  <c:v>45.988027369812087</c:v>
                </c:pt>
                <c:pt idx="1263">
                  <c:v>45.697215914749904</c:v>
                </c:pt>
                <c:pt idx="1264">
                  <c:v>45.552076227379047</c:v>
                </c:pt>
                <c:pt idx="1265">
                  <c:v>45.216979366827928</c:v>
                </c:pt>
                <c:pt idx="1266">
                  <c:v>44.987069354204017</c:v>
                </c:pt>
                <c:pt idx="1267">
                  <c:v>44.792350860108876</c:v>
                </c:pt>
                <c:pt idx="1268">
                  <c:v>44.17990891345363</c:v>
                </c:pt>
                <c:pt idx="1269">
                  <c:v>43.988722195195891</c:v>
                </c:pt>
                <c:pt idx="1270">
                  <c:v>43.445967505460764</c:v>
                </c:pt>
                <c:pt idx="1271">
                  <c:v>43.474101836087605</c:v>
                </c:pt>
                <c:pt idx="1272">
                  <c:v>42.997001293812701</c:v>
                </c:pt>
                <c:pt idx="1273">
                  <c:v>43.038150693654636</c:v>
                </c:pt>
                <c:pt idx="1274">
                  <c:v>42.561050151379646</c:v>
                </c:pt>
                <c:pt idx="1275">
                  <c:v>42.602199551221588</c:v>
                </c:pt>
                <c:pt idx="1276">
                  <c:v>42.254393490928059</c:v>
                </c:pt>
                <c:pt idx="1277">
                  <c:v>42.238481155990584</c:v>
                </c:pt>
                <c:pt idx="1278">
                  <c:v>41.732486934950849</c:v>
                </c:pt>
                <c:pt idx="1279">
                  <c:v>41.349094894656574</c:v>
                </c:pt>
                <c:pt idx="1280">
                  <c:v>40.995681032893486</c:v>
                </c:pt>
                <c:pt idx="1281">
                  <c:v>40.852420060726793</c:v>
                </c:pt>
                <c:pt idx="1282">
                  <c:v>40.559729890460368</c:v>
                </c:pt>
                <c:pt idx="1283">
                  <c:v>40.461573437582913</c:v>
                </c:pt>
                <c:pt idx="1284">
                  <c:v>40.302973376868088</c:v>
                </c:pt>
                <c:pt idx="1285">
                  <c:v>39.644149287536308</c:v>
                </c:pt>
                <c:pt idx="1286">
                  <c:v>39.479089583499807</c:v>
                </c:pt>
                <c:pt idx="1287">
                  <c:v>39.273651457562401</c:v>
                </c:pt>
                <c:pt idx="1288">
                  <c:v>39.152673669039274</c:v>
                </c:pt>
                <c:pt idx="1289">
                  <c:v>38.454063506171927</c:v>
                </c:pt>
                <c:pt idx="1290">
                  <c:v>38.212322155576672</c:v>
                </c:pt>
                <c:pt idx="1291">
                  <c:v>38.067182468205743</c:v>
                </c:pt>
                <c:pt idx="1292">
                  <c:v>37.913063923376896</c:v>
                </c:pt>
                <c:pt idx="1293">
                  <c:v>37.325750424342367</c:v>
                </c:pt>
                <c:pt idx="1294">
                  <c:v>37.478252077566239</c:v>
                </c:pt>
                <c:pt idx="1295">
                  <c:v>36.9570661509376</c:v>
                </c:pt>
                <c:pt idx="1296">
                  <c:v>36.687786106051981</c:v>
                </c:pt>
                <c:pt idx="1297">
                  <c:v>36.267877048135922</c:v>
                </c:pt>
                <c:pt idx="1298">
                  <c:v>36.292174476413422</c:v>
                </c:pt>
                <c:pt idx="1299">
                  <c:v>35.932248067054822</c:v>
                </c:pt>
                <c:pt idx="1300">
                  <c:v>35.597203298544329</c:v>
                </c:pt>
                <c:pt idx="1301">
                  <c:v>35.17707506925921</c:v>
                </c:pt>
                <c:pt idx="1302">
                  <c:v>35.247470141170155</c:v>
                </c:pt>
                <c:pt idx="1303">
                  <c:v>34.836412921318406</c:v>
                </c:pt>
                <c:pt idx="1304">
                  <c:v>34.786625717243609</c:v>
                </c:pt>
                <c:pt idx="1305">
                  <c:v>34.631216981767338</c:v>
                </c:pt>
                <c:pt idx="1306">
                  <c:v>34.15965215814856</c:v>
                </c:pt>
                <c:pt idx="1307">
                  <c:v>33.810187765989312</c:v>
                </c:pt>
                <c:pt idx="1308">
                  <c:v>33.407155222178936</c:v>
                </c:pt>
                <c:pt idx="1309">
                  <c:v>33.125521827530001</c:v>
                </c:pt>
                <c:pt idx="1310">
                  <c:v>32.659014173859823</c:v>
                </c:pt>
                <c:pt idx="1311">
                  <c:v>32.333417337427001</c:v>
                </c:pt>
                <c:pt idx="1312">
                  <c:v>31.908069273889371</c:v>
                </c:pt>
                <c:pt idx="1313">
                  <c:v>31.778520520485003</c:v>
                </c:pt>
                <c:pt idx="1314">
                  <c:v>31.184044739014485</c:v>
                </c:pt>
                <c:pt idx="1315">
                  <c:v>30.970104701065463</c:v>
                </c:pt>
                <c:pt idx="1316">
                  <c:v>30.467406253966193</c:v>
                </c:pt>
                <c:pt idx="1317">
                  <c:v>30.121571352930768</c:v>
                </c:pt>
                <c:pt idx="1318">
                  <c:v>29.857761618411818</c:v>
                </c:pt>
                <c:pt idx="1319">
                  <c:v>29.435140914730567</c:v>
                </c:pt>
                <c:pt idx="1320">
                  <c:v>29.126569125770843</c:v>
                </c:pt>
                <c:pt idx="1321">
                  <c:v>28.820927174942049</c:v>
                </c:pt>
                <c:pt idx="1322">
                  <c:v>28.517824842700765</c:v>
                </c:pt>
                <c:pt idx="1323">
                  <c:v>28.217473815347532</c:v>
                </c:pt>
                <c:pt idx="1324">
                  <c:v>27.901453105229368</c:v>
                </c:pt>
                <c:pt idx="1325">
                  <c:v>27.604839670696599</c:v>
                </c:pt>
                <c:pt idx="1326">
                  <c:v>27.258331700058434</c:v>
                </c:pt>
                <c:pt idx="1327">
                  <c:v>26.965419599078515</c:v>
                </c:pt>
                <c:pt idx="1328">
                  <c:v>26.601642517311834</c:v>
                </c:pt>
                <c:pt idx="1329">
                  <c:v>26.31120265579893</c:v>
                </c:pt>
                <c:pt idx="1330">
                  <c:v>25.948350447595761</c:v>
                </c:pt>
                <c:pt idx="1331">
                  <c:v>25.696943131613047</c:v>
                </c:pt>
                <c:pt idx="1332">
                  <c:v>25.446930098482994</c:v>
                </c:pt>
                <c:pt idx="1333">
                  <c:v>25.010624235836545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24.263584329129593</c:v>
                </c:pt>
                <c:pt idx="1337">
                  <c:v>23.939289411055167</c:v>
                </c:pt>
                <c:pt idx="1338">
                  <c:v>23.651697555857538</c:v>
                </c:pt>
                <c:pt idx="1339">
                  <c:v>23.23560157100647</c:v>
                </c:pt>
                <c:pt idx="1340">
                  <c:v>22.952479515442263</c:v>
                </c:pt>
                <c:pt idx="1341">
                  <c:v>22.725680246262456</c:v>
                </c:pt>
                <c:pt idx="1342">
                  <c:v>22.449275612924176</c:v>
                </c:pt>
                <c:pt idx="1343">
                  <c:v>21.891323068510236</c:v>
                </c:pt>
                <c:pt idx="1344">
                  <c:v>21.678735356640718</c:v>
                </c:pt>
                <c:pt idx="1345">
                  <c:v>21.487396711124472</c:v>
                </c:pt>
                <c:pt idx="1346">
                  <c:v>21.113421696736474</c:v>
                </c:pt>
                <c:pt idx="1347">
                  <c:v>20.990417705120546</c:v>
                </c:pt>
                <c:pt idx="1348">
                  <c:v>21.002505766272133</c:v>
                </c:pt>
                <c:pt idx="1349">
                  <c:v>20.821171501552442</c:v>
                </c:pt>
                <c:pt idx="1350">
                  <c:v>21.159586505580567</c:v>
                </c:pt>
                <c:pt idx="1351">
                  <c:v>20.727833421306947</c:v>
                </c:pt>
                <c:pt idx="1352">
                  <c:v>20.901725548282872</c:v>
                </c:pt>
                <c:pt idx="1353">
                  <c:v>20.647488502779041</c:v>
                </c:pt>
                <c:pt idx="1354">
                  <c:v>20.659647405562843</c:v>
                </c:pt>
                <c:pt idx="1355">
                  <c:v>20.392039983437801</c:v>
                </c:pt>
                <c:pt idx="1356">
                  <c:v>20.334534069297312</c:v>
                </c:pt>
                <c:pt idx="1357">
                  <c:v>20.19644098342696</c:v>
                </c:pt>
                <c:pt idx="1358">
                  <c:v>19.957084722113223</c:v>
                </c:pt>
                <c:pt idx="1359">
                  <c:v>19.776087238510367</c:v>
                </c:pt>
                <c:pt idx="1360">
                  <c:v>19.404344866888927</c:v>
                </c:pt>
                <c:pt idx="1361">
                  <c:v>19.401294686210218</c:v>
                </c:pt>
                <c:pt idx="1362">
                  <c:v>19.201980752958296</c:v>
                </c:pt>
                <c:pt idx="1363">
                  <c:v>19.228462477026717</c:v>
                </c:pt>
                <c:pt idx="1364">
                  <c:v>19.050468622288932</c:v>
                </c:pt>
                <c:pt idx="1365">
                  <c:v>18.662802042318212</c:v>
                </c:pt>
                <c:pt idx="1366">
                  <c:v>18.841175061938635</c:v>
                </c:pt>
                <c:pt idx="1367">
                  <c:v>18.571927520741525</c:v>
                </c:pt>
                <c:pt idx="1368">
                  <c:v>18.463156849217427</c:v>
                </c:pt>
                <c:pt idx="1369">
                  <c:v>18.367907357256755</c:v>
                </c:pt>
                <c:pt idx="1370">
                  <c:v>18.268486672182419</c:v>
                </c:pt>
                <c:pt idx="1371">
                  <c:v>18.463203723676763</c:v>
                </c:pt>
                <c:pt idx="1372">
                  <c:v>17.945892848205272</c:v>
                </c:pt>
                <c:pt idx="1373">
                  <c:v>18.319140499926647</c:v>
                </c:pt>
                <c:pt idx="1374">
                  <c:v>17.944179563410344</c:v>
                </c:pt>
                <c:pt idx="1375">
                  <c:v>18.137511357063396</c:v>
                </c:pt>
                <c:pt idx="1376">
                  <c:v>17.928377998736366</c:v>
                </c:pt>
                <c:pt idx="1377">
                  <c:v>17.74123140113791</c:v>
                </c:pt>
                <c:pt idx="1378">
                  <c:v>17.855706501509442</c:v>
                </c:pt>
                <c:pt idx="1379">
                  <c:v>17.703145478141217</c:v>
                </c:pt>
                <c:pt idx="1380">
                  <c:v>17.862828425946979</c:v>
                </c:pt>
                <c:pt idx="1381">
                  <c:v>17.587059182717621</c:v>
                </c:pt>
                <c:pt idx="1382">
                  <c:v>17.642591581231262</c:v>
                </c:pt>
                <c:pt idx="1383">
                  <c:v>17.451351740087464</c:v>
                </c:pt>
                <c:pt idx="1384">
                  <c:v>17.473593610204972</c:v>
                </c:pt>
                <c:pt idx="1385">
                  <c:v>17.267819616502116</c:v>
                </c:pt>
                <c:pt idx="1386">
                  <c:v>17.268400849627504</c:v>
                </c:pt>
                <c:pt idx="1387">
                  <c:v>17.289834996039044</c:v>
                </c:pt>
                <c:pt idx="1388">
                  <c:v>17.320587950750074</c:v>
                </c:pt>
                <c:pt idx="1389">
                  <c:v>17.320233230536545</c:v>
                </c:pt>
                <c:pt idx="1390">
                  <c:v>17.330961145952102</c:v>
                </c:pt>
                <c:pt idx="1391">
                  <c:v>17.335076237593352</c:v>
                </c:pt>
                <c:pt idx="1392">
                  <c:v>17.33676673284149</c:v>
                </c:pt>
                <c:pt idx="1393">
                  <c:v>17.336339605473896</c:v>
                </c:pt>
                <c:pt idx="1394">
                  <c:v>17.328530686413664</c:v>
                </c:pt>
                <c:pt idx="1395">
                  <c:v>17.328077748925573</c:v>
                </c:pt>
                <c:pt idx="1396">
                  <c:v>17.292616249073674</c:v>
                </c:pt>
                <c:pt idx="1397">
                  <c:v>17.517969102192531</c:v>
                </c:pt>
                <c:pt idx="1398">
                  <c:v>17.486611563884054</c:v>
                </c:pt>
                <c:pt idx="1399">
                  <c:v>17.531801471270427</c:v>
                </c:pt>
                <c:pt idx="1400">
                  <c:v>17.787294098153115</c:v>
                </c:pt>
                <c:pt idx="1401">
                  <c:v>17.68920152215226</c:v>
                </c:pt>
                <c:pt idx="1402">
                  <c:v>17.656176577733536</c:v>
                </c:pt>
                <c:pt idx="1403">
                  <c:v>17.823689029463665</c:v>
                </c:pt>
                <c:pt idx="1404">
                  <c:v>17.873689506459222</c:v>
                </c:pt>
                <c:pt idx="1405">
                  <c:v>18.119677400005713</c:v>
                </c:pt>
                <c:pt idx="1406">
                  <c:v>17.982469781564106</c:v>
                </c:pt>
                <c:pt idx="1407">
                  <c:v>18.28936830438974</c:v>
                </c:pt>
                <c:pt idx="1408">
                  <c:v>18.173629166857143</c:v>
                </c:pt>
                <c:pt idx="1409">
                  <c:v>18.485336549937145</c:v>
                </c:pt>
                <c:pt idx="1410">
                  <c:v>18.265767664798812</c:v>
                </c:pt>
                <c:pt idx="1411">
                  <c:v>18.624007724446138</c:v>
                </c:pt>
                <c:pt idx="1412">
                  <c:v>18.776557406622686</c:v>
                </c:pt>
                <c:pt idx="1413">
                  <c:v>18.68692640935814</c:v>
                </c:pt>
                <c:pt idx="1414">
                  <c:v>18.874063303724128</c:v>
                </c:pt>
                <c:pt idx="1415">
                  <c:v>19.190241495133947</c:v>
                </c:pt>
                <c:pt idx="1416">
                  <c:v>19.142391379594564</c:v>
                </c:pt>
                <c:pt idx="1417">
                  <c:v>19.366311111545677</c:v>
                </c:pt>
                <c:pt idx="1418">
                  <c:v>19.320432174023399</c:v>
                </c:pt>
                <c:pt idx="1419">
                  <c:v>19.456394955417224</c:v>
                </c:pt>
                <c:pt idx="1420">
                  <c:v>19.48352558186728</c:v>
                </c:pt>
                <c:pt idx="1421">
                  <c:v>19.621580512665258</c:v>
                </c:pt>
                <c:pt idx="1422">
                  <c:v>19.620866192866853</c:v>
                </c:pt>
                <c:pt idx="1423">
                  <c:v>19.984410698071844</c:v>
                </c:pt>
                <c:pt idx="1424">
                  <c:v>19.708788246372198</c:v>
                </c:pt>
                <c:pt idx="1425">
                  <c:v>19.981863298582354</c:v>
                </c:pt>
                <c:pt idx="1426">
                  <c:v>20.245929364583642</c:v>
                </c:pt>
                <c:pt idx="1427">
                  <c:v>20.350275230902795</c:v>
                </c:pt>
                <c:pt idx="1428">
                  <c:v>20.711312826970961</c:v>
                </c:pt>
                <c:pt idx="1429">
                  <c:v>20.543903813453568</c:v>
                </c:pt>
                <c:pt idx="1430">
                  <c:v>20.954736147054163</c:v>
                </c:pt>
                <c:pt idx="1431">
                  <c:v>20.687837821038684</c:v>
                </c:pt>
                <c:pt idx="1432">
                  <c:v>21.075856794621807</c:v>
                </c:pt>
                <c:pt idx="1433">
                  <c:v>21.266623341274325</c:v>
                </c:pt>
                <c:pt idx="1434">
                  <c:v>21.406531573448657</c:v>
                </c:pt>
                <c:pt idx="1435">
                  <c:v>21.568606415871621</c:v>
                </c:pt>
                <c:pt idx="1436">
                  <c:v>21.750678591039765</c:v>
                </c:pt>
                <c:pt idx="1437">
                  <c:v>22.072765009778081</c:v>
                </c:pt>
                <c:pt idx="1438">
                  <c:v>22.104855020620285</c:v>
                </c:pt>
                <c:pt idx="1439">
                  <c:v>22.491676114274686</c:v>
                </c:pt>
                <c:pt idx="1440">
                  <c:v>22.597823186564948</c:v>
                </c:pt>
                <c:pt idx="1441">
                  <c:v>22.825098661716542</c:v>
                </c:pt>
                <c:pt idx="1442">
                  <c:v>22.989109481343426</c:v>
                </c:pt>
                <c:pt idx="1443">
                  <c:v>23.213328384419054</c:v>
                </c:pt>
                <c:pt idx="1444">
                  <c:v>23.460335449302171</c:v>
                </c:pt>
                <c:pt idx="1445">
                  <c:v>23.61175239202311</c:v>
                </c:pt>
                <c:pt idx="1446">
                  <c:v>23.769396995073322</c:v>
                </c:pt>
                <c:pt idx="1447">
                  <c:v>24.068603765722845</c:v>
                </c:pt>
                <c:pt idx="1448">
                  <c:v>24.205170777399509</c:v>
                </c:pt>
                <c:pt idx="1449">
                  <c:v>24.491738831156937</c:v>
                </c:pt>
                <c:pt idx="1450">
                  <c:v>24.496825205092385</c:v>
                </c:pt>
                <c:pt idx="1451">
                  <c:v>24.841359080547733</c:v>
                </c:pt>
                <c:pt idx="1452">
                  <c:v>25.028171508685087</c:v>
                </c:pt>
                <c:pt idx="1453">
                  <c:v>25.194557755624345</c:v>
                </c:pt>
                <c:pt idx="1454">
                  <c:v>25.445623518082609</c:v>
                </c:pt>
                <c:pt idx="1455">
                  <c:v>25.52707282662082</c:v>
                </c:pt>
                <c:pt idx="1456">
                  <c:v>25.875636346595229</c:v>
                </c:pt>
                <c:pt idx="1457">
                  <c:v>25.995890660971416</c:v>
                </c:pt>
                <c:pt idx="1458">
                  <c:v>26.252060088530641</c:v>
                </c:pt>
                <c:pt idx="1459">
                  <c:v>26.431753123351136</c:v>
                </c:pt>
                <c:pt idx="1460">
                  <c:v>26.718221012776947</c:v>
                </c:pt>
                <c:pt idx="1461">
                  <c:v>26.864234826956107</c:v>
                </c:pt>
                <c:pt idx="1462">
                  <c:v>27.022802206652013</c:v>
                </c:pt>
                <c:pt idx="1463">
                  <c:v>27.414596468352006</c:v>
                </c:pt>
                <c:pt idx="1464">
                  <c:v>27.342446272078845</c:v>
                </c:pt>
                <c:pt idx="1465">
                  <c:v>27.746209202581117</c:v>
                </c:pt>
                <c:pt idx="1466">
                  <c:v>27.919805398426192</c:v>
                </c:pt>
                <c:pt idx="1467">
                  <c:v>28.109080105061746</c:v>
                </c:pt>
                <c:pt idx="1468">
                  <c:v>28.365086122693079</c:v>
                </c:pt>
                <c:pt idx="1469">
                  <c:v>28.474312413598312</c:v>
                </c:pt>
                <c:pt idx="1470">
                  <c:v>28.765123868660602</c:v>
                </c:pt>
                <c:pt idx="1471">
                  <c:v>28.895218505819166</c:v>
                </c:pt>
                <c:pt idx="1472">
                  <c:v>29.205493637633083</c:v>
                </c:pt>
                <c:pt idx="1473">
                  <c:v>29.33779791667633</c:v>
                </c:pt>
                <c:pt idx="1474">
                  <c:v>29.641444780066138</c:v>
                </c:pt>
                <c:pt idx="1475">
                  <c:v>29.845775276053871</c:v>
                </c:pt>
                <c:pt idx="1476">
                  <c:v>29.99978669190061</c:v>
                </c:pt>
                <c:pt idx="1477">
                  <c:v>30.290598146962729</c:v>
                </c:pt>
                <c:pt idx="1478">
                  <c:v>30.435737834333665</c:v>
                </c:pt>
                <c:pt idx="1479">
                  <c:v>30.650649043945283</c:v>
                </c:pt>
                <c:pt idx="1480">
                  <c:v>30.781673677941679</c:v>
                </c:pt>
                <c:pt idx="1481">
                  <c:v>31.166919058368265</c:v>
                </c:pt>
                <c:pt idx="1482">
                  <c:v>31.296689809265885</c:v>
                </c:pt>
                <c:pt idx="1483">
                  <c:v>31.449538084858865</c:v>
                </c:pt>
                <c:pt idx="1484">
                  <c:v>31.74017217981423</c:v>
                </c:pt>
                <c:pt idx="1485">
                  <c:v>31.907570415706907</c:v>
                </c:pt>
                <c:pt idx="1486">
                  <c:v>32.294488943648979</c:v>
                </c:pt>
                <c:pt idx="1487">
                  <c:v>32.235370925814507</c:v>
                </c:pt>
                <c:pt idx="1488">
                  <c:v>32.694154476921192</c:v>
                </c:pt>
                <c:pt idx="1489">
                  <c:v>32.634948466351481</c:v>
                </c:pt>
                <c:pt idx="1490">
                  <c:v>33.078654307772339</c:v>
                </c:pt>
                <c:pt idx="1491">
                  <c:v>33.320339798637207</c:v>
                </c:pt>
                <c:pt idx="1492">
                  <c:v>33.325071421790369</c:v>
                </c:pt>
                <c:pt idx="1493">
                  <c:v>33.783854972897046</c:v>
                </c:pt>
                <c:pt idx="1494">
                  <c:v>33.72464896232718</c:v>
                </c:pt>
                <c:pt idx="1495">
                  <c:v>34.070037071293264</c:v>
                </c:pt>
                <c:pt idx="1496">
                  <c:v>34.26963223039521</c:v>
                </c:pt>
                <c:pt idx="1497">
                  <c:v>34.582744013810775</c:v>
                </c:pt>
                <c:pt idx="1498">
                  <c:v>34.705583372828258</c:v>
                </c:pt>
                <c:pt idx="1499">
                  <c:v>34.982321554347678</c:v>
                </c:pt>
                <c:pt idx="1500">
                  <c:v>35.045496846003559</c:v>
                </c:pt>
                <c:pt idx="1501">
                  <c:v>35.407524179119861</c:v>
                </c:pt>
                <c:pt idx="1502">
                  <c:v>35.590364497545927</c:v>
                </c:pt>
                <c:pt idx="1503">
                  <c:v>35.881175952608046</c:v>
                </c:pt>
                <c:pt idx="1504">
                  <c:v>36.026315639979039</c:v>
                </c:pt>
                <c:pt idx="1505">
                  <c:v>36.294596404848399</c:v>
                </c:pt>
                <c:pt idx="1506">
                  <c:v>36.289357340559185</c:v>
                </c:pt>
                <c:pt idx="1507">
                  <c:v>36.758225089523783</c:v>
                </c:pt>
                <c:pt idx="1508">
                  <c:v>36.725308482992467</c:v>
                </c:pt>
                <c:pt idx="1509">
                  <c:v>37.236218196279303</c:v>
                </c:pt>
                <c:pt idx="1510">
                  <c:v>37.188657256139187</c:v>
                </c:pt>
                <c:pt idx="1511">
                  <c:v>37.542910976722965</c:v>
                </c:pt>
                <c:pt idx="1512">
                  <c:v>37.688050664093893</c:v>
                </c:pt>
                <c:pt idx="1513">
                  <c:v>37.97886211915602</c:v>
                </c:pt>
                <c:pt idx="1514">
                  <c:v>38.124001806526955</c:v>
                </c:pt>
                <c:pt idx="1515">
                  <c:v>38.41481326158906</c:v>
                </c:pt>
                <c:pt idx="1516">
                  <c:v>38.47193418989734</c:v>
                </c:pt>
                <c:pt idx="1517">
                  <c:v>38.762745644959381</c:v>
                </c:pt>
                <c:pt idx="1518">
                  <c:v>38.99410416366981</c:v>
                </c:pt>
                <c:pt idx="1519">
                  <c:v>39.187048164577568</c:v>
                </c:pt>
                <c:pt idx="1520">
                  <c:v>39.503185596589447</c:v>
                </c:pt>
                <c:pt idx="1521">
                  <c:v>39.577972949570473</c:v>
                </c:pt>
                <c:pt idx="1522">
                  <c:v>39.859394681702121</c:v>
                </c:pt>
                <c:pt idx="1523">
                  <c:v>39.969409429225401</c:v>
                </c:pt>
                <c:pt idx="1524">
                  <c:v>40.295345824135175</c:v>
                </c:pt>
                <c:pt idx="1525">
                  <c:v>40.405360571658385</c:v>
                </c:pt>
                <c:pt idx="1526">
                  <c:v>40.731296966568223</c:v>
                </c:pt>
                <c:pt idx="1527">
                  <c:v>41.077257042990134</c:v>
                </c:pt>
                <c:pt idx="1528">
                  <c:v>41.442757996272938</c:v>
                </c:pt>
                <c:pt idx="1529">
                  <c:v>41.546366626064412</c:v>
                </c:pt>
                <c:pt idx="1530">
                  <c:v>41.797327915770786</c:v>
                </c:pt>
                <c:pt idx="1531">
                  <c:v>41.942467603141708</c:v>
                </c:pt>
                <c:pt idx="1532">
                  <c:v>42.23327905820377</c:v>
                </c:pt>
                <c:pt idx="1533">
                  <c:v>42.378418745574763</c:v>
                </c:pt>
                <c:pt idx="1534">
                  <c:v>42.669230200636818</c:v>
                </c:pt>
                <c:pt idx="1535">
                  <c:v>42.814369888007811</c:v>
                </c:pt>
                <c:pt idx="1536">
                  <c:v>43.213903088517924</c:v>
                </c:pt>
                <c:pt idx="1537">
                  <c:v>43.540955125396131</c:v>
                </c:pt>
                <c:pt idx="1538">
                  <c:v>43.686094812766989</c:v>
                </c:pt>
                <c:pt idx="1539">
                  <c:v>43.993627273835827</c:v>
                </c:pt>
                <c:pt idx="1540">
                  <c:v>44.114704767133944</c:v>
                </c:pt>
                <c:pt idx="1541">
                  <c:v>44.405516222196063</c:v>
                </c:pt>
                <c:pt idx="1542">
                  <c:v>44.550655909566999</c:v>
                </c:pt>
                <c:pt idx="1543">
                  <c:v>44.841467364629111</c:v>
                </c:pt>
                <c:pt idx="1544">
                  <c:v>44.986607052000046</c:v>
                </c:pt>
                <c:pt idx="1545">
                  <c:v>45.277418507062166</c:v>
                </c:pt>
                <c:pt idx="1546">
                  <c:v>45.422558194433108</c:v>
                </c:pt>
                <c:pt idx="1547">
                  <c:v>45.695463864253192</c:v>
                </c:pt>
                <c:pt idx="1548">
                  <c:v>46.268015341063048</c:v>
                </c:pt>
                <c:pt idx="1549">
                  <c:v>46.339249279700994</c:v>
                </c:pt>
                <c:pt idx="1550">
                  <c:v>46.856513071333275</c:v>
                </c:pt>
                <c:pt idx="1551">
                  <c:v>46.907963703737408</c:v>
                </c:pt>
                <c:pt idx="1552">
                  <c:v>47.239021287904137</c:v>
                </c:pt>
                <c:pt idx="1553">
                  <c:v>47.384160975275073</c:v>
                </c:pt>
                <c:pt idx="1554">
                  <c:v>47.674972430337192</c:v>
                </c:pt>
                <c:pt idx="1555">
                  <c:v>47.820112117708121</c:v>
                </c:pt>
                <c:pt idx="1556">
                  <c:v>48.110923572770254</c:v>
                </c:pt>
                <c:pt idx="1557">
                  <c:v>48.256063260141175</c:v>
                </c:pt>
                <c:pt idx="1558">
                  <c:v>48.420247184513116</c:v>
                </c:pt>
                <c:pt idx="1559">
                  <c:v>48.647599239731832</c:v>
                </c:pt>
                <c:pt idx="1560">
                  <c:v>48.918538192376467</c:v>
                </c:pt>
                <c:pt idx="1561">
                  <c:v>49.436754562891181</c:v>
                </c:pt>
                <c:pt idx="1562">
                  <c:v>49.390729916625695</c:v>
                </c:pt>
                <c:pt idx="1563">
                  <c:v>49.872705705324236</c:v>
                </c:pt>
                <c:pt idx="1564">
                  <c:v>49.965217531247916</c:v>
                </c:pt>
                <c:pt idx="1565">
                  <c:v>50.33469487854898</c:v>
                </c:pt>
                <c:pt idx="1566">
                  <c:v>50.35071996373371</c:v>
                </c:pt>
                <c:pt idx="1567">
                  <c:v>50.808214617606453</c:v>
                </c:pt>
                <c:pt idx="1568">
                  <c:v>50.786671106166757</c:v>
                </c:pt>
                <c:pt idx="1569">
                  <c:v>51.244165760039508</c:v>
                </c:pt>
                <c:pt idx="1570">
                  <c:v>51.178974017985055</c:v>
                </c:pt>
                <c:pt idx="1571">
                  <c:v>51.561903072314919</c:v>
                </c:pt>
                <c:pt idx="1572">
                  <c:v>51.663732208774391</c:v>
                </c:pt>
                <c:pt idx="1573">
                  <c:v>52.063265409284547</c:v>
                </c:pt>
                <c:pt idx="1574">
                  <c:v>52.499216551717538</c:v>
                </c:pt>
                <c:pt idx="1575">
                  <c:v>52.826268588595923</c:v>
                </c:pt>
                <c:pt idx="1576">
                  <c:v>52.971408275966603</c:v>
                </c:pt>
                <c:pt idx="1577">
                  <c:v>53.262219731028907</c:v>
                </c:pt>
                <c:pt idx="1578">
                  <c:v>53.531315202844368</c:v>
                </c:pt>
                <c:pt idx="1579">
                  <c:v>53.732375964175951</c:v>
                </c:pt>
                <c:pt idx="1580">
                  <c:v>53.91630573693088</c:v>
                </c:pt>
                <c:pt idx="1581">
                  <c:v>54.207117191993227</c:v>
                </c:pt>
                <c:pt idx="1582">
                  <c:v>54.352256879363935</c:v>
                </c:pt>
                <c:pt idx="1583">
                  <c:v>54.643068334426282</c:v>
                </c:pt>
                <c:pt idx="1584">
                  <c:v>54.66640579734262</c:v>
                </c:pt>
                <c:pt idx="1585">
                  <c:v>55.049334851672647</c:v>
                </c:pt>
                <c:pt idx="1586">
                  <c:v>55.151163988132112</c:v>
                </c:pt>
                <c:pt idx="1587">
                  <c:v>55.550697188642275</c:v>
                </c:pt>
                <c:pt idx="1588">
                  <c:v>55.986648331075344</c:v>
                </c:pt>
                <c:pt idx="1589">
                  <c:v>56.313700367953416</c:v>
                </c:pt>
                <c:pt idx="1590">
                  <c:v>56.458840055324409</c:v>
                </c:pt>
                <c:pt idx="1591">
                  <c:v>56.749651510386464</c:v>
                </c:pt>
                <c:pt idx="1592">
                  <c:v>57.018746982202089</c:v>
                </c:pt>
                <c:pt idx="1593">
                  <c:v>57.219807743533451</c:v>
                </c:pt>
                <c:pt idx="1594">
                  <c:v>57.403737516288672</c:v>
                </c:pt>
                <c:pt idx="1595">
                  <c:v>57.694548971350656</c:v>
                </c:pt>
                <c:pt idx="1596">
                  <c:v>57.839688658721727</c:v>
                </c:pt>
                <c:pt idx="1597">
                  <c:v>58.130500113783789</c:v>
                </c:pt>
                <c:pt idx="1598">
                  <c:v>58.153837576700411</c:v>
                </c:pt>
                <c:pt idx="1599">
                  <c:v>58.536766631030211</c:v>
                </c:pt>
                <c:pt idx="1600">
                  <c:v>58.638595767489676</c:v>
                </c:pt>
                <c:pt idx="1601">
                  <c:v>59.038128967999938</c:v>
                </c:pt>
                <c:pt idx="1602">
                  <c:v>59.474080110433064</c:v>
                </c:pt>
                <c:pt idx="1603">
                  <c:v>59.801132147311137</c:v>
                </c:pt>
                <c:pt idx="1604">
                  <c:v>59.946271834682072</c:v>
                </c:pt>
                <c:pt idx="1605">
                  <c:v>60.237083289744191</c:v>
                </c:pt>
                <c:pt idx="1606">
                  <c:v>60.506178761559752</c:v>
                </c:pt>
                <c:pt idx="1607">
                  <c:v>60.707239522891129</c:v>
                </c:pt>
                <c:pt idx="1608">
                  <c:v>60.891169295646264</c:v>
                </c:pt>
                <c:pt idx="1609">
                  <c:v>61.181980750708448</c:v>
                </c:pt>
                <c:pt idx="1610">
                  <c:v>61.327120438079326</c:v>
                </c:pt>
                <c:pt idx="1611">
                  <c:v>61.61793189314151</c:v>
                </c:pt>
                <c:pt idx="1612">
                  <c:v>61.641269356058082</c:v>
                </c:pt>
                <c:pt idx="1613">
                  <c:v>62.024198410387939</c:v>
                </c:pt>
                <c:pt idx="1614">
                  <c:v>62.12602754684734</c:v>
                </c:pt>
                <c:pt idx="1615">
                  <c:v>62.52556074735768</c:v>
                </c:pt>
                <c:pt idx="1616">
                  <c:v>62.961511889790728</c:v>
                </c:pt>
                <c:pt idx="1617">
                  <c:v>63.288563926668864</c:v>
                </c:pt>
                <c:pt idx="1618">
                  <c:v>63.557659398484503</c:v>
                </c:pt>
                <c:pt idx="1619">
                  <c:v>63.758720159815915</c:v>
                </c:pt>
                <c:pt idx="1620">
                  <c:v>63.942649932570944</c:v>
                </c:pt>
                <c:pt idx="1621">
                  <c:v>64.233461387633071</c:v>
                </c:pt>
                <c:pt idx="1622">
                  <c:v>64.378601075003999</c:v>
                </c:pt>
                <c:pt idx="1623">
                  <c:v>64.669412530066126</c:v>
                </c:pt>
                <c:pt idx="1624">
                  <c:v>64.814552217437111</c:v>
                </c:pt>
                <c:pt idx="1625">
                  <c:v>65.10536367249918</c:v>
                </c:pt>
                <c:pt idx="1626">
                  <c:v>65.128701135415866</c:v>
                </c:pt>
                <c:pt idx="1627">
                  <c:v>65.62035193519371</c:v>
                </c:pt>
                <c:pt idx="1628">
                  <c:v>66.012992526715308</c:v>
                </c:pt>
                <c:pt idx="1629">
                  <c:v>66.340044563593537</c:v>
                </c:pt>
                <c:pt idx="1630">
                  <c:v>66.609140035409183</c:v>
                </c:pt>
                <c:pt idx="1631">
                  <c:v>66.789785388765637</c:v>
                </c:pt>
                <c:pt idx="1632">
                  <c:v>67.07288410617501</c:v>
                </c:pt>
                <c:pt idx="1633">
                  <c:v>67.2032784791202</c:v>
                </c:pt>
                <c:pt idx="1634">
                  <c:v>67.508835248607994</c:v>
                </c:pt>
                <c:pt idx="1635">
                  <c:v>67.639229621553312</c:v>
                </c:pt>
                <c:pt idx="1636">
                  <c:v>67.944786391041049</c:v>
                </c:pt>
                <c:pt idx="1637">
                  <c:v>68.075180763986367</c:v>
                </c:pt>
                <c:pt idx="1638">
                  <c:v>68.266686504974572</c:v>
                </c:pt>
                <c:pt idx="1639">
                  <c:v>68.581657321241281</c:v>
                </c:pt>
                <c:pt idx="1640">
                  <c:v>69.154208798051172</c:v>
                </c:pt>
                <c:pt idx="1641">
                  <c:v>69.358206018292435</c:v>
                </c:pt>
                <c:pt idx="1642">
                  <c:v>69.689263602459235</c:v>
                </c:pt>
                <c:pt idx="1643">
                  <c:v>69.834403289830178</c:v>
                </c:pt>
                <c:pt idx="1644">
                  <c:v>70.12521474489229</c:v>
                </c:pt>
                <c:pt idx="1645">
                  <c:v>70.270354432263204</c:v>
                </c:pt>
                <c:pt idx="1646">
                  <c:v>70.561165887325345</c:v>
                </c:pt>
                <c:pt idx="1647">
                  <c:v>70.706305574696273</c:v>
                </c:pt>
                <c:pt idx="1648">
                  <c:v>70.997117029758385</c:v>
                </c:pt>
                <c:pt idx="1649">
                  <c:v>71.142256717129328</c:v>
                </c:pt>
                <c:pt idx="1650">
                  <c:v>71.415162386949419</c:v>
                </c:pt>
                <c:pt idx="1651">
                  <c:v>71.905883664937875</c:v>
                </c:pt>
                <c:pt idx="1652">
                  <c:v>71.957398901528563</c:v>
                </c:pt>
                <c:pt idx="1653">
                  <c:v>72.397140049502667</c:v>
                </c:pt>
                <c:pt idx="1654">
                  <c:v>72.368824439189993</c:v>
                </c:pt>
                <c:pt idx="1655">
                  <c:v>72.833091191935665</c:v>
                </c:pt>
                <c:pt idx="1656">
                  <c:v>72.804775581623048</c:v>
                </c:pt>
                <c:pt idx="1657">
                  <c:v>73.26904233436872</c:v>
                </c:pt>
                <c:pt idx="1658">
                  <c:v>73.240726724056103</c:v>
                </c:pt>
                <c:pt idx="1659">
                  <c:v>73.746211237941651</c:v>
                </c:pt>
                <c:pt idx="1660">
                  <c:v>73.726194238174386</c:v>
                </c:pt>
                <c:pt idx="1661">
                  <c:v>74.214067150788438</c:v>
                </c:pt>
                <c:pt idx="1662">
                  <c:v>74.42686747678593</c:v>
                </c:pt>
                <c:pt idx="1663">
                  <c:v>74.717678931848042</c:v>
                </c:pt>
                <c:pt idx="1664">
                  <c:v>74.862818619218984</c:v>
                </c:pt>
                <c:pt idx="1665">
                  <c:v>75.153630074281097</c:v>
                </c:pt>
                <c:pt idx="1666">
                  <c:v>75.298769761652011</c:v>
                </c:pt>
                <c:pt idx="1667">
                  <c:v>75.589581216714151</c:v>
                </c:pt>
                <c:pt idx="1668">
                  <c:v>75.797021985380951</c:v>
                </c:pt>
                <c:pt idx="1669">
                  <c:v>76.098745498419646</c:v>
                </c:pt>
                <c:pt idx="1670">
                  <c:v>76.243885185790575</c:v>
                </c:pt>
                <c:pt idx="1671">
                  <c:v>76.493165583273239</c:v>
                </c:pt>
                <c:pt idx="1672">
                  <c:v>76.580711267683483</c:v>
                </c:pt>
                <c:pt idx="1673">
                  <c:v>76.897257283906455</c:v>
                </c:pt>
                <c:pt idx="1674">
                  <c:v>77.14111599449619</c:v>
                </c:pt>
                <c:pt idx="1675">
                  <c:v>77.406598925718868</c:v>
                </c:pt>
                <c:pt idx="1676">
                  <c:v>77.551738613089739</c:v>
                </c:pt>
                <c:pt idx="1677">
                  <c:v>77.951316153626721</c:v>
                </c:pt>
                <c:pt idx="1678">
                  <c:v>78.205487966632617</c:v>
                </c:pt>
                <c:pt idx="1679">
                  <c:v>78.45476836411521</c:v>
                </c:pt>
                <c:pt idx="1680">
                  <c:v>78.641439109065672</c:v>
                </c:pt>
                <c:pt idx="1681">
                  <c:v>78.932250564127798</c:v>
                </c:pt>
                <c:pt idx="1682">
                  <c:v>79.077390251498713</c:v>
                </c:pt>
                <c:pt idx="1683">
                  <c:v>79.476967792035694</c:v>
                </c:pt>
                <c:pt idx="1684">
                  <c:v>79.731139605041591</c:v>
                </c:pt>
                <c:pt idx="1685">
                  <c:v>80.021951060103731</c:v>
                </c:pt>
                <c:pt idx="1686">
                  <c:v>80.243147407659322</c:v>
                </c:pt>
                <c:pt idx="1687">
                  <c:v>80.533958862721505</c:v>
                </c:pt>
                <c:pt idx="1688">
                  <c:v>80.588315973786081</c:v>
                </c:pt>
                <c:pt idx="1689">
                  <c:v>80.904858206303146</c:v>
                </c:pt>
                <c:pt idx="1690">
                  <c:v>81.049997893674089</c:v>
                </c:pt>
                <c:pt idx="1691">
                  <c:v>81.340809348736144</c:v>
                </c:pt>
                <c:pt idx="1692">
                  <c:v>81.564738249511052</c:v>
                </c:pt>
                <c:pt idx="1693">
                  <c:v>81.855549704573164</c:v>
                </c:pt>
                <c:pt idx="1694">
                  <c:v>81.906874815528482</c:v>
                </c:pt>
                <c:pt idx="1695">
                  <c:v>82.224710594189531</c:v>
                </c:pt>
                <c:pt idx="1696">
                  <c:v>82.411464314108713</c:v>
                </c:pt>
                <c:pt idx="1697">
                  <c:v>82.742376562026394</c:v>
                </c:pt>
                <c:pt idx="1698">
                  <c:v>82.887516249397265</c:v>
                </c:pt>
                <c:pt idx="1699">
                  <c:v>83.178327704459434</c:v>
                </c:pt>
                <c:pt idx="1700">
                  <c:v>83.24175256642657</c:v>
                </c:pt>
                <c:pt idx="1701">
                  <c:v>83.555657264640132</c:v>
                </c:pt>
                <c:pt idx="1702">
                  <c:v>83.841321186397437</c:v>
                </c:pt>
                <c:pt idx="1703">
                  <c:v>83.964160545414941</c:v>
                </c:pt>
                <c:pt idx="1704">
                  <c:v>84.280426605486923</c:v>
                </c:pt>
                <c:pt idx="1705">
                  <c:v>84.561815337048898</c:v>
                </c:pt>
                <c:pt idx="1706">
                  <c:v>84.630966098915906</c:v>
                </c:pt>
                <c:pt idx="1707">
                  <c:v>84.924420619158553</c:v>
                </c:pt>
                <c:pt idx="1708">
                  <c:v>85.220249357291408</c:v>
                </c:pt>
                <c:pt idx="1709">
                  <c:v>85.352553636334662</c:v>
                </c:pt>
                <c:pt idx="1710">
                  <c:v>85.619826897828375</c:v>
                </c:pt>
                <c:pt idx="1711">
                  <c:v>85.790553096561453</c:v>
                </c:pt>
                <c:pt idx="1712">
                  <c:v>86.164810165896412</c:v>
                </c:pt>
                <c:pt idx="1713">
                  <c:v>86.153323138270551</c:v>
                </c:pt>
                <c:pt idx="1714">
                  <c:v>86.593937907627378</c:v>
                </c:pt>
                <c:pt idx="1715">
                  <c:v>86.735113905166472</c:v>
                </c:pt>
                <c:pt idx="1716">
                  <c:v>86.964740203027347</c:v>
                </c:pt>
                <c:pt idx="1717">
                  <c:v>87.174607021217639</c:v>
                </c:pt>
                <c:pt idx="1718">
                  <c:v>87.46541847627978</c:v>
                </c:pt>
                <c:pt idx="1719">
                  <c:v>87.613980761216894</c:v>
                </c:pt>
                <c:pt idx="1720">
                  <c:v>88.035807444623416</c:v>
                </c:pt>
                <c:pt idx="1721">
                  <c:v>88.052943234660745</c:v>
                </c:pt>
                <c:pt idx="1722">
                  <c:v>88.402660182271319</c:v>
                </c:pt>
                <c:pt idx="1723">
                  <c:v>88.578786242866173</c:v>
                </c:pt>
                <c:pt idx="1724">
                  <c:v>88.895678818548191</c:v>
                </c:pt>
                <c:pt idx="1725">
                  <c:v>88.908106216478529</c:v>
                </c:pt>
                <c:pt idx="1726">
                  <c:v>89.327725205788184</c:v>
                </c:pt>
                <c:pt idx="1727">
                  <c:v>89.512106945124202</c:v>
                </c:pt>
                <c:pt idx="1728">
                  <c:v>89.662142640710385</c:v>
                </c:pt>
                <c:pt idx="1729">
                  <c:v>89.945209471633063</c:v>
                </c:pt>
                <c:pt idx="1730">
                  <c:v>90.263868076785883</c:v>
                </c:pt>
                <c:pt idx="1731">
                  <c:v>90.380983253959272</c:v>
                </c:pt>
                <c:pt idx="1732">
                  <c:v>90.69964185911229</c:v>
                </c:pt>
                <c:pt idx="1733">
                  <c:v>90.844692866429781</c:v>
                </c:pt>
                <c:pt idx="1734">
                  <c:v>91.135415641438399</c:v>
                </c:pt>
                <c:pt idx="1735">
                  <c:v>91.307439479510222</c:v>
                </c:pt>
                <c:pt idx="1736">
                  <c:v>91.624210922187856</c:v>
                </c:pt>
                <c:pt idx="1737">
                  <c:v>91.760679395646434</c:v>
                </c:pt>
                <c:pt idx="1738">
                  <c:v>92.085146411526466</c:v>
                </c:pt>
                <c:pt idx="1739">
                  <c:v>92.254507792250905</c:v>
                </c:pt>
                <c:pt idx="1740">
                  <c:v>92.537219565946302</c:v>
                </c:pt>
                <c:pt idx="1741">
                  <c:v>92.69028157457717</c:v>
                </c:pt>
                <c:pt idx="1742">
                  <c:v>92.985408205940786</c:v>
                </c:pt>
                <c:pt idx="1743">
                  <c:v>93.196039290932944</c:v>
                </c:pt>
                <c:pt idx="1744">
                  <c:v>93.383903393555585</c:v>
                </c:pt>
                <c:pt idx="1745">
                  <c:v>93.607348412676231</c:v>
                </c:pt>
                <c:pt idx="1746">
                  <c:v>93.818374329187279</c:v>
                </c:pt>
                <c:pt idx="1747">
                  <c:v>94.116551852316007</c:v>
                </c:pt>
                <c:pt idx="1748">
                  <c:v>94.229761209264765</c:v>
                </c:pt>
                <c:pt idx="1749">
                  <c:v>94.556980100463647</c:v>
                </c:pt>
                <c:pt idx="1750">
                  <c:v>94.806312241917951</c:v>
                </c:pt>
                <c:pt idx="1751">
                  <c:v>94.922032676856517</c:v>
                </c:pt>
                <c:pt idx="1752">
                  <c:v>95.180735142139895</c:v>
                </c:pt>
                <c:pt idx="1753">
                  <c:v>95.540415082996503</c:v>
                </c:pt>
                <c:pt idx="1754">
                  <c:v>95.620592342253758</c:v>
                </c:pt>
                <c:pt idx="1755">
                  <c:v>95.850298726654771</c:v>
                </c:pt>
                <c:pt idx="1756">
                  <c:v>96.188981475102665</c:v>
                </c:pt>
                <c:pt idx="1757">
                  <c:v>96.297703220550787</c:v>
                </c:pt>
                <c:pt idx="1758">
                  <c:v>96.515501431660638</c:v>
                </c:pt>
                <c:pt idx="1759">
                  <c:v>96.769658464657553</c:v>
                </c:pt>
                <c:pt idx="1760">
                  <c:v>97.071690458668712</c:v>
                </c:pt>
                <c:pt idx="1761">
                  <c:v>97.239642066590136</c:v>
                </c:pt>
                <c:pt idx="1762">
                  <c:v>97.332111914627149</c:v>
                </c:pt>
                <c:pt idx="1763">
                  <c:v>97.645995188456965</c:v>
                </c:pt>
                <c:pt idx="1764">
                  <c:v>97.94153111625873</c:v>
                </c:pt>
                <c:pt idx="1765">
                  <c:v>97.883582928249353</c:v>
                </c:pt>
                <c:pt idx="1766">
                  <c:v>98.050006690167791</c:v>
                </c:pt>
                <c:pt idx="1767">
                  <c:v>98.498078164204799</c:v>
                </c:pt>
                <c:pt idx="1768">
                  <c:v>98.558154599517664</c:v>
                </c:pt>
                <c:pt idx="1769">
                  <c:v>98.709080868121262</c:v>
                </c:pt>
                <c:pt idx="1770">
                  <c:v>98.978090796900219</c:v>
                </c:pt>
                <c:pt idx="1771">
                  <c:v>99.369537048804077</c:v>
                </c:pt>
                <c:pt idx="1772">
                  <c:v>99.223776657557622</c:v>
                </c:pt>
                <c:pt idx="1773">
                  <c:v>99.550917374489188</c:v>
                </c:pt>
                <c:pt idx="1774">
                  <c:v>99.441574868667303</c:v>
                </c:pt>
                <c:pt idx="1775">
                  <c:v>99.858089392666557</c:v>
                </c:pt>
                <c:pt idx="1776">
                  <c:v>99.569495360573214</c:v>
                </c:pt>
                <c:pt idx="1777">
                  <c:v>99.925714594014693</c:v>
                </c:pt>
                <c:pt idx="1778">
                  <c:v>100.18430668977372</c:v>
                </c:pt>
                <c:pt idx="1779">
                  <c:v>100.34811410024379</c:v>
                </c:pt>
                <c:pt idx="1780">
                  <c:v>100.55339587745937</c:v>
                </c:pt>
                <c:pt idx="1781">
                  <c:v>100.70380432576428</c:v>
                </c:pt>
                <c:pt idx="1782">
                  <c:v>101.05685998471756</c:v>
                </c:pt>
                <c:pt idx="1783">
                  <c:v>101.18413791765217</c:v>
                </c:pt>
                <c:pt idx="1784">
                  <c:v>101.4913099358297</c:v>
                </c:pt>
                <c:pt idx="1785">
                  <c:v>101.63919912648964</c:v>
                </c:pt>
                <c:pt idx="1786">
                  <c:v>101.70910814693934</c:v>
                </c:pt>
                <c:pt idx="1787">
                  <c:v>101.94000230766935</c:v>
                </c:pt>
                <c:pt idx="1788">
                  <c:v>101.78039687996345</c:v>
                </c:pt>
                <c:pt idx="1789">
                  <c:v>102.13036971393068</c:v>
                </c:pt>
                <c:pt idx="1790">
                  <c:v>102.3869571015981</c:v>
                </c:pt>
                <c:pt idx="1791">
                  <c:v>102.48423179528362</c:v>
                </c:pt>
                <c:pt idx="1792">
                  <c:v>102.63976236887375</c:v>
                </c:pt>
                <c:pt idx="1793">
                  <c:v>102.89347386409403</c:v>
                </c:pt>
                <c:pt idx="1794">
                  <c:v>103.21525688089712</c:v>
                </c:pt>
                <c:pt idx="1795">
                  <c:v>103.03310177315754</c:v>
                </c:pt>
                <c:pt idx="1796">
                  <c:v>103.41951667233684</c:v>
                </c:pt>
                <c:pt idx="1797">
                  <c:v>103.61964844880499</c:v>
                </c:pt>
                <c:pt idx="1798">
                  <c:v>103.75272315633316</c:v>
                </c:pt>
                <c:pt idx="1799">
                  <c:v>103.91673350239809</c:v>
                </c:pt>
                <c:pt idx="1800">
                  <c:v>104.11146300964475</c:v>
                </c:pt>
                <c:pt idx="1801">
                  <c:v>104.49538322951091</c:v>
                </c:pt>
                <c:pt idx="1802">
                  <c:v>104.47698390217616</c:v>
                </c:pt>
                <c:pt idx="1803">
                  <c:v>104.74512475877053</c:v>
                </c:pt>
                <c:pt idx="1804">
                  <c:v>105.03112921665814</c:v>
                </c:pt>
                <c:pt idx="1805">
                  <c:v>105.14456927922744</c:v>
                </c:pt>
                <c:pt idx="1806">
                  <c:v>105.32052519736277</c:v>
                </c:pt>
                <c:pt idx="1807">
                  <c:v>105.56613419492083</c:v>
                </c:pt>
                <c:pt idx="1808">
                  <c:v>105.76679693089461</c:v>
                </c:pt>
                <c:pt idx="1809">
                  <c:v>105.91364473324532</c:v>
                </c:pt>
                <c:pt idx="1810">
                  <c:v>106.06622548863936</c:v>
                </c:pt>
                <c:pt idx="1811">
                  <c:v>106.24883769545129</c:v>
                </c:pt>
                <c:pt idx="1812">
                  <c:v>106.48141579486769</c:v>
                </c:pt>
                <c:pt idx="1813">
                  <c:v>106.59830289309429</c:v>
                </c:pt>
                <c:pt idx="1814">
                  <c:v>106.89921808314705</c:v>
                </c:pt>
                <c:pt idx="1815">
                  <c:v>107.01296155814509</c:v>
                </c:pt>
                <c:pt idx="1816">
                  <c:v>107.3769123352899</c:v>
                </c:pt>
                <c:pt idx="1817">
                  <c:v>107.48753970170647</c:v>
                </c:pt>
                <c:pt idx="1818">
                  <c:v>107.89743624696241</c:v>
                </c:pt>
                <c:pt idx="1819">
                  <c:v>107.84563303990456</c:v>
                </c:pt>
                <c:pt idx="1820">
                  <c:v>108.26174097983709</c:v>
                </c:pt>
                <c:pt idx="1821">
                  <c:v>108.16168424580047</c:v>
                </c:pt>
                <c:pt idx="1822">
                  <c:v>108.65973402731973</c:v>
                </c:pt>
                <c:pt idx="1823">
                  <c:v>108.63253513413126</c:v>
                </c:pt>
                <c:pt idx="1824">
                  <c:v>108.92742840536927</c:v>
                </c:pt>
                <c:pt idx="1825">
                  <c:v>109.07256809274023</c:v>
                </c:pt>
                <c:pt idx="1826">
                  <c:v>109.36337954780232</c:v>
                </c:pt>
                <c:pt idx="1827">
                  <c:v>109.39572586440184</c:v>
                </c:pt>
                <c:pt idx="1828">
                  <c:v>109.71321567710967</c:v>
                </c:pt>
                <c:pt idx="1829">
                  <c:v>109.85835536448054</c:v>
                </c:pt>
                <c:pt idx="1830">
                  <c:v>110.14916681954267</c:v>
                </c:pt>
                <c:pt idx="1831">
                  <c:v>110.2943065069136</c:v>
                </c:pt>
                <c:pt idx="1832">
                  <c:v>110.53454088120142</c:v>
                </c:pt>
                <c:pt idx="1833">
                  <c:v>110.67885602040768</c:v>
                </c:pt>
                <c:pt idx="1834">
                  <c:v>110.81901422544784</c:v>
                </c:pt>
                <c:pt idx="1835">
                  <c:v>110.96415391281879</c:v>
                </c:pt>
                <c:pt idx="1836">
                  <c:v>111.25417683905711</c:v>
                </c:pt>
                <c:pt idx="1837">
                  <c:v>111.45197882432356</c:v>
                </c:pt>
                <c:pt idx="1838">
                  <c:v>111.48983680470982</c:v>
                </c:pt>
                <c:pt idx="1839">
                  <c:v>111.83834935902873</c:v>
                </c:pt>
                <c:pt idx="1840">
                  <c:v>111.93495047277759</c:v>
                </c:pt>
                <c:pt idx="1841">
                  <c:v>112.13784303478187</c:v>
                </c:pt>
                <c:pt idx="1842">
                  <c:v>112.28434552653472</c:v>
                </c:pt>
                <c:pt idx="1843">
                  <c:v>112.95868473315389</c:v>
                </c:pt>
                <c:pt idx="1844">
                  <c:v>112.93182887256775</c:v>
                </c:pt>
                <c:pt idx="1845">
                  <c:v>113.25104858128134</c:v>
                </c:pt>
                <c:pt idx="1846">
                  <c:v>113.49045825693634</c:v>
                </c:pt>
                <c:pt idx="1847">
                  <c:v>113.83511877334796</c:v>
                </c:pt>
                <c:pt idx="1848">
                  <c:v>113.75448094863749</c:v>
                </c:pt>
                <c:pt idx="1849">
                  <c:v>114.24863665044228</c:v>
                </c:pt>
                <c:pt idx="1850">
                  <c:v>114.40763668534167</c:v>
                </c:pt>
                <c:pt idx="1851">
                  <c:v>114.7038121778393</c:v>
                </c:pt>
                <c:pt idx="1852">
                  <c:v>114.57491887566812</c:v>
                </c:pt>
                <c:pt idx="1853">
                  <c:v>114.78663726394315</c:v>
                </c:pt>
                <c:pt idx="1854">
                  <c:v>114.68847954410309</c:v>
                </c:pt>
                <c:pt idx="1855">
                  <c:v>115.13587097803038</c:v>
                </c:pt>
                <c:pt idx="1856">
                  <c:v>115.31041362225002</c:v>
                </c:pt>
                <c:pt idx="1857">
                  <c:v>115.53878882452403</c:v>
                </c:pt>
                <c:pt idx="1858">
                  <c:v>115.94710150162943</c:v>
                </c:pt>
                <c:pt idx="1859">
                  <c:v>115.98638351988606</c:v>
                </c:pt>
                <c:pt idx="1860">
                  <c:v>116.22067709804355</c:v>
                </c:pt>
                <c:pt idx="1861">
                  <c:v>116.44776043777649</c:v>
                </c:pt>
                <c:pt idx="1862">
                  <c:v>116.71281017531604</c:v>
                </c:pt>
                <c:pt idx="1863">
                  <c:v>116.80084106512918</c:v>
                </c:pt>
                <c:pt idx="1864">
                  <c:v>117.22607421672475</c:v>
                </c:pt>
                <c:pt idx="1865">
                  <c:v>117.26247791082042</c:v>
                </c:pt>
                <c:pt idx="1866">
                  <c:v>117.39997306619453</c:v>
                </c:pt>
                <c:pt idx="1867">
                  <c:v>117.45864576347624</c:v>
                </c:pt>
                <c:pt idx="1868">
                  <c:v>117.88611140120362</c:v>
                </c:pt>
                <c:pt idx="1869">
                  <c:v>117.93105627405158</c:v>
                </c:pt>
                <c:pt idx="1870">
                  <c:v>118.13605138426695</c:v>
                </c:pt>
                <c:pt idx="1871">
                  <c:v>118.34508375503714</c:v>
                </c:pt>
                <c:pt idx="1872">
                  <c:v>118.48771475480282</c:v>
                </c:pt>
                <c:pt idx="1873">
                  <c:v>118.73955634231356</c:v>
                </c:pt>
                <c:pt idx="1874">
                  <c:v>118.95193739971826</c:v>
                </c:pt>
                <c:pt idx="1875">
                  <c:v>119.1750859466016</c:v>
                </c:pt>
                <c:pt idx="1876">
                  <c:v>119.24327371515238</c:v>
                </c:pt>
                <c:pt idx="1877">
                  <c:v>119.2512307392325</c:v>
                </c:pt>
                <c:pt idx="1878">
                  <c:v>119.4641166513464</c:v>
                </c:pt>
                <c:pt idx="1879">
                  <c:v>119.83638618588083</c:v>
                </c:pt>
                <c:pt idx="1880">
                  <c:v>120.17863685945913</c:v>
                </c:pt>
                <c:pt idx="1881">
                  <c:v>120.10451126940694</c:v>
                </c:pt>
                <c:pt idx="1882">
                  <c:v>120.57644273629504</c:v>
                </c:pt>
                <c:pt idx="1883">
                  <c:v>120.73463790106614</c:v>
                </c:pt>
                <c:pt idx="1884">
                  <c:v>120.92585531777095</c:v>
                </c:pt>
                <c:pt idx="1885">
                  <c:v>121.18287530004285</c:v>
                </c:pt>
                <c:pt idx="1886">
                  <c:v>121.61931418276961</c:v>
                </c:pt>
                <c:pt idx="1887">
                  <c:v>121.73866825548654</c:v>
                </c:pt>
                <c:pt idx="1888">
                  <c:v>122.10347182438724</c:v>
                </c:pt>
                <c:pt idx="1889">
                  <c:v>122.59555389423649</c:v>
                </c:pt>
                <c:pt idx="1890">
                  <c:v>122.28592220612909</c:v>
                </c:pt>
                <c:pt idx="1891">
                  <c:v>122.87301590470885</c:v>
                </c:pt>
                <c:pt idx="1892">
                  <c:v>123.26747228436054</c:v>
                </c:pt>
                <c:pt idx="1893">
                  <c:v>123.23207188914628</c:v>
                </c:pt>
                <c:pt idx="1894">
                  <c:v>123.83216339515847</c:v>
                </c:pt>
                <c:pt idx="1895">
                  <c:v>124.09439805107516</c:v>
                </c:pt>
                <c:pt idx="1896">
                  <c:v>124.10204843727573</c:v>
                </c:pt>
                <c:pt idx="1897">
                  <c:v>124.61930351593581</c:v>
                </c:pt>
                <c:pt idx="1898">
                  <c:v>124.94414707751963</c:v>
                </c:pt>
                <c:pt idx="1899">
                  <c:v>124.91997066954299</c:v>
                </c:pt>
                <c:pt idx="1900">
                  <c:v>125.46553035795816</c:v>
                </c:pt>
                <c:pt idx="1901">
                  <c:v>125.77849742858305</c:v>
                </c:pt>
                <c:pt idx="1902">
                  <c:v>125.90201358071147</c:v>
                </c:pt>
                <c:pt idx="1903">
                  <c:v>126.28172725501437</c:v>
                </c:pt>
                <c:pt idx="1904">
                  <c:v>126.60077518984806</c:v>
                </c:pt>
                <c:pt idx="1905">
                  <c:v>126.9648690916826</c:v>
                </c:pt>
                <c:pt idx="1906">
                  <c:v>127.34722616126899</c:v>
                </c:pt>
                <c:pt idx="1907">
                  <c:v>127.41026018334401</c:v>
                </c:pt>
                <c:pt idx="1908">
                  <c:v>127.81170872821876</c:v>
                </c:pt>
                <c:pt idx="1909">
                  <c:v>128.19655684798204</c:v>
                </c:pt>
                <c:pt idx="1910">
                  <c:v>128.25814102333447</c:v>
                </c:pt>
                <c:pt idx="1911">
                  <c:v>128.66059565386365</c:v>
                </c:pt>
                <c:pt idx="1912">
                  <c:v>129.04085851004058</c:v>
                </c:pt>
                <c:pt idx="1913">
                  <c:v>129.25444727322909</c:v>
                </c:pt>
                <c:pt idx="1914">
                  <c:v>129.70271436132091</c:v>
                </c:pt>
                <c:pt idx="1915">
                  <c:v>130.06488464154648</c:v>
                </c:pt>
                <c:pt idx="1916">
                  <c:v>130.36571267664522</c:v>
                </c:pt>
                <c:pt idx="1917">
                  <c:v>130.56144566481581</c:v>
                </c:pt>
                <c:pt idx="1918">
                  <c:v>131.25273752773597</c:v>
                </c:pt>
                <c:pt idx="1919">
                  <c:v>131.45718677368876</c:v>
                </c:pt>
                <c:pt idx="1920">
                  <c:v>131.64661321457879</c:v>
                </c:pt>
                <c:pt idx="1921">
                  <c:v>131.79874061641792</c:v>
                </c:pt>
                <c:pt idx="1922">
                  <c:v>132.08958034471956</c:v>
                </c:pt>
                <c:pt idx="1923">
                  <c:v>132.61774734499201</c:v>
                </c:pt>
                <c:pt idx="1924">
                  <c:v>132.75586322798767</c:v>
                </c:pt>
                <c:pt idx="1925">
                  <c:v>132.96929753763223</c:v>
                </c:pt>
                <c:pt idx="1926">
                  <c:v>132.96301988453936</c:v>
                </c:pt>
                <c:pt idx="1927">
                  <c:v>133.43002962357352</c:v>
                </c:pt>
                <c:pt idx="1928">
                  <c:v>133.90951500016652</c:v>
                </c:pt>
                <c:pt idx="1929">
                  <c:v>133.96442738770895</c:v>
                </c:pt>
                <c:pt idx="1930">
                  <c:v>134.31112308551744</c:v>
                </c:pt>
                <c:pt idx="1931">
                  <c:v>134.25531321077096</c:v>
                </c:pt>
                <c:pt idx="1932">
                  <c:v>134.8008728991858</c:v>
                </c:pt>
                <c:pt idx="1933">
                  <c:v>135.23735612193911</c:v>
                </c:pt>
                <c:pt idx="1934">
                  <c:v>135.18184226634258</c:v>
                </c:pt>
                <c:pt idx="1935">
                  <c:v>135.70732394628482</c:v>
                </c:pt>
                <c:pt idx="1936">
                  <c:v>135.54708086594525</c:v>
                </c:pt>
                <c:pt idx="1937">
                  <c:v>136.09264055436023</c:v>
                </c:pt>
                <c:pt idx="1938">
                  <c:v>136.52912377711365</c:v>
                </c:pt>
                <c:pt idx="1939">
                  <c:v>136.52938981727377</c:v>
                </c:pt>
                <c:pt idx="1940">
                  <c:v>136.96578435997381</c:v>
                </c:pt>
                <c:pt idx="1941">
                  <c:v>136.85688525441896</c:v>
                </c:pt>
                <c:pt idx="1942">
                  <c:v>137.39401830852529</c:v>
                </c:pt>
                <c:pt idx="1943">
                  <c:v>137.83901684564071</c:v>
                </c:pt>
                <c:pt idx="1944">
                  <c:v>138.04076831307012</c:v>
                </c:pt>
                <c:pt idx="1945">
                  <c:v>138.52644358943945</c:v>
                </c:pt>
                <c:pt idx="1946">
                  <c:v>138.36852752781104</c:v>
                </c:pt>
                <c:pt idx="1947">
                  <c:v>138.90635970706518</c:v>
                </c:pt>
                <c:pt idx="1948">
                  <c:v>139.35057043897942</c:v>
                </c:pt>
                <c:pt idx="1949">
                  <c:v>139.30025522873038</c:v>
                </c:pt>
                <c:pt idx="1950">
                  <c:v>139.81898225804986</c:v>
                </c:pt>
                <c:pt idx="1951">
                  <c:v>139.77235954894934</c:v>
                </c:pt>
                <c:pt idx="1952">
                  <c:v>140.20875409164927</c:v>
                </c:pt>
                <c:pt idx="1953">
                  <c:v>140.64532599445596</c:v>
                </c:pt>
                <c:pt idx="1954">
                  <c:v>140.90013334784447</c:v>
                </c:pt>
                <c:pt idx="1955">
                  <c:v>141.30022818869281</c:v>
                </c:pt>
                <c:pt idx="1956">
                  <c:v>141.3004942288529</c:v>
                </c:pt>
                <c:pt idx="1957">
                  <c:v>141.736888771553</c:v>
                </c:pt>
                <c:pt idx="1958">
                  <c:v>142.17346067435975</c:v>
                </c:pt>
                <c:pt idx="1959">
                  <c:v>142.37994435580939</c:v>
                </c:pt>
                <c:pt idx="1960">
                  <c:v>142.85935568803032</c:v>
                </c:pt>
                <c:pt idx="1961">
                  <c:v>142.70552136906753</c:v>
                </c:pt>
                <c:pt idx="1962">
                  <c:v>143.25791185323584</c:v>
                </c:pt>
                <c:pt idx="1963">
                  <c:v>143.68765296028943</c:v>
                </c:pt>
                <c:pt idx="1964">
                  <c:v>143.98995665510577</c:v>
                </c:pt>
                <c:pt idx="1965">
                  <c:v>144.31024741672309</c:v>
                </c:pt>
                <c:pt idx="1966">
                  <c:v>144.24759844294539</c:v>
                </c:pt>
                <c:pt idx="1967">
                  <c:v>144.79315813136029</c:v>
                </c:pt>
                <c:pt idx="1968">
                  <c:v>145.22973003416703</c:v>
                </c:pt>
                <c:pt idx="1969">
                  <c:v>145.48453738755538</c:v>
                </c:pt>
                <c:pt idx="1970">
                  <c:v>145.88463222840386</c:v>
                </c:pt>
                <c:pt idx="1971">
                  <c:v>145.77573312284898</c:v>
                </c:pt>
                <c:pt idx="1972">
                  <c:v>146.31418121304338</c:v>
                </c:pt>
                <c:pt idx="1973">
                  <c:v>146.75777603401727</c:v>
                </c:pt>
                <c:pt idx="1974">
                  <c:v>146.75804207417741</c:v>
                </c:pt>
                <c:pt idx="1975">
                  <c:v>147.19443661687737</c:v>
                </c:pt>
                <c:pt idx="1976">
                  <c:v>147.19470265703765</c:v>
                </c:pt>
                <c:pt idx="1977">
                  <c:v>147.62398560151695</c:v>
                </c:pt>
                <c:pt idx="1978">
                  <c:v>148.06766910254439</c:v>
                </c:pt>
                <c:pt idx="1979">
                  <c:v>148.32247645593282</c:v>
                </c:pt>
                <c:pt idx="1980">
                  <c:v>148.72257129678121</c:v>
                </c:pt>
                <c:pt idx="1981">
                  <c:v>148.72283733694135</c:v>
                </c:pt>
                <c:pt idx="1982">
                  <c:v>149.15212028142051</c:v>
                </c:pt>
                <c:pt idx="1983">
                  <c:v>149.59580378244797</c:v>
                </c:pt>
                <c:pt idx="1984">
                  <c:v>149.80228746389776</c:v>
                </c:pt>
                <c:pt idx="1985">
                  <c:v>150.2816987961186</c:v>
                </c:pt>
                <c:pt idx="1986">
                  <c:v>150.23702962287081</c:v>
                </c:pt>
                <c:pt idx="1987">
                  <c:v>150.67342416557099</c:v>
                </c:pt>
                <c:pt idx="1988">
                  <c:v>151.10999606837763</c:v>
                </c:pt>
                <c:pt idx="1989">
                  <c:v>151.36480342176608</c:v>
                </c:pt>
                <c:pt idx="1990">
                  <c:v>151.76489826261439</c:v>
                </c:pt>
                <c:pt idx="1991">
                  <c:v>151.76516430277459</c:v>
                </c:pt>
                <c:pt idx="1992">
                  <c:v>152.20155884547455</c:v>
                </c:pt>
                <c:pt idx="1993">
                  <c:v>152.63813074828144</c:v>
                </c:pt>
                <c:pt idx="1994">
                  <c:v>152.89293810166978</c:v>
                </c:pt>
                <c:pt idx="1995">
                  <c:v>153.29303294251812</c:v>
                </c:pt>
                <c:pt idx="1996">
                  <c:v>153.29329898267829</c:v>
                </c:pt>
                <c:pt idx="1997">
                  <c:v>153.7296935253782</c:v>
                </c:pt>
                <c:pt idx="1998">
                  <c:v>154.16626542818491</c:v>
                </c:pt>
                <c:pt idx="1999">
                  <c:v>154.42107278157337</c:v>
                </c:pt>
                <c:pt idx="2000">
                  <c:v>154.82116762242174</c:v>
                </c:pt>
                <c:pt idx="2001">
                  <c:v>154.82143366258185</c:v>
                </c:pt>
                <c:pt idx="2002">
                  <c:v>155.25782820528201</c:v>
                </c:pt>
                <c:pt idx="2003">
                  <c:v>155.69440010808867</c:v>
                </c:pt>
                <c:pt idx="2004">
                  <c:v>155.94920746147702</c:v>
                </c:pt>
                <c:pt idx="2005">
                  <c:v>156.34930230232541</c:v>
                </c:pt>
                <c:pt idx="2006">
                  <c:v>156.3495683424857</c:v>
                </c:pt>
                <c:pt idx="2007">
                  <c:v>156.78596288518546</c:v>
                </c:pt>
                <c:pt idx="2008">
                  <c:v>157.22253478799206</c:v>
                </c:pt>
                <c:pt idx="2009">
                  <c:v>157.47734214138046</c:v>
                </c:pt>
                <c:pt idx="2010">
                  <c:v>157.87743698222889</c:v>
                </c:pt>
                <c:pt idx="2011">
                  <c:v>157.8777030223888</c:v>
                </c:pt>
                <c:pt idx="2012">
                  <c:v>158.31409756508876</c:v>
                </c:pt>
                <c:pt idx="2013">
                  <c:v>158.75066946789539</c:v>
                </c:pt>
                <c:pt idx="2014">
                  <c:v>159.00547682128433</c:v>
                </c:pt>
                <c:pt idx="2015">
                  <c:v>159.40557166213276</c:v>
                </c:pt>
                <c:pt idx="2016">
                  <c:v>159.40583770229267</c:v>
                </c:pt>
                <c:pt idx="2017">
                  <c:v>159.8422322449922</c:v>
                </c:pt>
                <c:pt idx="2018">
                  <c:v>160.27880414779852</c:v>
                </c:pt>
                <c:pt idx="2019">
                  <c:v>160.53361150118701</c:v>
                </c:pt>
                <c:pt idx="2020">
                  <c:v>160.93370634203475</c:v>
                </c:pt>
                <c:pt idx="2021">
                  <c:v>160.93397238219524</c:v>
                </c:pt>
                <c:pt idx="2022">
                  <c:v>161.37719772064813</c:v>
                </c:pt>
                <c:pt idx="2023">
                  <c:v>161.80693882770308</c:v>
                </c:pt>
                <c:pt idx="2024">
                  <c:v>162.06174618109165</c:v>
                </c:pt>
                <c:pt idx="2025">
                  <c:v>162.46184102193945</c:v>
                </c:pt>
                <c:pt idx="2026">
                  <c:v>162.46210706209919</c:v>
                </c:pt>
                <c:pt idx="2027">
                  <c:v>162.90533240055291</c:v>
                </c:pt>
                <c:pt idx="2028">
                  <c:v>163.33507350760567</c:v>
                </c:pt>
                <c:pt idx="2029">
                  <c:v>163.63737720242275</c:v>
                </c:pt>
                <c:pt idx="2030">
                  <c:v>163.95766796404089</c:v>
                </c:pt>
                <c:pt idx="2031">
                  <c:v>163.89501899026254</c:v>
                </c:pt>
                <c:pt idx="2032">
                  <c:v>164.44798868256765</c:v>
                </c:pt>
                <c:pt idx="2033">
                  <c:v>164.8771505814847</c:v>
                </c:pt>
                <c:pt idx="2034">
                  <c:v>165.13195793487284</c:v>
                </c:pt>
                <c:pt idx="2035">
                  <c:v>165.53205277572042</c:v>
                </c:pt>
                <c:pt idx="2036">
                  <c:v>165.42315367016622</c:v>
                </c:pt>
                <c:pt idx="2037">
                  <c:v>165.97612336247042</c:v>
                </c:pt>
                <c:pt idx="2038">
                  <c:v>166.40519658133454</c:v>
                </c:pt>
                <c:pt idx="2039">
                  <c:v>166.4551292743561</c:v>
                </c:pt>
                <c:pt idx="2040">
                  <c:v>166.80866679158717</c:v>
                </c:pt>
                <c:pt idx="2041">
                  <c:v>166.74809557168925</c:v>
                </c:pt>
                <c:pt idx="2042">
                  <c:v>167.28592775094478</c:v>
                </c:pt>
                <c:pt idx="2043">
                  <c:v>167.73022716291143</c:v>
                </c:pt>
                <c:pt idx="2044">
                  <c:v>167.98503451630023</c:v>
                </c:pt>
                <c:pt idx="2045">
                  <c:v>168.38512935714775</c:v>
                </c:pt>
                <c:pt idx="2046">
                  <c:v>168.27623025159374</c:v>
                </c:pt>
                <c:pt idx="2047">
                  <c:v>168.82178994000793</c:v>
                </c:pt>
                <c:pt idx="2048">
                  <c:v>169.25827316276195</c:v>
                </c:pt>
                <c:pt idx="2049">
                  <c:v>169.25853920292201</c:v>
                </c:pt>
                <c:pt idx="2050">
                  <c:v>169.69493374562214</c:v>
                </c:pt>
                <c:pt idx="2051">
                  <c:v>169.69519978578219</c:v>
                </c:pt>
                <c:pt idx="2052">
                  <c:v>170.13159432848286</c:v>
                </c:pt>
                <c:pt idx="2053">
                  <c:v>170.56816623128847</c:v>
                </c:pt>
                <c:pt idx="2054">
                  <c:v>170.82297358467719</c:v>
                </c:pt>
                <c:pt idx="2055">
                  <c:v>171.22306842552479</c:v>
                </c:pt>
                <c:pt idx="2056">
                  <c:v>171.11416931997141</c:v>
                </c:pt>
                <c:pt idx="2057">
                  <c:v>171.65972900838497</c:v>
                </c:pt>
                <c:pt idx="2058">
                  <c:v>172.09621223113959</c:v>
                </c:pt>
                <c:pt idx="2059">
                  <c:v>172.09647827129905</c:v>
                </c:pt>
                <c:pt idx="2060">
                  <c:v>172.53287281399918</c:v>
                </c:pt>
                <c:pt idx="2061">
                  <c:v>172.42397370844506</c:v>
                </c:pt>
                <c:pt idx="2062">
                  <c:v>172.97759916906244</c:v>
                </c:pt>
                <c:pt idx="2063">
                  <c:v>173.40610529966557</c:v>
                </c:pt>
                <c:pt idx="2064">
                  <c:v>173.7129528551074</c:v>
                </c:pt>
                <c:pt idx="2065">
                  <c:v>174.02690155859946</c:v>
                </c:pt>
                <c:pt idx="2066">
                  <c:v>173.96860079485992</c:v>
                </c:pt>
                <c:pt idx="2067">
                  <c:v>174.51416048327522</c:v>
                </c:pt>
                <c:pt idx="2068">
                  <c:v>174.95064370602813</c:v>
                </c:pt>
                <c:pt idx="2069">
                  <c:v>174.95090974618768</c:v>
                </c:pt>
                <c:pt idx="2070">
                  <c:v>175.38730428888763</c:v>
                </c:pt>
                <c:pt idx="2071">
                  <c:v>175.27840518333363</c:v>
                </c:pt>
                <c:pt idx="2072">
                  <c:v>175.82396487174788</c:v>
                </c:pt>
                <c:pt idx="2073">
                  <c:v>176.26044809450184</c:v>
                </c:pt>
                <c:pt idx="2074">
                  <c:v>176.31536048204475</c:v>
                </c:pt>
                <c:pt idx="2075">
                  <c:v>176.66205617985327</c:v>
                </c:pt>
                <c:pt idx="2076">
                  <c:v>176.60624630510537</c:v>
                </c:pt>
                <c:pt idx="2077">
                  <c:v>177.32158817525459</c:v>
                </c:pt>
                <c:pt idx="2078">
                  <c:v>177.5674020322152</c:v>
                </c:pt>
                <c:pt idx="2079">
                  <c:v>177.57051852313461</c:v>
                </c:pt>
                <c:pt idx="2080">
                  <c:v>178.01572521043596</c:v>
                </c:pt>
                <c:pt idx="2081">
                  <c:v>177.89801396028048</c:v>
                </c:pt>
                <c:pt idx="2082">
                  <c:v>178.66112737502593</c:v>
                </c:pt>
                <c:pt idx="2083">
                  <c:v>178.82700098548997</c:v>
                </c:pt>
                <c:pt idx="2084">
                  <c:v>178.88032291160891</c:v>
                </c:pt>
                <c:pt idx="2085">
                  <c:v>179.32552959891026</c:v>
                </c:pt>
                <c:pt idx="2086">
                  <c:v>179.75328935711522</c:v>
                </c:pt>
                <c:pt idx="2087">
                  <c:v>180.22565043683571</c:v>
                </c:pt>
                <c:pt idx="2088">
                  <c:v>180.35513566539282</c:v>
                </c:pt>
                <c:pt idx="2089">
                  <c:v>180.29929244579813</c:v>
                </c:pt>
                <c:pt idx="2090">
                  <c:v>180.85366427881303</c:v>
                </c:pt>
                <c:pt idx="2091">
                  <c:v>181.28133535696637</c:v>
                </c:pt>
                <c:pt idx="2092">
                  <c:v>181.49915512345683</c:v>
                </c:pt>
                <c:pt idx="2093">
                  <c:v>181.6649400538671</c:v>
                </c:pt>
                <c:pt idx="2094">
                  <c:v>181.60909683427175</c:v>
                </c:pt>
                <c:pt idx="2095">
                  <c:v>182.1634686672873</c:v>
                </c:pt>
                <c:pt idx="2096">
                  <c:v>182.59113974543999</c:v>
                </c:pt>
                <c:pt idx="2097">
                  <c:v>182.5914057856001</c:v>
                </c:pt>
                <c:pt idx="2098">
                  <c:v>183.02780032830012</c:v>
                </c:pt>
                <c:pt idx="2099">
                  <c:v>182.91890122274509</c:v>
                </c:pt>
                <c:pt idx="2100">
                  <c:v>183.45603427685191</c:v>
                </c:pt>
                <c:pt idx="2101">
                  <c:v>183.90094413391333</c:v>
                </c:pt>
                <c:pt idx="2102">
                  <c:v>183.84815428811393</c:v>
                </c:pt>
                <c:pt idx="2103">
                  <c:v>184.37012926633511</c:v>
                </c:pt>
                <c:pt idx="2104">
                  <c:v>184.2122132047071</c:v>
                </c:pt>
                <c:pt idx="2105">
                  <c:v>184.75004538396027</c:v>
                </c:pt>
                <c:pt idx="2106">
                  <c:v>185.19434479592763</c:v>
                </c:pt>
                <c:pt idx="2107">
                  <c:v>185.22436942137523</c:v>
                </c:pt>
                <c:pt idx="2108">
                  <c:v>185.90128719221821</c:v>
                </c:pt>
                <c:pt idx="2109">
                  <c:v>185.79893177991667</c:v>
                </c:pt>
                <c:pt idx="2110">
                  <c:v>186.30954996397188</c:v>
                </c:pt>
                <c:pt idx="2111">
                  <c:v>186.70734196278173</c:v>
                </c:pt>
                <c:pt idx="2112">
                  <c:v>186.74359382883378</c:v>
                </c:pt>
                <c:pt idx="2113">
                  <c:v>187.41191080987949</c:v>
                </c:pt>
                <c:pt idx="2114">
                  <c:v>187.1467980217476</c:v>
                </c:pt>
                <c:pt idx="2115">
                  <c:v>187.84035087449979</c:v>
                </c:pt>
                <c:pt idx="2116">
                  <c:v>187.59466905623034</c:v>
                </c:pt>
                <c:pt idx="2117">
                  <c:v>188.18724165079993</c:v>
                </c:pt>
                <c:pt idx="2118">
                  <c:v>188.54128332439626</c:v>
                </c:pt>
                <c:pt idx="2119">
                  <c:v>188.84234247912096</c:v>
                </c:pt>
                <c:pt idx="2120">
                  <c:v>189.24243731997015</c:v>
                </c:pt>
                <c:pt idx="2121">
                  <c:v>189.24270336013029</c:v>
                </c:pt>
                <c:pt idx="2122">
                  <c:v>189.50319112313633</c:v>
                </c:pt>
                <c:pt idx="2123">
                  <c:v>189.58391359570919</c:v>
                </c:pt>
                <c:pt idx="2124">
                  <c:v>190.02890427292985</c:v>
                </c:pt>
                <c:pt idx="2125">
                  <c:v>190.63702116836373</c:v>
                </c:pt>
                <c:pt idx="2126">
                  <c:v>190.89354470933949</c:v>
                </c:pt>
                <c:pt idx="2127">
                  <c:v>191.09974132595062</c:v>
                </c:pt>
                <c:pt idx="2128">
                  <c:v>191.28626507846846</c:v>
                </c:pt>
                <c:pt idx="2129">
                  <c:v>191.37805737347796</c:v>
                </c:pt>
                <c:pt idx="2130">
                  <c:v>191.72920454352325</c:v>
                </c:pt>
                <c:pt idx="2131">
                  <c:v>191.77563528442278</c:v>
                </c:pt>
                <c:pt idx="2132">
                  <c:v>192.21593718500029</c:v>
                </c:pt>
                <c:pt idx="2133">
                  <c:v>192.648690409983</c:v>
                </c:pt>
                <c:pt idx="2134">
                  <c:v>193.20233936880334</c:v>
                </c:pt>
                <c:pt idx="2135">
                  <c:v>193.41618940065666</c:v>
                </c:pt>
                <c:pt idx="2136">
                  <c:v>193.69306533226299</c:v>
                </c:pt>
                <c:pt idx="2137">
                  <c:v>193.74043054718732</c:v>
                </c:pt>
                <c:pt idx="2138">
                  <c:v>194.17682508988739</c:v>
                </c:pt>
                <c:pt idx="2139">
                  <c:v>194.17709113004747</c:v>
                </c:pt>
                <c:pt idx="2140">
                  <c:v>194.61348567274754</c:v>
                </c:pt>
                <c:pt idx="2141">
                  <c:v>194.50458656719181</c:v>
                </c:pt>
                <c:pt idx="2142">
                  <c:v>195.05405361348585</c:v>
                </c:pt>
                <c:pt idx="2143">
                  <c:v>195.48680683846786</c:v>
                </c:pt>
                <c:pt idx="2144">
                  <c:v>195.9232900612202</c:v>
                </c:pt>
                <c:pt idx="2145">
                  <c:v>195.97208386417628</c:v>
                </c:pt>
                <c:pt idx="2146">
                  <c:v>196.31968018933415</c:v>
                </c:pt>
                <c:pt idx="2147">
                  <c:v>196.36820435314374</c:v>
                </c:pt>
                <c:pt idx="2148">
                  <c:v>196.8045988958437</c:v>
                </c:pt>
                <c:pt idx="2149">
                  <c:v>196.80486493600381</c:v>
                </c:pt>
                <c:pt idx="2150">
                  <c:v>197.24125947870385</c:v>
                </c:pt>
                <c:pt idx="2151">
                  <c:v>197.13236037314977</c:v>
                </c:pt>
                <c:pt idx="2152">
                  <c:v>197.79937158057635</c:v>
                </c:pt>
                <c:pt idx="2153">
                  <c:v>198.19344718828171</c:v>
                </c:pt>
                <c:pt idx="2154">
                  <c:v>198.50178766344058</c:v>
                </c:pt>
                <c:pt idx="2155">
                  <c:v>198.55132990733833</c:v>
                </c:pt>
                <c:pt idx="2156">
                  <c:v>198.98772445003834</c:v>
                </c:pt>
                <c:pt idx="2157">
                  <c:v>198.98799049019846</c:v>
                </c:pt>
                <c:pt idx="2158">
                  <c:v>199.42865002438981</c:v>
                </c:pt>
                <c:pt idx="2159">
                  <c:v>199.42465107305861</c:v>
                </c:pt>
                <c:pt idx="2160">
                  <c:v>199.98907052206985</c:v>
                </c:pt>
                <c:pt idx="2161">
                  <c:v>200.37657274247698</c:v>
                </c:pt>
                <c:pt idx="2162">
                  <c:v>200.80757892476032</c:v>
                </c:pt>
                <c:pt idx="2163">
                  <c:v>200.81332200538941</c:v>
                </c:pt>
                <c:pt idx="2164">
                  <c:v>201.12157380049439</c:v>
                </c:pt>
                <c:pt idx="2165">
                  <c:v>201.17111604439145</c:v>
                </c:pt>
                <c:pt idx="2166">
                  <c:v>201.73553549340266</c:v>
                </c:pt>
                <c:pt idx="2167">
                  <c:v>201.57747802539552</c:v>
                </c:pt>
                <c:pt idx="2168">
                  <c:v>202.12303771380979</c:v>
                </c:pt>
                <c:pt idx="2169">
                  <c:v>202.55969829666935</c:v>
                </c:pt>
                <c:pt idx="2170">
                  <c:v>202.99618151942391</c:v>
                </c:pt>
                <c:pt idx="2171">
                  <c:v>202.99644755958343</c:v>
                </c:pt>
                <c:pt idx="2172">
                  <c:v>203.48200046473715</c:v>
                </c:pt>
                <c:pt idx="2173">
                  <c:v>203.3449880259968</c:v>
                </c:pt>
                <c:pt idx="2174">
                  <c:v>204.00377143781756</c:v>
                </c:pt>
                <c:pt idx="2175">
                  <c:v>204.1750531923864</c:v>
                </c:pt>
                <c:pt idx="2176">
                  <c:v>204.87691524343165</c:v>
                </c:pt>
                <c:pt idx="2177">
                  <c:v>204.82751463073095</c:v>
                </c:pt>
                <c:pt idx="2178">
                  <c:v>205.25679757520831</c:v>
                </c:pt>
                <c:pt idx="2179">
                  <c:v>205.2641752135911</c:v>
                </c:pt>
                <c:pt idx="2180">
                  <c:v>205.58267492784412</c:v>
                </c:pt>
                <c:pt idx="2181">
                  <c:v>206.06420972957665</c:v>
                </c:pt>
                <c:pt idx="2182">
                  <c:v>206.54510629714116</c:v>
                </c:pt>
                <c:pt idx="2183">
                  <c:v>206.66911530355597</c:v>
                </c:pt>
                <c:pt idx="2184">
                  <c:v>206.83630203243465</c:v>
                </c:pt>
                <c:pt idx="2185">
                  <c:v>207.27837108905473</c:v>
                </c:pt>
                <c:pt idx="2186">
                  <c:v>207.67771281193339</c:v>
                </c:pt>
                <c:pt idx="2187">
                  <c:v>207.68059121215765</c:v>
                </c:pt>
                <c:pt idx="2188">
                  <c:v>208.33836419616284</c:v>
                </c:pt>
                <c:pt idx="2189">
                  <c:v>207.95750539889292</c:v>
                </c:pt>
                <c:pt idx="2190">
                  <c:v>208.77502477902308</c:v>
                </c:pt>
                <c:pt idx="2191">
                  <c:v>209.10737458418447</c:v>
                </c:pt>
                <c:pt idx="2192">
                  <c:v>209.0502717345548</c:v>
                </c:pt>
                <c:pt idx="2193">
                  <c:v>209.5991691259766</c:v>
                </c:pt>
                <c:pt idx="2194">
                  <c:v>209.88967066770948</c:v>
                </c:pt>
                <c:pt idx="2195">
                  <c:v>210.4344567793772</c:v>
                </c:pt>
                <c:pt idx="2196">
                  <c:v>210.73964268168038</c:v>
                </c:pt>
                <c:pt idx="2197">
                  <c:v>211.0371467908611</c:v>
                </c:pt>
                <c:pt idx="2198">
                  <c:v>211.25715074521449</c:v>
                </c:pt>
                <c:pt idx="2199">
                  <c:v>211.64060847138219</c:v>
                </c:pt>
                <c:pt idx="2200">
                  <c:v>212.06481109759787</c:v>
                </c:pt>
                <c:pt idx="2201">
                  <c:v>212.29555500564715</c:v>
                </c:pt>
                <c:pt idx="2202">
                  <c:v>212.59036345050674</c:v>
                </c:pt>
                <c:pt idx="2203">
                  <c:v>213.22247832458243</c:v>
                </c:pt>
                <c:pt idx="2204">
                  <c:v>213.22150260771318</c:v>
                </c:pt>
                <c:pt idx="2205">
                  <c:v>213.6042042964857</c:v>
                </c:pt>
                <c:pt idx="2206">
                  <c:v>214.0282951420229</c:v>
                </c:pt>
                <c:pt idx="2207">
                  <c:v>214.31393398373291</c:v>
                </c:pt>
                <c:pt idx="2208">
                  <c:v>214.72282728005487</c:v>
                </c:pt>
                <c:pt idx="2209">
                  <c:v>214.78914098385911</c:v>
                </c:pt>
                <c:pt idx="2210">
                  <c:v>215.27199485667552</c:v>
                </c:pt>
                <c:pt idx="2211">
                  <c:v>215.59957897387375</c:v>
                </c:pt>
                <c:pt idx="2212">
                  <c:v>215.70847807942729</c:v>
                </c:pt>
                <c:pt idx="2213">
                  <c:v>216.20348299092564</c:v>
                </c:pt>
                <c:pt idx="2214">
                  <c:v>216.58389968138513</c:v>
                </c:pt>
                <c:pt idx="2215">
                  <c:v>216.79588779691844</c:v>
                </c:pt>
                <c:pt idx="2216">
                  <c:v>217.09922287474993</c:v>
                </c:pt>
                <c:pt idx="2217">
                  <c:v>217.57101469966477</c:v>
                </c:pt>
                <c:pt idx="2218">
                  <c:v>217.92171281906309</c:v>
                </c:pt>
                <c:pt idx="2219">
                  <c:v>217.92028115414723</c:v>
                </c:pt>
                <c:pt idx="2220">
                  <c:v>218.60477628731172</c:v>
                </c:pt>
                <c:pt idx="2221">
                  <c:v>218.65619375159739</c:v>
                </c:pt>
                <c:pt idx="2222">
                  <c:v>219.18179039741102</c:v>
                </c:pt>
                <c:pt idx="2223">
                  <c:v>219.61827362016547</c:v>
                </c:pt>
                <c:pt idx="2224">
                  <c:v>219.83664825162202</c:v>
                </c:pt>
                <c:pt idx="2225">
                  <c:v>220.3811875677942</c:v>
                </c:pt>
                <c:pt idx="2226">
                  <c:v>220.46138713365008</c:v>
                </c:pt>
                <c:pt idx="2227">
                  <c:v>221.03600108197833</c:v>
                </c:pt>
                <c:pt idx="2228">
                  <c:v>221.28501910521811</c:v>
                </c:pt>
                <c:pt idx="2229">
                  <c:v>221.77737799111534</c:v>
                </c:pt>
                <c:pt idx="2230">
                  <c:v>221.79910572590569</c:v>
                </c:pt>
                <c:pt idx="2231">
                  <c:v>222.31659710414661</c:v>
                </c:pt>
                <c:pt idx="2232">
                  <c:v>222.47018477923606</c:v>
                </c:pt>
                <c:pt idx="2233">
                  <c:v>222.87507573289292</c:v>
                </c:pt>
                <c:pt idx="2234">
                  <c:v>223.20287898289195</c:v>
                </c:pt>
                <c:pt idx="2235">
                  <c:v>223.62602490281353</c:v>
                </c:pt>
                <c:pt idx="2236">
                  <c:v>223.83217300015795</c:v>
                </c:pt>
                <c:pt idx="2237">
                  <c:v>224.38302581804308</c:v>
                </c:pt>
                <c:pt idx="2238">
                  <c:v>224.72094115078698</c:v>
                </c:pt>
                <c:pt idx="2239">
                  <c:v>225.09400320157542</c:v>
                </c:pt>
                <c:pt idx="2240">
                  <c:v>225.16765675644481</c:v>
                </c:pt>
                <c:pt idx="2241">
                  <c:v>225.71744197171952</c:v>
                </c:pt>
                <c:pt idx="2242">
                  <c:v>226.22666966786235</c:v>
                </c:pt>
                <c:pt idx="2243">
                  <c:v>226.18069123287955</c:v>
                </c:pt>
                <c:pt idx="2244">
                  <c:v>226.61110839226748</c:v>
                </c:pt>
                <c:pt idx="2245">
                  <c:v>226.65743446928988</c:v>
                </c:pt>
                <c:pt idx="2246">
                  <c:v>227.20715563679585</c:v>
                </c:pt>
                <c:pt idx="2247">
                  <c:v>227.07948445595702</c:v>
                </c:pt>
                <c:pt idx="2248">
                  <c:v>227.51605635876425</c:v>
                </c:pt>
                <c:pt idx="2249">
                  <c:v>228.25733755979232</c:v>
                </c:pt>
                <c:pt idx="2250">
                  <c:v>228.77554897956679</c:v>
                </c:pt>
                <c:pt idx="2251">
                  <c:v>228.81269268829362</c:v>
                </c:pt>
                <c:pt idx="2252">
                  <c:v>229.10732996982705</c:v>
                </c:pt>
                <c:pt idx="2253">
                  <c:v>229.62887503614209</c:v>
                </c:pt>
                <c:pt idx="2254">
                  <c:v>229.86921412204029</c:v>
                </c:pt>
                <c:pt idx="2255">
                  <c:v>229.94433216757423</c:v>
                </c:pt>
                <c:pt idx="2256">
                  <c:v>230.06884634351823</c:v>
                </c:pt>
                <c:pt idx="2257">
                  <c:v>230.72967824550093</c:v>
                </c:pt>
                <c:pt idx="2258">
                  <c:v>230.61422867182634</c:v>
                </c:pt>
                <c:pt idx="2259">
                  <c:v>231.13549819521424</c:v>
                </c:pt>
                <c:pt idx="2260">
                  <c:v>231.02659908966092</c:v>
                </c:pt>
                <c:pt idx="2261">
                  <c:v>231.46308231241312</c:v>
                </c:pt>
                <c:pt idx="2262">
                  <c:v>231.57198141796897</c:v>
                </c:pt>
                <c:pt idx="2263">
                  <c:v>232.22069867219403</c:v>
                </c:pt>
                <c:pt idx="2264">
                  <c:v>232.07178977470176</c:v>
                </c:pt>
                <c:pt idx="2265">
                  <c:v>232.21667263253244</c:v>
                </c:pt>
                <c:pt idx="2266">
                  <c:v>232.53179392779384</c:v>
                </c:pt>
                <c:pt idx="2267">
                  <c:v>233.1648885158491</c:v>
                </c:pt>
                <c:pt idx="2268">
                  <c:v>233.6013717386021</c:v>
                </c:pt>
                <c:pt idx="2269">
                  <c:v>233.82914240699878</c:v>
                </c:pt>
                <c:pt idx="2270">
                  <c:v>234.34189992494225</c:v>
                </c:pt>
                <c:pt idx="2271">
                  <c:v>234.84460816608231</c:v>
                </c:pt>
                <c:pt idx="2272">
                  <c:v>235.20964522837423</c:v>
                </c:pt>
                <c:pt idx="2273">
                  <c:v>235.42801985983075</c:v>
                </c:pt>
                <c:pt idx="2274">
                  <c:v>235.75547095694978</c:v>
                </c:pt>
                <c:pt idx="2275">
                  <c:v>236.02785021076596</c:v>
                </c:pt>
                <c:pt idx="2276">
                  <c:v>236.53640054969813</c:v>
                </c:pt>
                <c:pt idx="2277">
                  <c:v>236.69029802141236</c:v>
                </c:pt>
                <c:pt idx="2278">
                  <c:v>237.22828477012217</c:v>
                </c:pt>
                <c:pt idx="2279">
                  <c:v>237.6646793128227</c:v>
                </c:pt>
                <c:pt idx="2280">
                  <c:v>237.95219171165178</c:v>
                </c:pt>
                <c:pt idx="2281">
                  <c:v>238.18168940996392</c:v>
                </c:pt>
                <c:pt idx="2282">
                  <c:v>238.39726639076406</c:v>
                </c:pt>
                <c:pt idx="2283">
                  <c:v>238.76231924175494</c:v>
                </c:pt>
                <c:pt idx="2284">
                  <c:v>239.36740166757968</c:v>
                </c:pt>
                <c:pt idx="2285">
                  <c:v>239.86879691751136</c:v>
                </c:pt>
                <c:pt idx="2286">
                  <c:v>239.90037140430996</c:v>
                </c:pt>
                <c:pt idx="2287">
                  <c:v>240.24198066597802</c:v>
                </c:pt>
                <c:pt idx="2288">
                  <c:v>240.85941634439681</c:v>
                </c:pt>
                <c:pt idx="2289">
                  <c:v>241.29581088709671</c:v>
                </c:pt>
                <c:pt idx="2290">
                  <c:v>241.51418551855392</c:v>
                </c:pt>
                <c:pt idx="2291">
                  <c:v>241.95053572122694</c:v>
                </c:pt>
                <c:pt idx="2292">
                  <c:v>242.55958013630581</c:v>
                </c:pt>
                <c:pt idx="2293">
                  <c:v>242.87024583041716</c:v>
                </c:pt>
                <c:pt idx="2294">
                  <c:v>243.21530358050413</c:v>
                </c:pt>
                <c:pt idx="2295">
                  <c:v>243.75514914576121</c:v>
                </c:pt>
                <c:pt idx="2296">
                  <c:v>244.0826445829054</c:v>
                </c:pt>
                <c:pt idx="2297">
                  <c:v>244.19154368846128</c:v>
                </c:pt>
                <c:pt idx="2298">
                  <c:v>244.6280269112136</c:v>
                </c:pt>
                <c:pt idx="2299">
                  <c:v>245.0644214539135</c:v>
                </c:pt>
                <c:pt idx="2300">
                  <c:v>245.28279608537065</c:v>
                </c:pt>
                <c:pt idx="2301">
                  <c:v>245.80968403328325</c:v>
                </c:pt>
                <c:pt idx="2302">
                  <c:v>246.04774027673855</c:v>
                </c:pt>
                <c:pt idx="2303">
                  <c:v>246.45922300516509</c:v>
                </c:pt>
                <c:pt idx="2304">
                  <c:v>246.82296078081671</c:v>
                </c:pt>
                <c:pt idx="2305">
                  <c:v>247.33196775053833</c:v>
                </c:pt>
                <c:pt idx="2306">
                  <c:v>247.55034238199482</c:v>
                </c:pt>
                <c:pt idx="2307">
                  <c:v>248.08824542782813</c:v>
                </c:pt>
                <c:pt idx="2308">
                  <c:v>248.3939938518576</c:v>
                </c:pt>
                <c:pt idx="2309">
                  <c:v>248.89946476449444</c:v>
                </c:pt>
                <c:pt idx="2310">
                  <c:v>249.17601936598467</c:v>
                </c:pt>
                <c:pt idx="2311">
                  <c:v>249.69835812374021</c:v>
                </c:pt>
                <c:pt idx="2312">
                  <c:v>249.77234252994683</c:v>
                </c:pt>
                <c:pt idx="2313">
                  <c:v>250.13974938276399</c:v>
                </c:pt>
                <c:pt idx="2314">
                  <c:v>250.56938830756803</c:v>
                </c:pt>
                <c:pt idx="2315">
                  <c:v>251.09810286239383</c:v>
                </c:pt>
                <c:pt idx="2316">
                  <c:v>251.46324946173036</c:v>
                </c:pt>
                <c:pt idx="2317">
                  <c:v>252.06006999272603</c:v>
                </c:pt>
                <c:pt idx="2318">
                  <c:v>252.39097582630717</c:v>
                </c:pt>
                <c:pt idx="2319">
                  <c:v>252.51253167932839</c:v>
                </c:pt>
                <c:pt idx="2320">
                  <c:v>253.07955367428559</c:v>
                </c:pt>
                <c:pt idx="2321">
                  <c:v>253.51594821698549</c:v>
                </c:pt>
                <c:pt idx="2322">
                  <c:v>254.12959656937338</c:v>
                </c:pt>
                <c:pt idx="2323">
                  <c:v>254.24607386303563</c:v>
                </c:pt>
                <c:pt idx="2324">
                  <c:v>254.42505117127658</c:v>
                </c:pt>
                <c:pt idx="2325">
                  <c:v>254.86153439403054</c:v>
                </c:pt>
                <c:pt idx="2326">
                  <c:v>255.20844857612286</c:v>
                </c:pt>
                <c:pt idx="2327">
                  <c:v>255.75312824876025</c:v>
                </c:pt>
                <c:pt idx="2328">
                  <c:v>256.08062368590453</c:v>
                </c:pt>
                <c:pt idx="2329">
                  <c:v>256.1171278437385</c:v>
                </c:pt>
                <c:pt idx="2330">
                  <c:v>256.71425465403274</c:v>
                </c:pt>
                <c:pt idx="2331">
                  <c:v>257.11475056375815</c:v>
                </c:pt>
                <c:pt idx="2332">
                  <c:v>257.48016769039094</c:v>
                </c:pt>
                <c:pt idx="2333">
                  <c:v>257.81933412761731</c:v>
                </c:pt>
                <c:pt idx="2334">
                  <c:v>258.57015000824816</c:v>
                </c:pt>
                <c:pt idx="2335">
                  <c:v>258.57133140724795</c:v>
                </c:pt>
                <c:pt idx="2336">
                  <c:v>259.07874770604241</c:v>
                </c:pt>
                <c:pt idx="2337">
                  <c:v>259.44407615262122</c:v>
                </c:pt>
                <c:pt idx="2338">
                  <c:v>259.95162547149465</c:v>
                </c:pt>
                <c:pt idx="2339">
                  <c:v>260.55689742387551</c:v>
                </c:pt>
                <c:pt idx="2340">
                  <c:v>260.7858786883171</c:v>
                </c:pt>
                <c:pt idx="2341">
                  <c:v>261.28998623672356</c:v>
                </c:pt>
                <c:pt idx="2342">
                  <c:v>261.61748167386781</c:v>
                </c:pt>
                <c:pt idx="2343">
                  <c:v>261.72638077942366</c:v>
                </c:pt>
                <c:pt idx="2344">
                  <c:v>262.16286400217598</c:v>
                </c:pt>
                <c:pt idx="2345">
                  <c:v>262.59925854487597</c:v>
                </c:pt>
                <c:pt idx="2346">
                  <c:v>263.11603009145267</c:v>
                </c:pt>
                <c:pt idx="2347">
                  <c:v>263.36258059503064</c:v>
                </c:pt>
                <c:pt idx="2348">
                  <c:v>263.9293667843499</c:v>
                </c:pt>
                <c:pt idx="2349">
                  <c:v>264.43652052786115</c:v>
                </c:pt>
                <c:pt idx="2350">
                  <c:v>264.71666457171835</c:v>
                </c:pt>
                <c:pt idx="2351">
                  <c:v>265.18871470410767</c:v>
                </c:pt>
                <c:pt idx="2352">
                  <c:v>265.69723607488834</c:v>
                </c:pt>
                <c:pt idx="2353">
                  <c:v>266.23046987924232</c:v>
                </c:pt>
                <c:pt idx="2354">
                  <c:v>266.52707546933641</c:v>
                </c:pt>
                <c:pt idx="2355">
                  <c:v>267.03204659913865</c:v>
                </c:pt>
                <c:pt idx="2356">
                  <c:v>267.29105412923508</c:v>
                </c:pt>
                <c:pt idx="2357">
                  <c:v>267.53777695246407</c:v>
                </c:pt>
                <c:pt idx="2358">
                  <c:v>267.82218766890725</c:v>
                </c:pt>
                <c:pt idx="2359">
                  <c:v>268.14622886102279</c:v>
                </c:pt>
                <c:pt idx="2360">
                  <c:v>268.49788278751868</c:v>
                </c:pt>
                <c:pt idx="2361">
                  <c:v>269.04340926474526</c:v>
                </c:pt>
                <c:pt idx="2362">
                  <c:v>269.40690006802527</c:v>
                </c:pt>
                <c:pt idx="2363">
                  <c:v>269.91628703019927</c:v>
                </c:pt>
                <c:pt idx="2364">
                  <c:v>270.35268157289937</c:v>
                </c:pt>
                <c:pt idx="2365">
                  <c:v>270.71617237617937</c:v>
                </c:pt>
                <c:pt idx="2366">
                  <c:v>271.2254706582994</c:v>
                </c:pt>
                <c:pt idx="2367">
                  <c:v>271.6149191313051</c:v>
                </c:pt>
                <c:pt idx="2368">
                  <c:v>271.83265260899714</c:v>
                </c:pt>
                <c:pt idx="2369">
                  <c:v>272.05102724045429</c:v>
                </c:pt>
                <c:pt idx="2370">
                  <c:v>272.6351543532603</c:v>
                </c:pt>
                <c:pt idx="2371">
                  <c:v>272.96929327245618</c:v>
                </c:pt>
                <c:pt idx="2372">
                  <c:v>273.47372251234725</c:v>
                </c:pt>
                <c:pt idx="2373">
                  <c:v>273.91011705504735</c:v>
                </c:pt>
                <c:pt idx="2374">
                  <c:v>274.34660027780137</c:v>
                </c:pt>
                <c:pt idx="2375">
                  <c:v>274.78299482050124</c:v>
                </c:pt>
                <c:pt idx="2376">
                  <c:v>275.21938936320106</c:v>
                </c:pt>
                <c:pt idx="2377">
                  <c:v>275.58783788876241</c:v>
                </c:pt>
                <c:pt idx="2378">
                  <c:v>276.16817894812931</c:v>
                </c:pt>
                <c:pt idx="2379">
                  <c:v>276.35015445714396</c:v>
                </c:pt>
                <c:pt idx="2380">
                  <c:v>277.06864700004121</c:v>
                </c:pt>
                <c:pt idx="2381">
                  <c:v>277.40145075675395</c:v>
                </c:pt>
                <c:pt idx="2382">
                  <c:v>277.83793397950791</c:v>
                </c:pt>
                <c:pt idx="2383">
                  <c:v>278.27432852220784</c:v>
                </c:pt>
                <c:pt idx="2384">
                  <c:v>278.71072306490788</c:v>
                </c:pt>
                <c:pt idx="2385">
                  <c:v>279.05666884886926</c:v>
                </c:pt>
                <c:pt idx="2386">
                  <c:v>279.63705438526642</c:v>
                </c:pt>
                <c:pt idx="2387">
                  <c:v>280.07344892796647</c:v>
                </c:pt>
                <c:pt idx="2388">
                  <c:v>280.40094436511242</c:v>
                </c:pt>
                <c:pt idx="2389">
                  <c:v>280.50984347066651</c:v>
                </c:pt>
                <c:pt idx="2390">
                  <c:v>280.94623801336655</c:v>
                </c:pt>
                <c:pt idx="2391">
                  <c:v>281.4560012374194</c:v>
                </c:pt>
                <c:pt idx="2392">
                  <c:v>281.81911577882056</c:v>
                </c:pt>
                <c:pt idx="2393">
                  <c:v>282.2555103215206</c:v>
                </c:pt>
                <c:pt idx="2394">
                  <c:v>282.58300575866491</c:v>
                </c:pt>
                <c:pt idx="2395">
                  <c:v>282.6919048642207</c:v>
                </c:pt>
                <c:pt idx="2396">
                  <c:v>283.20157940821946</c:v>
                </c:pt>
                <c:pt idx="2397">
                  <c:v>283.63806263097177</c:v>
                </c:pt>
                <c:pt idx="2398">
                  <c:v>284.07445717367187</c:v>
                </c:pt>
                <c:pt idx="2399">
                  <c:v>284.67949093717863</c:v>
                </c:pt>
                <c:pt idx="2400">
                  <c:v>284.88932378992462</c:v>
                </c:pt>
                <c:pt idx="2401">
                  <c:v>285.39528748187161</c:v>
                </c:pt>
                <c:pt idx="2402">
                  <c:v>285.83177070462557</c:v>
                </c:pt>
                <c:pt idx="2403">
                  <c:v>286.26816524732573</c:v>
                </c:pt>
                <c:pt idx="2404">
                  <c:v>286.7045597900256</c:v>
                </c:pt>
                <c:pt idx="2405">
                  <c:v>287.30084874140329</c:v>
                </c:pt>
                <c:pt idx="2406">
                  <c:v>287.5878484273141</c:v>
                </c:pt>
                <c:pt idx="2407">
                  <c:v>287.95802806571049</c:v>
                </c:pt>
                <c:pt idx="2408">
                  <c:v>288.52751594115608</c:v>
                </c:pt>
                <c:pt idx="2409">
                  <c:v>288.89712073546815</c:v>
                </c:pt>
                <c:pt idx="2410">
                  <c:v>289.40030502655617</c:v>
                </c:pt>
                <c:pt idx="2411">
                  <c:v>289.76990982086824</c:v>
                </c:pt>
                <c:pt idx="2412">
                  <c:v>290.27318279201023</c:v>
                </c:pt>
                <c:pt idx="2413">
                  <c:v>290.70957733470993</c:v>
                </c:pt>
                <c:pt idx="2414">
                  <c:v>291.14597187740998</c:v>
                </c:pt>
                <c:pt idx="2415">
                  <c:v>291.58236642010996</c:v>
                </c:pt>
                <c:pt idx="2416">
                  <c:v>292.01884964286273</c:v>
                </c:pt>
                <c:pt idx="2417">
                  <c:v>292.45515550551033</c:v>
                </c:pt>
                <c:pt idx="2418">
                  <c:v>292.89163872826271</c:v>
                </c:pt>
                <c:pt idx="2419">
                  <c:v>293.32794459091042</c:v>
                </c:pt>
                <c:pt idx="2420">
                  <c:v>293.83195141473641</c:v>
                </c:pt>
                <c:pt idx="2421">
                  <c:v>294.20073367631051</c:v>
                </c:pt>
                <c:pt idx="2422">
                  <c:v>294.73873818444071</c:v>
                </c:pt>
                <c:pt idx="2423">
                  <c:v>295.14113504283642</c:v>
                </c:pt>
                <c:pt idx="2424">
                  <c:v>295.64567883419102</c:v>
                </c:pt>
                <c:pt idx="2425">
                  <c:v>296.01392412823662</c:v>
                </c:pt>
                <c:pt idx="2426">
                  <c:v>296.5184679195911</c:v>
                </c:pt>
                <c:pt idx="2427">
                  <c:v>296.95486246229143</c:v>
                </c:pt>
                <c:pt idx="2428">
                  <c:v>297.39125700499119</c:v>
                </c:pt>
                <c:pt idx="2429">
                  <c:v>297.82765154769152</c:v>
                </c:pt>
                <c:pt idx="2430">
                  <c:v>298.26404609039128</c:v>
                </c:pt>
                <c:pt idx="2431">
                  <c:v>298.76915050032011</c:v>
                </c:pt>
                <c:pt idx="2432">
                  <c:v>299.1368351757913</c:v>
                </c:pt>
                <c:pt idx="2433">
                  <c:v>299.67649242860347</c:v>
                </c:pt>
                <c:pt idx="2434">
                  <c:v>300.07837846844734</c:v>
                </c:pt>
                <c:pt idx="2435">
                  <c:v>300.58402165813561</c:v>
                </c:pt>
                <c:pt idx="2436">
                  <c:v>300.9857647367574</c:v>
                </c:pt>
                <c:pt idx="2437">
                  <c:v>301.4568107435357</c:v>
                </c:pt>
                <c:pt idx="2438">
                  <c:v>301.96319144314566</c:v>
                </c:pt>
                <c:pt idx="2439">
                  <c:v>302.32959982893578</c:v>
                </c:pt>
                <c:pt idx="2440">
                  <c:v>302.83589184849177</c:v>
                </c:pt>
                <c:pt idx="2441">
                  <c:v>303.34271994006752</c:v>
                </c:pt>
                <c:pt idx="2442">
                  <c:v>303.70863659386504</c:v>
                </c:pt>
                <c:pt idx="2443">
                  <c:v>304.21550902546744</c:v>
                </c:pt>
                <c:pt idx="2444">
                  <c:v>304.65181488811379</c:v>
                </c:pt>
                <c:pt idx="2445">
                  <c:v>305.19485390971244</c:v>
                </c:pt>
                <c:pt idx="2446">
                  <c:v>305.52460397351365</c:v>
                </c:pt>
                <c:pt idx="2447">
                  <c:v>306.10328347265869</c:v>
                </c:pt>
                <c:pt idx="2448">
                  <c:v>306.53976669541265</c:v>
                </c:pt>
                <c:pt idx="2449">
                  <c:v>307.12027520995935</c:v>
                </c:pt>
                <c:pt idx="2450">
                  <c:v>307.52037121472921</c:v>
                </c:pt>
                <c:pt idx="2451">
                  <c:v>307.9568100974563</c:v>
                </c:pt>
                <c:pt idx="2452">
                  <c:v>308.42937015800578</c:v>
                </c:pt>
                <c:pt idx="2453">
                  <c:v>308.90198594506472</c:v>
                </c:pt>
                <c:pt idx="2454">
                  <c:v>309.44782885253534</c:v>
                </c:pt>
                <c:pt idx="2455">
                  <c:v>309.88426773526072</c:v>
                </c:pt>
                <c:pt idx="2456">
                  <c:v>310.43082989559218</c:v>
                </c:pt>
                <c:pt idx="2457">
                  <c:v>310.90403914794604</c:v>
                </c:pt>
                <c:pt idx="2458">
                  <c:v>311.34034501059216</c:v>
                </c:pt>
                <c:pt idx="2459">
                  <c:v>311.99941869930171</c:v>
                </c:pt>
                <c:pt idx="2460">
                  <c:v>312.51045046349606</c:v>
                </c:pt>
                <c:pt idx="2461">
                  <c:v>312.94680066617082</c:v>
                </c:pt>
                <c:pt idx="2462">
                  <c:v>313.4953163238024</c:v>
                </c:pt>
                <c:pt idx="2463">
                  <c:v>313.96907584298714</c:v>
                </c:pt>
                <c:pt idx="2464">
                  <c:v>314.55533180673177</c:v>
                </c:pt>
                <c:pt idx="2465">
                  <c:v>315.02913712751769</c:v>
                </c:pt>
                <c:pt idx="2466">
                  <c:v>315.61535680316263</c:v>
                </c:pt>
                <c:pt idx="2467">
                  <c:v>316.16388724635988</c:v>
                </c:pt>
                <c:pt idx="2468">
                  <c:v>316.67475523892477</c:v>
                </c:pt>
                <c:pt idx="2469">
                  <c:v>317.18545066007766</c:v>
                </c:pt>
                <c:pt idx="2470">
                  <c:v>317.80697557051974</c:v>
                </c:pt>
                <c:pt idx="2471">
                  <c:v>318.39018083708675</c:v>
                </c:pt>
                <c:pt idx="2472">
                  <c:v>319.00810165201648</c:v>
                </c:pt>
                <c:pt idx="2473">
                  <c:v>319.53577357297036</c:v>
                </c:pt>
                <c:pt idx="2474">
                  <c:v>320.16539443541296</c:v>
                </c:pt>
                <c:pt idx="2475">
                  <c:v>320.74098527725255</c:v>
                </c:pt>
                <c:pt idx="2476">
                  <c:v>321.19375989622182</c:v>
                </c:pt>
                <c:pt idx="2477">
                  <c:v>321.89539807475819</c:v>
                </c:pt>
                <c:pt idx="2478">
                  <c:v>322.53821052675465</c:v>
                </c:pt>
                <c:pt idx="2479">
                  <c:v>322.92811896130081</c:v>
                </c:pt>
                <c:pt idx="2480">
                  <c:v>323.58833102658258</c:v>
                </c:pt>
                <c:pt idx="2481">
                  <c:v>324.1046417688658</c:v>
                </c:pt>
                <c:pt idx="2482">
                  <c:v>324.87900768986469</c:v>
                </c:pt>
                <c:pt idx="2483">
                  <c:v>325.36391840664021</c:v>
                </c:pt>
                <c:pt idx="2484">
                  <c:v>325.97503002120129</c:v>
                </c:pt>
                <c:pt idx="2485">
                  <c:v>326.39196612189869</c:v>
                </c:pt>
                <c:pt idx="2486">
                  <c:v>326.7807889570492</c:v>
                </c:pt>
                <c:pt idx="2487">
                  <c:v>327.27816170845051</c:v>
                </c:pt>
                <c:pt idx="2488">
                  <c:v>327.91529504477035</c:v>
                </c:pt>
                <c:pt idx="2489">
                  <c:v>328.15460821774838</c:v>
                </c:pt>
                <c:pt idx="2490">
                  <c:v>328.6865455961709</c:v>
                </c:pt>
                <c:pt idx="2491">
                  <c:v>329.06081696318796</c:v>
                </c:pt>
                <c:pt idx="2492">
                  <c:v>329.36134827858353</c:v>
                </c:pt>
                <c:pt idx="2493">
                  <c:v>329.76352654804572</c:v>
                </c:pt>
                <c:pt idx="2494">
                  <c:v>330.26267071374207</c:v>
                </c:pt>
                <c:pt idx="2495">
                  <c:v>330.41295497167903</c:v>
                </c:pt>
                <c:pt idx="2496">
                  <c:v>331.01290946898843</c:v>
                </c:pt>
                <c:pt idx="2497">
                  <c:v>331.13134760772999</c:v>
                </c:pt>
                <c:pt idx="2498">
                  <c:v>331.60922701199422</c:v>
                </c:pt>
                <c:pt idx="2499">
                  <c:v>331.8162217921963</c:v>
                </c:pt>
                <c:pt idx="2500">
                  <c:v>332.15736504875696</c:v>
                </c:pt>
                <c:pt idx="2501">
                  <c:v>332.5399121068067</c:v>
                </c:pt>
                <c:pt idx="2502">
                  <c:v>332.710341503829</c:v>
                </c:pt>
                <c:pt idx="2503">
                  <c:v>332.75416932217644</c:v>
                </c:pt>
                <c:pt idx="2504">
                  <c:v>333.15639253720019</c:v>
                </c:pt>
                <c:pt idx="2505">
                  <c:v>333.18105275534487</c:v>
                </c:pt>
                <c:pt idx="2506">
                  <c:v>333.45331602242254</c:v>
                </c:pt>
                <c:pt idx="2507">
                  <c:v>333.73316675626342</c:v>
                </c:pt>
                <c:pt idx="2508">
                  <c:v>334.0565870362779</c:v>
                </c:pt>
                <c:pt idx="2509">
                  <c:v>334.032859236989</c:v>
                </c:pt>
                <c:pt idx="2510">
                  <c:v>334.27340953012771</c:v>
                </c:pt>
                <c:pt idx="2511">
                  <c:v>334.35741528540547</c:v>
                </c:pt>
                <c:pt idx="2512">
                  <c:v>334.74624477676457</c:v>
                </c:pt>
                <c:pt idx="2513">
                  <c:v>334.65098423861906</c:v>
                </c:pt>
                <c:pt idx="2514">
                  <c:v>334.64950845497128</c:v>
                </c:pt>
                <c:pt idx="2515">
                  <c:v>334.81253108551113</c:v>
                </c:pt>
                <c:pt idx="2516">
                  <c:v>334.91349981622011</c:v>
                </c:pt>
                <c:pt idx="2517">
                  <c:v>334.94031389192457</c:v>
                </c:pt>
                <c:pt idx="2518">
                  <c:v>334.94120127099353</c:v>
                </c:pt>
                <c:pt idx="2519">
                  <c:v>334.93928378488943</c:v>
                </c:pt>
                <c:pt idx="2520">
                  <c:v>334.97133283544701</c:v>
                </c:pt>
                <c:pt idx="2521">
                  <c:v>334.71237026750964</c:v>
                </c:pt>
                <c:pt idx="2522">
                  <c:v>334.68926453389082</c:v>
                </c:pt>
                <c:pt idx="2523">
                  <c:v>334.70122276713619</c:v>
                </c:pt>
                <c:pt idx="2524">
                  <c:v>334.43716944134053</c:v>
                </c:pt>
                <c:pt idx="2525">
                  <c:v>334.44954140976574</c:v>
                </c:pt>
                <c:pt idx="2526">
                  <c:v>334.04430331995866</c:v>
                </c:pt>
                <c:pt idx="2527">
                  <c:v>334.14544822899512</c:v>
                </c:pt>
                <c:pt idx="2528">
                  <c:v>333.88936073519972</c:v>
                </c:pt>
                <c:pt idx="2529">
                  <c:v>333.58751859216187</c:v>
                </c:pt>
                <c:pt idx="2530">
                  <c:v>333.65099540465064</c:v>
                </c:pt>
                <c:pt idx="2531">
                  <c:v>333.24990866236197</c:v>
                </c:pt>
                <c:pt idx="2532">
                  <c:v>333.21387563423622</c:v>
                </c:pt>
                <c:pt idx="2533">
                  <c:v>333.00106099375938</c:v>
                </c:pt>
                <c:pt idx="2534">
                  <c:v>332.62881549666037</c:v>
                </c:pt>
                <c:pt idx="2535">
                  <c:v>332.39345659178389</c:v>
                </c:pt>
                <c:pt idx="2536">
                  <c:v>332.10899395550928</c:v>
                </c:pt>
                <c:pt idx="2537">
                  <c:v>331.84979604108196</c:v>
                </c:pt>
                <c:pt idx="2538">
                  <c:v>331.58484700763324</c:v>
                </c:pt>
                <c:pt idx="2539">
                  <c:v>331.18258920116608</c:v>
                </c:pt>
                <c:pt idx="2540">
                  <c:v>331.0204630456555</c:v>
                </c:pt>
                <c:pt idx="2541">
                  <c:v>330.41607382918892</c:v>
                </c:pt>
                <c:pt idx="2542">
                  <c:v>330.72103423442729</c:v>
                </c:pt>
                <c:pt idx="2543">
                  <c:v>330.11705810565684</c:v>
                </c:pt>
                <c:pt idx="2544">
                  <c:v>329.82729639047494</c:v>
                </c:pt>
                <c:pt idx="2545">
                  <c:v>329.59905556694429</c:v>
                </c:pt>
                <c:pt idx="2546">
                  <c:v>329.11435432403226</c:v>
                </c:pt>
                <c:pt idx="2547">
                  <c:v>329.07341092802574</c:v>
                </c:pt>
                <c:pt idx="2548">
                  <c:v>328.4647213763908</c:v>
                </c:pt>
                <c:pt idx="2549">
                  <c:v>328.46445533623063</c:v>
                </c:pt>
                <c:pt idx="2550">
                  <c:v>327.84763709335112</c:v>
                </c:pt>
                <c:pt idx="2551">
                  <c:v>327.8473710531909</c:v>
                </c:pt>
                <c:pt idx="2552">
                  <c:v>327.40247950826745</c:v>
                </c:pt>
                <c:pt idx="2553">
                  <c:v>326.85544454113926</c:v>
                </c:pt>
                <c:pt idx="2554">
                  <c:v>326.42203085384244</c:v>
                </c:pt>
                <c:pt idx="2555">
                  <c:v>326.07373122266688</c:v>
                </c:pt>
                <c:pt idx="2556">
                  <c:v>325.5945194740496</c:v>
                </c:pt>
                <c:pt idx="2557">
                  <c:v>325.22826852053475</c:v>
                </c:pt>
                <c:pt idx="2558">
                  <c:v>324.78252326693769</c:v>
                </c:pt>
                <c:pt idx="2559">
                  <c:v>324.4030558283078</c:v>
                </c:pt>
                <c:pt idx="2560">
                  <c:v>323.91033691893966</c:v>
                </c:pt>
                <c:pt idx="2561">
                  <c:v>323.53200201353326</c:v>
                </c:pt>
                <c:pt idx="2562">
                  <c:v>323.21724361704963</c:v>
                </c:pt>
                <c:pt idx="2563">
                  <c:v>322.729819755535</c:v>
                </c:pt>
                <c:pt idx="2564">
                  <c:v>322.6406972190984</c:v>
                </c:pt>
                <c:pt idx="2565">
                  <c:v>322.14215300692706</c:v>
                </c:pt>
                <c:pt idx="2566">
                  <c:v>321.65267887090357</c:v>
                </c:pt>
                <c:pt idx="2567">
                  <c:v>321.01309865096425</c:v>
                </c:pt>
                <c:pt idx="2568">
                  <c:v>320.51073477356385</c:v>
                </c:pt>
                <c:pt idx="2569">
                  <c:v>319.94905891233896</c:v>
                </c:pt>
                <c:pt idx="2570">
                  <c:v>319.41163360811191</c:v>
                </c:pt>
                <c:pt idx="2571">
                  <c:v>318.81944990376172</c:v>
                </c:pt>
                <c:pt idx="2572">
                  <c:v>318.24445213416027</c:v>
                </c:pt>
                <c:pt idx="2573">
                  <c:v>317.87227349786741</c:v>
                </c:pt>
                <c:pt idx="2574">
                  <c:v>317.33493786343485</c:v>
                </c:pt>
                <c:pt idx="2575">
                  <c:v>316.72416020059728</c:v>
                </c:pt>
                <c:pt idx="2576">
                  <c:v>316.18869753556538</c:v>
                </c:pt>
                <c:pt idx="2577">
                  <c:v>315.61794530337687</c:v>
                </c:pt>
                <c:pt idx="2578">
                  <c:v>315.04460296473974</c:v>
                </c:pt>
                <c:pt idx="2579">
                  <c:v>314.50407957614669</c:v>
                </c:pt>
                <c:pt idx="2580">
                  <c:v>314.03266775549503</c:v>
                </c:pt>
                <c:pt idx="2581">
                  <c:v>313.52583966391921</c:v>
                </c:pt>
                <c:pt idx="2582">
                  <c:v>312.94716016477287</c:v>
                </c:pt>
                <c:pt idx="2583">
                  <c:v>312.43892329321073</c:v>
                </c:pt>
                <c:pt idx="2584">
                  <c:v>311.93021276749903</c:v>
                </c:pt>
                <c:pt idx="2585">
                  <c:v>311.34805993561702</c:v>
                </c:pt>
                <c:pt idx="2586">
                  <c:v>310.83832818524661</c:v>
                </c:pt>
                <c:pt idx="2587">
                  <c:v>310.32828852293358</c:v>
                </c:pt>
                <c:pt idx="2588">
                  <c:v>309.85496600105057</c:v>
                </c:pt>
                <c:pt idx="2589">
                  <c:v>309.30732633940215</c:v>
                </c:pt>
                <c:pt idx="2590">
                  <c:v>308.87093179670211</c:v>
                </c:pt>
                <c:pt idx="2591">
                  <c:v>308.36016422620293</c:v>
                </c:pt>
                <c:pt idx="2592">
                  <c:v>307.84922114206256</c:v>
                </c:pt>
                <c:pt idx="2593">
                  <c:v>307.41291527941644</c:v>
                </c:pt>
                <c:pt idx="2594">
                  <c:v>306.93923569369088</c:v>
                </c:pt>
                <c:pt idx="2595">
                  <c:v>306.42809375913697</c:v>
                </c:pt>
                <c:pt idx="2596">
                  <c:v>305.95433423995235</c:v>
                </c:pt>
                <c:pt idx="2597">
                  <c:v>305.51802837730457</c:v>
                </c:pt>
                <c:pt idx="2598">
                  <c:v>305.08172251465845</c:v>
                </c:pt>
                <c:pt idx="2599">
                  <c:v>304.60794506672693</c:v>
                </c:pt>
                <c:pt idx="2600">
                  <c:v>304.13415406756883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287.55453128699992</c:v>
                </c:pt>
                <c:pt idx="2639">
                  <c:v>287.15571056086264</c:v>
                </c:pt>
                <c:pt idx="2640">
                  <c:v>286.75687628350192</c:v>
                </c:pt>
                <c:pt idx="2641">
                  <c:v>286.3205704208558</c:v>
                </c:pt>
                <c:pt idx="2642">
                  <c:v>285.88426455820803</c:v>
                </c:pt>
                <c:pt idx="2643">
                  <c:v>285.44795869556191</c:v>
                </c:pt>
                <c:pt idx="2644">
                  <c:v>285.01165283291579</c:v>
                </c:pt>
                <c:pt idx="2645">
                  <c:v>284.57534697026972</c:v>
                </c:pt>
                <c:pt idx="2646">
                  <c:v>284.21392612495453</c:v>
                </c:pt>
                <c:pt idx="2647">
                  <c:v>283.85231001644593</c:v>
                </c:pt>
                <c:pt idx="2648">
                  <c:v>283.41595981377276</c:v>
                </c:pt>
                <c:pt idx="2649">
                  <c:v>282.9796096110997</c:v>
                </c:pt>
                <c:pt idx="2650">
                  <c:v>282.54330374845364</c:v>
                </c:pt>
                <c:pt idx="2651">
                  <c:v>282.21889002926542</c:v>
                </c:pt>
                <c:pt idx="2652">
                  <c:v>281.81979095250716</c:v>
                </c:pt>
                <c:pt idx="2653">
                  <c:v>281.38348508986115</c:v>
                </c:pt>
                <c:pt idx="2654">
                  <c:v>280.94717922721492</c:v>
                </c:pt>
                <c:pt idx="2655">
                  <c:v>280.58503698411073</c:v>
                </c:pt>
                <c:pt idx="2656">
                  <c:v>280.22265191999827</c:v>
                </c:pt>
                <c:pt idx="2657">
                  <c:v>279.78634605735061</c:v>
                </c:pt>
                <c:pt idx="2658">
                  <c:v>279.3130678754963</c:v>
                </c:pt>
                <c:pt idx="2659">
                  <c:v>278.95063772176599</c:v>
                </c:pt>
                <c:pt idx="2660">
                  <c:v>278.47729544933122</c:v>
                </c:pt>
                <c:pt idx="2661">
                  <c:v>278.0778486363659</c:v>
                </c:pt>
                <c:pt idx="2662">
                  <c:v>277.75179907140347</c:v>
                </c:pt>
                <c:pt idx="2663">
                  <c:v>277.3154932087557</c:v>
                </c:pt>
                <c:pt idx="2664">
                  <c:v>276.87909866605554</c:v>
                </c:pt>
                <c:pt idx="2665">
                  <c:v>276.58850675256434</c:v>
                </c:pt>
                <c:pt idx="2666">
                  <c:v>276.07948469515611</c:v>
                </c:pt>
                <c:pt idx="2667">
                  <c:v>275.71585068724528</c:v>
                </c:pt>
                <c:pt idx="2668">
                  <c:v>275.27941180451836</c:v>
                </c:pt>
                <c:pt idx="2669">
                  <c:v>274.91542192488379</c:v>
                </c:pt>
                <c:pt idx="2670">
                  <c:v>274.55095839109975</c:v>
                </c:pt>
                <c:pt idx="2671">
                  <c:v>274.07863162169258</c:v>
                </c:pt>
                <c:pt idx="2672">
                  <c:v>273.6782136457266</c:v>
                </c:pt>
                <c:pt idx="2673">
                  <c:v>273.24190778307866</c:v>
                </c:pt>
                <c:pt idx="2674">
                  <c:v>272.94779819682537</c:v>
                </c:pt>
                <c:pt idx="2675">
                  <c:v>272.5114923341776</c:v>
                </c:pt>
                <c:pt idx="2676">
                  <c:v>272.07500911142529</c:v>
                </c:pt>
                <c:pt idx="2677">
                  <c:v>271.70913679765482</c:v>
                </c:pt>
                <c:pt idx="2678">
                  <c:v>271.30775953290635</c:v>
                </c:pt>
                <c:pt idx="2679">
                  <c:v>270.90624518911073</c:v>
                </c:pt>
                <c:pt idx="2680">
                  <c:v>270.53918797345295</c:v>
                </c:pt>
                <c:pt idx="2681">
                  <c:v>270.13724481603293</c:v>
                </c:pt>
                <c:pt idx="2682">
                  <c:v>269.73524177536092</c:v>
                </c:pt>
                <c:pt idx="2683">
                  <c:v>269.36690780126304</c:v>
                </c:pt>
                <c:pt idx="2684">
                  <c:v>268.99803685963695</c:v>
                </c:pt>
                <c:pt idx="2685">
                  <c:v>268.56164231693663</c:v>
                </c:pt>
                <c:pt idx="2686">
                  <c:v>268.19212620267842</c:v>
                </c:pt>
                <c:pt idx="2687">
                  <c:v>267.65517088467681</c:v>
                </c:pt>
                <c:pt idx="2688">
                  <c:v>267.42587368554905</c:v>
                </c:pt>
                <c:pt idx="2689">
                  <c:v>266.98947914284901</c:v>
                </c:pt>
                <c:pt idx="2690">
                  <c:v>266.51942732054323</c:v>
                </c:pt>
                <c:pt idx="2691">
                  <c:v>266.22689061445772</c:v>
                </c:pt>
                <c:pt idx="2692">
                  <c:v>265.79049607175756</c:v>
                </c:pt>
                <c:pt idx="2693">
                  <c:v>265.48777564881703</c:v>
                </c:pt>
                <c:pt idx="2694">
                  <c:v>265.05129242606267</c:v>
                </c:pt>
                <c:pt idx="2695">
                  <c:v>264.68050782108151</c:v>
                </c:pt>
                <c:pt idx="2696">
                  <c:v>264.11394589975185</c:v>
                </c:pt>
                <c:pt idx="2697">
                  <c:v>263.96469327853879</c:v>
                </c:pt>
                <c:pt idx="2698">
                  <c:v>263.72928361550981</c:v>
                </c:pt>
                <c:pt idx="2699">
                  <c:v>263.22159678941932</c:v>
                </c:pt>
                <c:pt idx="2700">
                  <c:v>263.07455878137966</c:v>
                </c:pt>
                <c:pt idx="2701">
                  <c:v>262.70842891683969</c:v>
                </c:pt>
                <c:pt idx="2702">
                  <c:v>262.27194569408692</c:v>
                </c:pt>
                <c:pt idx="2703">
                  <c:v>261.90464362853322</c:v>
                </c:pt>
                <c:pt idx="2704">
                  <c:v>261.53624845106884</c:v>
                </c:pt>
                <c:pt idx="2705">
                  <c:v>261.42734934551316</c:v>
                </c:pt>
                <c:pt idx="2706">
                  <c:v>261.05785338422913</c:v>
                </c:pt>
                <c:pt idx="2707">
                  <c:v>261.3293708501717</c:v>
                </c:pt>
                <c:pt idx="2708">
                  <c:v>260.62488825183578</c:v>
                </c:pt>
                <c:pt idx="2709">
                  <c:v>260.25701824447486</c:v>
                </c:pt>
                <c:pt idx="2710">
                  <c:v>260.08613496425505</c:v>
                </c:pt>
                <c:pt idx="2711">
                  <c:v>259.54754339981338</c:v>
                </c:pt>
                <c:pt idx="2712">
                  <c:v>258.99855814645662</c:v>
                </c:pt>
                <c:pt idx="2713">
                  <c:v>258.63337024573201</c:v>
                </c:pt>
                <c:pt idx="2714">
                  <c:v>258.30576626032428</c:v>
                </c:pt>
                <c:pt idx="2715">
                  <c:v>257.86928303757156</c:v>
                </c:pt>
                <c:pt idx="2716">
                  <c:v>257.60424234762451</c:v>
                </c:pt>
                <c:pt idx="2717">
                  <c:v>257.56154269093656</c:v>
                </c:pt>
                <c:pt idx="2718">
                  <c:v>256.78370722259473</c:v>
                </c:pt>
                <c:pt idx="2719">
                  <c:v>257.03066372492776</c:v>
                </c:pt>
                <c:pt idx="2720">
                  <c:v>256.6999119970842</c:v>
                </c:pt>
                <c:pt idx="2721">
                  <c:v>256.59101289152954</c:v>
                </c:pt>
                <c:pt idx="2722">
                  <c:v>256.22905572855308</c:v>
                </c:pt>
                <c:pt idx="2723">
                  <c:v>256.12007827149716</c:v>
                </c:pt>
                <c:pt idx="2724">
                  <c:v>255.6835950487432</c:v>
                </c:pt>
                <c:pt idx="2725">
                  <c:v>255.21222228002338</c:v>
                </c:pt>
                <c:pt idx="2726">
                  <c:v>254.88886368968338</c:v>
                </c:pt>
                <c:pt idx="2727">
                  <c:v>254.70906772541892</c:v>
                </c:pt>
                <c:pt idx="2728">
                  <c:v>254.60078058222715</c:v>
                </c:pt>
                <c:pt idx="2729">
                  <c:v>254.23413885555553</c:v>
                </c:pt>
                <c:pt idx="2730">
                  <c:v>253.67859042153424</c:v>
                </c:pt>
                <c:pt idx="2731">
                  <c:v>253.35153429019957</c:v>
                </c:pt>
                <c:pt idx="2732">
                  <c:v>253.24671353629799</c:v>
                </c:pt>
                <c:pt idx="2733">
                  <c:v>252.84776857198818</c:v>
                </c:pt>
                <c:pt idx="2734">
                  <c:v>252.3058783888313</c:v>
                </c:pt>
                <c:pt idx="2735">
                  <c:v>252.05606370900489</c:v>
                </c:pt>
                <c:pt idx="2736">
                  <c:v>251.72513838865856</c:v>
                </c:pt>
                <c:pt idx="2737">
                  <c:v>251.19247517014168</c:v>
                </c:pt>
                <c:pt idx="2738">
                  <c:v>251.32457781485957</c:v>
                </c:pt>
                <c:pt idx="2739">
                  <c:v>250.93039609985274</c:v>
                </c:pt>
                <c:pt idx="2740">
                  <c:v>250.58017767896635</c:v>
                </c:pt>
                <c:pt idx="2741">
                  <c:v>250.24577211761445</c:v>
                </c:pt>
                <c:pt idx="2742">
                  <c:v>250.02739748615963</c:v>
                </c:pt>
                <c:pt idx="2743">
                  <c:v>249.59091426340561</c:v>
                </c:pt>
                <c:pt idx="2744">
                  <c:v>249.12434185238797</c:v>
                </c:pt>
                <c:pt idx="2745">
                  <c:v>249.04095739221415</c:v>
                </c:pt>
                <c:pt idx="2746">
                  <c:v>248.46952833820549</c:v>
                </c:pt>
                <c:pt idx="2747">
                  <c:v>248.35618331557794</c:v>
                </c:pt>
                <c:pt idx="2748">
                  <c:v>247.82776811005704</c:v>
                </c:pt>
                <c:pt idx="2749">
                  <c:v>247.61988491775426</c:v>
                </c:pt>
                <c:pt idx="2750">
                  <c:v>247.30731039493128</c:v>
                </c:pt>
                <c:pt idx="2751">
                  <c:v>246.87087151220589</c:v>
                </c:pt>
                <c:pt idx="2752">
                  <c:v>246.6524968807494</c:v>
                </c:pt>
                <c:pt idx="2753">
                  <c:v>246.21605799802188</c:v>
                </c:pt>
                <c:pt idx="2754">
                  <c:v>245.96883216996051</c:v>
                </c:pt>
                <c:pt idx="2755">
                  <c:v>245.66525956446696</c:v>
                </c:pt>
                <c:pt idx="2756">
                  <c:v>245.31401865577806</c:v>
                </c:pt>
                <c:pt idx="2757">
                  <c:v>245.01044605028454</c:v>
                </c:pt>
                <c:pt idx="2758">
                  <c:v>244.65920514159404</c:v>
                </c:pt>
                <c:pt idx="2759">
                  <c:v>244.32701327386076</c:v>
                </c:pt>
                <c:pt idx="2760">
                  <c:v>244.10863864240369</c:v>
                </c:pt>
                <c:pt idx="2761">
                  <c:v>243.67219975967834</c:v>
                </c:pt>
                <c:pt idx="2762">
                  <c:v>243.45382512822064</c:v>
                </c:pt>
                <c:pt idx="2763">
                  <c:v>243.01738624549429</c:v>
                </c:pt>
                <c:pt idx="2764">
                  <c:v>242.73206876048334</c:v>
                </c:pt>
                <c:pt idx="2765">
                  <c:v>242.38234555651556</c:v>
                </c:pt>
                <c:pt idx="2766">
                  <c:v>242.19333563234397</c:v>
                </c:pt>
                <c:pt idx="2767">
                  <c:v>241.64260207445051</c:v>
                </c:pt>
                <c:pt idx="2768">
                  <c:v>241.59620071761012</c:v>
                </c:pt>
                <c:pt idx="2769">
                  <c:v>241.02399435155814</c:v>
                </c:pt>
                <c:pt idx="2770">
                  <c:v>240.94138720342664</c:v>
                </c:pt>
                <c:pt idx="2771">
                  <c:v>240.30195755948174</c:v>
                </c:pt>
                <c:pt idx="2772">
                  <c:v>240.3098611529791</c:v>
                </c:pt>
                <c:pt idx="2773">
                  <c:v>239.65405937414761</c:v>
                </c:pt>
                <c:pt idx="2774">
                  <c:v>239.7860724819013</c:v>
                </c:pt>
                <c:pt idx="2775">
                  <c:v>239.38485352128339</c:v>
                </c:pt>
                <c:pt idx="2776">
                  <c:v>238.91634612962608</c:v>
                </c:pt>
                <c:pt idx="2777">
                  <c:v>238.75250306522969</c:v>
                </c:pt>
                <c:pt idx="2778">
                  <c:v>238.34546495045609</c:v>
                </c:pt>
                <c:pt idx="2779">
                  <c:v>238.0102622047992</c:v>
                </c:pt>
                <c:pt idx="2780">
                  <c:v>237.63931838571813</c:v>
                </c:pt>
                <c:pt idx="2781">
                  <c:v>237.54082317393201</c:v>
                </c:pt>
                <c:pt idx="2782">
                  <c:v>237.33795459151224</c:v>
                </c:pt>
                <c:pt idx="2783">
                  <c:v>236.8245395846379</c:v>
                </c:pt>
                <c:pt idx="2784">
                  <c:v>236.66446141504318</c:v>
                </c:pt>
                <c:pt idx="2785">
                  <c:v>236.05869375545998</c:v>
                </c:pt>
                <c:pt idx="2786">
                  <c:v>236.07118357233364</c:v>
                </c:pt>
                <c:pt idx="2787">
                  <c:v>235.84394171652184</c:v>
                </c:pt>
                <c:pt idx="2788">
                  <c:v>235.29658226484196</c:v>
                </c:pt>
                <c:pt idx="2789">
                  <c:v>235.03032802567893</c:v>
                </c:pt>
                <c:pt idx="2790">
                  <c:v>234.58023648864094</c:v>
                </c:pt>
                <c:pt idx="2791">
                  <c:v>234.79057635919037</c:v>
                </c:pt>
                <c:pt idx="2792">
                  <c:v>234.08778978337466</c:v>
                </c:pt>
                <c:pt idx="2793">
                  <c:v>233.9109463614241</c:v>
                </c:pt>
                <c:pt idx="2794">
                  <c:v>233.66108220248736</c:v>
                </c:pt>
                <c:pt idx="2795">
                  <c:v>232.96231536955455</c:v>
                </c:pt>
                <c:pt idx="2796">
                  <c:v>233.31937896422991</c:v>
                </c:pt>
                <c:pt idx="2797">
                  <c:v>232.57878570998719</c:v>
                </c:pt>
                <c:pt idx="2798">
                  <c:v>232.23752419406023</c:v>
                </c:pt>
                <c:pt idx="2799">
                  <c:v>232.35136649406707</c:v>
                </c:pt>
                <c:pt idx="2800">
                  <c:v>231.72678328611102</c:v>
                </c:pt>
                <c:pt idx="2801">
                  <c:v>231.60494674993635</c:v>
                </c:pt>
                <c:pt idx="2802">
                  <c:v>231.38939108631374</c:v>
                </c:pt>
                <c:pt idx="2803">
                  <c:v>230.89447485486977</c:v>
                </c:pt>
                <c:pt idx="2804">
                  <c:v>230.72793669992686</c:v>
                </c:pt>
                <c:pt idx="2805">
                  <c:v>230.32350524618212</c:v>
                </c:pt>
                <c:pt idx="2806">
                  <c:v>229.82114956717982</c:v>
                </c:pt>
                <c:pt idx="2807">
                  <c:v>229.94532217420431</c:v>
                </c:pt>
                <c:pt idx="2808">
                  <c:v>229.50883895145196</c:v>
                </c:pt>
                <c:pt idx="2809">
                  <c:v>228.94800576156507</c:v>
                </c:pt>
                <c:pt idx="2810">
                  <c:v>229.07217836859178</c:v>
                </c:pt>
                <c:pt idx="2811">
                  <c:v>228.63569514583719</c:v>
                </c:pt>
                <c:pt idx="2812">
                  <c:v>228.1993006031372</c:v>
                </c:pt>
                <c:pt idx="2813">
                  <c:v>228.19903456297703</c:v>
                </c:pt>
                <c:pt idx="2814">
                  <c:v>227.76255134022537</c:v>
                </c:pt>
                <c:pt idx="2815">
                  <c:v>227.28905085036357</c:v>
                </c:pt>
                <c:pt idx="2816">
                  <c:v>227.35450934343729</c:v>
                </c:pt>
                <c:pt idx="2817">
                  <c:v>227.02080875038493</c:v>
                </c:pt>
                <c:pt idx="2818">
                  <c:v>226.3977914185653</c:v>
                </c:pt>
                <c:pt idx="2819">
                  <c:v>226.5096051802546</c:v>
                </c:pt>
                <c:pt idx="2820">
                  <c:v>226.17130227611065</c:v>
                </c:pt>
                <c:pt idx="2821">
                  <c:v>225.47198030248896</c:v>
                </c:pt>
                <c:pt idx="2822">
                  <c:v>225.6918189543855</c:v>
                </c:pt>
                <c:pt idx="2823">
                  <c:v>225.30922333232419</c:v>
                </c:pt>
                <c:pt idx="2824">
                  <c:v>224.48967135116055</c:v>
                </c:pt>
                <c:pt idx="2825">
                  <c:v>224.81867514877243</c:v>
                </c:pt>
                <c:pt idx="2826">
                  <c:v>224.43607952670931</c:v>
                </c:pt>
                <c:pt idx="2827">
                  <c:v>223.72555967118248</c:v>
                </c:pt>
                <c:pt idx="2828">
                  <c:v>223.72728973178207</c:v>
                </c:pt>
                <c:pt idx="2829">
                  <c:v>223.34460542966738</c:v>
                </c:pt>
                <c:pt idx="2830">
                  <c:v>222.6342185942197</c:v>
                </c:pt>
                <c:pt idx="2831">
                  <c:v>222.85405724611633</c:v>
                </c:pt>
                <c:pt idx="2832">
                  <c:v>222.47146162405335</c:v>
                </c:pt>
                <c:pt idx="2833">
                  <c:v>221.84398548095754</c:v>
                </c:pt>
                <c:pt idx="2834">
                  <c:v>221.95144237149267</c:v>
                </c:pt>
                <c:pt idx="2835">
                  <c:v>221.60892168144795</c:v>
                </c:pt>
                <c:pt idx="2836">
                  <c:v>220.91961154658898</c:v>
                </c:pt>
                <c:pt idx="2837">
                  <c:v>221.13104250838768</c:v>
                </c:pt>
                <c:pt idx="2838">
                  <c:v>220.66835836835892</c:v>
                </c:pt>
                <c:pt idx="2839">
                  <c:v>220.12000997994417</c:v>
                </c:pt>
                <c:pt idx="2840">
                  <c:v>220.20515476026605</c:v>
                </c:pt>
                <c:pt idx="2841">
                  <c:v>219.87280495510348</c:v>
                </c:pt>
                <c:pt idx="2842">
                  <c:v>219.17319091528253</c:v>
                </c:pt>
                <c:pt idx="2843">
                  <c:v>219.16651328578428</c:v>
                </c:pt>
                <c:pt idx="2844">
                  <c:v>218.78133085806158</c:v>
                </c:pt>
                <c:pt idx="2845">
                  <c:v>218.0818498383197</c:v>
                </c:pt>
                <c:pt idx="2846">
                  <c:v>218.29328080011854</c:v>
                </c:pt>
                <c:pt idx="2847">
                  <c:v>217.90818705244743</c:v>
                </c:pt>
                <c:pt idx="2848">
                  <c:v>217.32409307228892</c:v>
                </c:pt>
                <c:pt idx="2849">
                  <c:v>217.17296455951947</c:v>
                </c:pt>
                <c:pt idx="2850">
                  <c:v>216.83585703010081</c:v>
                </c:pt>
                <c:pt idx="2851">
                  <c:v>216.19281726257992</c:v>
                </c:pt>
                <c:pt idx="2852">
                  <c:v>216.32170924041628</c:v>
                </c:pt>
                <c:pt idx="2853">
                  <c:v>215.90945861240041</c:v>
                </c:pt>
                <c:pt idx="2854">
                  <c:v>215.32401059534862</c:v>
                </c:pt>
                <c:pt idx="2855">
                  <c:v>215.47694637567449</c:v>
                </c:pt>
                <c:pt idx="2856">
                  <c:v>215.08956941887351</c:v>
                </c:pt>
                <c:pt idx="2857">
                  <c:v>214.44639663127404</c:v>
                </c:pt>
                <c:pt idx="2858">
                  <c:v>214.35718001781348</c:v>
                </c:pt>
                <c:pt idx="2859">
                  <c:v>213.97193283685704</c:v>
                </c:pt>
                <c:pt idx="2860">
                  <c:v>213.39569239454275</c:v>
                </c:pt>
                <c:pt idx="2861">
                  <c:v>213.29408686164061</c:v>
                </c:pt>
                <c:pt idx="2862">
                  <c:v>212.90662122478733</c:v>
                </c:pt>
                <c:pt idx="2863">
                  <c:v>212.26358145726709</c:v>
                </c:pt>
                <c:pt idx="2864">
                  <c:v>212.39247343510289</c:v>
                </c:pt>
                <c:pt idx="2865">
                  <c:v>212.05117442428499</c:v>
                </c:pt>
                <c:pt idx="2866">
                  <c:v>211.4074633163433</c:v>
                </c:pt>
                <c:pt idx="2867">
                  <c:v>211.34926026535649</c:v>
                </c:pt>
                <c:pt idx="2868">
                  <c:v>210.88874871004271</c:v>
                </c:pt>
                <c:pt idx="2869">
                  <c:v>210.3488495955288</c:v>
                </c:pt>
                <c:pt idx="2870">
                  <c:v>210.42785553244616</c:v>
                </c:pt>
                <c:pt idx="2871">
                  <c:v>210.04269703154137</c:v>
                </c:pt>
                <c:pt idx="2872">
                  <c:v>209.46645658922935</c:v>
                </c:pt>
                <c:pt idx="2873">
                  <c:v>209.36485105632656</c:v>
                </c:pt>
                <c:pt idx="2874">
                  <c:v>208.97738541947393</c:v>
                </c:pt>
                <c:pt idx="2875">
                  <c:v>208.3343456519531</c:v>
                </c:pt>
                <c:pt idx="2876">
                  <c:v>208.46323762978943</c:v>
                </c:pt>
                <c:pt idx="2877">
                  <c:v>208.07807912888464</c:v>
                </c:pt>
                <c:pt idx="2878">
                  <c:v>207.50183868657101</c:v>
                </c:pt>
                <c:pt idx="2879">
                  <c:v>207.40023315366983</c:v>
                </c:pt>
                <c:pt idx="2880">
                  <c:v>207.01276751681556</c:v>
                </c:pt>
                <c:pt idx="2881">
                  <c:v>206.32338380967971</c:v>
                </c:pt>
                <c:pt idx="2882">
                  <c:v>206.52700066800236</c:v>
                </c:pt>
                <c:pt idx="2883">
                  <c:v>206.0939244209076</c:v>
                </c:pt>
                <c:pt idx="2884">
                  <c:v>205.58755784846281</c:v>
                </c:pt>
                <c:pt idx="2885">
                  <c:v>205.38525714357596</c:v>
                </c:pt>
                <c:pt idx="2886">
                  <c:v>205.04814961415823</c:v>
                </c:pt>
                <c:pt idx="2887">
                  <c:v>204.35876590702244</c:v>
                </c:pt>
                <c:pt idx="2888">
                  <c:v>204.56238276534506</c:v>
                </c:pt>
                <c:pt idx="2889">
                  <c:v>204.1293065182515</c:v>
                </c:pt>
                <c:pt idx="2890">
                  <c:v>203.50941882396856</c:v>
                </c:pt>
                <c:pt idx="2891">
                  <c:v>203.66781167590582</c:v>
                </c:pt>
                <c:pt idx="2892">
                  <c:v>203.28271792823472</c:v>
                </c:pt>
                <c:pt idx="2893">
                  <c:v>202.631452320243</c:v>
                </c:pt>
                <c:pt idx="2894">
                  <c:v>202.54749543530676</c:v>
                </c:pt>
                <c:pt idx="2895">
                  <c:v>202.16468861559315</c:v>
                </c:pt>
                <c:pt idx="2896">
                  <c:v>201.54480092131078</c:v>
                </c:pt>
                <c:pt idx="2897">
                  <c:v>201.70319377324753</c:v>
                </c:pt>
                <c:pt idx="2898">
                  <c:v>201.31810002557805</c:v>
                </c:pt>
                <c:pt idx="2899">
                  <c:v>200.61861900583614</c:v>
                </c:pt>
                <c:pt idx="2900">
                  <c:v>200.83004996763438</c:v>
                </c:pt>
                <c:pt idx="2901">
                  <c:v>200.44495621996319</c:v>
                </c:pt>
                <c:pt idx="2902">
                  <c:v>199.78177490207395</c:v>
                </c:pt>
                <c:pt idx="2903">
                  <c:v>199.73866455064402</c:v>
                </c:pt>
                <c:pt idx="2904">
                  <c:v>199.27589173056194</c:v>
                </c:pt>
                <c:pt idx="2905">
                  <c:v>198.67793265590271</c:v>
                </c:pt>
                <c:pt idx="2906">
                  <c:v>198.84215919147869</c:v>
                </c:pt>
                <c:pt idx="2907">
                  <c:v>198.45956356941556</c:v>
                </c:pt>
                <c:pt idx="2908">
                  <c:v>197.74917673396794</c:v>
                </c:pt>
                <c:pt idx="2909">
                  <c:v>197.9690153858638</c:v>
                </c:pt>
                <c:pt idx="2910">
                  <c:v>197.58641976380139</c:v>
                </c:pt>
                <c:pt idx="2911">
                  <c:v>196.87603292835379</c:v>
                </c:pt>
                <c:pt idx="2912">
                  <c:v>197.09587158025033</c:v>
                </c:pt>
                <c:pt idx="2913">
                  <c:v>196.66340529074321</c:v>
                </c:pt>
                <c:pt idx="2914">
                  <c:v>196.02688959886063</c:v>
                </c:pt>
                <c:pt idx="2915">
                  <c:v>196.19736265406013</c:v>
                </c:pt>
                <c:pt idx="2916">
                  <c:v>195.81751095808752</c:v>
                </c:pt>
                <c:pt idx="2917">
                  <c:v>195.14821112672314</c:v>
                </c:pt>
                <c:pt idx="2918">
                  <c:v>195.29422638927869</c:v>
                </c:pt>
                <c:pt idx="2919">
                  <c:v>194.81550198459593</c:v>
                </c:pt>
                <c:pt idx="2920">
                  <c:v>194.36449039532278</c:v>
                </c:pt>
                <c:pt idx="2921">
                  <c:v>194.36422435516263</c:v>
                </c:pt>
                <c:pt idx="2922">
                  <c:v>193.94235817898246</c:v>
                </c:pt>
                <c:pt idx="2923">
                  <c:v>193.49134658970866</c:v>
                </c:pt>
                <c:pt idx="2924">
                  <c:v>193.49108054954851</c:v>
                </c:pt>
                <c:pt idx="2925">
                  <c:v>193.13932002437258</c:v>
                </c:pt>
                <c:pt idx="2926">
                  <c:v>192.62758552235533</c:v>
                </c:pt>
                <c:pt idx="2927">
                  <c:v>192.42831371863056</c:v>
                </c:pt>
                <c:pt idx="2928">
                  <c:v>191.88284271026868</c:v>
                </c:pt>
                <c:pt idx="2929">
                  <c:v>191.9917418158243</c:v>
                </c:pt>
                <c:pt idx="2930">
                  <c:v>191.55525859306982</c:v>
                </c:pt>
                <c:pt idx="2931">
                  <c:v>191.00969890465549</c:v>
                </c:pt>
                <c:pt idx="2932">
                  <c:v>191.11859801020958</c:v>
                </c:pt>
                <c:pt idx="2933">
                  <c:v>190.68211478745783</c:v>
                </c:pt>
                <c:pt idx="2934">
                  <c:v>190.24558722467697</c:v>
                </c:pt>
                <c:pt idx="2935">
                  <c:v>190.02721259321987</c:v>
                </c:pt>
                <c:pt idx="2936">
                  <c:v>189.59064069041361</c:v>
                </c:pt>
                <c:pt idx="2937">
                  <c:v>189.10369747256354</c:v>
                </c:pt>
                <c:pt idx="2938">
                  <c:v>189.18221974998468</c:v>
                </c:pt>
                <c:pt idx="2939">
                  <c:v>188.84391684584079</c:v>
                </c:pt>
                <c:pt idx="2940">
                  <c:v>188.22750556457038</c:v>
                </c:pt>
                <c:pt idx="2941">
                  <c:v>188.33496245510608</c:v>
                </c:pt>
                <c:pt idx="2942">
                  <c:v>187.99244176506238</c:v>
                </c:pt>
                <c:pt idx="2943">
                  <c:v>187.30313163020401</c:v>
                </c:pt>
                <c:pt idx="2944">
                  <c:v>187.51456259200211</c:v>
                </c:pt>
                <c:pt idx="2945">
                  <c:v>187.0518784519723</c:v>
                </c:pt>
                <c:pt idx="2946">
                  <c:v>186.50353006355817</c:v>
                </c:pt>
                <c:pt idx="2947">
                  <c:v>186.58867484387946</c:v>
                </c:pt>
                <c:pt idx="2948">
                  <c:v>186.2563250387191</c:v>
                </c:pt>
                <c:pt idx="2949">
                  <c:v>185.55671099889651</c:v>
                </c:pt>
                <c:pt idx="2950">
                  <c:v>185.55003336939834</c:v>
                </c:pt>
                <c:pt idx="2951">
                  <c:v>185.16485094167496</c:v>
                </c:pt>
                <c:pt idx="2952">
                  <c:v>184.51371835376253</c:v>
                </c:pt>
                <c:pt idx="2953">
                  <c:v>184.64787006012321</c:v>
                </c:pt>
                <c:pt idx="2954">
                  <c:v>184.31085121075836</c:v>
                </c:pt>
                <c:pt idx="2955">
                  <c:v>183.65776720547498</c:v>
                </c:pt>
                <c:pt idx="2956">
                  <c:v>183.606842750569</c:v>
                </c:pt>
                <c:pt idx="2957">
                  <c:v>183.21937711371584</c:v>
                </c:pt>
                <c:pt idx="2958">
                  <c:v>182.576337346195</c:v>
                </c:pt>
                <c:pt idx="2959">
                  <c:v>182.70522932403131</c:v>
                </c:pt>
                <c:pt idx="2960">
                  <c:v>182.29297869601379</c:v>
                </c:pt>
                <c:pt idx="2961">
                  <c:v>181.78937928335279</c:v>
                </c:pt>
                <c:pt idx="2962">
                  <c:v>181.61384390704109</c:v>
                </c:pt>
                <c:pt idx="2963">
                  <c:v>181.13934987231769</c:v>
                </c:pt>
                <c:pt idx="2964">
                  <c:v>180.69152207194864</c:v>
                </c:pt>
                <c:pt idx="2965">
                  <c:v>180.68734528648557</c:v>
                </c:pt>
                <c:pt idx="2966">
                  <c:v>180.38466085242121</c:v>
                </c:pt>
                <c:pt idx="2967">
                  <c:v>179.76603207037596</c:v>
                </c:pt>
                <c:pt idx="2968">
                  <c:v>179.65617966142764</c:v>
                </c:pt>
                <c:pt idx="2969">
                  <c:v>179.26765341118858</c:v>
                </c:pt>
                <c:pt idx="2970">
                  <c:v>178.79058209416402</c:v>
                </c:pt>
                <c:pt idx="2971">
                  <c:v>178.44478608095039</c:v>
                </c:pt>
                <c:pt idx="2972">
                  <c:v>178.1054697270844</c:v>
                </c:pt>
                <c:pt idx="2973">
                  <c:v>178.07122627100128</c:v>
                </c:pt>
                <c:pt idx="2974">
                  <c:v>177.75865354791924</c:v>
                </c:pt>
                <c:pt idx="2975">
                  <c:v>177.46184018793315</c:v>
                </c:pt>
                <c:pt idx="2976">
                  <c:v>176.90448758547922</c:v>
                </c:pt>
                <c:pt idx="2977">
                  <c:v>177.0093117415496</c:v>
                </c:pt>
                <c:pt idx="2978">
                  <c:v>176.75618226640927</c:v>
                </c:pt>
                <c:pt idx="2979">
                  <c:v>176.26088573512209</c:v>
                </c:pt>
                <c:pt idx="2980">
                  <c:v>175.87750495213481</c:v>
                </c:pt>
                <c:pt idx="2981">
                  <c:v>175.98640405769061</c:v>
                </c:pt>
                <c:pt idx="2982">
                  <c:v>175.5863092168413</c:v>
                </c:pt>
                <c:pt idx="2983">
                  <c:v>175.48799767907406</c:v>
                </c:pt>
                <c:pt idx="2984">
                  <c:v>174.71746444190717</c:v>
                </c:pt>
                <c:pt idx="2985">
                  <c:v>174.97332891316941</c:v>
                </c:pt>
                <c:pt idx="2986">
                  <c:v>174.48423125678886</c:v>
                </c:pt>
                <c:pt idx="2987">
                  <c:v>174.27208541225966</c:v>
                </c:pt>
                <c:pt idx="2988">
                  <c:v>173.73640175196655</c:v>
                </c:pt>
                <c:pt idx="2989">
                  <c:v>173.84847244446482</c:v>
                </c:pt>
                <c:pt idx="2990">
                  <c:v>173.26869601658558</c:v>
                </c:pt>
                <c:pt idx="2991">
                  <c:v>173.31969336013711</c:v>
                </c:pt>
                <c:pt idx="2992">
                  <c:v>172.61801923385073</c:v>
                </c:pt>
                <c:pt idx="2993">
                  <c:v>172.44191519437146</c:v>
                </c:pt>
                <c:pt idx="2994">
                  <c:v>172.04647570931323</c:v>
                </c:pt>
                <c:pt idx="2995">
                  <c:v>171.66235266343452</c:v>
                </c:pt>
                <c:pt idx="2996">
                  <c:v>171.22595812073376</c:v>
                </c:pt>
                <c:pt idx="2997">
                  <c:v>171.22569208057436</c:v>
                </c:pt>
                <c:pt idx="2998">
                  <c:v>170.78920885782134</c:v>
                </c:pt>
                <c:pt idx="2999">
                  <c:v>170.38637472179184</c:v>
                </c:pt>
                <c:pt idx="3000">
                  <c:v>170.24055386723438</c:v>
                </c:pt>
                <c:pt idx="3001">
                  <c:v>170.01926495028027</c:v>
                </c:pt>
                <c:pt idx="3002">
                  <c:v>169.88421358306599</c:v>
                </c:pt>
                <c:pt idx="3003">
                  <c:v>169.35574694320854</c:v>
                </c:pt>
                <c:pt idx="3004">
                  <c:v>169.02202805567561</c:v>
                </c:pt>
                <c:pt idx="3005">
                  <c:v>168.93640742886933</c:v>
                </c:pt>
                <c:pt idx="3006">
                  <c:v>168.71172755380641</c:v>
                </c:pt>
                <c:pt idx="3007">
                  <c:v>168.50997608637675</c:v>
                </c:pt>
                <c:pt idx="3008">
                  <c:v>167.80279457127864</c:v>
                </c:pt>
                <c:pt idx="3009">
                  <c:v>167.58395375490934</c:v>
                </c:pt>
                <c:pt idx="3010">
                  <c:v>167.57487557014869</c:v>
                </c:pt>
                <c:pt idx="3011">
                  <c:v>167.14720449199743</c:v>
                </c:pt>
                <c:pt idx="3012">
                  <c:v>166.65470068954136</c:v>
                </c:pt>
                <c:pt idx="3013">
                  <c:v>166.4929901828061</c:v>
                </c:pt>
                <c:pt idx="3014">
                  <c:v>166.27414936643754</c:v>
                </c:pt>
                <c:pt idx="3015">
                  <c:v>166.31688548011647</c:v>
                </c:pt>
                <c:pt idx="3016">
                  <c:v>165.8018523079829</c:v>
                </c:pt>
                <c:pt idx="3017">
                  <c:v>165.31094518168447</c:v>
                </c:pt>
                <c:pt idx="3018">
                  <c:v>165.22532455487891</c:v>
                </c:pt>
                <c:pt idx="3019">
                  <c:v>164.96434497796432</c:v>
                </c:pt>
                <c:pt idx="3020">
                  <c:v>164.96407893780415</c:v>
                </c:pt>
                <c:pt idx="3021">
                  <c:v>164.52759571505067</c:v>
                </c:pt>
                <c:pt idx="3022">
                  <c:v>163.98203602663526</c:v>
                </c:pt>
                <c:pt idx="3023">
                  <c:v>164.09093513218991</c:v>
                </c:pt>
                <c:pt idx="3024">
                  <c:v>163.69084029134169</c:v>
                </c:pt>
                <c:pt idx="3025">
                  <c:v>163.48663127976926</c:v>
                </c:pt>
                <c:pt idx="3026">
                  <c:v>162.96391323960538</c:v>
                </c:pt>
                <c:pt idx="3027">
                  <c:v>162.57955889895797</c:v>
                </c:pt>
                <c:pt idx="3028">
                  <c:v>162.571227086595</c:v>
                </c:pt>
                <c:pt idx="3029">
                  <c:v>162.1428983160979</c:v>
                </c:pt>
                <c:pt idx="3030">
                  <c:v>162.1909601615958</c:v>
                </c:pt>
                <c:pt idx="3031">
                  <c:v>161.67161991337375</c:v>
                </c:pt>
                <c:pt idx="3032">
                  <c:v>161.17572687781976</c:v>
                </c:pt>
                <c:pt idx="3033">
                  <c:v>161.27721597948505</c:v>
                </c:pt>
                <c:pt idx="3034">
                  <c:v>160.88453114252627</c:v>
                </c:pt>
                <c:pt idx="3035">
                  <c:v>160.62972378913776</c:v>
                </c:pt>
                <c:pt idx="3036">
                  <c:v>160.19315188633107</c:v>
                </c:pt>
                <c:pt idx="3037">
                  <c:v>159.75675734363125</c:v>
                </c:pt>
                <c:pt idx="3038">
                  <c:v>159.75649130347088</c:v>
                </c:pt>
                <c:pt idx="3039">
                  <c:v>159.35639646262266</c:v>
                </c:pt>
                <c:pt idx="3040">
                  <c:v>159.14783924101127</c:v>
                </c:pt>
                <c:pt idx="3041">
                  <c:v>158.63146325897367</c:v>
                </c:pt>
                <c:pt idx="3042">
                  <c:v>158.2425650577014</c:v>
                </c:pt>
                <c:pt idx="3043">
                  <c:v>158.23546822178804</c:v>
                </c:pt>
                <c:pt idx="3044">
                  <c:v>157.84220417669297</c:v>
                </c:pt>
                <c:pt idx="3045">
                  <c:v>157.54246160989675</c:v>
                </c:pt>
                <c:pt idx="3046">
                  <c:v>157.18520619846242</c:v>
                </c:pt>
                <c:pt idx="3047">
                  <c:v>156.70048798382373</c:v>
                </c:pt>
                <c:pt idx="3048">
                  <c:v>156.84129285424115</c:v>
                </c:pt>
                <c:pt idx="3049">
                  <c:v>156.18688864074878</c:v>
                </c:pt>
                <c:pt idx="3050">
                  <c:v>156.14236226871691</c:v>
                </c:pt>
                <c:pt idx="3051">
                  <c:v>155.57259843489283</c:v>
                </c:pt>
                <c:pt idx="3052">
                  <c:v>155.22067697585879</c:v>
                </c:pt>
                <c:pt idx="3053">
                  <c:v>155.31315817433699</c:v>
                </c:pt>
                <c:pt idx="3054">
                  <c:v>154.62245425899314</c:v>
                </c:pt>
                <c:pt idx="3055">
                  <c:v>154.83246920019008</c:v>
                </c:pt>
                <c:pt idx="3056">
                  <c:v>154.26279404641895</c:v>
                </c:pt>
                <c:pt idx="3057">
                  <c:v>153.91060654722497</c:v>
                </c:pt>
                <c:pt idx="3058">
                  <c:v>153.56695924316352</c:v>
                </c:pt>
                <c:pt idx="3059">
                  <c:v>153.32140283195716</c:v>
                </c:pt>
                <c:pt idx="3060">
                  <c:v>153.12256997086749</c:v>
                </c:pt>
                <c:pt idx="3061">
                  <c:v>152.68840074845139</c:v>
                </c:pt>
                <c:pt idx="3062">
                  <c:v>152.41875029519483</c:v>
                </c:pt>
                <c:pt idx="3063">
                  <c:v>152.03012729333986</c:v>
                </c:pt>
                <c:pt idx="3064">
                  <c:v>151.77486879199671</c:v>
                </c:pt>
                <c:pt idx="3065">
                  <c:v>151.629766412332</c:v>
                </c:pt>
                <c:pt idx="3066">
                  <c:v>151.15730508675679</c:v>
                </c:pt>
                <c:pt idx="3067">
                  <c:v>150.8543371874176</c:v>
                </c:pt>
                <c:pt idx="3068">
                  <c:v>150.2604538270636</c:v>
                </c:pt>
                <c:pt idx="3069">
                  <c:v>150.37646453083946</c:v>
                </c:pt>
                <c:pt idx="3070">
                  <c:v>149.93295838991824</c:v>
                </c:pt>
                <c:pt idx="3071">
                  <c:v>149.93269234975861</c:v>
                </c:pt>
                <c:pt idx="3072">
                  <c:v>149.49620912700544</c:v>
                </c:pt>
                <c:pt idx="3073">
                  <c:v>148.95064943859049</c:v>
                </c:pt>
                <c:pt idx="3074">
                  <c:v>149.05954854414549</c:v>
                </c:pt>
                <c:pt idx="3075">
                  <c:v>148.65945370329638</c:v>
                </c:pt>
                <c:pt idx="3076">
                  <c:v>148.35775760064772</c:v>
                </c:pt>
                <c:pt idx="3077">
                  <c:v>148.00351818446072</c:v>
                </c:pt>
                <c:pt idx="3078">
                  <c:v>147.40737724563624</c:v>
                </c:pt>
                <c:pt idx="3079">
                  <c:v>147.65916432783609</c:v>
                </c:pt>
                <c:pt idx="3080">
                  <c:v>146.99893648662933</c:v>
                </c:pt>
                <c:pt idx="3081">
                  <c:v>147.00888531066275</c:v>
                </c:pt>
                <c:pt idx="3082">
                  <c:v>146.3075572304341</c:v>
                </c:pt>
                <c:pt idx="3083">
                  <c:v>146.08814732431046</c:v>
                </c:pt>
                <c:pt idx="3084">
                  <c:v>146.12944504794481</c:v>
                </c:pt>
                <c:pt idx="3085">
                  <c:v>145.61520831357618</c:v>
                </c:pt>
                <c:pt idx="3086">
                  <c:v>145.66366112076821</c:v>
                </c:pt>
                <c:pt idx="3087">
                  <c:v>145.16735905860949</c:v>
                </c:pt>
                <c:pt idx="3088">
                  <c:v>144.87571874609884</c:v>
                </c:pt>
                <c:pt idx="3089">
                  <c:v>144.43228172651817</c:v>
                </c:pt>
                <c:pt idx="3090">
                  <c:v>144.43560853323606</c:v>
                </c:pt>
                <c:pt idx="3091">
                  <c:v>143.99921399053548</c:v>
                </c:pt>
                <c:pt idx="3092">
                  <c:v>143.99894795037525</c:v>
                </c:pt>
                <c:pt idx="3093">
                  <c:v>143.77173755291855</c:v>
                </c:pt>
                <c:pt idx="3094">
                  <c:v>143.56072306519374</c:v>
                </c:pt>
                <c:pt idx="3095">
                  <c:v>143.03730696990638</c:v>
                </c:pt>
                <c:pt idx="3096">
                  <c:v>142.80986015623714</c:v>
                </c:pt>
                <c:pt idx="3097">
                  <c:v>142.69728612352213</c:v>
                </c:pt>
                <c:pt idx="3098">
                  <c:v>142.35359462081678</c:v>
                </c:pt>
                <c:pt idx="3099">
                  <c:v>142.55123966860239</c:v>
                </c:pt>
                <c:pt idx="3100">
                  <c:v>142.24627428196075</c:v>
                </c:pt>
                <c:pt idx="3101">
                  <c:v>142.00825388173098</c:v>
                </c:pt>
                <c:pt idx="3102">
                  <c:v>142.05938591789115</c:v>
                </c:pt>
                <c:pt idx="3103">
                  <c:v>141.83593583141317</c:v>
                </c:pt>
                <c:pt idx="3104">
                  <c:v>141.57537636223992</c:v>
                </c:pt>
                <c:pt idx="3105">
                  <c:v>141.45426154729091</c:v>
                </c:pt>
                <c:pt idx="3106">
                  <c:v>141.52468517381988</c:v>
                </c:pt>
                <c:pt idx="3107">
                  <c:v>141.22471269020781</c:v>
                </c:pt>
                <c:pt idx="3108">
                  <c:v>141.37853085838864</c:v>
                </c:pt>
                <c:pt idx="3109">
                  <c:v>141.26967427320051</c:v>
                </c:pt>
                <c:pt idx="3110">
                  <c:v>141.06624875844039</c:v>
                </c:pt>
                <c:pt idx="3111">
                  <c:v>140.95529390299137</c:v>
                </c:pt>
                <c:pt idx="3112">
                  <c:v>141.13544029943148</c:v>
                </c:pt>
                <c:pt idx="3113">
                  <c:v>140.83433916583758</c:v>
                </c:pt>
                <c:pt idx="3114">
                  <c:v>140.93229347644905</c:v>
                </c:pt>
                <c:pt idx="3115">
                  <c:v>141.01799608287021</c:v>
                </c:pt>
                <c:pt idx="3116">
                  <c:v>140.70599201761439</c:v>
                </c:pt>
                <c:pt idx="3117">
                  <c:v>140.82925714802383</c:v>
                </c:pt>
                <c:pt idx="3118">
                  <c:v>140.88493888084258</c:v>
                </c:pt>
                <c:pt idx="3119">
                  <c:v>140.88030039463652</c:v>
                </c:pt>
                <c:pt idx="3120">
                  <c:v>140.90374276472929</c:v>
                </c:pt>
                <c:pt idx="3121">
                  <c:v>140.90364451720603</c:v>
                </c:pt>
                <c:pt idx="3122">
                  <c:v>140.87972368828116</c:v>
                </c:pt>
                <c:pt idx="3123">
                  <c:v>140.9278314433266</c:v>
                </c:pt>
                <c:pt idx="3124">
                  <c:v>141.16819202893751</c:v>
                </c:pt>
                <c:pt idx="3125">
                  <c:v>141.06901177038222</c:v>
                </c:pt>
                <c:pt idx="3126">
                  <c:v>141.02479603364429</c:v>
                </c:pt>
                <c:pt idx="3127">
                  <c:v>141.21128888631515</c:v>
                </c:pt>
                <c:pt idx="3128">
                  <c:v>141.20747286210167</c:v>
                </c:pt>
                <c:pt idx="3129">
                  <c:v>141.43944626286114</c:v>
                </c:pt>
                <c:pt idx="3130">
                  <c:v>141.61107750950137</c:v>
                </c:pt>
                <c:pt idx="3131">
                  <c:v>141.82839577183455</c:v>
                </c:pt>
                <c:pt idx="3132">
                  <c:v>141.68866386493946</c:v>
                </c:pt>
                <c:pt idx="3133">
                  <c:v>141.9211076178704</c:v>
                </c:pt>
                <c:pt idx="3134">
                  <c:v>141.77461073464798</c:v>
                </c:pt>
                <c:pt idx="3135">
                  <c:v>142.08514053265594</c:v>
                </c:pt>
                <c:pt idx="3136">
                  <c:v>141.89183626285384</c:v>
                </c:pt>
                <c:pt idx="3137">
                  <c:v>142.0683443540569</c:v>
                </c:pt>
                <c:pt idx="3138">
                  <c:v>142.00504257175771</c:v>
                </c:pt>
                <c:pt idx="3139">
                  <c:v>142.11301360958817</c:v>
                </c:pt>
                <c:pt idx="3140">
                  <c:v>142.2137449441025</c:v>
                </c:pt>
                <c:pt idx="3141">
                  <c:v>142.30948618692102</c:v>
                </c:pt>
                <c:pt idx="3142">
                  <c:v>142.54365640171412</c:v>
                </c:pt>
                <c:pt idx="3143">
                  <c:v>142.42125701768822</c:v>
                </c:pt>
                <c:pt idx="3144">
                  <c:v>142.70370633388566</c:v>
                </c:pt>
                <c:pt idx="3145">
                  <c:v>142.58360280153511</c:v>
                </c:pt>
                <c:pt idx="3146">
                  <c:v>142.82945275443515</c:v>
                </c:pt>
                <c:pt idx="3147">
                  <c:v>142.6782528657647</c:v>
                </c:pt>
                <c:pt idx="3148">
                  <c:v>143.07218019803861</c:v>
                </c:pt>
                <c:pt idx="3149">
                  <c:v>143.09994778646035</c:v>
                </c:pt>
                <c:pt idx="3150">
                  <c:v>143.07766080490589</c:v>
                </c:pt>
                <c:pt idx="3151">
                  <c:v>143.318856509575</c:v>
                </c:pt>
                <c:pt idx="3152">
                  <c:v>143.43718168380306</c:v>
                </c:pt>
                <c:pt idx="3153">
                  <c:v>143.81646311336118</c:v>
                </c:pt>
                <c:pt idx="3154">
                  <c:v>143.89689737765096</c:v>
                </c:pt>
                <c:pt idx="3155">
                  <c:v>144.28543796139462</c:v>
                </c:pt>
                <c:pt idx="3156">
                  <c:v>144.39121420032964</c:v>
                </c:pt>
                <c:pt idx="3157">
                  <c:v>144.74768804422308</c:v>
                </c:pt>
                <c:pt idx="3158">
                  <c:v>144.84342523837901</c:v>
                </c:pt>
                <c:pt idx="3159">
                  <c:v>145.00259352507177</c:v>
                </c:pt>
                <c:pt idx="3160">
                  <c:v>145.41958383109514</c:v>
                </c:pt>
                <c:pt idx="3161">
                  <c:v>145.57602582582274</c:v>
                </c:pt>
                <c:pt idx="3162">
                  <c:v>145.81888195124034</c:v>
                </c:pt>
                <c:pt idx="3163">
                  <c:v>145.96669347124518</c:v>
                </c:pt>
                <c:pt idx="3164">
                  <c:v>146.25642883851751</c:v>
                </c:pt>
                <c:pt idx="3165">
                  <c:v>146.50783615449976</c:v>
                </c:pt>
                <c:pt idx="3166">
                  <c:v>146.73408024192562</c:v>
                </c:pt>
                <c:pt idx="3167">
                  <c:v>147.04447339153495</c:v>
                </c:pt>
                <c:pt idx="3168">
                  <c:v>147.25582968193285</c:v>
                </c:pt>
                <c:pt idx="3169">
                  <c:v>147.54229380545073</c:v>
                </c:pt>
                <c:pt idx="3170">
                  <c:v>147.75472230455782</c:v>
                </c:pt>
                <c:pt idx="3171">
                  <c:v>148.04276638902058</c:v>
                </c:pt>
                <c:pt idx="3172">
                  <c:v>148.36876239094758</c:v>
                </c:pt>
                <c:pt idx="3173">
                  <c:v>148.62259315782177</c:v>
                </c:pt>
                <c:pt idx="3174">
                  <c:v>148.85244259623633</c:v>
                </c:pt>
                <c:pt idx="3175">
                  <c:v>149.09201521458209</c:v>
                </c:pt>
                <c:pt idx="3176">
                  <c:v>149.62983877005317</c:v>
                </c:pt>
                <c:pt idx="3177">
                  <c:v>149.91496112751369</c:v>
                </c:pt>
                <c:pt idx="3178">
                  <c:v>150.20265312227789</c:v>
                </c:pt>
                <c:pt idx="3179">
                  <c:v>150.49322456079798</c:v>
                </c:pt>
                <c:pt idx="3180">
                  <c:v>150.78696000152607</c:v>
                </c:pt>
                <c:pt idx="3181">
                  <c:v>150.96041416552134</c:v>
                </c:pt>
                <c:pt idx="3182">
                  <c:v>151.25437625784284</c:v>
                </c:pt>
                <c:pt idx="3183">
                  <c:v>151.6845896280463</c:v>
                </c:pt>
                <c:pt idx="3184">
                  <c:v>151.7874574748318</c:v>
                </c:pt>
                <c:pt idx="3185">
                  <c:v>151.78786774661631</c:v>
                </c:pt>
                <c:pt idx="3186">
                  <c:v>152.09131134449117</c:v>
                </c:pt>
                <c:pt idx="3187">
                  <c:v>152.42205277359329</c:v>
                </c:pt>
                <c:pt idx="3188">
                  <c:v>152.75670536372672</c:v>
                </c:pt>
                <c:pt idx="3189">
                  <c:v>153.08988106953282</c:v>
                </c:pt>
                <c:pt idx="3190">
                  <c:v>152.91378375744785</c:v>
                </c:pt>
                <c:pt idx="3191">
                  <c:v>153.13517010452784</c:v>
                </c:pt>
                <c:pt idx="3192">
                  <c:v>153.24406921008278</c:v>
                </c:pt>
                <c:pt idx="3193">
                  <c:v>153.61500690729218</c:v>
                </c:pt>
                <c:pt idx="3194">
                  <c:v>153.93908101307613</c:v>
                </c:pt>
                <c:pt idx="3195">
                  <c:v>154.29616928407287</c:v>
                </c:pt>
                <c:pt idx="3196">
                  <c:v>154.39588405415836</c:v>
                </c:pt>
                <c:pt idx="3197">
                  <c:v>154.65581727089094</c:v>
                </c:pt>
                <c:pt idx="3198">
                  <c:v>155.09234483367095</c:v>
                </c:pt>
                <c:pt idx="3199">
                  <c:v>155.29796878758935</c:v>
                </c:pt>
                <c:pt idx="3200">
                  <c:v>155.35810148509086</c:v>
                </c:pt>
                <c:pt idx="3201">
                  <c:v>155.77852145799238</c:v>
                </c:pt>
                <c:pt idx="3202">
                  <c:v>156.274927087744</c:v>
                </c:pt>
                <c:pt idx="3203">
                  <c:v>155.95725196414858</c:v>
                </c:pt>
                <c:pt idx="3204">
                  <c:v>156.49290954768281</c:v>
                </c:pt>
                <c:pt idx="3205">
                  <c:v>156.27540967808787</c:v>
                </c:pt>
                <c:pt idx="3206">
                  <c:v>156.82880529837473</c:v>
                </c:pt>
                <c:pt idx="3207">
                  <c:v>157.14195120221515</c:v>
                </c:pt>
                <c:pt idx="3208">
                  <c:v>157.15331723442853</c:v>
                </c:pt>
                <c:pt idx="3209">
                  <c:v>157.52169212518194</c:v>
                </c:pt>
                <c:pt idx="3210">
                  <c:v>157.43538723256654</c:v>
                </c:pt>
                <c:pt idx="3211">
                  <c:v>157.98222762004721</c:v>
                </c:pt>
                <c:pt idx="3212">
                  <c:v>157.75168491343885</c:v>
                </c:pt>
                <c:pt idx="3213">
                  <c:v>158.14857785911056</c:v>
                </c:pt>
                <c:pt idx="3214">
                  <c:v>158.7670037907327</c:v>
                </c:pt>
                <c:pt idx="3215">
                  <c:v>158.98580785223859</c:v>
                </c:pt>
                <c:pt idx="3216">
                  <c:v>159.63726510280384</c:v>
                </c:pt>
                <c:pt idx="3217">
                  <c:v>159.85912901795868</c:v>
                </c:pt>
                <c:pt idx="3218">
                  <c:v>160.3318807734106</c:v>
                </c:pt>
                <c:pt idx="3219">
                  <c:v>160.76854135627076</c:v>
                </c:pt>
                <c:pt idx="3220">
                  <c:v>161.20520193913148</c:v>
                </c:pt>
                <c:pt idx="3221">
                  <c:v>161.64186252199116</c:v>
                </c:pt>
                <c:pt idx="3222">
                  <c:v>161.89675855543217</c:v>
                </c:pt>
                <c:pt idx="3223">
                  <c:v>162.29685339628188</c:v>
                </c:pt>
                <c:pt idx="3224">
                  <c:v>162.29711943644131</c:v>
                </c:pt>
                <c:pt idx="3225">
                  <c:v>162.6386733938028</c:v>
                </c:pt>
                <c:pt idx="3226">
                  <c:v>162.65738486159282</c:v>
                </c:pt>
                <c:pt idx="3227">
                  <c:v>163.09377940429314</c:v>
                </c:pt>
                <c:pt idx="3228">
                  <c:v>162.97351282717213</c:v>
                </c:pt>
                <c:pt idx="3229">
                  <c:v>163.52450959276482</c:v>
                </c:pt>
                <c:pt idx="3230">
                  <c:v>163.39440049636596</c:v>
                </c:pt>
                <c:pt idx="3231">
                  <c:v>163.95424191165878</c:v>
                </c:pt>
                <c:pt idx="3232">
                  <c:v>163.81254850756505</c:v>
                </c:pt>
                <c:pt idx="3233">
                  <c:v>164.37099116486692</c:v>
                </c:pt>
                <c:pt idx="3234">
                  <c:v>164.23864859459604</c:v>
                </c:pt>
                <c:pt idx="3235">
                  <c:v>164.96601685599015</c:v>
                </c:pt>
                <c:pt idx="3236">
                  <c:v>165.11192542028945</c:v>
                </c:pt>
                <c:pt idx="3237">
                  <c:v>165.40294347900974</c:v>
                </c:pt>
                <c:pt idx="3238">
                  <c:v>165.54858600314961</c:v>
                </c:pt>
                <c:pt idx="3239">
                  <c:v>165.7432009727446</c:v>
                </c:pt>
                <c:pt idx="3240">
                  <c:v>166.04675840632606</c:v>
                </c:pt>
                <c:pt idx="3241">
                  <c:v>166.18374856959829</c:v>
                </c:pt>
                <c:pt idx="3242">
                  <c:v>166.49751848264279</c:v>
                </c:pt>
                <c:pt idx="3243">
                  <c:v>166.49778452280231</c:v>
                </c:pt>
                <c:pt idx="3244">
                  <c:v>166.93736625236861</c:v>
                </c:pt>
                <c:pt idx="3245">
                  <c:v>166.91509929796501</c:v>
                </c:pt>
                <c:pt idx="3246">
                  <c:v>167.45130790106313</c:v>
                </c:pt>
                <c:pt idx="3247">
                  <c:v>167.31565192359787</c:v>
                </c:pt>
                <c:pt idx="3248">
                  <c:v>168.01866898787341</c:v>
                </c:pt>
                <c:pt idx="3249">
                  <c:v>168.18888440926366</c:v>
                </c:pt>
                <c:pt idx="3250">
                  <c:v>168.89199015359307</c:v>
                </c:pt>
                <c:pt idx="3251">
                  <c:v>169.06220557498463</c:v>
                </c:pt>
                <c:pt idx="3252">
                  <c:v>169.32891677661334</c:v>
                </c:pt>
                <c:pt idx="3253">
                  <c:v>169.49886615784479</c:v>
                </c:pt>
                <c:pt idx="3254">
                  <c:v>169.76557735947421</c:v>
                </c:pt>
                <c:pt idx="3255">
                  <c:v>169.93552674070438</c:v>
                </c:pt>
                <c:pt idx="3256">
                  <c:v>170.20223794233434</c:v>
                </c:pt>
                <c:pt idx="3257">
                  <c:v>170.37218732356513</c:v>
                </c:pt>
                <c:pt idx="3258">
                  <c:v>170.63889852519389</c:v>
                </c:pt>
                <c:pt idx="3259">
                  <c:v>170.89298413322109</c:v>
                </c:pt>
                <c:pt idx="3260">
                  <c:v>171.03068581385793</c:v>
                </c:pt>
                <c:pt idx="3261">
                  <c:v>171.31665717089021</c:v>
                </c:pt>
                <c:pt idx="3262">
                  <c:v>171.46734639671789</c:v>
                </c:pt>
                <c:pt idx="3263">
                  <c:v>171.90374093941796</c:v>
                </c:pt>
                <c:pt idx="3264">
                  <c:v>171.90400697957804</c:v>
                </c:pt>
                <c:pt idx="3265">
                  <c:v>172.34040152227811</c:v>
                </c:pt>
                <c:pt idx="3266">
                  <c:v>172.3406675624382</c:v>
                </c:pt>
                <c:pt idx="3267">
                  <c:v>172.77706210513827</c:v>
                </c:pt>
                <c:pt idx="3268">
                  <c:v>172.77732814529838</c:v>
                </c:pt>
                <c:pt idx="3269">
                  <c:v>173.21372268799814</c:v>
                </c:pt>
                <c:pt idx="3270">
                  <c:v>173.21398872815934</c:v>
                </c:pt>
                <c:pt idx="3271">
                  <c:v>173.80260428997786</c:v>
                </c:pt>
                <c:pt idx="3272">
                  <c:v>173.65064931101898</c:v>
                </c:pt>
                <c:pt idx="3273">
                  <c:v>174.32608755810696</c:v>
                </c:pt>
                <c:pt idx="3274">
                  <c:v>174.03992940719399</c:v>
                </c:pt>
                <c:pt idx="3275">
                  <c:v>174.76274814096789</c:v>
                </c:pt>
                <c:pt idx="3276">
                  <c:v>174.47658999005415</c:v>
                </c:pt>
                <c:pt idx="3277">
                  <c:v>175.1994087238281</c:v>
                </c:pt>
                <c:pt idx="3278">
                  <c:v>174.80408542719846</c:v>
                </c:pt>
                <c:pt idx="3279">
                  <c:v>175.63606930668749</c:v>
                </c:pt>
                <c:pt idx="3280">
                  <c:v>175.78522291818916</c:v>
                </c:pt>
                <c:pt idx="3281">
                  <c:v>176.5093904724078</c:v>
                </c:pt>
                <c:pt idx="3282">
                  <c:v>176.79799987488801</c:v>
                </c:pt>
                <c:pt idx="3283">
                  <c:v>177.02333105719592</c:v>
                </c:pt>
                <c:pt idx="3284">
                  <c:v>177.18836386782922</c:v>
                </c:pt>
                <c:pt idx="3285">
                  <c:v>177.45999164005636</c:v>
                </c:pt>
                <c:pt idx="3286">
                  <c:v>177.62502445068918</c:v>
                </c:pt>
                <c:pt idx="3287">
                  <c:v>177.89665222291634</c:v>
                </c:pt>
                <c:pt idx="3288">
                  <c:v>178.06265509273479</c:v>
                </c:pt>
                <c:pt idx="3289">
                  <c:v>178.21757427276373</c:v>
                </c:pt>
                <c:pt idx="3290">
                  <c:v>178.67277744517745</c:v>
                </c:pt>
                <c:pt idx="3291">
                  <c:v>179.069089452436</c:v>
                </c:pt>
                <c:pt idx="3292">
                  <c:v>179.60536296192882</c:v>
                </c:pt>
                <c:pt idx="3293">
                  <c:v>179.37373844441822</c:v>
                </c:pt>
                <c:pt idx="3294">
                  <c:v>180.0935295079129</c:v>
                </c:pt>
                <c:pt idx="3295">
                  <c:v>179.81145771913629</c:v>
                </c:pt>
                <c:pt idx="3296">
                  <c:v>180.53019009077283</c:v>
                </c:pt>
                <c:pt idx="3297">
                  <c:v>180.271260639041</c:v>
                </c:pt>
                <c:pt idx="3298">
                  <c:v>181.03794329289184</c:v>
                </c:pt>
                <c:pt idx="3299">
                  <c:v>181.20629305550003</c:v>
                </c:pt>
                <c:pt idx="3300">
                  <c:v>181.72110203084659</c:v>
                </c:pt>
                <c:pt idx="3301">
                  <c:v>181.86119524973614</c:v>
                </c:pt>
                <c:pt idx="3302">
                  <c:v>182.00708484771272</c:v>
                </c:pt>
                <c:pt idx="3303">
                  <c:v>182.34495500735994</c:v>
                </c:pt>
                <c:pt idx="3304">
                  <c:v>182.45717886723932</c:v>
                </c:pt>
                <c:pt idx="3305">
                  <c:v>182.73451641545543</c:v>
                </c:pt>
                <c:pt idx="3306">
                  <c:v>183.43939913851375</c:v>
                </c:pt>
                <c:pt idx="3307">
                  <c:v>183.60766022106955</c:v>
                </c:pt>
                <c:pt idx="3308">
                  <c:v>183.86792788318849</c:v>
                </c:pt>
                <c:pt idx="3309">
                  <c:v>184.04716411583649</c:v>
                </c:pt>
                <c:pt idx="3310">
                  <c:v>184.14021378165</c:v>
                </c:pt>
                <c:pt idx="3311">
                  <c:v>184.6663465015198</c:v>
                </c:pt>
                <c:pt idx="3312">
                  <c:v>184.96347524072823</c:v>
                </c:pt>
                <c:pt idx="3313">
                  <c:v>185.62234733260115</c:v>
                </c:pt>
                <c:pt idx="3314">
                  <c:v>185.35439123256307</c:v>
                </c:pt>
                <c:pt idx="3315">
                  <c:v>186.05078739722143</c:v>
                </c:pt>
                <c:pt idx="3316">
                  <c:v>185.91427072466621</c:v>
                </c:pt>
                <c:pt idx="3317">
                  <c:v>186.44600184546067</c:v>
                </c:pt>
                <c:pt idx="3318">
                  <c:v>186.11854725256924</c:v>
                </c:pt>
                <c:pt idx="3319">
                  <c:v>186.93232908118165</c:v>
                </c:pt>
                <c:pt idx="3320">
                  <c:v>187.10067884379134</c:v>
                </c:pt>
                <c:pt idx="3321">
                  <c:v>187.62370833737828</c:v>
                </c:pt>
                <c:pt idx="3322">
                  <c:v>187.87879994727001</c:v>
                </c:pt>
                <c:pt idx="3323">
                  <c:v>187.97440256552454</c:v>
                </c:pt>
                <c:pt idx="3324">
                  <c:v>188.1922416208879</c:v>
                </c:pt>
                <c:pt idx="3325">
                  <c:v>188.89712434394622</c:v>
                </c:pt>
                <c:pt idx="3326">
                  <c:v>189.06538542650205</c:v>
                </c:pt>
                <c:pt idx="3327">
                  <c:v>189.33387360686029</c:v>
                </c:pt>
                <c:pt idx="3328">
                  <c:v>189.62526491860518</c:v>
                </c:pt>
                <c:pt idx="3329">
                  <c:v>189.82508699732838</c:v>
                </c:pt>
                <c:pt idx="3330">
                  <c:v>190.01619116898209</c:v>
                </c:pt>
                <c:pt idx="3331">
                  <c:v>190.54559899047911</c:v>
                </c:pt>
                <c:pt idx="3332">
                  <c:v>190.89955198402151</c:v>
                </c:pt>
                <c:pt idx="3333">
                  <c:v>190.94606982551988</c:v>
                </c:pt>
                <c:pt idx="3334">
                  <c:v>191.54938581776943</c:v>
                </c:pt>
                <c:pt idx="3335">
                  <c:v>191.37028998890199</c:v>
                </c:pt>
                <c:pt idx="3336">
                  <c:v>191.90372705089192</c:v>
                </c:pt>
                <c:pt idx="3337">
                  <c:v>192.12183214641468</c:v>
                </c:pt>
                <c:pt idx="3338">
                  <c:v>192.82653750936686</c:v>
                </c:pt>
                <c:pt idx="3339">
                  <c:v>192.68180031857173</c:v>
                </c:pt>
                <c:pt idx="3340">
                  <c:v>193.32676990143267</c:v>
                </c:pt>
                <c:pt idx="3341">
                  <c:v>193.07272656894875</c:v>
                </c:pt>
                <c:pt idx="3342">
                  <c:v>193.65019202222697</c:v>
                </c:pt>
                <c:pt idx="3343">
                  <c:v>193.86820843769587</c:v>
                </c:pt>
                <c:pt idx="3344">
                  <c:v>194.39123793128283</c:v>
                </c:pt>
                <c:pt idx="3345">
                  <c:v>194.69334244733039</c:v>
                </c:pt>
                <c:pt idx="3346">
                  <c:v>194.77292497886316</c:v>
                </c:pt>
                <c:pt idx="3347">
                  <c:v>195.16438430815504</c:v>
                </c:pt>
                <c:pt idx="3348">
                  <c:v>195.48261364433151</c:v>
                </c:pt>
                <c:pt idx="3349">
                  <c:v>195.96686840793072</c:v>
                </c:pt>
                <c:pt idx="3350">
                  <c:v>196.08529049535707</c:v>
                </c:pt>
                <c:pt idx="3351">
                  <c:v>196.47418869662937</c:v>
                </c:pt>
                <c:pt idx="3352">
                  <c:v>196.47445473678948</c:v>
                </c:pt>
                <c:pt idx="3353">
                  <c:v>196.91084927948953</c:v>
                </c:pt>
                <c:pt idx="3354">
                  <c:v>197.18256925603853</c:v>
                </c:pt>
                <c:pt idx="3355">
                  <c:v>197.61860686383852</c:v>
                </c:pt>
                <c:pt idx="3356">
                  <c:v>197.96794209856765</c:v>
                </c:pt>
                <c:pt idx="3357">
                  <c:v>198.04752463010036</c:v>
                </c:pt>
                <c:pt idx="3358">
                  <c:v>198.43898395939235</c:v>
                </c:pt>
                <c:pt idx="3359">
                  <c:v>198.75721329556873</c:v>
                </c:pt>
                <c:pt idx="3360">
                  <c:v>199.24146805916803</c:v>
                </c:pt>
                <c:pt idx="3361">
                  <c:v>199.4086555488783</c:v>
                </c:pt>
                <c:pt idx="3362">
                  <c:v>199.66568822255076</c:v>
                </c:pt>
                <c:pt idx="3363">
                  <c:v>199.8762352440672</c:v>
                </c:pt>
                <c:pt idx="3364">
                  <c:v>200.05832041412322</c:v>
                </c:pt>
                <c:pt idx="3365">
                  <c:v>200.58763955556856</c:v>
                </c:pt>
                <c:pt idx="3366">
                  <c:v>200.92691999262286</c:v>
                </c:pt>
                <c:pt idx="3367">
                  <c:v>201.19382290245349</c:v>
                </c:pt>
                <c:pt idx="3368">
                  <c:v>201.40436992397048</c:v>
                </c:pt>
                <c:pt idx="3369">
                  <c:v>201.58645509402663</c:v>
                </c:pt>
                <c:pt idx="3370">
                  <c:v>202.16409790741196</c:v>
                </c:pt>
                <c:pt idx="3371">
                  <c:v>202.37058158886171</c:v>
                </c:pt>
                <c:pt idx="3372">
                  <c:v>202.84999292108182</c:v>
                </c:pt>
                <c:pt idx="3373">
                  <c:v>202.80532374783391</c:v>
                </c:pt>
                <c:pt idx="3374">
                  <c:v>203.24171829053387</c:v>
                </c:pt>
                <c:pt idx="3375">
                  <c:v>203.67829019334016</c:v>
                </c:pt>
                <c:pt idx="3376">
                  <c:v>203.93309754672885</c:v>
                </c:pt>
                <c:pt idx="3377">
                  <c:v>204.33319238757815</c:v>
                </c:pt>
                <c:pt idx="3378">
                  <c:v>204.33345842773878</c:v>
                </c:pt>
                <c:pt idx="3379">
                  <c:v>204.76985297043882</c:v>
                </c:pt>
                <c:pt idx="3380">
                  <c:v>205.20642487324508</c:v>
                </c:pt>
                <c:pt idx="3381">
                  <c:v>205.46123222663323</c:v>
                </c:pt>
                <c:pt idx="3382">
                  <c:v>205.86132706748086</c:v>
                </c:pt>
                <c:pt idx="3383">
                  <c:v>205.86159310764094</c:v>
                </c:pt>
                <c:pt idx="3384">
                  <c:v>206.30481844609466</c:v>
                </c:pt>
                <c:pt idx="3385">
                  <c:v>206.73455955314725</c:v>
                </c:pt>
                <c:pt idx="3386">
                  <c:v>207.03686324796436</c:v>
                </c:pt>
                <c:pt idx="3387">
                  <c:v>207.35715400958247</c:v>
                </c:pt>
                <c:pt idx="3388">
                  <c:v>207.40367018151937</c:v>
                </c:pt>
                <c:pt idx="3389">
                  <c:v>207.84747472810858</c:v>
                </c:pt>
                <c:pt idx="3390">
                  <c:v>208.27663662702565</c:v>
                </c:pt>
                <c:pt idx="3391">
                  <c:v>208.53144398041442</c:v>
                </c:pt>
                <c:pt idx="3392">
                  <c:v>208.931538821262</c:v>
                </c:pt>
                <c:pt idx="3393">
                  <c:v>208.82263971570788</c:v>
                </c:pt>
                <c:pt idx="3394">
                  <c:v>209.375609408012</c:v>
                </c:pt>
                <c:pt idx="3395">
                  <c:v>209.80468262687612</c:v>
                </c:pt>
                <c:pt idx="3396">
                  <c:v>209.85461531989768</c:v>
                </c:pt>
                <c:pt idx="3397">
                  <c:v>210.20815283712884</c:v>
                </c:pt>
                <c:pt idx="3398">
                  <c:v>210.14758161723086</c:v>
                </c:pt>
                <c:pt idx="3399">
                  <c:v>210.70120707784935</c:v>
                </c:pt>
                <c:pt idx="3400">
                  <c:v>211.12971320845301</c:v>
                </c:pt>
                <c:pt idx="3401">
                  <c:v>211.38452056184181</c:v>
                </c:pt>
                <c:pt idx="3402">
                  <c:v>211.7846154026893</c:v>
                </c:pt>
                <c:pt idx="3403">
                  <c:v>211.67571629713598</c:v>
                </c:pt>
                <c:pt idx="3404">
                  <c:v>212.37898002702303</c:v>
                </c:pt>
                <c:pt idx="3405">
                  <c:v>212.64021890496284</c:v>
                </c:pt>
                <c:pt idx="3406">
                  <c:v>212.64288773541327</c:v>
                </c:pt>
                <c:pt idx="3407">
                  <c:v>213.08669228200327</c:v>
                </c:pt>
                <c:pt idx="3408">
                  <c:v>212.9703831725576</c:v>
                </c:pt>
                <c:pt idx="3409">
                  <c:v>213.71744102771143</c:v>
                </c:pt>
                <c:pt idx="3410">
                  <c:v>213.90419109184126</c:v>
                </c:pt>
                <c:pt idx="3411">
                  <c:v>214.25698877002992</c:v>
                </c:pt>
                <c:pt idx="3412">
                  <c:v>214.58118283538752</c:v>
                </c:pt>
                <c:pt idx="3413">
                  <c:v>215.0591263738749</c:v>
                </c:pt>
                <c:pt idx="3414">
                  <c:v>215.52316216807989</c:v>
                </c:pt>
                <c:pt idx="3415">
                  <c:v>215.66344731770153</c:v>
                </c:pt>
                <c:pt idx="3416">
                  <c:v>215.60512946255656</c:v>
                </c:pt>
                <c:pt idx="3417">
                  <c:v>216.15875492317394</c:v>
                </c:pt>
                <c:pt idx="3418">
                  <c:v>216.58717237372477</c:v>
                </c:pt>
                <c:pt idx="3419">
                  <c:v>216.79666685470232</c:v>
                </c:pt>
                <c:pt idx="3420">
                  <c:v>216.97325170617589</c:v>
                </c:pt>
                <c:pt idx="3421">
                  <c:v>216.96697405308231</c:v>
                </c:pt>
                <c:pt idx="3422">
                  <c:v>217.43398379211717</c:v>
                </c:pt>
                <c:pt idx="3423">
                  <c:v>217.91346916870884</c:v>
                </c:pt>
                <c:pt idx="3424">
                  <c:v>217.96838155625122</c:v>
                </c:pt>
                <c:pt idx="3425">
                  <c:v>218.31507725405956</c:v>
                </c:pt>
                <c:pt idx="3426">
                  <c:v>218.25926737931414</c:v>
                </c:pt>
                <c:pt idx="3427">
                  <c:v>218.97460924946165</c:v>
                </c:pt>
                <c:pt idx="3428">
                  <c:v>219.22042310642459</c:v>
                </c:pt>
                <c:pt idx="3429">
                  <c:v>219.22353959734329</c:v>
                </c:pt>
                <c:pt idx="3430">
                  <c:v>219.8353491058281</c:v>
                </c:pt>
                <c:pt idx="3431">
                  <c:v>219.53193026791186</c:v>
                </c:pt>
                <c:pt idx="3432">
                  <c:v>220.28933075720954</c:v>
                </c:pt>
                <c:pt idx="3433">
                  <c:v>220.47286175697002</c:v>
                </c:pt>
                <c:pt idx="3434">
                  <c:v>220.51685157930513</c:v>
                </c:pt>
                <c:pt idx="3435">
                  <c:v>221.17462456331026</c:v>
                </c:pt>
                <c:pt idx="3436">
                  <c:v>221.33923677440333</c:v>
                </c:pt>
                <c:pt idx="3437">
                  <c:v>221.85385381901796</c:v>
                </c:pt>
                <c:pt idx="3438">
                  <c:v>222.16196524276296</c:v>
                </c:pt>
                <c:pt idx="3439">
                  <c:v>222.46375181851363</c:v>
                </c:pt>
                <c:pt idx="3440">
                  <c:v>222.93366479764902</c:v>
                </c:pt>
                <c:pt idx="3441">
                  <c:v>223.2342952651091</c:v>
                </c:pt>
                <c:pt idx="3442">
                  <c:v>223.18915051973846</c:v>
                </c:pt>
                <c:pt idx="3443">
                  <c:v>223.70027080754974</c:v>
                </c:pt>
                <c:pt idx="3444">
                  <c:v>224.08974206561038</c:v>
                </c:pt>
                <c:pt idx="3445">
                  <c:v>224.16160382895632</c:v>
                </c:pt>
                <c:pt idx="3446">
                  <c:v>224.55508005633169</c:v>
                </c:pt>
                <c:pt idx="3447">
                  <c:v>225.03781476268369</c:v>
                </c:pt>
                <c:pt idx="3448">
                  <c:v>225.22063787758998</c:v>
                </c:pt>
                <c:pt idx="3449">
                  <c:v>225.53399786649547</c:v>
                </c:pt>
                <c:pt idx="3450">
                  <c:v>226.09128972813036</c:v>
                </c:pt>
                <c:pt idx="3451">
                  <c:v>226.43025278976674</c:v>
                </c:pt>
                <c:pt idx="3452">
                  <c:v>226.69320736595537</c:v>
                </c:pt>
                <c:pt idx="3453">
                  <c:v>227.32847736043496</c:v>
                </c:pt>
                <c:pt idx="3454">
                  <c:v>227.4264822279753</c:v>
                </c:pt>
                <c:pt idx="3455">
                  <c:v>227.82950234746272</c:v>
                </c:pt>
                <c:pt idx="3456">
                  <c:v>228.40927563438018</c:v>
                </c:pt>
                <c:pt idx="3457">
                  <c:v>228.27124777138491</c:v>
                </c:pt>
                <c:pt idx="3458">
                  <c:v>228.62102482651184</c:v>
                </c:pt>
                <c:pt idx="3459">
                  <c:v>228.84967672032002</c:v>
                </c:pt>
                <c:pt idx="3460">
                  <c:v>229.09413352934124</c:v>
                </c:pt>
                <c:pt idx="3461">
                  <c:v>229.44018821281585</c:v>
                </c:pt>
                <c:pt idx="3462">
                  <c:v>229.91679371294398</c:v>
                </c:pt>
              </c:numCache>
            </c:numRef>
          </c:xVal>
          <c:yVal>
            <c:numRef>
              <c:f>'Raw data'!$E$15:$E$3477</c:f>
              <c:numCache>
                <c:formatCode>0.00</c:formatCode>
                <c:ptCount val="3463"/>
                <c:pt idx="0">
                  <c:v>116.10049979187858</c:v>
                </c:pt>
                <c:pt idx="1">
                  <c:v>115.47185369920831</c:v>
                </c:pt>
                <c:pt idx="2">
                  <c:v>115.14761812610176</c:v>
                </c:pt>
                <c:pt idx="3">
                  <c:v>115.04052240426797</c:v>
                </c:pt>
                <c:pt idx="4">
                  <c:v>114.56391898234047</c:v>
                </c:pt>
                <c:pt idx="5">
                  <c:v>114.27966498262525</c:v>
                </c:pt>
                <c:pt idx="6">
                  <c:v>114.17116314550294</c:v>
                </c:pt>
                <c:pt idx="7">
                  <c:v>113.98600168722339</c:v>
                </c:pt>
                <c:pt idx="8">
                  <c:v>113.56045142131788</c:v>
                </c:pt>
                <c:pt idx="9">
                  <c:v>113.44777910523634</c:v>
                </c:pt>
                <c:pt idx="10">
                  <c:v>113.09626761452694</c:v>
                </c:pt>
                <c:pt idx="11">
                  <c:v>112.77687681581345</c:v>
                </c:pt>
                <c:pt idx="12">
                  <c:v>112.61426738181532</c:v>
                </c:pt>
                <c:pt idx="13">
                  <c:v>112.42344014729716</c:v>
                </c:pt>
                <c:pt idx="14">
                  <c:v>112.12452703574191</c:v>
                </c:pt>
                <c:pt idx="15">
                  <c:v>111.94320109828121</c:v>
                </c:pt>
                <c:pt idx="16">
                  <c:v>111.79174245835472</c:v>
                </c:pt>
                <c:pt idx="17">
                  <c:v>111.41042831248473</c:v>
                </c:pt>
                <c:pt idx="18">
                  <c:v>111.2887423043118</c:v>
                </c:pt>
                <c:pt idx="19">
                  <c:v>111.09476919493812</c:v>
                </c:pt>
                <c:pt idx="20">
                  <c:v>110.79360602604442</c:v>
                </c:pt>
                <c:pt idx="21">
                  <c:v>110.60687640864117</c:v>
                </c:pt>
                <c:pt idx="22">
                  <c:v>110.46321739581236</c:v>
                </c:pt>
                <c:pt idx="23">
                  <c:v>110.19039741811235</c:v>
                </c:pt>
                <c:pt idx="24">
                  <c:v>109.82933591589402</c:v>
                </c:pt>
                <c:pt idx="25">
                  <c:v>109.76455449322766</c:v>
                </c:pt>
                <c:pt idx="26">
                  <c:v>109.48633046360628</c:v>
                </c:pt>
                <c:pt idx="27">
                  <c:v>109.19785393132766</c:v>
                </c:pt>
                <c:pt idx="28">
                  <c:v>109.20750550481921</c:v>
                </c:pt>
                <c:pt idx="29">
                  <c:v>108.74252117984695</c:v>
                </c:pt>
                <c:pt idx="30">
                  <c:v>108.60978902257403</c:v>
                </c:pt>
                <c:pt idx="31">
                  <c:v>108.50321487840911</c:v>
                </c:pt>
                <c:pt idx="32">
                  <c:v>107.89583560987828</c:v>
                </c:pt>
                <c:pt idx="33">
                  <c:v>108.26884027090645</c:v>
                </c:pt>
                <c:pt idx="34">
                  <c:v>107.86595953398442</c:v>
                </c:pt>
                <c:pt idx="35">
                  <c:v>107.3820016705769</c:v>
                </c:pt>
                <c:pt idx="36">
                  <c:v>107.32221893741936</c:v>
                </c:pt>
                <c:pt idx="37">
                  <c:v>106.8645655719876</c:v>
                </c:pt>
                <c:pt idx="38">
                  <c:v>107.02736693742308</c:v>
                </c:pt>
                <c:pt idx="39">
                  <c:v>106.7371848129978</c:v>
                </c:pt>
                <c:pt idx="40">
                  <c:v>106.48725799843278</c:v>
                </c:pt>
                <c:pt idx="41">
                  <c:v>106.0820267658188</c:v>
                </c:pt>
                <c:pt idx="42">
                  <c:v>105.7143062966454</c:v>
                </c:pt>
                <c:pt idx="43">
                  <c:v>105.89877207227407</c:v>
                </c:pt>
                <c:pt idx="44">
                  <c:v>105.62937563241709</c:v>
                </c:pt>
                <c:pt idx="45">
                  <c:v>105.39432097579328</c:v>
                </c:pt>
                <c:pt idx="46">
                  <c:v>105.10920962998398</c:v>
                </c:pt>
                <c:pt idx="47">
                  <c:v>104.8259305268123</c:v>
                </c:pt>
                <c:pt idx="48">
                  <c:v>104.51462522812396</c:v>
                </c:pt>
                <c:pt idx="49">
                  <c:v>104.23126668450972</c:v>
                </c:pt>
                <c:pt idx="50">
                  <c:v>104.38976833221955</c:v>
                </c:pt>
                <c:pt idx="51">
                  <c:v>104.03841713676155</c:v>
                </c:pt>
                <c:pt idx="52">
                  <c:v>103.75011417813812</c:v>
                </c:pt>
                <c:pt idx="53">
                  <c:v>103.55308999483901</c:v>
                </c:pt>
                <c:pt idx="54">
                  <c:v>103.33896736911332</c:v>
                </c:pt>
                <c:pt idx="55">
                  <c:v>103.20980829460569</c:v>
                </c:pt>
                <c:pt idx="56">
                  <c:v>102.8451013150617</c:v>
                </c:pt>
                <c:pt idx="57">
                  <c:v>102.77350243195949</c:v>
                </c:pt>
                <c:pt idx="58">
                  <c:v>102.38515921797679</c:v>
                </c:pt>
                <c:pt idx="59">
                  <c:v>102.22603347674354</c:v>
                </c:pt>
                <c:pt idx="60">
                  <c:v>101.92030550608712</c:v>
                </c:pt>
                <c:pt idx="61">
                  <c:v>101.81567469316334</c:v>
                </c:pt>
                <c:pt idx="62">
                  <c:v>101.57454150106787</c:v>
                </c:pt>
                <c:pt idx="63">
                  <c:v>101.32382843385328</c:v>
                </c:pt>
                <c:pt idx="64">
                  <c:v>101.13823563842126</c:v>
                </c:pt>
                <c:pt idx="65">
                  <c:v>100.88752257120662</c:v>
                </c:pt>
                <c:pt idx="66">
                  <c:v>100.70192977577466</c:v>
                </c:pt>
                <c:pt idx="67">
                  <c:v>100.45121670856015</c:v>
                </c:pt>
                <c:pt idx="68">
                  <c:v>100.25155126737846</c:v>
                </c:pt>
                <c:pt idx="69">
                  <c:v>99.978860103224434</c:v>
                </c:pt>
                <c:pt idx="70">
                  <c:v>99.81524540473184</c:v>
                </c:pt>
                <c:pt idx="71">
                  <c:v>99.542554240577815</c:v>
                </c:pt>
                <c:pt idx="72">
                  <c:v>99.378939542085249</c:v>
                </c:pt>
                <c:pt idx="73">
                  <c:v>99.106248377931223</c:v>
                </c:pt>
                <c:pt idx="74">
                  <c:v>98.942633679438714</c:v>
                </c:pt>
                <c:pt idx="75">
                  <c:v>98.60595610757899</c:v>
                </c:pt>
                <c:pt idx="76">
                  <c:v>98.524842566839197</c:v>
                </c:pt>
                <c:pt idx="77">
                  <c:v>98.224188477762866</c:v>
                </c:pt>
                <c:pt idx="78">
                  <c:v>98.033998471361855</c:v>
                </c:pt>
                <c:pt idx="79">
                  <c:v>97.851869022822555</c:v>
                </c:pt>
                <c:pt idx="80">
                  <c:v>97.57917785866816</c:v>
                </c:pt>
                <c:pt idx="81">
                  <c:v>97.477566492911421</c:v>
                </c:pt>
                <c:pt idx="82">
                  <c:v>97.05872823310888</c:v>
                </c:pt>
                <c:pt idx="83">
                  <c:v>96.952152746946297</c:v>
                </c:pt>
                <c:pt idx="84">
                  <c:v>96.733999815623349</c:v>
                </c:pt>
                <c:pt idx="85">
                  <c:v>96.46130865146894</c:v>
                </c:pt>
                <c:pt idx="86">
                  <c:v>96.232713837626903</c:v>
                </c:pt>
                <c:pt idx="87">
                  <c:v>96.044092517543092</c:v>
                </c:pt>
                <c:pt idx="88">
                  <c:v>95.861388090329683</c:v>
                </c:pt>
                <c:pt idx="89">
                  <c:v>95.523716810826642</c:v>
                </c:pt>
                <c:pt idx="90">
                  <c:v>95.335095490742219</c:v>
                </c:pt>
                <c:pt idx="91">
                  <c:v>95.46917857799545</c:v>
                </c:pt>
                <c:pt idx="92">
                  <c:v>95.160287316197383</c:v>
                </c:pt>
                <c:pt idx="93">
                  <c:v>94.887596152043187</c:v>
                </c:pt>
                <c:pt idx="94">
                  <c:v>94.784389779872981</c:v>
                </c:pt>
                <c:pt idx="95">
                  <c:v>94.484333355833968</c:v>
                </c:pt>
                <c:pt idx="96">
                  <c:v>94.184951852690389</c:v>
                </c:pt>
                <c:pt idx="97">
                  <c:v>94.040204338249026</c:v>
                </c:pt>
                <c:pt idx="98">
                  <c:v>93.760201968717951</c:v>
                </c:pt>
                <c:pt idx="99">
                  <c:v>93.505630826369227</c:v>
                </c:pt>
                <c:pt idx="100">
                  <c:v>93.342016127877145</c:v>
                </c:pt>
                <c:pt idx="101">
                  <c:v>93.032558814773552</c:v>
                </c:pt>
                <c:pt idx="102">
                  <c:v>92.947127747924171</c:v>
                </c:pt>
                <c:pt idx="103">
                  <c:v>92.637094731882442</c:v>
                </c:pt>
                <c:pt idx="104">
                  <c:v>92.709706186702675</c:v>
                </c:pt>
                <c:pt idx="105">
                  <c:v>92.438038000334075</c:v>
                </c:pt>
                <c:pt idx="106">
                  <c:v>92.219885069010729</c:v>
                </c:pt>
                <c:pt idx="107">
                  <c:v>91.907811421297424</c:v>
                </c:pt>
                <c:pt idx="108">
                  <c:v>91.811125619961715</c:v>
                </c:pt>
                <c:pt idx="109">
                  <c:v>91.538434455807675</c:v>
                </c:pt>
                <c:pt idx="110">
                  <c:v>91.329282604985508</c:v>
                </c:pt>
                <c:pt idx="111">
                  <c:v>91.130473657328679</c:v>
                </c:pt>
                <c:pt idx="112">
                  <c:v>90.912320726005092</c:v>
                </c:pt>
                <c:pt idx="113">
                  <c:v>91.07349240784167</c:v>
                </c:pt>
                <c:pt idx="114">
                  <c:v>90.675486115767001</c:v>
                </c:pt>
                <c:pt idx="115">
                  <c:v>90.600654799709659</c:v>
                </c:pt>
                <c:pt idx="116">
                  <c:v>90.401959922962462</c:v>
                </c:pt>
                <c:pt idx="117">
                  <c:v>90.148834937606793</c:v>
                </c:pt>
                <c:pt idx="118">
                  <c:v>89.930682006283419</c:v>
                </c:pt>
                <c:pt idx="119">
                  <c:v>90.148834937606793</c:v>
                </c:pt>
                <c:pt idx="120">
                  <c:v>89.850684621468503</c:v>
                </c:pt>
                <c:pt idx="121">
                  <c:v>89.648677510977976</c:v>
                </c:pt>
                <c:pt idx="122">
                  <c:v>89.366475727097708</c:v>
                </c:pt>
                <c:pt idx="123">
                  <c:v>89.228943024637715</c:v>
                </c:pt>
                <c:pt idx="124">
                  <c:v>89.006666921675205</c:v>
                </c:pt>
                <c:pt idx="125">
                  <c:v>88.897300648696728</c:v>
                </c:pt>
                <c:pt idx="126">
                  <c:v>88.761703925556162</c:v>
                </c:pt>
                <c:pt idx="127">
                  <c:v>88.57007125171188</c:v>
                </c:pt>
                <c:pt idx="128">
                  <c:v>88.257901535880706</c:v>
                </c:pt>
                <c:pt idx="129">
                  <c:v>88.148825070218962</c:v>
                </c:pt>
                <c:pt idx="130">
                  <c:v>88.061915479724433</c:v>
                </c:pt>
                <c:pt idx="131">
                  <c:v>87.843762548400932</c:v>
                </c:pt>
                <c:pt idx="132">
                  <c:v>87.690940816837241</c:v>
                </c:pt>
                <c:pt idx="133">
                  <c:v>87.540569656083022</c:v>
                </c:pt>
                <c:pt idx="134">
                  <c:v>87.451822185269435</c:v>
                </c:pt>
                <c:pt idx="135">
                  <c:v>87.283065250942073</c:v>
                </c:pt>
                <c:pt idx="136">
                  <c:v>87.055925259469134</c:v>
                </c:pt>
                <c:pt idx="137">
                  <c:v>87.038466293535336</c:v>
                </c:pt>
                <c:pt idx="138">
                  <c:v>86.803558464137694</c:v>
                </c:pt>
                <c:pt idx="139">
                  <c:v>86.787527817439752</c:v>
                </c:pt>
                <c:pt idx="140">
                  <c:v>86.554088103536088</c:v>
                </c:pt>
                <c:pt idx="141">
                  <c:v>86.539564165659527</c:v>
                </c:pt>
                <c:pt idx="142">
                  <c:v>86.51287722146715</c:v>
                </c:pt>
                <c:pt idx="143">
                  <c:v>86.282595541532032</c:v>
                </c:pt>
                <c:pt idx="144">
                  <c:v>86.271298037263207</c:v>
                </c:pt>
                <c:pt idx="145">
                  <c:v>86.260846707872631</c:v>
                </c:pt>
                <c:pt idx="146">
                  <c:v>86.251255507318575</c:v>
                </c:pt>
                <c:pt idx="147">
                  <c:v>86.125627662502993</c:v>
                </c:pt>
                <c:pt idx="148">
                  <c:v>86.01655119684122</c:v>
                </c:pt>
                <c:pt idx="149">
                  <c:v>86.003581243473576</c:v>
                </c:pt>
                <c:pt idx="150">
                  <c:v>86.003581243473576</c:v>
                </c:pt>
                <c:pt idx="151">
                  <c:v>85.994264502596323</c:v>
                </c:pt>
                <c:pt idx="152">
                  <c:v>85.994264502596323</c:v>
                </c:pt>
                <c:pt idx="153">
                  <c:v>85.994264502596323</c:v>
                </c:pt>
                <c:pt idx="154">
                  <c:v>85.987247828853526</c:v>
                </c:pt>
                <c:pt idx="155">
                  <c:v>85.986896326179121</c:v>
                </c:pt>
                <c:pt idx="156">
                  <c:v>85.986779143303082</c:v>
                </c:pt>
                <c:pt idx="157">
                  <c:v>85.986779143303082</c:v>
                </c:pt>
                <c:pt idx="158">
                  <c:v>85.987247847903944</c:v>
                </c:pt>
                <c:pt idx="159">
                  <c:v>85.989706835434703</c:v>
                </c:pt>
                <c:pt idx="160">
                  <c:v>85.994265717549609</c:v>
                </c:pt>
                <c:pt idx="161">
                  <c:v>85.994265717549609</c:v>
                </c:pt>
                <c:pt idx="162">
                  <c:v>85.994265717549609</c:v>
                </c:pt>
                <c:pt idx="163">
                  <c:v>86.105326194430873</c:v>
                </c:pt>
                <c:pt idx="164">
                  <c:v>86.167200023334928</c:v>
                </c:pt>
                <c:pt idx="165">
                  <c:v>86.221738256165736</c:v>
                </c:pt>
                <c:pt idx="166">
                  <c:v>86.224641833086054</c:v>
                </c:pt>
                <c:pt idx="167">
                  <c:v>86.234713739729017</c:v>
                </c:pt>
                <c:pt idx="168">
                  <c:v>86.289251972559825</c:v>
                </c:pt>
                <c:pt idx="169">
                  <c:v>86.460703925623037</c:v>
                </c:pt>
                <c:pt idx="170">
                  <c:v>86.469427055487884</c:v>
                </c:pt>
                <c:pt idx="171">
                  <c:v>86.469427055487884</c:v>
                </c:pt>
                <c:pt idx="172">
                  <c:v>86.544021047421495</c:v>
                </c:pt>
                <c:pt idx="173">
                  <c:v>86.707635745914118</c:v>
                </c:pt>
                <c:pt idx="174">
                  <c:v>86.707635745914075</c:v>
                </c:pt>
                <c:pt idx="175">
                  <c:v>86.767721917979813</c:v>
                </c:pt>
                <c:pt idx="176">
                  <c:v>86.931336616472208</c:v>
                </c:pt>
                <c:pt idx="177">
                  <c:v>86.949233057558544</c:v>
                </c:pt>
                <c:pt idx="178">
                  <c:v>87.058309523220188</c:v>
                </c:pt>
                <c:pt idx="179">
                  <c:v>87.187119943096249</c:v>
                </c:pt>
                <c:pt idx="180">
                  <c:v>87.167385988881961</c:v>
                </c:pt>
                <c:pt idx="181">
                  <c:v>87.412249480500421</c:v>
                </c:pt>
                <c:pt idx="182">
                  <c:v>87.412249480500421</c:v>
                </c:pt>
                <c:pt idx="183">
                  <c:v>87.543420708345266</c:v>
                </c:pt>
                <c:pt idx="184">
                  <c:v>87.630402411823638</c:v>
                </c:pt>
                <c:pt idx="185">
                  <c:v>87.714780969010576</c:v>
                </c:pt>
                <c:pt idx="186">
                  <c:v>87.886327605500327</c:v>
                </c:pt>
                <c:pt idx="187">
                  <c:v>87.878395667503</c:v>
                </c:pt>
                <c:pt idx="188">
                  <c:v>88.129370138468872</c:v>
                </c:pt>
                <c:pt idx="189">
                  <c:v>88.100140183986284</c:v>
                </c:pt>
                <c:pt idx="190">
                  <c:v>88.365941660643387</c:v>
                </c:pt>
                <c:pt idx="191">
                  <c:v>88.385118118350292</c:v>
                </c:pt>
                <c:pt idx="192">
                  <c:v>88.603271049673523</c:v>
                </c:pt>
                <c:pt idx="193">
                  <c:v>88.643798417927684</c:v>
                </c:pt>
                <c:pt idx="194">
                  <c:v>88.883251578076099</c:v>
                </c:pt>
                <c:pt idx="195">
                  <c:v>89.014284930408877</c:v>
                </c:pt>
                <c:pt idx="196">
                  <c:v>89.119509625972555</c:v>
                </c:pt>
                <c:pt idx="197">
                  <c:v>89.397787984157318</c:v>
                </c:pt>
                <c:pt idx="198">
                  <c:v>89.272610460491322</c:v>
                </c:pt>
                <c:pt idx="199">
                  <c:v>89.654984398731585</c:v>
                </c:pt>
                <c:pt idx="200">
                  <c:v>89.825971105925404</c:v>
                </c:pt>
                <c:pt idx="201">
                  <c:v>90.067537570794542</c:v>
                </c:pt>
                <c:pt idx="202">
                  <c:v>90.29842861451607</c:v>
                </c:pt>
                <c:pt idx="203">
                  <c:v>90.590227903924514</c:v>
                </c:pt>
                <c:pt idx="204">
                  <c:v>90.880207058290239</c:v>
                </c:pt>
                <c:pt idx="205">
                  <c:v>90.908412064579721</c:v>
                </c:pt>
                <c:pt idx="206">
                  <c:v>91.218970773630303</c:v>
                </c:pt>
                <c:pt idx="207">
                  <c:v>91.239365974161984</c:v>
                </c:pt>
                <c:pt idx="208">
                  <c:v>91.604094586699063</c:v>
                </c:pt>
                <c:pt idx="209">
                  <c:v>91.896362530657214</c:v>
                </c:pt>
                <c:pt idx="210">
                  <c:v>92.187233105754956</c:v>
                </c:pt>
                <c:pt idx="211">
                  <c:v>92.23004550506073</c:v>
                </c:pt>
                <c:pt idx="212">
                  <c:v>92.590588512064642</c:v>
                </c:pt>
                <c:pt idx="213">
                  <c:v>92.792121122675525</c:v>
                </c:pt>
                <c:pt idx="214">
                  <c:v>93.198943384393473</c:v>
                </c:pt>
                <c:pt idx="215">
                  <c:v>93.203571568425303</c:v>
                </c:pt>
                <c:pt idx="216">
                  <c:v>93.620952045751324</c:v>
                </c:pt>
                <c:pt idx="217">
                  <c:v>93.776184659750569</c:v>
                </c:pt>
                <c:pt idx="218">
                  <c:v>93.988741937718643</c:v>
                </c:pt>
                <c:pt idx="219">
                  <c:v>94.198605727385271</c:v>
                </c:pt>
                <c:pt idx="220">
                  <c:v>94.448868903628863</c:v>
                </c:pt>
                <c:pt idx="221">
                  <c:v>94.739739478726591</c:v>
                </c:pt>
                <c:pt idx="222">
                  <c:v>94.79021185210776</c:v>
                </c:pt>
                <c:pt idx="223">
                  <c:v>94.957558457448812</c:v>
                </c:pt>
                <c:pt idx="224">
                  <c:v>95.317185505063378</c:v>
                </c:pt>
                <c:pt idx="225">
                  <c:v>95.48267394232991</c:v>
                </c:pt>
                <c:pt idx="226">
                  <c:v>95.652855201946196</c:v>
                </c:pt>
                <c:pt idx="227">
                  <c:v>95.824729913801718</c:v>
                </c:pt>
                <c:pt idx="228">
                  <c:v>96.041268225799911</c:v>
                </c:pt>
                <c:pt idx="229">
                  <c:v>96.274337753301751</c:v>
                </c:pt>
                <c:pt idx="230">
                  <c:v>96.465706480062735</c:v>
                </c:pt>
                <c:pt idx="231">
                  <c:v>96.643790519514212</c:v>
                </c:pt>
                <c:pt idx="232">
                  <c:v>96.580388278985083</c:v>
                </c:pt>
                <c:pt idx="233">
                  <c:v>96.923863604726449</c:v>
                </c:pt>
                <c:pt idx="234">
                  <c:v>96.702354990848562</c:v>
                </c:pt>
                <c:pt idx="235">
                  <c:v>96.963357209624078</c:v>
                </c:pt>
                <c:pt idx="236">
                  <c:v>97.033843888011091</c:v>
                </c:pt>
                <c:pt idx="237">
                  <c:v>97.254313050622955</c:v>
                </c:pt>
                <c:pt idx="238">
                  <c:v>97.251293511795865</c:v>
                </c:pt>
                <c:pt idx="239">
                  <c:v>97.415351637400974</c:v>
                </c:pt>
                <c:pt idx="240">
                  <c:v>97.478504803561719</c:v>
                </c:pt>
                <c:pt idx="241">
                  <c:v>97.539460511925327</c:v>
                </c:pt>
                <c:pt idx="242">
                  <c:v>97.619022651032253</c:v>
                </c:pt>
                <c:pt idx="243">
                  <c:v>97.723432526986031</c:v>
                </c:pt>
                <c:pt idx="244">
                  <c:v>97.662475756759605</c:v>
                </c:pt>
                <c:pt idx="245">
                  <c:v>97.8380238480527</c:v>
                </c:pt>
                <c:pt idx="246">
                  <c:v>97.844741160141012</c:v>
                </c:pt>
                <c:pt idx="247">
                  <c:v>97.833435243402064</c:v>
                </c:pt>
                <c:pt idx="248">
                  <c:v>97.813379484299247</c:v>
                </c:pt>
                <c:pt idx="249">
                  <c:v>97.804656354434414</c:v>
                </c:pt>
                <c:pt idx="250">
                  <c:v>97.844416593695016</c:v>
                </c:pt>
                <c:pt idx="251">
                  <c:v>97.892920081961918</c:v>
                </c:pt>
                <c:pt idx="252">
                  <c:v>97.887799613600933</c:v>
                </c:pt>
                <c:pt idx="253">
                  <c:v>97.880328462878509</c:v>
                </c:pt>
                <c:pt idx="254">
                  <c:v>97.877988098124376</c:v>
                </c:pt>
                <c:pt idx="255">
                  <c:v>97.877988098124376</c:v>
                </c:pt>
                <c:pt idx="256">
                  <c:v>97.876231085680431</c:v>
                </c:pt>
                <c:pt idx="257">
                  <c:v>97.876113900422681</c:v>
                </c:pt>
                <c:pt idx="258">
                  <c:v>97.876113900422681</c:v>
                </c:pt>
                <c:pt idx="259">
                  <c:v>97.87623108329872</c:v>
                </c:pt>
                <c:pt idx="260">
                  <c:v>97.877987945828153</c:v>
                </c:pt>
                <c:pt idx="261">
                  <c:v>97.879041295257423</c:v>
                </c:pt>
                <c:pt idx="262">
                  <c:v>97.771251483818531</c:v>
                </c:pt>
                <c:pt idx="263">
                  <c:v>97.77650629205985</c:v>
                </c:pt>
                <c:pt idx="264">
                  <c:v>97.778720779967941</c:v>
                </c:pt>
                <c:pt idx="265">
                  <c:v>97.778720779967941</c:v>
                </c:pt>
                <c:pt idx="266">
                  <c:v>97.778720779967941</c:v>
                </c:pt>
                <c:pt idx="267">
                  <c:v>97.789871899388828</c:v>
                </c:pt>
                <c:pt idx="268">
                  <c:v>97.735333666558034</c:v>
                </c:pt>
                <c:pt idx="269">
                  <c:v>97.578656556975986</c:v>
                </c:pt>
                <c:pt idx="270">
                  <c:v>97.58648979170566</c:v>
                </c:pt>
                <c:pt idx="271">
                  <c:v>97.590738965358895</c:v>
                </c:pt>
                <c:pt idx="272">
                  <c:v>97.441184438191414</c:v>
                </c:pt>
                <c:pt idx="273">
                  <c:v>97.377055004806564</c:v>
                </c:pt>
                <c:pt idx="274">
                  <c:v>97.397097534751211</c:v>
                </c:pt>
                <c:pt idx="275">
                  <c:v>97.397097534751225</c:v>
                </c:pt>
                <c:pt idx="276">
                  <c:v>97.20237085630869</c:v>
                </c:pt>
                <c:pt idx="277">
                  <c:v>97.215314994923645</c:v>
                </c:pt>
                <c:pt idx="278">
                  <c:v>97.119981334839395</c:v>
                </c:pt>
                <c:pt idx="279">
                  <c:v>97.032978013510501</c:v>
                </c:pt>
                <c:pt idx="280">
                  <c:v>96.970890574223432</c:v>
                </c:pt>
                <c:pt idx="281">
                  <c:v>96.838593305009326</c:v>
                </c:pt>
                <c:pt idx="282">
                  <c:v>96.855348203083764</c:v>
                </c:pt>
                <c:pt idx="283">
                  <c:v>96.664339611583372</c:v>
                </c:pt>
                <c:pt idx="284">
                  <c:v>96.664339611583372</c:v>
                </c:pt>
                <c:pt idx="285">
                  <c:v>96.484839840338054</c:v>
                </c:pt>
                <c:pt idx="286">
                  <c:v>96.417058069769084</c:v>
                </c:pt>
                <c:pt idx="287">
                  <c:v>96.307981604107496</c:v>
                </c:pt>
                <c:pt idx="288">
                  <c:v>96.176035607536491</c:v>
                </c:pt>
                <c:pt idx="289">
                  <c:v>96.092311510283892</c:v>
                </c:pt>
                <c:pt idx="290">
                  <c:v>95.825794662335682</c:v>
                </c:pt>
                <c:pt idx="291">
                  <c:v>95.782607848855776</c:v>
                </c:pt>
                <c:pt idx="292">
                  <c:v>95.560748143443789</c:v>
                </c:pt>
                <c:pt idx="293">
                  <c:v>95.550298331866969</c:v>
                </c:pt>
                <c:pt idx="294">
                  <c:v>95.39639352877451</c:v>
                </c:pt>
                <c:pt idx="295">
                  <c:v>95.236820691372557</c:v>
                </c:pt>
                <c:pt idx="296">
                  <c:v>95.107881093544961</c:v>
                </c:pt>
                <c:pt idx="297">
                  <c:v>94.906097609230585</c:v>
                </c:pt>
                <c:pt idx="298">
                  <c:v>94.796429510723513</c:v>
                </c:pt>
                <c:pt idx="299">
                  <c:v>95.088013603415561</c:v>
                </c:pt>
                <c:pt idx="300">
                  <c:v>94.927796880023081</c:v>
                </c:pt>
                <c:pt idx="301">
                  <c:v>94.651282567629195</c:v>
                </c:pt>
                <c:pt idx="302">
                  <c:v>94.684919092533775</c:v>
                </c:pt>
                <c:pt idx="303">
                  <c:v>94.278974121374347</c:v>
                </c:pt>
                <c:pt idx="304">
                  <c:v>94.331388615891328</c:v>
                </c:pt>
                <c:pt idx="305">
                  <c:v>94.065357283718484</c:v>
                </c:pt>
                <c:pt idx="306">
                  <c:v>94.048958277049934</c:v>
                </c:pt>
                <c:pt idx="307">
                  <c:v>93.770742947643697</c:v>
                </c:pt>
                <c:pt idx="308">
                  <c:v>93.181372612743658</c:v>
                </c:pt>
                <c:pt idx="309">
                  <c:v>92.918229640783139</c:v>
                </c:pt>
                <c:pt idx="310">
                  <c:v>92.936521999365354</c:v>
                </c:pt>
                <c:pt idx="311">
                  <c:v>92.740355339092076</c:v>
                </c:pt>
                <c:pt idx="312">
                  <c:v>92.471181109588869</c:v>
                </c:pt>
                <c:pt idx="313">
                  <c:v>92.33592514698752</c:v>
                </c:pt>
                <c:pt idx="314">
                  <c:v>92.377328962156525</c:v>
                </c:pt>
                <c:pt idx="315">
                  <c:v>92.200317999559388</c:v>
                </c:pt>
                <c:pt idx="316">
                  <c:v>91.500181232763964</c:v>
                </c:pt>
                <c:pt idx="317">
                  <c:v>91.675171036881864</c:v>
                </c:pt>
                <c:pt idx="318">
                  <c:v>91.335435412087321</c:v>
                </c:pt>
                <c:pt idx="319">
                  <c:v>91.086608999666467</c:v>
                </c:pt>
                <c:pt idx="320">
                  <c:v>90.724492914559008</c:v>
                </c:pt>
                <c:pt idx="321">
                  <c:v>90.644259617484181</c:v>
                </c:pt>
                <c:pt idx="322">
                  <c:v>89.995549467014129</c:v>
                </c:pt>
                <c:pt idx="323">
                  <c:v>89.904645327092183</c:v>
                </c:pt>
                <c:pt idx="324">
                  <c:v>89.32493798429374</c:v>
                </c:pt>
                <c:pt idx="325">
                  <c:v>89.575448562812085</c:v>
                </c:pt>
                <c:pt idx="326">
                  <c:v>89.052766230536449</c:v>
                </c:pt>
                <c:pt idx="327">
                  <c:v>88.833252486437871</c:v>
                </c:pt>
                <c:pt idx="328">
                  <c:v>88.180940157332245</c:v>
                </c:pt>
                <c:pt idx="329">
                  <c:v>87.594085955308131</c:v>
                </c:pt>
                <c:pt idx="330">
                  <c:v>87.393268001363211</c:v>
                </c:pt>
                <c:pt idx="331">
                  <c:v>87.054213994144988</c:v>
                </c:pt>
                <c:pt idx="332">
                  <c:v>86.942323976083472</c:v>
                </c:pt>
                <c:pt idx="333">
                  <c:v>86.520602785711034</c:v>
                </c:pt>
                <c:pt idx="334">
                  <c:v>86.231648233649793</c:v>
                </c:pt>
                <c:pt idx="335">
                  <c:v>85.795342371003187</c:v>
                </c:pt>
                <c:pt idx="336">
                  <c:v>85.594694632680159</c:v>
                </c:pt>
                <c:pt idx="337">
                  <c:v>85.238296931492172</c:v>
                </c:pt>
                <c:pt idx="338">
                  <c:v>84.820118437950811</c:v>
                </c:pt>
                <c:pt idx="339">
                  <c:v>84.58675954908874</c:v>
                </c:pt>
                <c:pt idx="340">
                  <c:v>84.255733531236046</c:v>
                </c:pt>
                <c:pt idx="341">
                  <c:v>83.599248694396294</c:v>
                </c:pt>
                <c:pt idx="342">
                  <c:v>83.54044106437091</c:v>
                </c:pt>
                <c:pt idx="343">
                  <c:v>83.020548664669221</c:v>
                </c:pt>
                <c:pt idx="344">
                  <c:v>82.729026327326167</c:v>
                </c:pt>
                <c:pt idx="345">
                  <c:v>82.238182231848754</c:v>
                </c:pt>
                <c:pt idx="346">
                  <c:v>81.866868355271592</c:v>
                </c:pt>
                <c:pt idx="347">
                  <c:v>81.228954793878344</c:v>
                </c:pt>
                <c:pt idx="348">
                  <c:v>80.75362085397343</c:v>
                </c:pt>
                <c:pt idx="349">
                  <c:v>80.572880985439426</c:v>
                </c:pt>
                <c:pt idx="350">
                  <c:v>80.252035013146042</c:v>
                </c:pt>
                <c:pt idx="351">
                  <c:v>79.822036376595733</c:v>
                </c:pt>
                <c:pt idx="352">
                  <c:v>79.340385793184538</c:v>
                </c:pt>
                <c:pt idx="353">
                  <c:v>79.125096467634634</c:v>
                </c:pt>
                <c:pt idx="354">
                  <c:v>78.538167961714322</c:v>
                </c:pt>
                <c:pt idx="355">
                  <c:v>78.141524307618681</c:v>
                </c:pt>
                <c:pt idx="356">
                  <c:v>77.913365842387947</c:v>
                </c:pt>
                <c:pt idx="357">
                  <c:v>77.240788746582041</c:v>
                </c:pt>
                <c:pt idx="358">
                  <c:v>76.877139418603221</c:v>
                </c:pt>
                <c:pt idx="359">
                  <c:v>76.408196509431932</c:v>
                </c:pt>
                <c:pt idx="360">
                  <c:v>75.669995184901865</c:v>
                </c:pt>
                <c:pt idx="361">
                  <c:v>75.364210386069786</c:v>
                </c:pt>
                <c:pt idx="362">
                  <c:v>74.927904523422185</c:v>
                </c:pt>
                <c:pt idx="363">
                  <c:v>74.262056064868148</c:v>
                </c:pt>
                <c:pt idx="364">
                  <c:v>73.845888743559925</c:v>
                </c:pt>
                <c:pt idx="365">
                  <c:v>73.409582880914343</c:v>
                </c:pt>
                <c:pt idx="366">
                  <c:v>72.859849901283908</c:v>
                </c:pt>
                <c:pt idx="367">
                  <c:v>72.173273872099344</c:v>
                </c:pt>
                <c:pt idx="368">
                  <c:v>71.912499353151773</c:v>
                </c:pt>
                <c:pt idx="369">
                  <c:v>71.337130033343058</c:v>
                </c:pt>
                <c:pt idx="370">
                  <c:v>70.840506461301302</c:v>
                </c:pt>
                <c:pt idx="371">
                  <c:v>70.350966191353024</c:v>
                </c:pt>
                <c:pt idx="372">
                  <c:v>69.773877498930759</c:v>
                </c:pt>
                <c:pt idx="373">
                  <c:v>69.337571636284153</c:v>
                </c:pt>
                <c:pt idx="374">
                  <c:v>69.052413197955445</c:v>
                </c:pt>
                <c:pt idx="375">
                  <c:v>68.694016372379707</c:v>
                </c:pt>
                <c:pt idx="376">
                  <c:v>67.989048729200277</c:v>
                </c:pt>
                <c:pt idx="377">
                  <c:v>67.601407042321796</c:v>
                </c:pt>
                <c:pt idx="378">
                  <c:v>67.131906628805154</c:v>
                </c:pt>
                <c:pt idx="379">
                  <c:v>66.913753697481766</c:v>
                </c:pt>
                <c:pt idx="380">
                  <c:v>66.642056317750004</c:v>
                </c:pt>
                <c:pt idx="381">
                  <c:v>66.007179462407038</c:v>
                </c:pt>
                <c:pt idx="382">
                  <c:v>65.604836109542077</c:v>
                </c:pt>
                <c:pt idx="383">
                  <c:v>65.308197152425919</c:v>
                </c:pt>
                <c:pt idx="384">
                  <c:v>65.090044221103668</c:v>
                </c:pt>
                <c:pt idx="385">
                  <c:v>64.715012915406447</c:v>
                </c:pt>
                <c:pt idx="386">
                  <c:v>64.044286864798551</c:v>
                </c:pt>
                <c:pt idx="387">
                  <c:v>63.783422570020434</c:v>
                </c:pt>
                <c:pt idx="388">
                  <c:v>63.312942232973363</c:v>
                </c:pt>
                <c:pt idx="389">
                  <c:v>62.876636370326672</c:v>
                </c:pt>
                <c:pt idx="390">
                  <c:v>62.271103405213736</c:v>
                </c:pt>
                <c:pt idx="391">
                  <c:v>61.953076556513267</c:v>
                </c:pt>
                <c:pt idx="392">
                  <c:v>61.365912441261486</c:v>
                </c:pt>
                <c:pt idx="393">
                  <c:v>60.929606578614873</c:v>
                </c:pt>
                <c:pt idx="394">
                  <c:v>60.711453647291492</c:v>
                </c:pt>
                <c:pt idx="395">
                  <c:v>60.325127687452806</c:v>
                </c:pt>
                <c:pt idx="396">
                  <c:v>60.113533772058098</c:v>
                </c:pt>
                <c:pt idx="397">
                  <c:v>59.67722790941145</c:v>
                </c:pt>
                <c:pt idx="398">
                  <c:v>59.098317792960181</c:v>
                </c:pt>
                <c:pt idx="399">
                  <c:v>58.662011930314719</c:v>
                </c:pt>
                <c:pt idx="400">
                  <c:v>58.280244300498921</c:v>
                </c:pt>
                <c:pt idx="401">
                  <c:v>57.957110691554035</c:v>
                </c:pt>
                <c:pt idx="402">
                  <c:v>57.489908245473529</c:v>
                </c:pt>
                <c:pt idx="403">
                  <c:v>57.053602382826917</c:v>
                </c:pt>
                <c:pt idx="404">
                  <c:v>56.61729652017916</c:v>
                </c:pt>
                <c:pt idx="405">
                  <c:v>55.978626666174861</c:v>
                </c:pt>
                <c:pt idx="406">
                  <c:v>55.767005873426733</c:v>
                </c:pt>
                <c:pt idx="407">
                  <c:v>55.221623545118547</c:v>
                </c:pt>
                <c:pt idx="408">
                  <c:v>54.785317682471863</c:v>
                </c:pt>
                <c:pt idx="409">
                  <c:v>54.349011819825328</c:v>
                </c:pt>
                <c:pt idx="410">
                  <c:v>53.912705957178638</c:v>
                </c:pt>
                <c:pt idx="411">
                  <c:v>53.479039280021851</c:v>
                </c:pt>
                <c:pt idx="412">
                  <c:v>53.183802086508592</c:v>
                </c:pt>
                <c:pt idx="413">
                  <c:v>52.60378836923897</c:v>
                </c:pt>
                <c:pt idx="414">
                  <c:v>52.058406040930826</c:v>
                </c:pt>
                <c:pt idx="415">
                  <c:v>51.622100178284178</c:v>
                </c:pt>
                <c:pt idx="416">
                  <c:v>51.18579431563753</c:v>
                </c:pt>
                <c:pt idx="417">
                  <c:v>50.749488452990995</c:v>
                </c:pt>
                <c:pt idx="418">
                  <c:v>50.455079483686461</c:v>
                </c:pt>
                <c:pt idx="419">
                  <c:v>50.018773621038775</c:v>
                </c:pt>
                <c:pt idx="420">
                  <c:v>49.582467758392134</c:v>
                </c:pt>
                <c:pt idx="421">
                  <c:v>49.200700128577637</c:v>
                </c:pt>
                <c:pt idx="422">
                  <c:v>48.709856033099108</c:v>
                </c:pt>
                <c:pt idx="423">
                  <c:v>48.271716796711473</c:v>
                </c:pt>
                <c:pt idx="424">
                  <c:v>47.763523260700367</c:v>
                </c:pt>
                <c:pt idx="425">
                  <c:v>47.397248867087896</c:v>
                </c:pt>
                <c:pt idx="426">
                  <c:v>46.960943004441241</c:v>
                </c:pt>
                <c:pt idx="427">
                  <c:v>46.524637141794678</c:v>
                </c:pt>
                <c:pt idx="428">
                  <c:v>46.088331279148072</c:v>
                </c:pt>
                <c:pt idx="429">
                  <c:v>45.652025416501452</c:v>
                </c:pt>
                <c:pt idx="430">
                  <c:v>45.215719553855045</c:v>
                </c:pt>
                <c:pt idx="431">
                  <c:v>44.779413691208397</c:v>
                </c:pt>
                <c:pt idx="432">
                  <c:v>44.399502265724117</c:v>
                </c:pt>
                <c:pt idx="433">
                  <c:v>44.0564607074541</c:v>
                </c:pt>
                <c:pt idx="434">
                  <c:v>43.620154844806315</c:v>
                </c:pt>
                <c:pt idx="435">
                  <c:v>43.183848982159745</c:v>
                </c:pt>
                <c:pt idx="436">
                  <c:v>42.747543119514226</c:v>
                </c:pt>
                <c:pt idx="437">
                  <c:v>42.311237256867578</c:v>
                </c:pt>
                <c:pt idx="438">
                  <c:v>41.874931394219956</c:v>
                </c:pt>
                <c:pt idx="439">
                  <c:v>41.438625531574516</c:v>
                </c:pt>
                <c:pt idx="440">
                  <c:v>41.002319668927946</c:v>
                </c:pt>
                <c:pt idx="441">
                  <c:v>40.56601380628021</c:v>
                </c:pt>
                <c:pt idx="442">
                  <c:v>40.129707943634692</c:v>
                </c:pt>
                <c:pt idx="443">
                  <c:v>39.694332833182152</c:v>
                </c:pt>
                <c:pt idx="444">
                  <c:v>39.332051723307451</c:v>
                </c:pt>
                <c:pt idx="445">
                  <c:v>38.970738784574785</c:v>
                </c:pt>
                <c:pt idx="446">
                  <c:v>38.534432921927078</c:v>
                </c:pt>
                <c:pt idx="447">
                  <c:v>38.09812705928055</c:v>
                </c:pt>
                <c:pt idx="448">
                  <c:v>37.661821196635117</c:v>
                </c:pt>
                <c:pt idx="449">
                  <c:v>37.225515333987374</c:v>
                </c:pt>
                <c:pt idx="450">
                  <c:v>36.789209471340726</c:v>
                </c:pt>
                <c:pt idx="451">
                  <c:v>36.427898818742037</c:v>
                </c:pt>
                <c:pt idx="452">
                  <c:v>36.066555314112264</c:v>
                </c:pt>
                <c:pt idx="453">
                  <c:v>35.630249451466746</c:v>
                </c:pt>
                <c:pt idx="454">
                  <c:v>35.193943588820218</c:v>
                </c:pt>
                <c:pt idx="455">
                  <c:v>34.757637726173726</c:v>
                </c:pt>
                <c:pt idx="456">
                  <c:v>34.321331863527163</c:v>
                </c:pt>
                <c:pt idx="457">
                  <c:v>33.885026000880551</c:v>
                </c:pt>
                <c:pt idx="458">
                  <c:v>33.448720138233853</c:v>
                </c:pt>
                <c:pt idx="459">
                  <c:v>33.130495899350045</c:v>
                </c:pt>
                <c:pt idx="460">
                  <c:v>32.71498892574342</c:v>
                </c:pt>
                <c:pt idx="461">
                  <c:v>32.278683063096778</c:v>
                </c:pt>
                <c:pt idx="462">
                  <c:v>31.844123744111762</c:v>
                </c:pt>
                <c:pt idx="463">
                  <c:v>31.555125571969739</c:v>
                </c:pt>
                <c:pt idx="464">
                  <c:v>31.11881970932313</c:v>
                </c:pt>
                <c:pt idx="465">
                  <c:v>30.682513846675459</c:v>
                </c:pt>
                <c:pt idx="466">
                  <c:v>30.390983713251174</c:v>
                </c:pt>
                <c:pt idx="467">
                  <c:v>29.954677850605691</c:v>
                </c:pt>
                <c:pt idx="468">
                  <c:v>29.300219056634727</c:v>
                </c:pt>
                <c:pt idx="469">
                  <c:v>28.898601068367498</c:v>
                </c:pt>
                <c:pt idx="470">
                  <c:v>28.462295205720885</c:v>
                </c:pt>
                <c:pt idx="471">
                  <c:v>28.151955559323021</c:v>
                </c:pt>
                <c:pt idx="472">
                  <c:v>27.698759946090398</c:v>
                </c:pt>
                <c:pt idx="473">
                  <c:v>27.40496856259918</c:v>
                </c:pt>
                <c:pt idx="474">
                  <c:v>26.968662699952478</c:v>
                </c:pt>
                <c:pt idx="475">
                  <c:v>26.67339357770549</c:v>
                </c:pt>
                <c:pt idx="476">
                  <c:v>26.178081195912092</c:v>
                </c:pt>
                <c:pt idx="477">
                  <c:v>25.944161915467234</c:v>
                </c:pt>
                <c:pt idx="478">
                  <c:v>25.618499197569154</c:v>
                </c:pt>
                <c:pt idx="479">
                  <c:v>25.204961604429403</c:v>
                </c:pt>
                <c:pt idx="480">
                  <c:v>24.920580337801461</c:v>
                </c:pt>
                <c:pt idx="481">
                  <c:v>24.432393579107799</c:v>
                </c:pt>
                <c:pt idx="482">
                  <c:v>24.187442158026947</c:v>
                </c:pt>
                <c:pt idx="483">
                  <c:v>23.764405903878909</c:v>
                </c:pt>
                <c:pt idx="484">
                  <c:v>23.278537670139215</c:v>
                </c:pt>
                <c:pt idx="485">
                  <c:v>23.216862774171979</c:v>
                </c:pt>
                <c:pt idx="486">
                  <c:v>22.700498753815054</c:v>
                </c:pt>
                <c:pt idx="487">
                  <c:v>22.325817791155931</c:v>
                </c:pt>
                <c:pt idx="488">
                  <c:v>21.62301954485525</c:v>
                </c:pt>
                <c:pt idx="489">
                  <c:v>21.334681734421423</c:v>
                </c:pt>
                <c:pt idx="490">
                  <c:v>21.080982614216158</c:v>
                </c:pt>
                <c:pt idx="491">
                  <c:v>20.867708158429906</c:v>
                </c:pt>
                <c:pt idx="492">
                  <c:v>20.519016178144632</c:v>
                </c:pt>
                <c:pt idx="493">
                  <c:v>20.311397166676013</c:v>
                </c:pt>
                <c:pt idx="494">
                  <c:v>20.357762854521827</c:v>
                </c:pt>
                <c:pt idx="495">
                  <c:v>19.992756665717049</c:v>
                </c:pt>
                <c:pt idx="496">
                  <c:v>20.219744278526289</c:v>
                </c:pt>
                <c:pt idx="497">
                  <c:v>19.839968465691516</c:v>
                </c:pt>
                <c:pt idx="498">
                  <c:v>19.95677894759033</c:v>
                </c:pt>
                <c:pt idx="499">
                  <c:v>19.728019360689895</c:v>
                </c:pt>
                <c:pt idx="500">
                  <c:v>19.690313905319993</c:v>
                </c:pt>
                <c:pt idx="501">
                  <c:v>19.336205349946692</c:v>
                </c:pt>
                <c:pt idx="502">
                  <c:v>19.252737539540565</c:v>
                </c:pt>
                <c:pt idx="503">
                  <c:v>18.964671984935134</c:v>
                </c:pt>
                <c:pt idx="504">
                  <c:v>18.743199966621379</c:v>
                </c:pt>
                <c:pt idx="505">
                  <c:v>18.714281135539764</c:v>
                </c:pt>
                <c:pt idx="506">
                  <c:v>18.533418892873662</c:v>
                </c:pt>
                <c:pt idx="507">
                  <c:v>18.153930329916516</c:v>
                </c:pt>
                <c:pt idx="508">
                  <c:v>17.958874935160043</c:v>
                </c:pt>
                <c:pt idx="509">
                  <c:v>17.66813520107992</c:v>
                </c:pt>
                <c:pt idx="510">
                  <c:v>17.559384809811899</c:v>
                </c:pt>
                <c:pt idx="511">
                  <c:v>17.591195539682332</c:v>
                </c:pt>
                <c:pt idx="512">
                  <c:v>17.497252802982182</c:v>
                </c:pt>
                <c:pt idx="513">
                  <c:v>17.263260723546079</c:v>
                </c:pt>
                <c:pt idx="514">
                  <c:v>17.45101119087234</c:v>
                </c:pt>
                <c:pt idx="515">
                  <c:v>17.311523810690169</c:v>
                </c:pt>
                <c:pt idx="516">
                  <c:v>17.097962112981868</c:v>
                </c:pt>
                <c:pt idx="517">
                  <c:v>17.012801765364237</c:v>
                </c:pt>
                <c:pt idx="518">
                  <c:v>16.997034833279102</c:v>
                </c:pt>
                <c:pt idx="519">
                  <c:v>16.985522916681834</c:v>
                </c:pt>
                <c:pt idx="520">
                  <c:v>17.051208459133754</c:v>
                </c:pt>
                <c:pt idx="521">
                  <c:v>16.903551489158861</c:v>
                </c:pt>
                <c:pt idx="522">
                  <c:v>16.919186089673072</c:v>
                </c:pt>
                <c:pt idx="523">
                  <c:v>16.952731744082939</c:v>
                </c:pt>
                <c:pt idx="524">
                  <c:v>16.994697388539734</c:v>
                </c:pt>
                <c:pt idx="525">
                  <c:v>16.996102329692089</c:v>
                </c:pt>
                <c:pt idx="526">
                  <c:v>17.020011986592277</c:v>
                </c:pt>
                <c:pt idx="527">
                  <c:v>17.040355909182374</c:v>
                </c:pt>
                <c:pt idx="528">
                  <c:v>17.050167424658934</c:v>
                </c:pt>
                <c:pt idx="529">
                  <c:v>17.051572917759763</c:v>
                </c:pt>
                <c:pt idx="530">
                  <c:v>17.052041622360626</c:v>
                </c:pt>
                <c:pt idx="531">
                  <c:v>17.052041622360626</c:v>
                </c:pt>
                <c:pt idx="532">
                  <c:v>17.046308072210877</c:v>
                </c:pt>
                <c:pt idx="533">
                  <c:v>17.044556263067388</c:v>
                </c:pt>
                <c:pt idx="534">
                  <c:v>17.044556263067388</c:v>
                </c:pt>
                <c:pt idx="535">
                  <c:v>17.044556263067385</c:v>
                </c:pt>
                <c:pt idx="536">
                  <c:v>17.146990043058722</c:v>
                </c:pt>
                <c:pt idx="537">
                  <c:v>17.253392453513431</c:v>
                </c:pt>
                <c:pt idx="538">
                  <c:v>17.253392453513428</c:v>
                </c:pt>
                <c:pt idx="539">
                  <c:v>17.244003876564712</c:v>
                </c:pt>
                <c:pt idx="540">
                  <c:v>17.240422500145776</c:v>
                </c:pt>
                <c:pt idx="541">
                  <c:v>17.404037198638257</c:v>
                </c:pt>
                <c:pt idx="542">
                  <c:v>17.446493023086141</c:v>
                </c:pt>
                <c:pt idx="543">
                  <c:v>17.442024052315094</c:v>
                </c:pt>
                <c:pt idx="544">
                  <c:v>17.442024052315112</c:v>
                </c:pt>
                <c:pt idx="545">
                  <c:v>17.585596220862925</c:v>
                </c:pt>
                <c:pt idx="546">
                  <c:v>17.640134453693786</c:v>
                </c:pt>
                <c:pt idx="547">
                  <c:v>17.628836949424944</c:v>
                </c:pt>
                <c:pt idx="548">
                  <c:v>17.803749152186235</c:v>
                </c:pt>
                <c:pt idx="549">
                  <c:v>17.841028442105369</c:v>
                </c:pt>
                <c:pt idx="550">
                  <c:v>17.83486113213635</c:v>
                </c:pt>
                <c:pt idx="551">
                  <c:v>17.985531692013843</c:v>
                </c:pt>
                <c:pt idx="552">
                  <c:v>18.046642892412553</c:v>
                </c:pt>
                <c:pt idx="553">
                  <c:v>18.040069924844651</c:v>
                </c:pt>
                <c:pt idx="554">
                  <c:v>18.244480050590592</c:v>
                </c:pt>
                <c:pt idx="555">
                  <c:v>18.214669330133745</c:v>
                </c:pt>
                <c:pt idx="556">
                  <c:v>18.462632981913881</c:v>
                </c:pt>
                <c:pt idx="557">
                  <c:v>18.425514760980551</c:v>
                </c:pt>
                <c:pt idx="558">
                  <c:v>18.589129459473003</c:v>
                </c:pt>
                <c:pt idx="559">
                  <c:v>18.635364720511252</c:v>
                </c:pt>
                <c:pt idx="560">
                  <c:v>18.735947603778193</c:v>
                </c:pt>
                <c:pt idx="561">
                  <c:v>18.849133212129658</c:v>
                </c:pt>
                <c:pt idx="562">
                  <c:v>18.926514255441788</c:v>
                </c:pt>
                <c:pt idx="563">
                  <c:v>19.025837906161097</c:v>
                </c:pt>
                <c:pt idx="564">
                  <c:v>19.203054854221147</c:v>
                </c:pt>
                <c:pt idx="565">
                  <c:v>19.169362780717538</c:v>
                </c:pt>
                <c:pt idx="566">
                  <c:v>19.421207785544446</c:v>
                </c:pt>
                <c:pt idx="567">
                  <c:v>19.421207785544535</c:v>
                </c:pt>
                <c:pt idx="568">
                  <c:v>19.595509821187029</c:v>
                </c:pt>
                <c:pt idx="569">
                  <c:v>19.715810103442838</c:v>
                </c:pt>
                <c:pt idx="570">
                  <c:v>19.733554342443473</c:v>
                </c:pt>
                <c:pt idx="571">
                  <c:v>19.891101152007948</c:v>
                </c:pt>
                <c:pt idx="572">
                  <c:v>20.000177617669589</c:v>
                </c:pt>
                <c:pt idx="573">
                  <c:v>20.193125517064065</c:v>
                </c:pt>
                <c:pt idx="574">
                  <c:v>20.302201982725698</c:v>
                </c:pt>
                <c:pt idx="575">
                  <c:v>20.448822509574647</c:v>
                </c:pt>
                <c:pt idx="576">
                  <c:v>20.569511575201211</c:v>
                </c:pt>
                <c:pt idx="577">
                  <c:v>20.84758431103397</c:v>
                </c:pt>
                <c:pt idx="578">
                  <c:v>20.9307812454682</c:v>
                </c:pt>
                <c:pt idx="579">
                  <c:v>20.930781245468069</c:v>
                </c:pt>
                <c:pt idx="580">
                  <c:v>21.122413919312436</c:v>
                </c:pt>
                <c:pt idx="581">
                  <c:v>21.193189469547846</c:v>
                </c:pt>
                <c:pt idx="582">
                  <c:v>21.500315356829393</c:v>
                </c:pt>
                <c:pt idx="583">
                  <c:v>21.552742772120347</c:v>
                </c:pt>
                <c:pt idx="584">
                  <c:v>21.633206957532259</c:v>
                </c:pt>
                <c:pt idx="585">
                  <c:v>21.905898121686388</c:v>
                </c:pt>
                <c:pt idx="586">
                  <c:v>21.989048634766881</c:v>
                </c:pt>
                <c:pt idx="587">
                  <c:v>22.098125100428518</c:v>
                </c:pt>
                <c:pt idx="588">
                  <c:v>22.342203984332841</c:v>
                </c:pt>
                <c:pt idx="589">
                  <c:v>22.594556034613035</c:v>
                </c:pt>
                <c:pt idx="590">
                  <c:v>22.587540617531502</c:v>
                </c:pt>
                <c:pt idx="591">
                  <c:v>22.723971614148486</c:v>
                </c:pt>
                <c:pt idx="592">
                  <c:v>22.970736825721751</c:v>
                </c:pt>
                <c:pt idx="593">
                  <c:v>23.105739243964287</c:v>
                </c:pt>
                <c:pt idx="594">
                  <c:v>23.188889757044961</c:v>
                </c:pt>
                <c:pt idx="595">
                  <c:v>23.393865268980235</c:v>
                </c:pt>
                <c:pt idx="596">
                  <c:v>23.644869083719858</c:v>
                </c:pt>
                <c:pt idx="597">
                  <c:v>23.728590901525624</c:v>
                </c:pt>
                <c:pt idx="598">
                  <c:v>23.728590901525628</c:v>
                </c:pt>
                <c:pt idx="599">
                  <c:v>23.984568096849593</c:v>
                </c:pt>
                <c:pt idx="600">
                  <c:v>24.061501482338166</c:v>
                </c:pt>
                <c:pt idx="601">
                  <c:v>24.27965441366139</c:v>
                </c:pt>
                <c:pt idx="602">
                  <c:v>24.411492153644168</c:v>
                </c:pt>
                <c:pt idx="603">
                  <c:v>24.612860820484919</c:v>
                </c:pt>
                <c:pt idx="604">
                  <c:v>24.721937286146535</c:v>
                </c:pt>
                <c:pt idx="605">
                  <c:v>24.912962937304421</c:v>
                </c:pt>
                <c:pt idx="606">
                  <c:v>25.158243148793296</c:v>
                </c:pt>
                <c:pt idx="607">
                  <c:v>25.306861838620542</c:v>
                </c:pt>
                <c:pt idx="608">
                  <c:v>25.300363574978025</c:v>
                </c:pt>
                <c:pt idx="609">
                  <c:v>25.532605190396186</c:v>
                </c:pt>
                <c:pt idx="610">
                  <c:v>25.757773538800755</c:v>
                </c:pt>
                <c:pt idx="611">
                  <c:v>25.682131204793667</c:v>
                </c:pt>
                <c:pt idx="612">
                  <c:v>25.928074326602285</c:v>
                </c:pt>
                <c:pt idx="613">
                  <c:v>26.009360601778674</c:v>
                </c:pt>
                <c:pt idx="614">
                  <c:v>26.255303723587115</c:v>
                </c:pt>
                <c:pt idx="615">
                  <c:v>26.336589998763664</c:v>
                </c:pt>
                <c:pt idx="616">
                  <c:v>26.418918422079894</c:v>
                </c:pt>
                <c:pt idx="617">
                  <c:v>26.691609586233724</c:v>
                </c:pt>
                <c:pt idx="618">
                  <c:v>26.77289586141012</c:v>
                </c:pt>
                <c:pt idx="619">
                  <c:v>26.758767856225909</c:v>
                </c:pt>
                <c:pt idx="620">
                  <c:v>27.052085289206985</c:v>
                </c:pt>
                <c:pt idx="621">
                  <c:v>27.10012525839511</c:v>
                </c:pt>
                <c:pt idx="622">
                  <c:v>27.27782864098258</c:v>
                </c:pt>
                <c:pt idx="623">
                  <c:v>27.468797870430361</c:v>
                </c:pt>
                <c:pt idx="624">
                  <c:v>27.661024849172499</c:v>
                </c:pt>
                <c:pt idx="625">
                  <c:v>27.770101314834115</c:v>
                </c:pt>
                <c:pt idx="626">
                  <c:v>27.988254246157496</c:v>
                </c:pt>
                <c:pt idx="627">
                  <c:v>28.229168451801719</c:v>
                </c:pt>
                <c:pt idx="628">
                  <c:v>28.321460652981028</c:v>
                </c:pt>
                <c:pt idx="629">
                  <c:v>28.375998885811832</c:v>
                </c:pt>
                <c:pt idx="630">
                  <c:v>28.58205652483425</c:v>
                </c:pt>
                <c:pt idx="631">
                  <c:v>28.771462969817552</c:v>
                </c:pt>
                <c:pt idx="632">
                  <c:v>28.855184787623287</c:v>
                </c:pt>
                <c:pt idx="633">
                  <c:v>29.098692366802386</c:v>
                </c:pt>
                <c:pt idx="634">
                  <c:v>29.29149065026963</c:v>
                </c:pt>
                <c:pt idx="635">
                  <c:v>29.400567115931366</c:v>
                </c:pt>
                <c:pt idx="636">
                  <c:v>29.400567115931366</c:v>
                </c:pt>
                <c:pt idx="637">
                  <c:v>29.656544311255239</c:v>
                </c:pt>
                <c:pt idx="638">
                  <c:v>29.733477696743734</c:v>
                </c:pt>
                <c:pt idx="639">
                  <c:v>29.951630628067168</c:v>
                </c:pt>
                <c:pt idx="640">
                  <c:v>30.047529674340659</c:v>
                </c:pt>
                <c:pt idx="641">
                  <c:v>30.298533489080462</c:v>
                </c:pt>
                <c:pt idx="642">
                  <c:v>30.382255306886236</c:v>
                </c:pt>
                <c:pt idx="643">
                  <c:v>30.600408238209454</c:v>
                </c:pt>
                <c:pt idx="644">
                  <c:v>30.856385433533461</c:v>
                </c:pt>
                <c:pt idx="645">
                  <c:v>30.933318819021952</c:v>
                </c:pt>
                <c:pt idx="646">
                  <c:v>30.987857051852796</c:v>
                </c:pt>
                <c:pt idx="647">
                  <c:v>31.223078721815256</c:v>
                </c:pt>
                <c:pt idx="648">
                  <c:v>31.383342521481083</c:v>
                </c:pt>
                <c:pt idx="649">
                  <c:v>31.467613634364625</c:v>
                </c:pt>
                <c:pt idx="650">
                  <c:v>31.710571918465952</c:v>
                </c:pt>
                <c:pt idx="651">
                  <c:v>31.940932962557813</c:v>
                </c:pt>
                <c:pt idx="652">
                  <c:v>32.018402291810901</c:v>
                </c:pt>
                <c:pt idx="653">
                  <c:v>32.072940524641709</c:v>
                </c:pt>
                <c:pt idx="654">
                  <c:v>32.370986336651882</c:v>
                </c:pt>
                <c:pt idx="655">
                  <c:v>32.480062802313491</c:v>
                </c:pt>
                <c:pt idx="656">
                  <c:v>32.563784620119122</c:v>
                </c:pt>
                <c:pt idx="657">
                  <c:v>32.7690596397916</c:v>
                </c:pt>
                <c:pt idx="658">
                  <c:v>33.055708254641466</c:v>
                </c:pt>
                <c:pt idx="659">
                  <c:v>33.109166948427344</c:v>
                </c:pt>
                <c:pt idx="660">
                  <c:v>33.163705181258152</c:v>
                </c:pt>
                <c:pt idx="661">
                  <c:v>33.474220609412953</c:v>
                </c:pt>
                <c:pt idx="662">
                  <c:v>33.55115399490149</c:v>
                </c:pt>
                <c:pt idx="663">
                  <c:v>33.660230460563099</c:v>
                </c:pt>
                <c:pt idx="664">
                  <c:v>33.865205972498337</c:v>
                </c:pt>
                <c:pt idx="665">
                  <c:v>34.116209787238162</c:v>
                </c:pt>
                <c:pt idx="666">
                  <c:v>34.199931605043787</c:v>
                </c:pt>
                <c:pt idx="667">
                  <c:v>34.254469837874758</c:v>
                </c:pt>
                <c:pt idx="668">
                  <c:v>34.564985266029403</c:v>
                </c:pt>
                <c:pt idx="669">
                  <c:v>34.64191865151794</c:v>
                </c:pt>
                <c:pt idx="670">
                  <c:v>34.696456884348741</c:v>
                </c:pt>
                <c:pt idx="671">
                  <c:v>34.955970629114773</c:v>
                </c:pt>
                <c:pt idx="672">
                  <c:v>35.097897978192989</c:v>
                </c:pt>
                <c:pt idx="673">
                  <c:v>35.181619795998742</c:v>
                </c:pt>
                <c:pt idx="674">
                  <c:v>35.399772727321967</c:v>
                </c:pt>
                <c:pt idx="675">
                  <c:v>35.655749922645711</c:v>
                </c:pt>
                <c:pt idx="676">
                  <c:v>35.732683308134384</c:v>
                </c:pt>
                <c:pt idx="677">
                  <c:v>35.787221540965312</c:v>
                </c:pt>
                <c:pt idx="678">
                  <c:v>36.046735285731266</c:v>
                </c:pt>
                <c:pt idx="679">
                  <c:v>36.18866263480944</c:v>
                </c:pt>
                <c:pt idx="680">
                  <c:v>36.272384452615192</c:v>
                </c:pt>
                <c:pt idx="681">
                  <c:v>36.477659472287499</c:v>
                </c:pt>
                <c:pt idx="682">
                  <c:v>36.764308087137564</c:v>
                </c:pt>
                <c:pt idx="683">
                  <c:v>36.817766780923414</c:v>
                </c:pt>
                <c:pt idx="684">
                  <c:v>36.87230501375425</c:v>
                </c:pt>
                <c:pt idx="685">
                  <c:v>37.170350825764125</c:v>
                </c:pt>
                <c:pt idx="686">
                  <c:v>37.279427291426003</c:v>
                </c:pt>
                <c:pt idx="687">
                  <c:v>37.363149109231635</c:v>
                </c:pt>
                <c:pt idx="688">
                  <c:v>37.568424128903992</c:v>
                </c:pt>
                <c:pt idx="689">
                  <c:v>37.855072743754015</c:v>
                </c:pt>
                <c:pt idx="690">
                  <c:v>37.908531437539864</c:v>
                </c:pt>
                <c:pt idx="691">
                  <c:v>37.963069670370707</c:v>
                </c:pt>
                <c:pt idx="692">
                  <c:v>38.261115482380738</c:v>
                </c:pt>
                <c:pt idx="693">
                  <c:v>38.370191948042496</c:v>
                </c:pt>
                <c:pt idx="694">
                  <c:v>38.453913765848121</c:v>
                </c:pt>
                <c:pt idx="695">
                  <c:v>38.659188785520598</c:v>
                </c:pt>
                <c:pt idx="696">
                  <c:v>38.965820089253249</c:v>
                </c:pt>
                <c:pt idx="697">
                  <c:v>39.004977277983876</c:v>
                </c:pt>
                <c:pt idx="698">
                  <c:v>39.059515510814684</c:v>
                </c:pt>
                <c:pt idx="699">
                  <c:v>39.332206674968873</c:v>
                </c:pt>
                <c:pt idx="700">
                  <c:v>39.467209093211579</c:v>
                </c:pt>
                <c:pt idx="701">
                  <c:v>39.589026354517685</c:v>
                </c:pt>
                <c:pt idx="702">
                  <c:v>39.733581484507162</c:v>
                </c:pt>
                <c:pt idx="703">
                  <c:v>40.012591421519801</c:v>
                </c:pt>
                <c:pt idx="704">
                  <c:v>40.12166788718141</c:v>
                </c:pt>
                <c:pt idx="705">
                  <c:v>40.095741934600319</c:v>
                </c:pt>
                <c:pt idx="706">
                  <c:v>40.313894865923707</c:v>
                </c:pt>
                <c:pt idx="707">
                  <c:v>40.448897284166407</c:v>
                </c:pt>
                <c:pt idx="708">
                  <c:v>40.667050215489638</c:v>
                </c:pt>
                <c:pt idx="709">
                  <c:v>40.737023309182163</c:v>
                </c:pt>
                <c:pt idx="710">
                  <c:v>40.824412425429564</c:v>
                </c:pt>
                <c:pt idx="711">
                  <c:v>41.097103589583604</c:v>
                </c:pt>
                <c:pt idx="712">
                  <c:v>41.239760362484539</c:v>
                </c:pt>
                <c:pt idx="713">
                  <c:v>41.301560066717222</c:v>
                </c:pt>
                <c:pt idx="714">
                  <c:v>41.546233255519354</c:v>
                </c:pt>
                <c:pt idx="715">
                  <c:v>41.737865929363828</c:v>
                </c:pt>
                <c:pt idx="716">
                  <c:v>41.808641479599011</c:v>
                </c:pt>
                <c:pt idx="717">
                  <c:v>42.006690901219031</c:v>
                </c:pt>
                <c:pt idx="718">
                  <c:v>42.16819478217176</c:v>
                </c:pt>
                <c:pt idx="719">
                  <c:v>42.412273666075933</c:v>
                </c:pt>
                <c:pt idx="720">
                  <c:v>42.521350131737542</c:v>
                </c:pt>
                <c:pt idx="721">
                  <c:v>42.482246759768479</c:v>
                </c:pt>
                <c:pt idx="722">
                  <c:v>42.733250574508297</c:v>
                </c:pt>
                <c:pt idx="723">
                  <c:v>42.842327040169891</c:v>
                </c:pt>
                <c:pt idx="724">
                  <c:v>43.06047997149313</c:v>
                </c:pt>
                <c:pt idx="725">
                  <c:v>43.169556437154881</c:v>
                </c:pt>
                <c:pt idx="726">
                  <c:v>43.224094669985703</c:v>
                </c:pt>
                <c:pt idx="727">
                  <c:v>43.496785834139729</c:v>
                </c:pt>
                <c:pt idx="728">
                  <c:v>43.639442607040515</c:v>
                </c:pt>
                <c:pt idx="729">
                  <c:v>43.701242311273539</c:v>
                </c:pt>
                <c:pt idx="730">
                  <c:v>43.945915500075628</c:v>
                </c:pt>
                <c:pt idx="731">
                  <c:v>44.137548173919939</c:v>
                </c:pt>
                <c:pt idx="732">
                  <c:v>44.208323724155449</c:v>
                </c:pt>
                <c:pt idx="733">
                  <c:v>44.426652442977513</c:v>
                </c:pt>
                <c:pt idx="734">
                  <c:v>44.573854036566551</c:v>
                </c:pt>
                <c:pt idx="735">
                  <c:v>44.818527225368847</c:v>
                </c:pt>
                <c:pt idx="736">
                  <c:v>44.901083433551548</c:v>
                </c:pt>
                <c:pt idx="737">
                  <c:v>44.887593570076326</c:v>
                </c:pt>
                <c:pt idx="738">
                  <c:v>45.197521920303856</c:v>
                </c:pt>
                <c:pt idx="739">
                  <c:v>45.234608748713931</c:v>
                </c:pt>
                <c:pt idx="740">
                  <c:v>45.452761680037199</c:v>
                </c:pt>
                <c:pt idx="741">
                  <c:v>45.561838145698765</c:v>
                </c:pt>
                <c:pt idx="742">
                  <c:v>45.588976688670158</c:v>
                </c:pt>
                <c:pt idx="743">
                  <c:v>45.842611624206455</c:v>
                </c:pt>
                <c:pt idx="744">
                  <c:v>45.873513390965535</c:v>
                </c:pt>
                <c:pt idx="745">
                  <c:v>46.120873498571768</c:v>
                </c:pt>
                <c:pt idx="746">
                  <c:v>46.229949964233739</c:v>
                </c:pt>
                <c:pt idx="747">
                  <c:v>46.229949964233754</c:v>
                </c:pt>
                <c:pt idx="748">
                  <c:v>46.42217694297598</c:v>
                </c:pt>
                <c:pt idx="749">
                  <c:v>46.550166613845533</c:v>
                </c:pt>
                <c:pt idx="750">
                  <c:v>46.768319545168971</c:v>
                </c:pt>
                <c:pt idx="751">
                  <c:v>46.905177766063971</c:v>
                </c:pt>
                <c:pt idx="752">
                  <c:v>46.877396010830545</c:v>
                </c:pt>
                <c:pt idx="753">
                  <c:v>47.055485466618862</c:v>
                </c:pt>
                <c:pt idx="754">
                  <c:v>47.218209469925114</c:v>
                </c:pt>
                <c:pt idx="755">
                  <c:v>47.436362401248346</c:v>
                </c:pt>
                <c:pt idx="756">
                  <c:v>47.545438866909954</c:v>
                </c:pt>
                <c:pt idx="757">
                  <c:v>47.599977099740791</c:v>
                </c:pt>
                <c:pt idx="758">
                  <c:v>47.807847090989618</c:v>
                </c:pt>
                <c:pt idx="759">
                  <c:v>47.993716928965121</c:v>
                </c:pt>
                <c:pt idx="760">
                  <c:v>48.077997391929038</c:v>
                </c:pt>
                <c:pt idx="761">
                  <c:v>48.320946325950125</c:v>
                </c:pt>
                <c:pt idx="762">
                  <c:v>48.442202375256251</c:v>
                </c:pt>
                <c:pt idx="763">
                  <c:v>48.566236762017255</c:v>
                </c:pt>
                <c:pt idx="764">
                  <c:v>48.750782689579438</c:v>
                </c:pt>
                <c:pt idx="765">
                  <c:v>48.96893562090284</c:v>
                </c:pt>
                <c:pt idx="766">
                  <c:v>49.078012086564314</c:v>
                </c:pt>
                <c:pt idx="767">
                  <c:v>49.296165017887702</c:v>
                </c:pt>
                <c:pt idx="768">
                  <c:v>49.368620438188074</c:v>
                </c:pt>
                <c:pt idx="769">
                  <c:v>49.640490341067938</c:v>
                </c:pt>
                <c:pt idx="770">
                  <c:v>49.726296033189286</c:v>
                </c:pt>
                <c:pt idx="771">
                  <c:v>49.780834266020086</c:v>
                </c:pt>
                <c:pt idx="772">
                  <c:v>50.088230710886734</c:v>
                </c:pt>
                <c:pt idx="773">
                  <c:v>50.144494615284408</c:v>
                </c:pt>
                <c:pt idx="774">
                  <c:v>50.277853208842529</c:v>
                </c:pt>
                <c:pt idx="775">
                  <c:v>50.496006140165761</c:v>
                </c:pt>
                <c:pt idx="776">
                  <c:v>50.60508260582737</c:v>
                </c:pt>
                <c:pt idx="777">
                  <c:v>50.823235537150715</c:v>
                </c:pt>
                <c:pt idx="778">
                  <c:v>50.967696481554427</c:v>
                </c:pt>
                <c:pt idx="779">
                  <c:v>51.132138430455306</c:v>
                </c:pt>
                <c:pt idx="780">
                  <c:v>51.266010898814628</c:v>
                </c:pt>
                <c:pt idx="781">
                  <c:v>51.320549131645429</c:v>
                </c:pt>
                <c:pt idx="782">
                  <c:v>51.55583501710862</c:v>
                </c:pt>
                <c:pt idx="783">
                  <c:v>51.719579808924237</c:v>
                </c:pt>
                <c:pt idx="784">
                  <c:v>51.859497230828751</c:v>
                </c:pt>
                <c:pt idx="785">
                  <c:v>52.011002644300866</c:v>
                </c:pt>
                <c:pt idx="786">
                  <c:v>52.145407412107566</c:v>
                </c:pt>
                <c:pt idx="787">
                  <c:v>52.174617342793589</c:v>
                </c:pt>
                <c:pt idx="788">
                  <c:v>52.4726368090924</c:v>
                </c:pt>
                <c:pt idx="789">
                  <c:v>52.581713274754009</c:v>
                </c:pt>
                <c:pt idx="790">
                  <c:v>52.690789740415688</c:v>
                </c:pt>
                <c:pt idx="791">
                  <c:v>52.90894267173887</c:v>
                </c:pt>
                <c:pt idx="792">
                  <c:v>53.039038353116595</c:v>
                </c:pt>
                <c:pt idx="793">
                  <c:v>53.025141681219893</c:v>
                </c:pt>
                <c:pt idx="794">
                  <c:v>53.243294612543316</c:v>
                </c:pt>
                <c:pt idx="795">
                  <c:v>53.32649154697733</c:v>
                </c:pt>
                <c:pt idx="796">
                  <c:v>53.570524009527986</c:v>
                </c:pt>
                <c:pt idx="797">
                  <c:v>53.679600475189787</c:v>
                </c:pt>
                <c:pt idx="798">
                  <c:v>53.749615262470058</c:v>
                </c:pt>
                <c:pt idx="799">
                  <c:v>54.024406951824069</c:v>
                </c:pt>
                <c:pt idx="800">
                  <c:v>54.145587775939333</c:v>
                </c:pt>
                <c:pt idx="801">
                  <c:v>54.090026806608982</c:v>
                </c:pt>
                <c:pt idx="802">
                  <c:v>54.371603330347057</c:v>
                </c:pt>
                <c:pt idx="803">
                  <c:v>54.424170407263652</c:v>
                </c:pt>
                <c:pt idx="804">
                  <c:v>54.604475898482249</c:v>
                </c:pt>
                <c:pt idx="805">
                  <c:v>54.787942211455722</c:v>
                </c:pt>
                <c:pt idx="806">
                  <c:v>54.872319053648674</c:v>
                </c:pt>
                <c:pt idx="807">
                  <c:v>55.115171608440519</c:v>
                </c:pt>
                <c:pt idx="808">
                  <c:v>55.22424807410232</c:v>
                </c:pt>
                <c:pt idx="809">
                  <c:v>55.254086683464344</c:v>
                </c:pt>
                <c:pt idx="810">
                  <c:v>55.551477471087125</c:v>
                </c:pt>
                <c:pt idx="811">
                  <c:v>55.496939238256353</c:v>
                </c:pt>
                <c:pt idx="812">
                  <c:v>55.709812054785893</c:v>
                </c:pt>
                <c:pt idx="813">
                  <c:v>55.88764207679629</c:v>
                </c:pt>
                <c:pt idx="814">
                  <c:v>56.008072597066082</c:v>
                </c:pt>
                <c:pt idx="815">
                  <c:v>56.198660643327059</c:v>
                </c:pt>
                <c:pt idx="816">
                  <c:v>56.34288674442849</c:v>
                </c:pt>
                <c:pt idx="817">
                  <c:v>56.399389572911723</c:v>
                </c:pt>
                <c:pt idx="818">
                  <c:v>56.67804493637589</c:v>
                </c:pt>
                <c:pt idx="819">
                  <c:v>56.733741513715898</c:v>
                </c:pt>
                <c:pt idx="820">
                  <c:v>56.868023011306448</c:v>
                </c:pt>
                <c:pt idx="821">
                  <c:v>57.086175942629509</c:v>
                </c:pt>
                <c:pt idx="822">
                  <c:v>57.195252408291395</c:v>
                </c:pt>
                <c:pt idx="823">
                  <c:v>57.249790641122253</c:v>
                </c:pt>
                <c:pt idx="824">
                  <c:v>57.558950879320726</c:v>
                </c:pt>
                <c:pt idx="825">
                  <c:v>57.45022331493653</c:v>
                </c:pt>
                <c:pt idx="826">
                  <c:v>57.773602049697445</c:v>
                </c:pt>
                <c:pt idx="827">
                  <c:v>57.694101063885519</c:v>
                </c:pt>
                <c:pt idx="828">
                  <c:v>57.966792228039537</c:v>
                </c:pt>
                <c:pt idx="829">
                  <c:v>57.937216748190011</c:v>
                </c:pt>
                <c:pt idx="830">
                  <c:v>58.184945159363068</c:v>
                </c:pt>
                <c:pt idx="831">
                  <c:v>58.130406926532132</c:v>
                </c:pt>
                <c:pt idx="832">
                  <c:v>58.428060843667282</c:v>
                </c:pt>
                <c:pt idx="833">
                  <c:v>58.348559857855349</c:v>
                </c:pt>
                <c:pt idx="834">
                  <c:v>58.60848157534997</c:v>
                </c:pt>
                <c:pt idx="835">
                  <c:v>58.661498171056401</c:v>
                </c:pt>
                <c:pt idx="836">
                  <c:v>58.818883300593114</c:v>
                </c:pt>
                <c:pt idx="837">
                  <c:v>58.98023708920892</c:v>
                </c:pt>
                <c:pt idx="838">
                  <c:v>59.054028730713497</c:v>
                </c:pt>
                <c:pt idx="839">
                  <c:v>59.321619234692733</c:v>
                </c:pt>
                <c:pt idx="840">
                  <c:v>59.397027782954446</c:v>
                </c:pt>
                <c:pt idx="841">
                  <c:v>59.531645308937406</c:v>
                </c:pt>
                <c:pt idx="842">
                  <c:v>59.71667242956223</c:v>
                </c:pt>
                <c:pt idx="843">
                  <c:v>59.872043639023175</c:v>
                </c:pt>
                <c:pt idx="844">
                  <c:v>59.927564618063784</c:v>
                </c:pt>
                <c:pt idx="845">
                  <c:v>60.1914842273723</c:v>
                </c:pt>
                <c:pt idx="846">
                  <c:v>60.279899822566954</c:v>
                </c:pt>
                <c:pt idx="847">
                  <c:v>60.388976288228434</c:v>
                </c:pt>
                <c:pt idx="848">
                  <c:v>60.518713624357019</c:v>
                </c:pt>
                <c:pt idx="849">
                  <c:v>60.60712921955183</c:v>
                </c:pt>
                <c:pt idx="850">
                  <c:v>60.84594302134203</c:v>
                </c:pt>
                <c:pt idx="851">
                  <c:v>60.955019487003717</c:v>
                </c:pt>
                <c:pt idx="852">
                  <c:v>61.043435082198371</c:v>
                </c:pt>
                <c:pt idx="853">
                  <c:v>61.28224888398875</c:v>
                </c:pt>
                <c:pt idx="854">
                  <c:v>61.391325349650359</c:v>
                </c:pt>
                <c:pt idx="855">
                  <c:v>61.500401815311939</c:v>
                </c:pt>
                <c:pt idx="856">
                  <c:v>61.738618883900955</c:v>
                </c:pt>
                <c:pt idx="857">
                  <c:v>61.718554746635263</c:v>
                </c:pt>
                <c:pt idx="858">
                  <c:v>61.936707677958452</c:v>
                </c:pt>
                <c:pt idx="859">
                  <c:v>62.045784143620168</c:v>
                </c:pt>
                <c:pt idx="860">
                  <c:v>62.134199738815013</c:v>
                </c:pt>
                <c:pt idx="861">
                  <c:v>62.393077677870878</c:v>
                </c:pt>
                <c:pt idx="862">
                  <c:v>62.482090006266773</c:v>
                </c:pt>
                <c:pt idx="863">
                  <c:v>62.591166471928382</c:v>
                </c:pt>
                <c:pt idx="864">
                  <c:v>62.720307074855882</c:v>
                </c:pt>
                <c:pt idx="865">
                  <c:v>62.809319403251678</c:v>
                </c:pt>
                <c:pt idx="866">
                  <c:v>63.047536471840601</c:v>
                </c:pt>
                <c:pt idx="867">
                  <c:v>63.156612937502487</c:v>
                </c:pt>
                <c:pt idx="868">
                  <c:v>63.245625265898411</c:v>
                </c:pt>
                <c:pt idx="869">
                  <c:v>63.483842334487328</c:v>
                </c:pt>
                <c:pt idx="870">
                  <c:v>63.463778197221608</c:v>
                </c:pt>
                <c:pt idx="871">
                  <c:v>63.701995265810709</c:v>
                </c:pt>
                <c:pt idx="872">
                  <c:v>63.811071731472325</c:v>
                </c:pt>
                <c:pt idx="873">
                  <c:v>63.92014819713382</c:v>
                </c:pt>
                <c:pt idx="874">
                  <c:v>64.138301128457201</c:v>
                </c:pt>
                <c:pt idx="875">
                  <c:v>64.138301128457229</c:v>
                </c:pt>
                <c:pt idx="876">
                  <c:v>64.35645405978056</c:v>
                </c:pt>
                <c:pt idx="877">
                  <c:v>64.465530525442134</c:v>
                </c:pt>
                <c:pt idx="878">
                  <c:v>64.594052274424286</c:v>
                </c:pt>
                <c:pt idx="879">
                  <c:v>64.792759922427166</c:v>
                </c:pt>
                <c:pt idx="880">
                  <c:v>64.812205205747688</c:v>
                </c:pt>
                <c:pt idx="881">
                  <c:v>65.010912853750384</c:v>
                </c:pt>
                <c:pt idx="882">
                  <c:v>65.139434602732678</c:v>
                </c:pt>
                <c:pt idx="883">
                  <c:v>65.248511068394279</c:v>
                </c:pt>
                <c:pt idx="884">
                  <c:v>65.338142250735288</c:v>
                </c:pt>
                <c:pt idx="885">
                  <c:v>65.485468575500576</c:v>
                </c:pt>
                <c:pt idx="886">
                  <c:v>65.665371647720377</c:v>
                </c:pt>
                <c:pt idx="887">
                  <c:v>65.703621506823936</c:v>
                </c:pt>
                <c:pt idx="888">
                  <c:v>65.902969862364117</c:v>
                </c:pt>
                <c:pt idx="889">
                  <c:v>66.012046328025733</c:v>
                </c:pt>
                <c:pt idx="890">
                  <c:v>66.139927369470314</c:v>
                </c:pt>
                <c:pt idx="891">
                  <c:v>66.230199259349121</c:v>
                </c:pt>
                <c:pt idx="892">
                  <c:v>66.358080300793702</c:v>
                </c:pt>
                <c:pt idx="893">
                  <c:v>66.576233232117019</c:v>
                </c:pt>
                <c:pt idx="894">
                  <c:v>66.576233232116991</c:v>
                </c:pt>
                <c:pt idx="895">
                  <c:v>66.794386163440379</c:v>
                </c:pt>
                <c:pt idx="896">
                  <c:v>66.794386163440379</c:v>
                </c:pt>
                <c:pt idx="897">
                  <c:v>67.012539094763639</c:v>
                </c:pt>
                <c:pt idx="898">
                  <c:v>67.121615560425241</c:v>
                </c:pt>
                <c:pt idx="899">
                  <c:v>67.230692026086913</c:v>
                </c:pt>
                <c:pt idx="900">
                  <c:v>67.357910832830598</c:v>
                </c:pt>
                <c:pt idx="901">
                  <c:v>67.448844957410131</c:v>
                </c:pt>
                <c:pt idx="902">
                  <c:v>67.576063764153844</c:v>
                </c:pt>
                <c:pt idx="903">
                  <c:v>67.666997888733533</c:v>
                </c:pt>
                <c:pt idx="904">
                  <c:v>67.811675661411002</c:v>
                </c:pt>
                <c:pt idx="905">
                  <c:v>67.894306100989184</c:v>
                </c:pt>
                <c:pt idx="906">
                  <c:v>68.138905058395792</c:v>
                </c:pt>
                <c:pt idx="907">
                  <c:v>68.121446092461994</c:v>
                </c:pt>
                <c:pt idx="908">
                  <c:v>68.357057989719152</c:v>
                </c:pt>
                <c:pt idx="909">
                  <c:v>68.357057989719152</c:v>
                </c:pt>
                <c:pt idx="910">
                  <c:v>68.575210921042398</c:v>
                </c:pt>
                <c:pt idx="911">
                  <c:v>68.575210921042398</c:v>
                </c:pt>
                <c:pt idx="912">
                  <c:v>68.793363852365786</c:v>
                </c:pt>
                <c:pt idx="913">
                  <c:v>68.801830584011284</c:v>
                </c:pt>
                <c:pt idx="914">
                  <c:v>68.95697855085821</c:v>
                </c:pt>
                <c:pt idx="915">
                  <c:v>69.028271681763442</c:v>
                </c:pt>
                <c:pt idx="916">
                  <c:v>69.12059324935062</c:v>
                </c:pt>
                <c:pt idx="917">
                  <c:v>69.262455259784787</c:v>
                </c:pt>
                <c:pt idx="918">
                  <c:v>69.338746180673979</c:v>
                </c:pt>
                <c:pt idx="919">
                  <c:v>69.480608191108061</c:v>
                </c:pt>
                <c:pt idx="920">
                  <c:v>69.573654010071664</c:v>
                </c:pt>
                <c:pt idx="921">
                  <c:v>69.698761122431279</c:v>
                </c:pt>
                <c:pt idx="922">
                  <c:v>69.753299355262243</c:v>
                </c:pt>
                <c:pt idx="923">
                  <c:v>69.916914053754667</c:v>
                </c:pt>
                <c:pt idx="924">
                  <c:v>69.91691405375461</c:v>
                </c:pt>
                <c:pt idx="925">
                  <c:v>70.142804561201928</c:v>
                </c:pt>
                <c:pt idx="926">
                  <c:v>70.135066985077898</c:v>
                </c:pt>
                <c:pt idx="927">
                  <c:v>70.368506698981605</c:v>
                </c:pt>
                <c:pt idx="928">
                  <c:v>70.353219916401272</c:v>
                </c:pt>
                <c:pt idx="929">
                  <c:v>70.477583164643221</c:v>
                </c:pt>
                <c:pt idx="930">
                  <c:v>70.594018114755428</c:v>
                </c:pt>
                <c:pt idx="931">
                  <c:v>70.58665963030478</c:v>
                </c:pt>
                <c:pt idx="932">
                  <c:v>70.819336499504772</c:v>
                </c:pt>
                <c:pt idx="933">
                  <c:v>70.812171046078845</c:v>
                </c:pt>
                <c:pt idx="934">
                  <c:v>70.928412965166402</c:v>
                </c:pt>
                <c:pt idx="935">
                  <c:v>71.037489430828018</c:v>
                </c:pt>
                <c:pt idx="936">
                  <c:v>71.044459589412156</c:v>
                </c:pt>
                <c:pt idx="937">
                  <c:v>71.255642362151377</c:v>
                </c:pt>
                <c:pt idx="938">
                  <c:v>71.282329306343712</c:v>
                </c:pt>
                <c:pt idx="939">
                  <c:v>71.310180594982199</c:v>
                </c:pt>
                <c:pt idx="940">
                  <c:v>71.487538099051989</c:v>
                </c:pt>
                <c:pt idx="941">
                  <c:v>71.494111066619851</c:v>
                </c:pt>
                <c:pt idx="942">
                  <c:v>71.582871759136182</c:v>
                </c:pt>
                <c:pt idx="943">
                  <c:v>71.718635168990161</c:v>
                </c:pt>
                <c:pt idx="944">
                  <c:v>71.71863516899019</c:v>
                </c:pt>
                <c:pt idx="945">
                  <c:v>71.875878696435649</c:v>
                </c:pt>
                <c:pt idx="946">
                  <c:v>71.936788100313549</c:v>
                </c:pt>
                <c:pt idx="947">
                  <c:v>71.936788100313549</c:v>
                </c:pt>
                <c:pt idx="948">
                  <c:v>72.178367284517506</c:v>
                </c:pt>
                <c:pt idx="949">
                  <c:v>72.161108341605782</c:v>
                </c:pt>
                <c:pt idx="950">
                  <c:v>72.215646574436605</c:v>
                </c:pt>
                <c:pt idx="951">
                  <c:v>72.396520215840894</c:v>
                </c:pt>
                <c:pt idx="952">
                  <c:v>72.390976324690143</c:v>
                </c:pt>
                <c:pt idx="953">
                  <c:v>72.385222711572055</c:v>
                </c:pt>
                <c:pt idx="954">
                  <c:v>72.560134914333275</c:v>
                </c:pt>
                <c:pt idx="955">
                  <c:v>72.614673147164112</c:v>
                </c:pt>
                <c:pt idx="956">
                  <c:v>72.614673147164126</c:v>
                </c:pt>
                <c:pt idx="957">
                  <c:v>72.614673147164112</c:v>
                </c:pt>
                <c:pt idx="958">
                  <c:v>72.778287845656692</c:v>
                </c:pt>
                <c:pt idx="959">
                  <c:v>72.852868608432118</c:v>
                </c:pt>
                <c:pt idx="960">
                  <c:v>72.84818135684506</c:v>
                </c:pt>
                <c:pt idx="961">
                  <c:v>72.892696643485195</c:v>
                </c:pt>
                <c:pt idx="962">
                  <c:v>73.07102153975535</c:v>
                </c:pt>
                <c:pt idx="963">
                  <c:v>73.07102153975535</c:v>
                </c:pt>
                <c:pt idx="964">
                  <c:v>73.07102153975535</c:v>
                </c:pt>
                <c:pt idx="965">
                  <c:v>73.243354382672038</c:v>
                </c:pt>
                <c:pt idx="966">
                  <c:v>73.289174471078752</c:v>
                </c:pt>
                <c:pt idx="967">
                  <c:v>73.289174471078738</c:v>
                </c:pt>
                <c:pt idx="968">
                  <c:v>73.289174471078738</c:v>
                </c:pt>
                <c:pt idx="969">
                  <c:v>73.356458777096222</c:v>
                </c:pt>
                <c:pt idx="970">
                  <c:v>73.51604554682622</c:v>
                </c:pt>
                <c:pt idx="971">
                  <c:v>73.507327402401955</c:v>
                </c:pt>
                <c:pt idx="972">
                  <c:v>73.511796373173013</c:v>
                </c:pt>
                <c:pt idx="973">
                  <c:v>73.523878781555908</c:v>
                </c:pt>
                <c:pt idx="974">
                  <c:v>73.57841701438673</c:v>
                </c:pt>
                <c:pt idx="975">
                  <c:v>73.742031712879125</c:v>
                </c:pt>
                <c:pt idx="976">
                  <c:v>73.745613089298061</c:v>
                </c:pt>
                <c:pt idx="977">
                  <c:v>73.74203171287914</c:v>
                </c:pt>
                <c:pt idx="978">
                  <c:v>73.74203171287914</c:v>
                </c:pt>
                <c:pt idx="979">
                  <c:v>73.851108178540912</c:v>
                </c:pt>
                <c:pt idx="980">
                  <c:v>73.963766020621463</c:v>
                </c:pt>
                <c:pt idx="981">
                  <c:v>73.973154597570186</c:v>
                </c:pt>
                <c:pt idx="982">
                  <c:v>73.973154597570186</c:v>
                </c:pt>
                <c:pt idx="983">
                  <c:v>73.973154597570186</c:v>
                </c:pt>
                <c:pt idx="984">
                  <c:v>73.967122233112903</c:v>
                </c:pt>
                <c:pt idx="985">
                  <c:v>74.07932858649454</c:v>
                </c:pt>
                <c:pt idx="986">
                  <c:v>74.19130752889339</c:v>
                </c:pt>
                <c:pt idx="987">
                  <c:v>74.19130752889339</c:v>
                </c:pt>
                <c:pt idx="988">
                  <c:v>74.19130752889339</c:v>
                </c:pt>
                <c:pt idx="989">
                  <c:v>74.19130752889339</c:v>
                </c:pt>
                <c:pt idx="990">
                  <c:v>74.196426283857022</c:v>
                </c:pt>
                <c:pt idx="991">
                  <c:v>74.200624269770643</c:v>
                </c:pt>
                <c:pt idx="992">
                  <c:v>74.200624269770643</c:v>
                </c:pt>
                <c:pt idx="993">
                  <c:v>74.309700735432415</c:v>
                </c:pt>
                <c:pt idx="994">
                  <c:v>74.309700735432415</c:v>
                </c:pt>
                <c:pt idx="995">
                  <c:v>74.418777201094031</c:v>
                </c:pt>
                <c:pt idx="996">
                  <c:v>74.42204851132982</c:v>
                </c:pt>
                <c:pt idx="997">
                  <c:v>74.4243885149818</c:v>
                </c:pt>
                <c:pt idx="998">
                  <c:v>74.4243885149818</c:v>
                </c:pt>
                <c:pt idx="999">
                  <c:v>74.4243885149818</c:v>
                </c:pt>
                <c:pt idx="1000">
                  <c:v>74.4243885149818</c:v>
                </c:pt>
                <c:pt idx="1001">
                  <c:v>74.4243885149818</c:v>
                </c:pt>
                <c:pt idx="1002">
                  <c:v>74.4243885149818</c:v>
                </c:pt>
                <c:pt idx="1003">
                  <c:v>74.4243885149818</c:v>
                </c:pt>
                <c:pt idx="1004">
                  <c:v>74.425793874836828</c:v>
                </c:pt>
                <c:pt idx="1005">
                  <c:v>74.425793874836828</c:v>
                </c:pt>
                <c:pt idx="1006">
                  <c:v>74.426262560387272</c:v>
                </c:pt>
                <c:pt idx="1007">
                  <c:v>74.426262560387272</c:v>
                </c:pt>
                <c:pt idx="1008">
                  <c:v>74.426145375129522</c:v>
                </c:pt>
                <c:pt idx="1009">
                  <c:v>74.425793855786409</c:v>
                </c:pt>
                <c:pt idx="1010">
                  <c:v>74.425793855786409</c:v>
                </c:pt>
                <c:pt idx="1011">
                  <c:v>74.424388362685576</c:v>
                </c:pt>
                <c:pt idx="1012">
                  <c:v>74.424388362685576</c:v>
                </c:pt>
                <c:pt idx="1013">
                  <c:v>74.424388362685576</c:v>
                </c:pt>
                <c:pt idx="1014">
                  <c:v>74.424388362685576</c:v>
                </c:pt>
                <c:pt idx="1015">
                  <c:v>74.424388362685576</c:v>
                </c:pt>
                <c:pt idx="1016">
                  <c:v>74.424388362685576</c:v>
                </c:pt>
                <c:pt idx="1017">
                  <c:v>74.369850129854782</c:v>
                </c:pt>
                <c:pt idx="1018">
                  <c:v>74.31531189702396</c:v>
                </c:pt>
                <c:pt idx="1019">
                  <c:v>74.314258402594035</c:v>
                </c:pt>
                <c:pt idx="1020">
                  <c:v>74.202375264276256</c:v>
                </c:pt>
                <c:pt idx="1021">
                  <c:v>74.200623054817356</c:v>
                </c:pt>
                <c:pt idx="1022">
                  <c:v>74.200623054817356</c:v>
                </c:pt>
                <c:pt idx="1023">
                  <c:v>74.200623054817356</c:v>
                </c:pt>
                <c:pt idx="1024">
                  <c:v>74.200623054817356</c:v>
                </c:pt>
                <c:pt idx="1025">
                  <c:v>74.193978436189525</c:v>
                </c:pt>
                <c:pt idx="1026">
                  <c:v>74.191303447524632</c:v>
                </c:pt>
                <c:pt idx="1027">
                  <c:v>74.191303447524632</c:v>
                </c:pt>
                <c:pt idx="1028">
                  <c:v>74.139440203358703</c:v>
                </c:pt>
                <c:pt idx="1029">
                  <c:v>74.032809217393208</c:v>
                </c:pt>
                <c:pt idx="1030">
                  <c:v>73.973150516201414</c:v>
                </c:pt>
                <c:pt idx="1031">
                  <c:v>73.973150516201429</c:v>
                </c:pt>
                <c:pt idx="1032">
                  <c:v>73.973150516201429</c:v>
                </c:pt>
                <c:pt idx="1033">
                  <c:v>73.973150516201429</c:v>
                </c:pt>
                <c:pt idx="1034">
                  <c:v>73.809535817709005</c:v>
                </c:pt>
                <c:pt idx="1035">
                  <c:v>73.74560515534877</c:v>
                </c:pt>
                <c:pt idx="1036">
                  <c:v>73.74202210131476</c:v>
                </c:pt>
                <c:pt idx="1037">
                  <c:v>73.74202210131476</c:v>
                </c:pt>
                <c:pt idx="1038">
                  <c:v>73.738214900233018</c:v>
                </c:pt>
                <c:pt idx="1039">
                  <c:v>73.620856841235153</c:v>
                </c:pt>
                <c:pt idx="1040">
                  <c:v>73.520061968909786</c:v>
                </c:pt>
                <c:pt idx="1041">
                  <c:v>73.523869169991514</c:v>
                </c:pt>
                <c:pt idx="1042">
                  <c:v>73.511780375573537</c:v>
                </c:pt>
                <c:pt idx="1043">
                  <c:v>73.507308785555878</c:v>
                </c:pt>
                <c:pt idx="1044">
                  <c:v>73.343694087063469</c:v>
                </c:pt>
                <c:pt idx="1045">
                  <c:v>73.29787898409748</c:v>
                </c:pt>
                <c:pt idx="1046">
                  <c:v>73.289155854232661</c:v>
                </c:pt>
                <c:pt idx="1047">
                  <c:v>73.234617621401696</c:v>
                </c:pt>
                <c:pt idx="1048">
                  <c:v>73.066312787718687</c:v>
                </c:pt>
                <c:pt idx="1049">
                  <c:v>73.050947163806455</c:v>
                </c:pt>
                <c:pt idx="1050">
                  <c:v>73.0614056797789</c:v>
                </c:pt>
                <c:pt idx="1051">
                  <c:v>72.897790981286477</c:v>
                </c:pt>
                <c:pt idx="1052">
                  <c:v>72.832794232483224</c:v>
                </c:pt>
                <c:pt idx="1053">
                  <c:v>72.832794232483224</c:v>
                </c:pt>
                <c:pt idx="1054">
                  <c:v>72.760983954173327</c:v>
                </c:pt>
                <c:pt idx="1055">
                  <c:v>72.609093361924934</c:v>
                </c:pt>
                <c:pt idx="1056">
                  <c:v>72.614641301159821</c:v>
                </c:pt>
                <c:pt idx="1057">
                  <c:v>72.536658688007748</c:v>
                </c:pt>
                <c:pt idx="1058">
                  <c:v>72.379216324357529</c:v>
                </c:pt>
                <c:pt idx="1059">
                  <c:v>72.385182453097684</c:v>
                </c:pt>
                <c:pt idx="1060">
                  <c:v>72.263967523853751</c:v>
                </c:pt>
                <c:pt idx="1061">
                  <c:v>72.154891058191964</c:v>
                </c:pt>
                <c:pt idx="1062">
                  <c:v>72.148514518783173</c:v>
                </c:pt>
                <c:pt idx="1063">
                  <c:v>71.991276359699555</c:v>
                </c:pt>
                <c:pt idx="1064">
                  <c:v>71.923782899687097</c:v>
                </c:pt>
                <c:pt idx="1065">
                  <c:v>71.917004172654416</c:v>
                </c:pt>
                <c:pt idx="1066">
                  <c:v>71.705629968363723</c:v>
                </c:pt>
                <c:pt idx="1067">
                  <c:v>71.69187463525013</c:v>
                </c:pt>
                <c:pt idx="1068">
                  <c:v>71.582798169588514</c:v>
                </c:pt>
                <c:pt idx="1069">
                  <c:v>71.473721703926884</c:v>
                </c:pt>
                <c:pt idx="1070">
                  <c:v>71.473721703926884</c:v>
                </c:pt>
                <c:pt idx="1071">
                  <c:v>71.241030808737548</c:v>
                </c:pt>
                <c:pt idx="1072">
                  <c:v>71.255568772603667</c:v>
                </c:pt>
                <c:pt idx="1073">
                  <c:v>71.124397544758708</c:v>
                </c:pt>
                <c:pt idx="1074">
                  <c:v>71.030243565650125</c:v>
                </c:pt>
                <c:pt idx="1075">
                  <c:v>70.913801411752559</c:v>
                </c:pt>
                <c:pt idx="1076">
                  <c:v>70.789422585601073</c:v>
                </c:pt>
                <c:pt idx="1077">
                  <c:v>70.734884352770266</c:v>
                </c:pt>
                <c:pt idx="1078">
                  <c:v>70.571269654277685</c:v>
                </c:pt>
                <c:pt idx="1079">
                  <c:v>70.555221830388604</c:v>
                </c:pt>
                <c:pt idx="1080">
                  <c:v>70.353116722954439</c:v>
                </c:pt>
                <c:pt idx="1081">
                  <c:v>70.320295183311771</c:v>
                </c:pt>
                <c:pt idx="1082">
                  <c:v>70.189502024462044</c:v>
                </c:pt>
                <c:pt idx="1083">
                  <c:v>70.102142251988369</c:v>
                </c:pt>
                <c:pt idx="1084">
                  <c:v>70.009839502080382</c:v>
                </c:pt>
                <c:pt idx="1085">
                  <c:v>69.883989320665165</c:v>
                </c:pt>
                <c:pt idx="1086">
                  <c:v>69.682610105095378</c:v>
                </c:pt>
                <c:pt idx="1087">
                  <c:v>69.665836389341749</c:v>
                </c:pt>
                <c:pt idx="1088">
                  <c:v>69.439030666239447</c:v>
                </c:pt>
                <c:pt idx="1089">
                  <c:v>69.44768345801856</c:v>
                </c:pt>
                <c:pt idx="1090">
                  <c:v>69.212051067555279</c:v>
                </c:pt>
                <c:pt idx="1091">
                  <c:v>69.229530526695314</c:v>
                </c:pt>
                <c:pt idx="1092">
                  <c:v>68.975733597520914</c:v>
                </c:pt>
                <c:pt idx="1093">
                  <c:v>68.984900191887988</c:v>
                </c:pt>
                <c:pt idx="1094">
                  <c:v>68.757580666197725</c:v>
                </c:pt>
                <c:pt idx="1095">
                  <c:v>68.738752165553336</c:v>
                </c:pt>
                <c:pt idx="1096">
                  <c:v>68.520599234229948</c:v>
                </c:pt>
                <c:pt idx="1097">
                  <c:v>68.430351269212736</c:v>
                </c:pt>
                <c:pt idx="1098">
                  <c:v>68.282975350677674</c:v>
                </c:pt>
                <c:pt idx="1099">
                  <c:v>68.193369837245115</c:v>
                </c:pt>
                <c:pt idx="1100">
                  <c:v>68.064822419354286</c:v>
                </c:pt>
                <c:pt idx="1101">
                  <c:v>67.846669488031026</c:v>
                </c:pt>
                <c:pt idx="1102">
                  <c:v>67.717501461207632</c:v>
                </c:pt>
                <c:pt idx="1103">
                  <c:v>67.628516556707851</c:v>
                </c:pt>
                <c:pt idx="1104">
                  <c:v>67.325347691904</c:v>
                </c:pt>
                <c:pt idx="1105">
                  <c:v>67.275807964810099</c:v>
                </c:pt>
                <c:pt idx="1106">
                  <c:v>67.122187172002086</c:v>
                </c:pt>
                <c:pt idx="1107">
                  <c:v>66.926621681153932</c:v>
                </c:pt>
                <c:pt idx="1108">
                  <c:v>66.794957775017082</c:v>
                </c:pt>
                <c:pt idx="1109">
                  <c:v>66.68588130935548</c:v>
                </c:pt>
                <c:pt idx="1110">
                  <c:v>66.44453666022963</c:v>
                </c:pt>
                <c:pt idx="1111">
                  <c:v>66.316763619325997</c:v>
                </c:pt>
                <c:pt idx="1112">
                  <c:v>66.226383728906413</c:v>
                </c:pt>
                <c:pt idx="1113">
                  <c:v>65.899154331921409</c:v>
                </c:pt>
                <c:pt idx="1114">
                  <c:v>65.984461181077251</c:v>
                </c:pt>
                <c:pt idx="1115">
                  <c:v>65.766308249754061</c:v>
                </c:pt>
                <c:pt idx="1116">
                  <c:v>65.632910682018945</c:v>
                </c:pt>
                <c:pt idx="1117">
                  <c:v>65.394987608072711</c:v>
                </c:pt>
                <c:pt idx="1118">
                  <c:v>65.305681285033941</c:v>
                </c:pt>
                <c:pt idx="1119">
                  <c:v>65.062682148961201</c:v>
                </c:pt>
                <c:pt idx="1120">
                  <c:v>64.880888039525075</c:v>
                </c:pt>
                <c:pt idx="1121">
                  <c:v>64.677137656355583</c:v>
                </c:pt>
                <c:pt idx="1122">
                  <c:v>64.610945265388324</c:v>
                </c:pt>
                <c:pt idx="1123">
                  <c:v>64.365717460088163</c:v>
                </c:pt>
                <c:pt idx="1124">
                  <c:v>64.205370251103005</c:v>
                </c:pt>
                <c:pt idx="1125">
                  <c:v>63.920754788315897</c:v>
                </c:pt>
                <c:pt idx="1126">
                  <c:v>63.744000695252332</c:v>
                </c:pt>
                <c:pt idx="1127">
                  <c:v>63.572269270220069</c:v>
                </c:pt>
                <c:pt idx="1128">
                  <c:v>63.354116338896745</c:v>
                </c:pt>
                <c:pt idx="1129">
                  <c:v>63.218314074813726</c:v>
                </c:pt>
                <c:pt idx="1130">
                  <c:v>62.891084677828886</c:v>
                </c:pt>
                <c:pt idx="1131">
                  <c:v>63.016899166706722</c:v>
                </c:pt>
                <c:pt idx="1132">
                  <c:v>62.777040226692357</c:v>
                </c:pt>
                <c:pt idx="1133">
                  <c:v>62.531806128841303</c:v>
                </c:pt>
                <c:pt idx="1134">
                  <c:v>62.313653197517965</c:v>
                </c:pt>
                <c:pt idx="1135">
                  <c:v>62.131859088081946</c:v>
                </c:pt>
                <c:pt idx="1136">
                  <c:v>61.913706156758579</c:v>
                </c:pt>
                <c:pt idx="1137">
                  <c:v>61.690664793147036</c:v>
                </c:pt>
                <c:pt idx="1138">
                  <c:v>61.449948465621731</c:v>
                </c:pt>
                <c:pt idx="1139">
                  <c:v>61.208797082663956</c:v>
                </c:pt>
                <c:pt idx="1140">
                  <c:v>61.035171375896546</c:v>
                </c:pt>
                <c:pt idx="1141">
                  <c:v>60.884070831228293</c:v>
                </c:pt>
                <c:pt idx="1142">
                  <c:v>60.594136842461779</c:v>
                </c:pt>
                <c:pt idx="1143">
                  <c:v>60.375983911138604</c:v>
                </c:pt>
                <c:pt idx="1144">
                  <c:v>60.157830979815174</c:v>
                </c:pt>
                <c:pt idx="1145">
                  <c:v>59.939678048491984</c:v>
                </c:pt>
                <c:pt idx="1146">
                  <c:v>59.646477323939123</c:v>
                </c:pt>
                <c:pt idx="1147">
                  <c:v>59.498676570184173</c:v>
                </c:pt>
                <c:pt idx="1148">
                  <c:v>59.133309578976863</c:v>
                </c:pt>
                <c:pt idx="1149">
                  <c:v>58.9893931610601</c:v>
                </c:pt>
                <c:pt idx="1150">
                  <c:v>58.692375632733992</c:v>
                </c:pt>
                <c:pt idx="1151">
                  <c:v>58.457784957794594</c:v>
                </c:pt>
                <c:pt idx="1152">
                  <c:v>58.239632026471341</c:v>
                </c:pt>
                <c:pt idx="1153">
                  <c:v>58.021479095147988</c:v>
                </c:pt>
                <c:pt idx="1154">
                  <c:v>57.775869076848842</c:v>
                </c:pt>
                <c:pt idx="1155">
                  <c:v>57.443668932708675</c:v>
                </c:pt>
                <c:pt idx="1156">
                  <c:v>57.552745398370249</c:v>
                </c:pt>
                <c:pt idx="1157">
                  <c:v>57.134869576203059</c:v>
                </c:pt>
                <c:pt idx="1158">
                  <c:v>57.328480431016267</c:v>
                </c:pt>
                <c:pt idx="1159">
                  <c:v>56.935950333168719</c:v>
                </c:pt>
                <c:pt idx="1160">
                  <c:v>56.988783793254655</c:v>
                </c:pt>
                <c:pt idx="1161">
                  <c:v>56.770630861931345</c:v>
                </c:pt>
                <c:pt idx="1162">
                  <c:v>56.526228715765122</c:v>
                </c:pt>
                <c:pt idx="1163">
                  <c:v>56.23535814066738</c:v>
                </c:pt>
                <c:pt idx="1164">
                  <c:v>55.975423384469153</c:v>
                </c:pt>
                <c:pt idx="1165">
                  <c:v>55.757270453145878</c:v>
                </c:pt>
                <c:pt idx="1166">
                  <c:v>55.430041056160938</c:v>
                </c:pt>
                <c:pt idx="1167">
                  <c:v>55.501618306270259</c:v>
                </c:pt>
                <c:pt idx="1168">
                  <c:v>55.271950065998105</c:v>
                </c:pt>
                <c:pt idx="1169">
                  <c:v>55.155639257466184</c:v>
                </c:pt>
                <c:pt idx="1170">
                  <c:v>55.025957868887282</c:v>
                </c:pt>
                <c:pt idx="1171">
                  <c:v>54.592563640367906</c:v>
                </c:pt>
                <c:pt idx="1172">
                  <c:v>54.45896049118339</c:v>
                </c:pt>
                <c:pt idx="1173">
                  <c:v>54.102604725335254</c:v>
                </c:pt>
                <c:pt idx="1174">
                  <c:v>53.969347225489734</c:v>
                </c:pt>
                <c:pt idx="1175">
                  <c:v>53.614637948806909</c:v>
                </c:pt>
                <c:pt idx="1176">
                  <c:v>53.60956219927477</c:v>
                </c:pt>
                <c:pt idx="1177">
                  <c:v>53.491501056292599</c:v>
                </c:pt>
                <c:pt idx="1178">
                  <c:v>53.010615888037307</c:v>
                </c:pt>
                <c:pt idx="1179">
                  <c:v>52.910596885265122</c:v>
                </c:pt>
                <c:pt idx="1180">
                  <c:v>52.502121652527094</c:v>
                </c:pt>
                <c:pt idx="1181">
                  <c:v>52.611198118188867</c:v>
                </c:pt>
                <c:pt idx="1182">
                  <c:v>52.310056566411824</c:v>
                </c:pt>
                <c:pt idx="1183">
                  <c:v>52.206219123030742</c:v>
                </c:pt>
                <c:pt idx="1184">
                  <c:v>51.971800595024426</c:v>
                </c:pt>
                <c:pt idx="1185">
                  <c:v>51.68383382450655</c:v>
                </c:pt>
                <c:pt idx="1186">
                  <c:v>51.570860431624126</c:v>
                </c:pt>
                <c:pt idx="1187">
                  <c:v>51.188544145686897</c:v>
                </c:pt>
                <c:pt idx="1188">
                  <c:v>51.082248520440857</c:v>
                </c:pt>
                <c:pt idx="1189">
                  <c:v>50.876196980314873</c:v>
                </c:pt>
                <c:pt idx="1190">
                  <c:v>50.629427989777177</c:v>
                </c:pt>
                <c:pt idx="1191">
                  <c:v>50.475133111808233</c:v>
                </c:pt>
                <c:pt idx="1192">
                  <c:v>50.062085644036912</c:v>
                </c:pt>
                <c:pt idx="1193">
                  <c:v>50.062085644036941</c:v>
                </c:pt>
                <c:pt idx="1194">
                  <c:v>49.771215068939334</c:v>
                </c:pt>
                <c:pt idx="1195">
                  <c:v>49.553062137615953</c:v>
                </c:pt>
                <c:pt idx="1196">
                  <c:v>49.298550384405459</c:v>
                </c:pt>
                <c:pt idx="1197">
                  <c:v>48.862917598533393</c:v>
                </c:pt>
                <c:pt idx="1198">
                  <c:v>49.021133165882652</c:v>
                </c:pt>
                <c:pt idx="1199">
                  <c:v>48.648937070672694</c:v>
                </c:pt>
                <c:pt idx="1200">
                  <c:v>48.31342212993907</c:v>
                </c:pt>
                <c:pt idx="1201">
                  <c:v>48.145943470749202</c:v>
                </c:pt>
                <c:pt idx="1202">
                  <c:v>47.789056980312282</c:v>
                </c:pt>
                <c:pt idx="1203">
                  <c:v>47.857818398519335</c:v>
                </c:pt>
                <c:pt idx="1204">
                  <c:v>47.485838270144036</c:v>
                </c:pt>
                <c:pt idx="1205">
                  <c:v>47.223437532393611</c:v>
                </c:pt>
                <c:pt idx="1206">
                  <c:v>46.864045467989371</c:v>
                </c:pt>
                <c:pt idx="1207">
                  <c:v>46.748005039224175</c:v>
                </c:pt>
                <c:pt idx="1208">
                  <c:v>46.621279556062795</c:v>
                </c:pt>
                <c:pt idx="1209">
                  <c:v>46.17346880984207</c:v>
                </c:pt>
                <c:pt idx="1210">
                  <c:v>46.090254477652856</c:v>
                </c:pt>
                <c:pt idx="1211">
                  <c:v>45.816214164005444</c:v>
                </c:pt>
                <c:pt idx="1212">
                  <c:v>45.410709541078965</c:v>
                </c:pt>
                <c:pt idx="1213">
                  <c:v>45.205849227278847</c:v>
                </c:pt>
                <c:pt idx="1214">
                  <c:v>44.671377299704609</c:v>
                </c:pt>
                <c:pt idx="1215">
                  <c:v>44.462194359497921</c:v>
                </c:pt>
                <c:pt idx="1216">
                  <c:v>44.063385043706297</c:v>
                </c:pt>
                <c:pt idx="1217">
                  <c:v>44.063385043706305</c:v>
                </c:pt>
                <c:pt idx="1218">
                  <c:v>43.700619648556049</c:v>
                </c:pt>
                <c:pt idx="1219">
                  <c:v>43.274046776496569</c:v>
                </c:pt>
                <c:pt idx="1220">
                  <c:v>43.384391796527851</c:v>
                </c:pt>
                <c:pt idx="1221">
                  <c:v>42.896104533547103</c:v>
                </c:pt>
                <c:pt idx="1222">
                  <c:v>42.605233958449361</c:v>
                </c:pt>
                <c:pt idx="1223">
                  <c:v>42.145785481126843</c:v>
                </c:pt>
                <c:pt idx="1224">
                  <c:v>42.192732081758145</c:v>
                </c:pt>
                <c:pt idx="1225">
                  <c:v>41.76033117255303</c:v>
                </c:pt>
                <c:pt idx="1226">
                  <c:v>41.482166203830175</c:v>
                </c:pt>
                <c:pt idx="1227">
                  <c:v>41.514469301832939</c:v>
                </c:pt>
                <c:pt idx="1228">
                  <c:v>41.061406826637224</c:v>
                </c:pt>
                <c:pt idx="1229">
                  <c:v>40.954558452958501</c:v>
                </c:pt>
                <c:pt idx="1230">
                  <c:v>40.67558319763674</c:v>
                </c:pt>
                <c:pt idx="1231">
                  <c:v>40.22580356630364</c:v>
                </c:pt>
                <c:pt idx="1232">
                  <c:v>39.913690242029624</c:v>
                </c:pt>
                <c:pt idx="1233">
                  <c:v>39.719828935474538</c:v>
                </c:pt>
                <c:pt idx="1234">
                  <c:v>39.570115073600739</c:v>
                </c:pt>
                <c:pt idx="1235">
                  <c:v>39.359629583202725</c:v>
                </c:pt>
                <c:pt idx="1236">
                  <c:v>38.953252221852743</c:v>
                </c:pt>
                <c:pt idx="1237">
                  <c:v>38.738303472832911</c:v>
                </c:pt>
                <c:pt idx="1238">
                  <c:v>38.252091313270164</c:v>
                </c:pt>
                <c:pt idx="1239">
                  <c:v>38.338356432073461</c:v>
                </c:pt>
                <c:pt idx="1240">
                  <c:v>37.775501744701543</c:v>
                </c:pt>
                <c:pt idx="1241">
                  <c:v>37.791145386331152</c:v>
                </c:pt>
                <c:pt idx="1242">
                  <c:v>37.304284384110893</c:v>
                </c:pt>
                <c:pt idx="1243">
                  <c:v>37.475754604243534</c:v>
                </c:pt>
                <c:pt idx="1244">
                  <c:v>36.867978521464217</c:v>
                </c:pt>
                <c:pt idx="1245">
                  <c:v>36.645379324889646</c:v>
                </c:pt>
                <c:pt idx="1246">
                  <c:v>36.261341782101368</c:v>
                </c:pt>
                <c:pt idx="1247">
                  <c:v>35.856638237456927</c:v>
                </c:pt>
                <c:pt idx="1248">
                  <c:v>35.785012536629168</c:v>
                </c:pt>
                <c:pt idx="1249">
                  <c:v>35.420332374810251</c:v>
                </c:pt>
                <c:pt idx="1250">
                  <c:v>35.347614731035961</c:v>
                </c:pt>
                <c:pt idx="1251">
                  <c:v>34.984026512163716</c:v>
                </c:pt>
                <c:pt idx="1252">
                  <c:v>34.911308868389298</c:v>
                </c:pt>
                <c:pt idx="1253">
                  <c:v>34.547720649517103</c:v>
                </c:pt>
                <c:pt idx="1254">
                  <c:v>34.506394868910405</c:v>
                </c:pt>
                <c:pt idx="1255">
                  <c:v>33.988596126803451</c:v>
                </c:pt>
                <c:pt idx="1256">
                  <c:v>33.644428848778041</c:v>
                </c:pt>
                <c:pt idx="1257">
                  <c:v>33.217855797147649</c:v>
                </c:pt>
                <c:pt idx="1258">
                  <c:v>33.040025865051646</c:v>
                </c:pt>
                <c:pt idx="1259">
                  <c:v>32.915354121673701</c:v>
                </c:pt>
                <c:pt idx="1260">
                  <c:v>32.63099856523678</c:v>
                </c:pt>
                <c:pt idx="1261">
                  <c:v>32.510548809859138</c:v>
                </c:pt>
                <c:pt idx="1262">
                  <c:v>32.148038404960978</c:v>
                </c:pt>
                <c:pt idx="1263">
                  <c:v>32.075320761186404</c:v>
                </c:pt>
                <c:pt idx="1264">
                  <c:v>31.711732542314373</c:v>
                </c:pt>
                <c:pt idx="1265">
                  <c:v>31.597689117933221</c:v>
                </c:pt>
                <c:pt idx="1266">
                  <c:v>31.152608019600564</c:v>
                </c:pt>
                <c:pt idx="1267">
                  <c:v>31.172028960447317</c:v>
                </c:pt>
                <c:pt idx="1268">
                  <c:v>30.672738265042497</c:v>
                </c:pt>
                <c:pt idx="1269">
                  <c:v>30.468009981309493</c:v>
                </c:pt>
                <c:pt idx="1270">
                  <c:v>30.043007192583715</c:v>
                </c:pt>
                <c:pt idx="1271">
                  <c:v>29.840402007928134</c:v>
                </c:pt>
                <c:pt idx="1272">
                  <c:v>29.59621414402104</c:v>
                </c:pt>
                <c:pt idx="1273">
                  <c:v>29.404096145281592</c:v>
                </c:pt>
                <c:pt idx="1274">
                  <c:v>29.159908281374427</c:v>
                </c:pt>
                <c:pt idx="1275">
                  <c:v>28.967790282634986</c:v>
                </c:pt>
                <c:pt idx="1276">
                  <c:v>28.844142117109541</c:v>
                </c:pt>
                <c:pt idx="1277">
                  <c:v>28.594192166299585</c:v>
                </c:pt>
                <c:pt idx="1278">
                  <c:v>28.435209403721952</c:v>
                </c:pt>
                <c:pt idx="1279">
                  <c:v>28.04698112055712</c:v>
                </c:pt>
                <c:pt idx="1280">
                  <c:v>27.79752422306796</c:v>
                </c:pt>
                <c:pt idx="1281">
                  <c:v>27.435598440286103</c:v>
                </c:pt>
                <c:pt idx="1282">
                  <c:v>27.361218360421461</c:v>
                </c:pt>
                <c:pt idx="1283">
                  <c:v>27.038787940985578</c:v>
                </c:pt>
                <c:pt idx="1284">
                  <c:v>27.07738381181818</c:v>
                </c:pt>
                <c:pt idx="1285">
                  <c:v>26.554886536710509</c:v>
                </c:pt>
                <c:pt idx="1286">
                  <c:v>26.461917040525403</c:v>
                </c:pt>
                <c:pt idx="1287">
                  <c:v>26.049415163834372</c:v>
                </c:pt>
                <c:pt idx="1288">
                  <c:v>26.111233092435665</c:v>
                </c:pt>
                <c:pt idx="1289">
                  <c:v>25.566162700556571</c:v>
                </c:pt>
                <c:pt idx="1290">
                  <c:v>25.403888409527053</c:v>
                </c:pt>
                <c:pt idx="1291">
                  <c:v>25.04030019065496</c:v>
                </c:pt>
                <c:pt idx="1292">
                  <c:v>25.171404072985059</c:v>
                </c:pt>
                <c:pt idx="1293">
                  <c:v>24.737999585695061</c:v>
                </c:pt>
                <c:pt idx="1294">
                  <c:v>24.595308117664253</c:v>
                </c:pt>
                <c:pt idx="1295">
                  <c:v>24.454621407098408</c:v>
                </c:pt>
                <c:pt idx="1296">
                  <c:v>24.259654234614977</c:v>
                </c:pt>
                <c:pt idx="1297">
                  <c:v>24.042275007075126</c:v>
                </c:pt>
                <c:pt idx="1298">
                  <c:v>23.805406482927953</c:v>
                </c:pt>
                <c:pt idx="1299">
                  <c:v>23.783690833924219</c:v>
                </c:pt>
                <c:pt idx="1300">
                  <c:v>23.535471765652467</c:v>
                </c:pt>
                <c:pt idx="1301">
                  <c:v>23.314607440443336</c:v>
                </c:pt>
                <c:pt idx="1302">
                  <c:v>23.096940230734731</c:v>
                </c:pt>
                <c:pt idx="1303">
                  <c:v>23.155892470643398</c:v>
                </c:pt>
                <c:pt idx="1304">
                  <c:v>22.864185012202487</c:v>
                </c:pt>
                <c:pt idx="1305">
                  <c:v>22.962455229982648</c:v>
                </c:pt>
                <c:pt idx="1306">
                  <c:v>22.724647418477748</c:v>
                </c:pt>
                <c:pt idx="1307">
                  <c:v>22.461553647229834</c:v>
                </c:pt>
                <c:pt idx="1308">
                  <c:v>22.244398358127583</c:v>
                </c:pt>
                <c:pt idx="1309">
                  <c:v>22.10523301105378</c:v>
                </c:pt>
                <c:pt idx="1310">
                  <c:v>21.871991532576907</c:v>
                </c:pt>
                <c:pt idx="1311">
                  <c:v>21.707718049062496</c:v>
                </c:pt>
                <c:pt idx="1312">
                  <c:v>21.494670949574296</c:v>
                </c:pt>
                <c:pt idx="1313">
                  <c:v>21.43249420097392</c:v>
                </c:pt>
                <c:pt idx="1314">
                  <c:v>21.146189165830275</c:v>
                </c:pt>
                <c:pt idx="1315">
                  <c:v>21.109306728570864</c:v>
                </c:pt>
                <c:pt idx="1316">
                  <c:v>20.864563050124236</c:v>
                </c:pt>
                <c:pt idx="1317">
                  <c:v>20.791365909061909</c:v>
                </c:pt>
                <c:pt idx="1318">
                  <c:v>20.636990135631244</c:v>
                </c:pt>
                <c:pt idx="1319">
                  <c:v>20.532692130331778</c:v>
                </c:pt>
                <c:pt idx="1320">
                  <c:v>20.466701775148707</c:v>
                </c:pt>
                <c:pt idx="1321">
                  <c:v>20.289330459552744</c:v>
                </c:pt>
                <c:pt idx="1322">
                  <c:v>20.327629912426161</c:v>
                </c:pt>
                <c:pt idx="1323">
                  <c:v>20.145120978953884</c:v>
                </c:pt>
                <c:pt idx="1324">
                  <c:v>20.173884480627382</c:v>
                </c:pt>
                <c:pt idx="1325">
                  <c:v>20.040383024647227</c:v>
                </c:pt>
                <c:pt idx="1326">
                  <c:v>20.003385244742883</c:v>
                </c:pt>
                <c:pt idx="1327">
                  <c:v>20.028478935506833</c:v>
                </c:pt>
                <c:pt idx="1328">
                  <c:v>19.821631920922446</c:v>
                </c:pt>
                <c:pt idx="1329">
                  <c:v>19.841687680025274</c:v>
                </c:pt>
                <c:pt idx="1330">
                  <c:v>19.8504108098901</c:v>
                </c:pt>
                <c:pt idx="1331">
                  <c:v>19.868319971103897</c:v>
                </c:pt>
                <c:pt idx="1332">
                  <c:v>19.880543155316929</c:v>
                </c:pt>
                <c:pt idx="1333">
                  <c:v>19.880543155316929</c:v>
                </c:pt>
                <c:pt idx="1334">
                  <c:v>19.888029729563449</c:v>
                </c:pt>
                <c:pt idx="1335">
                  <c:v>19.888029729563449</c:v>
                </c:pt>
                <c:pt idx="1336">
                  <c:v>19.8822961794137</c:v>
                </c:pt>
                <c:pt idx="1337">
                  <c:v>19.876346384356587</c:v>
                </c:pt>
                <c:pt idx="1338">
                  <c:v>19.865195264935689</c:v>
                </c:pt>
                <c:pt idx="1339">
                  <c:v>19.86339258795352</c:v>
                </c:pt>
                <c:pt idx="1340">
                  <c:v>20.011082288223591</c:v>
                </c:pt>
                <c:pt idx="1341">
                  <c:v>20.037378757217514</c:v>
                </c:pt>
                <c:pt idx="1342">
                  <c:v>20.010737185697444</c:v>
                </c:pt>
                <c:pt idx="1343">
                  <c:v>20.249533331052337</c:v>
                </c:pt>
                <c:pt idx="1344">
                  <c:v>20.209514122493673</c:v>
                </c:pt>
                <c:pt idx="1345">
                  <c:v>20.373652932726767</c:v>
                </c:pt>
                <c:pt idx="1346">
                  <c:v>20.467245732221237</c:v>
                </c:pt>
                <c:pt idx="1347">
                  <c:v>20.596727192194152</c:v>
                </c:pt>
                <c:pt idx="1348">
                  <c:v>20.339363171239491</c:v>
                </c:pt>
                <c:pt idx="1349">
                  <c:v>20.465355896837821</c:v>
                </c:pt>
                <c:pt idx="1350">
                  <c:v>20.589189988354374</c:v>
                </c:pt>
                <c:pt idx="1351">
                  <c:v>20.805281329899127</c:v>
                </c:pt>
                <c:pt idx="1352">
                  <c:v>20.454870091042217</c:v>
                </c:pt>
                <c:pt idx="1353">
                  <c:v>20.690340664646783</c:v>
                </c:pt>
                <c:pt idx="1354">
                  <c:v>20.837373431876841</c:v>
                </c:pt>
                <c:pt idx="1355">
                  <c:v>20.831847469154951</c:v>
                </c:pt>
                <c:pt idx="1356">
                  <c:v>21.070068270242643</c:v>
                </c:pt>
                <c:pt idx="1357">
                  <c:v>21.022488758852017</c:v>
                </c:pt>
                <c:pt idx="1358">
                  <c:v>21.310941578937218</c:v>
                </c:pt>
                <c:pt idx="1359">
                  <c:v>21.436003463218679</c:v>
                </c:pt>
                <c:pt idx="1360">
                  <c:v>21.503054243141285</c:v>
                </c:pt>
                <c:pt idx="1361">
                  <c:v>21.819862810423778</c:v>
                </c:pt>
                <c:pt idx="1362">
                  <c:v>21.713937166465691</c:v>
                </c:pt>
                <c:pt idx="1363">
                  <c:v>22.015417949198863</c:v>
                </c:pt>
                <c:pt idx="1364">
                  <c:v>21.970387649060942</c:v>
                </c:pt>
                <c:pt idx="1365">
                  <c:v>22.527024062263262</c:v>
                </c:pt>
                <c:pt idx="1366">
                  <c:v>22.596806256900191</c:v>
                </c:pt>
                <c:pt idx="1367">
                  <c:v>22.644137876367601</c:v>
                </c:pt>
                <c:pt idx="1368">
                  <c:v>22.8289147298632</c:v>
                </c:pt>
                <c:pt idx="1369">
                  <c:v>23.0481331827405</c:v>
                </c:pt>
                <c:pt idx="1370">
                  <c:v>23.15221676304752</c:v>
                </c:pt>
                <c:pt idx="1371">
                  <c:v>23.09087629196739</c:v>
                </c:pt>
                <c:pt idx="1372">
                  <c:v>23.46883704090585</c:v>
                </c:pt>
                <c:pt idx="1373">
                  <c:v>23.386500183713199</c:v>
                </c:pt>
                <c:pt idx="1374">
                  <c:v>23.532187538582427</c:v>
                </c:pt>
                <c:pt idx="1375">
                  <c:v>23.51691377301966</c:v>
                </c:pt>
                <c:pt idx="1376">
                  <c:v>23.87750649716201</c:v>
                </c:pt>
                <c:pt idx="1377">
                  <c:v>24.132090255902078</c:v>
                </c:pt>
                <c:pt idx="1378">
                  <c:v>24.221136890152621</c:v>
                </c:pt>
                <c:pt idx="1379">
                  <c:v>24.465268618039616</c:v>
                </c:pt>
                <c:pt idx="1380">
                  <c:v>24.736380439003327</c:v>
                </c:pt>
                <c:pt idx="1381">
                  <c:v>24.658205589709699</c:v>
                </c:pt>
                <c:pt idx="1382">
                  <c:v>25.12537060914245</c:v>
                </c:pt>
                <c:pt idx="1383">
                  <c:v>25.377589703698735</c:v>
                </c:pt>
                <c:pt idx="1384">
                  <c:v>25.992241906910774</c:v>
                </c:pt>
                <c:pt idx="1385">
                  <c:v>26.209319064232883</c:v>
                </c:pt>
                <c:pt idx="1386">
                  <c:v>26.585340111606687</c:v>
                </c:pt>
                <c:pt idx="1387">
                  <c:v>26.867558788947569</c:v>
                </c:pt>
                <c:pt idx="1388">
                  <c:v>27.000123007005005</c:v>
                </c:pt>
                <c:pt idx="1389">
                  <c:v>27.436428869651607</c:v>
                </c:pt>
                <c:pt idx="1390">
                  <c:v>27.693085525702184</c:v>
                </c:pt>
                <c:pt idx="1391">
                  <c:v>28.006540625015273</c:v>
                </c:pt>
                <c:pt idx="1392">
                  <c:v>28.291001244069253</c:v>
                </c:pt>
                <c:pt idx="1393">
                  <c:v>28.752306737889505</c:v>
                </c:pt>
                <c:pt idx="1394">
                  <c:v>28.858257988460874</c:v>
                </c:pt>
                <c:pt idx="1395">
                  <c:v>29.292611443541205</c:v>
                </c:pt>
                <c:pt idx="1396">
                  <c:v>29.316520185363739</c:v>
                </c:pt>
                <c:pt idx="1397">
                  <c:v>29.763931154604709</c:v>
                </c:pt>
                <c:pt idx="1398">
                  <c:v>29.905582445463551</c:v>
                </c:pt>
                <c:pt idx="1399">
                  <c:v>30.515217002983107</c:v>
                </c:pt>
                <c:pt idx="1400">
                  <c:v>30.620206416417627</c:v>
                </c:pt>
                <c:pt idx="1401">
                  <c:v>31.013011662430323</c:v>
                </c:pt>
                <c:pt idx="1402">
                  <c:v>31.269370912581142</c:v>
                </c:pt>
                <c:pt idx="1403">
                  <c:v>31.420155301661001</c:v>
                </c:pt>
                <c:pt idx="1404">
                  <c:v>31.971212301575054</c:v>
                </c:pt>
                <c:pt idx="1405">
                  <c:v>31.896978029737305</c:v>
                </c:pt>
                <c:pt idx="1406">
                  <c:v>32.21540224851595</c:v>
                </c:pt>
                <c:pt idx="1407">
                  <c:v>32.378486587793589</c:v>
                </c:pt>
                <c:pt idx="1408">
                  <c:v>32.784952713197598</c:v>
                </c:pt>
                <c:pt idx="1409">
                  <c:v>33.179533075964223</c:v>
                </c:pt>
                <c:pt idx="1410">
                  <c:v>33.18114560420991</c:v>
                </c:pt>
                <c:pt idx="1411">
                  <c:v>33.959626672408753</c:v>
                </c:pt>
                <c:pt idx="1412">
                  <c:v>33.855250013003996</c:v>
                </c:pt>
                <c:pt idx="1413">
                  <c:v>34.233845150390735</c:v>
                </c:pt>
                <c:pt idx="1414">
                  <c:v>34.500884270652534</c:v>
                </c:pt>
                <c:pt idx="1415">
                  <c:v>34.890948772544867</c:v>
                </c:pt>
                <c:pt idx="1416">
                  <c:v>35.378345995695824</c:v>
                </c:pt>
                <c:pt idx="1417">
                  <c:v>35.225743385389265</c:v>
                </c:pt>
                <c:pt idx="1418">
                  <c:v>35.709549929252063</c:v>
                </c:pt>
                <c:pt idx="1419">
                  <c:v>35.379843197514809</c:v>
                </c:pt>
                <c:pt idx="1420">
                  <c:v>36.010153440535468</c:v>
                </c:pt>
                <c:pt idx="1421">
                  <c:v>35.710132453918661</c:v>
                </c:pt>
                <c:pt idx="1422">
                  <c:v>36.262414962838349</c:v>
                </c:pt>
                <c:pt idx="1423">
                  <c:v>36.452692712751961</c:v>
                </c:pt>
                <c:pt idx="1424">
                  <c:v>36.432289769934052</c:v>
                </c:pt>
                <c:pt idx="1425">
                  <c:v>36.977939734799676</c:v>
                </c:pt>
                <c:pt idx="1426">
                  <c:v>37.510280019368722</c:v>
                </c:pt>
                <c:pt idx="1427">
                  <c:v>37.718358345045836</c:v>
                </c:pt>
                <c:pt idx="1428">
                  <c:v>37.893119648179919</c:v>
                </c:pt>
                <c:pt idx="1429">
                  <c:v>38.109007488577376</c:v>
                </c:pt>
                <c:pt idx="1430">
                  <c:v>38.380440470286949</c:v>
                </c:pt>
                <c:pt idx="1431">
                  <c:v>38.411358216621245</c:v>
                </c:pt>
                <c:pt idx="1432">
                  <c:v>39.096763670254354</c:v>
                </c:pt>
                <c:pt idx="1433">
                  <c:v>39.12635875544369</c:v>
                </c:pt>
                <c:pt idx="1434">
                  <c:v>39.619794325713002</c:v>
                </c:pt>
                <c:pt idx="1435">
                  <c:v>39.95503216141352</c:v>
                </c:pt>
                <c:pt idx="1436">
                  <c:v>40.267020857975723</c:v>
                </c:pt>
                <c:pt idx="1437">
                  <c:v>40.538473231105868</c:v>
                </c:pt>
                <c:pt idx="1438">
                  <c:v>40.846811801997795</c:v>
                </c:pt>
                <c:pt idx="1439">
                  <c:v>41.509471678302049</c:v>
                </c:pt>
                <c:pt idx="1440">
                  <c:v>41.418541811718718</c:v>
                </c:pt>
                <c:pt idx="1441">
                  <c:v>42.048496965905677</c:v>
                </c:pt>
                <c:pt idx="1442">
                  <c:v>42.336079870522575</c:v>
                </c:pt>
                <c:pt idx="1443">
                  <c:v>42.450451042437152</c:v>
                </c:pt>
                <c:pt idx="1444">
                  <c:v>43.084280583951724</c:v>
                </c:pt>
                <c:pt idx="1445">
                  <c:v>43.048590562943453</c:v>
                </c:pt>
                <c:pt idx="1446">
                  <c:v>43.540091511781696</c:v>
                </c:pt>
                <c:pt idx="1447">
                  <c:v>43.734662521523532</c:v>
                </c:pt>
                <c:pt idx="1448">
                  <c:v>44.194550305751527</c:v>
                </c:pt>
                <c:pt idx="1449">
                  <c:v>44.260903872925077</c:v>
                </c:pt>
                <c:pt idx="1450">
                  <c:v>44.437793366680076</c:v>
                </c:pt>
                <c:pt idx="1451">
                  <c:v>45.040938062327427</c:v>
                </c:pt>
                <c:pt idx="1452">
                  <c:v>45.073380232429912</c:v>
                </c:pt>
                <c:pt idx="1453">
                  <c:v>45.575932249005156</c:v>
                </c:pt>
                <c:pt idx="1454">
                  <c:v>45.593279728039754</c:v>
                </c:pt>
                <c:pt idx="1455">
                  <c:v>45.883149526610786</c:v>
                </c:pt>
                <c:pt idx="1456">
                  <c:v>46.487401859410681</c:v>
                </c:pt>
                <c:pt idx="1457">
                  <c:v>46.436862717319599</c:v>
                </c:pt>
                <c:pt idx="1458">
                  <c:v>47.058290781256623</c:v>
                </c:pt>
                <c:pt idx="1459">
                  <c:v>46.982245045627742</c:v>
                </c:pt>
                <c:pt idx="1460">
                  <c:v>47.536756596412616</c:v>
                </c:pt>
                <c:pt idx="1461">
                  <c:v>47.632439793513029</c:v>
                </c:pt>
                <c:pt idx="1462">
                  <c:v>48.013470055757296</c:v>
                </c:pt>
                <c:pt idx="1463">
                  <c:v>48.221773081647584</c:v>
                </c:pt>
                <c:pt idx="1464">
                  <c:v>48.311433973501998</c:v>
                </c:pt>
                <c:pt idx="1465">
                  <c:v>48.978748821201208</c:v>
                </c:pt>
                <c:pt idx="1466">
                  <c:v>48.897611352840229</c:v>
                </c:pt>
                <c:pt idx="1467">
                  <c:v>49.317929238588441</c:v>
                </c:pt>
                <c:pt idx="1468">
                  <c:v>49.564172074415254</c:v>
                </c:pt>
                <c:pt idx="1469">
                  <c:v>49.882375780900276</c:v>
                </c:pt>
                <c:pt idx="1470">
                  <c:v>49.955093424674786</c:v>
                </c:pt>
                <c:pt idx="1471">
                  <c:v>50.309111410846235</c:v>
                </c:pt>
                <c:pt idx="1472">
                  <c:v>50.853984284394969</c:v>
                </c:pt>
                <c:pt idx="1473">
                  <c:v>50.728450313408885</c:v>
                </c:pt>
                <c:pt idx="1474">
                  <c:v>51.290290147041588</c:v>
                </c:pt>
                <c:pt idx="1475">
                  <c:v>51.361902988001198</c:v>
                </c:pt>
                <c:pt idx="1476">
                  <c:v>51.845752162809944</c:v>
                </c:pt>
                <c:pt idx="1477">
                  <c:v>51.918469806584454</c:v>
                </c:pt>
                <c:pt idx="1478">
                  <c:v>52.28205802545655</c:v>
                </c:pt>
                <c:pt idx="1479">
                  <c:v>52.261728462160001</c:v>
                </c:pt>
                <c:pt idx="1480">
                  <c:v>52.670391176607858</c:v>
                </c:pt>
                <c:pt idx="1481">
                  <c:v>53.25366652895125</c:v>
                </c:pt>
                <c:pt idx="1482">
                  <c:v>53.125099708829289</c:v>
                </c:pt>
                <c:pt idx="1483">
                  <c:v>53.497928406325229</c:v>
                </c:pt>
                <c:pt idx="1484">
                  <c:v>53.788798981422907</c:v>
                </c:pt>
                <c:pt idx="1485">
                  <c:v>54.179282284927289</c:v>
                </c:pt>
                <c:pt idx="1486">
                  <c:v>54.371914289623959</c:v>
                </c:pt>
                <c:pt idx="1487">
                  <c:v>54.487808395391305</c:v>
                </c:pt>
                <c:pt idx="1488">
                  <c:v>54.762203586419822</c:v>
                </c:pt>
                <c:pt idx="1489">
                  <c:v>54.94229366898147</c:v>
                </c:pt>
                <c:pt idx="1490">
                  <c:v>55.589330436532542</c:v>
                </c:pt>
                <c:pt idx="1491">
                  <c:v>55.600467614685648</c:v>
                </c:pt>
                <c:pt idx="1492">
                  <c:v>55.796725983331058</c:v>
                </c:pt>
                <c:pt idx="1493">
                  <c:v>56.071121174359398</c:v>
                </c:pt>
                <c:pt idx="1494">
                  <c:v>56.251211256921216</c:v>
                </c:pt>
                <c:pt idx="1495">
                  <c:v>56.776626704272218</c:v>
                </c:pt>
                <c:pt idx="1496">
                  <c:v>56.742055352398623</c:v>
                </c:pt>
                <c:pt idx="1497">
                  <c:v>57.307321118524797</c:v>
                </c:pt>
                <c:pt idx="1498">
                  <c:v>57.178361215045236</c:v>
                </c:pt>
                <c:pt idx="1499">
                  <c:v>57.761806392115034</c:v>
                </c:pt>
                <c:pt idx="1500">
                  <c:v>57.951964153875295</c:v>
                </c:pt>
                <c:pt idx="1501">
                  <c:v>58.107019645408869</c:v>
                </c:pt>
                <c:pt idx="1502">
                  <c:v>58.515445826761017</c:v>
                </c:pt>
                <c:pt idx="1503">
                  <c:v>58.588163470535534</c:v>
                </c:pt>
                <c:pt idx="1504">
                  <c:v>58.951751689407708</c:v>
                </c:pt>
                <c:pt idx="1505">
                  <c:v>59.215929950745789</c:v>
                </c:pt>
                <c:pt idx="1506">
                  <c:v>59.407745783920333</c:v>
                </c:pt>
                <c:pt idx="1507">
                  <c:v>59.685332455249451</c:v>
                </c:pt>
                <c:pt idx="1508">
                  <c:v>59.844051646567024</c:v>
                </c:pt>
                <c:pt idx="1509">
                  <c:v>60.172853540442929</c:v>
                </c:pt>
                <c:pt idx="1510">
                  <c:v>60.424364042206015</c:v>
                </c:pt>
                <c:pt idx="1511">
                  <c:v>60.673611310264079</c:v>
                </c:pt>
                <c:pt idx="1512">
                  <c:v>61.037199529136174</c:v>
                </c:pt>
                <c:pt idx="1513">
                  <c:v>61.109917172910706</c:v>
                </c:pt>
                <c:pt idx="1514">
                  <c:v>61.473505391782787</c:v>
                </c:pt>
                <c:pt idx="1515">
                  <c:v>61.546223035557304</c:v>
                </c:pt>
                <c:pt idx="1516">
                  <c:v>61.810726864676113</c:v>
                </c:pt>
                <c:pt idx="1517">
                  <c:v>61.883444508450552</c:v>
                </c:pt>
                <c:pt idx="1518">
                  <c:v>62.459040410554643</c:v>
                </c:pt>
                <c:pt idx="1519">
                  <c:v>62.525309586287548</c:v>
                </c:pt>
                <c:pt idx="1520">
                  <c:v>63.084429942821679</c:v>
                </c:pt>
                <c:pt idx="1521">
                  <c:v>62.912868152045199</c:v>
                </c:pt>
                <c:pt idx="1522">
                  <c:v>63.427423410167208</c:v>
                </c:pt>
                <c:pt idx="1523">
                  <c:v>63.302025548708109</c:v>
                </c:pt>
                <c:pt idx="1524">
                  <c:v>63.863729272813814</c:v>
                </c:pt>
                <c:pt idx="1525">
                  <c:v>63.73833141135465</c:v>
                </c:pt>
                <c:pt idx="1526">
                  <c:v>64.300035135460419</c:v>
                </c:pt>
                <c:pt idx="1527">
                  <c:v>64.748480590978374</c:v>
                </c:pt>
                <c:pt idx="1528">
                  <c:v>65.009942573884658</c:v>
                </c:pt>
                <c:pt idx="1529">
                  <c:v>65.326786227201154</c:v>
                </c:pt>
                <c:pt idx="1530">
                  <c:v>65.355558151929415</c:v>
                </c:pt>
                <c:pt idx="1531">
                  <c:v>65.719146370801496</c:v>
                </c:pt>
                <c:pt idx="1532">
                  <c:v>65.79186401457595</c:v>
                </c:pt>
                <c:pt idx="1533">
                  <c:v>66.155452233448116</c:v>
                </c:pt>
                <c:pt idx="1534">
                  <c:v>66.228169877222399</c:v>
                </c:pt>
                <c:pt idx="1535">
                  <c:v>66.591758096094722</c:v>
                </c:pt>
                <c:pt idx="1536">
                  <c:v>67.10078160251561</c:v>
                </c:pt>
                <c:pt idx="1537">
                  <c:v>67.318934533839069</c:v>
                </c:pt>
                <c:pt idx="1538">
                  <c:v>67.68252275271108</c:v>
                </c:pt>
                <c:pt idx="1539">
                  <c:v>67.773573654179614</c:v>
                </c:pt>
                <c:pt idx="1540">
                  <c:v>68.110827485643114</c:v>
                </c:pt>
                <c:pt idx="1541">
                  <c:v>68.183545129417467</c:v>
                </c:pt>
                <c:pt idx="1542">
                  <c:v>68.547133348289719</c:v>
                </c:pt>
                <c:pt idx="1543">
                  <c:v>68.619850992064073</c:v>
                </c:pt>
                <c:pt idx="1544">
                  <c:v>68.983439210936325</c:v>
                </c:pt>
                <c:pt idx="1545">
                  <c:v>69.056156854710679</c:v>
                </c:pt>
                <c:pt idx="1546">
                  <c:v>69.419745073582931</c:v>
                </c:pt>
                <c:pt idx="1547">
                  <c:v>69.795180274617636</c:v>
                </c:pt>
                <c:pt idx="1548">
                  <c:v>70.321364139399819</c:v>
                </c:pt>
                <c:pt idx="1549">
                  <c:v>70.548141406260328</c:v>
                </c:pt>
                <c:pt idx="1550">
                  <c:v>70.860301031969058</c:v>
                </c:pt>
                <c:pt idx="1551">
                  <c:v>71.12161494361753</c:v>
                </c:pt>
                <c:pt idx="1552">
                  <c:v>71.23768616794365</c:v>
                </c:pt>
                <c:pt idx="1553">
                  <c:v>71.60127438681576</c:v>
                </c:pt>
                <c:pt idx="1554">
                  <c:v>71.673992030590099</c:v>
                </c:pt>
                <c:pt idx="1555">
                  <c:v>72.037580249462351</c:v>
                </c:pt>
                <c:pt idx="1556">
                  <c:v>72.110297893236719</c:v>
                </c:pt>
                <c:pt idx="1557">
                  <c:v>72.473886112108971</c:v>
                </c:pt>
                <c:pt idx="1558">
                  <c:v>72.413015450497127</c:v>
                </c:pt>
                <c:pt idx="1559">
                  <c:v>72.974226458595695</c:v>
                </c:pt>
                <c:pt idx="1560">
                  <c:v>73.238694225914372</c:v>
                </c:pt>
                <c:pt idx="1561">
                  <c:v>73.657208537802944</c:v>
                </c:pt>
                <c:pt idx="1562">
                  <c:v>73.820435376109856</c:v>
                </c:pt>
                <c:pt idx="1563">
                  <c:v>74.093514400449564</c:v>
                </c:pt>
                <c:pt idx="1564">
                  <c:v>74.400075393870651</c:v>
                </c:pt>
                <c:pt idx="1565">
                  <c:v>74.558589910653907</c:v>
                </c:pt>
                <c:pt idx="1566">
                  <c:v>74.783076987437923</c:v>
                </c:pt>
                <c:pt idx="1567">
                  <c:v>75.037074029835395</c:v>
                </c:pt>
                <c:pt idx="1568">
                  <c:v>75.219382850084358</c:v>
                </c:pt>
                <c:pt idx="1569">
                  <c:v>75.473379892482015</c:v>
                </c:pt>
                <c:pt idx="1570">
                  <c:v>75.610605533515823</c:v>
                </c:pt>
                <c:pt idx="1571">
                  <c:v>75.779594483970428</c:v>
                </c:pt>
                <c:pt idx="1572">
                  <c:v>76.09738575733418</c:v>
                </c:pt>
                <c:pt idx="1573">
                  <c:v>76.606409263755296</c:v>
                </c:pt>
                <c:pt idx="1574">
                  <c:v>77.042715126401845</c:v>
                </c:pt>
                <c:pt idx="1575">
                  <c:v>77.260868057725148</c:v>
                </c:pt>
                <c:pt idx="1576">
                  <c:v>77.624456276597144</c:v>
                </c:pt>
                <c:pt idx="1577">
                  <c:v>77.697173920371682</c:v>
                </c:pt>
                <c:pt idx="1578">
                  <c:v>78.194472099375417</c:v>
                </c:pt>
                <c:pt idx="1579">
                  <c:v>78.169568270351007</c:v>
                </c:pt>
                <c:pt idx="1580">
                  <c:v>78.574817829430785</c:v>
                </c:pt>
                <c:pt idx="1581">
                  <c:v>78.64753547320538</c:v>
                </c:pt>
                <c:pt idx="1582">
                  <c:v>79.011123692077391</c:v>
                </c:pt>
                <c:pt idx="1583">
                  <c:v>79.083841335851815</c:v>
                </c:pt>
                <c:pt idx="1584">
                  <c:v>79.319205366011929</c:v>
                </c:pt>
                <c:pt idx="1585">
                  <c:v>79.488194316466362</c:v>
                </c:pt>
                <c:pt idx="1586">
                  <c:v>79.805985589830286</c:v>
                </c:pt>
                <c:pt idx="1587">
                  <c:v>80.315009096251245</c:v>
                </c:pt>
                <c:pt idx="1588">
                  <c:v>80.751314958897865</c:v>
                </c:pt>
                <c:pt idx="1589">
                  <c:v>80.969467890221011</c:v>
                </c:pt>
                <c:pt idx="1590">
                  <c:v>81.333056109093349</c:v>
                </c:pt>
                <c:pt idx="1591">
                  <c:v>81.405773752867617</c:v>
                </c:pt>
                <c:pt idx="1592">
                  <c:v>81.903071931871537</c:v>
                </c:pt>
                <c:pt idx="1593">
                  <c:v>81.878168102846871</c:v>
                </c:pt>
                <c:pt idx="1594">
                  <c:v>82.283417661926961</c:v>
                </c:pt>
                <c:pt idx="1595">
                  <c:v>82.356135305701187</c:v>
                </c:pt>
                <c:pt idx="1596">
                  <c:v>82.719723524573567</c:v>
                </c:pt>
                <c:pt idx="1597">
                  <c:v>82.792441168347864</c:v>
                </c:pt>
                <c:pt idx="1598">
                  <c:v>83.027805198507934</c:v>
                </c:pt>
                <c:pt idx="1599">
                  <c:v>83.196794148962482</c:v>
                </c:pt>
                <c:pt idx="1600">
                  <c:v>83.514585422326221</c:v>
                </c:pt>
                <c:pt idx="1601">
                  <c:v>84.023608928747265</c:v>
                </c:pt>
                <c:pt idx="1602">
                  <c:v>84.459914791393956</c:v>
                </c:pt>
                <c:pt idx="1603">
                  <c:v>84.678067722717117</c:v>
                </c:pt>
                <c:pt idx="1604">
                  <c:v>85.041655941589198</c:v>
                </c:pt>
                <c:pt idx="1605">
                  <c:v>85.114373585363722</c:v>
                </c:pt>
                <c:pt idx="1606">
                  <c:v>85.611671764367401</c:v>
                </c:pt>
                <c:pt idx="1607">
                  <c:v>85.58676793534292</c:v>
                </c:pt>
                <c:pt idx="1608">
                  <c:v>85.992017494422768</c:v>
                </c:pt>
                <c:pt idx="1609">
                  <c:v>86.064735138197335</c:v>
                </c:pt>
                <c:pt idx="1610">
                  <c:v>86.428323357069374</c:v>
                </c:pt>
                <c:pt idx="1611">
                  <c:v>86.501041000843955</c:v>
                </c:pt>
                <c:pt idx="1612">
                  <c:v>86.736405031003983</c:v>
                </c:pt>
                <c:pt idx="1613">
                  <c:v>86.905393981458431</c:v>
                </c:pt>
                <c:pt idx="1614">
                  <c:v>87.223185254822255</c:v>
                </c:pt>
                <c:pt idx="1615">
                  <c:v>87.732208761243228</c:v>
                </c:pt>
                <c:pt idx="1616">
                  <c:v>88.168514623889834</c:v>
                </c:pt>
                <c:pt idx="1617">
                  <c:v>88.386667555213052</c:v>
                </c:pt>
                <c:pt idx="1618">
                  <c:v>88.883965734216972</c:v>
                </c:pt>
                <c:pt idx="1619">
                  <c:v>88.859061905192377</c:v>
                </c:pt>
                <c:pt idx="1620">
                  <c:v>89.264311464272254</c:v>
                </c:pt>
                <c:pt idx="1621">
                  <c:v>89.337029108046636</c:v>
                </c:pt>
                <c:pt idx="1622">
                  <c:v>89.700617326918859</c:v>
                </c:pt>
                <c:pt idx="1623">
                  <c:v>89.773334970693227</c:v>
                </c:pt>
                <c:pt idx="1624">
                  <c:v>90.13692318956538</c:v>
                </c:pt>
                <c:pt idx="1625">
                  <c:v>90.209640833339847</c:v>
                </c:pt>
                <c:pt idx="1626">
                  <c:v>90.445004863499989</c:v>
                </c:pt>
                <c:pt idx="1627">
                  <c:v>91.050299676601128</c:v>
                </c:pt>
                <c:pt idx="1628">
                  <c:v>91.440808593739391</c:v>
                </c:pt>
                <c:pt idx="1629">
                  <c:v>91.658961525062551</c:v>
                </c:pt>
                <c:pt idx="1630">
                  <c:v>92.156259704066315</c:v>
                </c:pt>
                <c:pt idx="1631">
                  <c:v>92.109744351649056</c:v>
                </c:pt>
                <c:pt idx="1632">
                  <c:v>92.623691539352222</c:v>
                </c:pt>
                <c:pt idx="1633">
                  <c:v>92.522522098921471</c:v>
                </c:pt>
                <c:pt idx="1634">
                  <c:v>93.059997401998771</c:v>
                </c:pt>
                <c:pt idx="1635">
                  <c:v>92.958827961568133</c:v>
                </c:pt>
                <c:pt idx="1636">
                  <c:v>93.496303264645377</c:v>
                </c:pt>
                <c:pt idx="1637">
                  <c:v>93.395133824214753</c:v>
                </c:pt>
                <c:pt idx="1638">
                  <c:v>93.807580466777679</c:v>
                </c:pt>
                <c:pt idx="1639">
                  <c:v>94.228308582826685</c:v>
                </c:pt>
                <c:pt idx="1640">
                  <c:v>94.754492447608925</c:v>
                </c:pt>
                <c:pt idx="1641">
                  <c:v>95.118437389180144</c:v>
                </c:pt>
                <c:pt idx="1642">
                  <c:v>95.234508613506136</c:v>
                </c:pt>
                <c:pt idx="1643">
                  <c:v>95.598096832378246</c:v>
                </c:pt>
                <c:pt idx="1644">
                  <c:v>95.670814476152756</c:v>
                </c:pt>
                <c:pt idx="1645">
                  <c:v>96.034402695024852</c:v>
                </c:pt>
                <c:pt idx="1646">
                  <c:v>96.107120338799376</c:v>
                </c:pt>
                <c:pt idx="1647">
                  <c:v>96.470708557671458</c:v>
                </c:pt>
                <c:pt idx="1648">
                  <c:v>96.543426201445996</c:v>
                </c:pt>
                <c:pt idx="1649">
                  <c:v>96.907014420318077</c:v>
                </c:pt>
                <c:pt idx="1650">
                  <c:v>97.282449621352782</c:v>
                </c:pt>
                <c:pt idx="1651">
                  <c:v>97.674861849392457</c:v>
                </c:pt>
                <c:pt idx="1652">
                  <c:v>97.937069797688977</c:v>
                </c:pt>
                <c:pt idx="1653">
                  <c:v>98.173314548029069</c:v>
                </c:pt>
                <c:pt idx="1654">
                  <c:v>98.347577338789407</c:v>
                </c:pt>
                <c:pt idx="1655">
                  <c:v>98.609620410675632</c:v>
                </c:pt>
                <c:pt idx="1656">
                  <c:v>98.783883201436026</c:v>
                </c:pt>
                <c:pt idx="1657">
                  <c:v>99.045926273322223</c:v>
                </c:pt>
                <c:pt idx="1658">
                  <c:v>99.220189064082646</c:v>
                </c:pt>
                <c:pt idx="1659">
                  <c:v>99.529699750006458</c:v>
                </c:pt>
                <c:pt idx="1660">
                  <c:v>99.8209766993388</c:v>
                </c:pt>
                <c:pt idx="1661">
                  <c:v>100.26005442068852</c:v>
                </c:pt>
                <c:pt idx="1662">
                  <c:v>100.6323575817726</c:v>
                </c:pt>
                <c:pt idx="1663">
                  <c:v>100.70507522554695</c:v>
                </c:pt>
                <c:pt idx="1664">
                  <c:v>101.06866344441903</c:v>
                </c:pt>
                <c:pt idx="1665">
                  <c:v>101.14138108819355</c:v>
                </c:pt>
                <c:pt idx="1666">
                  <c:v>101.50496930706564</c:v>
                </c:pt>
                <c:pt idx="1667">
                  <c:v>101.57768695084016</c:v>
                </c:pt>
                <c:pt idx="1668">
                  <c:v>102.12493700791747</c:v>
                </c:pt>
                <c:pt idx="1669">
                  <c:v>102.31409383016813</c:v>
                </c:pt>
                <c:pt idx="1670">
                  <c:v>102.67768204904038</c:v>
                </c:pt>
                <c:pt idx="1671">
                  <c:v>102.70365512725917</c:v>
                </c:pt>
                <c:pt idx="1672">
                  <c:v>103.00400828527366</c:v>
                </c:pt>
                <c:pt idx="1673">
                  <c:v>103.10475747010324</c:v>
                </c:pt>
                <c:pt idx="1674">
                  <c:v>103.57928988340606</c:v>
                </c:pt>
                <c:pt idx="1675">
                  <c:v>103.62301141810804</c:v>
                </c:pt>
                <c:pt idx="1676">
                  <c:v>103.98659963698005</c:v>
                </c:pt>
                <c:pt idx="1677">
                  <c:v>104.44108491057021</c:v>
                </c:pt>
                <c:pt idx="1678">
                  <c:v>104.85921136227329</c:v>
                </c:pt>
                <c:pt idx="1679">
                  <c:v>104.88518444049195</c:v>
                </c:pt>
                <c:pt idx="1680">
                  <c:v>105.29551722491991</c:v>
                </c:pt>
                <c:pt idx="1681">
                  <c:v>105.36823486869423</c:v>
                </c:pt>
                <c:pt idx="1682">
                  <c:v>105.7318230875665</c:v>
                </c:pt>
                <c:pt idx="1683">
                  <c:v>106.18630836115666</c:v>
                </c:pt>
                <c:pt idx="1684">
                  <c:v>106.60443481285971</c:v>
                </c:pt>
                <c:pt idx="1685">
                  <c:v>106.67715245663408</c:v>
                </c:pt>
                <c:pt idx="1686">
                  <c:v>107.12896094421447</c:v>
                </c:pt>
                <c:pt idx="1687">
                  <c:v>107.20167858798906</c:v>
                </c:pt>
                <c:pt idx="1688">
                  <c:v>107.46035958009129</c:v>
                </c:pt>
                <c:pt idx="1689">
                  <c:v>107.7806722482769</c:v>
                </c:pt>
                <c:pt idx="1690">
                  <c:v>108.14426046714917</c:v>
                </c:pt>
                <c:pt idx="1691">
                  <c:v>108.21697811092345</c:v>
                </c:pt>
                <c:pt idx="1692">
                  <c:v>108.67255223740456</c:v>
                </c:pt>
                <c:pt idx="1693">
                  <c:v>108.74526988117907</c:v>
                </c:pt>
                <c:pt idx="1694">
                  <c:v>108.99975008352637</c:v>
                </c:pt>
                <c:pt idx="1695">
                  <c:v>109.32171499535893</c:v>
                </c:pt>
                <c:pt idx="1696">
                  <c:v>109.73372207091906</c:v>
                </c:pt>
                <c:pt idx="1697">
                  <c:v>109.85410233150996</c:v>
                </c:pt>
                <c:pt idx="1698">
                  <c:v>110.21769055038213</c:v>
                </c:pt>
                <c:pt idx="1699">
                  <c:v>110.29040819415657</c:v>
                </c:pt>
                <c:pt idx="1700">
                  <c:v>110.55791493952425</c:v>
                </c:pt>
                <c:pt idx="1701">
                  <c:v>110.8757328307979</c:v>
                </c:pt>
                <c:pt idx="1702">
                  <c:v>111.40924808670218</c:v>
                </c:pt>
                <c:pt idx="1703">
                  <c:v>111.28028818322248</c:v>
                </c:pt>
                <c:pt idx="1704">
                  <c:v>111.84951763129115</c:v>
                </c:pt>
                <c:pt idx="1705">
                  <c:v>112.01960238615221</c:v>
                </c:pt>
                <c:pt idx="1706">
                  <c:v>112.39921986361502</c:v>
                </c:pt>
                <c:pt idx="1707">
                  <c:v>112.47511450743315</c:v>
                </c:pt>
                <c:pt idx="1708">
                  <c:v>113.02756971153424</c:v>
                </c:pt>
                <c:pt idx="1709">
                  <c:v>112.90203574054802</c:v>
                </c:pt>
                <c:pt idx="1710">
                  <c:v>113.48205498512441</c:v>
                </c:pt>
                <c:pt idx="1711">
                  <c:v>113.79367219237787</c:v>
                </c:pt>
                <c:pt idx="1712">
                  <c:v>113.97289908060182</c:v>
                </c:pt>
                <c:pt idx="1713">
                  <c:v>114.14811565426724</c:v>
                </c:pt>
                <c:pt idx="1714">
                  <c:v>114.8609340808365</c:v>
                </c:pt>
                <c:pt idx="1715">
                  <c:v>114.73900156144545</c:v>
                </c:pt>
                <c:pt idx="1716">
                  <c:v>115.22208871945348</c:v>
                </c:pt>
                <c:pt idx="1717">
                  <c:v>115.63642036087028</c:v>
                </c:pt>
                <c:pt idx="1718">
                  <c:v>115.70913800464487</c:v>
                </c:pt>
                <c:pt idx="1719">
                  <c:v>116.0771846286254</c:v>
                </c:pt>
                <c:pt idx="1720">
                  <c:v>116.54580053834842</c:v>
                </c:pt>
                <c:pt idx="1721">
                  <c:v>116.7358049264147</c:v>
                </c:pt>
                <c:pt idx="1722">
                  <c:v>116.99598034513114</c:v>
                </c:pt>
                <c:pt idx="1723">
                  <c:v>117.51102942095275</c:v>
                </c:pt>
                <c:pt idx="1724">
                  <c:v>117.61993082068753</c:v>
                </c:pt>
                <c:pt idx="1725">
                  <c:v>117.81617810361297</c:v>
                </c:pt>
                <c:pt idx="1726">
                  <c:v>118.51853817132212</c:v>
                </c:pt>
                <c:pt idx="1727">
                  <c:v>118.44093797741861</c:v>
                </c:pt>
                <c:pt idx="1728">
                  <c:v>118.82523735876745</c:v>
                </c:pt>
                <c:pt idx="1729">
                  <c:v>119.33882374454471</c:v>
                </c:pt>
                <c:pt idx="1730">
                  <c:v>119.56082054564729</c:v>
                </c:pt>
                <c:pt idx="1731">
                  <c:v>119.99328253851456</c:v>
                </c:pt>
                <c:pt idx="1732">
                  <c:v>120.2152793396172</c:v>
                </c:pt>
                <c:pt idx="1733">
                  <c:v>120.68794402415105</c:v>
                </c:pt>
                <c:pt idx="1734">
                  <c:v>120.86973813358688</c:v>
                </c:pt>
                <c:pt idx="1735">
                  <c:v>121.3818955745961</c:v>
                </c:pt>
                <c:pt idx="1736">
                  <c:v>121.60248210363426</c:v>
                </c:pt>
                <c:pt idx="1737">
                  <c:v>122.06229318529563</c:v>
                </c:pt>
                <c:pt idx="1738">
                  <c:v>122.29504302138855</c:v>
                </c:pt>
                <c:pt idx="1739">
                  <c:v>122.80512994417853</c:v>
                </c:pt>
                <c:pt idx="1740">
                  <c:v>122.97452486127628</c:v>
                </c:pt>
                <c:pt idx="1741">
                  <c:v>123.45958873814845</c:v>
                </c:pt>
                <c:pt idx="1742">
                  <c:v>123.64822762958899</c:v>
                </c:pt>
                <c:pt idx="1743">
                  <c:v>124.22531789248683</c:v>
                </c:pt>
                <c:pt idx="1744">
                  <c:v>124.24537955283928</c:v>
                </c:pt>
                <c:pt idx="1745">
                  <c:v>124.86283101384421</c:v>
                </c:pt>
                <c:pt idx="1746">
                  <c:v>125.22934211619294</c:v>
                </c:pt>
                <c:pt idx="1747">
                  <c:v>125.45945421349239</c:v>
                </c:pt>
                <c:pt idx="1748">
                  <c:v>125.9029609367491</c:v>
                </c:pt>
                <c:pt idx="1749">
                  <c:v>126.45982187215914</c:v>
                </c:pt>
                <c:pt idx="1750">
                  <c:v>126.60894458528932</c:v>
                </c:pt>
                <c:pt idx="1751">
                  <c:v>127.05678450382624</c:v>
                </c:pt>
                <c:pt idx="1752">
                  <c:v>127.50061283652252</c:v>
                </c:pt>
                <c:pt idx="1753">
                  <c:v>127.83611401133983</c:v>
                </c:pt>
                <c:pt idx="1754">
                  <c:v>128.22312345497718</c:v>
                </c:pt>
                <c:pt idx="1755">
                  <c:v>128.61804261368201</c:v>
                </c:pt>
                <c:pt idx="1756">
                  <c:v>128.91815552387624</c:v>
                </c:pt>
                <c:pt idx="1757">
                  <c:v>129.35446138652293</c:v>
                </c:pt>
                <c:pt idx="1758">
                  <c:v>129.79076724916959</c:v>
                </c:pt>
                <c:pt idx="1759">
                  <c:v>130.22707311181622</c:v>
                </c:pt>
                <c:pt idx="1760">
                  <c:v>130.46503465752801</c:v>
                </c:pt>
                <c:pt idx="1761">
                  <c:v>131.00776869931735</c:v>
                </c:pt>
                <c:pt idx="1762">
                  <c:v>131.22455059858166</c:v>
                </c:pt>
                <c:pt idx="1763">
                  <c:v>131.82719853929649</c:v>
                </c:pt>
                <c:pt idx="1764">
                  <c:v>131.88019098467578</c:v>
                </c:pt>
                <c:pt idx="1765">
                  <c:v>132.29935382924057</c:v>
                </c:pt>
                <c:pt idx="1766">
                  <c:v>132.58092761142765</c:v>
                </c:pt>
                <c:pt idx="1767">
                  <c:v>133.08482038824508</c:v>
                </c:pt>
                <c:pt idx="1768">
                  <c:v>133.42880506856187</c:v>
                </c:pt>
                <c:pt idx="1769">
                  <c:v>133.74418920490135</c:v>
                </c:pt>
                <c:pt idx="1770">
                  <c:v>134.27250283462783</c:v>
                </c:pt>
                <c:pt idx="1771">
                  <c:v>134.50281444184651</c:v>
                </c:pt>
                <c:pt idx="1772">
                  <c:v>134.76056506520169</c:v>
                </c:pt>
                <c:pt idx="1773">
                  <c:v>134.8696415308633</c:v>
                </c:pt>
                <c:pt idx="1774">
                  <c:v>135.19687092784832</c:v>
                </c:pt>
                <c:pt idx="1775">
                  <c:v>135.48060360083377</c:v>
                </c:pt>
                <c:pt idx="1776">
                  <c:v>135.47052157752168</c:v>
                </c:pt>
                <c:pt idx="1777">
                  <c:v>136.09248355181208</c:v>
                </c:pt>
                <c:pt idx="1778">
                  <c:v>136.25054905441058</c:v>
                </c:pt>
                <c:pt idx="1779">
                  <c:v>136.79100061361902</c:v>
                </c:pt>
                <c:pt idx="1780">
                  <c:v>137.20320389842746</c:v>
                </c:pt>
                <c:pt idx="1781">
                  <c:v>137.51410300235571</c:v>
                </c:pt>
                <c:pt idx="1782">
                  <c:v>138.20985030243648</c:v>
                </c:pt>
                <c:pt idx="1783">
                  <c:v>138.46916489769788</c:v>
                </c:pt>
                <c:pt idx="1784">
                  <c:v>139.08012696766838</c:v>
                </c:pt>
                <c:pt idx="1785">
                  <c:v>138.85189201303277</c:v>
                </c:pt>
                <c:pt idx="1786">
                  <c:v>139.51643283031487</c:v>
                </c:pt>
                <c:pt idx="1787">
                  <c:v>139.43798474339837</c:v>
                </c:pt>
                <c:pt idx="1788">
                  <c:v>139.67331436045279</c:v>
                </c:pt>
                <c:pt idx="1789">
                  <c:v>140.28825699366621</c:v>
                </c:pt>
                <c:pt idx="1790">
                  <c:v>140.44114803441394</c:v>
                </c:pt>
                <c:pt idx="1791">
                  <c:v>140.85597879699978</c:v>
                </c:pt>
                <c:pt idx="1792">
                  <c:v>141.17898655219867</c:v>
                </c:pt>
                <c:pt idx="1793">
                  <c:v>141.67992987614224</c:v>
                </c:pt>
                <c:pt idx="1794">
                  <c:v>141.77924343058947</c:v>
                </c:pt>
                <c:pt idx="1795">
                  <c:v>141.97786076335524</c:v>
                </c:pt>
                <c:pt idx="1796">
                  <c:v>142.65359782871872</c:v>
                </c:pt>
                <c:pt idx="1797">
                  <c:v>142.70506281468556</c:v>
                </c:pt>
                <c:pt idx="1798">
                  <c:v>143.18497440603781</c:v>
                </c:pt>
                <c:pt idx="1799">
                  <c:v>143.52607931107391</c:v>
                </c:pt>
                <c:pt idx="1800">
                  <c:v>143.8616843624948</c:v>
                </c:pt>
                <c:pt idx="1801">
                  <c:v>144.23988600564957</c:v>
                </c:pt>
                <c:pt idx="1802">
                  <c:v>144.46064911589042</c:v>
                </c:pt>
                <c:pt idx="1803">
                  <c:v>144.95609393009835</c:v>
                </c:pt>
                <c:pt idx="1804">
                  <c:v>145.13019251418436</c:v>
                </c:pt>
                <c:pt idx="1805">
                  <c:v>145.57419390218109</c:v>
                </c:pt>
                <c:pt idx="1806">
                  <c:v>145.92258671175802</c:v>
                </c:pt>
                <c:pt idx="1807">
                  <c:v>146.03561041184332</c:v>
                </c:pt>
                <c:pt idx="1808">
                  <c:v>146.59334774681727</c:v>
                </c:pt>
                <c:pt idx="1809">
                  <c:v>146.56118178448665</c:v>
                </c:pt>
                <c:pt idx="1810">
                  <c:v>147.04456537615602</c:v>
                </c:pt>
                <c:pt idx="1811">
                  <c:v>146.96784144952457</c:v>
                </c:pt>
                <c:pt idx="1812">
                  <c:v>147.46683376399918</c:v>
                </c:pt>
                <c:pt idx="1813">
                  <c:v>147.74978736236901</c:v>
                </c:pt>
                <c:pt idx="1814">
                  <c:v>147.83595195228608</c:v>
                </c:pt>
                <c:pt idx="1815">
                  <c:v>148.15800984543796</c:v>
                </c:pt>
                <c:pt idx="1816">
                  <c:v>148.56625942064474</c:v>
                </c:pt>
                <c:pt idx="1817">
                  <c:v>148.80702283856127</c:v>
                </c:pt>
                <c:pt idx="1818">
                  <c:v>149.02589135139181</c:v>
                </c:pt>
                <c:pt idx="1819">
                  <c:v>149.15263267698293</c:v>
                </c:pt>
                <c:pt idx="1820">
                  <c:v>149.37314758926851</c:v>
                </c:pt>
                <c:pt idx="1821">
                  <c:v>149.56832918428248</c:v>
                </c:pt>
                <c:pt idx="1822">
                  <c:v>149.98201425326775</c:v>
                </c:pt>
                <c:pt idx="1823">
                  <c:v>150.1486029781224</c:v>
                </c:pt>
                <c:pt idx="1824">
                  <c:v>150.22579063593494</c:v>
                </c:pt>
                <c:pt idx="1825">
                  <c:v>150.58937885480705</c:v>
                </c:pt>
                <c:pt idx="1826">
                  <c:v>150.66209649858155</c:v>
                </c:pt>
                <c:pt idx="1827">
                  <c:v>150.90540114300001</c:v>
                </c:pt>
                <c:pt idx="1828">
                  <c:v>151.00597514992879</c:v>
                </c:pt>
                <c:pt idx="1829">
                  <c:v>151.36956336880081</c:v>
                </c:pt>
                <c:pt idx="1830">
                  <c:v>151.44228101257534</c:v>
                </c:pt>
                <c:pt idx="1831">
                  <c:v>151.80586923144745</c:v>
                </c:pt>
                <c:pt idx="1832">
                  <c:v>151.82607810987022</c:v>
                </c:pt>
                <c:pt idx="1833">
                  <c:v>152.18882079913024</c:v>
                </c:pt>
                <c:pt idx="1834">
                  <c:v>152.11244386286299</c:v>
                </c:pt>
                <c:pt idx="1835">
                  <c:v>152.47603208173524</c:v>
                </c:pt>
                <c:pt idx="1836">
                  <c:v>152.54799659135335</c:v>
                </c:pt>
                <c:pt idx="1837">
                  <c:v>152.96249228479201</c:v>
                </c:pt>
                <c:pt idx="1838">
                  <c:v>152.80150913922603</c:v>
                </c:pt>
                <c:pt idx="1839">
                  <c:v>153.35083559347842</c:v>
                </c:pt>
                <c:pt idx="1840">
                  <c:v>153.24582151973596</c:v>
                </c:pt>
                <c:pt idx="1841">
                  <c:v>153.66063962543421</c:v>
                </c:pt>
                <c:pt idx="1842">
                  <c:v>153.73634362258917</c:v>
                </c:pt>
                <c:pt idx="1843">
                  <c:v>154.26958146921211</c:v>
                </c:pt>
                <c:pt idx="1844">
                  <c:v>154.08203496652587</c:v>
                </c:pt>
                <c:pt idx="1845">
                  <c:v>154.57755104026774</c:v>
                </c:pt>
                <c:pt idx="1846">
                  <c:v>154.7470475321104</c:v>
                </c:pt>
                <c:pt idx="1847">
                  <c:v>154.76048940835642</c:v>
                </c:pt>
                <c:pt idx="1848">
                  <c:v>154.94694296511616</c:v>
                </c:pt>
                <c:pt idx="1849">
                  <c:v>155.21699799579005</c:v>
                </c:pt>
                <c:pt idx="1850">
                  <c:v>155.34335248864366</c:v>
                </c:pt>
                <c:pt idx="1851">
                  <c:v>155.32335306300357</c:v>
                </c:pt>
                <c:pt idx="1852">
                  <c:v>155.50618117774596</c:v>
                </c:pt>
                <c:pt idx="1853">
                  <c:v>155.33218832460344</c:v>
                </c:pt>
                <c:pt idx="1854">
                  <c:v>155.55135982023077</c:v>
                </c:pt>
                <c:pt idx="1855">
                  <c:v>155.77513174565382</c:v>
                </c:pt>
                <c:pt idx="1856">
                  <c:v>155.87022543553846</c:v>
                </c:pt>
                <c:pt idx="1857">
                  <c:v>156.00131161390695</c:v>
                </c:pt>
                <c:pt idx="1858">
                  <c:v>156.20849662260096</c:v>
                </c:pt>
                <c:pt idx="1859">
                  <c:v>156.17804325756168</c:v>
                </c:pt>
                <c:pt idx="1860">
                  <c:v>156.22786895920623</c:v>
                </c:pt>
                <c:pt idx="1861">
                  <c:v>156.28356816002139</c:v>
                </c:pt>
                <c:pt idx="1862">
                  <c:v>156.35485330224748</c:v>
                </c:pt>
                <c:pt idx="1863">
                  <c:v>156.29391314423373</c:v>
                </c:pt>
                <c:pt idx="1864">
                  <c:v>156.45595456549111</c:v>
                </c:pt>
                <c:pt idx="1865">
                  <c:v>156.46698214226672</c:v>
                </c:pt>
                <c:pt idx="1866">
                  <c:v>156.45205015842916</c:v>
                </c:pt>
                <c:pt idx="1867">
                  <c:v>156.45449725050369</c:v>
                </c:pt>
                <c:pt idx="1868">
                  <c:v>156.29123002246217</c:v>
                </c:pt>
                <c:pt idx="1869">
                  <c:v>156.26498471633982</c:v>
                </c:pt>
                <c:pt idx="1870">
                  <c:v>156.29388446896411</c:v>
                </c:pt>
                <c:pt idx="1871">
                  <c:v>156.11312196933787</c:v>
                </c:pt>
                <c:pt idx="1872">
                  <c:v>156.06578712910695</c:v>
                </c:pt>
                <c:pt idx="1873">
                  <c:v>156.00345019619019</c:v>
                </c:pt>
                <c:pt idx="1874">
                  <c:v>155.85055496375855</c:v>
                </c:pt>
                <c:pt idx="1875">
                  <c:v>155.70346651755401</c:v>
                </c:pt>
                <c:pt idx="1876">
                  <c:v>155.4748527652491</c:v>
                </c:pt>
                <c:pt idx="1877">
                  <c:v>155.73516661722527</c:v>
                </c:pt>
                <c:pt idx="1878">
                  <c:v>155.50923570595506</c:v>
                </c:pt>
                <c:pt idx="1879">
                  <c:v>155.32223164557612</c:v>
                </c:pt>
                <c:pt idx="1880">
                  <c:v>155.1515173986439</c:v>
                </c:pt>
                <c:pt idx="1881">
                  <c:v>155.03976003520751</c:v>
                </c:pt>
                <c:pt idx="1882">
                  <c:v>154.85547345451971</c:v>
                </c:pt>
                <c:pt idx="1883">
                  <c:v>154.61802530543784</c:v>
                </c:pt>
                <c:pt idx="1884">
                  <c:v>154.60805531869124</c:v>
                </c:pt>
                <c:pt idx="1885">
                  <c:v>154.31004583018048</c:v>
                </c:pt>
                <c:pt idx="1886">
                  <c:v>154.14643113168802</c:v>
                </c:pt>
                <c:pt idx="1887">
                  <c:v>153.93947309715662</c:v>
                </c:pt>
                <c:pt idx="1888">
                  <c:v>153.71618872341162</c:v>
                </c:pt>
                <c:pt idx="1889">
                  <c:v>153.45960334064046</c:v>
                </c:pt>
                <c:pt idx="1890">
                  <c:v>153.38467782012495</c:v>
                </c:pt>
                <c:pt idx="1891">
                  <c:v>153.13585891464936</c:v>
                </c:pt>
                <c:pt idx="1892">
                  <c:v>152.94873915876067</c:v>
                </c:pt>
                <c:pt idx="1893">
                  <c:v>152.67668114987978</c:v>
                </c:pt>
                <c:pt idx="1894">
                  <c:v>152.41962837717796</c:v>
                </c:pt>
                <c:pt idx="1895">
                  <c:v>152.32906807041144</c:v>
                </c:pt>
                <c:pt idx="1896">
                  <c:v>152.02451004614736</c:v>
                </c:pt>
                <c:pt idx="1897">
                  <c:v>151.82694132670969</c:v>
                </c:pt>
                <c:pt idx="1898">
                  <c:v>151.69248628054612</c:v>
                </c:pt>
                <c:pt idx="1899">
                  <c:v>151.41044614238518</c:v>
                </c:pt>
                <c:pt idx="1900">
                  <c:v>151.19229321106175</c:v>
                </c:pt>
                <c:pt idx="1901">
                  <c:v>150.7668426442454</c:v>
                </c:pt>
                <c:pt idx="1902">
                  <c:v>150.97414027973852</c:v>
                </c:pt>
                <c:pt idx="1903">
                  <c:v>150.68952623011631</c:v>
                </c:pt>
                <c:pt idx="1904">
                  <c:v>150.27786628307373</c:v>
                </c:pt>
                <c:pt idx="1905">
                  <c:v>150.12284678803726</c:v>
                </c:pt>
                <c:pt idx="1906">
                  <c:v>149.94574433490405</c:v>
                </c:pt>
                <c:pt idx="1907">
                  <c:v>149.57099916861202</c:v>
                </c:pt>
                <c:pt idx="1908">
                  <c:v>149.48821710562845</c:v>
                </c:pt>
                <c:pt idx="1909">
                  <c:v>149.30965421419418</c:v>
                </c:pt>
                <c:pt idx="1910">
                  <c:v>148.93550897400382</c:v>
                </c:pt>
                <c:pt idx="1911">
                  <c:v>148.8522460155508</c:v>
                </c:pt>
                <c:pt idx="1912">
                  <c:v>148.56869312938801</c:v>
                </c:pt>
                <c:pt idx="1913">
                  <c:v>148.2377632892543</c:v>
                </c:pt>
                <c:pt idx="1914">
                  <c:v>148.01785897365758</c:v>
                </c:pt>
                <c:pt idx="1915">
                  <c:v>147.74983050435412</c:v>
                </c:pt>
                <c:pt idx="1916">
                  <c:v>147.34939708203433</c:v>
                </c:pt>
                <c:pt idx="1917">
                  <c:v>147.33707348312953</c:v>
                </c:pt>
                <c:pt idx="1918">
                  <c:v>146.80089550397616</c:v>
                </c:pt>
                <c:pt idx="1919">
                  <c:v>146.47678535674109</c:v>
                </c:pt>
                <c:pt idx="1920">
                  <c:v>146.46993920215888</c:v>
                </c:pt>
                <c:pt idx="1921">
                  <c:v>146.03736024434471</c:v>
                </c:pt>
                <c:pt idx="1922">
                  <c:v>146.02815589518985</c:v>
                </c:pt>
                <c:pt idx="1923">
                  <c:v>145.7320815051128</c:v>
                </c:pt>
                <c:pt idx="1924">
                  <c:v>145.29346134331854</c:v>
                </c:pt>
                <c:pt idx="1925">
                  <c:v>145.36800426146746</c:v>
                </c:pt>
                <c:pt idx="1926">
                  <c:v>145.06309617680995</c:v>
                </c:pt>
                <c:pt idx="1927">
                  <c:v>144.91099300559043</c:v>
                </c:pt>
                <c:pt idx="1928">
                  <c:v>144.65639722551637</c:v>
                </c:pt>
                <c:pt idx="1929">
                  <c:v>144.28384462829493</c:v>
                </c:pt>
                <c:pt idx="1930">
                  <c:v>144.24974471973056</c:v>
                </c:pt>
                <c:pt idx="1931">
                  <c:v>143.98685805452646</c:v>
                </c:pt>
                <c:pt idx="1932">
                  <c:v>143.76870512320318</c:v>
                </c:pt>
                <c:pt idx="1933">
                  <c:v>143.55055219187992</c:v>
                </c:pt>
                <c:pt idx="1934">
                  <c:v>143.27035183973808</c:v>
                </c:pt>
                <c:pt idx="1935">
                  <c:v>143.08671161255683</c:v>
                </c:pt>
                <c:pt idx="1936">
                  <c:v>142.91117377492989</c:v>
                </c:pt>
                <c:pt idx="1937">
                  <c:v>142.69302084360677</c:v>
                </c:pt>
                <c:pt idx="1938">
                  <c:v>142.47486791228329</c:v>
                </c:pt>
                <c:pt idx="1939">
                  <c:v>142.14763851529844</c:v>
                </c:pt>
                <c:pt idx="1940">
                  <c:v>142.03856204963685</c:v>
                </c:pt>
                <c:pt idx="1941">
                  <c:v>141.82040911831339</c:v>
                </c:pt>
                <c:pt idx="1942">
                  <c:v>141.60934291909263</c:v>
                </c:pt>
                <c:pt idx="1943">
                  <c:v>141.27502679000526</c:v>
                </c:pt>
                <c:pt idx="1944">
                  <c:v>140.95650231593578</c:v>
                </c:pt>
                <c:pt idx="1945">
                  <c:v>140.70253752633283</c:v>
                </c:pt>
                <c:pt idx="1946">
                  <c:v>140.52538629693564</c:v>
                </c:pt>
                <c:pt idx="1947">
                  <c:v>140.31377872425659</c:v>
                </c:pt>
                <c:pt idx="1948">
                  <c:v>140.0890804342892</c:v>
                </c:pt>
                <c:pt idx="1949">
                  <c:v>139.8051045127234</c:v>
                </c:pt>
                <c:pt idx="1950">
                  <c:v>139.62611419833212</c:v>
                </c:pt>
                <c:pt idx="1951">
                  <c:v>139.33838804103652</c:v>
                </c:pt>
                <c:pt idx="1952">
                  <c:v>139.22931157537485</c:v>
                </c:pt>
                <c:pt idx="1953">
                  <c:v>138.90208217838992</c:v>
                </c:pt>
                <c:pt idx="1954">
                  <c:v>138.53849395951775</c:v>
                </c:pt>
                <c:pt idx="1955">
                  <c:v>138.35669985008164</c:v>
                </c:pt>
                <c:pt idx="1956">
                  <c:v>138.02947045309668</c:v>
                </c:pt>
                <c:pt idx="1957">
                  <c:v>137.92039398743503</c:v>
                </c:pt>
                <c:pt idx="1958">
                  <c:v>137.59316459045019</c:v>
                </c:pt>
                <c:pt idx="1959">
                  <c:v>137.27115726469336</c:v>
                </c:pt>
                <c:pt idx="1960">
                  <c:v>137.02157950336925</c:v>
                </c:pt>
                <c:pt idx="1961">
                  <c:v>136.84153475056561</c:v>
                </c:pt>
                <c:pt idx="1962">
                  <c:v>136.61753979323532</c:v>
                </c:pt>
                <c:pt idx="1963">
                  <c:v>136.29615242225736</c:v>
                </c:pt>
                <c:pt idx="1964">
                  <c:v>135.89230675658601</c:v>
                </c:pt>
                <c:pt idx="1965">
                  <c:v>135.77864292931326</c:v>
                </c:pt>
                <c:pt idx="1966">
                  <c:v>135.52071174287875</c:v>
                </c:pt>
                <c:pt idx="1967">
                  <c:v>135.30255881155551</c:v>
                </c:pt>
                <c:pt idx="1968">
                  <c:v>134.97532941457052</c:v>
                </c:pt>
                <c:pt idx="1969">
                  <c:v>134.61174119569853</c:v>
                </c:pt>
                <c:pt idx="1970">
                  <c:v>134.4299470862623</c:v>
                </c:pt>
                <c:pt idx="1971">
                  <c:v>134.21179415493907</c:v>
                </c:pt>
                <c:pt idx="1972">
                  <c:v>133.9997046173556</c:v>
                </c:pt>
                <c:pt idx="1973">
                  <c:v>133.77548829229252</c:v>
                </c:pt>
                <c:pt idx="1974">
                  <c:v>133.44825889530753</c:v>
                </c:pt>
                <c:pt idx="1975">
                  <c:v>133.33918242964597</c:v>
                </c:pt>
                <c:pt idx="1976">
                  <c:v>133.01195303266084</c:v>
                </c:pt>
                <c:pt idx="1977">
                  <c:v>132.90893996073922</c:v>
                </c:pt>
                <c:pt idx="1978">
                  <c:v>132.57564717001424</c:v>
                </c:pt>
                <c:pt idx="1979">
                  <c:v>132.21205895114215</c:v>
                </c:pt>
                <c:pt idx="1980">
                  <c:v>132.03026484170604</c:v>
                </c:pt>
                <c:pt idx="1981">
                  <c:v>131.70303544472119</c:v>
                </c:pt>
                <c:pt idx="1982">
                  <c:v>131.6000223727994</c:v>
                </c:pt>
                <c:pt idx="1983">
                  <c:v>131.26672958207459</c:v>
                </c:pt>
                <c:pt idx="1984">
                  <c:v>130.94472225631765</c:v>
                </c:pt>
                <c:pt idx="1985">
                  <c:v>130.6951444949938</c:v>
                </c:pt>
                <c:pt idx="1986">
                  <c:v>130.4060232765284</c:v>
                </c:pt>
                <c:pt idx="1987">
                  <c:v>130.29694681086667</c:v>
                </c:pt>
                <c:pt idx="1988">
                  <c:v>129.96971741388174</c:v>
                </c:pt>
                <c:pt idx="1989">
                  <c:v>129.60612919500963</c:v>
                </c:pt>
                <c:pt idx="1990">
                  <c:v>129.42433508557357</c:v>
                </c:pt>
                <c:pt idx="1991">
                  <c:v>129.09710568858853</c:v>
                </c:pt>
                <c:pt idx="1992">
                  <c:v>128.98802922292697</c:v>
                </c:pt>
                <c:pt idx="1993">
                  <c:v>128.66079982594204</c:v>
                </c:pt>
                <c:pt idx="1994">
                  <c:v>128.29721160706981</c:v>
                </c:pt>
                <c:pt idx="1995">
                  <c:v>128.11541749763362</c:v>
                </c:pt>
                <c:pt idx="1996">
                  <c:v>127.78818810064887</c:v>
                </c:pt>
                <c:pt idx="1997">
                  <c:v>127.67911163498724</c:v>
                </c:pt>
                <c:pt idx="1998">
                  <c:v>127.35188223800229</c:v>
                </c:pt>
                <c:pt idx="1999">
                  <c:v>126.98829401912998</c:v>
                </c:pt>
                <c:pt idx="2000">
                  <c:v>126.80649990969403</c:v>
                </c:pt>
                <c:pt idx="2001">
                  <c:v>126.47927051270908</c:v>
                </c:pt>
                <c:pt idx="2002">
                  <c:v>126.37019404704736</c:v>
                </c:pt>
                <c:pt idx="2003">
                  <c:v>126.04296465006242</c:v>
                </c:pt>
                <c:pt idx="2004">
                  <c:v>125.67937643119039</c:v>
                </c:pt>
                <c:pt idx="2005">
                  <c:v>125.49758232175427</c:v>
                </c:pt>
                <c:pt idx="2006">
                  <c:v>125.17035292476913</c:v>
                </c:pt>
                <c:pt idx="2007">
                  <c:v>125.06127645910765</c:v>
                </c:pt>
                <c:pt idx="2008">
                  <c:v>124.73404706212291</c:v>
                </c:pt>
                <c:pt idx="2009">
                  <c:v>124.37045884325082</c:v>
                </c:pt>
                <c:pt idx="2010">
                  <c:v>124.18866473381452</c:v>
                </c:pt>
                <c:pt idx="2011">
                  <c:v>123.86143533682998</c:v>
                </c:pt>
                <c:pt idx="2012">
                  <c:v>123.75235887116834</c:v>
                </c:pt>
                <c:pt idx="2013">
                  <c:v>123.42512947418338</c:v>
                </c:pt>
                <c:pt idx="2014">
                  <c:v>123.06154125531071</c:v>
                </c:pt>
                <c:pt idx="2015">
                  <c:v>122.8797471458747</c:v>
                </c:pt>
                <c:pt idx="2016">
                  <c:v>122.5525177488899</c:v>
                </c:pt>
                <c:pt idx="2017">
                  <c:v>122.4434412832283</c:v>
                </c:pt>
                <c:pt idx="2018">
                  <c:v>122.11621188624325</c:v>
                </c:pt>
                <c:pt idx="2019">
                  <c:v>121.75262366737137</c:v>
                </c:pt>
                <c:pt idx="2020">
                  <c:v>121.57082955793511</c:v>
                </c:pt>
                <c:pt idx="2021">
                  <c:v>121.24360016094998</c:v>
                </c:pt>
                <c:pt idx="2022">
                  <c:v>121.12868166928155</c:v>
                </c:pt>
                <c:pt idx="2023">
                  <c:v>120.80729429830345</c:v>
                </c:pt>
                <c:pt idx="2024">
                  <c:v>120.44370607943131</c:v>
                </c:pt>
                <c:pt idx="2025">
                  <c:v>120.2619119699952</c:v>
                </c:pt>
                <c:pt idx="2026">
                  <c:v>119.93468257301051</c:v>
                </c:pt>
                <c:pt idx="2027">
                  <c:v>119.81976408134156</c:v>
                </c:pt>
                <c:pt idx="2028">
                  <c:v>119.49837671036374</c:v>
                </c:pt>
                <c:pt idx="2029">
                  <c:v>119.09453104469205</c:v>
                </c:pt>
                <c:pt idx="2030">
                  <c:v>118.98086721741944</c:v>
                </c:pt>
                <c:pt idx="2031">
                  <c:v>118.72293603098461</c:v>
                </c:pt>
                <c:pt idx="2032">
                  <c:v>118.49848559192695</c:v>
                </c:pt>
                <c:pt idx="2033">
                  <c:v>118.17755370267641</c:v>
                </c:pt>
                <c:pt idx="2034">
                  <c:v>117.81396548380484</c:v>
                </c:pt>
                <c:pt idx="2035">
                  <c:v>117.6321713743687</c:v>
                </c:pt>
                <c:pt idx="2036">
                  <c:v>117.41401844304555</c:v>
                </c:pt>
                <c:pt idx="2037">
                  <c:v>117.18956800398713</c:v>
                </c:pt>
                <c:pt idx="2038">
                  <c:v>116.97771258039886</c:v>
                </c:pt>
                <c:pt idx="2039">
                  <c:v>116.60866517345264</c:v>
                </c:pt>
                <c:pt idx="2040">
                  <c:v>116.56986964795281</c:v>
                </c:pt>
                <c:pt idx="2041">
                  <c:v>116.31041092005015</c:v>
                </c:pt>
                <c:pt idx="2042">
                  <c:v>116.09880334737062</c:v>
                </c:pt>
                <c:pt idx="2043">
                  <c:v>115.7650285917419</c:v>
                </c:pt>
                <c:pt idx="2044">
                  <c:v>115.40144037286962</c:v>
                </c:pt>
                <c:pt idx="2045">
                  <c:v>115.21964626343355</c:v>
                </c:pt>
                <c:pt idx="2046">
                  <c:v>115.00149333211023</c:v>
                </c:pt>
                <c:pt idx="2047">
                  <c:v>114.7833404007871</c:v>
                </c:pt>
                <c:pt idx="2048">
                  <c:v>114.56518746946362</c:v>
                </c:pt>
                <c:pt idx="2049">
                  <c:v>114.23795807247868</c:v>
                </c:pt>
                <c:pt idx="2050">
                  <c:v>114.12888160681702</c:v>
                </c:pt>
                <c:pt idx="2051">
                  <c:v>113.80165220983224</c:v>
                </c:pt>
                <c:pt idx="2052">
                  <c:v>113.69257574416994</c:v>
                </c:pt>
                <c:pt idx="2053">
                  <c:v>113.36534634718564</c:v>
                </c:pt>
                <c:pt idx="2054">
                  <c:v>113.00175812831338</c:v>
                </c:pt>
                <c:pt idx="2055">
                  <c:v>112.81996401887744</c:v>
                </c:pt>
                <c:pt idx="2056">
                  <c:v>112.60181108755343</c:v>
                </c:pt>
                <c:pt idx="2057">
                  <c:v>112.38365815623081</c:v>
                </c:pt>
                <c:pt idx="2058">
                  <c:v>112.16550522490688</c:v>
                </c:pt>
                <c:pt idx="2059">
                  <c:v>111.83827582792259</c:v>
                </c:pt>
                <c:pt idx="2060">
                  <c:v>111.72919936226074</c:v>
                </c:pt>
                <c:pt idx="2061">
                  <c:v>111.51104643093753</c:v>
                </c:pt>
                <c:pt idx="2062">
                  <c:v>111.2860854651543</c:v>
                </c:pt>
                <c:pt idx="2063">
                  <c:v>110.96566410262932</c:v>
                </c:pt>
                <c:pt idx="2064">
                  <c:v>110.55857420584179</c:v>
                </c:pt>
                <c:pt idx="2065">
                  <c:v>110.44933989449562</c:v>
                </c:pt>
                <c:pt idx="2066">
                  <c:v>110.18823407643528</c:v>
                </c:pt>
                <c:pt idx="2067">
                  <c:v>109.97008114511256</c:v>
                </c:pt>
                <c:pt idx="2068">
                  <c:v>109.75192821378869</c:v>
                </c:pt>
                <c:pt idx="2069">
                  <c:v>109.42469881680432</c:v>
                </c:pt>
                <c:pt idx="2070">
                  <c:v>109.31562235114279</c:v>
                </c:pt>
                <c:pt idx="2071">
                  <c:v>109.09746941981933</c:v>
                </c:pt>
                <c:pt idx="2072">
                  <c:v>108.8793164884961</c:v>
                </c:pt>
                <c:pt idx="2073">
                  <c:v>108.66116355717273</c:v>
                </c:pt>
                <c:pt idx="2074">
                  <c:v>108.28861095995106</c:v>
                </c:pt>
                <c:pt idx="2075">
                  <c:v>108.25451105138664</c:v>
                </c:pt>
                <c:pt idx="2076">
                  <c:v>107.99162438618291</c:v>
                </c:pt>
                <c:pt idx="2077">
                  <c:v>107.637221341433</c:v>
                </c:pt>
                <c:pt idx="2078">
                  <c:v>107.57279315284241</c:v>
                </c:pt>
                <c:pt idx="2079">
                  <c:v>107.24316950357127</c:v>
                </c:pt>
                <c:pt idx="2080">
                  <c:v>107.12671026727051</c:v>
                </c:pt>
                <c:pt idx="2081">
                  <c:v>106.9159401065865</c:v>
                </c:pt>
                <c:pt idx="2082">
                  <c:v>106.52361682032004</c:v>
                </c:pt>
                <c:pt idx="2083">
                  <c:v>106.5246979887423</c:v>
                </c:pt>
                <c:pt idx="2084">
                  <c:v>106.15240484695482</c:v>
                </c:pt>
                <c:pt idx="2085">
                  <c:v>106.03594561065405</c:v>
                </c:pt>
                <c:pt idx="2086">
                  <c:v>105.71609898430822</c:v>
                </c:pt>
                <c:pt idx="2087">
                  <c:v>105.17834041049261</c:v>
                </c:pt>
                <c:pt idx="2088">
                  <c:v>105.2157804008024</c:v>
                </c:pt>
                <c:pt idx="2089">
                  <c:v>104.95256372467621</c:v>
                </c:pt>
                <c:pt idx="2090">
                  <c:v>104.72702802271421</c:v>
                </c:pt>
                <c:pt idx="2091">
                  <c:v>104.5162578620296</c:v>
                </c:pt>
                <c:pt idx="2092">
                  <c:v>104.0148581101022</c:v>
                </c:pt>
                <c:pt idx="2093">
                  <c:v>104.12501574418597</c:v>
                </c:pt>
                <c:pt idx="2094">
                  <c:v>103.86179906806032</c:v>
                </c:pt>
                <c:pt idx="2095">
                  <c:v>103.63626336609779</c:v>
                </c:pt>
                <c:pt idx="2096">
                  <c:v>103.42549320541372</c:v>
                </c:pt>
                <c:pt idx="2097">
                  <c:v>103.09826380842873</c:v>
                </c:pt>
                <c:pt idx="2098">
                  <c:v>102.98918734276714</c:v>
                </c:pt>
                <c:pt idx="2099">
                  <c:v>102.77103441144315</c:v>
                </c:pt>
                <c:pt idx="2100">
                  <c:v>102.5599682122226</c:v>
                </c:pt>
                <c:pt idx="2101">
                  <c:v>102.33472854879655</c:v>
                </c:pt>
                <c:pt idx="2102">
                  <c:v>102.05256289661475</c:v>
                </c:pt>
                <c:pt idx="2103">
                  <c:v>101.87131575078612</c:v>
                </c:pt>
                <c:pt idx="2104">
                  <c:v>101.69416452138927</c:v>
                </c:pt>
                <c:pt idx="2105">
                  <c:v>101.48255694871052</c:v>
                </c:pt>
                <c:pt idx="2106">
                  <c:v>101.14878219308106</c:v>
                </c:pt>
                <c:pt idx="2107">
                  <c:v>100.98514104990927</c:v>
                </c:pt>
                <c:pt idx="2108">
                  <c:v>100.55989818685798</c:v>
                </c:pt>
                <c:pt idx="2109">
                  <c:v>100.31942394320694</c:v>
                </c:pt>
                <c:pt idx="2110">
                  <c:v>100.14720681662924</c:v>
                </c:pt>
                <c:pt idx="2111">
                  <c:v>99.852707471520119</c:v>
                </c:pt>
                <c:pt idx="2112">
                  <c:v>99.684575669568403</c:v>
                </c:pt>
                <c:pt idx="2113">
                  <c:v>99.265507133250637</c:v>
                </c:pt>
                <c:pt idx="2114">
                  <c:v>99.172883229634664</c:v>
                </c:pt>
                <c:pt idx="2115">
                  <c:v>98.836059493581047</c:v>
                </c:pt>
                <c:pt idx="2116">
                  <c:v>98.735769638447834</c:v>
                </c:pt>
                <c:pt idx="2117">
                  <c:v>98.476294311033968</c:v>
                </c:pt>
                <c:pt idx="2118">
                  <c:v>98.222188794483898</c:v>
                </c:pt>
                <c:pt idx="2119">
                  <c:v>97.817287151535439</c:v>
                </c:pt>
                <c:pt idx="2120">
                  <c:v>97.635493042099313</c:v>
                </c:pt>
                <c:pt idx="2121">
                  <c:v>97.308263645114323</c:v>
                </c:pt>
                <c:pt idx="2122">
                  <c:v>97.361040545547411</c:v>
                </c:pt>
                <c:pt idx="2123">
                  <c:v>96.968947814583544</c:v>
                </c:pt>
                <c:pt idx="2124">
                  <c:v>96.841179590767069</c:v>
                </c:pt>
                <c:pt idx="2125">
                  <c:v>96.253184104685246</c:v>
                </c:pt>
                <c:pt idx="2126">
                  <c:v>96.194553178515648</c:v>
                </c:pt>
                <c:pt idx="2127">
                  <c:v>95.685820425859418</c:v>
                </c:pt>
                <c:pt idx="2128">
                  <c:v>95.79920778862315</c:v>
                </c:pt>
                <c:pt idx="2129">
                  <c:v>95.38757281859094</c:v>
                </c:pt>
                <c:pt idx="2130">
                  <c:v>95.356998318076975</c:v>
                </c:pt>
                <c:pt idx="2131">
                  <c:v>94.986879674519017</c:v>
                </c:pt>
                <c:pt idx="2132">
                  <c:v>94.874214312582268</c:v>
                </c:pt>
                <c:pt idx="2133">
                  <c:v>94.441497346210795</c:v>
                </c:pt>
                <c:pt idx="2134">
                  <c:v>94.009433215355884</c:v>
                </c:pt>
                <c:pt idx="2135">
                  <c:v>93.681893396125375</c:v>
                </c:pt>
                <c:pt idx="2136">
                  <c:v>93.612652414403911</c:v>
                </c:pt>
                <c:pt idx="2137">
                  <c:v>93.241656223932765</c:v>
                </c:pt>
                <c:pt idx="2138">
                  <c:v>93.132579758271135</c:v>
                </c:pt>
                <c:pt idx="2139">
                  <c:v>92.805350361286145</c:v>
                </c:pt>
                <c:pt idx="2140">
                  <c:v>92.696273895624515</c:v>
                </c:pt>
                <c:pt idx="2141">
                  <c:v>92.478120964301141</c:v>
                </c:pt>
                <c:pt idx="2142">
                  <c:v>92.256379136702151</c:v>
                </c:pt>
                <c:pt idx="2143">
                  <c:v>91.823662170331289</c:v>
                </c:pt>
                <c:pt idx="2144">
                  <c:v>91.605509239007915</c:v>
                </c:pt>
                <c:pt idx="2145">
                  <c:v>91.234154637338236</c:v>
                </c:pt>
                <c:pt idx="2146">
                  <c:v>91.206566095089357</c:v>
                </c:pt>
                <c:pt idx="2147">
                  <c:v>90.834644120377547</c:v>
                </c:pt>
                <c:pt idx="2148">
                  <c:v>90.725567654715974</c:v>
                </c:pt>
                <c:pt idx="2149">
                  <c:v>90.398338257730984</c:v>
                </c:pt>
                <c:pt idx="2150">
                  <c:v>90.289261792069368</c:v>
                </c:pt>
                <c:pt idx="2151">
                  <c:v>90.071108860745994</c:v>
                </c:pt>
                <c:pt idx="2152">
                  <c:v>89.744699613779289</c:v>
                </c:pt>
                <c:pt idx="2153">
                  <c:v>89.345681651814047</c:v>
                </c:pt>
                <c:pt idx="2154">
                  <c:v>89.24414321417126</c:v>
                </c:pt>
                <c:pt idx="2155">
                  <c:v>88.871267738467864</c:v>
                </c:pt>
                <c:pt idx="2156">
                  <c:v>88.762191272806319</c:v>
                </c:pt>
                <c:pt idx="2157">
                  <c:v>88.434961875821315</c:v>
                </c:pt>
                <c:pt idx="2158">
                  <c:v>88.321982523157828</c:v>
                </c:pt>
                <c:pt idx="2159">
                  <c:v>87.99865601317471</c:v>
                </c:pt>
                <c:pt idx="2160">
                  <c:v>87.775630392117492</c:v>
                </c:pt>
                <c:pt idx="2161">
                  <c:v>87.38230526990381</c:v>
                </c:pt>
                <c:pt idx="2162">
                  <c:v>87.168999880927757</c:v>
                </c:pt>
                <c:pt idx="2163">
                  <c:v>86.836922941595589</c:v>
                </c:pt>
                <c:pt idx="2164">
                  <c:v>86.844460969614346</c:v>
                </c:pt>
                <c:pt idx="2165">
                  <c:v>86.471585493911647</c:v>
                </c:pt>
                <c:pt idx="2166">
                  <c:v>86.248559872854443</c:v>
                </c:pt>
                <c:pt idx="2167">
                  <c:v>86.073387681964149</c:v>
                </c:pt>
                <c:pt idx="2168">
                  <c:v>85.855234750640776</c:v>
                </c:pt>
                <c:pt idx="2169">
                  <c:v>85.418928887994724</c:v>
                </c:pt>
                <c:pt idx="2170">
                  <c:v>85.200775956670938</c:v>
                </c:pt>
                <c:pt idx="2171">
                  <c:v>84.873546559686488</c:v>
                </c:pt>
                <c:pt idx="2172">
                  <c:v>84.72148935359138</c:v>
                </c:pt>
                <c:pt idx="2173">
                  <c:v>84.51670306673013</c:v>
                </c:pt>
                <c:pt idx="2174">
                  <c:v>84.212954871943296</c:v>
                </c:pt>
                <c:pt idx="2175">
                  <c:v>84.011254502664883</c:v>
                </c:pt>
                <c:pt idx="2176">
                  <c:v>83.558496077973473</c:v>
                </c:pt>
                <c:pt idx="2177">
                  <c:v>83.273084690949176</c:v>
                </c:pt>
                <c:pt idx="2178">
                  <c:v>83.170071619027823</c:v>
                </c:pt>
                <c:pt idx="2179">
                  <c:v>82.83677882830257</c:v>
                </c:pt>
                <c:pt idx="2180">
                  <c:v>82.830744876206495</c:v>
                </c:pt>
                <c:pt idx="2181">
                  <c:v>82.463575045657578</c:v>
                </c:pt>
                <c:pt idx="2182">
                  <c:v>81.910814219441335</c:v>
                </c:pt>
                <c:pt idx="2183">
                  <c:v>81.962655056098157</c:v>
                </c:pt>
                <c:pt idx="2184">
                  <c:v>81.510867178681991</c:v>
                </c:pt>
                <c:pt idx="2185">
                  <c:v>81.37696676474043</c:v>
                </c:pt>
                <c:pt idx="2186">
                  <c:v>81.189999193792772</c:v>
                </c:pt>
                <c:pt idx="2187">
                  <c:v>80.860559580014581</c:v>
                </c:pt>
                <c:pt idx="2188">
                  <c:v>80.573112174096536</c:v>
                </c:pt>
                <c:pt idx="2189">
                  <c:v>80.576583658448683</c:v>
                </c:pt>
                <c:pt idx="2190">
                  <c:v>80.136806311449874</c:v>
                </c:pt>
                <c:pt idx="2191">
                  <c:v>80.000404148982312</c:v>
                </c:pt>
                <c:pt idx="2192">
                  <c:v>79.719829041055036</c:v>
                </c:pt>
                <c:pt idx="2193">
                  <c:v>79.520352549345276</c:v>
                </c:pt>
                <c:pt idx="2194">
                  <c:v>79.31137214014619</c:v>
                </c:pt>
                <c:pt idx="2195">
                  <c:v>78.720179800422372</c:v>
                </c:pt>
                <c:pt idx="2196">
                  <c:v>78.609735792186342</c:v>
                </c:pt>
                <c:pt idx="2197">
                  <c:v>78.501531105197088</c:v>
                </c:pt>
                <c:pt idx="2198">
                  <c:v>78.003455565574896</c:v>
                </c:pt>
                <c:pt idx="2199">
                  <c:v>77.934055631587725</c:v>
                </c:pt>
                <c:pt idx="2200">
                  <c:v>77.6162292861368</c:v>
                </c:pt>
                <c:pt idx="2201">
                  <c:v>77.334135070448539</c:v>
                </c:pt>
                <c:pt idx="2202">
                  <c:v>77.172273550080362</c:v>
                </c:pt>
                <c:pt idx="2203">
                  <c:v>76.505959300757539</c:v>
                </c:pt>
                <c:pt idx="2204">
                  <c:v>76.803614443296311</c:v>
                </c:pt>
                <c:pt idx="2205">
                  <c:v>76.516769379683822</c:v>
                </c:pt>
                <c:pt idx="2206">
                  <c:v>76.029386437990254</c:v>
                </c:pt>
                <c:pt idx="2207">
                  <c:v>75.930293585889373</c:v>
                </c:pt>
                <c:pt idx="2208">
                  <c:v>75.732697206793176</c:v>
                </c:pt>
                <c:pt idx="2209">
                  <c:v>75.356664599229063</c:v>
                </c:pt>
                <c:pt idx="2210">
                  <c:v>75.214086236781554</c:v>
                </c:pt>
                <c:pt idx="2211">
                  <c:v>74.777780374134949</c:v>
                </c:pt>
                <c:pt idx="2212">
                  <c:v>74.99593330545872</c:v>
                </c:pt>
                <c:pt idx="2213">
                  <c:v>74.627513583075796</c:v>
                </c:pt>
                <c:pt idx="2214">
                  <c:v>74.245906007016742</c:v>
                </c:pt>
                <c:pt idx="2215">
                  <c:v>74.235238627556541</c:v>
                </c:pt>
                <c:pt idx="2216">
                  <c:v>73.90289617978911</c:v>
                </c:pt>
                <c:pt idx="2217">
                  <c:v>73.606083217161796</c:v>
                </c:pt>
                <c:pt idx="2218">
                  <c:v>73.154165560045897</c:v>
                </c:pt>
                <c:pt idx="2219">
                  <c:v>73.448267238145036</c:v>
                </c:pt>
                <c:pt idx="2220">
                  <c:v>72.955330301383711</c:v>
                </c:pt>
                <c:pt idx="2221">
                  <c:v>72.792258556285802</c:v>
                </c:pt>
                <c:pt idx="2222">
                  <c:v>72.569116467858052</c:v>
                </c:pt>
                <c:pt idx="2223">
                  <c:v>72.350963536534493</c:v>
                </c:pt>
                <c:pt idx="2224">
                  <c:v>72.078272372380624</c:v>
                </c:pt>
                <c:pt idx="2225">
                  <c:v>71.845511230919925</c:v>
                </c:pt>
                <c:pt idx="2226">
                  <c:v>71.661789326026295</c:v>
                </c:pt>
                <c:pt idx="2227">
                  <c:v>71.409205368273263</c:v>
                </c:pt>
                <c:pt idx="2228">
                  <c:v>71.117499600947866</c:v>
                </c:pt>
                <c:pt idx="2229">
                  <c:v>70.919837765592092</c:v>
                </c:pt>
                <c:pt idx="2230">
                  <c:v>70.770653904208558</c:v>
                </c:pt>
                <c:pt idx="2231">
                  <c:v>70.37843444460978</c:v>
                </c:pt>
                <c:pt idx="2232">
                  <c:v>70.569897036943615</c:v>
                </c:pt>
                <c:pt idx="2233">
                  <c:v>70.261534824009473</c:v>
                </c:pt>
                <c:pt idx="2234">
                  <c:v>70.110138827471189</c:v>
                </c:pt>
                <c:pt idx="2235">
                  <c:v>69.714270587431315</c:v>
                </c:pt>
                <c:pt idx="2236">
                  <c:v>69.689974198339812</c:v>
                </c:pt>
                <c:pt idx="2237">
                  <c:v>69.40086729461143</c:v>
                </c:pt>
                <c:pt idx="2238">
                  <c:v>69.057733221558578</c:v>
                </c:pt>
                <c:pt idx="2239">
                  <c:v>68.759134569833833</c:v>
                </c:pt>
                <c:pt idx="2240">
                  <c:v>68.997260961469408</c:v>
                </c:pt>
                <c:pt idx="2241">
                  <c:v>68.606979857685928</c:v>
                </c:pt>
                <c:pt idx="2242">
                  <c:v>68.349981439401816</c:v>
                </c:pt>
                <c:pt idx="2243">
                  <c:v>68.224753025218575</c:v>
                </c:pt>
                <c:pt idx="2244">
                  <c:v>68.173728091543111</c:v>
                </c:pt>
                <c:pt idx="2245">
                  <c:v>67.866637465588539</c:v>
                </c:pt>
                <c:pt idx="2246">
                  <c:v>67.587404008155104</c:v>
                </c:pt>
                <c:pt idx="2247">
                  <c:v>67.936797501634459</c:v>
                </c:pt>
                <c:pt idx="2248">
                  <c:v>67.609568104649995</c:v>
                </c:pt>
                <c:pt idx="2249">
                  <c:v>67.22486719370707</c:v>
                </c:pt>
                <c:pt idx="2250">
                  <c:v>66.965862327273072</c:v>
                </c:pt>
                <c:pt idx="2251">
                  <c:v>66.962621638863411</c:v>
                </c:pt>
                <c:pt idx="2252">
                  <c:v>66.645841676530068</c:v>
                </c:pt>
                <c:pt idx="2253">
                  <c:v>66.267514974633741</c:v>
                </c:pt>
                <c:pt idx="2254">
                  <c:v>66.419275811695456</c:v>
                </c:pt>
                <c:pt idx="2255">
                  <c:v>66.39367917535192</c:v>
                </c:pt>
                <c:pt idx="2256">
                  <c:v>66.047547553902376</c:v>
                </c:pt>
                <c:pt idx="2257">
                  <c:v>65.718661344707257</c:v>
                </c:pt>
                <c:pt idx="2258">
                  <c:v>66.047547553902376</c:v>
                </c:pt>
                <c:pt idx="2259">
                  <c:v>65.786174962728055</c:v>
                </c:pt>
                <c:pt idx="2260">
                  <c:v>65.568022031404453</c:v>
                </c:pt>
                <c:pt idx="2261">
                  <c:v>65.349869100081122</c:v>
                </c:pt>
                <c:pt idx="2262">
                  <c:v>65.568022031404453</c:v>
                </c:pt>
                <c:pt idx="2263">
                  <c:v>65.248940524233475</c:v>
                </c:pt>
                <c:pt idx="2264">
                  <c:v>65.049039140756975</c:v>
                </c:pt>
                <c:pt idx="2265">
                  <c:v>64.974905218761322</c:v>
                </c:pt>
                <c:pt idx="2266">
                  <c:v>65.089181975199139</c:v>
                </c:pt>
                <c:pt idx="2267">
                  <c:v>64.781014280781449</c:v>
                </c:pt>
                <c:pt idx="2268">
                  <c:v>64.562861349457933</c:v>
                </c:pt>
                <c:pt idx="2269">
                  <c:v>64.440546155357609</c:v>
                </c:pt>
                <c:pt idx="2270">
                  <c:v>64.186244817680006</c:v>
                </c:pt>
                <c:pt idx="2271">
                  <c:v>63.937762324821122</c:v>
                </c:pt>
                <c:pt idx="2272">
                  <c:v>63.861406713149492</c:v>
                </c:pt>
                <c:pt idx="2273">
                  <c:v>63.58871554899553</c:v>
                </c:pt>
                <c:pt idx="2274">
                  <c:v>63.316024384841349</c:v>
                </c:pt>
                <c:pt idx="2275">
                  <c:v>63.460867267298568</c:v>
                </c:pt>
                <c:pt idx="2276">
                  <c:v>63.212236417234607</c:v>
                </c:pt>
                <c:pt idx="2277">
                  <c:v>63.120063167538561</c:v>
                </c:pt>
                <c:pt idx="2278">
                  <c:v>62.854641746392922</c:v>
                </c:pt>
                <c:pt idx="2279">
                  <c:v>62.745565280730929</c:v>
                </c:pt>
                <c:pt idx="2280">
                  <c:v>62.441984334114245</c:v>
                </c:pt>
                <c:pt idx="2281">
                  <c:v>62.213368043846216</c:v>
                </c:pt>
                <c:pt idx="2282">
                  <c:v>62.383622246960989</c:v>
                </c:pt>
                <c:pt idx="2283">
                  <c:v>62.197265020166391</c:v>
                </c:pt>
                <c:pt idx="2284">
                  <c:v>61.90583541076478</c:v>
                </c:pt>
                <c:pt idx="2285">
                  <c:v>61.770129914700952</c:v>
                </c:pt>
                <c:pt idx="2286">
                  <c:v>61.576386675739769</c:v>
                </c:pt>
                <c:pt idx="2287">
                  <c:v>61.564775989731444</c:v>
                </c:pt>
                <c:pt idx="2288">
                  <c:v>61.26633442499223</c:v>
                </c:pt>
                <c:pt idx="2289">
                  <c:v>61.157257959330508</c:v>
                </c:pt>
                <c:pt idx="2290">
                  <c:v>60.884566795176426</c:v>
                </c:pt>
                <c:pt idx="2291">
                  <c:v>60.830028562345632</c:v>
                </c:pt>
                <c:pt idx="2292">
                  <c:v>60.541832555624332</c:v>
                </c:pt>
                <c:pt idx="2293">
                  <c:v>60.483171151154458</c:v>
                </c:pt>
                <c:pt idx="2294">
                  <c:v>60.303771114830049</c:v>
                </c:pt>
                <c:pt idx="2295">
                  <c:v>60.041936722012444</c:v>
                </c:pt>
                <c:pt idx="2296">
                  <c:v>59.71470732502749</c:v>
                </c:pt>
                <c:pt idx="2297">
                  <c:v>59.932860256350835</c:v>
                </c:pt>
                <c:pt idx="2298">
                  <c:v>59.71470732502744</c:v>
                </c:pt>
                <c:pt idx="2299">
                  <c:v>59.605630859365888</c:v>
                </c:pt>
                <c:pt idx="2300">
                  <c:v>59.332939695211799</c:v>
                </c:pt>
                <c:pt idx="2301">
                  <c:v>59.241991852204066</c:v>
                </c:pt>
                <c:pt idx="2302">
                  <c:v>59.214933306362305</c:v>
                </c:pt>
                <c:pt idx="2303">
                  <c:v>58.862281116515575</c:v>
                </c:pt>
                <c:pt idx="2304">
                  <c:v>58.836886917149947</c:v>
                </c:pt>
                <c:pt idx="2305">
                  <c:v>58.698666418022952</c:v>
                </c:pt>
                <c:pt idx="2306">
                  <c:v>58.42597525386914</c:v>
                </c:pt>
                <c:pt idx="2307">
                  <c:v>58.332503581153844</c:v>
                </c:pt>
                <c:pt idx="2308">
                  <c:v>58.164864612277725</c:v>
                </c:pt>
                <c:pt idx="2309">
                  <c:v>58.028660866450473</c:v>
                </c:pt>
                <c:pt idx="2310">
                  <c:v>57.87482925734453</c:v>
                </c:pt>
                <c:pt idx="2311">
                  <c:v>57.469940427817271</c:v>
                </c:pt>
                <c:pt idx="2312">
                  <c:v>57.701431469465469</c:v>
                </c:pt>
                <c:pt idx="2313">
                  <c:v>57.510405818307895</c:v>
                </c:pt>
                <c:pt idx="2314">
                  <c:v>57.404035474534986</c:v>
                </c:pt>
                <c:pt idx="2315">
                  <c:v>57.149753222979868</c:v>
                </c:pt>
                <c:pt idx="2316">
                  <c:v>56.95939048214187</c:v>
                </c:pt>
                <c:pt idx="2317">
                  <c:v>56.78927752000677</c:v>
                </c:pt>
                <c:pt idx="2318">
                  <c:v>56.719743278510641</c:v>
                </c:pt>
                <c:pt idx="2319">
                  <c:v>56.485353029783049</c:v>
                </c:pt>
                <c:pt idx="2320">
                  <c:v>56.379577686156445</c:v>
                </c:pt>
                <c:pt idx="2321">
                  <c:v>56.270501220494879</c:v>
                </c:pt>
                <c:pt idx="2322">
                  <c:v>55.988421965168634</c:v>
                </c:pt>
                <c:pt idx="2323">
                  <c:v>55.738055087555807</c:v>
                </c:pt>
                <c:pt idx="2324">
                  <c:v>55.929687761400295</c:v>
                </c:pt>
                <c:pt idx="2325">
                  <c:v>55.711534830076907</c:v>
                </c:pt>
                <c:pt idx="2326">
                  <c:v>55.636498637697152</c:v>
                </c:pt>
                <c:pt idx="2327">
                  <c:v>55.377391229422201</c:v>
                </c:pt>
                <c:pt idx="2328">
                  <c:v>55.050161832437198</c:v>
                </c:pt>
                <c:pt idx="2329">
                  <c:v>55.295453306731943</c:v>
                </c:pt>
                <c:pt idx="2330">
                  <c:v>55.018507565573763</c:v>
                </c:pt>
                <c:pt idx="2331">
                  <c:v>54.922120039218051</c:v>
                </c:pt>
                <c:pt idx="2332">
                  <c:v>54.729846639122073</c:v>
                </c:pt>
                <c:pt idx="2333">
                  <c:v>54.65783501881117</c:v>
                </c:pt>
                <c:pt idx="2334">
                  <c:v>54.43575227008683</c:v>
                </c:pt>
                <c:pt idx="2335">
                  <c:v>54.239002543644823</c:v>
                </c:pt>
                <c:pt idx="2336">
                  <c:v>54.158584779586405</c:v>
                </c:pt>
                <c:pt idx="2337">
                  <c:v>54.075387845152207</c:v>
                </c:pt>
                <c:pt idx="2338">
                  <c:v>53.831355382601593</c:v>
                </c:pt>
                <c:pt idx="2339">
                  <c:v>53.664798987241866</c:v>
                </c:pt>
                <c:pt idx="2340">
                  <c:v>53.627109783097062</c:v>
                </c:pt>
                <c:pt idx="2341">
                  <c:v>53.384748062035726</c:v>
                </c:pt>
                <c:pt idx="2342">
                  <c:v>53.057518665050729</c:v>
                </c:pt>
                <c:pt idx="2343">
                  <c:v>53.275671596374082</c:v>
                </c:pt>
                <c:pt idx="2344">
                  <c:v>53.057518665050686</c:v>
                </c:pt>
                <c:pt idx="2345">
                  <c:v>52.94844219938912</c:v>
                </c:pt>
                <c:pt idx="2346">
                  <c:v>52.702724383003314</c:v>
                </c:pt>
                <c:pt idx="2347">
                  <c:v>52.660893542910586</c:v>
                </c:pt>
                <c:pt idx="2348">
                  <c:v>52.504860715012242</c:v>
                </c:pt>
                <c:pt idx="2349">
                  <c:v>52.262667867536948</c:v>
                </c:pt>
                <c:pt idx="2350">
                  <c:v>52.208065962217454</c:v>
                </c:pt>
                <c:pt idx="2351">
                  <c:v>52.086131932015121</c:v>
                </c:pt>
                <c:pt idx="2352">
                  <c:v>51.842773968763098</c:v>
                </c:pt>
                <c:pt idx="2353">
                  <c:v>51.701422605332198</c:v>
                </c:pt>
                <c:pt idx="2354">
                  <c:v>51.639524611449289</c:v>
                </c:pt>
                <c:pt idx="2355">
                  <c:v>51.397778691907313</c:v>
                </c:pt>
                <c:pt idx="2356">
                  <c:v>51.09414228314094</c:v>
                </c:pt>
                <c:pt idx="2357">
                  <c:v>51.265753574290621</c:v>
                </c:pt>
                <c:pt idx="2358">
                  <c:v>51.208212413695449</c:v>
                </c:pt>
                <c:pt idx="2359">
                  <c:v>50.899212046766394</c:v>
                </c:pt>
                <c:pt idx="2360">
                  <c:v>50.873601870431258</c:v>
                </c:pt>
                <c:pt idx="2361">
                  <c:v>50.727512525711219</c:v>
                </c:pt>
                <c:pt idx="2362">
                  <c:v>50.533856380823131</c:v>
                </c:pt>
                <c:pt idx="2363">
                  <c:v>50.400283128726215</c:v>
                </c:pt>
                <c:pt idx="2364">
                  <c:v>50.291206663064607</c:v>
                </c:pt>
                <c:pt idx="2365">
                  <c:v>50.097550518176519</c:v>
                </c:pt>
                <c:pt idx="2366">
                  <c:v>50.073053731741226</c:v>
                </c:pt>
                <c:pt idx="2367">
                  <c:v>49.74698458144038</c:v>
                </c:pt>
                <c:pt idx="2368">
                  <c:v>49.870708172644413</c:v>
                </c:pt>
                <c:pt idx="2369">
                  <c:v>49.598017008490181</c:v>
                </c:pt>
                <c:pt idx="2370">
                  <c:v>49.604738610984931</c:v>
                </c:pt>
                <c:pt idx="2371">
                  <c:v>49.419230232494876</c:v>
                </c:pt>
                <c:pt idx="2372">
                  <c:v>49.288228136793649</c:v>
                </c:pt>
                <c:pt idx="2373">
                  <c:v>49.179151671131997</c:v>
                </c:pt>
                <c:pt idx="2374">
                  <c:v>48.960998739808609</c:v>
                </c:pt>
                <c:pt idx="2375">
                  <c:v>48.851922274147029</c:v>
                </c:pt>
                <c:pt idx="2376">
                  <c:v>48.742845808485491</c:v>
                </c:pt>
                <c:pt idx="2377">
                  <c:v>48.546618507201742</c:v>
                </c:pt>
                <c:pt idx="2378">
                  <c:v>48.392201901096222</c:v>
                </c:pt>
                <c:pt idx="2379">
                  <c:v>48.365989621133231</c:v>
                </c:pt>
                <c:pt idx="2380">
                  <c:v>48.056734238840349</c:v>
                </c:pt>
                <c:pt idx="2381">
                  <c:v>48.088387014515384</c:v>
                </c:pt>
                <c:pt idx="2382">
                  <c:v>47.870234083192159</c:v>
                </c:pt>
                <c:pt idx="2383">
                  <c:v>47.761157617530593</c:v>
                </c:pt>
                <c:pt idx="2384">
                  <c:v>47.652081151868813</c:v>
                </c:pt>
                <c:pt idx="2385">
                  <c:v>47.46330337842452</c:v>
                </c:pt>
                <c:pt idx="2386">
                  <c:v>47.308249795163526</c:v>
                </c:pt>
                <c:pt idx="2387">
                  <c:v>47.199173329501917</c:v>
                </c:pt>
                <c:pt idx="2388">
                  <c:v>46.871943932516928</c:v>
                </c:pt>
                <c:pt idx="2389">
                  <c:v>47.090096863840152</c:v>
                </c:pt>
                <c:pt idx="2390">
                  <c:v>46.981020398178543</c:v>
                </c:pt>
                <c:pt idx="2391">
                  <c:v>46.740991525952211</c:v>
                </c:pt>
                <c:pt idx="2392">
                  <c:v>46.653791001193532</c:v>
                </c:pt>
                <c:pt idx="2393">
                  <c:v>46.544714535531917</c:v>
                </c:pt>
                <c:pt idx="2394">
                  <c:v>46.217485138546934</c:v>
                </c:pt>
                <c:pt idx="2395">
                  <c:v>46.435638069870286</c:v>
                </c:pt>
                <c:pt idx="2396">
                  <c:v>46.304685663305627</c:v>
                </c:pt>
                <c:pt idx="2397">
                  <c:v>46.086532731982238</c:v>
                </c:pt>
                <c:pt idx="2398">
                  <c:v>45.97745626632063</c:v>
                </c:pt>
                <c:pt idx="2399">
                  <c:v>45.821861495103363</c:v>
                </c:pt>
                <c:pt idx="2400">
                  <c:v>45.776510312629725</c:v>
                </c:pt>
                <c:pt idx="2401">
                  <c:v>45.646843494490419</c:v>
                </c:pt>
                <c:pt idx="2402">
                  <c:v>45.428690563167194</c:v>
                </c:pt>
                <c:pt idx="2403">
                  <c:v>45.31961409750555</c:v>
                </c:pt>
                <c:pt idx="2404">
                  <c:v>45.210537631843962</c:v>
                </c:pt>
                <c:pt idx="2405">
                  <c:v>45.057571888659048</c:v>
                </c:pt>
                <c:pt idx="2406">
                  <c:v>44.989356430938166</c:v>
                </c:pt>
                <c:pt idx="2407">
                  <c:v>44.8997252485972</c:v>
                </c:pt>
                <c:pt idx="2408">
                  <c:v>44.752398923831912</c:v>
                </c:pt>
                <c:pt idx="2409">
                  <c:v>44.55305056829156</c:v>
                </c:pt>
                <c:pt idx="2410">
                  <c:v>44.534245992508524</c:v>
                </c:pt>
                <c:pt idx="2411">
                  <c:v>44.334897636968336</c:v>
                </c:pt>
                <c:pt idx="2412">
                  <c:v>44.207016595523662</c:v>
                </c:pt>
                <c:pt idx="2413">
                  <c:v>44.097940129861996</c:v>
                </c:pt>
                <c:pt idx="2414">
                  <c:v>43.98886366420038</c:v>
                </c:pt>
                <c:pt idx="2415">
                  <c:v>43.879787198538764</c:v>
                </c:pt>
                <c:pt idx="2416">
                  <c:v>43.661634267215284</c:v>
                </c:pt>
                <c:pt idx="2417">
                  <c:v>43.661634267215312</c:v>
                </c:pt>
                <c:pt idx="2418">
                  <c:v>43.443481335892081</c:v>
                </c:pt>
                <c:pt idx="2419">
                  <c:v>43.443481335892081</c:v>
                </c:pt>
                <c:pt idx="2420">
                  <c:v>43.207186063486837</c:v>
                </c:pt>
                <c:pt idx="2421">
                  <c:v>43.225328404568856</c:v>
                </c:pt>
                <c:pt idx="2422">
                  <c:v>42.980216922796004</c:v>
                </c:pt>
                <c:pt idx="2423">
                  <c:v>42.879956666501876</c:v>
                </c:pt>
                <c:pt idx="2424">
                  <c:v>42.753421234906504</c:v>
                </c:pt>
                <c:pt idx="2425">
                  <c:v>42.661803735178616</c:v>
                </c:pt>
                <c:pt idx="2426">
                  <c:v>42.535268303583116</c:v>
                </c:pt>
                <c:pt idx="2427">
                  <c:v>42.426191837921436</c:v>
                </c:pt>
                <c:pt idx="2428">
                  <c:v>42.317115372259892</c:v>
                </c:pt>
                <c:pt idx="2429">
                  <c:v>42.208038906598212</c:v>
                </c:pt>
                <c:pt idx="2430">
                  <c:v>42.098962440936511</c:v>
                </c:pt>
                <c:pt idx="2431">
                  <c:v>42.027669310031229</c:v>
                </c:pt>
                <c:pt idx="2432">
                  <c:v>41.8808095096133</c:v>
                </c:pt>
                <c:pt idx="2433">
                  <c:v>41.855947516872767</c:v>
                </c:pt>
                <c:pt idx="2434">
                  <c:v>41.645901680215559</c:v>
                </c:pt>
                <c:pt idx="2435">
                  <c:v>41.629871033517617</c:v>
                </c:pt>
                <c:pt idx="2436">
                  <c:v>41.419641654226183</c:v>
                </c:pt>
                <c:pt idx="2437">
                  <c:v>41.411718102194229</c:v>
                </c:pt>
                <c:pt idx="2438">
                  <c:v>41.178278388290728</c:v>
                </c:pt>
                <c:pt idx="2439">
                  <c:v>41.193565170871011</c:v>
                </c:pt>
                <c:pt idx="2440">
                  <c:v>41.069201922628949</c:v>
                </c:pt>
                <c:pt idx="2441">
                  <c:v>40.945601519090765</c:v>
                </c:pt>
                <c:pt idx="2442">
                  <c:v>40.905587224136518</c:v>
                </c:pt>
                <c:pt idx="2443">
                  <c:v>40.727448587767569</c:v>
                </c:pt>
                <c:pt idx="2444">
                  <c:v>40.727448587767526</c:v>
                </c:pt>
                <c:pt idx="2445">
                  <c:v>40.543518116129711</c:v>
                </c:pt>
                <c:pt idx="2446">
                  <c:v>40.509295656444181</c:v>
                </c:pt>
                <c:pt idx="2447">
                  <c:v>40.482608712251803</c:v>
                </c:pt>
                <c:pt idx="2448">
                  <c:v>40.264455780928571</c:v>
                </c:pt>
                <c:pt idx="2449">
                  <c:v>40.241029528047875</c:v>
                </c:pt>
                <c:pt idx="2450">
                  <c:v>40.246573419198597</c:v>
                </c:pt>
                <c:pt idx="2451">
                  <c:v>40.082958720706173</c:v>
                </c:pt>
                <c:pt idx="2452">
                  <c:v>40.022876596724451</c:v>
                </c:pt>
                <c:pt idx="2453">
                  <c:v>40.017544264557543</c:v>
                </c:pt>
                <c:pt idx="2454">
                  <c:v>39.948295833949025</c:v>
                </c:pt>
                <c:pt idx="2455">
                  <c:v>39.784681135456609</c:v>
                </c:pt>
                <c:pt idx="2456">
                  <c:v>39.771935062269918</c:v>
                </c:pt>
                <c:pt idx="2457">
                  <c:v>39.768129756302649</c:v>
                </c:pt>
                <c:pt idx="2458">
                  <c:v>39.768129756302649</c:v>
                </c:pt>
                <c:pt idx="2459">
                  <c:v>39.695502815140571</c:v>
                </c:pt>
                <c:pt idx="2460">
                  <c:v>39.582228363565335</c:v>
                </c:pt>
                <c:pt idx="2461">
                  <c:v>39.527690130734534</c:v>
                </c:pt>
                <c:pt idx="2462">
                  <c:v>39.523132166276042</c:v>
                </c:pt>
                <c:pt idx="2463">
                  <c:v>39.522078816846765</c:v>
                </c:pt>
                <c:pt idx="2464">
                  <c:v>39.520204771441293</c:v>
                </c:pt>
                <c:pt idx="2465">
                  <c:v>39.52032195669905</c:v>
                </c:pt>
                <c:pt idx="2466">
                  <c:v>39.523132463572914</c:v>
                </c:pt>
                <c:pt idx="2467">
                  <c:v>39.527691345687813</c:v>
                </c:pt>
                <c:pt idx="2468">
                  <c:v>39.640966950281168</c:v>
                </c:pt>
                <c:pt idx="2469">
                  <c:v>39.755163884303755</c:v>
                </c:pt>
                <c:pt idx="2470">
                  <c:v>39.771946568948771</c:v>
                </c:pt>
                <c:pt idx="2471">
                  <c:v>39.789389887493257</c:v>
                </c:pt>
                <c:pt idx="2472">
                  <c:v>39.816061428144437</c:v>
                </c:pt>
                <c:pt idx="2473">
                  <c:v>40.049820204517331</c:v>
                </c:pt>
                <c:pt idx="2474">
                  <c:v>40.08760134721134</c:v>
                </c:pt>
                <c:pt idx="2475">
                  <c:v>40.173489764421277</c:v>
                </c:pt>
                <c:pt idx="2476">
                  <c:v>40.341073102706673</c:v>
                </c:pt>
                <c:pt idx="2477">
                  <c:v>40.520459349095006</c:v>
                </c:pt>
                <c:pt idx="2478">
                  <c:v>40.693410642298836</c:v>
                </c:pt>
                <c:pt idx="2479">
                  <c:v>40.896562691724036</c:v>
                </c:pt>
                <c:pt idx="2480">
                  <c:v>41.082239686878552</c:v>
                </c:pt>
                <c:pt idx="2481">
                  <c:v>41.330241230271</c:v>
                </c:pt>
                <c:pt idx="2482">
                  <c:v>41.599988184817789</c:v>
                </c:pt>
                <c:pt idx="2483">
                  <c:v>41.929490935955826</c:v>
                </c:pt>
                <c:pt idx="2484">
                  <c:v>42.232103373195145</c:v>
                </c:pt>
                <c:pt idx="2485">
                  <c:v>42.278155977864991</c:v>
                </c:pt>
                <c:pt idx="2486">
                  <c:v>42.761799485251842</c:v>
                </c:pt>
                <c:pt idx="2487">
                  <c:v>43.125970424738945</c:v>
                </c:pt>
                <c:pt idx="2488">
                  <c:v>43.328541487229366</c:v>
                </c:pt>
                <c:pt idx="2489">
                  <c:v>43.759281266044312</c:v>
                </c:pt>
                <c:pt idx="2490">
                  <c:v>44.01698602444899</c:v>
                </c:pt>
                <c:pt idx="2491">
                  <c:v>44.575458644031251</c:v>
                </c:pt>
                <c:pt idx="2492">
                  <c:v>44.656891607561533</c:v>
                </c:pt>
                <c:pt idx="2493">
                  <c:v>45.265591854040387</c:v>
                </c:pt>
                <c:pt idx="2494">
                  <c:v>45.560071701415495</c:v>
                </c:pt>
                <c:pt idx="2495">
                  <c:v>45.929429659316341</c:v>
                </c:pt>
                <c:pt idx="2496">
                  <c:v>46.488281047243575</c:v>
                </c:pt>
                <c:pt idx="2497">
                  <c:v>46.925931344351021</c:v>
                </c:pt>
                <c:pt idx="2498">
                  <c:v>47.366048522766128</c:v>
                </c:pt>
                <c:pt idx="2499">
                  <c:v>47.950540473747431</c:v>
                </c:pt>
                <c:pt idx="2500">
                  <c:v>48.526505119415333</c:v>
                </c:pt>
                <c:pt idx="2501">
                  <c:v>48.792860934767937</c:v>
                </c:pt>
                <c:pt idx="2502">
                  <c:v>49.286883846507813</c:v>
                </c:pt>
                <c:pt idx="2503">
                  <c:v>49.752665665477259</c:v>
                </c:pt>
                <c:pt idx="2504">
                  <c:v>50.012610304772821</c:v>
                </c:pt>
                <c:pt idx="2505">
                  <c:v>50.639610080657128</c:v>
                </c:pt>
                <c:pt idx="2506">
                  <c:v>51.120086387756203</c:v>
                </c:pt>
                <c:pt idx="2507">
                  <c:v>51.934639285993782</c:v>
                </c:pt>
                <c:pt idx="2508">
                  <c:v>52.352213495141221</c:v>
                </c:pt>
                <c:pt idx="2509">
                  <c:v>52.939930724229008</c:v>
                </c:pt>
                <c:pt idx="2510">
                  <c:v>53.398342714773165</c:v>
                </c:pt>
                <c:pt idx="2511">
                  <c:v>54.065426020357485</c:v>
                </c:pt>
                <c:pt idx="2512">
                  <c:v>54.848974587778407</c:v>
                </c:pt>
                <c:pt idx="2513">
                  <c:v>55.260248812596139</c:v>
                </c:pt>
                <c:pt idx="2514">
                  <c:v>55.689585670041396</c:v>
                </c:pt>
                <c:pt idx="2515">
                  <c:v>56.564131497893456</c:v>
                </c:pt>
                <c:pt idx="2516">
                  <c:v>56.807712014066318</c:v>
                </c:pt>
                <c:pt idx="2517">
                  <c:v>57.653291809205115</c:v>
                </c:pt>
                <c:pt idx="2518">
                  <c:v>58.133229041809436</c:v>
                </c:pt>
                <c:pt idx="2519">
                  <c:v>58.920750953172153</c:v>
                </c:pt>
                <c:pt idx="2520">
                  <c:v>59.559267815710328</c:v>
                </c:pt>
                <c:pt idx="2521">
                  <c:v>60.177043072065288</c:v>
                </c:pt>
                <c:pt idx="2522">
                  <c:v>60.883707524500174</c:v>
                </c:pt>
                <c:pt idx="2523">
                  <c:v>61.623108900749259</c:v>
                </c:pt>
                <c:pt idx="2524">
                  <c:v>62.231052090985585</c:v>
                </c:pt>
                <c:pt idx="2525">
                  <c:v>62.920617889907831</c:v>
                </c:pt>
                <c:pt idx="2526">
                  <c:v>63.460620771880187</c:v>
                </c:pt>
                <c:pt idx="2527">
                  <c:v>63.978882416921628</c:v>
                </c:pt>
                <c:pt idx="2528">
                  <c:v>64.776715354695966</c:v>
                </c:pt>
                <c:pt idx="2529">
                  <c:v>65.429785662994021</c:v>
                </c:pt>
                <c:pt idx="2530">
                  <c:v>65.953854902949828</c:v>
                </c:pt>
                <c:pt idx="2531">
                  <c:v>66.217681339177034</c:v>
                </c:pt>
                <c:pt idx="2532">
                  <c:v>66.692687445734677</c:v>
                </c:pt>
                <c:pt idx="2533">
                  <c:v>67.114440719594072</c:v>
                </c:pt>
                <c:pt idx="2534">
                  <c:v>67.910174319027391</c:v>
                </c:pt>
                <c:pt idx="2535">
                  <c:v>68.38226892113633</c:v>
                </c:pt>
                <c:pt idx="2536">
                  <c:v>68.95309978956567</c:v>
                </c:pt>
                <c:pt idx="2537">
                  <c:v>69.413931924910969</c:v>
                </c:pt>
                <c:pt idx="2538">
                  <c:v>69.773652350695031</c:v>
                </c:pt>
                <c:pt idx="2539">
                  <c:v>70.469172316147038</c:v>
                </c:pt>
                <c:pt idx="2540">
                  <c:v>70.65038000572838</c:v>
                </c:pt>
                <c:pt idx="2541">
                  <c:v>71.396420973378753</c:v>
                </c:pt>
                <c:pt idx="2542">
                  <c:v>71.326107503208121</c:v>
                </c:pt>
                <c:pt idx="2543">
                  <c:v>71.807158258459225</c:v>
                </c:pt>
                <c:pt idx="2544">
                  <c:v>72.272848577873162</c:v>
                </c:pt>
                <c:pt idx="2545">
                  <c:v>72.809558188003592</c:v>
                </c:pt>
                <c:pt idx="2546">
                  <c:v>72.99988652148113</c:v>
                </c:pt>
                <c:pt idx="2547">
                  <c:v>73.373780678824502</c:v>
                </c:pt>
                <c:pt idx="2548">
                  <c:v>73.670294125295456</c:v>
                </c:pt>
                <c:pt idx="2549">
                  <c:v>73.997523522280531</c:v>
                </c:pt>
                <c:pt idx="2550">
                  <c:v>74.286877121292648</c:v>
                </c:pt>
                <c:pt idx="2551">
                  <c:v>74.614106518277566</c:v>
                </c:pt>
                <c:pt idx="2552">
                  <c:v>74.838357859874549</c:v>
                </c:pt>
                <c:pt idx="2553">
                  <c:v>75.458778661085432</c:v>
                </c:pt>
                <c:pt idx="2554">
                  <c:v>75.783407108338153</c:v>
                </c:pt>
                <c:pt idx="2555">
                  <c:v>75.922024597587793</c:v>
                </c:pt>
                <c:pt idx="2556">
                  <c:v>76.46579628222635</c:v>
                </c:pt>
                <c:pt idx="2557">
                  <c:v>76.574943362330231</c:v>
                </c:pt>
                <c:pt idx="2558">
                  <c:v>77.018220542285164</c:v>
                </c:pt>
                <c:pt idx="2559">
                  <c:v>77.140659045326586</c:v>
                </c:pt>
                <c:pt idx="2560">
                  <c:v>77.602619114720156</c:v>
                </c:pt>
                <c:pt idx="2561">
                  <c:v>77.891531520787268</c:v>
                </c:pt>
                <c:pt idx="2562">
                  <c:v>77.804576484506995</c:v>
                </c:pt>
                <c:pt idx="2563">
                  <c:v>78.053410945823529</c:v>
                </c:pt>
                <c:pt idx="2564">
                  <c:v>78.384459358992075</c:v>
                </c:pt>
                <c:pt idx="2565">
                  <c:v>78.635977503015113</c:v>
                </c:pt>
                <c:pt idx="2566">
                  <c:v>78.881882081807845</c:v>
                </c:pt>
                <c:pt idx="2567">
                  <c:v>79.200297991369752</c:v>
                </c:pt>
                <c:pt idx="2568">
                  <c:v>79.448956318904266</c:v>
                </c:pt>
                <c:pt idx="2569">
                  <c:v>79.613406996017034</c:v>
                </c:pt>
                <c:pt idx="2570">
                  <c:v>79.873720847993354</c:v>
                </c:pt>
                <c:pt idx="2571">
                  <c:v>80.152730785006014</c:v>
                </c:pt>
                <c:pt idx="2572">
                  <c:v>80.311835176281178</c:v>
                </c:pt>
                <c:pt idx="2573">
                  <c:v>80.398211535016074</c:v>
                </c:pt>
                <c:pt idx="2574">
                  <c:v>80.651649620754213</c:v>
                </c:pt>
                <c:pt idx="2575">
                  <c:v>80.817044285827862</c:v>
                </c:pt>
                <c:pt idx="2576">
                  <c:v>80.955522123671443</c:v>
                </c:pt>
                <c:pt idx="2577">
                  <c:v>81.047007273367285</c:v>
                </c:pt>
                <c:pt idx="2578">
                  <c:v>81.244835835868045</c:v>
                </c:pt>
                <c:pt idx="2579">
                  <c:v>81.268604058690073</c:v>
                </c:pt>
                <c:pt idx="2580">
                  <c:v>81.385229730807936</c:v>
                </c:pt>
                <c:pt idx="2581">
                  <c:v>81.508830134346169</c:v>
                </c:pt>
                <c:pt idx="2582">
                  <c:v>81.53551707853849</c:v>
                </c:pt>
                <c:pt idx="2583">
                  <c:v>81.60218405998117</c:v>
                </c:pt>
                <c:pt idx="2584">
                  <c:v>81.722558029911781</c:v>
                </c:pt>
                <c:pt idx="2585">
                  <c:v>81.79713879268725</c:v>
                </c:pt>
                <c:pt idx="2586">
                  <c:v>81.8058569371115</c:v>
                </c:pt>
                <c:pt idx="2587">
                  <c:v>81.813690171841188</c:v>
                </c:pt>
                <c:pt idx="2588">
                  <c:v>81.871809781090931</c:v>
                </c:pt>
                <c:pt idx="2589">
                  <c:v>81.935736590870448</c:v>
                </c:pt>
                <c:pt idx="2590">
                  <c:v>82.044813056532064</c:v>
                </c:pt>
                <c:pt idx="2591">
                  <c:v>82.049931811495682</c:v>
                </c:pt>
                <c:pt idx="2592">
                  <c:v>82.054129797409303</c:v>
                </c:pt>
                <c:pt idx="2593">
                  <c:v>82.054129797409303</c:v>
                </c:pt>
                <c:pt idx="2594">
                  <c:v>82.055881606552788</c:v>
                </c:pt>
                <c:pt idx="2595">
                  <c:v>82.058687761867787</c:v>
                </c:pt>
                <c:pt idx="2596">
                  <c:v>82.059741111297072</c:v>
                </c:pt>
                <c:pt idx="2597">
                  <c:v>82.059741111297072</c:v>
                </c:pt>
                <c:pt idx="2598">
                  <c:v>82.059741111297072</c:v>
                </c:pt>
                <c:pt idx="2599">
                  <c:v>82.060560779349956</c:v>
                </c:pt>
                <c:pt idx="2600">
                  <c:v>82.061146471152099</c:v>
                </c:pt>
                <c:pt idx="2601">
                  <c:v>82.061615156702544</c:v>
                </c:pt>
                <c:pt idx="2602">
                  <c:v>82.061615156702544</c:v>
                </c:pt>
                <c:pt idx="2603">
                  <c:v>82.061615156702544</c:v>
                </c:pt>
                <c:pt idx="2604">
                  <c:v>82.061615156702544</c:v>
                </c:pt>
                <c:pt idx="2605">
                  <c:v>82.061615156702544</c:v>
                </c:pt>
                <c:pt idx="2606">
                  <c:v>82.061615156702544</c:v>
                </c:pt>
                <c:pt idx="2607">
                  <c:v>82.061615156702544</c:v>
                </c:pt>
                <c:pt idx="2608">
                  <c:v>82.061615156702544</c:v>
                </c:pt>
                <c:pt idx="2609">
                  <c:v>82.061615156702544</c:v>
                </c:pt>
                <c:pt idx="2610">
                  <c:v>82.061615156702544</c:v>
                </c:pt>
                <c:pt idx="2611">
                  <c:v>82.061615156702544</c:v>
                </c:pt>
                <c:pt idx="2612">
                  <c:v>82.061615156702544</c:v>
                </c:pt>
                <c:pt idx="2613">
                  <c:v>82.061615156702544</c:v>
                </c:pt>
                <c:pt idx="2614">
                  <c:v>82.061615156702544</c:v>
                </c:pt>
                <c:pt idx="2615">
                  <c:v>82.061615156702544</c:v>
                </c:pt>
                <c:pt idx="2616">
                  <c:v>82.061615156702544</c:v>
                </c:pt>
                <c:pt idx="2617">
                  <c:v>82.061615156702544</c:v>
                </c:pt>
                <c:pt idx="2618">
                  <c:v>82.061615156702544</c:v>
                </c:pt>
                <c:pt idx="2619">
                  <c:v>82.061615156702544</c:v>
                </c:pt>
                <c:pt idx="2620">
                  <c:v>82.061615156702544</c:v>
                </c:pt>
                <c:pt idx="2621">
                  <c:v>82.061615156702544</c:v>
                </c:pt>
                <c:pt idx="2622">
                  <c:v>82.061615156702544</c:v>
                </c:pt>
                <c:pt idx="2623">
                  <c:v>82.061615156702544</c:v>
                </c:pt>
                <c:pt idx="2624">
                  <c:v>82.061615156702544</c:v>
                </c:pt>
                <c:pt idx="2625">
                  <c:v>82.061615156702544</c:v>
                </c:pt>
                <c:pt idx="2626">
                  <c:v>82.061615156702544</c:v>
                </c:pt>
                <c:pt idx="2627">
                  <c:v>82.061615156702544</c:v>
                </c:pt>
                <c:pt idx="2628">
                  <c:v>82.061615156702544</c:v>
                </c:pt>
                <c:pt idx="2629">
                  <c:v>82.061615156702544</c:v>
                </c:pt>
                <c:pt idx="2630">
                  <c:v>82.061615156702544</c:v>
                </c:pt>
                <c:pt idx="2631">
                  <c:v>82.061615156702544</c:v>
                </c:pt>
                <c:pt idx="2632">
                  <c:v>82.061615156702544</c:v>
                </c:pt>
                <c:pt idx="2633">
                  <c:v>82.061615156702544</c:v>
                </c:pt>
                <c:pt idx="2634">
                  <c:v>82.061615156702544</c:v>
                </c:pt>
                <c:pt idx="2635">
                  <c:v>82.061615156702544</c:v>
                </c:pt>
                <c:pt idx="2636">
                  <c:v>82.061615156702544</c:v>
                </c:pt>
                <c:pt idx="2637">
                  <c:v>82.061615156702544</c:v>
                </c:pt>
                <c:pt idx="2638">
                  <c:v>82.061146471152099</c:v>
                </c:pt>
                <c:pt idx="2639">
                  <c:v>82.060560779349942</c:v>
                </c:pt>
                <c:pt idx="2640">
                  <c:v>82.059741111297072</c:v>
                </c:pt>
                <c:pt idx="2641">
                  <c:v>82.059741111297072</c:v>
                </c:pt>
                <c:pt idx="2642">
                  <c:v>82.059741111297072</c:v>
                </c:pt>
                <c:pt idx="2643">
                  <c:v>82.059741111297072</c:v>
                </c:pt>
                <c:pt idx="2644">
                  <c:v>82.059741111297072</c:v>
                </c:pt>
                <c:pt idx="2645">
                  <c:v>82.059741111297072</c:v>
                </c:pt>
                <c:pt idx="2646">
                  <c:v>82.057401107645092</c:v>
                </c:pt>
                <c:pt idx="2647">
                  <c:v>82.163206263070919</c:v>
                </c:pt>
                <c:pt idx="2648">
                  <c:v>82.217744495901883</c:v>
                </c:pt>
                <c:pt idx="2649">
                  <c:v>82.272282728732691</c:v>
                </c:pt>
                <c:pt idx="2650">
                  <c:v>82.272282728732691</c:v>
                </c:pt>
                <c:pt idx="2651">
                  <c:v>82.265640043062376</c:v>
                </c:pt>
                <c:pt idx="2652">
                  <c:v>82.262965987855438</c:v>
                </c:pt>
                <c:pt idx="2653">
                  <c:v>82.262965987855438</c:v>
                </c:pt>
                <c:pt idx="2654">
                  <c:v>82.262965987855438</c:v>
                </c:pt>
                <c:pt idx="2655">
                  <c:v>82.366010089059785</c:v>
                </c:pt>
                <c:pt idx="2656">
                  <c:v>82.468148965811011</c:v>
                </c:pt>
                <c:pt idx="2657">
                  <c:v>82.468148965811011</c:v>
                </c:pt>
                <c:pt idx="2658">
                  <c:v>82.471730342229932</c:v>
                </c:pt>
                <c:pt idx="2659">
                  <c:v>82.464343659843749</c:v>
                </c:pt>
                <c:pt idx="2660">
                  <c:v>82.631763664303435</c:v>
                </c:pt>
                <c:pt idx="2661">
                  <c:v>82.682496591167137</c:v>
                </c:pt>
                <c:pt idx="2662">
                  <c:v>82.669750517980447</c:v>
                </c:pt>
                <c:pt idx="2663">
                  <c:v>82.669750517980447</c:v>
                </c:pt>
                <c:pt idx="2664">
                  <c:v>82.778826983642077</c:v>
                </c:pt>
                <c:pt idx="2665">
                  <c:v>82.86786091935906</c:v>
                </c:pt>
                <c:pt idx="2666">
                  <c:v>82.878312248749666</c:v>
                </c:pt>
                <c:pt idx="2667">
                  <c:v>82.922399152189854</c:v>
                </c:pt>
                <c:pt idx="2668">
                  <c:v>83.086013850682249</c:v>
                </c:pt>
                <c:pt idx="2669">
                  <c:v>83.074716346413425</c:v>
                </c:pt>
                <c:pt idx="2670">
                  <c:v>83.117125830632347</c:v>
                </c:pt>
                <c:pt idx="2671">
                  <c:v>83.286907839093942</c:v>
                </c:pt>
                <c:pt idx="2672">
                  <c:v>83.280740529124927</c:v>
                </c:pt>
                <c:pt idx="2673">
                  <c:v>83.280740529124955</c:v>
                </c:pt>
                <c:pt idx="2674">
                  <c:v>83.472206516255795</c:v>
                </c:pt>
                <c:pt idx="2675">
                  <c:v>83.472206516255795</c:v>
                </c:pt>
                <c:pt idx="2676">
                  <c:v>83.690359447579183</c:v>
                </c:pt>
                <c:pt idx="2677">
                  <c:v>83.675835509702608</c:v>
                </c:pt>
                <c:pt idx="2678">
                  <c:v>83.777362768907977</c:v>
                </c:pt>
                <c:pt idx="2679">
                  <c:v>83.87870165844555</c:v>
                </c:pt>
                <c:pt idx="2680">
                  <c:v>83.971747477409195</c:v>
                </c:pt>
                <c:pt idx="2681">
                  <c:v>84.07253577664207</c:v>
                </c:pt>
                <c:pt idx="2682">
                  <c:v>84.064069044996501</c:v>
                </c:pt>
                <c:pt idx="2683">
                  <c:v>84.264763010385991</c:v>
                </c:pt>
                <c:pt idx="2684">
                  <c:v>84.35569713496551</c:v>
                </c:pt>
                <c:pt idx="2685">
                  <c:v>84.464773600627211</c:v>
                </c:pt>
                <c:pt idx="2686">
                  <c:v>84.555045490505947</c:v>
                </c:pt>
                <c:pt idx="2687">
                  <c:v>84.69208181288306</c:v>
                </c:pt>
                <c:pt idx="2688">
                  <c:v>84.850554275540532</c:v>
                </c:pt>
                <c:pt idx="2689">
                  <c:v>84.95963074120229</c:v>
                </c:pt>
                <c:pt idx="2690">
                  <c:v>85.078952784167313</c:v>
                </c:pt>
                <c:pt idx="2691">
                  <c:v>85.251765575046619</c:v>
                </c:pt>
                <c:pt idx="2692">
                  <c:v>85.360842040708263</c:v>
                </c:pt>
                <c:pt idx="2693">
                  <c:v>85.42420769837338</c:v>
                </c:pt>
                <c:pt idx="2694">
                  <c:v>85.642360629696711</c:v>
                </c:pt>
                <c:pt idx="2695">
                  <c:v>85.727704548877952</c:v>
                </c:pt>
                <c:pt idx="2696">
                  <c:v>85.828505379267625</c:v>
                </c:pt>
                <c:pt idx="2697">
                  <c:v>86.077059049691982</c:v>
                </c:pt>
                <c:pt idx="2698">
                  <c:v>86.110493181346513</c:v>
                </c:pt>
                <c:pt idx="2699">
                  <c:v>86.192821604662541</c:v>
                </c:pt>
                <c:pt idx="2700">
                  <c:v>86.437722578331503</c:v>
                </c:pt>
                <c:pt idx="2701">
                  <c:v>86.518393842648479</c:v>
                </c:pt>
                <c:pt idx="2702">
                  <c:v>86.736546773972037</c:v>
                </c:pt>
                <c:pt idx="2703">
                  <c:v>86.925715872313802</c:v>
                </c:pt>
                <c:pt idx="2704">
                  <c:v>87.11434236679959</c:v>
                </c:pt>
                <c:pt idx="2705">
                  <c:v>86.89618943547633</c:v>
                </c:pt>
                <c:pt idx="2706">
                  <c:v>87.084308915219495</c:v>
                </c:pt>
                <c:pt idx="2707">
                  <c:v>87.225388701334978</c:v>
                </c:pt>
                <c:pt idx="2708">
                  <c:v>87.458382605336013</c:v>
                </c:pt>
                <c:pt idx="2709">
                  <c:v>87.646337460678495</c:v>
                </c:pt>
                <c:pt idx="2710">
                  <c:v>87.737699978381002</c:v>
                </c:pt>
                <c:pt idx="2711">
                  <c:v>88.006494948812858</c:v>
                </c:pt>
                <c:pt idx="2712">
                  <c:v>88.277687280862253</c:v>
                </c:pt>
                <c:pt idx="2713">
                  <c:v>88.462559095641268</c:v>
                </c:pt>
                <c:pt idx="2714">
                  <c:v>88.62766112957199</c:v>
                </c:pt>
                <c:pt idx="2715">
                  <c:v>88.845814060895449</c:v>
                </c:pt>
                <c:pt idx="2716">
                  <c:v>89.083830124384605</c:v>
                </c:pt>
                <c:pt idx="2717">
                  <c:v>88.82933985939556</c:v>
                </c:pt>
                <c:pt idx="2718">
                  <c:v>89.223594807517017</c:v>
                </c:pt>
                <c:pt idx="2719">
                  <c:v>89.373846963305922</c:v>
                </c:pt>
                <c:pt idx="2720">
                  <c:v>89.536975828692064</c:v>
                </c:pt>
                <c:pt idx="2721">
                  <c:v>89.318822897368975</c:v>
                </c:pt>
                <c:pt idx="2722">
                  <c:v>89.60976542156979</c:v>
                </c:pt>
                <c:pt idx="2723">
                  <c:v>89.823595214668543</c:v>
                </c:pt>
                <c:pt idx="2724">
                  <c:v>90.041748145991932</c:v>
                </c:pt>
                <c:pt idx="2725">
                  <c:v>90.278991326741377</c:v>
                </c:pt>
                <c:pt idx="2726">
                  <c:v>90.543169016928076</c:v>
                </c:pt>
                <c:pt idx="2727">
                  <c:v>90.364874924869042</c:v>
                </c:pt>
                <c:pt idx="2728">
                  <c:v>90.510177599026406</c:v>
                </c:pt>
                <c:pt idx="2729">
                  <c:v>90.870398413912739</c:v>
                </c:pt>
                <c:pt idx="2730">
                  <c:v>91.154775634241915</c:v>
                </c:pt>
                <c:pt idx="2731">
                  <c:v>91.257684389244332</c:v>
                </c:pt>
                <c:pt idx="2732">
                  <c:v>91.464140456900125</c:v>
                </c:pt>
                <c:pt idx="2733">
                  <c:v>91.659656309779052</c:v>
                </c:pt>
                <c:pt idx="2734">
                  <c:v>91.885921513838227</c:v>
                </c:pt>
                <c:pt idx="2735">
                  <c:v>92.176732699797896</c:v>
                </c:pt>
                <c:pt idx="2736">
                  <c:v>92.333036192913966</c:v>
                </c:pt>
                <c:pt idx="2737">
                  <c:v>92.716685730999203</c:v>
                </c:pt>
                <c:pt idx="2738">
                  <c:v>92.352386010921094</c:v>
                </c:pt>
                <c:pt idx="2739">
                  <c:v>92.667103802244085</c:v>
                </c:pt>
                <c:pt idx="2740">
                  <c:v>93.019299549012771</c:v>
                </c:pt>
                <c:pt idx="2741">
                  <c:v>93.12179136404427</c:v>
                </c:pt>
                <c:pt idx="2742">
                  <c:v>93.394482528198083</c:v>
                </c:pt>
                <c:pt idx="2743">
                  <c:v>93.612635459521343</c:v>
                </c:pt>
                <c:pt idx="2744">
                  <c:v>93.794588293200789</c:v>
                </c:pt>
                <c:pt idx="2745">
                  <c:v>93.983209613284714</c:v>
                </c:pt>
                <c:pt idx="2746">
                  <c:v>94.230894155847309</c:v>
                </c:pt>
                <c:pt idx="2747">
                  <c:v>94.438605204651736</c:v>
                </c:pt>
                <c:pt idx="2748">
                  <c:v>94.71379734830515</c:v>
                </c:pt>
                <c:pt idx="2749">
                  <c:v>94.731264951149186</c:v>
                </c:pt>
                <c:pt idx="2750">
                  <c:v>95.065959448039095</c:v>
                </c:pt>
                <c:pt idx="2751">
                  <c:v>95.229574146531661</c:v>
                </c:pt>
                <c:pt idx="2752">
                  <c:v>95.50226531068536</c:v>
                </c:pt>
                <c:pt idx="2753">
                  <c:v>95.665880009178309</c:v>
                </c:pt>
                <c:pt idx="2754">
                  <c:v>95.957058663473958</c:v>
                </c:pt>
                <c:pt idx="2755">
                  <c:v>96.033574993244329</c:v>
                </c:pt>
                <c:pt idx="2756">
                  <c:v>96.393364526120564</c:v>
                </c:pt>
                <c:pt idx="2757">
                  <c:v>96.469880855890963</c:v>
                </c:pt>
                <c:pt idx="2758">
                  <c:v>96.829670388767198</c:v>
                </c:pt>
                <c:pt idx="2759">
                  <c:v>96.925374778744725</c:v>
                </c:pt>
                <c:pt idx="2760">
                  <c:v>97.198065942898907</c:v>
                </c:pt>
                <c:pt idx="2761">
                  <c:v>97.361680641391331</c:v>
                </c:pt>
                <c:pt idx="2762">
                  <c:v>97.634371805545953</c:v>
                </c:pt>
                <c:pt idx="2763">
                  <c:v>97.797986504037937</c:v>
                </c:pt>
                <c:pt idx="2764">
                  <c:v>98.114639778129671</c:v>
                </c:pt>
                <c:pt idx="2765">
                  <c:v>98.221060942640037</c:v>
                </c:pt>
                <c:pt idx="2766">
                  <c:v>98.473891480738047</c:v>
                </c:pt>
                <c:pt idx="2767">
                  <c:v>98.713404177508593</c:v>
                </c:pt>
                <c:pt idx="2768">
                  <c:v>98.870443291834079</c:v>
                </c:pt>
                <c:pt idx="2769">
                  <c:v>99.126073805716487</c:v>
                </c:pt>
                <c:pt idx="2770">
                  <c:v>99.306749154480272</c:v>
                </c:pt>
                <c:pt idx="2771">
                  <c:v>99.605970977420611</c:v>
                </c:pt>
                <c:pt idx="2772">
                  <c:v>99.726720947958512</c:v>
                </c:pt>
                <c:pt idx="2773">
                  <c:v>99.91174616039558</c:v>
                </c:pt>
                <c:pt idx="2774">
                  <c:v>100.11428729725002</c:v>
                </c:pt>
                <c:pt idx="2775">
                  <c:v>100.30831843009977</c:v>
                </c:pt>
                <c:pt idx="2776">
                  <c:v>100.53657498324077</c:v>
                </c:pt>
                <c:pt idx="2777">
                  <c:v>100.8380803819223</c:v>
                </c:pt>
                <c:pt idx="2778">
                  <c:v>100.98110030306717</c:v>
                </c:pt>
                <c:pt idx="2779">
                  <c:v>101.33410058292213</c:v>
                </c:pt>
                <c:pt idx="2780">
                  <c:v>101.3216804012669</c:v>
                </c:pt>
                <c:pt idx="2781">
                  <c:v>101.68319970158727</c:v>
                </c:pt>
                <c:pt idx="2782">
                  <c:v>101.73892645136587</c:v>
                </c:pt>
                <c:pt idx="2783">
                  <c:v>102.00156268231326</c:v>
                </c:pt>
                <c:pt idx="2784">
                  <c:v>102.29784506436</c:v>
                </c:pt>
                <c:pt idx="2785">
                  <c:v>102.45008156541304</c:v>
                </c:pt>
                <c:pt idx="2786">
                  <c:v>102.73494431474126</c:v>
                </c:pt>
                <c:pt idx="2787">
                  <c:v>102.80469268364384</c:v>
                </c:pt>
                <c:pt idx="2788">
                  <c:v>103.09232733892928</c:v>
                </c:pt>
                <c:pt idx="2789">
                  <c:v>103.46386326766653</c:v>
                </c:pt>
                <c:pt idx="2790">
                  <c:v>103.50549740473737</c:v>
                </c:pt>
                <c:pt idx="2791">
                  <c:v>103.6487971467084</c:v>
                </c:pt>
                <c:pt idx="2792">
                  <c:v>104.05665185553791</c:v>
                </c:pt>
                <c:pt idx="2793">
                  <c:v>104.08091479637461</c:v>
                </c:pt>
                <c:pt idx="2794">
                  <c:v>104.44083966856864</c:v>
                </c:pt>
                <c:pt idx="2795">
                  <c:v>104.65994913488575</c:v>
                </c:pt>
                <c:pt idx="2796">
                  <c:v>104.69621801720155</c:v>
                </c:pt>
                <c:pt idx="2797">
                  <c:v>105.13462655929715</c:v>
                </c:pt>
                <c:pt idx="2798">
                  <c:v>105.2080382748788</c:v>
                </c:pt>
                <c:pt idx="2799">
                  <c:v>105.42252785952343</c:v>
                </c:pt>
                <c:pt idx="2800">
                  <c:v>105.77469426987842</c:v>
                </c:pt>
                <c:pt idx="2801">
                  <c:v>105.65331571381314</c:v>
                </c:pt>
                <c:pt idx="2802">
                  <c:v>106.14163687394512</c:v>
                </c:pt>
                <c:pt idx="2803">
                  <c:v>106.40098013066593</c:v>
                </c:pt>
                <c:pt idx="2804">
                  <c:v>106.41170083421783</c:v>
                </c:pt>
                <c:pt idx="2805">
                  <c:v>106.8868678402481</c:v>
                </c:pt>
                <c:pt idx="2806">
                  <c:v>106.96453126561227</c:v>
                </c:pt>
                <c:pt idx="2807">
                  <c:v>107.171414656788</c:v>
                </c:pt>
                <c:pt idx="2808">
                  <c:v>107.3895675881114</c:v>
                </c:pt>
                <c:pt idx="2809">
                  <c:v>107.61899005958256</c:v>
                </c:pt>
                <c:pt idx="2810">
                  <c:v>107.82587345075802</c:v>
                </c:pt>
                <c:pt idx="2811">
                  <c:v>108.04402638208168</c:v>
                </c:pt>
                <c:pt idx="2812">
                  <c:v>108.1531028477433</c:v>
                </c:pt>
                <c:pt idx="2813">
                  <c:v>108.48033224472832</c:v>
                </c:pt>
                <c:pt idx="2814">
                  <c:v>108.69848517605104</c:v>
                </c:pt>
                <c:pt idx="2815">
                  <c:v>108.83481123985899</c:v>
                </c:pt>
                <c:pt idx="2816">
                  <c:v>109.11347280510594</c:v>
                </c:pt>
                <c:pt idx="2817">
                  <c:v>109.25283908064766</c:v>
                </c:pt>
                <c:pt idx="2818">
                  <c:v>109.5024153258901</c:v>
                </c:pt>
                <c:pt idx="2819">
                  <c:v>109.74663448530509</c:v>
                </c:pt>
                <c:pt idx="2820">
                  <c:v>109.88867472483722</c:v>
                </c:pt>
                <c:pt idx="2821">
                  <c:v>110.19451062738992</c:v>
                </c:pt>
                <c:pt idx="2822">
                  <c:v>110.35857880982778</c:v>
                </c:pt>
                <c:pt idx="2823">
                  <c:v>110.53434956688616</c:v>
                </c:pt>
                <c:pt idx="2824">
                  <c:v>110.95804588702154</c:v>
                </c:pt>
                <c:pt idx="2825">
                  <c:v>111.01303760379805</c:v>
                </c:pt>
                <c:pt idx="2826">
                  <c:v>111.18880836085674</c:v>
                </c:pt>
                <c:pt idx="2827">
                  <c:v>111.66704291382258</c:v>
                </c:pt>
                <c:pt idx="2828">
                  <c:v>111.77657286342972</c:v>
                </c:pt>
                <c:pt idx="2829">
                  <c:v>112.06142008614928</c:v>
                </c:pt>
                <c:pt idx="2830">
                  <c:v>112.37603994062303</c:v>
                </c:pt>
                <c:pt idx="2831">
                  <c:v>112.54010812306068</c:v>
                </c:pt>
                <c:pt idx="2832">
                  <c:v>112.71587888011922</c:v>
                </c:pt>
                <c:pt idx="2833">
                  <c:v>112.97085880530517</c:v>
                </c:pt>
                <c:pt idx="2834">
                  <c:v>113.21732802205861</c:v>
                </c:pt>
                <c:pt idx="2835">
                  <c:v>113.3618797265576</c:v>
                </c:pt>
                <c:pt idx="2836">
                  <c:v>113.66242128448459</c:v>
                </c:pt>
                <c:pt idx="2837">
                  <c:v>113.83084396794273</c:v>
                </c:pt>
                <c:pt idx="2838">
                  <c:v>114.06945311962913</c:v>
                </c:pt>
                <c:pt idx="2839">
                  <c:v>114.26335747077366</c:v>
                </c:pt>
                <c:pt idx="2840">
                  <c:v>114.52624560999827</c:v>
                </c:pt>
                <c:pt idx="2841">
                  <c:v>114.66264777246565</c:v>
                </c:pt>
                <c:pt idx="2842">
                  <c:v>115.13495357091728</c:v>
                </c:pt>
                <c:pt idx="2843">
                  <c:v>115.24883802154466</c:v>
                </c:pt>
                <c:pt idx="2844">
                  <c:v>115.53525949775812</c:v>
                </c:pt>
                <c:pt idx="2845">
                  <c:v>115.84395059771774</c:v>
                </c:pt>
                <c:pt idx="2846">
                  <c:v>116.01237328117556</c:v>
                </c:pt>
                <c:pt idx="2847">
                  <c:v>116.18971829172814</c:v>
                </c:pt>
                <c:pt idx="2848">
                  <c:v>116.51349922879396</c:v>
                </c:pt>
                <c:pt idx="2849">
                  <c:v>116.798482715633</c:v>
                </c:pt>
                <c:pt idx="2850">
                  <c:v>117.04689178606253</c:v>
                </c:pt>
                <c:pt idx="2851">
                  <c:v>117.31598709979745</c:v>
                </c:pt>
                <c:pt idx="2852">
                  <c:v>117.54489562786121</c:v>
                </c:pt>
                <c:pt idx="2853">
                  <c:v>117.74397780517046</c:v>
                </c:pt>
                <c:pt idx="2854">
                  <c:v>117.96723297915085</c:v>
                </c:pt>
                <c:pt idx="2855">
                  <c:v>118.17699869759748</c:v>
                </c:pt>
                <c:pt idx="2856">
                  <c:v>118.35580937400292</c:v>
                </c:pt>
                <c:pt idx="2857">
                  <c:v>118.78851938622969</c:v>
                </c:pt>
                <c:pt idx="2858">
                  <c:v>118.96288968146263</c:v>
                </c:pt>
                <c:pt idx="2859">
                  <c:v>119.24948679288224</c:v>
                </c:pt>
                <c:pt idx="2860">
                  <c:v>119.56702114218842</c:v>
                </c:pt>
                <c:pt idx="2861">
                  <c:v>119.81314568252165</c:v>
                </c:pt>
                <c:pt idx="2862">
                  <c:v>120.10103282458886</c:v>
                </c:pt>
                <c:pt idx="2863">
                  <c:v>120.37012813832315</c:v>
                </c:pt>
                <c:pt idx="2864">
                  <c:v>120.59903666638732</c:v>
                </c:pt>
                <c:pt idx="2865">
                  <c:v>120.74110460509273</c:v>
                </c:pt>
                <c:pt idx="2866">
                  <c:v>121.11150976021702</c:v>
                </c:pt>
                <c:pt idx="2867">
                  <c:v>121.32446171985795</c:v>
                </c:pt>
                <c:pt idx="2868">
                  <c:v>121.67073056898984</c:v>
                </c:pt>
                <c:pt idx="2869">
                  <c:v>121.85987583016536</c:v>
                </c:pt>
                <c:pt idx="2870">
                  <c:v>122.12610718565054</c:v>
                </c:pt>
                <c:pt idx="2871">
                  <c:v>122.30362783140886</c:v>
                </c:pt>
                <c:pt idx="2872">
                  <c:v>122.62116218071453</c:v>
                </c:pt>
                <c:pt idx="2873">
                  <c:v>122.86728672104826</c:v>
                </c:pt>
                <c:pt idx="2874">
                  <c:v>123.15517386311498</c:v>
                </c:pt>
                <c:pt idx="2875">
                  <c:v>123.42426917684968</c:v>
                </c:pt>
                <c:pt idx="2876">
                  <c:v>123.65317770491359</c:v>
                </c:pt>
                <c:pt idx="2877">
                  <c:v>123.83069835067191</c:v>
                </c:pt>
                <c:pt idx="2878">
                  <c:v>124.1482326999776</c:v>
                </c:pt>
                <c:pt idx="2879">
                  <c:v>124.39435724031134</c:v>
                </c:pt>
                <c:pt idx="2880">
                  <c:v>124.68224438237802</c:v>
                </c:pt>
                <c:pt idx="2881">
                  <c:v>124.98529640451902</c:v>
                </c:pt>
                <c:pt idx="2882">
                  <c:v>125.15789249994248</c:v>
                </c:pt>
                <c:pt idx="2883">
                  <c:v>125.37334307750244</c:v>
                </c:pt>
                <c:pt idx="2884">
                  <c:v>125.6375682920725</c:v>
                </c:pt>
                <c:pt idx="2885">
                  <c:v>125.96090583121132</c:v>
                </c:pt>
                <c:pt idx="2886">
                  <c:v>126.20931490164156</c:v>
                </c:pt>
                <c:pt idx="2887">
                  <c:v>126.51236692378248</c:v>
                </c:pt>
                <c:pt idx="2888">
                  <c:v>126.68496301920599</c:v>
                </c:pt>
                <c:pt idx="2889">
                  <c:v>126.90041359676501</c:v>
                </c:pt>
                <c:pt idx="2890">
                  <c:v>127.14947479750506</c:v>
                </c:pt>
                <c:pt idx="2891">
                  <c:v>127.35632570998693</c:v>
                </c:pt>
                <c:pt idx="2892">
                  <c:v>127.53367072053953</c:v>
                </c:pt>
                <c:pt idx="2893">
                  <c:v>127.97098184768002</c:v>
                </c:pt>
                <c:pt idx="2894">
                  <c:v>128.14243514444436</c:v>
                </c:pt>
                <c:pt idx="2895">
                  <c:v>128.42748411602807</c:v>
                </c:pt>
                <c:pt idx="2896">
                  <c:v>128.67654531676769</c:v>
                </c:pt>
                <c:pt idx="2897">
                  <c:v>128.88339622925</c:v>
                </c:pt>
                <c:pt idx="2898">
                  <c:v>129.06074123980258</c:v>
                </c:pt>
                <c:pt idx="2899">
                  <c:v>129.36943233976197</c:v>
                </c:pt>
                <c:pt idx="2900">
                  <c:v>129.53785502322046</c:v>
                </c:pt>
                <c:pt idx="2901">
                  <c:v>129.71520003377299</c:v>
                </c:pt>
                <c:pt idx="2902">
                  <c:v>130.09660877750667</c:v>
                </c:pt>
                <c:pt idx="2903">
                  <c:v>130.301390282852</c:v>
                </c:pt>
                <c:pt idx="2904">
                  <c:v>130.64907590019968</c:v>
                </c:pt>
                <c:pt idx="2905">
                  <c:v>130.87927276332422</c:v>
                </c:pt>
                <c:pt idx="2906">
                  <c:v>131.08310728554082</c:v>
                </c:pt>
                <c:pt idx="2907">
                  <c:v>131.25887804259932</c:v>
                </c:pt>
                <c:pt idx="2908">
                  <c:v>131.57349789707285</c:v>
                </c:pt>
                <c:pt idx="2909">
                  <c:v>131.73756607951123</c:v>
                </c:pt>
                <c:pt idx="2910">
                  <c:v>131.91333683656916</c:v>
                </c:pt>
                <c:pt idx="2911">
                  <c:v>132.22795669104286</c:v>
                </c:pt>
                <c:pt idx="2912">
                  <c:v>132.39202487348055</c:v>
                </c:pt>
                <c:pt idx="2913">
                  <c:v>132.60705276391877</c:v>
                </c:pt>
                <c:pt idx="2914">
                  <c:v>132.86537096104882</c:v>
                </c:pt>
                <c:pt idx="2915">
                  <c:v>133.06609114205361</c:v>
                </c:pt>
                <c:pt idx="2916">
                  <c:v>133.24016727355669</c:v>
                </c:pt>
                <c:pt idx="2917">
                  <c:v>133.52377606284867</c:v>
                </c:pt>
                <c:pt idx="2918">
                  <c:v>133.74345693086752</c:v>
                </c:pt>
                <c:pt idx="2919">
                  <c:v>133.99336991372343</c:v>
                </c:pt>
                <c:pt idx="2920">
                  <c:v>134.1133016752151</c:v>
                </c:pt>
                <c:pt idx="2921">
                  <c:v>134.44053107219992</c:v>
                </c:pt>
                <c:pt idx="2922">
                  <c:v>134.64782870769298</c:v>
                </c:pt>
                <c:pt idx="2923">
                  <c:v>134.76776046918491</c:v>
                </c:pt>
                <c:pt idx="2924">
                  <c:v>135.09498986616993</c:v>
                </c:pt>
                <c:pt idx="2925">
                  <c:v>135.24925559065562</c:v>
                </c:pt>
                <c:pt idx="2926">
                  <c:v>135.51474758525171</c:v>
                </c:pt>
                <c:pt idx="2927">
                  <c:v>135.83720689220948</c:v>
                </c:pt>
                <c:pt idx="2928">
                  <c:v>135.94628335787104</c:v>
                </c:pt>
                <c:pt idx="2929">
                  <c:v>136.16443628919447</c:v>
                </c:pt>
                <c:pt idx="2930">
                  <c:v>136.3825892205181</c:v>
                </c:pt>
                <c:pt idx="2931">
                  <c:v>136.60074215184153</c:v>
                </c:pt>
                <c:pt idx="2932">
                  <c:v>136.81889508316476</c:v>
                </c:pt>
                <c:pt idx="2933">
                  <c:v>137.03704801448768</c:v>
                </c:pt>
                <c:pt idx="2934">
                  <c:v>137.30973917864171</c:v>
                </c:pt>
                <c:pt idx="2935">
                  <c:v>137.58243034279593</c:v>
                </c:pt>
                <c:pt idx="2936">
                  <c:v>137.90965973978075</c:v>
                </c:pt>
                <c:pt idx="2937">
                  <c:v>138.05621223899863</c:v>
                </c:pt>
                <c:pt idx="2938">
                  <c:v>138.32466848865667</c:v>
                </c:pt>
                <c:pt idx="2939">
                  <c:v>138.46670872818888</c:v>
                </c:pt>
                <c:pt idx="2940">
                  <c:v>138.71290470145451</c:v>
                </c:pt>
                <c:pt idx="2941">
                  <c:v>138.95937391820729</c:v>
                </c:pt>
                <c:pt idx="2942">
                  <c:v>139.10392562270695</c:v>
                </c:pt>
                <c:pt idx="2943">
                  <c:v>139.40446718063347</c:v>
                </c:pt>
                <c:pt idx="2944">
                  <c:v>139.57288986409205</c:v>
                </c:pt>
                <c:pt idx="2945">
                  <c:v>139.811499015778</c:v>
                </c:pt>
                <c:pt idx="2946">
                  <c:v>140.00540336692208</c:v>
                </c:pt>
                <c:pt idx="2947">
                  <c:v>140.26829150614714</c:v>
                </c:pt>
                <c:pt idx="2948">
                  <c:v>140.40469366861402</c:v>
                </c:pt>
                <c:pt idx="2949">
                  <c:v>140.8769994670657</c:v>
                </c:pt>
                <c:pt idx="2950">
                  <c:v>140.99088391769303</c:v>
                </c:pt>
                <c:pt idx="2951">
                  <c:v>141.27730539390706</c:v>
                </c:pt>
                <c:pt idx="2952">
                  <c:v>141.55100182255524</c:v>
                </c:pt>
                <c:pt idx="2953">
                  <c:v>141.77699335215024</c:v>
                </c:pt>
                <c:pt idx="2954">
                  <c:v>141.9163259569184</c:v>
                </c:pt>
                <c:pt idx="2955">
                  <c:v>142.29209562283373</c:v>
                </c:pt>
                <c:pt idx="2956">
                  <c:v>142.50105054014443</c:v>
                </c:pt>
                <c:pt idx="2957">
                  <c:v>142.78893768221141</c:v>
                </c:pt>
                <c:pt idx="2958">
                  <c:v>143.05803299594632</c:v>
                </c:pt>
                <c:pt idx="2959">
                  <c:v>143.28694152401007</c:v>
                </c:pt>
                <c:pt idx="2960">
                  <c:v>143.48602370131931</c:v>
                </c:pt>
                <c:pt idx="2961">
                  <c:v>143.74788660626888</c:v>
                </c:pt>
                <c:pt idx="2962">
                  <c:v>144.05047678364161</c:v>
                </c:pt>
                <c:pt idx="2963">
                  <c:v>144.40714900723492</c:v>
                </c:pt>
                <c:pt idx="2964">
                  <c:v>144.52500732968815</c:v>
                </c:pt>
                <c:pt idx="2965">
                  <c:v>144.85523055055128</c:v>
                </c:pt>
                <c:pt idx="2966">
                  <c:v>144.96799911040634</c:v>
                </c:pt>
                <c:pt idx="2967">
                  <c:v>145.31881228051378</c:v>
                </c:pt>
                <c:pt idx="2968">
                  <c:v>145.57209547548266</c:v>
                </c:pt>
                <c:pt idx="2969">
                  <c:v>145.8612002331013</c:v>
                </c:pt>
                <c:pt idx="2970">
                  <c:v>146.10369315672892</c:v>
                </c:pt>
                <c:pt idx="2971">
                  <c:v>146.53645396236001</c:v>
                </c:pt>
                <c:pt idx="2972">
                  <c:v>146.48477827018863</c:v>
                </c:pt>
                <c:pt idx="2973">
                  <c:v>146.81607149354673</c:v>
                </c:pt>
                <c:pt idx="2974">
                  <c:v>146.92953027598983</c:v>
                </c:pt>
                <c:pt idx="2975">
                  <c:v>147.32624131982305</c:v>
                </c:pt>
                <c:pt idx="2976">
                  <c:v>147.44457713478846</c:v>
                </c:pt>
                <c:pt idx="2977">
                  <c:v>147.66589465875441</c:v>
                </c:pt>
                <c:pt idx="2978">
                  <c:v>147.72991604224441</c:v>
                </c:pt>
                <c:pt idx="2979">
                  <c:v>148.28238691539931</c:v>
                </c:pt>
                <c:pt idx="2980">
                  <c:v>148.26634873828522</c:v>
                </c:pt>
                <c:pt idx="2981">
                  <c:v>148.48450166960853</c:v>
                </c:pt>
                <c:pt idx="2982">
                  <c:v>148.6662957790447</c:v>
                </c:pt>
                <c:pt idx="2983">
                  <c:v>148.90036599835773</c:v>
                </c:pt>
                <c:pt idx="2984">
                  <c:v>149.19296517801737</c:v>
                </c:pt>
                <c:pt idx="2985">
                  <c:v>149.29334538339529</c:v>
                </c:pt>
                <c:pt idx="2986">
                  <c:v>149.54736545186881</c:v>
                </c:pt>
                <c:pt idx="2987">
                  <c:v>149.87668555560825</c:v>
                </c:pt>
                <c:pt idx="2988">
                  <c:v>149.97780951532263</c:v>
                </c:pt>
                <c:pt idx="2989">
                  <c:v>150.19337810268468</c:v>
                </c:pt>
                <c:pt idx="2990">
                  <c:v>150.51607993901098</c:v>
                </c:pt>
                <c:pt idx="2991">
                  <c:v>150.63300539150674</c:v>
                </c:pt>
                <c:pt idx="2992">
                  <c:v>151.17593807231196</c:v>
                </c:pt>
                <c:pt idx="2993">
                  <c:v>151.17715102469793</c:v>
                </c:pt>
                <c:pt idx="2994">
                  <c:v>151.65617712132743</c:v>
                </c:pt>
                <c:pt idx="2995">
                  <c:v>151.94118589723178</c:v>
                </c:pt>
                <c:pt idx="2996">
                  <c:v>152.05026236289399</c:v>
                </c:pt>
                <c:pt idx="2997">
                  <c:v>152.37749175987838</c:v>
                </c:pt>
                <c:pt idx="2998">
                  <c:v>152.59564469120215</c:v>
                </c:pt>
                <c:pt idx="2999">
                  <c:v>152.69384426747024</c:v>
                </c:pt>
                <c:pt idx="3000">
                  <c:v>153.12094578096162</c:v>
                </c:pt>
                <c:pt idx="3001">
                  <c:v>153.05513061828628</c:v>
                </c:pt>
                <c:pt idx="3002">
                  <c:v>153.49386954801147</c:v>
                </c:pt>
                <c:pt idx="3003">
                  <c:v>153.78442491773032</c:v>
                </c:pt>
                <c:pt idx="3004">
                  <c:v>153.83134502246455</c:v>
                </c:pt>
                <c:pt idx="3005">
                  <c:v>154.20731800580995</c:v>
                </c:pt>
                <c:pt idx="3006">
                  <c:v>154.24739704657907</c:v>
                </c:pt>
                <c:pt idx="3007">
                  <c:v>154.56592152064846</c:v>
                </c:pt>
                <c:pt idx="3008">
                  <c:v>155.11238501737921</c:v>
                </c:pt>
                <c:pt idx="3009">
                  <c:v>155.0472911280981</c:v>
                </c:pt>
                <c:pt idx="3010">
                  <c:v>155.38190329572163</c:v>
                </c:pt>
                <c:pt idx="3011">
                  <c:v>155.59267345640629</c:v>
                </c:pt>
                <c:pt idx="3012">
                  <c:v>155.765762642927</c:v>
                </c:pt>
                <c:pt idx="3013">
                  <c:v>156.20314967399594</c:v>
                </c:pt>
                <c:pt idx="3014">
                  <c:v>156.13805578471425</c:v>
                </c:pt>
                <c:pt idx="3015">
                  <c:v>156.42884233294879</c:v>
                </c:pt>
                <c:pt idx="3016">
                  <c:v>156.71304502437562</c:v>
                </c:pt>
                <c:pt idx="3017">
                  <c:v>156.88548606099104</c:v>
                </c:pt>
                <c:pt idx="3018">
                  <c:v>157.26145904433633</c:v>
                </c:pt>
                <c:pt idx="3019">
                  <c:v>157.22882044133064</c:v>
                </c:pt>
                <c:pt idx="3020">
                  <c:v>157.55604983831552</c:v>
                </c:pt>
                <c:pt idx="3021">
                  <c:v>157.77420276963889</c:v>
                </c:pt>
                <c:pt idx="3022">
                  <c:v>157.99235570096255</c:v>
                </c:pt>
                <c:pt idx="3023">
                  <c:v>158.21050863228598</c:v>
                </c:pt>
                <c:pt idx="3024">
                  <c:v>158.39230274172195</c:v>
                </c:pt>
                <c:pt idx="3025">
                  <c:v>158.7129380738574</c:v>
                </c:pt>
                <c:pt idx="3026">
                  <c:v>159.11272726893202</c:v>
                </c:pt>
                <c:pt idx="3027">
                  <c:v>159.17830205667889</c:v>
                </c:pt>
                <c:pt idx="3028">
                  <c:v>159.51233948812336</c:v>
                </c:pt>
                <c:pt idx="3029">
                  <c:v>159.61460791932529</c:v>
                </c:pt>
                <c:pt idx="3030">
                  <c:v>159.90053151973066</c:v>
                </c:pt>
                <c:pt idx="3031">
                  <c:v>160.18896539121565</c:v>
                </c:pt>
                <c:pt idx="3032">
                  <c:v>160.36530031257794</c:v>
                </c:pt>
                <c:pt idx="3033">
                  <c:v>160.58975075163593</c:v>
                </c:pt>
                <c:pt idx="3034">
                  <c:v>160.76524735333729</c:v>
                </c:pt>
                <c:pt idx="3035">
                  <c:v>161.12883557220962</c:v>
                </c:pt>
                <c:pt idx="3036">
                  <c:v>161.45606496919444</c:v>
                </c:pt>
                <c:pt idx="3037">
                  <c:v>161.565141434856</c:v>
                </c:pt>
                <c:pt idx="3038">
                  <c:v>161.89237083184105</c:v>
                </c:pt>
                <c:pt idx="3039">
                  <c:v>162.07416494127719</c:v>
                </c:pt>
                <c:pt idx="3040">
                  <c:v>162.39797490503813</c:v>
                </c:pt>
                <c:pt idx="3041">
                  <c:v>162.79333458418645</c:v>
                </c:pt>
                <c:pt idx="3042">
                  <c:v>162.86215360304897</c:v>
                </c:pt>
                <c:pt idx="3043">
                  <c:v>163.19522502604093</c:v>
                </c:pt>
                <c:pt idx="3044">
                  <c:v>163.37117710946984</c:v>
                </c:pt>
                <c:pt idx="3045">
                  <c:v>163.77287350686166</c:v>
                </c:pt>
                <c:pt idx="3046">
                  <c:v>164.03231925195874</c:v>
                </c:pt>
                <c:pt idx="3047">
                  <c:v>164.18297661073572</c:v>
                </c:pt>
                <c:pt idx="3048">
                  <c:v>164.38625843104791</c:v>
                </c:pt>
                <c:pt idx="3049">
                  <c:v>164.78602492397721</c:v>
                </c:pt>
                <c:pt idx="3050">
                  <c:v>164.97116916921345</c:v>
                </c:pt>
                <c:pt idx="3051">
                  <c:v>165.41334536330675</c:v>
                </c:pt>
                <c:pt idx="3052">
                  <c:v>165.45031330556006</c:v>
                </c:pt>
                <c:pt idx="3053">
                  <c:v>165.69517601898815</c:v>
                </c:pt>
                <c:pt idx="3054">
                  <c:v>166.02222486814287</c:v>
                </c:pt>
                <c:pt idx="3055">
                  <c:v>166.17101029149146</c:v>
                </c:pt>
                <c:pt idx="3056">
                  <c:v>166.50411001992339</c:v>
                </c:pt>
                <c:pt idx="3057">
                  <c:v>166.86830735916158</c:v>
                </c:pt>
                <c:pt idx="3058">
                  <c:v>166.89501714126615</c:v>
                </c:pt>
                <c:pt idx="3059">
                  <c:v>167.43290076696692</c:v>
                </c:pt>
                <c:pt idx="3060">
                  <c:v>167.44356905754452</c:v>
                </c:pt>
                <c:pt idx="3061">
                  <c:v>167.96039194435934</c:v>
                </c:pt>
                <c:pt idx="3062">
                  <c:v>168.14541449074207</c:v>
                </c:pt>
                <c:pt idx="3063">
                  <c:v>168.21180540101793</c:v>
                </c:pt>
                <c:pt idx="3064">
                  <c:v>168.75671723234203</c:v>
                </c:pt>
                <c:pt idx="3065">
                  <c:v>168.72082890743877</c:v>
                </c:pt>
                <c:pt idx="3066">
                  <c:v>169.27173856273359</c:v>
                </c:pt>
                <c:pt idx="3067">
                  <c:v>169.48614253504019</c:v>
                </c:pt>
                <c:pt idx="3068">
                  <c:v>169.74587635947978</c:v>
                </c:pt>
                <c:pt idx="3069">
                  <c:v>169.95796589706183</c:v>
                </c:pt>
                <c:pt idx="3070">
                  <c:v>170.07310575646414</c:v>
                </c:pt>
                <c:pt idx="3071">
                  <c:v>170.40033515344953</c:v>
                </c:pt>
                <c:pt idx="3072">
                  <c:v>170.61848808477163</c:v>
                </c:pt>
                <c:pt idx="3073">
                  <c:v>170.8366410160954</c:v>
                </c:pt>
                <c:pt idx="3074">
                  <c:v>171.0547939474192</c:v>
                </c:pt>
                <c:pt idx="3075">
                  <c:v>171.23658805685528</c:v>
                </c:pt>
                <c:pt idx="3076">
                  <c:v>171.63967951541696</c:v>
                </c:pt>
                <c:pt idx="3077">
                  <c:v>171.89699506367123</c:v>
                </c:pt>
                <c:pt idx="3078">
                  <c:v>172.15840147041447</c:v>
                </c:pt>
                <c:pt idx="3079">
                  <c:v>172.25180584910657</c:v>
                </c:pt>
                <c:pt idx="3080">
                  <c:v>172.65496868257404</c:v>
                </c:pt>
                <c:pt idx="3081">
                  <c:v>172.79301695880721</c:v>
                </c:pt>
                <c:pt idx="3082">
                  <c:v>173.34578629843074</c:v>
                </c:pt>
                <c:pt idx="3083">
                  <c:v>173.27200837683992</c:v>
                </c:pt>
                <c:pt idx="3084">
                  <c:v>173.56215112643062</c:v>
                </c:pt>
                <c:pt idx="3085">
                  <c:v>173.74012469584474</c:v>
                </c:pt>
                <c:pt idx="3086">
                  <c:v>174.02451581912979</c:v>
                </c:pt>
                <c:pt idx="3087">
                  <c:v>174.2951374460315</c:v>
                </c:pt>
                <c:pt idx="3088">
                  <c:v>174.60176258680508</c:v>
                </c:pt>
                <c:pt idx="3089">
                  <c:v>174.71733471761084</c:v>
                </c:pt>
                <c:pt idx="3090">
                  <c:v>175.041252834094</c:v>
                </c:pt>
                <c:pt idx="3091">
                  <c:v>175.15032929975661</c:v>
                </c:pt>
                <c:pt idx="3092">
                  <c:v>175.47755869674069</c:v>
                </c:pt>
                <c:pt idx="3093">
                  <c:v>175.49337514405025</c:v>
                </c:pt>
                <c:pt idx="3094">
                  <c:v>175.81274986159301</c:v>
                </c:pt>
                <c:pt idx="3095">
                  <c:v>176.22677714752655</c:v>
                </c:pt>
                <c:pt idx="3096">
                  <c:v>176.39321089440119</c:v>
                </c:pt>
                <c:pt idx="3097">
                  <c:v>176.77842556501935</c:v>
                </c:pt>
                <c:pt idx="3098">
                  <c:v>176.79614410013406</c:v>
                </c:pt>
                <c:pt idx="3099">
                  <c:v>176.90035513556188</c:v>
                </c:pt>
                <c:pt idx="3100">
                  <c:v>176.96653360056095</c:v>
                </c:pt>
                <c:pt idx="3101">
                  <c:v>177.3090965283609</c:v>
                </c:pt>
                <c:pt idx="3102">
                  <c:v>177.53393053212724</c:v>
                </c:pt>
                <c:pt idx="3103">
                  <c:v>177.51163843128182</c:v>
                </c:pt>
                <c:pt idx="3104">
                  <c:v>177.88347964581561</c:v>
                </c:pt>
                <c:pt idx="3105">
                  <c:v>178.17590384530945</c:v>
                </c:pt>
                <c:pt idx="3106">
                  <c:v>178.32016180638607</c:v>
                </c:pt>
                <c:pt idx="3107">
                  <c:v>178.32688564141665</c:v>
                </c:pt>
                <c:pt idx="3108">
                  <c:v>178.62744186208354</c:v>
                </c:pt>
                <c:pt idx="3109">
                  <c:v>178.48232376170469</c:v>
                </c:pt>
                <c:pt idx="3110">
                  <c:v>179.1033277327632</c:v>
                </c:pt>
                <c:pt idx="3111">
                  <c:v>179.19307739624284</c:v>
                </c:pt>
                <c:pt idx="3112">
                  <c:v>179.43044938721366</c:v>
                </c:pt>
                <c:pt idx="3113">
                  <c:v>179.40605094725609</c:v>
                </c:pt>
                <c:pt idx="3114">
                  <c:v>179.45116696240837</c:v>
                </c:pt>
                <c:pt idx="3115">
                  <c:v>179.50661608862293</c:v>
                </c:pt>
                <c:pt idx="3116">
                  <c:v>179.74993911454004</c:v>
                </c:pt>
                <c:pt idx="3117">
                  <c:v>179.88354708986034</c:v>
                </c:pt>
                <c:pt idx="3118">
                  <c:v>179.86709528727138</c:v>
                </c:pt>
                <c:pt idx="3119">
                  <c:v>180.35133870589019</c:v>
                </c:pt>
                <c:pt idx="3120">
                  <c:v>180.39235278416129</c:v>
                </c:pt>
                <c:pt idx="3121">
                  <c:v>180.51297877430386</c:v>
                </c:pt>
                <c:pt idx="3122">
                  <c:v>180.54949041707889</c:v>
                </c:pt>
                <c:pt idx="3123">
                  <c:v>181.24799599827526</c:v>
                </c:pt>
                <c:pt idx="3124">
                  <c:v>180.99410606900855</c:v>
                </c:pt>
                <c:pt idx="3125">
                  <c:v>181.50333351655783</c:v>
                </c:pt>
                <c:pt idx="3126">
                  <c:v>181.6624153937494</c:v>
                </c:pt>
                <c:pt idx="3127">
                  <c:v>181.88450653478412</c:v>
                </c:pt>
                <c:pt idx="3128">
                  <c:v>182.19950383567598</c:v>
                </c:pt>
                <c:pt idx="3129">
                  <c:v>182.9146368982901</c:v>
                </c:pt>
                <c:pt idx="3130">
                  <c:v>183.38358828209283</c:v>
                </c:pt>
                <c:pt idx="3131">
                  <c:v>183.45688217167267</c:v>
                </c:pt>
                <c:pt idx="3132">
                  <c:v>183.68965261897631</c:v>
                </c:pt>
                <c:pt idx="3133">
                  <c:v>183.53355648176344</c:v>
                </c:pt>
                <c:pt idx="3134">
                  <c:v>183.7663739387898</c:v>
                </c:pt>
                <c:pt idx="3135">
                  <c:v>183.83469764834101</c:v>
                </c:pt>
                <c:pt idx="3136">
                  <c:v>183.96786283018795</c:v>
                </c:pt>
                <c:pt idx="3137">
                  <c:v>183.76869303570621</c:v>
                </c:pt>
                <c:pt idx="3138">
                  <c:v>184.18550385551134</c:v>
                </c:pt>
                <c:pt idx="3139">
                  <c:v>184.34914554920078</c:v>
                </c:pt>
                <c:pt idx="3140">
                  <c:v>184.25627677252365</c:v>
                </c:pt>
                <c:pt idx="3141">
                  <c:v>184.65467154939157</c:v>
                </c:pt>
                <c:pt idx="3142">
                  <c:v>184.75413137686698</c:v>
                </c:pt>
                <c:pt idx="3143">
                  <c:v>184.87289663598665</c:v>
                </c:pt>
                <c:pt idx="3144">
                  <c:v>184.93538346903566</c:v>
                </c:pt>
                <c:pt idx="3145">
                  <c:v>184.99646852849557</c:v>
                </c:pt>
                <c:pt idx="3146">
                  <c:v>185.02177098516199</c:v>
                </c:pt>
                <c:pt idx="3147">
                  <c:v>185.2029183741094</c:v>
                </c:pt>
                <c:pt idx="3148">
                  <c:v>185.60077198526957</c:v>
                </c:pt>
                <c:pt idx="3149">
                  <c:v>185.34670683285606</c:v>
                </c:pt>
                <c:pt idx="3150">
                  <c:v>185.58215186843881</c:v>
                </c:pt>
                <c:pt idx="3151">
                  <c:v>185.75998421392137</c:v>
                </c:pt>
                <c:pt idx="3152">
                  <c:v>185.77365107630385</c:v>
                </c:pt>
                <c:pt idx="3153">
                  <c:v>185.95813309901473</c:v>
                </c:pt>
                <c:pt idx="3154">
                  <c:v>185.98402556570778</c:v>
                </c:pt>
                <c:pt idx="3155">
                  <c:v>186.08846129557716</c:v>
                </c:pt>
                <c:pt idx="3156">
                  <c:v>186.13915500543931</c:v>
                </c:pt>
                <c:pt idx="3157">
                  <c:v>186.21587828807822</c:v>
                </c:pt>
                <c:pt idx="3158">
                  <c:v>186.2014158349358</c:v>
                </c:pt>
                <c:pt idx="3159">
                  <c:v>186.33578428250939</c:v>
                </c:pt>
                <c:pt idx="3160">
                  <c:v>186.33048057844434</c:v>
                </c:pt>
                <c:pt idx="3161">
                  <c:v>186.31586389329937</c:v>
                </c:pt>
                <c:pt idx="3162">
                  <c:v>186.43992496816139</c:v>
                </c:pt>
                <c:pt idx="3163">
                  <c:v>186.3930668446861</c:v>
                </c:pt>
                <c:pt idx="3164">
                  <c:v>186.37474647169097</c:v>
                </c:pt>
                <c:pt idx="3165">
                  <c:v>186.35683731047712</c:v>
                </c:pt>
                <c:pt idx="3166">
                  <c:v>186.34347287838887</c:v>
                </c:pt>
                <c:pt idx="3167">
                  <c:v>186.33900174971924</c:v>
                </c:pt>
                <c:pt idx="3168">
                  <c:v>186.33759623756799</c:v>
                </c:pt>
                <c:pt idx="3169">
                  <c:v>186.34134160107499</c:v>
                </c:pt>
                <c:pt idx="3170">
                  <c:v>186.35392965218804</c:v>
                </c:pt>
                <c:pt idx="3171">
                  <c:v>186.36689960555574</c:v>
                </c:pt>
                <c:pt idx="3172">
                  <c:v>186.16082908261649</c:v>
                </c:pt>
                <c:pt idx="3173">
                  <c:v>186.18534058333194</c:v>
                </c:pt>
                <c:pt idx="3174">
                  <c:v>186.16546824443148</c:v>
                </c:pt>
                <c:pt idx="3175">
                  <c:v>186.04186565742521</c:v>
                </c:pt>
                <c:pt idx="3176">
                  <c:v>186.0203755890654</c:v>
                </c:pt>
                <c:pt idx="3177">
                  <c:v>185.83493785340571</c:v>
                </c:pt>
                <c:pt idx="3178">
                  <c:v>185.76201887470418</c:v>
                </c:pt>
                <c:pt idx="3179">
                  <c:v>185.69233868009377</c:v>
                </c:pt>
                <c:pt idx="3180">
                  <c:v>185.51660689111156</c:v>
                </c:pt>
                <c:pt idx="3181">
                  <c:v>185.49594993061552</c:v>
                </c:pt>
                <c:pt idx="3182">
                  <c:v>185.44051734712676</c:v>
                </c:pt>
                <c:pt idx="3183">
                  <c:v>185.08952335231936</c:v>
                </c:pt>
                <c:pt idx="3184">
                  <c:v>184.90013718854831</c:v>
                </c:pt>
                <c:pt idx="3185">
                  <c:v>185.16224160842566</c:v>
                </c:pt>
                <c:pt idx="3186">
                  <c:v>185.00139736070432</c:v>
                </c:pt>
                <c:pt idx="3187">
                  <c:v>184.83154829140037</c:v>
                </c:pt>
                <c:pt idx="3188">
                  <c:v>184.66228452874134</c:v>
                </c:pt>
                <c:pt idx="3189">
                  <c:v>184.49617451345853</c:v>
                </c:pt>
                <c:pt idx="3190">
                  <c:v>184.31322964587019</c:v>
                </c:pt>
                <c:pt idx="3191">
                  <c:v>184.21524457273557</c:v>
                </c:pt>
                <c:pt idx="3192">
                  <c:v>184.43339750405949</c:v>
                </c:pt>
                <c:pt idx="3193">
                  <c:v>184.14518812970698</c:v>
                </c:pt>
                <c:pt idx="3194">
                  <c:v>183.99653477846184</c:v>
                </c:pt>
                <c:pt idx="3195">
                  <c:v>183.63856995107241</c:v>
                </c:pt>
                <c:pt idx="3196">
                  <c:v>183.69125025661683</c:v>
                </c:pt>
                <c:pt idx="3197">
                  <c:v>183.39011882580078</c:v>
                </c:pt>
                <c:pt idx="3198">
                  <c:v>183.11742766164588</c:v>
                </c:pt>
                <c:pt idx="3199">
                  <c:v>183.06393941785453</c:v>
                </c:pt>
                <c:pt idx="3200">
                  <c:v>182.69241497787397</c:v>
                </c:pt>
                <c:pt idx="3201">
                  <c:v>182.59504578146718</c:v>
                </c:pt>
                <c:pt idx="3202">
                  <c:v>182.33339253486201</c:v>
                </c:pt>
                <c:pt idx="3203">
                  <c:v>182.25047041279373</c:v>
                </c:pt>
                <c:pt idx="3204">
                  <c:v>182.06145566967342</c:v>
                </c:pt>
                <c:pt idx="3205">
                  <c:v>181.93094157044678</c:v>
                </c:pt>
                <c:pt idx="3206">
                  <c:v>181.70632443469458</c:v>
                </c:pt>
                <c:pt idx="3207">
                  <c:v>181.59256114520929</c:v>
                </c:pt>
                <c:pt idx="3208">
                  <c:v>181.25570132634476</c:v>
                </c:pt>
                <c:pt idx="3209">
                  <c:v>181.20639693120339</c:v>
                </c:pt>
                <c:pt idx="3210">
                  <c:v>180.95793686489549</c:v>
                </c:pt>
                <c:pt idx="3211">
                  <c:v>180.7489034395995</c:v>
                </c:pt>
                <c:pt idx="3212">
                  <c:v>180.64112413005819</c:v>
                </c:pt>
                <c:pt idx="3213">
                  <c:v>180.56648713474931</c:v>
                </c:pt>
                <c:pt idx="3214">
                  <c:v>179.95602851701224</c:v>
                </c:pt>
                <c:pt idx="3215">
                  <c:v>179.73024654800076</c:v>
                </c:pt>
                <c:pt idx="3216">
                  <c:v>179.08622973680517</c:v>
                </c:pt>
                <c:pt idx="3217">
                  <c:v>178.85763482270798</c:v>
                </c:pt>
                <c:pt idx="3218">
                  <c:v>178.38495782151531</c:v>
                </c:pt>
                <c:pt idx="3219">
                  <c:v>177.94865195886916</c:v>
                </c:pt>
                <c:pt idx="3220">
                  <c:v>177.51234609622247</c:v>
                </c:pt>
                <c:pt idx="3221">
                  <c:v>177.07604023357524</c:v>
                </c:pt>
                <c:pt idx="3222">
                  <c:v>176.6033755490424</c:v>
                </c:pt>
                <c:pt idx="3223">
                  <c:v>176.42158143960481</c:v>
                </c:pt>
                <c:pt idx="3224">
                  <c:v>176.09435204262127</c:v>
                </c:pt>
                <c:pt idx="3225">
                  <c:v>176.08220553910169</c:v>
                </c:pt>
                <c:pt idx="3226">
                  <c:v>175.73577861041113</c:v>
                </c:pt>
                <c:pt idx="3227">
                  <c:v>175.62670214474892</c:v>
                </c:pt>
                <c:pt idx="3228">
                  <c:v>175.42809281682881</c:v>
                </c:pt>
                <c:pt idx="3229">
                  <c:v>175.19654990434873</c:v>
                </c:pt>
                <c:pt idx="3230">
                  <c:v>175.00918996371101</c:v>
                </c:pt>
                <c:pt idx="3231">
                  <c:v>174.7674553673437</c:v>
                </c:pt>
                <c:pt idx="3232">
                  <c:v>174.59348582658714</c:v>
                </c:pt>
                <c:pt idx="3233">
                  <c:v>174.34912859203439</c:v>
                </c:pt>
                <c:pt idx="3234">
                  <c:v>174.22350677403273</c:v>
                </c:pt>
                <c:pt idx="3235">
                  <c:v>173.53716988864869</c:v>
                </c:pt>
                <c:pt idx="3236">
                  <c:v>173.40543328157145</c:v>
                </c:pt>
                <c:pt idx="3237">
                  <c:v>172.77363462901747</c:v>
                </c:pt>
                <c:pt idx="3238">
                  <c:v>172.96912741892535</c:v>
                </c:pt>
                <c:pt idx="3239">
                  <c:v>172.43362868880402</c:v>
                </c:pt>
                <c:pt idx="3240">
                  <c:v>172.4647394621999</c:v>
                </c:pt>
                <c:pt idx="3241">
                  <c:v>171.9933544501549</c:v>
                </c:pt>
                <c:pt idx="3242">
                  <c:v>172.01311937713712</c:v>
                </c:pt>
                <c:pt idx="3243">
                  <c:v>171.68588998015196</c:v>
                </c:pt>
                <c:pt idx="3244">
                  <c:v>171.57336647368888</c:v>
                </c:pt>
                <c:pt idx="3245">
                  <c:v>171.27062395394341</c:v>
                </c:pt>
                <c:pt idx="3246">
                  <c:v>171.05510132232217</c:v>
                </c:pt>
                <c:pt idx="3247">
                  <c:v>170.87413269686181</c:v>
                </c:pt>
                <c:pt idx="3248">
                  <c:v>170.26893162648676</c:v>
                </c:pt>
                <c:pt idx="3249">
                  <c:v>170.11059743723055</c:v>
                </c:pt>
                <c:pt idx="3250">
                  <c:v>169.3963199011952</c:v>
                </c:pt>
                <c:pt idx="3251">
                  <c:v>169.23798571193765</c:v>
                </c:pt>
                <c:pt idx="3252">
                  <c:v>168.63278464156326</c:v>
                </c:pt>
                <c:pt idx="3253">
                  <c:v>168.80167984928991</c:v>
                </c:pt>
                <c:pt idx="3254">
                  <c:v>168.19647877891643</c:v>
                </c:pt>
                <c:pt idx="3255">
                  <c:v>168.36537398664444</c:v>
                </c:pt>
                <c:pt idx="3256">
                  <c:v>167.76017291627034</c:v>
                </c:pt>
                <c:pt idx="3257">
                  <c:v>167.92906812399767</c:v>
                </c:pt>
                <c:pt idx="3258">
                  <c:v>167.32386705362322</c:v>
                </c:pt>
                <c:pt idx="3259">
                  <c:v>167.40108022561287</c:v>
                </c:pt>
                <c:pt idx="3260">
                  <c:v>166.93192892704212</c:v>
                </c:pt>
                <c:pt idx="3261">
                  <c:v>166.97867950877298</c:v>
                </c:pt>
                <c:pt idx="3262">
                  <c:v>166.49562306439623</c:v>
                </c:pt>
                <c:pt idx="3263">
                  <c:v>166.3865465987343</c:v>
                </c:pt>
                <c:pt idx="3264">
                  <c:v>166.05931720174846</c:v>
                </c:pt>
                <c:pt idx="3265">
                  <c:v>165.95024073608812</c:v>
                </c:pt>
                <c:pt idx="3266">
                  <c:v>165.62301133910239</c:v>
                </c:pt>
                <c:pt idx="3267">
                  <c:v>165.51393487344041</c:v>
                </c:pt>
                <c:pt idx="3268">
                  <c:v>165.18670547645621</c:v>
                </c:pt>
                <c:pt idx="3269">
                  <c:v>165.07762901079454</c:v>
                </c:pt>
                <c:pt idx="3270">
                  <c:v>164.75039961380929</c:v>
                </c:pt>
                <c:pt idx="3271">
                  <c:v>164.49449509238929</c:v>
                </c:pt>
                <c:pt idx="3272">
                  <c:v>164.31409375116212</c:v>
                </c:pt>
                <c:pt idx="3273">
                  <c:v>163.97892130149029</c:v>
                </c:pt>
                <c:pt idx="3274">
                  <c:v>163.92566436719574</c:v>
                </c:pt>
                <c:pt idx="3275">
                  <c:v>163.54261543884346</c:v>
                </c:pt>
                <c:pt idx="3276">
                  <c:v>163.48935850454956</c:v>
                </c:pt>
                <c:pt idx="3277">
                  <c:v>163.10630957619736</c:v>
                </c:pt>
                <c:pt idx="3278">
                  <c:v>163.16212910756377</c:v>
                </c:pt>
                <c:pt idx="3279">
                  <c:v>162.67000371355192</c:v>
                </c:pt>
                <c:pt idx="3280">
                  <c:v>162.50877706814299</c:v>
                </c:pt>
                <c:pt idx="3281">
                  <c:v>161.79739198825806</c:v>
                </c:pt>
                <c:pt idx="3282">
                  <c:v>161.7161552859184</c:v>
                </c:pt>
                <c:pt idx="3283">
                  <c:v>161.18409178240589</c:v>
                </c:pt>
                <c:pt idx="3284">
                  <c:v>161.32466144223216</c:v>
                </c:pt>
                <c:pt idx="3285">
                  <c:v>160.74778591975954</c:v>
                </c:pt>
                <c:pt idx="3286">
                  <c:v>160.88835557958626</c:v>
                </c:pt>
                <c:pt idx="3287">
                  <c:v>160.31148005711194</c:v>
                </c:pt>
                <c:pt idx="3288">
                  <c:v>160.45110083754247</c:v>
                </c:pt>
                <c:pt idx="3289">
                  <c:v>159.98994349987959</c:v>
                </c:pt>
                <c:pt idx="3290">
                  <c:v>159.85176402462375</c:v>
                </c:pt>
                <c:pt idx="3291">
                  <c:v>159.45223497628172</c:v>
                </c:pt>
                <c:pt idx="3292">
                  <c:v>159.14433040579519</c:v>
                </c:pt>
                <c:pt idx="3293">
                  <c:v>159.03211643457558</c:v>
                </c:pt>
                <c:pt idx="3294">
                  <c:v>158.66324857500959</c:v>
                </c:pt>
                <c:pt idx="3295">
                  <c:v>158.59477597351315</c:v>
                </c:pt>
                <c:pt idx="3296">
                  <c:v>158.22694271236318</c:v>
                </c:pt>
                <c:pt idx="3297">
                  <c:v>158.14215329261302</c:v>
                </c:pt>
                <c:pt idx="3298">
                  <c:v>157.73049272789336</c:v>
                </c:pt>
                <c:pt idx="3299">
                  <c:v>157.64053775779001</c:v>
                </c:pt>
                <c:pt idx="3300">
                  <c:v>157.04653333501358</c:v>
                </c:pt>
                <c:pt idx="3301">
                  <c:v>157.09515542948185</c:v>
                </c:pt>
                <c:pt idx="3302">
                  <c:v>156.63557169557782</c:v>
                </c:pt>
                <c:pt idx="3303">
                  <c:v>156.61508277334963</c:v>
                </c:pt>
                <c:pt idx="3304">
                  <c:v>156.20342220863128</c:v>
                </c:pt>
                <c:pt idx="3305">
                  <c:v>156.22254370418977</c:v>
                </c:pt>
                <c:pt idx="3306">
                  <c:v>155.54896341466144</c:v>
                </c:pt>
                <c:pt idx="3307">
                  <c:v>155.5680849102198</c:v>
                </c:pt>
                <c:pt idx="3308">
                  <c:v>155.0104393093298</c:v>
                </c:pt>
                <c:pt idx="3309">
                  <c:v>155.1291101140599</c:v>
                </c:pt>
                <c:pt idx="3310">
                  <c:v>154.71665765241721</c:v>
                </c:pt>
                <c:pt idx="3311">
                  <c:v>154.52847969820621</c:v>
                </c:pt>
                <c:pt idx="3312">
                  <c:v>154.21656462452302</c:v>
                </c:pt>
                <c:pt idx="3313">
                  <c:v>153.80373996407448</c:v>
                </c:pt>
                <c:pt idx="3314">
                  <c:v>153.71378499397136</c:v>
                </c:pt>
                <c:pt idx="3315">
                  <c:v>153.37429232440491</c:v>
                </c:pt>
                <c:pt idx="3316">
                  <c:v>153.16492600361008</c:v>
                </c:pt>
                <c:pt idx="3317">
                  <c:v>152.97294624874198</c:v>
                </c:pt>
                <c:pt idx="3318">
                  <c:v>152.95024973433968</c:v>
                </c:pt>
                <c:pt idx="3319">
                  <c:v>152.49482237613481</c:v>
                </c:pt>
                <c:pt idx="3320">
                  <c:v>152.40486740603151</c:v>
                </c:pt>
                <c:pt idx="3321">
                  <c:v>151.80400476027773</c:v>
                </c:pt>
                <c:pt idx="3322">
                  <c:v>151.74693195000918</c:v>
                </c:pt>
                <c:pt idx="3323">
                  <c:v>151.33679926381785</c:v>
                </c:pt>
                <c:pt idx="3324">
                  <c:v>151.4231792150766</c:v>
                </c:pt>
                <c:pt idx="3325">
                  <c:v>150.74959892554838</c:v>
                </c:pt>
                <c:pt idx="3326">
                  <c:v>150.76872042110679</c:v>
                </c:pt>
                <c:pt idx="3327">
                  <c:v>150.20421659724013</c:v>
                </c:pt>
                <c:pt idx="3328">
                  <c:v>150.21986143074551</c:v>
                </c:pt>
                <c:pt idx="3329">
                  <c:v>149.72302209251103</c:v>
                </c:pt>
                <c:pt idx="3330">
                  <c:v>149.82459985556528</c:v>
                </c:pt>
                <c:pt idx="3331">
                  <c:v>149.30592730936172</c:v>
                </c:pt>
                <c:pt idx="3332">
                  <c:v>149.16089825847342</c:v>
                </c:pt>
                <c:pt idx="3333">
                  <c:v>148.79235543741146</c:v>
                </c:pt>
                <c:pt idx="3334">
                  <c:v>148.54107212114926</c:v>
                </c:pt>
                <c:pt idx="3335">
                  <c:v>148.36707739210692</c:v>
                </c:pt>
                <c:pt idx="3336">
                  <c:v>148.17358175963014</c:v>
                </c:pt>
                <c:pt idx="3337">
                  <c:v>147.93273231390458</c:v>
                </c:pt>
                <c:pt idx="3338">
                  <c:v>147.47730495569957</c:v>
                </c:pt>
                <c:pt idx="3339">
                  <c:v>147.27479685788163</c:v>
                </c:pt>
                <c:pt idx="3340">
                  <c:v>146.98879229619308</c:v>
                </c:pt>
                <c:pt idx="3341">
                  <c:v>146.87953528270134</c:v>
                </c:pt>
                <c:pt idx="3342">
                  <c:v>146.64651124036652</c:v>
                </c:pt>
                <c:pt idx="3343">
                  <c:v>146.51473826030249</c:v>
                </c:pt>
                <c:pt idx="3344">
                  <c:v>145.91387561454872</c:v>
                </c:pt>
                <c:pt idx="3345">
                  <c:v>145.81548040818905</c:v>
                </c:pt>
                <c:pt idx="3346">
                  <c:v>145.42046735931601</c:v>
                </c:pt>
                <c:pt idx="3347">
                  <c:v>145.34949907217424</c:v>
                </c:pt>
                <c:pt idx="3348">
                  <c:v>145.01736469464063</c:v>
                </c:pt>
                <c:pt idx="3349">
                  <c:v>144.75652620793116</c:v>
                </c:pt>
                <c:pt idx="3350">
                  <c:v>144.32755343442031</c:v>
                </c:pt>
                <c:pt idx="3351">
                  <c:v>144.2587344155578</c:v>
                </c:pt>
                <c:pt idx="3352">
                  <c:v>143.93150501857278</c:v>
                </c:pt>
                <c:pt idx="3353">
                  <c:v>143.82242855291116</c:v>
                </c:pt>
                <c:pt idx="3354">
                  <c:v>143.64174054464627</c:v>
                </c:pt>
                <c:pt idx="3355">
                  <c:v>143.11763301782207</c:v>
                </c:pt>
                <c:pt idx="3356">
                  <c:v>142.9794923009861</c:v>
                </c:pt>
                <c:pt idx="3357">
                  <c:v>142.58447925211328</c:v>
                </c:pt>
                <c:pt idx="3358">
                  <c:v>142.51351096497129</c:v>
                </c:pt>
                <c:pt idx="3359">
                  <c:v>142.18137658743788</c:v>
                </c:pt>
                <c:pt idx="3360">
                  <c:v>141.92053810072821</c:v>
                </c:pt>
                <c:pt idx="3361">
                  <c:v>141.45110185314203</c:v>
                </c:pt>
                <c:pt idx="3362">
                  <c:v>141.49526005542313</c:v>
                </c:pt>
                <c:pt idx="3363">
                  <c:v>140.98958668480245</c:v>
                </c:pt>
                <c:pt idx="3364">
                  <c:v>141.09848260263396</c:v>
                </c:pt>
                <c:pt idx="3365">
                  <c:v>140.68888652209159</c:v>
                </c:pt>
                <c:pt idx="3366">
                  <c:v>140.25318977981132</c:v>
                </c:pt>
                <c:pt idx="3367">
                  <c:v>140.18634246748346</c:v>
                </c:pt>
                <c:pt idx="3368">
                  <c:v>139.6806690968622</c:v>
                </c:pt>
                <c:pt idx="3369">
                  <c:v>139.78956501469369</c:v>
                </c:pt>
                <c:pt idx="3370">
                  <c:v>139.33838804103618</c:v>
                </c:pt>
                <c:pt idx="3371">
                  <c:v>139.01638071527967</c:v>
                </c:pt>
                <c:pt idx="3372">
                  <c:v>138.76680295395556</c:v>
                </c:pt>
                <c:pt idx="3373">
                  <c:v>138.47768173549034</c:v>
                </c:pt>
                <c:pt idx="3374">
                  <c:v>138.36860526982878</c:v>
                </c:pt>
                <c:pt idx="3375">
                  <c:v>138.04137587284373</c:v>
                </c:pt>
                <c:pt idx="3376">
                  <c:v>137.67778765397168</c:v>
                </c:pt>
                <c:pt idx="3377">
                  <c:v>137.49599354453548</c:v>
                </c:pt>
                <c:pt idx="3378">
                  <c:v>137.16876414755023</c:v>
                </c:pt>
                <c:pt idx="3379">
                  <c:v>137.05968768188842</c:v>
                </c:pt>
                <c:pt idx="3380">
                  <c:v>136.73245828490363</c:v>
                </c:pt>
                <c:pt idx="3381">
                  <c:v>136.36887006603186</c:v>
                </c:pt>
                <c:pt idx="3382">
                  <c:v>136.18707595659589</c:v>
                </c:pt>
                <c:pt idx="3383">
                  <c:v>135.8598465596109</c:v>
                </c:pt>
                <c:pt idx="3384">
                  <c:v>135.74492806794194</c:v>
                </c:pt>
                <c:pt idx="3385">
                  <c:v>135.42354069696427</c:v>
                </c:pt>
                <c:pt idx="3386">
                  <c:v>135.0196950312926</c:v>
                </c:pt>
                <c:pt idx="3387">
                  <c:v>134.90603120401997</c:v>
                </c:pt>
                <c:pt idx="3388">
                  <c:v>134.53902355192406</c:v>
                </c:pt>
                <c:pt idx="3389">
                  <c:v>134.42364957852806</c:v>
                </c:pt>
                <c:pt idx="3390">
                  <c:v>134.10271768927745</c:v>
                </c:pt>
                <c:pt idx="3391">
                  <c:v>133.7391294704054</c:v>
                </c:pt>
                <c:pt idx="3392">
                  <c:v>133.55733536096926</c:v>
                </c:pt>
                <c:pt idx="3393">
                  <c:v>133.33918242964603</c:v>
                </c:pt>
                <c:pt idx="3394">
                  <c:v>133.11473199058767</c:v>
                </c:pt>
                <c:pt idx="3395">
                  <c:v>132.9028765669994</c:v>
                </c:pt>
                <c:pt idx="3396">
                  <c:v>132.53382916005316</c:v>
                </c:pt>
                <c:pt idx="3397">
                  <c:v>132.49503363455329</c:v>
                </c:pt>
                <c:pt idx="3398">
                  <c:v>132.23557490665067</c:v>
                </c:pt>
                <c:pt idx="3399">
                  <c:v>132.0106139408679</c:v>
                </c:pt>
                <c:pt idx="3400">
                  <c:v>131.69019257834245</c:v>
                </c:pt>
                <c:pt idx="3401">
                  <c:v>131.32660435947014</c:v>
                </c:pt>
                <c:pt idx="3402">
                  <c:v>131.14481025003425</c:v>
                </c:pt>
                <c:pt idx="3403">
                  <c:v>130.92665731871026</c:v>
                </c:pt>
                <c:pt idx="3404">
                  <c:v>130.57967953006602</c:v>
                </c:pt>
                <c:pt idx="3405">
                  <c:v>130.5052408174042</c:v>
                </c:pt>
                <c:pt idx="3406">
                  <c:v>130.17596492545832</c:v>
                </c:pt>
                <c:pt idx="3407">
                  <c:v>130.06059095206149</c:v>
                </c:pt>
                <c:pt idx="3408">
                  <c:v>129.8487355284733</c:v>
                </c:pt>
                <c:pt idx="3409">
                  <c:v>129.4664464976679</c:v>
                </c:pt>
                <c:pt idx="3410">
                  <c:v>129.34493409328024</c:v>
                </c:pt>
                <c:pt idx="3411">
                  <c:v>128.89794697133158</c:v>
                </c:pt>
                <c:pt idx="3412">
                  <c:v>128.78043352931189</c:v>
                </c:pt>
                <c:pt idx="3413">
                  <c:v>128.41789860849241</c:v>
                </c:pt>
                <c:pt idx="3414">
                  <c:v>127.88528777982513</c:v>
                </c:pt>
                <c:pt idx="3415">
                  <c:v>127.91576975560385</c:v>
                </c:pt>
                <c:pt idx="3416">
                  <c:v>127.65436334886144</c:v>
                </c:pt>
                <c:pt idx="3417">
                  <c:v>127.42940238307823</c:v>
                </c:pt>
                <c:pt idx="3418">
                  <c:v>127.21805748621483</c:v>
                </c:pt>
                <c:pt idx="3419">
                  <c:v>126.72180547943374</c:v>
                </c:pt>
                <c:pt idx="3420">
                  <c:v>126.82500509898735</c:v>
                </c:pt>
                <c:pt idx="3421">
                  <c:v>126.52009701432961</c:v>
                </c:pt>
                <c:pt idx="3422">
                  <c:v>126.36799384311048</c:v>
                </c:pt>
                <c:pt idx="3423">
                  <c:v>126.11339806303654</c:v>
                </c:pt>
                <c:pt idx="3424">
                  <c:v>125.7408454658152</c:v>
                </c:pt>
                <c:pt idx="3425">
                  <c:v>125.70674555725108</c:v>
                </c:pt>
                <c:pt idx="3426">
                  <c:v>125.44385889204652</c:v>
                </c:pt>
                <c:pt idx="3427">
                  <c:v>125.08945584729683</c:v>
                </c:pt>
                <c:pt idx="3428">
                  <c:v>125.02502765870545</c:v>
                </c:pt>
                <c:pt idx="3429">
                  <c:v>124.69540400943512</c:v>
                </c:pt>
                <c:pt idx="3430">
                  <c:v>124.4446124751063</c:v>
                </c:pt>
                <c:pt idx="3431">
                  <c:v>124.38427959580531</c:v>
                </c:pt>
                <c:pt idx="3432">
                  <c:v>123.99489383789241</c:v>
                </c:pt>
                <c:pt idx="3433">
                  <c:v>123.98309585992872</c:v>
                </c:pt>
                <c:pt idx="3434">
                  <c:v>123.61853411937986</c:v>
                </c:pt>
                <c:pt idx="3435">
                  <c:v>123.33108671346193</c:v>
                </c:pt>
                <c:pt idx="3436">
                  <c:v>123.22548173215293</c:v>
                </c:pt>
                <c:pt idx="3437">
                  <c:v>122.64961742806602</c:v>
                </c:pt>
                <c:pt idx="3438">
                  <c:v>122.54022575702477</c:v>
                </c:pt>
                <c:pt idx="3439">
                  <c:v>122.3245058927813</c:v>
                </c:pt>
                <c:pt idx="3440">
                  <c:v>121.78602604557156</c:v>
                </c:pt>
                <c:pt idx="3441">
                  <c:v>121.68305226269082</c:v>
                </c:pt>
                <c:pt idx="3442">
                  <c:v>121.41398416586156</c:v>
                </c:pt>
                <c:pt idx="3443">
                  <c:v>121.22315862705314</c:v>
                </c:pt>
                <c:pt idx="3444">
                  <c:v>121.04298048218631</c:v>
                </c:pt>
                <c:pt idx="3445">
                  <c:v>120.65822732901653</c:v>
                </c:pt>
                <c:pt idx="3446">
                  <c:v>120.58341691848689</c:v>
                </c:pt>
                <c:pt idx="3447">
                  <c:v>120.21935710446095</c:v>
                </c:pt>
                <c:pt idx="3448">
                  <c:v>119.91352763434745</c:v>
                </c:pt>
                <c:pt idx="3449">
                  <c:v>119.80379839101971</c:v>
                </c:pt>
                <c:pt idx="3450">
                  <c:v>119.37700825283704</c:v>
                </c:pt>
                <c:pt idx="3451">
                  <c:v>118.947066547658</c:v>
                </c:pt>
                <c:pt idx="3452">
                  <c:v>118.87467309689799</c:v>
                </c:pt>
                <c:pt idx="3453">
                  <c:v>118.39102472554033</c:v>
                </c:pt>
                <c:pt idx="3454">
                  <c:v>118.14973491348105</c:v>
                </c:pt>
                <c:pt idx="3455">
                  <c:v>117.96558174260738</c:v>
                </c:pt>
                <c:pt idx="3456">
                  <c:v>117.6354866912734</c:v>
                </c:pt>
                <c:pt idx="3457">
                  <c:v>117.41617729521504</c:v>
                </c:pt>
                <c:pt idx="3458">
                  <c:v>117.07111697081903</c:v>
                </c:pt>
                <c:pt idx="3459">
                  <c:v>117.19635115776961</c:v>
                </c:pt>
                <c:pt idx="3460">
                  <c:v>117.02058989002096</c:v>
                </c:pt>
                <c:pt idx="3461">
                  <c:v>116.58347491573943</c:v>
                </c:pt>
                <c:pt idx="3462">
                  <c:v>116.34224824939591</c:v>
                </c:pt>
              </c:numCache>
            </c:numRef>
          </c:yVal>
          <c:smooth val="1"/>
        </c:ser>
        <c:ser>
          <c:idx val="2"/>
          <c:order val="2"/>
          <c:tx>
            <c:v>Left Lane</c:v>
          </c:tx>
          <c:marker>
            <c:symbol val="none"/>
          </c:marker>
          <c:xVal>
            <c:numRef>
              <c:f>'Raw data'!$F$15:$F$3477</c:f>
              <c:numCache>
                <c:formatCode>0.00</c:formatCode>
                <c:ptCount val="3463"/>
                <c:pt idx="0">
                  <c:v>237.747311833813</c:v>
                </c:pt>
                <c:pt idx="1">
                  <c:v>238.29585892555102</c:v>
                </c:pt>
                <c:pt idx="2">
                  <c:v>238.73634157366018</c:v>
                </c:pt>
                <c:pt idx="3">
                  <c:v>239.16124331614049</c:v>
                </c:pt>
                <c:pt idx="4">
                  <c:v>239.34068271885079</c:v>
                </c:pt>
                <c:pt idx="5">
                  <c:v>239.6872469375617</c:v>
                </c:pt>
                <c:pt idx="6">
                  <c:v>239.97253263233276</c:v>
                </c:pt>
                <c:pt idx="7">
                  <c:v>240.31374296309673</c:v>
                </c:pt>
                <c:pt idx="8">
                  <c:v>240.62115684790703</c:v>
                </c:pt>
                <c:pt idx="9">
                  <c:v>241.04617670418435</c:v>
                </c:pt>
                <c:pt idx="10">
                  <c:v>241.3832398935761</c:v>
                </c:pt>
                <c:pt idx="11">
                  <c:v>241.68530536980711</c:v>
                </c:pt>
                <c:pt idx="12">
                  <c:v>241.90030945518021</c:v>
                </c:pt>
                <c:pt idx="13">
                  <c:v>242.23257058028818</c:v>
                </c:pt>
                <c:pt idx="14">
                  <c:v>242.5613308723463</c:v>
                </c:pt>
                <c:pt idx="15">
                  <c:v>242.75267851290212</c:v>
                </c:pt>
                <c:pt idx="16">
                  <c:v>243.13518545491115</c:v>
                </c:pt>
                <c:pt idx="17">
                  <c:v>243.35156398560747</c:v>
                </c:pt>
                <c:pt idx="18">
                  <c:v>243.62582231851516</c:v>
                </c:pt>
                <c:pt idx="19">
                  <c:v>243.95297168077929</c:v>
                </c:pt>
                <c:pt idx="20">
                  <c:v>244.27737510168319</c:v>
                </c:pt>
                <c:pt idx="21">
                  <c:v>244.46426393096411</c:v>
                </c:pt>
                <c:pt idx="22">
                  <c:v>244.85610794556072</c:v>
                </c:pt>
                <c:pt idx="23">
                  <c:v>245.22035752721695</c:v>
                </c:pt>
                <c:pt idx="24">
                  <c:v>245.1747584495341</c:v>
                </c:pt>
                <c:pt idx="25">
                  <c:v>245.67101964957621</c:v>
                </c:pt>
                <c:pt idx="26">
                  <c:v>246.02593338587042</c:v>
                </c:pt>
                <c:pt idx="27">
                  <c:v>246.07915032641642</c:v>
                </c:pt>
                <c:pt idx="28">
                  <c:v>246.67058341622939</c:v>
                </c:pt>
                <c:pt idx="29">
                  <c:v>246.77215454336172</c:v>
                </c:pt>
                <c:pt idx="30">
                  <c:v>246.784740155484</c:v>
                </c:pt>
                <c:pt idx="31">
                  <c:v>247.47992394425651</c:v>
                </c:pt>
                <c:pt idx="32">
                  <c:v>247.57395137555005</c:v>
                </c:pt>
                <c:pt idx="33">
                  <c:v>247.89524894518505</c:v>
                </c:pt>
                <c:pt idx="34">
                  <c:v>248.23049572902107</c:v>
                </c:pt>
                <c:pt idx="35">
                  <c:v>248.31431047091715</c:v>
                </c:pt>
                <c:pt idx="36">
                  <c:v>248.88764474417297</c:v>
                </c:pt>
                <c:pt idx="37">
                  <c:v>249.18584128089466</c:v>
                </c:pt>
                <c:pt idx="38">
                  <c:v>249.21675250924054</c:v>
                </c:pt>
                <c:pt idx="39">
                  <c:v>249.7058127123986</c:v>
                </c:pt>
                <c:pt idx="40">
                  <c:v>250.11458552117824</c:v>
                </c:pt>
                <c:pt idx="41">
                  <c:v>250.20157907022042</c:v>
                </c:pt>
                <c:pt idx="42">
                  <c:v>250.62986601514316</c:v>
                </c:pt>
                <c:pt idx="43">
                  <c:v>250.68985189278067</c:v>
                </c:pt>
                <c:pt idx="44">
                  <c:v>251.2097695560752</c:v>
                </c:pt>
                <c:pt idx="45">
                  <c:v>251.48081149799503</c:v>
                </c:pt>
                <c:pt idx="46">
                  <c:v>251.74272319144114</c:v>
                </c:pt>
                <c:pt idx="47">
                  <c:v>252.11435865902919</c:v>
                </c:pt>
                <c:pt idx="48">
                  <c:v>252.32301067292315</c:v>
                </c:pt>
                <c:pt idx="49">
                  <c:v>252.87504555731346</c:v>
                </c:pt>
                <c:pt idx="50">
                  <c:v>252.89898421649471</c:v>
                </c:pt>
                <c:pt idx="51">
                  <c:v>253.30029185716694</c:v>
                </c:pt>
                <c:pt idx="52">
                  <c:v>253.49555248642403</c:v>
                </c:pt>
                <c:pt idx="53">
                  <c:v>253.88173419596419</c:v>
                </c:pt>
                <c:pt idx="54">
                  <c:v>254.1875018835247</c:v>
                </c:pt>
                <c:pt idx="55">
                  <c:v>254.67384819006742</c:v>
                </c:pt>
                <c:pt idx="56">
                  <c:v>254.75645533819949</c:v>
                </c:pt>
                <c:pt idx="57">
                  <c:v>255.32866170425206</c:v>
                </c:pt>
                <c:pt idx="58">
                  <c:v>255.37506306109231</c:v>
                </c:pt>
                <c:pt idx="59">
                  <c:v>255.81842208909478</c:v>
                </c:pt>
                <c:pt idx="60">
                  <c:v>255.98537254584545</c:v>
                </c:pt>
                <c:pt idx="61">
                  <c:v>256.51283246166236</c:v>
                </c:pt>
                <c:pt idx="62">
                  <c:v>256.77846649437538</c:v>
                </c:pt>
                <c:pt idx="63">
                  <c:v>257.08203909986889</c:v>
                </c:pt>
                <c:pt idx="64">
                  <c:v>257.43328000855939</c:v>
                </c:pt>
                <c:pt idx="65">
                  <c:v>257.7368526140512</c:v>
                </c:pt>
                <c:pt idx="66">
                  <c:v>258.08809352274181</c:v>
                </c:pt>
                <c:pt idx="67">
                  <c:v>258.39166612823527</c:v>
                </c:pt>
                <c:pt idx="68">
                  <c:v>258.85700054759366</c:v>
                </c:pt>
                <c:pt idx="69">
                  <c:v>259.07537517904905</c:v>
                </c:pt>
                <c:pt idx="70">
                  <c:v>259.51181406177602</c:v>
                </c:pt>
                <c:pt idx="71">
                  <c:v>259.73018869323306</c:v>
                </c:pt>
                <c:pt idx="72">
                  <c:v>260.16662757596015</c:v>
                </c:pt>
                <c:pt idx="73">
                  <c:v>260.38500220741719</c:v>
                </c:pt>
                <c:pt idx="74">
                  <c:v>260.82144109014246</c:v>
                </c:pt>
                <c:pt idx="75">
                  <c:v>260.93837276095047</c:v>
                </c:pt>
                <c:pt idx="76">
                  <c:v>261.50478959833362</c:v>
                </c:pt>
                <c:pt idx="77">
                  <c:v>261.8112948664309</c:v>
                </c:pt>
                <c:pt idx="78">
                  <c:v>262.15964745254473</c:v>
                </c:pt>
                <c:pt idx="79">
                  <c:v>262.56755134126348</c:v>
                </c:pt>
                <c:pt idx="80">
                  <c:v>262.78592597272001</c:v>
                </c:pt>
                <c:pt idx="81">
                  <c:v>263.3165647468129</c:v>
                </c:pt>
                <c:pt idx="82">
                  <c:v>263.30638368784571</c:v>
                </c:pt>
                <c:pt idx="83">
                  <c:v>263.83475455333911</c:v>
                </c:pt>
                <c:pt idx="84">
                  <c:v>264.27123777609211</c:v>
                </c:pt>
                <c:pt idx="85">
                  <c:v>264.48961240754858</c:v>
                </c:pt>
                <c:pt idx="86">
                  <c:v>264.82102168144655</c:v>
                </c:pt>
                <c:pt idx="87">
                  <c:v>265.17438648418698</c:v>
                </c:pt>
                <c:pt idx="88">
                  <c:v>265.58086480445786</c:v>
                </c:pt>
                <c:pt idx="89">
                  <c:v>265.69420982708658</c:v>
                </c:pt>
                <c:pt idx="90">
                  <c:v>266.15665109548831</c:v>
                </c:pt>
                <c:pt idx="91">
                  <c:v>266.13056002975907</c:v>
                </c:pt>
                <c:pt idx="92">
                  <c:v>266.59726546085767</c:v>
                </c:pt>
                <c:pt idx="93">
                  <c:v>266.81564009231312</c:v>
                </c:pt>
                <c:pt idx="94">
                  <c:v>267.34862006098166</c:v>
                </c:pt>
                <c:pt idx="95">
                  <c:v>267.65320046955861</c:v>
                </c:pt>
                <c:pt idx="96">
                  <c:v>267.82688653148199</c:v>
                </c:pt>
                <c:pt idx="97">
                  <c:v>268.29500636335888</c:v>
                </c:pt>
                <c:pt idx="98">
                  <c:v>268.62593168370307</c:v>
                </c:pt>
                <c:pt idx="99">
                  <c:v>268.87574636352889</c:v>
                </c:pt>
                <c:pt idx="100">
                  <c:v>269.31218524625649</c:v>
                </c:pt>
                <c:pt idx="101">
                  <c:v>269.58554630273068</c:v>
                </c:pt>
                <c:pt idx="102">
                  <c:v>270.12662190796004</c:v>
                </c:pt>
                <c:pt idx="103">
                  <c:v>270.39329693654395</c:v>
                </c:pt>
                <c:pt idx="104">
                  <c:v>270.24836971617844</c:v>
                </c:pt>
                <c:pt idx="105">
                  <c:v>270.78525961666656</c:v>
                </c:pt>
                <c:pt idx="106">
                  <c:v>271.22174283941899</c:v>
                </c:pt>
                <c:pt idx="107">
                  <c:v>271.48589410293926</c:v>
                </c:pt>
                <c:pt idx="108">
                  <c:v>272.14282326331158</c:v>
                </c:pt>
                <c:pt idx="109">
                  <c:v>272.36119789476697</c:v>
                </c:pt>
                <c:pt idx="110">
                  <c:v>272.51290464924006</c:v>
                </c:pt>
                <c:pt idx="111">
                  <c:v>272.44170058135586</c:v>
                </c:pt>
                <c:pt idx="112">
                  <c:v>272.87818380410914</c:v>
                </c:pt>
                <c:pt idx="113">
                  <c:v>272.87410127033678</c:v>
                </c:pt>
                <c:pt idx="114">
                  <c:v>273.16142092696811</c:v>
                </c:pt>
                <c:pt idx="115">
                  <c:v>273.88999874005441</c:v>
                </c:pt>
                <c:pt idx="116">
                  <c:v>274.14850331802921</c:v>
                </c:pt>
                <c:pt idx="117">
                  <c:v>273.96594622679993</c:v>
                </c:pt>
                <c:pt idx="118">
                  <c:v>274.40242944955224</c:v>
                </c:pt>
                <c:pt idx="119">
                  <c:v>274.51132855510798</c:v>
                </c:pt>
                <c:pt idx="120">
                  <c:v>274.76874138556508</c:v>
                </c:pt>
                <c:pt idx="121">
                  <c:v>275.24266033803519</c:v>
                </c:pt>
                <c:pt idx="122">
                  <c:v>275.52628140165746</c:v>
                </c:pt>
                <c:pt idx="123">
                  <c:v>275.89070338202811</c:v>
                </c:pt>
                <c:pt idx="124">
                  <c:v>276.23480686207364</c:v>
                </c:pt>
                <c:pt idx="125">
                  <c:v>276.53401823757429</c:v>
                </c:pt>
                <c:pt idx="126">
                  <c:v>276.90033457758744</c:v>
                </c:pt>
                <c:pt idx="127">
                  <c:v>277.40689600302829</c:v>
                </c:pt>
                <c:pt idx="128">
                  <c:v>277.58164001782262</c:v>
                </c:pt>
                <c:pt idx="129">
                  <c:v>278.01803456052221</c:v>
                </c:pt>
                <c:pt idx="130">
                  <c:v>278.51969542996665</c:v>
                </c:pt>
                <c:pt idx="131">
                  <c:v>278.95617865271868</c:v>
                </c:pt>
                <c:pt idx="132">
                  <c:v>279.26128238070697</c:v>
                </c:pt>
                <c:pt idx="133">
                  <c:v>279.56341539581928</c:v>
                </c:pt>
                <c:pt idx="134">
                  <c:v>280.06730397541412</c:v>
                </c:pt>
                <c:pt idx="135">
                  <c:v>280.29651249448801</c:v>
                </c:pt>
                <c:pt idx="136">
                  <c:v>280.69915446302804</c:v>
                </c:pt>
                <c:pt idx="137">
                  <c:v>281.06731107701938</c:v>
                </c:pt>
                <c:pt idx="138">
                  <c:v>281.43504009251774</c:v>
                </c:pt>
                <c:pt idx="139">
                  <c:v>281.80200862812177</c:v>
                </c:pt>
                <c:pt idx="140">
                  <c:v>282.16859437401973</c:v>
                </c:pt>
                <c:pt idx="141">
                  <c:v>282.53446668779026</c:v>
                </c:pt>
                <c:pt idx="142">
                  <c:v>282.82839891393746</c:v>
                </c:pt>
                <c:pt idx="143">
                  <c:v>283.19299546780223</c:v>
                </c:pt>
                <c:pt idx="144">
                  <c:v>283.55698534743681</c:v>
                </c:pt>
                <c:pt idx="145">
                  <c:v>283.92057501532099</c:v>
                </c:pt>
                <c:pt idx="146">
                  <c:v>284.28379444352191</c:v>
                </c:pt>
                <c:pt idx="147">
                  <c:v>284.57302929883065</c:v>
                </c:pt>
                <c:pt idx="148">
                  <c:v>285.00942384153069</c:v>
                </c:pt>
                <c:pt idx="149">
                  <c:v>285.29746792599337</c:v>
                </c:pt>
                <c:pt idx="150">
                  <c:v>285.73377378863944</c:v>
                </c:pt>
                <c:pt idx="151">
                  <c:v>286.02098072193814</c:v>
                </c:pt>
                <c:pt idx="152">
                  <c:v>286.45728658458592</c:v>
                </c:pt>
                <c:pt idx="153">
                  <c:v>286.89359244723204</c:v>
                </c:pt>
                <c:pt idx="154">
                  <c:v>287.10527813655824</c:v>
                </c:pt>
                <c:pt idx="155">
                  <c:v>287.50408969696616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288.70051330450576</c:v>
                </c:pt>
                <c:pt idx="159">
                  <c:v>289.02440079935229</c:v>
                </c:pt>
                <c:pt idx="160">
                  <c:v>289.34848208144734</c:v>
                </c:pt>
                <c:pt idx="161">
                  <c:v>289.78478794409341</c:v>
                </c:pt>
                <c:pt idx="162">
                  <c:v>290.22109380674118</c:v>
                </c:pt>
                <c:pt idx="163">
                  <c:v>290.61996615066022</c:v>
                </c:pt>
                <c:pt idx="164">
                  <c:v>290.94444346342232</c:v>
                </c:pt>
                <c:pt idx="165">
                  <c:v>291.38070498604151</c:v>
                </c:pt>
                <c:pt idx="166">
                  <c:v>291.77984706770275</c:v>
                </c:pt>
                <c:pt idx="167">
                  <c:v>292.10501323575852</c:v>
                </c:pt>
                <c:pt idx="168">
                  <c:v>292.54127475837771</c:v>
                </c:pt>
                <c:pt idx="169">
                  <c:v>292.90368874887287</c:v>
                </c:pt>
                <c:pt idx="170">
                  <c:v>293.26654095707539</c:v>
                </c:pt>
                <c:pt idx="171">
                  <c:v>293.70284681972151</c:v>
                </c:pt>
                <c:pt idx="172">
                  <c:v>293.99324234120871</c:v>
                </c:pt>
                <c:pt idx="173">
                  <c:v>294.4294151837754</c:v>
                </c:pt>
                <c:pt idx="174">
                  <c:v>294.86572104642181</c:v>
                </c:pt>
                <c:pt idx="175">
                  <c:v>295.26575529569419</c:v>
                </c:pt>
                <c:pt idx="176">
                  <c:v>295.70192813826111</c:v>
                </c:pt>
                <c:pt idx="177">
                  <c:v>296.03018536650922</c:v>
                </c:pt>
                <c:pt idx="178">
                  <c:v>296.46640254910284</c:v>
                </c:pt>
                <c:pt idx="179">
                  <c:v>296.79559509914333</c:v>
                </c:pt>
                <c:pt idx="180">
                  <c:v>297.33892559434281</c:v>
                </c:pt>
                <c:pt idx="181">
                  <c:v>297.63259807519091</c:v>
                </c:pt>
                <c:pt idx="182">
                  <c:v>298.06890393783704</c:v>
                </c:pt>
                <c:pt idx="183">
                  <c:v>298.39960300752614</c:v>
                </c:pt>
                <c:pt idx="184">
                  <c:v>298.9413383030232</c:v>
                </c:pt>
                <c:pt idx="185">
                  <c:v>299.2371781101146</c:v>
                </c:pt>
                <c:pt idx="186">
                  <c:v>299.63858694052612</c:v>
                </c:pt>
                <c:pt idx="187">
                  <c:v>300.10965681532764</c:v>
                </c:pt>
                <c:pt idx="188">
                  <c:v>300.40759566784982</c:v>
                </c:pt>
                <c:pt idx="189">
                  <c:v>300.96623186300599</c:v>
                </c:pt>
                <c:pt idx="190">
                  <c:v>301.20825682328888</c:v>
                </c:pt>
                <c:pt idx="191">
                  <c:v>301.57348220656138</c:v>
                </c:pt>
                <c:pt idx="192">
                  <c:v>302.0096107091012</c:v>
                </c:pt>
                <c:pt idx="193">
                  <c:v>302.30592357308916</c:v>
                </c:pt>
                <c:pt idx="194">
                  <c:v>302.67318083101156</c:v>
                </c:pt>
                <c:pt idx="195">
                  <c:v>303.04130204103387</c:v>
                </c:pt>
                <c:pt idx="196">
                  <c:v>303.48926622070604</c:v>
                </c:pt>
                <c:pt idx="197">
                  <c:v>303.75055762638573</c:v>
                </c:pt>
                <c:pt idx="198">
                  <c:v>304.12301350951083</c:v>
                </c:pt>
                <c:pt idx="199">
                  <c:v>304.08167621878061</c:v>
                </c:pt>
                <c:pt idx="200">
                  <c:v>304.36254814349599</c:v>
                </c:pt>
                <c:pt idx="201">
                  <c:v>304.74302073758997</c:v>
                </c:pt>
                <c:pt idx="202">
                  <c:v>305.14951191525972</c:v>
                </c:pt>
                <c:pt idx="203">
                  <c:v>305.42228584993524</c:v>
                </c:pt>
                <c:pt idx="204">
                  <c:v>305.71054762230409</c:v>
                </c:pt>
                <c:pt idx="205">
                  <c:v>305.9823972344202</c:v>
                </c:pt>
                <c:pt idx="206">
                  <c:v>306.12376837362734</c:v>
                </c:pt>
                <c:pt idx="207">
                  <c:v>306.21006411530215</c:v>
                </c:pt>
                <c:pt idx="208">
                  <c:v>306.25368559971787</c:v>
                </c:pt>
                <c:pt idx="209">
                  <c:v>306.66235749980189</c:v>
                </c:pt>
                <c:pt idx="210">
                  <c:v>307.06206806041905</c:v>
                </c:pt>
                <c:pt idx="211">
                  <c:v>307.31907349318379</c:v>
                </c:pt>
                <c:pt idx="212">
                  <c:v>307.37469736107062</c:v>
                </c:pt>
                <c:pt idx="213">
                  <c:v>307.93232981697781</c:v>
                </c:pt>
                <c:pt idx="214">
                  <c:v>308.14957755976241</c:v>
                </c:pt>
                <c:pt idx="215">
                  <c:v>308.46981652159809</c:v>
                </c:pt>
                <c:pt idx="216">
                  <c:v>308.44652571399399</c:v>
                </c:pt>
                <c:pt idx="217">
                  <c:v>309.14153686872879</c:v>
                </c:pt>
                <c:pt idx="218">
                  <c:v>309.1527398505292</c:v>
                </c:pt>
                <c:pt idx="219">
                  <c:v>309.43066674712304</c:v>
                </c:pt>
                <c:pt idx="220">
                  <c:v>309.90948513642604</c:v>
                </c:pt>
                <c:pt idx="221">
                  <c:v>310.30919569704326</c:v>
                </c:pt>
                <c:pt idx="222">
                  <c:v>310.56197257936219</c:v>
                </c:pt>
                <c:pt idx="223">
                  <c:v>310.91540879280024</c:v>
                </c:pt>
                <c:pt idx="224">
                  <c:v>311.22414149238017</c:v>
                </c:pt>
                <c:pt idx="225">
                  <c:v>311.82053631759339</c:v>
                </c:pt>
                <c:pt idx="226">
                  <c:v>311.88469604635981</c:v>
                </c:pt>
                <c:pt idx="227">
                  <c:v>312.23241758591308</c:v>
                </c:pt>
                <c:pt idx="228">
                  <c:v>312.76726973482471</c:v>
                </c:pt>
                <c:pt idx="229">
                  <c:v>313.17868429039089</c:v>
                </c:pt>
                <c:pt idx="230">
                  <c:v>313.74860126073554</c:v>
                </c:pt>
                <c:pt idx="231">
                  <c:v>314.25709335483026</c:v>
                </c:pt>
                <c:pt idx="232">
                  <c:v>314.70390312457522</c:v>
                </c:pt>
                <c:pt idx="233">
                  <c:v>314.78144520207633</c:v>
                </c:pt>
                <c:pt idx="234">
                  <c:v>315.33509462702011</c:v>
                </c:pt>
                <c:pt idx="235">
                  <c:v>315.58959486746977</c:v>
                </c:pt>
                <c:pt idx="236">
                  <c:v>316.11578875186524</c:v>
                </c:pt>
                <c:pt idx="237">
                  <c:v>316.54640040684785</c:v>
                </c:pt>
                <c:pt idx="238">
                  <c:v>317.26965440458588</c:v>
                </c:pt>
                <c:pt idx="239">
                  <c:v>317.86226398280337</c:v>
                </c:pt>
                <c:pt idx="240">
                  <c:v>318.44366814264828</c:v>
                </c:pt>
                <c:pt idx="241">
                  <c:v>319.0477987731872</c:v>
                </c:pt>
                <c:pt idx="242">
                  <c:v>319.59733845965479</c:v>
                </c:pt>
                <c:pt idx="243">
                  <c:v>320.05234699237269</c:v>
                </c:pt>
                <c:pt idx="244">
                  <c:v>320.76337602991185</c:v>
                </c:pt>
                <c:pt idx="245">
                  <c:v>321.14065007158263</c:v>
                </c:pt>
                <c:pt idx="246">
                  <c:v>321.83528774429158</c:v>
                </c:pt>
                <c:pt idx="247">
                  <c:v>322.34394502771249</c:v>
                </c:pt>
                <c:pt idx="248">
                  <c:v>322.9261168914922</c:v>
                </c:pt>
                <c:pt idx="249">
                  <c:v>323.43587640858181</c:v>
                </c:pt>
                <c:pt idx="250">
                  <c:v>324.01992853207281</c:v>
                </c:pt>
                <c:pt idx="251">
                  <c:v>324.53046178147036</c:v>
                </c:pt>
                <c:pt idx="252">
                  <c:v>325.04124588267723</c:v>
                </c:pt>
                <c:pt idx="253">
                  <c:v>325.62699159792959</c:v>
                </c:pt>
                <c:pt idx="254">
                  <c:v>326.13819007668275</c:v>
                </c:pt>
                <c:pt idx="255">
                  <c:v>326.57449593932887</c:v>
                </c:pt>
                <c:pt idx="256">
                  <c:v>327.12325853678601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328.5071746599254</c:v>
                </c:pt>
                <c:pt idx="260">
                  <c:v>329.0559315466088</c:v>
                </c:pt>
                <c:pt idx="261">
                  <c:v>329.52969106579343</c:v>
                </c:pt>
                <c:pt idx="262">
                  <c:v>330.00351696928743</c:v>
                </c:pt>
                <c:pt idx="263">
                  <c:v>330.55193968089071</c:v>
                </c:pt>
                <c:pt idx="264">
                  <c:v>331.02554435026724</c:v>
                </c:pt>
                <c:pt idx="265">
                  <c:v>331.46185021291336</c:v>
                </c:pt>
                <c:pt idx="266">
                  <c:v>331.89815607555954</c:v>
                </c:pt>
                <c:pt idx="267">
                  <c:v>332.48317594565447</c:v>
                </c:pt>
                <c:pt idx="268">
                  <c:v>332.91952614832923</c:v>
                </c:pt>
                <c:pt idx="269">
                  <c:v>333.42997450964214</c:v>
                </c:pt>
                <c:pt idx="270">
                  <c:v>333.94001417195693</c:v>
                </c:pt>
                <c:pt idx="271">
                  <c:v>334.41307345576217</c:v>
                </c:pt>
                <c:pt idx="272">
                  <c:v>334.95927123950122</c:v>
                </c:pt>
                <c:pt idx="273">
                  <c:v>335.32253500772759</c:v>
                </c:pt>
                <c:pt idx="274">
                  <c:v>335.90464349958256</c:v>
                </c:pt>
                <c:pt idx="275">
                  <c:v>336.34094936222874</c:v>
                </c:pt>
                <c:pt idx="276">
                  <c:v>336.92163523688328</c:v>
                </c:pt>
                <c:pt idx="277">
                  <c:v>337.42937027270654</c:v>
                </c:pt>
                <c:pt idx="278">
                  <c:v>337.93670927872802</c:v>
                </c:pt>
                <c:pt idx="279">
                  <c:v>338.47855464825551</c:v>
                </c:pt>
                <c:pt idx="280">
                  <c:v>338.87988757297705</c:v>
                </c:pt>
                <c:pt idx="281">
                  <c:v>339.45556125960246</c:v>
                </c:pt>
                <c:pt idx="282">
                  <c:v>339.96062132950425</c:v>
                </c:pt>
                <c:pt idx="283">
                  <c:v>340.50169167765512</c:v>
                </c:pt>
                <c:pt idx="284">
                  <c:v>340.93799754030124</c:v>
                </c:pt>
                <c:pt idx="285">
                  <c:v>341.51157612725774</c:v>
                </c:pt>
                <c:pt idx="286">
                  <c:v>342.08223219754558</c:v>
                </c:pt>
                <c:pt idx="287">
                  <c:v>342.51862674024579</c:v>
                </c:pt>
                <c:pt idx="288">
                  <c:v>343.2050553203768</c:v>
                </c:pt>
                <c:pt idx="289">
                  <c:v>343.70877225841826</c:v>
                </c:pt>
                <c:pt idx="290">
                  <c:v>344.01460712557127</c:v>
                </c:pt>
                <c:pt idx="291">
                  <c:v>344.6268101791764</c:v>
                </c:pt>
                <c:pt idx="292">
                  <c:v>344.97044921979904</c:v>
                </c:pt>
                <c:pt idx="293">
                  <c:v>345.50934196103469</c:v>
                </c:pt>
                <c:pt idx="294">
                  <c:v>346.08656351608761</c:v>
                </c:pt>
                <c:pt idx="295">
                  <c:v>346.64360331777044</c:v>
                </c:pt>
                <c:pt idx="296">
                  <c:v>347.25161775338518</c:v>
                </c:pt>
                <c:pt idx="297">
                  <c:v>347.17278530746643</c:v>
                </c:pt>
                <c:pt idx="298">
                  <c:v>347.79890678558922</c:v>
                </c:pt>
                <c:pt idx="299">
                  <c:v>348.02769699978523</c:v>
                </c:pt>
                <c:pt idx="300">
                  <c:v>348.71565099046796</c:v>
                </c:pt>
                <c:pt idx="301">
                  <c:v>348.92856732920256</c:v>
                </c:pt>
                <c:pt idx="302">
                  <c:v>349.63101158255904</c:v>
                </c:pt>
                <c:pt idx="303">
                  <c:v>349.83123174158817</c:v>
                </c:pt>
                <c:pt idx="304">
                  <c:v>350.51800946058313</c:v>
                </c:pt>
                <c:pt idx="305">
                  <c:v>350.3533766791997</c:v>
                </c:pt>
                <c:pt idx="306">
                  <c:v>351.12490185884144</c:v>
                </c:pt>
                <c:pt idx="307">
                  <c:v>351.72363308843001</c:v>
                </c:pt>
                <c:pt idx="308">
                  <c:v>352.00356743273215</c:v>
                </c:pt>
                <c:pt idx="309">
                  <c:v>352.47019715075089</c:v>
                </c:pt>
                <c:pt idx="310">
                  <c:v>353.05415779113815</c:v>
                </c:pt>
                <c:pt idx="311">
                  <c:v>353.16620709494634</c:v>
                </c:pt>
                <c:pt idx="312">
                  <c:v>353.65026313941684</c:v>
                </c:pt>
                <c:pt idx="313">
                  <c:v>353.79923836755961</c:v>
                </c:pt>
                <c:pt idx="314">
                  <c:v>354.15694600795382</c:v>
                </c:pt>
                <c:pt idx="315">
                  <c:v>354.44530449955005</c:v>
                </c:pt>
                <c:pt idx="316">
                  <c:v>354.51793123288792</c:v>
                </c:pt>
                <c:pt idx="317">
                  <c:v>355.07319510982796</c:v>
                </c:pt>
                <c:pt idx="318">
                  <c:v>355.24088754626928</c:v>
                </c:pt>
                <c:pt idx="319">
                  <c:v>355.56561873657137</c:v>
                </c:pt>
                <c:pt idx="320">
                  <c:v>355.82374814273794</c:v>
                </c:pt>
                <c:pt idx="321">
                  <c:v>356.21449809442726</c:v>
                </c:pt>
                <c:pt idx="322">
                  <c:v>356.33375723525995</c:v>
                </c:pt>
                <c:pt idx="323">
                  <c:v>356.70861058735841</c:v>
                </c:pt>
                <c:pt idx="324">
                  <c:v>356.62254819532541</c:v>
                </c:pt>
                <c:pt idx="325">
                  <c:v>357.07945160079049</c:v>
                </c:pt>
                <c:pt idx="326">
                  <c:v>356.93603365083601</c:v>
                </c:pt>
                <c:pt idx="327">
                  <c:v>357.27506933791261</c:v>
                </c:pt>
                <c:pt idx="328">
                  <c:v>357.49453972780123</c:v>
                </c:pt>
                <c:pt idx="329">
                  <c:v>357.73748847372957</c:v>
                </c:pt>
                <c:pt idx="330">
                  <c:v>357.63526208891608</c:v>
                </c:pt>
                <c:pt idx="331">
                  <c:v>357.99523205409724</c:v>
                </c:pt>
                <c:pt idx="332">
                  <c:v>357.91659053158179</c:v>
                </c:pt>
                <c:pt idx="333">
                  <c:v>358.21598367907222</c:v>
                </c:pt>
                <c:pt idx="334">
                  <c:v>358.25942800555691</c:v>
                </c:pt>
                <c:pt idx="335">
                  <c:v>358.51429447898153</c:v>
                </c:pt>
                <c:pt idx="336">
                  <c:v>358.40290491449127</c:v>
                </c:pt>
                <c:pt idx="337">
                  <c:v>358.72287859305692</c:v>
                </c:pt>
                <c:pt idx="338">
                  <c:v>358.72792626423671</c:v>
                </c:pt>
                <c:pt idx="339">
                  <c:v>358.7644030994179</c:v>
                </c:pt>
                <c:pt idx="340">
                  <c:v>359.0538260317021</c:v>
                </c:pt>
                <c:pt idx="341">
                  <c:v>358.83252855461808</c:v>
                </c:pt>
                <c:pt idx="342">
                  <c:v>359.22355236965399</c:v>
                </c:pt>
                <c:pt idx="343">
                  <c:v>359.20551884872225</c:v>
                </c:pt>
                <c:pt idx="344">
                  <c:v>359.22562867307954</c:v>
                </c:pt>
                <c:pt idx="345">
                  <c:v>359.48053948652955</c:v>
                </c:pt>
                <c:pt idx="346">
                  <c:v>359.47873173018138</c:v>
                </c:pt>
                <c:pt idx="347">
                  <c:v>359.71622138515278</c:v>
                </c:pt>
                <c:pt idx="348">
                  <c:v>359.69366598339468</c:v>
                </c:pt>
                <c:pt idx="349">
                  <c:v>359.59154983113672</c:v>
                </c:pt>
                <c:pt idx="350">
                  <c:v>359.92017814017856</c:v>
                </c:pt>
                <c:pt idx="351">
                  <c:v>359.92164522341494</c:v>
                </c:pt>
                <c:pt idx="352">
                  <c:v>359.91384815598337</c:v>
                </c:pt>
                <c:pt idx="353">
                  <c:v>360.16871450699131</c:v>
                </c:pt>
                <c:pt idx="354">
                  <c:v>360.14521159492034</c:v>
                </c:pt>
                <c:pt idx="355">
                  <c:v>360.15222956113877</c:v>
                </c:pt>
                <c:pt idx="356">
                  <c:v>360.17577883625211</c:v>
                </c:pt>
                <c:pt idx="357">
                  <c:v>360.40275415549854</c:v>
                </c:pt>
                <c:pt idx="358">
                  <c:v>360.39477422808187</c:v>
                </c:pt>
                <c:pt idx="359">
                  <c:v>360.39053143456374</c:v>
                </c:pt>
                <c:pt idx="360">
                  <c:v>360.61457372606276</c:v>
                </c:pt>
                <c:pt idx="361">
                  <c:v>360.61610402735005</c:v>
                </c:pt>
                <c:pt idx="362">
                  <c:v>360.61645874756391</c:v>
                </c:pt>
                <c:pt idx="363">
                  <c:v>360.85382690997773</c:v>
                </c:pt>
                <c:pt idx="364">
                  <c:v>360.83667866204428</c:v>
                </c:pt>
                <c:pt idx="365">
                  <c:v>360.83703338225854</c:v>
                </c:pt>
                <c:pt idx="366">
                  <c:v>361.09140329150313</c:v>
                </c:pt>
                <c:pt idx="367">
                  <c:v>361.03472949363294</c:v>
                </c:pt>
                <c:pt idx="368">
                  <c:v>361.06037356430846</c:v>
                </c:pt>
                <c:pt idx="369">
                  <c:v>361.3113829878061</c:v>
                </c:pt>
                <c:pt idx="370">
                  <c:v>361.28180510526994</c:v>
                </c:pt>
                <c:pt idx="371">
                  <c:v>361.27522017946563</c:v>
                </c:pt>
                <c:pt idx="372">
                  <c:v>361.48945278759857</c:v>
                </c:pt>
                <c:pt idx="373">
                  <c:v>361.48980750781266</c:v>
                </c:pt>
                <c:pt idx="374">
                  <c:v>361.50942178264449</c:v>
                </c:pt>
                <c:pt idx="375">
                  <c:v>361.51236262547297</c:v>
                </c:pt>
                <c:pt idx="376">
                  <c:v>361.73969017484166</c:v>
                </c:pt>
                <c:pt idx="377">
                  <c:v>361.72485372900275</c:v>
                </c:pt>
                <c:pt idx="378">
                  <c:v>361.72112608973129</c:v>
                </c:pt>
                <c:pt idx="379">
                  <c:v>361.6122269841772</c:v>
                </c:pt>
                <c:pt idx="380">
                  <c:v>361.95821673989354</c:v>
                </c:pt>
                <c:pt idx="381">
                  <c:v>361.93579441231702</c:v>
                </c:pt>
                <c:pt idx="382">
                  <c:v>361.94052054180349</c:v>
                </c:pt>
                <c:pt idx="383">
                  <c:v>361.95678752382292</c:v>
                </c:pt>
                <c:pt idx="384">
                  <c:v>361.84788841826889</c:v>
                </c:pt>
                <c:pt idx="385">
                  <c:v>362.18140991079429</c:v>
                </c:pt>
                <c:pt idx="386">
                  <c:v>362.15560723771256</c:v>
                </c:pt>
                <c:pt idx="387">
                  <c:v>362.17641589630023</c:v>
                </c:pt>
                <c:pt idx="388">
                  <c:v>362.17319651085472</c:v>
                </c:pt>
                <c:pt idx="389">
                  <c:v>362.17355123106876</c:v>
                </c:pt>
                <c:pt idx="390">
                  <c:v>362.4217343251679</c:v>
                </c:pt>
                <c:pt idx="391">
                  <c:v>362.40819846227294</c:v>
                </c:pt>
                <c:pt idx="392">
                  <c:v>362.39467996141968</c:v>
                </c:pt>
                <c:pt idx="393">
                  <c:v>362.39503468163213</c:v>
                </c:pt>
                <c:pt idx="394">
                  <c:v>362.28613557607798</c:v>
                </c:pt>
                <c:pt idx="395">
                  <c:v>362.6071469170804</c:v>
                </c:pt>
                <c:pt idx="396">
                  <c:v>362.62901005887028</c:v>
                </c:pt>
                <c:pt idx="397">
                  <c:v>362.62936477908426</c:v>
                </c:pt>
                <c:pt idx="398">
                  <c:v>362.6170598131564</c:v>
                </c:pt>
                <c:pt idx="399">
                  <c:v>362.61741453337049</c:v>
                </c:pt>
                <c:pt idx="400">
                  <c:v>362.61772491355759</c:v>
                </c:pt>
                <c:pt idx="401">
                  <c:v>362.85081083028672</c:v>
                </c:pt>
                <c:pt idx="402">
                  <c:v>362.84884401144632</c:v>
                </c:pt>
                <c:pt idx="403">
                  <c:v>362.84919873165882</c:v>
                </c:pt>
                <c:pt idx="404">
                  <c:v>362.84955345187274</c:v>
                </c:pt>
                <c:pt idx="405">
                  <c:v>362.83072353002331</c:v>
                </c:pt>
                <c:pt idx="406">
                  <c:v>362.85195616143835</c:v>
                </c:pt>
                <c:pt idx="407">
                  <c:v>363.07055249302857</c:v>
                </c:pt>
                <c:pt idx="408">
                  <c:v>363.07090721324096</c:v>
                </c:pt>
                <c:pt idx="409">
                  <c:v>363.07126193345499</c:v>
                </c:pt>
                <c:pt idx="410">
                  <c:v>363.07161665366908</c:v>
                </c:pt>
                <c:pt idx="411">
                  <c:v>363.07216604549933</c:v>
                </c:pt>
                <c:pt idx="412">
                  <c:v>363.08122582094575</c:v>
                </c:pt>
                <c:pt idx="413">
                  <c:v>363.07268081430959</c:v>
                </c:pt>
                <c:pt idx="414">
                  <c:v>363.29127714589981</c:v>
                </c:pt>
                <c:pt idx="415">
                  <c:v>363.2916318661122</c:v>
                </c:pt>
                <c:pt idx="416">
                  <c:v>363.29198658632623</c:v>
                </c:pt>
                <c:pt idx="417">
                  <c:v>363.29234130654032</c:v>
                </c:pt>
                <c:pt idx="418">
                  <c:v>363.3015051254178</c:v>
                </c:pt>
                <c:pt idx="419">
                  <c:v>363.30185984563184</c:v>
                </c:pt>
                <c:pt idx="420">
                  <c:v>363.30221456584587</c:v>
                </c:pt>
                <c:pt idx="421">
                  <c:v>363.30252494603297</c:v>
                </c:pt>
                <c:pt idx="422">
                  <c:v>363.52107693759621</c:v>
                </c:pt>
                <c:pt idx="423">
                  <c:v>363.5213393491174</c:v>
                </c:pt>
                <c:pt idx="424">
                  <c:v>363.51763098631926</c:v>
                </c:pt>
                <c:pt idx="425">
                  <c:v>363.52195475845258</c:v>
                </c:pt>
                <c:pt idx="426">
                  <c:v>363.52230947866656</c:v>
                </c:pt>
                <c:pt idx="427">
                  <c:v>363.52266419887906</c:v>
                </c:pt>
                <c:pt idx="428">
                  <c:v>363.52301891909303</c:v>
                </c:pt>
                <c:pt idx="429">
                  <c:v>363.52337363930712</c:v>
                </c:pt>
                <c:pt idx="430">
                  <c:v>363.52372835951951</c:v>
                </c:pt>
                <c:pt idx="431">
                  <c:v>363.52408307973354</c:v>
                </c:pt>
                <c:pt idx="432">
                  <c:v>363.5244874910137</c:v>
                </c:pt>
                <c:pt idx="433">
                  <c:v>363.63960196793761</c:v>
                </c:pt>
                <c:pt idx="434">
                  <c:v>363.74903315381351</c:v>
                </c:pt>
                <c:pt idx="435">
                  <c:v>363.74938787402596</c:v>
                </c:pt>
                <c:pt idx="436">
                  <c:v>363.74974259423999</c:v>
                </c:pt>
                <c:pt idx="437">
                  <c:v>363.75009731445408</c:v>
                </c:pt>
                <c:pt idx="438">
                  <c:v>363.75045203466641</c:v>
                </c:pt>
                <c:pt idx="439">
                  <c:v>363.7508067548805</c:v>
                </c:pt>
                <c:pt idx="440">
                  <c:v>363.75116147509459</c:v>
                </c:pt>
                <c:pt idx="441">
                  <c:v>363.75151619530692</c:v>
                </c:pt>
                <c:pt idx="442">
                  <c:v>363.75187091552101</c:v>
                </c:pt>
                <c:pt idx="443">
                  <c:v>363.75224958898553</c:v>
                </c:pt>
                <c:pt idx="444">
                  <c:v>363.75404665384684</c:v>
                </c:pt>
                <c:pt idx="445">
                  <c:v>363.75493102900197</c:v>
                </c:pt>
                <c:pt idx="446">
                  <c:v>363.755285749216</c:v>
                </c:pt>
                <c:pt idx="447">
                  <c:v>363.75564046942998</c:v>
                </c:pt>
                <c:pt idx="448">
                  <c:v>363.75599518964248</c:v>
                </c:pt>
                <c:pt idx="449">
                  <c:v>363.75634990985651</c:v>
                </c:pt>
                <c:pt idx="450">
                  <c:v>363.75670463007054</c:v>
                </c:pt>
                <c:pt idx="451">
                  <c:v>363.75665161786225</c:v>
                </c:pt>
                <c:pt idx="452">
                  <c:v>363.75566179137439</c:v>
                </c:pt>
                <c:pt idx="453">
                  <c:v>363.75601651158843</c:v>
                </c:pt>
                <c:pt idx="454">
                  <c:v>363.75637123180081</c:v>
                </c:pt>
                <c:pt idx="455">
                  <c:v>363.75672595201485</c:v>
                </c:pt>
                <c:pt idx="456">
                  <c:v>363.75708067222894</c:v>
                </c:pt>
                <c:pt idx="457">
                  <c:v>363.75743539244132</c:v>
                </c:pt>
                <c:pt idx="458">
                  <c:v>363.75779011265536</c:v>
                </c:pt>
                <c:pt idx="459">
                  <c:v>363.75412516774657</c:v>
                </c:pt>
                <c:pt idx="460">
                  <c:v>363.64445414096718</c:v>
                </c:pt>
                <c:pt idx="461">
                  <c:v>363.53573239551929</c:v>
                </c:pt>
                <c:pt idx="462">
                  <c:v>363.53600410984586</c:v>
                </c:pt>
                <c:pt idx="463">
                  <c:v>363.5275195329512</c:v>
                </c:pt>
                <c:pt idx="464">
                  <c:v>363.52787425316529</c:v>
                </c:pt>
                <c:pt idx="465">
                  <c:v>363.52822897337774</c:v>
                </c:pt>
                <c:pt idx="466">
                  <c:v>363.51634430105821</c:v>
                </c:pt>
                <c:pt idx="467">
                  <c:v>363.51669902127219</c:v>
                </c:pt>
                <c:pt idx="468">
                  <c:v>363.33543699215545</c:v>
                </c:pt>
                <c:pt idx="469">
                  <c:v>363.28386174081334</c:v>
                </c:pt>
                <c:pt idx="470">
                  <c:v>363.28421646102743</c:v>
                </c:pt>
                <c:pt idx="471">
                  <c:v>363.27543897908259</c:v>
                </c:pt>
                <c:pt idx="472">
                  <c:v>363.06668429007755</c:v>
                </c:pt>
                <c:pt idx="473">
                  <c:v>363.04803985596288</c:v>
                </c:pt>
                <c:pt idx="474">
                  <c:v>363.04839457617692</c:v>
                </c:pt>
                <c:pt idx="475">
                  <c:v>362.80835477336302</c:v>
                </c:pt>
                <c:pt idx="476">
                  <c:v>362.81843350565009</c:v>
                </c:pt>
                <c:pt idx="477">
                  <c:v>362.78290571143435</c:v>
                </c:pt>
                <c:pt idx="478">
                  <c:v>362.54244686248109</c:v>
                </c:pt>
                <c:pt idx="479">
                  <c:v>362.53786847710086</c:v>
                </c:pt>
                <c:pt idx="480">
                  <c:v>362.28476929499521</c:v>
                </c:pt>
                <c:pt idx="481">
                  <c:v>362.29764747875078</c:v>
                </c:pt>
                <c:pt idx="482">
                  <c:v>362.03121996593973</c:v>
                </c:pt>
                <c:pt idx="483">
                  <c:v>362.02795268082519</c:v>
                </c:pt>
                <c:pt idx="484">
                  <c:v>361.82351614261103</c:v>
                </c:pt>
                <c:pt idx="485">
                  <c:v>361.85589398418455</c:v>
                </c:pt>
                <c:pt idx="486">
                  <c:v>361.62146136104445</c:v>
                </c:pt>
                <c:pt idx="487">
                  <c:v>361.3183250488209</c:v>
                </c:pt>
                <c:pt idx="488">
                  <c:v>361.11655078705417</c:v>
                </c:pt>
                <c:pt idx="489">
                  <c:v>360.81244481342509</c:v>
                </c:pt>
                <c:pt idx="490">
                  <c:v>360.89535583927534</c:v>
                </c:pt>
                <c:pt idx="491">
                  <c:v>360.56163105163944</c:v>
                </c:pt>
                <c:pt idx="492">
                  <c:v>360.27250422361163</c:v>
                </c:pt>
                <c:pt idx="493">
                  <c:v>360.33149650226159</c:v>
                </c:pt>
                <c:pt idx="494">
                  <c:v>359.93429334787146</c:v>
                </c:pt>
                <c:pt idx="495">
                  <c:v>360.06115347857497</c:v>
                </c:pt>
                <c:pt idx="496">
                  <c:v>359.56666377823024</c:v>
                </c:pt>
                <c:pt idx="497">
                  <c:v>359.70392280968622</c:v>
                </c:pt>
                <c:pt idx="498">
                  <c:v>359.25193751289777</c:v>
                </c:pt>
                <c:pt idx="499">
                  <c:v>359.01691993523661</c:v>
                </c:pt>
                <c:pt idx="500">
                  <c:v>358.63153207368089</c:v>
                </c:pt>
                <c:pt idx="501">
                  <c:v>358.40402929744965</c:v>
                </c:pt>
                <c:pt idx="502">
                  <c:v>358.0416378703589</c:v>
                </c:pt>
                <c:pt idx="503">
                  <c:v>357.64440297817941</c:v>
                </c:pt>
                <c:pt idx="504">
                  <c:v>357.44824451906692</c:v>
                </c:pt>
                <c:pt idx="505">
                  <c:v>357.12004628876122</c:v>
                </c:pt>
                <c:pt idx="506">
                  <c:v>356.65005097974836</c:v>
                </c:pt>
                <c:pt idx="507">
                  <c:v>356.21186709341373</c:v>
                </c:pt>
                <c:pt idx="508">
                  <c:v>355.53045189256943</c:v>
                </c:pt>
                <c:pt idx="509">
                  <c:v>355.05473414489268</c:v>
                </c:pt>
                <c:pt idx="510">
                  <c:v>354.6923424566067</c:v>
                </c:pt>
                <c:pt idx="511">
                  <c:v>354.26938606579341</c:v>
                </c:pt>
                <c:pt idx="512">
                  <c:v>353.57788437094331</c:v>
                </c:pt>
                <c:pt idx="513">
                  <c:v>353.33163819965966</c:v>
                </c:pt>
                <c:pt idx="514">
                  <c:v>352.69984062746619</c:v>
                </c:pt>
                <c:pt idx="515">
                  <c:v>352.02043796386647</c:v>
                </c:pt>
                <c:pt idx="516">
                  <c:v>351.46572873217156</c:v>
                </c:pt>
                <c:pt idx="517">
                  <c:v>350.73773080230632</c:v>
                </c:pt>
                <c:pt idx="518">
                  <c:v>350.06779105683171</c:v>
                </c:pt>
                <c:pt idx="519">
                  <c:v>349.35047415223352</c:v>
                </c:pt>
                <c:pt idx="520">
                  <c:v>348.69416404373601</c:v>
                </c:pt>
                <c:pt idx="521">
                  <c:v>347.97842231044217</c:v>
                </c:pt>
                <c:pt idx="522">
                  <c:v>347.47116337026222</c:v>
                </c:pt>
                <c:pt idx="523">
                  <c:v>346.86635592973875</c:v>
                </c:pt>
                <c:pt idx="524">
                  <c:v>346.17047009993547</c:v>
                </c:pt>
                <c:pt idx="525">
                  <c:v>345.72401188078283</c:v>
                </c:pt>
                <c:pt idx="526">
                  <c:v>345.08944257363396</c:v>
                </c:pt>
                <c:pt idx="527">
                  <c:v>344.40828909390478</c:v>
                </c:pt>
                <c:pt idx="528">
                  <c:v>343.74765076254704</c:v>
                </c:pt>
                <c:pt idx="529">
                  <c:v>343.23638361028924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341.5902312894687</c:v>
                </c:pt>
                <c:pt idx="533">
                  <c:v>341.11655170374473</c:v>
                </c:pt>
                <c:pt idx="534">
                  <c:v>340.68024584109696</c:v>
                </c:pt>
                <c:pt idx="535">
                  <c:v>340.24393997845078</c:v>
                </c:pt>
                <c:pt idx="536">
                  <c:v>339.69565329229118</c:v>
                </c:pt>
                <c:pt idx="537">
                  <c:v>339.22205196370334</c:v>
                </c:pt>
                <c:pt idx="538">
                  <c:v>338.78574610105716</c:v>
                </c:pt>
                <c:pt idx="539">
                  <c:v>338.23815077943584</c:v>
                </c:pt>
                <c:pt idx="540">
                  <c:v>337.76487259757982</c:v>
                </c:pt>
                <c:pt idx="541">
                  <c:v>337.3284337148545</c:v>
                </c:pt>
                <c:pt idx="542">
                  <c:v>336.78159629135371</c:v>
                </c:pt>
                <c:pt idx="543">
                  <c:v>336.30861796214231</c:v>
                </c:pt>
                <c:pt idx="544">
                  <c:v>335.8723120994963</c:v>
                </c:pt>
                <c:pt idx="545">
                  <c:v>335.29007058756019</c:v>
                </c:pt>
                <c:pt idx="546">
                  <c:v>334.85372038488725</c:v>
                </c:pt>
                <c:pt idx="547">
                  <c:v>334.34509853922947</c:v>
                </c:pt>
                <c:pt idx="548">
                  <c:v>333.98097563951416</c:v>
                </c:pt>
                <c:pt idx="549">
                  <c:v>333.43631067162062</c:v>
                </c:pt>
                <c:pt idx="550">
                  <c:v>332.96411692229424</c:v>
                </c:pt>
                <c:pt idx="551">
                  <c:v>332.45624886638984</c:v>
                </c:pt>
                <c:pt idx="552">
                  <c:v>332.05555433926713</c:v>
                </c:pt>
                <c:pt idx="553">
                  <c:v>331.58359280106902</c:v>
                </c:pt>
                <c:pt idx="554">
                  <c:v>331.07616511499526</c:v>
                </c:pt>
                <c:pt idx="555">
                  <c:v>330.49952822661584</c:v>
                </c:pt>
                <c:pt idx="556">
                  <c:v>330.20337602959512</c:v>
                </c:pt>
                <c:pt idx="557">
                  <c:v>329.59466627693104</c:v>
                </c:pt>
                <c:pt idx="558">
                  <c:v>329.1582273942056</c:v>
                </c:pt>
                <c:pt idx="559">
                  <c:v>328.68638342048172</c:v>
                </c:pt>
                <c:pt idx="560">
                  <c:v>328.21464832548929</c:v>
                </c:pt>
                <c:pt idx="561">
                  <c:v>327.79523372045628</c:v>
                </c:pt>
                <c:pt idx="562">
                  <c:v>327.23302718100308</c:v>
                </c:pt>
                <c:pt idx="563">
                  <c:v>326.76008212612231</c:v>
                </c:pt>
                <c:pt idx="564">
                  <c:v>326.17929057563794</c:v>
                </c:pt>
                <c:pt idx="565">
                  <c:v>325.81479860055248</c:v>
                </c:pt>
                <c:pt idx="566">
                  <c:v>325.52465442156182</c:v>
                </c:pt>
                <c:pt idx="567">
                  <c:v>325.08834855891598</c:v>
                </c:pt>
                <c:pt idx="568">
                  <c:v>324.51072064892992</c:v>
                </c:pt>
                <c:pt idx="569">
                  <c:v>324.10930664349377</c:v>
                </c:pt>
                <c:pt idx="570">
                  <c:v>323.62079150402747</c:v>
                </c:pt>
                <c:pt idx="571">
                  <c:v>323.54296885675484</c:v>
                </c:pt>
                <c:pt idx="572">
                  <c:v>323.1065743140548</c:v>
                </c:pt>
                <c:pt idx="573">
                  <c:v>322.59805294327577</c:v>
                </c:pt>
                <c:pt idx="574">
                  <c:v>322.16165840057573</c:v>
                </c:pt>
                <c:pt idx="575">
                  <c:v>321.83368011959482</c:v>
                </c:pt>
                <c:pt idx="576">
                  <c:v>321.12823417839229</c:v>
                </c:pt>
                <c:pt idx="577">
                  <c:v>320.85229741236947</c:v>
                </c:pt>
                <c:pt idx="578">
                  <c:v>320.3448367735482</c:v>
                </c:pt>
                <c:pt idx="579">
                  <c:v>319.7994544452381</c:v>
                </c:pt>
                <c:pt idx="580">
                  <c:v>319.83827534810695</c:v>
                </c:pt>
                <c:pt idx="581">
                  <c:v>319.30506202697148</c:v>
                </c:pt>
                <c:pt idx="582">
                  <c:v>319.10170930950324</c:v>
                </c:pt>
                <c:pt idx="583">
                  <c:v>318.51356570329614</c:v>
                </c:pt>
                <c:pt idx="584">
                  <c:v>318.14511829758163</c:v>
                </c:pt>
                <c:pt idx="585">
                  <c:v>317.92674366612454</c:v>
                </c:pt>
                <c:pt idx="586">
                  <c:v>317.42244632646589</c:v>
                </c:pt>
                <c:pt idx="587">
                  <c:v>316.98605178376602</c:v>
                </c:pt>
                <c:pt idx="588">
                  <c:v>316.61747135797225</c:v>
                </c:pt>
                <c:pt idx="589">
                  <c:v>316.27457027541067</c:v>
                </c:pt>
                <c:pt idx="590">
                  <c:v>315.53788226135077</c:v>
                </c:pt>
                <c:pt idx="591">
                  <c:v>315.30824338984468</c:v>
                </c:pt>
                <c:pt idx="592">
                  <c:v>315.02196596142954</c:v>
                </c:pt>
                <c:pt idx="593">
                  <c:v>314.6534742156876</c:v>
                </c:pt>
                <c:pt idx="594">
                  <c:v>314.14917687602946</c:v>
                </c:pt>
                <c:pt idx="595">
                  <c:v>313.67909766121244</c:v>
                </c:pt>
                <c:pt idx="596">
                  <c:v>313.3275095679806</c:v>
                </c:pt>
                <c:pt idx="597">
                  <c:v>312.82525866957957</c:v>
                </c:pt>
                <c:pt idx="598">
                  <c:v>312.27987634127152</c:v>
                </c:pt>
                <c:pt idx="599">
                  <c:v>312.48789458342338</c:v>
                </c:pt>
                <c:pt idx="600">
                  <c:v>311.96693812237072</c:v>
                </c:pt>
                <c:pt idx="601">
                  <c:v>311.53045489961676</c:v>
                </c:pt>
                <c:pt idx="602">
                  <c:v>311.15354065708055</c:v>
                </c:pt>
                <c:pt idx="603">
                  <c:v>310.67301447081911</c:v>
                </c:pt>
                <c:pt idx="604">
                  <c:v>310.23661992811907</c:v>
                </c:pt>
                <c:pt idx="605">
                  <c:v>309.73106033543036</c:v>
                </c:pt>
                <c:pt idx="606">
                  <c:v>309.36365348261319</c:v>
                </c:pt>
                <c:pt idx="607">
                  <c:v>309.03274764903199</c:v>
                </c:pt>
                <c:pt idx="608">
                  <c:v>308.43597145806331</c:v>
                </c:pt>
                <c:pt idx="609">
                  <c:v>308.11828823491794</c:v>
                </c:pt>
                <c:pt idx="610">
                  <c:v>307.98218716357712</c:v>
                </c:pt>
                <c:pt idx="611">
                  <c:v>307.23581995559812</c:v>
                </c:pt>
                <c:pt idx="612">
                  <c:v>307.41605568457129</c:v>
                </c:pt>
                <c:pt idx="613">
                  <c:v>306.90832451845381</c:v>
                </c:pt>
                <c:pt idx="614">
                  <c:v>306.54317791911734</c:v>
                </c:pt>
                <c:pt idx="615">
                  <c:v>306.0354467529998</c:v>
                </c:pt>
                <c:pt idx="616">
                  <c:v>305.6704331737447</c:v>
                </c:pt>
                <c:pt idx="617">
                  <c:v>305.45205854228715</c:v>
                </c:pt>
                <c:pt idx="618">
                  <c:v>304.94432737616967</c:v>
                </c:pt>
                <c:pt idx="619">
                  <c:v>304.36367794488945</c:v>
                </c:pt>
                <c:pt idx="620">
                  <c:v>304.66827014171298</c:v>
                </c:pt>
                <c:pt idx="621">
                  <c:v>304.07144961071725</c:v>
                </c:pt>
                <c:pt idx="622">
                  <c:v>303.53565779627485</c:v>
                </c:pt>
                <c:pt idx="623">
                  <c:v>303.30597458474182</c:v>
                </c:pt>
                <c:pt idx="624">
                  <c:v>302.80158856502936</c:v>
                </c:pt>
                <c:pt idx="625">
                  <c:v>302.36519402232932</c:v>
                </c:pt>
                <c:pt idx="626">
                  <c:v>301.92871079957695</c:v>
                </c:pt>
                <c:pt idx="627">
                  <c:v>301.55170787698682</c:v>
                </c:pt>
                <c:pt idx="628">
                  <c:v>301.07127037077936</c:v>
                </c:pt>
                <c:pt idx="629">
                  <c:v>300.63492016810631</c:v>
                </c:pt>
                <c:pt idx="630">
                  <c:v>300.25110590301108</c:v>
                </c:pt>
                <c:pt idx="631">
                  <c:v>300.01601279475068</c:v>
                </c:pt>
                <c:pt idx="632">
                  <c:v>299.51376189634954</c:v>
                </c:pt>
                <c:pt idx="633">
                  <c:v>299.14313502929826</c:v>
                </c:pt>
                <c:pt idx="634">
                  <c:v>298.64079545084297</c:v>
                </c:pt>
                <c:pt idx="635">
                  <c:v>298.20440090814287</c:v>
                </c:pt>
                <c:pt idx="636">
                  <c:v>297.65901857983482</c:v>
                </c:pt>
                <c:pt idx="637">
                  <c:v>297.86703682198686</c:v>
                </c:pt>
                <c:pt idx="638">
                  <c:v>297.34608036093397</c:v>
                </c:pt>
                <c:pt idx="639">
                  <c:v>296.90959713818012</c:v>
                </c:pt>
                <c:pt idx="640">
                  <c:v>296.43960660341543</c:v>
                </c:pt>
                <c:pt idx="641">
                  <c:v>296.08801851018359</c:v>
                </c:pt>
                <c:pt idx="642">
                  <c:v>295.58576761178256</c:v>
                </c:pt>
                <c:pt idx="643">
                  <c:v>295.14928438903024</c:v>
                </c:pt>
                <c:pt idx="644">
                  <c:v>294.81192030287252</c:v>
                </c:pt>
                <c:pt idx="645">
                  <c:v>294.29096384181963</c:v>
                </c:pt>
                <c:pt idx="646">
                  <c:v>293.85461363914663</c:v>
                </c:pt>
                <c:pt idx="647">
                  <c:v>293.54221448719687</c:v>
                </c:pt>
                <c:pt idx="648">
                  <c:v>293.23546514996428</c:v>
                </c:pt>
                <c:pt idx="649">
                  <c:v>292.73514271714038</c:v>
                </c:pt>
                <c:pt idx="650">
                  <c:v>292.36258738451204</c:v>
                </c:pt>
                <c:pt idx="651">
                  <c:v>291.95838627374144</c:v>
                </c:pt>
                <c:pt idx="652">
                  <c:v>291.43953171583968</c:v>
                </c:pt>
                <c:pt idx="653">
                  <c:v>291.00318151316662</c:v>
                </c:pt>
                <c:pt idx="654">
                  <c:v>290.85066323741097</c:v>
                </c:pt>
                <c:pt idx="655">
                  <c:v>290.41426869471093</c:v>
                </c:pt>
                <c:pt idx="656">
                  <c:v>289.9120177963095</c:v>
                </c:pt>
                <c:pt idx="657">
                  <c:v>289.44294376582343</c:v>
                </c:pt>
                <c:pt idx="658">
                  <c:v>289.18670509954649</c:v>
                </c:pt>
                <c:pt idx="659">
                  <c:v>288.60265680810318</c:v>
                </c:pt>
                <c:pt idx="660">
                  <c:v>288.16630660543007</c:v>
                </c:pt>
                <c:pt idx="661">
                  <c:v>288.04705111056927</c:v>
                </c:pt>
                <c:pt idx="662">
                  <c:v>287.52609464951649</c:v>
                </c:pt>
                <c:pt idx="663">
                  <c:v>287.08970010681645</c:v>
                </c:pt>
                <c:pt idx="664">
                  <c:v>286.61962089199778</c:v>
                </c:pt>
                <c:pt idx="665">
                  <c:v>286.26803279876805</c:v>
                </c:pt>
                <c:pt idx="666">
                  <c:v>285.76578190036662</c:v>
                </c:pt>
                <c:pt idx="667">
                  <c:v>285.32943169769356</c:v>
                </c:pt>
                <c:pt idx="668">
                  <c:v>285.21017620283277</c:v>
                </c:pt>
                <c:pt idx="669">
                  <c:v>284.68921974177999</c:v>
                </c:pt>
                <c:pt idx="670">
                  <c:v>284.25286953910688</c:v>
                </c:pt>
                <c:pt idx="671">
                  <c:v>284.00089891558508</c:v>
                </c:pt>
                <c:pt idx="672">
                  <c:v>283.64939950240762</c:v>
                </c:pt>
                <c:pt idx="673">
                  <c:v>283.14714860400619</c:v>
                </c:pt>
                <c:pt idx="674">
                  <c:v>282.71066538125217</c:v>
                </c:pt>
                <c:pt idx="675">
                  <c:v>282.37330129509581</c:v>
                </c:pt>
                <c:pt idx="676">
                  <c:v>281.85234483404344</c:v>
                </c:pt>
                <c:pt idx="677">
                  <c:v>281.41599463137027</c:v>
                </c:pt>
                <c:pt idx="678">
                  <c:v>281.1640240078487</c:v>
                </c:pt>
                <c:pt idx="679">
                  <c:v>280.81252459467117</c:v>
                </c:pt>
                <c:pt idx="680">
                  <c:v>280.31027369626969</c:v>
                </c:pt>
                <c:pt idx="681">
                  <c:v>279.84119966578197</c:v>
                </c:pt>
                <c:pt idx="682">
                  <c:v>279.58496099950673</c:v>
                </c:pt>
                <c:pt idx="683">
                  <c:v>279.00091270806337</c:v>
                </c:pt>
                <c:pt idx="684">
                  <c:v>278.56456250539031</c:v>
                </c:pt>
                <c:pt idx="685">
                  <c:v>278.41204422963426</c:v>
                </c:pt>
                <c:pt idx="686">
                  <c:v>277.9756496869345</c:v>
                </c:pt>
                <c:pt idx="687">
                  <c:v>277.47339878853313</c:v>
                </c:pt>
                <c:pt idx="688">
                  <c:v>277.00432475804547</c:v>
                </c:pt>
                <c:pt idx="689">
                  <c:v>276.74808609177018</c:v>
                </c:pt>
                <c:pt idx="690">
                  <c:v>276.16403780032681</c:v>
                </c:pt>
                <c:pt idx="691">
                  <c:v>275.72768759765381</c:v>
                </c:pt>
                <c:pt idx="692">
                  <c:v>275.5751693218977</c:v>
                </c:pt>
                <c:pt idx="693">
                  <c:v>275.13877477919812</c:v>
                </c:pt>
                <c:pt idx="694">
                  <c:v>274.63652388079669</c:v>
                </c:pt>
                <c:pt idx="695">
                  <c:v>274.16744985030897</c:v>
                </c:pt>
                <c:pt idx="696">
                  <c:v>273.9673214227314</c:v>
                </c:pt>
                <c:pt idx="697">
                  <c:v>273.34172011083388</c:v>
                </c:pt>
                <c:pt idx="698">
                  <c:v>272.90536990816076</c:v>
                </c:pt>
                <c:pt idx="699">
                  <c:v>272.68699527670373</c:v>
                </c:pt>
                <c:pt idx="700">
                  <c:v>272.31850353096218</c:v>
                </c:pt>
                <c:pt idx="701">
                  <c:v>271.91641269320445</c:v>
                </c:pt>
                <c:pt idx="702">
                  <c:v>271.28992528391194</c:v>
                </c:pt>
                <c:pt idx="703">
                  <c:v>271.00914254275585</c:v>
                </c:pt>
                <c:pt idx="704">
                  <c:v>270.57274800005581</c:v>
                </c:pt>
                <c:pt idx="705">
                  <c:v>269.95946287478762</c:v>
                </c:pt>
                <c:pt idx="706">
                  <c:v>270.06836198034335</c:v>
                </c:pt>
                <c:pt idx="707">
                  <c:v>269.6998702346018</c:v>
                </c:pt>
                <c:pt idx="708">
                  <c:v>269.26338701184784</c:v>
                </c:pt>
                <c:pt idx="709">
                  <c:v>268.72549368012454</c:v>
                </c:pt>
                <c:pt idx="710">
                  <c:v>268.37403860697407</c:v>
                </c:pt>
                <c:pt idx="711">
                  <c:v>268.15566397551709</c:v>
                </c:pt>
                <c:pt idx="712">
                  <c:v>267.81026041281143</c:v>
                </c:pt>
                <c:pt idx="713">
                  <c:v>267.24701308931589</c:v>
                </c:pt>
                <c:pt idx="714">
                  <c:v>266.8806080692504</c:v>
                </c:pt>
                <c:pt idx="715">
                  <c:v>266.37404664380961</c:v>
                </c:pt>
                <c:pt idx="716">
                  <c:v>265.84083332267363</c:v>
                </c:pt>
                <c:pt idx="717">
                  <c:v>265.63756928525964</c:v>
                </c:pt>
                <c:pt idx="718">
                  <c:v>265.04933699900045</c:v>
                </c:pt>
                <c:pt idx="719">
                  <c:v>264.68075657320458</c:v>
                </c:pt>
                <c:pt idx="720">
                  <c:v>264.24436203050448</c:v>
                </c:pt>
                <c:pt idx="721">
                  <c:v>263.59748091317368</c:v>
                </c:pt>
                <c:pt idx="722">
                  <c:v>263.79127514824989</c:v>
                </c:pt>
                <c:pt idx="723">
                  <c:v>263.3548806055515</c:v>
                </c:pt>
                <c:pt idx="724">
                  <c:v>262.91839738279759</c:v>
                </c:pt>
                <c:pt idx="725">
                  <c:v>262.48200284009789</c:v>
                </c:pt>
                <c:pt idx="726">
                  <c:v>262.04565263742444</c:v>
                </c:pt>
                <c:pt idx="727">
                  <c:v>261.8272780059674</c:v>
                </c:pt>
                <c:pt idx="728">
                  <c:v>261.48187444326186</c:v>
                </c:pt>
                <c:pt idx="729">
                  <c:v>260.91862711976671</c:v>
                </c:pt>
                <c:pt idx="730">
                  <c:v>260.55222209969946</c:v>
                </c:pt>
                <c:pt idx="731">
                  <c:v>260.04566067426026</c:v>
                </c:pt>
                <c:pt idx="732">
                  <c:v>259.5124473531248</c:v>
                </c:pt>
                <c:pt idx="733">
                  <c:v>259.36674978729297</c:v>
                </c:pt>
                <c:pt idx="734">
                  <c:v>258.73638836610621</c:v>
                </c:pt>
                <c:pt idx="735">
                  <c:v>258.36998334604073</c:v>
                </c:pt>
                <c:pt idx="736">
                  <c:v>257.86351060065391</c:v>
                </c:pt>
                <c:pt idx="737">
                  <c:v>257.28346406024934</c:v>
                </c:pt>
                <c:pt idx="738">
                  <c:v>257.6421969886382</c:v>
                </c:pt>
                <c:pt idx="739">
                  <c:v>257.00703217944056</c:v>
                </c:pt>
                <c:pt idx="740">
                  <c:v>256.57054895668671</c:v>
                </c:pt>
                <c:pt idx="741">
                  <c:v>256.13415441398655</c:v>
                </c:pt>
                <c:pt idx="742">
                  <c:v>255.66116703340037</c:v>
                </c:pt>
                <c:pt idx="743">
                  <c:v>255.86928836451895</c:v>
                </c:pt>
                <c:pt idx="744">
                  <c:v>255.22101865369157</c:v>
                </c:pt>
                <c:pt idx="745">
                  <c:v>254.86085954184065</c:v>
                </c:pt>
                <c:pt idx="746">
                  <c:v>254.42446499914115</c:v>
                </c:pt>
                <c:pt idx="747">
                  <c:v>253.87908267083313</c:v>
                </c:pt>
                <c:pt idx="748">
                  <c:v>253.92007897943054</c:v>
                </c:pt>
                <c:pt idx="749">
                  <c:v>253.5329747872353</c:v>
                </c:pt>
                <c:pt idx="750">
                  <c:v>253.09649156448145</c:v>
                </c:pt>
                <c:pt idx="751">
                  <c:v>252.73496403667733</c:v>
                </c:pt>
                <c:pt idx="752">
                  <c:v>252.11471469347322</c:v>
                </c:pt>
                <c:pt idx="753">
                  <c:v>252.12068441524252</c:v>
                </c:pt>
                <c:pt idx="754">
                  <c:v>251.82344444516761</c:v>
                </c:pt>
                <c:pt idx="755">
                  <c:v>251.38696122241365</c:v>
                </c:pt>
                <c:pt idx="756">
                  <c:v>250.95056667971357</c:v>
                </c:pt>
                <c:pt idx="757">
                  <c:v>250.51421647704063</c:v>
                </c:pt>
                <c:pt idx="758">
                  <c:v>250.12894486446081</c:v>
                </c:pt>
                <c:pt idx="759">
                  <c:v>249.89197753042694</c:v>
                </c:pt>
                <c:pt idx="760">
                  <c:v>249.38883635829765</c:v>
                </c:pt>
                <c:pt idx="761">
                  <c:v>249.01909976497294</c:v>
                </c:pt>
                <c:pt idx="762">
                  <c:v>248.61640851889277</c:v>
                </c:pt>
                <c:pt idx="763">
                  <c:v>247.93415171214076</c:v>
                </c:pt>
                <c:pt idx="764">
                  <c:v>247.69217691867175</c:v>
                </c:pt>
                <c:pt idx="765">
                  <c:v>247.25569369591827</c:v>
                </c:pt>
                <c:pt idx="766">
                  <c:v>246.81929915321788</c:v>
                </c:pt>
                <c:pt idx="767">
                  <c:v>246.38281593046554</c:v>
                </c:pt>
                <c:pt idx="768">
                  <c:v>245.84957641649137</c:v>
                </c:pt>
                <c:pt idx="769">
                  <c:v>245.55695885948819</c:v>
                </c:pt>
                <c:pt idx="770">
                  <c:v>245.05685465186934</c:v>
                </c:pt>
                <c:pt idx="771">
                  <c:v>244.62050444919629</c:v>
                </c:pt>
                <c:pt idx="772">
                  <c:v>244.4979893089772</c:v>
                </c:pt>
                <c:pt idx="773">
                  <c:v>243.91764970171738</c:v>
                </c:pt>
                <c:pt idx="774">
                  <c:v>243.54602970278131</c:v>
                </c:pt>
                <c:pt idx="775">
                  <c:v>243.10954648002897</c:v>
                </c:pt>
                <c:pt idx="776">
                  <c:v>242.67315193732892</c:v>
                </c:pt>
                <c:pt idx="777">
                  <c:v>242.23666871457485</c:v>
                </c:pt>
                <c:pt idx="778">
                  <c:v>241.8989984572211</c:v>
                </c:pt>
                <c:pt idx="779">
                  <c:v>241.31469485784041</c:v>
                </c:pt>
                <c:pt idx="780">
                  <c:v>240.94504694456958</c:v>
                </c:pt>
                <c:pt idx="781">
                  <c:v>240.50869674189653</c:v>
                </c:pt>
                <c:pt idx="782">
                  <c:v>240.19053529210467</c:v>
                </c:pt>
                <c:pt idx="783">
                  <c:v>239.90188696731087</c:v>
                </c:pt>
                <c:pt idx="784">
                  <c:v>239.55454032409807</c:v>
                </c:pt>
                <c:pt idx="785">
                  <c:v>238.93090683235806</c:v>
                </c:pt>
                <c:pt idx="786">
                  <c:v>238.56335232850458</c:v>
                </c:pt>
                <c:pt idx="787">
                  <c:v>238.05816208698536</c:v>
                </c:pt>
                <c:pt idx="788">
                  <c:v>237.90862749437446</c:v>
                </c:pt>
                <c:pt idx="789">
                  <c:v>237.47223295167439</c:v>
                </c:pt>
                <c:pt idx="790">
                  <c:v>237.03583840897409</c:v>
                </c:pt>
                <c:pt idx="791">
                  <c:v>236.59935518622166</c:v>
                </c:pt>
                <c:pt idx="792">
                  <c:v>236.22215310265145</c:v>
                </c:pt>
                <c:pt idx="793">
                  <c:v>235.63741711487282</c:v>
                </c:pt>
                <c:pt idx="794">
                  <c:v>235.7463162204287</c:v>
                </c:pt>
                <c:pt idx="795">
                  <c:v>235.23885558160691</c:v>
                </c:pt>
                <c:pt idx="796">
                  <c:v>234.87343845497418</c:v>
                </c:pt>
                <c:pt idx="797">
                  <c:v>234.43704391227425</c:v>
                </c:pt>
                <c:pt idx="798">
                  <c:v>233.89441977011361</c:v>
                </c:pt>
                <c:pt idx="799">
                  <c:v>233.61409053521638</c:v>
                </c:pt>
                <c:pt idx="800">
                  <c:v>233.21291889297609</c:v>
                </c:pt>
                <c:pt idx="801">
                  <c:v>232.51132317969254</c:v>
                </c:pt>
                <c:pt idx="802">
                  <c:v>232.79970464308735</c:v>
                </c:pt>
                <c:pt idx="803">
                  <c:v>232.20254383182228</c:v>
                </c:pt>
                <c:pt idx="804">
                  <c:v>231.66585633852338</c:v>
                </c:pt>
                <c:pt idx="805">
                  <c:v>231.43194046161008</c:v>
                </c:pt>
                <c:pt idx="806">
                  <c:v>230.92578273085516</c:v>
                </c:pt>
                <c:pt idx="807">
                  <c:v>230.55906269615596</c:v>
                </c:pt>
                <c:pt idx="808">
                  <c:v>230.12266815345606</c:v>
                </c:pt>
                <c:pt idx="809">
                  <c:v>229.61655476272773</c:v>
                </c:pt>
                <c:pt idx="810">
                  <c:v>229.4679433193258</c:v>
                </c:pt>
                <c:pt idx="811">
                  <c:v>229.03168179670675</c:v>
                </c:pt>
                <c:pt idx="812">
                  <c:v>228.64877060010517</c:v>
                </c:pt>
                <c:pt idx="813">
                  <c:v>228.40284446209822</c:v>
                </c:pt>
                <c:pt idx="814">
                  <c:v>227.99997047235249</c:v>
                </c:pt>
                <c:pt idx="815">
                  <c:v>227.48319892577621</c:v>
                </c:pt>
                <c:pt idx="816">
                  <c:v>227.14985524900823</c:v>
                </c:pt>
                <c:pt idx="817">
                  <c:v>226.56148258364072</c:v>
                </c:pt>
                <c:pt idx="818">
                  <c:v>226.30110315886094</c:v>
                </c:pt>
                <c:pt idx="819">
                  <c:v>225.70844361784862</c:v>
                </c:pt>
                <c:pt idx="820">
                  <c:v>225.34408722317562</c:v>
                </c:pt>
                <c:pt idx="821">
                  <c:v>224.90760400042117</c:v>
                </c:pt>
                <c:pt idx="822">
                  <c:v>224.47120945772153</c:v>
                </c:pt>
                <c:pt idx="823">
                  <c:v>224.03485925504856</c:v>
                </c:pt>
                <c:pt idx="824">
                  <c:v>223.92632501050241</c:v>
                </c:pt>
                <c:pt idx="825">
                  <c:v>223.32927249737511</c:v>
                </c:pt>
                <c:pt idx="826">
                  <c:v>223.26082711774009</c:v>
                </c:pt>
                <c:pt idx="827">
                  <c:v>222.74909862976548</c:v>
                </c:pt>
                <c:pt idx="828">
                  <c:v>222.53072399830845</c:v>
                </c:pt>
                <c:pt idx="829">
                  <c:v>222.16992944104359</c:v>
                </c:pt>
                <c:pt idx="830">
                  <c:v>221.87608784423261</c:v>
                </c:pt>
                <c:pt idx="831">
                  <c:v>221.43982632161146</c:v>
                </c:pt>
                <c:pt idx="832">
                  <c:v>221.29691865550987</c:v>
                </c:pt>
                <c:pt idx="833">
                  <c:v>220.78519016753526</c:v>
                </c:pt>
                <c:pt idx="834">
                  <c:v>220.52945750276712</c:v>
                </c:pt>
                <c:pt idx="835">
                  <c:v>220.25391735160002</c:v>
                </c:pt>
                <c:pt idx="836">
                  <c:v>219.63437525275648</c:v>
                </c:pt>
                <c:pt idx="837">
                  <c:v>219.35423727155728</c:v>
                </c:pt>
                <c:pt idx="838">
                  <c:v>218.81083482323635</c:v>
                </c:pt>
                <c:pt idx="839">
                  <c:v>218.52628293911494</c:v>
                </c:pt>
                <c:pt idx="840">
                  <c:v>217.98494909193602</c:v>
                </c:pt>
                <c:pt idx="841">
                  <c:v>217.62754757417176</c:v>
                </c:pt>
                <c:pt idx="842">
                  <c:v>217.08930878437286</c:v>
                </c:pt>
                <c:pt idx="843">
                  <c:v>216.7969243485874</c:v>
                </c:pt>
                <c:pt idx="844">
                  <c:v>216.19500899674409</c:v>
                </c:pt>
                <c:pt idx="845">
                  <c:v>215.89892271968273</c:v>
                </c:pt>
                <c:pt idx="846">
                  <c:v>215.39769065914396</c:v>
                </c:pt>
                <c:pt idx="847">
                  <c:v>214.96129611644349</c:v>
                </c:pt>
                <c:pt idx="848">
                  <c:v>214.58973909158385</c:v>
                </c:pt>
                <c:pt idx="849">
                  <c:v>214.08850703104505</c:v>
                </c:pt>
                <c:pt idx="850">
                  <c:v>213.71686132612996</c:v>
                </c:pt>
                <c:pt idx="851">
                  <c:v>213.28046678343014</c:v>
                </c:pt>
                <c:pt idx="852">
                  <c:v>212.77923472289129</c:v>
                </c:pt>
                <c:pt idx="853">
                  <c:v>212.40758901797619</c:v>
                </c:pt>
                <c:pt idx="854">
                  <c:v>211.97119447527621</c:v>
                </c:pt>
                <c:pt idx="855">
                  <c:v>211.53479993257605</c:v>
                </c:pt>
                <c:pt idx="856">
                  <c:v>211.16385091729578</c:v>
                </c:pt>
                <c:pt idx="857">
                  <c:v>210.66201084717741</c:v>
                </c:pt>
                <c:pt idx="858">
                  <c:v>210.22552762442334</c:v>
                </c:pt>
                <c:pt idx="859">
                  <c:v>209.78913308172361</c:v>
                </c:pt>
                <c:pt idx="860">
                  <c:v>209.28790102118489</c:v>
                </c:pt>
                <c:pt idx="861">
                  <c:v>208.98178952374195</c:v>
                </c:pt>
                <c:pt idx="862">
                  <c:v>208.47986077356958</c:v>
                </c:pt>
                <c:pt idx="863">
                  <c:v>208.04346623086951</c:v>
                </c:pt>
                <c:pt idx="864">
                  <c:v>207.67260589564182</c:v>
                </c:pt>
                <c:pt idx="865">
                  <c:v>207.17067714547079</c:v>
                </c:pt>
                <c:pt idx="866">
                  <c:v>206.79972813018907</c:v>
                </c:pt>
                <c:pt idx="867">
                  <c:v>206.36333358748942</c:v>
                </c:pt>
                <c:pt idx="868">
                  <c:v>205.86140483731711</c:v>
                </c:pt>
                <c:pt idx="869">
                  <c:v>205.49045582203541</c:v>
                </c:pt>
                <c:pt idx="870">
                  <c:v>204.98861575191697</c:v>
                </c:pt>
                <c:pt idx="871">
                  <c:v>204.61766673663536</c:v>
                </c:pt>
                <c:pt idx="872">
                  <c:v>204.18127219393529</c:v>
                </c:pt>
                <c:pt idx="873">
                  <c:v>203.74487765123487</c:v>
                </c:pt>
                <c:pt idx="874">
                  <c:v>203.30839442848256</c:v>
                </c:pt>
                <c:pt idx="875">
                  <c:v>202.87208856583652</c:v>
                </c:pt>
                <c:pt idx="876">
                  <c:v>202.43560534308284</c:v>
                </c:pt>
                <c:pt idx="877">
                  <c:v>201.99921080038274</c:v>
                </c:pt>
                <c:pt idx="878">
                  <c:v>201.62903116198606</c:v>
                </c:pt>
                <c:pt idx="879">
                  <c:v>201.12633303492882</c:v>
                </c:pt>
                <c:pt idx="880">
                  <c:v>200.75624207658595</c:v>
                </c:pt>
                <c:pt idx="881">
                  <c:v>200.25354394952873</c:v>
                </c:pt>
                <c:pt idx="882">
                  <c:v>199.88336431113362</c:v>
                </c:pt>
                <c:pt idx="883">
                  <c:v>199.44696976843352</c:v>
                </c:pt>
                <c:pt idx="884">
                  <c:v>198.94436032142994</c:v>
                </c:pt>
                <c:pt idx="885">
                  <c:v>198.64105911147547</c:v>
                </c:pt>
                <c:pt idx="886">
                  <c:v>198.07148255597625</c:v>
                </c:pt>
                <c:pt idx="887">
                  <c:v>197.76827002607527</c:v>
                </c:pt>
                <c:pt idx="888">
                  <c:v>197.26490837487941</c:v>
                </c:pt>
                <c:pt idx="889">
                  <c:v>196.8285138321794</c:v>
                </c:pt>
                <c:pt idx="890">
                  <c:v>196.45899771792097</c:v>
                </c:pt>
                <c:pt idx="891">
                  <c:v>195.95572474677931</c:v>
                </c:pt>
                <c:pt idx="892">
                  <c:v>195.58620863252091</c:v>
                </c:pt>
                <c:pt idx="893">
                  <c:v>195.14972540976893</c:v>
                </c:pt>
                <c:pt idx="894">
                  <c:v>194.71341954712105</c:v>
                </c:pt>
                <c:pt idx="895">
                  <c:v>194.27693632436873</c:v>
                </c:pt>
                <c:pt idx="896">
                  <c:v>193.84063046172099</c:v>
                </c:pt>
                <c:pt idx="897">
                  <c:v>193.40414723896879</c:v>
                </c:pt>
                <c:pt idx="898">
                  <c:v>192.96775269626872</c:v>
                </c:pt>
                <c:pt idx="899">
                  <c:v>192.53135815356831</c:v>
                </c:pt>
                <c:pt idx="900">
                  <c:v>192.16248721194211</c:v>
                </c:pt>
                <c:pt idx="901">
                  <c:v>191.65856906816825</c:v>
                </c:pt>
                <c:pt idx="902">
                  <c:v>191.28969812654211</c:v>
                </c:pt>
                <c:pt idx="903">
                  <c:v>190.78577998276816</c:v>
                </c:pt>
                <c:pt idx="904">
                  <c:v>190.48505828979665</c:v>
                </c:pt>
                <c:pt idx="905">
                  <c:v>189.94667324422772</c:v>
                </c:pt>
                <c:pt idx="906">
                  <c:v>189.61218052434251</c:v>
                </c:pt>
                <c:pt idx="907">
                  <c:v>189.10772541304169</c:v>
                </c:pt>
                <c:pt idx="908">
                  <c:v>188.73939143894395</c:v>
                </c:pt>
                <c:pt idx="909">
                  <c:v>188.30308557629618</c:v>
                </c:pt>
                <c:pt idx="910">
                  <c:v>187.86660235354401</c:v>
                </c:pt>
                <c:pt idx="911">
                  <c:v>187.43029649089624</c:v>
                </c:pt>
                <c:pt idx="912">
                  <c:v>186.9938132681439</c:v>
                </c:pt>
                <c:pt idx="913">
                  <c:v>186.59181022747163</c:v>
                </c:pt>
                <c:pt idx="914">
                  <c:v>186.12106852277077</c:v>
                </c:pt>
                <c:pt idx="915">
                  <c:v>185.7534725273533</c:v>
                </c:pt>
                <c:pt idx="916">
                  <c:v>185.24832377739764</c:v>
                </c:pt>
                <c:pt idx="917">
                  <c:v>184.95002076899539</c:v>
                </c:pt>
                <c:pt idx="918">
                  <c:v>184.37553469199747</c:v>
                </c:pt>
                <c:pt idx="919">
                  <c:v>184.07723168359556</c:v>
                </c:pt>
                <c:pt idx="920">
                  <c:v>183.57149981385314</c:v>
                </c:pt>
                <c:pt idx="921">
                  <c:v>183.20444259819547</c:v>
                </c:pt>
                <c:pt idx="922">
                  <c:v>182.76809239552242</c:v>
                </c:pt>
                <c:pt idx="923">
                  <c:v>182.33165351279536</c:v>
                </c:pt>
                <c:pt idx="924">
                  <c:v>181.89534765014903</c:v>
                </c:pt>
                <c:pt idx="925">
                  <c:v>181.4937446262997</c:v>
                </c:pt>
                <c:pt idx="926">
                  <c:v>181.02255856474915</c:v>
                </c:pt>
                <c:pt idx="927">
                  <c:v>180.65597281885147</c:v>
                </c:pt>
                <c:pt idx="928">
                  <c:v>180.14976947934912</c:v>
                </c:pt>
                <c:pt idx="929">
                  <c:v>179.7832724135053</c:v>
                </c:pt>
                <c:pt idx="930">
                  <c:v>179.38202918364252</c:v>
                </c:pt>
                <c:pt idx="931">
                  <c:v>178.91057200815729</c:v>
                </c:pt>
                <c:pt idx="932">
                  <c:v>178.54452233428071</c:v>
                </c:pt>
                <c:pt idx="933">
                  <c:v>178.07293423559645</c:v>
                </c:pt>
                <c:pt idx="934">
                  <c:v>177.67182192893466</c:v>
                </c:pt>
                <c:pt idx="935">
                  <c:v>177.23542738623462</c:v>
                </c:pt>
                <c:pt idx="936">
                  <c:v>176.83453150460534</c:v>
                </c:pt>
                <c:pt idx="937">
                  <c:v>176.36263830083445</c:v>
                </c:pt>
                <c:pt idx="938">
                  <c:v>176.06870607468539</c:v>
                </c:pt>
                <c:pt idx="939">
                  <c:v>175.48998223551371</c:v>
                </c:pt>
                <c:pt idx="940">
                  <c:v>175.12448781610979</c:v>
                </c:pt>
                <c:pt idx="941">
                  <c:v>174.72383762901217</c:v>
                </c:pt>
                <c:pt idx="942">
                  <c:v>174.1808429474402</c:v>
                </c:pt>
                <c:pt idx="943">
                  <c:v>173.8868220412391</c:v>
                </c:pt>
                <c:pt idx="944">
                  <c:v>173.45051617859315</c:v>
                </c:pt>
                <c:pt idx="945">
                  <c:v>172.97830379823898</c:v>
                </c:pt>
                <c:pt idx="946">
                  <c:v>172.57772709319292</c:v>
                </c:pt>
                <c:pt idx="947">
                  <c:v>172.1414212305468</c:v>
                </c:pt>
                <c:pt idx="948">
                  <c:v>171.84914065969363</c:v>
                </c:pt>
                <c:pt idx="949">
                  <c:v>171.30452003182691</c:v>
                </c:pt>
                <c:pt idx="950">
                  <c:v>170.86816982915386</c:v>
                </c:pt>
                <c:pt idx="951">
                  <c:v>170.54004571164731</c:v>
                </c:pt>
                <c:pt idx="952">
                  <c:v>170.06752999112484</c:v>
                </c:pt>
                <c:pt idx="953">
                  <c:v>169.59511800334175</c:v>
                </c:pt>
                <c:pt idx="954">
                  <c:v>169.23099510362795</c:v>
                </c:pt>
                <c:pt idx="955">
                  <c:v>168.79464490095501</c:v>
                </c:pt>
                <c:pt idx="956">
                  <c:v>168.35833903830735</c:v>
                </c:pt>
                <c:pt idx="957">
                  <c:v>167.92203317566114</c:v>
                </c:pt>
                <c:pt idx="958">
                  <c:v>167.48559429293411</c:v>
                </c:pt>
                <c:pt idx="959">
                  <c:v>167.19504671946973</c:v>
                </c:pt>
                <c:pt idx="960">
                  <c:v>166.72215326538091</c:v>
                </c:pt>
                <c:pt idx="961">
                  <c:v>166.21289794935291</c:v>
                </c:pt>
                <c:pt idx="962">
                  <c:v>165.88595177142363</c:v>
                </c:pt>
                <c:pt idx="963">
                  <c:v>165.44964590877757</c:v>
                </c:pt>
                <c:pt idx="964">
                  <c:v>165.01334004612971</c:v>
                </c:pt>
                <c:pt idx="965">
                  <c:v>164.65032705112714</c:v>
                </c:pt>
                <c:pt idx="966">
                  <c:v>164.14055096072977</c:v>
                </c:pt>
                <c:pt idx="967">
                  <c:v>163.70424509808356</c:v>
                </c:pt>
                <c:pt idx="968">
                  <c:v>163.26793923543744</c:v>
                </c:pt>
                <c:pt idx="969">
                  <c:v>162.94184533044819</c:v>
                </c:pt>
                <c:pt idx="970">
                  <c:v>162.46857603776218</c:v>
                </c:pt>
                <c:pt idx="971">
                  <c:v>161.95884428739129</c:v>
                </c:pt>
                <c:pt idx="972">
                  <c:v>161.55921089131002</c:v>
                </c:pt>
                <c:pt idx="973">
                  <c:v>161.23339224948936</c:v>
                </c:pt>
                <c:pt idx="974">
                  <c:v>160.79704204681616</c:v>
                </c:pt>
                <c:pt idx="975">
                  <c:v>160.36060316408941</c:v>
                </c:pt>
                <c:pt idx="976">
                  <c:v>159.96126962065097</c:v>
                </c:pt>
                <c:pt idx="977">
                  <c:v>159.48799143879629</c:v>
                </c:pt>
                <c:pt idx="978">
                  <c:v>159.05168557614971</c:v>
                </c:pt>
                <c:pt idx="979">
                  <c:v>158.61529103344986</c:v>
                </c:pt>
                <c:pt idx="980">
                  <c:v>158.21586880995801</c:v>
                </c:pt>
                <c:pt idx="981">
                  <c:v>157.89085240628665</c:v>
                </c:pt>
                <c:pt idx="982">
                  <c:v>157.45454654364005</c:v>
                </c:pt>
                <c:pt idx="983">
                  <c:v>157.01824068099342</c:v>
                </c:pt>
                <c:pt idx="984">
                  <c:v>156.50768251875084</c:v>
                </c:pt>
                <c:pt idx="985">
                  <c:v>156.10838584935752</c:v>
                </c:pt>
                <c:pt idx="986">
                  <c:v>155.70914573294678</c:v>
                </c:pt>
                <c:pt idx="987">
                  <c:v>155.27283987030017</c:v>
                </c:pt>
                <c:pt idx="988">
                  <c:v>154.83653400765357</c:v>
                </c:pt>
                <c:pt idx="989">
                  <c:v>154.40022814500713</c:v>
                </c:pt>
                <c:pt idx="990">
                  <c:v>154.0383839902137</c:v>
                </c:pt>
                <c:pt idx="991">
                  <c:v>153.67671534906134</c:v>
                </c:pt>
                <c:pt idx="992">
                  <c:v>153.24040948641473</c:v>
                </c:pt>
                <c:pt idx="993">
                  <c:v>152.80401494371469</c:v>
                </c:pt>
                <c:pt idx="994">
                  <c:v>152.36770908106809</c:v>
                </c:pt>
                <c:pt idx="995">
                  <c:v>151.93131453836821</c:v>
                </c:pt>
                <c:pt idx="996">
                  <c:v>151.56978710991308</c:v>
                </c:pt>
                <c:pt idx="997">
                  <c:v>151.20836626459896</c:v>
                </c:pt>
                <c:pt idx="998">
                  <c:v>150.77206040195236</c:v>
                </c:pt>
                <c:pt idx="999">
                  <c:v>150.33575453930575</c:v>
                </c:pt>
                <c:pt idx="1000">
                  <c:v>149.89944867665915</c:v>
                </c:pt>
                <c:pt idx="1001">
                  <c:v>149.46314281401268</c:v>
                </c:pt>
                <c:pt idx="1002">
                  <c:v>149.02683695136608</c:v>
                </c:pt>
                <c:pt idx="1003">
                  <c:v>148.59053108871947</c:v>
                </c:pt>
                <c:pt idx="1004">
                  <c:v>148.22918194786877</c:v>
                </c:pt>
                <c:pt idx="1005">
                  <c:v>147.79287608522216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146.59645133472338</c:v>
                </c:pt>
                <c:pt idx="1009">
                  <c:v>146.19764091727444</c:v>
                </c:pt>
                <c:pt idx="1010">
                  <c:v>145.76133505462784</c:v>
                </c:pt>
                <c:pt idx="1011">
                  <c:v>145.39999048159305</c:v>
                </c:pt>
                <c:pt idx="1012">
                  <c:v>144.96368461894644</c:v>
                </c:pt>
                <c:pt idx="1013">
                  <c:v>144.52737875629981</c:v>
                </c:pt>
                <c:pt idx="1014">
                  <c:v>144.09107289365321</c:v>
                </c:pt>
                <c:pt idx="1015">
                  <c:v>143.6547670310066</c:v>
                </c:pt>
                <c:pt idx="1016">
                  <c:v>143.21846116835999</c:v>
                </c:pt>
                <c:pt idx="1017">
                  <c:v>142.78219964574018</c:v>
                </c:pt>
                <c:pt idx="1018">
                  <c:v>142.34593812312019</c:v>
                </c:pt>
                <c:pt idx="1019">
                  <c:v>141.94708933866292</c:v>
                </c:pt>
                <c:pt idx="1020">
                  <c:v>141.58571733477183</c:v>
                </c:pt>
                <c:pt idx="1021">
                  <c:v>141.1867908739743</c:v>
                </c:pt>
                <c:pt idx="1022">
                  <c:v>140.75048501132787</c:v>
                </c:pt>
                <c:pt idx="1023">
                  <c:v>140.31417914868126</c:v>
                </c:pt>
                <c:pt idx="1024">
                  <c:v>139.87787328603466</c:v>
                </c:pt>
                <c:pt idx="1025">
                  <c:v>139.55348105557556</c:v>
                </c:pt>
                <c:pt idx="1026">
                  <c:v>139.15439060927329</c:v>
                </c:pt>
                <c:pt idx="1027">
                  <c:v>138.71808474662669</c:v>
                </c:pt>
                <c:pt idx="1028">
                  <c:v>138.24460780766262</c:v>
                </c:pt>
                <c:pt idx="1029">
                  <c:v>137.77112780285276</c:v>
                </c:pt>
                <c:pt idx="1030">
                  <c:v>137.40934451879372</c:v>
                </c:pt>
                <c:pt idx="1031">
                  <c:v>136.973038656147</c:v>
                </c:pt>
                <c:pt idx="1032">
                  <c:v>136.53673279350039</c:v>
                </c:pt>
                <c:pt idx="1033">
                  <c:v>136.10042693085379</c:v>
                </c:pt>
                <c:pt idx="1034">
                  <c:v>135.66425408828724</c:v>
                </c:pt>
                <c:pt idx="1035">
                  <c:v>135.33931223518488</c:v>
                </c:pt>
                <c:pt idx="1036">
                  <c:v>134.93999017859755</c:v>
                </c:pt>
                <c:pt idx="1037">
                  <c:v>134.50368431595095</c:v>
                </c:pt>
                <c:pt idx="1038">
                  <c:v>134.10429402552194</c:v>
                </c:pt>
                <c:pt idx="1039">
                  <c:v>133.74168709251998</c:v>
                </c:pt>
                <c:pt idx="1040">
                  <c:v>133.23185966033557</c:v>
                </c:pt>
                <c:pt idx="1041">
                  <c:v>132.75863822547146</c:v>
                </c:pt>
                <c:pt idx="1042">
                  <c:v>132.43285818463357</c:v>
                </c:pt>
                <c:pt idx="1043">
                  <c:v>132.03323900669349</c:v>
                </c:pt>
                <c:pt idx="1044">
                  <c:v>131.59706616412694</c:v>
                </c:pt>
                <c:pt idx="1045">
                  <c:v>131.08735098706367</c:v>
                </c:pt>
                <c:pt idx="1046">
                  <c:v>130.72449877886052</c:v>
                </c:pt>
                <c:pt idx="1047">
                  <c:v>130.28823725624071</c:v>
                </c:pt>
                <c:pt idx="1048">
                  <c:v>129.8886668832973</c:v>
                </c:pt>
                <c:pt idx="1049">
                  <c:v>129.56162455216119</c:v>
                </c:pt>
                <c:pt idx="1050">
                  <c:v>129.05256952931228</c:v>
                </c:pt>
                <c:pt idx="1051">
                  <c:v>128.61639668674573</c:v>
                </c:pt>
                <c:pt idx="1052">
                  <c:v>128.25288432432833</c:v>
                </c:pt>
                <c:pt idx="1053">
                  <c:v>127.81657846168174</c:v>
                </c:pt>
                <c:pt idx="1054">
                  <c:v>127.48868575949137</c:v>
                </c:pt>
                <c:pt idx="1055">
                  <c:v>126.98037136984183</c:v>
                </c:pt>
                <c:pt idx="1056">
                  <c:v>126.50783823384876</c:v>
                </c:pt>
                <c:pt idx="1057">
                  <c:v>126.21585261897364</c:v>
                </c:pt>
                <c:pt idx="1058">
                  <c:v>125.74377268909186</c:v>
                </c:pt>
                <c:pt idx="1059">
                  <c:v>125.27144942678865</c:v>
                </c:pt>
                <c:pt idx="1060">
                  <c:v>124.90715673116716</c:v>
                </c:pt>
                <c:pt idx="1061">
                  <c:v>124.47093954857399</c:v>
                </c:pt>
                <c:pt idx="1062">
                  <c:v>124.07042695511673</c:v>
                </c:pt>
                <c:pt idx="1063">
                  <c:v>123.59846084336085</c:v>
                </c:pt>
                <c:pt idx="1064">
                  <c:v>123.23366859543611</c:v>
                </c:pt>
                <c:pt idx="1065">
                  <c:v>122.83291809064796</c:v>
                </c:pt>
                <c:pt idx="1066">
                  <c:v>122.36123423024966</c:v>
                </c:pt>
                <c:pt idx="1067">
                  <c:v>121.9959151145998</c:v>
                </c:pt>
                <c:pt idx="1068">
                  <c:v>121.55969793200647</c:v>
                </c:pt>
                <c:pt idx="1069">
                  <c:v>121.12348074941339</c:v>
                </c:pt>
                <c:pt idx="1070">
                  <c:v>120.68717488676678</c:v>
                </c:pt>
                <c:pt idx="1071">
                  <c:v>120.32152429377221</c:v>
                </c:pt>
                <c:pt idx="1072">
                  <c:v>119.8147405215803</c:v>
                </c:pt>
                <c:pt idx="1073">
                  <c:v>119.48404145189178</c:v>
                </c:pt>
                <c:pt idx="1074">
                  <c:v>118.97761031985338</c:v>
                </c:pt>
                <c:pt idx="1075">
                  <c:v>118.57656688334605</c:v>
                </c:pt>
                <c:pt idx="1076">
                  <c:v>118.21029350673686</c:v>
                </c:pt>
                <c:pt idx="1077">
                  <c:v>117.77403198411704</c:v>
                </c:pt>
                <c:pt idx="1078">
                  <c:v>117.33785914155048</c:v>
                </c:pt>
                <c:pt idx="1079">
                  <c:v>116.97093879214012</c:v>
                </c:pt>
                <c:pt idx="1080">
                  <c:v>116.46542477636415</c:v>
                </c:pt>
                <c:pt idx="1081">
                  <c:v>116.16730856373535</c:v>
                </c:pt>
                <c:pt idx="1082">
                  <c:v>115.59294607115098</c:v>
                </c:pt>
                <c:pt idx="1083">
                  <c:v>115.29487419854911</c:v>
                </c:pt>
                <c:pt idx="1084">
                  <c:v>114.78985287917406</c:v>
                </c:pt>
                <c:pt idx="1085">
                  <c:v>114.42243983336245</c:v>
                </c:pt>
                <c:pt idx="1086">
                  <c:v>113.91750719404112</c:v>
                </c:pt>
                <c:pt idx="1087">
                  <c:v>113.55000546817621</c:v>
                </c:pt>
                <c:pt idx="1088">
                  <c:v>113.14805411244255</c:v>
                </c:pt>
                <c:pt idx="1089">
                  <c:v>112.67757110298975</c:v>
                </c:pt>
                <c:pt idx="1090">
                  <c:v>112.30964340639709</c:v>
                </c:pt>
                <c:pt idx="1091">
                  <c:v>111.80513673780331</c:v>
                </c:pt>
                <c:pt idx="1092">
                  <c:v>111.50478571045002</c:v>
                </c:pt>
                <c:pt idx="1093">
                  <c:v>111.03477078534611</c:v>
                </c:pt>
                <c:pt idx="1094">
                  <c:v>110.63235134526339</c:v>
                </c:pt>
                <c:pt idx="1095">
                  <c:v>110.26297837236528</c:v>
                </c:pt>
                <c:pt idx="1096">
                  <c:v>109.82684986982537</c:v>
                </c:pt>
                <c:pt idx="1097">
                  <c:v>109.32369979748387</c:v>
                </c:pt>
                <c:pt idx="1098">
                  <c:v>109.02068614529611</c:v>
                </c:pt>
                <c:pt idx="1099">
                  <c:v>108.51819832204582</c:v>
                </c:pt>
                <c:pt idx="1100">
                  <c:v>108.14825178010959</c:v>
                </c:pt>
                <c:pt idx="1101">
                  <c:v>107.71212327756997</c:v>
                </c:pt>
                <c:pt idx="1102">
                  <c:v>107.34149719585362</c:v>
                </c:pt>
                <c:pt idx="1103">
                  <c:v>106.83968891238347</c:v>
                </c:pt>
                <c:pt idx="1104">
                  <c:v>106.66496897380563</c:v>
                </c:pt>
                <c:pt idx="1105">
                  <c:v>106.05008015405633</c:v>
                </c:pt>
                <c:pt idx="1106">
                  <c:v>105.74926262456725</c:v>
                </c:pt>
                <c:pt idx="1107">
                  <c:v>105.2458304414931</c:v>
                </c:pt>
                <c:pt idx="1108">
                  <c:v>104.87691693943421</c:v>
                </c:pt>
                <c:pt idx="1109">
                  <c:v>104.44069975684098</c:v>
                </c:pt>
                <c:pt idx="1110">
                  <c:v>104.07106705765388</c:v>
                </c:pt>
                <c:pt idx="1111">
                  <c:v>103.68670586306952</c:v>
                </c:pt>
                <c:pt idx="1112">
                  <c:v>103.19863269246734</c:v>
                </c:pt>
                <c:pt idx="1113">
                  <c:v>103.08982226696587</c:v>
                </c:pt>
                <c:pt idx="1114">
                  <c:v>102.82817795131731</c:v>
                </c:pt>
                <c:pt idx="1115">
                  <c:v>102.39204944877729</c:v>
                </c:pt>
                <c:pt idx="1116">
                  <c:v>102.02067122217535</c:v>
                </c:pt>
                <c:pt idx="1117">
                  <c:v>101.63563665638218</c:v>
                </c:pt>
                <c:pt idx="1118">
                  <c:v>101.14832553704227</c:v>
                </c:pt>
                <c:pt idx="1119">
                  <c:v>100.77618979978297</c:v>
                </c:pt>
                <c:pt idx="1120">
                  <c:v>100.37639055911265</c:v>
                </c:pt>
                <c:pt idx="1121">
                  <c:v>100.04616101000188</c:v>
                </c:pt>
                <c:pt idx="1122">
                  <c:v>99.506312701082834</c:v>
                </c:pt>
                <c:pt idx="1123">
                  <c:v>99.136245959662759</c:v>
                </c:pt>
                <c:pt idx="1124">
                  <c:v>98.556221949882882</c:v>
                </c:pt>
                <c:pt idx="1125">
                  <c:v>98.284649566213204</c:v>
                </c:pt>
                <c:pt idx="1126">
                  <c:v>97.872848004653974</c:v>
                </c:pt>
                <c:pt idx="1127">
                  <c:v>97.462139701090621</c:v>
                </c:pt>
                <c:pt idx="1128">
                  <c:v>97.026011198550734</c:v>
                </c:pt>
                <c:pt idx="1129">
                  <c:v>96.650746942678509</c:v>
                </c:pt>
                <c:pt idx="1130">
                  <c:v>96.541936517177035</c:v>
                </c:pt>
                <c:pt idx="1131">
                  <c:v>96.176660237863672</c:v>
                </c:pt>
                <c:pt idx="1132">
                  <c:v>95.789621118956902</c:v>
                </c:pt>
                <c:pt idx="1133">
                  <c:v>95.41312980012475</c:v>
                </c:pt>
                <c:pt idx="1134">
                  <c:v>94.977001297584863</c:v>
                </c:pt>
                <c:pt idx="1135">
                  <c:v>94.57720205691453</c:v>
                </c:pt>
                <c:pt idx="1136">
                  <c:v>94.141073554374756</c:v>
                </c:pt>
                <c:pt idx="1137">
                  <c:v>93.715528890670342</c:v>
                </c:pt>
                <c:pt idx="1138">
                  <c:v>93.327566428232103</c:v>
                </c:pt>
                <c:pt idx="1139">
                  <c:v>92.939420541263118</c:v>
                </c:pt>
                <c:pt idx="1140">
                  <c:v>92.524245348571299</c:v>
                </c:pt>
                <c:pt idx="1141">
                  <c:v>91.949015628378575</c:v>
                </c:pt>
                <c:pt idx="1142">
                  <c:v>91.661462726949921</c:v>
                </c:pt>
                <c:pt idx="1143">
                  <c:v>91.225334224409949</c:v>
                </c:pt>
                <c:pt idx="1144">
                  <c:v>90.78920572187026</c:v>
                </c:pt>
                <c:pt idx="1145">
                  <c:v>90.353077219330274</c:v>
                </c:pt>
                <c:pt idx="1146">
                  <c:v>90.062014100624054</c:v>
                </c:pt>
                <c:pt idx="1147">
                  <c:v>89.490187176718464</c:v>
                </c:pt>
                <c:pt idx="1148">
                  <c:v>89.233911791133664</c:v>
                </c:pt>
                <c:pt idx="1149">
                  <c:v>88.654865385432615</c:v>
                </c:pt>
                <c:pt idx="1150">
                  <c:v>88.370262819335053</c:v>
                </c:pt>
                <c:pt idx="1151">
                  <c:v>87.860510840905292</c:v>
                </c:pt>
                <c:pt idx="1152">
                  <c:v>87.424382338365589</c:v>
                </c:pt>
                <c:pt idx="1153">
                  <c:v>86.988253835825631</c:v>
                </c:pt>
                <c:pt idx="1154">
                  <c:v>86.603364715945446</c:v>
                </c:pt>
                <c:pt idx="1155">
                  <c:v>86.503704576514352</c:v>
                </c:pt>
                <c:pt idx="1156">
                  <c:v>86.176386499475967</c:v>
                </c:pt>
                <c:pt idx="1157">
                  <c:v>86.228168526466931</c:v>
                </c:pt>
                <c:pt idx="1158">
                  <c:v>85.751457585399805</c:v>
                </c:pt>
                <c:pt idx="1159">
                  <c:v>85.758913745101523</c:v>
                </c:pt>
                <c:pt idx="1160">
                  <c:v>85.338088646100758</c:v>
                </c:pt>
                <c:pt idx="1161">
                  <c:v>84.901960143561155</c:v>
                </c:pt>
                <c:pt idx="1162">
                  <c:v>84.512822306969994</c:v>
                </c:pt>
                <c:pt idx="1163">
                  <c:v>84.113111746352942</c:v>
                </c:pt>
                <c:pt idx="1164">
                  <c:v>83.650240074677811</c:v>
                </c:pt>
                <c:pt idx="1165">
                  <c:v>83.214111572138165</c:v>
                </c:pt>
                <c:pt idx="1166">
                  <c:v>83.105301146636577</c:v>
                </c:pt>
                <c:pt idx="1167">
                  <c:v>82.843172010682977</c:v>
                </c:pt>
                <c:pt idx="1168">
                  <c:v>82.560629529071704</c:v>
                </c:pt>
                <c:pt idx="1169">
                  <c:v>82.439032837975873</c:v>
                </c:pt>
                <c:pt idx="1170">
                  <c:v>81.848241882143697</c:v>
                </c:pt>
                <c:pt idx="1171">
                  <c:v>81.692722915829094</c:v>
                </c:pt>
                <c:pt idx="1172">
                  <c:v>81.114944297479781</c:v>
                </c:pt>
                <c:pt idx="1173">
                  <c:v>80.812054292372721</c:v>
                </c:pt>
                <c:pt idx="1174">
                  <c:v>80.235471827934575</c:v>
                </c:pt>
                <c:pt idx="1175">
                  <c:v>80.173082547861853</c:v>
                </c:pt>
                <c:pt idx="1176">
                  <c:v>79.854324397390613</c:v>
                </c:pt>
                <c:pt idx="1177">
                  <c:v>79.244977384305599</c:v>
                </c:pt>
                <c:pt idx="1178">
                  <c:v>79.163566303388222</c:v>
                </c:pt>
                <c:pt idx="1179">
                  <c:v>78.435821954407402</c:v>
                </c:pt>
                <c:pt idx="1180">
                  <c:v>78.464828273162439</c:v>
                </c:pt>
                <c:pt idx="1181">
                  <c:v>78.137510196124168</c:v>
                </c:pt>
                <c:pt idx="1182">
                  <c:v>77.98535527927416</c:v>
                </c:pt>
                <c:pt idx="1183">
                  <c:v>77.825968437730722</c:v>
                </c:pt>
                <c:pt idx="1184">
                  <c:v>77.336543068684662</c:v>
                </c:pt>
                <c:pt idx="1185">
                  <c:v>76.917676055418809</c:v>
                </c:pt>
                <c:pt idx="1186">
                  <c:v>76.308628786335873</c:v>
                </c:pt>
                <c:pt idx="1187">
                  <c:v>76.292019238168734</c:v>
                </c:pt>
                <c:pt idx="1188">
                  <c:v>76.132809241393929</c:v>
                </c:pt>
                <c:pt idx="1189">
                  <c:v>75.600035998348389</c:v>
                </c:pt>
                <c:pt idx="1190">
                  <c:v>75.209668667235832</c:v>
                </c:pt>
                <c:pt idx="1191">
                  <c:v>74.572753870804107</c:v>
                </c:pt>
                <c:pt idx="1192">
                  <c:v>74.605489188779572</c:v>
                </c:pt>
                <c:pt idx="1193">
                  <c:v>74.278259791794696</c:v>
                </c:pt>
                <c:pt idx="1194">
                  <c:v>73.878549231177701</c:v>
                </c:pt>
                <c:pt idx="1195">
                  <c:v>73.442420728637785</c:v>
                </c:pt>
                <c:pt idx="1196">
                  <c:v>72.969962964228586</c:v>
                </c:pt>
                <c:pt idx="1197">
                  <c:v>73.028273015276355</c:v>
                </c:pt>
                <c:pt idx="1198">
                  <c:v>72.452840835841343</c:v>
                </c:pt>
                <c:pt idx="1199">
                  <c:v>72.184061647367557</c:v>
                </c:pt>
                <c:pt idx="1200">
                  <c:v>71.834983401695183</c:v>
                </c:pt>
                <c:pt idx="1201">
                  <c:v>71.322449069429055</c:v>
                </c:pt>
                <c:pt idx="1202">
                  <c:v>71.258662136505791</c:v>
                </c:pt>
                <c:pt idx="1203">
                  <c:v>70.825662870511351</c:v>
                </c:pt>
                <c:pt idx="1204">
                  <c:v>70.550211843141611</c:v>
                </c:pt>
                <c:pt idx="1205">
                  <c:v>70.08948958853405</c:v>
                </c:pt>
                <c:pt idx="1206">
                  <c:v>70.027915258696595</c:v>
                </c:pt>
                <c:pt idx="1207">
                  <c:v>69.863499900431862</c:v>
                </c:pt>
                <c:pt idx="1208">
                  <c:v>69.229962239831494</c:v>
                </c:pt>
                <c:pt idx="1209">
                  <c:v>69.207753179394928</c:v>
                </c:pt>
                <c:pt idx="1210">
                  <c:v>68.995875447432354</c:v>
                </c:pt>
                <c:pt idx="1211">
                  <c:v>68.573295220185059</c:v>
                </c:pt>
                <c:pt idx="1212">
                  <c:v>68.157468384772145</c:v>
                </c:pt>
                <c:pt idx="1213">
                  <c:v>67.640201718917737</c:v>
                </c:pt>
                <c:pt idx="1214">
                  <c:v>67.395791998173578</c:v>
                </c:pt>
                <c:pt idx="1215">
                  <c:v>66.889919432629014</c:v>
                </c:pt>
                <c:pt idx="1216">
                  <c:v>66.791155973040702</c:v>
                </c:pt>
                <c:pt idx="1217">
                  <c:v>66.463926576055712</c:v>
                </c:pt>
                <c:pt idx="1218">
                  <c:v>66.073748311688263</c:v>
                </c:pt>
                <c:pt idx="1219">
                  <c:v>66.08847682451426</c:v>
                </c:pt>
                <c:pt idx="1220">
                  <c:v>65.564583334381126</c:v>
                </c:pt>
                <c:pt idx="1221">
                  <c:v>65.253530205847866</c:v>
                </c:pt>
                <c:pt idx="1222">
                  <c:v>64.853819645230985</c:v>
                </c:pt>
                <c:pt idx="1223">
                  <c:v>64.825385808399119</c:v>
                </c:pt>
                <c:pt idx="1224">
                  <c:v>64.441748999441558</c:v>
                </c:pt>
                <c:pt idx="1225">
                  <c:v>64.130173932515987</c:v>
                </c:pt>
                <c:pt idx="1226">
                  <c:v>63.964150729283254</c:v>
                </c:pt>
                <c:pt idx="1227">
                  <c:v>63.545788857824952</c:v>
                </c:pt>
                <c:pt idx="1228">
                  <c:v>63.509764109819692</c:v>
                </c:pt>
                <c:pt idx="1229">
                  <c:v>63.306292669994704</c:v>
                </c:pt>
                <c:pt idx="1230">
                  <c:v>62.685664482640789</c:v>
                </c:pt>
                <c:pt idx="1231">
                  <c:v>62.472408926999684</c:v>
                </c:pt>
                <c:pt idx="1232">
                  <c:v>62.268545944505689</c:v>
                </c:pt>
                <c:pt idx="1233">
                  <c:v>62.113546301574644</c:v>
                </c:pt>
                <c:pt idx="1234">
                  <c:v>61.722775721684407</c:v>
                </c:pt>
                <c:pt idx="1235">
                  <c:v>61.593246265998282</c:v>
                </c:pt>
                <c:pt idx="1236">
                  <c:v>61.168695075645644</c:v>
                </c:pt>
                <c:pt idx="1237">
                  <c:v>60.604928336093842</c:v>
                </c:pt>
                <c:pt idx="1238">
                  <c:v>60.674882734647397</c:v>
                </c:pt>
                <c:pt idx="1239">
                  <c:v>60.20530645553017</c:v>
                </c:pt>
                <c:pt idx="1240">
                  <c:v>60.282021948854343</c:v>
                </c:pt>
                <c:pt idx="1241">
                  <c:v>59.895561035013245</c:v>
                </c:pt>
                <c:pt idx="1242">
                  <c:v>59.882737460141108</c:v>
                </c:pt>
                <c:pt idx="1243">
                  <c:v>59.369218975943248</c:v>
                </c:pt>
                <c:pt idx="1244">
                  <c:v>59.11955692072312</c:v>
                </c:pt>
                <c:pt idx="1245">
                  <c:v>58.448921297656923</c:v>
                </c:pt>
                <c:pt idx="1246">
                  <c:v>58.154600735691638</c:v>
                </c:pt>
                <c:pt idx="1247">
                  <c:v>58.054425124070171</c:v>
                </c:pt>
                <c:pt idx="1248">
                  <c:v>57.762431300455262</c:v>
                </c:pt>
                <c:pt idx="1249">
                  <c:v>57.618473981637187</c:v>
                </c:pt>
                <c:pt idx="1250">
                  <c:v>57.327662526574841</c:v>
                </c:pt>
                <c:pt idx="1251">
                  <c:v>57.182522839203898</c:v>
                </c:pt>
                <c:pt idx="1252">
                  <c:v>56.891711384141857</c:v>
                </c:pt>
                <c:pt idx="1253">
                  <c:v>56.74657169677085</c:v>
                </c:pt>
                <c:pt idx="1254">
                  <c:v>56.463627705275066</c:v>
                </c:pt>
                <c:pt idx="1255">
                  <c:v>56.112446888094944</c:v>
                </c:pt>
                <c:pt idx="1256">
                  <c:v>55.580402784694982</c:v>
                </c:pt>
                <c:pt idx="1257">
                  <c:v>55.320765086377179</c:v>
                </c:pt>
                <c:pt idx="1258">
                  <c:v>54.981514486784661</c:v>
                </c:pt>
                <c:pt idx="1259">
                  <c:v>54.746764387017464</c:v>
                </c:pt>
                <c:pt idx="1260">
                  <c:v>54.515546504170167</c:v>
                </c:pt>
                <c:pt idx="1261">
                  <c:v>54.276993615209328</c:v>
                </c:pt>
                <c:pt idx="1262">
                  <c:v>54.130687482065838</c:v>
                </c:pt>
                <c:pt idx="1263">
                  <c:v>53.839876027003783</c:v>
                </c:pt>
                <c:pt idx="1264">
                  <c:v>53.694736339632783</c:v>
                </c:pt>
                <c:pt idx="1265">
                  <c:v>53.448210290059649</c:v>
                </c:pt>
                <c:pt idx="1266">
                  <c:v>53.387840927941703</c:v>
                </c:pt>
                <c:pt idx="1267">
                  <c:v>53.000936511912606</c:v>
                </c:pt>
                <c:pt idx="1268">
                  <c:v>52.668640289855986</c:v>
                </c:pt>
                <c:pt idx="1269">
                  <c:v>51.987924723247616</c:v>
                </c:pt>
                <c:pt idx="1270">
                  <c:v>51.658599768009786</c:v>
                </c:pt>
                <c:pt idx="1271">
                  <c:v>51.412844586379968</c:v>
                </c:pt>
                <c:pt idx="1272">
                  <c:v>51.308322218530634</c:v>
                </c:pt>
                <c:pt idx="1273">
                  <c:v>50.976893443946842</c:v>
                </c:pt>
                <c:pt idx="1274">
                  <c:v>50.872371076097579</c:v>
                </c:pt>
                <c:pt idx="1275">
                  <c:v>50.54094230151378</c:v>
                </c:pt>
                <c:pt idx="1276">
                  <c:v>50.307125451683056</c:v>
                </c:pt>
                <c:pt idx="1277">
                  <c:v>50.032758411878675</c:v>
                </c:pt>
                <c:pt idx="1278">
                  <c:v>49.884293838948743</c:v>
                </c:pt>
                <c:pt idx="1279">
                  <c:v>49.395783594376908</c:v>
                </c:pt>
                <c:pt idx="1280">
                  <c:v>48.949776334905934</c:v>
                </c:pt>
                <c:pt idx="1281">
                  <c:v>48.802757932330756</c:v>
                </c:pt>
                <c:pt idx="1282">
                  <c:v>48.513825192472943</c:v>
                </c:pt>
                <c:pt idx="1283">
                  <c:v>48.321702270608526</c:v>
                </c:pt>
                <c:pt idx="1284">
                  <c:v>47.898679421199112</c:v>
                </c:pt>
                <c:pt idx="1285">
                  <c:v>47.612765341819028</c:v>
                </c:pt>
                <c:pt idx="1286">
                  <c:v>46.978403924621468</c:v>
                </c:pt>
                <c:pt idx="1287">
                  <c:v>46.893562675817002</c:v>
                </c:pt>
                <c:pt idx="1288">
                  <c:v>46.432917554215891</c:v>
                </c:pt>
                <c:pt idx="1289">
                  <c:v>46.186789548371372</c:v>
                </c:pt>
                <c:pt idx="1290">
                  <c:v>45.629109777732893</c:v>
                </c:pt>
                <c:pt idx="1291">
                  <c:v>45.48397009036195</c:v>
                </c:pt>
                <c:pt idx="1292">
                  <c:v>44.983629841220804</c:v>
                </c:pt>
                <c:pt idx="1293">
                  <c:v>44.771522219021271</c:v>
                </c:pt>
                <c:pt idx="1294">
                  <c:v>44.328741191055528</c:v>
                </c:pt>
                <c:pt idx="1295">
                  <c:v>44.195468323714486</c:v>
                </c:pt>
                <c:pt idx="1296">
                  <c:v>43.665327247366044</c:v>
                </c:pt>
                <c:pt idx="1297">
                  <c:v>43.140320776463376</c:v>
                </c:pt>
                <c:pt idx="1298">
                  <c:v>42.8984024971829</c:v>
                </c:pt>
                <c:pt idx="1299">
                  <c:v>42.603870112571833</c:v>
                </c:pt>
                <c:pt idx="1300">
                  <c:v>42.13949375984825</c:v>
                </c:pt>
                <c:pt idx="1301">
                  <c:v>41.614706460314643</c:v>
                </c:pt>
                <c:pt idx="1302">
                  <c:v>41.326690537400737</c:v>
                </c:pt>
                <c:pt idx="1303">
                  <c:v>41.083111603175958</c:v>
                </c:pt>
                <c:pt idx="1304">
                  <c:v>40.915277956247778</c:v>
                </c:pt>
                <c:pt idx="1305">
                  <c:v>40.416227897754055</c:v>
                </c:pt>
                <c:pt idx="1306">
                  <c:v>40.015535716293343</c:v>
                </c:pt>
                <c:pt idx="1307">
                  <c:v>39.565578987218515</c:v>
                </c:pt>
                <c:pt idx="1308">
                  <c:v>39.023696002210492</c:v>
                </c:pt>
                <c:pt idx="1309">
                  <c:v>38.433072391779596</c:v>
                </c:pt>
                <c:pt idx="1310">
                  <c:v>38.027323040370284</c:v>
                </c:pt>
                <c:pt idx="1311">
                  <c:v>37.480662871723275</c:v>
                </c:pt>
                <c:pt idx="1312">
                  <c:v>37.033753930181398</c:v>
                </c:pt>
                <c:pt idx="1313">
                  <c:v>36.363704202244833</c:v>
                </c:pt>
                <c:pt idx="1314">
                  <c:v>36.085922978635857</c:v>
                </c:pt>
                <c:pt idx="1315">
                  <c:v>35.35477012765962</c:v>
                </c:pt>
                <c:pt idx="1316">
                  <c:v>34.985211569679073</c:v>
                </c:pt>
                <c:pt idx="1317">
                  <c:v>34.458612105528132</c:v>
                </c:pt>
                <c:pt idx="1318">
                  <c:v>33.850164834967586</c:v>
                </c:pt>
                <c:pt idx="1319">
                  <c:v>33.400351173462148</c:v>
                </c:pt>
                <c:pt idx="1320">
                  <c:v>32.836488597235508</c:v>
                </c:pt>
                <c:pt idx="1321">
                  <c:v>32.269873542984804</c:v>
                </c:pt>
                <c:pt idx="1322">
                  <c:v>31.700364149932863</c:v>
                </c:pt>
                <c:pt idx="1323">
                  <c:v>31.128458172206599</c:v>
                </c:pt>
                <c:pt idx="1324">
                  <c:v>30.571867157031551</c:v>
                </c:pt>
                <c:pt idx="1325">
                  <c:v>29.996134906431223</c:v>
                </c:pt>
                <c:pt idx="1326">
                  <c:v>29.470119831829436</c:v>
                </c:pt>
                <c:pt idx="1327">
                  <c:v>28.890420207516129</c:v>
                </c:pt>
                <c:pt idx="1328">
                  <c:v>28.381940284203313</c:v>
                </c:pt>
                <c:pt idx="1329">
                  <c:v>27.799768420422993</c:v>
                </c:pt>
                <c:pt idx="1330">
                  <c:v>27.290008903332943</c:v>
                </c:pt>
                <c:pt idx="1331">
                  <c:v>26.668804494022439</c:v>
                </c:pt>
                <c:pt idx="1332">
                  <c:v>26.046205801859273</c:v>
                </c:pt>
                <c:pt idx="1333">
                  <c:v>25.609899939212823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23.739104670040113</c:v>
                </c:pt>
                <c:pt idx="1337">
                  <c:v>23.19078786282132</c:v>
                </c:pt>
                <c:pt idx="1338">
                  <c:v>22.605767992725724</c:v>
                </c:pt>
                <c:pt idx="1339">
                  <c:v>22.149252252283581</c:v>
                </c:pt>
                <c:pt idx="1340">
                  <c:v>21.559496542394427</c:v>
                </c:pt>
                <c:pt idx="1341">
                  <c:v>20.913595406227749</c:v>
                </c:pt>
                <c:pt idx="1342">
                  <c:v>20.317388314272819</c:v>
                </c:pt>
                <c:pt idx="1343">
                  <c:v>20.002374413180139</c:v>
                </c:pt>
                <c:pt idx="1344">
                  <c:v>19.34235039975643</c:v>
                </c:pt>
                <c:pt idx="1345">
                  <c:v>18.660722599766071</c:v>
                </c:pt>
                <c:pt idx="1346">
                  <c:v>18.161908528753983</c:v>
                </c:pt>
                <c:pt idx="1347">
                  <c:v>17.411946074863298</c:v>
                </c:pt>
                <c:pt idx="1348">
                  <c:v>17.182059802601881</c:v>
                </c:pt>
                <c:pt idx="1349">
                  <c:v>16.490427621814959</c:v>
                </c:pt>
                <c:pt idx="1350">
                  <c:v>16.369810828896664</c:v>
                </c:pt>
                <c:pt idx="1351">
                  <c:v>15.928597467663339</c:v>
                </c:pt>
                <c:pt idx="1352">
                  <c:v>15.536907129577589</c:v>
                </c:pt>
                <c:pt idx="1353">
                  <c:v>15.136241980844758</c:v>
                </c:pt>
                <c:pt idx="1354">
                  <c:v>14.687333815147525</c:v>
                </c:pt>
                <c:pt idx="1355">
                  <c:v>14.154928915682621</c:v>
                </c:pt>
                <c:pt idx="1356">
                  <c:v>13.702820123046275</c:v>
                </c:pt>
                <c:pt idx="1357">
                  <c:v>12.968035443463274</c:v>
                </c:pt>
                <c:pt idx="1358">
                  <c:v>12.770642441863252</c:v>
                </c:pt>
                <c:pt idx="1359">
                  <c:v>12.078496119852893</c:v>
                </c:pt>
                <c:pt idx="1360">
                  <c:v>11.359119114644333</c:v>
                </c:pt>
                <c:pt idx="1361">
                  <c:v>11.579967506432805</c:v>
                </c:pt>
                <c:pt idx="1362">
                  <c:v>10.906492354284779</c:v>
                </c:pt>
                <c:pt idx="1363">
                  <c:v>10.879478549896071</c:v>
                </c:pt>
                <c:pt idx="1364">
                  <c:v>10.257282722937145</c:v>
                </c:pt>
                <c:pt idx="1365">
                  <c:v>10.135245916077569</c:v>
                </c:pt>
                <c:pt idx="1366">
                  <c:v>9.738099204760168</c:v>
                </c:pt>
                <c:pt idx="1367">
                  <c:v>9.425487355690656</c:v>
                </c:pt>
                <c:pt idx="1368">
                  <c:v>9.0246433204378231</c:v>
                </c:pt>
                <c:pt idx="1369">
                  <c:v>8.6829661893782273</c:v>
                </c:pt>
                <c:pt idx="1370">
                  <c:v>8.34563761153907</c:v>
                </c:pt>
                <c:pt idx="1371">
                  <c:v>7.9320581882943513</c:v>
                </c:pt>
                <c:pt idx="1372">
                  <c:v>7.794821589742579</c:v>
                </c:pt>
                <c:pt idx="1373">
                  <c:v>7.6391061089708083</c:v>
                </c:pt>
                <c:pt idx="1374">
                  <c:v>7.3595195714638475</c:v>
                </c:pt>
                <c:pt idx="1375">
                  <c:v>7.1655670174371116</c:v>
                </c:pt>
                <c:pt idx="1376">
                  <c:v>6.9377737527438441</c:v>
                </c:pt>
                <c:pt idx="1377">
                  <c:v>6.688082407375437</c:v>
                </c:pt>
                <c:pt idx="1378">
                  <c:v>6.5729865466302186</c:v>
                </c:pt>
                <c:pt idx="1379">
                  <c:v>6.2885322669247845</c:v>
                </c:pt>
                <c:pt idx="1380">
                  <c:v>6.3462928100152265</c:v>
                </c:pt>
                <c:pt idx="1381">
                  <c:v>5.9674258991679254</c:v>
                </c:pt>
                <c:pt idx="1382">
                  <c:v>5.9837243438948873</c:v>
                </c:pt>
                <c:pt idx="1383">
                  <c:v>5.6650538780838495</c:v>
                </c:pt>
                <c:pt idx="1384">
                  <c:v>5.7146428512069125</c:v>
                </c:pt>
                <c:pt idx="1385">
                  <c:v>5.410595218008325</c:v>
                </c:pt>
                <c:pt idx="1386">
                  <c:v>5.4093932245092553</c:v>
                </c:pt>
                <c:pt idx="1387">
                  <c:v>5.3872496376706307</c:v>
                </c:pt>
                <c:pt idx="1388">
                  <c:v>5.3557872425325268</c:v>
                </c:pt>
                <c:pt idx="1389">
                  <c:v>5.3554325223190009</c:v>
                </c:pt>
                <c:pt idx="1390">
                  <c:v>5.343995166476363</c:v>
                </c:pt>
                <c:pt idx="1391">
                  <c:v>5.3391706344080632</c:v>
                </c:pt>
                <c:pt idx="1392">
                  <c:v>5.3367706987328418</c:v>
                </c:pt>
                <c:pt idx="1393">
                  <c:v>5.3364883856733929</c:v>
                </c:pt>
                <c:pt idx="1394">
                  <c:v>5.3435878643065404</c:v>
                </c:pt>
                <c:pt idx="1395">
                  <c:v>5.3433313613675768</c:v>
                </c:pt>
                <c:pt idx="1396">
                  <c:v>5.3780834207923967</c:v>
                </c:pt>
                <c:pt idx="1397">
                  <c:v>5.5884156699464302</c:v>
                </c:pt>
                <c:pt idx="1398">
                  <c:v>5.6191524478812234</c:v>
                </c:pt>
                <c:pt idx="1399">
                  <c:v>5.6457933837354641</c:v>
                </c:pt>
                <c:pt idx="1400">
                  <c:v>5.9715098267279307</c:v>
                </c:pt>
                <c:pt idx="1401">
                  <c:v>5.8509173910851766</c:v>
                </c:pt>
                <c:pt idx="1402">
                  <c:v>5.8832328950768513</c:v>
                </c:pt>
                <c:pt idx="1403">
                  <c:v>6.1514055456196157</c:v>
                </c:pt>
                <c:pt idx="1404">
                  <c:v>6.1733245919180328</c:v>
                </c:pt>
                <c:pt idx="1405">
                  <c:v>6.5089004884602266</c:v>
                </c:pt>
                <c:pt idx="1406">
                  <c:v>6.4997860188191501</c:v>
                </c:pt>
                <c:pt idx="1407">
                  <c:v>6.7744512860822024</c:v>
                </c:pt>
                <c:pt idx="1408">
                  <c:v>6.7438683355321167</c:v>
                </c:pt>
                <c:pt idx="1409">
                  <c:v>7.0133700223272477</c:v>
                </c:pt>
                <c:pt idx="1410">
                  <c:v>7.0142538958220015</c:v>
                </c:pt>
                <c:pt idx="1411">
                  <c:v>7.1642687821330302</c:v>
                </c:pt>
                <c:pt idx="1412">
                  <c:v>7.5929872898672386</c:v>
                </c:pt>
                <c:pt idx="1413">
                  <c:v>7.4639332754881735</c:v>
                </c:pt>
                <c:pt idx="1414">
                  <c:v>7.7851104471161321</c:v>
                </c:pt>
                <c:pt idx="1415">
                  <c:v>8.0501413255814693</c:v>
                </c:pt>
                <c:pt idx="1416">
                  <c:v>7.8793064294772464</c:v>
                </c:pt>
                <c:pt idx="1417">
                  <c:v>8.3096681313892731</c:v>
                </c:pt>
                <c:pt idx="1418">
                  <c:v>8.1368620572679404</c:v>
                </c:pt>
                <c:pt idx="1419">
                  <c:v>8.6551807097372553</c:v>
                </c:pt>
                <c:pt idx="1420">
                  <c:v>8.4093650716435917</c:v>
                </c:pt>
                <c:pt idx="1421">
                  <c:v>8.9255915747087471</c:v>
                </c:pt>
                <c:pt idx="1422">
                  <c:v>8.7076208828635444</c:v>
                </c:pt>
                <c:pt idx="1423">
                  <c:v>8.9983578115216574</c:v>
                </c:pt>
                <c:pt idx="1424">
                  <c:v>9.0552952515777285</c:v>
                </c:pt>
                <c:pt idx="1425">
                  <c:v>9.2178166215871009</c:v>
                </c:pt>
                <c:pt idx="1426">
                  <c:v>9.3893469778053387</c:v>
                </c:pt>
                <c:pt idx="1427">
                  <c:v>9.7205975337056802</c:v>
                </c:pt>
                <c:pt idx="1428">
                  <c:v>10.013841371500655</c:v>
                </c:pt>
                <c:pt idx="1429">
                  <c:v>9.962565373374435</c:v>
                </c:pt>
                <c:pt idx="1430">
                  <c:v>10.206014473636978</c:v>
                </c:pt>
                <c:pt idx="1431">
                  <c:v>10.254227788008851</c:v>
                </c:pt>
                <c:pt idx="1432">
                  <c:v>10.374522880419676</c:v>
                </c:pt>
                <c:pt idx="1433">
                  <c:v>10.765142763749074</c:v>
                </c:pt>
                <c:pt idx="1434">
                  <c:v>10.842678022470988</c:v>
                </c:pt>
                <c:pt idx="1435">
                  <c:v>11.116199602267548</c:v>
                </c:pt>
                <c:pt idx="1436">
                  <c:v>11.442441493093218</c:v>
                </c:pt>
                <c:pt idx="1437">
                  <c:v>11.701741504336667</c:v>
                </c:pt>
                <c:pt idx="1438">
                  <c:v>11.887094984390899</c:v>
                </c:pt>
                <c:pt idx="1439">
                  <c:v>12.008587956730349</c:v>
                </c:pt>
                <c:pt idx="1440">
                  <c:v>12.483827314422168</c:v>
                </c:pt>
                <c:pt idx="1441">
                  <c:v>12.473995330166691</c:v>
                </c:pt>
                <c:pt idx="1442">
                  <c:v>12.818298576533651</c:v>
                </c:pt>
                <c:pt idx="1443">
                  <c:v>13.175466103440112</c:v>
                </c:pt>
                <c:pt idx="1444">
                  <c:v>13.218561053191999</c:v>
                </c:pt>
                <c:pt idx="1445">
                  <c:v>13.648589660488437</c:v>
                </c:pt>
                <c:pt idx="1446">
                  <c:v>13.781047072073555</c:v>
                </c:pt>
                <c:pt idx="1447">
                  <c:v>14.063285851441417</c:v>
                </c:pt>
                <c:pt idx="1448">
                  <c:v>14.216820854399758</c:v>
                </c:pt>
                <c:pt idx="1449">
                  <c:v>14.511875710766567</c:v>
                </c:pt>
                <c:pt idx="1450">
                  <c:v>14.724410187834089</c:v>
                </c:pt>
                <c:pt idx="1451">
                  <c:v>14.888131258337296</c:v>
                </c:pt>
                <c:pt idx="1452">
                  <c:v>15.282764380217326</c:v>
                </c:pt>
                <c:pt idx="1453">
                  <c:v>15.40648014791307</c:v>
                </c:pt>
                <c:pt idx="1454">
                  <c:v>15.737037295579373</c:v>
                </c:pt>
                <c:pt idx="1455">
                  <c:v>15.873208838044139</c:v>
                </c:pt>
                <c:pt idx="1456">
                  <c:v>16.032900264027951</c:v>
                </c:pt>
                <c:pt idx="1457">
                  <c:v>16.49409149966915</c:v>
                </c:pt>
                <c:pt idx="1458">
                  <c:v>16.528024086745255</c:v>
                </c:pt>
                <c:pt idx="1459">
                  <c:v>16.929953962048998</c:v>
                </c:pt>
                <c:pt idx="1460">
                  <c:v>16.933765447365058</c:v>
                </c:pt>
                <c:pt idx="1461">
                  <c:v>17.369019823096409</c:v>
                </c:pt>
                <c:pt idx="1462">
                  <c:v>17.500731818142373</c:v>
                </c:pt>
                <c:pt idx="1463">
                  <c:v>17.69056046656662</c:v>
                </c:pt>
                <c:pt idx="1464">
                  <c:v>17.980331513842749</c:v>
                </c:pt>
                <c:pt idx="1465">
                  <c:v>18.084823529299033</c:v>
                </c:pt>
                <c:pt idx="1466">
                  <c:v>18.492850243578197</c:v>
                </c:pt>
                <c:pt idx="1467">
                  <c:v>18.593854911684506</c:v>
                </c:pt>
                <c:pt idx="1468">
                  <c:v>18.919117083964025</c:v>
                </c:pt>
                <c:pt idx="1469">
                  <c:v>19.100170167800329</c:v>
                </c:pt>
                <c:pt idx="1470">
                  <c:v>19.390981622862611</c:v>
                </c:pt>
                <c:pt idx="1471">
                  <c:v>19.47850783670701</c:v>
                </c:pt>
                <c:pt idx="1472">
                  <c:v>19.676487650851328</c:v>
                </c:pt>
                <c:pt idx="1473">
                  <c:v>20.125806281932313</c:v>
                </c:pt>
                <c:pt idx="1474">
                  <c:v>20.112438793284376</c:v>
                </c:pt>
                <c:pt idx="1475">
                  <c:v>20.489553847314021</c:v>
                </c:pt>
                <c:pt idx="1476">
                  <c:v>20.625644446102619</c:v>
                </c:pt>
                <c:pt idx="1477">
                  <c:v>20.916455901164738</c:v>
                </c:pt>
                <c:pt idx="1478">
                  <c:v>21.061595588535674</c:v>
                </c:pt>
                <c:pt idx="1479">
                  <c:v>21.428307289048288</c:v>
                </c:pt>
                <c:pt idx="1480">
                  <c:v>21.514814826001594</c:v>
                </c:pt>
                <c:pt idx="1481">
                  <c:v>21.637913071586503</c:v>
                </c:pt>
                <c:pt idx="1482">
                  <c:v>22.089765230813128</c:v>
                </c:pt>
                <c:pt idx="1483">
                  <c:v>22.227196329962005</c:v>
                </c:pt>
                <c:pt idx="1484">
                  <c:v>22.517830424917491</c:v>
                </c:pt>
                <c:pt idx="1485">
                  <c:v>22.640711563766679</c:v>
                </c:pt>
                <c:pt idx="1486">
                  <c:v>22.835415945948853</c:v>
                </c:pt>
                <c:pt idx="1487">
                  <c:v>23.184813338525188</c:v>
                </c:pt>
                <c:pt idx="1488">
                  <c:v>23.307652697542746</c:v>
                </c:pt>
                <c:pt idx="1489">
                  <c:v>23.584390879062155</c:v>
                </c:pt>
                <c:pt idx="1490">
                  <c:v>23.64902866365312</c:v>
                </c:pt>
                <c:pt idx="1491">
                  <c:v>23.988966082912494</c:v>
                </c:pt>
                <c:pt idx="1492">
                  <c:v>24.274513834501199</c:v>
                </c:pt>
                <c:pt idx="1493">
                  <c:v>24.39735319351875</c:v>
                </c:pt>
                <c:pt idx="1494">
                  <c:v>24.674091375038003</c:v>
                </c:pt>
                <c:pt idx="1495">
                  <c:v>24.837046892083734</c:v>
                </c:pt>
                <c:pt idx="1496">
                  <c:v>25.219074643106033</c:v>
                </c:pt>
                <c:pt idx="1497">
                  <c:v>25.196242234432333</c:v>
                </c:pt>
                <c:pt idx="1498">
                  <c:v>25.655025785539088</c:v>
                </c:pt>
                <c:pt idx="1499">
                  <c:v>25.595819774969375</c:v>
                </c:pt>
                <c:pt idx="1500">
                  <c:v>26.040988109325312</c:v>
                </c:pt>
                <c:pt idx="1501">
                  <c:v>26.260583686333252</c:v>
                </c:pt>
                <c:pt idx="1502">
                  <c:v>26.368022742649053</c:v>
                </c:pt>
                <c:pt idx="1503">
                  <c:v>26.658834197711172</c:v>
                </c:pt>
                <c:pt idx="1504">
                  <c:v>26.803973885082044</c:v>
                </c:pt>
                <c:pt idx="1505">
                  <c:v>27.116961310123536</c:v>
                </c:pt>
                <c:pt idx="1506">
                  <c:v>27.412479749154286</c:v>
                </c:pt>
                <c:pt idx="1507">
                  <c:v>27.525234910314261</c:v>
                </c:pt>
                <c:pt idx="1508">
                  <c:v>27.848430891587434</c:v>
                </c:pt>
                <c:pt idx="1509">
                  <c:v>27.919144088424851</c:v>
                </c:pt>
                <c:pt idx="1510">
                  <c:v>28.184148519461065</c:v>
                </c:pt>
                <c:pt idx="1511">
                  <c:v>28.483998872633563</c:v>
                </c:pt>
                <c:pt idx="1512">
                  <c:v>28.629138560004506</c:v>
                </c:pt>
                <c:pt idx="1513">
                  <c:v>28.919950015066618</c:v>
                </c:pt>
                <c:pt idx="1514">
                  <c:v>29.065089702437554</c:v>
                </c:pt>
                <c:pt idx="1515">
                  <c:v>29.355901157499673</c:v>
                </c:pt>
                <c:pt idx="1516">
                  <c:v>29.589059603933265</c:v>
                </c:pt>
                <c:pt idx="1517">
                  <c:v>29.879871058995459</c:v>
                </c:pt>
                <c:pt idx="1518">
                  <c:v>29.865956031181476</c:v>
                </c:pt>
                <c:pt idx="1519">
                  <c:v>30.327116104029987</c:v>
                </c:pt>
                <c:pt idx="1520">
                  <c:v>30.301258046759965</c:v>
                </c:pt>
                <c:pt idx="1521">
                  <c:v>30.808093603903195</c:v>
                </c:pt>
                <c:pt idx="1522">
                  <c:v>30.816951246513419</c:v>
                </c:pt>
                <c:pt idx="1523">
                  <c:v>31.288559409114363</c:v>
                </c:pt>
                <c:pt idx="1524">
                  <c:v>31.252902388946474</c:v>
                </c:pt>
                <c:pt idx="1525">
                  <c:v>31.724510551547485</c:v>
                </c:pt>
                <c:pt idx="1526">
                  <c:v>31.688853531379522</c:v>
                </c:pt>
                <c:pt idx="1527">
                  <c:v>32.141959855977966</c:v>
                </c:pt>
                <c:pt idx="1528">
                  <c:v>32.43056297645176</c:v>
                </c:pt>
                <c:pt idx="1529">
                  <c:v>32.617233721402144</c:v>
                </c:pt>
                <c:pt idx="1530">
                  <c:v>32.947895341820022</c:v>
                </c:pt>
                <c:pt idx="1531">
                  <c:v>33.093035029190958</c:v>
                </c:pt>
                <c:pt idx="1532">
                  <c:v>33.383846484253134</c:v>
                </c:pt>
                <c:pt idx="1533">
                  <c:v>33.528986171624013</c:v>
                </c:pt>
                <c:pt idx="1534">
                  <c:v>33.819797626686196</c:v>
                </c:pt>
                <c:pt idx="1535">
                  <c:v>33.96493731405706</c:v>
                </c:pt>
                <c:pt idx="1536">
                  <c:v>34.364470514567302</c:v>
                </c:pt>
                <c:pt idx="1537">
                  <c:v>34.691522551445381</c:v>
                </c:pt>
                <c:pt idx="1538">
                  <c:v>34.83666223881638</c:v>
                </c:pt>
                <c:pt idx="1539">
                  <c:v>35.110752687871781</c:v>
                </c:pt>
                <c:pt idx="1540">
                  <c:v>35.279954569315535</c:v>
                </c:pt>
                <c:pt idx="1541">
                  <c:v>35.570766024377654</c:v>
                </c:pt>
                <c:pt idx="1542">
                  <c:v>35.71590571174859</c:v>
                </c:pt>
                <c:pt idx="1543">
                  <c:v>36.006717166810716</c:v>
                </c:pt>
                <c:pt idx="1544">
                  <c:v>36.151856854181638</c:v>
                </c:pt>
                <c:pt idx="1545">
                  <c:v>36.442668309243771</c:v>
                </c:pt>
                <c:pt idx="1546">
                  <c:v>36.5878079966147</c:v>
                </c:pt>
                <c:pt idx="1547">
                  <c:v>37.113968727815283</c:v>
                </c:pt>
                <c:pt idx="1548">
                  <c:v>37.413408215924804</c:v>
                </c:pt>
                <c:pt idx="1549">
                  <c:v>37.850517903298666</c:v>
                </c:pt>
                <c:pt idx="1550">
                  <c:v>37.914877021790623</c:v>
                </c:pt>
                <c:pt idx="1551">
                  <c:v>38.153705764128361</c:v>
                </c:pt>
                <c:pt idx="1552">
                  <c:v>38.404271090085871</c:v>
                </c:pt>
                <c:pt idx="1553">
                  <c:v>38.549410777456792</c:v>
                </c:pt>
                <c:pt idx="1554">
                  <c:v>38.840222232518926</c:v>
                </c:pt>
                <c:pt idx="1555">
                  <c:v>38.985361919889854</c:v>
                </c:pt>
                <c:pt idx="1556">
                  <c:v>39.276173374951973</c:v>
                </c:pt>
                <c:pt idx="1557">
                  <c:v>39.421313062322909</c:v>
                </c:pt>
                <c:pt idx="1558">
                  <c:v>39.838752048075207</c:v>
                </c:pt>
                <c:pt idx="1559">
                  <c:v>39.828843483752621</c:v>
                </c:pt>
                <c:pt idx="1560">
                  <c:v>40.429806815974082</c:v>
                </c:pt>
                <c:pt idx="1561">
                  <c:v>40.565694519215967</c:v>
                </c:pt>
                <c:pt idx="1562">
                  <c:v>40.90199854022331</c:v>
                </c:pt>
                <c:pt idx="1563">
                  <c:v>41.001645661649022</c:v>
                </c:pt>
                <c:pt idx="1564">
                  <c:v>41.199413210467199</c:v>
                </c:pt>
                <c:pt idx="1565">
                  <c:v>41.411558773290373</c:v>
                </c:pt>
                <c:pt idx="1566">
                  <c:v>41.685813062847515</c:v>
                </c:pt>
                <c:pt idx="1567">
                  <c:v>41.809941319099011</c:v>
                </c:pt>
                <c:pt idx="1568">
                  <c:v>42.121764205280563</c:v>
                </c:pt>
                <c:pt idx="1569">
                  <c:v>42.245892461532065</c:v>
                </c:pt>
                <c:pt idx="1570">
                  <c:v>42.601363578328375</c:v>
                </c:pt>
                <c:pt idx="1571">
                  <c:v>42.800057434122763</c:v>
                </c:pt>
                <c:pt idx="1572">
                  <c:v>42.988507672405149</c:v>
                </c:pt>
                <c:pt idx="1573">
                  <c:v>43.388040872915333</c:v>
                </c:pt>
                <c:pt idx="1574">
                  <c:v>43.823992015348452</c:v>
                </c:pt>
                <c:pt idx="1575">
                  <c:v>44.15104405222668</c:v>
                </c:pt>
                <c:pt idx="1576">
                  <c:v>44.296183739597531</c:v>
                </c:pt>
                <c:pt idx="1577">
                  <c:v>44.586995194659806</c:v>
                </c:pt>
                <c:pt idx="1578">
                  <c:v>44.608179097585875</c:v>
                </c:pt>
                <c:pt idx="1579">
                  <c:v>44.988741246378858</c:v>
                </c:pt>
                <c:pt idx="1580">
                  <c:v>45.095090848365473</c:v>
                </c:pt>
                <c:pt idx="1581">
                  <c:v>45.385902303427692</c:v>
                </c:pt>
                <c:pt idx="1582">
                  <c:v>45.531041990798528</c:v>
                </c:pt>
                <c:pt idx="1583">
                  <c:v>45.821853445860746</c:v>
                </c:pt>
                <c:pt idx="1584">
                  <c:v>46.088795357685939</c:v>
                </c:pt>
                <c:pt idx="1585">
                  <c:v>46.287489213480491</c:v>
                </c:pt>
                <c:pt idx="1586">
                  <c:v>46.475939451762883</c:v>
                </c:pt>
                <c:pt idx="1587">
                  <c:v>46.875472652273061</c:v>
                </c:pt>
                <c:pt idx="1588">
                  <c:v>47.311423794706101</c:v>
                </c:pt>
                <c:pt idx="1589">
                  <c:v>47.638475831584316</c:v>
                </c:pt>
                <c:pt idx="1590">
                  <c:v>47.78361551895518</c:v>
                </c:pt>
                <c:pt idx="1591">
                  <c:v>48.074426974017378</c:v>
                </c:pt>
                <c:pt idx="1592">
                  <c:v>48.09561087694361</c:v>
                </c:pt>
                <c:pt idx="1593">
                  <c:v>48.476173025736486</c:v>
                </c:pt>
                <c:pt idx="1594">
                  <c:v>48.582522627723137</c:v>
                </c:pt>
                <c:pt idx="1595">
                  <c:v>48.873334082785391</c:v>
                </c:pt>
                <c:pt idx="1596">
                  <c:v>49.018473770156191</c:v>
                </c:pt>
                <c:pt idx="1597">
                  <c:v>49.309285225218368</c:v>
                </c:pt>
                <c:pt idx="1598">
                  <c:v>49.576227137043603</c:v>
                </c:pt>
                <c:pt idx="1599">
                  <c:v>49.774920992838055</c:v>
                </c:pt>
                <c:pt idx="1600">
                  <c:v>49.963371231120448</c:v>
                </c:pt>
                <c:pt idx="1601">
                  <c:v>50.362904431630866</c:v>
                </c:pt>
                <c:pt idx="1602">
                  <c:v>50.798855574063836</c:v>
                </c:pt>
                <c:pt idx="1603">
                  <c:v>51.12590761094205</c:v>
                </c:pt>
                <c:pt idx="1604">
                  <c:v>51.271047298312972</c:v>
                </c:pt>
                <c:pt idx="1605">
                  <c:v>51.561858753375105</c:v>
                </c:pt>
                <c:pt idx="1606">
                  <c:v>51.583042656301402</c:v>
                </c:pt>
                <c:pt idx="1607">
                  <c:v>51.963604805094278</c:v>
                </c:pt>
                <c:pt idx="1608">
                  <c:v>52.069954407080999</c:v>
                </c:pt>
                <c:pt idx="1609">
                  <c:v>52.360765862143055</c:v>
                </c:pt>
                <c:pt idx="1610">
                  <c:v>52.505905549514047</c:v>
                </c:pt>
                <c:pt idx="1611">
                  <c:v>52.796717004576102</c:v>
                </c:pt>
                <c:pt idx="1612">
                  <c:v>53.063658916401387</c:v>
                </c:pt>
                <c:pt idx="1613">
                  <c:v>53.262352772195783</c:v>
                </c:pt>
                <c:pt idx="1614">
                  <c:v>53.450803010478239</c:v>
                </c:pt>
                <c:pt idx="1615">
                  <c:v>53.85033621098858</c:v>
                </c:pt>
                <c:pt idx="1616">
                  <c:v>54.286287353421628</c:v>
                </c:pt>
                <c:pt idx="1617">
                  <c:v>54.613339390299778</c:v>
                </c:pt>
                <c:pt idx="1618">
                  <c:v>54.63452329322601</c:v>
                </c:pt>
                <c:pt idx="1619">
                  <c:v>55.015085442018837</c:v>
                </c:pt>
                <c:pt idx="1620">
                  <c:v>55.121435044005665</c:v>
                </c:pt>
                <c:pt idx="1621">
                  <c:v>55.412246499067784</c:v>
                </c:pt>
                <c:pt idx="1622">
                  <c:v>55.55738618643872</c:v>
                </c:pt>
                <c:pt idx="1623">
                  <c:v>55.848197641500832</c:v>
                </c:pt>
                <c:pt idx="1624">
                  <c:v>55.993337328871718</c:v>
                </c:pt>
                <c:pt idx="1625">
                  <c:v>56.284148783933887</c:v>
                </c:pt>
                <c:pt idx="1626">
                  <c:v>56.551090695759058</c:v>
                </c:pt>
                <c:pt idx="1627">
                  <c:v>56.858506297001561</c:v>
                </c:pt>
                <c:pt idx="1628">
                  <c:v>57.33776799034608</c:v>
                </c:pt>
                <c:pt idx="1629">
                  <c:v>57.664820027224451</c:v>
                </c:pt>
                <c:pt idx="1630">
                  <c:v>57.686003930150683</c:v>
                </c:pt>
                <c:pt idx="1631">
                  <c:v>58.086981486918454</c:v>
                </c:pt>
                <c:pt idx="1632">
                  <c:v>58.094162144250966</c:v>
                </c:pt>
                <c:pt idx="1633">
                  <c:v>58.545390681430007</c:v>
                </c:pt>
                <c:pt idx="1634">
                  <c:v>58.53011328668407</c:v>
                </c:pt>
                <c:pt idx="1635">
                  <c:v>58.981341823863012</c:v>
                </c:pt>
                <c:pt idx="1636">
                  <c:v>58.966064429117118</c:v>
                </c:pt>
                <c:pt idx="1637">
                  <c:v>59.417292966296053</c:v>
                </c:pt>
                <c:pt idx="1638">
                  <c:v>59.516066600049712</c:v>
                </c:pt>
                <c:pt idx="1639">
                  <c:v>60.000162184803351</c:v>
                </c:pt>
                <c:pt idx="1640">
                  <c:v>60.299601672912814</c:v>
                </c:pt>
                <c:pt idx="1641">
                  <c:v>60.603948078683395</c:v>
                </c:pt>
                <c:pt idx="1642">
                  <c:v>60.854513404640826</c:v>
                </c:pt>
                <c:pt idx="1643">
                  <c:v>60.999653092011776</c:v>
                </c:pt>
                <c:pt idx="1644">
                  <c:v>61.290464547073881</c:v>
                </c:pt>
                <c:pt idx="1645">
                  <c:v>61.435604234444817</c:v>
                </c:pt>
                <c:pt idx="1646">
                  <c:v>61.726415689506915</c:v>
                </c:pt>
                <c:pt idx="1647">
                  <c:v>61.871555376877865</c:v>
                </c:pt>
                <c:pt idx="1648">
                  <c:v>62.162366831939977</c:v>
                </c:pt>
                <c:pt idx="1649">
                  <c:v>62.30750651931092</c:v>
                </c:pt>
                <c:pt idx="1650">
                  <c:v>62.833667250511503</c:v>
                </c:pt>
                <c:pt idx="1651">
                  <c:v>62.997050046279334</c:v>
                </c:pt>
                <c:pt idx="1652">
                  <c:v>63.235814184430488</c:v>
                </c:pt>
                <c:pt idx="1653">
                  <c:v>63.377695946580616</c:v>
                </c:pt>
                <c:pt idx="1654">
                  <c:v>63.696290931635168</c:v>
                </c:pt>
                <c:pt idx="1655">
                  <c:v>63.813647089013728</c:v>
                </c:pt>
                <c:pt idx="1656">
                  <c:v>64.13224207406823</c:v>
                </c:pt>
                <c:pt idx="1657">
                  <c:v>64.249598231446782</c:v>
                </c:pt>
                <c:pt idx="1658">
                  <c:v>64.568193216501285</c:v>
                </c:pt>
                <c:pt idx="1659">
                  <c:v>64.644331612739961</c:v>
                </c:pt>
                <c:pt idx="1660">
                  <c:v>64.881792103403356</c:v>
                </c:pt>
                <c:pt idx="1661">
                  <c:v>65.265910155708994</c:v>
                </c:pt>
                <c:pt idx="1662">
                  <c:v>65.561453455723324</c:v>
                </c:pt>
                <c:pt idx="1663">
                  <c:v>65.852264910785436</c:v>
                </c:pt>
                <c:pt idx="1664">
                  <c:v>65.997404598156379</c:v>
                </c:pt>
                <c:pt idx="1665">
                  <c:v>66.288216053218491</c:v>
                </c:pt>
                <c:pt idx="1666">
                  <c:v>66.433355740589434</c:v>
                </c:pt>
                <c:pt idx="1667">
                  <c:v>66.724167195651546</c:v>
                </c:pt>
                <c:pt idx="1668">
                  <c:v>66.734169917880877</c:v>
                </c:pt>
                <c:pt idx="1669">
                  <c:v>67.08655047859844</c:v>
                </c:pt>
                <c:pt idx="1670">
                  <c:v>67.231690165969368</c:v>
                </c:pt>
                <c:pt idx="1671">
                  <c:v>67.564032678610957</c:v>
                </c:pt>
                <c:pt idx="1672">
                  <c:v>67.766766368942569</c:v>
                </c:pt>
                <c:pt idx="1673">
                  <c:v>68.03184326284385</c:v>
                </c:pt>
                <c:pt idx="1674">
                  <c:v>68.078263926995973</c:v>
                </c:pt>
                <c:pt idx="1675">
                  <c:v>68.394403905897548</c:v>
                </c:pt>
                <c:pt idx="1676">
                  <c:v>68.539543593268533</c:v>
                </c:pt>
                <c:pt idx="1677">
                  <c:v>68.939121133805514</c:v>
                </c:pt>
                <c:pt idx="1678">
                  <c:v>69.193292946811411</c:v>
                </c:pt>
                <c:pt idx="1679">
                  <c:v>69.525635459453071</c:v>
                </c:pt>
                <c:pt idx="1680">
                  <c:v>69.629244089244466</c:v>
                </c:pt>
                <c:pt idx="1681">
                  <c:v>69.920055544306592</c:v>
                </c:pt>
                <c:pt idx="1682">
                  <c:v>70.065195231677535</c:v>
                </c:pt>
                <c:pt idx="1683">
                  <c:v>70.464772772214516</c:v>
                </c:pt>
                <c:pt idx="1684">
                  <c:v>70.718944585220413</c:v>
                </c:pt>
                <c:pt idx="1685">
                  <c:v>71.009756040282525</c:v>
                </c:pt>
                <c:pt idx="1686">
                  <c:v>71.078839067468792</c:v>
                </c:pt>
                <c:pt idx="1687">
                  <c:v>71.369650522530861</c:v>
                </c:pt>
                <c:pt idx="1688">
                  <c:v>71.605572786208143</c:v>
                </c:pt>
                <c:pt idx="1689">
                  <c:v>71.870298743601609</c:v>
                </c:pt>
                <c:pt idx="1690">
                  <c:v>72.015438430972523</c:v>
                </c:pt>
                <c:pt idx="1691">
                  <c:v>72.30624988603472</c:v>
                </c:pt>
                <c:pt idx="1692">
                  <c:v>72.37260036000167</c:v>
                </c:pt>
                <c:pt idx="1693">
                  <c:v>72.66341181506381</c:v>
                </c:pt>
                <c:pt idx="1694">
                  <c:v>72.902366078850349</c:v>
                </c:pt>
                <c:pt idx="1695">
                  <c:v>73.165798490100144</c:v>
                </c:pt>
                <c:pt idx="1696">
                  <c:v>73.26932414492282</c:v>
                </c:pt>
                <c:pt idx="1697">
                  <c:v>73.520034807129392</c:v>
                </c:pt>
                <c:pt idx="1698">
                  <c:v>73.665174494500377</c:v>
                </c:pt>
                <c:pt idx="1699">
                  <c:v>73.955985949562461</c:v>
                </c:pt>
                <c:pt idx="1700">
                  <c:v>74.182840462337182</c:v>
                </c:pt>
                <c:pt idx="1701">
                  <c:v>74.450203954034464</c:v>
                </c:pt>
                <c:pt idx="1702">
                  <c:v>74.454819407019016</c:v>
                </c:pt>
                <c:pt idx="1703">
                  <c:v>74.913602958125765</c:v>
                </c:pt>
                <c:pt idx="1704">
                  <c:v>74.88761627279564</c:v>
                </c:pt>
                <c:pt idx="1705">
                  <c:v>75.187673091251042</c:v>
                </c:pt>
                <c:pt idx="1706">
                  <c:v>75.408624344019046</c:v>
                </c:pt>
                <c:pt idx="1707">
                  <c:v>75.696792733900622</c:v>
                </c:pt>
                <c:pt idx="1708">
                  <c:v>75.691243370509653</c:v>
                </c:pt>
                <c:pt idx="1709">
                  <c:v>76.140562001590624</c:v>
                </c:pt>
                <c:pt idx="1710">
                  <c:v>76.09082091104662</c:v>
                </c:pt>
                <c:pt idx="1711">
                  <c:v>76.428438338325364</c:v>
                </c:pt>
                <c:pt idx="1712">
                  <c:v>76.635804179114658</c:v>
                </c:pt>
                <c:pt idx="1713">
                  <c:v>76.864912057743467</c:v>
                </c:pt>
                <c:pt idx="1714">
                  <c:v>76.932552234345195</c:v>
                </c:pt>
                <c:pt idx="1715">
                  <c:v>77.372999146930354</c:v>
                </c:pt>
                <c:pt idx="1716">
                  <c:v>77.360993700072427</c:v>
                </c:pt>
                <c:pt idx="1717">
                  <c:v>77.659381827840406</c:v>
                </c:pt>
                <c:pt idx="1718">
                  <c:v>77.950193282902461</c:v>
                </c:pt>
                <c:pt idx="1719">
                  <c:v>78.091910372707261</c:v>
                </c:pt>
                <c:pt idx="1720">
                  <c:v>78.251351879211555</c:v>
                </c:pt>
                <c:pt idx="1721">
                  <c:v>78.524495463916111</c:v>
                </c:pt>
                <c:pt idx="1722">
                  <c:v>78.756224066322915</c:v>
                </c:pt>
                <c:pt idx="1723">
                  <c:v>78.870200020363043</c:v>
                </c:pt>
                <c:pt idx="1724">
                  <c:v>79.134930354805277</c:v>
                </c:pt>
                <c:pt idx="1725">
                  <c:v>79.340123807877916</c:v>
                </c:pt>
                <c:pt idx="1726">
                  <c:v>79.428759764526816</c:v>
                </c:pt>
                <c:pt idx="1727">
                  <c:v>79.826000935315051</c:v>
                </c:pt>
                <c:pt idx="1728">
                  <c:v>79.893586090731816</c:v>
                </c:pt>
                <c:pt idx="1729">
                  <c:v>80.118774205767693</c:v>
                </c:pt>
                <c:pt idx="1730">
                  <c:v>80.381561150632251</c:v>
                </c:pt>
                <c:pt idx="1731">
                  <c:v>80.554547988093873</c:v>
                </c:pt>
                <c:pt idx="1732">
                  <c:v>80.817334932958545</c:v>
                </c:pt>
                <c:pt idx="1733">
                  <c:v>80.962385940276064</c:v>
                </c:pt>
                <c:pt idx="1734">
                  <c:v>81.253108715284853</c:v>
                </c:pt>
                <c:pt idx="1735">
                  <c:v>81.371186891848041</c:v>
                </c:pt>
                <c:pt idx="1736">
                  <c:v>81.635860999188097</c:v>
                </c:pt>
                <c:pt idx="1737">
                  <c:v>81.789494540364529</c:v>
                </c:pt>
                <c:pt idx="1738">
                  <c:v>82.046473074501876</c:v>
                </c:pt>
                <c:pt idx="1739">
                  <c:v>82.167213708412731</c:v>
                </c:pt>
                <c:pt idx="1740">
                  <c:v>82.465947484734741</c:v>
                </c:pt>
                <c:pt idx="1741">
                  <c:v>82.602987490738883</c:v>
                </c:pt>
                <c:pt idx="1742">
                  <c:v>82.889306409392674</c:v>
                </c:pt>
                <c:pt idx="1743">
                  <c:v>82.96877733903581</c:v>
                </c:pt>
                <c:pt idx="1744">
                  <c:v>83.362358786430548</c:v>
                </c:pt>
                <c:pt idx="1745">
                  <c:v>83.356357258206032</c:v>
                </c:pt>
                <c:pt idx="1746">
                  <c:v>83.653645407689126</c:v>
                </c:pt>
                <c:pt idx="1747">
                  <c:v>83.936854314542188</c:v>
                </c:pt>
                <c:pt idx="1748">
                  <c:v>84.041088448489873</c:v>
                </c:pt>
                <c:pt idx="1749">
                  <c:v>84.22218362328482</c:v>
                </c:pt>
                <c:pt idx="1750">
                  <c:v>84.554237911812308</c:v>
                </c:pt>
                <c:pt idx="1751">
                  <c:v>84.655960967770156</c:v>
                </c:pt>
                <c:pt idx="1752">
                  <c:v>84.905572568480636</c:v>
                </c:pt>
                <c:pt idx="1753">
                  <c:v>85.127279057606131</c:v>
                </c:pt>
                <c:pt idx="1754">
                  <c:v>85.264545289244978</c:v>
                </c:pt>
                <c:pt idx="1755">
                  <c:v>85.543152970837795</c:v>
                </c:pt>
                <c:pt idx="1756">
                  <c:v>85.785856652371976</c:v>
                </c:pt>
                <c:pt idx="1757">
                  <c:v>85.894578397819984</c:v>
                </c:pt>
                <c:pt idx="1758">
                  <c:v>86.112376608929779</c:v>
                </c:pt>
                <c:pt idx="1759">
                  <c:v>86.366533641926694</c:v>
                </c:pt>
                <c:pt idx="1760">
                  <c:v>86.645888077897638</c:v>
                </c:pt>
                <c:pt idx="1761">
                  <c:v>86.695379960872344</c:v>
                </c:pt>
                <c:pt idx="1762">
                  <c:v>87.03850653505495</c:v>
                </c:pt>
                <c:pt idx="1763">
                  <c:v>87.160219683444495</c:v>
                </c:pt>
                <c:pt idx="1764">
                  <c:v>87.518965189505835</c:v>
                </c:pt>
                <c:pt idx="1765">
                  <c:v>87.358228365871753</c:v>
                </c:pt>
                <c:pt idx="1766">
                  <c:v>87.700118669947145</c:v>
                </c:pt>
                <c:pt idx="1767">
                  <c:v>87.833433625891928</c:v>
                </c:pt>
                <c:pt idx="1768">
                  <c:v>87.990800681475477</c:v>
                </c:pt>
                <c:pt idx="1769">
                  <c:v>88.275470835091525</c:v>
                </c:pt>
                <c:pt idx="1770">
                  <c:v>88.442057328531931</c:v>
                </c:pt>
                <c:pt idx="1771">
                  <c:v>88.704892510491177</c:v>
                </c:pt>
                <c:pt idx="1772">
                  <c:v>88.631967890094174</c:v>
                </c:pt>
                <c:pt idx="1773">
                  <c:v>88.959108607025769</c:v>
                </c:pt>
                <c:pt idx="1774">
                  <c:v>88.849766101203855</c:v>
                </c:pt>
                <c:pt idx="1775">
                  <c:v>89.087533011067706</c:v>
                </c:pt>
                <c:pt idx="1776">
                  <c:v>89.15744203151759</c:v>
                </c:pt>
                <c:pt idx="1777">
                  <c:v>89.309536864069941</c:v>
                </c:pt>
                <c:pt idx="1778">
                  <c:v>89.632331198293016</c:v>
                </c:pt>
                <c:pt idx="1779">
                  <c:v>89.685967278719048</c:v>
                </c:pt>
                <c:pt idx="1780">
                  <c:v>89.916281923723119</c:v>
                </c:pt>
                <c:pt idx="1781">
                  <c:v>90.201469897637566</c:v>
                </c:pt>
                <c:pt idx="1782">
                  <c:v>90.284010660903931</c:v>
                </c:pt>
                <c:pt idx="1783">
                  <c:v>90.592329150188661</c:v>
                </c:pt>
                <c:pt idx="1784">
                  <c:v>90.720753554230768</c:v>
                </c:pt>
                <c:pt idx="1785">
                  <c:v>91.227145797433991</c:v>
                </c:pt>
                <c:pt idx="1786">
                  <c:v>90.938551765340492</c:v>
                </c:pt>
                <c:pt idx="1787">
                  <c:v>91.361939038473594</c:v>
                </c:pt>
                <c:pt idx="1788">
                  <c:v>91.302859454536033</c:v>
                </c:pt>
                <c:pt idx="1789">
                  <c:v>91.461200686562634</c:v>
                </c:pt>
                <c:pt idx="1790">
                  <c:v>91.785999728877314</c:v>
                </c:pt>
                <c:pt idx="1791">
                  <c:v>91.906168526087896</c:v>
                </c:pt>
                <c:pt idx="1792">
                  <c:v>92.186234374717415</c:v>
                </c:pt>
                <c:pt idx="1793">
                  <c:v>92.36811930171649</c:v>
                </c:pt>
                <c:pt idx="1794">
                  <c:v>92.700617718776513</c:v>
                </c:pt>
                <c:pt idx="1795">
                  <c:v>92.66408781487263</c:v>
                </c:pt>
                <c:pt idx="1796">
                  <c:v>92.785986981687159</c:v>
                </c:pt>
                <c:pt idx="1797">
                  <c:v>93.167241635201108</c:v>
                </c:pt>
                <c:pt idx="1798">
                  <c:v>93.251610418569044</c:v>
                </c:pt>
                <c:pt idx="1799">
                  <c:v>93.523196494723791</c:v>
                </c:pt>
                <c:pt idx="1800">
                  <c:v>93.836781053470986</c:v>
                </c:pt>
                <c:pt idx="1801">
                  <c:v>94.034247263586906</c:v>
                </c:pt>
                <c:pt idx="1802">
                  <c:v>94.270090081817756</c:v>
                </c:pt>
                <c:pt idx="1803">
                  <c:v>94.510204171181599</c:v>
                </c:pt>
                <c:pt idx="1804">
                  <c:v>94.805645263311703</c:v>
                </c:pt>
                <c:pt idx="1805">
                  <c:v>94.909648691638509</c:v>
                </c:pt>
                <c:pt idx="1806">
                  <c:v>95.241947719461734</c:v>
                </c:pt>
                <c:pt idx="1807">
                  <c:v>95.577784271921075</c:v>
                </c:pt>
                <c:pt idx="1808">
                  <c:v>95.667223550582307</c:v>
                </c:pt>
                <c:pt idx="1809">
                  <c:v>96.101821298249263</c:v>
                </c:pt>
                <c:pt idx="1810">
                  <c:v>96.239342557490232</c:v>
                </c:pt>
                <c:pt idx="1811">
                  <c:v>96.63835326080256</c:v>
                </c:pt>
                <c:pt idx="1812">
                  <c:v>96.623396012389165</c:v>
                </c:pt>
                <c:pt idx="1813">
                  <c:v>97.01476386012078</c:v>
                </c:pt>
                <c:pt idx="1814">
                  <c:v>97.29547158019227</c:v>
                </c:pt>
                <c:pt idx="1815">
                  <c:v>97.472007479936082</c:v>
                </c:pt>
                <c:pt idx="1816">
                  <c:v>97.907211783865208</c:v>
                </c:pt>
                <c:pt idx="1817">
                  <c:v>98.304928043460464</c:v>
                </c:pt>
                <c:pt idx="1818">
                  <c:v>98.476654408328741</c:v>
                </c:pt>
                <c:pt idx="1819">
                  <c:v>98.818736990128485</c:v>
                </c:pt>
                <c:pt idx="1820">
                  <c:v>98.984251960320179</c:v>
                </c:pt>
                <c:pt idx="1821">
                  <c:v>99.301752185252894</c:v>
                </c:pt>
                <c:pt idx="1822">
                  <c:v>99.457806477490237</c:v>
                </c:pt>
                <c:pt idx="1823">
                  <c:v>99.77528474542062</c:v>
                </c:pt>
                <c:pt idx="1824">
                  <c:v>100.06201438430681</c:v>
                </c:pt>
                <c:pt idx="1825">
                  <c:v>100.20715407167773</c:v>
                </c:pt>
                <c:pt idx="1826">
                  <c:v>100.49796552673986</c:v>
                </c:pt>
                <c:pt idx="1827">
                  <c:v>100.75589858488223</c:v>
                </c:pt>
                <c:pt idx="1828">
                  <c:v>101.02003168229862</c:v>
                </c:pt>
                <c:pt idx="1829">
                  <c:v>101.16517136966964</c:v>
                </c:pt>
                <c:pt idx="1830">
                  <c:v>101.45598282473173</c:v>
                </c:pt>
                <c:pt idx="1831">
                  <c:v>101.60112251210269</c:v>
                </c:pt>
                <c:pt idx="1832">
                  <c:v>101.94251104793906</c:v>
                </c:pt>
                <c:pt idx="1833">
                  <c:v>102.08847528347472</c:v>
                </c:pt>
                <c:pt idx="1834">
                  <c:v>102.52993998855875</c:v>
                </c:pt>
                <c:pt idx="1835">
                  <c:v>102.67507967592972</c:v>
                </c:pt>
                <c:pt idx="1836">
                  <c:v>102.9666796598156</c:v>
                </c:pt>
                <c:pt idx="1837">
                  <c:v>103.05915704929106</c:v>
                </c:pt>
                <c:pt idx="1838">
                  <c:v>103.60292197902899</c:v>
                </c:pt>
                <c:pt idx="1839">
                  <c:v>103.54468879945198</c:v>
                </c:pt>
                <c:pt idx="1840">
                  <c:v>104.02971059582734</c:v>
                </c:pt>
                <c:pt idx="1841">
                  <c:v>104.11709740856494</c:v>
                </c:pt>
                <c:pt idx="1842">
                  <c:v>104.77001603804614</c:v>
                </c:pt>
                <c:pt idx="1843">
                  <c:v>105.04041500013852</c:v>
                </c:pt>
                <c:pt idx="1844">
                  <c:v>105.64889377084889</c:v>
                </c:pt>
                <c:pt idx="1845">
                  <c:v>105.54729491313859</c:v>
                </c:pt>
                <c:pt idx="1846">
                  <c:v>106.17996488245626</c:v>
                </c:pt>
                <c:pt idx="1847">
                  <c:v>106.48976316001465</c:v>
                </c:pt>
                <c:pt idx="1848">
                  <c:v>106.78802183572806</c:v>
                </c:pt>
                <c:pt idx="1849">
                  <c:v>107.23878166274167</c:v>
                </c:pt>
                <c:pt idx="1850">
                  <c:v>107.87920274907636</c:v>
                </c:pt>
                <c:pt idx="1851">
                  <c:v>108.23748605054874</c:v>
                </c:pt>
                <c:pt idx="1852">
                  <c:v>108.58400020372287</c:v>
                </c:pt>
                <c:pt idx="1853">
                  <c:v>109.02691796952435</c:v>
                </c:pt>
                <c:pt idx="1854">
                  <c:v>109.34269654036741</c:v>
                </c:pt>
                <c:pt idx="1855">
                  <c:v>109.76756211151992</c:v>
                </c:pt>
                <c:pt idx="1856">
                  <c:v>110.4652764723798</c:v>
                </c:pt>
                <c:pt idx="1857">
                  <c:v>111.10915827518559</c:v>
                </c:pt>
                <c:pt idx="1858">
                  <c:v>111.57310260315971</c:v>
                </c:pt>
                <c:pt idx="1859">
                  <c:v>112.40625495008945</c:v>
                </c:pt>
                <c:pt idx="1860">
                  <c:v>113.04439573711863</c:v>
                </c:pt>
                <c:pt idx="1861">
                  <c:v>113.68974676257206</c:v>
                </c:pt>
                <c:pt idx="1862">
                  <c:v>114.29713139021885</c:v>
                </c:pt>
                <c:pt idx="1863">
                  <c:v>115.08171222569895</c:v>
                </c:pt>
                <c:pt idx="1864">
                  <c:v>115.52882475923644</c:v>
                </c:pt>
                <c:pt idx="1865">
                  <c:v>116.36494411038041</c:v>
                </c:pt>
                <c:pt idx="1866">
                  <c:v>117.10006068029951</c:v>
                </c:pt>
                <c:pt idx="1867">
                  <c:v>117.91399970831107</c:v>
                </c:pt>
                <c:pt idx="1868">
                  <c:v>118.35941183603701</c:v>
                </c:pt>
                <c:pt idx="1869">
                  <c:v>119.18716736853553</c:v>
                </c:pt>
                <c:pt idx="1870">
                  <c:v>119.8547839836134</c:v>
                </c:pt>
                <c:pt idx="1871">
                  <c:v>120.5187180583498</c:v>
                </c:pt>
                <c:pt idx="1872">
                  <c:v>121.24887614398423</c:v>
                </c:pt>
                <c:pt idx="1873">
                  <c:v>121.86982364187324</c:v>
                </c:pt>
                <c:pt idx="1874">
                  <c:v>122.53040902997547</c:v>
                </c:pt>
                <c:pt idx="1875">
                  <c:v>123.18022692859876</c:v>
                </c:pt>
                <c:pt idx="1876">
                  <c:v>123.76703003433821</c:v>
                </c:pt>
                <c:pt idx="1877">
                  <c:v>123.97687122136794</c:v>
                </c:pt>
                <c:pt idx="1878">
                  <c:v>124.63712911486751</c:v>
                </c:pt>
                <c:pt idx="1879">
                  <c:v>125.1378260258397</c:v>
                </c:pt>
                <c:pt idx="1880">
                  <c:v>125.66854179776799</c:v>
                </c:pt>
                <c:pt idx="1881">
                  <c:v>126.17941665073363</c:v>
                </c:pt>
                <c:pt idx="1882">
                  <c:v>126.58036294929886</c:v>
                </c:pt>
                <c:pt idx="1883">
                  <c:v>126.85891704744155</c:v>
                </c:pt>
                <c:pt idx="1884">
                  <c:v>127.54057739619006</c:v>
                </c:pt>
                <c:pt idx="1885">
                  <c:v>127.72030667683158</c:v>
                </c:pt>
                <c:pt idx="1886">
                  <c:v>128.1567455595582</c:v>
                </c:pt>
                <c:pt idx="1887">
                  <c:v>128.4741407497547</c:v>
                </c:pt>
                <c:pt idx="1888">
                  <c:v>128.9823923064142</c:v>
                </c:pt>
                <c:pt idx="1889">
                  <c:v>129.36327668207159</c:v>
                </c:pt>
                <c:pt idx="1890">
                  <c:v>129.45511015906914</c:v>
                </c:pt>
                <c:pt idx="1891">
                  <c:v>129.95913583731956</c:v>
                </c:pt>
                <c:pt idx="1892">
                  <c:v>130.43764590317448</c:v>
                </c:pt>
                <c:pt idx="1893">
                  <c:v>130.25524808727891</c:v>
                </c:pt>
                <c:pt idx="1894">
                  <c:v>130.74627595809687</c:v>
                </c:pt>
                <c:pt idx="1895">
                  <c:v>131.35700774768682</c:v>
                </c:pt>
                <c:pt idx="1896">
                  <c:v>131.1315591503764</c:v>
                </c:pt>
                <c:pt idx="1897">
                  <c:v>131.7054234485465</c:v>
                </c:pt>
                <c:pt idx="1898">
                  <c:v>132.25354633246928</c:v>
                </c:pt>
                <c:pt idx="1899">
                  <c:v>132.05992452933609</c:v>
                </c:pt>
                <c:pt idx="1900">
                  <c:v>132.60548421775107</c:v>
                </c:pt>
                <c:pt idx="1901">
                  <c:v>132.94768538152297</c:v>
                </c:pt>
                <c:pt idx="1902">
                  <c:v>133.04196744050438</c:v>
                </c:pt>
                <c:pt idx="1903">
                  <c:v>133.53539757181497</c:v>
                </c:pt>
                <c:pt idx="1904">
                  <c:v>133.72596434375814</c:v>
                </c:pt>
                <c:pt idx="1905">
                  <c:v>134.16206012362039</c:v>
                </c:pt>
                <c:pt idx="1906">
                  <c:v>134.65266949954062</c:v>
                </c:pt>
                <c:pt idx="1907">
                  <c:v>134.59016755778617</c:v>
                </c:pt>
                <c:pt idx="1908">
                  <c:v>135.06150809831118</c:v>
                </c:pt>
                <c:pt idx="1909">
                  <c:v>135.54962642405451</c:v>
                </c:pt>
                <c:pt idx="1910">
                  <c:v>135.48857432902264</c:v>
                </c:pt>
                <c:pt idx="1911">
                  <c:v>135.95890878389326</c:v>
                </c:pt>
                <c:pt idx="1912">
                  <c:v>136.45178973332978</c:v>
                </c:pt>
                <c:pt idx="1913">
                  <c:v>136.74781567691812</c:v>
                </c:pt>
                <c:pt idx="1914">
                  <c:v>137.09973827052309</c:v>
                </c:pt>
                <c:pt idx="1915">
                  <c:v>137.61071179591102</c:v>
                </c:pt>
                <c:pt idx="1916">
                  <c:v>137.81949846758909</c:v>
                </c:pt>
                <c:pt idx="1917">
                  <c:v>138.42395516111529</c:v>
                </c:pt>
                <c:pt idx="1918">
                  <c:v>138.60580710380862</c:v>
                </c:pt>
                <c:pt idx="1919">
                  <c:v>138.91097256463263</c:v>
                </c:pt>
                <c:pt idx="1920">
                  <c:v>139.52173580543945</c:v>
                </c:pt>
                <c:pt idx="1921">
                  <c:v>139.1518101924905</c:v>
                </c:pt>
                <c:pt idx="1922">
                  <c:v>139.95208984101905</c:v>
                </c:pt>
                <c:pt idx="1923">
                  <c:v>140.29688928625316</c:v>
                </c:pt>
                <c:pt idx="1924">
                  <c:v>140.15930548357778</c:v>
                </c:pt>
                <c:pt idx="1925">
                  <c:v>140.81866025933331</c:v>
                </c:pt>
                <c:pt idx="1926">
                  <c:v>140.60713970131636</c:v>
                </c:pt>
                <c:pt idx="1927">
                  <c:v>141.231249339112</c:v>
                </c:pt>
                <c:pt idx="1928">
                  <c:v>141.62473040802595</c:v>
                </c:pt>
                <c:pt idx="1929">
                  <c:v>141.57035010080375</c:v>
                </c:pt>
                <c:pt idx="1930">
                  <c:v>142.09644348839507</c:v>
                </c:pt>
                <c:pt idx="1931">
                  <c:v>141.934455152032</c:v>
                </c:pt>
                <c:pt idx="1932">
                  <c:v>142.48001484044701</c:v>
                </c:pt>
                <c:pt idx="1933">
                  <c:v>142.91649806320032</c:v>
                </c:pt>
                <c:pt idx="1934">
                  <c:v>142.97254399911742</c:v>
                </c:pt>
                <c:pt idx="1935">
                  <c:v>143.31985140457493</c:v>
                </c:pt>
                <c:pt idx="1936">
                  <c:v>143.26229627380468</c:v>
                </c:pt>
                <c:pt idx="1937">
                  <c:v>143.80785596221983</c:v>
                </c:pt>
                <c:pt idx="1938">
                  <c:v>144.24433918497309</c:v>
                </c:pt>
                <c:pt idx="1939">
                  <c:v>144.2446052251332</c:v>
                </c:pt>
                <c:pt idx="1940">
                  <c:v>144.68099976783324</c:v>
                </c:pt>
                <c:pt idx="1941">
                  <c:v>144.57210066227827</c:v>
                </c:pt>
                <c:pt idx="1942">
                  <c:v>145.12608698500213</c:v>
                </c:pt>
                <c:pt idx="1943">
                  <c:v>145.55423225350015</c:v>
                </c:pt>
                <c:pt idx="1944">
                  <c:v>145.8620954928476</c:v>
                </c:pt>
                <c:pt idx="1945">
                  <c:v>146.17660989817506</c:v>
                </c:pt>
                <c:pt idx="1946">
                  <c:v>146.11672774869365</c:v>
                </c:pt>
                <c:pt idx="1947">
                  <c:v>146.67001494626936</c:v>
                </c:pt>
                <c:pt idx="1948">
                  <c:v>147.09877065986203</c:v>
                </c:pt>
                <c:pt idx="1949">
                  <c:v>147.14961795043135</c:v>
                </c:pt>
                <c:pt idx="1950">
                  <c:v>147.50368000651196</c:v>
                </c:pt>
                <c:pt idx="1951">
                  <c:v>147.5508347959327</c:v>
                </c:pt>
                <c:pt idx="1952">
                  <c:v>147.98722933863252</c:v>
                </c:pt>
                <c:pt idx="1953">
                  <c:v>148.42380124143932</c:v>
                </c:pt>
                <c:pt idx="1954">
                  <c:v>148.67860859482767</c:v>
                </c:pt>
                <c:pt idx="1955">
                  <c:v>149.07870343567606</c:v>
                </c:pt>
                <c:pt idx="1956">
                  <c:v>149.07896947583626</c:v>
                </c:pt>
                <c:pt idx="1957">
                  <c:v>149.51536401853625</c:v>
                </c:pt>
                <c:pt idx="1958">
                  <c:v>149.95193592134299</c:v>
                </c:pt>
                <c:pt idx="1959">
                  <c:v>150.25506694667015</c:v>
                </c:pt>
                <c:pt idx="1960">
                  <c:v>150.57584529614607</c:v>
                </c:pt>
                <c:pt idx="1961">
                  <c:v>150.51188140399898</c:v>
                </c:pt>
                <c:pt idx="1962">
                  <c:v>151.05061029666052</c:v>
                </c:pt>
                <c:pt idx="1963">
                  <c:v>151.49401299522077</c:v>
                </c:pt>
                <c:pt idx="1964">
                  <c:v>151.70132400718123</c:v>
                </c:pt>
                <c:pt idx="1965">
                  <c:v>152.18122292726042</c:v>
                </c:pt>
                <c:pt idx="1966">
                  <c:v>152.02607368992864</c:v>
                </c:pt>
                <c:pt idx="1967">
                  <c:v>152.57163337834353</c:v>
                </c:pt>
                <c:pt idx="1968">
                  <c:v>153.00820528115028</c:v>
                </c:pt>
                <c:pt idx="1969">
                  <c:v>153.2630126345388</c:v>
                </c:pt>
                <c:pt idx="1970">
                  <c:v>153.66310747538711</c:v>
                </c:pt>
                <c:pt idx="1971">
                  <c:v>153.55420836983217</c:v>
                </c:pt>
                <c:pt idx="1972">
                  <c:v>154.1068796564679</c:v>
                </c:pt>
                <c:pt idx="1973">
                  <c:v>154.53625128100063</c:v>
                </c:pt>
                <c:pt idx="1974">
                  <c:v>154.53651732116077</c:v>
                </c:pt>
                <c:pt idx="1975">
                  <c:v>154.97291186386084</c:v>
                </c:pt>
                <c:pt idx="1976">
                  <c:v>154.97317790402084</c:v>
                </c:pt>
                <c:pt idx="1977">
                  <c:v>155.41668404494163</c:v>
                </c:pt>
                <c:pt idx="1978">
                  <c:v>155.84614434952763</c:v>
                </c:pt>
                <c:pt idx="1979">
                  <c:v>156.10095170291606</c:v>
                </c:pt>
                <c:pt idx="1980">
                  <c:v>156.50104654376446</c:v>
                </c:pt>
                <c:pt idx="1981">
                  <c:v>156.5013125839246</c:v>
                </c:pt>
                <c:pt idx="1982">
                  <c:v>156.94481872484519</c:v>
                </c:pt>
                <c:pt idx="1983">
                  <c:v>157.37427902943122</c:v>
                </c:pt>
                <c:pt idx="1984">
                  <c:v>157.67741005475824</c:v>
                </c:pt>
                <c:pt idx="1985">
                  <c:v>157.99818840423424</c:v>
                </c:pt>
                <c:pt idx="1986">
                  <c:v>158.04338965780227</c:v>
                </c:pt>
                <c:pt idx="1987">
                  <c:v>158.47978420050217</c:v>
                </c:pt>
                <c:pt idx="1988">
                  <c:v>158.91635610330897</c:v>
                </c:pt>
                <c:pt idx="1989">
                  <c:v>159.17116345669737</c:v>
                </c:pt>
                <c:pt idx="1990">
                  <c:v>159.57125829754585</c:v>
                </c:pt>
                <c:pt idx="1991">
                  <c:v>159.57152433770594</c:v>
                </c:pt>
                <c:pt idx="1992">
                  <c:v>160.00791888040601</c:v>
                </c:pt>
                <c:pt idx="1993">
                  <c:v>160.44449078321261</c:v>
                </c:pt>
                <c:pt idx="1994">
                  <c:v>160.69929813660113</c:v>
                </c:pt>
                <c:pt idx="1995">
                  <c:v>161.0993929774493</c:v>
                </c:pt>
                <c:pt idx="1996">
                  <c:v>161.09965901760964</c:v>
                </c:pt>
                <c:pt idx="1997">
                  <c:v>161.53605356030954</c:v>
                </c:pt>
                <c:pt idx="1998">
                  <c:v>161.97262546311632</c:v>
                </c:pt>
                <c:pt idx="1999">
                  <c:v>162.22743281650466</c:v>
                </c:pt>
                <c:pt idx="2000">
                  <c:v>162.62752765735308</c:v>
                </c:pt>
                <c:pt idx="2001">
                  <c:v>162.62779369751325</c:v>
                </c:pt>
                <c:pt idx="2002">
                  <c:v>163.06418824021318</c:v>
                </c:pt>
                <c:pt idx="2003">
                  <c:v>163.50076014301996</c:v>
                </c:pt>
                <c:pt idx="2004">
                  <c:v>163.75556749640847</c:v>
                </c:pt>
                <c:pt idx="2005">
                  <c:v>164.15566233725687</c:v>
                </c:pt>
                <c:pt idx="2006">
                  <c:v>164.15592837741687</c:v>
                </c:pt>
                <c:pt idx="2007">
                  <c:v>164.59232292011686</c:v>
                </c:pt>
                <c:pt idx="2008">
                  <c:v>165.02889482292375</c:v>
                </c:pt>
                <c:pt idx="2009">
                  <c:v>165.28370217631249</c:v>
                </c:pt>
                <c:pt idx="2010">
                  <c:v>165.68379701716057</c:v>
                </c:pt>
                <c:pt idx="2011">
                  <c:v>165.68406305732123</c:v>
                </c:pt>
                <c:pt idx="2012">
                  <c:v>166.12045760002101</c:v>
                </c:pt>
                <c:pt idx="2013">
                  <c:v>166.55702950282782</c:v>
                </c:pt>
                <c:pt idx="2014">
                  <c:v>166.81183685621573</c:v>
                </c:pt>
                <c:pt idx="2015">
                  <c:v>167.2119316970641</c:v>
                </c:pt>
                <c:pt idx="2016">
                  <c:v>167.21219773722447</c:v>
                </c:pt>
                <c:pt idx="2017">
                  <c:v>167.648592279924</c:v>
                </c:pt>
                <c:pt idx="2018">
                  <c:v>168.08516418273021</c:v>
                </c:pt>
                <c:pt idx="2019">
                  <c:v>168.33997153611921</c:v>
                </c:pt>
                <c:pt idx="2020">
                  <c:v>168.74006637696667</c:v>
                </c:pt>
                <c:pt idx="2021">
                  <c:v>168.74033241712641</c:v>
                </c:pt>
                <c:pt idx="2022">
                  <c:v>169.16989616407361</c:v>
                </c:pt>
                <c:pt idx="2023">
                  <c:v>169.61329886263442</c:v>
                </c:pt>
                <c:pt idx="2024">
                  <c:v>169.86810621602334</c:v>
                </c:pt>
                <c:pt idx="2025">
                  <c:v>170.26820105687074</c:v>
                </c:pt>
                <c:pt idx="2026">
                  <c:v>170.26846709703122</c:v>
                </c:pt>
                <c:pt idx="2027">
                  <c:v>170.69803084397759</c:v>
                </c:pt>
                <c:pt idx="2028">
                  <c:v>171.14143354253736</c:v>
                </c:pt>
                <c:pt idx="2029">
                  <c:v>171.34874455449776</c:v>
                </c:pt>
                <c:pt idx="2030">
                  <c:v>171.828643474578</c:v>
                </c:pt>
                <c:pt idx="2031">
                  <c:v>171.67349423724488</c:v>
                </c:pt>
                <c:pt idx="2032">
                  <c:v>172.21164392177155</c:v>
                </c:pt>
                <c:pt idx="2033">
                  <c:v>172.65562582846704</c:v>
                </c:pt>
                <c:pt idx="2034">
                  <c:v>172.91043318185643</c:v>
                </c:pt>
                <c:pt idx="2035">
                  <c:v>173.31052802270401</c:v>
                </c:pt>
                <c:pt idx="2036">
                  <c:v>173.20162891714997</c:v>
                </c:pt>
                <c:pt idx="2037">
                  <c:v>173.73977860167432</c:v>
                </c:pt>
                <c:pt idx="2038">
                  <c:v>174.18367182831813</c:v>
                </c:pt>
                <c:pt idx="2039">
                  <c:v>174.13427121561679</c:v>
                </c:pt>
                <c:pt idx="2040">
                  <c:v>174.6535227837858</c:v>
                </c:pt>
                <c:pt idx="2041">
                  <c:v>174.49629579257225</c:v>
                </c:pt>
                <c:pt idx="2042">
                  <c:v>175.04958299014851</c:v>
                </c:pt>
                <c:pt idx="2043">
                  <c:v>175.47842738379438</c:v>
                </c:pt>
                <c:pt idx="2044">
                  <c:v>175.73323473718307</c:v>
                </c:pt>
                <c:pt idx="2045">
                  <c:v>176.13332957803075</c:v>
                </c:pt>
                <c:pt idx="2046">
                  <c:v>176.02443047247658</c:v>
                </c:pt>
                <c:pt idx="2047">
                  <c:v>176.56999016089088</c:v>
                </c:pt>
                <c:pt idx="2048">
                  <c:v>177.00647338364479</c:v>
                </c:pt>
                <c:pt idx="2049">
                  <c:v>177.00673942380496</c:v>
                </c:pt>
                <c:pt idx="2050">
                  <c:v>177.44313396650497</c:v>
                </c:pt>
                <c:pt idx="2051">
                  <c:v>177.44340000666514</c:v>
                </c:pt>
                <c:pt idx="2052">
                  <c:v>177.87979454936456</c:v>
                </c:pt>
                <c:pt idx="2053">
                  <c:v>178.31636645217142</c:v>
                </c:pt>
                <c:pt idx="2054">
                  <c:v>178.57117380556019</c:v>
                </c:pt>
                <c:pt idx="2055">
                  <c:v>178.97126864640779</c:v>
                </c:pt>
                <c:pt idx="2056">
                  <c:v>178.862369540853</c:v>
                </c:pt>
                <c:pt idx="2057">
                  <c:v>179.40792922926798</c:v>
                </c:pt>
                <c:pt idx="2058">
                  <c:v>179.84441245202129</c:v>
                </c:pt>
                <c:pt idx="2059">
                  <c:v>179.84467849218206</c:v>
                </c:pt>
                <c:pt idx="2060">
                  <c:v>180.28107303488201</c:v>
                </c:pt>
                <c:pt idx="2061">
                  <c:v>180.1721739293279</c:v>
                </c:pt>
                <c:pt idx="2062">
                  <c:v>180.70966784553906</c:v>
                </c:pt>
                <c:pt idx="2063">
                  <c:v>181.15430552054841</c:v>
                </c:pt>
                <c:pt idx="2064">
                  <c:v>181.35707267188405</c:v>
                </c:pt>
                <c:pt idx="2065">
                  <c:v>181.84331365009044</c:v>
                </c:pt>
                <c:pt idx="2066">
                  <c:v>181.68381620271856</c:v>
                </c:pt>
                <c:pt idx="2067">
                  <c:v>182.22937589113505</c:v>
                </c:pt>
                <c:pt idx="2068">
                  <c:v>182.66585911388677</c:v>
                </c:pt>
                <c:pt idx="2069">
                  <c:v>182.66612515404751</c:v>
                </c:pt>
                <c:pt idx="2070">
                  <c:v>183.10251969674763</c:v>
                </c:pt>
                <c:pt idx="2071">
                  <c:v>182.99362059119346</c:v>
                </c:pt>
                <c:pt idx="2072">
                  <c:v>183.53918027960771</c:v>
                </c:pt>
                <c:pt idx="2073">
                  <c:v>183.97566350236167</c:v>
                </c:pt>
                <c:pt idx="2074">
                  <c:v>183.92128319513898</c:v>
                </c:pt>
                <c:pt idx="2075">
                  <c:v>184.44737658273061</c:v>
                </c:pt>
                <c:pt idx="2076">
                  <c:v>184.28538824636703</c:v>
                </c:pt>
                <c:pt idx="2077">
                  <c:v>184.6611657530496</c:v>
                </c:pt>
                <c:pt idx="2078">
                  <c:v>185.28831834159368</c:v>
                </c:pt>
                <c:pt idx="2079">
                  <c:v>185.28573393099444</c:v>
                </c:pt>
                <c:pt idx="2080">
                  <c:v>185.71331632909323</c:v>
                </c:pt>
                <c:pt idx="2081">
                  <c:v>185.61322936814048</c:v>
                </c:pt>
                <c:pt idx="2082">
                  <c:v>185.94123533022358</c:v>
                </c:pt>
                <c:pt idx="2083">
                  <c:v>186.64832816526746</c:v>
                </c:pt>
                <c:pt idx="2084">
                  <c:v>186.59553831946874</c:v>
                </c:pt>
                <c:pt idx="2085">
                  <c:v>187.02312071756748</c:v>
                </c:pt>
                <c:pt idx="2086">
                  <c:v>187.46850476497505</c:v>
                </c:pt>
                <c:pt idx="2087">
                  <c:v>187.50575839203205</c:v>
                </c:pt>
                <c:pt idx="2088">
                  <c:v>188.17646284517014</c:v>
                </c:pt>
                <c:pt idx="2089">
                  <c:v>188.0145078536566</c:v>
                </c:pt>
                <c:pt idx="2090">
                  <c:v>188.55125539747024</c:v>
                </c:pt>
                <c:pt idx="2091">
                  <c:v>188.99655076482483</c:v>
                </c:pt>
                <c:pt idx="2092">
                  <c:v>188.77926307865459</c:v>
                </c:pt>
                <c:pt idx="2093">
                  <c:v>189.48626723364441</c:v>
                </c:pt>
                <c:pt idx="2094">
                  <c:v>189.32431224213158</c:v>
                </c:pt>
                <c:pt idx="2095">
                  <c:v>189.86105978594458</c:v>
                </c:pt>
                <c:pt idx="2096">
                  <c:v>190.30635515329982</c:v>
                </c:pt>
                <c:pt idx="2097">
                  <c:v>190.30662119345993</c:v>
                </c:pt>
                <c:pt idx="2098">
                  <c:v>190.74301573616</c:v>
                </c:pt>
                <c:pt idx="2099">
                  <c:v>190.63411663060356</c:v>
                </c:pt>
                <c:pt idx="2100">
                  <c:v>191.18810295332852</c:v>
                </c:pt>
                <c:pt idx="2101">
                  <c:v>191.61615954177179</c:v>
                </c:pt>
                <c:pt idx="2102">
                  <c:v>191.66948146789142</c:v>
                </c:pt>
                <c:pt idx="2103">
                  <c:v>192.02029557507032</c:v>
                </c:pt>
                <c:pt idx="2104">
                  <c:v>191.9604134255901</c:v>
                </c:pt>
                <c:pt idx="2105">
                  <c:v>192.51370062316548</c:v>
                </c:pt>
                <c:pt idx="2106">
                  <c:v>192.94254501681064</c:v>
                </c:pt>
                <c:pt idx="2107">
                  <c:v>193.42213509814047</c:v>
                </c:pt>
                <c:pt idx="2108">
                  <c:v>193.54540700899599</c:v>
                </c:pt>
                <c:pt idx="2109">
                  <c:v>193.64829450161776</c:v>
                </c:pt>
                <c:pt idx="2110">
                  <c:v>194.01046540296264</c:v>
                </c:pt>
                <c:pt idx="2111">
                  <c:v>194.48581720976532</c:v>
                </c:pt>
                <c:pt idx="2112">
                  <c:v>194.95918005049074</c:v>
                </c:pt>
                <c:pt idx="2113">
                  <c:v>195.09105275114018</c:v>
                </c:pt>
                <c:pt idx="2114">
                  <c:v>195.35669761959235</c:v>
                </c:pt>
                <c:pt idx="2115">
                  <c:v>195.53593385224025</c:v>
                </c:pt>
                <c:pt idx="2116">
                  <c:v>195.56381745940152</c:v>
                </c:pt>
                <c:pt idx="2117">
                  <c:v>196.06236424166042</c:v>
                </c:pt>
                <c:pt idx="2118">
                  <c:v>196.58146637367986</c:v>
                </c:pt>
                <c:pt idx="2119">
                  <c:v>196.79002192572941</c:v>
                </c:pt>
                <c:pt idx="2120">
                  <c:v>197.1901167665786</c:v>
                </c:pt>
                <c:pt idx="2121">
                  <c:v>197.19038280673874</c:v>
                </c:pt>
                <c:pt idx="2122">
                  <c:v>197.80268412913273</c:v>
                </c:pt>
                <c:pt idx="2123">
                  <c:v>197.50416344544851</c:v>
                </c:pt>
                <c:pt idx="2124">
                  <c:v>198.15029214505964</c:v>
                </c:pt>
                <c:pt idx="2125">
                  <c:v>198.41549641534607</c:v>
                </c:pt>
                <c:pt idx="2126">
                  <c:v>199.03193931987499</c:v>
                </c:pt>
                <c:pt idx="2127">
                  <c:v>198.8262747835841</c:v>
                </c:pt>
                <c:pt idx="2128">
                  <c:v>199.51254011646634</c:v>
                </c:pt>
                <c:pt idx="2129">
                  <c:v>199.42127990177707</c:v>
                </c:pt>
                <c:pt idx="2130">
                  <c:v>199.94292181713186</c:v>
                </c:pt>
                <c:pt idx="2131">
                  <c:v>199.89702315655256</c:v>
                </c:pt>
                <c:pt idx="2132">
                  <c:v>200.32951034137514</c:v>
                </c:pt>
                <c:pt idx="2133">
                  <c:v>200.77007828211279</c:v>
                </c:pt>
                <c:pt idx="2134">
                  <c:v>201.08957312890817</c:v>
                </c:pt>
                <c:pt idx="2135">
                  <c:v>201.38533780382909</c:v>
                </c:pt>
                <c:pt idx="2136">
                  <c:v>201.90865155392126</c:v>
                </c:pt>
                <c:pt idx="2137">
                  <c:v>201.86181841931716</c:v>
                </c:pt>
                <c:pt idx="2138">
                  <c:v>202.29821296201717</c:v>
                </c:pt>
                <c:pt idx="2139">
                  <c:v>202.29847900217732</c:v>
                </c:pt>
                <c:pt idx="2140">
                  <c:v>202.73487354487733</c:v>
                </c:pt>
                <c:pt idx="2141">
                  <c:v>202.6259744393216</c:v>
                </c:pt>
                <c:pt idx="2142">
                  <c:v>203.16762676985934</c:v>
                </c:pt>
                <c:pt idx="2143">
                  <c:v>203.60819471059764</c:v>
                </c:pt>
                <c:pt idx="2144">
                  <c:v>204.04467793334999</c:v>
                </c:pt>
                <c:pt idx="2145">
                  <c:v>203.99641621071413</c:v>
                </c:pt>
                <c:pt idx="2146">
                  <c:v>204.52160897095635</c:v>
                </c:pt>
                <c:pt idx="2147">
                  <c:v>204.4736168874671</c:v>
                </c:pt>
                <c:pt idx="2148">
                  <c:v>204.91001143016717</c:v>
                </c:pt>
                <c:pt idx="2149">
                  <c:v>204.91027747032734</c:v>
                </c:pt>
                <c:pt idx="2150">
                  <c:v>205.34667201302733</c:v>
                </c:pt>
                <c:pt idx="2151">
                  <c:v>205.23777290747324</c:v>
                </c:pt>
                <c:pt idx="2152">
                  <c:v>205.6618810768752</c:v>
                </c:pt>
                <c:pt idx="2153">
                  <c:v>206.14112663489016</c:v>
                </c:pt>
                <c:pt idx="2154">
                  <c:v>206.70575260523927</c:v>
                </c:pt>
                <c:pt idx="2155">
                  <c:v>206.65674244166169</c:v>
                </c:pt>
                <c:pt idx="2156">
                  <c:v>207.09313698436182</c:v>
                </c:pt>
                <c:pt idx="2157">
                  <c:v>207.09340302452193</c:v>
                </c:pt>
                <c:pt idx="2158">
                  <c:v>207.52553257573067</c:v>
                </c:pt>
                <c:pt idx="2159">
                  <c:v>207.53006360738209</c:v>
                </c:pt>
                <c:pt idx="2160">
                  <c:v>207.83843324377094</c:v>
                </c:pt>
                <c:pt idx="2161">
                  <c:v>208.32425218908412</c:v>
                </c:pt>
                <c:pt idx="2162">
                  <c:v>208.76621245230547</c:v>
                </c:pt>
                <c:pt idx="2163">
                  <c:v>208.76100145199661</c:v>
                </c:pt>
                <c:pt idx="2164">
                  <c:v>209.32553874229171</c:v>
                </c:pt>
                <c:pt idx="2165">
                  <c:v>209.27652857871493</c:v>
                </c:pt>
                <c:pt idx="2166">
                  <c:v>209.58489821510375</c:v>
                </c:pt>
                <c:pt idx="2167">
                  <c:v>209.52515747200272</c:v>
                </c:pt>
                <c:pt idx="2168">
                  <c:v>210.07071716041699</c:v>
                </c:pt>
                <c:pt idx="2169">
                  <c:v>210.5073777432778</c:v>
                </c:pt>
                <c:pt idx="2170">
                  <c:v>210.94386096603111</c:v>
                </c:pt>
                <c:pt idx="2171">
                  <c:v>210.94412700619188</c:v>
                </c:pt>
                <c:pt idx="2172">
                  <c:v>211.33136318643824</c:v>
                </c:pt>
                <c:pt idx="2173">
                  <c:v>211.46890770549882</c:v>
                </c:pt>
                <c:pt idx="2174">
                  <c:v>211.6829133790782</c:v>
                </c:pt>
                <c:pt idx="2175">
                  <c:v>212.38495279022968</c:v>
                </c:pt>
                <c:pt idx="2176">
                  <c:v>212.55605718469235</c:v>
                </c:pt>
                <c:pt idx="2177">
                  <c:v>212.60598987771328</c:v>
                </c:pt>
                <c:pt idx="2178">
                  <c:v>213.04949601863277</c:v>
                </c:pt>
                <c:pt idx="2179">
                  <c:v>213.04265046057344</c:v>
                </c:pt>
                <c:pt idx="2180">
                  <c:v>213.59693983171726</c:v>
                </c:pt>
                <c:pt idx="2181">
                  <c:v>213.98854883560051</c:v>
                </c:pt>
                <c:pt idx="2182">
                  <c:v>214.01726697481348</c:v>
                </c:pt>
                <c:pt idx="2183">
                  <c:v>214.69344765009387</c:v>
                </c:pt>
                <c:pt idx="2184">
                  <c:v>214.30846271010697</c:v>
                </c:pt>
                <c:pt idx="2185">
                  <c:v>214.95751303031543</c:v>
                </c:pt>
                <c:pt idx="2186">
                  <c:v>215.43113775294469</c:v>
                </c:pt>
                <c:pt idx="2187">
                  <c:v>215.42879143304066</c:v>
                </c:pt>
                <c:pt idx="2188">
                  <c:v>215.64380753443561</c:v>
                </c:pt>
                <c:pt idx="2189">
                  <c:v>215.806868120594</c:v>
                </c:pt>
                <c:pt idx="2190">
                  <c:v>216.08046811729568</c:v>
                </c:pt>
                <c:pt idx="2191">
                  <c:v>216.62108475763893</c:v>
                </c:pt>
                <c:pt idx="2192">
                  <c:v>216.67871968758882</c:v>
                </c:pt>
                <c:pt idx="2193">
                  <c:v>217.00261138156716</c:v>
                </c:pt>
                <c:pt idx="2194">
                  <c:v>217.58525364545</c:v>
                </c:pt>
                <c:pt idx="2195">
                  <c:v>217.55008224055652</c:v>
                </c:pt>
                <c:pt idx="2196">
                  <c:v>218.04508601995173</c:v>
                </c:pt>
                <c:pt idx="2197">
                  <c:v>218.62054835627569</c:v>
                </c:pt>
                <c:pt idx="2198">
                  <c:v>218.40107648224259</c:v>
                </c:pt>
                <c:pt idx="2199">
                  <c:v>218.89040784147491</c:v>
                </c:pt>
                <c:pt idx="2200">
                  <c:v>219.33934902087501</c:v>
                </c:pt>
                <c:pt idx="2201">
                  <c:v>219.54535437573986</c:v>
                </c:pt>
                <c:pt idx="2202">
                  <c:v>220.12360105643882</c:v>
                </c:pt>
                <c:pt idx="2203">
                  <c:v>220.14665441675959</c:v>
                </c:pt>
                <c:pt idx="2204">
                  <c:v>220.36542834474031</c:v>
                </c:pt>
                <c:pt idx="2205">
                  <c:v>220.85587046158031</c:v>
                </c:pt>
                <c:pt idx="2206">
                  <c:v>220.9413943228206</c:v>
                </c:pt>
                <c:pt idx="2207">
                  <c:v>221.45594516280573</c:v>
                </c:pt>
                <c:pt idx="2208">
                  <c:v>221.9200183119917</c:v>
                </c:pt>
                <c:pt idx="2209">
                  <c:v>221.85423668850774</c:v>
                </c:pt>
                <c:pt idx="2210">
                  <c:v>222.24417190109136</c:v>
                </c:pt>
                <c:pt idx="2211">
                  <c:v>222.57175601828959</c:v>
                </c:pt>
                <c:pt idx="2212">
                  <c:v>222.68065512384422</c:v>
                </c:pt>
                <c:pt idx="2213">
                  <c:v>223.05879401796165</c:v>
                </c:pt>
                <c:pt idx="2214">
                  <c:v>223.11512659041622</c:v>
                </c:pt>
                <c:pt idx="2215">
                  <c:v>223.77601624033375</c:v>
                </c:pt>
                <c:pt idx="2216">
                  <c:v>223.90943042541633</c:v>
                </c:pt>
                <c:pt idx="2217">
                  <c:v>224.31069372606328</c:v>
                </c:pt>
                <c:pt idx="2218">
                  <c:v>224.61516384106142</c:v>
                </c:pt>
                <c:pt idx="2219">
                  <c:v>224.8343937170855</c:v>
                </c:pt>
                <c:pt idx="2220">
                  <c:v>225.02304238953678</c:v>
                </c:pt>
                <c:pt idx="2221">
                  <c:v>225.4083741881619</c:v>
                </c:pt>
                <c:pt idx="2222">
                  <c:v>225.75565530780233</c:v>
                </c:pt>
                <c:pt idx="2223">
                  <c:v>226.19213853055575</c:v>
                </c:pt>
                <c:pt idx="2224">
                  <c:v>226.41051316201333</c:v>
                </c:pt>
                <c:pt idx="2225">
                  <c:v>226.73885161129186</c:v>
                </c:pt>
                <c:pt idx="2226">
                  <c:v>227.09540130835006</c:v>
                </c:pt>
                <c:pt idx="2227">
                  <c:v>227.39366512547582</c:v>
                </c:pt>
                <c:pt idx="2228">
                  <c:v>227.58139636515011</c:v>
                </c:pt>
                <c:pt idx="2229">
                  <c:v>227.96191524470689</c:v>
                </c:pt>
                <c:pt idx="2230">
                  <c:v>228.37693677283062</c:v>
                </c:pt>
                <c:pt idx="2231">
                  <c:v>228.51434758882439</c:v>
                </c:pt>
                <c:pt idx="2232">
                  <c:v>228.57855812484641</c:v>
                </c:pt>
                <c:pt idx="2233">
                  <c:v>229.04681097680208</c:v>
                </c:pt>
                <c:pt idx="2234">
                  <c:v>229.59197417231098</c:v>
                </c:pt>
                <c:pt idx="2235">
                  <c:v>229.60557751530018</c:v>
                </c:pt>
                <c:pt idx="2236">
                  <c:v>230.27230718340977</c:v>
                </c:pt>
                <c:pt idx="2237">
                  <c:v>230.59442081103256</c:v>
                </c:pt>
                <c:pt idx="2238">
                  <c:v>230.69325474120274</c:v>
                </c:pt>
                <c:pt idx="2239">
                  <c:v>230.975094884649</c:v>
                </c:pt>
                <c:pt idx="2240">
                  <c:v>231.11923954089107</c:v>
                </c:pt>
                <c:pt idx="2241">
                  <c:v>231.44259813122883</c:v>
                </c:pt>
                <c:pt idx="2242">
                  <c:v>231.80633688059393</c:v>
                </c:pt>
                <c:pt idx="2243">
                  <c:v>232.28906457849081</c:v>
                </c:pt>
                <c:pt idx="2244">
                  <c:v>232.7313478244491</c:v>
                </c:pt>
                <c:pt idx="2245">
                  <c:v>232.46722353631523</c:v>
                </c:pt>
                <c:pt idx="2246">
                  <c:v>232.79046881431714</c:v>
                </c:pt>
                <c:pt idx="2247">
                  <c:v>233.13593820626414</c:v>
                </c:pt>
                <c:pt idx="2248">
                  <c:v>233.57251010907268</c:v>
                </c:pt>
                <c:pt idx="2249">
                  <c:v>233.7041953535493</c:v>
                </c:pt>
                <c:pt idx="2250">
                  <c:v>234.05895037928275</c:v>
                </c:pt>
                <c:pt idx="2251">
                  <c:v>234.89477311606061</c:v>
                </c:pt>
                <c:pt idx="2252">
                  <c:v>235.03688509744126</c:v>
                </c:pt>
                <c:pt idx="2253">
                  <c:v>235.17024222536415</c:v>
                </c:pt>
                <c:pt idx="2254">
                  <c:v>235.14770135057412</c:v>
                </c:pt>
                <c:pt idx="2255">
                  <c:v>235.94554975054811</c:v>
                </c:pt>
                <c:pt idx="2256">
                  <c:v>235.60323736349594</c:v>
                </c:pt>
                <c:pt idx="2257">
                  <c:v>235.81537190701786</c:v>
                </c:pt>
                <c:pt idx="2258">
                  <c:v>236.14861969180399</c:v>
                </c:pt>
                <c:pt idx="2259">
                  <c:v>236.50031661392072</c:v>
                </c:pt>
                <c:pt idx="2260">
                  <c:v>236.39141750836586</c:v>
                </c:pt>
                <c:pt idx="2261">
                  <c:v>236.82790073111829</c:v>
                </c:pt>
                <c:pt idx="2262">
                  <c:v>236.93679983667391</c:v>
                </c:pt>
                <c:pt idx="2263">
                  <c:v>237.16104902795672</c:v>
                </c:pt>
                <c:pt idx="2264">
                  <c:v>237.09215971433758</c:v>
                </c:pt>
                <c:pt idx="2265">
                  <c:v>237.82024330201477</c:v>
                </c:pt>
                <c:pt idx="2266">
                  <c:v>237.7229202178616</c:v>
                </c:pt>
                <c:pt idx="2267">
                  <c:v>237.96279207531427</c:v>
                </c:pt>
                <c:pt idx="2268">
                  <c:v>238.3992752980659</c:v>
                </c:pt>
                <c:pt idx="2269">
                  <c:v>239.04447107517714</c:v>
                </c:pt>
                <c:pt idx="2270">
                  <c:v>239.40468000274166</c:v>
                </c:pt>
                <c:pt idx="2271">
                  <c:v>239.77493820710623</c:v>
                </c:pt>
                <c:pt idx="2272">
                  <c:v>240.28269023021434</c:v>
                </c:pt>
                <c:pt idx="2273">
                  <c:v>240.50106486167189</c:v>
                </c:pt>
                <c:pt idx="2274">
                  <c:v>240.82851595879092</c:v>
                </c:pt>
                <c:pt idx="2275">
                  <c:v>240.77393491608291</c:v>
                </c:pt>
                <c:pt idx="2276">
                  <c:v>241.13835102265861</c:v>
                </c:pt>
                <c:pt idx="2277">
                  <c:v>241.85741999645231</c:v>
                </c:pt>
                <c:pt idx="2278">
                  <c:v>242.19239969324718</c:v>
                </c:pt>
                <c:pt idx="2279">
                  <c:v>242.62879423594674</c:v>
                </c:pt>
                <c:pt idx="2280">
                  <c:v>242.77803110003174</c:v>
                </c:pt>
                <c:pt idx="2281">
                  <c:v>243.20343559595753</c:v>
                </c:pt>
                <c:pt idx="2282">
                  <c:v>243.20565682626562</c:v>
                </c:pt>
                <c:pt idx="2283">
                  <c:v>243.71357042078267</c:v>
                </c:pt>
                <c:pt idx="2284">
                  <c:v>243.98145444046256</c:v>
                </c:pt>
                <c:pt idx="2285">
                  <c:v>244.35284827593102</c:v>
                </c:pt>
                <c:pt idx="2286">
                  <c:v>244.7580230520465</c:v>
                </c:pt>
                <c:pt idx="2287">
                  <c:v>245.28911419572455</c:v>
                </c:pt>
                <c:pt idx="2288">
                  <c:v>245.54464496281369</c:v>
                </c:pt>
                <c:pt idx="2289">
                  <c:v>245.98103950551382</c:v>
                </c:pt>
                <c:pt idx="2290">
                  <c:v>246.1994141369708</c:v>
                </c:pt>
                <c:pt idx="2291">
                  <c:v>246.63576433964388</c:v>
                </c:pt>
                <c:pt idx="2292">
                  <c:v>246.8996863700697</c:v>
                </c:pt>
                <c:pt idx="2293">
                  <c:v>247.46180976135838</c:v>
                </c:pt>
                <c:pt idx="2294">
                  <c:v>247.98971845677934</c:v>
                </c:pt>
                <c:pt idx="2295">
                  <c:v>248.32283933703019</c:v>
                </c:pt>
                <c:pt idx="2296">
                  <c:v>248.65033477417461</c:v>
                </c:pt>
                <c:pt idx="2297">
                  <c:v>248.75923387973026</c:v>
                </c:pt>
                <c:pt idx="2298">
                  <c:v>249.19571710248258</c:v>
                </c:pt>
                <c:pt idx="2299">
                  <c:v>249.6321116451827</c:v>
                </c:pt>
                <c:pt idx="2300">
                  <c:v>249.85048627663963</c:v>
                </c:pt>
                <c:pt idx="2301">
                  <c:v>250.19629873407325</c:v>
                </c:pt>
                <c:pt idx="2302">
                  <c:v>250.83103157601798</c:v>
                </c:pt>
                <c:pt idx="2303">
                  <c:v>250.85629811050552</c:v>
                </c:pt>
                <c:pt idx="2304">
                  <c:v>251.36526074020011</c:v>
                </c:pt>
                <c:pt idx="2305">
                  <c:v>251.72904285587853</c:v>
                </c:pt>
                <c:pt idx="2306">
                  <c:v>251.94741748733611</c:v>
                </c:pt>
                <c:pt idx="2307">
                  <c:v>252.28221484684903</c:v>
                </c:pt>
                <c:pt idx="2308">
                  <c:v>252.84943286832743</c:v>
                </c:pt>
                <c:pt idx="2309">
                  <c:v>253.21675104109067</c:v>
                </c:pt>
                <c:pt idx="2310">
                  <c:v>253.81316288510513</c:v>
                </c:pt>
                <c:pt idx="2311">
                  <c:v>253.94581500164151</c:v>
                </c:pt>
                <c:pt idx="2312">
                  <c:v>254.08962880654306</c:v>
                </c:pt>
                <c:pt idx="2313">
                  <c:v>254.59518839923382</c:v>
                </c:pt>
                <c:pt idx="2314">
                  <c:v>255.03833855982981</c:v>
                </c:pt>
                <c:pt idx="2315">
                  <c:v>255.3825904505087</c:v>
                </c:pt>
                <c:pt idx="2316">
                  <c:v>255.8904102966801</c:v>
                </c:pt>
                <c:pt idx="2317">
                  <c:v>256.16637885108452</c:v>
                </c:pt>
                <c:pt idx="2318">
                  <c:v>256.7082621029034</c:v>
                </c:pt>
                <c:pt idx="2319">
                  <c:v>257.02345551279632</c:v>
                </c:pt>
                <c:pt idx="2320">
                  <c:v>257.32913392318528</c:v>
                </c:pt>
                <c:pt idx="2321">
                  <c:v>257.76552846588544</c:v>
                </c:pt>
                <c:pt idx="2322">
                  <c:v>258.02484655900213</c:v>
                </c:pt>
                <c:pt idx="2323">
                  <c:v>258.56336013963181</c:v>
                </c:pt>
                <c:pt idx="2324">
                  <c:v>258.60218104249918</c:v>
                </c:pt>
                <c:pt idx="2325">
                  <c:v>259.03866426525309</c:v>
                </c:pt>
                <c:pt idx="2326">
                  <c:v>259.56453916856088</c:v>
                </c:pt>
                <c:pt idx="2327">
                  <c:v>259.89282594143134</c:v>
                </c:pt>
                <c:pt idx="2328">
                  <c:v>260.22032137857565</c:v>
                </c:pt>
                <c:pt idx="2329">
                  <c:v>260.40161543185314</c:v>
                </c:pt>
                <c:pt idx="2330">
                  <c:v>260.67745506706365</c:v>
                </c:pt>
                <c:pt idx="2331">
                  <c:v>261.14974824273833</c:v>
                </c:pt>
                <c:pt idx="2332">
                  <c:v>261.65729756161346</c:v>
                </c:pt>
                <c:pt idx="2333">
                  <c:v>262.19092020978707</c:v>
                </c:pt>
                <c:pt idx="2334">
                  <c:v>262.3128934145563</c:v>
                </c:pt>
                <c:pt idx="2335">
                  <c:v>262.74846127847059</c:v>
                </c:pt>
                <c:pt idx="2336">
                  <c:v>263.11374538502236</c:v>
                </c:pt>
                <c:pt idx="2337">
                  <c:v>263.62120602384363</c:v>
                </c:pt>
                <c:pt idx="2338">
                  <c:v>263.98662315047483</c:v>
                </c:pt>
                <c:pt idx="2339">
                  <c:v>264.25414028349405</c:v>
                </c:pt>
                <c:pt idx="2340">
                  <c:v>264.89794810445255</c:v>
                </c:pt>
                <c:pt idx="2341">
                  <c:v>265.26680700155401</c:v>
                </c:pt>
                <c:pt idx="2342">
                  <c:v>265.59430243869838</c:v>
                </c:pt>
                <c:pt idx="2343">
                  <c:v>265.703201544254</c:v>
                </c:pt>
                <c:pt idx="2344">
                  <c:v>266.13968476700632</c:v>
                </c:pt>
                <c:pt idx="2345">
                  <c:v>266.57607930970642</c:v>
                </c:pt>
                <c:pt idx="2346">
                  <c:v>266.93227420863764</c:v>
                </c:pt>
                <c:pt idx="2347">
                  <c:v>267.55851279045976</c:v>
                </c:pt>
                <c:pt idx="2348">
                  <c:v>267.86451568654059</c:v>
                </c:pt>
                <c:pt idx="2349">
                  <c:v>268.23032838853726</c:v>
                </c:pt>
                <c:pt idx="2350">
                  <c:v>268.82297343007684</c:v>
                </c:pt>
                <c:pt idx="2351">
                  <c:v>269.22371238308762</c:v>
                </c:pt>
                <c:pt idx="2352">
                  <c:v>269.58815745781487</c:v>
                </c:pt>
                <c:pt idx="2353">
                  <c:v>269.92771273886098</c:v>
                </c:pt>
                <c:pt idx="2354">
                  <c:v>270.50389623416697</c:v>
                </c:pt>
                <c:pt idx="2355">
                  <c:v>270.87189154987266</c:v>
                </c:pt>
                <c:pt idx="2356">
                  <c:v>271.26787489406485</c:v>
                </c:pt>
                <c:pt idx="2357">
                  <c:v>271.23895028194733</c:v>
                </c:pt>
                <c:pt idx="2358">
                  <c:v>271.82732865090424</c:v>
                </c:pt>
                <c:pt idx="2359">
                  <c:v>271.94003672169947</c:v>
                </c:pt>
                <c:pt idx="2360">
                  <c:v>272.46108320054981</c:v>
                </c:pt>
                <c:pt idx="2361">
                  <c:v>272.78834580872319</c:v>
                </c:pt>
                <c:pt idx="2362">
                  <c:v>273.29782145095112</c:v>
                </c:pt>
                <c:pt idx="2363">
                  <c:v>273.6612235741772</c:v>
                </c:pt>
                <c:pt idx="2364">
                  <c:v>274.0976181168773</c:v>
                </c:pt>
                <c:pt idx="2365">
                  <c:v>274.60709375910523</c:v>
                </c:pt>
                <c:pt idx="2366">
                  <c:v>274.97040720227733</c:v>
                </c:pt>
                <c:pt idx="2367">
                  <c:v>275.01770799218571</c:v>
                </c:pt>
                <c:pt idx="2368">
                  <c:v>275.67249755973205</c:v>
                </c:pt>
                <c:pt idx="2369">
                  <c:v>275.89087219118898</c:v>
                </c:pt>
                <c:pt idx="2370">
                  <c:v>276.17926812362123</c:v>
                </c:pt>
                <c:pt idx="2371">
                  <c:v>276.71809564993328</c:v>
                </c:pt>
                <c:pt idx="2372">
                  <c:v>277.08645549544229</c:v>
                </c:pt>
                <c:pt idx="2373">
                  <c:v>277.52285003814228</c:v>
                </c:pt>
                <c:pt idx="2374">
                  <c:v>277.95933326089619</c:v>
                </c:pt>
                <c:pt idx="2375">
                  <c:v>278.3957278035964</c:v>
                </c:pt>
                <c:pt idx="2376">
                  <c:v>278.83212234629667</c:v>
                </c:pt>
                <c:pt idx="2377">
                  <c:v>279.33664026623995</c:v>
                </c:pt>
                <c:pt idx="2378">
                  <c:v>279.62908829227325</c:v>
                </c:pt>
                <c:pt idx="2379">
                  <c:v>280.31990186865858</c:v>
                </c:pt>
                <c:pt idx="2380">
                  <c:v>280.47437577126925</c:v>
                </c:pt>
                <c:pt idx="2381">
                  <c:v>281.01418373984876</c:v>
                </c:pt>
                <c:pt idx="2382">
                  <c:v>281.45066696260272</c:v>
                </c:pt>
                <c:pt idx="2383">
                  <c:v>281.88706150530288</c:v>
                </c:pt>
                <c:pt idx="2384">
                  <c:v>282.32345604800292</c:v>
                </c:pt>
                <c:pt idx="2385">
                  <c:v>282.85047670954617</c:v>
                </c:pt>
                <c:pt idx="2386">
                  <c:v>283.1428802585491</c:v>
                </c:pt>
                <c:pt idx="2387">
                  <c:v>283.57927480124914</c:v>
                </c:pt>
                <c:pt idx="2388">
                  <c:v>283.9067702383951</c:v>
                </c:pt>
                <c:pt idx="2389">
                  <c:v>284.01566934394918</c:v>
                </c:pt>
                <c:pt idx="2390">
                  <c:v>284.45206388664923</c:v>
                </c:pt>
                <c:pt idx="2391">
                  <c:v>284.81526710810431</c:v>
                </c:pt>
                <c:pt idx="2392">
                  <c:v>285.32494165210323</c:v>
                </c:pt>
                <c:pt idx="2393">
                  <c:v>285.76133619480328</c:v>
                </c:pt>
                <c:pt idx="2394">
                  <c:v>286.08883163194758</c:v>
                </c:pt>
                <c:pt idx="2395">
                  <c:v>286.19773073750326</c:v>
                </c:pt>
                <c:pt idx="2396">
                  <c:v>286.56084527890459</c:v>
                </c:pt>
                <c:pt idx="2397">
                  <c:v>286.99732850165691</c:v>
                </c:pt>
                <c:pt idx="2398">
                  <c:v>287.4337230443569</c:v>
                </c:pt>
                <c:pt idx="2399">
                  <c:v>287.70147836625023</c:v>
                </c:pt>
                <c:pt idx="2400">
                  <c:v>288.36443459890432</c:v>
                </c:pt>
                <c:pt idx="2401">
                  <c:v>288.73125999235742</c:v>
                </c:pt>
                <c:pt idx="2402">
                  <c:v>289.16774321511139</c:v>
                </c:pt>
                <c:pt idx="2403">
                  <c:v>289.60413775781132</c:v>
                </c:pt>
                <c:pt idx="2404">
                  <c:v>290.04053230051142</c:v>
                </c:pt>
                <c:pt idx="2405">
                  <c:v>290.31703243453063</c:v>
                </c:pt>
                <c:pt idx="2406">
                  <c:v>290.9028218340199</c:v>
                </c:pt>
                <c:pt idx="2407">
                  <c:v>291.4054312810236</c:v>
                </c:pt>
                <c:pt idx="2408">
                  <c:v>291.70873249097809</c:v>
                </c:pt>
                <c:pt idx="2409">
                  <c:v>292.21209414217395</c:v>
                </c:pt>
                <c:pt idx="2410">
                  <c:v>292.58152157637818</c:v>
                </c:pt>
                <c:pt idx="2411">
                  <c:v>293.08488322757404</c:v>
                </c:pt>
                <c:pt idx="2412">
                  <c:v>293.45439934183202</c:v>
                </c:pt>
                <c:pt idx="2413">
                  <c:v>293.89079388453251</c:v>
                </c:pt>
                <c:pt idx="2414">
                  <c:v>294.32718842723256</c:v>
                </c:pt>
                <c:pt idx="2415">
                  <c:v>294.76358296993254</c:v>
                </c:pt>
                <c:pt idx="2416">
                  <c:v>295.20006619268452</c:v>
                </c:pt>
                <c:pt idx="2417">
                  <c:v>295.63637205533234</c:v>
                </c:pt>
                <c:pt idx="2418">
                  <c:v>296.07285527808472</c:v>
                </c:pt>
                <c:pt idx="2419">
                  <c:v>296.50916114073243</c:v>
                </c:pt>
                <c:pt idx="2420">
                  <c:v>296.87812076241107</c:v>
                </c:pt>
                <c:pt idx="2421">
                  <c:v>297.38195022613252</c:v>
                </c:pt>
                <c:pt idx="2422">
                  <c:v>297.71691216350706</c:v>
                </c:pt>
                <c:pt idx="2423">
                  <c:v>298.18730439051131</c:v>
                </c:pt>
                <c:pt idx="2424">
                  <c:v>298.55554968455681</c:v>
                </c:pt>
                <c:pt idx="2425">
                  <c:v>299.06009347591129</c:v>
                </c:pt>
                <c:pt idx="2426">
                  <c:v>299.42833876995689</c:v>
                </c:pt>
                <c:pt idx="2427">
                  <c:v>299.86473331265665</c:v>
                </c:pt>
                <c:pt idx="2428">
                  <c:v>300.30112785535698</c:v>
                </c:pt>
                <c:pt idx="2429">
                  <c:v>300.73752239805674</c:v>
                </c:pt>
                <c:pt idx="2430">
                  <c:v>301.17391694075707</c:v>
                </c:pt>
                <c:pt idx="2431">
                  <c:v>301.54151293617434</c:v>
                </c:pt>
                <c:pt idx="2432">
                  <c:v>302.04670602615721</c:v>
                </c:pt>
                <c:pt idx="2433">
                  <c:v>302.37966049863729</c:v>
                </c:pt>
                <c:pt idx="2434">
                  <c:v>302.85074090430135</c:v>
                </c:pt>
                <c:pt idx="2435">
                  <c:v>303.21770943990532</c:v>
                </c:pt>
                <c:pt idx="2436">
                  <c:v>303.68893280679146</c:v>
                </c:pt>
                <c:pt idx="2437">
                  <c:v>304.09049852530541</c:v>
                </c:pt>
                <c:pt idx="2438">
                  <c:v>304.45708427120337</c:v>
                </c:pt>
                <c:pt idx="2439">
                  <c:v>304.96328761070549</c:v>
                </c:pt>
                <c:pt idx="2440">
                  <c:v>305.32978467654948</c:v>
                </c:pt>
                <c:pt idx="2441">
                  <c:v>305.69574567037392</c:v>
                </c:pt>
                <c:pt idx="2442">
                  <c:v>306.20252942192252</c:v>
                </c:pt>
                <c:pt idx="2443">
                  <c:v>306.56853475577407</c:v>
                </c:pt>
                <c:pt idx="2444">
                  <c:v>307.00484061841996</c:v>
                </c:pt>
                <c:pt idx="2445">
                  <c:v>307.33467936227538</c:v>
                </c:pt>
                <c:pt idx="2446">
                  <c:v>307.87762970382028</c:v>
                </c:pt>
                <c:pt idx="2447">
                  <c:v>308.17156192996748</c:v>
                </c:pt>
                <c:pt idx="2448">
                  <c:v>308.60804515272144</c:v>
                </c:pt>
                <c:pt idx="2449">
                  <c:v>308.900148363467</c:v>
                </c:pt>
                <c:pt idx="2450">
                  <c:v>309.37266408398938</c:v>
                </c:pt>
                <c:pt idx="2451">
                  <c:v>309.80910296671624</c:v>
                </c:pt>
                <c:pt idx="2452">
                  <c:v>310.20924331151298</c:v>
                </c:pt>
                <c:pt idx="2453">
                  <c:v>310.60923924974958</c:v>
                </c:pt>
                <c:pt idx="2454">
                  <c:v>310.93609674762507</c:v>
                </c:pt>
                <c:pt idx="2455">
                  <c:v>311.37253563035046</c:v>
                </c:pt>
                <c:pt idx="2456">
                  <c:v>311.69858519531454</c:v>
                </c:pt>
                <c:pt idx="2457">
                  <c:v>312.09798766825293</c:v>
                </c:pt>
                <c:pt idx="2458">
                  <c:v>312.53429353089905</c:v>
                </c:pt>
                <c:pt idx="2459">
                  <c:v>312.7479202475356</c:v>
                </c:pt>
                <c:pt idx="2460">
                  <c:v>313.10967756874135</c:v>
                </c:pt>
                <c:pt idx="2461">
                  <c:v>313.54602777141599</c:v>
                </c:pt>
                <c:pt idx="2462">
                  <c:v>313.87012383907665</c:v>
                </c:pt>
                <c:pt idx="2463">
                  <c:v>314.26897604518416</c:v>
                </c:pt>
                <c:pt idx="2464">
                  <c:v>314.55533180673177</c:v>
                </c:pt>
                <c:pt idx="2465">
                  <c:v>314.9541382112414</c:v>
                </c:pt>
                <c:pt idx="2466">
                  <c:v>315.2405302608887</c:v>
                </c:pt>
                <c:pt idx="2467">
                  <c:v>315.56461154298358</c:v>
                </c:pt>
                <c:pt idx="2468">
                  <c:v>315.92617791560639</c:v>
                </c:pt>
                <c:pt idx="2469">
                  <c:v>316.2879168596379</c:v>
                </c:pt>
                <c:pt idx="2470">
                  <c:v>316.53900367449137</c:v>
                </c:pt>
                <c:pt idx="2471">
                  <c:v>316.82841013321661</c:v>
                </c:pt>
                <c:pt idx="2472">
                  <c:v>317.08310104357912</c:v>
                </c:pt>
                <c:pt idx="2473">
                  <c:v>317.42768612770499</c:v>
                </c:pt>
                <c:pt idx="2474">
                  <c:v>317.67067699055792</c:v>
                </c:pt>
                <c:pt idx="2475">
                  <c:v>317.96760919395672</c:v>
                </c:pt>
                <c:pt idx="2476">
                  <c:v>318.38718026012117</c:v>
                </c:pt>
                <c:pt idx="2477">
                  <c:v>318.5579764467692</c:v>
                </c:pt>
                <c:pt idx="2478">
                  <c:v>318.78759835996044</c:v>
                </c:pt>
                <c:pt idx="2479">
                  <c:v>319.26994693049414</c:v>
                </c:pt>
                <c:pt idx="2480">
                  <c:v>319.48216923039996</c:v>
                </c:pt>
                <c:pt idx="2481">
                  <c:v>319.8381154931966</c:v>
                </c:pt>
                <c:pt idx="2482">
                  <c:v>320.00884246112287</c:v>
                </c:pt>
                <c:pt idx="2483">
                  <c:v>320.3233528655785</c:v>
                </c:pt>
                <c:pt idx="2484">
                  <c:v>320.58449825609728</c:v>
                </c:pt>
                <c:pt idx="2485">
                  <c:v>320.82202094937156</c:v>
                </c:pt>
                <c:pt idx="2486">
                  <c:v>320.65081896522469</c:v>
                </c:pt>
                <c:pt idx="2487">
                  <c:v>321.02552585879539</c:v>
                </c:pt>
                <c:pt idx="2488">
                  <c:v>321.04285131644383</c:v>
                </c:pt>
                <c:pt idx="2489">
                  <c:v>321.0938175182103</c:v>
                </c:pt>
                <c:pt idx="2490">
                  <c:v>321.14350304991075</c:v>
                </c:pt>
                <c:pt idx="2491">
                  <c:v>321.05951105763489</c:v>
                </c:pt>
                <c:pt idx="2492">
                  <c:v>321.34060265236548</c:v>
                </c:pt>
                <c:pt idx="2493">
                  <c:v>321.2287037576445</c:v>
                </c:pt>
                <c:pt idx="2494">
                  <c:v>321.31118250207112</c:v>
                </c:pt>
                <c:pt idx="2495">
                  <c:v>321.45117761887536</c:v>
                </c:pt>
                <c:pt idx="2496">
                  <c:v>321.43266867158428</c:v>
                </c:pt>
                <c:pt idx="2497">
                  <c:v>321.60433254747937</c:v>
                </c:pt>
                <c:pt idx="2498">
                  <c:v>321.70789869323028</c:v>
                </c:pt>
                <c:pt idx="2499">
                  <c:v>321.71834740392717</c:v>
                </c:pt>
                <c:pt idx="2500">
                  <c:v>321.88551821335972</c:v>
                </c:pt>
                <c:pt idx="2501">
                  <c:v>322.08453494539708</c:v>
                </c:pt>
                <c:pt idx="2502">
                  <c:v>322.13163771932443</c:v>
                </c:pt>
                <c:pt idx="2503">
                  <c:v>322.08718914060279</c:v>
                </c:pt>
                <c:pt idx="2504">
                  <c:v>322.33924735944277</c:v>
                </c:pt>
                <c:pt idx="2505">
                  <c:v>322.09590212965412</c:v>
                </c:pt>
                <c:pt idx="2506">
                  <c:v>322.33195292857283</c:v>
                </c:pt>
                <c:pt idx="2507">
                  <c:v>322.48734389673592</c:v>
                </c:pt>
                <c:pt idx="2508">
                  <c:v>322.74513268659604</c:v>
                </c:pt>
                <c:pt idx="2509">
                  <c:v>322.55017547424404</c:v>
                </c:pt>
                <c:pt idx="2510">
                  <c:v>322.74531028337577</c:v>
                </c:pt>
                <c:pt idx="2511">
                  <c:v>322.73322405139271</c:v>
                </c:pt>
                <c:pt idx="2512">
                  <c:v>322.92560362990821</c:v>
                </c:pt>
                <c:pt idx="2513">
                  <c:v>322.80217915640952</c:v>
                </c:pt>
                <c:pt idx="2514">
                  <c:v>322.80294549963253</c:v>
                </c:pt>
                <c:pt idx="2515">
                  <c:v>322.85736635998848</c:v>
                </c:pt>
                <c:pt idx="2516">
                  <c:v>322.97401848028301</c:v>
                </c:pt>
                <c:pt idx="2517">
                  <c:v>322.94649496415047</c:v>
                </c:pt>
                <c:pt idx="2518">
                  <c:v>322.94489814465334</c:v>
                </c:pt>
                <c:pt idx="2519">
                  <c:v>322.94610619033267</c:v>
                </c:pt>
                <c:pt idx="2520">
                  <c:v>322.98588798301603</c:v>
                </c:pt>
                <c:pt idx="2521">
                  <c:v>322.73494024399622</c:v>
                </c:pt>
                <c:pt idx="2522">
                  <c:v>322.75733653719016</c:v>
                </c:pt>
                <c:pt idx="2523">
                  <c:v>322.81720914718562</c:v>
                </c:pt>
                <c:pt idx="2524">
                  <c:v>322.5713521660241</c:v>
                </c:pt>
                <c:pt idx="2525">
                  <c:v>322.63081104083972</c:v>
                </c:pt>
                <c:pt idx="2526">
                  <c:v>322.30834061258133</c:v>
                </c:pt>
                <c:pt idx="2527">
                  <c:v>322.49753419832535</c:v>
                </c:pt>
                <c:pt idx="2528">
                  <c:v>322.31625166883248</c:v>
                </c:pt>
                <c:pt idx="2529">
                  <c:v>322.10827218496701</c:v>
                </c:pt>
                <c:pt idx="2530">
                  <c:v>322.262327543428</c:v>
                </c:pt>
                <c:pt idx="2531">
                  <c:v>322.0088668116943</c:v>
                </c:pt>
                <c:pt idx="2532">
                  <c:v>322.04427907944597</c:v>
                </c:pt>
                <c:pt idx="2533">
                  <c:v>321.82007841685021</c:v>
                </c:pt>
                <c:pt idx="2534">
                  <c:v>321.75530861087663</c:v>
                </c:pt>
                <c:pt idx="2535">
                  <c:v>321.55365221267732</c:v>
                </c:pt>
                <c:pt idx="2536">
                  <c:v>321.40109954587933</c:v>
                </c:pt>
                <c:pt idx="2537">
                  <c:v>321.22337083728462</c:v>
                </c:pt>
                <c:pt idx="2538">
                  <c:v>321.05157060782255</c:v>
                </c:pt>
                <c:pt idx="2539">
                  <c:v>321.0169017912678</c:v>
                </c:pt>
                <c:pt idx="2540">
                  <c:v>320.7422786838643</c:v>
                </c:pt>
                <c:pt idx="2541">
                  <c:v>320.69167702604227</c:v>
                </c:pt>
                <c:pt idx="2542">
                  <c:v>320.60451483191207</c:v>
                </c:pt>
                <c:pt idx="2543">
                  <c:v>320.40830127898732</c:v>
                </c:pt>
                <c:pt idx="2544">
                  <c:v>320.18835960733787</c:v>
                </c:pt>
                <c:pt idx="2545">
                  <c:v>320.19782673917047</c:v>
                </c:pt>
                <c:pt idx="2546">
                  <c:v>320.0280691881141</c:v>
                </c:pt>
                <c:pt idx="2547">
                  <c:v>320.0684805038004</c:v>
                </c:pt>
                <c:pt idx="2548">
                  <c:v>319.80438097003525</c:v>
                </c:pt>
                <c:pt idx="2549">
                  <c:v>319.8041149298752</c:v>
                </c:pt>
                <c:pt idx="2550">
                  <c:v>319.54814408735461</c:v>
                </c:pt>
                <c:pt idx="2551">
                  <c:v>319.5478780471945</c:v>
                </c:pt>
                <c:pt idx="2552">
                  <c:v>319.19257991042286</c:v>
                </c:pt>
                <c:pt idx="2553">
                  <c:v>319.23000017077356</c:v>
                </c:pt>
                <c:pt idx="2554">
                  <c:v>318.79027005245462</c:v>
                </c:pt>
                <c:pt idx="2555">
                  <c:v>318.33838000193498</c:v>
                </c:pt>
                <c:pt idx="2556">
                  <c:v>318.30797704377477</c:v>
                </c:pt>
                <c:pt idx="2557">
                  <c:v>317.80135023183556</c:v>
                </c:pt>
                <c:pt idx="2558">
                  <c:v>317.81034622252184</c:v>
                </c:pt>
                <c:pt idx="2559">
                  <c:v>317.31693589569778</c:v>
                </c:pt>
                <c:pt idx="2560">
                  <c:v>317.37290554215173</c:v>
                </c:pt>
                <c:pt idx="2561">
                  <c:v>316.87809664194566</c:v>
                </c:pt>
                <c:pt idx="2562">
                  <c:v>316.97505682731793</c:v>
                </c:pt>
                <c:pt idx="2563">
                  <c:v>316.58951424332781</c:v>
                </c:pt>
                <c:pt idx="2564">
                  <c:v>316.89643499087271</c:v>
                </c:pt>
                <c:pt idx="2565">
                  <c:v>316.52201275753612</c:v>
                </c:pt>
                <c:pt idx="2566">
                  <c:v>316.13852044805486</c:v>
                </c:pt>
                <c:pt idx="2567">
                  <c:v>315.90513422248625</c:v>
                </c:pt>
                <c:pt idx="2568">
                  <c:v>315.53453165437872</c:v>
                </c:pt>
                <c:pt idx="2569">
                  <c:v>315.22341843020354</c:v>
                </c:pt>
                <c:pt idx="2570">
                  <c:v>314.88787728892595</c:v>
                </c:pt>
                <c:pt idx="2571">
                  <c:v>314.60709454776821</c:v>
                </c:pt>
                <c:pt idx="2572">
                  <c:v>314.30930323196958</c:v>
                </c:pt>
                <c:pt idx="2573">
                  <c:v>313.80869278286235</c:v>
                </c:pt>
                <c:pt idx="2574">
                  <c:v>313.47306197179029</c:v>
                </c:pt>
                <c:pt idx="2575">
                  <c:v>313.21105054922776</c:v>
                </c:pt>
                <c:pt idx="2576">
                  <c:v>312.87372412885958</c:v>
                </c:pt>
                <c:pt idx="2577">
                  <c:v>312.57177595570198</c:v>
                </c:pt>
                <c:pt idx="2578">
                  <c:v>312.27224052888516</c:v>
                </c:pt>
                <c:pt idx="2579">
                  <c:v>311.94015219218585</c:v>
                </c:pt>
                <c:pt idx="2580">
                  <c:v>311.53877492743743</c:v>
                </c:pt>
                <c:pt idx="2581">
                  <c:v>311.17281393361327</c:v>
                </c:pt>
                <c:pt idx="2582">
                  <c:v>310.87888170746407</c:v>
                </c:pt>
                <c:pt idx="2583">
                  <c:v>310.51441817367999</c:v>
                </c:pt>
                <c:pt idx="2584">
                  <c:v>310.1503396139916</c:v>
                </c:pt>
                <c:pt idx="2585">
                  <c:v>309.85979204052751</c:v>
                </c:pt>
                <c:pt idx="2586">
                  <c:v>309.49691206560567</c:v>
                </c:pt>
                <c:pt idx="2587">
                  <c:v>309.13434000262646</c:v>
                </c:pt>
                <c:pt idx="2588">
                  <c:v>308.73496211916006</c:v>
                </c:pt>
                <c:pt idx="2589">
                  <c:v>308.40990137546225</c:v>
                </c:pt>
                <c:pt idx="2590">
                  <c:v>307.97350683276221</c:v>
                </c:pt>
                <c:pt idx="2591">
                  <c:v>307.61166267796915</c:v>
                </c:pt>
                <c:pt idx="2592">
                  <c:v>307.24999403681738</c:v>
                </c:pt>
                <c:pt idx="2593">
                  <c:v>306.81368817417115</c:v>
                </c:pt>
                <c:pt idx="2594">
                  <c:v>306.41475603460128</c:v>
                </c:pt>
                <c:pt idx="2595">
                  <c:v>306.05328624386294</c:v>
                </c:pt>
                <c:pt idx="2596">
                  <c:v>305.65443403775532</c:v>
                </c:pt>
                <c:pt idx="2597">
                  <c:v>305.21812817510755</c:v>
                </c:pt>
                <c:pt idx="2598">
                  <c:v>304.78182231246143</c:v>
                </c:pt>
                <c:pt idx="2599">
                  <c:v>304.38298803510071</c:v>
                </c:pt>
                <c:pt idx="2600">
                  <c:v>303.98416730896326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287.40454452839447</c:v>
                </c:pt>
                <c:pt idx="2639">
                  <c:v>286.9307535292362</c:v>
                </c:pt>
                <c:pt idx="2640">
                  <c:v>286.45697608130467</c:v>
                </c:pt>
                <c:pt idx="2641">
                  <c:v>286.02067021865855</c:v>
                </c:pt>
                <c:pt idx="2642">
                  <c:v>285.58436435601078</c:v>
                </c:pt>
                <c:pt idx="2643">
                  <c:v>285.14805849336466</c:v>
                </c:pt>
                <c:pt idx="2644">
                  <c:v>284.71175263071854</c:v>
                </c:pt>
                <c:pt idx="2645">
                  <c:v>284.27544676807247</c:v>
                </c:pt>
                <c:pt idx="2646">
                  <c:v>283.76425588809212</c:v>
                </c:pt>
                <c:pt idx="2647">
                  <c:v>283.25308291120064</c:v>
                </c:pt>
                <c:pt idx="2648">
                  <c:v>282.81673270852758</c:v>
                </c:pt>
                <c:pt idx="2649">
                  <c:v>282.38038250585453</c:v>
                </c:pt>
                <c:pt idx="2650">
                  <c:v>281.94407664320835</c:v>
                </c:pt>
                <c:pt idx="2651">
                  <c:v>281.39587863710102</c:v>
                </c:pt>
                <c:pt idx="2652">
                  <c:v>280.92236598856704</c:v>
                </c:pt>
                <c:pt idx="2653">
                  <c:v>280.4860601259208</c:v>
                </c:pt>
                <c:pt idx="2654">
                  <c:v>280.04975426327479</c:v>
                </c:pt>
                <c:pt idx="2655">
                  <c:v>279.53910742097889</c:v>
                </c:pt>
                <c:pt idx="2656">
                  <c:v>279.02870339969138</c:v>
                </c:pt>
                <c:pt idx="2657">
                  <c:v>278.5923975370435</c:v>
                </c:pt>
                <c:pt idx="2658">
                  <c:v>278.19306399360556</c:v>
                </c:pt>
                <c:pt idx="2659">
                  <c:v>277.68288242204363</c:v>
                </c:pt>
                <c:pt idx="2660">
                  <c:v>277.28334692902433</c:v>
                </c:pt>
                <c:pt idx="2661">
                  <c:v>276.81009333664355</c:v>
                </c:pt>
                <c:pt idx="2662">
                  <c:v>276.26353117631373</c:v>
                </c:pt>
                <c:pt idx="2663">
                  <c:v>275.82722531366596</c:v>
                </c:pt>
                <c:pt idx="2664">
                  <c:v>275.39083077096603</c:v>
                </c:pt>
                <c:pt idx="2665">
                  <c:v>274.80863359905715</c:v>
                </c:pt>
                <c:pt idx="2666">
                  <c:v>274.44504393117313</c:v>
                </c:pt>
                <c:pt idx="2667">
                  <c:v>273.93597753373786</c:v>
                </c:pt>
                <c:pt idx="2668">
                  <c:v>273.49953865101071</c:v>
                </c:pt>
                <c:pt idx="2669">
                  <c:v>272.99091680535304</c:v>
                </c:pt>
                <c:pt idx="2670">
                  <c:v>272.48267993379096</c:v>
                </c:pt>
                <c:pt idx="2671">
                  <c:v>272.08212893774419</c:v>
                </c:pt>
                <c:pt idx="2672">
                  <c:v>271.60993518841781</c:v>
                </c:pt>
                <c:pt idx="2673">
                  <c:v>271.17362932577032</c:v>
                </c:pt>
                <c:pt idx="2674">
                  <c:v>270.59477246651898</c:v>
                </c:pt>
                <c:pt idx="2675">
                  <c:v>270.1584666038712</c:v>
                </c:pt>
                <c:pt idx="2676">
                  <c:v>269.72198338111889</c:v>
                </c:pt>
                <c:pt idx="2677">
                  <c:v>269.21524396959711</c:v>
                </c:pt>
                <c:pt idx="2678">
                  <c:v>268.7438321489455</c:v>
                </c:pt>
                <c:pt idx="2679">
                  <c:v>268.27255740734103</c:v>
                </c:pt>
                <c:pt idx="2680">
                  <c:v>267.76682553759872</c:v>
                </c:pt>
                <c:pt idx="2681">
                  <c:v>267.29597960961866</c:v>
                </c:pt>
                <c:pt idx="2682">
                  <c:v>266.82537092499513</c:v>
                </c:pt>
                <c:pt idx="2683">
                  <c:v>266.32073845358838</c:v>
                </c:pt>
                <c:pt idx="2684">
                  <c:v>265.81682030981437</c:v>
                </c:pt>
                <c:pt idx="2685">
                  <c:v>265.38042576711462</c:v>
                </c:pt>
                <c:pt idx="2686">
                  <c:v>264.87715279597273</c:v>
                </c:pt>
                <c:pt idx="2687">
                  <c:v>264.54131902857426</c:v>
                </c:pt>
                <c:pt idx="2688">
                  <c:v>263.89764978219409</c:v>
                </c:pt>
                <c:pt idx="2689">
                  <c:v>263.46125523949405</c:v>
                </c:pt>
                <c:pt idx="2690">
                  <c:v>263.05851797639986</c:v>
                </c:pt>
                <c:pt idx="2691">
                  <c:v>262.47808823698062</c:v>
                </c:pt>
                <c:pt idx="2692">
                  <c:v>262.0416936942807</c:v>
                </c:pt>
                <c:pt idx="2693">
                  <c:v>261.47162503182113</c:v>
                </c:pt>
                <c:pt idx="2694">
                  <c:v>261.03514180906757</c:v>
                </c:pt>
                <c:pt idx="2695">
                  <c:v>260.53313732864865</c:v>
                </c:pt>
                <c:pt idx="2696">
                  <c:v>260.22699884463219</c:v>
                </c:pt>
                <c:pt idx="2697">
                  <c:v>259.93950220293107</c:v>
                </c:pt>
                <c:pt idx="2698">
                  <c:v>259.30212278056007</c:v>
                </c:pt>
                <c:pt idx="2699">
                  <c:v>258.93710920130445</c:v>
                </c:pt>
                <c:pt idx="2700">
                  <c:v>258.64739794642992</c:v>
                </c:pt>
                <c:pt idx="2701">
                  <c:v>258.1407387255698</c:v>
                </c:pt>
                <c:pt idx="2702">
                  <c:v>257.70425550281794</c:v>
                </c:pt>
                <c:pt idx="2703">
                  <c:v>257.19859112286372</c:v>
                </c:pt>
                <c:pt idx="2704">
                  <c:v>256.69401985482347</c:v>
                </c:pt>
                <c:pt idx="2705">
                  <c:v>256.58512074926767</c:v>
                </c:pt>
                <c:pt idx="2706">
                  <c:v>256.08165026504378</c:v>
                </c:pt>
                <c:pt idx="2707">
                  <c:v>256.02793101021268</c:v>
                </c:pt>
                <c:pt idx="2708">
                  <c:v>255.85962452314854</c:v>
                </c:pt>
                <c:pt idx="2709">
                  <c:v>255.35452808500148</c:v>
                </c:pt>
                <c:pt idx="2710">
                  <c:v>254.65244491971669</c:v>
                </c:pt>
                <c:pt idx="2711">
                  <c:v>254.31807003865043</c:v>
                </c:pt>
                <c:pt idx="2712">
                  <c:v>253.9940888464993</c:v>
                </c:pt>
                <c:pt idx="2713">
                  <c:v>253.48631030171924</c:v>
                </c:pt>
                <c:pt idx="2714">
                  <c:v>252.94094784161899</c:v>
                </c:pt>
                <c:pt idx="2715">
                  <c:v>252.50446461886713</c:v>
                </c:pt>
                <c:pt idx="2716">
                  <c:v>251.89636150319839</c:v>
                </c:pt>
                <c:pt idx="2717">
                  <c:v>251.72126294877813</c:v>
                </c:pt>
                <c:pt idx="2718">
                  <c:v>251.62613197161201</c:v>
                </c:pt>
                <c:pt idx="2719">
                  <c:v>251.59697368039045</c:v>
                </c:pt>
                <c:pt idx="2720">
                  <c:v>251.05475896272611</c:v>
                </c:pt>
                <c:pt idx="2721">
                  <c:v>250.94585985717259</c:v>
                </c:pt>
                <c:pt idx="2722">
                  <c:v>250.65291482591107</c:v>
                </c:pt>
                <c:pt idx="2723">
                  <c:v>250.32514302005291</c:v>
                </c:pt>
                <c:pt idx="2724">
                  <c:v>249.88865979729894</c:v>
                </c:pt>
                <c:pt idx="2725">
                  <c:v>249.48706612051413</c:v>
                </c:pt>
                <c:pt idx="2726">
                  <c:v>248.93728090523837</c:v>
                </c:pt>
                <c:pt idx="2727">
                  <c:v>248.89927865839459</c:v>
                </c:pt>
                <c:pt idx="2728">
                  <c:v>248.35266360734843</c:v>
                </c:pt>
                <c:pt idx="2729">
                  <c:v>248.28255607110927</c:v>
                </c:pt>
                <c:pt idx="2730">
                  <c:v>247.96513805962257</c:v>
                </c:pt>
                <c:pt idx="2731">
                  <c:v>247.4193164255033</c:v>
                </c:pt>
                <c:pt idx="2732">
                  <c:v>247.08738791649074</c:v>
                </c:pt>
                <c:pt idx="2733">
                  <c:v>246.61336643529592</c:v>
                </c:pt>
                <c:pt idx="2734">
                  <c:v>246.28237885299873</c:v>
                </c:pt>
                <c:pt idx="2735">
                  <c:v>246.09544426991107</c:v>
                </c:pt>
                <c:pt idx="2736">
                  <c:v>245.55340314474947</c:v>
                </c:pt>
                <c:pt idx="2737">
                  <c:v>245.21292255765388</c:v>
                </c:pt>
                <c:pt idx="2738">
                  <c:v>244.86302170182776</c:v>
                </c:pt>
                <c:pt idx="2739">
                  <c:v>244.60230122259665</c:v>
                </c:pt>
                <c:pt idx="2740">
                  <c:v>244.51577038056897</c:v>
                </c:pt>
                <c:pt idx="2741">
                  <c:v>243.97729817646692</c:v>
                </c:pt>
                <c:pt idx="2742">
                  <c:v>243.7589235450109</c:v>
                </c:pt>
                <c:pt idx="2743">
                  <c:v>243.32244032225699</c:v>
                </c:pt>
                <c:pt idx="2744">
                  <c:v>242.91613496782057</c:v>
                </c:pt>
                <c:pt idx="2745">
                  <c:v>242.56277016508031</c:v>
                </c:pt>
                <c:pt idx="2746">
                  <c:v>242.26132145363826</c:v>
                </c:pt>
                <c:pt idx="2747">
                  <c:v>241.93791721335174</c:v>
                </c:pt>
                <c:pt idx="2748">
                  <c:v>241.59336597336471</c:v>
                </c:pt>
                <c:pt idx="2749">
                  <c:v>240.92837140021348</c:v>
                </c:pt>
                <c:pt idx="2750">
                  <c:v>240.80419666012239</c:v>
                </c:pt>
                <c:pt idx="2751">
                  <c:v>240.367757777397</c:v>
                </c:pt>
                <c:pt idx="2752">
                  <c:v>240.14938314593942</c:v>
                </c:pt>
                <c:pt idx="2753">
                  <c:v>239.71294426321299</c:v>
                </c:pt>
                <c:pt idx="2754">
                  <c:v>239.52342082836029</c:v>
                </c:pt>
                <c:pt idx="2755">
                  <c:v>238.95411566839977</c:v>
                </c:pt>
                <c:pt idx="2756">
                  <c:v>238.86860731417784</c:v>
                </c:pt>
                <c:pt idx="2757">
                  <c:v>238.2993021542174</c:v>
                </c:pt>
                <c:pt idx="2758">
                  <c:v>238.21379379999382</c:v>
                </c:pt>
                <c:pt idx="2759">
                  <c:v>237.6731079022731</c:v>
                </c:pt>
                <c:pt idx="2760">
                  <c:v>237.45473327081604</c:v>
                </c:pt>
                <c:pt idx="2761">
                  <c:v>237.01829438809068</c:v>
                </c:pt>
                <c:pt idx="2762">
                  <c:v>236.7999197566343</c:v>
                </c:pt>
                <c:pt idx="2763">
                  <c:v>236.36348087390664</c:v>
                </c:pt>
                <c:pt idx="2764">
                  <c:v>236.21204909600351</c:v>
                </c:pt>
                <c:pt idx="2765">
                  <c:v>235.68889453451723</c:v>
                </c:pt>
                <c:pt idx="2766">
                  <c:v>235.44115519577804</c:v>
                </c:pt>
                <c:pt idx="2767">
                  <c:v>235.1190109882175</c:v>
                </c:pt>
                <c:pt idx="2768">
                  <c:v>234.72866308214381</c:v>
                </c:pt>
                <c:pt idx="2769">
                  <c:v>234.42799168274178</c:v>
                </c:pt>
                <c:pt idx="2770">
                  <c:v>234.07384956795914</c:v>
                </c:pt>
                <c:pt idx="2771">
                  <c:v>233.8404014464501</c:v>
                </c:pt>
                <c:pt idx="2772">
                  <c:v>233.3957485900419</c:v>
                </c:pt>
                <c:pt idx="2773">
                  <c:v>232.96060835214945</c:v>
                </c:pt>
                <c:pt idx="2774">
                  <c:v>233.04639345550399</c:v>
                </c:pt>
                <c:pt idx="2775">
                  <c:v>232.57464597061721</c:v>
                </c:pt>
                <c:pt idx="2776">
                  <c:v>232.24296368057614</c:v>
                </c:pt>
                <c:pt idx="2777">
                  <c:v>231.89719203819493</c:v>
                </c:pt>
                <c:pt idx="2778">
                  <c:v>231.43135238751782</c:v>
                </c:pt>
                <c:pt idx="2779">
                  <c:v>231.32980587026063</c:v>
                </c:pt>
                <c:pt idx="2780">
                  <c:v>230.60980767261776</c:v>
                </c:pt>
                <c:pt idx="2781">
                  <c:v>230.92610109551205</c:v>
                </c:pt>
                <c:pt idx="2782">
                  <c:v>230.25600323242719</c:v>
                </c:pt>
                <c:pt idx="2783">
                  <c:v>229.96922855760309</c:v>
                </c:pt>
                <c:pt idx="2784">
                  <c:v>229.61969202042363</c:v>
                </c:pt>
                <c:pt idx="2785">
                  <c:v>229.13451766328282</c:v>
                </c:pt>
                <c:pt idx="2786">
                  <c:v>229.3398260575174</c:v>
                </c:pt>
                <c:pt idx="2787">
                  <c:v>228.69410146782451</c:v>
                </c:pt>
                <c:pt idx="2788">
                  <c:v>228.44127123780595</c:v>
                </c:pt>
                <c:pt idx="2789">
                  <c:v>228.1979107701915</c:v>
                </c:pt>
                <c:pt idx="2790">
                  <c:v>227.55706029050879</c:v>
                </c:pt>
                <c:pt idx="2791">
                  <c:v>227.56451863106753</c:v>
                </c:pt>
                <c:pt idx="2792">
                  <c:v>227.39433876137531</c:v>
                </c:pt>
                <c:pt idx="2793">
                  <c:v>226.77099250163073</c:v>
                </c:pt>
                <c:pt idx="2794">
                  <c:v>226.51124195378998</c:v>
                </c:pt>
                <c:pt idx="2795">
                  <c:v>226.11906676999885</c:v>
                </c:pt>
                <c:pt idx="2796">
                  <c:v>225.97980138643496</c:v>
                </c:pt>
                <c:pt idx="2797">
                  <c:v>225.84742819516975</c:v>
                </c:pt>
                <c:pt idx="2798">
                  <c:v>225.09757033426817</c:v>
                </c:pt>
                <c:pt idx="2799">
                  <c:v>225.20152624536956</c:v>
                </c:pt>
                <c:pt idx="2800">
                  <c:v>224.95314300782093</c:v>
                </c:pt>
                <c:pt idx="2801">
                  <c:v>224.20219045859551</c:v>
                </c:pt>
                <c:pt idx="2802">
                  <c:v>224.41721404189789</c:v>
                </c:pt>
                <c:pt idx="2803">
                  <c:v>224.03916382783393</c:v>
                </c:pt>
                <c:pt idx="2804">
                  <c:v>223.40551230108164</c:v>
                </c:pt>
                <c:pt idx="2805">
                  <c:v>223.30032904804889</c:v>
                </c:pt>
                <c:pt idx="2806">
                  <c:v>222.7117427103272</c:v>
                </c:pt>
                <c:pt idx="2807">
                  <c:v>222.80536831441094</c:v>
                </c:pt>
                <c:pt idx="2808">
                  <c:v>222.3688850916586</c:v>
                </c:pt>
                <c:pt idx="2809">
                  <c:v>221.83859890471371</c:v>
                </c:pt>
                <c:pt idx="2810">
                  <c:v>221.93222450879847</c:v>
                </c:pt>
                <c:pt idx="2811">
                  <c:v>221.49574128604513</c:v>
                </c:pt>
                <c:pt idx="2812">
                  <c:v>221.05934674334509</c:v>
                </c:pt>
                <c:pt idx="2813">
                  <c:v>221.05908070318497</c:v>
                </c:pt>
                <c:pt idx="2814">
                  <c:v>220.62259748043201</c:v>
                </c:pt>
                <c:pt idx="2815">
                  <c:v>220.22330888489373</c:v>
                </c:pt>
                <c:pt idx="2816">
                  <c:v>220.15731831149972</c:v>
                </c:pt>
                <c:pt idx="2817">
                  <c:v>219.61805245904415</c:v>
                </c:pt>
                <c:pt idx="2818">
                  <c:v>219.36828070546375</c:v>
                </c:pt>
                <c:pt idx="2819">
                  <c:v>219.25593486345412</c:v>
                </c:pt>
                <c:pt idx="2820">
                  <c:v>218.72127132209013</c:v>
                </c:pt>
                <c:pt idx="2821">
                  <c:v>218.5478042103118</c:v>
                </c:pt>
                <c:pt idx="2822">
                  <c:v>218.32743347809497</c:v>
                </c:pt>
                <c:pt idx="2823">
                  <c:v>217.8370626546517</c:v>
                </c:pt>
                <c:pt idx="2824">
                  <c:v>217.56549525898345</c:v>
                </c:pt>
                <c:pt idx="2825">
                  <c:v>217.45428967248304</c:v>
                </c:pt>
                <c:pt idx="2826">
                  <c:v>216.96391884903824</c:v>
                </c:pt>
                <c:pt idx="2827">
                  <c:v>216.80138357900651</c:v>
                </c:pt>
                <c:pt idx="2828">
                  <c:v>216.36290425549285</c:v>
                </c:pt>
                <c:pt idx="2829">
                  <c:v>215.87244475199506</c:v>
                </c:pt>
                <c:pt idx="2830">
                  <c:v>215.71004250204265</c:v>
                </c:pt>
                <c:pt idx="2831">
                  <c:v>215.4896717698258</c:v>
                </c:pt>
                <c:pt idx="2832">
                  <c:v>214.99930094638086</c:v>
                </c:pt>
                <c:pt idx="2833">
                  <c:v>214.75398800407652</c:v>
                </c:pt>
                <c:pt idx="2834">
                  <c:v>214.64599903322116</c:v>
                </c:pt>
                <c:pt idx="2835">
                  <c:v>214.11555327775795</c:v>
                </c:pt>
                <c:pt idx="2836">
                  <c:v>213.93207432721684</c:v>
                </c:pt>
                <c:pt idx="2837">
                  <c:v>213.72011128509791</c:v>
                </c:pt>
                <c:pt idx="2838">
                  <c:v>213.30982897962204</c:v>
                </c:pt>
                <c:pt idx="2839">
                  <c:v>212.98538828263665</c:v>
                </c:pt>
                <c:pt idx="2840">
                  <c:v>212.89971142199454</c:v>
                </c:pt>
                <c:pt idx="2841">
                  <c:v>212.35909478164919</c:v>
                </c:pt>
                <c:pt idx="2842">
                  <c:v>212.18565369591158</c:v>
                </c:pt>
                <c:pt idx="2843">
                  <c:v>211.75558206249571</c:v>
                </c:pt>
                <c:pt idx="2844">
                  <c:v>211.26762068460593</c:v>
                </c:pt>
                <c:pt idx="2845">
                  <c:v>211.09431261894778</c:v>
                </c:pt>
                <c:pt idx="2846">
                  <c:v>210.8823495768286</c:v>
                </c:pt>
                <c:pt idx="2847">
                  <c:v>210.39447687899178</c:v>
                </c:pt>
                <c:pt idx="2848">
                  <c:v>210.17838117745191</c:v>
                </c:pt>
                <c:pt idx="2849">
                  <c:v>209.81989498344711</c:v>
                </c:pt>
                <c:pt idx="2850">
                  <c:v>209.28385870725006</c:v>
                </c:pt>
                <c:pt idx="2851">
                  <c:v>209.05410938937081</c:v>
                </c:pt>
                <c:pt idx="2852">
                  <c:v>208.92468533121422</c:v>
                </c:pt>
                <c:pt idx="2853">
                  <c:v>208.46396951372546</c:v>
                </c:pt>
                <c:pt idx="2854">
                  <c:v>208.1766284453771</c:v>
                </c:pt>
                <c:pt idx="2855">
                  <c:v>208.02316058473107</c:v>
                </c:pt>
                <c:pt idx="2856">
                  <c:v>207.53757109602407</c:v>
                </c:pt>
                <c:pt idx="2857">
                  <c:v>207.30768875806493</c:v>
                </c:pt>
                <c:pt idx="2858">
                  <c:v>206.96015610861141</c:v>
                </c:pt>
                <c:pt idx="2859">
                  <c:v>206.47225948395538</c:v>
                </c:pt>
                <c:pt idx="2860">
                  <c:v>206.24831024457123</c:v>
                </c:pt>
                <c:pt idx="2861">
                  <c:v>205.84030107069589</c:v>
                </c:pt>
                <c:pt idx="2862">
                  <c:v>205.35462290193669</c:v>
                </c:pt>
                <c:pt idx="2863">
                  <c:v>205.12487358405684</c:v>
                </c:pt>
                <c:pt idx="2864">
                  <c:v>204.99544952590082</c:v>
                </c:pt>
                <c:pt idx="2865">
                  <c:v>204.46378209121079</c:v>
                </c:pt>
                <c:pt idx="2866">
                  <c:v>204.30730351745729</c:v>
                </c:pt>
                <c:pt idx="2867">
                  <c:v>203.85589186166661</c:v>
                </c:pt>
                <c:pt idx="2868">
                  <c:v>203.44325961136786</c:v>
                </c:pt>
                <c:pt idx="2869">
                  <c:v>203.11036964048168</c:v>
                </c:pt>
                <c:pt idx="2870">
                  <c:v>203.0308316232441</c:v>
                </c:pt>
                <c:pt idx="2871">
                  <c:v>202.54302367864096</c:v>
                </c:pt>
                <c:pt idx="2872">
                  <c:v>202.31907443925783</c:v>
                </c:pt>
                <c:pt idx="2873">
                  <c:v>201.91106526538314</c:v>
                </c:pt>
                <c:pt idx="2874">
                  <c:v>201.4253870966233</c:v>
                </c:pt>
                <c:pt idx="2875">
                  <c:v>201.19563777874399</c:v>
                </c:pt>
                <c:pt idx="2876">
                  <c:v>201.06621372058737</c:v>
                </c:pt>
                <c:pt idx="2877">
                  <c:v>200.57840577598429</c:v>
                </c:pt>
                <c:pt idx="2878">
                  <c:v>200.35445653659949</c:v>
                </c:pt>
                <c:pt idx="2879">
                  <c:v>199.94644736272642</c:v>
                </c:pt>
                <c:pt idx="2880">
                  <c:v>199.46076919396492</c:v>
                </c:pt>
                <c:pt idx="2881">
                  <c:v>199.27736381570068</c:v>
                </c:pt>
                <c:pt idx="2882">
                  <c:v>199.07321487705781</c:v>
                </c:pt>
                <c:pt idx="2883">
                  <c:v>198.63332467864788</c:v>
                </c:pt>
                <c:pt idx="2884">
                  <c:v>198.33950156939429</c:v>
                </c:pt>
                <c:pt idx="2885">
                  <c:v>198.0321875675036</c:v>
                </c:pt>
                <c:pt idx="2886">
                  <c:v>197.49615129130879</c:v>
                </c:pt>
                <c:pt idx="2887">
                  <c:v>197.31274591304455</c:v>
                </c:pt>
                <c:pt idx="2888">
                  <c:v>197.10859697440165</c:v>
                </c:pt>
                <c:pt idx="2889">
                  <c:v>196.66870677599059</c:v>
                </c:pt>
                <c:pt idx="2890">
                  <c:v>196.41580538487349</c:v>
                </c:pt>
                <c:pt idx="2891">
                  <c:v>196.25688045261589</c:v>
                </c:pt>
                <c:pt idx="2892">
                  <c:v>195.76900775477907</c:v>
                </c:pt>
                <c:pt idx="2893">
                  <c:v>195.54721823721223</c:v>
                </c:pt>
                <c:pt idx="2894">
                  <c:v>195.1944258592344</c:v>
                </c:pt>
                <c:pt idx="2895">
                  <c:v>194.70408887333224</c:v>
                </c:pt>
                <c:pt idx="2896">
                  <c:v>194.45118748221452</c:v>
                </c:pt>
                <c:pt idx="2897">
                  <c:v>194.29226254995754</c:v>
                </c:pt>
                <c:pt idx="2898">
                  <c:v>193.8043898521224</c:v>
                </c:pt>
                <c:pt idx="2899">
                  <c:v>193.63108178646416</c:v>
                </c:pt>
                <c:pt idx="2900">
                  <c:v>193.4191187443457</c:v>
                </c:pt>
                <c:pt idx="2901">
                  <c:v>192.93124604650896</c:v>
                </c:pt>
                <c:pt idx="2902">
                  <c:v>192.794237682703</c:v>
                </c:pt>
                <c:pt idx="2903">
                  <c:v>192.32773332735545</c:v>
                </c:pt>
                <c:pt idx="2904">
                  <c:v>191.91736234182505</c:v>
                </c:pt>
                <c:pt idx="2905">
                  <c:v>191.64253233108425</c:v>
                </c:pt>
                <c:pt idx="2906">
                  <c:v>191.47777371518799</c:v>
                </c:pt>
                <c:pt idx="2907">
                  <c:v>190.98740289174319</c:v>
                </c:pt>
                <c:pt idx="2908">
                  <c:v>190.82500064179078</c:v>
                </c:pt>
                <c:pt idx="2909">
                  <c:v>190.60462990957458</c:v>
                </c:pt>
                <c:pt idx="2910">
                  <c:v>190.11425908612907</c:v>
                </c:pt>
                <c:pt idx="2911">
                  <c:v>189.95185683617663</c:v>
                </c:pt>
                <c:pt idx="2912">
                  <c:v>189.73148610395981</c:v>
                </c:pt>
                <c:pt idx="2913">
                  <c:v>189.29098594796224</c:v>
                </c:pt>
                <c:pt idx="2914">
                  <c:v>189.05471255444479</c:v>
                </c:pt>
                <c:pt idx="2915">
                  <c:v>188.88370741892501</c:v>
                </c:pt>
                <c:pt idx="2916">
                  <c:v>188.39059266938969</c:v>
                </c:pt>
                <c:pt idx="2917">
                  <c:v>188.18710341535404</c:v>
                </c:pt>
                <c:pt idx="2918">
                  <c:v>188.04055607247821</c:v>
                </c:pt>
                <c:pt idx="2919">
                  <c:v>187.64631403165629</c:v>
                </c:pt>
                <c:pt idx="2920">
                  <c:v>187.22453653552941</c:v>
                </c:pt>
                <c:pt idx="2921">
                  <c:v>187.22427049536927</c:v>
                </c:pt>
                <c:pt idx="2922">
                  <c:v>186.77317022604151</c:v>
                </c:pt>
                <c:pt idx="2923">
                  <c:v>186.35139272991529</c:v>
                </c:pt>
                <c:pt idx="2924">
                  <c:v>186.35112668975515</c:v>
                </c:pt>
                <c:pt idx="2925">
                  <c:v>185.82992076942315</c:v>
                </c:pt>
                <c:pt idx="2926">
                  <c:v>185.54146558974526</c:v>
                </c:pt>
                <c:pt idx="2927">
                  <c:v>185.23112268669254</c:v>
                </c:pt>
                <c:pt idx="2928">
                  <c:v>184.68565167833043</c:v>
                </c:pt>
                <c:pt idx="2929">
                  <c:v>184.79455078388628</c:v>
                </c:pt>
                <c:pt idx="2930">
                  <c:v>184.35806756113283</c:v>
                </c:pt>
                <c:pt idx="2931">
                  <c:v>183.81250787271867</c:v>
                </c:pt>
                <c:pt idx="2932">
                  <c:v>183.92140697827276</c:v>
                </c:pt>
                <c:pt idx="2933">
                  <c:v>183.48492375551982</c:v>
                </c:pt>
                <c:pt idx="2934">
                  <c:v>183.04839619273889</c:v>
                </c:pt>
                <c:pt idx="2935">
                  <c:v>182.83002156128185</c:v>
                </c:pt>
                <c:pt idx="2936">
                  <c:v>182.39344965847559</c:v>
                </c:pt>
                <c:pt idx="2937">
                  <c:v>182.00760379092563</c:v>
                </c:pt>
                <c:pt idx="2938">
                  <c:v>181.9285494331842</c:v>
                </c:pt>
                <c:pt idx="2939">
                  <c:v>181.39388589182016</c:v>
                </c:pt>
                <c:pt idx="2940">
                  <c:v>181.13750808769055</c:v>
                </c:pt>
                <c:pt idx="2941">
                  <c:v>181.02951911683456</c:v>
                </c:pt>
                <c:pt idx="2942">
                  <c:v>180.49907336137358</c:v>
                </c:pt>
                <c:pt idx="2943">
                  <c:v>180.31559441083192</c:v>
                </c:pt>
                <c:pt idx="2944">
                  <c:v>180.10363136871354</c:v>
                </c:pt>
                <c:pt idx="2945">
                  <c:v>179.69334906323542</c:v>
                </c:pt>
                <c:pt idx="2946">
                  <c:v>179.36890836624951</c:v>
                </c:pt>
                <c:pt idx="2947">
                  <c:v>179.28323150560794</c:v>
                </c:pt>
                <c:pt idx="2948">
                  <c:v>178.74261486526362</c:v>
                </c:pt>
                <c:pt idx="2949">
                  <c:v>178.56917377952442</c:v>
                </c:pt>
                <c:pt idx="2950">
                  <c:v>178.13910214610851</c:v>
                </c:pt>
                <c:pt idx="2951">
                  <c:v>177.65114076821936</c:v>
                </c:pt>
                <c:pt idx="2952">
                  <c:v>177.42948427073171</c:v>
                </c:pt>
                <c:pt idx="2953">
                  <c:v>177.2948004840508</c:v>
                </c:pt>
                <c:pt idx="2954">
                  <c:v>176.75885288790772</c:v>
                </c:pt>
                <c:pt idx="2955">
                  <c:v>176.6117472114959</c:v>
                </c:pt>
                <c:pt idx="2956">
                  <c:v>176.15305695962439</c:v>
                </c:pt>
                <c:pt idx="2957">
                  <c:v>175.66737879086509</c:v>
                </c:pt>
                <c:pt idx="2958">
                  <c:v>175.43762947298589</c:v>
                </c:pt>
                <c:pt idx="2959">
                  <c:v>175.30820541482925</c:v>
                </c:pt>
                <c:pt idx="2960">
                  <c:v>174.84748959733884</c:v>
                </c:pt>
                <c:pt idx="2961">
                  <c:v>174.55089932830469</c:v>
                </c:pt>
                <c:pt idx="2962">
                  <c:v>174.21681999783891</c:v>
                </c:pt>
                <c:pt idx="2963">
                  <c:v>173.81817022694983</c:v>
                </c:pt>
                <c:pt idx="2964">
                  <c:v>173.3932089419188</c:v>
                </c:pt>
                <c:pt idx="2965">
                  <c:v>173.39685364706165</c:v>
                </c:pt>
                <c:pt idx="2966">
                  <c:v>172.82657163561808</c:v>
                </c:pt>
                <c:pt idx="2967">
                  <c:v>172.64501073596483</c:v>
                </c:pt>
                <c:pt idx="2968">
                  <c:v>172.24524843813896</c:v>
                </c:pt>
                <c:pt idx="2969">
                  <c:v>171.76063088276226</c:v>
                </c:pt>
                <c:pt idx="2970">
                  <c:v>171.43751251809167</c:v>
                </c:pt>
                <c:pt idx="2971">
                  <c:v>171.27369382452781</c:v>
                </c:pt>
                <c:pt idx="2972">
                  <c:v>170.52206816166981</c:v>
                </c:pt>
                <c:pt idx="2973">
                  <c:v>170.7741098288644</c:v>
                </c:pt>
                <c:pt idx="2974">
                  <c:v>170.286492870248</c:v>
                </c:pt>
                <c:pt idx="2975">
                  <c:v>170.0736915234566</c:v>
                </c:pt>
                <c:pt idx="2976">
                  <c:v>169.54010210918983</c:v>
                </c:pt>
                <c:pt idx="2977">
                  <c:v>169.65307616422763</c:v>
                </c:pt>
                <c:pt idx="2978">
                  <c:v>169.10601595767281</c:v>
                </c:pt>
                <c:pt idx="2979">
                  <c:v>169.09169778218245</c:v>
                </c:pt>
                <c:pt idx="2980">
                  <c:v>168.38413654844584</c:v>
                </c:pt>
                <c:pt idx="2981">
                  <c:v>168.49303565400146</c:v>
                </c:pt>
                <c:pt idx="2982">
                  <c:v>168.09294081315232</c:v>
                </c:pt>
                <c:pt idx="2983">
                  <c:v>167.68163764414209</c:v>
                </c:pt>
                <c:pt idx="2984">
                  <c:v>167.36122886458503</c:v>
                </c:pt>
                <c:pt idx="2985">
                  <c:v>167.32316260443426</c:v>
                </c:pt>
                <c:pt idx="2986">
                  <c:v>167.01207057911631</c:v>
                </c:pt>
                <c:pt idx="2987">
                  <c:v>166.71460171687133</c:v>
                </c:pt>
                <c:pt idx="2988">
                  <c:v>166.15934336044043</c:v>
                </c:pt>
                <c:pt idx="2989">
                  <c:v>166.2650708790504</c:v>
                </c:pt>
                <c:pt idx="2990">
                  <c:v>166.04465762523449</c:v>
                </c:pt>
                <c:pt idx="2991">
                  <c:v>165.48404557490548</c:v>
                </c:pt>
                <c:pt idx="2992">
                  <c:v>165.31257589557939</c:v>
                </c:pt>
                <c:pt idx="2993">
                  <c:v>164.68849025336016</c:v>
                </c:pt>
                <c:pt idx="2994">
                  <c:v>164.57431503164091</c:v>
                </c:pt>
                <c:pt idx="2995">
                  <c:v>164.08529427190715</c:v>
                </c:pt>
                <c:pt idx="2996">
                  <c:v>163.64889972920776</c:v>
                </c:pt>
                <c:pt idx="2997">
                  <c:v>163.64863368904693</c:v>
                </c:pt>
                <c:pt idx="2998">
                  <c:v>163.21215046629533</c:v>
                </c:pt>
                <c:pt idx="2999">
                  <c:v>162.52386522549298</c:v>
                </c:pt>
                <c:pt idx="3000">
                  <c:v>162.88748429116197</c:v>
                </c:pt>
                <c:pt idx="3001">
                  <c:v>162.23598412271593</c:v>
                </c:pt>
                <c:pt idx="3002">
                  <c:v>162.37050340961</c:v>
                </c:pt>
                <c:pt idx="3003">
                  <c:v>162.02600360395951</c:v>
                </c:pt>
                <c:pt idx="3004">
                  <c:v>161.2686031146639</c:v>
                </c:pt>
                <c:pt idx="3005">
                  <c:v>161.57202195257841</c:v>
                </c:pt>
                <c:pt idx="3006">
                  <c:v>160.99651214594618</c:v>
                </c:pt>
                <c:pt idx="3007">
                  <c:v>160.6886489065983</c:v>
                </c:pt>
                <c:pt idx="3008">
                  <c:v>160.52268661608065</c:v>
                </c:pt>
                <c:pt idx="3009">
                  <c:v>159.86873834704991</c:v>
                </c:pt>
                <c:pt idx="3010">
                  <c:v>159.87728445149028</c:v>
                </c:pt>
                <c:pt idx="3011">
                  <c:v>159.43198908413788</c:v>
                </c:pt>
                <c:pt idx="3012">
                  <c:v>158.83337350976376</c:v>
                </c:pt>
                <c:pt idx="3013">
                  <c:v>159.21288222760884</c:v>
                </c:pt>
                <c:pt idx="3014">
                  <c:v>158.55893395857737</c:v>
                </c:pt>
                <c:pt idx="3015">
                  <c:v>158.51566576457816</c:v>
                </c:pt>
                <c:pt idx="3016">
                  <c:v>158.15773249120511</c:v>
                </c:pt>
                <c:pt idx="3017">
                  <c:v>157.55752024067368</c:v>
                </c:pt>
                <c:pt idx="3018">
                  <c:v>157.86093907858879</c:v>
                </c:pt>
                <c:pt idx="3019">
                  <c:v>157.24912957010363</c:v>
                </c:pt>
                <c:pt idx="3020">
                  <c:v>157.24886352994352</c:v>
                </c:pt>
                <c:pt idx="3021">
                  <c:v>156.81238030719004</c:v>
                </c:pt>
                <c:pt idx="3022">
                  <c:v>156.26682061877565</c:v>
                </c:pt>
                <c:pt idx="3023">
                  <c:v>156.37571972433048</c:v>
                </c:pt>
                <c:pt idx="3024">
                  <c:v>155.97562488348225</c:v>
                </c:pt>
                <c:pt idx="3025">
                  <c:v>155.67021918827783</c:v>
                </c:pt>
                <c:pt idx="3026">
                  <c:v>155.31979342282821</c:v>
                </c:pt>
                <c:pt idx="3027">
                  <c:v>154.83135867807553</c:v>
                </c:pt>
                <c:pt idx="3028">
                  <c:v>154.83915841011827</c:v>
                </c:pt>
                <c:pt idx="3029">
                  <c:v>154.39469809521529</c:v>
                </c:pt>
                <c:pt idx="3030">
                  <c:v>154.34610416939711</c:v>
                </c:pt>
                <c:pt idx="3031">
                  <c:v>153.9924779721126</c:v>
                </c:pt>
                <c:pt idx="3032">
                  <c:v>153.39725163083639</c:v>
                </c:pt>
                <c:pt idx="3033">
                  <c:v>153.51356074028092</c:v>
                </c:pt>
                <c:pt idx="3034">
                  <c:v>153.10605589554291</c:v>
                </c:pt>
                <c:pt idx="3035">
                  <c:v>152.85124854215456</c:v>
                </c:pt>
                <c:pt idx="3036">
                  <c:v>152.41467663934782</c:v>
                </c:pt>
                <c:pt idx="3037">
                  <c:v>151.97828209664789</c:v>
                </c:pt>
                <c:pt idx="3038">
                  <c:v>151.97801605648763</c:v>
                </c:pt>
                <c:pt idx="3039">
                  <c:v>151.57792121563941</c:v>
                </c:pt>
                <c:pt idx="3040">
                  <c:v>151.27686373047393</c:v>
                </c:pt>
                <c:pt idx="3041">
                  <c:v>150.9200959068981</c:v>
                </c:pt>
                <c:pt idx="3042">
                  <c:v>150.43620502277022</c:v>
                </c:pt>
                <c:pt idx="3043">
                  <c:v>150.44276977836336</c:v>
                </c:pt>
                <c:pt idx="3044">
                  <c:v>150.03584414176163</c:v>
                </c:pt>
                <c:pt idx="3045">
                  <c:v>149.825972001781</c:v>
                </c:pt>
                <c:pt idx="3046">
                  <c:v>149.31008360760183</c:v>
                </c:pt>
                <c:pt idx="3047">
                  <c:v>148.92201273684049</c:v>
                </c:pt>
                <c:pt idx="3048">
                  <c:v>148.78067578610279</c:v>
                </c:pt>
                <c:pt idx="3049">
                  <c:v>148.63489031789837</c:v>
                </c:pt>
                <c:pt idx="3050">
                  <c:v>148.16980198315338</c:v>
                </c:pt>
                <c:pt idx="3051">
                  <c:v>147.86642201136402</c:v>
                </c:pt>
                <c:pt idx="3052">
                  <c:v>147.34555438499825</c:v>
                </c:pt>
                <c:pt idx="3053">
                  <c:v>147.25254110619954</c:v>
                </c:pt>
                <c:pt idx="3054">
                  <c:v>147.07045593614359</c:v>
                </c:pt>
                <c:pt idx="3055">
                  <c:v>146.85990891462637</c:v>
                </c:pt>
                <c:pt idx="3056">
                  <c:v>146.5566176228906</c:v>
                </c:pt>
                <c:pt idx="3057">
                  <c:v>146.03548395636454</c:v>
                </c:pt>
                <c:pt idx="3058">
                  <c:v>145.50634217502596</c:v>
                </c:pt>
                <c:pt idx="3059">
                  <c:v>145.75136650591205</c:v>
                </c:pt>
                <c:pt idx="3060">
                  <c:v>145.15000968530492</c:v>
                </c:pt>
                <c:pt idx="3061">
                  <c:v>145.07456420094417</c:v>
                </c:pt>
                <c:pt idx="3062">
                  <c:v>144.47107084858729</c:v>
                </c:pt>
                <c:pt idx="3063">
                  <c:v>143.98690476504211</c:v>
                </c:pt>
                <c:pt idx="3064">
                  <c:v>144.24163118606504</c:v>
                </c:pt>
                <c:pt idx="3065">
                  <c:v>143.58654388403329</c:v>
                </c:pt>
                <c:pt idx="3066">
                  <c:v>143.54939050283136</c:v>
                </c:pt>
                <c:pt idx="3067">
                  <c:v>142.97921459655706</c:v>
                </c:pt>
                <c:pt idx="3068">
                  <c:v>142.4819785800812</c:v>
                </c:pt>
                <c:pt idx="3069">
                  <c:v>142.58376608741517</c:v>
                </c:pt>
                <c:pt idx="3070">
                  <c:v>142.1544831429363</c:v>
                </c:pt>
                <c:pt idx="3071">
                  <c:v>142.1542171027757</c:v>
                </c:pt>
                <c:pt idx="3072">
                  <c:v>141.71773388002219</c:v>
                </c:pt>
                <c:pt idx="3073">
                  <c:v>141.17217419160701</c:v>
                </c:pt>
                <c:pt idx="3074">
                  <c:v>141.28107329716184</c:v>
                </c:pt>
                <c:pt idx="3075">
                  <c:v>140.88097845631415</c:v>
                </c:pt>
                <c:pt idx="3076">
                  <c:v>140.67305985218601</c:v>
                </c:pt>
                <c:pt idx="3077">
                  <c:v>140.15415546275952</c:v>
                </c:pt>
                <c:pt idx="3078">
                  <c:v>139.6591770247538</c:v>
                </c:pt>
                <c:pt idx="3079">
                  <c:v>139.62518815366383</c:v>
                </c:pt>
                <c:pt idx="3080">
                  <c:v>139.48522631317408</c:v>
                </c:pt>
                <c:pt idx="3081">
                  <c:v>138.96566278236347</c:v>
                </c:pt>
                <c:pt idx="3082">
                  <c:v>138.79384705697868</c:v>
                </c:pt>
                <c:pt idx="3083">
                  <c:v>138.14046787770258</c:v>
                </c:pt>
                <c:pt idx="3084">
                  <c:v>138.09863807374794</c:v>
                </c:pt>
                <c:pt idx="3085">
                  <c:v>137.74008572271649</c:v>
                </c:pt>
                <c:pt idx="3086">
                  <c:v>137.69110083520422</c:v>
                </c:pt>
                <c:pt idx="3087">
                  <c:v>137.31443645185632</c:v>
                </c:pt>
                <c:pt idx="3088">
                  <c:v>136.73275559864666</c:v>
                </c:pt>
                <c:pt idx="3089">
                  <c:v>136.30340353282719</c:v>
                </c:pt>
                <c:pt idx="3090">
                  <c:v>136.29954464578907</c:v>
                </c:pt>
                <c:pt idx="3091">
                  <c:v>135.86315010308991</c:v>
                </c:pt>
                <c:pt idx="3092">
                  <c:v>135.86288406292957</c:v>
                </c:pt>
                <c:pt idx="3093">
                  <c:v>135.28990477868976</c:v>
                </c:pt>
                <c:pt idx="3094">
                  <c:v>134.99130455963743</c:v>
                </c:pt>
                <c:pt idx="3095">
                  <c:v>134.64157684931129</c:v>
                </c:pt>
                <c:pt idx="3096">
                  <c:v>133.99579117731381</c:v>
                </c:pt>
                <c:pt idx="3097">
                  <c:v>133.88959151833177</c:v>
                </c:pt>
                <c:pt idx="3098">
                  <c:v>133.57882422706743</c:v>
                </c:pt>
                <c:pt idx="3099">
                  <c:v>133.38064709896153</c:v>
                </c:pt>
                <c:pt idx="3100">
                  <c:v>132.88542280390638</c:v>
                </c:pt>
                <c:pt idx="3101">
                  <c:v>132.61382849735935</c:v>
                </c:pt>
                <c:pt idx="3102">
                  <c:v>132.34383408944879</c:v>
                </c:pt>
                <c:pt idx="3103">
                  <c:v>131.98542478566009</c:v>
                </c:pt>
                <c:pt idx="3104">
                  <c:v>131.73636954805647</c:v>
                </c:pt>
                <c:pt idx="3105">
                  <c:v>131.42046905993158</c:v>
                </c:pt>
                <c:pt idx="3106">
                  <c:v>131.13118306165234</c:v>
                </c:pt>
                <c:pt idx="3107">
                  <c:v>130.77660807124113</c:v>
                </c:pt>
                <c:pt idx="3108">
                  <c:v>130.84032207400995</c:v>
                </c:pt>
                <c:pt idx="3109">
                  <c:v>130.36708278878922</c:v>
                </c:pt>
                <c:pt idx="3110">
                  <c:v>130.13313828026207</c:v>
                </c:pt>
                <c:pt idx="3111">
                  <c:v>129.73436018886301</c:v>
                </c:pt>
                <c:pt idx="3112">
                  <c:v>129.77165728331903</c:v>
                </c:pt>
                <c:pt idx="3113">
                  <c:v>129.41821094288966</c:v>
                </c:pt>
                <c:pt idx="3114">
                  <c:v>129.31963587190467</c:v>
                </c:pt>
                <c:pt idx="3115">
                  <c:v>129.2332238250564</c:v>
                </c:pt>
                <c:pt idx="3116">
                  <c:v>128.89023701602196</c:v>
                </c:pt>
                <c:pt idx="3117">
                  <c:v>128.98477009672234</c:v>
                </c:pt>
                <c:pt idx="3118">
                  <c:v>128.92837892347649</c:v>
                </c:pt>
                <c:pt idx="3119">
                  <c:v>128.93230796925539</c:v>
                </c:pt>
                <c:pt idx="3120">
                  <c:v>128.90815615873552</c:v>
                </c:pt>
                <c:pt idx="3121">
                  <c:v>128.90754496583168</c:v>
                </c:pt>
                <c:pt idx="3122">
                  <c:v>128.93075635432945</c:v>
                </c:pt>
                <c:pt idx="3123">
                  <c:v>128.95447944252484</c:v>
                </c:pt>
                <c:pt idx="3124">
                  <c:v>129.29550528689575</c:v>
                </c:pt>
                <c:pt idx="3125">
                  <c:v>129.17582317370065</c:v>
                </c:pt>
                <c:pt idx="3126">
                  <c:v>129.21932947001147</c:v>
                </c:pt>
                <c:pt idx="3127">
                  <c:v>129.46852171961356</c:v>
                </c:pt>
                <c:pt idx="3128">
                  <c:v>129.54425726712117</c:v>
                </c:pt>
                <c:pt idx="3129">
                  <c:v>129.74752556836765</c:v>
                </c:pt>
                <c:pt idx="3130">
                  <c:v>130.01113602373331</c:v>
                </c:pt>
                <c:pt idx="3131">
                  <c:v>130.37502683127536</c:v>
                </c:pt>
                <c:pt idx="3132">
                  <c:v>130.29607372652666</c:v>
                </c:pt>
                <c:pt idx="3133">
                  <c:v>130.71791140745887</c:v>
                </c:pt>
                <c:pt idx="3134">
                  <c:v>130.64572327903784</c:v>
                </c:pt>
                <c:pt idx="3135">
                  <c:v>130.98947491489298</c:v>
                </c:pt>
                <c:pt idx="3136">
                  <c:v>130.96409417305162</c:v>
                </c:pt>
                <c:pt idx="3137">
                  <c:v>131.44186751571172</c:v>
                </c:pt>
                <c:pt idx="3138">
                  <c:v>131.28648428636706</c:v>
                </c:pt>
                <c:pt idx="3139">
                  <c:v>131.68682731453049</c:v>
                </c:pt>
                <c:pt idx="3140">
                  <c:v>132.1674824099982</c:v>
                </c:pt>
                <c:pt idx="3141">
                  <c:v>132.36184318181469</c:v>
                </c:pt>
                <c:pt idx="3142">
                  <c:v>132.70911851703934</c:v>
                </c:pt>
                <c:pt idx="3143">
                  <c:v>133.12161991570019</c:v>
                </c:pt>
                <c:pt idx="3144">
                  <c:v>133.42079350962698</c:v>
                </c:pt>
                <c:pt idx="3145">
                  <c:v>133.83117641671942</c:v>
                </c:pt>
                <c:pt idx="3146">
                  <c:v>134.16694937394359</c:v>
                </c:pt>
                <c:pt idx="3147">
                  <c:v>134.53559275351017</c:v>
                </c:pt>
                <c:pt idx="3148">
                  <c:v>135.01356770610238</c:v>
                </c:pt>
                <c:pt idx="3149">
                  <c:v>135.64025891165062</c:v>
                </c:pt>
                <c:pt idx="3150">
                  <c:v>135.95282526794696</c:v>
                </c:pt>
                <c:pt idx="3151">
                  <c:v>136.51105068451196</c:v>
                </c:pt>
                <c:pt idx="3152">
                  <c:v>137.26498251536336</c:v>
                </c:pt>
                <c:pt idx="3153">
                  <c:v>137.7579580908851</c:v>
                </c:pt>
                <c:pt idx="3154">
                  <c:v>138.54978083167478</c:v>
                </c:pt>
                <c:pt idx="3155">
                  <c:v>139.10633313685639</c:v>
                </c:pt>
                <c:pt idx="3156">
                  <c:v>139.80015537926229</c:v>
                </c:pt>
                <c:pt idx="3157">
                  <c:v>140.31611590055525</c:v>
                </c:pt>
                <c:pt idx="3158">
                  <c:v>141.09281307158565</c:v>
                </c:pt>
                <c:pt idx="3159">
                  <c:v>141.80590178997269</c:v>
                </c:pt>
                <c:pt idx="3160">
                  <c:v>142.26152320924226</c:v>
                </c:pt>
                <c:pt idx="3161">
                  <c:v>142.97760425975463</c:v>
                </c:pt>
                <c:pt idx="3162">
                  <c:v>143.60709381947007</c:v>
                </c:pt>
                <c:pt idx="3163">
                  <c:v>144.33189402475844</c:v>
                </c:pt>
                <c:pt idx="3164">
                  <c:v>144.91477038277904</c:v>
                </c:pt>
                <c:pt idx="3165">
                  <c:v>145.53597479209</c:v>
                </c:pt>
                <c:pt idx="3166">
                  <c:v>146.18234242995734</c:v>
                </c:pt>
                <c:pt idx="3167">
                  <c:v>146.74456100564123</c:v>
                </c:pt>
                <c:pt idx="3168">
                  <c:v>147.4058164405366</c:v>
                </c:pt>
                <c:pt idx="3169">
                  <c:v>147.99196404231193</c:v>
                </c:pt>
                <c:pt idx="3170">
                  <c:v>148.65214726849806</c:v>
                </c:pt>
                <c:pt idx="3171">
                  <c:v>149.2367149093285</c:v>
                </c:pt>
                <c:pt idx="3172">
                  <c:v>149.78368535290812</c:v>
                </c:pt>
                <c:pt idx="3173">
                  <c:v>150.40246631132715</c:v>
                </c:pt>
                <c:pt idx="3174">
                  <c:v>151.04531727825909</c:v>
                </c:pt>
                <c:pt idx="3175">
                  <c:v>151.67862242536665</c:v>
                </c:pt>
                <c:pt idx="3176">
                  <c:v>152.01341059518879</c:v>
                </c:pt>
                <c:pt idx="3177">
                  <c:v>152.60125468323488</c:v>
                </c:pt>
                <c:pt idx="3178">
                  <c:v>153.18635177387083</c:v>
                </c:pt>
                <c:pt idx="3179">
                  <c:v>153.76856942075042</c:v>
                </c:pt>
                <c:pt idx="3180">
                  <c:v>154.3478004255293</c:v>
                </c:pt>
                <c:pt idx="3181">
                  <c:v>155.04713534693377</c:v>
                </c:pt>
                <c:pt idx="3182">
                  <c:v>155.62596234001236</c:v>
                </c:pt>
                <c:pt idx="3183">
                  <c:v>155.63249823272236</c:v>
                </c:pt>
                <c:pt idx="3184">
                  <c:v>156.18453258017382</c:v>
                </c:pt>
                <c:pt idx="3185">
                  <c:v>156.40192051949879</c:v>
                </c:pt>
                <c:pt idx="3186">
                  <c:v>156.97144336713089</c:v>
                </c:pt>
                <c:pt idx="3187">
                  <c:v>157.51366838353539</c:v>
                </c:pt>
                <c:pt idx="3188">
                  <c:v>158.05198223890858</c:v>
                </c:pt>
                <c:pt idx="3189">
                  <c:v>158.59177297860944</c:v>
                </c:pt>
                <c:pt idx="3190">
                  <c:v>158.55007207958454</c:v>
                </c:pt>
                <c:pt idx="3191">
                  <c:v>159.20165217801116</c:v>
                </c:pt>
                <c:pt idx="3192">
                  <c:v>159.3105512835661</c:v>
                </c:pt>
                <c:pt idx="3193">
                  <c:v>159.81275739197014</c:v>
                </c:pt>
                <c:pt idx="3194">
                  <c:v>160.36164973169281</c:v>
                </c:pt>
                <c:pt idx="3195">
                  <c:v>160.44131072360952</c:v>
                </c:pt>
                <c:pt idx="3196">
                  <c:v>161.21447371897736</c:v>
                </c:pt>
                <c:pt idx="3197">
                  <c:v>161.39128976515858</c:v>
                </c:pt>
                <c:pt idx="3198">
                  <c:v>161.82781732793842</c:v>
                </c:pt>
                <c:pt idx="3199">
                  <c:v>162.49515981952698</c:v>
                </c:pt>
                <c:pt idx="3200">
                  <c:v>162.4355592023457</c:v>
                </c:pt>
                <c:pt idx="3201">
                  <c:v>162.88792831484392</c:v>
                </c:pt>
                <c:pt idx="3202">
                  <c:v>163.26448913059926</c:v>
                </c:pt>
                <c:pt idx="3203">
                  <c:v>163.58269633451496</c:v>
                </c:pt>
                <c:pt idx="3204">
                  <c:v>163.91982783638042</c:v>
                </c:pt>
                <c:pt idx="3205">
                  <c:v>163.91952949486594</c:v>
                </c:pt>
                <c:pt idx="3206">
                  <c:v>164.45725325140887</c:v>
                </c:pt>
                <c:pt idx="3207">
                  <c:v>165.01707379307541</c:v>
                </c:pt>
                <c:pt idx="3208">
                  <c:v>165.00623984118226</c:v>
                </c:pt>
                <c:pt idx="3209">
                  <c:v>165.51065403582865</c:v>
                </c:pt>
                <c:pt idx="3210">
                  <c:v>165.59749100876428</c:v>
                </c:pt>
                <c:pt idx="3211">
                  <c:v>165.92343970668369</c:v>
                </c:pt>
                <c:pt idx="3212">
                  <c:v>165.93618420218223</c:v>
                </c:pt>
                <c:pt idx="3213">
                  <c:v>166.63041063334066</c:v>
                </c:pt>
                <c:pt idx="3214">
                  <c:v>166.88530586743855</c:v>
                </c:pt>
                <c:pt idx="3215">
                  <c:v>167.53982297165297</c:v>
                </c:pt>
                <c:pt idx="3216">
                  <c:v>167.76168688680644</c:v>
                </c:pt>
                <c:pt idx="3217">
                  <c:v>168.41314413737197</c:v>
                </c:pt>
                <c:pt idx="3218">
                  <c:v>168.81371354764036</c:v>
                </c:pt>
                <c:pt idx="3219">
                  <c:v>169.25037413050052</c:v>
                </c:pt>
                <c:pt idx="3220">
                  <c:v>169.68703471336011</c:v>
                </c:pt>
                <c:pt idx="3221">
                  <c:v>170.1236952962208</c:v>
                </c:pt>
                <c:pt idx="3222">
                  <c:v>170.37859132966182</c:v>
                </c:pt>
                <c:pt idx="3223">
                  <c:v>170.77868617051061</c:v>
                </c:pt>
                <c:pt idx="3224">
                  <c:v>170.77895221067135</c:v>
                </c:pt>
                <c:pt idx="3225">
                  <c:v>171.31018733870999</c:v>
                </c:pt>
                <c:pt idx="3226">
                  <c:v>171.29200795124021</c:v>
                </c:pt>
                <c:pt idx="3227">
                  <c:v>171.72840249393997</c:v>
                </c:pt>
                <c:pt idx="3228">
                  <c:v>171.84920115138127</c:v>
                </c:pt>
                <c:pt idx="3229">
                  <c:v>172.17099347118861</c:v>
                </c:pt>
                <c:pt idx="3230">
                  <c:v>172.30163464790775</c:v>
                </c:pt>
                <c:pt idx="3231">
                  <c:v>172.61458231801495</c:v>
                </c:pt>
                <c:pt idx="3232">
                  <c:v>172.75680780242902</c:v>
                </c:pt>
                <c:pt idx="3233">
                  <c:v>172.85282393909549</c:v>
                </c:pt>
                <c:pt idx="3234">
                  <c:v>173.20394020106437</c:v>
                </c:pt>
                <c:pt idx="3235">
                  <c:v>173.34980442533671</c:v>
                </c:pt>
                <c:pt idx="3236">
                  <c:v>174.07721702675772</c:v>
                </c:pt>
                <c:pt idx="3237">
                  <c:v>173.78673104835778</c:v>
                </c:pt>
                <c:pt idx="3238">
                  <c:v>174.51387760961794</c:v>
                </c:pt>
                <c:pt idx="3239">
                  <c:v>174.31979472034322</c:v>
                </c:pt>
                <c:pt idx="3240">
                  <c:v>174.88902637216179</c:v>
                </c:pt>
                <c:pt idx="3241">
                  <c:v>174.75256828920985</c:v>
                </c:pt>
                <c:pt idx="3242">
                  <c:v>175.31158746156544</c:v>
                </c:pt>
                <c:pt idx="3243">
                  <c:v>175.31185350172615</c:v>
                </c:pt>
                <c:pt idx="3244">
                  <c:v>175.74506085755999</c:v>
                </c:pt>
                <c:pt idx="3245">
                  <c:v>175.76785989228381</c:v>
                </c:pt>
                <c:pt idx="3246">
                  <c:v>176.10444037458578</c:v>
                </c:pt>
                <c:pt idx="3247">
                  <c:v>176.24062843237127</c:v>
                </c:pt>
                <c:pt idx="3248">
                  <c:v>176.4107551737082</c:v>
                </c:pt>
                <c:pt idx="3249">
                  <c:v>177.11386091803826</c:v>
                </c:pt>
                <c:pt idx="3250">
                  <c:v>177.28407633942928</c:v>
                </c:pt>
                <c:pt idx="3251">
                  <c:v>177.98718208375803</c:v>
                </c:pt>
                <c:pt idx="3252">
                  <c:v>177.72100296244955</c:v>
                </c:pt>
                <c:pt idx="3253">
                  <c:v>178.42384266661819</c:v>
                </c:pt>
                <c:pt idx="3254">
                  <c:v>178.15766354530899</c:v>
                </c:pt>
                <c:pt idx="3255">
                  <c:v>178.86050324947897</c:v>
                </c:pt>
                <c:pt idx="3256">
                  <c:v>178.59432412816918</c:v>
                </c:pt>
                <c:pt idx="3257">
                  <c:v>179.29716383233853</c:v>
                </c:pt>
                <c:pt idx="3258">
                  <c:v>179.03098471103004</c:v>
                </c:pt>
                <c:pt idx="3259">
                  <c:v>179.64968818840288</c:v>
                </c:pt>
                <c:pt idx="3260">
                  <c:v>179.51251858808632</c:v>
                </c:pt>
                <c:pt idx="3261">
                  <c:v>180.09933631645407</c:v>
                </c:pt>
                <c:pt idx="3262">
                  <c:v>179.94917917094668</c:v>
                </c:pt>
                <c:pt idx="3263">
                  <c:v>180.38557371364675</c:v>
                </c:pt>
                <c:pt idx="3264">
                  <c:v>180.38583975380689</c:v>
                </c:pt>
                <c:pt idx="3265">
                  <c:v>180.82223429650691</c:v>
                </c:pt>
                <c:pt idx="3266">
                  <c:v>180.82250033666705</c:v>
                </c:pt>
                <c:pt idx="3267">
                  <c:v>181.25889487936706</c:v>
                </c:pt>
                <c:pt idx="3268">
                  <c:v>181.25916091952718</c:v>
                </c:pt>
                <c:pt idx="3269">
                  <c:v>181.6955554622275</c:v>
                </c:pt>
                <c:pt idx="3270">
                  <c:v>181.69582150238654</c:v>
                </c:pt>
                <c:pt idx="3271">
                  <c:v>181.97999502596815</c:v>
                </c:pt>
                <c:pt idx="3272">
                  <c:v>182.13248208524732</c:v>
                </c:pt>
                <c:pt idx="3273">
                  <c:v>182.32983292355937</c:v>
                </c:pt>
                <c:pt idx="3274">
                  <c:v>182.61652315479262</c:v>
                </c:pt>
                <c:pt idx="3275">
                  <c:v>182.76649350641875</c:v>
                </c:pt>
                <c:pt idx="3276">
                  <c:v>183.05318373765277</c:v>
                </c:pt>
                <c:pt idx="3277">
                  <c:v>183.20315408927897</c:v>
                </c:pt>
                <c:pt idx="3278">
                  <c:v>183.38067917479708</c:v>
                </c:pt>
                <c:pt idx="3279">
                  <c:v>183.63981467213989</c:v>
                </c:pt>
                <c:pt idx="3280">
                  <c:v>184.36398222635853</c:v>
                </c:pt>
                <c:pt idx="3281">
                  <c:v>184.5131358378602</c:v>
                </c:pt>
                <c:pt idx="3282">
                  <c:v>185.09749288088469</c:v>
                </c:pt>
                <c:pt idx="3283">
                  <c:v>184.872693778897</c:v>
                </c:pt>
                <c:pt idx="3284">
                  <c:v>185.58045005366378</c:v>
                </c:pt>
                <c:pt idx="3285">
                  <c:v>185.30935436175687</c:v>
                </c:pt>
                <c:pt idx="3286">
                  <c:v>186.01711063652414</c:v>
                </c:pt>
                <c:pt idx="3287">
                  <c:v>185.74601494461726</c:v>
                </c:pt>
                <c:pt idx="3288">
                  <c:v>186.45280116019885</c:v>
                </c:pt>
                <c:pt idx="3289">
                  <c:v>186.08008376906173</c:v>
                </c:pt>
                <c:pt idx="3290">
                  <c:v>186.71599997347656</c:v>
                </c:pt>
                <c:pt idx="3291">
                  <c:v>187.19300913193837</c:v>
                </c:pt>
                <c:pt idx="3292">
                  <c:v>187.52970206795342</c:v>
                </c:pt>
                <c:pt idx="3293">
                  <c:v>187.7618586657843</c:v>
                </c:pt>
                <c:pt idx="3294">
                  <c:v>187.91485668768971</c:v>
                </c:pt>
                <c:pt idx="3295">
                  <c:v>188.19746055678655</c:v>
                </c:pt>
                <c:pt idx="3296">
                  <c:v>188.35151727055015</c:v>
                </c:pt>
                <c:pt idx="3297">
                  <c:v>188.39264851117051</c:v>
                </c:pt>
                <c:pt idx="3298">
                  <c:v>188.71708523415145</c:v>
                </c:pt>
                <c:pt idx="3299">
                  <c:v>189.42187927715574</c:v>
                </c:pt>
                <c:pt idx="3300">
                  <c:v>189.41668500858665</c:v>
                </c:pt>
                <c:pt idx="3301">
                  <c:v>190.07678147139225</c:v>
                </c:pt>
                <c:pt idx="3302">
                  <c:v>189.93142395373596</c:v>
                </c:pt>
                <c:pt idx="3303">
                  <c:v>190.46634287948876</c:v>
                </c:pt>
                <c:pt idx="3304">
                  <c:v>190.13632080850127</c:v>
                </c:pt>
                <c:pt idx="3305">
                  <c:v>190.9501026371137</c:v>
                </c:pt>
                <c:pt idx="3306">
                  <c:v>191.1185410797757</c:v>
                </c:pt>
                <c:pt idx="3307">
                  <c:v>191.82324644272782</c:v>
                </c:pt>
                <c:pt idx="3308">
                  <c:v>191.56351086092911</c:v>
                </c:pt>
                <c:pt idx="3309">
                  <c:v>192.25706371368119</c:v>
                </c:pt>
                <c:pt idx="3310">
                  <c:v>192.16454612818791</c:v>
                </c:pt>
                <c:pt idx="3311">
                  <c:v>192.51120249371826</c:v>
                </c:pt>
                <c:pt idx="3312">
                  <c:v>193.08739492023014</c:v>
                </c:pt>
                <c:pt idx="3313">
                  <c:v>193.30148927386185</c:v>
                </c:pt>
                <c:pt idx="3314">
                  <c:v>193.56997745422015</c:v>
                </c:pt>
                <c:pt idx="3315">
                  <c:v>193.74637037496194</c:v>
                </c:pt>
                <c:pt idx="3316">
                  <c:v>193.88341912783739</c:v>
                </c:pt>
                <c:pt idx="3317">
                  <c:v>194.22447709244301</c:v>
                </c:pt>
                <c:pt idx="3318">
                  <c:v>194.33413347422621</c:v>
                </c:pt>
                <c:pt idx="3319">
                  <c:v>194.61147102244234</c:v>
                </c:pt>
                <c:pt idx="3320">
                  <c:v>195.31626506544842</c:v>
                </c:pt>
                <c:pt idx="3321">
                  <c:v>195.30285027863897</c:v>
                </c:pt>
                <c:pt idx="3322">
                  <c:v>195.84794835044244</c:v>
                </c:pt>
                <c:pt idx="3323">
                  <c:v>195.75287781250813</c:v>
                </c:pt>
                <c:pt idx="3324">
                  <c:v>196.40782784254486</c:v>
                </c:pt>
                <c:pt idx="3325">
                  <c:v>196.57626628520691</c:v>
                </c:pt>
                <c:pt idx="3326">
                  <c:v>197.28097164815901</c:v>
                </c:pt>
                <c:pt idx="3327">
                  <c:v>197.01301554812099</c:v>
                </c:pt>
                <c:pt idx="3328">
                  <c:v>197.59441332177619</c:v>
                </c:pt>
                <c:pt idx="3329">
                  <c:v>197.39512332337327</c:v>
                </c:pt>
                <c:pt idx="3330">
                  <c:v>198.07680823711959</c:v>
                </c:pt>
                <c:pt idx="3331">
                  <c:v>198.42072158133965</c:v>
                </c:pt>
                <c:pt idx="3332">
                  <c:v>198.93973503330517</c:v>
                </c:pt>
                <c:pt idx="3333">
                  <c:v>198.89374927212708</c:v>
                </c:pt>
                <c:pt idx="3334">
                  <c:v>199.16322236527756</c:v>
                </c:pt>
                <c:pt idx="3335">
                  <c:v>199.34285027446529</c:v>
                </c:pt>
                <c:pt idx="3336">
                  <c:v>199.68220229787551</c:v>
                </c:pt>
                <c:pt idx="3337">
                  <c:v>200.33741836807306</c:v>
                </c:pt>
                <c:pt idx="3338">
                  <c:v>200.5056794506288</c:v>
                </c:pt>
                <c:pt idx="3339">
                  <c:v>200.65094872174416</c:v>
                </c:pt>
                <c:pt idx="3340">
                  <c:v>200.87876822428331</c:v>
                </c:pt>
                <c:pt idx="3341">
                  <c:v>201.13334363708745</c:v>
                </c:pt>
                <c:pt idx="3342">
                  <c:v>201.42866726920931</c:v>
                </c:pt>
                <c:pt idx="3343">
                  <c:v>202.08379465935295</c:v>
                </c:pt>
                <c:pt idx="3344">
                  <c:v>202.07037987254347</c:v>
                </c:pt>
                <c:pt idx="3345">
                  <c:v>202.56846503819105</c:v>
                </c:pt>
                <c:pt idx="3346">
                  <c:v>202.48941458697857</c:v>
                </c:pt>
                <c:pt idx="3347">
                  <c:v>202.97074434308678</c:v>
                </c:pt>
                <c:pt idx="3348">
                  <c:v>203.52583617263062</c:v>
                </c:pt>
                <c:pt idx="3349">
                  <c:v>203.91454785453934</c:v>
                </c:pt>
                <c:pt idx="3350">
                  <c:v>203.79665784743321</c:v>
                </c:pt>
                <c:pt idx="3351">
                  <c:v>204.28054873156105</c:v>
                </c:pt>
                <c:pt idx="3352">
                  <c:v>204.28081477172117</c:v>
                </c:pt>
                <c:pt idx="3353">
                  <c:v>204.71720931442121</c:v>
                </c:pt>
                <c:pt idx="3354">
                  <c:v>205.31863314348467</c:v>
                </c:pt>
                <c:pt idx="3355">
                  <c:v>205.39221024246217</c:v>
                </c:pt>
                <c:pt idx="3356">
                  <c:v>205.84306468942819</c:v>
                </c:pt>
                <c:pt idx="3357">
                  <c:v>205.76401423821576</c:v>
                </c:pt>
                <c:pt idx="3358">
                  <c:v>206.24534399432392</c:v>
                </c:pt>
                <c:pt idx="3359">
                  <c:v>206.80043582386784</c:v>
                </c:pt>
                <c:pt idx="3360">
                  <c:v>207.18914750577648</c:v>
                </c:pt>
                <c:pt idx="3361">
                  <c:v>207.02249209638643</c:v>
                </c:pt>
                <c:pt idx="3362">
                  <c:v>207.63824850811406</c:v>
                </c:pt>
                <c:pt idx="3363">
                  <c:v>207.42823356691784</c:v>
                </c:pt>
                <c:pt idx="3364">
                  <c:v>208.11893748226191</c:v>
                </c:pt>
                <c:pt idx="3365">
                  <c:v>208.4627621464291</c:v>
                </c:pt>
                <c:pt idx="3366">
                  <c:v>208.63309641615228</c:v>
                </c:pt>
                <c:pt idx="3367">
                  <c:v>209.16638318801679</c:v>
                </c:pt>
                <c:pt idx="3368">
                  <c:v>208.95636824682009</c:v>
                </c:pt>
                <c:pt idx="3369">
                  <c:v>209.64707216216402</c:v>
                </c:pt>
                <c:pt idx="3370">
                  <c:v>209.94257315439447</c:v>
                </c:pt>
                <c:pt idx="3371">
                  <c:v>210.2457041797222</c:v>
                </c:pt>
                <c:pt idx="3372">
                  <c:v>210.56648252919723</c:v>
                </c:pt>
                <c:pt idx="3373">
                  <c:v>210.61168378276543</c:v>
                </c:pt>
                <c:pt idx="3374">
                  <c:v>211.0480783254655</c:v>
                </c:pt>
                <c:pt idx="3375">
                  <c:v>211.48465022827173</c:v>
                </c:pt>
                <c:pt idx="3376">
                  <c:v>211.73945758166053</c:v>
                </c:pt>
                <c:pt idx="3377">
                  <c:v>212.13955242250967</c:v>
                </c:pt>
                <c:pt idx="3378">
                  <c:v>212.13981846266927</c:v>
                </c:pt>
                <c:pt idx="3379">
                  <c:v>212.57621300536931</c:v>
                </c:pt>
                <c:pt idx="3380">
                  <c:v>213.01278490817558</c:v>
                </c:pt>
                <c:pt idx="3381">
                  <c:v>213.26759226156491</c:v>
                </c:pt>
                <c:pt idx="3382">
                  <c:v>213.66768710241249</c:v>
                </c:pt>
                <c:pt idx="3383">
                  <c:v>213.66795314257263</c:v>
                </c:pt>
                <c:pt idx="3384">
                  <c:v>214.097516889519</c:v>
                </c:pt>
                <c:pt idx="3385">
                  <c:v>214.54091958807894</c:v>
                </c:pt>
                <c:pt idx="3386">
                  <c:v>214.74823060003931</c:v>
                </c:pt>
                <c:pt idx="3387">
                  <c:v>215.22812952011958</c:v>
                </c:pt>
                <c:pt idx="3388">
                  <c:v>215.18214542850296</c:v>
                </c:pt>
                <c:pt idx="3389">
                  <c:v>215.61112996731379</c:v>
                </c:pt>
                <c:pt idx="3390">
                  <c:v>216.05511187400924</c:v>
                </c:pt>
                <c:pt idx="3391">
                  <c:v>216.30991922739801</c:v>
                </c:pt>
                <c:pt idx="3392">
                  <c:v>216.71001406824558</c:v>
                </c:pt>
                <c:pt idx="3393">
                  <c:v>216.60111496269147</c:v>
                </c:pt>
                <c:pt idx="3394">
                  <c:v>217.1392646472159</c:v>
                </c:pt>
                <c:pt idx="3395">
                  <c:v>217.5831578738597</c:v>
                </c:pt>
                <c:pt idx="3396">
                  <c:v>217.53375726115837</c:v>
                </c:pt>
                <c:pt idx="3397">
                  <c:v>218.0530088293273</c:v>
                </c:pt>
                <c:pt idx="3398">
                  <c:v>217.89578183811381</c:v>
                </c:pt>
                <c:pt idx="3399">
                  <c:v>218.43327575432716</c:v>
                </c:pt>
                <c:pt idx="3400">
                  <c:v>218.87791342933596</c:v>
                </c:pt>
                <c:pt idx="3401">
                  <c:v>219.13272078272465</c:v>
                </c:pt>
                <c:pt idx="3402">
                  <c:v>219.53281562357236</c:v>
                </c:pt>
                <c:pt idx="3403">
                  <c:v>219.42391651801751</c:v>
                </c:pt>
                <c:pt idx="3404">
                  <c:v>219.81177216495894</c:v>
                </c:pt>
                <c:pt idx="3405">
                  <c:v>220.42349973252706</c:v>
                </c:pt>
                <c:pt idx="3406">
                  <c:v>220.42136298239686</c:v>
                </c:pt>
                <c:pt idx="3407">
                  <c:v>220.850347521207</c:v>
                </c:pt>
                <c:pt idx="3408">
                  <c:v>220.74885841954119</c:v>
                </c:pt>
                <c:pt idx="3409">
                  <c:v>221.09291994121915</c:v>
                </c:pt>
                <c:pt idx="3410">
                  <c:v>221.7793136827018</c:v>
                </c:pt>
                <c:pt idx="3411">
                  <c:v>221.93613071129062</c:v>
                </c:pt>
                <c:pt idx="3412">
                  <c:v>222.41212632763151</c:v>
                </c:pt>
                <c:pt idx="3413">
                  <c:v>222.8073265947566</c:v>
                </c:pt>
                <c:pt idx="3414">
                  <c:v>222.8529055073291</c:v>
                </c:pt>
                <c:pt idx="3415">
                  <c:v>223.51281003940261</c:v>
                </c:pt>
                <c:pt idx="3416">
                  <c:v>223.3533296834394</c:v>
                </c:pt>
                <c:pt idx="3417">
                  <c:v>223.8908235996505</c:v>
                </c:pt>
                <c:pt idx="3418">
                  <c:v>224.33537259460761</c:v>
                </c:pt>
                <c:pt idx="3419">
                  <c:v>224.12641019395039</c:v>
                </c:pt>
                <c:pt idx="3420">
                  <c:v>224.82261442787686</c:v>
                </c:pt>
                <c:pt idx="3421">
                  <c:v>224.61109386985896</c:v>
                </c:pt>
                <c:pt idx="3422">
                  <c:v>225.23520350765588</c:v>
                </c:pt>
                <c:pt idx="3423">
                  <c:v>225.62868457656884</c:v>
                </c:pt>
                <c:pt idx="3424">
                  <c:v>225.57430426934681</c:v>
                </c:pt>
                <c:pt idx="3425">
                  <c:v>226.1003976569385</c:v>
                </c:pt>
                <c:pt idx="3426">
                  <c:v>225.93840932057574</c:v>
                </c:pt>
                <c:pt idx="3427">
                  <c:v>226.31418682725678</c:v>
                </c:pt>
                <c:pt idx="3428">
                  <c:v>226.94133941580171</c:v>
                </c:pt>
                <c:pt idx="3429">
                  <c:v>226.93875500520329</c:v>
                </c:pt>
                <c:pt idx="3430">
                  <c:v>227.19973458211862</c:v>
                </c:pt>
                <c:pt idx="3431">
                  <c:v>227.28535520892333</c:v>
                </c:pt>
                <c:pt idx="3432">
                  <c:v>227.6190740964575</c:v>
                </c:pt>
                <c:pt idx="3433">
                  <c:v>228.30850954220165</c:v>
                </c:pt>
                <c:pt idx="3434">
                  <c:v>228.26505180018677</c:v>
                </c:pt>
                <c:pt idx="3435">
                  <c:v>228.48006790158178</c:v>
                </c:pt>
                <c:pt idx="3436">
                  <c:v>229.18859949610442</c:v>
                </c:pt>
                <c:pt idx="3437">
                  <c:v>229.18359715826728</c:v>
                </c:pt>
                <c:pt idx="3438">
                  <c:v>229.67567541621742</c:v>
                </c:pt>
                <c:pt idx="3439">
                  <c:v>230.24703264607928</c:v>
                </c:pt>
                <c:pt idx="3440">
                  <c:v>230.28673437372137</c:v>
                </c:pt>
                <c:pt idx="3441">
                  <c:v>230.78629358795973</c:v>
                </c:pt>
                <c:pt idx="3442">
                  <c:v>230.6136401222189</c:v>
                </c:pt>
                <c:pt idx="3443">
                  <c:v>231.19363921123946</c:v>
                </c:pt>
                <c:pt idx="3444">
                  <c:v>231.67713439868345</c:v>
                </c:pt>
                <c:pt idx="3445">
                  <c:v>231.60580471565774</c:v>
                </c:pt>
                <c:pt idx="3446">
                  <c:v>232.08511757368245</c:v>
                </c:pt>
                <c:pt idx="3447">
                  <c:v>232.47552667294622</c:v>
                </c:pt>
                <c:pt idx="3448">
                  <c:v>232.80231826481418</c:v>
                </c:pt>
                <c:pt idx="3449">
                  <c:v>233.28914795760713</c:v>
                </c:pt>
                <c:pt idx="3450">
                  <c:v>233.60499990158476</c:v>
                </c:pt>
                <c:pt idx="3451">
                  <c:v>233.77565154672587</c:v>
                </c:pt>
                <c:pt idx="3452">
                  <c:v>234.31288665223238</c:v>
                </c:pt>
                <c:pt idx="3453">
                  <c:v>234.55076046336856</c:v>
                </c:pt>
                <c:pt idx="3454">
                  <c:v>234.96237030260571</c:v>
                </c:pt>
                <c:pt idx="3455">
                  <c:v>235.35953986481348</c:v>
                </c:pt>
                <c:pt idx="3456">
                  <c:v>235.65273302340395</c:v>
                </c:pt>
                <c:pt idx="3457">
                  <c:v>235.79129296671945</c:v>
                </c:pt>
                <c:pt idx="3458">
                  <c:v>236.09650678588113</c:v>
                </c:pt>
                <c:pt idx="3459">
                  <c:v>236.08565310318443</c:v>
                </c:pt>
                <c:pt idx="3460">
                  <c:v>236.71434009977574</c:v>
                </c:pt>
                <c:pt idx="3461">
                  <c:v>236.87790012307855</c:v>
                </c:pt>
                <c:pt idx="3462">
                  <c:v>237.20148430464556</c:v>
                </c:pt>
              </c:numCache>
            </c:numRef>
          </c:xVal>
          <c:yVal>
            <c:numRef>
              <c:f>'Raw data'!$G$15:$G$3477</c:f>
              <c:numCache>
                <c:formatCode>0.00</c:formatCode>
                <c:ptCount val="3463"/>
                <c:pt idx="0">
                  <c:v>125.46543236407754</c:v>
                </c:pt>
                <c:pt idx="1">
                  <c:v>125.00331380013137</c:v>
                </c:pt>
                <c:pt idx="2">
                  <c:v>124.67309057926825</c:v>
                </c:pt>
                <c:pt idx="3">
                  <c:v>124.23480397279364</c:v>
                </c:pt>
                <c:pt idx="4">
                  <c:v>124.16602506641313</c:v>
                </c:pt>
                <c:pt idx="5">
                  <c:v>124.01397320348154</c:v>
                </c:pt>
                <c:pt idx="6">
                  <c:v>123.46801624663384</c:v>
                </c:pt>
                <c:pt idx="7">
                  <c:v>123.43502477359019</c:v>
                </c:pt>
                <c:pt idx="8">
                  <c:v>123.20611624552603</c:v>
                </c:pt>
                <c:pt idx="9">
                  <c:v>122.77340623329918</c:v>
                </c:pt>
                <c:pt idx="10">
                  <c:v>122.57953539570022</c:v>
                </c:pt>
                <c:pt idx="11">
                  <c:v>122.46262033176724</c:v>
                </c:pt>
                <c:pt idx="12">
                  <c:v>121.97077097179536</c:v>
                </c:pt>
                <c:pt idx="13">
                  <c:v>121.94344527499032</c:v>
                </c:pt>
                <c:pt idx="14">
                  <c:v>121.80605252389911</c:v>
                </c:pt>
                <c:pt idx="15">
                  <c:v>121.33291966738983</c:v>
                </c:pt>
                <c:pt idx="16">
                  <c:v>121.26622537599306</c:v>
                </c:pt>
                <c:pt idx="17">
                  <c:v>121.2112336592163</c:v>
                </c:pt>
                <c:pt idx="18">
                  <c:v>120.67846087341957</c:v>
                </c:pt>
                <c:pt idx="19">
                  <c:v>120.6542810514697</c:v>
                </c:pt>
                <c:pt idx="20">
                  <c:v>120.51913835771694</c:v>
                </c:pt>
                <c:pt idx="21">
                  <c:v>120.05140918115018</c:v>
                </c:pt>
                <c:pt idx="22">
                  <c:v>119.97691526265578</c:v>
                </c:pt>
                <c:pt idx="23">
                  <c:v>119.81342937770933</c:v>
                </c:pt>
                <c:pt idx="24">
                  <c:v>119.52003208595765</c:v>
                </c:pt>
                <c:pt idx="25">
                  <c:v>119.36666057730081</c:v>
                </c:pt>
                <c:pt idx="26">
                  <c:v>119.20857874427544</c:v>
                </c:pt>
                <c:pt idx="27">
                  <c:v>118.84259648258437</c:v>
                </c:pt>
                <c:pt idx="28">
                  <c:v>118.61479197776958</c:v>
                </c:pt>
                <c:pt idx="29">
                  <c:v>118.6434704400951</c:v>
                </c:pt>
                <c:pt idx="30">
                  <c:v>118.33989673472155</c:v>
                </c:pt>
                <c:pt idx="31">
                  <c:v>118.0101650162397</c:v>
                </c:pt>
                <c:pt idx="32">
                  <c:v>117.74493255947732</c:v>
                </c:pt>
                <c:pt idx="33">
                  <c:v>117.80823376109589</c:v>
                </c:pt>
                <c:pt idx="34">
                  <c:v>117.55665570404794</c:v>
                </c:pt>
                <c:pt idx="35">
                  <c:v>117.3134371297113</c:v>
                </c:pt>
                <c:pt idx="36">
                  <c:v>117.00963164399656</c:v>
                </c:pt>
                <c:pt idx="37">
                  <c:v>116.59467328413511</c:v>
                </c:pt>
                <c:pt idx="38">
                  <c:v>116.86817778134638</c:v>
                </c:pt>
                <c:pt idx="39">
                  <c:v>116.50390111180165</c:v>
                </c:pt>
                <c:pt idx="40">
                  <c:v>116.02665148862219</c:v>
                </c:pt>
                <c:pt idx="41">
                  <c:v>116.06829450236424</c:v>
                </c:pt>
                <c:pt idx="42">
                  <c:v>115.56340324624442</c:v>
                </c:pt>
                <c:pt idx="43">
                  <c:v>115.81524333326216</c:v>
                </c:pt>
                <c:pt idx="44">
                  <c:v>115.4301809791495</c:v>
                </c:pt>
                <c:pt idx="45">
                  <c:v>115.11985330746492</c:v>
                </c:pt>
                <c:pt idx="46">
                  <c:v>115.07773525628937</c:v>
                </c:pt>
                <c:pt idx="47">
                  <c:v>114.63383792171655</c:v>
                </c:pt>
                <c:pt idx="48">
                  <c:v>114.58155500153295</c:v>
                </c:pt>
                <c:pt idx="49">
                  <c:v>113.99230181985398</c:v>
                </c:pt>
                <c:pt idx="50">
                  <c:v>114.27010603479059</c:v>
                </c:pt>
                <c:pt idx="51">
                  <c:v>113.96699843627894</c:v>
                </c:pt>
                <c:pt idx="52">
                  <c:v>113.70991906659398</c:v>
                </c:pt>
                <c:pt idx="53">
                  <c:v>113.57971385290824</c:v>
                </c:pt>
                <c:pt idx="54">
                  <c:v>113.24845415032557</c:v>
                </c:pt>
                <c:pt idx="55">
                  <c:v>113.05038382784832</c:v>
                </c:pt>
                <c:pt idx="56">
                  <c:v>112.86970847908398</c:v>
                </c:pt>
                <c:pt idx="57">
                  <c:v>112.61407796520132</c:v>
                </c:pt>
                <c:pt idx="58">
                  <c:v>112.45703885087596</c:v>
                </c:pt>
                <c:pt idx="59">
                  <c:v>112.28893519512405</c:v>
                </c:pt>
                <c:pt idx="60">
                  <c:v>112.04928083747239</c:v>
                </c:pt>
                <c:pt idx="61">
                  <c:v>111.82668225341104</c:v>
                </c:pt>
                <c:pt idx="62">
                  <c:v>111.52243311719843</c:v>
                </c:pt>
                <c:pt idx="63">
                  <c:v>111.44591678742789</c:v>
                </c:pt>
                <c:pt idx="64">
                  <c:v>111.08612725455183</c:v>
                </c:pt>
                <c:pt idx="65">
                  <c:v>111.00961092478134</c:v>
                </c:pt>
                <c:pt idx="66">
                  <c:v>110.64982139190522</c:v>
                </c:pt>
                <c:pt idx="67">
                  <c:v>110.57330506213488</c:v>
                </c:pt>
                <c:pt idx="68">
                  <c:v>110.33666464066982</c:v>
                </c:pt>
                <c:pt idx="69">
                  <c:v>110.06397347651577</c:v>
                </c:pt>
                <c:pt idx="70">
                  <c:v>109.9003587780232</c:v>
                </c:pt>
                <c:pt idx="71">
                  <c:v>109.62766761386918</c:v>
                </c:pt>
                <c:pt idx="72">
                  <c:v>109.46405291537658</c:v>
                </c:pt>
                <c:pt idx="73">
                  <c:v>109.19136175122256</c:v>
                </c:pt>
                <c:pt idx="74">
                  <c:v>109.02774705273019</c:v>
                </c:pt>
                <c:pt idx="75">
                  <c:v>108.81904229628155</c:v>
                </c:pt>
                <c:pt idx="76">
                  <c:v>108.5729264400365</c:v>
                </c:pt>
                <c:pt idx="77">
                  <c:v>108.43727466646608</c:v>
                </c:pt>
                <c:pt idx="78">
                  <c:v>108.08208234455901</c:v>
                </c:pt>
                <c:pt idx="79">
                  <c:v>107.93698239611318</c:v>
                </c:pt>
                <c:pt idx="80">
                  <c:v>107.6642912319595</c:v>
                </c:pt>
                <c:pt idx="81">
                  <c:v>107.43867320073105</c:v>
                </c:pt>
                <c:pt idx="82">
                  <c:v>107.31212913222556</c:v>
                </c:pt>
                <c:pt idx="83">
                  <c:v>107.0914752214033</c:v>
                </c:pt>
                <c:pt idx="84">
                  <c:v>106.8733222900795</c:v>
                </c:pt>
                <c:pt idx="85">
                  <c:v>106.60063112592583</c:v>
                </c:pt>
                <c:pt idx="86">
                  <c:v>106.50199654278271</c:v>
                </c:pt>
                <c:pt idx="87">
                  <c:v>106.14523553455847</c:v>
                </c:pt>
                <c:pt idx="88">
                  <c:v>106.00071056478669</c:v>
                </c:pt>
                <c:pt idx="89">
                  <c:v>105.79299951598171</c:v>
                </c:pt>
                <c:pt idx="90">
                  <c:v>105.43623850775771</c:v>
                </c:pt>
                <c:pt idx="91">
                  <c:v>105.73846128315128</c:v>
                </c:pt>
                <c:pt idx="92">
                  <c:v>105.39289375097934</c:v>
                </c:pt>
                <c:pt idx="93">
                  <c:v>105.12020258682514</c:v>
                </c:pt>
                <c:pt idx="94">
                  <c:v>104.89617956201053</c:v>
                </c:pt>
                <c:pt idx="95">
                  <c:v>104.75993012340308</c:v>
                </c:pt>
                <c:pt idx="96">
                  <c:v>104.51392929823827</c:v>
                </c:pt>
                <c:pt idx="97">
                  <c:v>104.33144741569481</c:v>
                </c:pt>
                <c:pt idx="98">
                  <c:v>104.17514392257908</c:v>
                </c:pt>
                <c:pt idx="99">
                  <c:v>103.88433273661978</c:v>
                </c:pt>
                <c:pt idx="100">
                  <c:v>103.72071803812702</c:v>
                </c:pt>
                <c:pt idx="101">
                  <c:v>103.59386948858386</c:v>
                </c:pt>
                <c:pt idx="102">
                  <c:v>103.13391822712516</c:v>
                </c:pt>
                <c:pt idx="103">
                  <c:v>102.8985689148585</c:v>
                </c:pt>
                <c:pt idx="104">
                  <c:v>103.26226332268473</c:v>
                </c:pt>
                <c:pt idx="105">
                  <c:v>102.87947271508364</c:v>
                </c:pt>
                <c:pt idx="106">
                  <c:v>102.66131978376021</c:v>
                </c:pt>
                <c:pt idx="107">
                  <c:v>102.53708756882708</c:v>
                </c:pt>
                <c:pt idx="108">
                  <c:v>102.19746750751601</c:v>
                </c:pt>
                <c:pt idx="109">
                  <c:v>101.92477634336197</c:v>
                </c:pt>
                <c:pt idx="110">
                  <c:v>102.02485172852255</c:v>
                </c:pt>
                <c:pt idx="111">
                  <c:v>101.7873548135326</c:v>
                </c:pt>
                <c:pt idx="112">
                  <c:v>101.56920188220973</c:v>
                </c:pt>
                <c:pt idx="113">
                  <c:v>101.84433606301961</c:v>
                </c:pt>
                <c:pt idx="114">
                  <c:v>101.58788356112461</c:v>
                </c:pt>
                <c:pt idx="115">
                  <c:v>101.22640901453518</c:v>
                </c:pt>
                <c:pt idx="116">
                  <c:v>101.20695095995914</c:v>
                </c:pt>
                <c:pt idx="117">
                  <c:v>101.02377008266835</c:v>
                </c:pt>
                <c:pt idx="118">
                  <c:v>100.80561715134498</c:v>
                </c:pt>
                <c:pt idx="119">
                  <c:v>101.02377008266835</c:v>
                </c:pt>
                <c:pt idx="120">
                  <c:v>100.88561453615989</c:v>
                </c:pt>
                <c:pt idx="121">
                  <c:v>100.65131578400396</c:v>
                </c:pt>
                <c:pt idx="122">
                  <c:v>100.49721170523748</c:v>
                </c:pt>
                <c:pt idx="123">
                  <c:v>100.41659147637421</c:v>
                </c:pt>
                <c:pt idx="124">
                  <c:v>100.09348525102835</c:v>
                </c:pt>
                <c:pt idx="125">
                  <c:v>100.09377505834524</c:v>
                </c:pt>
                <c:pt idx="126">
                  <c:v>100.01121885016255</c:v>
                </c:pt>
                <c:pt idx="127">
                  <c:v>99.766545661360396</c:v>
                </c:pt>
                <c:pt idx="128">
                  <c:v>99.642409514544795</c:v>
                </c:pt>
                <c:pt idx="129">
                  <c:v>99.533333048883335</c:v>
                </c:pt>
                <c:pt idx="130">
                  <c:v>99.402089708054632</c:v>
                </c:pt>
                <c:pt idx="131">
                  <c:v>99.183936776731358</c:v>
                </c:pt>
                <c:pt idx="132">
                  <c:v>99.118605576971845</c:v>
                </c:pt>
                <c:pt idx="133">
                  <c:v>99.050823806402803</c:v>
                </c:pt>
                <c:pt idx="134">
                  <c:v>98.921418345893187</c:v>
                </c:pt>
                <c:pt idx="135">
                  <c:v>98.872022348897318</c:v>
                </c:pt>
                <c:pt idx="136">
                  <c:v>98.66285647772348</c:v>
                </c:pt>
                <c:pt idx="137">
                  <c:v>98.680315443657278</c:v>
                </c:pt>
                <c:pt idx="138">
                  <c:v>98.478917410408485</c:v>
                </c:pt>
                <c:pt idx="139">
                  <c:v>98.494948057106427</c:v>
                </c:pt>
                <c:pt idx="140">
                  <c:v>98.292081908363315</c:v>
                </c:pt>
                <c:pt idx="141">
                  <c:v>98.306605846239876</c:v>
                </c:pt>
                <c:pt idx="142">
                  <c:v>98.333292790432253</c:v>
                </c:pt>
                <c:pt idx="143">
                  <c:v>98.127268607720936</c:v>
                </c:pt>
                <c:pt idx="144">
                  <c:v>98.138566111989761</c:v>
                </c:pt>
                <c:pt idx="145">
                  <c:v>98.149017441380337</c:v>
                </c:pt>
                <c:pt idx="146">
                  <c:v>98.158608641934393</c:v>
                </c:pt>
                <c:pt idx="147">
                  <c:v>98.066083555426715</c:v>
                </c:pt>
                <c:pt idx="148">
                  <c:v>97.957007089764943</c:v>
                </c:pt>
                <c:pt idx="149">
                  <c:v>97.969977043132587</c:v>
                </c:pt>
                <c:pt idx="150">
                  <c:v>97.969977043132587</c:v>
                </c:pt>
                <c:pt idx="151">
                  <c:v>97.97929378400984</c:v>
                </c:pt>
                <c:pt idx="152">
                  <c:v>97.97929378400984</c:v>
                </c:pt>
                <c:pt idx="153">
                  <c:v>97.97929378400984</c:v>
                </c:pt>
                <c:pt idx="154">
                  <c:v>97.986310457752637</c:v>
                </c:pt>
                <c:pt idx="155">
                  <c:v>97.986661960427043</c:v>
                </c:pt>
                <c:pt idx="156">
                  <c:v>97.986779143303082</c:v>
                </c:pt>
                <c:pt idx="157">
                  <c:v>97.986779143303082</c:v>
                </c:pt>
                <c:pt idx="158">
                  <c:v>97.986310438702219</c:v>
                </c:pt>
                <c:pt idx="159">
                  <c:v>97.983851451171461</c:v>
                </c:pt>
                <c:pt idx="160">
                  <c:v>97.979292569056554</c:v>
                </c:pt>
                <c:pt idx="161">
                  <c:v>97.979292569056554</c:v>
                </c:pt>
                <c:pt idx="162">
                  <c:v>97.979292569056554</c:v>
                </c:pt>
                <c:pt idx="163">
                  <c:v>98.086385023498835</c:v>
                </c:pt>
                <c:pt idx="164">
                  <c:v>98.133587660256424</c:v>
                </c:pt>
                <c:pt idx="165">
                  <c:v>98.188125893087232</c:v>
                </c:pt>
                <c:pt idx="166">
                  <c:v>98.185222316166914</c:v>
                </c:pt>
                <c:pt idx="167">
                  <c:v>98.175150409523951</c:v>
                </c:pt>
                <c:pt idx="168">
                  <c:v>98.229688642354759</c:v>
                </c:pt>
                <c:pt idx="169">
                  <c:v>98.385466086276367</c:v>
                </c:pt>
                <c:pt idx="170">
                  <c:v>98.376742956411519</c:v>
                </c:pt>
                <c:pt idx="171">
                  <c:v>98.376742956411519</c:v>
                </c:pt>
                <c:pt idx="172">
                  <c:v>98.411225430139496</c:v>
                </c:pt>
                <c:pt idx="173">
                  <c:v>98.574840128632061</c:v>
                </c:pt>
                <c:pt idx="174">
                  <c:v>98.574840128632104</c:v>
                </c:pt>
                <c:pt idx="175">
                  <c:v>98.623830422227982</c:v>
                </c:pt>
                <c:pt idx="176">
                  <c:v>98.787445120720406</c:v>
                </c:pt>
                <c:pt idx="177">
                  <c:v>98.76954867963407</c:v>
                </c:pt>
                <c:pt idx="178">
                  <c:v>98.878625145295658</c:v>
                </c:pt>
                <c:pt idx="179">
                  <c:v>98.967967656743141</c:v>
                </c:pt>
                <c:pt idx="180">
                  <c:v>98.98770161095743</c:v>
                </c:pt>
                <c:pt idx="181">
                  <c:v>99.179143981985405</c:v>
                </c:pt>
                <c:pt idx="182">
                  <c:v>99.179143981985405</c:v>
                </c:pt>
                <c:pt idx="183">
                  <c:v>99.26612568546382</c:v>
                </c:pt>
                <c:pt idx="184">
                  <c:v>99.397296913308651</c:v>
                </c:pt>
                <c:pt idx="185">
                  <c:v>99.421994821783642</c:v>
                </c:pt>
                <c:pt idx="186">
                  <c:v>99.577677582278739</c:v>
                </c:pt>
                <c:pt idx="187">
                  <c:v>99.585609520276066</c:v>
                </c:pt>
                <c:pt idx="188">
                  <c:v>99.770940911956629</c:v>
                </c:pt>
                <c:pt idx="189">
                  <c:v>99.800170866439217</c:v>
                </c:pt>
                <c:pt idx="190">
                  <c:v>99.97067525242889</c:v>
                </c:pt>
                <c:pt idx="191">
                  <c:v>99.951498794721985</c:v>
                </c:pt>
                <c:pt idx="192">
                  <c:v>100.16965172604519</c:v>
                </c:pt>
                <c:pt idx="193">
                  <c:v>100.12912435779103</c:v>
                </c:pt>
                <c:pt idx="194">
                  <c:v>100.32597706028942</c:v>
                </c:pt>
                <c:pt idx="195">
                  <c:v>100.41309663927984</c:v>
                </c:pt>
                <c:pt idx="196">
                  <c:v>100.52602487503937</c:v>
                </c:pt>
                <c:pt idx="197">
                  <c:v>100.68405237950107</c:v>
                </c:pt>
                <c:pt idx="198">
                  <c:v>100.59107697184386</c:v>
                </c:pt>
                <c:pt idx="199">
                  <c:v>100.86316182757361</c:v>
                </c:pt>
                <c:pt idx="200">
                  <c:v>100.91032805170299</c:v>
                </c:pt>
                <c:pt idx="201">
                  <c:v>101.1050674494806</c:v>
                </c:pt>
                <c:pt idx="202">
                  <c:v>101.31048226840554</c:v>
                </c:pt>
                <c:pt idx="203">
                  <c:v>101.45498884164356</c:v>
                </c:pt>
                <c:pt idx="204">
                  <c:v>101.60131554992458</c:v>
                </c:pt>
                <c:pt idx="205">
                  <c:v>101.5731105436351</c:v>
                </c:pt>
                <c:pt idx="206">
                  <c:v>101.91701062855452</c:v>
                </c:pt>
                <c:pt idx="207">
                  <c:v>101.6784624966993</c:v>
                </c:pt>
                <c:pt idx="208">
                  <c:v>101.96819267813223</c:v>
                </c:pt>
                <c:pt idx="209">
                  <c:v>102.18494824059503</c:v>
                </c:pt>
                <c:pt idx="210">
                  <c:v>102.47581881569278</c:v>
                </c:pt>
                <c:pt idx="211">
                  <c:v>102.433006416387</c:v>
                </c:pt>
                <c:pt idx="212">
                  <c:v>102.72692220335307</c:v>
                </c:pt>
                <c:pt idx="213">
                  <c:v>103.03441309916315</c:v>
                </c:pt>
                <c:pt idx="214">
                  <c:v>103.20933198764068</c:v>
                </c:pt>
                <c:pt idx="215">
                  <c:v>103.20470380360885</c:v>
                </c:pt>
                <c:pt idx="216">
                  <c:v>103.44178212025284</c:v>
                </c:pt>
                <c:pt idx="217">
                  <c:v>103.94100830022326</c:v>
                </c:pt>
                <c:pt idx="218">
                  <c:v>103.72845102225519</c:v>
                </c:pt>
                <c:pt idx="219">
                  <c:v>104.17304602655857</c:v>
                </c:pt>
                <c:pt idx="220">
                  <c:v>104.43180635673593</c:v>
                </c:pt>
                <c:pt idx="221">
                  <c:v>104.72267693183366</c:v>
                </c:pt>
                <c:pt idx="222">
                  <c:v>104.67220455845249</c:v>
                </c:pt>
                <c:pt idx="223">
                  <c:v>105.15931674708145</c:v>
                </c:pt>
                <c:pt idx="224">
                  <c:v>105.30871320588787</c:v>
                </c:pt>
                <c:pt idx="225">
                  <c:v>105.72496591881682</c:v>
                </c:pt>
                <c:pt idx="226">
                  <c:v>105.55478465920054</c:v>
                </c:pt>
                <c:pt idx="227">
                  <c:v>106.03736874131465</c:v>
                </c:pt>
                <c:pt idx="228">
                  <c:v>106.32985393573776</c:v>
                </c:pt>
                <c:pt idx="229">
                  <c:v>106.53309027088235</c:v>
                </c:pt>
                <c:pt idx="230">
                  <c:v>106.92346269431685</c:v>
                </c:pt>
                <c:pt idx="231">
                  <c:v>107.18168451751184</c:v>
                </c:pt>
                <c:pt idx="232">
                  <c:v>107.24508675804097</c:v>
                </c:pt>
                <c:pt idx="233">
                  <c:v>107.55607022626961</c:v>
                </c:pt>
                <c:pt idx="234">
                  <c:v>107.55942590882427</c:v>
                </c:pt>
                <c:pt idx="235">
                  <c:v>107.95288248401839</c:v>
                </c:pt>
                <c:pt idx="236">
                  <c:v>108.10054873695498</c:v>
                </c:pt>
                <c:pt idx="237">
                  <c:v>108.31638543698952</c:v>
                </c:pt>
                <c:pt idx="238">
                  <c:v>108.53755790713987</c:v>
                </c:pt>
                <c:pt idx="239">
                  <c:v>108.80980564418151</c:v>
                </c:pt>
                <c:pt idx="240">
                  <c:v>108.96480540934397</c:v>
                </c:pt>
                <c:pt idx="241">
                  <c:v>109.12200263230362</c:v>
                </c:pt>
                <c:pt idx="242">
                  <c:v>109.2605934245199</c:v>
                </c:pt>
                <c:pt idx="243">
                  <c:v>109.37433647988966</c:v>
                </c:pt>
                <c:pt idx="244">
                  <c:v>109.43529325011609</c:v>
                </c:pt>
                <c:pt idx="245">
                  <c:v>109.58697455580784</c:v>
                </c:pt>
                <c:pt idx="246">
                  <c:v>109.68933370938115</c:v>
                </c:pt>
                <c:pt idx="247">
                  <c:v>109.70063962612009</c:v>
                </c:pt>
                <c:pt idx="248">
                  <c:v>109.72069538522291</c:v>
                </c:pt>
                <c:pt idx="249">
                  <c:v>109.72941851508774</c:v>
                </c:pt>
                <c:pt idx="250">
                  <c:v>109.79873474148876</c:v>
                </c:pt>
                <c:pt idx="251">
                  <c:v>109.85930771888344</c:v>
                </c:pt>
                <c:pt idx="252">
                  <c:v>109.86442818724443</c:v>
                </c:pt>
                <c:pt idx="253">
                  <c:v>109.87189933796685</c:v>
                </c:pt>
                <c:pt idx="254">
                  <c:v>109.87423970272098</c:v>
                </c:pt>
                <c:pt idx="255">
                  <c:v>109.87423970272098</c:v>
                </c:pt>
                <c:pt idx="256">
                  <c:v>109.87599671516493</c:v>
                </c:pt>
                <c:pt idx="257">
                  <c:v>109.87611390042268</c:v>
                </c:pt>
                <c:pt idx="258">
                  <c:v>109.87611390042268</c:v>
                </c:pt>
                <c:pt idx="259">
                  <c:v>109.87599671754664</c:v>
                </c:pt>
                <c:pt idx="260">
                  <c:v>109.87423985501721</c:v>
                </c:pt>
                <c:pt idx="261">
                  <c:v>109.87318650558794</c:v>
                </c:pt>
                <c:pt idx="262">
                  <c:v>109.76282338570363</c:v>
                </c:pt>
                <c:pt idx="263">
                  <c:v>109.75756857746231</c:v>
                </c:pt>
                <c:pt idx="264">
                  <c:v>109.75535408955422</c:v>
                </c:pt>
                <c:pt idx="265">
                  <c:v>109.75535408955422</c:v>
                </c:pt>
                <c:pt idx="266">
                  <c:v>109.75535408955422</c:v>
                </c:pt>
                <c:pt idx="267">
                  <c:v>109.74420297013333</c:v>
                </c:pt>
                <c:pt idx="268">
                  <c:v>109.68966473730251</c:v>
                </c:pt>
                <c:pt idx="269">
                  <c:v>109.51911244989971</c:v>
                </c:pt>
                <c:pt idx="270">
                  <c:v>109.51127921517003</c:v>
                </c:pt>
                <c:pt idx="271">
                  <c:v>109.5070300415168</c:v>
                </c:pt>
                <c:pt idx="272">
                  <c:v>109.32935517169915</c:v>
                </c:pt>
                <c:pt idx="273">
                  <c:v>109.28440813942238</c:v>
                </c:pt>
                <c:pt idx="274">
                  <c:v>109.26436560947774</c:v>
                </c:pt>
                <c:pt idx="275">
                  <c:v>109.26436560947772</c:v>
                </c:pt>
                <c:pt idx="276">
                  <c:v>109.02278642527379</c:v>
                </c:pt>
                <c:pt idx="277">
                  <c:v>109.00984228665884</c:v>
                </c:pt>
                <c:pt idx="278">
                  <c:v>108.88702301541989</c:v>
                </c:pt>
                <c:pt idx="279">
                  <c:v>108.75587340542523</c:v>
                </c:pt>
                <c:pt idx="280">
                  <c:v>108.70888437905066</c:v>
                </c:pt>
                <c:pt idx="281">
                  <c:v>108.51395225127995</c:v>
                </c:pt>
                <c:pt idx="282">
                  <c:v>108.49719735320551</c:v>
                </c:pt>
                <c:pt idx="283">
                  <c:v>108.25190008205909</c:v>
                </c:pt>
                <c:pt idx="284">
                  <c:v>108.25190008205909</c:v>
                </c:pt>
                <c:pt idx="285">
                  <c:v>107.99509399065801</c:v>
                </c:pt>
                <c:pt idx="286">
                  <c:v>107.84472282990374</c:v>
                </c:pt>
                <c:pt idx="287">
                  <c:v>107.7356463642421</c:v>
                </c:pt>
                <c:pt idx="288">
                  <c:v>107.43128649816636</c:v>
                </c:pt>
                <c:pt idx="289">
                  <c:v>107.2968576640957</c:v>
                </c:pt>
                <c:pt idx="290">
                  <c:v>107.12706864939716</c:v>
                </c:pt>
                <c:pt idx="291">
                  <c:v>106.95210253155383</c:v>
                </c:pt>
                <c:pt idx="292">
                  <c:v>106.62857990865777</c:v>
                </c:pt>
                <c:pt idx="293">
                  <c:v>106.52995325457297</c:v>
                </c:pt>
                <c:pt idx="294">
                  <c:v>106.24755219501866</c:v>
                </c:pt>
                <c:pt idx="295">
                  <c:v>105.97081916977417</c:v>
                </c:pt>
                <c:pt idx="296">
                  <c:v>105.66345290495497</c:v>
                </c:pt>
                <c:pt idx="297">
                  <c:v>105.42893052662291</c:v>
                </c:pt>
                <c:pt idx="298">
                  <c:v>105.1022927624832</c:v>
                </c:pt>
                <c:pt idx="299">
                  <c:v>105.24701453243793</c:v>
                </c:pt>
                <c:pt idx="300">
                  <c:v>104.75277246186043</c:v>
                </c:pt>
                <c:pt idx="301">
                  <c:v>104.48390444594624</c:v>
                </c:pt>
                <c:pt idx="302">
                  <c:v>104.1230385240565</c:v>
                </c:pt>
                <c:pt idx="303">
                  <c:v>103.80180705747176</c:v>
                </c:pt>
                <c:pt idx="304">
                  <c:v>103.3858043440825</c:v>
                </c:pt>
                <c:pt idx="305">
                  <c:v>103.21552981360888</c:v>
                </c:pt>
                <c:pt idx="306">
                  <c:v>102.79562295763068</c:v>
                </c:pt>
                <c:pt idx="307">
                  <c:v>102.20122656174371</c:v>
                </c:pt>
                <c:pt idx="308">
                  <c:v>101.91798517135085</c:v>
                </c:pt>
                <c:pt idx="309">
                  <c:v>101.23579877424363</c:v>
                </c:pt>
                <c:pt idx="310">
                  <c:v>100.85391819678917</c:v>
                </c:pt>
                <c:pt idx="311">
                  <c:v>100.39562606309275</c:v>
                </c:pt>
                <c:pt idx="312">
                  <c:v>100.01034149862595</c:v>
                </c:pt>
                <c:pt idx="313">
                  <c:v>99.491138667257317</c:v>
                </c:pt>
                <c:pt idx="314">
                  <c:v>99.449734852088312</c:v>
                </c:pt>
                <c:pt idx="315">
                  <c:v>98.75413408939221</c:v>
                </c:pt>
                <c:pt idx="316">
                  <c:v>98.581659130894423</c:v>
                </c:pt>
                <c:pt idx="317">
                  <c:v>97.97036346413006</c:v>
                </c:pt>
                <c:pt idx="318">
                  <c:v>97.437487363631391</c:v>
                </c:pt>
                <c:pt idx="319">
                  <c:v>96.813702050759034</c:v>
                </c:pt>
                <c:pt idx="320">
                  <c:v>96.303206410573281</c:v>
                </c:pt>
                <c:pt idx="321">
                  <c:v>95.51082798235521</c:v>
                </c:pt>
                <c:pt idx="322">
                  <c:v>95.28692640753205</c:v>
                </c:pt>
                <c:pt idx="323">
                  <c:v>94.505218822160785</c:v>
                </c:pt>
                <c:pt idx="324">
                  <c:v>94.321390905327604</c:v>
                </c:pt>
                <c:pt idx="325">
                  <c:v>93.961803861147672</c:v>
                </c:pt>
                <c:pt idx="326">
                  <c:v>93.61187446813004</c:v>
                </c:pt>
                <c:pt idx="327">
                  <c:v>92.958776486935406</c:v>
                </c:pt>
                <c:pt idx="328">
                  <c:v>92.302171228101386</c:v>
                </c:pt>
                <c:pt idx="329">
                  <c:v>91.580107842185512</c:v>
                </c:pt>
                <c:pt idx="330">
                  <c:v>91.126467002160737</c:v>
                </c:pt>
                <c:pt idx="331">
                  <c:v>90.811062215408981</c:v>
                </c:pt>
                <c:pt idx="332">
                  <c:v>90.268493439500801</c:v>
                </c:pt>
                <c:pt idx="333">
                  <c:v>90.035755835903259</c:v>
                </c:pt>
                <c:pt idx="334">
                  <c:v>89.452098662671261</c:v>
                </c:pt>
                <c:pt idx="335">
                  <c:v>89.015792800024656</c:v>
                </c:pt>
                <c:pt idx="336">
                  <c:v>88.561981744377675</c:v>
                </c:pt>
                <c:pt idx="337">
                  <c:v>88.263920651595996</c:v>
                </c:pt>
                <c:pt idx="338">
                  <c:v>87.809487419844146</c:v>
                </c:pt>
                <c:pt idx="339">
                  <c:v>87.279311049074593</c:v>
                </c:pt>
                <c:pt idx="340">
                  <c:v>86.628648875972488</c:v>
                </c:pt>
                <c:pt idx="341">
                  <c:v>86.630674918842232</c:v>
                </c:pt>
                <c:pt idx="342">
                  <c:v>86.035023754897949</c:v>
                </c:pt>
                <c:pt idx="343">
                  <c:v>85.682304429306399</c:v>
                </c:pt>
                <c:pt idx="344">
                  <c:v>85.210291507017857</c:v>
                </c:pt>
                <c:pt idx="345">
                  <c:v>84.719447411540443</c:v>
                </c:pt>
                <c:pt idx="346">
                  <c:v>83.999996631501133</c:v>
                </c:pt>
                <c:pt idx="347">
                  <c:v>83.547145536277966</c:v>
                </c:pt>
                <c:pt idx="348">
                  <c:v>82.931714819566437</c:v>
                </c:pt>
                <c:pt idx="349">
                  <c:v>82.676148825453666</c:v>
                </c:pt>
                <c:pt idx="350">
                  <c:v>82.342536003777383</c:v>
                </c:pt>
                <c:pt idx="351">
                  <c:v>81.899922915034452</c:v>
                </c:pt>
                <c:pt idx="352">
                  <c:v>81.508961773152436</c:v>
                </c:pt>
                <c:pt idx="353">
                  <c:v>80.8516393734091</c:v>
                </c:pt>
                <c:pt idx="354">
                  <c:v>80.565956154036201</c:v>
                </c:pt>
                <c:pt idx="355">
                  <c:v>80.08998808283863</c:v>
                </c:pt>
                <c:pt idx="356">
                  <c:v>79.554611288438082</c:v>
                </c:pt>
                <c:pt idx="357">
                  <c:v>79.245500193289161</c:v>
                </c:pt>
                <c:pt idx="358">
                  <c:v>78.518384864651196</c:v>
                </c:pt>
                <c:pt idx="359">
                  <c:v>78.114716048529587</c:v>
                </c:pt>
                <c:pt idx="360">
                  <c:v>77.762152716443211</c:v>
                </c:pt>
                <c:pt idx="361">
                  <c:v>76.977172858658534</c:v>
                </c:pt>
                <c:pt idx="362">
                  <c:v>76.540866996012923</c:v>
                </c:pt>
                <c:pt idx="363">
                  <c:v>76.115950797950489</c:v>
                </c:pt>
                <c:pt idx="364">
                  <c:v>75.441353462642269</c:v>
                </c:pt>
                <c:pt idx="365">
                  <c:v>75.00504759999464</c:v>
                </c:pt>
                <c:pt idx="366">
                  <c:v>74.464015923008631</c:v>
                </c:pt>
                <c:pt idx="367">
                  <c:v>74.059827295576753</c:v>
                </c:pt>
                <c:pt idx="368">
                  <c:v>73.447990089231112</c:v>
                </c:pt>
                <c:pt idx="369">
                  <c:v>72.932594752423384</c:v>
                </c:pt>
                <c:pt idx="370">
                  <c:v>72.338453667848668</c:v>
                </c:pt>
                <c:pt idx="371">
                  <c:v>71.955382212503736</c:v>
                </c:pt>
                <c:pt idx="372">
                  <c:v>71.441706248309558</c:v>
                </c:pt>
                <c:pt idx="373">
                  <c:v>71.005400385662952</c:v>
                </c:pt>
                <c:pt idx="374">
                  <c:v>70.417947098698448</c:v>
                </c:pt>
                <c:pt idx="375">
                  <c:v>70.012808664642904</c:v>
                </c:pt>
                <c:pt idx="376">
                  <c:v>69.736088116867478</c:v>
                </c:pt>
                <c:pt idx="377">
                  <c:v>69.032965147129516</c:v>
                </c:pt>
                <c:pt idx="378">
                  <c:v>68.629853835352947</c:v>
                </c:pt>
                <c:pt idx="379">
                  <c:v>68.411700904029559</c:v>
                </c:pt>
                <c:pt idx="380">
                  <c:v>67.810786558468109</c:v>
                </c:pt>
                <c:pt idx="381">
                  <c:v>67.573051688518177</c:v>
                </c:pt>
                <c:pt idx="382">
                  <c:v>67.102783316089926</c:v>
                </c:pt>
                <c:pt idx="383">
                  <c:v>66.526810547912874</c:v>
                </c:pt>
                <c:pt idx="384">
                  <c:v>66.308657616588349</c:v>
                </c:pt>
                <c:pt idx="385">
                  <c:v>65.811077196992329</c:v>
                </c:pt>
                <c:pt idx="386">
                  <c:v>65.609191522307327</c:v>
                </c:pt>
                <c:pt idx="387">
                  <c:v>64.997444091792232</c:v>
                </c:pt>
                <c:pt idx="388">
                  <c:v>64.595312703546071</c:v>
                </c:pt>
                <c:pt idx="389">
                  <c:v>64.159006840899551</c:v>
                </c:pt>
                <c:pt idx="390">
                  <c:v>63.673775149396036</c:v>
                </c:pt>
                <c:pt idx="391">
                  <c:v>62.901037341480063</c:v>
                </c:pt>
                <c:pt idx="392">
                  <c:v>62.615589731438632</c:v>
                </c:pt>
                <c:pt idx="393">
                  <c:v>62.17928386879202</c:v>
                </c:pt>
                <c:pt idx="394">
                  <c:v>61.961130937468639</c:v>
                </c:pt>
                <c:pt idx="395">
                  <c:v>61.692998103337644</c:v>
                </c:pt>
                <c:pt idx="396">
                  <c:v>61.03198029343914</c:v>
                </c:pt>
                <c:pt idx="397">
                  <c:v>60.595674430792563</c:v>
                </c:pt>
                <c:pt idx="398">
                  <c:v>60.301972821950606</c:v>
                </c:pt>
                <c:pt idx="399">
                  <c:v>59.865666959302843</c:v>
                </c:pt>
                <c:pt idx="400">
                  <c:v>59.483899329487045</c:v>
                </c:pt>
                <c:pt idx="401">
                  <c:v>58.825344747477416</c:v>
                </c:pt>
                <c:pt idx="402">
                  <c:v>58.419935468264697</c:v>
                </c:pt>
                <c:pt idx="403">
                  <c:v>57.983629605618098</c:v>
                </c:pt>
                <c:pt idx="404">
                  <c:v>57.547323742972644</c:v>
                </c:pt>
                <c:pt idx="405">
                  <c:v>57.313381871683703</c:v>
                </c:pt>
                <c:pt idx="406">
                  <c:v>56.65239093913862</c:v>
                </c:pt>
                <c:pt idx="407">
                  <c:v>56.107008610830363</c:v>
                </c:pt>
                <c:pt idx="408">
                  <c:v>55.670702748183821</c:v>
                </c:pt>
                <c:pt idx="409">
                  <c:v>55.234396885537144</c:v>
                </c:pt>
                <c:pt idx="410">
                  <c:v>54.798091022890596</c:v>
                </c:pt>
                <c:pt idx="411">
                  <c:v>54.359145974754171</c:v>
                </c:pt>
                <c:pt idx="412">
                  <c:v>53.781771442974545</c:v>
                </c:pt>
                <c:pt idx="413">
                  <c:v>53.489173434950928</c:v>
                </c:pt>
                <c:pt idx="414">
                  <c:v>52.943791106642642</c:v>
                </c:pt>
                <c:pt idx="415">
                  <c:v>52.507485243996065</c:v>
                </c:pt>
                <c:pt idx="416">
                  <c:v>52.071179381349488</c:v>
                </c:pt>
                <c:pt idx="417">
                  <c:v>51.634873518702811</c:v>
                </c:pt>
                <c:pt idx="418">
                  <c:v>51.056670762714106</c:v>
                </c:pt>
                <c:pt idx="419">
                  <c:v>50.62036490006858</c:v>
                </c:pt>
                <c:pt idx="420">
                  <c:v>50.18405903742201</c:v>
                </c:pt>
                <c:pt idx="421">
                  <c:v>49.802291407605225</c:v>
                </c:pt>
                <c:pt idx="422">
                  <c:v>49.311447312128912</c:v>
                </c:pt>
                <c:pt idx="423">
                  <c:v>48.876974823223335</c:v>
                </c:pt>
                <c:pt idx="424">
                  <c:v>48.512556633941216</c:v>
                </c:pt>
                <c:pt idx="425">
                  <c:v>48.006219302260462</c:v>
                </c:pt>
                <c:pt idx="426">
                  <c:v>47.569913439613892</c:v>
                </c:pt>
                <c:pt idx="427">
                  <c:v>47.133607576967243</c:v>
                </c:pt>
                <c:pt idx="428">
                  <c:v>46.697301714320638</c:v>
                </c:pt>
                <c:pt idx="429">
                  <c:v>46.260995851674018</c:v>
                </c:pt>
                <c:pt idx="430">
                  <c:v>45.82468998902754</c:v>
                </c:pt>
                <c:pt idx="431">
                  <c:v>45.388384126380977</c:v>
                </c:pt>
                <c:pt idx="432">
                  <c:v>45.004760292233648</c:v>
                </c:pt>
                <c:pt idx="433">
                  <c:v>44.366113659548823</c:v>
                </c:pt>
                <c:pt idx="434">
                  <c:v>43.929807796903383</c:v>
                </c:pt>
                <c:pt idx="435">
                  <c:v>43.493501934256741</c:v>
                </c:pt>
                <c:pt idx="436">
                  <c:v>43.057196071609035</c:v>
                </c:pt>
                <c:pt idx="437">
                  <c:v>42.620890208962457</c:v>
                </c:pt>
                <c:pt idx="438">
                  <c:v>42.184584346316868</c:v>
                </c:pt>
                <c:pt idx="439">
                  <c:v>41.748278483669395</c:v>
                </c:pt>
                <c:pt idx="440">
                  <c:v>41.311972621022754</c:v>
                </c:pt>
                <c:pt idx="441">
                  <c:v>40.875666758377278</c:v>
                </c:pt>
                <c:pt idx="442">
                  <c:v>40.439360895729571</c:v>
                </c:pt>
                <c:pt idx="443">
                  <c:v>40.0021242808889</c:v>
                </c:pt>
                <c:pt idx="444">
                  <c:v>39.491793665470375</c:v>
                </c:pt>
                <c:pt idx="445">
                  <c:v>38.980494878909816</c:v>
                </c:pt>
                <c:pt idx="446">
                  <c:v>38.544189016264298</c:v>
                </c:pt>
                <c:pt idx="447">
                  <c:v>38.107883153617927</c:v>
                </c:pt>
                <c:pt idx="448">
                  <c:v>37.671577290970149</c:v>
                </c:pt>
                <c:pt idx="449">
                  <c:v>37.235271428324666</c:v>
                </c:pt>
                <c:pt idx="450">
                  <c:v>36.798965565678103</c:v>
                </c:pt>
                <c:pt idx="451">
                  <c:v>36.287664492983566</c:v>
                </c:pt>
                <c:pt idx="452">
                  <c:v>35.776396272320127</c:v>
                </c:pt>
                <c:pt idx="453">
                  <c:v>35.34009040967242</c:v>
                </c:pt>
                <c:pt idx="454">
                  <c:v>34.903784547025722</c:v>
                </c:pt>
                <c:pt idx="455">
                  <c:v>34.467478684379316</c:v>
                </c:pt>
                <c:pt idx="456">
                  <c:v>34.031172821732667</c:v>
                </c:pt>
                <c:pt idx="457">
                  <c:v>33.594866959086055</c:v>
                </c:pt>
                <c:pt idx="458">
                  <c:v>33.158561096439527</c:v>
                </c:pt>
                <c:pt idx="459">
                  <c:v>32.604173610030124</c:v>
                </c:pt>
                <c:pt idx="460">
                  <c:v>32.147068858343523</c:v>
                </c:pt>
                <c:pt idx="461">
                  <c:v>31.710762995696953</c:v>
                </c:pt>
                <c:pt idx="462">
                  <c:v>31.272710589388744</c:v>
                </c:pt>
                <c:pt idx="463">
                  <c:v>30.689097036237868</c:v>
                </c:pt>
                <c:pt idx="464">
                  <c:v>30.252791173591259</c:v>
                </c:pt>
                <c:pt idx="465">
                  <c:v>29.816485310945705</c:v>
                </c:pt>
                <c:pt idx="466">
                  <c:v>29.235403719076778</c:v>
                </c:pt>
                <c:pt idx="467">
                  <c:v>28.799097856429036</c:v>
                </c:pt>
                <c:pt idx="468">
                  <c:v>28.144639062460332</c:v>
                </c:pt>
                <c:pt idx="469">
                  <c:v>27.455492394111118</c:v>
                </c:pt>
                <c:pt idx="470">
                  <c:v>27.019186531464506</c:v>
                </c:pt>
                <c:pt idx="471">
                  <c:v>26.565990918230767</c:v>
                </c:pt>
                <c:pt idx="472">
                  <c:v>26.25565127183178</c:v>
                </c:pt>
                <c:pt idx="473">
                  <c:v>25.676830930029773</c:v>
                </c:pt>
                <c:pt idx="474">
                  <c:v>25.240525067383256</c:v>
                </c:pt>
                <c:pt idx="475">
                  <c:v>24.663182464337346</c:v>
                </c:pt>
                <c:pt idx="476">
                  <c:v>24.285883120837532</c:v>
                </c:pt>
                <c:pt idx="477">
                  <c:v>23.647190675989165</c:v>
                </c:pt>
                <c:pt idx="478">
                  <c:v>23.100241668594027</c:v>
                </c:pt>
                <c:pt idx="479">
                  <c:v>22.641167536440552</c:v>
                </c:pt>
                <c:pt idx="480">
                  <c:v>22.052937077775283</c:v>
                </c:pt>
                <c:pt idx="481">
                  <c:v>21.668512111175719</c:v>
                </c:pt>
                <c:pt idx="482">
                  <c:v>21.040851806963346</c:v>
                </c:pt>
                <c:pt idx="483">
                  <c:v>20.591276335818165</c:v>
                </c:pt>
                <c:pt idx="484">
                  <c:v>20.204532844264961</c:v>
                </c:pt>
                <c:pt idx="485">
                  <c:v>19.61174894626221</c:v>
                </c:pt>
                <c:pt idx="486">
                  <c:v>19.473654172649127</c:v>
                </c:pt>
                <c:pt idx="487">
                  <c:v>18.53941754736859</c:v>
                </c:pt>
                <c:pt idx="488">
                  <c:v>17.933298205729603</c:v>
                </c:pt>
                <c:pt idx="489">
                  <c:v>17.349024290870204</c:v>
                </c:pt>
                <c:pt idx="490">
                  <c:v>16.948264617105476</c:v>
                </c:pt>
                <c:pt idx="491">
                  <c:v>16.507080278921734</c:v>
                </c:pt>
                <c:pt idx="492">
                  <c:v>15.983160533914116</c:v>
                </c:pt>
                <c:pt idx="493">
                  <c:v>15.536320751412736</c:v>
                </c:pt>
                <c:pt idx="494">
                  <c:v>15.271802132243694</c:v>
                </c:pt>
                <c:pt idx="495">
                  <c:v>14.982349527078481</c:v>
                </c:pt>
                <c:pt idx="496">
                  <c:v>14.537208982946009</c:v>
                </c:pt>
                <c:pt idx="497">
                  <c:v>14.262526001810787</c:v>
                </c:pt>
                <c:pt idx="498">
                  <c:v>13.927562588588749</c:v>
                </c:pt>
                <c:pt idx="499">
                  <c:v>13.283710450195965</c:v>
                </c:pt>
                <c:pt idx="500">
                  <c:v>12.957827686693872</c:v>
                </c:pt>
                <c:pt idx="501">
                  <c:v>12.366606872999569</c:v>
                </c:pt>
                <c:pt idx="502">
                  <c:v>12.086486464533504</c:v>
                </c:pt>
                <c:pt idx="503">
                  <c:v>11.429222650071324</c:v>
                </c:pt>
                <c:pt idx="504">
                  <c:v>10.996235874415245</c:v>
                </c:pt>
                <c:pt idx="505">
                  <c:v>10.87971941794793</c:v>
                </c:pt>
                <c:pt idx="506">
                  <c:v>10.224328757208067</c:v>
                </c:pt>
                <c:pt idx="507">
                  <c:v>9.8402820605337311</c:v>
                </c:pt>
                <c:pt idx="508">
                  <c:v>9.1627257299969855</c:v>
                </c:pt>
                <c:pt idx="509">
                  <c:v>8.7990066701072394</c:v>
                </c:pt>
                <c:pt idx="510">
                  <c:v>8.2532982674053628</c:v>
                </c:pt>
                <c:pt idx="511">
                  <c:v>8.0760522499860947</c:v>
                </c:pt>
                <c:pt idx="512">
                  <c:v>7.6609714802652134</c:v>
                </c:pt>
                <c:pt idx="513">
                  <c:v>7.2405047657313872</c:v>
                </c:pt>
                <c:pt idx="514">
                  <c:v>7.0527542984051266</c:v>
                </c:pt>
                <c:pt idx="515">
                  <c:v>6.6105005283918157</c:v>
                </c:pt>
                <c:pt idx="516">
                  <c:v>6.3150387196791531</c:v>
                </c:pt>
                <c:pt idx="517">
                  <c:v>5.9638932046501374</c:v>
                </c:pt>
                <c:pt idx="518">
                  <c:v>5.7615072054119896</c:v>
                </c:pt>
                <c:pt idx="519">
                  <c:v>5.5548661906859991</c:v>
                </c:pt>
                <c:pt idx="520">
                  <c:v>5.4891806482340781</c:v>
                </c:pt>
                <c:pt idx="521">
                  <c:v>5.2005317555623956</c:v>
                </c:pt>
                <c:pt idx="522">
                  <c:v>5.1848971550481835</c:v>
                </c:pt>
                <c:pt idx="523">
                  <c:v>5.1513515006383148</c:v>
                </c:pt>
                <c:pt idx="524">
                  <c:v>5.1093858561815217</c:v>
                </c:pt>
                <c:pt idx="525">
                  <c:v>5.1079809150291657</c:v>
                </c:pt>
                <c:pt idx="526">
                  <c:v>5.0840712581289793</c:v>
                </c:pt>
                <c:pt idx="527">
                  <c:v>5.0637273355388839</c:v>
                </c:pt>
                <c:pt idx="528">
                  <c:v>5.0539158200623229</c:v>
                </c:pt>
                <c:pt idx="529">
                  <c:v>5.0525103269614906</c:v>
                </c:pt>
                <c:pt idx="530">
                  <c:v>5.0520416223606279</c:v>
                </c:pt>
                <c:pt idx="531">
                  <c:v>5.0520416223606279</c:v>
                </c:pt>
                <c:pt idx="532">
                  <c:v>5.057775172510377</c:v>
                </c:pt>
                <c:pt idx="533">
                  <c:v>5.0595269816538675</c:v>
                </c:pt>
                <c:pt idx="534">
                  <c:v>5.0595269816538675</c:v>
                </c:pt>
                <c:pt idx="535">
                  <c:v>5.0595269816538702</c:v>
                </c:pt>
                <c:pt idx="536">
                  <c:v>5.1752461329858237</c:v>
                </c:pt>
                <c:pt idx="537">
                  <c:v>5.286996653854402</c:v>
                </c:pt>
                <c:pt idx="538">
                  <c:v>5.2869966538544073</c:v>
                </c:pt>
                <c:pt idx="539">
                  <c:v>5.2963852308031232</c:v>
                </c:pt>
                <c:pt idx="540">
                  <c:v>5.299966607222057</c:v>
                </c:pt>
                <c:pt idx="541">
                  <c:v>5.4635813057145395</c:v>
                </c:pt>
                <c:pt idx="542">
                  <c:v>5.5302019469282317</c:v>
                </c:pt>
                <c:pt idx="543">
                  <c:v>5.5346709176992803</c:v>
                </c:pt>
                <c:pt idx="544">
                  <c:v>5.5346709176992626</c:v>
                </c:pt>
                <c:pt idx="545">
                  <c:v>5.7183281461364226</c:v>
                </c:pt>
                <c:pt idx="546">
                  <c:v>5.7728663789672341</c:v>
                </c:pt>
                <c:pt idx="547">
                  <c:v>5.7841638832360749</c:v>
                </c:pt>
                <c:pt idx="548">
                  <c:v>5.9364810774596855</c:v>
                </c:pt>
                <c:pt idx="549">
                  <c:v>6.0082782532022314</c:v>
                </c:pt>
                <c:pt idx="550">
                  <c:v>6.0144455631712503</c:v>
                </c:pt>
                <c:pt idx="551">
                  <c:v>6.1910044002787226</c:v>
                </c:pt>
                <c:pt idx="552">
                  <c:v>6.2389696655416245</c:v>
                </c:pt>
                <c:pt idx="553">
                  <c:v>6.245542633109527</c:v>
                </c:pt>
                <c:pt idx="554">
                  <c:v>6.4774383700102307</c:v>
                </c:pt>
                <c:pt idx="555">
                  <c:v>6.5072490904670763</c:v>
                </c:pt>
                <c:pt idx="556">
                  <c:v>6.6955913013335158</c:v>
                </c:pt>
                <c:pt idx="557">
                  <c:v>6.7327095222668447</c:v>
                </c:pt>
                <c:pt idx="558">
                  <c:v>6.8963242207592925</c:v>
                </c:pt>
                <c:pt idx="559">
                  <c:v>6.9591654253827224</c:v>
                </c:pt>
                <c:pt idx="560">
                  <c:v>7.0767354734390704</c:v>
                </c:pt>
                <c:pt idx="561">
                  <c:v>7.1817027964108622</c:v>
                </c:pt>
                <c:pt idx="562">
                  <c:v>7.3224746844220174</c:v>
                </c:pt>
                <c:pt idx="563">
                  <c:v>7.4413039650260631</c:v>
                </c:pt>
                <c:pt idx="564">
                  <c:v>7.7003928796125933</c:v>
                </c:pt>
                <c:pt idx="565">
                  <c:v>7.6250084874545268</c:v>
                </c:pt>
                <c:pt idx="566">
                  <c:v>7.9185458109358713</c:v>
                </c:pt>
                <c:pt idx="567">
                  <c:v>7.9185458109357825</c:v>
                </c:pt>
                <c:pt idx="568">
                  <c:v>8.1805496379398637</c:v>
                </c:pt>
                <c:pt idx="569">
                  <c:v>8.2784022870074097</c:v>
                </c:pt>
                <c:pt idx="570">
                  <c:v>8.2606580480067748</c:v>
                </c:pt>
                <c:pt idx="571">
                  <c:v>8.539417101088878</c:v>
                </c:pt>
                <c:pt idx="572">
                  <c:v>8.6484935667505276</c:v>
                </c:pt>
                <c:pt idx="573">
                  <c:v>8.8918515300026293</c:v>
                </c:pt>
                <c:pt idx="574">
                  <c:v>9.0009279956642487</c:v>
                </c:pt>
                <c:pt idx="575">
                  <c:v>9.072460400138592</c:v>
                </c:pt>
                <c:pt idx="576">
                  <c:v>9.3880771971586707</c:v>
                </c:pt>
                <c:pt idx="577">
                  <c:v>9.5463103239724898</c:v>
                </c:pt>
                <c:pt idx="578">
                  <c:v>9.6812663208615497</c:v>
                </c:pt>
                <c:pt idx="579">
                  <c:v>9.6812663208616794</c:v>
                </c:pt>
                <c:pt idx="580">
                  <c:v>9.9259395096638876</c:v>
                </c:pt>
                <c:pt idx="581">
                  <c:v>10.073316890751832</c:v>
                </c:pt>
                <c:pt idx="582">
                  <c:v>10.202496866116867</c:v>
                </c:pt>
                <c:pt idx="583">
                  <c:v>10.368222382149197</c:v>
                </c:pt>
                <c:pt idx="584">
                  <c:v>10.396834662398902</c:v>
                </c:pt>
                <c:pt idx="585">
                  <c:v>10.669525826553024</c:v>
                </c:pt>
                <c:pt idx="586">
                  <c:v>10.804528244795755</c:v>
                </c:pt>
                <c:pt idx="587">
                  <c:v>10.913604710457342</c:v>
                </c:pt>
                <c:pt idx="588">
                  <c:v>11.10583168919946</c:v>
                </c:pt>
                <c:pt idx="589">
                  <c:v>11.289785501566044</c:v>
                </c:pt>
                <c:pt idx="590">
                  <c:v>11.514953849970802</c:v>
                </c:pt>
                <c:pt idx="591">
                  <c:v>11.487599319015427</c:v>
                </c:pt>
                <c:pt idx="592">
                  <c:v>11.786216435750546</c:v>
                </c:pt>
                <c:pt idx="593">
                  <c:v>11.869366948831242</c:v>
                </c:pt>
                <c:pt idx="594">
                  <c:v>12.004369367073785</c:v>
                </c:pt>
                <c:pt idx="595">
                  <c:v>12.235699717785288</c:v>
                </c:pt>
                <c:pt idx="596">
                  <c:v>12.421001765692115</c:v>
                </c:pt>
                <c:pt idx="597">
                  <c:v>12.555432879209565</c:v>
                </c:pt>
                <c:pt idx="598">
                  <c:v>12.55543287920956</c:v>
                </c:pt>
                <c:pt idx="599">
                  <c:v>12.735761546532371</c:v>
                </c:pt>
                <c:pt idx="600">
                  <c:v>12.876981092367025</c:v>
                </c:pt>
                <c:pt idx="601">
                  <c:v>13.09513402369025</c:v>
                </c:pt>
                <c:pt idx="602">
                  <c:v>13.181449215031018</c:v>
                </c:pt>
                <c:pt idx="603">
                  <c:v>13.416386410836715</c:v>
                </c:pt>
                <c:pt idx="604">
                  <c:v>13.525462876498326</c:v>
                </c:pt>
                <c:pt idx="605">
                  <c:v>13.770743087987206</c:v>
                </c:pt>
                <c:pt idx="606">
                  <c:v>13.96176873914478</c:v>
                </c:pt>
                <c:pt idx="607">
                  <c:v>14.031302980640758</c:v>
                </c:pt>
                <c:pt idx="608">
                  <c:v>14.146877709945212</c:v>
                </c:pt>
                <c:pt idx="609">
                  <c:v>14.460018422835116</c:v>
                </c:pt>
                <c:pt idx="610">
                  <c:v>14.453003005753766</c:v>
                </c:pt>
                <c:pt idx="611">
                  <c:v>14.528645339760853</c:v>
                </c:pt>
                <c:pt idx="612">
                  <c:v>14.719008080599011</c:v>
                </c:pt>
                <c:pt idx="613">
                  <c:v>14.855874736745847</c:v>
                </c:pt>
                <c:pt idx="614">
                  <c:v>15.046237477583855</c:v>
                </c:pt>
                <c:pt idx="615">
                  <c:v>15.183104133730851</c:v>
                </c:pt>
                <c:pt idx="616">
                  <c:v>15.209852176076236</c:v>
                </c:pt>
                <c:pt idx="617">
                  <c:v>15.482543340230455</c:v>
                </c:pt>
                <c:pt idx="618">
                  <c:v>15.619409996377293</c:v>
                </c:pt>
                <c:pt idx="619">
                  <c:v>15.633538001561503</c:v>
                </c:pt>
                <c:pt idx="620">
                  <c:v>15.776526431227202</c:v>
                </c:pt>
                <c:pt idx="621">
                  <c:v>15.946639393362297</c:v>
                </c:pt>
                <c:pt idx="622">
                  <c:v>16.205241873421595</c:v>
                </c:pt>
                <c:pt idx="623">
                  <c:v>16.232425575297039</c:v>
                </c:pt>
                <c:pt idx="624">
                  <c:v>16.476504459201358</c:v>
                </c:pt>
                <c:pt idx="625">
                  <c:v>16.58558092486296</c:v>
                </c:pt>
                <c:pt idx="626">
                  <c:v>16.803733856186355</c:v>
                </c:pt>
                <c:pt idx="627">
                  <c:v>16.999125513188574</c:v>
                </c:pt>
                <c:pt idx="628">
                  <c:v>17.124986243332824</c:v>
                </c:pt>
                <c:pt idx="629">
                  <c:v>17.179524476163628</c:v>
                </c:pt>
                <c:pt idx="630">
                  <c:v>17.518849165449268</c:v>
                </c:pt>
                <c:pt idx="631">
                  <c:v>17.547595651789511</c:v>
                </c:pt>
                <c:pt idx="632">
                  <c:v>17.682026765307</c:v>
                </c:pt>
                <c:pt idx="633">
                  <c:v>17.874825048774358</c:v>
                </c:pt>
                <c:pt idx="634">
                  <c:v>18.118332627953556</c:v>
                </c:pt>
                <c:pt idx="635">
                  <c:v>18.227409093615371</c:v>
                </c:pt>
                <c:pt idx="636">
                  <c:v>18.227409093615371</c:v>
                </c:pt>
                <c:pt idx="637">
                  <c:v>18.407737760937941</c:v>
                </c:pt>
                <c:pt idx="638">
                  <c:v>18.548957306772671</c:v>
                </c:pt>
                <c:pt idx="639">
                  <c:v>18.767110238096013</c:v>
                </c:pt>
                <c:pt idx="640">
                  <c:v>18.889364123145747</c:v>
                </c:pt>
                <c:pt idx="641">
                  <c:v>19.074666171052712</c:v>
                </c:pt>
                <c:pt idx="642">
                  <c:v>19.209097284570163</c:v>
                </c:pt>
                <c:pt idx="643">
                  <c:v>19.427250215893388</c:v>
                </c:pt>
                <c:pt idx="644">
                  <c:v>19.607578883216163</c:v>
                </c:pt>
                <c:pt idx="645">
                  <c:v>19.74879842905089</c:v>
                </c:pt>
                <c:pt idx="646">
                  <c:v>19.803336661881655</c:v>
                </c:pt>
                <c:pt idx="647">
                  <c:v>20.11349732022758</c:v>
                </c:pt>
                <c:pt idx="648">
                  <c:v>20.171386451884985</c:v>
                </c:pt>
                <c:pt idx="649">
                  <c:v>20.305268270324667</c:v>
                </c:pt>
                <c:pt idx="650">
                  <c:v>20.498615848869782</c:v>
                </c:pt>
                <c:pt idx="651">
                  <c:v>20.70456066742469</c:v>
                </c:pt>
                <c:pt idx="652">
                  <c:v>20.845244269494827</c:v>
                </c:pt>
                <c:pt idx="653">
                  <c:v>20.899782502325635</c:v>
                </c:pt>
                <c:pt idx="654">
                  <c:v>21.147119018623844</c:v>
                </c:pt>
                <c:pt idx="655">
                  <c:v>21.256195484285463</c:v>
                </c:pt>
                <c:pt idx="656">
                  <c:v>21.390626597803056</c:v>
                </c:pt>
                <c:pt idx="657">
                  <c:v>21.621657440777348</c:v>
                </c:pt>
                <c:pt idx="658">
                  <c:v>21.771314688573938</c:v>
                </c:pt>
                <c:pt idx="659">
                  <c:v>21.936008926111281</c:v>
                </c:pt>
                <c:pt idx="660">
                  <c:v>21.990547158942078</c:v>
                </c:pt>
                <c:pt idx="661">
                  <c:v>22.225414059095659</c:v>
                </c:pt>
                <c:pt idx="662">
                  <c:v>22.36663360493035</c:v>
                </c:pt>
                <c:pt idx="663">
                  <c:v>22.475710070591958</c:v>
                </c:pt>
                <c:pt idx="664">
                  <c:v>22.707040421303503</c:v>
                </c:pt>
                <c:pt idx="665">
                  <c:v>22.892342469210121</c:v>
                </c:pt>
                <c:pt idx="666">
                  <c:v>23.026773582727721</c:v>
                </c:pt>
                <c:pt idx="667">
                  <c:v>23.081311815558692</c:v>
                </c:pt>
                <c:pt idx="668">
                  <c:v>23.316178715712105</c:v>
                </c:pt>
                <c:pt idx="669">
                  <c:v>23.457398261546796</c:v>
                </c:pt>
                <c:pt idx="670">
                  <c:v>23.511936494377601</c:v>
                </c:pt>
                <c:pt idx="671">
                  <c:v>23.797805077919953</c:v>
                </c:pt>
                <c:pt idx="672">
                  <c:v>23.874030660164955</c:v>
                </c:pt>
                <c:pt idx="673">
                  <c:v>24.008461773682757</c:v>
                </c:pt>
                <c:pt idx="674">
                  <c:v>24.226614705005986</c:v>
                </c:pt>
                <c:pt idx="675">
                  <c:v>24.406943372328683</c:v>
                </c:pt>
                <c:pt idx="676">
                  <c:v>24.548162918163239</c:v>
                </c:pt>
                <c:pt idx="677">
                  <c:v>24.60270115099425</c:v>
                </c:pt>
                <c:pt idx="678">
                  <c:v>24.888569734536354</c:v>
                </c:pt>
                <c:pt idx="679">
                  <c:v>24.964795316781405</c:v>
                </c:pt>
                <c:pt idx="680">
                  <c:v>25.099226430299197</c:v>
                </c:pt>
                <c:pt idx="681">
                  <c:v>25.330257273273329</c:v>
                </c:pt>
                <c:pt idx="682">
                  <c:v>25.47991452107004</c:v>
                </c:pt>
                <c:pt idx="683">
                  <c:v>25.644608758607426</c:v>
                </c:pt>
                <c:pt idx="684">
                  <c:v>25.699146991438191</c:v>
                </c:pt>
                <c:pt idx="685">
                  <c:v>25.946483507736382</c:v>
                </c:pt>
                <c:pt idx="686">
                  <c:v>26.055559973398047</c:v>
                </c:pt>
                <c:pt idx="687">
                  <c:v>26.18999108691564</c:v>
                </c:pt>
                <c:pt idx="688">
                  <c:v>26.42102192988974</c:v>
                </c:pt>
                <c:pt idx="689">
                  <c:v>26.570679177686479</c:v>
                </c:pt>
                <c:pt idx="690">
                  <c:v>26.735373415223865</c:v>
                </c:pt>
                <c:pt idx="691">
                  <c:v>26.789911648054638</c:v>
                </c:pt>
                <c:pt idx="692">
                  <c:v>27.037248164352985</c:v>
                </c:pt>
                <c:pt idx="693">
                  <c:v>27.146324630014455</c:v>
                </c:pt>
                <c:pt idx="694">
                  <c:v>27.280755743532048</c:v>
                </c:pt>
                <c:pt idx="695">
                  <c:v>27.511786586506346</c:v>
                </c:pt>
                <c:pt idx="696">
                  <c:v>27.641461145420127</c:v>
                </c:pt>
                <c:pt idx="697">
                  <c:v>27.820456888012735</c:v>
                </c:pt>
                <c:pt idx="698">
                  <c:v>27.874995120843543</c:v>
                </c:pt>
                <c:pt idx="699">
                  <c:v>28.147686284997732</c:v>
                </c:pt>
                <c:pt idx="700">
                  <c:v>28.230836798078261</c:v>
                </c:pt>
                <c:pt idx="701">
                  <c:v>28.32717246809537</c:v>
                </c:pt>
                <c:pt idx="702">
                  <c:v>28.618923200752668</c:v>
                </c:pt>
                <c:pt idx="703">
                  <c:v>28.776219126386479</c:v>
                </c:pt>
                <c:pt idx="704">
                  <c:v>28.885295592048088</c:v>
                </c:pt>
                <c:pt idx="705">
                  <c:v>28.911221544629178</c:v>
                </c:pt>
                <c:pt idx="706">
                  <c:v>29.129374475952567</c:v>
                </c:pt>
                <c:pt idx="707">
                  <c:v>29.212524989033088</c:v>
                </c:pt>
                <c:pt idx="708">
                  <c:v>29.430677920356306</c:v>
                </c:pt>
                <c:pt idx="709">
                  <c:v>29.578857757987336</c:v>
                </c:pt>
                <c:pt idx="710">
                  <c:v>29.600545107401537</c:v>
                </c:pt>
                <c:pt idx="711">
                  <c:v>29.873236271555562</c:v>
                </c:pt>
                <c:pt idx="712">
                  <c:v>29.948732429978172</c:v>
                </c:pt>
                <c:pt idx="713">
                  <c:v>30.105085657068706</c:v>
                </c:pt>
                <c:pt idx="714">
                  <c:v>30.296718330913038</c:v>
                </c:pt>
                <c:pt idx="715">
                  <c:v>30.541391519715326</c:v>
                </c:pt>
                <c:pt idx="716">
                  <c:v>30.688768900803378</c:v>
                </c:pt>
                <c:pt idx="717">
                  <c:v>30.708872410506572</c:v>
                </c:pt>
                <c:pt idx="718">
                  <c:v>30.983674392200619</c:v>
                </c:pt>
                <c:pt idx="719">
                  <c:v>31.175901370942899</c:v>
                </c:pt>
                <c:pt idx="720">
                  <c:v>31.284977836604504</c:v>
                </c:pt>
                <c:pt idx="721">
                  <c:v>31.324081208573567</c:v>
                </c:pt>
                <c:pt idx="722">
                  <c:v>31.509383256480529</c:v>
                </c:pt>
                <c:pt idx="723">
                  <c:v>31.618459722142148</c:v>
                </c:pt>
                <c:pt idx="724">
                  <c:v>31.836612653465377</c:v>
                </c:pt>
                <c:pt idx="725">
                  <c:v>31.94568911912684</c:v>
                </c:pt>
                <c:pt idx="726">
                  <c:v>32.000227351957946</c:v>
                </c:pt>
                <c:pt idx="727">
                  <c:v>32.272918516111986</c:v>
                </c:pt>
                <c:pt idx="728">
                  <c:v>32.348414674534418</c:v>
                </c:pt>
                <c:pt idx="729">
                  <c:v>32.504767901624938</c:v>
                </c:pt>
                <c:pt idx="730">
                  <c:v>32.696400575469312</c:v>
                </c:pt>
                <c:pt idx="731">
                  <c:v>32.941073764271437</c:v>
                </c:pt>
                <c:pt idx="732">
                  <c:v>33.088451145359485</c:v>
                </c:pt>
                <c:pt idx="733">
                  <c:v>33.088275357860638</c:v>
                </c:pt>
                <c:pt idx="734">
                  <c:v>33.377379626918049</c:v>
                </c:pt>
                <c:pt idx="735">
                  <c:v>33.56901230076253</c:v>
                </c:pt>
                <c:pt idx="736">
                  <c:v>33.704609023903046</c:v>
                </c:pt>
                <c:pt idx="737">
                  <c:v>33.718098887378268</c:v>
                </c:pt>
                <c:pt idx="738">
                  <c:v>33.844476399797188</c:v>
                </c:pt>
                <c:pt idx="739">
                  <c:v>34.025542502710657</c:v>
                </c:pt>
                <c:pt idx="740">
                  <c:v>34.243695434033853</c:v>
                </c:pt>
                <c:pt idx="741">
                  <c:v>34.352771899695504</c:v>
                </c:pt>
                <c:pt idx="742">
                  <c:v>34.325633356724111</c:v>
                </c:pt>
                <c:pt idx="743">
                  <c:v>34.50830428383459</c:v>
                </c:pt>
                <c:pt idx="744">
                  <c:v>34.695555448398729</c:v>
                </c:pt>
                <c:pt idx="745">
                  <c:v>34.884501203438944</c:v>
                </c:pt>
                <c:pt idx="746">
                  <c:v>34.993577669100517</c:v>
                </c:pt>
                <c:pt idx="747">
                  <c:v>34.993577669100503</c:v>
                </c:pt>
                <c:pt idx="748">
                  <c:v>35.237656553004726</c:v>
                </c:pt>
                <c:pt idx="749">
                  <c:v>35.32781981345839</c:v>
                </c:pt>
                <c:pt idx="750">
                  <c:v>35.545972744781729</c:v>
                </c:pt>
                <c:pt idx="751">
                  <c:v>35.62726745520996</c:v>
                </c:pt>
                <c:pt idx="752">
                  <c:v>35.655049210443387</c:v>
                </c:pt>
                <c:pt idx="753">
                  <c:v>35.913265617301519</c:v>
                </c:pt>
                <c:pt idx="754">
                  <c:v>35.968694545318797</c:v>
                </c:pt>
                <c:pt idx="755">
                  <c:v>36.186847476642029</c:v>
                </c:pt>
                <c:pt idx="756">
                  <c:v>36.295923942303638</c:v>
                </c:pt>
                <c:pt idx="757">
                  <c:v>36.350462175134403</c:v>
                </c:pt>
                <c:pt idx="758">
                  <c:v>36.687974512193982</c:v>
                </c:pt>
                <c:pt idx="759">
                  <c:v>36.720257605541683</c:v>
                </c:pt>
                <c:pt idx="760">
                  <c:v>36.854130073900997</c:v>
                </c:pt>
                <c:pt idx="761">
                  <c:v>37.047487002526687</c:v>
                </c:pt>
                <c:pt idx="762">
                  <c:v>37.144383884543792</c:v>
                </c:pt>
                <c:pt idx="763">
                  <c:v>37.456655360429565</c:v>
                </c:pt>
                <c:pt idx="764">
                  <c:v>37.490262364190585</c:v>
                </c:pt>
                <c:pt idx="765">
                  <c:v>37.708415295513646</c:v>
                </c:pt>
                <c:pt idx="766">
                  <c:v>37.81749176117539</c:v>
                </c:pt>
                <c:pt idx="767">
                  <c:v>38.035644692498778</c:v>
                </c:pt>
                <c:pt idx="768">
                  <c:v>38.181342203521623</c:v>
                </c:pt>
                <c:pt idx="769">
                  <c:v>38.345778163288209</c:v>
                </c:pt>
                <c:pt idx="770">
                  <c:v>38.47812540249042</c:v>
                </c:pt>
                <c:pt idx="771">
                  <c:v>38.532663635321221</c:v>
                </c:pt>
                <c:pt idx="772">
                  <c:v>38.770649518762625</c:v>
                </c:pt>
                <c:pt idx="773">
                  <c:v>38.932538545688509</c:v>
                </c:pt>
                <c:pt idx="774">
                  <c:v>39.017332883453605</c:v>
                </c:pt>
                <c:pt idx="775">
                  <c:v>39.235485814776837</c:v>
                </c:pt>
                <c:pt idx="776">
                  <c:v>39.344562280438446</c:v>
                </c:pt>
                <c:pt idx="777">
                  <c:v>39.562715211761862</c:v>
                </c:pt>
                <c:pt idx="778">
                  <c:v>39.636407198681383</c:v>
                </c:pt>
                <c:pt idx="779">
                  <c:v>39.908271112427279</c:v>
                </c:pt>
                <c:pt idx="780">
                  <c:v>39.99255157539119</c:v>
                </c:pt>
                <c:pt idx="781">
                  <c:v>40.04708980822199</c:v>
                </c:pt>
                <c:pt idx="782">
                  <c:v>40.35718625106685</c:v>
                </c:pt>
                <c:pt idx="783">
                  <c:v>40.411594390574791</c:v>
                </c:pt>
                <c:pt idx="784">
                  <c:v>40.489829899993495</c:v>
                </c:pt>
                <c:pt idx="785">
                  <c:v>40.774630349167843</c:v>
                </c:pt>
                <c:pt idx="786">
                  <c:v>40.858378512684688</c:v>
                </c:pt>
                <c:pt idx="787">
                  <c:v>40.938245047660267</c:v>
                </c:pt>
                <c:pt idx="788">
                  <c:v>41.185607909669521</c:v>
                </c:pt>
                <c:pt idx="789">
                  <c:v>41.29468437533113</c:v>
                </c:pt>
                <c:pt idx="790">
                  <c:v>41.403760840993009</c:v>
                </c:pt>
                <c:pt idx="791">
                  <c:v>41.621913772316262</c:v>
                </c:pt>
                <c:pt idx="792">
                  <c:v>41.709971022261769</c:v>
                </c:pt>
                <c:pt idx="793">
                  <c:v>41.723867694158471</c:v>
                </c:pt>
                <c:pt idx="794">
                  <c:v>41.942020625481824</c:v>
                </c:pt>
                <c:pt idx="795">
                  <c:v>42.076976622371028</c:v>
                </c:pt>
                <c:pt idx="796">
                  <c:v>42.269250022466835</c:v>
                </c:pt>
                <c:pt idx="797">
                  <c:v>42.378326488128565</c:v>
                </c:pt>
                <c:pt idx="798">
                  <c:v>42.526464632171525</c:v>
                </c:pt>
                <c:pt idx="799">
                  <c:v>42.687978805463963</c:v>
                </c:pt>
                <c:pt idx="800">
                  <c:v>42.784950912672244</c:v>
                </c:pt>
                <c:pt idx="801">
                  <c:v>42.840511882002595</c:v>
                </c:pt>
                <c:pt idx="802">
                  <c:v>42.995241220910984</c:v>
                </c:pt>
                <c:pt idx="803">
                  <c:v>43.160827075317592</c:v>
                </c:pt>
                <c:pt idx="804">
                  <c:v>43.416827446745771</c:v>
                </c:pt>
                <c:pt idx="805">
                  <c:v>43.45151406509553</c:v>
                </c:pt>
                <c:pt idx="806">
                  <c:v>43.585290154225795</c:v>
                </c:pt>
                <c:pt idx="807">
                  <c:v>43.778743462080413</c:v>
                </c:pt>
                <c:pt idx="808">
                  <c:v>43.887819927742143</c:v>
                </c:pt>
                <c:pt idx="809">
                  <c:v>43.967057784041735</c:v>
                </c:pt>
                <c:pt idx="810">
                  <c:v>44.215049324727019</c:v>
                </c:pt>
                <c:pt idx="811">
                  <c:v>44.160511091896176</c:v>
                </c:pt>
                <c:pt idx="812">
                  <c:v>44.493020603675014</c:v>
                </c:pt>
                <c:pt idx="813">
                  <c:v>44.533343512987848</c:v>
                </c:pt>
                <c:pt idx="814">
                  <c:v>44.631065924041273</c:v>
                </c:pt>
                <c:pt idx="815">
                  <c:v>44.876783740427072</c:v>
                </c:pt>
                <c:pt idx="816">
                  <c:v>44.950710570648873</c:v>
                </c:pt>
                <c:pt idx="817">
                  <c:v>45.112360673488844</c:v>
                </c:pt>
                <c:pt idx="818">
                  <c:v>45.270011172671467</c:v>
                </c:pt>
                <c:pt idx="819">
                  <c:v>45.432467526654676</c:v>
                </c:pt>
                <c:pt idx="820">
                  <c:v>45.516338960387358</c:v>
                </c:pt>
                <c:pt idx="821">
                  <c:v>45.734491891710746</c:v>
                </c:pt>
                <c:pt idx="822">
                  <c:v>45.843568357372391</c:v>
                </c:pt>
                <c:pt idx="823">
                  <c:v>45.898106590203163</c:v>
                </c:pt>
                <c:pt idx="824">
                  <c:v>46.134328680312741</c:v>
                </c:pt>
                <c:pt idx="825">
                  <c:v>46.133979779035336</c:v>
                </c:pt>
                <c:pt idx="826">
                  <c:v>46.355983372582799</c:v>
                </c:pt>
                <c:pt idx="827">
                  <c:v>46.326407892733108</c:v>
                </c:pt>
                <c:pt idx="828">
                  <c:v>46.599099056887141</c:v>
                </c:pt>
                <c:pt idx="829">
                  <c:v>46.519598071075066</c:v>
                </c:pt>
                <c:pt idx="830">
                  <c:v>46.817251988210401</c:v>
                </c:pt>
                <c:pt idx="831">
                  <c:v>46.762713755379721</c:v>
                </c:pt>
                <c:pt idx="832">
                  <c:v>47.010442166552636</c:v>
                </c:pt>
                <c:pt idx="833">
                  <c:v>46.980866686702939</c:v>
                </c:pt>
                <c:pt idx="834">
                  <c:v>47.26632729751671</c:v>
                </c:pt>
                <c:pt idx="835">
                  <c:v>47.213310701810279</c:v>
                </c:pt>
                <c:pt idx="836">
                  <c:v>47.492231434920015</c:v>
                </c:pt>
                <c:pt idx="837">
                  <c:v>47.549030577627441</c:v>
                </c:pt>
                <c:pt idx="838">
                  <c:v>47.693391867446081</c:v>
                </c:pt>
                <c:pt idx="839">
                  <c:v>47.862107226113608</c:v>
                </c:pt>
                <c:pt idx="840">
                  <c:v>48.004851609175127</c:v>
                </c:pt>
                <c:pt idx="841">
                  <c:v>48.088387014515384</c:v>
                </c:pt>
                <c:pt idx="842">
                  <c:v>48.33966575653735</c:v>
                </c:pt>
                <c:pt idx="843">
                  <c:v>48.402447478399623</c:v>
                </c:pt>
                <c:pt idx="844">
                  <c:v>48.565079430682246</c:v>
                </c:pt>
                <c:pt idx="845">
                  <c:v>48.737465684020492</c:v>
                </c:pt>
                <c:pt idx="846">
                  <c:v>48.867203020149056</c:v>
                </c:pt>
                <c:pt idx="847">
                  <c:v>48.976279485810807</c:v>
                </c:pt>
                <c:pt idx="848">
                  <c:v>49.064695081005453</c:v>
                </c:pt>
                <c:pt idx="849">
                  <c:v>49.194432417134188</c:v>
                </c:pt>
                <c:pt idx="850">
                  <c:v>49.391924477990422</c:v>
                </c:pt>
                <c:pt idx="851">
                  <c:v>49.501000943651967</c:v>
                </c:pt>
                <c:pt idx="852">
                  <c:v>49.63073827978053</c:v>
                </c:pt>
                <c:pt idx="853">
                  <c:v>49.828230340636942</c:v>
                </c:pt>
                <c:pt idx="854">
                  <c:v>49.937306806298551</c:v>
                </c:pt>
                <c:pt idx="855">
                  <c:v>50.046383271960188</c:v>
                </c:pt>
                <c:pt idx="856">
                  <c:v>50.244472066017948</c:v>
                </c:pt>
                <c:pt idx="857">
                  <c:v>50.26453620328364</c:v>
                </c:pt>
                <c:pt idx="858">
                  <c:v>50.4826891346069</c:v>
                </c:pt>
                <c:pt idx="859">
                  <c:v>50.591765600268417</c:v>
                </c:pt>
                <c:pt idx="860">
                  <c:v>50.721502936397101</c:v>
                </c:pt>
                <c:pt idx="861">
                  <c:v>50.898930859987686</c:v>
                </c:pt>
                <c:pt idx="862">
                  <c:v>51.028071462915022</c:v>
                </c:pt>
                <c:pt idx="863">
                  <c:v>51.137147928576631</c:v>
                </c:pt>
                <c:pt idx="864">
                  <c:v>51.22616025697269</c:v>
                </c:pt>
                <c:pt idx="865">
                  <c:v>51.355300859900126</c:v>
                </c:pt>
                <c:pt idx="866">
                  <c:v>51.553389653957638</c:v>
                </c:pt>
                <c:pt idx="867">
                  <c:v>51.662466119619296</c:v>
                </c:pt>
                <c:pt idx="868">
                  <c:v>51.791606722546604</c:v>
                </c:pt>
                <c:pt idx="869">
                  <c:v>51.989695516604137</c:v>
                </c:pt>
                <c:pt idx="870">
                  <c:v>52.009759653869857</c:v>
                </c:pt>
                <c:pt idx="871">
                  <c:v>52.207848447927518</c:v>
                </c:pt>
                <c:pt idx="872">
                  <c:v>52.316924913589133</c:v>
                </c:pt>
                <c:pt idx="873">
                  <c:v>52.426001379250856</c:v>
                </c:pt>
                <c:pt idx="874">
                  <c:v>52.644154310574244</c:v>
                </c:pt>
                <c:pt idx="875">
                  <c:v>52.644154310574216</c:v>
                </c:pt>
                <c:pt idx="876">
                  <c:v>52.862307241897355</c:v>
                </c:pt>
                <c:pt idx="877">
                  <c:v>52.971383707558992</c:v>
                </c:pt>
                <c:pt idx="878">
                  <c:v>53.061014889900058</c:v>
                </c:pt>
                <c:pt idx="879">
                  <c:v>53.298613104543961</c:v>
                </c:pt>
                <c:pt idx="880">
                  <c:v>53.279167821223446</c:v>
                </c:pt>
                <c:pt idx="881">
                  <c:v>53.516766035867178</c:v>
                </c:pt>
                <c:pt idx="882">
                  <c:v>53.606397218208443</c:v>
                </c:pt>
                <c:pt idx="883">
                  <c:v>53.715473683870052</c:v>
                </c:pt>
                <c:pt idx="884">
                  <c:v>53.843995432852275</c:v>
                </c:pt>
                <c:pt idx="885">
                  <c:v>53.914822039410211</c:v>
                </c:pt>
                <c:pt idx="886">
                  <c:v>54.171224829837179</c:v>
                </c:pt>
                <c:pt idx="887">
                  <c:v>54.132974970733621</c:v>
                </c:pt>
                <c:pt idx="888">
                  <c:v>54.369932477839889</c:v>
                </c:pt>
                <c:pt idx="889">
                  <c:v>54.479008943501498</c:v>
                </c:pt>
                <c:pt idx="890">
                  <c:v>54.569280833380148</c:v>
                </c:pt>
                <c:pt idx="891">
                  <c:v>54.697161874824886</c:v>
                </c:pt>
                <c:pt idx="892">
                  <c:v>54.787433764703536</c:v>
                </c:pt>
                <c:pt idx="893">
                  <c:v>55.005586696026654</c:v>
                </c:pt>
                <c:pt idx="894">
                  <c:v>55.005586696026683</c:v>
                </c:pt>
                <c:pt idx="895">
                  <c:v>55.223739627350071</c:v>
                </c:pt>
                <c:pt idx="896">
                  <c:v>55.223739627350071</c:v>
                </c:pt>
                <c:pt idx="897">
                  <c:v>55.441892558673267</c:v>
                </c:pt>
                <c:pt idx="898">
                  <c:v>55.550969024334883</c:v>
                </c:pt>
                <c:pt idx="899">
                  <c:v>55.660045489996754</c:v>
                </c:pt>
                <c:pt idx="900">
                  <c:v>55.750979614576302</c:v>
                </c:pt>
                <c:pt idx="901">
                  <c:v>55.878198421319979</c:v>
                </c:pt>
                <c:pt idx="902">
                  <c:v>55.969132545899498</c:v>
                </c:pt>
                <c:pt idx="903">
                  <c:v>56.096351352643367</c:v>
                </c:pt>
                <c:pt idx="904">
                  <c:v>56.169826511289116</c:v>
                </c:pt>
                <c:pt idx="905">
                  <c:v>56.305349003034152</c:v>
                </c:pt>
                <c:pt idx="906">
                  <c:v>56.497055908273992</c:v>
                </c:pt>
                <c:pt idx="907">
                  <c:v>56.514514874207791</c:v>
                </c:pt>
                <c:pt idx="908">
                  <c:v>56.715208839597409</c:v>
                </c:pt>
                <c:pt idx="909">
                  <c:v>56.715208839597409</c:v>
                </c:pt>
                <c:pt idx="910">
                  <c:v>56.933361770920598</c:v>
                </c:pt>
                <c:pt idx="911">
                  <c:v>56.933361770920598</c:v>
                </c:pt>
                <c:pt idx="912">
                  <c:v>57.151514702243986</c:v>
                </c:pt>
                <c:pt idx="913">
                  <c:v>57.143047970598488</c:v>
                </c:pt>
                <c:pt idx="914">
                  <c:v>57.315129400736403</c:v>
                </c:pt>
                <c:pt idx="915">
                  <c:v>57.352912735492772</c:v>
                </c:pt>
                <c:pt idx="916">
                  <c:v>57.478744099228827</c:v>
                </c:pt>
                <c:pt idx="917">
                  <c:v>57.555035020118225</c:v>
                </c:pt>
                <c:pt idx="918">
                  <c:v>57.696897030552229</c:v>
                </c:pt>
                <c:pt idx="919">
                  <c:v>57.773187951441386</c:v>
                </c:pt>
                <c:pt idx="920">
                  <c:v>57.898295063800994</c:v>
                </c:pt>
                <c:pt idx="921">
                  <c:v>57.991340882764611</c:v>
                </c:pt>
                <c:pt idx="922">
                  <c:v>58.045879115595575</c:v>
                </c:pt>
                <c:pt idx="923">
                  <c:v>58.209493814087992</c:v>
                </c:pt>
                <c:pt idx="924">
                  <c:v>58.209493814088049</c:v>
                </c:pt>
                <c:pt idx="925">
                  <c:v>58.419909169287195</c:v>
                </c:pt>
                <c:pt idx="926">
                  <c:v>58.427646745411224</c:v>
                </c:pt>
                <c:pt idx="927">
                  <c:v>58.630512894154272</c:v>
                </c:pt>
                <c:pt idx="928">
                  <c:v>58.645799676734597</c:v>
                </c:pt>
                <c:pt idx="929">
                  <c:v>58.739589359815888</c:v>
                </c:pt>
                <c:pt idx="930">
                  <c:v>58.841307341026905</c:v>
                </c:pt>
                <c:pt idx="931">
                  <c:v>58.848665825477553</c:v>
                </c:pt>
                <c:pt idx="932">
                  <c:v>59.052294818924338</c:v>
                </c:pt>
                <c:pt idx="933">
                  <c:v>59.059460272350272</c:v>
                </c:pt>
                <c:pt idx="934">
                  <c:v>59.161371284585933</c:v>
                </c:pt>
                <c:pt idx="935">
                  <c:v>59.270447750247548</c:v>
                </c:pt>
                <c:pt idx="936">
                  <c:v>59.263477591663417</c:v>
                </c:pt>
                <c:pt idx="937">
                  <c:v>59.488600681570944</c:v>
                </c:pt>
                <c:pt idx="938">
                  <c:v>59.461913737378609</c:v>
                </c:pt>
                <c:pt idx="939">
                  <c:v>59.54313891440173</c:v>
                </c:pt>
                <c:pt idx="940">
                  <c:v>59.693010807316789</c:v>
                </c:pt>
                <c:pt idx="941">
                  <c:v>59.686437839748933</c:v>
                </c:pt>
                <c:pt idx="942">
                  <c:v>59.815830078555834</c:v>
                </c:pt>
                <c:pt idx="943">
                  <c:v>59.898219600025058</c:v>
                </c:pt>
                <c:pt idx="944">
                  <c:v>59.89821960002503</c:v>
                </c:pt>
                <c:pt idx="945">
                  <c:v>60.068205469564724</c:v>
                </c:pt>
                <c:pt idx="946">
                  <c:v>60.116372531348446</c:v>
                </c:pt>
                <c:pt idx="947">
                  <c:v>60.116372531348446</c:v>
                </c:pt>
                <c:pt idx="948">
                  <c:v>60.311099209790932</c:v>
                </c:pt>
                <c:pt idx="949">
                  <c:v>60.328358152702648</c:v>
                </c:pt>
                <c:pt idx="950">
                  <c:v>60.382896385533471</c:v>
                </c:pt>
                <c:pt idx="951">
                  <c:v>60.529252141114348</c:v>
                </c:pt>
                <c:pt idx="952">
                  <c:v>60.534796032265092</c:v>
                </c:pt>
                <c:pt idx="953">
                  <c:v>60.54054964538318</c:v>
                </c:pt>
                <c:pt idx="954">
                  <c:v>60.692866839606779</c:v>
                </c:pt>
                <c:pt idx="955">
                  <c:v>60.747405072437566</c:v>
                </c:pt>
                <c:pt idx="956">
                  <c:v>60.747405072437552</c:v>
                </c:pt>
                <c:pt idx="957">
                  <c:v>60.747405072437566</c:v>
                </c:pt>
                <c:pt idx="958">
                  <c:v>60.911019770930146</c:v>
                </c:pt>
                <c:pt idx="959">
                  <c:v>60.945515473816329</c:v>
                </c:pt>
                <c:pt idx="960">
                  <c:v>60.950202725403386</c:v>
                </c:pt>
                <c:pt idx="961">
                  <c:v>61.014763904424846</c:v>
                </c:pt>
                <c:pt idx="962">
                  <c:v>61.163668405139532</c:v>
                </c:pt>
                <c:pt idx="963">
                  <c:v>61.163668405139525</c:v>
                </c:pt>
                <c:pt idx="964">
                  <c:v>61.163668405139539</c:v>
                </c:pt>
                <c:pt idx="965">
                  <c:v>61.318564959207691</c:v>
                </c:pt>
                <c:pt idx="966">
                  <c:v>61.381821336462913</c:v>
                </c:pt>
                <c:pt idx="967">
                  <c:v>61.381821336462927</c:v>
                </c:pt>
                <c:pt idx="968">
                  <c:v>61.38182133646292</c:v>
                </c:pt>
                <c:pt idx="969">
                  <c:v>61.423613496107052</c:v>
                </c:pt>
                <c:pt idx="970">
                  <c:v>61.591256123361873</c:v>
                </c:pt>
                <c:pt idx="971">
                  <c:v>61.599974267786131</c:v>
                </c:pt>
                <c:pt idx="972">
                  <c:v>61.59550529701508</c:v>
                </c:pt>
                <c:pt idx="973">
                  <c:v>61.583422888632192</c:v>
                </c:pt>
                <c:pt idx="974">
                  <c:v>61.637961121463007</c:v>
                </c:pt>
                <c:pt idx="975">
                  <c:v>61.801575819955431</c:v>
                </c:pt>
                <c:pt idx="976">
                  <c:v>61.797994443536496</c:v>
                </c:pt>
                <c:pt idx="977">
                  <c:v>61.801575819955417</c:v>
                </c:pt>
                <c:pt idx="978">
                  <c:v>61.801575819955417</c:v>
                </c:pt>
                <c:pt idx="979">
                  <c:v>61.910652285617182</c:v>
                </c:pt>
                <c:pt idx="980">
                  <c:v>62.01614737485987</c:v>
                </c:pt>
                <c:pt idx="981">
                  <c:v>62.006758797911147</c:v>
                </c:pt>
                <c:pt idx="982">
                  <c:v>62.006758797911147</c:v>
                </c:pt>
                <c:pt idx="983">
                  <c:v>62.006758797911147</c:v>
                </c:pt>
                <c:pt idx="984">
                  <c:v>62.01279116236843</c:v>
                </c:pt>
                <c:pt idx="985">
                  <c:v>62.118737740309989</c:v>
                </c:pt>
                <c:pt idx="986">
                  <c:v>62.224911729234378</c:v>
                </c:pt>
                <c:pt idx="987">
                  <c:v>62.224911729234378</c:v>
                </c:pt>
                <c:pt idx="988">
                  <c:v>62.224911729234378</c:v>
                </c:pt>
                <c:pt idx="989">
                  <c:v>62.224911729234378</c:v>
                </c:pt>
                <c:pt idx="990">
                  <c:v>62.219792974270746</c:v>
                </c:pt>
                <c:pt idx="991">
                  <c:v>62.215594988357125</c:v>
                </c:pt>
                <c:pt idx="992">
                  <c:v>62.215594988357125</c:v>
                </c:pt>
                <c:pt idx="993">
                  <c:v>62.324671454018898</c:v>
                </c:pt>
                <c:pt idx="994">
                  <c:v>62.324671454018898</c:v>
                </c:pt>
                <c:pt idx="995">
                  <c:v>62.433747919680513</c:v>
                </c:pt>
                <c:pt idx="996">
                  <c:v>62.430476609444725</c:v>
                </c:pt>
                <c:pt idx="997">
                  <c:v>62.428136605792744</c:v>
                </c:pt>
                <c:pt idx="998">
                  <c:v>62.428136605792744</c:v>
                </c:pt>
                <c:pt idx="999">
                  <c:v>62.428136605792744</c:v>
                </c:pt>
                <c:pt idx="1000">
                  <c:v>62.428136605792744</c:v>
                </c:pt>
                <c:pt idx="1001">
                  <c:v>62.428136605792744</c:v>
                </c:pt>
                <c:pt idx="1002">
                  <c:v>62.428136605792744</c:v>
                </c:pt>
                <c:pt idx="1003">
                  <c:v>62.428136605792744</c:v>
                </c:pt>
                <c:pt idx="1004">
                  <c:v>62.426731245937724</c:v>
                </c:pt>
                <c:pt idx="1005">
                  <c:v>62.426731245937724</c:v>
                </c:pt>
                <c:pt idx="1006">
                  <c:v>62.426262560387272</c:v>
                </c:pt>
                <c:pt idx="1007">
                  <c:v>62.426262560387272</c:v>
                </c:pt>
                <c:pt idx="1008">
                  <c:v>62.426379745645022</c:v>
                </c:pt>
                <c:pt idx="1009">
                  <c:v>62.426731264988135</c:v>
                </c:pt>
                <c:pt idx="1010">
                  <c:v>62.426731264988135</c:v>
                </c:pt>
                <c:pt idx="1011">
                  <c:v>62.428136758088968</c:v>
                </c:pt>
                <c:pt idx="1012">
                  <c:v>62.428136758088968</c:v>
                </c:pt>
                <c:pt idx="1013">
                  <c:v>62.428136758088968</c:v>
                </c:pt>
                <c:pt idx="1014">
                  <c:v>62.428136758088968</c:v>
                </c:pt>
                <c:pt idx="1015">
                  <c:v>62.428136758088968</c:v>
                </c:pt>
                <c:pt idx="1016">
                  <c:v>62.428136758088968</c:v>
                </c:pt>
                <c:pt idx="1017">
                  <c:v>62.373598525258174</c:v>
                </c:pt>
                <c:pt idx="1018">
                  <c:v>62.319060292427352</c:v>
                </c:pt>
                <c:pt idx="1019">
                  <c:v>62.320113786857277</c:v>
                </c:pt>
                <c:pt idx="1020">
                  <c:v>62.213843993851512</c:v>
                </c:pt>
                <c:pt idx="1021">
                  <c:v>62.215596203310405</c:v>
                </c:pt>
                <c:pt idx="1022">
                  <c:v>62.215596203310405</c:v>
                </c:pt>
                <c:pt idx="1023">
                  <c:v>62.215596203310405</c:v>
                </c:pt>
                <c:pt idx="1024">
                  <c:v>62.215596203310405</c:v>
                </c:pt>
                <c:pt idx="1025">
                  <c:v>62.222240821938243</c:v>
                </c:pt>
                <c:pt idx="1026">
                  <c:v>62.224915810603136</c:v>
                </c:pt>
                <c:pt idx="1027">
                  <c:v>62.224915810603136</c:v>
                </c:pt>
                <c:pt idx="1028">
                  <c:v>62.167702589107442</c:v>
                </c:pt>
                <c:pt idx="1029">
                  <c:v>62.056180643749741</c:v>
                </c:pt>
                <c:pt idx="1030">
                  <c:v>62.006762879279918</c:v>
                </c:pt>
                <c:pt idx="1031">
                  <c:v>62.006762879279911</c:v>
                </c:pt>
                <c:pt idx="1032">
                  <c:v>62.006762879279911</c:v>
                </c:pt>
                <c:pt idx="1033">
                  <c:v>62.006762879279911</c:v>
                </c:pt>
                <c:pt idx="1034">
                  <c:v>61.843148180787487</c:v>
                </c:pt>
                <c:pt idx="1035">
                  <c:v>61.798002377485787</c:v>
                </c:pt>
                <c:pt idx="1036">
                  <c:v>61.801585431519797</c:v>
                </c:pt>
                <c:pt idx="1037">
                  <c:v>61.801585431519797</c:v>
                </c:pt>
                <c:pt idx="1038">
                  <c:v>61.805392632601539</c:v>
                </c:pt>
                <c:pt idx="1039">
                  <c:v>61.704597760276179</c:v>
                </c:pt>
                <c:pt idx="1040">
                  <c:v>61.587239701278307</c:v>
                </c:pt>
                <c:pt idx="1041">
                  <c:v>61.583432500196579</c:v>
                </c:pt>
                <c:pt idx="1042">
                  <c:v>61.595521294614564</c:v>
                </c:pt>
                <c:pt idx="1043">
                  <c:v>61.599992884632222</c:v>
                </c:pt>
                <c:pt idx="1044">
                  <c:v>61.436378186139812</c:v>
                </c:pt>
                <c:pt idx="1045">
                  <c:v>61.373116823444171</c:v>
                </c:pt>
                <c:pt idx="1046">
                  <c:v>61.381839953308997</c:v>
                </c:pt>
                <c:pt idx="1047">
                  <c:v>61.32730172047804</c:v>
                </c:pt>
                <c:pt idx="1048">
                  <c:v>61.168377157176195</c:v>
                </c:pt>
                <c:pt idx="1049">
                  <c:v>61.183742781088434</c:v>
                </c:pt>
                <c:pt idx="1050">
                  <c:v>61.173284265115988</c:v>
                </c:pt>
                <c:pt idx="1051">
                  <c:v>61.009669566623565</c:v>
                </c:pt>
                <c:pt idx="1052">
                  <c:v>60.96558984976523</c:v>
                </c:pt>
                <c:pt idx="1053">
                  <c:v>60.96558984976523</c:v>
                </c:pt>
                <c:pt idx="1054">
                  <c:v>60.928323662413504</c:v>
                </c:pt>
                <c:pt idx="1055">
                  <c:v>60.752984857676744</c:v>
                </c:pt>
                <c:pt idx="1056">
                  <c:v>60.747436918441842</c:v>
                </c:pt>
                <c:pt idx="1057">
                  <c:v>60.7163430659323</c:v>
                </c:pt>
                <c:pt idx="1058">
                  <c:v>60.546556032597707</c:v>
                </c:pt>
                <c:pt idx="1059">
                  <c:v>60.540589903857551</c:v>
                </c:pt>
                <c:pt idx="1060">
                  <c:v>60.443651901778253</c:v>
                </c:pt>
                <c:pt idx="1061">
                  <c:v>60.334575436116467</c:v>
                </c:pt>
                <c:pt idx="1062">
                  <c:v>60.340951975525257</c:v>
                </c:pt>
                <c:pt idx="1063">
                  <c:v>60.170960737624057</c:v>
                </c:pt>
                <c:pt idx="1064">
                  <c:v>60.129377731974898</c:v>
                </c:pt>
                <c:pt idx="1065">
                  <c:v>60.136156459007587</c:v>
                </c:pt>
                <c:pt idx="1066">
                  <c:v>59.911224800651496</c:v>
                </c:pt>
                <c:pt idx="1067">
                  <c:v>59.924980133765096</c:v>
                </c:pt>
                <c:pt idx="1068">
                  <c:v>59.815903668103495</c:v>
                </c:pt>
                <c:pt idx="1069">
                  <c:v>59.7068272024419</c:v>
                </c:pt>
                <c:pt idx="1070">
                  <c:v>59.7068272024419</c:v>
                </c:pt>
                <c:pt idx="1071">
                  <c:v>59.503212234984773</c:v>
                </c:pt>
                <c:pt idx="1072">
                  <c:v>59.488674271118647</c:v>
                </c:pt>
                <c:pt idx="1073">
                  <c:v>59.401692567640062</c:v>
                </c:pt>
                <c:pt idx="1074">
                  <c:v>59.277693615425449</c:v>
                </c:pt>
                <c:pt idx="1075">
                  <c:v>59.175982837999776</c:v>
                </c:pt>
                <c:pt idx="1076">
                  <c:v>59.082208732828036</c:v>
                </c:pt>
                <c:pt idx="1077">
                  <c:v>59.027670499997228</c:v>
                </c:pt>
                <c:pt idx="1078">
                  <c:v>58.864055801504648</c:v>
                </c:pt>
                <c:pt idx="1079">
                  <c:v>58.88010362539373</c:v>
                </c:pt>
                <c:pt idx="1080">
                  <c:v>58.645902870181423</c:v>
                </c:pt>
                <c:pt idx="1081">
                  <c:v>58.678724409824106</c:v>
                </c:pt>
                <c:pt idx="1082">
                  <c:v>58.482288171689007</c:v>
                </c:pt>
                <c:pt idx="1083">
                  <c:v>58.460571478500754</c:v>
                </c:pt>
                <c:pt idx="1084">
                  <c:v>58.334721297085508</c:v>
                </c:pt>
                <c:pt idx="1085">
                  <c:v>58.242418547177493</c:v>
                </c:pt>
                <c:pt idx="1086">
                  <c:v>58.007491900100511</c:v>
                </c:pt>
                <c:pt idx="1087">
                  <c:v>58.024265615854141</c:v>
                </c:pt>
                <c:pt idx="1088">
                  <c:v>57.814765476310001</c:v>
                </c:pt>
                <c:pt idx="1089">
                  <c:v>57.806112684530895</c:v>
                </c:pt>
                <c:pt idx="1090">
                  <c:v>57.605439212347733</c:v>
                </c:pt>
                <c:pt idx="1091">
                  <c:v>57.587959753207691</c:v>
                </c:pt>
                <c:pt idx="1092">
                  <c:v>57.4054508197353</c:v>
                </c:pt>
                <c:pt idx="1093">
                  <c:v>57.396284225368227</c:v>
                </c:pt>
                <c:pt idx="1094">
                  <c:v>57.187297888412047</c:v>
                </c:pt>
                <c:pt idx="1095">
                  <c:v>57.206126389056436</c:v>
                </c:pt>
                <c:pt idx="1096">
                  <c:v>56.987973457733048</c:v>
                </c:pt>
                <c:pt idx="1097">
                  <c:v>56.860068491427057</c:v>
                </c:pt>
                <c:pt idx="1098">
                  <c:v>56.789291478638887</c:v>
                </c:pt>
                <c:pt idx="1099">
                  <c:v>56.660744060748215</c:v>
                </c:pt>
                <c:pt idx="1100">
                  <c:v>56.571138547315499</c:v>
                </c:pt>
                <c:pt idx="1101">
                  <c:v>56.35298561599231</c:v>
                </c:pt>
                <c:pt idx="1102">
                  <c:v>56.264000711492486</c:v>
                </c:pt>
                <c:pt idx="1103">
                  <c:v>56.134832684669057</c:v>
                </c:pt>
                <c:pt idx="1104">
                  <c:v>56.00169568682611</c:v>
                </c:pt>
                <c:pt idx="1105">
                  <c:v>55.833082482596787</c:v>
                </c:pt>
                <c:pt idx="1106">
                  <c:v>55.768550344081575</c:v>
                </c:pt>
                <c:pt idx="1107">
                  <c:v>55.527809972282967</c:v>
                </c:pt>
                <c:pt idx="1108">
                  <c:v>55.4413209470966</c:v>
                </c:pt>
                <c:pt idx="1109">
                  <c:v>55.332244481434969</c:v>
                </c:pt>
                <c:pt idx="1110">
                  <c:v>55.137283267914043</c:v>
                </c:pt>
                <c:pt idx="1111">
                  <c:v>55.046903377494438</c:v>
                </c:pt>
                <c:pt idx="1112">
                  <c:v>54.919130336590825</c:v>
                </c:pt>
                <c:pt idx="1113">
                  <c:v>54.591900939605821</c:v>
                </c:pt>
                <c:pt idx="1114">
                  <c:v>54.724747021773211</c:v>
                </c:pt>
                <c:pt idx="1115">
                  <c:v>54.506594090449951</c:v>
                </c:pt>
                <c:pt idx="1116">
                  <c:v>54.421838726861843</c:v>
                </c:pt>
                <c:pt idx="1117">
                  <c:v>54.223455938161308</c:v>
                </c:pt>
                <c:pt idx="1118">
                  <c:v>54.094609329876846</c:v>
                </c:pt>
                <c:pt idx="1119">
                  <c:v>53.901302603303137</c:v>
                </c:pt>
                <c:pt idx="1120">
                  <c:v>53.719508493866996</c:v>
                </c:pt>
                <c:pt idx="1121">
                  <c:v>53.632388301938754</c:v>
                </c:pt>
                <c:pt idx="1122">
                  <c:v>53.48042776158281</c:v>
                </c:pt>
                <c:pt idx="1123">
                  <c:v>53.289349704236194</c:v>
                </c:pt>
                <c:pt idx="1124">
                  <c:v>53.01339105057491</c:v>
                </c:pt>
                <c:pt idx="1125">
                  <c:v>52.861700650715555</c:v>
                </c:pt>
                <c:pt idx="1126">
                  <c:v>52.674866524906868</c:v>
                </c:pt>
                <c:pt idx="1127">
                  <c:v>52.555727374841389</c:v>
                </c:pt>
                <c:pt idx="1128">
                  <c:v>52.337574443517951</c:v>
                </c:pt>
                <c:pt idx="1129">
                  <c:v>52.255223776277738</c:v>
                </c:pt>
                <c:pt idx="1130">
                  <c:v>51.927994379292898</c:v>
                </c:pt>
                <c:pt idx="1131">
                  <c:v>52.020332821738293</c:v>
                </c:pt>
                <c:pt idx="1132">
                  <c:v>51.823885899105882</c:v>
                </c:pt>
                <c:pt idx="1133">
                  <c:v>51.6328141343105</c:v>
                </c:pt>
                <c:pt idx="1134">
                  <c:v>51.414661202987048</c:v>
                </c:pt>
                <c:pt idx="1135">
                  <c:v>51.232867093551143</c:v>
                </c:pt>
                <c:pt idx="1136">
                  <c:v>51.014714162227747</c:v>
                </c:pt>
                <c:pt idx="1137">
                  <c:v>50.801449663192827</c:v>
                </c:pt>
                <c:pt idx="1138">
                  <c:v>50.605860128071356</c:v>
                </c:pt>
                <c:pt idx="1139">
                  <c:v>50.410705648382681</c:v>
                </c:pt>
                <c:pt idx="1140">
                  <c:v>50.293460780052364</c:v>
                </c:pt>
                <c:pt idx="1141">
                  <c:v>50.008255462074167</c:v>
                </c:pt>
                <c:pt idx="1142">
                  <c:v>49.861883588193905</c:v>
                </c:pt>
                <c:pt idx="1143">
                  <c:v>49.643730656870645</c:v>
                </c:pt>
                <c:pt idx="1144">
                  <c:v>49.425577725547299</c:v>
                </c:pt>
                <c:pt idx="1145">
                  <c:v>49.207424794224025</c:v>
                </c:pt>
                <c:pt idx="1146">
                  <c:v>49.06431965613011</c:v>
                </c:pt>
                <c:pt idx="1147">
                  <c:v>48.775814547238625</c:v>
                </c:pt>
                <c:pt idx="1148">
                  <c:v>48.559440388250451</c:v>
                </c:pt>
                <c:pt idx="1149">
                  <c:v>48.267050943520452</c:v>
                </c:pt>
                <c:pt idx="1150">
                  <c:v>48.127762609200111</c:v>
                </c:pt>
                <c:pt idx="1151">
                  <c:v>47.853329777718535</c:v>
                </c:pt>
                <c:pt idx="1152">
                  <c:v>47.635176846395339</c:v>
                </c:pt>
                <c:pt idx="1153">
                  <c:v>47.41702391507193</c:v>
                </c:pt>
                <c:pt idx="1154">
                  <c:v>47.226328070724627</c:v>
                </c:pt>
                <c:pt idx="1155">
                  <c:v>46.9040694208948</c:v>
                </c:pt>
                <c:pt idx="1156">
                  <c:v>47.01314588655643</c:v>
                </c:pt>
                <c:pt idx="1157">
                  <c:v>46.77656291475364</c:v>
                </c:pt>
                <c:pt idx="1158">
                  <c:v>46.801104991263976</c:v>
                </c:pt>
                <c:pt idx="1159">
                  <c:v>46.53917629514153</c:v>
                </c:pt>
                <c:pt idx="1160">
                  <c:v>46.486342835055595</c:v>
                </c:pt>
                <c:pt idx="1161">
                  <c:v>46.268189903732441</c:v>
                </c:pt>
                <c:pt idx="1162">
                  <c:v>46.076286187251903</c:v>
                </c:pt>
                <c:pt idx="1163">
                  <c:v>45.785415612154161</c:v>
                </c:pt>
                <c:pt idx="1164">
                  <c:v>45.536326861931414</c:v>
                </c:pt>
                <c:pt idx="1165">
                  <c:v>45.318173930608253</c:v>
                </c:pt>
                <c:pt idx="1166">
                  <c:v>44.9909445336232</c:v>
                </c:pt>
                <c:pt idx="1167">
                  <c:v>45.137520214837096</c:v>
                </c:pt>
                <c:pt idx="1168">
                  <c:v>44.712729661139583</c:v>
                </c:pt>
                <c:pt idx="1169">
                  <c:v>44.829040469671504</c:v>
                </c:pt>
                <c:pt idx="1170">
                  <c:v>44.52241599560363</c:v>
                </c:pt>
                <c:pt idx="1171">
                  <c:v>44.374069073927522</c:v>
                </c:pt>
                <c:pt idx="1172">
                  <c:v>44.071366360465603</c:v>
                </c:pt>
                <c:pt idx="1173">
                  <c:v>43.918698619892766</c:v>
                </c:pt>
                <c:pt idx="1174">
                  <c:v>43.615650257091509</c:v>
                </c:pt>
                <c:pt idx="1175">
                  <c:v>43.315900739804668</c:v>
                </c:pt>
                <c:pt idx="1176">
                  <c:v>43.320976489336807</c:v>
                </c:pt>
                <c:pt idx="1177">
                  <c:v>43.002731769672202</c:v>
                </c:pt>
                <c:pt idx="1178">
                  <c:v>42.90187578773201</c:v>
                </c:pt>
                <c:pt idx="1179">
                  <c:v>42.492871284083236</c:v>
                </c:pt>
                <c:pt idx="1180">
                  <c:v>42.24688772285127</c:v>
                </c:pt>
                <c:pt idx="1181">
                  <c:v>42.355964188513042</c:v>
                </c:pt>
                <c:pt idx="1182">
                  <c:v>42.002646946320105</c:v>
                </c:pt>
                <c:pt idx="1183">
                  <c:v>42.106484389701187</c:v>
                </c:pt>
                <c:pt idx="1184">
                  <c:v>41.759161767512005</c:v>
                </c:pt>
                <c:pt idx="1185">
                  <c:v>41.538105031608936</c:v>
                </c:pt>
                <c:pt idx="1186">
                  <c:v>41.214772561844583</c:v>
                </c:pt>
                <c:pt idx="1187">
                  <c:v>40.942630053812131</c:v>
                </c:pt>
                <c:pt idx="1188">
                  <c:v>41.048925679058172</c:v>
                </c:pt>
                <c:pt idx="1189">
                  <c:v>40.673236068988686</c:v>
                </c:pt>
                <c:pt idx="1190">
                  <c:v>40.483699196879606</c:v>
                </c:pt>
                <c:pt idx="1191">
                  <c:v>40.128970568427576</c:v>
                </c:pt>
                <c:pt idx="1192">
                  <c:v>39.887559242228903</c:v>
                </c:pt>
                <c:pt idx="1193">
                  <c:v>39.887559242228875</c:v>
                </c:pt>
                <c:pt idx="1194">
                  <c:v>39.596688667131325</c:v>
                </c:pt>
                <c:pt idx="1195">
                  <c:v>39.378535735807944</c:v>
                </c:pt>
                <c:pt idx="1196">
                  <c:v>39.124023982597464</c:v>
                </c:pt>
                <c:pt idx="1197">
                  <c:v>38.905197974499522</c:v>
                </c:pt>
                <c:pt idx="1198">
                  <c:v>38.746982407150263</c:v>
                </c:pt>
                <c:pt idx="1199">
                  <c:v>38.537437352164751</c:v>
                </c:pt>
                <c:pt idx="1200">
                  <c:v>38.363928786477416</c:v>
                </c:pt>
                <c:pt idx="1201">
                  <c:v>38.095101583020821</c:v>
                </c:pt>
                <c:pt idx="1202">
                  <c:v>37.797529279487762</c:v>
                </c:pt>
                <c:pt idx="1203">
                  <c:v>37.728767861280708</c:v>
                </c:pt>
                <c:pt idx="1204">
                  <c:v>37.519006839460523</c:v>
                </c:pt>
                <c:pt idx="1205">
                  <c:v>37.27238407078999</c:v>
                </c:pt>
                <c:pt idx="1206">
                  <c:v>36.977317341224222</c:v>
                </c:pt>
                <c:pt idx="1207">
                  <c:v>37.093357769989417</c:v>
                </c:pt>
                <c:pt idx="1208">
                  <c:v>36.638342102955328</c:v>
                </c:pt>
                <c:pt idx="1209">
                  <c:v>36.358976411431861</c:v>
                </c:pt>
                <c:pt idx="1210">
                  <c:v>36.442190743621076</c:v>
                </c:pt>
                <c:pt idx="1211">
                  <c:v>36.134489907073018</c:v>
                </c:pt>
                <c:pt idx="1212">
                  <c:v>35.812818092255291</c:v>
                </c:pt>
                <c:pt idx="1213">
                  <c:v>35.435937255859926</c:v>
                </c:pt>
                <c:pt idx="1214">
                  <c:v>35.24323274568966</c:v>
                </c:pt>
                <c:pt idx="1215">
                  <c:v>34.870674535700864</c:v>
                </c:pt>
                <c:pt idx="1216">
                  <c:v>34.542307413748297</c:v>
                </c:pt>
                <c:pt idx="1217">
                  <c:v>34.54230741374829</c:v>
                </c:pt>
                <c:pt idx="1218">
                  <c:v>34.250614014928551</c:v>
                </c:pt>
                <c:pt idx="1219">
                  <c:v>34.022728093018365</c:v>
                </c:pt>
                <c:pt idx="1220">
                  <c:v>33.766947785438049</c:v>
                </c:pt>
                <c:pt idx="1221">
                  <c:v>33.528058610674606</c:v>
                </c:pt>
                <c:pt idx="1222">
                  <c:v>33.237188035576864</c:v>
                </c:pt>
                <c:pt idx="1223">
                  <c:v>32.969460075154878</c:v>
                </c:pt>
                <c:pt idx="1224">
                  <c:v>32.922513474523576</c:v>
                </c:pt>
                <c:pt idx="1225">
                  <c:v>32.700455589759009</c:v>
                </c:pt>
                <c:pt idx="1226">
                  <c:v>32.324161764511871</c:v>
                </c:pt>
                <c:pt idx="1227">
                  <c:v>32.146423378960399</c:v>
                </c:pt>
                <c:pt idx="1228">
                  <c:v>31.872309416411596</c:v>
                </c:pt>
                <c:pt idx="1229">
                  <c:v>31.979157790090319</c:v>
                </c:pt>
                <c:pt idx="1230">
                  <c:v>31.385521320118869</c:v>
                </c:pt>
                <c:pt idx="1231">
                  <c:v>31.253559801256483</c:v>
                </c:pt>
                <c:pt idx="1232">
                  <c:v>30.838496687786311</c:v>
                </c:pt>
                <c:pt idx="1233">
                  <c:v>30.886922706792706</c:v>
                </c:pt>
                <c:pt idx="1234">
                  <c:v>30.30946013092197</c:v>
                </c:pt>
                <c:pt idx="1235">
                  <c:v>30.374510333771287</c:v>
                </c:pt>
                <c:pt idx="1236">
                  <c:v>30.053711257376754</c:v>
                </c:pt>
                <c:pt idx="1237">
                  <c:v>29.61420121242692</c:v>
                </c:pt>
                <c:pt idx="1238">
                  <c:v>29.445954578019673</c:v>
                </c:pt>
                <c:pt idx="1239">
                  <c:v>29.214254171667342</c:v>
                </c:pt>
                <c:pt idx="1240">
                  <c:v>29.049932421295068</c:v>
                </c:pt>
                <c:pt idx="1241">
                  <c:v>28.888853492116752</c:v>
                </c:pt>
                <c:pt idx="1242">
                  <c:v>28.648538056592493</c:v>
                </c:pt>
                <c:pt idx="1243">
                  <c:v>28.477067836459849</c:v>
                </c:pt>
                <c:pt idx="1244">
                  <c:v>28.212232193945944</c:v>
                </c:pt>
                <c:pt idx="1245">
                  <c:v>27.562219665227303</c:v>
                </c:pt>
                <c:pt idx="1246">
                  <c:v>27.364516057820097</c:v>
                </c:pt>
                <c:pt idx="1247">
                  <c:v>27.042043164720354</c:v>
                </c:pt>
                <c:pt idx="1248">
                  <c:v>26.96823357799941</c:v>
                </c:pt>
                <c:pt idx="1249">
                  <c:v>26.605737302073802</c:v>
                </c:pt>
                <c:pt idx="1250">
                  <c:v>26.533019658299388</c:v>
                </c:pt>
                <c:pt idx="1251">
                  <c:v>26.169431439427129</c:v>
                </c:pt>
                <c:pt idx="1252">
                  <c:v>26.096713795652839</c:v>
                </c:pt>
                <c:pt idx="1253">
                  <c:v>25.733125576780516</c:v>
                </c:pt>
                <c:pt idx="1254">
                  <c:v>25.774451357387214</c:v>
                </c:pt>
                <c:pt idx="1255">
                  <c:v>25.419638374201277</c:v>
                </c:pt>
                <c:pt idx="1256">
                  <c:v>24.891193926933461</c:v>
                </c:pt>
                <c:pt idx="1257">
                  <c:v>24.736025828368376</c:v>
                </c:pt>
                <c:pt idx="1258">
                  <c:v>24.186679322719865</c:v>
                </c:pt>
                <c:pt idx="1259">
                  <c:v>24.165915778549099</c:v>
                </c:pt>
                <c:pt idx="1260">
                  <c:v>23.723094897241836</c:v>
                </c:pt>
                <c:pt idx="1261">
                  <c:v>23.698109365070451</c:v>
                </c:pt>
                <c:pt idx="1262">
                  <c:v>23.333443332224409</c:v>
                </c:pt>
                <c:pt idx="1263">
                  <c:v>23.260725688449956</c:v>
                </c:pt>
                <c:pt idx="1264">
                  <c:v>22.8971374695778</c:v>
                </c:pt>
                <c:pt idx="1265">
                  <c:v>22.865745606409916</c:v>
                </c:pt>
                <c:pt idx="1266">
                  <c:v>22.58365026699839</c:v>
                </c:pt>
                <c:pt idx="1267">
                  <c:v>22.418794038602602</c:v>
                </c:pt>
                <c:pt idx="1268">
                  <c:v>22.190908296263231</c:v>
                </c:pt>
                <c:pt idx="1269">
                  <c:v>21.523024854703024</c:v>
                </c:pt>
                <c:pt idx="1270">
                  <c:v>21.29356884945912</c:v>
                </c:pt>
                <c:pt idx="1271">
                  <c:v>20.841715240144708</c:v>
                </c:pt>
                <c:pt idx="1272">
                  <c:v>20.940467816502775</c:v>
                </c:pt>
                <c:pt idx="1273">
                  <c:v>20.405409377498025</c:v>
                </c:pt>
                <c:pt idx="1274">
                  <c:v>20.504161953856162</c:v>
                </c:pt>
                <c:pt idx="1275">
                  <c:v>19.969103514851419</c:v>
                </c:pt>
                <c:pt idx="1276">
                  <c:v>19.947316392828156</c:v>
                </c:pt>
                <c:pt idx="1277">
                  <c:v>19.470089905893595</c:v>
                </c:pt>
                <c:pt idx="1278">
                  <c:v>19.629072668471228</c:v>
                </c:pt>
                <c:pt idx="1279">
                  <c:v>19.144689226342841</c:v>
                </c:pt>
                <c:pt idx="1280">
                  <c:v>18.812404973636518</c:v>
                </c:pt>
                <c:pt idx="1281">
                  <c:v>18.44715431867419</c:v>
                </c:pt>
                <c:pt idx="1282">
                  <c:v>18.376099110990125</c:v>
                </c:pt>
                <c:pt idx="1283">
                  <c:v>17.97135309268149</c:v>
                </c:pt>
                <c:pt idx="1284">
                  <c:v>17.787321934300188</c:v>
                </c:pt>
                <c:pt idx="1285">
                  <c:v>17.582642771663348</c:v>
                </c:pt>
                <c:pt idx="1286">
                  <c:v>17.093871117652963</c:v>
                </c:pt>
                <c:pt idx="1287">
                  <c:v>16.779196556599818</c:v>
                </c:pt>
                <c:pt idx="1288">
                  <c:v>16.57194334044949</c:v>
                </c:pt>
                <c:pt idx="1289">
                  <c:v>16.389837294584392</c:v>
                </c:pt>
                <c:pt idx="1290">
                  <c:v>15.970370435418435</c:v>
                </c:pt>
                <c:pt idx="1291">
                  <c:v>15.606782216546337</c:v>
                </c:pt>
                <c:pt idx="1292">
                  <c:v>15.475678334216237</c:v>
                </c:pt>
                <c:pt idx="1293">
                  <c:v>15.327341671310752</c:v>
                </c:pt>
                <c:pt idx="1294">
                  <c:v>14.742856701597049</c:v>
                </c:pt>
                <c:pt idx="1295">
                  <c:v>14.883543412162894</c:v>
                </c:pt>
                <c:pt idx="1296">
                  <c:v>14.496769434451167</c:v>
                </c:pt>
                <c:pt idx="1297">
                  <c:v>14.205125155569732</c:v>
                </c:pt>
                <c:pt idx="1298">
                  <c:v>13.787534885747231</c:v>
                </c:pt>
                <c:pt idx="1299">
                  <c:v>13.809250534750966</c:v>
                </c:pt>
                <c:pt idx="1300">
                  <c:v>13.475728452827243</c:v>
                </c:pt>
                <c:pt idx="1301">
                  <c:v>13.187569271615413</c:v>
                </c:pt>
                <c:pt idx="1302">
                  <c:v>12.750777687354017</c:v>
                </c:pt>
                <c:pt idx="1303">
                  <c:v>12.909978378768574</c:v>
                </c:pt>
                <c:pt idx="1304">
                  <c:v>12.547227043239484</c:v>
                </c:pt>
                <c:pt idx="1305">
                  <c:v>12.448956825459323</c:v>
                </c:pt>
                <c:pt idx="1306">
                  <c:v>12.250458774317782</c:v>
                </c:pt>
                <c:pt idx="1307">
                  <c:v>11.931811395370211</c:v>
                </c:pt>
                <c:pt idx="1308">
                  <c:v>11.639943178051496</c:v>
                </c:pt>
                <c:pt idx="1309">
                  <c:v>11.342802662478523</c:v>
                </c:pt>
                <c:pt idx="1310">
                  <c:v>11.139738278308952</c:v>
                </c:pt>
                <c:pt idx="1311">
                  <c:v>10.867705899176915</c:v>
                </c:pt>
                <c:pt idx="1312">
                  <c:v>10.644447136018538</c:v>
                </c:pt>
                <c:pt idx="1313">
                  <c:v>10.343035665746722</c:v>
                </c:pt>
                <c:pt idx="1314">
                  <c:v>10.193034838243793</c:v>
                </c:pt>
                <c:pt idx="1315">
                  <c:v>9.9390467004054592</c:v>
                </c:pt>
                <c:pt idx="1316">
                  <c:v>9.7474845162055139</c:v>
                </c:pt>
                <c:pt idx="1317">
                  <c:v>9.6025287259445484</c:v>
                </c:pt>
                <c:pt idx="1318">
                  <c:v>9.3205986367286382</c:v>
                </c:pt>
                <c:pt idx="1319">
                  <c:v>9.2067437107048455</c:v>
                </c:pt>
                <c:pt idx="1320">
                  <c:v>9.0545811345645326</c:v>
                </c:pt>
                <c:pt idx="1321">
                  <c:v>8.79564658751395</c:v>
                </c:pt>
                <c:pt idx="1322">
                  <c:v>8.7573471346405345</c:v>
                </c:pt>
                <c:pt idx="1323">
                  <c:v>8.5035502054662331</c:v>
                </c:pt>
                <c:pt idx="1324">
                  <c:v>8.4747867037927342</c:v>
                </c:pt>
                <c:pt idx="1325">
                  <c:v>8.2810587627879215</c:v>
                </c:pt>
                <c:pt idx="1326">
                  <c:v>8.2089800770306525</c:v>
                </c:pt>
                <c:pt idx="1327">
                  <c:v>8.1838863862667033</c:v>
                </c:pt>
                <c:pt idx="1328">
                  <c:v>7.9544275382044498</c:v>
                </c:pt>
                <c:pt idx="1329">
                  <c:v>7.9343717791016228</c:v>
                </c:pt>
                <c:pt idx="1330">
                  <c:v>7.9256486492367939</c:v>
                </c:pt>
                <c:pt idx="1331">
                  <c:v>7.9077394880229974</c:v>
                </c:pt>
                <c:pt idx="1332">
                  <c:v>7.8955163038099672</c:v>
                </c:pt>
                <c:pt idx="1333">
                  <c:v>7.8955163038099672</c:v>
                </c:pt>
                <c:pt idx="1334">
                  <c:v>7.8880297295634474</c:v>
                </c:pt>
                <c:pt idx="1335">
                  <c:v>7.8880297295634474</c:v>
                </c:pt>
                <c:pt idx="1336">
                  <c:v>7.8937632797131947</c:v>
                </c:pt>
                <c:pt idx="1337">
                  <c:v>7.8997130747703093</c:v>
                </c:pt>
                <c:pt idx="1338">
                  <c:v>7.9108641941912063</c:v>
                </c:pt>
                <c:pt idx="1339">
                  <c:v>7.912666871173375</c:v>
                </c:pt>
                <c:pt idx="1340">
                  <c:v>8.0922065678882706</c:v>
                </c:pt>
                <c:pt idx="1341">
                  <c:v>8.174986564556022</c:v>
                </c:pt>
                <c:pt idx="1342">
                  <c:v>8.2016281360760903</c:v>
                </c:pt>
                <c:pt idx="1343">
                  <c:v>8.3991378533677796</c:v>
                </c:pt>
                <c:pt idx="1344">
                  <c:v>8.4391570619264442</c:v>
                </c:pt>
                <c:pt idx="1345">
                  <c:v>8.7113241143399271</c:v>
                </c:pt>
                <c:pt idx="1346">
                  <c:v>8.8358842461687104</c:v>
                </c:pt>
                <c:pt idx="1347">
                  <c:v>9.1427086488424738</c:v>
                </c:pt>
                <c:pt idx="1348">
                  <c:v>8.9637668071504564</c:v>
                </c:pt>
                <c:pt idx="1349">
                  <c:v>9.2740799441988031</c:v>
                </c:pt>
                <c:pt idx="1350">
                  <c:v>9.5865517153287989</c:v>
                </c:pt>
                <c:pt idx="1351">
                  <c:v>9.8067662364306223</c:v>
                </c:pt>
                <c:pt idx="1352">
                  <c:v>9.7208716126409556</c:v>
                </c:pt>
                <c:pt idx="1353">
                  <c:v>10.030783367344641</c:v>
                </c:pt>
                <c:pt idx="1354">
                  <c:v>10.429132928422836</c:v>
                </c:pt>
                <c:pt idx="1355">
                  <c:v>10.580094178693564</c:v>
                </c:pt>
                <c:pt idx="1356">
                  <c:v>11.069049815350189</c:v>
                </c:pt>
                <c:pt idx="1357">
                  <c:v>11.443858723725786</c:v>
                </c:pt>
                <c:pt idx="1358">
                  <c:v>11.700788231948644</c:v>
                </c:pt>
                <c:pt idx="1359">
                  <c:v>12.230185141637183</c:v>
                </c:pt>
                <c:pt idx="1360">
                  <c:v>12.59944022436102</c:v>
                </c:pt>
                <c:pt idx="1361">
                  <c:v>12.718937519725303</c:v>
                </c:pt>
                <c:pt idx="1362">
                  <c:v>13.043016095006607</c:v>
                </c:pt>
                <c:pt idx="1363">
                  <c:v>13.395994106243108</c:v>
                </c:pt>
                <c:pt idx="1364">
                  <c:v>13.804612625253288</c:v>
                </c:pt>
                <c:pt idx="1365">
                  <c:v>14.084229115457095</c:v>
                </c:pt>
                <c:pt idx="1366">
                  <c:v>14.777982180451449</c:v>
                </c:pt>
                <c:pt idx="1367">
                  <c:v>14.876085848533071</c:v>
                </c:pt>
                <c:pt idx="1368">
                  <c:v>15.418485432781658</c:v>
                </c:pt>
                <c:pt idx="1369">
                  <c:v>15.962802239535966</c:v>
                </c:pt>
                <c:pt idx="1370">
                  <c:v>16.404100987537333</c:v>
                </c:pt>
                <c:pt idx="1371">
                  <c:v>17.338053183910354</c:v>
                </c:pt>
                <c:pt idx="1372">
                  <c:v>17.069168900633837</c:v>
                </c:pt>
                <c:pt idx="1373">
                  <c:v>17.915041017457771</c:v>
                </c:pt>
                <c:pt idx="1374">
                  <c:v>17.878430128250145</c:v>
                </c:pt>
                <c:pt idx="1375">
                  <c:v>18.657239153444522</c:v>
                </c:pt>
                <c:pt idx="1376">
                  <c:v>19.060181688933781</c:v>
                </c:pt>
                <c:pt idx="1377">
                  <c:v>19.460056724163714</c:v>
                </c:pt>
                <c:pt idx="1378">
                  <c:v>20.134545349544453</c:v>
                </c:pt>
                <c:pt idx="1379">
                  <c:v>20.763025346950677</c:v>
                </c:pt>
                <c:pt idx="1380">
                  <c:v>21.364525251280192</c:v>
                </c:pt>
                <c:pt idx="1381">
                  <c:v>21.660853031897364</c:v>
                </c:pt>
                <c:pt idx="1382">
                  <c:v>22.284452669080736</c:v>
                </c:pt>
                <c:pt idx="1383">
                  <c:v>23.122998231141228</c:v>
                </c:pt>
                <c:pt idx="1384">
                  <c:v>23.599110684545625</c:v>
                </c:pt>
                <c:pt idx="1385">
                  <c:v>24.363721718178343</c:v>
                </c:pt>
                <c:pt idx="1386">
                  <c:v>24.751235930436149</c:v>
                </c:pt>
                <c:pt idx="1387">
                  <c:v>25.341628978388165</c:v>
                </c:pt>
                <c:pt idx="1388">
                  <c:v>26.081676485623948</c:v>
                </c:pt>
                <c:pt idx="1389">
                  <c:v>26.517982348270571</c:v>
                </c:pt>
                <c:pt idx="1390">
                  <c:v>27.13393741751322</c:v>
                </c:pt>
                <c:pt idx="1391">
                  <c:v>27.693094043493343</c:v>
                </c:pt>
                <c:pt idx="1392">
                  <c:v>28.281245149732587</c:v>
                </c:pt>
                <c:pt idx="1393">
                  <c:v>28.692551381205554</c:v>
                </c:pt>
                <c:pt idx="1394">
                  <c:v>29.459211855927411</c:v>
                </c:pt>
                <c:pt idx="1395">
                  <c:v>29.897470126140291</c:v>
                </c:pt>
                <c:pt idx="1396">
                  <c:v>30.746173109610655</c:v>
                </c:pt>
                <c:pt idx="1397">
                  <c:v>31.062297400001295</c:v>
                </c:pt>
                <c:pt idx="1398">
                  <c:v>31.684181368774063</c:v>
                </c:pt>
                <c:pt idx="1399">
                  <c:v>32.16531146787095</c:v>
                </c:pt>
                <c:pt idx="1400">
                  <c:v>32.714780848406427</c:v>
                </c:pt>
                <c:pt idx="1401">
                  <c:v>32.976434396363409</c:v>
                </c:pt>
                <c:pt idx="1402">
                  <c:v>33.592686871505805</c:v>
                </c:pt>
                <c:pt idx="1403">
                  <c:v>34.205437742057555</c:v>
                </c:pt>
                <c:pt idx="1404">
                  <c:v>34.636068933098329</c:v>
                </c:pt>
                <c:pt idx="1405">
                  <c:v>34.928456136259307</c:v>
                </c:pt>
                <c:pt idx="1406">
                  <c:v>35.700796574097104</c:v>
                </c:pt>
                <c:pt idx="1407">
                  <c:v>35.755865166142684</c:v>
                </c:pt>
                <c:pt idx="1408">
                  <c:v>36.440163697355445</c:v>
                </c:pt>
                <c:pt idx="1409">
                  <c:v>36.700042128558486</c:v>
                </c:pt>
                <c:pt idx="1410">
                  <c:v>37.352888394282807</c:v>
                </c:pt>
                <c:pt idx="1411">
                  <c:v>37.519736695151373</c:v>
                </c:pt>
                <c:pt idx="1412">
                  <c:v>38.205854504751613</c:v>
                </c:pt>
                <c:pt idx="1413">
                  <c:v>38.481718161334868</c:v>
                </c:pt>
                <c:pt idx="1414">
                  <c:v>39.087290766366294</c:v>
                </c:pt>
                <c:pt idx="1415">
                  <c:v>39.351685058443955</c:v>
                </c:pt>
                <c:pt idx="1416">
                  <c:v>39.518746629262679</c:v>
                </c:pt>
                <c:pt idx="1417">
                  <c:v>39.889502170892456</c:v>
                </c:pt>
                <c:pt idx="1418">
                  <c:v>40.060154420999652</c:v>
                </c:pt>
                <c:pt idx="1419">
                  <c:v>40.608014084060123</c:v>
                </c:pt>
                <c:pt idx="1420">
                  <c:v>40.632162635009472</c:v>
                </c:pt>
                <c:pt idx="1421">
                  <c:v>41.150336552949497</c:v>
                </c:pt>
                <c:pt idx="1422">
                  <c:v>41.252512837999802</c:v>
                </c:pt>
                <c:pt idx="1423">
                  <c:v>41.280388019409408</c:v>
                </c:pt>
                <c:pt idx="1424">
                  <c:v>41.955249756197325</c:v>
                </c:pt>
                <c:pt idx="1425">
                  <c:v>42.282211516624912</c:v>
                </c:pt>
                <c:pt idx="1426">
                  <c:v>42.622482957349092</c:v>
                </c:pt>
                <c:pt idx="1427">
                  <c:v>43.287016356964877</c:v>
                </c:pt>
                <c:pt idx="1428">
                  <c:v>43.330407985154338</c:v>
                </c:pt>
                <c:pt idx="1429">
                  <c:v>43.768978938726548</c:v>
                </c:pt>
                <c:pt idx="1430">
                  <c:v>43.715698888340533</c:v>
                </c:pt>
                <c:pt idx="1431">
                  <c:v>44.339239935975904</c:v>
                </c:pt>
                <c:pt idx="1432">
                  <c:v>44.52644620763602</c:v>
                </c:pt>
                <c:pt idx="1433">
                  <c:v>44.933156985093134</c:v>
                </c:pt>
                <c:pt idx="1434">
                  <c:v>45.312333140117033</c:v>
                </c:pt>
                <c:pt idx="1435">
                  <c:v>45.849707029709741</c:v>
                </c:pt>
                <c:pt idx="1436">
                  <c:v>46.410330058440763</c:v>
                </c:pt>
                <c:pt idx="1437">
                  <c:v>46.575183547957394</c:v>
                </c:pt>
                <c:pt idx="1438">
                  <c:v>47.139456702358352</c:v>
                </c:pt>
                <c:pt idx="1439">
                  <c:v>47.34940855134731</c:v>
                </c:pt>
                <c:pt idx="1440">
                  <c:v>47.876644280577416</c:v>
                </c:pt>
                <c:pt idx="1441">
                  <c:v>48.119300851683697</c:v>
                </c:pt>
                <c:pt idx="1442">
                  <c:v>48.704329672360011</c:v>
                </c:pt>
                <c:pt idx="1443">
                  <c:v>49.026264363091883</c:v>
                </c:pt>
                <c:pt idx="1444">
                  <c:v>49.337764190645046</c:v>
                </c:pt>
                <c:pt idx="1445">
                  <c:v>49.737042430525257</c:v>
                </c:pt>
                <c:pt idx="1446">
                  <c:v>50.190870850754735</c:v>
                </c:pt>
                <c:pt idx="1447">
                  <c:v>50.359888059885165</c:v>
                </c:pt>
                <c:pt idx="1448">
                  <c:v>50.845329644724579</c:v>
                </c:pt>
                <c:pt idx="1449">
                  <c:v>50.924411365100063</c:v>
                </c:pt>
                <c:pt idx="1450">
                  <c:v>51.401980665314746</c:v>
                </c:pt>
                <c:pt idx="1451">
                  <c:v>51.744165338735115</c:v>
                </c:pt>
                <c:pt idx="1452">
                  <c:v>52.075311387504897</c:v>
                </c:pt>
                <c:pt idx="1453">
                  <c:v>52.518088739997062</c:v>
                </c:pt>
                <c:pt idx="1454">
                  <c:v>52.646176548511498</c:v>
                </c:pt>
                <c:pt idx="1455">
                  <c:v>53.010765543910146</c:v>
                </c:pt>
                <c:pt idx="1456">
                  <c:v>53.351842580177973</c:v>
                </c:pt>
                <c:pt idx="1457">
                  <c:v>53.765969941141307</c:v>
                </c:pt>
                <c:pt idx="1458">
                  <c:v>54.089871246271706</c:v>
                </c:pt>
                <c:pt idx="1459">
                  <c:v>54.311352269449621</c:v>
                </c:pt>
                <c:pt idx="1460">
                  <c:v>54.484017156408925</c:v>
                </c:pt>
                <c:pt idx="1461">
                  <c:v>54.970075109503995</c:v>
                </c:pt>
                <c:pt idx="1462">
                  <c:v>55.316221285004247</c:v>
                </c:pt>
                <c:pt idx="1463">
                  <c:v>55.253353546662666</c:v>
                </c:pt>
                <c:pt idx="1464">
                  <c:v>55.818151448778245</c:v>
                </c:pt>
                <c:pt idx="1465">
                  <c:v>56.096165970146444</c:v>
                </c:pt>
                <c:pt idx="1466">
                  <c:v>56.322738726056457</c:v>
                </c:pt>
                <c:pt idx="1467">
                  <c:v>56.629597278052422</c:v>
                </c:pt>
                <c:pt idx="1468">
                  <c:v>56.965095592421108</c:v>
                </c:pt>
                <c:pt idx="1469">
                  <c:v>57.374068323680277</c:v>
                </c:pt>
                <c:pt idx="1470">
                  <c:v>57.446785967454787</c:v>
                </c:pt>
                <c:pt idx="1471">
                  <c:v>57.747226775253345</c:v>
                </c:pt>
                <c:pt idx="1472">
                  <c:v>58.147683270772006</c:v>
                </c:pt>
                <c:pt idx="1473">
                  <c:v>58.418652529307124</c:v>
                </c:pt>
                <c:pt idx="1474">
                  <c:v>58.583989133418626</c:v>
                </c:pt>
                <c:pt idx="1475">
                  <c:v>58.875964511331254</c:v>
                </c:pt>
                <c:pt idx="1476">
                  <c:v>59.337444705589931</c:v>
                </c:pt>
                <c:pt idx="1477">
                  <c:v>59.410162349364455</c:v>
                </c:pt>
                <c:pt idx="1478">
                  <c:v>59.773750568236537</c:v>
                </c:pt>
                <c:pt idx="1479">
                  <c:v>59.93951541908212</c:v>
                </c:pt>
                <c:pt idx="1480">
                  <c:v>60.294387964265873</c:v>
                </c:pt>
                <c:pt idx="1481">
                  <c:v>60.547365515328288</c:v>
                </c:pt>
                <c:pt idx="1482">
                  <c:v>60.821367622999283</c:v>
                </c:pt>
                <c:pt idx="1483">
                  <c:v>61.175715363247519</c:v>
                </c:pt>
                <c:pt idx="1484">
                  <c:v>61.466585938345325</c:v>
                </c:pt>
                <c:pt idx="1485">
                  <c:v>61.803279072585134</c:v>
                </c:pt>
                <c:pt idx="1486">
                  <c:v>61.756082355437499</c:v>
                </c:pt>
                <c:pt idx="1487">
                  <c:v>62.367364687414344</c:v>
                </c:pt>
                <c:pt idx="1488">
                  <c:v>62.238404783934861</c:v>
                </c:pt>
                <c:pt idx="1489">
                  <c:v>62.821849961004496</c:v>
                </c:pt>
                <c:pt idx="1490">
                  <c:v>63.01106609685953</c:v>
                </c:pt>
                <c:pt idx="1491">
                  <c:v>63.145364206255472</c:v>
                </c:pt>
                <c:pt idx="1492">
                  <c:v>63.676282275354254</c:v>
                </c:pt>
                <c:pt idx="1493">
                  <c:v>63.547322371874621</c:v>
                </c:pt>
                <c:pt idx="1494">
                  <c:v>64.130767548944419</c:v>
                </c:pt>
                <c:pt idx="1495">
                  <c:v>64.441605004999516</c:v>
                </c:pt>
                <c:pt idx="1496">
                  <c:v>64.621611644421819</c:v>
                </c:pt>
                <c:pt idx="1497">
                  <c:v>64.78352231603985</c:v>
                </c:pt>
                <c:pt idx="1498">
                  <c:v>65.057917507068439</c:v>
                </c:pt>
                <c:pt idx="1499">
                  <c:v>65.238007589630257</c:v>
                </c:pt>
                <c:pt idx="1500">
                  <c:v>65.884102731275789</c:v>
                </c:pt>
                <c:pt idx="1501">
                  <c:v>65.874482527291249</c:v>
                </c:pt>
                <c:pt idx="1502">
                  <c:v>66.193232783683285</c:v>
                </c:pt>
                <c:pt idx="1503">
                  <c:v>66.265950427457796</c:v>
                </c:pt>
                <c:pt idx="1504">
                  <c:v>66.629538646329834</c:v>
                </c:pt>
                <c:pt idx="1505">
                  <c:v>66.947101535187215</c:v>
                </c:pt>
                <c:pt idx="1506">
                  <c:v>67.482462139756848</c:v>
                </c:pt>
                <c:pt idx="1507">
                  <c:v>67.350310755976764</c:v>
                </c:pt>
                <c:pt idx="1508">
                  <c:v>67.918768002403382</c:v>
                </c:pt>
                <c:pt idx="1509">
                  <c:v>67.735401396076512</c:v>
                </c:pt>
                <c:pt idx="1510">
                  <c:v>68.356502619606644</c:v>
                </c:pt>
                <c:pt idx="1511">
                  <c:v>68.543561214195023</c:v>
                </c:pt>
                <c:pt idx="1512">
                  <c:v>68.907149433067119</c:v>
                </c:pt>
                <c:pt idx="1513">
                  <c:v>68.979867076841643</c:v>
                </c:pt>
                <c:pt idx="1514">
                  <c:v>69.343455295713724</c:v>
                </c:pt>
                <c:pt idx="1515">
                  <c:v>69.416172939488249</c:v>
                </c:pt>
                <c:pt idx="1516">
                  <c:v>69.878845548113631</c:v>
                </c:pt>
                <c:pt idx="1517">
                  <c:v>69.951563191888241</c:v>
                </c:pt>
                <c:pt idx="1518">
                  <c:v>70.248579015077368</c:v>
                </c:pt>
                <c:pt idx="1519">
                  <c:v>70.61861570199089</c:v>
                </c:pt>
                <c:pt idx="1520">
                  <c:v>70.786671783200958</c:v>
                </c:pt>
                <c:pt idx="1521">
                  <c:v>71.103668861526444</c:v>
                </c:pt>
                <c:pt idx="1522">
                  <c:v>71.316290041148662</c:v>
                </c:pt>
                <c:pt idx="1523">
                  <c:v>71.587123190156774</c:v>
                </c:pt>
                <c:pt idx="1524">
                  <c:v>71.752595903795267</c:v>
                </c:pt>
                <c:pt idx="1525">
                  <c:v>72.023429052803451</c:v>
                </c:pt>
                <c:pt idx="1526">
                  <c:v>72.188901766441873</c:v>
                </c:pt>
                <c:pt idx="1527">
                  <c:v>72.758503323765865</c:v>
                </c:pt>
                <c:pt idx="1528">
                  <c:v>72.933347203506329</c:v>
                </c:pt>
                <c:pt idx="1529">
                  <c:v>73.343679987934024</c:v>
                </c:pt>
                <c:pt idx="1530">
                  <c:v>73.460343350754812</c:v>
                </c:pt>
                <c:pt idx="1531">
                  <c:v>73.823931569626893</c:v>
                </c:pt>
                <c:pt idx="1532">
                  <c:v>73.896649213401489</c:v>
                </c:pt>
                <c:pt idx="1533">
                  <c:v>74.260237432273513</c:v>
                </c:pt>
                <c:pt idx="1534">
                  <c:v>74.332955076047938</c:v>
                </c:pt>
                <c:pt idx="1535">
                  <c:v>74.696543294920119</c:v>
                </c:pt>
                <c:pt idx="1536">
                  <c:v>75.205566801341149</c:v>
                </c:pt>
                <c:pt idx="1537">
                  <c:v>75.423719732664466</c:v>
                </c:pt>
                <c:pt idx="1538">
                  <c:v>75.787307951536647</c:v>
                </c:pt>
                <c:pt idx="1539">
                  <c:v>75.841692337617161</c:v>
                </c:pt>
                <c:pt idx="1540">
                  <c:v>76.231614943897853</c:v>
                </c:pt>
                <c:pt idx="1541">
                  <c:v>76.304332587672207</c:v>
                </c:pt>
                <c:pt idx="1542">
                  <c:v>76.667920806544458</c:v>
                </c:pt>
                <c:pt idx="1543">
                  <c:v>76.740638450318812</c:v>
                </c:pt>
                <c:pt idx="1544">
                  <c:v>77.104226669191064</c:v>
                </c:pt>
                <c:pt idx="1545">
                  <c:v>77.176944312965418</c:v>
                </c:pt>
                <c:pt idx="1546">
                  <c:v>77.540532531837698</c:v>
                </c:pt>
                <c:pt idx="1547">
                  <c:v>78.183144343644912</c:v>
                </c:pt>
                <c:pt idx="1548">
                  <c:v>78.420495738494324</c:v>
                </c:pt>
                <c:pt idx="1549">
                  <c:v>79.029971375039622</c:v>
                </c:pt>
                <c:pt idx="1550">
                  <c:v>78.86324703687994</c:v>
                </c:pt>
                <c:pt idx="1551">
                  <c:v>79.329109562975631</c:v>
                </c:pt>
                <c:pt idx="1552">
                  <c:v>79.35847362619856</c:v>
                </c:pt>
                <c:pt idx="1553">
                  <c:v>79.722061845070641</c:v>
                </c:pt>
                <c:pt idx="1554">
                  <c:v>79.794779488845009</c:v>
                </c:pt>
                <c:pt idx="1555">
                  <c:v>80.158367707717261</c:v>
                </c:pt>
                <c:pt idx="1556">
                  <c:v>80.2310853514916</c:v>
                </c:pt>
                <c:pt idx="1557">
                  <c:v>80.594673570363881</c:v>
                </c:pt>
                <c:pt idx="1558">
                  <c:v>80.800979519524404</c:v>
                </c:pt>
                <c:pt idx="1559">
                  <c:v>81.112380236719076</c:v>
                </c:pt>
                <c:pt idx="1560">
                  <c:v>81.72052419469361</c:v>
                </c:pt>
                <c:pt idx="1561">
                  <c:v>81.738315745451473</c:v>
                </c:pt>
                <c:pt idx="1562">
                  <c:v>82.302265344889094</c:v>
                </c:pt>
                <c:pt idx="1563">
                  <c:v>82.174621608098093</c:v>
                </c:pt>
                <c:pt idx="1564">
                  <c:v>82.59523705242151</c:v>
                </c:pt>
                <c:pt idx="1565">
                  <c:v>82.582157823186961</c:v>
                </c:pt>
                <c:pt idx="1566">
                  <c:v>83.084847184147449</c:v>
                </c:pt>
                <c:pt idx="1567">
                  <c:v>82.976285429298684</c:v>
                </c:pt>
                <c:pt idx="1568">
                  <c:v>83.521153046793913</c:v>
                </c:pt>
                <c:pt idx="1569">
                  <c:v>83.412591291945304</c:v>
                </c:pt>
                <c:pt idx="1570">
                  <c:v>84.002542088655687</c:v>
                </c:pt>
                <c:pt idx="1571">
                  <c:v>83.978988425750103</c:v>
                </c:pt>
                <c:pt idx="1572">
                  <c:v>84.388373590130541</c:v>
                </c:pt>
                <c:pt idx="1573">
                  <c:v>84.897397096551657</c:v>
                </c:pt>
                <c:pt idx="1574">
                  <c:v>85.333702959198348</c:v>
                </c:pt>
                <c:pt idx="1575">
                  <c:v>85.551855890521509</c:v>
                </c:pt>
                <c:pt idx="1576">
                  <c:v>85.915444109393675</c:v>
                </c:pt>
                <c:pt idx="1577">
                  <c:v>85.988161753168185</c:v>
                </c:pt>
                <c:pt idx="1578">
                  <c:v>86.218040011908613</c:v>
                </c:pt>
                <c:pt idx="1579">
                  <c:v>86.388379128482072</c:v>
                </c:pt>
                <c:pt idx="1580">
                  <c:v>86.710306007146485</c:v>
                </c:pt>
                <c:pt idx="1581">
                  <c:v>86.783023650920939</c:v>
                </c:pt>
                <c:pt idx="1582">
                  <c:v>87.146611869793091</c:v>
                </c:pt>
                <c:pt idx="1583">
                  <c:v>87.219329513567374</c:v>
                </c:pt>
                <c:pt idx="1584">
                  <c:v>87.711141921151793</c:v>
                </c:pt>
                <c:pt idx="1585">
                  <c:v>87.687588258246038</c:v>
                </c:pt>
                <c:pt idx="1586">
                  <c:v>88.096973422626647</c:v>
                </c:pt>
                <c:pt idx="1587">
                  <c:v>88.605996929047606</c:v>
                </c:pt>
                <c:pt idx="1588">
                  <c:v>89.042302791694226</c:v>
                </c:pt>
                <c:pt idx="1589">
                  <c:v>89.260455723017515</c:v>
                </c:pt>
                <c:pt idx="1590">
                  <c:v>89.62404394188971</c:v>
                </c:pt>
                <c:pt idx="1591">
                  <c:v>89.69676158566412</c:v>
                </c:pt>
                <c:pt idx="1592">
                  <c:v>89.926639844404733</c:v>
                </c:pt>
                <c:pt idx="1593">
                  <c:v>90.096978960978078</c:v>
                </c:pt>
                <c:pt idx="1594">
                  <c:v>90.41890583964252</c:v>
                </c:pt>
                <c:pt idx="1595">
                  <c:v>90.49162348341703</c:v>
                </c:pt>
                <c:pt idx="1596">
                  <c:v>90.855211702289125</c:v>
                </c:pt>
                <c:pt idx="1597">
                  <c:v>90.927929346063564</c:v>
                </c:pt>
                <c:pt idx="1598">
                  <c:v>91.419741753647656</c:v>
                </c:pt>
                <c:pt idx="1599">
                  <c:v>91.396188090742157</c:v>
                </c:pt>
                <c:pt idx="1600">
                  <c:v>91.805573255122582</c:v>
                </c:pt>
                <c:pt idx="1601">
                  <c:v>92.314596761543797</c:v>
                </c:pt>
                <c:pt idx="1602">
                  <c:v>92.750902624190317</c:v>
                </c:pt>
                <c:pt idx="1603">
                  <c:v>92.96905555551362</c:v>
                </c:pt>
                <c:pt idx="1604">
                  <c:v>93.332643774385701</c:v>
                </c:pt>
                <c:pt idx="1605">
                  <c:v>93.405361418160226</c:v>
                </c:pt>
                <c:pt idx="1606">
                  <c:v>93.635239676900767</c:v>
                </c:pt>
                <c:pt idx="1607">
                  <c:v>93.805578793474268</c:v>
                </c:pt>
                <c:pt idx="1608">
                  <c:v>94.127505672138611</c:v>
                </c:pt>
                <c:pt idx="1609">
                  <c:v>94.200223315913064</c:v>
                </c:pt>
                <c:pt idx="1610">
                  <c:v>94.563811534785216</c:v>
                </c:pt>
                <c:pt idx="1611">
                  <c:v>94.636529178559655</c:v>
                </c:pt>
                <c:pt idx="1612">
                  <c:v>95.128341586143819</c:v>
                </c:pt>
                <c:pt idx="1613">
                  <c:v>95.104787923238106</c:v>
                </c:pt>
                <c:pt idx="1614">
                  <c:v>95.514173087618758</c:v>
                </c:pt>
                <c:pt idx="1615">
                  <c:v>96.023196594039732</c:v>
                </c:pt>
                <c:pt idx="1616">
                  <c:v>96.459502456686337</c:v>
                </c:pt>
                <c:pt idx="1617">
                  <c:v>96.677655388009555</c:v>
                </c:pt>
                <c:pt idx="1618">
                  <c:v>96.907533646750167</c:v>
                </c:pt>
                <c:pt idx="1619">
                  <c:v>97.077872763323469</c:v>
                </c:pt>
                <c:pt idx="1620">
                  <c:v>97.399799641988096</c:v>
                </c:pt>
                <c:pt idx="1621">
                  <c:v>97.47251728576245</c:v>
                </c:pt>
                <c:pt idx="1622">
                  <c:v>97.836105504634702</c:v>
                </c:pt>
                <c:pt idx="1623">
                  <c:v>97.90882314840907</c:v>
                </c:pt>
                <c:pt idx="1624">
                  <c:v>98.272411367281109</c:v>
                </c:pt>
                <c:pt idx="1625">
                  <c:v>98.345129011055661</c:v>
                </c:pt>
                <c:pt idx="1626">
                  <c:v>98.836941418639711</c:v>
                </c:pt>
                <c:pt idx="1627">
                  <c:v>99.249693618380803</c:v>
                </c:pt>
                <c:pt idx="1628">
                  <c:v>99.731796426535752</c:v>
                </c:pt>
                <c:pt idx="1629">
                  <c:v>99.949949357859055</c:v>
                </c:pt>
                <c:pt idx="1630">
                  <c:v>100.17982761659951</c:v>
                </c:pt>
                <c:pt idx="1631">
                  <c:v>100.37177825656576</c:v>
                </c:pt>
                <c:pt idx="1632">
                  <c:v>100.58500750660681</c:v>
                </c:pt>
                <c:pt idx="1633">
                  <c:v>100.83161223458659</c:v>
                </c:pt>
                <c:pt idx="1634">
                  <c:v>101.02131336925348</c:v>
                </c:pt>
                <c:pt idx="1635">
                  <c:v>101.26791809723314</c:v>
                </c:pt>
                <c:pt idx="1636">
                  <c:v>101.45761923190008</c:v>
                </c:pt>
                <c:pt idx="1637">
                  <c:v>101.70422395987976</c:v>
                </c:pt>
                <c:pt idx="1638">
                  <c:v>102.01895375506099</c:v>
                </c:pt>
                <c:pt idx="1639">
                  <c:v>102.61627265185393</c:v>
                </c:pt>
                <c:pt idx="1640">
                  <c:v>102.85362404670329</c:v>
                </c:pt>
                <c:pt idx="1641">
                  <c:v>103.32593200853822</c:v>
                </c:pt>
                <c:pt idx="1642">
                  <c:v>103.3552960717609</c:v>
                </c:pt>
                <c:pt idx="1643">
                  <c:v>103.71888429063301</c:v>
                </c:pt>
                <c:pt idx="1644">
                  <c:v>103.7916019344075</c:v>
                </c:pt>
                <c:pt idx="1645">
                  <c:v>104.15519015327962</c:v>
                </c:pt>
                <c:pt idx="1646">
                  <c:v>104.22790779705412</c:v>
                </c:pt>
                <c:pt idx="1647">
                  <c:v>104.59149601592623</c:v>
                </c:pt>
                <c:pt idx="1648">
                  <c:v>104.66421365970074</c:v>
                </c:pt>
                <c:pt idx="1649">
                  <c:v>105.02780187857282</c:v>
                </c:pt>
                <c:pt idx="1650">
                  <c:v>105.67041369038006</c:v>
                </c:pt>
                <c:pt idx="1651">
                  <c:v>105.71430732498713</c:v>
                </c:pt>
                <c:pt idx="1652">
                  <c:v>106.1792758144348</c:v>
                </c:pt>
                <c:pt idx="1653">
                  <c:v>106.08846635164376</c:v>
                </c:pt>
                <c:pt idx="1654">
                  <c:v>106.64137999862758</c:v>
                </c:pt>
                <c:pt idx="1655">
                  <c:v>106.52477221429044</c:v>
                </c:pt>
                <c:pt idx="1656">
                  <c:v>107.0776858612742</c:v>
                </c:pt>
                <c:pt idx="1657">
                  <c:v>106.96107807693706</c:v>
                </c:pt>
                <c:pt idx="1658">
                  <c:v>107.51399172392082</c:v>
                </c:pt>
                <c:pt idx="1659">
                  <c:v>107.34991632554569</c:v>
                </c:pt>
                <c:pt idx="1660">
                  <c:v>107.93125110150656</c:v>
                </c:pt>
                <c:pt idx="1661">
                  <c:v>108.25570863978847</c:v>
                </c:pt>
                <c:pt idx="1662">
                  <c:v>108.71965838211051</c:v>
                </c:pt>
                <c:pt idx="1663">
                  <c:v>108.79237602588486</c:v>
                </c:pt>
                <c:pt idx="1664">
                  <c:v>109.15596424475697</c:v>
                </c:pt>
                <c:pt idx="1665">
                  <c:v>109.2286818885315</c:v>
                </c:pt>
                <c:pt idx="1666">
                  <c:v>109.59227010740358</c:v>
                </c:pt>
                <c:pt idx="1667">
                  <c:v>109.6649877511781</c:v>
                </c:pt>
                <c:pt idx="1668">
                  <c:v>109.99034941939404</c:v>
                </c:pt>
                <c:pt idx="1669">
                  <c:v>110.23749845978978</c:v>
                </c:pt>
                <c:pt idx="1670">
                  <c:v>110.60108667866206</c:v>
                </c:pt>
                <c:pt idx="1671">
                  <c:v>110.72054888799201</c:v>
                </c:pt>
                <c:pt idx="1672">
                  <c:v>111.14737216772168</c:v>
                </c:pt>
                <c:pt idx="1673">
                  <c:v>111.19205827044115</c:v>
                </c:pt>
                <c:pt idx="1674">
                  <c:v>111.44470229488249</c:v>
                </c:pt>
                <c:pt idx="1675">
                  <c:v>111.54641604772956</c:v>
                </c:pt>
                <c:pt idx="1676">
                  <c:v>111.91000426660172</c:v>
                </c:pt>
                <c:pt idx="1677">
                  <c:v>112.36448954019188</c:v>
                </c:pt>
                <c:pt idx="1678">
                  <c:v>112.78261599189496</c:v>
                </c:pt>
                <c:pt idx="1679">
                  <c:v>112.90207820122497</c:v>
                </c:pt>
                <c:pt idx="1680">
                  <c:v>113.21892185454155</c:v>
                </c:pt>
                <c:pt idx="1681">
                  <c:v>113.2916394983159</c:v>
                </c:pt>
                <c:pt idx="1682">
                  <c:v>113.65522771718817</c:v>
                </c:pt>
                <c:pt idx="1683">
                  <c:v>114.10971299077833</c:v>
                </c:pt>
                <c:pt idx="1684">
                  <c:v>114.52783944248138</c:v>
                </c:pt>
                <c:pt idx="1685">
                  <c:v>114.60055708625575</c:v>
                </c:pt>
                <c:pt idx="1686">
                  <c:v>114.87592503641952</c:v>
                </c:pt>
                <c:pt idx="1687">
                  <c:v>114.94864268019397</c:v>
                </c:pt>
                <c:pt idx="1688">
                  <c:v>115.41713812583593</c:v>
                </c:pt>
                <c:pt idx="1689">
                  <c:v>115.67856660784581</c:v>
                </c:pt>
                <c:pt idx="1690">
                  <c:v>116.04215482671805</c:v>
                </c:pt>
                <c:pt idx="1691">
                  <c:v>116.11487247049247</c:v>
                </c:pt>
                <c:pt idx="1692">
                  <c:v>116.38647478175552</c:v>
                </c:pt>
                <c:pt idx="1693">
                  <c:v>116.45919242553006</c:v>
                </c:pt>
                <c:pt idx="1694">
                  <c:v>116.93188866092699</c:v>
                </c:pt>
                <c:pt idx="1695">
                  <c:v>117.19166489928988</c:v>
                </c:pt>
                <c:pt idx="1696">
                  <c:v>117.50683426147425</c:v>
                </c:pt>
                <c:pt idx="1697">
                  <c:v>117.53188928843208</c:v>
                </c:pt>
                <c:pt idx="1698">
                  <c:v>117.89547750730439</c:v>
                </c:pt>
                <c:pt idx="1699">
                  <c:v>117.96819515107869</c:v>
                </c:pt>
                <c:pt idx="1700">
                  <c:v>118.4278648434552</c:v>
                </c:pt>
                <c:pt idx="1701">
                  <c:v>118.69178810237703</c:v>
                </c:pt>
                <c:pt idx="1702">
                  <c:v>118.88544928421723</c:v>
                </c:pt>
                <c:pt idx="1703">
                  <c:v>119.15984447524566</c:v>
                </c:pt>
                <c:pt idx="1704">
                  <c:v>119.3177914649215</c:v>
                </c:pt>
                <c:pt idx="1705">
                  <c:v>119.51129492893237</c:v>
                </c:pt>
                <c:pt idx="1706">
                  <c:v>120.07700682053731</c:v>
                </c:pt>
                <c:pt idx="1707">
                  <c:v>120.14654746426788</c:v>
                </c:pt>
                <c:pt idx="1708">
                  <c:v>120.32126869791129</c:v>
                </c:pt>
                <c:pt idx="1709">
                  <c:v>120.59223795644623</c:v>
                </c:pt>
                <c:pt idx="1710">
                  <c:v>120.77575397150146</c:v>
                </c:pt>
                <c:pt idx="1711">
                  <c:v>121.30038966765412</c:v>
                </c:pt>
                <c:pt idx="1712">
                  <c:v>121.26659806697887</c:v>
                </c:pt>
                <c:pt idx="1713">
                  <c:v>121.74584028728346</c:v>
                </c:pt>
                <c:pt idx="1714">
                  <c:v>121.97835122978159</c:v>
                </c:pt>
                <c:pt idx="1715">
                  <c:v>122.24571903672167</c:v>
                </c:pt>
                <c:pt idx="1716">
                  <c:v>122.4170906726833</c:v>
                </c:pt>
                <c:pt idx="1717">
                  <c:v>122.94808840033427</c:v>
                </c:pt>
                <c:pt idx="1718">
                  <c:v>123.02080604410872</c:v>
                </c:pt>
                <c:pt idx="1719">
                  <c:v>123.37993585787235</c:v>
                </c:pt>
                <c:pt idx="1720">
                  <c:v>123.4930610983448</c:v>
                </c:pt>
                <c:pt idx="1721">
                  <c:v>124.03023314802273</c:v>
                </c:pt>
                <c:pt idx="1722">
                  <c:v>124.13364594817854</c:v>
                </c:pt>
                <c:pt idx="1723">
                  <c:v>124.56392624142467</c:v>
                </c:pt>
                <c:pt idx="1724">
                  <c:v>124.6004601292386</c:v>
                </c:pt>
                <c:pt idx="1725">
                  <c:v>125.05867164028317</c:v>
                </c:pt>
                <c:pt idx="1726">
                  <c:v>125.30164094164141</c:v>
                </c:pt>
                <c:pt idx="1727">
                  <c:v>125.52467642309396</c:v>
                </c:pt>
                <c:pt idx="1728">
                  <c:v>125.79483583571511</c:v>
                </c:pt>
                <c:pt idx="1729">
                  <c:v>126.22657881900527</c:v>
                </c:pt>
                <c:pt idx="1730">
                  <c:v>126.36817023677494</c:v>
                </c:pt>
                <c:pt idx="1731">
                  <c:v>126.88103761297509</c:v>
                </c:pt>
                <c:pt idx="1732">
                  <c:v>127.02262903074471</c:v>
                </c:pt>
                <c:pt idx="1733">
                  <c:v>127.49529371527859</c:v>
                </c:pt>
                <c:pt idx="1734">
                  <c:v>127.6770878247147</c:v>
                </c:pt>
                <c:pt idx="1735">
                  <c:v>128.1102597527732</c:v>
                </c:pt>
                <c:pt idx="1736">
                  <c:v>128.25326144260731</c:v>
                </c:pt>
                <c:pt idx="1737">
                  <c:v>128.73877973001333</c:v>
                </c:pt>
                <c:pt idx="1738">
                  <c:v>128.86961811279269</c:v>
                </c:pt>
                <c:pt idx="1739">
                  <c:v>129.30486055907045</c:v>
                </c:pt>
                <c:pt idx="1740">
                  <c:v>129.49905386084464</c:v>
                </c:pt>
                <c:pt idx="1741">
                  <c:v>129.9593193530402</c:v>
                </c:pt>
                <c:pt idx="1742">
                  <c:v>130.13426868047188</c:v>
                </c:pt>
                <c:pt idx="1743">
                  <c:v>130.50250778664147</c:v>
                </c:pt>
                <c:pt idx="1744">
                  <c:v>130.84603434516129</c:v>
                </c:pt>
                <c:pt idx="1745">
                  <c:v>131.10119460944955</c:v>
                </c:pt>
                <c:pt idx="1746">
                  <c:v>131.60729523239402</c:v>
                </c:pt>
                <c:pt idx="1747">
                  <c:v>131.81348899774105</c:v>
                </c:pt>
                <c:pt idx="1748">
                  <c:v>132.24259399977757</c:v>
                </c:pt>
                <c:pt idx="1749">
                  <c:v>132.55834478966074</c:v>
                </c:pt>
                <c:pt idx="1750">
                  <c:v>132.845527939177</c:v>
                </c:pt>
                <c:pt idx="1751">
                  <c:v>133.2702997459333</c:v>
                </c:pt>
                <c:pt idx="1752">
                  <c:v>133.69908313853028</c:v>
                </c:pt>
                <c:pt idx="1753">
                  <c:v>133.79988782635974</c:v>
                </c:pt>
                <c:pt idx="1754">
                  <c:v>134.2854901080153</c:v>
                </c:pt>
                <c:pt idx="1755">
                  <c:v>134.76318267460368</c:v>
                </c:pt>
                <c:pt idx="1756">
                  <c:v>134.8993756270562</c:v>
                </c:pt>
                <c:pt idx="1757">
                  <c:v>135.33568148970272</c:v>
                </c:pt>
                <c:pt idx="1758">
                  <c:v>135.77198735234933</c:v>
                </c:pt>
                <c:pt idx="1759">
                  <c:v>136.2082932149959</c:v>
                </c:pt>
                <c:pt idx="1760">
                  <c:v>136.40663753193053</c:v>
                </c:pt>
                <c:pt idx="1761">
                  <c:v>136.73651521543445</c:v>
                </c:pt>
                <c:pt idx="1762">
                  <c:v>137.39234504146336</c:v>
                </c:pt>
                <c:pt idx="1763">
                  <c:v>137.66230882604174</c:v>
                </c:pt>
                <c:pt idx="1764">
                  <c:v>137.82746931198562</c:v>
                </c:pt>
                <c:pt idx="1765">
                  <c:v>138.06276526139052</c:v>
                </c:pt>
                <c:pt idx="1766">
                  <c:v>138.65380320449665</c:v>
                </c:pt>
                <c:pt idx="1767">
                  <c:v>138.58621629032604</c:v>
                </c:pt>
                <c:pt idx="1768">
                  <c:v>139.11484333530245</c:v>
                </c:pt>
                <c:pt idx="1769">
                  <c:v>139.67207092425619</c:v>
                </c:pt>
                <c:pt idx="1770">
                  <c:v>140.01636901982258</c:v>
                </c:pt>
                <c:pt idx="1771">
                  <c:v>140.00421034392747</c:v>
                </c:pt>
                <c:pt idx="1772">
                  <c:v>140.40091851454193</c:v>
                </c:pt>
                <c:pt idx="1773">
                  <c:v>140.5099949802036</c:v>
                </c:pt>
                <c:pt idx="1774">
                  <c:v>140.83722437718856</c:v>
                </c:pt>
                <c:pt idx="1775">
                  <c:v>140.77164463552634</c:v>
                </c:pt>
                <c:pt idx="1776">
                  <c:v>141.43618545280842</c:v>
                </c:pt>
                <c:pt idx="1777">
                  <c:v>141.68683520381123</c:v>
                </c:pt>
                <c:pt idx="1778">
                  <c:v>141.96507556385919</c:v>
                </c:pt>
                <c:pt idx="1779">
                  <c:v>142.29723572994396</c:v>
                </c:pt>
                <c:pt idx="1780">
                  <c:v>142.75764417042873</c:v>
                </c:pt>
                <c:pt idx="1781">
                  <c:v>143.31935679179375</c:v>
                </c:pt>
                <c:pt idx="1782">
                  <c:v>143.49622121700619</c:v>
                </c:pt>
                <c:pt idx="1783">
                  <c:v>144.10951834703801</c:v>
                </c:pt>
                <c:pt idx="1784">
                  <c:v>144.37116800236072</c:v>
                </c:pt>
                <c:pt idx="1785">
                  <c:v>144.8175558883195</c:v>
                </c:pt>
                <c:pt idx="1786">
                  <c:v>144.80747386500744</c:v>
                </c:pt>
                <c:pt idx="1787">
                  <c:v>145.10407488324716</c:v>
                </c:pt>
                <c:pt idx="1788">
                  <c:v>145.52320406016239</c:v>
                </c:pt>
                <c:pt idx="1789">
                  <c:v>145.78087315224224</c:v>
                </c:pt>
                <c:pt idx="1790">
                  <c:v>146.06428797414125</c:v>
                </c:pt>
                <c:pt idx="1791">
                  <c:v>146.52206893684863</c:v>
                </c:pt>
                <c:pt idx="1792">
                  <c:v>147.07167290694295</c:v>
                </c:pt>
                <c:pt idx="1793">
                  <c:v>147.4433413082923</c:v>
                </c:pt>
                <c:pt idx="1794">
                  <c:v>147.56218068516864</c:v>
                </c:pt>
                <c:pt idx="1795">
                  <c:v>148.01802214637252</c:v>
                </c:pt>
                <c:pt idx="1796">
                  <c:v>148.21489680630225</c:v>
                </c:pt>
                <c:pt idx="1797">
                  <c:v>148.59973768298215</c:v>
                </c:pt>
                <c:pt idx="1798">
                  <c:v>148.99243781692283</c:v>
                </c:pt>
                <c:pt idx="1799">
                  <c:v>149.52394463717994</c:v>
                </c:pt>
                <c:pt idx="1800">
                  <c:v>150.06095131105226</c:v>
                </c:pt>
                <c:pt idx="1801">
                  <c:v>150.1190555305443</c:v>
                </c:pt>
                <c:pt idx="1802">
                  <c:v>150.77090414559638</c:v>
                </c:pt>
                <c:pt idx="1803">
                  <c:v>151.22078870045613</c:v>
                </c:pt>
                <c:pt idx="1804">
                  <c:v>151.4102783352424</c:v>
                </c:pt>
                <c:pt idx="1805">
                  <c:v>151.83888867253887</c:v>
                </c:pt>
                <c:pt idx="1806">
                  <c:v>152.43582523202934</c:v>
                </c:pt>
                <c:pt idx="1807">
                  <c:v>152.68638975081632</c:v>
                </c:pt>
                <c:pt idx="1808">
                  <c:v>153.0739817849101</c:v>
                </c:pt>
                <c:pt idx="1809">
                  <c:v>153.46973596611267</c:v>
                </c:pt>
                <c:pt idx="1810">
                  <c:v>153.93168174351104</c:v>
                </c:pt>
                <c:pt idx="1811">
                  <c:v>154.15384095769147</c:v>
                </c:pt>
                <c:pt idx="1812">
                  <c:v>154.30930743718656</c:v>
                </c:pt>
                <c:pt idx="1813">
                  <c:v>154.97168320788447</c:v>
                </c:pt>
                <c:pt idx="1814">
                  <c:v>155.0309539055161</c:v>
                </c:pt>
                <c:pt idx="1815">
                  <c:v>155.43607245010872</c:v>
                </c:pt>
                <c:pt idx="1816">
                  <c:v>155.93679342208227</c:v>
                </c:pt>
                <c:pt idx="1817">
                  <c:v>156.53228290757156</c:v>
                </c:pt>
                <c:pt idx="1818">
                  <c:v>156.45884968229007</c:v>
                </c:pt>
                <c:pt idx="1819">
                  <c:v>157.0592847944431</c:v>
                </c:pt>
                <c:pt idx="1820">
                  <c:v>156.98420516970657</c:v>
                </c:pt>
                <c:pt idx="1821">
                  <c:v>157.66163529998582</c:v>
                </c:pt>
                <c:pt idx="1822">
                  <c:v>157.68425609364701</c:v>
                </c:pt>
                <c:pt idx="1823">
                  <c:v>158.24484380653686</c:v>
                </c:pt>
                <c:pt idx="1824">
                  <c:v>158.31309143627303</c:v>
                </c:pt>
                <c:pt idx="1825">
                  <c:v>158.67667965514514</c:v>
                </c:pt>
                <c:pt idx="1826">
                  <c:v>158.74939729891963</c:v>
                </c:pt>
                <c:pt idx="1827">
                  <c:v>159.23326909224539</c:v>
                </c:pt>
                <c:pt idx="1828">
                  <c:v>159.2781303728656</c:v>
                </c:pt>
                <c:pt idx="1829">
                  <c:v>159.6417185917378</c:v>
                </c:pt>
                <c:pt idx="1830">
                  <c:v>159.71443623551227</c:v>
                </c:pt>
                <c:pt idx="1831">
                  <c:v>160.07802445438438</c:v>
                </c:pt>
                <c:pt idx="1832">
                  <c:v>160.20325086351031</c:v>
                </c:pt>
                <c:pt idx="1833">
                  <c:v>160.56768461199479</c:v>
                </c:pt>
                <c:pt idx="1834">
                  <c:v>160.78949683581075</c:v>
                </c:pt>
                <c:pt idx="1835">
                  <c:v>161.153085054683</c:v>
                </c:pt>
                <c:pt idx="1836">
                  <c:v>161.2265558326136</c:v>
                </c:pt>
                <c:pt idx="1837">
                  <c:v>161.53923657691945</c:v>
                </c:pt>
                <c:pt idx="1838">
                  <c:v>161.84565501003414</c:v>
                </c:pt>
                <c:pt idx="1839">
                  <c:v>162.02350499352596</c:v>
                </c:pt>
                <c:pt idx="1840">
                  <c:v>162.27395435481742</c:v>
                </c:pt>
                <c:pt idx="1841">
                  <c:v>162.58631268686338</c:v>
                </c:pt>
                <c:pt idx="1842">
                  <c:v>163.09234983990387</c:v>
                </c:pt>
                <c:pt idx="1843">
                  <c:v>163.28628843102544</c:v>
                </c:pt>
                <c:pt idx="1844">
                  <c:v>163.61927022126039</c:v>
                </c:pt>
                <c:pt idx="1845">
                  <c:v>163.77821294148856</c:v>
                </c:pt>
                <c:pt idx="1846">
                  <c:v>164.26317524361588</c:v>
                </c:pt>
                <c:pt idx="1847">
                  <c:v>164.24973336736986</c:v>
                </c:pt>
                <c:pt idx="1848">
                  <c:v>164.71773860457981</c:v>
                </c:pt>
                <c:pt idx="1849">
                  <c:v>164.95670708032685</c:v>
                </c:pt>
                <c:pt idx="1850">
                  <c:v>165.41209373766876</c:v>
                </c:pt>
                <c:pt idx="1851">
                  <c:v>165.43209316330885</c:v>
                </c:pt>
                <c:pt idx="1852">
                  <c:v>165.90372384253644</c:v>
                </c:pt>
                <c:pt idx="1853">
                  <c:v>165.85956376435573</c:v>
                </c:pt>
                <c:pt idx="1854">
                  <c:v>166.29485106269803</c:v>
                </c:pt>
                <c:pt idx="1855">
                  <c:v>166.50738499992178</c:v>
                </c:pt>
                <c:pt idx="1856">
                  <c:v>166.84859717268361</c:v>
                </c:pt>
                <c:pt idx="1857">
                  <c:v>167.15381685696187</c:v>
                </c:pt>
                <c:pt idx="1858">
                  <c:v>167.38293771091432</c:v>
                </c:pt>
                <c:pt idx="1859">
                  <c:v>167.63154400727683</c:v>
                </c:pt>
                <c:pt idx="1860">
                  <c:v>167.79987123695579</c:v>
                </c:pt>
                <c:pt idx="1861">
                  <c:v>167.96232496746393</c:v>
                </c:pt>
                <c:pt idx="1862">
                  <c:v>168.10919275656101</c:v>
                </c:pt>
                <c:pt idx="1863">
                  <c:v>168.17013291457476</c:v>
                </c:pt>
                <c:pt idx="1864">
                  <c:v>168.3353208903022</c:v>
                </c:pt>
                <c:pt idx="1865">
                  <c:v>168.43336977918824</c:v>
                </c:pt>
                <c:pt idx="1866">
                  <c:v>168.4483017630258</c:v>
                </c:pt>
                <c:pt idx="1867">
                  <c:v>168.44585467095126</c:v>
                </c:pt>
                <c:pt idx="1868">
                  <c:v>168.28189250200796</c:v>
                </c:pt>
                <c:pt idx="1869">
                  <c:v>168.19906134246867</c:v>
                </c:pt>
                <c:pt idx="1870">
                  <c:v>168.17016158984438</c:v>
                </c:pt>
                <c:pt idx="1871">
                  <c:v>167.91461822682416</c:v>
                </c:pt>
                <c:pt idx="1872">
                  <c:v>167.74380013573156</c:v>
                </c:pt>
                <c:pt idx="1873">
                  <c:v>167.58798413732509</c:v>
                </c:pt>
                <c:pt idx="1874">
                  <c:v>167.30457350711026</c:v>
                </c:pt>
                <c:pt idx="1875">
                  <c:v>167.01535609066806</c:v>
                </c:pt>
                <c:pt idx="1876">
                  <c:v>166.58951104900333</c:v>
                </c:pt>
                <c:pt idx="1877">
                  <c:v>166.76550305967356</c:v>
                </c:pt>
                <c:pt idx="1878">
                  <c:v>166.33697517697374</c:v>
                </c:pt>
                <c:pt idx="1879">
                  <c:v>166.08767337470627</c:v>
                </c:pt>
                <c:pt idx="1880">
                  <c:v>165.82208175899203</c:v>
                </c:pt>
                <c:pt idx="1881">
                  <c:v>165.38845679412009</c:v>
                </c:pt>
                <c:pt idx="1882">
                  <c:v>165.24551397782301</c:v>
                </c:pt>
                <c:pt idx="1883">
                  <c:v>164.93757979859649</c:v>
                </c:pt>
                <c:pt idx="1884">
                  <c:v>164.62032038835827</c:v>
                </c:pt>
                <c:pt idx="1885">
                  <c:v>164.37294754856063</c:v>
                </c:pt>
                <c:pt idx="1886">
                  <c:v>164.20933285006828</c:v>
                </c:pt>
                <c:pt idx="1887">
                  <c:v>163.87090855629128</c:v>
                </c:pt>
                <c:pt idx="1888">
                  <c:v>163.54881060172823</c:v>
                </c:pt>
                <c:pt idx="1889">
                  <c:v>163.36909012185259</c:v>
                </c:pt>
                <c:pt idx="1890">
                  <c:v>163.00770977972164</c:v>
                </c:pt>
                <c:pt idx="1891">
                  <c:v>162.82022282255048</c:v>
                </c:pt>
                <c:pt idx="1892">
                  <c:v>162.5710367157927</c:v>
                </c:pt>
                <c:pt idx="1893">
                  <c:v>162.40678886202684</c:v>
                </c:pt>
                <c:pt idx="1894">
                  <c:v>162.22753577208221</c:v>
                </c:pt>
                <c:pt idx="1895">
                  <c:v>161.88179021620226</c:v>
                </c:pt>
                <c:pt idx="1896">
                  <c:v>161.7500423778196</c:v>
                </c:pt>
                <c:pt idx="1897">
                  <c:v>161.5113052346108</c:v>
                </c:pt>
                <c:pt idx="1898">
                  <c:v>161.20945441812762</c:v>
                </c:pt>
                <c:pt idx="1899">
                  <c:v>161.05518869364209</c:v>
                </c:pt>
                <c:pt idx="1900">
                  <c:v>160.83703576231878</c:v>
                </c:pt>
                <c:pt idx="1901">
                  <c:v>160.3898746038422</c:v>
                </c:pt>
                <c:pt idx="1902">
                  <c:v>160.61888283099555</c:v>
                </c:pt>
                <c:pt idx="1903">
                  <c:v>160.24903808664777</c:v>
                </c:pt>
                <c:pt idx="1904">
                  <c:v>159.93352159594619</c:v>
                </c:pt>
                <c:pt idx="1905">
                  <c:v>159.72495287211038</c:v>
                </c:pt>
                <c:pt idx="1906">
                  <c:v>159.46574946259713</c:v>
                </c:pt>
                <c:pt idx="1907">
                  <c:v>159.18603583491918</c:v>
                </c:pt>
                <c:pt idx="1908">
                  <c:v>159.05066496657952</c:v>
                </c:pt>
                <c:pt idx="1909">
                  <c:v>158.79292199536732</c:v>
                </c:pt>
                <c:pt idx="1910">
                  <c:v>158.5126084415877</c:v>
                </c:pt>
                <c:pt idx="1911">
                  <c:v>158.37771846871749</c:v>
                </c:pt>
                <c:pt idx="1912">
                  <c:v>158.00681256091025</c:v>
                </c:pt>
                <c:pt idx="1913">
                  <c:v>157.61056596329979</c:v>
                </c:pt>
                <c:pt idx="1914">
                  <c:v>157.46688206002429</c:v>
                </c:pt>
                <c:pt idx="1915">
                  <c:v>157.08045173535771</c:v>
                </c:pt>
                <c:pt idx="1916">
                  <c:v>156.75370871993334</c:v>
                </c:pt>
                <c:pt idx="1917">
                  <c:v>156.40244409996592</c:v>
                </c:pt>
                <c:pt idx="1918">
                  <c:v>156.28416328514925</c:v>
                </c:pt>
                <c:pt idx="1919">
                  <c:v>155.8810969946401</c:v>
                </c:pt>
                <c:pt idx="1920">
                  <c:v>155.52435493035009</c:v>
                </c:pt>
                <c:pt idx="1921">
                  <c:v>155.52062802551779</c:v>
                </c:pt>
                <c:pt idx="1922">
                  <c:v>155.09352651202619</c:v>
                </c:pt>
                <c:pt idx="1923">
                  <c:v>154.95329503945649</c:v>
                </c:pt>
                <c:pt idx="1924">
                  <c:v>154.73745640728077</c:v>
                </c:pt>
                <c:pt idx="1925">
                  <c:v>154.44476055780862</c:v>
                </c:pt>
                <c:pt idx="1926">
                  <c:v>154.31336277981967</c:v>
                </c:pt>
                <c:pt idx="1927">
                  <c:v>154.02916008839244</c:v>
                </c:pt>
                <c:pt idx="1928">
                  <c:v>153.84745000582004</c:v>
                </c:pt>
                <c:pt idx="1929">
                  <c:v>153.5655438090715</c:v>
                </c:pt>
                <c:pt idx="1930">
                  <c:v>153.38149078631264</c:v>
                </c:pt>
                <c:pt idx="1931">
                  <c:v>153.20807158887027</c:v>
                </c:pt>
                <c:pt idx="1932">
                  <c:v>152.98991865754681</c:v>
                </c:pt>
                <c:pt idx="1933">
                  <c:v>152.77176572622361</c:v>
                </c:pt>
                <c:pt idx="1934">
                  <c:v>152.39750728439546</c:v>
                </c:pt>
                <c:pt idx="1935">
                  <c:v>152.36299458025348</c:v>
                </c:pt>
                <c:pt idx="1936">
                  <c:v>152.10222655523361</c:v>
                </c:pt>
                <c:pt idx="1937">
                  <c:v>151.88407362391033</c:v>
                </c:pt>
                <c:pt idx="1938">
                  <c:v>151.66592069258701</c:v>
                </c:pt>
                <c:pt idx="1939">
                  <c:v>151.33869129560216</c:v>
                </c:pt>
                <c:pt idx="1940">
                  <c:v>151.22961482994057</c:v>
                </c:pt>
                <c:pt idx="1941">
                  <c:v>151.01146189861723</c:v>
                </c:pt>
                <c:pt idx="1942">
                  <c:v>150.78622223519159</c:v>
                </c:pt>
                <c:pt idx="1943">
                  <c:v>150.46607957030892</c:v>
                </c:pt>
                <c:pt idx="1944">
                  <c:v>150.05742760663423</c:v>
                </c:pt>
                <c:pt idx="1945">
                  <c:v>149.94780417736496</c:v>
                </c:pt>
                <c:pt idx="1946">
                  <c:v>149.68864954411535</c:v>
                </c:pt>
                <c:pt idx="1947">
                  <c:v>149.46395125414793</c:v>
                </c:pt>
                <c:pt idx="1948">
                  <c:v>149.25234368146891</c:v>
                </c:pt>
                <c:pt idx="1949">
                  <c:v>148.88186080906468</c:v>
                </c:pt>
                <c:pt idx="1950">
                  <c:v>148.84269819213273</c:v>
                </c:pt>
                <c:pt idx="1951">
                  <c:v>148.47596555545834</c:v>
                </c:pt>
                <c:pt idx="1952">
                  <c:v>148.36688908979679</c:v>
                </c:pt>
                <c:pt idx="1953">
                  <c:v>148.03965969281174</c:v>
                </c:pt>
                <c:pt idx="1954">
                  <c:v>147.67607147393969</c:v>
                </c:pt>
                <c:pt idx="1955">
                  <c:v>147.49427736450357</c:v>
                </c:pt>
                <c:pt idx="1956">
                  <c:v>147.1670479675185</c:v>
                </c:pt>
                <c:pt idx="1957">
                  <c:v>147.05797150185697</c:v>
                </c:pt>
                <c:pt idx="1958">
                  <c:v>146.73074210487212</c:v>
                </c:pt>
                <c:pt idx="1959">
                  <c:v>146.32557299288445</c:v>
                </c:pt>
                <c:pt idx="1960">
                  <c:v>146.21156253533627</c:v>
                </c:pt>
                <c:pt idx="1961">
                  <c:v>145.95530142549345</c:v>
                </c:pt>
                <c:pt idx="1962">
                  <c:v>145.74299052017733</c:v>
                </c:pt>
                <c:pt idx="1963">
                  <c:v>145.40991909718531</c:v>
                </c:pt>
                <c:pt idx="1964">
                  <c:v>145.08658832511244</c:v>
                </c:pt>
                <c:pt idx="1965">
                  <c:v>144.83666393351291</c:v>
                </c:pt>
                <c:pt idx="1966">
                  <c:v>144.65828925730068</c:v>
                </c:pt>
                <c:pt idx="1967">
                  <c:v>144.44013632597745</c:v>
                </c:pt>
                <c:pt idx="1968">
                  <c:v>144.11290692899246</c:v>
                </c:pt>
                <c:pt idx="1969">
                  <c:v>143.74931871012029</c:v>
                </c:pt>
                <c:pt idx="1970">
                  <c:v>143.56752460068424</c:v>
                </c:pt>
                <c:pt idx="1971">
                  <c:v>143.34937166936101</c:v>
                </c:pt>
                <c:pt idx="1972">
                  <c:v>143.12515534429772</c:v>
                </c:pt>
                <c:pt idx="1973">
                  <c:v>142.91306580671434</c:v>
                </c:pt>
                <c:pt idx="1974">
                  <c:v>142.58583640972935</c:v>
                </c:pt>
                <c:pt idx="1975">
                  <c:v>142.47675994406768</c:v>
                </c:pt>
                <c:pt idx="1976">
                  <c:v>142.14953054708278</c:v>
                </c:pt>
                <c:pt idx="1977">
                  <c:v>142.03439068768122</c:v>
                </c:pt>
                <c:pt idx="1978">
                  <c:v>141.71322468443617</c:v>
                </c:pt>
                <c:pt idx="1979">
                  <c:v>141.34963646556409</c:v>
                </c:pt>
                <c:pt idx="1980">
                  <c:v>141.16784235612798</c:v>
                </c:pt>
                <c:pt idx="1981">
                  <c:v>140.84061295914313</c:v>
                </c:pt>
                <c:pt idx="1982">
                  <c:v>140.72547309974141</c:v>
                </c:pt>
                <c:pt idx="1983">
                  <c:v>140.40430709649652</c:v>
                </c:pt>
                <c:pt idx="1984">
                  <c:v>139.99913798450896</c:v>
                </c:pt>
                <c:pt idx="1985">
                  <c:v>139.88512752696087</c:v>
                </c:pt>
                <c:pt idx="1986">
                  <c:v>139.51978995145623</c:v>
                </c:pt>
                <c:pt idx="1987">
                  <c:v>139.41071348579473</c:v>
                </c:pt>
                <c:pt idx="1988">
                  <c:v>139.08348408880968</c:v>
                </c:pt>
                <c:pt idx="1989">
                  <c:v>138.71989586993763</c:v>
                </c:pt>
                <c:pt idx="1990">
                  <c:v>138.53810176050141</c:v>
                </c:pt>
                <c:pt idx="1991">
                  <c:v>138.21087236351647</c:v>
                </c:pt>
                <c:pt idx="1992">
                  <c:v>138.1017958978548</c:v>
                </c:pt>
                <c:pt idx="1993">
                  <c:v>137.77456650087009</c:v>
                </c:pt>
                <c:pt idx="1994">
                  <c:v>137.41097828199776</c:v>
                </c:pt>
                <c:pt idx="1995">
                  <c:v>137.22918417256167</c:v>
                </c:pt>
                <c:pt idx="1996">
                  <c:v>136.9019547755768</c:v>
                </c:pt>
                <c:pt idx="1997">
                  <c:v>136.79287830991518</c:v>
                </c:pt>
                <c:pt idx="1998">
                  <c:v>136.46564891293013</c:v>
                </c:pt>
                <c:pt idx="1999">
                  <c:v>136.10206069405797</c:v>
                </c:pt>
                <c:pt idx="2000">
                  <c:v>135.92026658462197</c:v>
                </c:pt>
                <c:pt idx="2001">
                  <c:v>135.59303718763692</c:v>
                </c:pt>
                <c:pt idx="2002">
                  <c:v>135.48396072197542</c:v>
                </c:pt>
                <c:pt idx="2003">
                  <c:v>135.1567313249904</c:v>
                </c:pt>
                <c:pt idx="2004">
                  <c:v>134.79314310611821</c:v>
                </c:pt>
                <c:pt idx="2005">
                  <c:v>134.6113489966821</c:v>
                </c:pt>
                <c:pt idx="2006">
                  <c:v>134.28411959969719</c:v>
                </c:pt>
                <c:pt idx="2007">
                  <c:v>134.17504313403549</c:v>
                </c:pt>
                <c:pt idx="2008">
                  <c:v>133.84781373705053</c:v>
                </c:pt>
                <c:pt idx="2009">
                  <c:v>133.48422551817814</c:v>
                </c:pt>
                <c:pt idx="2010">
                  <c:v>133.30243140874217</c:v>
                </c:pt>
                <c:pt idx="2011">
                  <c:v>132.97520201175701</c:v>
                </c:pt>
                <c:pt idx="2012">
                  <c:v>132.86612554609547</c:v>
                </c:pt>
                <c:pt idx="2013">
                  <c:v>132.53889614911037</c:v>
                </c:pt>
                <c:pt idx="2014">
                  <c:v>132.17530793023857</c:v>
                </c:pt>
                <c:pt idx="2015">
                  <c:v>131.99351382080263</c:v>
                </c:pt>
                <c:pt idx="2016">
                  <c:v>131.66628442381744</c:v>
                </c:pt>
                <c:pt idx="2017">
                  <c:v>131.55720795815583</c:v>
                </c:pt>
                <c:pt idx="2018">
                  <c:v>131.22997856117087</c:v>
                </c:pt>
                <c:pt idx="2019">
                  <c:v>130.86639034229859</c:v>
                </c:pt>
                <c:pt idx="2020">
                  <c:v>130.68459623286256</c:v>
                </c:pt>
                <c:pt idx="2021">
                  <c:v>130.35736683587803</c:v>
                </c:pt>
                <c:pt idx="2022">
                  <c:v>130.2541323962229</c:v>
                </c:pt>
                <c:pt idx="2023">
                  <c:v>129.92106097323133</c:v>
                </c:pt>
                <c:pt idx="2024">
                  <c:v>129.55747275435897</c:v>
                </c:pt>
                <c:pt idx="2025">
                  <c:v>129.37567864492314</c:v>
                </c:pt>
                <c:pt idx="2026">
                  <c:v>129.04844924793781</c:v>
                </c:pt>
                <c:pt idx="2027">
                  <c:v>128.94521480828357</c:v>
                </c:pt>
                <c:pt idx="2028">
                  <c:v>128.61214338529138</c:v>
                </c:pt>
                <c:pt idx="2029">
                  <c:v>128.28881261321888</c:v>
                </c:pt>
                <c:pt idx="2030">
                  <c:v>128.03888822161926</c:v>
                </c:pt>
                <c:pt idx="2031">
                  <c:v>127.86051354540729</c:v>
                </c:pt>
                <c:pt idx="2032">
                  <c:v>127.64865812181849</c:v>
                </c:pt>
                <c:pt idx="2033">
                  <c:v>127.31513121709908</c:v>
                </c:pt>
                <c:pt idx="2034">
                  <c:v>126.95154299822643</c:v>
                </c:pt>
                <c:pt idx="2035">
                  <c:v>126.76974888879032</c:v>
                </c:pt>
                <c:pt idx="2036">
                  <c:v>126.55159595746703</c:v>
                </c:pt>
                <c:pt idx="2037">
                  <c:v>126.33974053387867</c:v>
                </c:pt>
                <c:pt idx="2038">
                  <c:v>126.11529009482048</c:v>
                </c:pt>
                <c:pt idx="2039">
                  <c:v>125.82987870779672</c:v>
                </c:pt>
                <c:pt idx="2040">
                  <c:v>125.65052130197331</c:v>
                </c:pt>
                <c:pt idx="2041">
                  <c:v>125.47367416722955</c:v>
                </c:pt>
                <c:pt idx="2042">
                  <c:v>125.2489758772623</c:v>
                </c:pt>
                <c:pt idx="2043">
                  <c:v>124.92829183892133</c:v>
                </c:pt>
                <c:pt idx="2044">
                  <c:v>124.56470362004913</c:v>
                </c:pt>
                <c:pt idx="2045">
                  <c:v>124.38290951061292</c:v>
                </c:pt>
                <c:pt idx="2046">
                  <c:v>124.16475657928977</c:v>
                </c:pt>
                <c:pt idx="2047">
                  <c:v>123.9466036479665</c:v>
                </c:pt>
                <c:pt idx="2048">
                  <c:v>123.72845071664317</c:v>
                </c:pt>
                <c:pt idx="2049">
                  <c:v>123.40122131965811</c:v>
                </c:pt>
                <c:pt idx="2050">
                  <c:v>123.29214485399656</c:v>
                </c:pt>
                <c:pt idx="2051">
                  <c:v>122.96491545701167</c:v>
                </c:pt>
                <c:pt idx="2052">
                  <c:v>122.85583899135042</c:v>
                </c:pt>
                <c:pt idx="2053">
                  <c:v>122.52860959436507</c:v>
                </c:pt>
                <c:pt idx="2054">
                  <c:v>122.16502137549278</c:v>
                </c:pt>
                <c:pt idx="2055">
                  <c:v>121.98322726605682</c:v>
                </c:pt>
                <c:pt idx="2056">
                  <c:v>121.76507433473405</c:v>
                </c:pt>
                <c:pt idx="2057">
                  <c:v>121.54692140341021</c:v>
                </c:pt>
                <c:pt idx="2058">
                  <c:v>121.32876847208736</c:v>
                </c:pt>
                <c:pt idx="2059">
                  <c:v>121.00153907510199</c:v>
                </c:pt>
                <c:pt idx="2060">
                  <c:v>120.89246260944029</c:v>
                </c:pt>
                <c:pt idx="2061">
                  <c:v>120.67430967811704</c:v>
                </c:pt>
                <c:pt idx="2062">
                  <c:v>120.46296478125352</c:v>
                </c:pt>
                <c:pt idx="2063">
                  <c:v>120.12892734980883</c:v>
                </c:pt>
                <c:pt idx="2064">
                  <c:v>119.80884080885183</c:v>
                </c:pt>
                <c:pt idx="2065">
                  <c:v>119.55448690132606</c:v>
                </c:pt>
                <c:pt idx="2066">
                  <c:v>119.37928685673965</c:v>
                </c:pt>
                <c:pt idx="2067">
                  <c:v>119.16113392541591</c:v>
                </c:pt>
                <c:pt idx="2068">
                  <c:v>118.94298099409303</c:v>
                </c:pt>
                <c:pt idx="2069">
                  <c:v>118.6157515971077</c:v>
                </c:pt>
                <c:pt idx="2070">
                  <c:v>118.506675131446</c:v>
                </c:pt>
                <c:pt idx="2071">
                  <c:v>118.28852220012271</c:v>
                </c:pt>
                <c:pt idx="2072">
                  <c:v>118.07036926879948</c:v>
                </c:pt>
                <c:pt idx="2073">
                  <c:v>117.85221633747608</c:v>
                </c:pt>
                <c:pt idx="2074">
                  <c:v>117.57031014072808</c:v>
                </c:pt>
                <c:pt idx="2075">
                  <c:v>117.38625711796895</c:v>
                </c:pt>
                <c:pt idx="2076">
                  <c:v>117.21283792052623</c:v>
                </c:pt>
                <c:pt idx="2077">
                  <c:v>117.13093510262935</c:v>
                </c:pt>
                <c:pt idx="2078">
                  <c:v>116.75905742857351</c:v>
                </c:pt>
                <c:pt idx="2079">
                  <c:v>116.43422228387465</c:v>
                </c:pt>
                <c:pt idx="2080">
                  <c:v>116.3325285888522</c:v>
                </c:pt>
                <c:pt idx="2081">
                  <c:v>116.10699288688974</c:v>
                </c:pt>
                <c:pt idx="2082">
                  <c:v>116.06301031050945</c:v>
                </c:pt>
                <c:pt idx="2083">
                  <c:v>115.62562327944073</c:v>
                </c:pt>
                <c:pt idx="2084">
                  <c:v>115.3434576272582</c:v>
                </c:pt>
                <c:pt idx="2085">
                  <c:v>115.24176393223577</c:v>
                </c:pt>
                <c:pt idx="2086">
                  <c:v>114.9071517646116</c:v>
                </c:pt>
                <c:pt idx="2087">
                  <c:v>114.71773390068302</c:v>
                </c:pt>
                <c:pt idx="2088">
                  <c:v>114.31670569150097</c:v>
                </c:pt>
                <c:pt idx="2089">
                  <c:v>114.1436165049807</c:v>
                </c:pt>
                <c:pt idx="2090">
                  <c:v>113.93284634429592</c:v>
                </c:pt>
                <c:pt idx="2091">
                  <c:v>113.70731064233409</c:v>
                </c:pt>
                <c:pt idx="2092">
                  <c:v>113.55425160029152</c:v>
                </c:pt>
                <c:pt idx="2093">
                  <c:v>113.22594103488451</c:v>
                </c:pt>
                <c:pt idx="2094">
                  <c:v>113.0528518483637</c:v>
                </c:pt>
                <c:pt idx="2095">
                  <c:v>112.84208168767948</c:v>
                </c:pt>
                <c:pt idx="2096">
                  <c:v>112.6165459857171</c:v>
                </c:pt>
                <c:pt idx="2097">
                  <c:v>112.28931658873208</c:v>
                </c:pt>
                <c:pt idx="2098">
                  <c:v>112.18024012307046</c:v>
                </c:pt>
                <c:pt idx="2099">
                  <c:v>111.96208719174764</c:v>
                </c:pt>
                <c:pt idx="2100">
                  <c:v>111.73684752832179</c:v>
                </c:pt>
                <c:pt idx="2101">
                  <c:v>111.52578132910104</c:v>
                </c:pt>
                <c:pt idx="2102">
                  <c:v>111.15348818731317</c:v>
                </c:pt>
                <c:pt idx="2103">
                  <c:v>111.11658240181859</c:v>
                </c:pt>
                <c:pt idx="2104">
                  <c:v>110.85742776856864</c:v>
                </c:pt>
                <c:pt idx="2105">
                  <c:v>110.63272947860098</c:v>
                </c:pt>
                <c:pt idx="2106">
                  <c:v>110.31204544026043</c:v>
                </c:pt>
                <c:pt idx="2107">
                  <c:v>109.748510145688</c:v>
                </c:pt>
                <c:pt idx="2108">
                  <c:v>109.81016478986707</c:v>
                </c:pt>
                <c:pt idx="2109">
                  <c:v>109.3961802395481</c:v>
                </c:pt>
                <c:pt idx="2110">
                  <c:v>109.35024443480258</c:v>
                </c:pt>
                <c:pt idx="2111">
                  <c:v>108.99028498594171</c:v>
                </c:pt>
                <c:pt idx="2112">
                  <c:v>108.43124035014924</c:v>
                </c:pt>
                <c:pt idx="2113">
                  <c:v>108.48672066759472</c:v>
                </c:pt>
                <c:pt idx="2114">
                  <c:v>107.92488577724103</c:v>
                </c:pt>
                <c:pt idx="2115">
                  <c:v>108.0435565819711</c:v>
                </c:pt>
                <c:pt idx="2116">
                  <c:v>107.70754057445785</c:v>
                </c:pt>
                <c:pt idx="2117">
                  <c:v>107.53071003922531</c:v>
                </c:pt>
                <c:pt idx="2118">
                  <c:v>107.13035676180537</c:v>
                </c:pt>
                <c:pt idx="2119">
                  <c:v>106.80808196700964</c:v>
                </c:pt>
                <c:pt idx="2120">
                  <c:v>106.62628785757352</c:v>
                </c:pt>
                <c:pt idx="2121">
                  <c:v>106.29905846058853</c:v>
                </c:pt>
                <c:pt idx="2122">
                  <c:v>106.02812862883218</c:v>
                </c:pt>
                <c:pt idx="2123">
                  <c:v>105.9839154971493</c:v>
                </c:pt>
                <c:pt idx="2124">
                  <c:v>105.67537785831931</c:v>
                </c:pt>
                <c:pt idx="2125">
                  <c:v>105.39076161910792</c:v>
                </c:pt>
                <c:pt idx="2126">
                  <c:v>105.01308668263108</c:v>
                </c:pt>
                <c:pt idx="2127">
                  <c:v>104.8673606413173</c:v>
                </c:pt>
                <c:pt idx="2128">
                  <c:v>104.53582034723034</c:v>
                </c:pt>
                <c:pt idx="2129">
                  <c:v>104.29299652329257</c:v>
                </c:pt>
                <c:pt idx="2130">
                  <c:v>104.10541809248328</c:v>
                </c:pt>
                <c:pt idx="2131">
                  <c:v>103.82107794207126</c:v>
                </c:pt>
                <c:pt idx="2132">
                  <c:v>103.71559037268477</c:v>
                </c:pt>
                <c:pt idx="2133">
                  <c:v>103.27569561376303</c:v>
                </c:pt>
                <c:pt idx="2134">
                  <c:v>103.05330095064828</c:v>
                </c:pt>
                <c:pt idx="2135">
                  <c:v>102.65366433213428</c:v>
                </c:pt>
                <c:pt idx="2136">
                  <c:v>102.3593170949835</c:v>
                </c:pt>
                <c:pt idx="2137">
                  <c:v>102.07585449148495</c:v>
                </c:pt>
                <c:pt idx="2138">
                  <c:v>101.96677802582337</c:v>
                </c:pt>
                <c:pt idx="2139">
                  <c:v>101.63954862883836</c:v>
                </c:pt>
                <c:pt idx="2140">
                  <c:v>101.53047216317675</c:v>
                </c:pt>
                <c:pt idx="2141">
                  <c:v>101.31231923185338</c:v>
                </c:pt>
                <c:pt idx="2142">
                  <c:v>101.09775519680591</c:v>
                </c:pt>
                <c:pt idx="2143">
                  <c:v>100.65786043788353</c:v>
                </c:pt>
                <c:pt idx="2144">
                  <c:v>100.43970750656015</c:v>
                </c:pt>
                <c:pt idx="2145">
                  <c:v>100.15660331426017</c:v>
                </c:pt>
                <c:pt idx="2146">
                  <c:v>99.966038925185785</c:v>
                </c:pt>
                <c:pt idx="2147">
                  <c:v>99.683502105927644</c:v>
                </c:pt>
                <c:pt idx="2148">
                  <c:v>99.574425640265957</c:v>
                </c:pt>
                <c:pt idx="2149">
                  <c:v>99.247196243280939</c:v>
                </c:pt>
                <c:pt idx="2150">
                  <c:v>99.138119777619352</c:v>
                </c:pt>
                <c:pt idx="2151">
                  <c:v>98.919966846295978</c:v>
                </c:pt>
                <c:pt idx="2152">
                  <c:v>98.810070230616219</c:v>
                </c:pt>
                <c:pt idx="2153">
                  <c:v>98.33647646728825</c:v>
                </c:pt>
                <c:pt idx="2154">
                  <c:v>98.001709042284574</c:v>
                </c:pt>
                <c:pt idx="2155">
                  <c:v>97.720125724017961</c:v>
                </c:pt>
                <c:pt idx="2156">
                  <c:v>97.611049258356303</c:v>
                </c:pt>
                <c:pt idx="2157">
                  <c:v>97.283819861371299</c:v>
                </c:pt>
                <c:pt idx="2158">
                  <c:v>97.178646282711554</c:v>
                </c:pt>
                <c:pt idx="2159">
                  <c:v>96.847513998724693</c:v>
                </c:pt>
                <c:pt idx="2160">
                  <c:v>96.852386688458679</c:v>
                </c:pt>
                <c:pt idx="2161">
                  <c:v>96.37310008537915</c:v>
                </c:pt>
                <c:pt idx="2162">
                  <c:v>96.15009961170874</c:v>
                </c:pt>
                <c:pt idx="2163">
                  <c:v>95.8277177570709</c:v>
                </c:pt>
                <c:pt idx="2164">
                  <c:v>95.602026797728939</c:v>
                </c:pt>
                <c:pt idx="2165">
                  <c:v>95.32044347946163</c:v>
                </c:pt>
                <c:pt idx="2166">
                  <c:v>95.325316169195631</c:v>
                </c:pt>
                <c:pt idx="2167">
                  <c:v>95.064182497439461</c:v>
                </c:pt>
                <c:pt idx="2168">
                  <c:v>94.846029566116087</c:v>
                </c:pt>
                <c:pt idx="2169">
                  <c:v>94.409723703468927</c:v>
                </c:pt>
                <c:pt idx="2170">
                  <c:v>94.19157077214625</c:v>
                </c:pt>
                <c:pt idx="2171">
                  <c:v>93.864341375160691</c:v>
                </c:pt>
                <c:pt idx="2172">
                  <c:v>93.798245649932568</c:v>
                </c:pt>
                <c:pt idx="2173">
                  <c:v>93.348573142823838</c:v>
                </c:pt>
                <c:pt idx="2174">
                  <c:v>93.434168406287441</c:v>
                </c:pt>
                <c:pt idx="2175">
                  <c:v>92.763257050272642</c:v>
                </c:pt>
                <c:pt idx="2176">
                  <c:v>92.779709612317589</c:v>
                </c:pt>
                <c:pt idx="2177">
                  <c:v>92.410662205371878</c:v>
                </c:pt>
                <c:pt idx="2178">
                  <c:v>92.295522345970028</c:v>
                </c:pt>
                <c:pt idx="2179">
                  <c:v>91.974356342725272</c:v>
                </c:pt>
                <c:pt idx="2180">
                  <c:v>91.762237363498144</c:v>
                </c:pt>
                <c:pt idx="2181">
                  <c:v>91.474948400077054</c:v>
                </c:pt>
                <c:pt idx="2182">
                  <c:v>91.300532788549106</c:v>
                </c:pt>
                <c:pt idx="2183">
                  <c:v>90.88510373302006</c:v>
                </c:pt>
                <c:pt idx="2184">
                  <c:v>90.900585747789762</c:v>
                </c:pt>
                <c:pt idx="2185">
                  <c:v>90.598180299084518</c:v>
                </c:pt>
                <c:pt idx="2186">
                  <c:v>90.348842007385741</c:v>
                </c:pt>
                <c:pt idx="2187">
                  <c:v>90.023822827193953</c:v>
                </c:pt>
                <c:pt idx="2188">
                  <c:v>90.093117301788766</c:v>
                </c:pt>
                <c:pt idx="2189">
                  <c:v>89.653339954789843</c:v>
                </c:pt>
                <c:pt idx="2190">
                  <c:v>89.656811439142217</c:v>
                </c:pt>
                <c:pt idx="2191">
                  <c:v>89.356907738963315</c:v>
                </c:pt>
                <c:pt idx="2192">
                  <c:v>88.983024052920584</c:v>
                </c:pt>
                <c:pt idx="2193">
                  <c:v>88.96434761330714</c:v>
                </c:pt>
                <c:pt idx="2194">
                  <c:v>88.518869228536218</c:v>
                </c:pt>
                <c:pt idx="2195">
                  <c:v>88.382885130515845</c:v>
                </c:pt>
                <c:pt idx="2196">
                  <c:v>88.129740919879652</c:v>
                </c:pt>
                <c:pt idx="2197">
                  <c:v>87.801639744222101</c:v>
                </c:pt>
                <c:pt idx="2198">
                  <c:v>87.645256489874626</c:v>
                </c:pt>
                <c:pt idx="2199">
                  <c:v>87.496503492538594</c:v>
                </c:pt>
                <c:pt idx="2200">
                  <c:v>87.159871044019511</c:v>
                </c:pt>
                <c:pt idx="2201">
                  <c:v>86.896582931399379</c:v>
                </c:pt>
                <c:pt idx="2202">
                  <c:v>86.513062123459505</c:v>
                </c:pt>
                <c:pt idx="2203">
                  <c:v>86.306764647489118</c:v>
                </c:pt>
                <c:pt idx="2204">
                  <c:v>86.44541536759678</c:v>
                </c:pt>
                <c:pt idx="2205">
                  <c:v>86.077801637239602</c:v>
                </c:pt>
                <c:pt idx="2206">
                  <c:v>85.838008141188638</c:v>
                </c:pt>
                <c:pt idx="2207">
                  <c:v>85.57351277441758</c:v>
                </c:pt>
                <c:pt idx="2208">
                  <c:v>85.334803290867029</c:v>
                </c:pt>
                <c:pt idx="2209">
                  <c:v>85.056377104461134</c:v>
                </c:pt>
                <c:pt idx="2210">
                  <c:v>84.980802535585411</c:v>
                </c:pt>
                <c:pt idx="2211">
                  <c:v>84.544496672938806</c:v>
                </c:pt>
                <c:pt idx="2212">
                  <c:v>84.76264960426181</c:v>
                </c:pt>
                <c:pt idx="2213">
                  <c:v>84.476610532674727</c:v>
                </c:pt>
                <c:pt idx="2214">
                  <c:v>84.312835780425729</c:v>
                </c:pt>
                <c:pt idx="2215">
                  <c:v>83.996273762900771</c:v>
                </c:pt>
                <c:pt idx="2216">
                  <c:v>83.78323388236015</c:v>
                </c:pt>
                <c:pt idx="2217">
                  <c:v>83.534664516679072</c:v>
                </c:pt>
                <c:pt idx="2218">
                  <c:v>83.11397044850176</c:v>
                </c:pt>
                <c:pt idx="2219">
                  <c:v>83.256174633049397</c:v>
                </c:pt>
                <c:pt idx="2220">
                  <c:v>83.094652775840714</c:v>
                </c:pt>
                <c:pt idx="2221">
                  <c:v>82.712342192630572</c:v>
                </c:pt>
                <c:pt idx="2222">
                  <c:v>82.608254884073162</c:v>
                </c:pt>
                <c:pt idx="2223">
                  <c:v>82.390101952750257</c:v>
                </c:pt>
                <c:pt idx="2224">
                  <c:v>82.117410788595734</c:v>
                </c:pt>
                <c:pt idx="2225">
                  <c:v>82.022942533071614</c:v>
                </c:pt>
                <c:pt idx="2226">
                  <c:v>81.661282109656852</c:v>
                </c:pt>
                <c:pt idx="2227">
                  <c:v>81.586636670425037</c:v>
                </c:pt>
                <c:pt idx="2228">
                  <c:v>81.332960109442382</c:v>
                </c:pt>
                <c:pt idx="2229">
                  <c:v>81.203392547812996</c:v>
                </c:pt>
                <c:pt idx="2230">
                  <c:v>80.807194080888479</c:v>
                </c:pt>
                <c:pt idx="2231">
                  <c:v>80.654031212178865</c:v>
                </c:pt>
                <c:pt idx="2232">
                  <c:v>80.898874482491493</c:v>
                </c:pt>
                <c:pt idx="2233">
                  <c:v>80.55277790145594</c:v>
                </c:pt>
                <c:pt idx="2234">
                  <c:v>80.267868035347448</c:v>
                </c:pt>
                <c:pt idx="2235">
                  <c:v>80.118353947079271</c:v>
                </c:pt>
                <c:pt idx="2236">
                  <c:v>79.815420939185955</c:v>
                </c:pt>
                <c:pt idx="2237">
                  <c:v>79.66822198026756</c:v>
                </c:pt>
                <c:pt idx="2238">
                  <c:v>79.465973725012333</c:v>
                </c:pt>
                <c:pt idx="2239">
                  <c:v>79.219190048428715</c:v>
                </c:pt>
                <c:pt idx="2240">
                  <c:v>79.417369519439575</c:v>
                </c:pt>
                <c:pt idx="2241">
                  <c:v>79.153191829253387</c:v>
                </c:pt>
                <c:pt idx="2242">
                  <c:v>78.973884384890724</c:v>
                </c:pt>
                <c:pt idx="2243">
                  <c:v>78.553730470765913</c:v>
                </c:pt>
                <c:pt idx="2244">
                  <c:v>78.495678938779761</c:v>
                </c:pt>
                <c:pt idx="2245">
                  <c:v>78.366463702087557</c:v>
                </c:pt>
                <c:pt idx="2246">
                  <c:v>78.209391296874557</c:v>
                </c:pt>
                <c:pt idx="2247">
                  <c:v>78.296303666041638</c:v>
                </c:pt>
                <c:pt idx="2248">
                  <c:v>77.969074269056435</c:v>
                </c:pt>
                <c:pt idx="2249">
                  <c:v>77.917469317352584</c:v>
                </c:pt>
                <c:pt idx="2250">
                  <c:v>77.740168321140118</c:v>
                </c:pt>
                <c:pt idx="2251">
                  <c:v>77.307103146903032</c:v>
                </c:pt>
                <c:pt idx="2252">
                  <c:v>77.078500780928323</c:v>
                </c:pt>
                <c:pt idx="2253">
                  <c:v>76.91144515451623</c:v>
                </c:pt>
                <c:pt idx="2254">
                  <c:v>77.195990180101319</c:v>
                </c:pt>
                <c:pt idx="2255">
                  <c:v>76.785280953798051</c:v>
                </c:pt>
                <c:pt idx="2256">
                  <c:v>76.695106712601159</c:v>
                </c:pt>
                <c:pt idx="2257">
                  <c:v>76.587687059149502</c:v>
                </c:pt>
                <c:pt idx="2258">
                  <c:v>76.695106712601159</c:v>
                </c:pt>
                <c:pt idx="2259">
                  <c:v>76.520173441128705</c:v>
                </c:pt>
                <c:pt idx="2260">
                  <c:v>76.302020509805871</c:v>
                </c:pt>
                <c:pt idx="2261">
                  <c:v>76.083867578482426</c:v>
                </c:pt>
                <c:pt idx="2262">
                  <c:v>76.302020509805871</c:v>
                </c:pt>
                <c:pt idx="2263">
                  <c:v>76.184796154330073</c:v>
                </c:pt>
                <c:pt idx="2264">
                  <c:v>75.948391675160138</c:v>
                </c:pt>
                <c:pt idx="2265">
                  <c:v>75.586219734509015</c:v>
                </c:pt>
                <c:pt idx="2266">
                  <c:v>75.908248840717974</c:v>
                </c:pt>
                <c:pt idx="2267">
                  <c:v>75.780110672488888</c:v>
                </c:pt>
                <c:pt idx="2268">
                  <c:v>75.561957741165941</c:v>
                </c:pt>
                <c:pt idx="2269">
                  <c:v>75.247967072619829</c:v>
                </c:pt>
                <c:pt idx="2270">
                  <c:v>75.065962547650656</c:v>
                </c:pt>
                <c:pt idx="2271">
                  <c:v>74.878139177863105</c:v>
                </c:pt>
                <c:pt idx="2272">
                  <c:v>74.736341858211503</c:v>
                </c:pt>
                <c:pt idx="2273">
                  <c:v>74.463650694057065</c:v>
                </c:pt>
                <c:pt idx="2274">
                  <c:v>74.190959529902898</c:v>
                </c:pt>
                <c:pt idx="2275">
                  <c:v>74.48242251009242</c:v>
                </c:pt>
                <c:pt idx="2276">
                  <c:v>74.294747497509633</c:v>
                </c:pt>
                <c:pt idx="2277">
                  <c:v>73.950614884559215</c:v>
                </c:pt>
                <c:pt idx="2278">
                  <c:v>73.779730443058398</c:v>
                </c:pt>
                <c:pt idx="2279">
                  <c:v>73.670653977396839</c:v>
                </c:pt>
                <c:pt idx="2280">
                  <c:v>73.428852595705465</c:v>
                </c:pt>
                <c:pt idx="2281">
                  <c:v>73.112086557665108</c:v>
                </c:pt>
                <c:pt idx="2282">
                  <c:v>73.378138217197105</c:v>
                </c:pt>
                <c:pt idx="2283">
                  <c:v>73.128189581344927</c:v>
                </c:pt>
                <c:pt idx="2284">
                  <c:v>72.98331332810011</c:v>
                </c:pt>
                <c:pt idx="2285">
                  <c:v>72.900865892840699</c:v>
                </c:pt>
                <c:pt idx="2286">
                  <c:v>72.549226803493497</c:v>
                </c:pt>
                <c:pt idx="2287">
                  <c:v>72.451761023840206</c:v>
                </c:pt>
                <c:pt idx="2288">
                  <c:v>72.313896725932977</c:v>
                </c:pt>
                <c:pt idx="2289">
                  <c:v>72.204820260271163</c:v>
                </c:pt>
                <c:pt idx="2290">
                  <c:v>71.932129096117166</c:v>
                </c:pt>
                <c:pt idx="2291">
                  <c:v>71.877590863286372</c:v>
                </c:pt>
                <c:pt idx="2292">
                  <c:v>71.729481007360903</c:v>
                </c:pt>
                <c:pt idx="2293">
                  <c:v>71.56998948050753</c:v>
                </c:pt>
                <c:pt idx="2294">
                  <c:v>71.313083654185164</c:v>
                </c:pt>
                <c:pt idx="2295">
                  <c:v>71.138612184356333</c:v>
                </c:pt>
                <c:pt idx="2296">
                  <c:v>70.811382787371286</c:v>
                </c:pt>
                <c:pt idx="2297">
                  <c:v>71.029535718694717</c:v>
                </c:pt>
                <c:pt idx="2298">
                  <c:v>70.811382787371343</c:v>
                </c:pt>
                <c:pt idx="2299">
                  <c:v>70.702306321709685</c:v>
                </c:pt>
                <c:pt idx="2300">
                  <c:v>70.429615157555688</c:v>
                </c:pt>
                <c:pt idx="2301">
                  <c:v>70.411486534901812</c:v>
                </c:pt>
                <c:pt idx="2302">
                  <c:v>70.220392149420036</c:v>
                </c:pt>
                <c:pt idx="2303">
                  <c:v>70.027662010958707</c:v>
                </c:pt>
                <c:pt idx="2304">
                  <c:v>69.943979744662713</c:v>
                </c:pt>
                <c:pt idx="2305">
                  <c:v>69.86404731246617</c:v>
                </c:pt>
                <c:pt idx="2306">
                  <c:v>69.591356148311931</c:v>
                </c:pt>
                <c:pt idx="2307">
                  <c:v>69.575751355365597</c:v>
                </c:pt>
                <c:pt idx="2308">
                  <c:v>69.30708446159494</c:v>
                </c:pt>
                <c:pt idx="2309">
                  <c:v>69.225135276098982</c:v>
                </c:pt>
                <c:pt idx="2310">
                  <c:v>68.942661022558482</c:v>
                </c:pt>
                <c:pt idx="2311">
                  <c:v>68.693091058115741</c:v>
                </c:pt>
                <c:pt idx="2312">
                  <c:v>68.897905879113978</c:v>
                </c:pt>
                <c:pt idx="2313">
                  <c:v>68.652625667625117</c:v>
                </c:pt>
                <c:pt idx="2314">
                  <c:v>68.540843080074794</c:v>
                </c:pt>
                <c:pt idx="2315">
                  <c:v>68.358819468983128</c:v>
                </c:pt>
                <c:pt idx="2316">
                  <c:v>68.112876347174691</c:v>
                </c:pt>
                <c:pt idx="2317">
                  <c:v>68.064836377986566</c:v>
                </c:pt>
                <c:pt idx="2318">
                  <c:v>67.916217688159151</c:v>
                </c:pt>
                <c:pt idx="2319">
                  <c:v>67.605225608578678</c:v>
                </c:pt>
                <c:pt idx="2320">
                  <c:v>67.60192448654368</c:v>
                </c:pt>
                <c:pt idx="2321">
                  <c:v>67.492848020882022</c:v>
                </c:pt>
                <c:pt idx="2322">
                  <c:v>67.338621413561469</c:v>
                </c:pt>
                <c:pt idx="2323">
                  <c:v>66.934529497204323</c:v>
                </c:pt>
                <c:pt idx="2324">
                  <c:v>67.17920268600659</c:v>
                </c:pt>
                <c:pt idx="2325">
                  <c:v>66.961049754683216</c:v>
                </c:pt>
                <c:pt idx="2326">
                  <c:v>66.817933015739754</c:v>
                </c:pt>
                <c:pt idx="2327">
                  <c:v>66.640734561368248</c:v>
                </c:pt>
                <c:pt idx="2328">
                  <c:v>66.313505164383244</c:v>
                </c:pt>
                <c:pt idx="2329">
                  <c:v>66.504519552735289</c:v>
                </c:pt>
                <c:pt idx="2330">
                  <c:v>66.345159431246671</c:v>
                </c:pt>
                <c:pt idx="2331">
                  <c:v>66.223394026279195</c:v>
                </c:pt>
                <c:pt idx="2332">
                  <c:v>65.979361563728389</c:v>
                </c:pt>
                <c:pt idx="2333">
                  <c:v>65.83322025271606</c:v>
                </c:pt>
                <c:pt idx="2334">
                  <c:v>65.83715007011719</c:v>
                </c:pt>
                <c:pt idx="2335">
                  <c:v>65.488517468251132</c:v>
                </c:pt>
                <c:pt idx="2336">
                  <c:v>65.459858766647613</c:v>
                </c:pt>
                <c:pt idx="2337">
                  <c:v>65.32490276975858</c:v>
                </c:pt>
                <c:pt idx="2338">
                  <c:v>65.132629369662737</c:v>
                </c:pt>
                <c:pt idx="2339">
                  <c:v>65.081032833699254</c:v>
                </c:pt>
                <c:pt idx="2340">
                  <c:v>64.900569106520507</c:v>
                </c:pt>
                <c:pt idx="2341">
                  <c:v>64.706624964935401</c:v>
                </c:pt>
                <c:pt idx="2342">
                  <c:v>64.379395567950382</c:v>
                </c:pt>
                <c:pt idx="2343">
                  <c:v>64.597548499273813</c:v>
                </c:pt>
                <c:pt idx="2344">
                  <c:v>64.379395567950425</c:v>
                </c:pt>
                <c:pt idx="2345">
                  <c:v>64.270319102288795</c:v>
                </c:pt>
                <c:pt idx="2346">
                  <c:v>64.079731056028137</c:v>
                </c:pt>
                <c:pt idx="2347">
                  <c:v>63.903408964797322</c:v>
                </c:pt>
                <c:pt idx="2348">
                  <c:v>63.841288861372433</c:v>
                </c:pt>
                <c:pt idx="2349">
                  <c:v>63.647175846201279</c:v>
                </c:pt>
                <c:pt idx="2350">
                  <c:v>63.483624820197242</c:v>
                </c:pt>
                <c:pt idx="2351">
                  <c:v>63.387405919076343</c:v>
                </c:pt>
                <c:pt idx="2352">
                  <c:v>63.194458019681917</c:v>
                </c:pt>
                <c:pt idx="2353">
                  <c:v>63.117656451789586</c:v>
                </c:pt>
                <c:pt idx="2354">
                  <c:v>62.96140151434895</c:v>
                </c:pt>
                <c:pt idx="2355">
                  <c:v>62.766841571244491</c:v>
                </c:pt>
                <c:pt idx="2356">
                  <c:v>62.416019186040856</c:v>
                </c:pt>
                <c:pt idx="2357">
                  <c:v>62.680713757537951</c:v>
                </c:pt>
                <c:pt idx="2358">
                  <c:v>62.520101986809564</c:v>
                </c:pt>
                <c:pt idx="2359">
                  <c:v>62.283720025430569</c:v>
                </c:pt>
                <c:pt idx="2360">
                  <c:v>62.200253736104088</c:v>
                </c:pt>
                <c:pt idx="2361">
                  <c:v>62.128190149500895</c:v>
                </c:pt>
                <c:pt idx="2362">
                  <c:v>61.885540431742221</c:v>
                </c:pt>
                <c:pt idx="2363">
                  <c:v>61.800960752515905</c:v>
                </c:pt>
                <c:pt idx="2364">
                  <c:v>61.691884286854297</c:v>
                </c:pt>
                <c:pt idx="2365">
                  <c:v>61.449234569095609</c:v>
                </c:pt>
                <c:pt idx="2366">
                  <c:v>61.473731355530902</c:v>
                </c:pt>
                <c:pt idx="2367">
                  <c:v>61.254418177523682</c:v>
                </c:pt>
                <c:pt idx="2368">
                  <c:v>61.239771051981279</c:v>
                </c:pt>
                <c:pt idx="2369">
                  <c:v>60.967079887827119</c:v>
                </c:pt>
                <c:pt idx="2370">
                  <c:v>61.06943475099397</c:v>
                </c:pt>
                <c:pt idx="2371">
                  <c:v>60.818637266837577</c:v>
                </c:pt>
                <c:pt idx="2372">
                  <c:v>60.7314864312156</c:v>
                </c:pt>
                <c:pt idx="2373">
                  <c:v>60.62240996555402</c:v>
                </c:pt>
                <c:pt idx="2374">
                  <c:v>60.404257034230632</c:v>
                </c:pt>
                <c:pt idx="2375">
                  <c:v>60.295180568568981</c:v>
                </c:pt>
                <c:pt idx="2376">
                  <c:v>60.186104102907301</c:v>
                </c:pt>
                <c:pt idx="2377">
                  <c:v>59.946025541544287</c:v>
                </c:pt>
                <c:pt idx="2378">
                  <c:v>59.882289216326576</c:v>
                </c:pt>
                <c:pt idx="2379">
                  <c:v>59.690348564966349</c:v>
                </c:pt>
                <c:pt idx="2380">
                  <c:v>59.563298084612441</c:v>
                </c:pt>
                <c:pt idx="2381">
                  <c:v>59.531645308937406</c:v>
                </c:pt>
                <c:pt idx="2382">
                  <c:v>59.313492377614182</c:v>
                </c:pt>
                <c:pt idx="2383">
                  <c:v>59.204415911952545</c:v>
                </c:pt>
                <c:pt idx="2384">
                  <c:v>59.095339446290765</c:v>
                </c:pt>
                <c:pt idx="2385">
                  <c:v>58.847811357088609</c:v>
                </c:pt>
                <c:pt idx="2386">
                  <c:v>58.784712009026372</c:v>
                </c:pt>
                <c:pt idx="2387">
                  <c:v>58.675635543364763</c:v>
                </c:pt>
                <c:pt idx="2388">
                  <c:v>58.348406146379759</c:v>
                </c:pt>
                <c:pt idx="2389">
                  <c:v>58.566559077702983</c:v>
                </c:pt>
                <c:pt idx="2390">
                  <c:v>58.457482612041375</c:v>
                </c:pt>
                <c:pt idx="2391">
                  <c:v>58.261205621621258</c:v>
                </c:pt>
                <c:pt idx="2392">
                  <c:v>58.130253215056378</c:v>
                </c:pt>
                <c:pt idx="2393">
                  <c:v>58.021176749394762</c:v>
                </c:pt>
                <c:pt idx="2394">
                  <c:v>57.693947352409765</c:v>
                </c:pt>
                <c:pt idx="2395">
                  <c:v>57.912100283733189</c:v>
                </c:pt>
                <c:pt idx="2396">
                  <c:v>57.824899758974617</c:v>
                </c:pt>
                <c:pt idx="2397">
                  <c:v>57.606746827651229</c:v>
                </c:pt>
                <c:pt idx="2398">
                  <c:v>57.49767036198962</c:v>
                </c:pt>
                <c:pt idx="2399">
                  <c:v>57.435112201883655</c:v>
                </c:pt>
                <c:pt idx="2400">
                  <c:v>57.262310453034061</c:v>
                </c:pt>
                <c:pt idx="2401">
                  <c:v>57.173824339849837</c:v>
                </c:pt>
                <c:pt idx="2402">
                  <c:v>56.955671408526612</c:v>
                </c:pt>
                <c:pt idx="2403">
                  <c:v>56.846594942865025</c:v>
                </c:pt>
                <c:pt idx="2404">
                  <c:v>56.737518477203395</c:v>
                </c:pt>
                <c:pt idx="2405">
                  <c:v>56.672331289064751</c:v>
                </c:pt>
                <c:pt idx="2406">
                  <c:v>56.522393815462401</c:v>
                </c:pt>
                <c:pt idx="2407">
                  <c:v>56.393872066480164</c:v>
                </c:pt>
                <c:pt idx="2408">
                  <c:v>56.32304545992222</c:v>
                </c:pt>
                <c:pt idx="2409">
                  <c:v>56.086087952815795</c:v>
                </c:pt>
                <c:pt idx="2410">
                  <c:v>56.104892528598832</c:v>
                </c:pt>
                <c:pt idx="2411">
                  <c:v>55.867935021492571</c:v>
                </c:pt>
                <c:pt idx="2412">
                  <c:v>55.777663131614027</c:v>
                </c:pt>
                <c:pt idx="2413">
                  <c:v>55.668586665952148</c:v>
                </c:pt>
                <c:pt idx="2414">
                  <c:v>55.559510200290532</c:v>
                </c:pt>
                <c:pt idx="2415">
                  <c:v>55.45043373462893</c:v>
                </c:pt>
                <c:pt idx="2416">
                  <c:v>55.232280803305649</c:v>
                </c:pt>
                <c:pt idx="2417">
                  <c:v>55.232280803305621</c:v>
                </c:pt>
                <c:pt idx="2418">
                  <c:v>55.014127871982389</c:v>
                </c:pt>
                <c:pt idx="2419">
                  <c:v>55.014127871982389</c:v>
                </c:pt>
                <c:pt idx="2420">
                  <c:v>54.814117281741183</c:v>
                </c:pt>
                <c:pt idx="2421">
                  <c:v>54.795974940659164</c:v>
                </c:pt>
                <c:pt idx="2422">
                  <c:v>54.60478055978524</c:v>
                </c:pt>
                <c:pt idx="2423">
                  <c:v>54.486887884756165</c:v>
                </c:pt>
                <c:pt idx="2424">
                  <c:v>54.395270385028304</c:v>
                </c:pt>
                <c:pt idx="2425">
                  <c:v>54.268734953432961</c:v>
                </c:pt>
                <c:pt idx="2426">
                  <c:v>54.177117453704916</c:v>
                </c:pt>
                <c:pt idx="2427">
                  <c:v>54.068040988043364</c:v>
                </c:pt>
                <c:pt idx="2428">
                  <c:v>53.958964522381692</c:v>
                </c:pt>
                <c:pt idx="2429">
                  <c:v>53.84988805672014</c:v>
                </c:pt>
                <c:pt idx="2430">
                  <c:v>53.740811591058311</c:v>
                </c:pt>
                <c:pt idx="2431">
                  <c:v>53.703028256301963</c:v>
                </c:pt>
                <c:pt idx="2432">
                  <c:v>53.522658659735058</c:v>
                </c:pt>
                <c:pt idx="2433">
                  <c:v>53.54752065247559</c:v>
                </c:pt>
                <c:pt idx="2434">
                  <c:v>53.32126062648635</c:v>
                </c:pt>
                <c:pt idx="2435">
                  <c:v>53.337291273184292</c:v>
                </c:pt>
                <c:pt idx="2436">
                  <c:v>53.111214789828949</c:v>
                </c:pt>
                <c:pt idx="2437">
                  <c:v>53.119138341860904</c:v>
                </c:pt>
                <c:pt idx="2438">
                  <c:v>52.916272193117969</c:v>
                </c:pt>
                <c:pt idx="2439">
                  <c:v>52.900985410537686</c:v>
                </c:pt>
                <c:pt idx="2440">
                  <c:v>52.80719572745619</c:v>
                </c:pt>
                <c:pt idx="2441">
                  <c:v>52.712643199671156</c:v>
                </c:pt>
                <c:pt idx="2442">
                  <c:v>52.643581028963801</c:v>
                </c:pt>
                <c:pt idx="2443">
                  <c:v>52.494490268347917</c:v>
                </c:pt>
                <c:pt idx="2444">
                  <c:v>52.49449026834796</c:v>
                </c:pt>
                <c:pt idx="2445">
                  <c:v>52.3511913430006</c:v>
                </c:pt>
                <c:pt idx="2446">
                  <c:v>52.276337337024529</c:v>
                </c:pt>
                <c:pt idx="2447">
                  <c:v>52.303024281216906</c:v>
                </c:pt>
                <c:pt idx="2448">
                  <c:v>52.084871349893675</c:v>
                </c:pt>
                <c:pt idx="2449">
                  <c:v>52.108297602774371</c:v>
                </c:pt>
                <c:pt idx="2450">
                  <c:v>52.102753711623649</c:v>
                </c:pt>
                <c:pt idx="2451">
                  <c:v>51.939139013131253</c:v>
                </c:pt>
                <c:pt idx="2452">
                  <c:v>51.890144671451019</c:v>
                </c:pt>
                <c:pt idx="2453">
                  <c:v>51.895477003617927</c:v>
                </c:pt>
                <c:pt idx="2454">
                  <c:v>51.855648968564843</c:v>
                </c:pt>
                <c:pt idx="2455">
                  <c:v>51.692034270072426</c:v>
                </c:pt>
                <c:pt idx="2456">
                  <c:v>51.704780343259117</c:v>
                </c:pt>
                <c:pt idx="2457">
                  <c:v>51.708585649226386</c:v>
                </c:pt>
                <c:pt idx="2458">
                  <c:v>51.708585649226386</c:v>
                </c:pt>
                <c:pt idx="2459">
                  <c:v>51.672136124726848</c:v>
                </c:pt>
                <c:pt idx="2460">
                  <c:v>51.567257644978852</c:v>
                </c:pt>
                <c:pt idx="2461">
                  <c:v>51.512719412148051</c:v>
                </c:pt>
                <c:pt idx="2462">
                  <c:v>51.517277376606543</c:v>
                </c:pt>
                <c:pt idx="2463">
                  <c:v>51.518330726035821</c:v>
                </c:pt>
                <c:pt idx="2464">
                  <c:v>51.520204771441293</c:v>
                </c:pt>
                <c:pt idx="2465">
                  <c:v>51.520087586183536</c:v>
                </c:pt>
                <c:pt idx="2466">
                  <c:v>51.517277079309672</c:v>
                </c:pt>
                <c:pt idx="2467">
                  <c:v>51.512718197194772</c:v>
                </c:pt>
                <c:pt idx="2468">
                  <c:v>51.617595523924649</c:v>
                </c:pt>
                <c:pt idx="2469">
                  <c:v>51.72155152122528</c:v>
                </c:pt>
                <c:pt idx="2470">
                  <c:v>51.704768836580264</c:v>
                </c:pt>
                <c:pt idx="2471">
                  <c:v>51.687325518035777</c:v>
                </c:pt>
                <c:pt idx="2472">
                  <c:v>51.660653977384598</c:v>
                </c:pt>
                <c:pt idx="2473">
                  <c:v>51.863201063658138</c:v>
                </c:pt>
                <c:pt idx="2474">
                  <c:v>51.82541992096413</c:v>
                </c:pt>
                <c:pt idx="2475">
                  <c:v>51.84860796941615</c:v>
                </c:pt>
                <c:pt idx="2476">
                  <c:v>52.008254028115573</c:v>
                </c:pt>
                <c:pt idx="2477">
                  <c:v>52.047020713050472</c:v>
                </c:pt>
                <c:pt idx="2478">
                  <c:v>52.092222351169873</c:v>
                </c:pt>
                <c:pt idx="2479">
                  <c:v>52.32537616439145</c:v>
                </c:pt>
                <c:pt idx="2480">
                  <c:v>52.357852100560137</c:v>
                </c:pt>
                <c:pt idx="2481">
                  <c:v>52.546156419814139</c:v>
                </c:pt>
                <c:pt idx="2482">
                  <c:v>52.567280040365105</c:v>
                </c:pt>
                <c:pt idx="2483">
                  <c:v>52.819518439422538</c:v>
                </c:pt>
                <c:pt idx="2484">
                  <c:v>52.953211864829996</c:v>
                </c:pt>
                <c:pt idx="2485">
                  <c:v>52.907159260160149</c:v>
                </c:pt>
                <c:pt idx="2486">
                  <c:v>53.077974546742979</c:v>
                </c:pt>
                <c:pt idx="2487">
                  <c:v>53.368262401225856</c:v>
                </c:pt>
                <c:pt idx="2488">
                  <c:v>53.165691338735435</c:v>
                </c:pt>
                <c:pt idx="2489">
                  <c:v>53.462127997664695</c:v>
                </c:pt>
                <c:pt idx="2490">
                  <c:v>53.349858526809051</c:v>
                </c:pt>
                <c:pt idx="2491">
                  <c:v>53.518562344970967</c:v>
                </c:pt>
                <c:pt idx="2492">
                  <c:v>53.582564668989718</c:v>
                </c:pt>
                <c:pt idx="2493">
                  <c:v>53.701040860255041</c:v>
                </c:pt>
                <c:pt idx="2494">
                  <c:v>53.551996300428968</c:v>
                </c:pt>
                <c:pt idx="2495">
                  <c:v>53.909814780272313</c:v>
                </c:pt>
                <c:pt idx="2496">
                  <c:v>53.714551611217331</c:v>
                </c:pt>
                <c:pt idx="2497">
                  <c:v>54.222230683177308</c:v>
                </c:pt>
                <c:pt idx="2498">
                  <c:v>54.145701723634438</c:v>
                </c:pt>
                <c:pt idx="2499">
                  <c:v>54.433821497946376</c:v>
                </c:pt>
                <c:pt idx="2500">
                  <c:v>54.730468577571685</c:v>
                </c:pt>
                <c:pt idx="2501">
                  <c:v>54.682265693542313</c:v>
                </c:pt>
                <c:pt idx="2502">
                  <c:v>54.951778041434046</c:v>
                </c:pt>
                <c:pt idx="2503">
                  <c:v>55.249531482096209</c:v>
                </c:pt>
                <c:pt idx="2504">
                  <c:v>55.207739774123866</c:v>
                </c:pt>
                <c:pt idx="2505">
                  <c:v>55.235198792209552</c:v>
                </c:pt>
                <c:pt idx="2506">
                  <c:v>55.627334210403376</c:v>
                </c:pt>
                <c:pt idx="2507">
                  <c:v>56.121698900105798</c:v>
                </c:pt>
                <c:pt idx="2508">
                  <c:v>56.358583484928012</c:v>
                </c:pt>
                <c:pt idx="2509">
                  <c:v>56.425325049810233</c:v>
                </c:pt>
                <c:pt idx="2510">
                  <c:v>56.730448318897686</c:v>
                </c:pt>
                <c:pt idx="2511">
                  <c:v>57.045053204268207</c:v>
                </c:pt>
                <c:pt idx="2512">
                  <c:v>56.915963430816937</c:v>
                </c:pt>
                <c:pt idx="2513">
                  <c:v>57.159147999969214</c:v>
                </c:pt>
                <c:pt idx="2514">
                  <c:v>57.602422867817168</c:v>
                </c:pt>
                <c:pt idx="2515">
                  <c:v>57.600488765258348</c:v>
                </c:pt>
                <c:pt idx="2516">
                  <c:v>58.011367043055465</c:v>
                </c:pt>
                <c:pt idx="2517">
                  <c:v>58.038398973209581</c:v>
                </c:pt>
                <c:pt idx="2518">
                  <c:v>58.431073465898471</c:v>
                </c:pt>
                <c:pt idx="2519">
                  <c:v>58.516163279828966</c:v>
                </c:pt>
                <c:pt idx="2520">
                  <c:v>58.968411073907234</c:v>
                </c:pt>
                <c:pt idx="2521">
                  <c:v>59.441400474168731</c:v>
                </c:pt>
                <c:pt idx="2522">
                  <c:v>59.607347747027056</c:v>
                </c:pt>
                <c:pt idx="2523">
                  <c:v>59.958711027394415</c:v>
                </c:pt>
                <c:pt idx="2524">
                  <c:v>60.441532493774545</c:v>
                </c:pt>
                <c:pt idx="2525">
                  <c:v>60.84273135146907</c:v>
                </c:pt>
                <c:pt idx="2526">
                  <c:v>60.957187263466366</c:v>
                </c:pt>
                <c:pt idx="2527">
                  <c:v>61.093384412394933</c:v>
                </c:pt>
                <c:pt idx="2528">
                  <c:v>61.604469062560248</c:v>
                </c:pt>
                <c:pt idx="2529">
                  <c:v>61.933086945217042</c:v>
                </c:pt>
                <c:pt idx="2530">
                  <c:v>62.172552964892823</c:v>
                </c:pt>
                <c:pt idx="2531">
                  <c:v>62.017802994327241</c:v>
                </c:pt>
                <c:pt idx="2532">
                  <c:v>62.3063321474012</c:v>
                </c:pt>
                <c:pt idx="2533">
                  <c:v>62.757190598835031</c:v>
                </c:pt>
                <c:pt idx="2534">
                  <c:v>62.83406872469493</c:v>
                </c:pt>
                <c:pt idx="2535">
                  <c:v>63.234585847878883</c:v>
                </c:pt>
                <c:pt idx="2536">
                  <c:v>63.536366704742754</c:v>
                </c:pt>
                <c:pt idx="2537">
                  <c:v>63.839069829029093</c:v>
                </c:pt>
                <c:pt idx="2538">
                  <c:v>64.024731731553416</c:v>
                </c:pt>
                <c:pt idx="2539">
                  <c:v>64.092747025732692</c:v>
                </c:pt>
                <c:pt idx="2540">
                  <c:v>64.456921664459713</c:v>
                </c:pt>
                <c:pt idx="2541">
                  <c:v>64.365339490779348</c:v>
                </c:pt>
                <c:pt idx="2542">
                  <c:v>64.871958823596415</c:v>
                </c:pt>
                <c:pt idx="2543">
                  <c:v>64.754496287217592</c:v>
                </c:pt>
                <c:pt idx="2544">
                  <c:v>65.125058871209433</c:v>
                </c:pt>
                <c:pt idx="2545">
                  <c:v>65.351884520710627</c:v>
                </c:pt>
                <c:pt idx="2546">
                  <c:v>65.161556187233089</c:v>
                </c:pt>
                <c:pt idx="2547">
                  <c:v>65.442120823859725</c:v>
                </c:pt>
                <c:pt idx="2548">
                  <c:v>65.363760308711974</c:v>
                </c:pt>
                <c:pt idx="2549">
                  <c:v>65.690989705696907</c:v>
                </c:pt>
                <c:pt idx="2550">
                  <c:v>65.619789038008022</c:v>
                </c:pt>
                <c:pt idx="2551">
                  <c:v>65.947018434992771</c:v>
                </c:pt>
                <c:pt idx="2552">
                  <c:v>66.08635531226804</c:v>
                </c:pt>
                <c:pt idx="2553">
                  <c:v>66.19311094880166</c:v>
                </c:pt>
                <c:pt idx="2554">
                  <c:v>66.522941295518606</c:v>
                </c:pt>
                <c:pt idx="2555">
                  <c:v>66.747912025141247</c:v>
                </c:pt>
                <c:pt idx="2556">
                  <c:v>66.931316778246853</c:v>
                </c:pt>
                <c:pt idx="2557">
                  <c:v>67.14939909512816</c:v>
                </c:pt>
                <c:pt idx="2558">
                  <c:v>67.251504243481278</c:v>
                </c:pt>
                <c:pt idx="2559">
                  <c:v>67.456295137425016</c:v>
                </c:pt>
                <c:pt idx="2560">
                  <c:v>67.539717396339498</c:v>
                </c:pt>
                <c:pt idx="2561">
                  <c:v>67.905263784242393</c:v>
                </c:pt>
                <c:pt idx="2562">
                  <c:v>67.55591295787589</c:v>
                </c:pt>
                <c:pt idx="2563">
                  <c:v>67.743384359206132</c:v>
                </c:pt>
                <c:pt idx="2564">
                  <c:v>67.848641808684022</c:v>
                </c:pt>
                <c:pt idx="2565">
                  <c:v>68.03342952730776</c:v>
                </c:pt>
                <c:pt idx="2566">
                  <c:v>68.223830811161491</c:v>
                </c:pt>
                <c:pt idx="2567">
                  <c:v>68.341720764246332</c:v>
                </c:pt>
                <c:pt idx="2568">
                  <c:v>68.529368299358282</c:v>
                </c:pt>
                <c:pt idx="2569">
                  <c:v>68.583070553568746</c:v>
                </c:pt>
                <c:pt idx="2570">
                  <c:v>68.759062564239201</c:v>
                </c:pt>
                <c:pt idx="2571">
                  <c:v>68.916358489872977</c:v>
                </c:pt>
                <c:pt idx="2572">
                  <c:v>68.975407029921016</c:v>
                </c:pt>
                <c:pt idx="2573">
                  <c:v>69.107183602509693</c:v>
                </c:pt>
                <c:pt idx="2574">
                  <c:v>69.290051379417989</c:v>
                </c:pt>
                <c:pt idx="2575">
                  <c:v>69.342809645667572</c:v>
                </c:pt>
                <c:pt idx="2576">
                  <c:v>69.422484739147194</c:v>
                </c:pt>
                <c:pt idx="2577">
                  <c:v>69.440076055112996</c:v>
                </c:pt>
                <c:pt idx="2578">
                  <c:v>69.569476889597368</c:v>
                </c:pt>
                <c:pt idx="2579">
                  <c:v>69.54570866677534</c:v>
                </c:pt>
                <c:pt idx="2580">
                  <c:v>69.647235925980709</c:v>
                </c:pt>
                <c:pt idx="2581">
                  <c:v>69.741788453765707</c:v>
                </c:pt>
                <c:pt idx="2582">
                  <c:v>69.715101509573387</c:v>
                </c:pt>
                <c:pt idx="2583">
                  <c:v>69.757510993792323</c:v>
                </c:pt>
                <c:pt idx="2584">
                  <c:v>69.855289955185256</c:v>
                </c:pt>
                <c:pt idx="2585">
                  <c:v>69.889785658071403</c:v>
                </c:pt>
                <c:pt idx="2586">
                  <c:v>69.881067513647153</c:v>
                </c:pt>
                <c:pt idx="2587">
                  <c:v>69.873234278917465</c:v>
                </c:pt>
                <c:pt idx="2588">
                  <c:v>69.924191135329337</c:v>
                </c:pt>
                <c:pt idx="2589">
                  <c:v>69.969340791211408</c:v>
                </c:pt>
                <c:pt idx="2590">
                  <c:v>70.078417256873024</c:v>
                </c:pt>
                <c:pt idx="2591">
                  <c:v>70.073298501909406</c:v>
                </c:pt>
                <c:pt idx="2592">
                  <c:v>70.069100515995785</c:v>
                </c:pt>
                <c:pt idx="2593">
                  <c:v>70.069100515995785</c:v>
                </c:pt>
                <c:pt idx="2594">
                  <c:v>70.0673487068523</c:v>
                </c:pt>
                <c:pt idx="2595">
                  <c:v>70.064542551537301</c:v>
                </c:pt>
                <c:pt idx="2596">
                  <c:v>70.063489202108016</c:v>
                </c:pt>
                <c:pt idx="2597">
                  <c:v>70.063489202108016</c:v>
                </c:pt>
                <c:pt idx="2598">
                  <c:v>70.063489202108016</c:v>
                </c:pt>
                <c:pt idx="2599">
                  <c:v>70.062669534055132</c:v>
                </c:pt>
                <c:pt idx="2600">
                  <c:v>70.062083842252989</c:v>
                </c:pt>
                <c:pt idx="2601">
                  <c:v>70.061615156702544</c:v>
                </c:pt>
                <c:pt idx="2602">
                  <c:v>70.061615156702544</c:v>
                </c:pt>
                <c:pt idx="2603">
                  <c:v>70.061615156702544</c:v>
                </c:pt>
                <c:pt idx="2604">
                  <c:v>70.061615156702544</c:v>
                </c:pt>
                <c:pt idx="2605">
                  <c:v>70.061615156702544</c:v>
                </c:pt>
                <c:pt idx="2606">
                  <c:v>70.061615156702544</c:v>
                </c:pt>
                <c:pt idx="2607">
                  <c:v>70.061615156702544</c:v>
                </c:pt>
                <c:pt idx="2608">
                  <c:v>70.061615156702544</c:v>
                </c:pt>
                <c:pt idx="2609">
                  <c:v>70.061615156702544</c:v>
                </c:pt>
                <c:pt idx="2610">
                  <c:v>70.061615156702544</c:v>
                </c:pt>
                <c:pt idx="2611">
                  <c:v>70.061615156702544</c:v>
                </c:pt>
                <c:pt idx="2612">
                  <c:v>70.061615156702544</c:v>
                </c:pt>
                <c:pt idx="2613">
                  <c:v>70.061615156702544</c:v>
                </c:pt>
                <c:pt idx="2614">
                  <c:v>70.061615156702544</c:v>
                </c:pt>
                <c:pt idx="2615">
                  <c:v>70.061615156702544</c:v>
                </c:pt>
                <c:pt idx="2616">
                  <c:v>70.061615156702544</c:v>
                </c:pt>
                <c:pt idx="2617">
                  <c:v>70.061615156702544</c:v>
                </c:pt>
                <c:pt idx="2618">
                  <c:v>70.061615156702544</c:v>
                </c:pt>
                <c:pt idx="2619">
                  <c:v>70.061615156702544</c:v>
                </c:pt>
                <c:pt idx="2620">
                  <c:v>70.061615156702544</c:v>
                </c:pt>
                <c:pt idx="2621">
                  <c:v>70.061615156702544</c:v>
                </c:pt>
                <c:pt idx="2622">
                  <c:v>70.061615156702544</c:v>
                </c:pt>
                <c:pt idx="2623">
                  <c:v>70.061615156702544</c:v>
                </c:pt>
                <c:pt idx="2624">
                  <c:v>70.061615156702544</c:v>
                </c:pt>
                <c:pt idx="2625">
                  <c:v>70.061615156702544</c:v>
                </c:pt>
                <c:pt idx="2626">
                  <c:v>70.061615156702544</c:v>
                </c:pt>
                <c:pt idx="2627">
                  <c:v>70.061615156702544</c:v>
                </c:pt>
                <c:pt idx="2628">
                  <c:v>70.061615156702544</c:v>
                </c:pt>
                <c:pt idx="2629">
                  <c:v>70.061615156702544</c:v>
                </c:pt>
                <c:pt idx="2630">
                  <c:v>70.061615156702544</c:v>
                </c:pt>
                <c:pt idx="2631">
                  <c:v>70.061615156702544</c:v>
                </c:pt>
                <c:pt idx="2632">
                  <c:v>70.061615156702544</c:v>
                </c:pt>
                <c:pt idx="2633">
                  <c:v>70.061615156702544</c:v>
                </c:pt>
                <c:pt idx="2634">
                  <c:v>70.061615156702544</c:v>
                </c:pt>
                <c:pt idx="2635">
                  <c:v>70.061615156702544</c:v>
                </c:pt>
                <c:pt idx="2636">
                  <c:v>70.061615156702544</c:v>
                </c:pt>
                <c:pt idx="2637">
                  <c:v>70.061615156702544</c:v>
                </c:pt>
                <c:pt idx="2638">
                  <c:v>70.062083842252989</c:v>
                </c:pt>
                <c:pt idx="2639">
                  <c:v>70.062669534055146</c:v>
                </c:pt>
                <c:pt idx="2640">
                  <c:v>70.063489202108016</c:v>
                </c:pt>
                <c:pt idx="2641">
                  <c:v>70.063489202108016</c:v>
                </c:pt>
                <c:pt idx="2642">
                  <c:v>70.063489202108016</c:v>
                </c:pt>
                <c:pt idx="2643">
                  <c:v>70.063489202108016</c:v>
                </c:pt>
                <c:pt idx="2644">
                  <c:v>70.063489202108016</c:v>
                </c:pt>
                <c:pt idx="2645">
                  <c:v>70.063489202108016</c:v>
                </c:pt>
                <c:pt idx="2646">
                  <c:v>70.065829205759997</c:v>
                </c:pt>
                <c:pt idx="2647">
                  <c:v>70.178176981657401</c:v>
                </c:pt>
                <c:pt idx="2648">
                  <c:v>70.232715214488366</c:v>
                </c:pt>
                <c:pt idx="2649">
                  <c:v>70.287253447319173</c:v>
                </c:pt>
                <c:pt idx="2650">
                  <c:v>70.287253447319173</c:v>
                </c:pt>
                <c:pt idx="2651">
                  <c:v>70.293896132989488</c:v>
                </c:pt>
                <c:pt idx="2652">
                  <c:v>70.296570188196426</c:v>
                </c:pt>
                <c:pt idx="2653">
                  <c:v>70.296570188196426</c:v>
                </c:pt>
                <c:pt idx="2654">
                  <c:v>70.296570188196426</c:v>
                </c:pt>
                <c:pt idx="2655">
                  <c:v>70.411679018315311</c:v>
                </c:pt>
                <c:pt idx="2656">
                  <c:v>70.527693072887288</c:v>
                </c:pt>
                <c:pt idx="2657">
                  <c:v>70.527693072887288</c:v>
                </c:pt>
                <c:pt idx="2658">
                  <c:v>70.524111696468367</c:v>
                </c:pt>
                <c:pt idx="2659">
                  <c:v>70.53149837885455</c:v>
                </c:pt>
                <c:pt idx="2660">
                  <c:v>70.691307771379712</c:v>
                </c:pt>
                <c:pt idx="2661">
                  <c:v>70.749651310177939</c:v>
                </c:pt>
                <c:pt idx="2662">
                  <c:v>70.762397383364629</c:v>
                </c:pt>
                <c:pt idx="2663">
                  <c:v>70.762397383364629</c:v>
                </c:pt>
                <c:pt idx="2664">
                  <c:v>70.871473849026231</c:v>
                </c:pt>
                <c:pt idx="2665">
                  <c:v>71.000592844632479</c:v>
                </c:pt>
                <c:pt idx="2666">
                  <c:v>70.990141515241874</c:v>
                </c:pt>
                <c:pt idx="2667">
                  <c:v>71.055131077463301</c:v>
                </c:pt>
                <c:pt idx="2668">
                  <c:v>71.218745775955753</c:v>
                </c:pt>
                <c:pt idx="2669">
                  <c:v>71.230043280224578</c:v>
                </c:pt>
                <c:pt idx="2670">
                  <c:v>71.296710261667243</c:v>
                </c:pt>
                <c:pt idx="2671">
                  <c:v>71.454157650190808</c:v>
                </c:pt>
                <c:pt idx="2672">
                  <c:v>71.460324960159824</c:v>
                </c:pt>
                <c:pt idx="2673">
                  <c:v>71.460324960159795</c:v>
                </c:pt>
                <c:pt idx="2674">
                  <c:v>71.705164835675419</c:v>
                </c:pt>
                <c:pt idx="2675">
                  <c:v>71.705164835675419</c:v>
                </c:pt>
                <c:pt idx="2676">
                  <c:v>71.923317766998807</c:v>
                </c:pt>
                <c:pt idx="2677">
                  <c:v>71.937841704875382</c:v>
                </c:pt>
                <c:pt idx="2678">
                  <c:v>72.054467376993244</c:v>
                </c:pt>
                <c:pt idx="2679">
                  <c:v>72.171281418778875</c:v>
                </c:pt>
                <c:pt idx="2680">
                  <c:v>72.296388531138462</c:v>
                </c:pt>
                <c:pt idx="2681">
                  <c:v>72.413753163229131</c:v>
                </c:pt>
                <c:pt idx="2682">
                  <c:v>72.422219894874701</c:v>
                </c:pt>
                <c:pt idx="2683">
                  <c:v>72.657831792131645</c:v>
                </c:pt>
                <c:pt idx="2684">
                  <c:v>72.785050598875358</c:v>
                </c:pt>
                <c:pt idx="2685">
                  <c:v>72.894127064536889</c:v>
                </c:pt>
                <c:pt idx="2686">
                  <c:v>73.022008105981698</c:v>
                </c:pt>
                <c:pt idx="2687">
                  <c:v>73.103124714927816</c:v>
                </c:pt>
                <c:pt idx="2688">
                  <c:v>73.38095811491678</c:v>
                </c:pt>
                <c:pt idx="2689">
                  <c:v>73.490034580578566</c:v>
                </c:pt>
                <c:pt idx="2690">
                  <c:v>73.588865468936774</c:v>
                </c:pt>
                <c:pt idx="2691">
                  <c:v>73.852358540703904</c:v>
                </c:pt>
                <c:pt idx="2692">
                  <c:v>73.961435006365491</c:v>
                </c:pt>
                <c:pt idx="2693">
                  <c:v>74.116222280023919</c:v>
                </c:pt>
                <c:pt idx="2694">
                  <c:v>74.334375211347023</c:v>
                </c:pt>
                <c:pt idx="2695">
                  <c:v>74.467184223489014</c:v>
                </c:pt>
                <c:pt idx="2696">
                  <c:v>74.475459858760956</c:v>
                </c:pt>
                <c:pt idx="2697">
                  <c:v>74.772288516644991</c:v>
                </c:pt>
                <c:pt idx="2698">
                  <c:v>74.957007316313693</c:v>
                </c:pt>
                <c:pt idx="2699">
                  <c:v>74.98375535865928</c:v>
                </c:pt>
                <c:pt idx="2700">
                  <c:v>75.284236713298682</c:v>
                </c:pt>
                <c:pt idx="2701">
                  <c:v>75.421718380304938</c:v>
                </c:pt>
                <c:pt idx="2702">
                  <c:v>75.639871311628156</c:v>
                </c:pt>
                <c:pt idx="2703">
                  <c:v>75.887008075932854</c:v>
                </c:pt>
                <c:pt idx="2704">
                  <c:v>76.134687444093501</c:v>
                </c:pt>
                <c:pt idx="2705">
                  <c:v>75.916534512770326</c:v>
                </c:pt>
                <c:pt idx="2706">
                  <c:v>76.164720895673597</c:v>
                </c:pt>
                <c:pt idx="2707">
                  <c:v>76.459946972204889</c:v>
                </c:pt>
                <c:pt idx="2708">
                  <c:v>76.445105999527087</c:v>
                </c:pt>
                <c:pt idx="2709">
                  <c:v>76.693457006831352</c:v>
                </c:pt>
                <c:pt idx="2710">
                  <c:v>77.038400351775309</c:v>
                </c:pt>
                <c:pt idx="2711">
                  <c:v>77.205911243989917</c:v>
                </c:pt>
                <c:pt idx="2712">
                  <c:v>77.371024774587269</c:v>
                </c:pt>
                <c:pt idx="2713">
                  <c:v>77.622458822454718</c:v>
                </c:pt>
                <c:pt idx="2714">
                  <c:v>77.893662651170743</c:v>
                </c:pt>
                <c:pt idx="2715">
                  <c:v>78.111815582493747</c:v>
                </c:pt>
                <c:pt idx="2716">
                  <c:v>78.5282583129746</c:v>
                </c:pt>
                <c:pt idx="2717">
                  <c:v>78.34644271531684</c:v>
                </c:pt>
                <c:pt idx="2718">
                  <c:v>78.388493629842188</c:v>
                </c:pt>
                <c:pt idx="2719">
                  <c:v>78.674547336699717</c:v>
                </c:pt>
                <c:pt idx="2720">
                  <c:v>78.947724333960352</c:v>
                </c:pt>
                <c:pt idx="2721">
                  <c:v>78.729571402636665</c:v>
                </c:pt>
                <c:pt idx="2722">
                  <c:v>78.984011206744242</c:v>
                </c:pt>
                <c:pt idx="2723">
                  <c:v>79.31556374195354</c:v>
                </c:pt>
                <c:pt idx="2724">
                  <c:v>79.533716673276928</c:v>
                </c:pt>
                <c:pt idx="2725">
                  <c:v>79.732779355173918</c:v>
                </c:pt>
                <c:pt idx="2726">
                  <c:v>80.123060458957227</c:v>
                </c:pt>
                <c:pt idx="2727">
                  <c:v>79.865048688369484</c:v>
                </c:pt>
                <c:pt idx="2728">
                  <c:v>80.265128342520512</c:v>
                </c:pt>
                <c:pt idx="2729">
                  <c:v>80.450289855942572</c:v>
                </c:pt>
                <c:pt idx="2730">
                  <c:v>80.60221849825983</c:v>
                </c:pt>
                <c:pt idx="2731">
                  <c:v>80.826539140242261</c:v>
                </c:pt>
                <c:pt idx="2732">
                  <c:v>81.165465400894831</c:v>
                </c:pt>
                <c:pt idx="2733">
                  <c:v>81.406255410662368</c:v>
                </c:pt>
                <c:pt idx="2734">
                  <c:v>81.507219603588325</c:v>
                </c:pt>
                <c:pt idx="2735">
                  <c:v>81.761790745936736</c:v>
                </c:pt>
                <c:pt idx="2736">
                  <c:v>82.04179311546747</c:v>
                </c:pt>
                <c:pt idx="2737">
                  <c:v>82.312602371351872</c:v>
                </c:pt>
                <c:pt idx="2738">
                  <c:v>82.240596228783545</c:v>
                </c:pt>
                <c:pt idx="2739">
                  <c:v>82.471260765768605</c:v>
                </c:pt>
                <c:pt idx="2740">
                  <c:v>82.664447347308283</c:v>
                </c:pt>
                <c:pt idx="2741">
                  <c:v>82.88918492926166</c:v>
                </c:pt>
                <c:pt idx="2742">
                  <c:v>83.161876093416211</c:v>
                </c:pt>
                <c:pt idx="2743">
                  <c:v>83.380029024739386</c:v>
                </c:pt>
                <c:pt idx="2744">
                  <c:v>83.5253055880451</c:v>
                </c:pt>
                <c:pt idx="2745">
                  <c:v>83.882066596269254</c:v>
                </c:pt>
                <c:pt idx="2746">
                  <c:v>83.961611450691507</c:v>
                </c:pt>
                <c:pt idx="2747">
                  <c:v>84.299282730195443</c:v>
                </c:pt>
                <c:pt idx="2748">
                  <c:v>84.460396449188494</c:v>
                </c:pt>
                <c:pt idx="2749">
                  <c:v>84.77015824332959</c:v>
                </c:pt>
                <c:pt idx="2750">
                  <c:v>84.98084607474776</c:v>
                </c:pt>
                <c:pt idx="2751">
                  <c:v>85.144460773240326</c:v>
                </c:pt>
                <c:pt idx="2752">
                  <c:v>85.417151937394706</c:v>
                </c:pt>
                <c:pt idx="2753">
                  <c:v>85.580766635886945</c:v>
                </c:pt>
                <c:pt idx="2754">
                  <c:v>85.834970309899319</c:v>
                </c:pt>
                <c:pt idx="2755">
                  <c:v>86.085683377113796</c:v>
                </c:pt>
                <c:pt idx="2756">
                  <c:v>86.271276172545925</c:v>
                </c:pt>
                <c:pt idx="2757">
                  <c:v>86.521989239760401</c:v>
                </c:pt>
                <c:pt idx="2758">
                  <c:v>86.707582035192559</c:v>
                </c:pt>
                <c:pt idx="2759">
                  <c:v>86.939107042199851</c:v>
                </c:pt>
                <c:pt idx="2760">
                  <c:v>87.211798206354061</c:v>
                </c:pt>
                <c:pt idx="2761">
                  <c:v>87.375412904846456</c:v>
                </c:pt>
                <c:pt idx="2762">
                  <c:v>87.648104069000226</c:v>
                </c:pt>
                <c:pt idx="2763">
                  <c:v>87.811718767493062</c:v>
                </c:pt>
                <c:pt idx="2764">
                  <c:v>88.040447821709719</c:v>
                </c:pt>
                <c:pt idx="2765">
                  <c:v>88.261256054184173</c:v>
                </c:pt>
                <c:pt idx="2766">
                  <c:v>88.553807844394242</c:v>
                </c:pt>
                <c:pt idx="2767">
                  <c:v>88.641524544608828</c:v>
                </c:pt>
                <c:pt idx="2768">
                  <c:v>89.029867758591422</c:v>
                </c:pt>
                <c:pt idx="2769">
                  <c:v>89.101466641694202</c:v>
                </c:pt>
                <c:pt idx="2770">
                  <c:v>89.46617362123844</c:v>
                </c:pt>
                <c:pt idx="2771">
                  <c:v>89.494181195282948</c:v>
                </c:pt>
                <c:pt idx="2772">
                  <c:v>89.918813553053411</c:v>
                </c:pt>
                <c:pt idx="2773">
                  <c:v>89.951941271939603</c:v>
                </c:pt>
                <c:pt idx="2774">
                  <c:v>90.185705997731915</c:v>
                </c:pt>
                <c:pt idx="2775">
                  <c:v>90.42798072752862</c:v>
                </c:pt>
                <c:pt idx="2776">
                  <c:v>90.563312393259906</c:v>
                </c:pt>
                <c:pt idx="2777">
                  <c:v>90.988983432322541</c:v>
                </c:pt>
                <c:pt idx="2778">
                  <c:v>91.173192908162832</c:v>
                </c:pt>
                <c:pt idx="2779">
                  <c:v>91.365574956615916</c:v>
                </c:pt>
                <c:pt idx="2780">
                  <c:v>91.596148069594378</c:v>
                </c:pt>
                <c:pt idx="2781">
                  <c:v>91.670934631920787</c:v>
                </c:pt>
                <c:pt idx="2782">
                  <c:v>92.05151374478865</c:v>
                </c:pt>
                <c:pt idx="2783">
                  <c:v>92.152465732713509</c:v>
                </c:pt>
                <c:pt idx="2784">
                  <c:v>92.583359788410931</c:v>
                </c:pt>
                <c:pt idx="2785">
                  <c:v>92.649276218681464</c:v>
                </c:pt>
                <c:pt idx="2786">
                  <c:v>92.800719331999687</c:v>
                </c:pt>
                <c:pt idx="2787">
                  <c:v>93.167276825743571</c:v>
                </c:pt>
                <c:pt idx="2788">
                  <c:v>93.243230389330378</c:v>
                </c:pt>
                <c:pt idx="2789">
                  <c:v>93.598870898337637</c:v>
                </c:pt>
                <c:pt idx="2790">
                  <c:v>93.775389692589997</c:v>
                </c:pt>
                <c:pt idx="2791">
                  <c:v>94.068395813265425</c:v>
                </c:pt>
                <c:pt idx="2792">
                  <c:v>94.096846967082726</c:v>
                </c:pt>
                <c:pt idx="2793">
                  <c:v>94.436172245117902</c:v>
                </c:pt>
                <c:pt idx="2794">
                  <c:v>94.803423810668406</c:v>
                </c:pt>
                <c:pt idx="2795">
                  <c:v>94.802467275674502</c:v>
                </c:pt>
                <c:pt idx="2796">
                  <c:v>95.20250425600517</c:v>
                </c:pt>
                <c:pt idx="2797">
                  <c:v>95.200401576556345</c:v>
                </c:pt>
                <c:pt idx="2798">
                  <c:v>95.563295723621124</c:v>
                </c:pt>
                <c:pt idx="2799">
                  <c:v>95.785112001623304</c:v>
                </c:pt>
                <c:pt idx="2800">
                  <c:v>95.869251453914742</c:v>
                </c:pt>
                <c:pt idx="2801">
                  <c:v>96.208782941303227</c:v>
                </c:pt>
                <c:pt idx="2802">
                  <c:v>96.37492057514126</c:v>
                </c:pt>
                <c:pt idx="2803">
                  <c:v>96.551883181066913</c:v>
                </c:pt>
                <c:pt idx="2804">
                  <c:v>96.904750696387268</c:v>
                </c:pt>
                <c:pt idx="2805">
                  <c:v>97.156760128101496</c:v>
                </c:pt>
                <c:pt idx="2806">
                  <c:v>97.297249634060563</c:v>
                </c:pt>
                <c:pt idx="2807">
                  <c:v>97.526672105531262</c:v>
                </c:pt>
                <c:pt idx="2808">
                  <c:v>97.744825036854664</c:v>
                </c:pt>
                <c:pt idx="2809">
                  <c:v>97.951708428029917</c:v>
                </c:pt>
                <c:pt idx="2810">
                  <c:v>98.181130899501255</c:v>
                </c:pt>
                <c:pt idx="2811">
                  <c:v>98.399283830824004</c:v>
                </c:pt>
                <c:pt idx="2812">
                  <c:v>98.508360296485648</c:v>
                </c:pt>
                <c:pt idx="2813">
                  <c:v>98.835589693470638</c:v>
                </c:pt>
                <c:pt idx="2814">
                  <c:v>99.053742624794324</c:v>
                </c:pt>
                <c:pt idx="2815">
                  <c:v>99.135569492309912</c:v>
                </c:pt>
                <c:pt idx="2816">
                  <c:v>99.511366721032658</c:v>
                </c:pt>
                <c:pt idx="2817">
                  <c:v>99.808306308137716</c:v>
                </c:pt>
                <c:pt idx="2818">
                  <c:v>99.776882994218482</c:v>
                </c:pt>
                <c:pt idx="2819">
                  <c:v>100.18712262877349</c:v>
                </c:pt>
                <c:pt idx="2820">
                  <c:v>100.48138825188784</c:v>
                </c:pt>
                <c:pt idx="2821">
                  <c:v>100.39370528065837</c:v>
                </c:pt>
                <c:pt idx="2822">
                  <c:v>100.88409589219049</c:v>
                </c:pt>
                <c:pt idx="2823">
                  <c:v>101.14463099777853</c:v>
                </c:pt>
                <c:pt idx="2824">
                  <c:v>101.15724054028996</c:v>
                </c:pt>
                <c:pt idx="2825">
                  <c:v>101.53855468615986</c:v>
                </c:pt>
                <c:pt idx="2826">
                  <c:v>101.79908979174797</c:v>
                </c:pt>
                <c:pt idx="2827">
                  <c:v>101.86623756709018</c:v>
                </c:pt>
                <c:pt idx="2828">
                  <c:v>102.30208994579141</c:v>
                </c:pt>
                <c:pt idx="2829">
                  <c:v>102.67170151704151</c:v>
                </c:pt>
                <c:pt idx="2830">
                  <c:v>102.57523459389137</c:v>
                </c:pt>
                <c:pt idx="2831">
                  <c:v>103.06562520542336</c:v>
                </c:pt>
                <c:pt idx="2832">
                  <c:v>103.32616031101159</c:v>
                </c:pt>
                <c:pt idx="2833">
                  <c:v>103.28933331714885</c:v>
                </c:pt>
                <c:pt idx="2834">
                  <c:v>103.69732289436541</c:v>
                </c:pt>
                <c:pt idx="2835">
                  <c:v>103.98907705251288</c:v>
                </c:pt>
                <c:pt idx="2836">
                  <c:v>103.90668842590912</c:v>
                </c:pt>
                <c:pt idx="2837">
                  <c:v>104.39272453642097</c:v>
                </c:pt>
                <c:pt idx="2838">
                  <c:v>104.590421247381</c:v>
                </c:pt>
                <c:pt idx="2839">
                  <c:v>104.61466982755974</c:v>
                </c:pt>
                <c:pt idx="2840">
                  <c:v>105.0062404823051</c:v>
                </c:pt>
                <c:pt idx="2841">
                  <c:v>105.3061441824845</c:v>
                </c:pt>
                <c:pt idx="2842">
                  <c:v>105.37922071234092</c:v>
                </c:pt>
                <c:pt idx="2843">
                  <c:v>105.81071859002193</c:v>
                </c:pt>
                <c:pt idx="2844">
                  <c:v>106.17875590777811</c:v>
                </c:pt>
                <c:pt idx="2845">
                  <c:v>106.0882177391421</c:v>
                </c:pt>
                <c:pt idx="2846">
                  <c:v>106.57425384965394</c:v>
                </c:pt>
                <c:pt idx="2847">
                  <c:v>106.8332147017481</c:v>
                </c:pt>
                <c:pt idx="2848">
                  <c:v>106.87302198355422</c:v>
                </c:pt>
                <c:pt idx="2849">
                  <c:v>107.31521493445972</c:v>
                </c:pt>
                <c:pt idx="2850">
                  <c:v>107.72126465799982</c:v>
                </c:pt>
                <c:pt idx="2851">
                  <c:v>107.67032227558848</c:v>
                </c:pt>
                <c:pt idx="2852">
                  <c:v>108.09587254149439</c:v>
                </c:pt>
                <c:pt idx="2853">
                  <c:v>108.33309622683188</c:v>
                </c:pt>
                <c:pt idx="2854">
                  <c:v>108.32799398417473</c:v>
                </c:pt>
                <c:pt idx="2855">
                  <c:v>108.7726870596981</c:v>
                </c:pt>
                <c:pt idx="2856">
                  <c:v>109.03018224593913</c:v>
                </c:pt>
                <c:pt idx="2857">
                  <c:v>109.14285456202074</c:v>
                </c:pt>
                <c:pt idx="2858">
                  <c:v>109.51386659509583</c:v>
                </c:pt>
                <c:pt idx="2859">
                  <c:v>109.88172827764623</c:v>
                </c:pt>
                <c:pt idx="2860">
                  <c:v>109.9277821472123</c:v>
                </c:pt>
                <c:pt idx="2861">
                  <c:v>110.40883404462329</c:v>
                </c:pt>
                <c:pt idx="2862">
                  <c:v>110.77540569652604</c:v>
                </c:pt>
                <c:pt idx="2863">
                  <c:v>110.724463314115</c:v>
                </c:pt>
                <c:pt idx="2864">
                  <c:v>111.1500135800205</c:v>
                </c:pt>
                <c:pt idx="2865">
                  <c:v>111.44425150396184</c:v>
                </c:pt>
                <c:pt idx="2866">
                  <c:v>111.43743456770983</c:v>
                </c:pt>
                <c:pt idx="2867">
                  <c:v>111.95165904581309</c:v>
                </c:pt>
                <c:pt idx="2868">
                  <c:v>112.25984899065118</c:v>
                </c:pt>
                <c:pt idx="2869">
                  <c:v>112.28885666079888</c:v>
                </c:pt>
                <c:pt idx="2870">
                  <c:v>112.67708409928372</c:v>
                </c:pt>
                <c:pt idx="2871">
                  <c:v>112.93586931617183</c:v>
                </c:pt>
                <c:pt idx="2872">
                  <c:v>112.98192318573841</c:v>
                </c:pt>
                <c:pt idx="2873">
                  <c:v>113.46297508314888</c:v>
                </c:pt>
                <c:pt idx="2874">
                  <c:v>113.82954673505213</c:v>
                </c:pt>
                <c:pt idx="2875">
                  <c:v>113.7786043526407</c:v>
                </c:pt>
                <c:pt idx="2876">
                  <c:v>114.20415461854677</c:v>
                </c:pt>
                <c:pt idx="2877">
                  <c:v>114.46293983543488</c:v>
                </c:pt>
                <c:pt idx="2878">
                  <c:v>114.50899370500147</c:v>
                </c:pt>
                <c:pt idx="2879">
                  <c:v>114.99004560241193</c:v>
                </c:pt>
                <c:pt idx="2880">
                  <c:v>115.3566172543152</c:v>
                </c:pt>
                <c:pt idx="2881">
                  <c:v>115.27171816349745</c:v>
                </c:pt>
                <c:pt idx="2882">
                  <c:v>115.753580862044</c:v>
                </c:pt>
                <c:pt idx="2883">
                  <c:v>115.97443614713048</c:v>
                </c:pt>
                <c:pt idx="2884">
                  <c:v>116.07379915143267</c:v>
                </c:pt>
                <c:pt idx="2885">
                  <c:v>116.47763805003804</c:v>
                </c:pt>
                <c:pt idx="2886">
                  <c:v>116.88368777357778</c:v>
                </c:pt>
                <c:pt idx="2887">
                  <c:v>116.79878868276009</c:v>
                </c:pt>
                <c:pt idx="2888">
                  <c:v>117.28065138130658</c:v>
                </c:pt>
                <c:pt idx="2889">
                  <c:v>117.50150666639401</c:v>
                </c:pt>
                <c:pt idx="2890">
                  <c:v>117.47059839697749</c:v>
                </c:pt>
                <c:pt idx="2891">
                  <c:v>117.91820627846529</c:v>
                </c:pt>
                <c:pt idx="2892">
                  <c:v>118.1771671305595</c:v>
                </c:pt>
                <c:pt idx="2893">
                  <c:v>118.28523833172706</c:v>
                </c:pt>
                <c:pt idx="2894">
                  <c:v>118.6591673632711</c:v>
                </c:pt>
                <c:pt idx="2895">
                  <c:v>119.02857718565704</c:v>
                </c:pt>
                <c:pt idx="2896">
                  <c:v>118.99766891624098</c:v>
                </c:pt>
                <c:pt idx="2897">
                  <c:v>119.44527679772837</c:v>
                </c:pt>
                <c:pt idx="2898">
                  <c:v>119.70423764982256</c:v>
                </c:pt>
                <c:pt idx="2899">
                  <c:v>119.61369948118636</c:v>
                </c:pt>
                <c:pt idx="2900">
                  <c:v>120.09973559169786</c:v>
                </c:pt>
                <c:pt idx="2901">
                  <c:v>120.35869644379181</c:v>
                </c:pt>
                <c:pt idx="2902">
                  <c:v>120.34087591893037</c:v>
                </c:pt>
                <c:pt idx="2903">
                  <c:v>120.86327085132926</c:v>
                </c:pt>
                <c:pt idx="2904">
                  <c:v>121.17004402795155</c:v>
                </c:pt>
                <c:pt idx="2905">
                  <c:v>121.15800009615022</c:v>
                </c:pt>
                <c:pt idx="2906">
                  <c:v>121.60862436790364</c:v>
                </c:pt>
                <c:pt idx="2907">
                  <c:v>121.86915947349159</c:v>
                </c:pt>
                <c:pt idx="2908">
                  <c:v>121.77269255034128</c:v>
                </c:pt>
                <c:pt idx="2909">
                  <c:v>122.26308316187291</c:v>
                </c:pt>
                <c:pt idx="2910">
                  <c:v>122.52361826746139</c:v>
                </c:pt>
                <c:pt idx="2911">
                  <c:v>122.4271513443113</c:v>
                </c:pt>
                <c:pt idx="2912">
                  <c:v>122.91754195584323</c:v>
                </c:pt>
                <c:pt idx="2913">
                  <c:v>123.1388199280518</c:v>
                </c:pt>
                <c:pt idx="2914">
                  <c:v>123.09865466224495</c:v>
                </c:pt>
                <c:pt idx="2915">
                  <c:v>123.55239327521019</c:v>
                </c:pt>
                <c:pt idx="2916">
                  <c:v>123.81462300635359</c:v>
                </c:pt>
                <c:pt idx="2917">
                  <c:v>123.74916714838476</c:v>
                </c:pt>
                <c:pt idx="2918">
                  <c:v>124.18394507433595</c:v>
                </c:pt>
                <c:pt idx="2919">
                  <c:v>124.37033795412646</c:v>
                </c:pt>
                <c:pt idx="2920">
                  <c:v>124.46855912395837</c:v>
                </c:pt>
                <c:pt idx="2921">
                  <c:v>124.79578852094322</c:v>
                </c:pt>
                <c:pt idx="2922">
                  <c:v>125.02479674809693</c:v>
                </c:pt>
                <c:pt idx="2923">
                  <c:v>125.12301791792818</c:v>
                </c:pt>
                <c:pt idx="2924">
                  <c:v>125.4502473149132</c:v>
                </c:pt>
                <c:pt idx="2925">
                  <c:v>125.73228745307395</c:v>
                </c:pt>
                <c:pt idx="2926">
                  <c:v>125.83038367735016</c:v>
                </c:pt>
                <c:pt idx="2927">
                  <c:v>126.23510080813654</c:v>
                </c:pt>
                <c:pt idx="2928">
                  <c:v>126.34417727379822</c:v>
                </c:pt>
                <c:pt idx="2929">
                  <c:v>126.56233020512153</c:v>
                </c:pt>
                <c:pt idx="2930">
                  <c:v>126.78048313644436</c:v>
                </c:pt>
                <c:pt idx="2931">
                  <c:v>126.99863606776768</c:v>
                </c:pt>
                <c:pt idx="2932">
                  <c:v>127.21678899909089</c:v>
                </c:pt>
                <c:pt idx="2933">
                  <c:v>127.43494193041474</c:v>
                </c:pt>
                <c:pt idx="2934">
                  <c:v>127.70763309456876</c:v>
                </c:pt>
                <c:pt idx="2935">
                  <c:v>127.98032425872299</c:v>
                </c:pt>
                <c:pt idx="2936">
                  <c:v>128.30755365570781</c:v>
                </c:pt>
                <c:pt idx="2937">
                  <c:v>128.3791540878135</c:v>
                </c:pt>
                <c:pt idx="2938">
                  <c:v>128.7651566321251</c:v>
                </c:pt>
                <c:pt idx="2939">
                  <c:v>129.05942225523964</c:v>
                </c:pt>
                <c:pt idx="2940">
                  <c:v>129.0313792132973</c:v>
                </c:pt>
                <c:pt idx="2941">
                  <c:v>129.43936879051415</c:v>
                </c:pt>
                <c:pt idx="2942">
                  <c:v>129.73112294866124</c:v>
                </c:pt>
                <c:pt idx="2943">
                  <c:v>129.64873432205795</c:v>
                </c:pt>
                <c:pt idx="2944">
                  <c:v>130.13477043256935</c:v>
                </c:pt>
                <c:pt idx="2945">
                  <c:v>130.33246714352987</c:v>
                </c:pt>
                <c:pt idx="2946">
                  <c:v>130.35671572370902</c:v>
                </c:pt>
                <c:pt idx="2947">
                  <c:v>130.748286378454</c:v>
                </c:pt>
                <c:pt idx="2948">
                  <c:v>131.04819007863387</c:v>
                </c:pt>
                <c:pt idx="2949">
                  <c:v>131.12126660849023</c:v>
                </c:pt>
                <c:pt idx="2950">
                  <c:v>131.5527644861713</c:v>
                </c:pt>
                <c:pt idx="2951">
                  <c:v>131.92080180392696</c:v>
                </c:pt>
                <c:pt idx="2952">
                  <c:v>131.8652583066023</c:v>
                </c:pt>
                <c:pt idx="2953">
                  <c:v>132.29372557097699</c:v>
                </c:pt>
                <c:pt idx="2954">
                  <c:v>132.59069882885558</c:v>
                </c:pt>
                <c:pt idx="2955">
                  <c:v>132.57851738181219</c:v>
                </c:pt>
                <c:pt idx="2956">
                  <c:v>133.09673890224599</c:v>
                </c:pt>
                <c:pt idx="2957">
                  <c:v>133.46331055414871</c:v>
                </c:pt>
                <c:pt idx="2958">
                  <c:v>133.41236817173731</c:v>
                </c:pt>
                <c:pt idx="2959">
                  <c:v>133.83791843764325</c:v>
                </c:pt>
                <c:pt idx="2960">
                  <c:v>134.07514212298076</c:v>
                </c:pt>
                <c:pt idx="2961">
                  <c:v>134.17686743690314</c:v>
                </c:pt>
                <c:pt idx="2962">
                  <c:v>134.60145369727491</c:v>
                </c:pt>
                <c:pt idx="2963">
                  <c:v>134.89924026765129</c:v>
                </c:pt>
                <c:pt idx="2964">
                  <c:v>134.99953487652164</c:v>
                </c:pt>
                <c:pt idx="2965">
                  <c:v>135.32377044962814</c:v>
                </c:pt>
                <c:pt idx="2966">
                  <c:v>135.64730775241983</c:v>
                </c:pt>
                <c:pt idx="2967">
                  <c:v>135.66008280118467</c:v>
                </c:pt>
                <c:pt idx="2968">
                  <c:v>136.13397604396002</c:v>
                </c:pt>
                <c:pt idx="2969">
                  <c:v>136.49933008031135</c:v>
                </c:pt>
                <c:pt idx="2970">
                  <c:v>136.62042537555567</c:v>
                </c:pt>
                <c:pt idx="2971">
                  <c:v>136.91484100766908</c:v>
                </c:pt>
                <c:pt idx="2972">
                  <c:v>137.18466963116364</c:v>
                </c:pt>
                <c:pt idx="2973">
                  <c:v>137.289682270452</c:v>
                </c:pt>
                <c:pt idx="2974">
                  <c:v>137.53981170688118</c:v>
                </c:pt>
                <c:pt idx="2975">
                  <c:v>137.87027710079212</c:v>
                </c:pt>
                <c:pt idx="2976">
                  <c:v>137.97009421715029</c:v>
                </c:pt>
                <c:pt idx="2977">
                  <c:v>138.1850825558308</c:v>
                </c:pt>
                <c:pt idx="2978">
                  <c:v>138.48464939121303</c:v>
                </c:pt>
                <c:pt idx="2979">
                  <c:v>138.65935495580234</c:v>
                </c:pt>
                <c:pt idx="2980">
                  <c:v>138.89354606423967</c:v>
                </c:pt>
                <c:pt idx="2981">
                  <c:v>139.1116989955631</c:v>
                </c:pt>
                <c:pt idx="2982">
                  <c:v>139.29349310499916</c:v>
                </c:pt>
                <c:pt idx="2983">
                  <c:v>139.78659932343035</c:v>
                </c:pt>
                <c:pt idx="2984">
                  <c:v>139.71215307509394</c:v>
                </c:pt>
                <c:pt idx="2985">
                  <c:v>140.04807873236282</c:v>
                </c:pt>
                <c:pt idx="2986">
                  <c:v>140.15764688276118</c:v>
                </c:pt>
                <c:pt idx="2987">
                  <c:v>140.55550321676625</c:v>
                </c:pt>
                <c:pt idx="2988">
                  <c:v>140.67253218837516</c:v>
                </c:pt>
                <c:pt idx="2989">
                  <c:v>140.89326946365952</c:v>
                </c:pt>
                <c:pt idx="2990">
                  <c:v>140.9341558462055</c:v>
                </c:pt>
                <c:pt idx="2991">
                  <c:v>141.5444068314539</c:v>
                </c:pt>
                <c:pt idx="2992">
                  <c:v>141.65593294461866</c:v>
                </c:pt>
                <c:pt idx="2993">
                  <c:v>142.01830821110497</c:v>
                </c:pt>
                <c:pt idx="2994">
                  <c:v>142.26645855221963</c:v>
                </c:pt>
                <c:pt idx="2995">
                  <c:v>142.63590857028532</c:v>
                </c:pt>
                <c:pt idx="2996">
                  <c:v>142.74498503594634</c:v>
                </c:pt>
                <c:pt idx="2997">
                  <c:v>143.07221443293193</c:v>
                </c:pt>
                <c:pt idx="2998">
                  <c:v>143.29036736425456</c:v>
                </c:pt>
                <c:pt idx="2999">
                  <c:v>143.62847365063328</c:v>
                </c:pt>
                <c:pt idx="3000">
                  <c:v>143.63767799978837</c:v>
                </c:pt>
                <c:pt idx="3001">
                  <c:v>143.92164609378693</c:v>
                </c:pt>
                <c:pt idx="3002">
                  <c:v>144.13736595803172</c:v>
                </c:pt>
                <c:pt idx="3003">
                  <c:v>144.28311645095928</c:v>
                </c:pt>
                <c:pt idx="3004">
                  <c:v>144.67250220887186</c:v>
                </c:pt>
                <c:pt idx="3005">
                  <c:v>144.73283508817292</c:v>
                </c:pt>
                <c:pt idx="3006">
                  <c:v>145.05634426627603</c:v>
                </c:pt>
                <c:pt idx="3007">
                  <c:v>145.46499622995086</c:v>
                </c:pt>
                <c:pt idx="3008">
                  <c:v>145.57299152719008</c:v>
                </c:pt>
                <c:pt idx="3009">
                  <c:v>145.85623834779443</c:v>
                </c:pt>
                <c:pt idx="3010">
                  <c:v>146.17608497414088</c:v>
                </c:pt>
                <c:pt idx="3011">
                  <c:v>146.40162067610268</c:v>
                </c:pt>
                <c:pt idx="3012">
                  <c:v>146.66483735222872</c:v>
                </c:pt>
                <c:pt idx="3013">
                  <c:v>146.66375618380624</c:v>
                </c:pt>
                <c:pt idx="3014">
                  <c:v>146.94700300441116</c:v>
                </c:pt>
                <c:pt idx="3015">
                  <c:v>147.31067525014666</c:v>
                </c:pt>
                <c:pt idx="3016">
                  <c:v>147.46277842136658</c:v>
                </c:pt>
                <c:pt idx="3017">
                  <c:v>147.72664324739762</c:v>
                </c:pt>
                <c:pt idx="3018">
                  <c:v>147.78697612669873</c:v>
                </c:pt>
                <c:pt idx="3019">
                  <c:v>148.037767661028</c:v>
                </c:pt>
                <c:pt idx="3020">
                  <c:v>148.36499705801282</c:v>
                </c:pt>
                <c:pt idx="3021">
                  <c:v>148.58314998933619</c:v>
                </c:pt>
                <c:pt idx="3022">
                  <c:v>148.801302920659</c:v>
                </c:pt>
                <c:pt idx="3023">
                  <c:v>149.01945585198231</c:v>
                </c:pt>
                <c:pt idx="3024">
                  <c:v>149.20124996141828</c:v>
                </c:pt>
                <c:pt idx="3025">
                  <c:v>149.60779106702734</c:v>
                </c:pt>
                <c:pt idx="3026">
                  <c:v>149.86246066592241</c:v>
                </c:pt>
                <c:pt idx="3027">
                  <c:v>150.01503880949906</c:v>
                </c:pt>
                <c:pt idx="3028">
                  <c:v>150.33546017202428</c:v>
                </c:pt>
                <c:pt idx="3029">
                  <c:v>150.45134467214558</c:v>
                </c:pt>
                <c:pt idx="3030">
                  <c:v>150.81987986571019</c:v>
                </c:pt>
                <c:pt idx="3031">
                  <c:v>150.96775185687196</c:v>
                </c:pt>
                <c:pt idx="3032">
                  <c:v>151.22772279815612</c:v>
                </c:pt>
                <c:pt idx="3033">
                  <c:v>151.4395782217446</c:v>
                </c:pt>
                <c:pt idx="3034">
                  <c:v>151.62766983891547</c:v>
                </c:pt>
                <c:pt idx="3035">
                  <c:v>151.99125805778769</c:v>
                </c:pt>
                <c:pt idx="3036">
                  <c:v>152.31848745477251</c:v>
                </c:pt>
                <c:pt idx="3037">
                  <c:v>152.42756392043418</c:v>
                </c:pt>
                <c:pt idx="3038">
                  <c:v>152.75479331741911</c:v>
                </c:pt>
                <c:pt idx="3039">
                  <c:v>152.93658742685525</c:v>
                </c:pt>
                <c:pt idx="3040">
                  <c:v>153.33995390083848</c:v>
                </c:pt>
                <c:pt idx="3041">
                  <c:v>153.59905301566013</c:v>
                </c:pt>
                <c:pt idx="3042">
                  <c:v>153.74838692812091</c:v>
                </c:pt>
                <c:pt idx="3043">
                  <c:v>154.06977429909892</c:v>
                </c:pt>
                <c:pt idx="3044">
                  <c:v>154.2574104345419</c:v>
                </c:pt>
                <c:pt idx="3045">
                  <c:v>154.58289047489464</c:v>
                </c:pt>
                <c:pt idx="3046">
                  <c:v>154.97790352376754</c:v>
                </c:pt>
                <c:pt idx="3047">
                  <c:v>155.04539909631379</c:v>
                </c:pt>
                <c:pt idx="3048">
                  <c:v>155.4965760699713</c:v>
                </c:pt>
                <c:pt idx="3049">
                  <c:v>155.46039779591422</c:v>
                </c:pt>
                <c:pt idx="3050">
                  <c:v>156.00242998842248</c:v>
                </c:pt>
                <c:pt idx="3051">
                  <c:v>156.21471258829888</c:v>
                </c:pt>
                <c:pt idx="3052">
                  <c:v>156.39589757736874</c:v>
                </c:pt>
                <c:pt idx="3053">
                  <c:v>156.80549365791069</c:v>
                </c:pt>
                <c:pt idx="3054">
                  <c:v>156.6965977400792</c:v>
                </c:pt>
                <c:pt idx="3055">
                  <c:v>157.20227111070059</c:v>
                </c:pt>
                <c:pt idx="3056">
                  <c:v>157.30547724491512</c:v>
                </c:pt>
                <c:pt idx="3057">
                  <c:v>157.81389163097015</c:v>
                </c:pt>
                <c:pt idx="3058">
                  <c:v>158.0053347801888</c:v>
                </c:pt>
                <c:pt idx="3059">
                  <c:v>158.12190994845801</c:v>
                </c:pt>
                <c:pt idx="3060">
                  <c:v>158.47482987675269</c:v>
                </c:pt>
                <c:pt idx="3061">
                  <c:v>158.68518342768203</c:v>
                </c:pt>
                <c:pt idx="3062">
                  <c:v>159.15461967526707</c:v>
                </c:pt>
                <c:pt idx="3063">
                  <c:v>159.30638169631507</c:v>
                </c:pt>
                <c:pt idx="3064">
                  <c:v>159.41592865896254</c:v>
                </c:pt>
                <c:pt idx="3065">
                  <c:v>159.81540520273677</c:v>
                </c:pt>
                <c:pt idx="3066">
                  <c:v>159.99167198518714</c:v>
                </c:pt>
                <c:pt idx="3067">
                  <c:v>160.43172680684887</c:v>
                </c:pt>
                <c:pt idx="3068">
                  <c:v>160.60829884505711</c:v>
                </c:pt>
                <c:pt idx="3069">
                  <c:v>160.83251517011948</c:v>
                </c:pt>
                <c:pt idx="3070">
                  <c:v>160.93552824204107</c:v>
                </c:pt>
                <c:pt idx="3071">
                  <c:v>161.26275763902731</c:v>
                </c:pt>
                <c:pt idx="3072">
                  <c:v>161.48091057034969</c:v>
                </c:pt>
                <c:pt idx="3073">
                  <c:v>161.69906350167369</c:v>
                </c:pt>
                <c:pt idx="3074">
                  <c:v>161.91721643299761</c:v>
                </c:pt>
                <c:pt idx="3075">
                  <c:v>162.0990105424325</c:v>
                </c:pt>
                <c:pt idx="3076">
                  <c:v>162.42309552161601</c:v>
                </c:pt>
                <c:pt idx="3077">
                  <c:v>162.82023876733012</c:v>
                </c:pt>
                <c:pt idx="3078">
                  <c:v>162.99513822323459</c:v>
                </c:pt>
                <c:pt idx="3079">
                  <c:v>163.33803970718697</c:v>
                </c:pt>
                <c:pt idx="3080">
                  <c:v>163.29846509259372</c:v>
                </c:pt>
                <c:pt idx="3081">
                  <c:v>163.88759325410572</c:v>
                </c:pt>
                <c:pt idx="3082">
                  <c:v>163.98928270845053</c:v>
                </c:pt>
                <c:pt idx="3083">
                  <c:v>164.28121356136521</c:v>
                </c:pt>
                <c:pt idx="3084">
                  <c:v>164.64552960574295</c:v>
                </c:pt>
                <c:pt idx="3085">
                  <c:v>164.68570896765269</c:v>
                </c:pt>
                <c:pt idx="3086">
                  <c:v>165.05577663833921</c:v>
                </c:pt>
                <c:pt idx="3087">
                  <c:v>165.22146087408203</c:v>
                </c:pt>
                <c:pt idx="3088">
                  <c:v>165.78744745860394</c:v>
                </c:pt>
                <c:pt idx="3089">
                  <c:v>165.89002825911879</c:v>
                </c:pt>
                <c:pt idx="3090">
                  <c:v>166.22056893660732</c:v>
                </c:pt>
                <c:pt idx="3091">
                  <c:v>166.32964540226857</c:v>
                </c:pt>
                <c:pt idx="3092">
                  <c:v>166.65687479925282</c:v>
                </c:pt>
                <c:pt idx="3093">
                  <c:v>167.00464657081747</c:v>
                </c:pt>
                <c:pt idx="3094">
                  <c:v>167.4124482910166</c:v>
                </c:pt>
                <c:pt idx="3095">
                  <c:v>167.65287979905474</c:v>
                </c:pt>
                <c:pt idx="3096">
                  <c:v>168.24998131181042</c:v>
                </c:pt>
                <c:pt idx="3097">
                  <c:v>168.62830190082258</c:v>
                </c:pt>
                <c:pt idx="3098">
                  <c:v>168.61058336570787</c:v>
                </c:pt>
                <c:pt idx="3099">
                  <c:v>169.16083112425162</c:v>
                </c:pt>
                <c:pt idx="3100">
                  <c:v>169.45824087812352</c:v>
                </c:pt>
                <c:pt idx="3101">
                  <c:v>169.84285438806876</c:v>
                </c:pt>
                <c:pt idx="3102">
                  <c:v>170.4906321095946</c:v>
                </c:pt>
                <c:pt idx="3103">
                  <c:v>170.65835949799038</c:v>
                </c:pt>
                <c:pt idx="3104">
                  <c:v>171.01369472120177</c:v>
                </c:pt>
                <c:pt idx="3105">
                  <c:v>171.59388224700012</c:v>
                </c:pt>
                <c:pt idx="3106">
                  <c:v>172.32223601121581</c:v>
                </c:pt>
                <c:pt idx="3107">
                  <c:v>172.42458864184715</c:v>
                </c:pt>
                <c:pt idx="3108">
                  <c:v>172.88756768081058</c:v>
                </c:pt>
                <c:pt idx="3109">
                  <c:v>173.46899164383714</c:v>
                </c:pt>
                <c:pt idx="3110">
                  <c:v>174.15690526071864</c:v>
                </c:pt>
                <c:pt idx="3111">
                  <c:v>174.9397673225312</c:v>
                </c:pt>
                <c:pt idx="3112">
                  <c:v>175.57500705685592</c:v>
                </c:pt>
                <c:pt idx="3113">
                  <c:v>175.70848196247542</c:v>
                </c:pt>
                <c:pt idx="3114">
                  <c:v>176.42690120695346</c:v>
                </c:pt>
                <c:pt idx="3115">
                  <c:v>177.24406380603114</c:v>
                </c:pt>
                <c:pt idx="3116">
                  <c:v>177.65519957408566</c:v>
                </c:pt>
                <c:pt idx="3117">
                  <c:v>177.95789746140989</c:v>
                </c:pt>
                <c:pt idx="3118">
                  <c:v>178.84696098929427</c:v>
                </c:pt>
                <c:pt idx="3119">
                  <c:v>179.23532929596777</c:v>
                </c:pt>
                <c:pt idx="3120">
                  <c:v>180.06692694298886</c:v>
                </c:pt>
                <c:pt idx="3121">
                  <c:v>180.81891267813853</c:v>
                </c:pt>
                <c:pt idx="3122">
                  <c:v>181.65501276065905</c:v>
                </c:pt>
                <c:pt idx="3123">
                  <c:v>182.04727183607878</c:v>
                </c:pt>
                <c:pt idx="3124">
                  <c:v>182.73746762799325</c:v>
                </c:pt>
                <c:pt idx="3125">
                  <c:v>183.10085190573622</c:v>
                </c:pt>
                <c:pt idx="3126">
                  <c:v>183.8143817538369</c:v>
                </c:pt>
                <c:pt idx="3127">
                  <c:v>184.35582587243249</c:v>
                </c:pt>
                <c:pt idx="3128">
                  <c:v>185.02251676249804</c:v>
                </c:pt>
                <c:pt idx="3129">
                  <c:v>185.61630128782394</c:v>
                </c:pt>
                <c:pt idx="3130">
                  <c:v>186.45626749196123</c:v>
                </c:pt>
                <c:pt idx="3131">
                  <c:v>187.03743239634971</c:v>
                </c:pt>
                <c:pt idx="3132">
                  <c:v>187.45912074301441</c:v>
                </c:pt>
                <c:pt idx="3133">
                  <c:v>187.83336981155119</c:v>
                </c:pt>
                <c:pt idx="3134">
                  <c:v>188.25501114849646</c:v>
                </c:pt>
                <c:pt idx="3135">
                  <c:v>188.40484037026911</c:v>
                </c:pt>
                <c:pt idx="3136">
                  <c:v>188.92613398239055</c:v>
                </c:pt>
                <c:pt idx="3137">
                  <c:v>189.34345670819616</c:v>
                </c:pt>
                <c:pt idx="3138">
                  <c:v>189.58110468235935</c:v>
                </c:pt>
                <c:pt idx="3139">
                  <c:v>190.29007471396545</c:v>
                </c:pt>
                <c:pt idx="3140">
                  <c:v>190.81924935328706</c:v>
                </c:pt>
                <c:pt idx="3141">
                  <c:v>191.36618394548819</c:v>
                </c:pt>
                <c:pt idx="3142">
                  <c:v>191.63031233688375</c:v>
                </c:pt>
                <c:pt idx="3143">
                  <c:v>192.45687644683312</c:v>
                </c:pt>
                <c:pt idx="3144">
                  <c:v>192.53982490133123</c:v>
                </c:pt>
                <c:pt idx="3145">
                  <c:v>193.20591627961639</c:v>
                </c:pt>
                <c:pt idx="3146">
                  <c:v>193.32604911050032</c:v>
                </c:pt>
                <c:pt idx="3147">
                  <c:v>194.01751344684521</c:v>
                </c:pt>
                <c:pt idx="3148">
                  <c:v>194.49227156097723</c:v>
                </c:pt>
                <c:pt idx="3149">
                  <c:v>194.74633671339075</c:v>
                </c:pt>
                <c:pt idx="3150">
                  <c:v>195.23806811555318</c:v>
                </c:pt>
                <c:pt idx="3151">
                  <c:v>195.64197692026545</c:v>
                </c:pt>
                <c:pt idx="3152">
                  <c:v>196.06461592053068</c:v>
                </c:pt>
                <c:pt idx="3153">
                  <c:v>196.31643976046433</c:v>
                </c:pt>
                <c:pt idx="3154">
                  <c:v>196.72685315641905</c:v>
                </c:pt>
                <c:pt idx="3155">
                  <c:v>196.91328800164709</c:v>
                </c:pt>
                <c:pt idx="3156">
                  <c:v>197.2261825106591</c:v>
                </c:pt>
                <c:pt idx="3157">
                  <c:v>197.36761215934087</c:v>
                </c:pt>
                <c:pt idx="3158">
                  <c:v>197.60022754380714</c:v>
                </c:pt>
                <c:pt idx="3159">
                  <c:v>197.90216495888131</c:v>
                </c:pt>
                <c:pt idx="3160">
                  <c:v>197.90746866294637</c:v>
                </c:pt>
                <c:pt idx="3161">
                  <c:v>198.03116181375327</c:v>
                </c:pt>
                <c:pt idx="3162">
                  <c:v>198.23433013587373</c:v>
                </c:pt>
                <c:pt idx="3163">
                  <c:v>198.28118825934902</c:v>
                </c:pt>
                <c:pt idx="3164">
                  <c:v>198.29950863234416</c:v>
                </c:pt>
                <c:pt idx="3165">
                  <c:v>198.31741779355801</c:v>
                </c:pt>
                <c:pt idx="3166">
                  <c:v>198.33078222564626</c:v>
                </c:pt>
                <c:pt idx="3167">
                  <c:v>198.33525335431588</c:v>
                </c:pt>
                <c:pt idx="3168">
                  <c:v>198.33665886646713</c:v>
                </c:pt>
                <c:pt idx="3169">
                  <c:v>198.33291350296014</c:v>
                </c:pt>
                <c:pt idx="3170">
                  <c:v>198.32032545184708</c:v>
                </c:pt>
                <c:pt idx="3171">
                  <c:v>198.30735549847938</c:v>
                </c:pt>
                <c:pt idx="3172">
                  <c:v>198.07712015877422</c:v>
                </c:pt>
                <c:pt idx="3173">
                  <c:v>198.05260865805877</c:v>
                </c:pt>
                <c:pt idx="3174">
                  <c:v>197.96340453129724</c:v>
                </c:pt>
                <c:pt idx="3175">
                  <c:v>197.75977772131773</c:v>
                </c:pt>
                <c:pt idx="3176">
                  <c:v>197.78126778967754</c:v>
                </c:pt>
                <c:pt idx="3177">
                  <c:v>197.5303996626927</c:v>
                </c:pt>
                <c:pt idx="3178">
                  <c:v>197.38516571007037</c:v>
                </c:pt>
                <c:pt idx="3179">
                  <c:v>197.23669297335692</c:v>
                </c:pt>
                <c:pt idx="3180">
                  <c:v>196.97611889969136</c:v>
                </c:pt>
                <c:pt idx="3181">
                  <c:v>196.77862292886354</c:v>
                </c:pt>
                <c:pt idx="3182">
                  <c:v>196.61590258103175</c:v>
                </c:pt>
                <c:pt idx="3183">
                  <c:v>196.42151424752944</c:v>
                </c:pt>
                <c:pt idx="3184">
                  <c:v>196.06551808299079</c:v>
                </c:pt>
                <c:pt idx="3185">
                  <c:v>196.23971952576116</c:v>
                </c:pt>
                <c:pt idx="3186">
                  <c:v>195.96425791083479</c:v>
                </c:pt>
                <c:pt idx="3187">
                  <c:v>195.69780111749427</c:v>
                </c:pt>
                <c:pt idx="3188">
                  <c:v>195.43075901750547</c:v>
                </c:pt>
                <c:pt idx="3189">
                  <c:v>195.1605631701438</c:v>
                </c:pt>
                <c:pt idx="3190">
                  <c:v>194.90720217508442</c:v>
                </c:pt>
                <c:pt idx="3191">
                  <c:v>194.56888138557122</c:v>
                </c:pt>
                <c:pt idx="3192">
                  <c:v>194.78703431689513</c:v>
                </c:pt>
                <c:pt idx="3193">
                  <c:v>194.42078489727595</c:v>
                </c:pt>
                <c:pt idx="3194">
                  <c:v>194.13313238587662</c:v>
                </c:pt>
                <c:pt idx="3195">
                  <c:v>193.94571488495635</c:v>
                </c:pt>
                <c:pt idx="3196">
                  <c:v>193.56580518242609</c:v>
                </c:pt>
                <c:pt idx="3197">
                  <c:v>193.32155428493579</c:v>
                </c:pt>
                <c:pt idx="3198">
                  <c:v>193.04886312078099</c:v>
                </c:pt>
                <c:pt idx="3199">
                  <c:v>192.66604550192781</c:v>
                </c:pt>
                <c:pt idx="3200">
                  <c:v>192.38311114793675</c:v>
                </c:pt>
                <c:pt idx="3201">
                  <c:v>192.26232741301968</c:v>
                </c:pt>
                <c:pt idx="3202">
                  <c:v>192.08767479698037</c:v>
                </c:pt>
                <c:pt idx="3203">
                  <c:v>191.51613812507696</c:v>
                </c:pt>
                <c:pt idx="3204">
                  <c:v>191.48699993687671</c:v>
                </c:pt>
                <c:pt idx="3205">
                  <c:v>191.18120817345559</c:v>
                </c:pt>
                <c:pt idx="3206">
                  <c:v>190.96951944656001</c:v>
                </c:pt>
                <c:pt idx="3207">
                  <c:v>190.64697687340083</c:v>
                </c:pt>
                <c:pt idx="3208">
                  <c:v>190.32937789829373</c:v>
                </c:pt>
                <c:pt idx="3209">
                  <c:v>190.16052936211125</c:v>
                </c:pt>
                <c:pt idx="3210">
                  <c:v>189.75453063445076</c:v>
                </c:pt>
                <c:pt idx="3211">
                  <c:v>189.74541112842289</c:v>
                </c:pt>
                <c:pt idx="3212">
                  <c:v>189.41688457531643</c:v>
                </c:pt>
                <c:pt idx="3213">
                  <c:v>189.05521570798078</c:v>
                </c:pt>
                <c:pt idx="3214">
                  <c:v>188.79306260042242</c:v>
                </c:pt>
                <c:pt idx="3215">
                  <c:v>188.14623284414159</c:v>
                </c:pt>
                <c:pt idx="3216">
                  <c:v>187.917637930045</c:v>
                </c:pt>
                <c:pt idx="3217">
                  <c:v>187.27362111884995</c:v>
                </c:pt>
                <c:pt idx="3218">
                  <c:v>186.87368639474712</c:v>
                </c:pt>
                <c:pt idx="3219">
                  <c:v>186.43738053210097</c:v>
                </c:pt>
                <c:pt idx="3220">
                  <c:v>186.00107466945542</c:v>
                </c:pt>
                <c:pt idx="3221">
                  <c:v>185.56476880680717</c:v>
                </c:pt>
                <c:pt idx="3222">
                  <c:v>185.09210412227426</c:v>
                </c:pt>
                <c:pt idx="3223">
                  <c:v>184.91031001283758</c:v>
                </c:pt>
                <c:pt idx="3224">
                  <c:v>184.58308061585279</c:v>
                </c:pt>
                <c:pt idx="3225">
                  <c:v>184.37707418804845</c:v>
                </c:pt>
                <c:pt idx="3226">
                  <c:v>184.06904232277068</c:v>
                </c:pt>
                <c:pt idx="3227">
                  <c:v>183.95996585710904</c:v>
                </c:pt>
                <c:pt idx="3228">
                  <c:v>183.50411639105747</c:v>
                </c:pt>
                <c:pt idx="3229">
                  <c:v>183.51750637221693</c:v>
                </c:pt>
                <c:pt idx="3230">
                  <c:v>183.05040751888308</c:v>
                </c:pt>
                <c:pt idx="3231">
                  <c:v>183.07398918392653</c:v>
                </c:pt>
                <c:pt idx="3232">
                  <c:v>182.59349993071464</c:v>
                </c:pt>
                <c:pt idx="3233">
                  <c:v>182.83785716526739</c:v>
                </c:pt>
                <c:pt idx="3234">
                  <c:v>182.1999437236355</c:v>
                </c:pt>
                <c:pt idx="3235">
                  <c:v>182.12274534938922</c:v>
                </c:pt>
                <c:pt idx="3236">
                  <c:v>181.38187023117428</c:v>
                </c:pt>
                <c:pt idx="3237">
                  <c:v>181.35921008975657</c:v>
                </c:pt>
                <c:pt idx="3238">
                  <c:v>180.94556436852812</c:v>
                </c:pt>
                <c:pt idx="3239">
                  <c:v>180.82660430467783</c:v>
                </c:pt>
                <c:pt idx="3240">
                  <c:v>180.57734059995809</c:v>
                </c:pt>
                <c:pt idx="3241">
                  <c:v>180.39426681803471</c:v>
                </c:pt>
                <c:pt idx="3242">
                  <c:v>180.15634895972863</c:v>
                </c:pt>
                <c:pt idx="3243">
                  <c:v>179.82911956274216</c:v>
                </c:pt>
                <c:pt idx="3244">
                  <c:v>179.72349013788457</c:v>
                </c:pt>
                <c:pt idx="3245">
                  <c:v>179.37177386365846</c:v>
                </c:pt>
                <c:pt idx="3246">
                  <c:v>179.36914356395579</c:v>
                </c:pt>
                <c:pt idx="3247">
                  <c:v>178.89565339544777</c:v>
                </c:pt>
                <c:pt idx="3248">
                  <c:v>178.84639567185124</c:v>
                </c:pt>
                <c:pt idx="3249">
                  <c:v>178.13211813581515</c:v>
                </c:pt>
                <c:pt idx="3250">
                  <c:v>177.97378394655831</c:v>
                </c:pt>
                <c:pt idx="3251">
                  <c:v>177.25950641052361</c:v>
                </c:pt>
                <c:pt idx="3252">
                  <c:v>177.21024868692638</c:v>
                </c:pt>
                <c:pt idx="3253">
                  <c:v>176.82320054787587</c:v>
                </c:pt>
                <c:pt idx="3254">
                  <c:v>176.77394282428097</c:v>
                </c:pt>
                <c:pt idx="3255">
                  <c:v>176.38689468522904</c:v>
                </c:pt>
                <c:pt idx="3256">
                  <c:v>176.33763696163481</c:v>
                </c:pt>
                <c:pt idx="3257">
                  <c:v>175.95058882258363</c:v>
                </c:pt>
                <c:pt idx="3258">
                  <c:v>175.90133109898639</c:v>
                </c:pt>
                <c:pt idx="3259">
                  <c:v>175.60596499567288</c:v>
                </c:pt>
                <c:pt idx="3260">
                  <c:v>175.4206575002753</c:v>
                </c:pt>
                <c:pt idx="3261">
                  <c:v>175.15575398722052</c:v>
                </c:pt>
                <c:pt idx="3262">
                  <c:v>174.98435163762895</c:v>
                </c:pt>
                <c:pt idx="3263">
                  <c:v>174.87527517196702</c:v>
                </c:pt>
                <c:pt idx="3264">
                  <c:v>174.54804577498118</c:v>
                </c:pt>
                <c:pt idx="3265">
                  <c:v>174.4389693093209</c:v>
                </c:pt>
                <c:pt idx="3266">
                  <c:v>174.11173991233505</c:v>
                </c:pt>
                <c:pt idx="3267">
                  <c:v>174.00266344667313</c:v>
                </c:pt>
                <c:pt idx="3268">
                  <c:v>173.67543404968893</c:v>
                </c:pt>
                <c:pt idx="3269">
                  <c:v>173.56635758402675</c:v>
                </c:pt>
                <c:pt idx="3270">
                  <c:v>173.23912818704366</c:v>
                </c:pt>
                <c:pt idx="3271">
                  <c:v>173.27687977713981</c:v>
                </c:pt>
                <c:pt idx="3272">
                  <c:v>172.80282232439529</c:v>
                </c:pt>
                <c:pt idx="3273">
                  <c:v>172.91984184274327</c:v>
                </c:pt>
                <c:pt idx="3274">
                  <c:v>172.31863998306949</c:v>
                </c:pt>
                <c:pt idx="3275">
                  <c:v>172.4835359800978</c:v>
                </c:pt>
                <c:pt idx="3276">
                  <c:v>171.88233412042337</c:v>
                </c:pt>
                <c:pt idx="3277">
                  <c:v>172.0472301174517</c:v>
                </c:pt>
                <c:pt idx="3278">
                  <c:v>171.55510472343758</c:v>
                </c:pt>
                <c:pt idx="3279">
                  <c:v>171.6109242548049</c:v>
                </c:pt>
                <c:pt idx="3280">
                  <c:v>170.89953917491835</c:v>
                </c:pt>
                <c:pt idx="3281">
                  <c:v>170.73831252951103</c:v>
                </c:pt>
                <c:pt idx="3282">
                  <c:v>170.38324336920292</c:v>
                </c:pt>
                <c:pt idx="3283">
                  <c:v>170.26084807874705</c:v>
                </c:pt>
                <c:pt idx="3284">
                  <c:v>169.90212548759692</c:v>
                </c:pt>
                <c:pt idx="3285">
                  <c:v>169.82454221610121</c:v>
                </c:pt>
                <c:pt idx="3286">
                  <c:v>169.46581962495063</c:v>
                </c:pt>
                <c:pt idx="3287">
                  <c:v>169.38823635345327</c:v>
                </c:pt>
                <c:pt idx="3288">
                  <c:v>169.03046264169888</c:v>
                </c:pt>
                <c:pt idx="3289">
                  <c:v>169.05531411671728</c:v>
                </c:pt>
                <c:pt idx="3290">
                  <c:v>168.75718772932535</c:v>
                </c:pt>
                <c:pt idx="3291">
                  <c:v>168.28410505237514</c:v>
                </c:pt>
                <c:pt idx="3292">
                  <c:v>168.15570376021395</c:v>
                </c:pt>
                <c:pt idx="3293">
                  <c:v>167.61345893746579</c:v>
                </c:pt>
                <c:pt idx="3294">
                  <c:v>167.76417386570856</c:v>
                </c:pt>
                <c:pt idx="3295">
                  <c:v>167.17818767323502</c:v>
                </c:pt>
                <c:pt idx="3296">
                  <c:v>167.32786800306175</c:v>
                </c:pt>
                <c:pt idx="3297">
                  <c:v>166.97635156016551</c:v>
                </c:pt>
                <c:pt idx="3298">
                  <c:v>166.95170626223836</c:v>
                </c:pt>
                <c:pt idx="3299">
                  <c:v>166.38720243837201</c:v>
                </c:pt>
                <c:pt idx="3300">
                  <c:v>166.254030423404</c:v>
                </c:pt>
                <c:pt idx="3301">
                  <c:v>165.84182011006345</c:v>
                </c:pt>
                <c:pt idx="3302">
                  <c:v>165.64694504999778</c:v>
                </c:pt>
                <c:pt idx="3303">
                  <c:v>165.4492810409028</c:v>
                </c:pt>
                <c:pt idx="3304">
                  <c:v>165.42463574297435</c:v>
                </c:pt>
                <c:pt idx="3305">
                  <c:v>164.96920838476939</c:v>
                </c:pt>
                <c:pt idx="3306">
                  <c:v>164.77017694900451</c:v>
                </c:pt>
                <c:pt idx="3307">
                  <c:v>164.31474959079941</c:v>
                </c:pt>
                <c:pt idx="3308">
                  <c:v>164.21793639771971</c:v>
                </c:pt>
                <c:pt idx="3309">
                  <c:v>163.88111266166638</c:v>
                </c:pt>
                <c:pt idx="3310">
                  <c:v>163.63910632933909</c:v>
                </c:pt>
                <c:pt idx="3311">
                  <c:v>163.60913135222685</c:v>
                </c:pt>
                <c:pt idx="3312">
                  <c:v>163.04843470061684</c:v>
                </c:pt>
                <c:pt idx="3313">
                  <c:v>163.02495349841857</c:v>
                </c:pt>
                <c:pt idx="3314">
                  <c:v>162.46044967455205</c:v>
                </c:pt>
                <c:pt idx="3315">
                  <c:v>162.58178941279493</c:v>
                </c:pt>
                <c:pt idx="3316">
                  <c:v>162.13669693962012</c:v>
                </c:pt>
                <c:pt idx="3317">
                  <c:v>162.11052376316465</c:v>
                </c:pt>
                <c:pt idx="3318">
                  <c:v>161.69691441492049</c:v>
                </c:pt>
                <c:pt idx="3319">
                  <c:v>161.71603591047889</c:v>
                </c:pt>
                <c:pt idx="3320">
                  <c:v>161.15153208661226</c:v>
                </c:pt>
                <c:pt idx="3321">
                  <c:v>161.02521829462182</c:v>
                </c:pt>
                <c:pt idx="3322">
                  <c:v>160.71870288601809</c:v>
                </c:pt>
                <c:pt idx="3323">
                  <c:v>160.47437677823945</c:v>
                </c:pt>
                <c:pt idx="3324">
                  <c:v>160.16984389565746</c:v>
                </c:pt>
                <c:pt idx="3325">
                  <c:v>159.97081245989247</c:v>
                </c:pt>
                <c:pt idx="3326">
                  <c:v>159.5153851016876</c:v>
                </c:pt>
                <c:pt idx="3327">
                  <c:v>159.42543013158428</c:v>
                </c:pt>
                <c:pt idx="3328">
                  <c:v>159.19163236675567</c:v>
                </c:pt>
                <c:pt idx="3329">
                  <c:v>159.03401291102017</c:v>
                </c:pt>
                <c:pt idx="3330">
                  <c:v>158.71428221664269</c:v>
                </c:pt>
                <c:pt idx="3331">
                  <c:v>158.36034303755304</c:v>
                </c:pt>
                <c:pt idx="3332">
                  <c:v>158.06906622579487</c:v>
                </c:pt>
                <c:pt idx="3333">
                  <c:v>157.7831502528868</c:v>
                </c:pt>
                <c:pt idx="3334">
                  <c:v>157.81628063782583</c:v>
                </c:pt>
                <c:pt idx="3335">
                  <c:v>157.33581657289812</c:v>
                </c:pt>
                <c:pt idx="3336">
                  <c:v>157.31115927405173</c:v>
                </c:pt>
                <c:pt idx="3337">
                  <c:v>156.67939699448408</c:v>
                </c:pt>
                <c:pt idx="3338">
                  <c:v>156.69851849004263</c:v>
                </c:pt>
                <c:pt idx="3339">
                  <c:v>156.24656779389053</c:v>
                </c:pt>
                <c:pt idx="3340">
                  <c:v>156.3144194242559</c:v>
                </c:pt>
                <c:pt idx="3341">
                  <c:v>155.76921764377761</c:v>
                </c:pt>
                <c:pt idx="3342">
                  <c:v>155.7840887547892</c:v>
                </c:pt>
                <c:pt idx="3343">
                  <c:v>155.26140294088324</c:v>
                </c:pt>
                <c:pt idx="3344">
                  <c:v>155.13508914889286</c:v>
                </c:pt>
                <c:pt idx="3345">
                  <c:v>154.86989613638025</c:v>
                </c:pt>
                <c:pt idx="3346">
                  <c:v>154.61045039128331</c:v>
                </c:pt>
                <c:pt idx="3347">
                  <c:v>154.46326574710184</c:v>
                </c:pt>
                <c:pt idx="3348">
                  <c:v>153.92278839934224</c:v>
                </c:pt>
                <c:pt idx="3349">
                  <c:v>153.74732102340525</c:v>
                </c:pt>
                <c:pt idx="3350">
                  <c:v>153.52183500294612</c:v>
                </c:pt>
                <c:pt idx="3351">
                  <c:v>153.3725010904854</c:v>
                </c:pt>
                <c:pt idx="3352">
                  <c:v>153.04527169350044</c:v>
                </c:pt>
                <c:pt idx="3353">
                  <c:v>152.93619522783882</c:v>
                </c:pt>
                <c:pt idx="3354">
                  <c:v>152.46242444213374</c:v>
                </c:pt>
                <c:pt idx="3355">
                  <c:v>152.25935553121371</c:v>
                </c:pt>
                <c:pt idx="3356">
                  <c:v>152.03390802917741</c:v>
                </c:pt>
                <c:pt idx="3357">
                  <c:v>151.77446228408058</c:v>
                </c:pt>
                <c:pt idx="3358">
                  <c:v>151.62727763989901</c:v>
                </c:pt>
                <c:pt idx="3359">
                  <c:v>151.08680029213954</c:v>
                </c:pt>
                <c:pt idx="3360">
                  <c:v>150.91133291620241</c:v>
                </c:pt>
                <c:pt idx="3361">
                  <c:v>150.72631036981861</c:v>
                </c:pt>
                <c:pt idx="3362">
                  <c:v>150.46399923621428</c:v>
                </c:pt>
                <c:pt idx="3363">
                  <c:v>150.31521381286527</c:v>
                </c:pt>
                <c:pt idx="3364">
                  <c:v>149.98816496371023</c:v>
                </c:pt>
                <c:pt idx="3365">
                  <c:v>149.74330225028291</c:v>
                </c:pt>
                <c:pt idx="3366">
                  <c:v>149.45182255481868</c:v>
                </c:pt>
                <c:pt idx="3367">
                  <c:v>149.15508164827466</c:v>
                </c:pt>
                <c:pt idx="3368">
                  <c:v>149.00629622492588</c:v>
                </c:pt>
                <c:pt idx="3369">
                  <c:v>148.67924737577115</c:v>
                </c:pt>
                <c:pt idx="3370">
                  <c:v>148.47596555545869</c:v>
                </c:pt>
                <c:pt idx="3371">
                  <c:v>148.07079644347098</c:v>
                </c:pt>
                <c:pt idx="3372">
                  <c:v>147.95678598592286</c:v>
                </c:pt>
                <c:pt idx="3373">
                  <c:v>147.59144841041811</c:v>
                </c:pt>
                <c:pt idx="3374">
                  <c:v>147.48237194475644</c:v>
                </c:pt>
                <c:pt idx="3375">
                  <c:v>147.15514254777145</c:v>
                </c:pt>
                <c:pt idx="3376">
                  <c:v>146.79155432889934</c:v>
                </c:pt>
                <c:pt idx="3377">
                  <c:v>146.60976021946325</c:v>
                </c:pt>
                <c:pt idx="3378">
                  <c:v>146.28253082247886</c:v>
                </c:pt>
                <c:pt idx="3379">
                  <c:v>146.1734543568171</c:v>
                </c:pt>
                <c:pt idx="3380">
                  <c:v>145.84622495983226</c:v>
                </c:pt>
                <c:pt idx="3381">
                  <c:v>145.48263674095946</c:v>
                </c:pt>
                <c:pt idx="3382">
                  <c:v>145.30084263152355</c:v>
                </c:pt>
                <c:pt idx="3383">
                  <c:v>144.97361323453856</c:v>
                </c:pt>
                <c:pt idx="3384">
                  <c:v>144.87037879488423</c:v>
                </c:pt>
                <c:pt idx="3385">
                  <c:v>144.53730737189193</c:v>
                </c:pt>
                <c:pt idx="3386">
                  <c:v>144.21397659981943</c:v>
                </c:pt>
                <c:pt idx="3387">
                  <c:v>143.96405220821978</c:v>
                </c:pt>
                <c:pt idx="3388">
                  <c:v>143.67660106634571</c:v>
                </c:pt>
                <c:pt idx="3389">
                  <c:v>143.57382210841848</c:v>
                </c:pt>
                <c:pt idx="3390">
                  <c:v>143.24029520369911</c:v>
                </c:pt>
                <c:pt idx="3391">
                  <c:v>142.876706984827</c:v>
                </c:pt>
                <c:pt idx="3392">
                  <c:v>142.69491287539086</c:v>
                </c:pt>
                <c:pt idx="3393">
                  <c:v>142.47675994406762</c:v>
                </c:pt>
                <c:pt idx="3394">
                  <c:v>142.26490452047923</c:v>
                </c:pt>
                <c:pt idx="3395">
                  <c:v>142.04045408142105</c:v>
                </c:pt>
                <c:pt idx="3396">
                  <c:v>141.75504269439725</c:v>
                </c:pt>
                <c:pt idx="3397">
                  <c:v>141.57568528857394</c:v>
                </c:pt>
                <c:pt idx="3398">
                  <c:v>141.3988381538301</c:v>
                </c:pt>
                <c:pt idx="3399">
                  <c:v>141.18749325696612</c:v>
                </c:pt>
                <c:pt idx="3400">
                  <c:v>140.85345582552188</c:v>
                </c:pt>
                <c:pt idx="3401">
                  <c:v>140.48986760664968</c:v>
                </c:pt>
                <c:pt idx="3402">
                  <c:v>140.30807349721363</c:v>
                </c:pt>
                <c:pt idx="3403">
                  <c:v>140.08992056589088</c:v>
                </c:pt>
                <c:pt idx="3404">
                  <c:v>140.00059249188865</c:v>
                </c:pt>
                <c:pt idx="3405">
                  <c:v>139.63872534190367</c:v>
                </c:pt>
                <c:pt idx="3406">
                  <c:v>139.31354243987991</c:v>
                </c:pt>
                <c:pt idx="3407">
                  <c:v>139.21076348195317</c:v>
                </c:pt>
                <c:pt idx="3408">
                  <c:v>138.98631304289489</c:v>
                </c:pt>
                <c:pt idx="3409">
                  <c:v>138.93229621105354</c:v>
                </c:pt>
                <c:pt idx="3410">
                  <c:v>138.39934982147156</c:v>
                </c:pt>
                <c:pt idx="3411">
                  <c:v>138.11916050567567</c:v>
                </c:pt>
                <c:pt idx="3412">
                  <c:v>137.87308572882341</c:v>
                </c:pt>
                <c:pt idx="3413">
                  <c:v>137.58116185567292</c:v>
                </c:pt>
                <c:pt idx="3414">
                  <c:v>137.38659624659601</c:v>
                </c:pt>
                <c:pt idx="3415">
                  <c:v>136.99252605194502</c:v>
                </c:pt>
                <c:pt idx="3416">
                  <c:v>136.81762659604098</c:v>
                </c:pt>
                <c:pt idx="3417">
                  <c:v>136.60628169917743</c:v>
                </c:pt>
                <c:pt idx="3418">
                  <c:v>136.38132073339438</c:v>
                </c:pt>
                <c:pt idx="3419">
                  <c:v>136.22311394620547</c:v>
                </c:pt>
                <c:pt idx="3420">
                  <c:v>135.90176139532863</c:v>
                </c:pt>
                <c:pt idx="3421">
                  <c:v>135.77036361733965</c:v>
                </c:pt>
                <c:pt idx="3422">
                  <c:v>135.48616092591229</c:v>
                </c:pt>
                <c:pt idx="3423">
                  <c:v>135.30445084333977</c:v>
                </c:pt>
                <c:pt idx="3424">
                  <c:v>135.02254464659114</c:v>
                </c:pt>
                <c:pt idx="3425">
                  <c:v>134.83849162383203</c:v>
                </c:pt>
                <c:pt idx="3426">
                  <c:v>134.66507242638986</c:v>
                </c:pt>
                <c:pt idx="3427">
                  <c:v>134.58316960849308</c:v>
                </c:pt>
                <c:pt idx="3428">
                  <c:v>134.2112919344377</c:v>
                </c:pt>
                <c:pt idx="3429">
                  <c:v>133.88645678973833</c:v>
                </c:pt>
                <c:pt idx="3430">
                  <c:v>133.9190953927436</c:v>
                </c:pt>
                <c:pt idx="3431">
                  <c:v>133.54312240939817</c:v>
                </c:pt>
                <c:pt idx="3432">
                  <c:v>133.49620230466425</c:v>
                </c:pt>
                <c:pt idx="3433">
                  <c:v>133.07169441998155</c:v>
                </c:pt>
                <c:pt idx="3434">
                  <c:v>132.78179736656037</c:v>
                </c:pt>
                <c:pt idx="3435">
                  <c:v>132.85109184115507</c:v>
                </c:pt>
                <c:pt idx="3436">
                  <c:v>132.30223802849409</c:v>
                </c:pt>
                <c:pt idx="3437">
                  <c:v>132.1509258948368</c:v>
                </c:pt>
                <c:pt idx="3438">
                  <c:v>131.89672934700576</c:v>
                </c:pt>
                <c:pt idx="3439">
                  <c:v>131.45799041727958</c:v>
                </c:pt>
                <c:pt idx="3440">
                  <c:v>131.26929382674481</c:v>
                </c:pt>
                <c:pt idx="3441">
                  <c:v>131.00867939075363</c:v>
                </c:pt>
                <c:pt idx="3442">
                  <c:v>130.8414416249361</c:v>
                </c:pt>
                <c:pt idx="3443">
                  <c:v>130.5959613010981</c:v>
                </c:pt>
                <c:pt idx="3444">
                  <c:v>130.33983358331812</c:v>
                </c:pt>
                <c:pt idx="3445">
                  <c:v>130.07012794251824</c:v>
                </c:pt>
                <c:pt idx="3446">
                  <c:v>129.92678542172433</c:v>
                </c:pt>
                <c:pt idx="3447">
                  <c:v>129.63638644178062</c:v>
                </c:pt>
                <c:pt idx="3448">
                  <c:v>129.21503947414962</c:v>
                </c:pt>
                <c:pt idx="3449">
                  <c:v>128.96118049860542</c:v>
                </c:pt>
                <c:pt idx="3450">
                  <c:v>128.73351184281807</c:v>
                </c:pt>
                <c:pt idx="3451">
                  <c:v>128.43627711025292</c:v>
                </c:pt>
                <c:pt idx="3452">
                  <c:v>128.14508234214071</c:v>
                </c:pt>
                <c:pt idx="3453">
                  <c:v>127.97427191952836</c:v>
                </c:pt>
                <c:pt idx="3454">
                  <c:v>127.48838529384345</c:v>
                </c:pt>
                <c:pt idx="3455">
                  <c:v>127.30895024584484</c:v>
                </c:pt>
                <c:pt idx="3456">
                  <c:v>127.20273943453239</c:v>
                </c:pt>
                <c:pt idx="3457">
                  <c:v>126.76759003662077</c:v>
                </c:pt>
                <c:pt idx="3458">
                  <c:v>126.45819156704677</c:v>
                </c:pt>
                <c:pt idx="3459">
                  <c:v>126.76926324274297</c:v>
                </c:pt>
                <c:pt idx="3460">
                  <c:v>126.29056571652161</c:v>
                </c:pt>
                <c:pt idx="3461">
                  <c:v>126.00050425305895</c:v>
                </c:pt>
                <c:pt idx="3462">
                  <c:v>125.87814270053022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83744"/>
        <c:axId val="284785280"/>
      </c:scatterChart>
      <c:valAx>
        <c:axId val="284783744"/>
        <c:scaling>
          <c:orientation val="minMax"/>
          <c:max val="370"/>
        </c:scaling>
        <c:delete val="0"/>
        <c:axPos val="b"/>
        <c:numFmt formatCode="0" sourceLinked="0"/>
        <c:majorTickMark val="out"/>
        <c:minorTickMark val="none"/>
        <c:tickLblPos val="nextTo"/>
        <c:crossAx val="284785280"/>
        <c:crosses val="autoZero"/>
        <c:crossBetween val="midCat"/>
        <c:majorUnit val="37"/>
      </c:valAx>
      <c:valAx>
        <c:axId val="284785280"/>
        <c:scaling>
          <c:orientation val="minMax"/>
          <c:max val="2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84783744"/>
        <c:crosses val="autoZero"/>
        <c:crossBetween val="midCat"/>
        <c:majorUnit val="4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Center Lane</c:v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'Final data'!$D$4:$D$3466</c:f>
              <c:numCache>
                <c:formatCode>0.0000</c:formatCode>
                <c:ptCount val="3463"/>
                <c:pt idx="0">
                  <c:v>234.25051826498978</c:v>
                </c:pt>
                <c:pt idx="1">
                  <c:v>234.650613105839</c:v>
                </c:pt>
                <c:pt idx="2">
                  <c:v>235.08718500864526</c:v>
                </c:pt>
                <c:pt idx="3">
                  <c:v>235.3055596401023</c:v>
                </c:pt>
                <c:pt idx="4">
                  <c:v>235.74208720288158</c:v>
                </c:pt>
                <c:pt idx="5">
                  <c:v>236.17857042563554</c:v>
                </c:pt>
                <c:pt idx="6">
                  <c:v>236.17883646579568</c:v>
                </c:pt>
                <c:pt idx="7">
                  <c:v>236.6152310084957</c:v>
                </c:pt>
                <c:pt idx="8">
                  <c:v>237.05180291130193</c:v>
                </c:pt>
                <c:pt idx="9">
                  <c:v>237.27017754275903</c:v>
                </c:pt>
                <c:pt idx="10">
                  <c:v>237.70670510553992</c:v>
                </c:pt>
                <c:pt idx="11">
                  <c:v>238.14318832829227</c:v>
                </c:pt>
                <c:pt idx="12">
                  <c:v>238.14345436845238</c:v>
                </c:pt>
                <c:pt idx="13">
                  <c:v>238.57984891115242</c:v>
                </c:pt>
                <c:pt idx="14">
                  <c:v>239.01633213390639</c:v>
                </c:pt>
                <c:pt idx="15">
                  <c:v>239.0165981740665</c:v>
                </c:pt>
                <c:pt idx="16">
                  <c:v>239.45299271676654</c:v>
                </c:pt>
                <c:pt idx="17">
                  <c:v>239.88947593951889</c:v>
                </c:pt>
                <c:pt idx="18">
                  <c:v>239.889741979679</c:v>
                </c:pt>
                <c:pt idx="19">
                  <c:v>240.32613652237904</c:v>
                </c:pt>
                <c:pt idx="20">
                  <c:v>240.76261974513301</c:v>
                </c:pt>
                <c:pt idx="21">
                  <c:v>240.76288578529312</c:v>
                </c:pt>
                <c:pt idx="22">
                  <c:v>241.19928032799316</c:v>
                </c:pt>
                <c:pt idx="23">
                  <c:v>241.63576355074713</c:v>
                </c:pt>
                <c:pt idx="24">
                  <c:v>241.63602959090724</c:v>
                </c:pt>
                <c:pt idx="25">
                  <c:v>242.07242413360731</c:v>
                </c:pt>
                <c:pt idx="26">
                  <c:v>242.50890735635963</c:v>
                </c:pt>
                <c:pt idx="27">
                  <c:v>242.50917339651974</c:v>
                </c:pt>
                <c:pt idx="28">
                  <c:v>242.94556793921979</c:v>
                </c:pt>
                <c:pt idx="29">
                  <c:v>243.38205116197378</c:v>
                </c:pt>
                <c:pt idx="30">
                  <c:v>243.27315205641801</c:v>
                </c:pt>
                <c:pt idx="31">
                  <c:v>243.81871174483393</c:v>
                </c:pt>
                <c:pt idx="32">
                  <c:v>244.14629586203216</c:v>
                </c:pt>
                <c:pt idx="33">
                  <c:v>244.25519496758625</c:v>
                </c:pt>
                <c:pt idx="34">
                  <c:v>244.69176687039413</c:v>
                </c:pt>
                <c:pt idx="35">
                  <c:v>244.94657422378287</c:v>
                </c:pt>
                <c:pt idx="36">
                  <c:v>245.34666906463045</c:v>
                </c:pt>
                <c:pt idx="37">
                  <c:v>245.67425318182867</c:v>
                </c:pt>
                <c:pt idx="38">
                  <c:v>245.78315228738441</c:v>
                </c:pt>
                <c:pt idx="39">
                  <c:v>246.21972419019068</c:v>
                </c:pt>
                <c:pt idx="40">
                  <c:v>246.47453154357942</c:v>
                </c:pt>
                <c:pt idx="41">
                  <c:v>246.87462638442702</c:v>
                </c:pt>
                <c:pt idx="42">
                  <c:v>247.20221050162525</c:v>
                </c:pt>
                <c:pt idx="43">
                  <c:v>247.31110960718098</c:v>
                </c:pt>
                <c:pt idx="44">
                  <c:v>247.74768150998722</c:v>
                </c:pt>
                <c:pt idx="45">
                  <c:v>247.96605614144426</c:v>
                </c:pt>
                <c:pt idx="46">
                  <c:v>248.40249502417126</c:v>
                </c:pt>
                <c:pt idx="47">
                  <c:v>248.65730237756</c:v>
                </c:pt>
                <c:pt idx="48">
                  <c:v>249.0573972184076</c:v>
                </c:pt>
                <c:pt idx="49">
                  <c:v>249.38498133560583</c:v>
                </c:pt>
                <c:pt idx="50">
                  <c:v>249.49388044116154</c:v>
                </c:pt>
                <c:pt idx="51">
                  <c:v>249.93045234396777</c:v>
                </c:pt>
                <c:pt idx="52">
                  <c:v>250.14882697542487</c:v>
                </c:pt>
                <c:pt idx="53">
                  <c:v>250.58526585815184</c:v>
                </c:pt>
                <c:pt idx="54">
                  <c:v>250.80364048960726</c:v>
                </c:pt>
                <c:pt idx="55">
                  <c:v>251.24007937233424</c:v>
                </c:pt>
                <c:pt idx="56">
                  <c:v>251.45845400379127</c:v>
                </c:pt>
                <c:pt idx="57">
                  <c:v>251.89489288651831</c:v>
                </c:pt>
                <c:pt idx="58">
                  <c:v>252.11326751797534</c:v>
                </c:pt>
                <c:pt idx="59">
                  <c:v>252.5497064007007</c:v>
                </c:pt>
                <c:pt idx="60">
                  <c:v>252.76808103215774</c:v>
                </c:pt>
                <c:pt idx="61">
                  <c:v>253.20451991488477</c:v>
                </c:pt>
                <c:pt idx="62">
                  <c:v>253.42289454634181</c:v>
                </c:pt>
                <c:pt idx="63">
                  <c:v>253.85933342906878</c:v>
                </c:pt>
                <c:pt idx="64">
                  <c:v>254.07770806052582</c:v>
                </c:pt>
                <c:pt idx="65">
                  <c:v>254.51414694325118</c:v>
                </c:pt>
                <c:pt idx="66">
                  <c:v>254.73252157470827</c:v>
                </c:pt>
                <c:pt idx="67">
                  <c:v>255.16896045743525</c:v>
                </c:pt>
                <c:pt idx="68">
                  <c:v>255.60544368018921</c:v>
                </c:pt>
                <c:pt idx="69">
                  <c:v>255.82381831164463</c:v>
                </c:pt>
                <c:pt idx="70">
                  <c:v>256.2602571943716</c:v>
                </c:pt>
                <c:pt idx="71">
                  <c:v>256.47863182582864</c:v>
                </c:pt>
                <c:pt idx="72">
                  <c:v>256.91507070855567</c:v>
                </c:pt>
                <c:pt idx="73">
                  <c:v>257.13344534001271</c:v>
                </c:pt>
                <c:pt idx="74">
                  <c:v>257.5698842227381</c:v>
                </c:pt>
                <c:pt idx="75">
                  <c:v>257.78825885419513</c:v>
                </c:pt>
                <c:pt idx="76">
                  <c:v>258.22469773692211</c:v>
                </c:pt>
                <c:pt idx="77">
                  <c:v>258.66118095967607</c:v>
                </c:pt>
                <c:pt idx="78">
                  <c:v>258.87955559113311</c:v>
                </c:pt>
                <c:pt idx="79">
                  <c:v>259.3159944738585</c:v>
                </c:pt>
                <c:pt idx="80">
                  <c:v>259.53436910531553</c:v>
                </c:pt>
                <c:pt idx="81">
                  <c:v>259.97080798804251</c:v>
                </c:pt>
                <c:pt idx="82">
                  <c:v>260.18918261949955</c:v>
                </c:pt>
                <c:pt idx="83">
                  <c:v>260.62562150222658</c:v>
                </c:pt>
                <c:pt idx="84">
                  <c:v>261.06210472497889</c:v>
                </c:pt>
                <c:pt idx="85">
                  <c:v>261.28047935643599</c:v>
                </c:pt>
                <c:pt idx="86">
                  <c:v>261.71691823916296</c:v>
                </c:pt>
                <c:pt idx="87">
                  <c:v>261.93529287062</c:v>
                </c:pt>
                <c:pt idx="88">
                  <c:v>262.37173175334533</c:v>
                </c:pt>
                <c:pt idx="89">
                  <c:v>262.59010638480237</c:v>
                </c:pt>
                <c:pt idx="90">
                  <c:v>262.91755748192139</c:v>
                </c:pt>
                <c:pt idx="91">
                  <c:v>263.02645658747548</c:v>
                </c:pt>
                <c:pt idx="92">
                  <c:v>263.46302849028336</c:v>
                </c:pt>
                <c:pt idx="93">
                  <c:v>263.68140312173881</c:v>
                </c:pt>
                <c:pt idx="94">
                  <c:v>264.11784200446579</c:v>
                </c:pt>
                <c:pt idx="95">
                  <c:v>264.55432522721975</c:v>
                </c:pt>
                <c:pt idx="96">
                  <c:v>264.77269985867679</c:v>
                </c:pt>
                <c:pt idx="97">
                  <c:v>265.20913874140376</c:v>
                </c:pt>
                <c:pt idx="98">
                  <c:v>265.64562196415613</c:v>
                </c:pt>
                <c:pt idx="99">
                  <c:v>265.86399659561317</c:v>
                </c:pt>
                <c:pt idx="100">
                  <c:v>266.30043547834021</c:v>
                </c:pt>
                <c:pt idx="101">
                  <c:v>266.73691870109246</c:v>
                </c:pt>
                <c:pt idx="102">
                  <c:v>266.95529333254956</c:v>
                </c:pt>
                <c:pt idx="103">
                  <c:v>267.28274442966853</c:v>
                </c:pt>
                <c:pt idx="104">
                  <c:v>267.39164353522261</c:v>
                </c:pt>
                <c:pt idx="105">
                  <c:v>267.8282154380305</c:v>
                </c:pt>
                <c:pt idx="106">
                  <c:v>268.26469866078281</c:v>
                </c:pt>
                <c:pt idx="107">
                  <c:v>268.70118188353678</c:v>
                </c:pt>
                <c:pt idx="108">
                  <c:v>269.13766510629074</c:v>
                </c:pt>
                <c:pt idx="109">
                  <c:v>269.35603973774613</c:v>
                </c:pt>
                <c:pt idx="110">
                  <c:v>269.79238994041924</c:v>
                </c:pt>
                <c:pt idx="111">
                  <c:v>269.68349083486515</c:v>
                </c:pt>
                <c:pt idx="112">
                  <c:v>270.11997405761912</c:v>
                </c:pt>
                <c:pt idx="113">
                  <c:v>270.2288731631732</c:v>
                </c:pt>
                <c:pt idx="114">
                  <c:v>270.66544506597944</c:v>
                </c:pt>
                <c:pt idx="115">
                  <c:v>271.1019282887334</c:v>
                </c:pt>
                <c:pt idx="116">
                  <c:v>271.53832283143345</c:v>
                </c:pt>
                <c:pt idx="117">
                  <c:v>271.42942372587936</c:v>
                </c:pt>
                <c:pt idx="118">
                  <c:v>271.86590694863168</c:v>
                </c:pt>
                <c:pt idx="119">
                  <c:v>271.97480605418741</c:v>
                </c:pt>
                <c:pt idx="120">
                  <c:v>272.41128927693973</c:v>
                </c:pt>
                <c:pt idx="121">
                  <c:v>272.84777249969369</c:v>
                </c:pt>
                <c:pt idx="122">
                  <c:v>273.28425572244765</c:v>
                </c:pt>
                <c:pt idx="123">
                  <c:v>273.72065026514605</c:v>
                </c:pt>
                <c:pt idx="124">
                  <c:v>273.93902489660309</c:v>
                </c:pt>
                <c:pt idx="125">
                  <c:v>274.3753750992762</c:v>
                </c:pt>
                <c:pt idx="126">
                  <c:v>274.81176964197624</c:v>
                </c:pt>
                <c:pt idx="127">
                  <c:v>275.2482528647302</c:v>
                </c:pt>
                <c:pt idx="128">
                  <c:v>275.68473608748417</c:v>
                </c:pt>
                <c:pt idx="129">
                  <c:v>276.12113063018421</c:v>
                </c:pt>
                <c:pt idx="130">
                  <c:v>276.5575251728842</c:v>
                </c:pt>
                <c:pt idx="131">
                  <c:v>276.99400839563657</c:v>
                </c:pt>
                <c:pt idx="132">
                  <c:v>277.43040293833661</c:v>
                </c:pt>
                <c:pt idx="133">
                  <c:v>277.8667974810366</c:v>
                </c:pt>
                <c:pt idx="134">
                  <c:v>278.30319202373664</c:v>
                </c:pt>
                <c:pt idx="135">
                  <c:v>278.73958656643674</c:v>
                </c:pt>
                <c:pt idx="136">
                  <c:v>279.17606978919071</c:v>
                </c:pt>
                <c:pt idx="137">
                  <c:v>279.61237565183677</c:v>
                </c:pt>
                <c:pt idx="138">
                  <c:v>280.04885887459074</c:v>
                </c:pt>
                <c:pt idx="139">
                  <c:v>280.48516473723691</c:v>
                </c:pt>
                <c:pt idx="140">
                  <c:v>280.92164795999088</c:v>
                </c:pt>
                <c:pt idx="141">
                  <c:v>281.35795382263694</c:v>
                </c:pt>
                <c:pt idx="142">
                  <c:v>281.79425968528307</c:v>
                </c:pt>
                <c:pt idx="143">
                  <c:v>282.23074290803703</c:v>
                </c:pt>
                <c:pt idx="144">
                  <c:v>282.66704877068315</c:v>
                </c:pt>
                <c:pt idx="145">
                  <c:v>283.10335463332927</c:v>
                </c:pt>
                <c:pt idx="146">
                  <c:v>283.53966049597705</c:v>
                </c:pt>
                <c:pt idx="147">
                  <c:v>283.97605503867709</c:v>
                </c:pt>
                <c:pt idx="148">
                  <c:v>284.41244958137713</c:v>
                </c:pt>
                <c:pt idx="149">
                  <c:v>284.8487554440232</c:v>
                </c:pt>
                <c:pt idx="150">
                  <c:v>285.28506130666938</c:v>
                </c:pt>
                <c:pt idx="151">
                  <c:v>285.72136716931544</c:v>
                </c:pt>
                <c:pt idx="152">
                  <c:v>286.15767303196321</c:v>
                </c:pt>
                <c:pt idx="153">
                  <c:v>286.59397889460939</c:v>
                </c:pt>
                <c:pt idx="154">
                  <c:v>287.03028475725546</c:v>
                </c:pt>
                <c:pt idx="155">
                  <c:v>287.46659061990323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288.77550820784154</c:v>
                </c:pt>
                <c:pt idx="159">
                  <c:v>289.21181407048931</c:v>
                </c:pt>
                <c:pt idx="160">
                  <c:v>289.64811993313549</c:v>
                </c:pt>
                <c:pt idx="161">
                  <c:v>290.08442579578156</c:v>
                </c:pt>
                <c:pt idx="162">
                  <c:v>290.52073165842933</c:v>
                </c:pt>
                <c:pt idx="163">
                  <c:v>290.95694884102153</c:v>
                </c:pt>
                <c:pt idx="164">
                  <c:v>291.39321036364231</c:v>
                </c:pt>
                <c:pt idx="165">
                  <c:v>291.8294718862615</c:v>
                </c:pt>
                <c:pt idx="166">
                  <c:v>292.26577774890762</c:v>
                </c:pt>
                <c:pt idx="167">
                  <c:v>292.70208361155534</c:v>
                </c:pt>
                <c:pt idx="168">
                  <c:v>293.13834513417453</c:v>
                </c:pt>
                <c:pt idx="169">
                  <c:v>293.57451797674139</c:v>
                </c:pt>
                <c:pt idx="170">
                  <c:v>294.01082383938751</c:v>
                </c:pt>
                <c:pt idx="171">
                  <c:v>294.44712970203364</c:v>
                </c:pt>
                <c:pt idx="172">
                  <c:v>294.88339122465442</c:v>
                </c:pt>
                <c:pt idx="173">
                  <c:v>295.31956406722128</c:v>
                </c:pt>
                <c:pt idx="174">
                  <c:v>295.75586992986746</c:v>
                </c:pt>
                <c:pt idx="175">
                  <c:v>296.19213145248659</c:v>
                </c:pt>
                <c:pt idx="176">
                  <c:v>296.62830429505345</c:v>
                </c:pt>
                <c:pt idx="177">
                  <c:v>297.06461015769958</c:v>
                </c:pt>
                <c:pt idx="178">
                  <c:v>297.50082734029343</c:v>
                </c:pt>
                <c:pt idx="179">
                  <c:v>297.93704452288722</c:v>
                </c:pt>
                <c:pt idx="180">
                  <c:v>298.3733503855334</c:v>
                </c:pt>
                <c:pt idx="181">
                  <c:v>298.80947888807327</c:v>
                </c:pt>
                <c:pt idx="182">
                  <c:v>299.24578475071939</c:v>
                </c:pt>
                <c:pt idx="183">
                  <c:v>299.68200193331324</c:v>
                </c:pt>
                <c:pt idx="184">
                  <c:v>300.11821911590545</c:v>
                </c:pt>
                <c:pt idx="185">
                  <c:v>300.55448063852623</c:v>
                </c:pt>
                <c:pt idx="186">
                  <c:v>300.99065348109309</c:v>
                </c:pt>
                <c:pt idx="187">
                  <c:v>301.42695934373921</c:v>
                </c:pt>
                <c:pt idx="188">
                  <c:v>301.86308784627914</c:v>
                </c:pt>
                <c:pt idx="189">
                  <c:v>302.29939370892527</c:v>
                </c:pt>
                <c:pt idx="190">
                  <c:v>302.7355222114652</c:v>
                </c:pt>
                <c:pt idx="191">
                  <c:v>303.17182807411126</c:v>
                </c:pt>
                <c:pt idx="192">
                  <c:v>303.60795657665119</c:v>
                </c:pt>
                <c:pt idx="193">
                  <c:v>304.04426243929896</c:v>
                </c:pt>
                <c:pt idx="194">
                  <c:v>304.48039094183889</c:v>
                </c:pt>
                <c:pt idx="195">
                  <c:v>304.91660812443109</c:v>
                </c:pt>
                <c:pt idx="196">
                  <c:v>305.35282530702489</c:v>
                </c:pt>
                <c:pt idx="197">
                  <c:v>305.78895380956482</c:v>
                </c:pt>
                <c:pt idx="198">
                  <c:v>306.11627188660293</c:v>
                </c:pt>
                <c:pt idx="199">
                  <c:v>306.22508231210475</c:v>
                </c:pt>
                <c:pt idx="200">
                  <c:v>306.66129949469689</c:v>
                </c:pt>
                <c:pt idx="201">
                  <c:v>307.09742799723688</c:v>
                </c:pt>
                <c:pt idx="202">
                  <c:v>307.53355649977675</c:v>
                </c:pt>
                <c:pt idx="203">
                  <c:v>307.96968500231668</c:v>
                </c:pt>
                <c:pt idx="204">
                  <c:v>308.40581350485661</c:v>
                </c:pt>
                <c:pt idx="205">
                  <c:v>308.7330429018424</c:v>
                </c:pt>
                <c:pt idx="206">
                  <c:v>308.84185332734256</c:v>
                </c:pt>
                <c:pt idx="207">
                  <c:v>309.16917140438233</c:v>
                </c:pt>
                <c:pt idx="208">
                  <c:v>309.27798182988249</c:v>
                </c:pt>
                <c:pt idx="209">
                  <c:v>309.75043959429286</c:v>
                </c:pt>
                <c:pt idx="210">
                  <c:v>310.15015015491002</c:v>
                </c:pt>
                <c:pt idx="211">
                  <c:v>310.47737955189422</c:v>
                </c:pt>
                <c:pt idx="212">
                  <c:v>310.58618997739603</c:v>
                </c:pt>
                <c:pt idx="213">
                  <c:v>311.05864774180475</c:v>
                </c:pt>
                <c:pt idx="214">
                  <c:v>311.45835830242191</c:v>
                </c:pt>
                <c:pt idx="215">
                  <c:v>311.7855876994077</c:v>
                </c:pt>
                <c:pt idx="216">
                  <c:v>311.89439812490792</c:v>
                </c:pt>
                <c:pt idx="217">
                  <c:v>312.33043794739552</c:v>
                </c:pt>
                <c:pt idx="218">
                  <c:v>312.65766734437972</c:v>
                </c:pt>
                <c:pt idx="219">
                  <c:v>312.76647776988153</c:v>
                </c:pt>
                <c:pt idx="220">
                  <c:v>313.23893553429025</c:v>
                </c:pt>
                <c:pt idx="221">
                  <c:v>313.63864609490747</c:v>
                </c:pt>
                <c:pt idx="222">
                  <c:v>313.96587549189326</c:v>
                </c:pt>
                <c:pt idx="223">
                  <c:v>314.07468591739342</c:v>
                </c:pt>
                <c:pt idx="224">
                  <c:v>314.54714368180379</c:v>
                </c:pt>
                <c:pt idx="225">
                  <c:v>314.94685424242095</c:v>
                </c:pt>
                <c:pt idx="226">
                  <c:v>315.27408363940515</c:v>
                </c:pt>
                <c:pt idx="227">
                  <c:v>315.38289406490696</c:v>
                </c:pt>
                <c:pt idx="228">
                  <c:v>315.85535182931568</c:v>
                </c:pt>
                <c:pt idx="229">
                  <c:v>316.29148033185561</c:v>
                </c:pt>
                <c:pt idx="230">
                  <c:v>316.69119089247278</c:v>
                </c:pt>
                <c:pt idx="231">
                  <c:v>317.12731939501271</c:v>
                </c:pt>
                <c:pt idx="232">
                  <c:v>317.4545487919969</c:v>
                </c:pt>
                <c:pt idx="233">
                  <c:v>317.56335921749871</c:v>
                </c:pt>
                <c:pt idx="234">
                  <c:v>317.89067729453677</c:v>
                </c:pt>
                <c:pt idx="235">
                  <c:v>317.99948772003859</c:v>
                </c:pt>
                <c:pt idx="236">
                  <c:v>318.43570490263244</c:v>
                </c:pt>
                <c:pt idx="237">
                  <c:v>318.87183340517237</c:v>
                </c:pt>
                <c:pt idx="238">
                  <c:v>319.30805058776457</c:v>
                </c:pt>
                <c:pt idx="239">
                  <c:v>319.74417909030444</c:v>
                </c:pt>
                <c:pt idx="240">
                  <c:v>320.18039627289829</c:v>
                </c:pt>
                <c:pt idx="241">
                  <c:v>320.61661345549214</c:v>
                </c:pt>
                <c:pt idx="242">
                  <c:v>321.05283063808434</c:v>
                </c:pt>
                <c:pt idx="243">
                  <c:v>321.48904782067819</c:v>
                </c:pt>
                <c:pt idx="244">
                  <c:v>321.92535368332432</c:v>
                </c:pt>
                <c:pt idx="245">
                  <c:v>322.36152652589118</c:v>
                </c:pt>
                <c:pt idx="246">
                  <c:v>322.79778804851037</c:v>
                </c:pt>
                <c:pt idx="247">
                  <c:v>323.23409391115808</c:v>
                </c:pt>
                <c:pt idx="248">
                  <c:v>323.67039977380421</c:v>
                </c:pt>
                <c:pt idx="249">
                  <c:v>324.10670563645033</c:v>
                </c:pt>
                <c:pt idx="250">
                  <c:v>324.54296715907111</c:v>
                </c:pt>
                <c:pt idx="251">
                  <c:v>324.97922868169024</c:v>
                </c:pt>
                <c:pt idx="252">
                  <c:v>325.41553454433642</c:v>
                </c:pt>
                <c:pt idx="253">
                  <c:v>325.85184040698414</c:v>
                </c:pt>
                <c:pt idx="254">
                  <c:v>326.28814626963026</c:v>
                </c:pt>
                <c:pt idx="255">
                  <c:v>326.72445213227638</c:v>
                </c:pt>
                <c:pt idx="256">
                  <c:v>327.16075799492415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328.46967558286246</c:v>
                </c:pt>
                <c:pt idx="260">
                  <c:v>328.90598144551029</c:v>
                </c:pt>
                <c:pt idx="261">
                  <c:v>329.34228730815641</c:v>
                </c:pt>
                <c:pt idx="262">
                  <c:v>329.7786818508564</c:v>
                </c:pt>
                <c:pt idx="263">
                  <c:v>330.21498771350258</c:v>
                </c:pt>
                <c:pt idx="264">
                  <c:v>330.65129357615029</c:v>
                </c:pt>
                <c:pt idx="265">
                  <c:v>331.08759943879642</c:v>
                </c:pt>
                <c:pt idx="266">
                  <c:v>331.5239053014426</c:v>
                </c:pt>
                <c:pt idx="267">
                  <c:v>331.96021116408861</c:v>
                </c:pt>
                <c:pt idx="268">
                  <c:v>332.39656136676336</c:v>
                </c:pt>
                <c:pt idx="269">
                  <c:v>332.83300024948875</c:v>
                </c:pt>
                <c:pt idx="270">
                  <c:v>333.26930611213646</c:v>
                </c:pt>
                <c:pt idx="271">
                  <c:v>333.70561197478258</c:v>
                </c:pt>
                <c:pt idx="272">
                  <c:v>334.14205085750962</c:v>
                </c:pt>
                <c:pt idx="273">
                  <c:v>334.57840106018273</c:v>
                </c:pt>
                <c:pt idx="274">
                  <c:v>335.01470692282885</c:v>
                </c:pt>
                <c:pt idx="275">
                  <c:v>335.45101278547492</c:v>
                </c:pt>
                <c:pt idx="276">
                  <c:v>335.88749600822888</c:v>
                </c:pt>
                <c:pt idx="277">
                  <c:v>336.323801870875</c:v>
                </c:pt>
                <c:pt idx="278">
                  <c:v>336.76019641357504</c:v>
                </c:pt>
                <c:pt idx="279">
                  <c:v>337.19659095627509</c:v>
                </c:pt>
                <c:pt idx="280">
                  <c:v>337.6329411589482</c:v>
                </c:pt>
                <c:pt idx="281">
                  <c:v>338.06938004167512</c:v>
                </c:pt>
                <c:pt idx="282">
                  <c:v>338.5056859043213</c:v>
                </c:pt>
                <c:pt idx="283">
                  <c:v>338.94216912707526</c:v>
                </c:pt>
                <c:pt idx="284">
                  <c:v>339.37847498972138</c:v>
                </c:pt>
                <c:pt idx="285">
                  <c:v>339.81495821247535</c:v>
                </c:pt>
                <c:pt idx="286">
                  <c:v>340.25135275517533</c:v>
                </c:pt>
                <c:pt idx="287">
                  <c:v>340.68774729787543</c:v>
                </c:pt>
                <c:pt idx="288">
                  <c:v>341.1242305206294</c:v>
                </c:pt>
                <c:pt idx="289">
                  <c:v>341.56062506332773</c:v>
                </c:pt>
                <c:pt idx="290">
                  <c:v>341.9971082860817</c:v>
                </c:pt>
                <c:pt idx="291">
                  <c:v>342.4335028287818</c:v>
                </c:pt>
                <c:pt idx="292">
                  <c:v>342.65187746023884</c:v>
                </c:pt>
                <c:pt idx="293">
                  <c:v>343.08822766291195</c:v>
                </c:pt>
                <c:pt idx="294">
                  <c:v>343.52471088566591</c:v>
                </c:pt>
                <c:pt idx="295">
                  <c:v>343.96119410841817</c:v>
                </c:pt>
                <c:pt idx="296">
                  <c:v>344.39767733117213</c:v>
                </c:pt>
                <c:pt idx="297">
                  <c:v>344.2887782256164</c:v>
                </c:pt>
                <c:pt idx="298">
                  <c:v>344.72526144837036</c:v>
                </c:pt>
                <c:pt idx="299">
                  <c:v>344.8341605539261</c:v>
                </c:pt>
                <c:pt idx="300">
                  <c:v>345.27073245673239</c:v>
                </c:pt>
                <c:pt idx="301">
                  <c:v>345.48910708818943</c:v>
                </c:pt>
                <c:pt idx="302">
                  <c:v>345.92554597091475</c:v>
                </c:pt>
                <c:pt idx="303">
                  <c:v>346.18035332430355</c:v>
                </c:pt>
                <c:pt idx="304">
                  <c:v>346.5804481651528</c:v>
                </c:pt>
                <c:pt idx="305">
                  <c:v>346.47154905959707</c:v>
                </c:pt>
                <c:pt idx="306">
                  <c:v>347.0171087480129</c:v>
                </c:pt>
                <c:pt idx="307">
                  <c:v>347.45376933087311</c:v>
                </c:pt>
                <c:pt idx="308">
                  <c:v>347.89042991373321</c:v>
                </c:pt>
                <c:pt idx="309">
                  <c:v>348.14532594717429</c:v>
                </c:pt>
                <c:pt idx="310">
                  <c:v>348.54542078802353</c:v>
                </c:pt>
                <c:pt idx="311">
                  <c:v>348.54568682818365</c:v>
                </c:pt>
                <c:pt idx="312">
                  <c:v>348.98225873098988</c:v>
                </c:pt>
                <c:pt idx="313">
                  <c:v>348.98252477115</c:v>
                </c:pt>
                <c:pt idx="314">
                  <c:v>349.30975416813413</c:v>
                </c:pt>
                <c:pt idx="315">
                  <c:v>349.41918535401021</c:v>
                </c:pt>
                <c:pt idx="316">
                  <c:v>349.67405182743482</c:v>
                </c:pt>
                <c:pt idx="317">
                  <c:v>349.96509976263843</c:v>
                </c:pt>
                <c:pt idx="318">
                  <c:v>350.07453094851451</c:v>
                </c:pt>
                <c:pt idx="319">
                  <c:v>350.29303860005075</c:v>
                </c:pt>
                <c:pt idx="320">
                  <c:v>350.51154625158705</c:v>
                </c:pt>
                <c:pt idx="321">
                  <c:v>350.730053903125</c:v>
                </c:pt>
                <c:pt idx="322">
                  <c:v>350.94856155466124</c:v>
                </c:pt>
                <c:pt idx="323">
                  <c:v>351.16706920619754</c:v>
                </c:pt>
                <c:pt idx="324">
                  <c:v>351.16737958638464</c:v>
                </c:pt>
                <c:pt idx="325">
                  <c:v>351.49465332339577</c:v>
                </c:pt>
                <c:pt idx="326">
                  <c:v>351.38593157794793</c:v>
                </c:pt>
                <c:pt idx="327">
                  <c:v>351.64079805137254</c:v>
                </c:pt>
                <c:pt idx="328">
                  <c:v>351.85948306301674</c:v>
                </c:pt>
                <c:pt idx="329">
                  <c:v>352.07816807465923</c:v>
                </c:pt>
                <c:pt idx="330">
                  <c:v>351.93299882727064</c:v>
                </c:pt>
                <c:pt idx="331">
                  <c:v>352.29685308630332</c:v>
                </c:pt>
                <c:pt idx="332">
                  <c:v>352.15168383891472</c:v>
                </c:pt>
                <c:pt idx="333">
                  <c:v>352.47917927605909</c:v>
                </c:pt>
                <c:pt idx="334">
                  <c:v>352.47953399627318</c:v>
                </c:pt>
                <c:pt idx="335">
                  <c:v>352.73440046969779</c:v>
                </c:pt>
                <c:pt idx="336">
                  <c:v>352.5892312223076</c:v>
                </c:pt>
                <c:pt idx="337">
                  <c:v>352.91672665945356</c:v>
                </c:pt>
                <c:pt idx="338">
                  <c:v>352.91708137966754</c:v>
                </c:pt>
                <c:pt idx="339">
                  <c:v>352.9173917598547</c:v>
                </c:pt>
                <c:pt idx="340">
                  <c:v>353.17230257330471</c:v>
                </c:pt>
                <c:pt idx="341">
                  <c:v>353.02713332591611</c:v>
                </c:pt>
                <c:pt idx="342">
                  <c:v>353.35462876306048</c:v>
                </c:pt>
                <c:pt idx="343">
                  <c:v>353.35498348327445</c:v>
                </c:pt>
                <c:pt idx="344">
                  <c:v>353.35529386346155</c:v>
                </c:pt>
                <c:pt idx="345">
                  <c:v>353.61020467691156</c:v>
                </c:pt>
                <c:pt idx="346">
                  <c:v>353.57428925529121</c:v>
                </c:pt>
                <c:pt idx="347">
                  <c:v>353.8292444087698</c:v>
                </c:pt>
                <c:pt idx="348">
                  <c:v>353.79332898714932</c:v>
                </c:pt>
                <c:pt idx="349">
                  <c:v>353.68442988159359</c:v>
                </c:pt>
                <c:pt idx="350">
                  <c:v>354.01192531873954</c:v>
                </c:pt>
                <c:pt idx="351">
                  <c:v>354.01228003895193</c:v>
                </c:pt>
                <c:pt idx="352">
                  <c:v>354.01263475916602</c:v>
                </c:pt>
                <c:pt idx="353">
                  <c:v>354.23114241070226</c:v>
                </c:pt>
                <c:pt idx="354">
                  <c:v>354.23149713091635</c:v>
                </c:pt>
                <c:pt idx="355">
                  <c:v>354.23185185113039</c:v>
                </c:pt>
                <c:pt idx="356">
                  <c:v>354.23216223131743</c:v>
                </c:pt>
                <c:pt idx="357">
                  <c:v>354.4870730447675</c:v>
                </c:pt>
                <c:pt idx="358">
                  <c:v>354.45115762314708</c:v>
                </c:pt>
                <c:pt idx="359">
                  <c:v>354.45151234336112</c:v>
                </c:pt>
                <c:pt idx="360">
                  <c:v>354.70646749683806</c:v>
                </c:pt>
                <c:pt idx="361">
                  <c:v>354.6705520752177</c:v>
                </c:pt>
                <c:pt idx="362">
                  <c:v>354.67090679543168</c:v>
                </c:pt>
                <c:pt idx="363">
                  <c:v>354.92586194890868</c:v>
                </c:pt>
                <c:pt idx="364">
                  <c:v>354.8899465272882</c:v>
                </c:pt>
                <c:pt idx="365">
                  <c:v>354.89030124750229</c:v>
                </c:pt>
                <c:pt idx="366">
                  <c:v>355.14525640097929</c:v>
                </c:pt>
                <c:pt idx="367">
                  <c:v>355.10934097935882</c:v>
                </c:pt>
                <c:pt idx="368">
                  <c:v>355.10969569957291</c:v>
                </c:pt>
                <c:pt idx="369">
                  <c:v>355.36465085304985</c:v>
                </c:pt>
                <c:pt idx="370">
                  <c:v>355.32873543142944</c:v>
                </c:pt>
                <c:pt idx="371">
                  <c:v>355.32909015164347</c:v>
                </c:pt>
                <c:pt idx="372">
                  <c:v>355.54768648323363</c:v>
                </c:pt>
                <c:pt idx="373">
                  <c:v>355.54804120344772</c:v>
                </c:pt>
                <c:pt idx="374">
                  <c:v>355.54839592366011</c:v>
                </c:pt>
                <c:pt idx="375">
                  <c:v>355.54870630384721</c:v>
                </c:pt>
                <c:pt idx="376">
                  <c:v>355.80361711729893</c:v>
                </c:pt>
                <c:pt idx="377">
                  <c:v>355.76770169567845</c:v>
                </c:pt>
                <c:pt idx="378">
                  <c:v>355.76805641589084</c:v>
                </c:pt>
                <c:pt idx="379">
                  <c:v>355.65915731033675</c:v>
                </c:pt>
                <c:pt idx="380">
                  <c:v>355.98674142753498</c:v>
                </c:pt>
                <c:pt idx="381">
                  <c:v>355.98709614774907</c:v>
                </c:pt>
                <c:pt idx="382">
                  <c:v>355.98745086796305</c:v>
                </c:pt>
                <c:pt idx="383">
                  <c:v>355.98780558817555</c:v>
                </c:pt>
                <c:pt idx="384">
                  <c:v>355.8789064826214</c:v>
                </c:pt>
                <c:pt idx="385">
                  <c:v>356.20649059981963</c:v>
                </c:pt>
                <c:pt idx="386">
                  <c:v>356.20684532003366</c:v>
                </c:pt>
                <c:pt idx="387">
                  <c:v>356.20720004024605</c:v>
                </c:pt>
                <c:pt idx="388">
                  <c:v>356.20755476046014</c:v>
                </c:pt>
                <c:pt idx="389">
                  <c:v>356.20790948067418</c:v>
                </c:pt>
                <c:pt idx="390">
                  <c:v>356.46286463415117</c:v>
                </c:pt>
                <c:pt idx="391">
                  <c:v>356.42694921253076</c:v>
                </c:pt>
                <c:pt idx="392">
                  <c:v>356.42730393274479</c:v>
                </c:pt>
                <c:pt idx="393">
                  <c:v>356.42765865295723</c:v>
                </c:pt>
                <c:pt idx="394">
                  <c:v>356.31875954740309</c:v>
                </c:pt>
                <c:pt idx="395">
                  <c:v>356.6462549845474</c:v>
                </c:pt>
                <c:pt idx="396">
                  <c:v>356.64660970476149</c:v>
                </c:pt>
                <c:pt idx="397">
                  <c:v>356.64696442497547</c:v>
                </c:pt>
                <c:pt idx="398">
                  <c:v>356.64731914518796</c:v>
                </c:pt>
                <c:pt idx="399">
                  <c:v>356.64767386540194</c:v>
                </c:pt>
                <c:pt idx="400">
                  <c:v>356.64798424558904</c:v>
                </c:pt>
                <c:pt idx="401">
                  <c:v>356.86653623715233</c:v>
                </c:pt>
                <c:pt idx="402">
                  <c:v>356.86689095736631</c:v>
                </c:pt>
                <c:pt idx="403">
                  <c:v>356.86724567757881</c:v>
                </c:pt>
                <c:pt idx="404">
                  <c:v>356.86760039779284</c:v>
                </c:pt>
                <c:pt idx="405">
                  <c:v>356.86795511800682</c:v>
                </c:pt>
                <c:pt idx="406">
                  <c:v>356.86830983822091</c:v>
                </c:pt>
                <c:pt idx="407">
                  <c:v>357.08690616981113</c:v>
                </c:pt>
                <c:pt idx="408">
                  <c:v>357.08726089002352</c:v>
                </c:pt>
                <c:pt idx="409">
                  <c:v>357.08761561023755</c:v>
                </c:pt>
                <c:pt idx="410">
                  <c:v>357.08797033045164</c:v>
                </c:pt>
                <c:pt idx="411">
                  <c:v>357.08832505066403</c:v>
                </c:pt>
                <c:pt idx="412">
                  <c:v>357.08867977087806</c:v>
                </c:pt>
                <c:pt idx="413">
                  <c:v>357.08903449109215</c:v>
                </c:pt>
                <c:pt idx="414">
                  <c:v>357.30763082268237</c:v>
                </c:pt>
                <c:pt idx="415">
                  <c:v>357.30798554289476</c:v>
                </c:pt>
                <c:pt idx="416">
                  <c:v>357.30834026310879</c:v>
                </c:pt>
                <c:pt idx="417">
                  <c:v>357.30869498332288</c:v>
                </c:pt>
                <c:pt idx="418">
                  <c:v>357.30904970353527</c:v>
                </c:pt>
                <c:pt idx="419">
                  <c:v>357.30940442374936</c:v>
                </c:pt>
                <c:pt idx="420">
                  <c:v>357.30975914396339</c:v>
                </c:pt>
                <c:pt idx="421">
                  <c:v>357.31006952415044</c:v>
                </c:pt>
                <c:pt idx="422">
                  <c:v>357.52862151571372</c:v>
                </c:pt>
                <c:pt idx="423">
                  <c:v>357.52897623592611</c:v>
                </c:pt>
                <c:pt idx="424">
                  <c:v>357.5293309561402</c:v>
                </c:pt>
                <c:pt idx="425">
                  <c:v>357.52968567635423</c:v>
                </c:pt>
                <c:pt idx="426">
                  <c:v>357.53004039656821</c:v>
                </c:pt>
                <c:pt idx="427">
                  <c:v>357.53039511678071</c:v>
                </c:pt>
                <c:pt idx="428">
                  <c:v>357.53074983699469</c:v>
                </c:pt>
                <c:pt idx="429">
                  <c:v>357.53110455720878</c:v>
                </c:pt>
                <c:pt idx="430">
                  <c:v>357.53145927742116</c:v>
                </c:pt>
                <c:pt idx="431">
                  <c:v>357.5318139976352</c:v>
                </c:pt>
                <c:pt idx="432">
                  <c:v>357.53212437782236</c:v>
                </c:pt>
                <c:pt idx="433">
                  <c:v>357.64159990372366</c:v>
                </c:pt>
                <c:pt idx="434">
                  <c:v>357.75103108959962</c:v>
                </c:pt>
                <c:pt idx="435">
                  <c:v>357.75138580981206</c:v>
                </c:pt>
                <c:pt idx="436">
                  <c:v>357.75174053002604</c:v>
                </c:pt>
                <c:pt idx="437">
                  <c:v>357.75209525024013</c:v>
                </c:pt>
                <c:pt idx="438">
                  <c:v>357.75244997045252</c:v>
                </c:pt>
                <c:pt idx="439">
                  <c:v>357.75280469066655</c:v>
                </c:pt>
                <c:pt idx="440">
                  <c:v>357.75315941088064</c:v>
                </c:pt>
                <c:pt idx="441">
                  <c:v>357.75351413109303</c:v>
                </c:pt>
                <c:pt idx="442">
                  <c:v>357.75386885130706</c:v>
                </c:pt>
                <c:pt idx="443">
                  <c:v>357.75422357152115</c:v>
                </c:pt>
                <c:pt idx="444">
                  <c:v>357.75457829173519</c:v>
                </c:pt>
                <c:pt idx="445">
                  <c:v>357.75493301194763</c:v>
                </c:pt>
                <c:pt idx="446">
                  <c:v>357.75528773216166</c:v>
                </c:pt>
                <c:pt idx="447">
                  <c:v>357.75564245237564</c:v>
                </c:pt>
                <c:pt idx="448">
                  <c:v>357.75599717258814</c:v>
                </c:pt>
                <c:pt idx="449">
                  <c:v>357.75635189280217</c:v>
                </c:pt>
                <c:pt idx="450">
                  <c:v>357.75670661301621</c:v>
                </c:pt>
                <c:pt idx="451">
                  <c:v>357.75706133322865</c:v>
                </c:pt>
                <c:pt idx="452">
                  <c:v>357.75741605344263</c:v>
                </c:pt>
                <c:pt idx="453">
                  <c:v>357.75777077365672</c:v>
                </c:pt>
                <c:pt idx="454">
                  <c:v>357.7581254938691</c:v>
                </c:pt>
                <c:pt idx="455">
                  <c:v>357.75848021408314</c:v>
                </c:pt>
                <c:pt idx="456">
                  <c:v>357.75883493429723</c:v>
                </c:pt>
                <c:pt idx="457">
                  <c:v>357.75918965450961</c:v>
                </c:pt>
                <c:pt idx="458">
                  <c:v>357.75954437472365</c:v>
                </c:pt>
                <c:pt idx="459">
                  <c:v>357.75989909493774</c:v>
                </c:pt>
                <c:pt idx="460">
                  <c:v>357.65117734948984</c:v>
                </c:pt>
                <c:pt idx="461">
                  <c:v>357.54245560404195</c:v>
                </c:pt>
                <c:pt idx="462">
                  <c:v>357.54281032425439</c:v>
                </c:pt>
                <c:pt idx="463">
                  <c:v>357.54316504446837</c:v>
                </c:pt>
                <c:pt idx="464">
                  <c:v>357.54351976468246</c:v>
                </c:pt>
                <c:pt idx="465">
                  <c:v>357.54387448489484</c:v>
                </c:pt>
                <c:pt idx="466">
                  <c:v>357.54422920510888</c:v>
                </c:pt>
                <c:pt idx="467">
                  <c:v>357.54458392532297</c:v>
                </c:pt>
                <c:pt idx="468">
                  <c:v>357.36332189620612</c:v>
                </c:pt>
                <c:pt idx="469">
                  <c:v>357.32740647458564</c:v>
                </c:pt>
                <c:pt idx="470">
                  <c:v>357.32776119479973</c:v>
                </c:pt>
                <c:pt idx="471">
                  <c:v>357.32807157498678</c:v>
                </c:pt>
                <c:pt idx="472">
                  <c:v>357.11022902385002</c:v>
                </c:pt>
                <c:pt idx="473">
                  <c:v>357.11058374406412</c:v>
                </c:pt>
                <c:pt idx="474">
                  <c:v>357.11093846427809</c:v>
                </c:pt>
                <c:pt idx="475">
                  <c:v>356.89314025316827</c:v>
                </c:pt>
                <c:pt idx="476">
                  <c:v>356.89349497338065</c:v>
                </c:pt>
                <c:pt idx="477">
                  <c:v>356.89384969359475</c:v>
                </c:pt>
                <c:pt idx="478">
                  <c:v>356.67605148248492</c:v>
                </c:pt>
                <c:pt idx="479">
                  <c:v>356.67640620269901</c:v>
                </c:pt>
                <c:pt idx="480">
                  <c:v>356.45860799158913</c:v>
                </c:pt>
                <c:pt idx="481">
                  <c:v>356.45896271180152</c:v>
                </c:pt>
                <c:pt idx="482">
                  <c:v>356.2411645006917</c:v>
                </c:pt>
                <c:pt idx="483">
                  <c:v>356.24151922090579</c:v>
                </c:pt>
                <c:pt idx="484">
                  <c:v>356.02372100979596</c:v>
                </c:pt>
                <c:pt idx="485">
                  <c:v>356.13306351561801</c:v>
                </c:pt>
                <c:pt idx="486">
                  <c:v>355.8424589806807</c:v>
                </c:pt>
                <c:pt idx="487">
                  <c:v>355.62483812967707</c:v>
                </c:pt>
                <c:pt idx="488">
                  <c:v>355.40721727867509</c:v>
                </c:pt>
                <c:pt idx="489">
                  <c:v>355.1530602456769</c:v>
                </c:pt>
                <c:pt idx="490">
                  <c:v>355.26240275149894</c:v>
                </c:pt>
                <c:pt idx="491">
                  <c:v>354.97179821656164</c:v>
                </c:pt>
                <c:pt idx="492">
                  <c:v>354.71764118356504</c:v>
                </c:pt>
                <c:pt idx="493">
                  <c:v>354.82698368938713</c:v>
                </c:pt>
                <c:pt idx="494">
                  <c:v>354.49984297245527</c:v>
                </c:pt>
                <c:pt idx="495">
                  <c:v>354.60918547827725</c:v>
                </c:pt>
                <c:pt idx="496">
                  <c:v>354.28204476134539</c:v>
                </c:pt>
                <c:pt idx="497">
                  <c:v>354.39138726716749</c:v>
                </c:pt>
                <c:pt idx="498">
                  <c:v>354.06424655023557</c:v>
                </c:pt>
                <c:pt idx="499">
                  <c:v>353.95552480478767</c:v>
                </c:pt>
                <c:pt idx="500">
                  <c:v>353.66480202977851</c:v>
                </c:pt>
                <c:pt idx="501">
                  <c:v>353.51975102246018</c:v>
                </c:pt>
                <c:pt idx="502">
                  <c:v>353.22902824745262</c:v>
                </c:pt>
                <c:pt idx="503">
                  <c:v>352.97490077447236</c:v>
                </c:pt>
                <c:pt idx="504">
                  <c:v>352.86609034897214</c:v>
                </c:pt>
                <c:pt idx="505">
                  <c:v>352.57527889390906</c:v>
                </c:pt>
                <c:pt idx="506">
                  <c:v>352.32110708090352</c:v>
                </c:pt>
                <c:pt idx="507">
                  <c:v>351.88511159844444</c:v>
                </c:pt>
                <c:pt idx="508">
                  <c:v>351.44916045601076</c:v>
                </c:pt>
                <c:pt idx="509">
                  <c:v>351.01312063352475</c:v>
                </c:pt>
                <c:pt idx="510">
                  <c:v>350.90431020802299</c:v>
                </c:pt>
                <c:pt idx="511">
                  <c:v>350.61349875295986</c:v>
                </c:pt>
                <c:pt idx="512">
                  <c:v>350.1410409885512</c:v>
                </c:pt>
                <c:pt idx="513">
                  <c:v>350.03223056304932</c:v>
                </c:pt>
                <c:pt idx="514">
                  <c:v>349.70500116606519</c:v>
                </c:pt>
                <c:pt idx="515">
                  <c:v>349.30529060544796</c:v>
                </c:pt>
                <c:pt idx="516">
                  <c:v>348.83283284103925</c:v>
                </c:pt>
                <c:pt idx="517">
                  <c:v>348.39670433849932</c:v>
                </c:pt>
                <c:pt idx="518">
                  <c:v>347.96048715590553</c:v>
                </c:pt>
                <c:pt idx="519">
                  <c:v>347.52426997331168</c:v>
                </c:pt>
                <c:pt idx="520">
                  <c:v>347.08796411066555</c:v>
                </c:pt>
                <c:pt idx="521">
                  <c:v>346.65183560812568</c:v>
                </c:pt>
                <c:pt idx="522">
                  <c:v>346.2155297454795</c:v>
                </c:pt>
                <c:pt idx="523">
                  <c:v>345.77922388283338</c:v>
                </c:pt>
                <c:pt idx="524">
                  <c:v>345.34291802018566</c:v>
                </c:pt>
                <c:pt idx="525">
                  <c:v>344.90661215753954</c:v>
                </c:pt>
                <c:pt idx="526">
                  <c:v>344.47030629489336</c:v>
                </c:pt>
                <c:pt idx="527">
                  <c:v>344.03400043224565</c:v>
                </c:pt>
                <c:pt idx="528">
                  <c:v>343.59769456959953</c:v>
                </c:pt>
                <c:pt idx="529">
                  <c:v>343.16138870695346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341.85247111901344</c:v>
                </c:pt>
                <c:pt idx="533">
                  <c:v>341.41616525636732</c:v>
                </c:pt>
                <c:pt idx="534">
                  <c:v>340.97985939371955</c:v>
                </c:pt>
                <c:pt idx="535">
                  <c:v>340.54355353107343</c:v>
                </c:pt>
                <c:pt idx="536">
                  <c:v>340.10715898837344</c:v>
                </c:pt>
                <c:pt idx="537">
                  <c:v>339.67076444567334</c:v>
                </c:pt>
                <c:pt idx="538">
                  <c:v>339.23445858302722</c:v>
                </c:pt>
                <c:pt idx="539">
                  <c:v>338.79815272038115</c:v>
                </c:pt>
                <c:pt idx="540">
                  <c:v>338.36184685773333</c:v>
                </c:pt>
                <c:pt idx="541">
                  <c:v>337.925407975008</c:v>
                </c:pt>
                <c:pt idx="542">
                  <c:v>337.4890577723333</c:v>
                </c:pt>
                <c:pt idx="543">
                  <c:v>337.05275190968717</c:v>
                </c:pt>
                <c:pt idx="544">
                  <c:v>336.61644604704105</c:v>
                </c:pt>
                <c:pt idx="545">
                  <c:v>336.18000716431402</c:v>
                </c:pt>
                <c:pt idx="546">
                  <c:v>335.74365696164091</c:v>
                </c:pt>
                <c:pt idx="547">
                  <c:v>335.30735109899484</c:v>
                </c:pt>
                <c:pt idx="548">
                  <c:v>334.87091221626781</c:v>
                </c:pt>
                <c:pt idx="549">
                  <c:v>334.43456201359476</c:v>
                </c:pt>
                <c:pt idx="550">
                  <c:v>333.99825615094863</c:v>
                </c:pt>
                <c:pt idx="551">
                  <c:v>333.5618172682216</c:v>
                </c:pt>
                <c:pt idx="552">
                  <c:v>333.12546706554855</c:v>
                </c:pt>
                <c:pt idx="553">
                  <c:v>332.68916120290078</c:v>
                </c:pt>
                <c:pt idx="554">
                  <c:v>332.25267798014852</c:v>
                </c:pt>
                <c:pt idx="555">
                  <c:v>331.81637211750069</c:v>
                </c:pt>
                <c:pt idx="556">
                  <c:v>331.37988889474838</c:v>
                </c:pt>
                <c:pt idx="557">
                  <c:v>330.94358303210066</c:v>
                </c:pt>
                <c:pt idx="558">
                  <c:v>330.50714414937522</c:v>
                </c:pt>
                <c:pt idx="559">
                  <c:v>330.07079394670217</c:v>
                </c:pt>
                <c:pt idx="560">
                  <c:v>329.63439940400212</c:v>
                </c:pt>
                <c:pt idx="561">
                  <c:v>329.19800486130214</c:v>
                </c:pt>
                <c:pt idx="562">
                  <c:v>328.76161031860204</c:v>
                </c:pt>
                <c:pt idx="563">
                  <c:v>328.325215775902</c:v>
                </c:pt>
                <c:pt idx="564">
                  <c:v>327.88873255314803</c:v>
                </c:pt>
                <c:pt idx="565">
                  <c:v>327.45247103052895</c:v>
                </c:pt>
                <c:pt idx="566">
                  <c:v>327.23409639907186</c:v>
                </c:pt>
                <c:pt idx="567">
                  <c:v>326.79779053642574</c:v>
                </c:pt>
                <c:pt idx="568">
                  <c:v>326.36130731367177</c:v>
                </c:pt>
                <c:pt idx="569">
                  <c:v>325.92491277097173</c:v>
                </c:pt>
                <c:pt idx="570">
                  <c:v>325.37953044266368</c:v>
                </c:pt>
                <c:pt idx="571">
                  <c:v>325.48842954821777</c:v>
                </c:pt>
                <c:pt idx="572">
                  <c:v>325.05203500551772</c:v>
                </c:pt>
                <c:pt idx="573">
                  <c:v>324.61555178276541</c:v>
                </c:pt>
                <c:pt idx="574">
                  <c:v>324.17915724006536</c:v>
                </c:pt>
                <c:pt idx="575">
                  <c:v>323.74276269736532</c:v>
                </c:pt>
                <c:pt idx="576">
                  <c:v>323.30627947461136</c:v>
                </c:pt>
                <c:pt idx="577">
                  <c:v>322.86979625185904</c:v>
                </c:pt>
                <c:pt idx="578">
                  <c:v>322.433401709159</c:v>
                </c:pt>
                <c:pt idx="579">
                  <c:v>321.8880193808493</c:v>
                </c:pt>
                <c:pt idx="580">
                  <c:v>321.99691848640504</c:v>
                </c:pt>
                <c:pt idx="581">
                  <c:v>321.56052394370499</c:v>
                </c:pt>
                <c:pt idx="582">
                  <c:v>321.12404072095103</c:v>
                </c:pt>
                <c:pt idx="583">
                  <c:v>320.68764617825099</c:v>
                </c:pt>
                <c:pt idx="584">
                  <c:v>320.25129597557793</c:v>
                </c:pt>
                <c:pt idx="585">
                  <c:v>320.03292134412084</c:v>
                </c:pt>
                <c:pt idx="586">
                  <c:v>319.59652680142079</c:v>
                </c:pt>
                <c:pt idx="587">
                  <c:v>319.16013225872081</c:v>
                </c:pt>
                <c:pt idx="588">
                  <c:v>318.72364903596849</c:v>
                </c:pt>
                <c:pt idx="589">
                  <c:v>318.28716581321453</c:v>
                </c:pt>
                <c:pt idx="590">
                  <c:v>317.85077127051443</c:v>
                </c:pt>
                <c:pt idx="591">
                  <c:v>317.41442106784137</c:v>
                </c:pt>
                <c:pt idx="592">
                  <c:v>317.19604643638434</c:v>
                </c:pt>
                <c:pt idx="593">
                  <c:v>316.75965189368429</c:v>
                </c:pt>
                <c:pt idx="594">
                  <c:v>316.32325735098425</c:v>
                </c:pt>
                <c:pt idx="595">
                  <c:v>315.88677412823193</c:v>
                </c:pt>
                <c:pt idx="596">
                  <c:v>315.45029090547797</c:v>
                </c:pt>
                <c:pt idx="597">
                  <c:v>315.01389636277793</c:v>
                </c:pt>
                <c:pt idx="598">
                  <c:v>314.46851403446988</c:v>
                </c:pt>
                <c:pt idx="599">
                  <c:v>314.57741314002561</c:v>
                </c:pt>
                <c:pt idx="600">
                  <c:v>314.14101859732557</c:v>
                </c:pt>
                <c:pt idx="601">
                  <c:v>313.70453537457161</c:v>
                </c:pt>
                <c:pt idx="602">
                  <c:v>313.26814083187156</c:v>
                </c:pt>
                <c:pt idx="603">
                  <c:v>312.8316576091176</c:v>
                </c:pt>
                <c:pt idx="604">
                  <c:v>312.39526306641756</c:v>
                </c:pt>
                <c:pt idx="605">
                  <c:v>311.95877984366524</c:v>
                </c:pt>
                <c:pt idx="606">
                  <c:v>311.52229662091128</c:v>
                </c:pt>
                <c:pt idx="607">
                  <c:v>311.08590207821123</c:v>
                </c:pt>
                <c:pt idx="608">
                  <c:v>310.64955187553818</c:v>
                </c:pt>
                <c:pt idx="609">
                  <c:v>310.43117724408114</c:v>
                </c:pt>
                <c:pt idx="610">
                  <c:v>309.99478270138104</c:v>
                </c:pt>
                <c:pt idx="611">
                  <c:v>309.44940037307299</c:v>
                </c:pt>
                <c:pt idx="612">
                  <c:v>309.55829947862873</c:v>
                </c:pt>
                <c:pt idx="613">
                  <c:v>309.12190493592868</c:v>
                </c:pt>
                <c:pt idx="614">
                  <c:v>308.68542171317478</c:v>
                </c:pt>
                <c:pt idx="615">
                  <c:v>308.24902717047468</c:v>
                </c:pt>
                <c:pt idx="616">
                  <c:v>307.81267696780162</c:v>
                </c:pt>
                <c:pt idx="617">
                  <c:v>307.59430233634458</c:v>
                </c:pt>
                <c:pt idx="618">
                  <c:v>307.15790779364454</c:v>
                </c:pt>
                <c:pt idx="619">
                  <c:v>306.61252546533649</c:v>
                </c:pt>
                <c:pt idx="620">
                  <c:v>306.72142457089222</c:v>
                </c:pt>
                <c:pt idx="621">
                  <c:v>306.28503002819212</c:v>
                </c:pt>
                <c:pt idx="622">
                  <c:v>305.84854680543816</c:v>
                </c:pt>
                <c:pt idx="623">
                  <c:v>305.41215226273818</c:v>
                </c:pt>
                <c:pt idx="624">
                  <c:v>304.97566903998421</c:v>
                </c:pt>
                <c:pt idx="625">
                  <c:v>304.53927449728417</c:v>
                </c:pt>
                <c:pt idx="626">
                  <c:v>304.1027912745318</c:v>
                </c:pt>
                <c:pt idx="627">
                  <c:v>303.66630805177783</c:v>
                </c:pt>
                <c:pt idx="628">
                  <c:v>303.22991350907785</c:v>
                </c:pt>
                <c:pt idx="629">
                  <c:v>302.79356330640479</c:v>
                </c:pt>
                <c:pt idx="630">
                  <c:v>302.5751886749477</c:v>
                </c:pt>
                <c:pt idx="631">
                  <c:v>302.13879413224765</c:v>
                </c:pt>
                <c:pt idx="632">
                  <c:v>301.70239958954761</c:v>
                </c:pt>
                <c:pt idx="633">
                  <c:v>301.2659163667953</c:v>
                </c:pt>
                <c:pt idx="634">
                  <c:v>300.82943314404133</c:v>
                </c:pt>
                <c:pt idx="635">
                  <c:v>300.39303860134129</c:v>
                </c:pt>
                <c:pt idx="636">
                  <c:v>299.84765627303324</c:v>
                </c:pt>
                <c:pt idx="637">
                  <c:v>299.95655537858897</c:v>
                </c:pt>
                <c:pt idx="638">
                  <c:v>299.52016083588893</c:v>
                </c:pt>
                <c:pt idx="639">
                  <c:v>299.08367761313497</c:v>
                </c:pt>
                <c:pt idx="640">
                  <c:v>298.64728307043492</c:v>
                </c:pt>
                <c:pt idx="641">
                  <c:v>298.21079984768096</c:v>
                </c:pt>
                <c:pt idx="642">
                  <c:v>297.77440530498092</c:v>
                </c:pt>
                <c:pt idx="643">
                  <c:v>297.3379220822286</c:v>
                </c:pt>
                <c:pt idx="644">
                  <c:v>296.90143885947464</c:v>
                </c:pt>
                <c:pt idx="645">
                  <c:v>296.46504431677459</c:v>
                </c:pt>
                <c:pt idx="646">
                  <c:v>296.02869411410148</c:v>
                </c:pt>
                <c:pt idx="647">
                  <c:v>295.81031948264445</c:v>
                </c:pt>
                <c:pt idx="648">
                  <c:v>295.3739249399444</c:v>
                </c:pt>
                <c:pt idx="649">
                  <c:v>294.93753039724442</c:v>
                </c:pt>
                <c:pt idx="650">
                  <c:v>294.50104717449204</c:v>
                </c:pt>
                <c:pt idx="651">
                  <c:v>294.06456395173808</c:v>
                </c:pt>
                <c:pt idx="652">
                  <c:v>293.62816940903804</c:v>
                </c:pt>
                <c:pt idx="653">
                  <c:v>293.19181920636498</c:v>
                </c:pt>
                <c:pt idx="654">
                  <c:v>292.97344457490794</c:v>
                </c:pt>
                <c:pt idx="655">
                  <c:v>292.5370500322079</c:v>
                </c:pt>
                <c:pt idx="656">
                  <c:v>292.10065548950786</c:v>
                </c:pt>
                <c:pt idx="657">
                  <c:v>291.66417226675554</c:v>
                </c:pt>
                <c:pt idx="658">
                  <c:v>291.22768904400158</c:v>
                </c:pt>
                <c:pt idx="659">
                  <c:v>290.79129450130154</c:v>
                </c:pt>
                <c:pt idx="660">
                  <c:v>290.35494429862842</c:v>
                </c:pt>
                <c:pt idx="661">
                  <c:v>290.13656966717139</c:v>
                </c:pt>
                <c:pt idx="662">
                  <c:v>289.70017512447134</c:v>
                </c:pt>
                <c:pt idx="663">
                  <c:v>289.2637805817713</c:v>
                </c:pt>
                <c:pt idx="664">
                  <c:v>288.82729735901739</c:v>
                </c:pt>
                <c:pt idx="665">
                  <c:v>288.39081413626502</c:v>
                </c:pt>
                <c:pt idx="666">
                  <c:v>287.95441959356498</c:v>
                </c:pt>
                <c:pt idx="667">
                  <c:v>287.51806939089192</c:v>
                </c:pt>
                <c:pt idx="668">
                  <c:v>287.29969475943489</c:v>
                </c:pt>
                <c:pt idx="669">
                  <c:v>286.86330021673484</c:v>
                </c:pt>
                <c:pt idx="670">
                  <c:v>286.42695001406173</c:v>
                </c:pt>
                <c:pt idx="671">
                  <c:v>286.20857538260469</c:v>
                </c:pt>
                <c:pt idx="672">
                  <c:v>285.77218083990465</c:v>
                </c:pt>
                <c:pt idx="673">
                  <c:v>285.33578629720461</c:v>
                </c:pt>
                <c:pt idx="674">
                  <c:v>284.89930307445064</c:v>
                </c:pt>
                <c:pt idx="675">
                  <c:v>284.46281985169833</c:v>
                </c:pt>
                <c:pt idx="676">
                  <c:v>284.02642530899828</c:v>
                </c:pt>
                <c:pt idx="677">
                  <c:v>283.59007510632523</c:v>
                </c:pt>
                <c:pt idx="678">
                  <c:v>283.37170047486819</c:v>
                </c:pt>
                <c:pt idx="679">
                  <c:v>282.93530593216815</c:v>
                </c:pt>
                <c:pt idx="680">
                  <c:v>282.49891138946811</c:v>
                </c:pt>
                <c:pt idx="681">
                  <c:v>282.06242816671414</c:v>
                </c:pt>
                <c:pt idx="682">
                  <c:v>281.62594494396183</c:v>
                </c:pt>
                <c:pt idx="683">
                  <c:v>281.18955040126178</c:v>
                </c:pt>
                <c:pt idx="684">
                  <c:v>280.75320019858867</c:v>
                </c:pt>
                <c:pt idx="685">
                  <c:v>280.53482556713163</c:v>
                </c:pt>
                <c:pt idx="686">
                  <c:v>280.09843102443159</c:v>
                </c:pt>
                <c:pt idx="687">
                  <c:v>279.66203648173155</c:v>
                </c:pt>
                <c:pt idx="688">
                  <c:v>279.22555325897758</c:v>
                </c:pt>
                <c:pt idx="689">
                  <c:v>278.78907003622527</c:v>
                </c:pt>
                <c:pt idx="690">
                  <c:v>278.35267549352523</c:v>
                </c:pt>
                <c:pt idx="691">
                  <c:v>277.91632529085217</c:v>
                </c:pt>
                <c:pt idx="692">
                  <c:v>277.69795065939508</c:v>
                </c:pt>
                <c:pt idx="693">
                  <c:v>277.26155611669509</c:v>
                </c:pt>
                <c:pt idx="694">
                  <c:v>276.82516157399505</c:v>
                </c:pt>
                <c:pt idx="695">
                  <c:v>276.38867835124108</c:v>
                </c:pt>
                <c:pt idx="696">
                  <c:v>275.95219512848871</c:v>
                </c:pt>
                <c:pt idx="697">
                  <c:v>275.51580058578872</c:v>
                </c:pt>
                <c:pt idx="698">
                  <c:v>275.07945038311561</c:v>
                </c:pt>
                <c:pt idx="699">
                  <c:v>274.86107575165857</c:v>
                </c:pt>
                <c:pt idx="700">
                  <c:v>274.42468120895853</c:v>
                </c:pt>
                <c:pt idx="701">
                  <c:v>273.98828666625849</c:v>
                </c:pt>
                <c:pt idx="702">
                  <c:v>273.55180344350453</c:v>
                </c:pt>
                <c:pt idx="703">
                  <c:v>273.11532022075221</c:v>
                </c:pt>
                <c:pt idx="704">
                  <c:v>272.67892567805217</c:v>
                </c:pt>
                <c:pt idx="705">
                  <c:v>272.13354334974247</c:v>
                </c:pt>
                <c:pt idx="706">
                  <c:v>272.2424424552982</c:v>
                </c:pt>
                <c:pt idx="707">
                  <c:v>271.80604791259816</c:v>
                </c:pt>
                <c:pt idx="708">
                  <c:v>271.3695646898442</c:v>
                </c:pt>
                <c:pt idx="709">
                  <c:v>270.93317014714415</c:v>
                </c:pt>
                <c:pt idx="710">
                  <c:v>270.4968199444711</c:v>
                </c:pt>
                <c:pt idx="711">
                  <c:v>270.27844531301406</c:v>
                </c:pt>
                <c:pt idx="712">
                  <c:v>269.84205077031396</c:v>
                </c:pt>
                <c:pt idx="713">
                  <c:v>269.40565622761397</c:v>
                </c:pt>
                <c:pt idx="714">
                  <c:v>268.96917300486166</c:v>
                </c:pt>
                <c:pt idx="715">
                  <c:v>268.5326897821077</c:v>
                </c:pt>
                <c:pt idx="716">
                  <c:v>268.0962952394076</c:v>
                </c:pt>
                <c:pt idx="717">
                  <c:v>267.65990069670755</c:v>
                </c:pt>
                <c:pt idx="718">
                  <c:v>267.22341747395529</c:v>
                </c:pt>
                <c:pt idx="719">
                  <c:v>266.78693425120133</c:v>
                </c:pt>
                <c:pt idx="720">
                  <c:v>266.35053970850123</c:v>
                </c:pt>
                <c:pt idx="721">
                  <c:v>265.80515738019318</c:v>
                </c:pt>
                <c:pt idx="722">
                  <c:v>265.91405648574727</c:v>
                </c:pt>
                <c:pt idx="723">
                  <c:v>265.47766194304887</c:v>
                </c:pt>
                <c:pt idx="724">
                  <c:v>265.04117872029497</c:v>
                </c:pt>
                <c:pt idx="725">
                  <c:v>264.60478417759487</c:v>
                </c:pt>
                <c:pt idx="726">
                  <c:v>264.16843397492181</c:v>
                </c:pt>
                <c:pt idx="727">
                  <c:v>263.95005934346477</c:v>
                </c:pt>
                <c:pt idx="728">
                  <c:v>263.51366480076473</c:v>
                </c:pt>
                <c:pt idx="729">
                  <c:v>263.07727025806469</c:v>
                </c:pt>
                <c:pt idx="730">
                  <c:v>262.64078703531072</c:v>
                </c:pt>
                <c:pt idx="731">
                  <c:v>262.20430381255835</c:v>
                </c:pt>
                <c:pt idx="732">
                  <c:v>261.76790926985836</c:v>
                </c:pt>
                <c:pt idx="733">
                  <c:v>261.33151472715832</c:v>
                </c:pt>
                <c:pt idx="734">
                  <c:v>260.89503150440436</c:v>
                </c:pt>
                <c:pt idx="735">
                  <c:v>260.45854828165199</c:v>
                </c:pt>
                <c:pt idx="736">
                  <c:v>260.022153738952</c:v>
                </c:pt>
                <c:pt idx="737">
                  <c:v>259.47677141064395</c:v>
                </c:pt>
                <c:pt idx="738">
                  <c:v>259.58567051619804</c:v>
                </c:pt>
                <c:pt idx="739">
                  <c:v>259.14927597349799</c:v>
                </c:pt>
                <c:pt idx="740">
                  <c:v>258.71279275074403</c:v>
                </c:pt>
                <c:pt idx="741">
                  <c:v>258.27639820804399</c:v>
                </c:pt>
                <c:pt idx="742">
                  <c:v>257.73101587973593</c:v>
                </c:pt>
                <c:pt idx="743">
                  <c:v>257.83991498529167</c:v>
                </c:pt>
                <c:pt idx="744">
                  <c:v>257.40352044259163</c:v>
                </c:pt>
                <c:pt idx="745">
                  <c:v>256.96703721983766</c:v>
                </c:pt>
                <c:pt idx="746">
                  <c:v>256.53064267713762</c:v>
                </c:pt>
                <c:pt idx="747">
                  <c:v>255.98526034882957</c:v>
                </c:pt>
                <c:pt idx="748">
                  <c:v>256.09415945438525</c:v>
                </c:pt>
                <c:pt idx="749">
                  <c:v>255.65776491168526</c:v>
                </c:pt>
                <c:pt idx="750">
                  <c:v>255.2212816889313</c:v>
                </c:pt>
                <c:pt idx="751">
                  <c:v>254.78488714623123</c:v>
                </c:pt>
                <c:pt idx="752">
                  <c:v>254.23950481792318</c:v>
                </c:pt>
                <c:pt idx="753">
                  <c:v>254.34840392347726</c:v>
                </c:pt>
                <c:pt idx="754">
                  <c:v>253.9120093807789</c:v>
                </c:pt>
                <c:pt idx="755">
                  <c:v>253.47552615802493</c:v>
                </c:pt>
                <c:pt idx="756">
                  <c:v>253.03913161532486</c:v>
                </c:pt>
                <c:pt idx="757">
                  <c:v>252.60278141265181</c:v>
                </c:pt>
                <c:pt idx="758">
                  <c:v>252.38440678119477</c:v>
                </c:pt>
                <c:pt idx="759">
                  <c:v>251.9480122384947</c:v>
                </c:pt>
                <c:pt idx="760">
                  <c:v>251.51161769579465</c:v>
                </c:pt>
                <c:pt idx="761">
                  <c:v>251.07513447304069</c:v>
                </c:pt>
                <c:pt idx="762">
                  <c:v>250.63873993034068</c:v>
                </c:pt>
                <c:pt idx="763">
                  <c:v>250.20225670758833</c:v>
                </c:pt>
                <c:pt idx="764">
                  <c:v>249.76586216488829</c:v>
                </c:pt>
                <c:pt idx="765">
                  <c:v>249.32937894213433</c:v>
                </c:pt>
                <c:pt idx="766">
                  <c:v>248.89298439943431</c:v>
                </c:pt>
                <c:pt idx="767">
                  <c:v>248.45650117668197</c:v>
                </c:pt>
                <c:pt idx="768">
                  <c:v>248.02010663398192</c:v>
                </c:pt>
                <c:pt idx="769">
                  <c:v>247.58362341122796</c:v>
                </c:pt>
                <c:pt idx="770">
                  <c:v>247.14722886852792</c:v>
                </c:pt>
                <c:pt idx="771">
                  <c:v>246.71087866585484</c:v>
                </c:pt>
                <c:pt idx="772">
                  <c:v>246.4925040343978</c:v>
                </c:pt>
                <c:pt idx="773">
                  <c:v>246.05610949169775</c:v>
                </c:pt>
                <c:pt idx="774">
                  <c:v>245.61971494899774</c:v>
                </c:pt>
                <c:pt idx="775">
                  <c:v>245.1832317262454</c:v>
                </c:pt>
                <c:pt idx="776">
                  <c:v>244.74683718354535</c:v>
                </c:pt>
                <c:pt idx="777">
                  <c:v>244.31035396079139</c:v>
                </c:pt>
                <c:pt idx="778">
                  <c:v>243.87395941809137</c:v>
                </c:pt>
                <c:pt idx="779">
                  <c:v>243.43747619533741</c:v>
                </c:pt>
                <c:pt idx="780">
                  <c:v>243.00108165263734</c:v>
                </c:pt>
                <c:pt idx="781">
                  <c:v>242.56473144996428</c:v>
                </c:pt>
                <c:pt idx="782">
                  <c:v>242.34635681850887</c:v>
                </c:pt>
                <c:pt idx="783">
                  <c:v>241.90996227580882</c:v>
                </c:pt>
                <c:pt idx="784">
                  <c:v>241.47356773310878</c:v>
                </c:pt>
                <c:pt idx="785">
                  <c:v>241.03708451035482</c:v>
                </c:pt>
                <c:pt idx="786">
                  <c:v>240.6006899676548</c:v>
                </c:pt>
                <c:pt idx="787">
                  <c:v>240.16433976498172</c:v>
                </c:pt>
                <c:pt idx="788">
                  <c:v>239.94596513352468</c:v>
                </c:pt>
                <c:pt idx="789">
                  <c:v>239.50957059082461</c:v>
                </c:pt>
                <c:pt idx="790">
                  <c:v>239.07317604812457</c:v>
                </c:pt>
                <c:pt idx="791">
                  <c:v>238.63669282537225</c:v>
                </c:pt>
                <c:pt idx="792">
                  <c:v>238.20029828267224</c:v>
                </c:pt>
                <c:pt idx="793">
                  <c:v>237.65491595436251</c:v>
                </c:pt>
                <c:pt idx="794">
                  <c:v>237.76381505991827</c:v>
                </c:pt>
                <c:pt idx="795">
                  <c:v>237.3274205172182</c:v>
                </c:pt>
                <c:pt idx="796">
                  <c:v>236.89093729446424</c:v>
                </c:pt>
                <c:pt idx="797">
                  <c:v>236.45454275176419</c:v>
                </c:pt>
                <c:pt idx="798">
                  <c:v>236.01814820906418</c:v>
                </c:pt>
                <c:pt idx="799">
                  <c:v>235.58166498631184</c:v>
                </c:pt>
                <c:pt idx="800">
                  <c:v>235.14527044361179</c:v>
                </c:pt>
                <c:pt idx="801">
                  <c:v>234.59988811530371</c:v>
                </c:pt>
                <c:pt idx="802">
                  <c:v>234.70878722085783</c:v>
                </c:pt>
                <c:pt idx="803">
                  <c:v>234.27239267815781</c:v>
                </c:pt>
                <c:pt idx="804">
                  <c:v>233.83590945540547</c:v>
                </c:pt>
                <c:pt idx="805">
                  <c:v>233.39951491270543</c:v>
                </c:pt>
                <c:pt idx="806">
                  <c:v>232.96312037000538</c:v>
                </c:pt>
                <c:pt idx="807">
                  <c:v>232.52663714725142</c:v>
                </c:pt>
                <c:pt idx="808">
                  <c:v>232.09024260455141</c:v>
                </c:pt>
                <c:pt idx="809">
                  <c:v>231.65389240187832</c:v>
                </c:pt>
                <c:pt idx="810">
                  <c:v>231.43551777042126</c:v>
                </c:pt>
                <c:pt idx="811">
                  <c:v>230.99925624780209</c:v>
                </c:pt>
                <c:pt idx="812">
                  <c:v>230.78088161634506</c:v>
                </c:pt>
                <c:pt idx="813">
                  <c:v>230.34448707364504</c:v>
                </c:pt>
                <c:pt idx="814">
                  <c:v>229.90809253094497</c:v>
                </c:pt>
                <c:pt idx="815">
                  <c:v>229.47160930819101</c:v>
                </c:pt>
                <c:pt idx="816">
                  <c:v>229.03521476549096</c:v>
                </c:pt>
                <c:pt idx="817">
                  <c:v>228.59882022279095</c:v>
                </c:pt>
                <c:pt idx="818">
                  <c:v>228.1623370000386</c:v>
                </c:pt>
                <c:pt idx="819">
                  <c:v>227.72594245733856</c:v>
                </c:pt>
                <c:pt idx="820">
                  <c:v>227.28954791463852</c:v>
                </c:pt>
                <c:pt idx="821">
                  <c:v>226.85306469188455</c:v>
                </c:pt>
                <c:pt idx="822">
                  <c:v>226.41667014918454</c:v>
                </c:pt>
                <c:pt idx="823">
                  <c:v>225.98031994651146</c:v>
                </c:pt>
                <c:pt idx="824">
                  <c:v>225.76194531505439</c:v>
                </c:pt>
                <c:pt idx="825">
                  <c:v>225.32568379243523</c:v>
                </c:pt>
                <c:pt idx="826">
                  <c:v>225.10730916097819</c:v>
                </c:pt>
                <c:pt idx="827">
                  <c:v>224.67104763835903</c:v>
                </c:pt>
                <c:pt idx="828">
                  <c:v>224.45267300690199</c:v>
                </c:pt>
                <c:pt idx="829">
                  <c:v>224.01641148428121</c:v>
                </c:pt>
                <c:pt idx="830">
                  <c:v>223.79803685282579</c:v>
                </c:pt>
                <c:pt idx="831">
                  <c:v>223.36177533020501</c:v>
                </c:pt>
                <c:pt idx="832">
                  <c:v>223.14340069874797</c:v>
                </c:pt>
                <c:pt idx="833">
                  <c:v>222.70713917612881</c:v>
                </c:pt>
                <c:pt idx="834">
                  <c:v>222.48876454467177</c:v>
                </c:pt>
                <c:pt idx="835">
                  <c:v>222.05245868202562</c:v>
                </c:pt>
                <c:pt idx="836">
                  <c:v>221.61597545927165</c:v>
                </c:pt>
                <c:pt idx="837">
                  <c:v>221.17958091657164</c:v>
                </c:pt>
                <c:pt idx="838">
                  <c:v>220.74318637387159</c:v>
                </c:pt>
                <c:pt idx="839">
                  <c:v>220.30670315111763</c:v>
                </c:pt>
                <c:pt idx="840">
                  <c:v>219.87030860841921</c:v>
                </c:pt>
                <c:pt idx="841">
                  <c:v>219.43391406571919</c:v>
                </c:pt>
                <c:pt idx="842">
                  <c:v>218.99743084296523</c:v>
                </c:pt>
                <c:pt idx="843">
                  <c:v>218.56103630026519</c:v>
                </c:pt>
                <c:pt idx="844">
                  <c:v>218.12464175756512</c:v>
                </c:pt>
                <c:pt idx="845">
                  <c:v>217.68815853481115</c:v>
                </c:pt>
                <c:pt idx="846">
                  <c:v>217.25176399211114</c:v>
                </c:pt>
                <c:pt idx="847">
                  <c:v>216.81536944941109</c:v>
                </c:pt>
                <c:pt idx="848">
                  <c:v>216.37897490671267</c:v>
                </c:pt>
                <c:pt idx="849">
                  <c:v>215.94258036401266</c:v>
                </c:pt>
                <c:pt idx="850">
                  <c:v>215.50609714125869</c:v>
                </c:pt>
                <c:pt idx="851">
                  <c:v>215.06970259855865</c:v>
                </c:pt>
                <c:pt idx="852">
                  <c:v>214.63330805585858</c:v>
                </c:pt>
                <c:pt idx="853">
                  <c:v>214.19682483310461</c:v>
                </c:pt>
                <c:pt idx="854">
                  <c:v>213.7604302904046</c:v>
                </c:pt>
                <c:pt idx="855">
                  <c:v>213.32403574770456</c:v>
                </c:pt>
                <c:pt idx="856">
                  <c:v>212.88755252495224</c:v>
                </c:pt>
                <c:pt idx="857">
                  <c:v>212.45124666230612</c:v>
                </c:pt>
                <c:pt idx="858">
                  <c:v>212.01476343955215</c:v>
                </c:pt>
                <c:pt idx="859">
                  <c:v>211.57836889685211</c:v>
                </c:pt>
                <c:pt idx="860">
                  <c:v>211.14197435415207</c:v>
                </c:pt>
                <c:pt idx="861">
                  <c:v>210.70549113139811</c:v>
                </c:pt>
                <c:pt idx="862">
                  <c:v>210.26909658869809</c:v>
                </c:pt>
                <c:pt idx="863">
                  <c:v>209.83270204599802</c:v>
                </c:pt>
                <c:pt idx="864">
                  <c:v>209.39630750329798</c:v>
                </c:pt>
                <c:pt idx="865">
                  <c:v>208.95991296059961</c:v>
                </c:pt>
                <c:pt idx="866">
                  <c:v>208.52342973784562</c:v>
                </c:pt>
                <c:pt idx="867">
                  <c:v>208.08703519514557</c:v>
                </c:pt>
                <c:pt idx="868">
                  <c:v>207.65064065244553</c:v>
                </c:pt>
                <c:pt idx="869">
                  <c:v>207.21415742969157</c:v>
                </c:pt>
                <c:pt idx="870">
                  <c:v>206.77785156704547</c:v>
                </c:pt>
                <c:pt idx="871">
                  <c:v>206.34136834429151</c:v>
                </c:pt>
                <c:pt idx="872">
                  <c:v>205.90497380159144</c:v>
                </c:pt>
                <c:pt idx="873">
                  <c:v>205.46857925889142</c:v>
                </c:pt>
                <c:pt idx="874">
                  <c:v>205.03209603613911</c:v>
                </c:pt>
                <c:pt idx="875">
                  <c:v>204.59579017349296</c:v>
                </c:pt>
                <c:pt idx="876">
                  <c:v>204.15930695073899</c:v>
                </c:pt>
                <c:pt idx="877">
                  <c:v>203.72291240803898</c:v>
                </c:pt>
                <c:pt idx="878">
                  <c:v>203.28651786533894</c:v>
                </c:pt>
                <c:pt idx="879">
                  <c:v>202.85003464258497</c:v>
                </c:pt>
                <c:pt idx="880">
                  <c:v>202.41372877993882</c:v>
                </c:pt>
                <c:pt idx="881">
                  <c:v>201.97724555718489</c:v>
                </c:pt>
                <c:pt idx="882">
                  <c:v>201.54085101448649</c:v>
                </c:pt>
                <c:pt idx="883">
                  <c:v>201.10445647178642</c:v>
                </c:pt>
                <c:pt idx="884">
                  <c:v>200.66806192908638</c:v>
                </c:pt>
                <c:pt idx="885">
                  <c:v>200.23166738638636</c:v>
                </c:pt>
                <c:pt idx="886">
                  <c:v>199.7951841636324</c:v>
                </c:pt>
                <c:pt idx="887">
                  <c:v>199.35887830098628</c:v>
                </c:pt>
                <c:pt idx="888">
                  <c:v>198.92239507823228</c:v>
                </c:pt>
                <c:pt idx="889">
                  <c:v>198.48600053553227</c:v>
                </c:pt>
                <c:pt idx="890">
                  <c:v>198.04960599283223</c:v>
                </c:pt>
                <c:pt idx="891">
                  <c:v>197.61321145013218</c:v>
                </c:pt>
                <c:pt idx="892">
                  <c:v>197.17681690743217</c:v>
                </c:pt>
                <c:pt idx="893">
                  <c:v>196.74033368467983</c:v>
                </c:pt>
                <c:pt idx="894">
                  <c:v>196.30402782203205</c:v>
                </c:pt>
                <c:pt idx="895">
                  <c:v>195.86754459927974</c:v>
                </c:pt>
                <c:pt idx="896">
                  <c:v>195.431238736632</c:v>
                </c:pt>
                <c:pt idx="897">
                  <c:v>194.99475551387968</c:v>
                </c:pt>
                <c:pt idx="898">
                  <c:v>194.55836097117961</c:v>
                </c:pt>
                <c:pt idx="899">
                  <c:v>194.1219664284796</c:v>
                </c:pt>
                <c:pt idx="900">
                  <c:v>193.68557188577955</c:v>
                </c:pt>
                <c:pt idx="901">
                  <c:v>193.24917734307951</c:v>
                </c:pt>
                <c:pt idx="902">
                  <c:v>192.81278280037944</c:v>
                </c:pt>
                <c:pt idx="903">
                  <c:v>192.37638825767942</c:v>
                </c:pt>
                <c:pt idx="904">
                  <c:v>191.93999371497938</c:v>
                </c:pt>
                <c:pt idx="905">
                  <c:v>191.50359917227934</c:v>
                </c:pt>
                <c:pt idx="906">
                  <c:v>191.06711594952537</c:v>
                </c:pt>
                <c:pt idx="907">
                  <c:v>190.63081008687928</c:v>
                </c:pt>
                <c:pt idx="908">
                  <c:v>190.19432686412694</c:v>
                </c:pt>
                <c:pt idx="909">
                  <c:v>189.75802100147916</c:v>
                </c:pt>
                <c:pt idx="910">
                  <c:v>189.32153777872688</c:v>
                </c:pt>
                <c:pt idx="911">
                  <c:v>188.88523191607911</c:v>
                </c:pt>
                <c:pt idx="912">
                  <c:v>188.44874869332676</c:v>
                </c:pt>
                <c:pt idx="913">
                  <c:v>188.01244283067902</c:v>
                </c:pt>
                <c:pt idx="914">
                  <c:v>187.57600394795364</c:v>
                </c:pt>
                <c:pt idx="915">
                  <c:v>187.13965374528055</c:v>
                </c:pt>
                <c:pt idx="916">
                  <c:v>186.70325920258051</c:v>
                </c:pt>
                <c:pt idx="917">
                  <c:v>186.2668646598805</c:v>
                </c:pt>
                <c:pt idx="918">
                  <c:v>185.83047011718045</c:v>
                </c:pt>
                <c:pt idx="919">
                  <c:v>185.39407557448041</c:v>
                </c:pt>
                <c:pt idx="920">
                  <c:v>184.9576810317804</c:v>
                </c:pt>
                <c:pt idx="921">
                  <c:v>184.52128648908032</c:v>
                </c:pt>
                <c:pt idx="922">
                  <c:v>184.08493628640727</c:v>
                </c:pt>
                <c:pt idx="923">
                  <c:v>183.64849740368024</c:v>
                </c:pt>
                <c:pt idx="924">
                  <c:v>183.21219154103414</c:v>
                </c:pt>
                <c:pt idx="925">
                  <c:v>182.77570831828015</c:v>
                </c:pt>
                <c:pt idx="926">
                  <c:v>182.33940245563403</c:v>
                </c:pt>
                <c:pt idx="927">
                  <c:v>181.90291923288009</c:v>
                </c:pt>
                <c:pt idx="928">
                  <c:v>181.46661337023397</c:v>
                </c:pt>
                <c:pt idx="929">
                  <c:v>181.0302188275339</c:v>
                </c:pt>
                <c:pt idx="930">
                  <c:v>180.59382428483389</c:v>
                </c:pt>
                <c:pt idx="931">
                  <c:v>180.15751842218612</c:v>
                </c:pt>
                <c:pt idx="932">
                  <c:v>179.7210351994338</c:v>
                </c:pt>
                <c:pt idx="933">
                  <c:v>179.28472933678771</c:v>
                </c:pt>
                <c:pt idx="934">
                  <c:v>178.84833479408763</c:v>
                </c:pt>
                <c:pt idx="935">
                  <c:v>178.41194025138759</c:v>
                </c:pt>
                <c:pt idx="936">
                  <c:v>177.97563438873985</c:v>
                </c:pt>
                <c:pt idx="937">
                  <c:v>177.53915116598753</c:v>
                </c:pt>
                <c:pt idx="938">
                  <c:v>177.10284530333976</c:v>
                </c:pt>
                <c:pt idx="939">
                  <c:v>176.66649510066668</c:v>
                </c:pt>
                <c:pt idx="940">
                  <c:v>176.23005621794132</c:v>
                </c:pt>
                <c:pt idx="941">
                  <c:v>175.79375035529355</c:v>
                </c:pt>
                <c:pt idx="942">
                  <c:v>175.35735581259351</c:v>
                </c:pt>
                <c:pt idx="943">
                  <c:v>174.9209612698935</c:v>
                </c:pt>
                <c:pt idx="944">
                  <c:v>174.48465540724735</c:v>
                </c:pt>
                <c:pt idx="945">
                  <c:v>174.04821652452037</c:v>
                </c:pt>
                <c:pt idx="946">
                  <c:v>173.61186632184729</c:v>
                </c:pt>
                <c:pt idx="947">
                  <c:v>173.17556045920117</c:v>
                </c:pt>
                <c:pt idx="948">
                  <c:v>172.7390772364472</c:v>
                </c:pt>
                <c:pt idx="949">
                  <c:v>172.30277137380108</c:v>
                </c:pt>
                <c:pt idx="950">
                  <c:v>171.86642117112802</c:v>
                </c:pt>
                <c:pt idx="951">
                  <c:v>171.42998228840099</c:v>
                </c:pt>
                <c:pt idx="952">
                  <c:v>170.9936764257549</c:v>
                </c:pt>
                <c:pt idx="953">
                  <c:v>170.55737056310713</c:v>
                </c:pt>
                <c:pt idx="954">
                  <c:v>170.12093168038177</c:v>
                </c:pt>
                <c:pt idx="955">
                  <c:v>169.68458147770869</c:v>
                </c:pt>
                <c:pt idx="956">
                  <c:v>169.24827561506092</c:v>
                </c:pt>
                <c:pt idx="957">
                  <c:v>168.81196975241483</c:v>
                </c:pt>
                <c:pt idx="958">
                  <c:v>168.37553086968779</c:v>
                </c:pt>
                <c:pt idx="959">
                  <c:v>167.93918066701471</c:v>
                </c:pt>
                <c:pt idx="960">
                  <c:v>167.50287480436862</c:v>
                </c:pt>
                <c:pt idx="961">
                  <c:v>167.06652460169551</c:v>
                </c:pt>
                <c:pt idx="962">
                  <c:v>166.6300857189685</c:v>
                </c:pt>
                <c:pt idx="963">
                  <c:v>166.19377985632241</c:v>
                </c:pt>
                <c:pt idx="964">
                  <c:v>165.75747399367464</c:v>
                </c:pt>
                <c:pt idx="965">
                  <c:v>165.32103511094766</c:v>
                </c:pt>
                <c:pt idx="966">
                  <c:v>164.88468490827458</c:v>
                </c:pt>
                <c:pt idx="967">
                  <c:v>164.44837904562846</c:v>
                </c:pt>
                <c:pt idx="968">
                  <c:v>164.01207318298231</c:v>
                </c:pt>
                <c:pt idx="969">
                  <c:v>163.57572298030942</c:v>
                </c:pt>
                <c:pt idx="970">
                  <c:v>163.13928409758273</c:v>
                </c:pt>
                <c:pt idx="971">
                  <c:v>162.70297823493613</c:v>
                </c:pt>
                <c:pt idx="972">
                  <c:v>162.26667237228952</c:v>
                </c:pt>
                <c:pt idx="973">
                  <c:v>161.83036650964291</c:v>
                </c:pt>
                <c:pt idx="974">
                  <c:v>161.39401630696966</c:v>
                </c:pt>
                <c:pt idx="975">
                  <c:v>160.957577424243</c:v>
                </c:pt>
                <c:pt idx="976">
                  <c:v>160.52127156159639</c:v>
                </c:pt>
                <c:pt idx="977">
                  <c:v>160.08496569894976</c:v>
                </c:pt>
                <c:pt idx="978">
                  <c:v>159.64865983630315</c:v>
                </c:pt>
                <c:pt idx="979">
                  <c:v>159.21226529360328</c:v>
                </c:pt>
                <c:pt idx="980">
                  <c:v>158.77587075090324</c:v>
                </c:pt>
                <c:pt idx="981">
                  <c:v>158.33956488825663</c:v>
                </c:pt>
                <c:pt idx="982">
                  <c:v>157.90325902561003</c:v>
                </c:pt>
                <c:pt idx="983">
                  <c:v>157.46695316296339</c:v>
                </c:pt>
                <c:pt idx="984">
                  <c:v>157.03064730031679</c:v>
                </c:pt>
                <c:pt idx="985">
                  <c:v>156.59425275761691</c:v>
                </c:pt>
                <c:pt idx="986">
                  <c:v>156.15785821491687</c:v>
                </c:pt>
                <c:pt idx="987">
                  <c:v>155.72155235227027</c:v>
                </c:pt>
                <c:pt idx="988">
                  <c:v>155.28524648962366</c:v>
                </c:pt>
                <c:pt idx="989">
                  <c:v>154.84894062697722</c:v>
                </c:pt>
                <c:pt idx="990">
                  <c:v>154.41263476433062</c:v>
                </c:pt>
                <c:pt idx="991">
                  <c:v>153.97632890168398</c:v>
                </c:pt>
                <c:pt idx="992">
                  <c:v>153.54002303903738</c:v>
                </c:pt>
                <c:pt idx="993">
                  <c:v>153.10362849633734</c:v>
                </c:pt>
                <c:pt idx="994">
                  <c:v>152.66732263369073</c:v>
                </c:pt>
                <c:pt idx="995">
                  <c:v>152.23092809099086</c:v>
                </c:pt>
                <c:pt idx="996">
                  <c:v>151.79462222834425</c:v>
                </c:pt>
                <c:pt idx="997">
                  <c:v>151.35831636569762</c:v>
                </c:pt>
                <c:pt idx="998">
                  <c:v>150.92201050305101</c:v>
                </c:pt>
                <c:pt idx="999">
                  <c:v>150.48570464040441</c:v>
                </c:pt>
                <c:pt idx="1000">
                  <c:v>150.0493987777578</c:v>
                </c:pt>
                <c:pt idx="1001">
                  <c:v>149.61309291511134</c:v>
                </c:pt>
                <c:pt idx="1002">
                  <c:v>149.17678705246473</c:v>
                </c:pt>
                <c:pt idx="1003">
                  <c:v>148.74048118981813</c:v>
                </c:pt>
                <c:pt idx="1004">
                  <c:v>148.30417532717152</c:v>
                </c:pt>
                <c:pt idx="1005">
                  <c:v>147.86786946452492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146.55895187658524</c:v>
                </c:pt>
                <c:pt idx="1009">
                  <c:v>146.12264601393863</c:v>
                </c:pt>
                <c:pt idx="1010">
                  <c:v>145.68634015129203</c:v>
                </c:pt>
                <c:pt idx="1011">
                  <c:v>145.25003428864542</c:v>
                </c:pt>
                <c:pt idx="1012">
                  <c:v>144.81372842599882</c:v>
                </c:pt>
                <c:pt idx="1013">
                  <c:v>144.37742256335218</c:v>
                </c:pt>
                <c:pt idx="1014">
                  <c:v>143.94111670070558</c:v>
                </c:pt>
                <c:pt idx="1015">
                  <c:v>143.50481083805897</c:v>
                </c:pt>
                <c:pt idx="1016">
                  <c:v>143.06850497541237</c:v>
                </c:pt>
                <c:pt idx="1017">
                  <c:v>142.63224345279255</c:v>
                </c:pt>
                <c:pt idx="1018">
                  <c:v>142.19598193017256</c:v>
                </c:pt>
                <c:pt idx="1019">
                  <c:v>141.75967606752596</c:v>
                </c:pt>
                <c:pt idx="1020">
                  <c:v>141.32345888493276</c:v>
                </c:pt>
                <c:pt idx="1021">
                  <c:v>140.88715302228616</c:v>
                </c:pt>
                <c:pt idx="1022">
                  <c:v>140.45084715963972</c:v>
                </c:pt>
                <c:pt idx="1023">
                  <c:v>140.01454129699312</c:v>
                </c:pt>
                <c:pt idx="1024">
                  <c:v>139.57823543434651</c:v>
                </c:pt>
                <c:pt idx="1025">
                  <c:v>139.1419295716999</c:v>
                </c:pt>
                <c:pt idx="1026">
                  <c:v>138.70562370905327</c:v>
                </c:pt>
                <c:pt idx="1027">
                  <c:v>138.26931784640666</c:v>
                </c:pt>
                <c:pt idx="1028">
                  <c:v>137.83305632378685</c:v>
                </c:pt>
                <c:pt idx="1029">
                  <c:v>137.39683914119351</c:v>
                </c:pt>
                <c:pt idx="1030">
                  <c:v>136.96057761857369</c:v>
                </c:pt>
                <c:pt idx="1031">
                  <c:v>136.52427175592709</c:v>
                </c:pt>
                <c:pt idx="1032">
                  <c:v>136.08796589328048</c:v>
                </c:pt>
                <c:pt idx="1033">
                  <c:v>135.65166003063388</c:v>
                </c:pt>
                <c:pt idx="1034">
                  <c:v>135.21548718806733</c:v>
                </c:pt>
                <c:pt idx="1035">
                  <c:v>134.77922566544751</c:v>
                </c:pt>
                <c:pt idx="1036">
                  <c:v>134.34291980280091</c:v>
                </c:pt>
                <c:pt idx="1037">
                  <c:v>133.9066139401543</c:v>
                </c:pt>
                <c:pt idx="1038">
                  <c:v>133.47030807750767</c:v>
                </c:pt>
                <c:pt idx="1039">
                  <c:v>133.0340908949145</c:v>
                </c:pt>
                <c:pt idx="1040">
                  <c:v>132.5978737123213</c:v>
                </c:pt>
                <c:pt idx="1041">
                  <c:v>132.1615678496747</c:v>
                </c:pt>
                <c:pt idx="1042">
                  <c:v>131.72526198702809</c:v>
                </c:pt>
                <c:pt idx="1043">
                  <c:v>131.28895612438149</c:v>
                </c:pt>
                <c:pt idx="1044">
                  <c:v>130.85278328181494</c:v>
                </c:pt>
                <c:pt idx="1045">
                  <c:v>130.41652175919512</c:v>
                </c:pt>
                <c:pt idx="1046">
                  <c:v>129.98021589654851</c:v>
                </c:pt>
                <c:pt idx="1047">
                  <c:v>129.5439543739287</c:v>
                </c:pt>
                <c:pt idx="1048">
                  <c:v>129.10778153136215</c:v>
                </c:pt>
                <c:pt idx="1049">
                  <c:v>128.67147566871554</c:v>
                </c:pt>
                <c:pt idx="1050">
                  <c:v>128.23516980606894</c:v>
                </c:pt>
                <c:pt idx="1051">
                  <c:v>127.79899696350239</c:v>
                </c:pt>
                <c:pt idx="1052">
                  <c:v>127.36273544088257</c:v>
                </c:pt>
                <c:pt idx="1053">
                  <c:v>126.92642957823597</c:v>
                </c:pt>
                <c:pt idx="1054">
                  <c:v>126.49016805561598</c:v>
                </c:pt>
                <c:pt idx="1055">
                  <c:v>126.05399521304943</c:v>
                </c:pt>
                <c:pt idx="1056">
                  <c:v>125.61768935040298</c:v>
                </c:pt>
                <c:pt idx="1057">
                  <c:v>125.18142782778301</c:v>
                </c:pt>
                <c:pt idx="1058">
                  <c:v>124.74525498521646</c:v>
                </c:pt>
                <c:pt idx="1059">
                  <c:v>124.30894912256986</c:v>
                </c:pt>
                <c:pt idx="1060">
                  <c:v>123.87273193997667</c:v>
                </c:pt>
                <c:pt idx="1061">
                  <c:v>123.43651475738351</c:v>
                </c:pt>
                <c:pt idx="1062">
                  <c:v>123.00020889473689</c:v>
                </c:pt>
                <c:pt idx="1063">
                  <c:v>122.56403605217035</c:v>
                </c:pt>
                <c:pt idx="1064">
                  <c:v>122.12777452955054</c:v>
                </c:pt>
                <c:pt idx="1065">
                  <c:v>121.69146866690393</c:v>
                </c:pt>
                <c:pt idx="1066">
                  <c:v>121.25534016436417</c:v>
                </c:pt>
                <c:pt idx="1067">
                  <c:v>120.81903430171756</c:v>
                </c:pt>
                <c:pt idx="1068">
                  <c:v>120.38281711912421</c:v>
                </c:pt>
                <c:pt idx="1069">
                  <c:v>119.94659993653103</c:v>
                </c:pt>
                <c:pt idx="1070">
                  <c:v>119.51029407388442</c:v>
                </c:pt>
                <c:pt idx="1071">
                  <c:v>119.07416557134466</c:v>
                </c:pt>
                <c:pt idx="1072">
                  <c:v>118.63785970869806</c:v>
                </c:pt>
                <c:pt idx="1073">
                  <c:v>118.20164252610488</c:v>
                </c:pt>
                <c:pt idx="1074">
                  <c:v>117.76542534351171</c:v>
                </c:pt>
                <c:pt idx="1075">
                  <c:v>117.32920816091853</c:v>
                </c:pt>
                <c:pt idx="1076">
                  <c:v>116.89299097832519</c:v>
                </c:pt>
                <c:pt idx="1077">
                  <c:v>116.45672945570537</c:v>
                </c:pt>
                <c:pt idx="1078">
                  <c:v>116.02055661313881</c:v>
                </c:pt>
                <c:pt idx="1079">
                  <c:v>115.5842507504922</c:v>
                </c:pt>
                <c:pt idx="1080">
                  <c:v>115.14812224795244</c:v>
                </c:pt>
                <c:pt idx="1081">
                  <c:v>114.71181638530584</c:v>
                </c:pt>
                <c:pt idx="1082">
                  <c:v>114.2756435427393</c:v>
                </c:pt>
                <c:pt idx="1083">
                  <c:v>113.8393820201195</c:v>
                </c:pt>
                <c:pt idx="1084">
                  <c:v>113.40316483752615</c:v>
                </c:pt>
                <c:pt idx="1085">
                  <c:v>112.96694765493297</c:v>
                </c:pt>
                <c:pt idx="1086">
                  <c:v>112.53081915239321</c:v>
                </c:pt>
                <c:pt idx="1087">
                  <c:v>112.0945132897466</c:v>
                </c:pt>
                <c:pt idx="1088">
                  <c:v>111.6583847872067</c:v>
                </c:pt>
                <c:pt idx="1089">
                  <c:v>111.22207892456024</c:v>
                </c:pt>
                <c:pt idx="1090">
                  <c:v>110.78595042202033</c:v>
                </c:pt>
                <c:pt idx="1091">
                  <c:v>110.34964455937373</c:v>
                </c:pt>
                <c:pt idx="1092">
                  <c:v>109.91351605683397</c:v>
                </c:pt>
                <c:pt idx="1093">
                  <c:v>109.47721019418736</c:v>
                </c:pt>
                <c:pt idx="1094">
                  <c:v>109.04108169164743</c:v>
                </c:pt>
                <c:pt idx="1095">
                  <c:v>108.604775829001</c:v>
                </c:pt>
                <c:pt idx="1096">
                  <c:v>108.16864732646108</c:v>
                </c:pt>
                <c:pt idx="1097">
                  <c:v>107.7324301438679</c:v>
                </c:pt>
                <c:pt idx="1098">
                  <c:v>107.29621296127472</c:v>
                </c:pt>
                <c:pt idx="1099">
                  <c:v>106.85999577868154</c:v>
                </c:pt>
                <c:pt idx="1100">
                  <c:v>106.4237785960882</c:v>
                </c:pt>
                <c:pt idx="1101">
                  <c:v>105.98765009354845</c:v>
                </c:pt>
                <c:pt idx="1102">
                  <c:v>105.55143291095527</c:v>
                </c:pt>
                <c:pt idx="1103">
                  <c:v>105.11521572836209</c:v>
                </c:pt>
                <c:pt idx="1104">
                  <c:v>104.67908722582217</c:v>
                </c:pt>
                <c:pt idx="1105">
                  <c:v>104.242870043229</c:v>
                </c:pt>
                <c:pt idx="1106">
                  <c:v>103.80665286063582</c:v>
                </c:pt>
                <c:pt idx="1107">
                  <c:v>103.37052435809591</c:v>
                </c:pt>
                <c:pt idx="1108">
                  <c:v>102.93430717550272</c:v>
                </c:pt>
                <c:pt idx="1109">
                  <c:v>102.49808999290954</c:v>
                </c:pt>
                <c:pt idx="1110">
                  <c:v>102.0619614903698</c:v>
                </c:pt>
                <c:pt idx="1111">
                  <c:v>101.62574430777644</c:v>
                </c:pt>
                <c:pt idx="1112">
                  <c:v>101.18952712518326</c:v>
                </c:pt>
                <c:pt idx="1113">
                  <c:v>101.08071669968179</c:v>
                </c:pt>
                <c:pt idx="1114">
                  <c:v>100.75339862264353</c:v>
                </c:pt>
                <c:pt idx="1115">
                  <c:v>100.3172701201036</c:v>
                </c:pt>
                <c:pt idx="1116">
                  <c:v>99.881052937510418</c:v>
                </c:pt>
                <c:pt idx="1117">
                  <c:v>99.444924434970687</c:v>
                </c:pt>
                <c:pt idx="1118">
                  <c:v>99.008707252377334</c:v>
                </c:pt>
                <c:pt idx="1119">
                  <c:v>98.572578749837575</c:v>
                </c:pt>
                <c:pt idx="1120">
                  <c:v>98.17277950916727</c:v>
                </c:pt>
                <c:pt idx="1121">
                  <c:v>97.700233064704491</c:v>
                </c:pt>
                <c:pt idx="1122">
                  <c:v>97.264015882111309</c:v>
                </c:pt>
                <c:pt idx="1123">
                  <c:v>96.82788737957155</c:v>
                </c:pt>
                <c:pt idx="1124">
                  <c:v>96.391758877031648</c:v>
                </c:pt>
                <c:pt idx="1125">
                  <c:v>95.955630374491889</c:v>
                </c:pt>
                <c:pt idx="1126">
                  <c:v>95.555831133821428</c:v>
                </c:pt>
                <c:pt idx="1127">
                  <c:v>95.083284689358806</c:v>
                </c:pt>
                <c:pt idx="1128">
                  <c:v>94.647156186819046</c:v>
                </c:pt>
                <c:pt idx="1129">
                  <c:v>94.210939004225864</c:v>
                </c:pt>
                <c:pt idx="1130">
                  <c:v>94.10212857872439</c:v>
                </c:pt>
                <c:pt idx="1131">
                  <c:v>93.774810501685963</c:v>
                </c:pt>
                <c:pt idx="1132">
                  <c:v>93.338681999146203</c:v>
                </c:pt>
                <c:pt idx="1133">
                  <c:v>92.902553496606302</c:v>
                </c:pt>
                <c:pt idx="1134">
                  <c:v>92.466424994066543</c:v>
                </c:pt>
                <c:pt idx="1135">
                  <c:v>92.066625753396082</c:v>
                </c:pt>
                <c:pt idx="1136">
                  <c:v>91.630497250856337</c:v>
                </c:pt>
                <c:pt idx="1137">
                  <c:v>91.194368748316421</c:v>
                </c:pt>
                <c:pt idx="1138">
                  <c:v>90.758240245776662</c:v>
                </c:pt>
                <c:pt idx="1139">
                  <c:v>90.322111743236917</c:v>
                </c:pt>
                <c:pt idx="1140">
                  <c:v>89.84956529877428</c:v>
                </c:pt>
                <c:pt idx="1141">
                  <c:v>89.413436796234379</c:v>
                </c:pt>
                <c:pt idx="1142">
                  <c:v>88.97730829369462</c:v>
                </c:pt>
                <c:pt idx="1143">
                  <c:v>88.541179791154718</c:v>
                </c:pt>
                <c:pt idx="1144">
                  <c:v>88.105051288614959</c:v>
                </c:pt>
                <c:pt idx="1145">
                  <c:v>87.668922786075044</c:v>
                </c:pt>
                <c:pt idx="1146">
                  <c:v>87.232794283535299</c:v>
                </c:pt>
                <c:pt idx="1147">
                  <c:v>86.796665780995383</c:v>
                </c:pt>
                <c:pt idx="1148">
                  <c:v>86.396955220378359</c:v>
                </c:pt>
                <c:pt idx="1149">
                  <c:v>85.9608267178386</c:v>
                </c:pt>
                <c:pt idx="1150">
                  <c:v>85.524698215298699</c:v>
                </c:pt>
                <c:pt idx="1151">
                  <c:v>85.052240450889485</c:v>
                </c:pt>
                <c:pt idx="1152">
                  <c:v>84.61611194834974</c:v>
                </c:pt>
                <c:pt idx="1153">
                  <c:v>84.179983445809825</c:v>
                </c:pt>
                <c:pt idx="1154">
                  <c:v>83.74385494327008</c:v>
                </c:pt>
                <c:pt idx="1155">
                  <c:v>83.635044517768591</c:v>
                </c:pt>
                <c:pt idx="1156">
                  <c:v>83.307726440730164</c:v>
                </c:pt>
                <c:pt idx="1157">
                  <c:v>83.19891601522869</c:v>
                </c:pt>
                <c:pt idx="1158">
                  <c:v>82.871597938190405</c:v>
                </c:pt>
                <c:pt idx="1159">
                  <c:v>82.762787512688931</c:v>
                </c:pt>
                <c:pt idx="1160">
                  <c:v>82.435558115703927</c:v>
                </c:pt>
                <c:pt idx="1161">
                  <c:v>81.999429613164182</c:v>
                </c:pt>
                <c:pt idx="1162">
                  <c:v>81.563301110624266</c:v>
                </c:pt>
                <c:pt idx="1163">
                  <c:v>81.163590550007228</c:v>
                </c:pt>
                <c:pt idx="1164">
                  <c:v>80.691132785598029</c:v>
                </c:pt>
                <c:pt idx="1165">
                  <c:v>80.255004283058284</c:v>
                </c:pt>
                <c:pt idx="1166">
                  <c:v>80.146193857556796</c:v>
                </c:pt>
                <c:pt idx="1167">
                  <c:v>79.818875780518368</c:v>
                </c:pt>
                <c:pt idx="1168">
                  <c:v>79.71006535501688</c:v>
                </c:pt>
                <c:pt idx="1169">
                  <c:v>79.38283595803189</c:v>
                </c:pt>
                <c:pt idx="1170">
                  <c:v>78.946707455492131</c:v>
                </c:pt>
                <c:pt idx="1171">
                  <c:v>78.546996894875093</c:v>
                </c:pt>
                <c:pt idx="1172">
                  <c:v>78.110868392335348</c:v>
                </c:pt>
                <c:pt idx="1173">
                  <c:v>77.638410627925992</c:v>
                </c:pt>
                <c:pt idx="1174">
                  <c:v>77.202282125386233</c:v>
                </c:pt>
                <c:pt idx="1175">
                  <c:v>77.093471699884759</c:v>
                </c:pt>
                <c:pt idx="1176">
                  <c:v>76.766242302899755</c:v>
                </c:pt>
                <c:pt idx="1177">
                  <c:v>76.33011380036001</c:v>
                </c:pt>
                <c:pt idx="1178">
                  <c:v>75.930403239742972</c:v>
                </c:pt>
                <c:pt idx="1179">
                  <c:v>75.457945475333773</c:v>
                </c:pt>
                <c:pt idx="1180">
                  <c:v>75.349135049832128</c:v>
                </c:pt>
                <c:pt idx="1181">
                  <c:v>75.021816972793857</c:v>
                </c:pt>
                <c:pt idx="1182">
                  <c:v>74.913006547292369</c:v>
                </c:pt>
                <c:pt idx="1183">
                  <c:v>74.585777150307379</c:v>
                </c:pt>
                <c:pt idx="1184">
                  <c:v>74.186066589690341</c:v>
                </c:pt>
                <c:pt idx="1185">
                  <c:v>73.713608825281142</c:v>
                </c:pt>
                <c:pt idx="1186">
                  <c:v>73.277480322741383</c:v>
                </c:pt>
                <c:pt idx="1187">
                  <c:v>73.168669897239909</c:v>
                </c:pt>
                <c:pt idx="1188">
                  <c:v>72.841440500254905</c:v>
                </c:pt>
                <c:pt idx="1189">
                  <c:v>72.441729939637881</c:v>
                </c:pt>
                <c:pt idx="1190">
                  <c:v>72.005601437098122</c:v>
                </c:pt>
                <c:pt idx="1191">
                  <c:v>71.533143672688766</c:v>
                </c:pt>
                <c:pt idx="1192">
                  <c:v>71.424333247187278</c:v>
                </c:pt>
                <c:pt idx="1193">
                  <c:v>71.097103850202444</c:v>
                </c:pt>
                <c:pt idx="1194">
                  <c:v>70.697393289585406</c:v>
                </c:pt>
                <c:pt idx="1195">
                  <c:v>70.261264787045491</c:v>
                </c:pt>
                <c:pt idx="1196">
                  <c:v>69.788807022636291</c:v>
                </c:pt>
                <c:pt idx="1197">
                  <c:v>69.679996597134817</c:v>
                </c:pt>
                <c:pt idx="1198">
                  <c:v>69.352767200149813</c:v>
                </c:pt>
                <c:pt idx="1199">
                  <c:v>68.953056639532775</c:v>
                </c:pt>
                <c:pt idx="1200">
                  <c:v>68.480598875123576</c:v>
                </c:pt>
                <c:pt idx="1201">
                  <c:v>68.044470372583831</c:v>
                </c:pt>
                <c:pt idx="1202">
                  <c:v>67.935659947082186</c:v>
                </c:pt>
                <c:pt idx="1203">
                  <c:v>67.608430550097339</c:v>
                </c:pt>
                <c:pt idx="1204">
                  <c:v>67.208719989480315</c:v>
                </c:pt>
                <c:pt idx="1205">
                  <c:v>66.736262225071115</c:v>
                </c:pt>
                <c:pt idx="1206">
                  <c:v>66.627451799569627</c:v>
                </c:pt>
                <c:pt idx="1207">
                  <c:v>66.300222402584623</c:v>
                </c:pt>
                <c:pt idx="1208">
                  <c:v>65.900511841967599</c:v>
                </c:pt>
                <c:pt idx="1209">
                  <c:v>65.755372154596671</c:v>
                </c:pt>
                <c:pt idx="1210">
                  <c:v>65.428142757611667</c:v>
                </c:pt>
                <c:pt idx="1211">
                  <c:v>65.0284321969948</c:v>
                </c:pt>
                <c:pt idx="1212">
                  <c:v>64.556063112638867</c:v>
                </c:pt>
                <c:pt idx="1213">
                  <c:v>64.156352552021829</c:v>
                </c:pt>
                <c:pt idx="1214">
                  <c:v>63.683983467665897</c:v>
                </c:pt>
                <c:pt idx="1215">
                  <c:v>63.284272907049029</c:v>
                </c:pt>
                <c:pt idx="1216">
                  <c:v>63.139133219678087</c:v>
                </c:pt>
                <c:pt idx="1217">
                  <c:v>62.811903822693097</c:v>
                </c:pt>
                <c:pt idx="1218">
                  <c:v>62.375864000206612</c:v>
                </c:pt>
                <c:pt idx="1219">
                  <c:v>62.267053574705123</c:v>
                </c:pt>
                <c:pt idx="1220">
                  <c:v>61.976242119643004</c:v>
                </c:pt>
                <c:pt idx="1221">
                  <c:v>61.503873035287072</c:v>
                </c:pt>
                <c:pt idx="1222">
                  <c:v>61.104162474670197</c:v>
                </c:pt>
                <c:pt idx="1223">
                  <c:v>60.959022787299268</c:v>
                </c:pt>
                <c:pt idx="1224">
                  <c:v>60.631793390314265</c:v>
                </c:pt>
                <c:pt idx="1225">
                  <c:v>60.195753567827786</c:v>
                </c:pt>
                <c:pt idx="1226">
                  <c:v>60.086943142326305</c:v>
                </c:pt>
                <c:pt idx="1227">
                  <c:v>59.796131687264179</c:v>
                </c:pt>
                <c:pt idx="1228">
                  <c:v>59.65099199989325</c:v>
                </c:pt>
                <c:pt idx="1229">
                  <c:v>59.32376260290841</c:v>
                </c:pt>
                <c:pt idx="1230">
                  <c:v>58.887811460475199</c:v>
                </c:pt>
                <c:pt idx="1231">
                  <c:v>58.488100899858324</c:v>
                </c:pt>
                <c:pt idx="1232">
                  <c:v>58.342961212487396</c:v>
                </c:pt>
                <c:pt idx="1233">
                  <c:v>58.052149757425276</c:v>
                </c:pt>
                <c:pt idx="1234">
                  <c:v>57.907010070054341</c:v>
                </c:pt>
                <c:pt idx="1235">
                  <c:v>57.616198614992058</c:v>
                </c:pt>
                <c:pt idx="1236">
                  <c:v>57.143829530636289</c:v>
                </c:pt>
                <c:pt idx="1237">
                  <c:v>56.707789708149804</c:v>
                </c:pt>
                <c:pt idx="1238">
                  <c:v>56.598979282648322</c:v>
                </c:pt>
                <c:pt idx="1239">
                  <c:v>56.308167827586203</c:v>
                </c:pt>
                <c:pt idx="1240">
                  <c:v>56.163028140215275</c:v>
                </c:pt>
                <c:pt idx="1241">
                  <c:v>55.872216685153148</c:v>
                </c:pt>
                <c:pt idx="1242">
                  <c:v>55.72707699778222</c:v>
                </c:pt>
                <c:pt idx="1243">
                  <c:v>55.399847600797216</c:v>
                </c:pt>
                <c:pt idx="1244">
                  <c:v>54.963896458364161</c:v>
                </c:pt>
                <c:pt idx="1245">
                  <c:v>54.527945315931113</c:v>
                </c:pt>
                <c:pt idx="1246">
                  <c:v>54.128234755314075</c:v>
                </c:pt>
                <c:pt idx="1247">
                  <c:v>53.983095067943303</c:v>
                </c:pt>
                <c:pt idx="1248">
                  <c:v>53.692283612881027</c:v>
                </c:pt>
                <c:pt idx="1249">
                  <c:v>53.547143925510248</c:v>
                </c:pt>
                <c:pt idx="1250">
                  <c:v>53.256332470447973</c:v>
                </c:pt>
                <c:pt idx="1251">
                  <c:v>53.11119278307703</c:v>
                </c:pt>
                <c:pt idx="1252">
                  <c:v>52.820381328014918</c:v>
                </c:pt>
                <c:pt idx="1253">
                  <c:v>52.675241640643982</c:v>
                </c:pt>
                <c:pt idx="1254">
                  <c:v>52.348012243659149</c:v>
                </c:pt>
                <c:pt idx="1255">
                  <c:v>51.912061101226101</c:v>
                </c:pt>
                <c:pt idx="1256">
                  <c:v>51.476109958793046</c:v>
                </c:pt>
                <c:pt idx="1257">
                  <c:v>51.076399398176001</c:v>
                </c:pt>
                <c:pt idx="1258">
                  <c:v>50.931259710805072</c:v>
                </c:pt>
                <c:pt idx="1259">
                  <c:v>50.640448255742953</c:v>
                </c:pt>
                <c:pt idx="1260">
                  <c:v>50.495308568372018</c:v>
                </c:pt>
                <c:pt idx="1261">
                  <c:v>50.204497113309898</c:v>
                </c:pt>
                <c:pt idx="1262">
                  <c:v>50.059357425938963</c:v>
                </c:pt>
                <c:pt idx="1263">
                  <c:v>49.768545970876843</c:v>
                </c:pt>
                <c:pt idx="1264">
                  <c:v>49.623406283505915</c:v>
                </c:pt>
                <c:pt idx="1265">
                  <c:v>49.332594828443789</c:v>
                </c:pt>
                <c:pt idx="1266">
                  <c:v>49.18745514107286</c:v>
                </c:pt>
                <c:pt idx="1267">
                  <c:v>48.896643686010741</c:v>
                </c:pt>
                <c:pt idx="1268">
                  <c:v>48.424274601654808</c:v>
                </c:pt>
                <c:pt idx="1269">
                  <c:v>47.988323459221753</c:v>
                </c:pt>
                <c:pt idx="1270">
                  <c:v>47.552283636735275</c:v>
                </c:pt>
                <c:pt idx="1271">
                  <c:v>47.443473211233787</c:v>
                </c:pt>
                <c:pt idx="1272">
                  <c:v>47.152661756171668</c:v>
                </c:pt>
                <c:pt idx="1273">
                  <c:v>47.007522068800739</c:v>
                </c:pt>
                <c:pt idx="1274">
                  <c:v>46.716710613738613</c:v>
                </c:pt>
                <c:pt idx="1275">
                  <c:v>46.571570926367684</c:v>
                </c:pt>
                <c:pt idx="1276">
                  <c:v>46.280759471305558</c:v>
                </c:pt>
                <c:pt idx="1277">
                  <c:v>46.135619783934629</c:v>
                </c:pt>
                <c:pt idx="1278">
                  <c:v>45.808390386949796</c:v>
                </c:pt>
                <c:pt idx="1279">
                  <c:v>45.372439244516741</c:v>
                </c:pt>
                <c:pt idx="1280">
                  <c:v>44.97272868389971</c:v>
                </c:pt>
                <c:pt idx="1281">
                  <c:v>44.827588996528775</c:v>
                </c:pt>
                <c:pt idx="1282">
                  <c:v>44.536777541466655</c:v>
                </c:pt>
                <c:pt idx="1283">
                  <c:v>44.39163785409572</c:v>
                </c:pt>
                <c:pt idx="1284">
                  <c:v>44.1008263990336</c:v>
                </c:pt>
                <c:pt idx="1285">
                  <c:v>43.628457314677668</c:v>
                </c:pt>
                <c:pt idx="1286">
                  <c:v>43.228746754060637</c:v>
                </c:pt>
                <c:pt idx="1287">
                  <c:v>43.083607066689702</c:v>
                </c:pt>
                <c:pt idx="1288">
                  <c:v>42.792795611627582</c:v>
                </c:pt>
                <c:pt idx="1289">
                  <c:v>42.32042652727165</c:v>
                </c:pt>
                <c:pt idx="1290">
                  <c:v>41.920715966654782</c:v>
                </c:pt>
                <c:pt idx="1291">
                  <c:v>41.775576279283847</c:v>
                </c:pt>
                <c:pt idx="1292">
                  <c:v>41.44834688229885</c:v>
                </c:pt>
                <c:pt idx="1293">
                  <c:v>41.048636321681819</c:v>
                </c:pt>
                <c:pt idx="1294">
                  <c:v>40.903496634310883</c:v>
                </c:pt>
                <c:pt idx="1295">
                  <c:v>40.576267237326043</c:v>
                </c:pt>
                <c:pt idx="1296">
                  <c:v>40.176556676709012</c:v>
                </c:pt>
                <c:pt idx="1297">
                  <c:v>39.704098912299649</c:v>
                </c:pt>
                <c:pt idx="1298">
                  <c:v>39.595288486798161</c:v>
                </c:pt>
                <c:pt idx="1299">
                  <c:v>39.268059089813327</c:v>
                </c:pt>
                <c:pt idx="1300">
                  <c:v>38.86834852919629</c:v>
                </c:pt>
                <c:pt idx="1301">
                  <c:v>38.395890764786927</c:v>
                </c:pt>
                <c:pt idx="1302">
                  <c:v>38.287080339285446</c:v>
                </c:pt>
                <c:pt idx="1303">
                  <c:v>37.959762262247182</c:v>
                </c:pt>
                <c:pt idx="1304">
                  <c:v>37.850951836745693</c:v>
                </c:pt>
                <c:pt idx="1305">
                  <c:v>37.523722439760697</c:v>
                </c:pt>
                <c:pt idx="1306">
                  <c:v>37.087593937220952</c:v>
                </c:pt>
                <c:pt idx="1307">
                  <c:v>36.687883376603914</c:v>
                </c:pt>
                <c:pt idx="1308">
                  <c:v>36.215425612194714</c:v>
                </c:pt>
                <c:pt idx="1309">
                  <c:v>35.779297109654799</c:v>
                </c:pt>
                <c:pt idx="1310">
                  <c:v>35.343168607115054</c:v>
                </c:pt>
                <c:pt idx="1311">
                  <c:v>34.907040104575138</c:v>
                </c:pt>
                <c:pt idx="1312">
                  <c:v>34.470911602035386</c:v>
                </c:pt>
                <c:pt idx="1313">
                  <c:v>34.071112361364918</c:v>
                </c:pt>
                <c:pt idx="1314">
                  <c:v>33.634983858825173</c:v>
                </c:pt>
                <c:pt idx="1315">
                  <c:v>33.162437414362543</c:v>
                </c:pt>
                <c:pt idx="1316">
                  <c:v>32.726308911822635</c:v>
                </c:pt>
                <c:pt idx="1317">
                  <c:v>32.290091729229452</c:v>
                </c:pt>
                <c:pt idx="1318">
                  <c:v>31.8539632266897</c:v>
                </c:pt>
                <c:pt idx="1319">
                  <c:v>31.417746044096358</c:v>
                </c:pt>
                <c:pt idx="1320">
                  <c:v>30.981528861503175</c:v>
                </c:pt>
                <c:pt idx="1321">
                  <c:v>30.545400358963427</c:v>
                </c:pt>
                <c:pt idx="1322">
                  <c:v>30.109094496316814</c:v>
                </c:pt>
                <c:pt idx="1323">
                  <c:v>29.672965993777066</c:v>
                </c:pt>
                <c:pt idx="1324">
                  <c:v>29.23666013113046</c:v>
                </c:pt>
                <c:pt idx="1325">
                  <c:v>28.800487288563911</c:v>
                </c:pt>
                <c:pt idx="1326">
                  <c:v>28.364225765943935</c:v>
                </c:pt>
                <c:pt idx="1327">
                  <c:v>27.927919903297322</c:v>
                </c:pt>
                <c:pt idx="1328">
                  <c:v>27.491791400757574</c:v>
                </c:pt>
                <c:pt idx="1329">
                  <c:v>27.055485538110961</c:v>
                </c:pt>
                <c:pt idx="1330">
                  <c:v>26.619179675464352</c:v>
                </c:pt>
                <c:pt idx="1331">
                  <c:v>26.182873812817743</c:v>
                </c:pt>
                <c:pt idx="1332">
                  <c:v>25.746567950171134</c:v>
                </c:pt>
                <c:pt idx="1333">
                  <c:v>25.310262087524684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24.001344499584853</c:v>
                </c:pt>
                <c:pt idx="1337">
                  <c:v>23.565038636938244</c:v>
                </c:pt>
                <c:pt idx="1338">
                  <c:v>23.128732774291631</c:v>
                </c:pt>
                <c:pt idx="1339">
                  <c:v>22.692426911645025</c:v>
                </c:pt>
                <c:pt idx="1340">
                  <c:v>22.255988028918345</c:v>
                </c:pt>
                <c:pt idx="1341">
                  <c:v>21.819637826245103</c:v>
                </c:pt>
                <c:pt idx="1342">
                  <c:v>21.383331963598497</c:v>
                </c:pt>
                <c:pt idx="1343">
                  <c:v>20.946848740845187</c:v>
                </c:pt>
                <c:pt idx="1344">
                  <c:v>20.510542878198574</c:v>
                </c:pt>
                <c:pt idx="1345">
                  <c:v>20.074059655445271</c:v>
                </c:pt>
                <c:pt idx="1346">
                  <c:v>19.637665112745228</c:v>
                </c:pt>
                <c:pt idx="1347">
                  <c:v>19.201181889991922</c:v>
                </c:pt>
                <c:pt idx="1348">
                  <c:v>19.092282784437007</c:v>
                </c:pt>
                <c:pt idx="1349">
                  <c:v>18.6557995616837</c:v>
                </c:pt>
                <c:pt idx="1350">
                  <c:v>18.764698667238616</c:v>
                </c:pt>
                <c:pt idx="1351">
                  <c:v>18.328215444485142</c:v>
                </c:pt>
                <c:pt idx="1352">
                  <c:v>18.219316338930231</c:v>
                </c:pt>
                <c:pt idx="1353">
                  <c:v>17.8918652418119</c:v>
                </c:pt>
                <c:pt idx="1354">
                  <c:v>17.673490610355184</c:v>
                </c:pt>
                <c:pt idx="1355">
                  <c:v>17.273484449560211</c:v>
                </c:pt>
                <c:pt idx="1356">
                  <c:v>17.018677096171793</c:v>
                </c:pt>
                <c:pt idx="1357">
                  <c:v>16.582238213445116</c:v>
                </c:pt>
                <c:pt idx="1358">
                  <c:v>16.363863581988237</c:v>
                </c:pt>
                <c:pt idx="1359">
                  <c:v>15.92729167918163</c:v>
                </c:pt>
                <c:pt idx="1360">
                  <c:v>15.38173199076663</c:v>
                </c:pt>
                <c:pt idx="1361">
                  <c:v>15.490631096321511</c:v>
                </c:pt>
                <c:pt idx="1362">
                  <c:v>15.054236553621537</c:v>
                </c:pt>
                <c:pt idx="1363">
                  <c:v>15.053970513461394</c:v>
                </c:pt>
                <c:pt idx="1364">
                  <c:v>14.653875672613038</c:v>
                </c:pt>
                <c:pt idx="1365">
                  <c:v>14.39902397919789</c:v>
                </c:pt>
                <c:pt idx="1366">
                  <c:v>14.289637133349402</c:v>
                </c:pt>
                <c:pt idx="1367">
                  <c:v>13.998707438216091</c:v>
                </c:pt>
                <c:pt idx="1368">
                  <c:v>13.743900084827624</c:v>
                </c:pt>
                <c:pt idx="1369">
                  <c:v>13.525436773317491</c:v>
                </c:pt>
                <c:pt idx="1370">
                  <c:v>13.307062141860744</c:v>
                </c:pt>
                <c:pt idx="1371">
                  <c:v>13.197630955985558</c:v>
                </c:pt>
                <c:pt idx="1372">
                  <c:v>12.870357218973925</c:v>
                </c:pt>
                <c:pt idx="1373">
                  <c:v>12.979123304448727</c:v>
                </c:pt>
                <c:pt idx="1374">
                  <c:v>12.651849567437095</c:v>
                </c:pt>
                <c:pt idx="1375">
                  <c:v>12.651539187250254</c:v>
                </c:pt>
                <c:pt idx="1376">
                  <c:v>12.433075875740105</c:v>
                </c:pt>
                <c:pt idx="1377">
                  <c:v>12.214656904256673</c:v>
                </c:pt>
                <c:pt idx="1378">
                  <c:v>12.21434652406983</c:v>
                </c:pt>
                <c:pt idx="1379">
                  <c:v>11.995838872533</c:v>
                </c:pt>
                <c:pt idx="1380">
                  <c:v>12.104560617981104</c:v>
                </c:pt>
                <c:pt idx="1381">
                  <c:v>11.777242540942773</c:v>
                </c:pt>
                <c:pt idx="1382">
                  <c:v>11.813157962563075</c:v>
                </c:pt>
                <c:pt idx="1383">
                  <c:v>11.558202809085657</c:v>
                </c:pt>
                <c:pt idx="1384">
                  <c:v>11.594118230705943</c:v>
                </c:pt>
                <c:pt idx="1385">
                  <c:v>11.339207417255221</c:v>
                </c:pt>
                <c:pt idx="1386">
                  <c:v>11.33889703706838</c:v>
                </c:pt>
                <c:pt idx="1387">
                  <c:v>11.338542316854838</c:v>
                </c:pt>
                <c:pt idx="1388">
                  <c:v>11.338187596641299</c:v>
                </c:pt>
                <c:pt idx="1389">
                  <c:v>11.337832876427774</c:v>
                </c:pt>
                <c:pt idx="1390">
                  <c:v>11.337478156214232</c:v>
                </c:pt>
                <c:pt idx="1391">
                  <c:v>11.337123436000708</c:v>
                </c:pt>
                <c:pt idx="1392">
                  <c:v>11.336768715787166</c:v>
                </c:pt>
                <c:pt idx="1393">
                  <c:v>11.336413995573643</c:v>
                </c:pt>
                <c:pt idx="1394">
                  <c:v>11.336059275360101</c:v>
                </c:pt>
                <c:pt idx="1395">
                  <c:v>11.335704555146576</c:v>
                </c:pt>
                <c:pt idx="1396">
                  <c:v>11.335349834933035</c:v>
                </c:pt>
                <c:pt idx="1397">
                  <c:v>11.553192386069481</c:v>
                </c:pt>
                <c:pt idx="1398">
                  <c:v>11.552882005882639</c:v>
                </c:pt>
                <c:pt idx="1399">
                  <c:v>11.588797427502945</c:v>
                </c:pt>
                <c:pt idx="1400">
                  <c:v>11.879401962440523</c:v>
                </c:pt>
                <c:pt idx="1401">
                  <c:v>11.770059456618718</c:v>
                </c:pt>
                <c:pt idx="1402">
                  <c:v>11.769704736405194</c:v>
                </c:pt>
                <c:pt idx="1403">
                  <c:v>11.987547287541641</c:v>
                </c:pt>
                <c:pt idx="1404">
                  <c:v>12.023507049188627</c:v>
                </c:pt>
                <c:pt idx="1405">
                  <c:v>12.31428894423297</c:v>
                </c:pt>
                <c:pt idx="1406">
                  <c:v>12.241127900191628</c:v>
                </c:pt>
                <c:pt idx="1407">
                  <c:v>12.531909795235972</c:v>
                </c:pt>
                <c:pt idx="1408">
                  <c:v>12.45874875119463</c:v>
                </c:pt>
                <c:pt idx="1409">
                  <c:v>12.749353286132196</c:v>
                </c:pt>
                <c:pt idx="1410">
                  <c:v>12.640010780310407</c:v>
                </c:pt>
                <c:pt idx="1411">
                  <c:v>12.894138253289585</c:v>
                </c:pt>
                <c:pt idx="1412">
                  <c:v>13.184772348244962</c:v>
                </c:pt>
                <c:pt idx="1413">
                  <c:v>13.075429842423157</c:v>
                </c:pt>
                <c:pt idx="1414">
                  <c:v>13.32958687542013</c:v>
                </c:pt>
                <c:pt idx="1415">
                  <c:v>13.620191410357709</c:v>
                </c:pt>
                <c:pt idx="1416">
                  <c:v>13.510848904535905</c:v>
                </c:pt>
                <c:pt idx="1417">
                  <c:v>13.837989621467475</c:v>
                </c:pt>
                <c:pt idx="1418">
                  <c:v>13.72864711564567</c:v>
                </c:pt>
                <c:pt idx="1419">
                  <c:v>14.05578783257724</c:v>
                </c:pt>
                <c:pt idx="1420">
                  <c:v>13.946445326755436</c:v>
                </c:pt>
                <c:pt idx="1421">
                  <c:v>14.273586043687002</c:v>
                </c:pt>
                <c:pt idx="1422">
                  <c:v>14.164243537865199</c:v>
                </c:pt>
                <c:pt idx="1423">
                  <c:v>14.491384254796751</c:v>
                </c:pt>
                <c:pt idx="1424">
                  <c:v>14.382041748974963</c:v>
                </c:pt>
                <c:pt idx="1425">
                  <c:v>14.599839960084728</c:v>
                </c:pt>
                <c:pt idx="1426">
                  <c:v>14.81763817119449</c:v>
                </c:pt>
                <c:pt idx="1427">
                  <c:v>15.035436382304239</c:v>
                </c:pt>
                <c:pt idx="1428">
                  <c:v>15.362577099235807</c:v>
                </c:pt>
                <c:pt idx="1429">
                  <c:v>15.253234593414001</c:v>
                </c:pt>
                <c:pt idx="1430">
                  <c:v>15.580375310345572</c:v>
                </c:pt>
                <c:pt idx="1431">
                  <c:v>15.471032804523768</c:v>
                </c:pt>
                <c:pt idx="1432">
                  <c:v>15.725189837520741</c:v>
                </c:pt>
                <c:pt idx="1433">
                  <c:v>16.0158830525117</c:v>
                </c:pt>
                <c:pt idx="1434">
                  <c:v>16.124604797959822</c:v>
                </c:pt>
                <c:pt idx="1435">
                  <c:v>16.342403009069585</c:v>
                </c:pt>
                <c:pt idx="1436">
                  <c:v>16.596560042066493</c:v>
                </c:pt>
                <c:pt idx="1437">
                  <c:v>16.887253257057374</c:v>
                </c:pt>
                <c:pt idx="1438">
                  <c:v>16.995975002505592</c:v>
                </c:pt>
                <c:pt idx="1439">
                  <c:v>17.250132035502517</c:v>
                </c:pt>
                <c:pt idx="1440">
                  <c:v>17.540825250493558</c:v>
                </c:pt>
                <c:pt idx="1441">
                  <c:v>17.649546995941616</c:v>
                </c:pt>
                <c:pt idx="1442">
                  <c:v>17.903704028938538</c:v>
                </c:pt>
                <c:pt idx="1443">
                  <c:v>18.194397243929583</c:v>
                </c:pt>
                <c:pt idx="1444">
                  <c:v>18.339448251247084</c:v>
                </c:pt>
                <c:pt idx="1445">
                  <c:v>18.630171026255773</c:v>
                </c:pt>
                <c:pt idx="1446">
                  <c:v>18.775222033573439</c:v>
                </c:pt>
                <c:pt idx="1447">
                  <c:v>19.065944808582131</c:v>
                </c:pt>
                <c:pt idx="1448">
                  <c:v>19.210995815899633</c:v>
                </c:pt>
                <c:pt idx="1449">
                  <c:v>19.501807270961752</c:v>
                </c:pt>
                <c:pt idx="1450">
                  <c:v>19.610617696463237</c:v>
                </c:pt>
                <c:pt idx="1451">
                  <c:v>19.864745169442514</c:v>
                </c:pt>
                <c:pt idx="1452">
                  <c:v>20.155467944451207</c:v>
                </c:pt>
                <c:pt idx="1453">
                  <c:v>20.300518951768709</c:v>
                </c:pt>
                <c:pt idx="1454">
                  <c:v>20.591330406830991</c:v>
                </c:pt>
                <c:pt idx="1455">
                  <c:v>20.70014083233248</c:v>
                </c:pt>
                <c:pt idx="1456">
                  <c:v>20.95426830531159</c:v>
                </c:pt>
                <c:pt idx="1457">
                  <c:v>21.244991080320283</c:v>
                </c:pt>
                <c:pt idx="1458">
                  <c:v>21.390042087637948</c:v>
                </c:pt>
                <c:pt idx="1459">
                  <c:v>21.680853542700067</c:v>
                </c:pt>
                <c:pt idx="1460">
                  <c:v>21.825993230071003</c:v>
                </c:pt>
                <c:pt idx="1461">
                  <c:v>22.116627325026258</c:v>
                </c:pt>
                <c:pt idx="1462">
                  <c:v>22.261767012397193</c:v>
                </c:pt>
                <c:pt idx="1463">
                  <c:v>22.552578467459313</c:v>
                </c:pt>
                <c:pt idx="1464">
                  <c:v>22.661388892960797</c:v>
                </c:pt>
                <c:pt idx="1465">
                  <c:v>22.915516365940075</c:v>
                </c:pt>
                <c:pt idx="1466">
                  <c:v>23.206327821002194</c:v>
                </c:pt>
                <c:pt idx="1467">
                  <c:v>23.351467508373126</c:v>
                </c:pt>
                <c:pt idx="1468">
                  <c:v>23.642101603328552</c:v>
                </c:pt>
                <c:pt idx="1469">
                  <c:v>23.78724129069932</c:v>
                </c:pt>
                <c:pt idx="1470">
                  <c:v>24.078052745761607</c:v>
                </c:pt>
                <c:pt idx="1471">
                  <c:v>24.186863171263088</c:v>
                </c:pt>
                <c:pt idx="1472">
                  <c:v>24.440990644242206</c:v>
                </c:pt>
                <c:pt idx="1473">
                  <c:v>24.731802099304321</c:v>
                </c:pt>
                <c:pt idx="1474">
                  <c:v>24.876941786675257</c:v>
                </c:pt>
                <c:pt idx="1475">
                  <c:v>25.167664561683946</c:v>
                </c:pt>
                <c:pt idx="1476">
                  <c:v>25.312715569001615</c:v>
                </c:pt>
                <c:pt idx="1477">
                  <c:v>25.603527024063734</c:v>
                </c:pt>
                <c:pt idx="1478">
                  <c:v>25.748666711434669</c:v>
                </c:pt>
                <c:pt idx="1479">
                  <c:v>26.039478166496785</c:v>
                </c:pt>
                <c:pt idx="1480">
                  <c:v>26.148244251971636</c:v>
                </c:pt>
                <c:pt idx="1481">
                  <c:v>26.402416064977384</c:v>
                </c:pt>
                <c:pt idx="1482">
                  <c:v>26.693227520039507</c:v>
                </c:pt>
                <c:pt idx="1483">
                  <c:v>26.838367207410435</c:v>
                </c:pt>
                <c:pt idx="1484">
                  <c:v>27.129001302365861</c:v>
                </c:pt>
                <c:pt idx="1485">
                  <c:v>27.274140989736793</c:v>
                </c:pt>
                <c:pt idx="1486">
                  <c:v>27.564952444798916</c:v>
                </c:pt>
                <c:pt idx="1487">
                  <c:v>27.710092132169848</c:v>
                </c:pt>
                <c:pt idx="1488">
                  <c:v>28.000903587231967</c:v>
                </c:pt>
                <c:pt idx="1489">
                  <c:v>28.109669672706818</c:v>
                </c:pt>
                <c:pt idx="1490">
                  <c:v>28.363841485712729</c:v>
                </c:pt>
                <c:pt idx="1491">
                  <c:v>28.654652940774849</c:v>
                </c:pt>
                <c:pt idx="1492">
                  <c:v>28.799792628145784</c:v>
                </c:pt>
                <c:pt idx="1493">
                  <c:v>29.0906040832079</c:v>
                </c:pt>
                <c:pt idx="1494">
                  <c:v>29.199370168682591</c:v>
                </c:pt>
                <c:pt idx="1495">
                  <c:v>29.453541981688499</c:v>
                </c:pt>
                <c:pt idx="1496">
                  <c:v>29.744353436750622</c:v>
                </c:pt>
                <c:pt idx="1497">
                  <c:v>29.889493124121554</c:v>
                </c:pt>
                <c:pt idx="1498">
                  <c:v>30.180304579183673</c:v>
                </c:pt>
                <c:pt idx="1499">
                  <c:v>30.289070664658524</c:v>
                </c:pt>
                <c:pt idx="1500">
                  <c:v>30.543242477664435</c:v>
                </c:pt>
                <c:pt idx="1501">
                  <c:v>30.834053932726558</c:v>
                </c:pt>
                <c:pt idx="1502">
                  <c:v>30.97919362009749</c:v>
                </c:pt>
                <c:pt idx="1503">
                  <c:v>31.270005075159609</c:v>
                </c:pt>
                <c:pt idx="1504">
                  <c:v>31.415144762530542</c:v>
                </c:pt>
                <c:pt idx="1505">
                  <c:v>31.705778857485967</c:v>
                </c:pt>
                <c:pt idx="1506">
                  <c:v>31.850918544856736</c:v>
                </c:pt>
                <c:pt idx="1507">
                  <c:v>32.141729999919022</c:v>
                </c:pt>
                <c:pt idx="1508">
                  <c:v>32.286869687289951</c:v>
                </c:pt>
                <c:pt idx="1509">
                  <c:v>32.577681142352077</c:v>
                </c:pt>
                <c:pt idx="1510">
                  <c:v>32.686402887800128</c:v>
                </c:pt>
                <c:pt idx="1511">
                  <c:v>33.013454924678264</c:v>
                </c:pt>
                <c:pt idx="1512">
                  <c:v>33.1585946120492</c:v>
                </c:pt>
                <c:pt idx="1513">
                  <c:v>33.449406067111319</c:v>
                </c:pt>
                <c:pt idx="1514">
                  <c:v>33.594545754482255</c:v>
                </c:pt>
                <c:pt idx="1515">
                  <c:v>33.885357209544367</c:v>
                </c:pt>
                <c:pt idx="1516">
                  <c:v>34.030496896915302</c:v>
                </c:pt>
                <c:pt idx="1517">
                  <c:v>34.321308351977422</c:v>
                </c:pt>
                <c:pt idx="1518">
                  <c:v>34.430030097425643</c:v>
                </c:pt>
                <c:pt idx="1519">
                  <c:v>34.757082134303779</c:v>
                </c:pt>
                <c:pt idx="1520">
                  <c:v>34.902221821674708</c:v>
                </c:pt>
                <c:pt idx="1521">
                  <c:v>35.193033276736834</c:v>
                </c:pt>
                <c:pt idx="1522">
                  <c:v>35.33817296410777</c:v>
                </c:pt>
                <c:pt idx="1523">
                  <c:v>35.628984419169882</c:v>
                </c:pt>
                <c:pt idx="1524">
                  <c:v>35.774124106540825</c:v>
                </c:pt>
                <c:pt idx="1525">
                  <c:v>36.064935561602937</c:v>
                </c:pt>
                <c:pt idx="1526">
                  <c:v>36.210075248973872</c:v>
                </c:pt>
                <c:pt idx="1527">
                  <c:v>36.60960844948405</c:v>
                </c:pt>
                <c:pt idx="1528">
                  <c:v>36.936660486362349</c:v>
                </c:pt>
                <c:pt idx="1529">
                  <c:v>37.081800173733278</c:v>
                </c:pt>
                <c:pt idx="1530">
                  <c:v>37.372611628795404</c:v>
                </c:pt>
                <c:pt idx="1531">
                  <c:v>37.517751316166333</c:v>
                </c:pt>
                <c:pt idx="1532">
                  <c:v>37.808562771228452</c:v>
                </c:pt>
                <c:pt idx="1533">
                  <c:v>37.953702458599388</c:v>
                </c:pt>
                <c:pt idx="1534">
                  <c:v>38.244513913661507</c:v>
                </c:pt>
                <c:pt idx="1535">
                  <c:v>38.389653601032435</c:v>
                </c:pt>
                <c:pt idx="1536">
                  <c:v>38.789186801542613</c:v>
                </c:pt>
                <c:pt idx="1537">
                  <c:v>39.116238838420756</c:v>
                </c:pt>
                <c:pt idx="1538">
                  <c:v>39.261378525791685</c:v>
                </c:pt>
                <c:pt idx="1539">
                  <c:v>39.552189980853804</c:v>
                </c:pt>
                <c:pt idx="1540">
                  <c:v>39.697329668224739</c:v>
                </c:pt>
                <c:pt idx="1541">
                  <c:v>39.988141123286859</c:v>
                </c:pt>
                <c:pt idx="1542">
                  <c:v>40.133280810657794</c:v>
                </c:pt>
                <c:pt idx="1543">
                  <c:v>40.424092265719914</c:v>
                </c:pt>
                <c:pt idx="1544">
                  <c:v>40.569231953090842</c:v>
                </c:pt>
                <c:pt idx="1545">
                  <c:v>40.860043408152968</c:v>
                </c:pt>
                <c:pt idx="1546">
                  <c:v>41.005183095523904</c:v>
                </c:pt>
                <c:pt idx="1547">
                  <c:v>41.404716296034238</c:v>
                </c:pt>
                <c:pt idx="1548">
                  <c:v>41.840711778493926</c:v>
                </c:pt>
                <c:pt idx="1549">
                  <c:v>42.09488359149983</c:v>
                </c:pt>
                <c:pt idx="1550">
                  <c:v>42.385695046561949</c:v>
                </c:pt>
                <c:pt idx="1551">
                  <c:v>42.530834733932885</c:v>
                </c:pt>
                <c:pt idx="1552">
                  <c:v>42.821646188995004</c:v>
                </c:pt>
                <c:pt idx="1553">
                  <c:v>42.966785876365932</c:v>
                </c:pt>
                <c:pt idx="1554">
                  <c:v>43.257597331428059</c:v>
                </c:pt>
                <c:pt idx="1555">
                  <c:v>43.402737018798987</c:v>
                </c:pt>
                <c:pt idx="1556">
                  <c:v>43.693548473861114</c:v>
                </c:pt>
                <c:pt idx="1557">
                  <c:v>43.838688161232042</c:v>
                </c:pt>
                <c:pt idx="1558">
                  <c:v>44.129499616294162</c:v>
                </c:pt>
                <c:pt idx="1559">
                  <c:v>44.238221361742227</c:v>
                </c:pt>
                <c:pt idx="1560">
                  <c:v>44.674172504175274</c:v>
                </c:pt>
                <c:pt idx="1561">
                  <c:v>45.001224541053574</c:v>
                </c:pt>
                <c:pt idx="1562">
                  <c:v>45.146364228424503</c:v>
                </c:pt>
                <c:pt idx="1563">
                  <c:v>45.437175683486629</c:v>
                </c:pt>
                <c:pt idx="1564">
                  <c:v>45.582315370857557</c:v>
                </c:pt>
                <c:pt idx="1565">
                  <c:v>45.873126825919677</c:v>
                </c:pt>
                <c:pt idx="1566">
                  <c:v>46.018266513290612</c:v>
                </c:pt>
                <c:pt idx="1567">
                  <c:v>46.309077968352732</c:v>
                </c:pt>
                <c:pt idx="1568">
                  <c:v>46.45421765572366</c:v>
                </c:pt>
                <c:pt idx="1569">
                  <c:v>46.745029110785786</c:v>
                </c:pt>
                <c:pt idx="1570">
                  <c:v>46.890168798156715</c:v>
                </c:pt>
                <c:pt idx="1571">
                  <c:v>47.180980253218841</c:v>
                </c:pt>
                <c:pt idx="1572">
                  <c:v>47.32611994058977</c:v>
                </c:pt>
                <c:pt idx="1573">
                  <c:v>47.72565314109994</c:v>
                </c:pt>
                <c:pt idx="1574">
                  <c:v>48.161604283532995</c:v>
                </c:pt>
                <c:pt idx="1575">
                  <c:v>48.488656320411302</c:v>
                </c:pt>
                <c:pt idx="1576">
                  <c:v>48.633796007782067</c:v>
                </c:pt>
                <c:pt idx="1577">
                  <c:v>48.924607462844357</c:v>
                </c:pt>
                <c:pt idx="1578">
                  <c:v>49.069747150215122</c:v>
                </c:pt>
                <c:pt idx="1579">
                  <c:v>49.360558605277404</c:v>
                </c:pt>
                <c:pt idx="1580">
                  <c:v>49.505698292648177</c:v>
                </c:pt>
                <c:pt idx="1581">
                  <c:v>49.796509747710459</c:v>
                </c:pt>
                <c:pt idx="1582">
                  <c:v>49.941649435081231</c:v>
                </c:pt>
                <c:pt idx="1583">
                  <c:v>50.232460890143514</c:v>
                </c:pt>
                <c:pt idx="1584">
                  <c:v>50.377600577514279</c:v>
                </c:pt>
                <c:pt idx="1585">
                  <c:v>50.668412032576569</c:v>
                </c:pt>
                <c:pt idx="1586">
                  <c:v>50.813551719947498</c:v>
                </c:pt>
                <c:pt idx="1587">
                  <c:v>51.213084920457668</c:v>
                </c:pt>
                <c:pt idx="1588">
                  <c:v>51.649036062890723</c:v>
                </c:pt>
                <c:pt idx="1589">
                  <c:v>51.976088099768866</c:v>
                </c:pt>
                <c:pt idx="1590">
                  <c:v>52.121227787139794</c:v>
                </c:pt>
                <c:pt idx="1591">
                  <c:v>52.412039242201921</c:v>
                </c:pt>
                <c:pt idx="1592">
                  <c:v>52.557178929572849</c:v>
                </c:pt>
                <c:pt idx="1593">
                  <c:v>52.847990384634969</c:v>
                </c:pt>
                <c:pt idx="1594">
                  <c:v>52.993130072005904</c:v>
                </c:pt>
                <c:pt idx="1595">
                  <c:v>53.283941527068023</c:v>
                </c:pt>
                <c:pt idx="1596">
                  <c:v>53.429081214438959</c:v>
                </c:pt>
                <c:pt idx="1597">
                  <c:v>53.719892669501078</c:v>
                </c:pt>
                <c:pt idx="1598">
                  <c:v>53.865032356872007</c:v>
                </c:pt>
                <c:pt idx="1599">
                  <c:v>54.155843811934133</c:v>
                </c:pt>
                <c:pt idx="1600">
                  <c:v>54.300983499305062</c:v>
                </c:pt>
                <c:pt idx="1601">
                  <c:v>54.700516699815402</c:v>
                </c:pt>
                <c:pt idx="1602">
                  <c:v>55.13646784224845</c:v>
                </c:pt>
                <c:pt idx="1603">
                  <c:v>55.463519879126594</c:v>
                </c:pt>
                <c:pt idx="1604">
                  <c:v>55.608659566497522</c:v>
                </c:pt>
                <c:pt idx="1605">
                  <c:v>55.899471021559648</c:v>
                </c:pt>
                <c:pt idx="1606">
                  <c:v>56.044610708930577</c:v>
                </c:pt>
                <c:pt idx="1607">
                  <c:v>56.335422163992703</c:v>
                </c:pt>
                <c:pt idx="1608">
                  <c:v>56.480561851363632</c:v>
                </c:pt>
                <c:pt idx="1609">
                  <c:v>56.771373306425751</c:v>
                </c:pt>
                <c:pt idx="1610">
                  <c:v>56.916512993796687</c:v>
                </c:pt>
                <c:pt idx="1611">
                  <c:v>57.207324448858806</c:v>
                </c:pt>
                <c:pt idx="1612">
                  <c:v>57.352464136229734</c:v>
                </c:pt>
                <c:pt idx="1613">
                  <c:v>57.643275591291861</c:v>
                </c:pt>
                <c:pt idx="1614">
                  <c:v>57.788415278662789</c:v>
                </c:pt>
                <c:pt idx="1615">
                  <c:v>58.18794847917313</c:v>
                </c:pt>
                <c:pt idx="1616">
                  <c:v>58.623899621606178</c:v>
                </c:pt>
                <c:pt idx="1617">
                  <c:v>58.950951658484321</c:v>
                </c:pt>
                <c:pt idx="1618">
                  <c:v>59.096091345855257</c:v>
                </c:pt>
                <c:pt idx="1619">
                  <c:v>59.386902800917376</c:v>
                </c:pt>
                <c:pt idx="1620">
                  <c:v>59.532042488288305</c:v>
                </c:pt>
                <c:pt idx="1621">
                  <c:v>59.822853943350431</c:v>
                </c:pt>
                <c:pt idx="1622">
                  <c:v>59.967993630721359</c:v>
                </c:pt>
                <c:pt idx="1623">
                  <c:v>60.258805085783479</c:v>
                </c:pt>
                <c:pt idx="1624">
                  <c:v>60.403944773154414</c:v>
                </c:pt>
                <c:pt idx="1625">
                  <c:v>60.694756228216534</c:v>
                </c:pt>
                <c:pt idx="1626">
                  <c:v>60.839895915587462</c:v>
                </c:pt>
                <c:pt idx="1627">
                  <c:v>61.239429116097639</c:v>
                </c:pt>
                <c:pt idx="1628">
                  <c:v>61.675380258530694</c:v>
                </c:pt>
                <c:pt idx="1629">
                  <c:v>62.002432295408994</c:v>
                </c:pt>
                <c:pt idx="1630">
                  <c:v>62.14757198277993</c:v>
                </c:pt>
                <c:pt idx="1631">
                  <c:v>62.438383437842049</c:v>
                </c:pt>
                <c:pt idx="1632">
                  <c:v>62.583523125212984</c:v>
                </c:pt>
                <c:pt idx="1633">
                  <c:v>62.874334580275104</c:v>
                </c:pt>
                <c:pt idx="1634">
                  <c:v>63.019474267646032</c:v>
                </c:pt>
                <c:pt idx="1635">
                  <c:v>63.310285722708159</c:v>
                </c:pt>
                <c:pt idx="1636">
                  <c:v>63.455425410079087</c:v>
                </c:pt>
                <c:pt idx="1637">
                  <c:v>63.746236865141206</c:v>
                </c:pt>
                <c:pt idx="1638">
                  <c:v>63.891376552512142</c:v>
                </c:pt>
                <c:pt idx="1639">
                  <c:v>64.290909753022319</c:v>
                </c:pt>
                <c:pt idx="1640">
                  <c:v>64.726905235481993</c:v>
                </c:pt>
                <c:pt idx="1641">
                  <c:v>64.981077048487919</c:v>
                </c:pt>
                <c:pt idx="1642">
                  <c:v>65.271888503550031</c:v>
                </c:pt>
                <c:pt idx="1643">
                  <c:v>65.417028190920973</c:v>
                </c:pt>
                <c:pt idx="1644">
                  <c:v>65.707839645983086</c:v>
                </c:pt>
                <c:pt idx="1645">
                  <c:v>65.852979333354014</c:v>
                </c:pt>
                <c:pt idx="1646">
                  <c:v>66.143790788416126</c:v>
                </c:pt>
                <c:pt idx="1647">
                  <c:v>66.288930475787069</c:v>
                </c:pt>
                <c:pt idx="1648">
                  <c:v>66.579741930849181</c:v>
                </c:pt>
                <c:pt idx="1649">
                  <c:v>66.724881618220124</c:v>
                </c:pt>
                <c:pt idx="1650">
                  <c:v>67.124414818730457</c:v>
                </c:pt>
                <c:pt idx="1651">
                  <c:v>67.451466855608601</c:v>
                </c:pt>
                <c:pt idx="1652">
                  <c:v>67.596606542979529</c:v>
                </c:pt>
                <c:pt idx="1653">
                  <c:v>67.887417998041641</c:v>
                </c:pt>
                <c:pt idx="1654">
                  <c:v>68.032557685412584</c:v>
                </c:pt>
                <c:pt idx="1655">
                  <c:v>68.323369140474696</c:v>
                </c:pt>
                <c:pt idx="1656">
                  <c:v>68.468508827845639</c:v>
                </c:pt>
                <c:pt idx="1657">
                  <c:v>68.759320282907751</c:v>
                </c:pt>
                <c:pt idx="1658">
                  <c:v>68.904459970278694</c:v>
                </c:pt>
                <c:pt idx="1659">
                  <c:v>69.195271425340806</c:v>
                </c:pt>
                <c:pt idx="1660">
                  <c:v>69.303993170788871</c:v>
                </c:pt>
                <c:pt idx="1661">
                  <c:v>69.739988653248716</c:v>
                </c:pt>
                <c:pt idx="1662">
                  <c:v>69.994160466254627</c:v>
                </c:pt>
                <c:pt idx="1663">
                  <c:v>70.284971921316739</c:v>
                </c:pt>
                <c:pt idx="1664">
                  <c:v>70.430111608687682</c:v>
                </c:pt>
                <c:pt idx="1665">
                  <c:v>70.720923063749794</c:v>
                </c:pt>
                <c:pt idx="1666">
                  <c:v>70.866062751120722</c:v>
                </c:pt>
                <c:pt idx="1667">
                  <c:v>71.156874206182849</c:v>
                </c:pt>
                <c:pt idx="1668">
                  <c:v>71.265595951630914</c:v>
                </c:pt>
                <c:pt idx="1669">
                  <c:v>71.592647988509043</c:v>
                </c:pt>
                <c:pt idx="1670">
                  <c:v>71.737787675879972</c:v>
                </c:pt>
                <c:pt idx="1671">
                  <c:v>72.028599130942098</c:v>
                </c:pt>
                <c:pt idx="1672">
                  <c:v>72.173738818313026</c:v>
                </c:pt>
                <c:pt idx="1673">
                  <c:v>72.464550273375153</c:v>
                </c:pt>
                <c:pt idx="1674">
                  <c:v>72.609689960746081</c:v>
                </c:pt>
                <c:pt idx="1675">
                  <c:v>72.900501415808208</c:v>
                </c:pt>
                <c:pt idx="1676">
                  <c:v>73.045641103179136</c:v>
                </c:pt>
                <c:pt idx="1677">
                  <c:v>73.445218643716117</c:v>
                </c:pt>
                <c:pt idx="1678">
                  <c:v>73.699390456722014</c:v>
                </c:pt>
                <c:pt idx="1679">
                  <c:v>73.990201911784141</c:v>
                </c:pt>
                <c:pt idx="1680">
                  <c:v>74.135341599155069</c:v>
                </c:pt>
                <c:pt idx="1681">
                  <c:v>74.426153054217195</c:v>
                </c:pt>
                <c:pt idx="1682">
                  <c:v>74.571292741588124</c:v>
                </c:pt>
                <c:pt idx="1683">
                  <c:v>74.970870282125105</c:v>
                </c:pt>
                <c:pt idx="1684">
                  <c:v>75.225042095131002</c:v>
                </c:pt>
                <c:pt idx="1685">
                  <c:v>75.515853550193128</c:v>
                </c:pt>
                <c:pt idx="1686">
                  <c:v>75.660993237564057</c:v>
                </c:pt>
                <c:pt idx="1687">
                  <c:v>75.951804692626183</c:v>
                </c:pt>
                <c:pt idx="1688">
                  <c:v>76.096944379997112</c:v>
                </c:pt>
                <c:pt idx="1689">
                  <c:v>76.387578474952377</c:v>
                </c:pt>
                <c:pt idx="1690">
                  <c:v>76.532718162323306</c:v>
                </c:pt>
                <c:pt idx="1691">
                  <c:v>76.823529617385432</c:v>
                </c:pt>
                <c:pt idx="1692">
                  <c:v>76.968669304756361</c:v>
                </c:pt>
                <c:pt idx="1693">
                  <c:v>77.259480759818487</c:v>
                </c:pt>
                <c:pt idx="1694">
                  <c:v>77.404620447189416</c:v>
                </c:pt>
                <c:pt idx="1695">
                  <c:v>77.695254542144838</c:v>
                </c:pt>
                <c:pt idx="1696">
                  <c:v>77.840394229515766</c:v>
                </c:pt>
                <c:pt idx="1697">
                  <c:v>78.131205684577893</c:v>
                </c:pt>
                <c:pt idx="1698">
                  <c:v>78.276345371948821</c:v>
                </c:pt>
                <c:pt idx="1699">
                  <c:v>78.567156827010947</c:v>
                </c:pt>
                <c:pt idx="1700">
                  <c:v>78.712296514381876</c:v>
                </c:pt>
                <c:pt idx="1701">
                  <c:v>79.002930609337298</c:v>
                </c:pt>
                <c:pt idx="1702">
                  <c:v>79.148070296708227</c:v>
                </c:pt>
                <c:pt idx="1703">
                  <c:v>79.438881751770353</c:v>
                </c:pt>
                <c:pt idx="1704">
                  <c:v>79.584021439141281</c:v>
                </c:pt>
                <c:pt idx="1705">
                  <c:v>79.87474421414997</c:v>
                </c:pt>
                <c:pt idx="1706">
                  <c:v>80.019795221467476</c:v>
                </c:pt>
                <c:pt idx="1707">
                  <c:v>80.310606676529588</c:v>
                </c:pt>
                <c:pt idx="1708">
                  <c:v>80.455746363900531</c:v>
                </c:pt>
                <c:pt idx="1709">
                  <c:v>80.746557818962643</c:v>
                </c:pt>
                <c:pt idx="1710">
                  <c:v>80.855323904437498</c:v>
                </c:pt>
                <c:pt idx="1711">
                  <c:v>81.109495717443409</c:v>
                </c:pt>
                <c:pt idx="1712">
                  <c:v>81.400307172505535</c:v>
                </c:pt>
                <c:pt idx="1713">
                  <c:v>81.509117598007009</c:v>
                </c:pt>
                <c:pt idx="1714">
                  <c:v>81.763245070986287</c:v>
                </c:pt>
                <c:pt idx="1715">
                  <c:v>82.054056526048413</c:v>
                </c:pt>
                <c:pt idx="1716">
                  <c:v>82.162866951549887</c:v>
                </c:pt>
                <c:pt idx="1717">
                  <c:v>82.416994424529022</c:v>
                </c:pt>
                <c:pt idx="1718">
                  <c:v>82.70780587959112</c:v>
                </c:pt>
                <c:pt idx="1719">
                  <c:v>82.852945566962077</c:v>
                </c:pt>
                <c:pt idx="1720">
                  <c:v>83.143579661917485</c:v>
                </c:pt>
                <c:pt idx="1721">
                  <c:v>83.288719349288428</c:v>
                </c:pt>
                <c:pt idx="1722">
                  <c:v>83.579442124297117</c:v>
                </c:pt>
                <c:pt idx="1723">
                  <c:v>83.724493131614608</c:v>
                </c:pt>
                <c:pt idx="1724">
                  <c:v>84.015304586676734</c:v>
                </c:pt>
                <c:pt idx="1725">
                  <c:v>84.124115012178223</c:v>
                </c:pt>
                <c:pt idx="1726">
                  <c:v>84.3782424851575</c:v>
                </c:pt>
                <c:pt idx="1727">
                  <c:v>84.669053940219626</c:v>
                </c:pt>
                <c:pt idx="1728">
                  <c:v>84.777864365721101</c:v>
                </c:pt>
                <c:pt idx="1729">
                  <c:v>85.031991838700378</c:v>
                </c:pt>
                <c:pt idx="1730">
                  <c:v>85.322714613709067</c:v>
                </c:pt>
                <c:pt idx="1731">
                  <c:v>85.467765621026572</c:v>
                </c:pt>
                <c:pt idx="1732">
                  <c:v>85.758488396035418</c:v>
                </c:pt>
                <c:pt idx="1733">
                  <c:v>85.903539403352923</c:v>
                </c:pt>
                <c:pt idx="1734">
                  <c:v>86.194262178361626</c:v>
                </c:pt>
                <c:pt idx="1735">
                  <c:v>86.339313185679131</c:v>
                </c:pt>
                <c:pt idx="1736">
                  <c:v>86.630035960687977</c:v>
                </c:pt>
                <c:pt idx="1737">
                  <c:v>86.775086968005482</c:v>
                </c:pt>
                <c:pt idx="1738">
                  <c:v>87.065809743014171</c:v>
                </c:pt>
                <c:pt idx="1739">
                  <c:v>87.210860750331818</c:v>
                </c:pt>
                <c:pt idx="1740">
                  <c:v>87.501583525340521</c:v>
                </c:pt>
                <c:pt idx="1741">
                  <c:v>87.646634532658027</c:v>
                </c:pt>
                <c:pt idx="1742">
                  <c:v>87.93735730766673</c:v>
                </c:pt>
                <c:pt idx="1743">
                  <c:v>88.082408314984377</c:v>
                </c:pt>
                <c:pt idx="1744">
                  <c:v>88.373131089993066</c:v>
                </c:pt>
                <c:pt idx="1745">
                  <c:v>88.481852835441131</c:v>
                </c:pt>
                <c:pt idx="1746">
                  <c:v>88.736009868438202</c:v>
                </c:pt>
                <c:pt idx="1747">
                  <c:v>89.026703083429098</c:v>
                </c:pt>
                <c:pt idx="1748">
                  <c:v>89.135424828877319</c:v>
                </c:pt>
                <c:pt idx="1749">
                  <c:v>89.389581861874234</c:v>
                </c:pt>
                <c:pt idx="1750">
                  <c:v>89.680275076865129</c:v>
                </c:pt>
                <c:pt idx="1751">
                  <c:v>89.788996822313337</c:v>
                </c:pt>
                <c:pt idx="1752">
                  <c:v>90.043153855310265</c:v>
                </c:pt>
                <c:pt idx="1753">
                  <c:v>90.333847070301317</c:v>
                </c:pt>
                <c:pt idx="1754">
                  <c:v>90.442568815749368</c:v>
                </c:pt>
                <c:pt idx="1755">
                  <c:v>90.696725848746283</c:v>
                </c:pt>
                <c:pt idx="1756">
                  <c:v>90.98741906373732</c:v>
                </c:pt>
                <c:pt idx="1757">
                  <c:v>91.096140809185385</c:v>
                </c:pt>
                <c:pt idx="1758">
                  <c:v>91.313939020295209</c:v>
                </c:pt>
                <c:pt idx="1759">
                  <c:v>91.568096053292123</c:v>
                </c:pt>
                <c:pt idx="1760">
                  <c:v>91.858789268283175</c:v>
                </c:pt>
                <c:pt idx="1761">
                  <c:v>91.96751101373124</c:v>
                </c:pt>
                <c:pt idx="1762">
                  <c:v>92.185309224841049</c:v>
                </c:pt>
                <c:pt idx="1763">
                  <c:v>92.40310743595073</c:v>
                </c:pt>
                <c:pt idx="1764">
                  <c:v>92.730248152882282</c:v>
                </c:pt>
                <c:pt idx="1765">
                  <c:v>92.620905647060553</c:v>
                </c:pt>
                <c:pt idx="1766">
                  <c:v>92.875062680057468</c:v>
                </c:pt>
                <c:pt idx="1767">
                  <c:v>93.165755895048363</c:v>
                </c:pt>
                <c:pt idx="1768">
                  <c:v>93.274477640496571</c:v>
                </c:pt>
                <c:pt idx="1769">
                  <c:v>93.492275851606394</c:v>
                </c:pt>
                <c:pt idx="1770">
                  <c:v>93.710074062716075</c:v>
                </c:pt>
                <c:pt idx="1771">
                  <c:v>94.037214779647627</c:v>
                </c:pt>
                <c:pt idx="1772">
                  <c:v>93.927872273825898</c:v>
                </c:pt>
                <c:pt idx="1773">
                  <c:v>94.255012990757479</c:v>
                </c:pt>
                <c:pt idx="1774">
                  <c:v>94.145670484935579</c:v>
                </c:pt>
                <c:pt idx="1775">
                  <c:v>94.472811201867131</c:v>
                </c:pt>
                <c:pt idx="1776">
                  <c:v>94.363468696045402</c:v>
                </c:pt>
                <c:pt idx="1777">
                  <c:v>94.617625729042317</c:v>
                </c:pt>
                <c:pt idx="1778">
                  <c:v>94.908318944033368</c:v>
                </c:pt>
                <c:pt idx="1779">
                  <c:v>95.017040689481419</c:v>
                </c:pt>
                <c:pt idx="1780">
                  <c:v>95.234838900591242</c:v>
                </c:pt>
                <c:pt idx="1781">
                  <c:v>95.452637111700923</c:v>
                </c:pt>
                <c:pt idx="1782">
                  <c:v>95.670435322810746</c:v>
                </c:pt>
                <c:pt idx="1783">
                  <c:v>95.888233533920413</c:v>
                </c:pt>
                <c:pt idx="1784">
                  <c:v>96.106031745030236</c:v>
                </c:pt>
                <c:pt idx="1785">
                  <c:v>96.433172461961817</c:v>
                </c:pt>
                <c:pt idx="1786">
                  <c:v>96.323829956139917</c:v>
                </c:pt>
                <c:pt idx="1787">
                  <c:v>96.65097067307147</c:v>
                </c:pt>
                <c:pt idx="1788">
                  <c:v>96.54162816724974</c:v>
                </c:pt>
                <c:pt idx="1789">
                  <c:v>96.795785200246655</c:v>
                </c:pt>
                <c:pt idx="1790">
                  <c:v>97.086478415237707</c:v>
                </c:pt>
                <c:pt idx="1791">
                  <c:v>97.195200160685758</c:v>
                </c:pt>
                <c:pt idx="1792">
                  <c:v>97.412998371795581</c:v>
                </c:pt>
                <c:pt idx="1793">
                  <c:v>97.630796582905262</c:v>
                </c:pt>
                <c:pt idx="1794">
                  <c:v>97.957937299836814</c:v>
                </c:pt>
                <c:pt idx="1795">
                  <c:v>97.848594794015085</c:v>
                </c:pt>
                <c:pt idx="1796">
                  <c:v>98.102751827012</c:v>
                </c:pt>
                <c:pt idx="1797">
                  <c:v>98.393445042003052</c:v>
                </c:pt>
                <c:pt idx="1798">
                  <c:v>98.502166787451102</c:v>
                </c:pt>
                <c:pt idx="1799">
                  <c:v>98.71996499856094</c:v>
                </c:pt>
                <c:pt idx="1800">
                  <c:v>98.974122031557869</c:v>
                </c:pt>
                <c:pt idx="1801">
                  <c:v>99.264815246548906</c:v>
                </c:pt>
                <c:pt idx="1802">
                  <c:v>99.373536991996957</c:v>
                </c:pt>
                <c:pt idx="1803">
                  <c:v>99.627664464976064</c:v>
                </c:pt>
                <c:pt idx="1804">
                  <c:v>99.918387239984924</c:v>
                </c:pt>
                <c:pt idx="1805">
                  <c:v>100.02710898543297</c:v>
                </c:pt>
                <c:pt idx="1806">
                  <c:v>100.28123645841225</c:v>
                </c:pt>
                <c:pt idx="1807">
                  <c:v>100.57195923342096</c:v>
                </c:pt>
                <c:pt idx="1808">
                  <c:v>100.71701024073846</c:v>
                </c:pt>
                <c:pt idx="1809">
                  <c:v>101.00773301574729</c:v>
                </c:pt>
                <c:pt idx="1810">
                  <c:v>101.1527840230648</c:v>
                </c:pt>
                <c:pt idx="1811">
                  <c:v>101.44359547812692</c:v>
                </c:pt>
                <c:pt idx="1812">
                  <c:v>101.55240590362843</c:v>
                </c:pt>
                <c:pt idx="1813">
                  <c:v>101.80653337660753</c:v>
                </c:pt>
                <c:pt idx="1814">
                  <c:v>102.09734483166966</c:v>
                </c:pt>
                <c:pt idx="1815">
                  <c:v>102.24248451904059</c:v>
                </c:pt>
                <c:pt idx="1816">
                  <c:v>102.64206205957755</c:v>
                </c:pt>
                <c:pt idx="1817">
                  <c:v>102.89623387258347</c:v>
                </c:pt>
                <c:pt idx="1818">
                  <c:v>103.18704532764558</c:v>
                </c:pt>
                <c:pt idx="1819">
                  <c:v>103.33218501501652</c:v>
                </c:pt>
                <c:pt idx="1820">
                  <c:v>103.62299647007863</c:v>
                </c:pt>
                <c:pt idx="1821">
                  <c:v>103.73171821552668</c:v>
                </c:pt>
                <c:pt idx="1822">
                  <c:v>104.05877025240498</c:v>
                </c:pt>
                <c:pt idx="1823">
                  <c:v>104.20390993977594</c:v>
                </c:pt>
                <c:pt idx="1824">
                  <c:v>104.49472139483804</c:v>
                </c:pt>
                <c:pt idx="1825">
                  <c:v>104.63986108220898</c:v>
                </c:pt>
                <c:pt idx="1826">
                  <c:v>104.93067253727109</c:v>
                </c:pt>
                <c:pt idx="1827">
                  <c:v>105.07581222464204</c:v>
                </c:pt>
                <c:pt idx="1828">
                  <c:v>105.36662367970415</c:v>
                </c:pt>
                <c:pt idx="1829">
                  <c:v>105.51176336707509</c:v>
                </c:pt>
                <c:pt idx="1830">
                  <c:v>105.8025748221372</c:v>
                </c:pt>
                <c:pt idx="1831">
                  <c:v>105.94771450950815</c:v>
                </c:pt>
                <c:pt idx="1832">
                  <c:v>106.23852596457024</c:v>
                </c:pt>
                <c:pt idx="1833">
                  <c:v>106.3836656519412</c:v>
                </c:pt>
                <c:pt idx="1834">
                  <c:v>106.6744771070033</c:v>
                </c:pt>
                <c:pt idx="1835">
                  <c:v>106.81961679437426</c:v>
                </c:pt>
                <c:pt idx="1836">
                  <c:v>107.11042824943635</c:v>
                </c:pt>
                <c:pt idx="1837">
                  <c:v>107.25556793680731</c:v>
                </c:pt>
                <c:pt idx="1838">
                  <c:v>107.54637939186941</c:v>
                </c:pt>
                <c:pt idx="1839">
                  <c:v>107.69151907924035</c:v>
                </c:pt>
                <c:pt idx="1840">
                  <c:v>107.98233053430246</c:v>
                </c:pt>
                <c:pt idx="1841">
                  <c:v>108.12747022167341</c:v>
                </c:pt>
                <c:pt idx="1842">
                  <c:v>108.52718078229043</c:v>
                </c:pt>
                <c:pt idx="1843">
                  <c:v>108.99954986664621</c:v>
                </c:pt>
                <c:pt idx="1844">
                  <c:v>109.29036132170832</c:v>
                </c:pt>
                <c:pt idx="1845">
                  <c:v>109.39917174720996</c:v>
                </c:pt>
                <c:pt idx="1846">
                  <c:v>109.8352115696963</c:v>
                </c:pt>
                <c:pt idx="1847">
                  <c:v>110.1624409666813</c:v>
                </c:pt>
                <c:pt idx="1848">
                  <c:v>110.27125139218278</c:v>
                </c:pt>
                <c:pt idx="1849">
                  <c:v>110.74370915659198</c:v>
                </c:pt>
                <c:pt idx="1850">
                  <c:v>111.14341971720901</c:v>
                </c:pt>
                <c:pt idx="1851">
                  <c:v>111.47064911419402</c:v>
                </c:pt>
                <c:pt idx="1852">
                  <c:v>111.57945953969549</c:v>
                </c:pt>
                <c:pt idx="1853">
                  <c:v>111.90677761673375</c:v>
                </c:pt>
                <c:pt idx="1854">
                  <c:v>112.01558804223525</c:v>
                </c:pt>
                <c:pt idx="1855">
                  <c:v>112.45171654477515</c:v>
                </c:pt>
                <c:pt idx="1856">
                  <c:v>112.88784504731491</c:v>
                </c:pt>
                <c:pt idx="1857">
                  <c:v>113.32397354985481</c:v>
                </c:pt>
                <c:pt idx="1858">
                  <c:v>113.76010205239457</c:v>
                </c:pt>
                <c:pt idx="1859">
                  <c:v>114.19631923498775</c:v>
                </c:pt>
                <c:pt idx="1860">
                  <c:v>114.63253641758109</c:v>
                </c:pt>
                <c:pt idx="1861">
                  <c:v>115.06875360017428</c:v>
                </c:pt>
                <c:pt idx="1862">
                  <c:v>115.50497078276744</c:v>
                </c:pt>
                <c:pt idx="1863">
                  <c:v>115.94127664541406</c:v>
                </c:pt>
                <c:pt idx="1864">
                  <c:v>116.3774494879806</c:v>
                </c:pt>
                <c:pt idx="1865">
                  <c:v>116.81371101060041</c:v>
                </c:pt>
                <c:pt idx="1866">
                  <c:v>117.25001687324702</c:v>
                </c:pt>
                <c:pt idx="1867">
                  <c:v>117.68632273589365</c:v>
                </c:pt>
                <c:pt idx="1868">
                  <c:v>118.12276161862032</c:v>
                </c:pt>
                <c:pt idx="1869">
                  <c:v>118.55911182129356</c:v>
                </c:pt>
                <c:pt idx="1870">
                  <c:v>118.99541768394018</c:v>
                </c:pt>
                <c:pt idx="1871">
                  <c:v>119.43190090669347</c:v>
                </c:pt>
                <c:pt idx="1872">
                  <c:v>119.86829544939353</c:v>
                </c:pt>
                <c:pt idx="1873">
                  <c:v>120.3046899920934</c:v>
                </c:pt>
                <c:pt idx="1874">
                  <c:v>120.74117321484687</c:v>
                </c:pt>
                <c:pt idx="1875">
                  <c:v>121.17765643760018</c:v>
                </c:pt>
                <c:pt idx="1876">
                  <c:v>121.50515187474529</c:v>
                </c:pt>
                <c:pt idx="1877">
                  <c:v>121.61405098030022</c:v>
                </c:pt>
                <c:pt idx="1878">
                  <c:v>122.05062288310695</c:v>
                </c:pt>
                <c:pt idx="1879">
                  <c:v>122.48710610586026</c:v>
                </c:pt>
                <c:pt idx="1880">
                  <c:v>122.92358932861356</c:v>
                </c:pt>
                <c:pt idx="1881">
                  <c:v>123.14196396007029</c:v>
                </c:pt>
                <c:pt idx="1882">
                  <c:v>123.57840284279695</c:v>
                </c:pt>
                <c:pt idx="1883">
                  <c:v>123.79677747425384</c:v>
                </c:pt>
                <c:pt idx="1884">
                  <c:v>124.23321635698051</c:v>
                </c:pt>
                <c:pt idx="1885">
                  <c:v>124.45159098843722</c:v>
                </c:pt>
                <c:pt idx="1886">
                  <c:v>124.88802987116391</c:v>
                </c:pt>
                <c:pt idx="1887">
                  <c:v>125.10640450262062</c:v>
                </c:pt>
                <c:pt idx="1888">
                  <c:v>125.54293206540072</c:v>
                </c:pt>
                <c:pt idx="1889">
                  <c:v>125.97941528815403</c:v>
                </c:pt>
                <c:pt idx="1890">
                  <c:v>125.87051618259912</c:v>
                </c:pt>
                <c:pt idx="1891">
                  <c:v>126.4160758710142</c:v>
                </c:pt>
                <c:pt idx="1892">
                  <c:v>126.85255909376751</c:v>
                </c:pt>
                <c:pt idx="1893">
                  <c:v>126.7436599882126</c:v>
                </c:pt>
                <c:pt idx="1894">
                  <c:v>127.28921967662768</c:v>
                </c:pt>
                <c:pt idx="1895">
                  <c:v>127.72570289938099</c:v>
                </c:pt>
                <c:pt idx="1896">
                  <c:v>127.61680379382607</c:v>
                </c:pt>
                <c:pt idx="1897">
                  <c:v>128.16236348224115</c:v>
                </c:pt>
                <c:pt idx="1898">
                  <c:v>128.59884670499446</c:v>
                </c:pt>
                <c:pt idx="1899">
                  <c:v>128.48994759943955</c:v>
                </c:pt>
                <c:pt idx="1900">
                  <c:v>129.03550728785461</c:v>
                </c:pt>
                <c:pt idx="1901">
                  <c:v>129.36309140505301</c:v>
                </c:pt>
                <c:pt idx="1902">
                  <c:v>129.47199051060792</c:v>
                </c:pt>
                <c:pt idx="1903">
                  <c:v>129.90856241341467</c:v>
                </c:pt>
                <c:pt idx="1904">
                  <c:v>130.1633697668031</c:v>
                </c:pt>
                <c:pt idx="1905">
                  <c:v>130.5634646076515</c:v>
                </c:pt>
                <c:pt idx="1906">
                  <c:v>130.99994783040481</c:v>
                </c:pt>
                <c:pt idx="1907">
                  <c:v>131.00021387056509</c:v>
                </c:pt>
                <c:pt idx="1908">
                  <c:v>131.43660841326496</c:v>
                </c:pt>
                <c:pt idx="1909">
                  <c:v>131.87309163601827</c:v>
                </c:pt>
                <c:pt idx="1910">
                  <c:v>131.87335767617856</c:v>
                </c:pt>
                <c:pt idx="1911">
                  <c:v>132.30975221887846</c:v>
                </c:pt>
                <c:pt idx="1912">
                  <c:v>132.74632412168518</c:v>
                </c:pt>
                <c:pt idx="1913">
                  <c:v>133.00113147507361</c:v>
                </c:pt>
                <c:pt idx="1914">
                  <c:v>133.401226315922</c:v>
                </c:pt>
                <c:pt idx="1915">
                  <c:v>133.83779821872875</c:v>
                </c:pt>
                <c:pt idx="1916">
                  <c:v>134.09260557211715</c:v>
                </c:pt>
                <c:pt idx="1917">
                  <c:v>134.49270041296555</c:v>
                </c:pt>
                <c:pt idx="1918">
                  <c:v>134.92927231577229</c:v>
                </c:pt>
                <c:pt idx="1919">
                  <c:v>135.1840796691607</c:v>
                </c:pt>
                <c:pt idx="1920">
                  <c:v>135.58417451000912</c:v>
                </c:pt>
                <c:pt idx="1921">
                  <c:v>135.47527540445421</c:v>
                </c:pt>
                <c:pt idx="1922">
                  <c:v>136.02083509286931</c:v>
                </c:pt>
                <c:pt idx="1923">
                  <c:v>136.45731831562259</c:v>
                </c:pt>
                <c:pt idx="1924">
                  <c:v>136.45758435578273</c:v>
                </c:pt>
                <c:pt idx="1925">
                  <c:v>136.89397889848277</c:v>
                </c:pt>
                <c:pt idx="1926">
                  <c:v>136.78507979292786</c:v>
                </c:pt>
                <c:pt idx="1927">
                  <c:v>137.33063948134276</c:v>
                </c:pt>
                <c:pt idx="1928">
                  <c:v>137.76712270409624</c:v>
                </c:pt>
                <c:pt idx="1929">
                  <c:v>137.76738874425635</c:v>
                </c:pt>
                <c:pt idx="1930">
                  <c:v>138.20378328695625</c:v>
                </c:pt>
                <c:pt idx="1931">
                  <c:v>138.09488418140148</c:v>
                </c:pt>
                <c:pt idx="1932">
                  <c:v>138.64044386981641</c:v>
                </c:pt>
                <c:pt idx="1933">
                  <c:v>139.07692709256972</c:v>
                </c:pt>
                <c:pt idx="1934">
                  <c:v>139.07719313273</c:v>
                </c:pt>
                <c:pt idx="1935">
                  <c:v>139.51358767542987</c:v>
                </c:pt>
                <c:pt idx="1936">
                  <c:v>139.40468856987496</c:v>
                </c:pt>
                <c:pt idx="1937">
                  <c:v>139.95024825829003</c:v>
                </c:pt>
                <c:pt idx="1938">
                  <c:v>140.38673148104337</c:v>
                </c:pt>
                <c:pt idx="1939">
                  <c:v>140.38699752120348</c:v>
                </c:pt>
                <c:pt idx="1940">
                  <c:v>140.82339206390353</c:v>
                </c:pt>
                <c:pt idx="1941">
                  <c:v>140.71449295834861</c:v>
                </c:pt>
                <c:pt idx="1942">
                  <c:v>141.26005264676371</c:v>
                </c:pt>
                <c:pt idx="1943">
                  <c:v>141.69662454957043</c:v>
                </c:pt>
                <c:pt idx="1944">
                  <c:v>141.95143190295886</c:v>
                </c:pt>
                <c:pt idx="1945">
                  <c:v>142.35152674380726</c:v>
                </c:pt>
                <c:pt idx="1946">
                  <c:v>142.24262763825234</c:v>
                </c:pt>
                <c:pt idx="1947">
                  <c:v>142.78818732666727</c:v>
                </c:pt>
                <c:pt idx="1948">
                  <c:v>143.22467054942072</c:v>
                </c:pt>
                <c:pt idx="1949">
                  <c:v>143.22493658958086</c:v>
                </c:pt>
                <c:pt idx="1950">
                  <c:v>143.66133113228091</c:v>
                </c:pt>
                <c:pt idx="1951">
                  <c:v>143.66159717244102</c:v>
                </c:pt>
                <c:pt idx="1952">
                  <c:v>144.09799171514089</c:v>
                </c:pt>
                <c:pt idx="1953">
                  <c:v>144.53456361794764</c:v>
                </c:pt>
                <c:pt idx="1954">
                  <c:v>144.78937097133607</c:v>
                </c:pt>
                <c:pt idx="1955">
                  <c:v>145.18946581218444</c:v>
                </c:pt>
                <c:pt idx="1956">
                  <c:v>145.18973185234458</c:v>
                </c:pt>
                <c:pt idx="1957">
                  <c:v>145.62612639504462</c:v>
                </c:pt>
                <c:pt idx="1958">
                  <c:v>146.06269829785137</c:v>
                </c:pt>
                <c:pt idx="1959">
                  <c:v>146.31750565123977</c:v>
                </c:pt>
                <c:pt idx="1960">
                  <c:v>146.7176004920882</c:v>
                </c:pt>
                <c:pt idx="1961">
                  <c:v>146.60870138653326</c:v>
                </c:pt>
                <c:pt idx="1962">
                  <c:v>147.15426107494818</c:v>
                </c:pt>
                <c:pt idx="1963">
                  <c:v>147.5908329777551</c:v>
                </c:pt>
                <c:pt idx="1964">
                  <c:v>147.8456403311435</c:v>
                </c:pt>
                <c:pt idx="1965">
                  <c:v>148.24573517199175</c:v>
                </c:pt>
                <c:pt idx="1966">
                  <c:v>148.13683606643701</c:v>
                </c:pt>
                <c:pt idx="1967">
                  <c:v>148.68239575485191</c:v>
                </c:pt>
                <c:pt idx="1968">
                  <c:v>149.11896765765866</c:v>
                </c:pt>
                <c:pt idx="1969">
                  <c:v>149.37377501104709</c:v>
                </c:pt>
                <c:pt idx="1970">
                  <c:v>149.77386985189548</c:v>
                </c:pt>
                <c:pt idx="1971">
                  <c:v>149.66497074634057</c:v>
                </c:pt>
                <c:pt idx="1972">
                  <c:v>150.21053043475564</c:v>
                </c:pt>
                <c:pt idx="1973">
                  <c:v>150.64701365750895</c:v>
                </c:pt>
                <c:pt idx="1974">
                  <c:v>150.64727969766909</c:v>
                </c:pt>
                <c:pt idx="1975">
                  <c:v>151.08367424036911</c:v>
                </c:pt>
                <c:pt idx="1976">
                  <c:v>151.08394028052925</c:v>
                </c:pt>
                <c:pt idx="1977">
                  <c:v>151.52033482322929</c:v>
                </c:pt>
                <c:pt idx="1978">
                  <c:v>151.95690672603601</c:v>
                </c:pt>
                <c:pt idx="1979">
                  <c:v>152.21171407942444</c:v>
                </c:pt>
                <c:pt idx="1980">
                  <c:v>152.61180892027284</c:v>
                </c:pt>
                <c:pt idx="1981">
                  <c:v>152.61207496043298</c:v>
                </c:pt>
                <c:pt idx="1982">
                  <c:v>153.04846950313285</c:v>
                </c:pt>
                <c:pt idx="1983">
                  <c:v>153.4850414059396</c:v>
                </c:pt>
                <c:pt idx="1984">
                  <c:v>153.739848759328</c:v>
                </c:pt>
                <c:pt idx="1985">
                  <c:v>154.13994360017642</c:v>
                </c:pt>
                <c:pt idx="1986">
                  <c:v>154.14020964033654</c:v>
                </c:pt>
                <c:pt idx="1987">
                  <c:v>154.57660418303658</c:v>
                </c:pt>
                <c:pt idx="1988">
                  <c:v>155.0131760858433</c:v>
                </c:pt>
                <c:pt idx="1989">
                  <c:v>155.26798343923173</c:v>
                </c:pt>
                <c:pt idx="1990">
                  <c:v>155.66807828008012</c:v>
                </c:pt>
                <c:pt idx="1991">
                  <c:v>155.66834432024027</c:v>
                </c:pt>
                <c:pt idx="1992">
                  <c:v>156.10473886294028</c:v>
                </c:pt>
                <c:pt idx="1993">
                  <c:v>156.54131076574703</c:v>
                </c:pt>
                <c:pt idx="1994">
                  <c:v>156.79611811913546</c:v>
                </c:pt>
                <c:pt idx="1995">
                  <c:v>157.19621295998371</c:v>
                </c:pt>
                <c:pt idx="1996">
                  <c:v>157.19647900014397</c:v>
                </c:pt>
                <c:pt idx="1997">
                  <c:v>157.63287354284387</c:v>
                </c:pt>
                <c:pt idx="1998">
                  <c:v>158.06944544565062</c:v>
                </c:pt>
                <c:pt idx="1999">
                  <c:v>158.32425279903902</c:v>
                </c:pt>
                <c:pt idx="2000">
                  <c:v>158.72434763988741</c:v>
                </c:pt>
                <c:pt idx="2001">
                  <c:v>158.72461368004755</c:v>
                </c:pt>
                <c:pt idx="2002">
                  <c:v>159.1610082227476</c:v>
                </c:pt>
                <c:pt idx="2003">
                  <c:v>159.59758012555432</c:v>
                </c:pt>
                <c:pt idx="2004">
                  <c:v>159.85238747894275</c:v>
                </c:pt>
                <c:pt idx="2005">
                  <c:v>160.25248231979114</c:v>
                </c:pt>
                <c:pt idx="2006">
                  <c:v>160.25274835995128</c:v>
                </c:pt>
                <c:pt idx="2007">
                  <c:v>160.68914290265116</c:v>
                </c:pt>
                <c:pt idx="2008">
                  <c:v>161.1257148054579</c:v>
                </c:pt>
                <c:pt idx="2009">
                  <c:v>161.38052215884647</c:v>
                </c:pt>
                <c:pt idx="2010">
                  <c:v>161.78061699969473</c:v>
                </c:pt>
                <c:pt idx="2011">
                  <c:v>161.78088303985501</c:v>
                </c:pt>
                <c:pt idx="2012">
                  <c:v>162.21727758255489</c:v>
                </c:pt>
                <c:pt idx="2013">
                  <c:v>162.6538494853616</c:v>
                </c:pt>
                <c:pt idx="2014">
                  <c:v>162.90865683875003</c:v>
                </c:pt>
                <c:pt idx="2015">
                  <c:v>163.30875167959843</c:v>
                </c:pt>
                <c:pt idx="2016">
                  <c:v>163.30901771975857</c:v>
                </c:pt>
                <c:pt idx="2017">
                  <c:v>163.7454122624581</c:v>
                </c:pt>
                <c:pt idx="2018">
                  <c:v>164.18198416526437</c:v>
                </c:pt>
                <c:pt idx="2019">
                  <c:v>164.43679151865311</c:v>
                </c:pt>
                <c:pt idx="2020">
                  <c:v>164.83688635950071</c:v>
                </c:pt>
                <c:pt idx="2021">
                  <c:v>164.83715239966082</c:v>
                </c:pt>
                <c:pt idx="2022">
                  <c:v>165.27354694236087</c:v>
                </c:pt>
                <c:pt idx="2023">
                  <c:v>165.71011884516875</c:v>
                </c:pt>
                <c:pt idx="2024">
                  <c:v>165.96492619855749</c:v>
                </c:pt>
                <c:pt idx="2025">
                  <c:v>166.36502103940509</c:v>
                </c:pt>
                <c:pt idx="2026">
                  <c:v>166.36528707956521</c:v>
                </c:pt>
                <c:pt idx="2027">
                  <c:v>166.80168162226525</c:v>
                </c:pt>
                <c:pt idx="2028">
                  <c:v>167.23825352507151</c:v>
                </c:pt>
                <c:pt idx="2029">
                  <c:v>167.49306087846026</c:v>
                </c:pt>
                <c:pt idx="2030">
                  <c:v>167.89315571930945</c:v>
                </c:pt>
                <c:pt idx="2031">
                  <c:v>167.78425661375371</c:v>
                </c:pt>
                <c:pt idx="2032">
                  <c:v>168.3298163021696</c:v>
                </c:pt>
                <c:pt idx="2033">
                  <c:v>168.76638820497587</c:v>
                </c:pt>
                <c:pt idx="2034">
                  <c:v>169.02119555836464</c:v>
                </c:pt>
                <c:pt idx="2035">
                  <c:v>169.42129039921221</c:v>
                </c:pt>
                <c:pt idx="2036">
                  <c:v>169.3123912936581</c:v>
                </c:pt>
                <c:pt idx="2037">
                  <c:v>169.85795098207237</c:v>
                </c:pt>
                <c:pt idx="2038">
                  <c:v>170.29443420482633</c:v>
                </c:pt>
                <c:pt idx="2039">
                  <c:v>170.29470024498644</c:v>
                </c:pt>
                <c:pt idx="2040">
                  <c:v>170.73109478768649</c:v>
                </c:pt>
                <c:pt idx="2041">
                  <c:v>170.62219568213075</c:v>
                </c:pt>
                <c:pt idx="2042">
                  <c:v>171.16775537054664</c:v>
                </c:pt>
                <c:pt idx="2043">
                  <c:v>171.60432727335291</c:v>
                </c:pt>
                <c:pt idx="2044">
                  <c:v>171.85913462674165</c:v>
                </c:pt>
                <c:pt idx="2045">
                  <c:v>172.25922946758925</c:v>
                </c:pt>
                <c:pt idx="2046">
                  <c:v>172.15033036203516</c:v>
                </c:pt>
                <c:pt idx="2047">
                  <c:v>172.69589005044941</c:v>
                </c:pt>
                <c:pt idx="2048">
                  <c:v>173.13237327320337</c:v>
                </c:pt>
                <c:pt idx="2049">
                  <c:v>173.13263931336348</c:v>
                </c:pt>
                <c:pt idx="2050">
                  <c:v>173.56903385606356</c:v>
                </c:pt>
                <c:pt idx="2051">
                  <c:v>173.56929989622367</c:v>
                </c:pt>
                <c:pt idx="2052">
                  <c:v>174.00569443892371</c:v>
                </c:pt>
                <c:pt idx="2053">
                  <c:v>174.44226634172995</c:v>
                </c:pt>
                <c:pt idx="2054">
                  <c:v>174.69707369511869</c:v>
                </c:pt>
                <c:pt idx="2055">
                  <c:v>175.09716853596629</c:v>
                </c:pt>
                <c:pt idx="2056">
                  <c:v>174.9882694304122</c:v>
                </c:pt>
                <c:pt idx="2057">
                  <c:v>175.53382911882647</c:v>
                </c:pt>
                <c:pt idx="2058">
                  <c:v>175.97031234158044</c:v>
                </c:pt>
                <c:pt idx="2059">
                  <c:v>175.97057838174055</c:v>
                </c:pt>
                <c:pt idx="2060">
                  <c:v>176.40697292444059</c:v>
                </c:pt>
                <c:pt idx="2061">
                  <c:v>176.29807381888648</c:v>
                </c:pt>
                <c:pt idx="2062">
                  <c:v>176.84363350730075</c:v>
                </c:pt>
                <c:pt idx="2063">
                  <c:v>177.28020541010699</c:v>
                </c:pt>
                <c:pt idx="2064">
                  <c:v>177.53501276349573</c:v>
                </c:pt>
                <c:pt idx="2065">
                  <c:v>177.93510760434495</c:v>
                </c:pt>
                <c:pt idx="2066">
                  <c:v>177.82620849878924</c:v>
                </c:pt>
                <c:pt idx="2067">
                  <c:v>178.37176818720513</c:v>
                </c:pt>
                <c:pt idx="2068">
                  <c:v>178.80825140995745</c:v>
                </c:pt>
                <c:pt idx="2069">
                  <c:v>178.80851745011759</c:v>
                </c:pt>
                <c:pt idx="2070">
                  <c:v>179.24491199281763</c:v>
                </c:pt>
                <c:pt idx="2071">
                  <c:v>179.13601288726355</c:v>
                </c:pt>
                <c:pt idx="2072">
                  <c:v>179.68157257567779</c:v>
                </c:pt>
                <c:pt idx="2073">
                  <c:v>180.11805579843175</c:v>
                </c:pt>
                <c:pt idx="2074">
                  <c:v>180.11832183859187</c:v>
                </c:pt>
                <c:pt idx="2075">
                  <c:v>180.55471638129194</c:v>
                </c:pt>
                <c:pt idx="2076">
                  <c:v>180.4458172757362</c:v>
                </c:pt>
                <c:pt idx="2077">
                  <c:v>180.9913769641521</c:v>
                </c:pt>
                <c:pt idx="2078">
                  <c:v>181.42786018690444</c:v>
                </c:pt>
                <c:pt idx="2079">
                  <c:v>181.42812622706452</c:v>
                </c:pt>
                <c:pt idx="2080">
                  <c:v>181.8645207697646</c:v>
                </c:pt>
                <c:pt idx="2081">
                  <c:v>181.75562166421048</c:v>
                </c:pt>
                <c:pt idx="2082">
                  <c:v>182.30118135262475</c:v>
                </c:pt>
                <c:pt idx="2083">
                  <c:v>182.73766457537872</c:v>
                </c:pt>
                <c:pt idx="2084">
                  <c:v>182.73793061553883</c:v>
                </c:pt>
                <c:pt idx="2085">
                  <c:v>183.17432515823887</c:v>
                </c:pt>
                <c:pt idx="2086">
                  <c:v>183.61089706104514</c:v>
                </c:pt>
                <c:pt idx="2087">
                  <c:v>183.86570441443388</c:v>
                </c:pt>
                <c:pt idx="2088">
                  <c:v>184.26579925528148</c:v>
                </c:pt>
                <c:pt idx="2089">
                  <c:v>184.15690014972736</c:v>
                </c:pt>
                <c:pt idx="2090">
                  <c:v>184.70245983814164</c:v>
                </c:pt>
                <c:pt idx="2091">
                  <c:v>185.1389430608956</c:v>
                </c:pt>
                <c:pt idx="2092">
                  <c:v>185.13920910105571</c:v>
                </c:pt>
                <c:pt idx="2093">
                  <c:v>185.57560364375576</c:v>
                </c:pt>
                <c:pt idx="2094">
                  <c:v>185.46670453820167</c:v>
                </c:pt>
                <c:pt idx="2095">
                  <c:v>186.01226422661594</c:v>
                </c:pt>
                <c:pt idx="2096">
                  <c:v>186.4487474493699</c:v>
                </c:pt>
                <c:pt idx="2097">
                  <c:v>186.44901348953002</c:v>
                </c:pt>
                <c:pt idx="2098">
                  <c:v>186.88540803223006</c:v>
                </c:pt>
                <c:pt idx="2099">
                  <c:v>186.77650892667432</c:v>
                </c:pt>
                <c:pt idx="2100">
                  <c:v>187.32206861509022</c:v>
                </c:pt>
                <c:pt idx="2101">
                  <c:v>187.75855183784256</c:v>
                </c:pt>
                <c:pt idx="2102">
                  <c:v>187.75881787800267</c:v>
                </c:pt>
                <c:pt idx="2103">
                  <c:v>188.19521242070272</c:v>
                </c:pt>
                <c:pt idx="2104">
                  <c:v>188.0863133151486</c:v>
                </c:pt>
                <c:pt idx="2105">
                  <c:v>188.63187300356287</c:v>
                </c:pt>
                <c:pt idx="2106">
                  <c:v>189.06844490636914</c:v>
                </c:pt>
                <c:pt idx="2107">
                  <c:v>189.32325225975785</c:v>
                </c:pt>
                <c:pt idx="2108">
                  <c:v>189.7233471006071</c:v>
                </c:pt>
                <c:pt idx="2109">
                  <c:v>189.72361314076721</c:v>
                </c:pt>
                <c:pt idx="2110">
                  <c:v>190.16000768346726</c:v>
                </c:pt>
                <c:pt idx="2111">
                  <c:v>190.59657958627352</c:v>
                </c:pt>
                <c:pt idx="2112">
                  <c:v>190.85138693966226</c:v>
                </c:pt>
                <c:pt idx="2113">
                  <c:v>191.25148178050983</c:v>
                </c:pt>
                <c:pt idx="2114">
                  <c:v>191.25174782066998</c:v>
                </c:pt>
                <c:pt idx="2115">
                  <c:v>191.68814236337002</c:v>
                </c:pt>
                <c:pt idx="2116">
                  <c:v>191.57924325781593</c:v>
                </c:pt>
                <c:pt idx="2117">
                  <c:v>192.12480294623018</c:v>
                </c:pt>
                <c:pt idx="2118">
                  <c:v>192.56137484903806</c:v>
                </c:pt>
                <c:pt idx="2119">
                  <c:v>192.81618220242518</c:v>
                </c:pt>
                <c:pt idx="2120">
                  <c:v>193.21627704327437</c:v>
                </c:pt>
                <c:pt idx="2121">
                  <c:v>193.21654308343452</c:v>
                </c:pt>
                <c:pt idx="2122">
                  <c:v>193.65293762613453</c:v>
                </c:pt>
                <c:pt idx="2123">
                  <c:v>193.54403852057885</c:v>
                </c:pt>
                <c:pt idx="2124">
                  <c:v>194.08959820899474</c:v>
                </c:pt>
                <c:pt idx="2125">
                  <c:v>194.5262587918549</c:v>
                </c:pt>
                <c:pt idx="2126">
                  <c:v>194.96274201460724</c:v>
                </c:pt>
                <c:pt idx="2127">
                  <c:v>194.96300805476736</c:v>
                </c:pt>
                <c:pt idx="2128">
                  <c:v>195.3994025974674</c:v>
                </c:pt>
                <c:pt idx="2129">
                  <c:v>195.39966863762751</c:v>
                </c:pt>
                <c:pt idx="2130">
                  <c:v>195.83606318032756</c:v>
                </c:pt>
                <c:pt idx="2131">
                  <c:v>195.83632922048767</c:v>
                </c:pt>
                <c:pt idx="2132">
                  <c:v>196.27272376318771</c:v>
                </c:pt>
                <c:pt idx="2133">
                  <c:v>196.7093843460479</c:v>
                </c:pt>
                <c:pt idx="2134">
                  <c:v>197.14595624885575</c:v>
                </c:pt>
                <c:pt idx="2135">
                  <c:v>197.40076360224288</c:v>
                </c:pt>
                <c:pt idx="2136">
                  <c:v>197.80085844309212</c:v>
                </c:pt>
                <c:pt idx="2137">
                  <c:v>197.80112448325224</c:v>
                </c:pt>
                <c:pt idx="2138">
                  <c:v>198.23751902595228</c:v>
                </c:pt>
                <c:pt idx="2139">
                  <c:v>198.23778506611239</c:v>
                </c:pt>
                <c:pt idx="2140">
                  <c:v>198.67417960881244</c:v>
                </c:pt>
                <c:pt idx="2141">
                  <c:v>198.5652805032567</c:v>
                </c:pt>
                <c:pt idx="2142">
                  <c:v>199.11084019167259</c:v>
                </c:pt>
                <c:pt idx="2143">
                  <c:v>199.54750077453275</c:v>
                </c:pt>
                <c:pt idx="2144">
                  <c:v>199.98398399728509</c:v>
                </c:pt>
                <c:pt idx="2145">
                  <c:v>199.98425003744521</c:v>
                </c:pt>
                <c:pt idx="2146">
                  <c:v>200.42064458014525</c:v>
                </c:pt>
                <c:pt idx="2147">
                  <c:v>200.42091062030542</c:v>
                </c:pt>
                <c:pt idx="2148">
                  <c:v>200.85730516300544</c:v>
                </c:pt>
                <c:pt idx="2149">
                  <c:v>200.85757120316558</c:v>
                </c:pt>
                <c:pt idx="2150">
                  <c:v>201.29396574586559</c:v>
                </c:pt>
                <c:pt idx="2151">
                  <c:v>201.1850666403115</c:v>
                </c:pt>
                <c:pt idx="2152">
                  <c:v>201.73062632872578</c:v>
                </c:pt>
                <c:pt idx="2153">
                  <c:v>202.16728691158593</c:v>
                </c:pt>
                <c:pt idx="2154">
                  <c:v>202.60377013433992</c:v>
                </c:pt>
                <c:pt idx="2155">
                  <c:v>202.60403617450001</c:v>
                </c:pt>
                <c:pt idx="2156">
                  <c:v>203.04043071720008</c:v>
                </c:pt>
                <c:pt idx="2157">
                  <c:v>203.04069675736019</c:v>
                </c:pt>
                <c:pt idx="2158">
                  <c:v>203.47709130006024</c:v>
                </c:pt>
                <c:pt idx="2159">
                  <c:v>203.47735734022035</c:v>
                </c:pt>
                <c:pt idx="2160">
                  <c:v>203.91375188292039</c:v>
                </c:pt>
                <c:pt idx="2161">
                  <c:v>204.35041246578055</c:v>
                </c:pt>
                <c:pt idx="2162">
                  <c:v>204.78689568853289</c:v>
                </c:pt>
                <c:pt idx="2163">
                  <c:v>204.78716172869301</c:v>
                </c:pt>
                <c:pt idx="2164">
                  <c:v>205.22355627139305</c:v>
                </c:pt>
                <c:pt idx="2165">
                  <c:v>205.22382231155319</c:v>
                </c:pt>
                <c:pt idx="2166">
                  <c:v>205.66021685425321</c:v>
                </c:pt>
                <c:pt idx="2167">
                  <c:v>205.55131774869912</c:v>
                </c:pt>
                <c:pt idx="2168">
                  <c:v>206.09687743711339</c:v>
                </c:pt>
                <c:pt idx="2169">
                  <c:v>206.53353801997358</c:v>
                </c:pt>
                <c:pt idx="2170">
                  <c:v>206.97002124272751</c:v>
                </c:pt>
                <c:pt idx="2171">
                  <c:v>206.97028728288765</c:v>
                </c:pt>
                <c:pt idx="2172">
                  <c:v>207.4066818255877</c:v>
                </c:pt>
                <c:pt idx="2173">
                  <c:v>207.40694786574781</c:v>
                </c:pt>
                <c:pt idx="2174">
                  <c:v>207.84334240844788</c:v>
                </c:pt>
                <c:pt idx="2175">
                  <c:v>208.28000299130804</c:v>
                </c:pt>
                <c:pt idx="2176">
                  <c:v>208.716486214062</c:v>
                </c:pt>
                <c:pt idx="2177">
                  <c:v>208.71675225422211</c:v>
                </c:pt>
                <c:pt idx="2178">
                  <c:v>209.15314679692054</c:v>
                </c:pt>
                <c:pt idx="2179">
                  <c:v>209.15341283708227</c:v>
                </c:pt>
                <c:pt idx="2180">
                  <c:v>209.58980737978069</c:v>
                </c:pt>
                <c:pt idx="2181">
                  <c:v>210.02637928258858</c:v>
                </c:pt>
                <c:pt idx="2182">
                  <c:v>210.28118663597732</c:v>
                </c:pt>
                <c:pt idx="2183">
                  <c:v>210.68128147682492</c:v>
                </c:pt>
                <c:pt idx="2184">
                  <c:v>210.57238237127081</c:v>
                </c:pt>
                <c:pt idx="2185">
                  <c:v>211.11794205968508</c:v>
                </c:pt>
                <c:pt idx="2186">
                  <c:v>211.55442528243904</c:v>
                </c:pt>
                <c:pt idx="2187">
                  <c:v>211.55469132259915</c:v>
                </c:pt>
                <c:pt idx="2188">
                  <c:v>211.99108586529923</c:v>
                </c:pt>
                <c:pt idx="2189">
                  <c:v>211.88218675974346</c:v>
                </c:pt>
                <c:pt idx="2190">
                  <c:v>212.42774644815938</c:v>
                </c:pt>
                <c:pt idx="2191">
                  <c:v>212.8642296709117</c:v>
                </c:pt>
                <c:pt idx="2192">
                  <c:v>212.86449571107181</c:v>
                </c:pt>
                <c:pt idx="2193">
                  <c:v>213.30089025377188</c:v>
                </c:pt>
                <c:pt idx="2194">
                  <c:v>213.73746215657974</c:v>
                </c:pt>
                <c:pt idx="2195">
                  <c:v>213.99226950996686</c:v>
                </c:pt>
                <c:pt idx="2196">
                  <c:v>214.39236435081605</c:v>
                </c:pt>
                <c:pt idx="2197">
                  <c:v>214.8288475735684</c:v>
                </c:pt>
                <c:pt idx="2198">
                  <c:v>214.82911361372854</c:v>
                </c:pt>
                <c:pt idx="2199">
                  <c:v>215.26550815642855</c:v>
                </c:pt>
                <c:pt idx="2200">
                  <c:v>215.70208005923644</c:v>
                </c:pt>
                <c:pt idx="2201">
                  <c:v>215.9204546906935</c:v>
                </c:pt>
                <c:pt idx="2202">
                  <c:v>216.35698225347278</c:v>
                </c:pt>
                <c:pt idx="2203">
                  <c:v>216.68456637067101</c:v>
                </c:pt>
                <c:pt idx="2204">
                  <c:v>216.79346547622674</c:v>
                </c:pt>
                <c:pt idx="2205">
                  <c:v>217.23003737903301</c:v>
                </c:pt>
                <c:pt idx="2206">
                  <c:v>217.48484473242175</c:v>
                </c:pt>
                <c:pt idx="2207">
                  <c:v>217.88493957326932</c:v>
                </c:pt>
                <c:pt idx="2208">
                  <c:v>218.32142279602328</c:v>
                </c:pt>
                <c:pt idx="2209">
                  <c:v>218.32168883618343</c:v>
                </c:pt>
                <c:pt idx="2210">
                  <c:v>218.75808337888344</c:v>
                </c:pt>
                <c:pt idx="2211">
                  <c:v>219.08566749608167</c:v>
                </c:pt>
                <c:pt idx="2212">
                  <c:v>219.19456660163576</c:v>
                </c:pt>
                <c:pt idx="2213">
                  <c:v>219.63113850444364</c:v>
                </c:pt>
                <c:pt idx="2214">
                  <c:v>219.84951313590068</c:v>
                </c:pt>
                <c:pt idx="2215">
                  <c:v>220.28595201862609</c:v>
                </c:pt>
                <c:pt idx="2216">
                  <c:v>220.50432665008313</c:v>
                </c:pt>
                <c:pt idx="2217">
                  <c:v>220.94085421286402</c:v>
                </c:pt>
                <c:pt idx="2218">
                  <c:v>221.26843833006225</c:v>
                </c:pt>
                <c:pt idx="2219">
                  <c:v>221.37733743561637</c:v>
                </c:pt>
                <c:pt idx="2220">
                  <c:v>221.81390933842425</c:v>
                </c:pt>
                <c:pt idx="2221">
                  <c:v>222.03228396987964</c:v>
                </c:pt>
                <c:pt idx="2222">
                  <c:v>222.46872285260667</c:v>
                </c:pt>
                <c:pt idx="2223">
                  <c:v>222.90520607536061</c:v>
                </c:pt>
                <c:pt idx="2224">
                  <c:v>223.12358070681768</c:v>
                </c:pt>
                <c:pt idx="2225">
                  <c:v>223.56001958954303</c:v>
                </c:pt>
                <c:pt idx="2226">
                  <c:v>223.77839422100007</c:v>
                </c:pt>
                <c:pt idx="2227">
                  <c:v>224.21483310372707</c:v>
                </c:pt>
                <c:pt idx="2228">
                  <c:v>224.43320773518411</c:v>
                </c:pt>
                <c:pt idx="2229">
                  <c:v>224.86964661791112</c:v>
                </c:pt>
                <c:pt idx="2230">
                  <c:v>225.08802124936815</c:v>
                </c:pt>
                <c:pt idx="2231">
                  <c:v>225.4154723464855</c:v>
                </c:pt>
                <c:pt idx="2232">
                  <c:v>225.52437145204124</c:v>
                </c:pt>
                <c:pt idx="2233">
                  <c:v>225.9609433548475</c:v>
                </c:pt>
                <c:pt idx="2234">
                  <c:v>226.39742657760146</c:v>
                </c:pt>
                <c:pt idx="2235">
                  <c:v>226.61580120905685</c:v>
                </c:pt>
                <c:pt idx="2236">
                  <c:v>227.05224009178386</c:v>
                </c:pt>
                <c:pt idx="2237">
                  <c:v>227.48872331453782</c:v>
                </c:pt>
                <c:pt idx="2238">
                  <c:v>227.70709794599486</c:v>
                </c:pt>
                <c:pt idx="2239">
                  <c:v>228.03454904311221</c:v>
                </c:pt>
                <c:pt idx="2240">
                  <c:v>228.14344814866794</c:v>
                </c:pt>
                <c:pt idx="2241">
                  <c:v>228.58002005147418</c:v>
                </c:pt>
                <c:pt idx="2242">
                  <c:v>229.01650327422814</c:v>
                </c:pt>
                <c:pt idx="2243">
                  <c:v>229.23487790568518</c:v>
                </c:pt>
                <c:pt idx="2244">
                  <c:v>229.67122810835829</c:v>
                </c:pt>
                <c:pt idx="2245">
                  <c:v>229.56232900280256</c:v>
                </c:pt>
                <c:pt idx="2246">
                  <c:v>229.99881222555649</c:v>
                </c:pt>
                <c:pt idx="2247">
                  <c:v>230.10771133111058</c:v>
                </c:pt>
                <c:pt idx="2248">
                  <c:v>230.54428323391846</c:v>
                </c:pt>
                <c:pt idx="2249">
                  <c:v>230.98076645667081</c:v>
                </c:pt>
                <c:pt idx="2250">
                  <c:v>231.41724967942477</c:v>
                </c:pt>
                <c:pt idx="2251">
                  <c:v>231.85373290217711</c:v>
                </c:pt>
                <c:pt idx="2252">
                  <c:v>232.07210753363415</c:v>
                </c:pt>
                <c:pt idx="2253">
                  <c:v>232.39955863075312</c:v>
                </c:pt>
                <c:pt idx="2254">
                  <c:v>232.50845773630721</c:v>
                </c:pt>
                <c:pt idx="2255">
                  <c:v>232.94494095906117</c:v>
                </c:pt>
                <c:pt idx="2256">
                  <c:v>232.83604185350708</c:v>
                </c:pt>
                <c:pt idx="2257">
                  <c:v>233.2725250762594</c:v>
                </c:pt>
                <c:pt idx="2258">
                  <c:v>233.38142418181516</c:v>
                </c:pt>
                <c:pt idx="2259">
                  <c:v>233.81790740456748</c:v>
                </c:pt>
                <c:pt idx="2260">
                  <c:v>233.70900829901339</c:v>
                </c:pt>
                <c:pt idx="2261">
                  <c:v>234.14549152176571</c:v>
                </c:pt>
                <c:pt idx="2262">
                  <c:v>234.25439062732144</c:v>
                </c:pt>
                <c:pt idx="2263">
                  <c:v>234.69087385007538</c:v>
                </c:pt>
                <c:pt idx="2264">
                  <c:v>234.58197474451967</c:v>
                </c:pt>
                <c:pt idx="2265">
                  <c:v>235.0184579672736</c:v>
                </c:pt>
                <c:pt idx="2266">
                  <c:v>235.12735707282772</c:v>
                </c:pt>
                <c:pt idx="2267">
                  <c:v>235.56384029558168</c:v>
                </c:pt>
                <c:pt idx="2268">
                  <c:v>236.000323518334</c:v>
                </c:pt>
                <c:pt idx="2269">
                  <c:v>236.43680674108796</c:v>
                </c:pt>
                <c:pt idx="2270">
                  <c:v>236.87328996384196</c:v>
                </c:pt>
                <c:pt idx="2271">
                  <c:v>237.30977318659427</c:v>
                </c:pt>
                <c:pt idx="2272">
                  <c:v>237.74616772929429</c:v>
                </c:pt>
                <c:pt idx="2273">
                  <c:v>237.96454236075132</c:v>
                </c:pt>
                <c:pt idx="2274">
                  <c:v>238.29199345787035</c:v>
                </c:pt>
                <c:pt idx="2275">
                  <c:v>238.40089256342443</c:v>
                </c:pt>
                <c:pt idx="2276">
                  <c:v>238.83737578617837</c:v>
                </c:pt>
                <c:pt idx="2277">
                  <c:v>239.27385900893233</c:v>
                </c:pt>
                <c:pt idx="2278">
                  <c:v>239.71034223168468</c:v>
                </c:pt>
                <c:pt idx="2279">
                  <c:v>240.14673677438472</c:v>
                </c:pt>
                <c:pt idx="2280">
                  <c:v>240.36511140584176</c:v>
                </c:pt>
                <c:pt idx="2281">
                  <c:v>240.69256250296073</c:v>
                </c:pt>
                <c:pt idx="2282">
                  <c:v>240.80146160851484</c:v>
                </c:pt>
                <c:pt idx="2283">
                  <c:v>241.23794483126881</c:v>
                </c:pt>
                <c:pt idx="2284">
                  <c:v>241.67442805402112</c:v>
                </c:pt>
                <c:pt idx="2285">
                  <c:v>242.11082259672119</c:v>
                </c:pt>
                <c:pt idx="2286">
                  <c:v>242.32919722817823</c:v>
                </c:pt>
                <c:pt idx="2287">
                  <c:v>242.76554743085129</c:v>
                </c:pt>
                <c:pt idx="2288">
                  <c:v>243.20203065360525</c:v>
                </c:pt>
                <c:pt idx="2289">
                  <c:v>243.63842519630526</c:v>
                </c:pt>
                <c:pt idx="2290">
                  <c:v>243.85679982776236</c:v>
                </c:pt>
                <c:pt idx="2291">
                  <c:v>244.29315003043541</c:v>
                </c:pt>
                <c:pt idx="2292">
                  <c:v>244.72963325318776</c:v>
                </c:pt>
                <c:pt idx="2293">
                  <c:v>245.16602779588777</c:v>
                </c:pt>
                <c:pt idx="2294">
                  <c:v>245.60251101864174</c:v>
                </c:pt>
                <c:pt idx="2295">
                  <c:v>246.0389942413957</c:v>
                </c:pt>
                <c:pt idx="2296">
                  <c:v>246.36648967854001</c:v>
                </c:pt>
                <c:pt idx="2297">
                  <c:v>246.47538878409577</c:v>
                </c:pt>
                <c:pt idx="2298">
                  <c:v>246.91187200684809</c:v>
                </c:pt>
                <c:pt idx="2299">
                  <c:v>247.3482665495481</c:v>
                </c:pt>
                <c:pt idx="2300">
                  <c:v>247.56664118100514</c:v>
                </c:pt>
                <c:pt idx="2301">
                  <c:v>248.00299138367825</c:v>
                </c:pt>
                <c:pt idx="2302">
                  <c:v>248.43938592637826</c:v>
                </c:pt>
                <c:pt idx="2303">
                  <c:v>248.6577605578353</c:v>
                </c:pt>
                <c:pt idx="2304">
                  <c:v>249.09411076050841</c:v>
                </c:pt>
                <c:pt idx="2305">
                  <c:v>249.53050530320843</c:v>
                </c:pt>
                <c:pt idx="2306">
                  <c:v>249.74887993466547</c:v>
                </c:pt>
                <c:pt idx="2307">
                  <c:v>250.18523013733858</c:v>
                </c:pt>
                <c:pt idx="2308">
                  <c:v>250.62171336009251</c:v>
                </c:pt>
                <c:pt idx="2309">
                  <c:v>251.05810790279256</c:v>
                </c:pt>
                <c:pt idx="2310">
                  <c:v>251.4945911255449</c:v>
                </c:pt>
                <c:pt idx="2311">
                  <c:v>251.82208656269086</c:v>
                </c:pt>
                <c:pt idx="2312">
                  <c:v>251.93098566824494</c:v>
                </c:pt>
                <c:pt idx="2313">
                  <c:v>252.36746889099891</c:v>
                </c:pt>
                <c:pt idx="2314">
                  <c:v>252.80386343369892</c:v>
                </c:pt>
                <c:pt idx="2315">
                  <c:v>253.24034665645127</c:v>
                </c:pt>
                <c:pt idx="2316">
                  <c:v>253.67682987920523</c:v>
                </c:pt>
                <c:pt idx="2317">
                  <c:v>254.11322442190527</c:v>
                </c:pt>
                <c:pt idx="2318">
                  <c:v>254.54961896460529</c:v>
                </c:pt>
                <c:pt idx="2319">
                  <c:v>254.76799359606235</c:v>
                </c:pt>
                <c:pt idx="2320">
                  <c:v>255.20434379873544</c:v>
                </c:pt>
                <c:pt idx="2321">
                  <c:v>255.64073834143545</c:v>
                </c:pt>
                <c:pt idx="2322">
                  <c:v>256.07722156418777</c:v>
                </c:pt>
                <c:pt idx="2323">
                  <c:v>256.40471700133372</c:v>
                </c:pt>
                <c:pt idx="2324">
                  <c:v>256.51361610688787</c:v>
                </c:pt>
                <c:pt idx="2325">
                  <c:v>256.95009932964183</c:v>
                </c:pt>
                <c:pt idx="2326">
                  <c:v>257.38649387234187</c:v>
                </c:pt>
                <c:pt idx="2327">
                  <c:v>257.82297709509578</c:v>
                </c:pt>
                <c:pt idx="2328">
                  <c:v>258.15047253224009</c:v>
                </c:pt>
                <c:pt idx="2329">
                  <c:v>258.25937163779582</c:v>
                </c:pt>
                <c:pt idx="2330">
                  <c:v>258.6958548605482</c:v>
                </c:pt>
                <c:pt idx="2331">
                  <c:v>259.13224940324824</c:v>
                </c:pt>
                <c:pt idx="2332">
                  <c:v>259.5687326260022</c:v>
                </c:pt>
                <c:pt idx="2333">
                  <c:v>260.00512716870219</c:v>
                </c:pt>
                <c:pt idx="2334">
                  <c:v>260.44152171140223</c:v>
                </c:pt>
                <c:pt idx="2335">
                  <c:v>260.65989634285927</c:v>
                </c:pt>
                <c:pt idx="2336">
                  <c:v>261.09624654553238</c:v>
                </c:pt>
                <c:pt idx="2337">
                  <c:v>261.53264108823242</c:v>
                </c:pt>
                <c:pt idx="2338">
                  <c:v>261.96912431098474</c:v>
                </c:pt>
                <c:pt idx="2339">
                  <c:v>262.40551885368478</c:v>
                </c:pt>
                <c:pt idx="2340">
                  <c:v>262.84191339638483</c:v>
                </c:pt>
                <c:pt idx="2341">
                  <c:v>263.27839661913879</c:v>
                </c:pt>
                <c:pt idx="2342">
                  <c:v>263.6058920562831</c:v>
                </c:pt>
                <c:pt idx="2343">
                  <c:v>263.71479116183883</c:v>
                </c:pt>
                <c:pt idx="2344">
                  <c:v>264.15127438459115</c:v>
                </c:pt>
                <c:pt idx="2345">
                  <c:v>264.58766892729119</c:v>
                </c:pt>
                <c:pt idx="2346">
                  <c:v>265.02415215004515</c:v>
                </c:pt>
                <c:pt idx="2347">
                  <c:v>265.4605466927452</c:v>
                </c:pt>
                <c:pt idx="2348">
                  <c:v>265.89694123544524</c:v>
                </c:pt>
                <c:pt idx="2349">
                  <c:v>266.3334244581992</c:v>
                </c:pt>
                <c:pt idx="2350">
                  <c:v>266.7698190008976</c:v>
                </c:pt>
                <c:pt idx="2351">
                  <c:v>267.20621354359764</c:v>
                </c:pt>
                <c:pt idx="2352">
                  <c:v>267.64269676635161</c:v>
                </c:pt>
                <c:pt idx="2353">
                  <c:v>268.07909130905165</c:v>
                </c:pt>
                <c:pt idx="2354">
                  <c:v>268.51548585175169</c:v>
                </c:pt>
                <c:pt idx="2355">
                  <c:v>268.95196907450566</c:v>
                </c:pt>
                <c:pt idx="2356">
                  <c:v>269.27946451164996</c:v>
                </c:pt>
                <c:pt idx="2357">
                  <c:v>269.3883636172057</c:v>
                </c:pt>
                <c:pt idx="2358">
                  <c:v>269.82475815990574</c:v>
                </c:pt>
                <c:pt idx="2359">
                  <c:v>270.04313279136113</c:v>
                </c:pt>
                <c:pt idx="2360">
                  <c:v>270.47948299403424</c:v>
                </c:pt>
                <c:pt idx="2361">
                  <c:v>270.91587753673423</c:v>
                </c:pt>
                <c:pt idx="2362">
                  <c:v>271.35236075948819</c:v>
                </c:pt>
                <c:pt idx="2363">
                  <c:v>271.78875530218824</c:v>
                </c:pt>
                <c:pt idx="2364">
                  <c:v>272.22514984488834</c:v>
                </c:pt>
                <c:pt idx="2365">
                  <c:v>272.6616330676423</c:v>
                </c:pt>
                <c:pt idx="2366">
                  <c:v>273.09793893028836</c:v>
                </c:pt>
                <c:pt idx="2367">
                  <c:v>273.3163135617454</c:v>
                </c:pt>
                <c:pt idx="2368">
                  <c:v>273.75257508436459</c:v>
                </c:pt>
                <c:pt idx="2369">
                  <c:v>273.97094971582163</c:v>
                </c:pt>
                <c:pt idx="2370">
                  <c:v>274.40721123844077</c:v>
                </c:pt>
                <c:pt idx="2371">
                  <c:v>274.84369446119473</c:v>
                </c:pt>
                <c:pt idx="2372">
                  <c:v>275.28008900389477</c:v>
                </c:pt>
                <c:pt idx="2373">
                  <c:v>275.71648354659482</c:v>
                </c:pt>
                <c:pt idx="2374">
                  <c:v>276.15296676934878</c:v>
                </c:pt>
                <c:pt idx="2375">
                  <c:v>276.58936131204882</c:v>
                </c:pt>
                <c:pt idx="2376">
                  <c:v>277.02575585474887</c:v>
                </c:pt>
                <c:pt idx="2377">
                  <c:v>277.46223907750118</c:v>
                </c:pt>
                <c:pt idx="2378">
                  <c:v>277.89863362020128</c:v>
                </c:pt>
                <c:pt idx="2379">
                  <c:v>278.33502816290127</c:v>
                </c:pt>
                <c:pt idx="2380">
                  <c:v>278.77151138565523</c:v>
                </c:pt>
                <c:pt idx="2381">
                  <c:v>279.20781724830135</c:v>
                </c:pt>
                <c:pt idx="2382">
                  <c:v>279.64430047105532</c:v>
                </c:pt>
                <c:pt idx="2383">
                  <c:v>280.08069501375536</c:v>
                </c:pt>
                <c:pt idx="2384">
                  <c:v>280.5170895564554</c:v>
                </c:pt>
                <c:pt idx="2385">
                  <c:v>280.95357277920772</c:v>
                </c:pt>
                <c:pt idx="2386">
                  <c:v>281.38996732190776</c:v>
                </c:pt>
                <c:pt idx="2387">
                  <c:v>281.8263618646078</c:v>
                </c:pt>
                <c:pt idx="2388">
                  <c:v>282.15385730175376</c:v>
                </c:pt>
                <c:pt idx="2389">
                  <c:v>282.26275640730785</c:v>
                </c:pt>
                <c:pt idx="2390">
                  <c:v>282.69915095000789</c:v>
                </c:pt>
                <c:pt idx="2391">
                  <c:v>283.13563417276185</c:v>
                </c:pt>
                <c:pt idx="2392">
                  <c:v>283.5720287154619</c:v>
                </c:pt>
                <c:pt idx="2393">
                  <c:v>284.00842325816194</c:v>
                </c:pt>
                <c:pt idx="2394">
                  <c:v>284.33591869530625</c:v>
                </c:pt>
                <c:pt idx="2395">
                  <c:v>284.44481780086198</c:v>
                </c:pt>
                <c:pt idx="2396">
                  <c:v>284.88121234356203</c:v>
                </c:pt>
                <c:pt idx="2397">
                  <c:v>285.31769556631434</c:v>
                </c:pt>
                <c:pt idx="2398">
                  <c:v>285.75409010901438</c:v>
                </c:pt>
                <c:pt idx="2399">
                  <c:v>286.19048465171443</c:v>
                </c:pt>
                <c:pt idx="2400">
                  <c:v>286.62687919441447</c:v>
                </c:pt>
                <c:pt idx="2401">
                  <c:v>287.06327373711451</c:v>
                </c:pt>
                <c:pt idx="2402">
                  <c:v>287.49975695986848</c:v>
                </c:pt>
                <c:pt idx="2403">
                  <c:v>287.93615150256852</c:v>
                </c:pt>
                <c:pt idx="2404">
                  <c:v>288.37254604526851</c:v>
                </c:pt>
                <c:pt idx="2405">
                  <c:v>288.80894058796696</c:v>
                </c:pt>
                <c:pt idx="2406">
                  <c:v>289.245335130667</c:v>
                </c:pt>
                <c:pt idx="2407">
                  <c:v>289.68172967336704</c:v>
                </c:pt>
                <c:pt idx="2408">
                  <c:v>290.11812421606709</c:v>
                </c:pt>
                <c:pt idx="2409">
                  <c:v>290.55460743882105</c:v>
                </c:pt>
                <c:pt idx="2410">
                  <c:v>290.99091330146717</c:v>
                </c:pt>
                <c:pt idx="2411">
                  <c:v>291.42739652422114</c:v>
                </c:pt>
                <c:pt idx="2412">
                  <c:v>291.86379106692112</c:v>
                </c:pt>
                <c:pt idx="2413">
                  <c:v>292.30018560962122</c:v>
                </c:pt>
                <c:pt idx="2414">
                  <c:v>292.73658015232127</c:v>
                </c:pt>
                <c:pt idx="2415">
                  <c:v>293.17297469502125</c:v>
                </c:pt>
                <c:pt idx="2416">
                  <c:v>293.60945791777363</c:v>
                </c:pt>
                <c:pt idx="2417">
                  <c:v>294.04576378042134</c:v>
                </c:pt>
                <c:pt idx="2418">
                  <c:v>294.48224700317371</c:v>
                </c:pt>
                <c:pt idx="2419">
                  <c:v>294.91855286582143</c:v>
                </c:pt>
                <c:pt idx="2420">
                  <c:v>295.35503608857374</c:v>
                </c:pt>
                <c:pt idx="2421">
                  <c:v>295.79134195122151</c:v>
                </c:pt>
                <c:pt idx="2422">
                  <c:v>296.22782517397388</c:v>
                </c:pt>
                <c:pt idx="2423">
                  <c:v>296.66421971667387</c:v>
                </c:pt>
                <c:pt idx="2424">
                  <c:v>297.10061425937391</c:v>
                </c:pt>
                <c:pt idx="2425">
                  <c:v>297.53700880207396</c:v>
                </c:pt>
                <c:pt idx="2426">
                  <c:v>297.973403344774</c:v>
                </c:pt>
                <c:pt idx="2427">
                  <c:v>298.40979788747404</c:v>
                </c:pt>
                <c:pt idx="2428">
                  <c:v>298.84619243017409</c:v>
                </c:pt>
                <c:pt idx="2429">
                  <c:v>299.28258697287413</c:v>
                </c:pt>
                <c:pt idx="2430">
                  <c:v>299.71898151557417</c:v>
                </c:pt>
                <c:pt idx="2431">
                  <c:v>300.15533171824723</c:v>
                </c:pt>
                <c:pt idx="2432">
                  <c:v>300.59177060097426</c:v>
                </c:pt>
                <c:pt idx="2433">
                  <c:v>301.02807646362038</c:v>
                </c:pt>
                <c:pt idx="2434">
                  <c:v>301.46455968637434</c:v>
                </c:pt>
                <c:pt idx="2435">
                  <c:v>301.90086554902047</c:v>
                </c:pt>
                <c:pt idx="2436">
                  <c:v>302.33734877177443</c:v>
                </c:pt>
                <c:pt idx="2437">
                  <c:v>302.77365463442055</c:v>
                </c:pt>
                <c:pt idx="2438">
                  <c:v>303.21013785717452</c:v>
                </c:pt>
                <c:pt idx="2439">
                  <c:v>303.64644371982064</c:v>
                </c:pt>
                <c:pt idx="2440">
                  <c:v>304.08283826252062</c:v>
                </c:pt>
                <c:pt idx="2441">
                  <c:v>304.51923280522072</c:v>
                </c:pt>
                <c:pt idx="2442">
                  <c:v>304.95558300789378</c:v>
                </c:pt>
                <c:pt idx="2443">
                  <c:v>305.39202189062075</c:v>
                </c:pt>
                <c:pt idx="2444">
                  <c:v>305.82832775326688</c:v>
                </c:pt>
                <c:pt idx="2445">
                  <c:v>306.26476663599391</c:v>
                </c:pt>
                <c:pt idx="2446">
                  <c:v>306.70111683866696</c:v>
                </c:pt>
                <c:pt idx="2447">
                  <c:v>307.13742270131308</c:v>
                </c:pt>
                <c:pt idx="2448">
                  <c:v>307.57390592406705</c:v>
                </c:pt>
                <c:pt idx="2449">
                  <c:v>308.01021178671317</c:v>
                </c:pt>
                <c:pt idx="2450">
                  <c:v>308.44651764935929</c:v>
                </c:pt>
                <c:pt idx="2451">
                  <c:v>308.88295653208627</c:v>
                </c:pt>
                <c:pt idx="2452">
                  <c:v>309.31930673475938</c:v>
                </c:pt>
                <c:pt idx="2453">
                  <c:v>309.75561259740715</c:v>
                </c:pt>
                <c:pt idx="2454">
                  <c:v>310.1919628000802</c:v>
                </c:pt>
                <c:pt idx="2455">
                  <c:v>310.62840168280559</c:v>
                </c:pt>
                <c:pt idx="2456">
                  <c:v>311.06470754545336</c:v>
                </c:pt>
                <c:pt idx="2457">
                  <c:v>311.50101340809948</c:v>
                </c:pt>
                <c:pt idx="2458">
                  <c:v>311.9373192707456</c:v>
                </c:pt>
                <c:pt idx="2459">
                  <c:v>312.37366947341866</c:v>
                </c:pt>
                <c:pt idx="2460">
                  <c:v>312.8100640161187</c:v>
                </c:pt>
                <c:pt idx="2461">
                  <c:v>313.2464142187934</c:v>
                </c:pt>
                <c:pt idx="2462">
                  <c:v>313.68272008143953</c:v>
                </c:pt>
                <c:pt idx="2463">
                  <c:v>314.11902594408565</c:v>
                </c:pt>
                <c:pt idx="2464">
                  <c:v>314.55533180673177</c:v>
                </c:pt>
                <c:pt idx="2465">
                  <c:v>314.99163766937954</c:v>
                </c:pt>
                <c:pt idx="2466">
                  <c:v>315.42794353202567</c:v>
                </c:pt>
                <c:pt idx="2467">
                  <c:v>315.86424939467173</c:v>
                </c:pt>
                <c:pt idx="2468">
                  <c:v>316.30046657726558</c:v>
                </c:pt>
                <c:pt idx="2469">
                  <c:v>316.73668375985778</c:v>
                </c:pt>
                <c:pt idx="2470">
                  <c:v>317.17298962250555</c:v>
                </c:pt>
                <c:pt idx="2471">
                  <c:v>317.60929548515168</c:v>
                </c:pt>
                <c:pt idx="2472">
                  <c:v>318.0456013477978</c:v>
                </c:pt>
                <c:pt idx="2473">
                  <c:v>318.48172985033767</c:v>
                </c:pt>
                <c:pt idx="2474">
                  <c:v>318.91803571298544</c:v>
                </c:pt>
                <c:pt idx="2475">
                  <c:v>319.35429723560463</c:v>
                </c:pt>
                <c:pt idx="2476">
                  <c:v>319.7904700781715</c:v>
                </c:pt>
                <c:pt idx="2477">
                  <c:v>320.2266872607637</c:v>
                </c:pt>
                <c:pt idx="2478">
                  <c:v>320.66290444335755</c:v>
                </c:pt>
                <c:pt idx="2479">
                  <c:v>321.09903294589748</c:v>
                </c:pt>
                <c:pt idx="2480">
                  <c:v>321.53525012849127</c:v>
                </c:pt>
                <c:pt idx="2481">
                  <c:v>321.9713786310312</c:v>
                </c:pt>
                <c:pt idx="2482">
                  <c:v>322.44392507549378</c:v>
                </c:pt>
                <c:pt idx="2483">
                  <c:v>322.84363563610935</c:v>
                </c:pt>
                <c:pt idx="2484">
                  <c:v>323.27976413864928</c:v>
                </c:pt>
                <c:pt idx="2485">
                  <c:v>323.60699353563513</c:v>
                </c:pt>
                <c:pt idx="2486">
                  <c:v>323.71580396113694</c:v>
                </c:pt>
                <c:pt idx="2487">
                  <c:v>324.15184378362295</c:v>
                </c:pt>
                <c:pt idx="2488">
                  <c:v>324.47907318060709</c:v>
                </c:pt>
                <c:pt idx="2489">
                  <c:v>324.62421286797934</c:v>
                </c:pt>
                <c:pt idx="2490">
                  <c:v>324.91502432304083</c:v>
                </c:pt>
                <c:pt idx="2491">
                  <c:v>325.06016401041143</c:v>
                </c:pt>
                <c:pt idx="2492">
                  <c:v>325.35097546547451</c:v>
                </c:pt>
                <c:pt idx="2493">
                  <c:v>325.49611515284511</c:v>
                </c:pt>
                <c:pt idx="2494">
                  <c:v>325.78692660790659</c:v>
                </c:pt>
                <c:pt idx="2495">
                  <c:v>325.9320662952772</c:v>
                </c:pt>
                <c:pt idx="2496">
                  <c:v>326.22278907028635</c:v>
                </c:pt>
                <c:pt idx="2497">
                  <c:v>326.36784007760468</c:v>
                </c:pt>
                <c:pt idx="2498">
                  <c:v>326.65856285261225</c:v>
                </c:pt>
                <c:pt idx="2499">
                  <c:v>326.76728459806174</c:v>
                </c:pt>
                <c:pt idx="2500">
                  <c:v>327.02144163105834</c:v>
                </c:pt>
                <c:pt idx="2501">
                  <c:v>327.31222352610189</c:v>
                </c:pt>
                <c:pt idx="2502">
                  <c:v>327.42098961157672</c:v>
                </c:pt>
                <c:pt idx="2503">
                  <c:v>327.42067923138961</c:v>
                </c:pt>
                <c:pt idx="2504">
                  <c:v>327.74781994832148</c:v>
                </c:pt>
                <c:pt idx="2505">
                  <c:v>327.63847744249949</c:v>
                </c:pt>
                <c:pt idx="2506">
                  <c:v>327.89263447549769</c:v>
                </c:pt>
                <c:pt idx="2507">
                  <c:v>328.11025532649967</c:v>
                </c:pt>
                <c:pt idx="2508">
                  <c:v>328.40085986143697</c:v>
                </c:pt>
                <c:pt idx="2509">
                  <c:v>328.29151735561652</c:v>
                </c:pt>
                <c:pt idx="2510">
                  <c:v>328.50935990675174</c:v>
                </c:pt>
                <c:pt idx="2511">
                  <c:v>328.54531966839909</c:v>
                </c:pt>
                <c:pt idx="2512">
                  <c:v>328.83592420333639</c:v>
                </c:pt>
                <c:pt idx="2513">
                  <c:v>328.72658169751429</c:v>
                </c:pt>
                <c:pt idx="2514">
                  <c:v>328.72622697730191</c:v>
                </c:pt>
                <c:pt idx="2515">
                  <c:v>328.8349487227498</c:v>
                </c:pt>
                <c:pt idx="2516">
                  <c:v>328.94375914825156</c:v>
                </c:pt>
                <c:pt idx="2517">
                  <c:v>328.94340442803752</c:v>
                </c:pt>
                <c:pt idx="2518">
                  <c:v>328.94304970782343</c:v>
                </c:pt>
                <c:pt idx="2519">
                  <c:v>328.94269498761105</c:v>
                </c:pt>
                <c:pt idx="2520">
                  <c:v>328.97861040923152</c:v>
                </c:pt>
                <c:pt idx="2521">
                  <c:v>328.72365525575293</c:v>
                </c:pt>
                <c:pt idx="2522">
                  <c:v>328.72330053554049</c:v>
                </c:pt>
                <c:pt idx="2523">
                  <c:v>328.7592159571609</c:v>
                </c:pt>
                <c:pt idx="2524">
                  <c:v>328.50426080368231</c:v>
                </c:pt>
                <c:pt idx="2525">
                  <c:v>328.54017622530273</c:v>
                </c:pt>
                <c:pt idx="2526">
                  <c:v>328.17632196627</c:v>
                </c:pt>
                <c:pt idx="2527">
                  <c:v>328.32149121366024</c:v>
                </c:pt>
                <c:pt idx="2528">
                  <c:v>328.1028062020161</c:v>
                </c:pt>
                <c:pt idx="2529">
                  <c:v>327.84789538856444</c:v>
                </c:pt>
                <c:pt idx="2530">
                  <c:v>327.95666147403932</c:v>
                </c:pt>
                <c:pt idx="2531">
                  <c:v>327.62938773702814</c:v>
                </c:pt>
                <c:pt idx="2532">
                  <c:v>327.62907735684109</c:v>
                </c:pt>
                <c:pt idx="2533">
                  <c:v>327.41056970530479</c:v>
                </c:pt>
                <c:pt idx="2534">
                  <c:v>327.1920620537685</c:v>
                </c:pt>
                <c:pt idx="2535">
                  <c:v>326.9735544022306</c:v>
                </c:pt>
                <c:pt idx="2536">
                  <c:v>326.75504675069431</c:v>
                </c:pt>
                <c:pt idx="2537">
                  <c:v>326.53658343918329</c:v>
                </c:pt>
                <c:pt idx="2538">
                  <c:v>326.3182088077279</c:v>
                </c:pt>
                <c:pt idx="2539">
                  <c:v>326.09974549621694</c:v>
                </c:pt>
                <c:pt idx="2540">
                  <c:v>325.8813708647599</c:v>
                </c:pt>
                <c:pt idx="2541">
                  <c:v>325.55387542761559</c:v>
                </c:pt>
                <c:pt idx="2542">
                  <c:v>325.66277453316968</c:v>
                </c:pt>
                <c:pt idx="2543">
                  <c:v>325.26267969232208</c:v>
                </c:pt>
                <c:pt idx="2544">
                  <c:v>325.00782799890641</c:v>
                </c:pt>
                <c:pt idx="2545">
                  <c:v>324.89844115305738</c:v>
                </c:pt>
                <c:pt idx="2546">
                  <c:v>324.57121175607318</c:v>
                </c:pt>
                <c:pt idx="2547">
                  <c:v>324.57094571591307</c:v>
                </c:pt>
                <c:pt idx="2548">
                  <c:v>324.13455117321303</c:v>
                </c:pt>
                <c:pt idx="2549">
                  <c:v>324.13428513305291</c:v>
                </c:pt>
                <c:pt idx="2550">
                  <c:v>323.69789059035287</c:v>
                </c:pt>
                <c:pt idx="2551">
                  <c:v>323.6976245501927</c:v>
                </c:pt>
                <c:pt idx="2552">
                  <c:v>323.29752970934516</c:v>
                </c:pt>
                <c:pt idx="2553">
                  <c:v>323.04272235595641</c:v>
                </c:pt>
                <c:pt idx="2554">
                  <c:v>322.60615045314853</c:v>
                </c:pt>
                <c:pt idx="2555">
                  <c:v>322.20605561230093</c:v>
                </c:pt>
                <c:pt idx="2556">
                  <c:v>321.95124825891219</c:v>
                </c:pt>
                <c:pt idx="2557">
                  <c:v>321.51480937618516</c:v>
                </c:pt>
                <c:pt idx="2558">
                  <c:v>321.29643474472977</c:v>
                </c:pt>
                <c:pt idx="2559">
                  <c:v>320.85999586200279</c:v>
                </c:pt>
                <c:pt idx="2560">
                  <c:v>320.6416212305457</c:v>
                </c:pt>
                <c:pt idx="2561">
                  <c:v>320.20504932773946</c:v>
                </c:pt>
                <c:pt idx="2562">
                  <c:v>320.09615022218378</c:v>
                </c:pt>
                <c:pt idx="2563">
                  <c:v>319.65966699943141</c:v>
                </c:pt>
                <c:pt idx="2564">
                  <c:v>319.76856610498555</c:v>
                </c:pt>
                <c:pt idx="2565">
                  <c:v>319.33208288223159</c:v>
                </c:pt>
                <c:pt idx="2566">
                  <c:v>318.89559965947922</c:v>
                </c:pt>
                <c:pt idx="2567">
                  <c:v>318.45911643672525</c:v>
                </c:pt>
                <c:pt idx="2568">
                  <c:v>318.02263321397129</c:v>
                </c:pt>
                <c:pt idx="2569">
                  <c:v>317.58623867127125</c:v>
                </c:pt>
                <c:pt idx="2570">
                  <c:v>317.14975544851893</c:v>
                </c:pt>
                <c:pt idx="2571">
                  <c:v>316.71327222576497</c:v>
                </c:pt>
                <c:pt idx="2572">
                  <c:v>316.27687768306492</c:v>
                </c:pt>
                <c:pt idx="2573">
                  <c:v>315.84048314036488</c:v>
                </c:pt>
                <c:pt idx="2574">
                  <c:v>315.40399991761257</c:v>
                </c:pt>
                <c:pt idx="2575">
                  <c:v>314.96760537491252</c:v>
                </c:pt>
                <c:pt idx="2576">
                  <c:v>314.53121083221248</c:v>
                </c:pt>
                <c:pt idx="2577">
                  <c:v>314.09486062953943</c:v>
                </c:pt>
                <c:pt idx="2578">
                  <c:v>313.65842174681245</c:v>
                </c:pt>
                <c:pt idx="2579">
                  <c:v>313.22211588416627</c:v>
                </c:pt>
                <c:pt idx="2580">
                  <c:v>312.78572134146623</c:v>
                </c:pt>
                <c:pt idx="2581">
                  <c:v>312.34932679876624</c:v>
                </c:pt>
                <c:pt idx="2582">
                  <c:v>311.91302093611847</c:v>
                </c:pt>
                <c:pt idx="2583">
                  <c:v>311.47667073344536</c:v>
                </c:pt>
                <c:pt idx="2584">
                  <c:v>311.04027619074532</c:v>
                </c:pt>
                <c:pt idx="2585">
                  <c:v>310.60392598807226</c:v>
                </c:pt>
                <c:pt idx="2586">
                  <c:v>310.16762012542614</c:v>
                </c:pt>
                <c:pt idx="2587">
                  <c:v>309.73131426278002</c:v>
                </c:pt>
                <c:pt idx="2588">
                  <c:v>309.29496406010531</c:v>
                </c:pt>
                <c:pt idx="2589">
                  <c:v>308.8586138574322</c:v>
                </c:pt>
                <c:pt idx="2590">
                  <c:v>308.42221931473216</c:v>
                </c:pt>
                <c:pt idx="2591">
                  <c:v>307.98591345208604</c:v>
                </c:pt>
                <c:pt idx="2592">
                  <c:v>307.54960758943997</c:v>
                </c:pt>
                <c:pt idx="2593">
                  <c:v>307.11330172679379</c:v>
                </c:pt>
                <c:pt idx="2594">
                  <c:v>306.67699586414608</c:v>
                </c:pt>
                <c:pt idx="2595">
                  <c:v>306.24069000149996</c:v>
                </c:pt>
                <c:pt idx="2596">
                  <c:v>305.80438413885383</c:v>
                </c:pt>
                <c:pt idx="2597">
                  <c:v>305.36807827620606</c:v>
                </c:pt>
                <c:pt idx="2598">
                  <c:v>304.93177241355994</c:v>
                </c:pt>
                <c:pt idx="2599">
                  <c:v>304.49546655091382</c:v>
                </c:pt>
                <c:pt idx="2600">
                  <c:v>304.05916068826605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287.47953790769719</c:v>
                </c:pt>
                <c:pt idx="2639">
                  <c:v>287.04323204504942</c:v>
                </c:pt>
                <c:pt idx="2640">
                  <c:v>286.6069261824033</c:v>
                </c:pt>
                <c:pt idx="2641">
                  <c:v>286.17062031975718</c:v>
                </c:pt>
                <c:pt idx="2642">
                  <c:v>285.73431445710941</c:v>
                </c:pt>
                <c:pt idx="2643">
                  <c:v>285.29800859446328</c:v>
                </c:pt>
                <c:pt idx="2644">
                  <c:v>284.86170273181716</c:v>
                </c:pt>
                <c:pt idx="2645">
                  <c:v>284.4253968691711</c:v>
                </c:pt>
                <c:pt idx="2646">
                  <c:v>283.98909100652332</c:v>
                </c:pt>
                <c:pt idx="2647">
                  <c:v>283.55269646382328</c:v>
                </c:pt>
                <c:pt idx="2648">
                  <c:v>283.11634626115017</c:v>
                </c:pt>
                <c:pt idx="2649">
                  <c:v>282.67999605847712</c:v>
                </c:pt>
                <c:pt idx="2650">
                  <c:v>282.24369019583099</c:v>
                </c:pt>
                <c:pt idx="2651">
                  <c:v>281.80738433318322</c:v>
                </c:pt>
                <c:pt idx="2652">
                  <c:v>281.3710784705371</c:v>
                </c:pt>
                <c:pt idx="2653">
                  <c:v>280.93477260789098</c:v>
                </c:pt>
                <c:pt idx="2654">
                  <c:v>280.49846674524485</c:v>
                </c:pt>
                <c:pt idx="2655">
                  <c:v>280.06207220254481</c:v>
                </c:pt>
                <c:pt idx="2656">
                  <c:v>279.62567765984483</c:v>
                </c:pt>
                <c:pt idx="2657">
                  <c:v>279.18937179719705</c:v>
                </c:pt>
                <c:pt idx="2658">
                  <c:v>278.75306593455093</c:v>
                </c:pt>
                <c:pt idx="2659">
                  <c:v>278.31676007190481</c:v>
                </c:pt>
                <c:pt idx="2660">
                  <c:v>277.88032118917778</c:v>
                </c:pt>
                <c:pt idx="2661">
                  <c:v>277.44397098650472</c:v>
                </c:pt>
                <c:pt idx="2662">
                  <c:v>277.0076651238586</c:v>
                </c:pt>
                <c:pt idx="2663">
                  <c:v>276.57135926121083</c:v>
                </c:pt>
                <c:pt idx="2664">
                  <c:v>276.13496471851079</c:v>
                </c:pt>
                <c:pt idx="2665">
                  <c:v>275.69857017581074</c:v>
                </c:pt>
                <c:pt idx="2666">
                  <c:v>275.26226431316462</c:v>
                </c:pt>
                <c:pt idx="2667">
                  <c:v>274.82591411049157</c:v>
                </c:pt>
                <c:pt idx="2668">
                  <c:v>274.38947522776454</c:v>
                </c:pt>
                <c:pt idx="2669">
                  <c:v>273.95316936511841</c:v>
                </c:pt>
                <c:pt idx="2670">
                  <c:v>273.51681916244536</c:v>
                </c:pt>
                <c:pt idx="2671">
                  <c:v>273.08038027971838</c:v>
                </c:pt>
                <c:pt idx="2672">
                  <c:v>272.6440744170722</c:v>
                </c:pt>
                <c:pt idx="2673">
                  <c:v>272.20776855442449</c:v>
                </c:pt>
                <c:pt idx="2674">
                  <c:v>271.77128533167217</c:v>
                </c:pt>
                <c:pt idx="2675">
                  <c:v>271.3349794690244</c:v>
                </c:pt>
                <c:pt idx="2676">
                  <c:v>270.89849624627209</c:v>
                </c:pt>
                <c:pt idx="2677">
                  <c:v>270.46219038362597</c:v>
                </c:pt>
                <c:pt idx="2678">
                  <c:v>270.02579584092592</c:v>
                </c:pt>
                <c:pt idx="2679">
                  <c:v>269.58940129822588</c:v>
                </c:pt>
                <c:pt idx="2680">
                  <c:v>269.15300675552584</c:v>
                </c:pt>
                <c:pt idx="2681">
                  <c:v>268.71661221282579</c:v>
                </c:pt>
                <c:pt idx="2682">
                  <c:v>268.28030635017802</c:v>
                </c:pt>
                <c:pt idx="2683">
                  <c:v>267.84382312742571</c:v>
                </c:pt>
                <c:pt idx="2684">
                  <c:v>267.40742858472566</c:v>
                </c:pt>
                <c:pt idx="2685">
                  <c:v>266.97103404202562</c:v>
                </c:pt>
                <c:pt idx="2686">
                  <c:v>266.53463949932558</c:v>
                </c:pt>
                <c:pt idx="2687">
                  <c:v>266.09824495662554</c:v>
                </c:pt>
                <c:pt idx="2688">
                  <c:v>265.66176173387157</c:v>
                </c:pt>
                <c:pt idx="2689">
                  <c:v>265.22536719117153</c:v>
                </c:pt>
                <c:pt idx="2690">
                  <c:v>264.78897264847154</c:v>
                </c:pt>
                <c:pt idx="2691">
                  <c:v>264.35248942571917</c:v>
                </c:pt>
                <c:pt idx="2692">
                  <c:v>263.91609488301913</c:v>
                </c:pt>
                <c:pt idx="2693">
                  <c:v>263.47970034031908</c:v>
                </c:pt>
                <c:pt idx="2694">
                  <c:v>263.04321711756512</c:v>
                </c:pt>
                <c:pt idx="2695">
                  <c:v>262.60682257486508</c:v>
                </c:pt>
                <c:pt idx="2696">
                  <c:v>262.17047237219202</c:v>
                </c:pt>
                <c:pt idx="2697">
                  <c:v>261.95209774073493</c:v>
                </c:pt>
                <c:pt idx="2698">
                  <c:v>261.51570319803494</c:v>
                </c:pt>
                <c:pt idx="2699">
                  <c:v>261.07935299536189</c:v>
                </c:pt>
                <c:pt idx="2700">
                  <c:v>260.86097836390479</c:v>
                </c:pt>
                <c:pt idx="2701">
                  <c:v>260.42458382120475</c:v>
                </c:pt>
                <c:pt idx="2702">
                  <c:v>259.98810059845243</c:v>
                </c:pt>
                <c:pt idx="2703">
                  <c:v>259.55161737569847</c:v>
                </c:pt>
                <c:pt idx="2704">
                  <c:v>259.11513415294615</c:v>
                </c:pt>
                <c:pt idx="2705">
                  <c:v>259.00623504739042</c:v>
                </c:pt>
                <c:pt idx="2706">
                  <c:v>258.56975182463646</c:v>
                </c:pt>
                <c:pt idx="2707">
                  <c:v>258.67865093019219</c:v>
                </c:pt>
                <c:pt idx="2708">
                  <c:v>258.24225638749215</c:v>
                </c:pt>
                <c:pt idx="2709">
                  <c:v>257.80577316473818</c:v>
                </c:pt>
                <c:pt idx="2710">
                  <c:v>257.36928994198587</c:v>
                </c:pt>
                <c:pt idx="2711">
                  <c:v>256.93280671923191</c:v>
                </c:pt>
                <c:pt idx="2712">
                  <c:v>256.49632349647794</c:v>
                </c:pt>
                <c:pt idx="2713">
                  <c:v>256.05984027372563</c:v>
                </c:pt>
                <c:pt idx="2714">
                  <c:v>255.62335705097163</c:v>
                </c:pt>
                <c:pt idx="2715">
                  <c:v>255.18687382821935</c:v>
                </c:pt>
                <c:pt idx="2716">
                  <c:v>254.75030192541146</c:v>
                </c:pt>
                <c:pt idx="2717">
                  <c:v>254.64140281985735</c:v>
                </c:pt>
                <c:pt idx="2718">
                  <c:v>254.20491959710338</c:v>
                </c:pt>
                <c:pt idx="2719">
                  <c:v>254.31381870265912</c:v>
                </c:pt>
                <c:pt idx="2720">
                  <c:v>253.87733547990516</c:v>
                </c:pt>
                <c:pt idx="2721">
                  <c:v>253.76843637435107</c:v>
                </c:pt>
                <c:pt idx="2722">
                  <c:v>253.44098527723207</c:v>
                </c:pt>
                <c:pt idx="2723">
                  <c:v>253.22261064577503</c:v>
                </c:pt>
                <c:pt idx="2724">
                  <c:v>252.78612742302107</c:v>
                </c:pt>
                <c:pt idx="2725">
                  <c:v>252.34964420026876</c:v>
                </c:pt>
                <c:pt idx="2726">
                  <c:v>251.91307229746087</c:v>
                </c:pt>
                <c:pt idx="2727">
                  <c:v>251.80417319190676</c:v>
                </c:pt>
                <c:pt idx="2728">
                  <c:v>251.47672209478779</c:v>
                </c:pt>
                <c:pt idx="2729">
                  <c:v>251.2583474633324</c:v>
                </c:pt>
                <c:pt idx="2730">
                  <c:v>250.82186424057841</c:v>
                </c:pt>
                <c:pt idx="2731">
                  <c:v>250.38542535785143</c:v>
                </c:pt>
                <c:pt idx="2732">
                  <c:v>250.16705072639436</c:v>
                </c:pt>
                <c:pt idx="2733">
                  <c:v>249.73056750364205</c:v>
                </c:pt>
                <c:pt idx="2734">
                  <c:v>249.29412862091502</c:v>
                </c:pt>
                <c:pt idx="2735">
                  <c:v>249.07575398945798</c:v>
                </c:pt>
                <c:pt idx="2736">
                  <c:v>248.63927076670402</c:v>
                </c:pt>
                <c:pt idx="2737">
                  <c:v>248.20269886389778</c:v>
                </c:pt>
                <c:pt idx="2738">
                  <c:v>248.09379975834366</c:v>
                </c:pt>
                <c:pt idx="2739">
                  <c:v>247.7663486612247</c:v>
                </c:pt>
                <c:pt idx="2740">
                  <c:v>247.54797402976766</c:v>
                </c:pt>
                <c:pt idx="2741">
                  <c:v>247.11153514704068</c:v>
                </c:pt>
                <c:pt idx="2742">
                  <c:v>246.89316051558527</c:v>
                </c:pt>
                <c:pt idx="2743">
                  <c:v>246.4566772928313</c:v>
                </c:pt>
                <c:pt idx="2744">
                  <c:v>246.02023841010427</c:v>
                </c:pt>
                <c:pt idx="2745">
                  <c:v>245.80186377864723</c:v>
                </c:pt>
                <c:pt idx="2746">
                  <c:v>245.36542489592188</c:v>
                </c:pt>
                <c:pt idx="2747">
                  <c:v>245.14705026446484</c:v>
                </c:pt>
                <c:pt idx="2748">
                  <c:v>244.71056704171087</c:v>
                </c:pt>
                <c:pt idx="2749">
                  <c:v>244.27412815898387</c:v>
                </c:pt>
                <c:pt idx="2750">
                  <c:v>244.05575352752683</c:v>
                </c:pt>
                <c:pt idx="2751">
                  <c:v>243.61931464480145</c:v>
                </c:pt>
                <c:pt idx="2752">
                  <c:v>243.40094001334441</c:v>
                </c:pt>
                <c:pt idx="2753">
                  <c:v>242.96450113061744</c:v>
                </c:pt>
                <c:pt idx="2754">
                  <c:v>242.7461264991604</c:v>
                </c:pt>
                <c:pt idx="2755">
                  <c:v>242.30968761643337</c:v>
                </c:pt>
                <c:pt idx="2756">
                  <c:v>242.09131298497795</c:v>
                </c:pt>
                <c:pt idx="2757">
                  <c:v>241.65487410225097</c:v>
                </c:pt>
                <c:pt idx="2758">
                  <c:v>241.43649947079393</c:v>
                </c:pt>
                <c:pt idx="2759">
                  <c:v>241.00006058806693</c:v>
                </c:pt>
                <c:pt idx="2760">
                  <c:v>240.78168595660986</c:v>
                </c:pt>
                <c:pt idx="2761">
                  <c:v>240.34524707388451</c:v>
                </c:pt>
                <c:pt idx="2762">
                  <c:v>240.12687244242747</c:v>
                </c:pt>
                <c:pt idx="2763">
                  <c:v>239.69043355970047</c:v>
                </c:pt>
                <c:pt idx="2764">
                  <c:v>239.47205892824343</c:v>
                </c:pt>
                <c:pt idx="2765">
                  <c:v>239.0356200455164</c:v>
                </c:pt>
                <c:pt idx="2766">
                  <c:v>238.81724541406101</c:v>
                </c:pt>
                <c:pt idx="2767">
                  <c:v>238.380806531334</c:v>
                </c:pt>
                <c:pt idx="2768">
                  <c:v>238.16243189987696</c:v>
                </c:pt>
                <c:pt idx="2769">
                  <c:v>237.72599301714996</c:v>
                </c:pt>
                <c:pt idx="2770">
                  <c:v>237.50761838569289</c:v>
                </c:pt>
                <c:pt idx="2771">
                  <c:v>237.07117950296592</c:v>
                </c:pt>
                <c:pt idx="2772">
                  <c:v>236.8528048715105</c:v>
                </c:pt>
                <c:pt idx="2773">
                  <c:v>236.30733386314853</c:v>
                </c:pt>
                <c:pt idx="2774">
                  <c:v>236.41623296870264</c:v>
                </c:pt>
                <c:pt idx="2775">
                  <c:v>235.9797497459503</c:v>
                </c:pt>
                <c:pt idx="2776">
                  <c:v>235.57965490510111</c:v>
                </c:pt>
                <c:pt idx="2777">
                  <c:v>235.32484755171231</c:v>
                </c:pt>
                <c:pt idx="2778">
                  <c:v>234.88840866898695</c:v>
                </c:pt>
                <c:pt idx="2779">
                  <c:v>234.67003403752992</c:v>
                </c:pt>
                <c:pt idx="2780">
                  <c:v>234.12456302916794</c:v>
                </c:pt>
                <c:pt idx="2781">
                  <c:v>234.23346213472203</c:v>
                </c:pt>
                <c:pt idx="2782">
                  <c:v>233.79697891196972</c:v>
                </c:pt>
                <c:pt idx="2783">
                  <c:v>233.3968840711205</c:v>
                </c:pt>
                <c:pt idx="2784">
                  <c:v>233.1420767177334</c:v>
                </c:pt>
                <c:pt idx="2785">
                  <c:v>232.5966057093714</c:v>
                </c:pt>
                <c:pt idx="2786">
                  <c:v>232.70550481492552</c:v>
                </c:pt>
                <c:pt idx="2787">
                  <c:v>232.26902159217317</c:v>
                </c:pt>
                <c:pt idx="2788">
                  <c:v>231.86892675132395</c:v>
                </c:pt>
                <c:pt idx="2789">
                  <c:v>231.61411939793521</c:v>
                </c:pt>
                <c:pt idx="2790">
                  <c:v>231.06864838957486</c:v>
                </c:pt>
                <c:pt idx="2791">
                  <c:v>231.17754749512895</c:v>
                </c:pt>
                <c:pt idx="2792">
                  <c:v>230.74106427237498</c:v>
                </c:pt>
                <c:pt idx="2793">
                  <c:v>230.34096943152741</c:v>
                </c:pt>
                <c:pt idx="2794">
                  <c:v>230.08616207813867</c:v>
                </c:pt>
                <c:pt idx="2795">
                  <c:v>229.5406910697767</c:v>
                </c:pt>
                <c:pt idx="2796">
                  <c:v>229.64959017533243</c:v>
                </c:pt>
                <c:pt idx="2797">
                  <c:v>229.21310695257847</c:v>
                </c:pt>
                <c:pt idx="2798">
                  <c:v>228.6675472641642</c:v>
                </c:pt>
                <c:pt idx="2799">
                  <c:v>228.77644636971831</c:v>
                </c:pt>
                <c:pt idx="2800">
                  <c:v>228.33996314696597</c:v>
                </c:pt>
                <c:pt idx="2801">
                  <c:v>227.90356860426593</c:v>
                </c:pt>
                <c:pt idx="2802">
                  <c:v>227.90330256410581</c:v>
                </c:pt>
                <c:pt idx="2803">
                  <c:v>227.46681934135185</c:v>
                </c:pt>
                <c:pt idx="2804">
                  <c:v>227.06672450050425</c:v>
                </c:pt>
                <c:pt idx="2805">
                  <c:v>226.81191714711551</c:v>
                </c:pt>
                <c:pt idx="2806">
                  <c:v>226.26644613875351</c:v>
                </c:pt>
                <c:pt idx="2807">
                  <c:v>226.37534524430762</c:v>
                </c:pt>
                <c:pt idx="2808">
                  <c:v>225.93886202155528</c:v>
                </c:pt>
                <c:pt idx="2809">
                  <c:v>225.39330233313939</c:v>
                </c:pt>
                <c:pt idx="2810">
                  <c:v>225.50220143869512</c:v>
                </c:pt>
                <c:pt idx="2811">
                  <c:v>225.06571821594116</c:v>
                </c:pt>
                <c:pt idx="2812">
                  <c:v>224.62932367324115</c:v>
                </c:pt>
                <c:pt idx="2813">
                  <c:v>224.629057633081</c:v>
                </c:pt>
                <c:pt idx="2814">
                  <c:v>224.19257441032869</c:v>
                </c:pt>
                <c:pt idx="2815">
                  <c:v>223.75617986762865</c:v>
                </c:pt>
                <c:pt idx="2816">
                  <c:v>223.7559138274685</c:v>
                </c:pt>
                <c:pt idx="2817">
                  <c:v>223.31943060471454</c:v>
                </c:pt>
                <c:pt idx="2818">
                  <c:v>222.88303606201453</c:v>
                </c:pt>
                <c:pt idx="2819">
                  <c:v>222.88277002185436</c:v>
                </c:pt>
                <c:pt idx="2820">
                  <c:v>222.44628679910039</c:v>
                </c:pt>
                <c:pt idx="2821">
                  <c:v>222.00989225640038</c:v>
                </c:pt>
                <c:pt idx="2822">
                  <c:v>222.00962621624024</c:v>
                </c:pt>
                <c:pt idx="2823">
                  <c:v>221.57314299348795</c:v>
                </c:pt>
                <c:pt idx="2824">
                  <c:v>221.027583305072</c:v>
                </c:pt>
                <c:pt idx="2825">
                  <c:v>221.13648241062774</c:v>
                </c:pt>
                <c:pt idx="2826">
                  <c:v>220.69999918787377</c:v>
                </c:pt>
                <c:pt idx="2827">
                  <c:v>220.2634716250945</c:v>
                </c:pt>
                <c:pt idx="2828">
                  <c:v>220.04509699363746</c:v>
                </c:pt>
                <c:pt idx="2829">
                  <c:v>219.60852509083122</c:v>
                </c:pt>
                <c:pt idx="2830">
                  <c:v>219.17213054813118</c:v>
                </c:pt>
                <c:pt idx="2831">
                  <c:v>219.17186450797107</c:v>
                </c:pt>
                <c:pt idx="2832">
                  <c:v>218.7353812852171</c:v>
                </c:pt>
                <c:pt idx="2833">
                  <c:v>218.29898674251703</c:v>
                </c:pt>
                <c:pt idx="2834">
                  <c:v>218.29872070235692</c:v>
                </c:pt>
                <c:pt idx="2835">
                  <c:v>217.86223747960295</c:v>
                </c:pt>
                <c:pt idx="2836">
                  <c:v>217.42584293690291</c:v>
                </c:pt>
                <c:pt idx="2837">
                  <c:v>217.4255768967428</c:v>
                </c:pt>
                <c:pt idx="2838">
                  <c:v>216.98909367399048</c:v>
                </c:pt>
                <c:pt idx="2839">
                  <c:v>216.55269913129041</c:v>
                </c:pt>
                <c:pt idx="2840">
                  <c:v>216.5524330911303</c:v>
                </c:pt>
                <c:pt idx="2841">
                  <c:v>216.11594986837633</c:v>
                </c:pt>
                <c:pt idx="2842">
                  <c:v>215.67942230559706</c:v>
                </c:pt>
                <c:pt idx="2843">
                  <c:v>215.46104767413999</c:v>
                </c:pt>
                <c:pt idx="2844">
                  <c:v>215.02447577133375</c:v>
                </c:pt>
                <c:pt idx="2845">
                  <c:v>214.58808122863374</c:v>
                </c:pt>
                <c:pt idx="2846">
                  <c:v>214.58781518847357</c:v>
                </c:pt>
                <c:pt idx="2847">
                  <c:v>214.15133196571961</c:v>
                </c:pt>
                <c:pt idx="2848">
                  <c:v>213.75123712487041</c:v>
                </c:pt>
                <c:pt idx="2849">
                  <c:v>213.49642977148329</c:v>
                </c:pt>
                <c:pt idx="2850">
                  <c:v>213.05985786867544</c:v>
                </c:pt>
                <c:pt idx="2851">
                  <c:v>212.62346332597537</c:v>
                </c:pt>
                <c:pt idx="2852">
                  <c:v>212.62319728581525</c:v>
                </c:pt>
                <c:pt idx="2853">
                  <c:v>212.18671406306294</c:v>
                </c:pt>
                <c:pt idx="2854">
                  <c:v>211.75031952036286</c:v>
                </c:pt>
                <c:pt idx="2855">
                  <c:v>211.75005348020278</c:v>
                </c:pt>
                <c:pt idx="2856">
                  <c:v>211.31357025744879</c:v>
                </c:pt>
                <c:pt idx="2857">
                  <c:v>210.87704269466948</c:v>
                </c:pt>
                <c:pt idx="2858">
                  <c:v>210.65866806321245</c:v>
                </c:pt>
                <c:pt idx="2859">
                  <c:v>210.22209616040621</c:v>
                </c:pt>
                <c:pt idx="2860">
                  <c:v>209.82200131955699</c:v>
                </c:pt>
                <c:pt idx="2861">
                  <c:v>209.56719396616825</c:v>
                </c:pt>
                <c:pt idx="2862">
                  <c:v>209.13062206336201</c:v>
                </c:pt>
                <c:pt idx="2863">
                  <c:v>208.69422752066197</c:v>
                </c:pt>
                <c:pt idx="2864">
                  <c:v>208.69396148050186</c:v>
                </c:pt>
                <c:pt idx="2865">
                  <c:v>208.25747825774789</c:v>
                </c:pt>
                <c:pt idx="2866">
                  <c:v>207.85738341690029</c:v>
                </c:pt>
                <c:pt idx="2867">
                  <c:v>207.60257606351155</c:v>
                </c:pt>
                <c:pt idx="2868">
                  <c:v>207.16600416070528</c:v>
                </c:pt>
                <c:pt idx="2869">
                  <c:v>206.72960961800524</c:v>
                </c:pt>
                <c:pt idx="2870">
                  <c:v>206.72934357784513</c:v>
                </c:pt>
                <c:pt idx="2871">
                  <c:v>206.29286035509116</c:v>
                </c:pt>
                <c:pt idx="2872">
                  <c:v>205.89276551424359</c:v>
                </c:pt>
                <c:pt idx="2873">
                  <c:v>205.63795816085485</c:v>
                </c:pt>
                <c:pt idx="2874">
                  <c:v>205.20138625804861</c:v>
                </c:pt>
                <c:pt idx="2875">
                  <c:v>204.76499171534854</c:v>
                </c:pt>
                <c:pt idx="2876">
                  <c:v>204.7647256751884</c:v>
                </c:pt>
                <c:pt idx="2877">
                  <c:v>204.32824245243447</c:v>
                </c:pt>
                <c:pt idx="2878">
                  <c:v>203.92814761158525</c:v>
                </c:pt>
                <c:pt idx="2879">
                  <c:v>203.67334025819812</c:v>
                </c:pt>
                <c:pt idx="2880">
                  <c:v>203.23676835539024</c:v>
                </c:pt>
                <c:pt idx="2881">
                  <c:v>202.8003738126902</c:v>
                </c:pt>
                <c:pt idx="2882">
                  <c:v>202.80010777253008</c:v>
                </c:pt>
                <c:pt idx="2883">
                  <c:v>202.36362454977774</c:v>
                </c:pt>
                <c:pt idx="2884">
                  <c:v>201.96352970892855</c:v>
                </c:pt>
                <c:pt idx="2885">
                  <c:v>201.70872235553978</c:v>
                </c:pt>
                <c:pt idx="2886">
                  <c:v>201.27215045273351</c:v>
                </c:pt>
                <c:pt idx="2887">
                  <c:v>200.8357559100335</c:v>
                </c:pt>
                <c:pt idx="2888">
                  <c:v>200.83548986987336</c:v>
                </c:pt>
                <c:pt idx="2889">
                  <c:v>200.39900664712104</c:v>
                </c:pt>
                <c:pt idx="2890">
                  <c:v>199.96261210442103</c:v>
                </c:pt>
                <c:pt idx="2891">
                  <c:v>199.96234606426086</c:v>
                </c:pt>
                <c:pt idx="2892">
                  <c:v>199.52586284150689</c:v>
                </c:pt>
                <c:pt idx="2893">
                  <c:v>199.08933527872762</c:v>
                </c:pt>
                <c:pt idx="2894">
                  <c:v>198.87096064727058</c:v>
                </c:pt>
                <c:pt idx="2895">
                  <c:v>198.43438874446269</c:v>
                </c:pt>
                <c:pt idx="2896">
                  <c:v>197.99799420176265</c:v>
                </c:pt>
                <c:pt idx="2897">
                  <c:v>197.99772816160254</c:v>
                </c:pt>
                <c:pt idx="2898">
                  <c:v>197.56124493885022</c:v>
                </c:pt>
                <c:pt idx="2899">
                  <c:v>197.12485039615015</c:v>
                </c:pt>
                <c:pt idx="2900">
                  <c:v>197.12458435599004</c:v>
                </c:pt>
                <c:pt idx="2901">
                  <c:v>196.68810113323607</c:v>
                </c:pt>
                <c:pt idx="2902">
                  <c:v>196.28800629238847</c:v>
                </c:pt>
                <c:pt idx="2903">
                  <c:v>196.03319893899973</c:v>
                </c:pt>
                <c:pt idx="2904">
                  <c:v>195.5966270361935</c:v>
                </c:pt>
                <c:pt idx="2905">
                  <c:v>195.16023249349348</c:v>
                </c:pt>
                <c:pt idx="2906">
                  <c:v>195.15996645333334</c:v>
                </c:pt>
                <c:pt idx="2907">
                  <c:v>194.72348323057938</c:v>
                </c:pt>
                <c:pt idx="2908">
                  <c:v>194.28708868787936</c:v>
                </c:pt>
                <c:pt idx="2909">
                  <c:v>194.28682264771919</c:v>
                </c:pt>
                <c:pt idx="2910">
                  <c:v>193.85033942496523</c:v>
                </c:pt>
                <c:pt idx="2911">
                  <c:v>193.41394488226521</c:v>
                </c:pt>
                <c:pt idx="2912">
                  <c:v>193.41367884210507</c:v>
                </c:pt>
                <c:pt idx="2913">
                  <c:v>192.97719561935273</c:v>
                </c:pt>
                <c:pt idx="2914">
                  <c:v>192.54080107665271</c:v>
                </c:pt>
                <c:pt idx="2915">
                  <c:v>192.54053503649257</c:v>
                </c:pt>
                <c:pt idx="2916">
                  <c:v>192.10405181373861</c:v>
                </c:pt>
                <c:pt idx="2917">
                  <c:v>191.66765727103859</c:v>
                </c:pt>
                <c:pt idx="2918">
                  <c:v>191.66739123087845</c:v>
                </c:pt>
                <c:pt idx="2919">
                  <c:v>191.23090800812611</c:v>
                </c:pt>
                <c:pt idx="2920">
                  <c:v>190.79451346542609</c:v>
                </c:pt>
                <c:pt idx="2921">
                  <c:v>190.79424742526595</c:v>
                </c:pt>
                <c:pt idx="2922">
                  <c:v>190.35776420251199</c:v>
                </c:pt>
                <c:pt idx="2923">
                  <c:v>189.92136965981197</c:v>
                </c:pt>
                <c:pt idx="2924">
                  <c:v>189.92110361965183</c:v>
                </c:pt>
                <c:pt idx="2925">
                  <c:v>189.48462039689787</c:v>
                </c:pt>
                <c:pt idx="2926">
                  <c:v>189.08452555605029</c:v>
                </c:pt>
                <c:pt idx="2927">
                  <c:v>188.82971820266155</c:v>
                </c:pt>
                <c:pt idx="2928">
                  <c:v>188.28424719429955</c:v>
                </c:pt>
                <c:pt idx="2929">
                  <c:v>188.39314629985529</c:v>
                </c:pt>
                <c:pt idx="2930">
                  <c:v>187.95666307710133</c:v>
                </c:pt>
                <c:pt idx="2931">
                  <c:v>187.41110338868708</c:v>
                </c:pt>
                <c:pt idx="2932">
                  <c:v>187.52000249424117</c:v>
                </c:pt>
                <c:pt idx="2933">
                  <c:v>187.08351927148883</c:v>
                </c:pt>
                <c:pt idx="2934">
                  <c:v>186.64699170870793</c:v>
                </c:pt>
                <c:pt idx="2935">
                  <c:v>186.42861707725086</c:v>
                </c:pt>
                <c:pt idx="2936">
                  <c:v>185.9920451744446</c:v>
                </c:pt>
                <c:pt idx="2937">
                  <c:v>185.55565063174458</c:v>
                </c:pt>
                <c:pt idx="2938">
                  <c:v>185.55538459158444</c:v>
                </c:pt>
                <c:pt idx="2939">
                  <c:v>185.11890136883048</c:v>
                </c:pt>
                <c:pt idx="2940">
                  <c:v>184.68250682613046</c:v>
                </c:pt>
                <c:pt idx="2941">
                  <c:v>184.68224078597032</c:v>
                </c:pt>
                <c:pt idx="2942">
                  <c:v>184.24575756321798</c:v>
                </c:pt>
                <c:pt idx="2943">
                  <c:v>183.80936302051796</c:v>
                </c:pt>
                <c:pt idx="2944">
                  <c:v>183.80909698035782</c:v>
                </c:pt>
                <c:pt idx="2945">
                  <c:v>183.37261375760386</c:v>
                </c:pt>
                <c:pt idx="2946">
                  <c:v>182.93621921490384</c:v>
                </c:pt>
                <c:pt idx="2947">
                  <c:v>182.9359531747437</c:v>
                </c:pt>
                <c:pt idx="2948">
                  <c:v>182.49946995199136</c:v>
                </c:pt>
                <c:pt idx="2949">
                  <c:v>182.06294238921046</c:v>
                </c:pt>
                <c:pt idx="2950">
                  <c:v>181.84456775775342</c:v>
                </c:pt>
                <c:pt idx="2951">
                  <c:v>181.40799585494716</c:v>
                </c:pt>
                <c:pt idx="2952">
                  <c:v>180.97160131224712</c:v>
                </c:pt>
                <c:pt idx="2953">
                  <c:v>180.971335272087</c:v>
                </c:pt>
                <c:pt idx="2954">
                  <c:v>180.53485204933304</c:v>
                </c:pt>
                <c:pt idx="2955">
                  <c:v>180.13475720848544</c:v>
                </c:pt>
                <c:pt idx="2956">
                  <c:v>179.8799498550967</c:v>
                </c:pt>
                <c:pt idx="2957">
                  <c:v>179.44337795229046</c:v>
                </c:pt>
                <c:pt idx="2958">
                  <c:v>179.00698340959045</c:v>
                </c:pt>
                <c:pt idx="2959">
                  <c:v>179.00671736943028</c:v>
                </c:pt>
                <c:pt idx="2960">
                  <c:v>178.57023414667631</c:v>
                </c:pt>
                <c:pt idx="2961">
                  <c:v>178.17013930582874</c:v>
                </c:pt>
                <c:pt idx="2962">
                  <c:v>177.91533195244</c:v>
                </c:pt>
                <c:pt idx="2963">
                  <c:v>177.47876004963376</c:v>
                </c:pt>
                <c:pt idx="2964">
                  <c:v>177.04236550693372</c:v>
                </c:pt>
                <c:pt idx="2965">
                  <c:v>177.04209946677361</c:v>
                </c:pt>
                <c:pt idx="2966">
                  <c:v>176.60561624401964</c:v>
                </c:pt>
                <c:pt idx="2967">
                  <c:v>176.20552140317039</c:v>
                </c:pt>
                <c:pt idx="2968">
                  <c:v>175.9507140497833</c:v>
                </c:pt>
                <c:pt idx="2969">
                  <c:v>175.51414214697542</c:v>
                </c:pt>
                <c:pt idx="2970">
                  <c:v>175.11404730612784</c:v>
                </c:pt>
                <c:pt idx="2971">
                  <c:v>174.8592399527391</c:v>
                </c:pt>
                <c:pt idx="2972">
                  <c:v>174.3137689443771</c:v>
                </c:pt>
                <c:pt idx="2973">
                  <c:v>174.42266804993284</c:v>
                </c:pt>
                <c:pt idx="2974">
                  <c:v>174.02257320908362</c:v>
                </c:pt>
                <c:pt idx="2975">
                  <c:v>173.76776585569488</c:v>
                </c:pt>
                <c:pt idx="2976">
                  <c:v>173.22229484733452</c:v>
                </c:pt>
                <c:pt idx="2977">
                  <c:v>173.33119395288861</c:v>
                </c:pt>
                <c:pt idx="2978">
                  <c:v>172.93109911204104</c:v>
                </c:pt>
                <c:pt idx="2979">
                  <c:v>172.67629175865227</c:v>
                </c:pt>
                <c:pt idx="2980">
                  <c:v>172.13082075029033</c:v>
                </c:pt>
                <c:pt idx="2981">
                  <c:v>172.23971985584603</c:v>
                </c:pt>
                <c:pt idx="2982">
                  <c:v>171.83962501499681</c:v>
                </c:pt>
                <c:pt idx="2983">
                  <c:v>171.58481766160807</c:v>
                </c:pt>
                <c:pt idx="2984">
                  <c:v>171.0393466532461</c:v>
                </c:pt>
                <c:pt idx="2985">
                  <c:v>171.14824575880183</c:v>
                </c:pt>
                <c:pt idx="2986">
                  <c:v>170.74815091795259</c:v>
                </c:pt>
                <c:pt idx="2987">
                  <c:v>170.49334356456549</c:v>
                </c:pt>
                <c:pt idx="2988">
                  <c:v>169.94787255620349</c:v>
                </c:pt>
                <c:pt idx="2989">
                  <c:v>170.05677166175761</c:v>
                </c:pt>
                <c:pt idx="2990">
                  <c:v>169.65667682091004</c:v>
                </c:pt>
                <c:pt idx="2991">
                  <c:v>169.40186946752129</c:v>
                </c:pt>
                <c:pt idx="2992">
                  <c:v>168.96529756471506</c:v>
                </c:pt>
                <c:pt idx="2993">
                  <c:v>168.56520272386581</c:v>
                </c:pt>
                <c:pt idx="2994">
                  <c:v>168.31039537047707</c:v>
                </c:pt>
                <c:pt idx="2995">
                  <c:v>167.87382346767083</c:v>
                </c:pt>
                <c:pt idx="2996">
                  <c:v>167.43742892497076</c:v>
                </c:pt>
                <c:pt idx="2997">
                  <c:v>167.43716288481065</c:v>
                </c:pt>
                <c:pt idx="2998">
                  <c:v>167.00067966205833</c:v>
                </c:pt>
                <c:pt idx="2999">
                  <c:v>166.45511997364241</c:v>
                </c:pt>
                <c:pt idx="3000">
                  <c:v>166.56401907919818</c:v>
                </c:pt>
                <c:pt idx="3001">
                  <c:v>166.1276245364981</c:v>
                </c:pt>
                <c:pt idx="3002">
                  <c:v>166.12735849633799</c:v>
                </c:pt>
                <c:pt idx="3003">
                  <c:v>165.69087527358403</c:v>
                </c:pt>
                <c:pt idx="3004">
                  <c:v>165.14531558516975</c:v>
                </c:pt>
                <c:pt idx="3005">
                  <c:v>165.25421469072387</c:v>
                </c:pt>
                <c:pt idx="3006">
                  <c:v>164.8541198498763</c:v>
                </c:pt>
                <c:pt idx="3007">
                  <c:v>164.59931249648753</c:v>
                </c:pt>
                <c:pt idx="3008">
                  <c:v>164.16274059367964</c:v>
                </c:pt>
                <c:pt idx="3009">
                  <c:v>163.72634605097963</c:v>
                </c:pt>
                <c:pt idx="3010">
                  <c:v>163.72608001081949</c:v>
                </c:pt>
                <c:pt idx="3011">
                  <c:v>163.28959678806766</c:v>
                </c:pt>
                <c:pt idx="3012">
                  <c:v>162.74403709965256</c:v>
                </c:pt>
                <c:pt idx="3013">
                  <c:v>162.85293620520747</c:v>
                </c:pt>
                <c:pt idx="3014">
                  <c:v>162.41654166250746</c:v>
                </c:pt>
                <c:pt idx="3015">
                  <c:v>162.41627562234731</c:v>
                </c:pt>
                <c:pt idx="3016">
                  <c:v>161.979792399594</c:v>
                </c:pt>
                <c:pt idx="3017">
                  <c:v>161.43423271117908</c:v>
                </c:pt>
                <c:pt idx="3018">
                  <c:v>161.54313181673385</c:v>
                </c:pt>
                <c:pt idx="3019">
                  <c:v>161.10673727403397</c:v>
                </c:pt>
                <c:pt idx="3020">
                  <c:v>161.10647123387383</c:v>
                </c:pt>
                <c:pt idx="3021">
                  <c:v>160.66998801112035</c:v>
                </c:pt>
                <c:pt idx="3022">
                  <c:v>160.12442832270546</c:v>
                </c:pt>
                <c:pt idx="3023">
                  <c:v>160.2333274282602</c:v>
                </c:pt>
                <c:pt idx="3024">
                  <c:v>159.83323258741197</c:v>
                </c:pt>
                <c:pt idx="3025">
                  <c:v>159.57842523402354</c:v>
                </c:pt>
                <c:pt idx="3026">
                  <c:v>159.14185333121679</c:v>
                </c:pt>
                <c:pt idx="3027">
                  <c:v>158.70545878851675</c:v>
                </c:pt>
                <c:pt idx="3028">
                  <c:v>158.70519274835664</c:v>
                </c:pt>
                <c:pt idx="3029">
                  <c:v>158.26879820565659</c:v>
                </c:pt>
                <c:pt idx="3030">
                  <c:v>158.26853216549645</c:v>
                </c:pt>
                <c:pt idx="3031">
                  <c:v>157.83204894274317</c:v>
                </c:pt>
                <c:pt idx="3032">
                  <c:v>157.28648925432807</c:v>
                </c:pt>
                <c:pt idx="3033">
                  <c:v>157.39538835988299</c:v>
                </c:pt>
                <c:pt idx="3034">
                  <c:v>156.99529351903459</c:v>
                </c:pt>
                <c:pt idx="3035">
                  <c:v>156.74048616564616</c:v>
                </c:pt>
                <c:pt idx="3036">
                  <c:v>156.30391426283944</c:v>
                </c:pt>
                <c:pt idx="3037">
                  <c:v>155.86751972013957</c:v>
                </c:pt>
                <c:pt idx="3038">
                  <c:v>155.86725367997926</c:v>
                </c:pt>
                <c:pt idx="3039">
                  <c:v>155.46715883913103</c:v>
                </c:pt>
                <c:pt idx="3040">
                  <c:v>155.2123514857426</c:v>
                </c:pt>
                <c:pt idx="3041">
                  <c:v>154.77577958293588</c:v>
                </c:pt>
                <c:pt idx="3042">
                  <c:v>154.33938504023581</c:v>
                </c:pt>
                <c:pt idx="3043">
                  <c:v>154.3391190000757</c:v>
                </c:pt>
                <c:pt idx="3044">
                  <c:v>153.9390241592273</c:v>
                </c:pt>
                <c:pt idx="3045">
                  <c:v>153.68421680583887</c:v>
                </c:pt>
                <c:pt idx="3046">
                  <c:v>153.24764490303212</c:v>
                </c:pt>
                <c:pt idx="3047">
                  <c:v>152.81125036033211</c:v>
                </c:pt>
                <c:pt idx="3048">
                  <c:v>152.81098432017197</c:v>
                </c:pt>
                <c:pt idx="3049">
                  <c:v>152.41088947932357</c:v>
                </c:pt>
                <c:pt idx="3050">
                  <c:v>152.15608212593514</c:v>
                </c:pt>
                <c:pt idx="3051">
                  <c:v>151.71951022312842</c:v>
                </c:pt>
                <c:pt idx="3052">
                  <c:v>151.28311568042852</c:v>
                </c:pt>
                <c:pt idx="3053">
                  <c:v>151.28284964026827</c:v>
                </c:pt>
                <c:pt idx="3054">
                  <c:v>150.84645509756837</c:v>
                </c:pt>
                <c:pt idx="3055">
                  <c:v>150.84618905740822</c:v>
                </c:pt>
                <c:pt idx="3056">
                  <c:v>150.40970583465477</c:v>
                </c:pt>
                <c:pt idx="3057">
                  <c:v>149.97304525179476</c:v>
                </c:pt>
                <c:pt idx="3058">
                  <c:v>149.53665070909474</c:v>
                </c:pt>
                <c:pt idx="3059">
                  <c:v>149.5363846689346</c:v>
                </c:pt>
                <c:pt idx="3060">
                  <c:v>149.13628982808621</c:v>
                </c:pt>
                <c:pt idx="3061">
                  <c:v>148.88148247469778</c:v>
                </c:pt>
                <c:pt idx="3062">
                  <c:v>148.44491057189106</c:v>
                </c:pt>
                <c:pt idx="3063">
                  <c:v>148.00851602919099</c:v>
                </c:pt>
                <c:pt idx="3064">
                  <c:v>148.00824998903087</c:v>
                </c:pt>
                <c:pt idx="3065">
                  <c:v>147.60815514818265</c:v>
                </c:pt>
                <c:pt idx="3066">
                  <c:v>147.35334779479408</c:v>
                </c:pt>
                <c:pt idx="3067">
                  <c:v>146.91677589198733</c:v>
                </c:pt>
                <c:pt idx="3068">
                  <c:v>146.3712162035724</c:v>
                </c:pt>
                <c:pt idx="3069">
                  <c:v>146.48011530912731</c:v>
                </c:pt>
                <c:pt idx="3070">
                  <c:v>146.04372076642727</c:v>
                </c:pt>
                <c:pt idx="3071">
                  <c:v>146.04345472626716</c:v>
                </c:pt>
                <c:pt idx="3072">
                  <c:v>145.60697150351382</c:v>
                </c:pt>
                <c:pt idx="3073">
                  <c:v>145.06141181509875</c:v>
                </c:pt>
                <c:pt idx="3074">
                  <c:v>145.17031092065366</c:v>
                </c:pt>
                <c:pt idx="3075">
                  <c:v>144.77021607980527</c:v>
                </c:pt>
                <c:pt idx="3076">
                  <c:v>144.51540872641687</c:v>
                </c:pt>
                <c:pt idx="3077">
                  <c:v>144.07883682361012</c:v>
                </c:pt>
                <c:pt idx="3078">
                  <c:v>143.53327713519502</c:v>
                </c:pt>
                <c:pt idx="3079">
                  <c:v>143.64217624074996</c:v>
                </c:pt>
                <c:pt idx="3080">
                  <c:v>143.24208139990171</c:v>
                </c:pt>
                <c:pt idx="3081">
                  <c:v>142.98727404651311</c:v>
                </c:pt>
                <c:pt idx="3082">
                  <c:v>142.55070214370639</c:v>
                </c:pt>
                <c:pt idx="3083">
                  <c:v>142.11430760100652</c:v>
                </c:pt>
                <c:pt idx="3084">
                  <c:v>142.11404156084637</c:v>
                </c:pt>
                <c:pt idx="3085">
                  <c:v>141.67764701814633</c:v>
                </c:pt>
                <c:pt idx="3086">
                  <c:v>141.67738097798622</c:v>
                </c:pt>
                <c:pt idx="3087">
                  <c:v>141.24089775523291</c:v>
                </c:pt>
                <c:pt idx="3088">
                  <c:v>140.80423717237275</c:v>
                </c:pt>
                <c:pt idx="3089">
                  <c:v>140.36784262967268</c:v>
                </c:pt>
                <c:pt idx="3090">
                  <c:v>140.36757658951257</c:v>
                </c:pt>
                <c:pt idx="3091">
                  <c:v>139.93118204681269</c:v>
                </c:pt>
                <c:pt idx="3092">
                  <c:v>139.93091600665241</c:v>
                </c:pt>
                <c:pt idx="3093">
                  <c:v>139.53082116580416</c:v>
                </c:pt>
                <c:pt idx="3094">
                  <c:v>139.27601381241558</c:v>
                </c:pt>
                <c:pt idx="3095">
                  <c:v>138.83944190960884</c:v>
                </c:pt>
                <c:pt idx="3096">
                  <c:v>138.40282566677547</c:v>
                </c:pt>
                <c:pt idx="3097">
                  <c:v>138.29343882092695</c:v>
                </c:pt>
                <c:pt idx="3098">
                  <c:v>137.9662094239421</c:v>
                </c:pt>
                <c:pt idx="3099">
                  <c:v>137.96594338378196</c:v>
                </c:pt>
                <c:pt idx="3100">
                  <c:v>137.56584854293357</c:v>
                </c:pt>
                <c:pt idx="3101">
                  <c:v>137.31104118954516</c:v>
                </c:pt>
                <c:pt idx="3102">
                  <c:v>137.20161000366997</c:v>
                </c:pt>
                <c:pt idx="3103">
                  <c:v>136.91068030853663</c:v>
                </c:pt>
                <c:pt idx="3104">
                  <c:v>136.6558729551482</c:v>
                </c:pt>
                <c:pt idx="3105">
                  <c:v>136.43736530361124</c:v>
                </c:pt>
                <c:pt idx="3106">
                  <c:v>136.32793411773611</c:v>
                </c:pt>
                <c:pt idx="3107">
                  <c:v>136.00066038072447</c:v>
                </c:pt>
                <c:pt idx="3108">
                  <c:v>136.1094264661993</c:v>
                </c:pt>
                <c:pt idx="3109">
                  <c:v>135.81837853099486</c:v>
                </c:pt>
                <c:pt idx="3110">
                  <c:v>135.59969351935123</c:v>
                </c:pt>
                <c:pt idx="3111">
                  <c:v>135.34482704592719</c:v>
                </c:pt>
                <c:pt idx="3112">
                  <c:v>135.45354879137525</c:v>
                </c:pt>
                <c:pt idx="3113">
                  <c:v>135.12627505436362</c:v>
                </c:pt>
                <c:pt idx="3114">
                  <c:v>135.12596467417686</c:v>
                </c:pt>
                <c:pt idx="3115">
                  <c:v>135.12560995396331</c:v>
                </c:pt>
                <c:pt idx="3116">
                  <c:v>134.79811451681817</c:v>
                </c:pt>
                <c:pt idx="3117">
                  <c:v>134.90701362237309</c:v>
                </c:pt>
                <c:pt idx="3118">
                  <c:v>134.90665890215953</c:v>
                </c:pt>
                <c:pt idx="3119">
                  <c:v>134.90630418194596</c:v>
                </c:pt>
                <c:pt idx="3120">
                  <c:v>134.9059494617324</c:v>
                </c:pt>
                <c:pt idx="3121">
                  <c:v>134.90559474151885</c:v>
                </c:pt>
                <c:pt idx="3122">
                  <c:v>134.9052400213053</c:v>
                </c:pt>
                <c:pt idx="3123">
                  <c:v>134.94115544292572</c:v>
                </c:pt>
                <c:pt idx="3124">
                  <c:v>135.23184865791663</c:v>
                </c:pt>
                <c:pt idx="3125">
                  <c:v>135.12241747204143</c:v>
                </c:pt>
                <c:pt idx="3126">
                  <c:v>135.12206275182788</c:v>
                </c:pt>
                <c:pt idx="3127">
                  <c:v>135.33990530296435</c:v>
                </c:pt>
                <c:pt idx="3128">
                  <c:v>135.37586506461142</c:v>
                </c:pt>
                <c:pt idx="3129">
                  <c:v>135.59348591561439</c:v>
                </c:pt>
                <c:pt idx="3130">
                  <c:v>135.81110676661734</c:v>
                </c:pt>
                <c:pt idx="3131">
                  <c:v>136.10171130155496</c:v>
                </c:pt>
                <c:pt idx="3132">
                  <c:v>135.99236879573306</c:v>
                </c:pt>
                <c:pt idx="3133">
                  <c:v>136.31950951266464</c:v>
                </c:pt>
                <c:pt idx="3134">
                  <c:v>136.21016700684291</c:v>
                </c:pt>
                <c:pt idx="3135">
                  <c:v>136.53730772377446</c:v>
                </c:pt>
                <c:pt idx="3136">
                  <c:v>136.42796521795273</c:v>
                </c:pt>
                <c:pt idx="3137">
                  <c:v>136.75510593488431</c:v>
                </c:pt>
                <c:pt idx="3138">
                  <c:v>136.64576342906238</c:v>
                </c:pt>
                <c:pt idx="3139">
                  <c:v>136.89992046205933</c:v>
                </c:pt>
                <c:pt idx="3140">
                  <c:v>137.19061367705035</c:v>
                </c:pt>
                <c:pt idx="3141">
                  <c:v>137.33566468436786</c:v>
                </c:pt>
                <c:pt idx="3142">
                  <c:v>137.62638745937673</c:v>
                </c:pt>
                <c:pt idx="3143">
                  <c:v>137.77143846669421</c:v>
                </c:pt>
                <c:pt idx="3144">
                  <c:v>138.06224992175632</c:v>
                </c:pt>
                <c:pt idx="3145">
                  <c:v>138.20738960912726</c:v>
                </c:pt>
                <c:pt idx="3146">
                  <c:v>138.49820106418937</c:v>
                </c:pt>
                <c:pt idx="3147">
                  <c:v>138.60692280963744</c:v>
                </c:pt>
                <c:pt idx="3148">
                  <c:v>139.04287395207049</c:v>
                </c:pt>
                <c:pt idx="3149">
                  <c:v>139.37010334905548</c:v>
                </c:pt>
                <c:pt idx="3150">
                  <c:v>139.51524303642643</c:v>
                </c:pt>
                <c:pt idx="3151">
                  <c:v>139.91495359704348</c:v>
                </c:pt>
                <c:pt idx="3152">
                  <c:v>140.35108209958321</c:v>
                </c:pt>
                <c:pt idx="3153">
                  <c:v>140.78721060212314</c:v>
                </c:pt>
                <c:pt idx="3154">
                  <c:v>141.22333910466287</c:v>
                </c:pt>
                <c:pt idx="3155">
                  <c:v>141.69588554912551</c:v>
                </c:pt>
                <c:pt idx="3156">
                  <c:v>142.09568478979597</c:v>
                </c:pt>
                <c:pt idx="3157">
                  <c:v>142.53190197238916</c:v>
                </c:pt>
                <c:pt idx="3158">
                  <c:v>142.96811915498233</c:v>
                </c:pt>
                <c:pt idx="3159">
                  <c:v>143.40424765752223</c:v>
                </c:pt>
                <c:pt idx="3160">
                  <c:v>143.8405535201687</c:v>
                </c:pt>
                <c:pt idx="3161">
                  <c:v>144.27681504278868</c:v>
                </c:pt>
                <c:pt idx="3162">
                  <c:v>144.7129878853552</c:v>
                </c:pt>
                <c:pt idx="3163">
                  <c:v>145.14929374800181</c:v>
                </c:pt>
                <c:pt idx="3164">
                  <c:v>145.58559961064827</c:v>
                </c:pt>
                <c:pt idx="3165">
                  <c:v>146.02190547329488</c:v>
                </c:pt>
                <c:pt idx="3166">
                  <c:v>146.45821133594148</c:v>
                </c:pt>
                <c:pt idx="3167">
                  <c:v>146.89451719858809</c:v>
                </c:pt>
                <c:pt idx="3168">
                  <c:v>147.33082306123472</c:v>
                </c:pt>
                <c:pt idx="3169">
                  <c:v>147.76712892388133</c:v>
                </c:pt>
                <c:pt idx="3170">
                  <c:v>148.20343478652794</c:v>
                </c:pt>
                <c:pt idx="3171">
                  <c:v>148.63974064917454</c:v>
                </c:pt>
                <c:pt idx="3172">
                  <c:v>149.07622387192785</c:v>
                </c:pt>
                <c:pt idx="3173">
                  <c:v>149.51252973457446</c:v>
                </c:pt>
                <c:pt idx="3174">
                  <c:v>149.94887993724771</c:v>
                </c:pt>
                <c:pt idx="3175">
                  <c:v>150.38531881997437</c:v>
                </c:pt>
                <c:pt idx="3176">
                  <c:v>150.82162468262098</c:v>
                </c:pt>
                <c:pt idx="3177">
                  <c:v>151.25810790537429</c:v>
                </c:pt>
                <c:pt idx="3178">
                  <c:v>151.69450244807436</c:v>
                </c:pt>
                <c:pt idx="3179">
                  <c:v>152.1308969907742</c:v>
                </c:pt>
                <c:pt idx="3180">
                  <c:v>152.56738021352768</c:v>
                </c:pt>
                <c:pt idx="3181">
                  <c:v>153.00377475622756</c:v>
                </c:pt>
                <c:pt idx="3182">
                  <c:v>153.4401692989276</c:v>
                </c:pt>
                <c:pt idx="3183">
                  <c:v>153.65854393038433</c:v>
                </c:pt>
                <c:pt idx="3184">
                  <c:v>153.98599502750281</c:v>
                </c:pt>
                <c:pt idx="3185">
                  <c:v>154.09489413305755</c:v>
                </c:pt>
                <c:pt idx="3186">
                  <c:v>154.53137735581103</c:v>
                </c:pt>
                <c:pt idx="3187">
                  <c:v>154.96786057856434</c:v>
                </c:pt>
                <c:pt idx="3188">
                  <c:v>155.40434380131765</c:v>
                </c:pt>
                <c:pt idx="3189">
                  <c:v>155.84082702407113</c:v>
                </c:pt>
                <c:pt idx="3190">
                  <c:v>155.73192791851619</c:v>
                </c:pt>
                <c:pt idx="3191">
                  <c:v>156.1684111412695</c:v>
                </c:pt>
                <c:pt idx="3192">
                  <c:v>156.27731024682444</c:v>
                </c:pt>
                <c:pt idx="3193">
                  <c:v>156.71388214963116</c:v>
                </c:pt>
                <c:pt idx="3194">
                  <c:v>157.15036537238447</c:v>
                </c:pt>
                <c:pt idx="3195">
                  <c:v>157.3687400038412</c:v>
                </c:pt>
                <c:pt idx="3196">
                  <c:v>157.80517888656786</c:v>
                </c:pt>
                <c:pt idx="3197">
                  <c:v>158.02355351802476</c:v>
                </c:pt>
                <c:pt idx="3198">
                  <c:v>158.46008108080468</c:v>
                </c:pt>
                <c:pt idx="3199">
                  <c:v>158.89656430355816</c:v>
                </c:pt>
                <c:pt idx="3200">
                  <c:v>158.89683034371828</c:v>
                </c:pt>
                <c:pt idx="3201">
                  <c:v>159.33322488641815</c:v>
                </c:pt>
                <c:pt idx="3202">
                  <c:v>159.76970810917163</c:v>
                </c:pt>
                <c:pt idx="3203">
                  <c:v>159.76997414933177</c:v>
                </c:pt>
                <c:pt idx="3204">
                  <c:v>160.20636869203162</c:v>
                </c:pt>
                <c:pt idx="3205">
                  <c:v>160.0974695864769</c:v>
                </c:pt>
                <c:pt idx="3206">
                  <c:v>160.6430292748918</c:v>
                </c:pt>
                <c:pt idx="3207">
                  <c:v>161.07951249764528</c:v>
                </c:pt>
                <c:pt idx="3208">
                  <c:v>161.0797785378054</c:v>
                </c:pt>
                <c:pt idx="3209">
                  <c:v>161.5161730805053</c:v>
                </c:pt>
                <c:pt idx="3210">
                  <c:v>161.51643912066541</c:v>
                </c:pt>
                <c:pt idx="3211">
                  <c:v>161.95283366336545</c:v>
                </c:pt>
                <c:pt idx="3212">
                  <c:v>161.84393455781054</c:v>
                </c:pt>
                <c:pt idx="3213">
                  <c:v>162.38949424622561</c:v>
                </c:pt>
                <c:pt idx="3214">
                  <c:v>162.82615482908562</c:v>
                </c:pt>
                <c:pt idx="3215">
                  <c:v>163.26281541194578</c:v>
                </c:pt>
                <c:pt idx="3216">
                  <c:v>163.69947599480514</c:v>
                </c:pt>
                <c:pt idx="3217">
                  <c:v>164.13613657766533</c:v>
                </c:pt>
                <c:pt idx="3218">
                  <c:v>164.57279716052548</c:v>
                </c:pt>
                <c:pt idx="3219">
                  <c:v>165.00945774338564</c:v>
                </c:pt>
                <c:pt idx="3220">
                  <c:v>165.4461183262458</c:v>
                </c:pt>
                <c:pt idx="3221">
                  <c:v>165.88277890910598</c:v>
                </c:pt>
                <c:pt idx="3222">
                  <c:v>166.13767494254699</c:v>
                </c:pt>
                <c:pt idx="3223">
                  <c:v>166.53776978339624</c:v>
                </c:pt>
                <c:pt idx="3224">
                  <c:v>166.53803582355633</c:v>
                </c:pt>
                <c:pt idx="3225">
                  <c:v>166.9744303662564</c:v>
                </c:pt>
                <c:pt idx="3226">
                  <c:v>166.97469640641651</c:v>
                </c:pt>
                <c:pt idx="3227">
                  <c:v>167.41109094911656</c:v>
                </c:pt>
                <c:pt idx="3228">
                  <c:v>167.4113569892767</c:v>
                </c:pt>
                <c:pt idx="3229">
                  <c:v>167.84775153197671</c:v>
                </c:pt>
                <c:pt idx="3230">
                  <c:v>167.84801757213685</c:v>
                </c:pt>
                <c:pt idx="3231">
                  <c:v>168.28441211483687</c:v>
                </c:pt>
                <c:pt idx="3232">
                  <c:v>168.28467815499704</c:v>
                </c:pt>
                <c:pt idx="3233">
                  <c:v>168.6119075519812</c:v>
                </c:pt>
                <c:pt idx="3234">
                  <c:v>168.72129439783021</c:v>
                </c:pt>
                <c:pt idx="3235">
                  <c:v>169.15791064066343</c:v>
                </c:pt>
                <c:pt idx="3236">
                  <c:v>169.59457122352359</c:v>
                </c:pt>
                <c:pt idx="3237">
                  <c:v>169.59483726368376</c:v>
                </c:pt>
                <c:pt idx="3238">
                  <c:v>170.03123180638377</c:v>
                </c:pt>
                <c:pt idx="3239">
                  <c:v>170.03149784654391</c:v>
                </c:pt>
                <c:pt idx="3240">
                  <c:v>170.46789238924393</c:v>
                </c:pt>
                <c:pt idx="3241">
                  <c:v>170.46815842940407</c:v>
                </c:pt>
                <c:pt idx="3242">
                  <c:v>170.90455297210411</c:v>
                </c:pt>
                <c:pt idx="3243">
                  <c:v>170.90481901226423</c:v>
                </c:pt>
                <c:pt idx="3244">
                  <c:v>171.3412135549643</c:v>
                </c:pt>
                <c:pt idx="3245">
                  <c:v>171.34147959512441</c:v>
                </c:pt>
                <c:pt idx="3246">
                  <c:v>171.77787413782445</c:v>
                </c:pt>
                <c:pt idx="3247">
                  <c:v>171.77814017798457</c:v>
                </c:pt>
                <c:pt idx="3248">
                  <c:v>172.2147120807908</c:v>
                </c:pt>
                <c:pt idx="3249">
                  <c:v>172.65137266365096</c:v>
                </c:pt>
                <c:pt idx="3250">
                  <c:v>173.08803324651117</c:v>
                </c:pt>
                <c:pt idx="3251">
                  <c:v>173.52469382937133</c:v>
                </c:pt>
                <c:pt idx="3252">
                  <c:v>173.52495986953144</c:v>
                </c:pt>
                <c:pt idx="3253">
                  <c:v>173.96135441223149</c:v>
                </c:pt>
                <c:pt idx="3254">
                  <c:v>173.9616204523916</c:v>
                </c:pt>
                <c:pt idx="3255">
                  <c:v>174.39801499509167</c:v>
                </c:pt>
                <c:pt idx="3256">
                  <c:v>174.39828103525176</c:v>
                </c:pt>
                <c:pt idx="3257">
                  <c:v>174.83467557795183</c:v>
                </c:pt>
                <c:pt idx="3258">
                  <c:v>174.83494161811197</c:v>
                </c:pt>
                <c:pt idx="3259">
                  <c:v>175.27133616081198</c:v>
                </c:pt>
                <c:pt idx="3260">
                  <c:v>175.27160220097213</c:v>
                </c:pt>
                <c:pt idx="3261">
                  <c:v>175.70799674367214</c:v>
                </c:pt>
                <c:pt idx="3262">
                  <c:v>175.70826278383228</c:v>
                </c:pt>
                <c:pt idx="3263">
                  <c:v>176.14465732653235</c:v>
                </c:pt>
                <c:pt idx="3264">
                  <c:v>176.14492336669247</c:v>
                </c:pt>
                <c:pt idx="3265">
                  <c:v>176.58131790939251</c:v>
                </c:pt>
                <c:pt idx="3266">
                  <c:v>176.58158394955262</c:v>
                </c:pt>
                <c:pt idx="3267">
                  <c:v>177.01797849225267</c:v>
                </c:pt>
                <c:pt idx="3268">
                  <c:v>177.01824453241278</c:v>
                </c:pt>
                <c:pt idx="3269">
                  <c:v>177.45463907511282</c:v>
                </c:pt>
                <c:pt idx="3270">
                  <c:v>177.45490511527294</c:v>
                </c:pt>
                <c:pt idx="3271">
                  <c:v>177.89129965797301</c:v>
                </c:pt>
                <c:pt idx="3272">
                  <c:v>177.89156569813315</c:v>
                </c:pt>
                <c:pt idx="3273">
                  <c:v>178.32796024083316</c:v>
                </c:pt>
                <c:pt idx="3274">
                  <c:v>178.32822628099331</c:v>
                </c:pt>
                <c:pt idx="3275">
                  <c:v>178.76462082369332</c:v>
                </c:pt>
                <c:pt idx="3276">
                  <c:v>178.76488686385346</c:v>
                </c:pt>
                <c:pt idx="3277">
                  <c:v>179.20128140655353</c:v>
                </c:pt>
                <c:pt idx="3278">
                  <c:v>179.09238230099777</c:v>
                </c:pt>
                <c:pt idx="3279">
                  <c:v>179.63794198941369</c:v>
                </c:pt>
                <c:pt idx="3280">
                  <c:v>180.07460257227385</c:v>
                </c:pt>
                <c:pt idx="3281">
                  <c:v>180.511263155134</c:v>
                </c:pt>
                <c:pt idx="3282">
                  <c:v>180.94774637788635</c:v>
                </c:pt>
                <c:pt idx="3283">
                  <c:v>180.94801241804646</c:v>
                </c:pt>
                <c:pt idx="3284">
                  <c:v>181.3844069607465</c:v>
                </c:pt>
                <c:pt idx="3285">
                  <c:v>181.38467300090662</c:v>
                </c:pt>
                <c:pt idx="3286">
                  <c:v>181.82106754360666</c:v>
                </c:pt>
                <c:pt idx="3287">
                  <c:v>181.8213335837668</c:v>
                </c:pt>
                <c:pt idx="3288">
                  <c:v>182.25772812646682</c:v>
                </c:pt>
                <c:pt idx="3289">
                  <c:v>182.14882902091273</c:v>
                </c:pt>
                <c:pt idx="3290">
                  <c:v>182.694388709327</c:v>
                </c:pt>
                <c:pt idx="3291">
                  <c:v>183.13104929218719</c:v>
                </c:pt>
                <c:pt idx="3292">
                  <c:v>183.56753251494112</c:v>
                </c:pt>
                <c:pt idx="3293">
                  <c:v>183.56779855510126</c:v>
                </c:pt>
                <c:pt idx="3294">
                  <c:v>184.00419309780131</c:v>
                </c:pt>
                <c:pt idx="3295">
                  <c:v>184.00445913796142</c:v>
                </c:pt>
                <c:pt idx="3296">
                  <c:v>184.44085368066149</c:v>
                </c:pt>
                <c:pt idx="3297">
                  <c:v>184.33195457510575</c:v>
                </c:pt>
                <c:pt idx="3298">
                  <c:v>184.87751426352165</c:v>
                </c:pt>
                <c:pt idx="3299">
                  <c:v>185.31408616632788</c:v>
                </c:pt>
                <c:pt idx="3300">
                  <c:v>185.56889351971662</c:v>
                </c:pt>
                <c:pt idx="3301">
                  <c:v>185.9689883605642</c:v>
                </c:pt>
                <c:pt idx="3302">
                  <c:v>185.96925440072434</c:v>
                </c:pt>
                <c:pt idx="3303">
                  <c:v>186.40564894342435</c:v>
                </c:pt>
                <c:pt idx="3304">
                  <c:v>186.29674983787029</c:v>
                </c:pt>
                <c:pt idx="3305">
                  <c:v>186.84230952628457</c:v>
                </c:pt>
                <c:pt idx="3306">
                  <c:v>187.27897010914472</c:v>
                </c:pt>
                <c:pt idx="3307">
                  <c:v>187.71545333189869</c:v>
                </c:pt>
                <c:pt idx="3308">
                  <c:v>187.7157193720588</c:v>
                </c:pt>
                <c:pt idx="3309">
                  <c:v>188.15211391475884</c:v>
                </c:pt>
                <c:pt idx="3310">
                  <c:v>188.15237995491896</c:v>
                </c:pt>
                <c:pt idx="3311">
                  <c:v>188.58877449761903</c:v>
                </c:pt>
                <c:pt idx="3312">
                  <c:v>189.02543508047918</c:v>
                </c:pt>
                <c:pt idx="3313">
                  <c:v>189.4619183032315</c:v>
                </c:pt>
                <c:pt idx="3314">
                  <c:v>189.46218434339161</c:v>
                </c:pt>
                <c:pt idx="3315">
                  <c:v>189.89857888609168</c:v>
                </c:pt>
                <c:pt idx="3316">
                  <c:v>189.8988449262518</c:v>
                </c:pt>
                <c:pt idx="3317">
                  <c:v>190.33523946895184</c:v>
                </c:pt>
                <c:pt idx="3318">
                  <c:v>190.22634036339772</c:v>
                </c:pt>
                <c:pt idx="3319">
                  <c:v>190.771900051812</c:v>
                </c:pt>
                <c:pt idx="3320">
                  <c:v>191.20847195461988</c:v>
                </c:pt>
                <c:pt idx="3321">
                  <c:v>191.46327930800862</c:v>
                </c:pt>
                <c:pt idx="3322">
                  <c:v>191.86337414885622</c:v>
                </c:pt>
                <c:pt idx="3323">
                  <c:v>191.86364018901634</c:v>
                </c:pt>
                <c:pt idx="3324">
                  <c:v>192.30003473171638</c:v>
                </c:pt>
                <c:pt idx="3325">
                  <c:v>192.73669531457656</c:v>
                </c:pt>
                <c:pt idx="3326">
                  <c:v>193.17317853733053</c:v>
                </c:pt>
                <c:pt idx="3327">
                  <c:v>193.17344457749064</c:v>
                </c:pt>
                <c:pt idx="3328">
                  <c:v>193.60983912019068</c:v>
                </c:pt>
                <c:pt idx="3329">
                  <c:v>193.61010516035083</c:v>
                </c:pt>
                <c:pt idx="3330">
                  <c:v>194.04649970305084</c:v>
                </c:pt>
                <c:pt idx="3331">
                  <c:v>194.48316028590938</c:v>
                </c:pt>
                <c:pt idx="3332">
                  <c:v>194.91964350866334</c:v>
                </c:pt>
                <c:pt idx="3333">
                  <c:v>194.91990954882348</c:v>
                </c:pt>
                <c:pt idx="3334">
                  <c:v>195.3563040915235</c:v>
                </c:pt>
                <c:pt idx="3335">
                  <c:v>195.35657013168364</c:v>
                </c:pt>
                <c:pt idx="3336">
                  <c:v>195.79296467438371</c:v>
                </c:pt>
                <c:pt idx="3337">
                  <c:v>196.22962525724387</c:v>
                </c:pt>
                <c:pt idx="3338">
                  <c:v>196.66610847999783</c:v>
                </c:pt>
                <c:pt idx="3339">
                  <c:v>196.66637452015794</c:v>
                </c:pt>
                <c:pt idx="3340">
                  <c:v>197.10276906285799</c:v>
                </c:pt>
                <c:pt idx="3341">
                  <c:v>197.1030351030181</c:v>
                </c:pt>
                <c:pt idx="3342">
                  <c:v>197.53942964571814</c:v>
                </c:pt>
                <c:pt idx="3343">
                  <c:v>197.97600154852441</c:v>
                </c:pt>
                <c:pt idx="3344">
                  <c:v>198.23080890191315</c:v>
                </c:pt>
                <c:pt idx="3345">
                  <c:v>198.63090374276072</c:v>
                </c:pt>
                <c:pt idx="3346">
                  <c:v>198.63116978292086</c:v>
                </c:pt>
                <c:pt idx="3347">
                  <c:v>199.06756432562091</c:v>
                </c:pt>
                <c:pt idx="3348">
                  <c:v>199.50422490848106</c:v>
                </c:pt>
                <c:pt idx="3349">
                  <c:v>199.94070813123503</c:v>
                </c:pt>
                <c:pt idx="3350">
                  <c:v>199.94097417139514</c:v>
                </c:pt>
                <c:pt idx="3351">
                  <c:v>200.37736871409521</c:v>
                </c:pt>
                <c:pt idx="3352">
                  <c:v>200.37763475425533</c:v>
                </c:pt>
                <c:pt idx="3353">
                  <c:v>200.81402929695537</c:v>
                </c:pt>
                <c:pt idx="3354">
                  <c:v>201.2506011997616</c:v>
                </c:pt>
                <c:pt idx="3355">
                  <c:v>201.50540855315035</c:v>
                </c:pt>
                <c:pt idx="3356">
                  <c:v>201.90550339399792</c:v>
                </c:pt>
                <c:pt idx="3357">
                  <c:v>201.90576943415806</c:v>
                </c:pt>
                <c:pt idx="3358">
                  <c:v>202.34216397685813</c:v>
                </c:pt>
                <c:pt idx="3359">
                  <c:v>202.77882455971829</c:v>
                </c:pt>
                <c:pt idx="3360">
                  <c:v>203.21530778247225</c:v>
                </c:pt>
                <c:pt idx="3361">
                  <c:v>203.21557382263236</c:v>
                </c:pt>
                <c:pt idx="3362">
                  <c:v>203.65196836533241</c:v>
                </c:pt>
                <c:pt idx="3363">
                  <c:v>203.65223440549252</c:v>
                </c:pt>
                <c:pt idx="3364">
                  <c:v>204.08862894819256</c:v>
                </c:pt>
                <c:pt idx="3365">
                  <c:v>204.52520085099883</c:v>
                </c:pt>
                <c:pt idx="3366">
                  <c:v>204.78000820438757</c:v>
                </c:pt>
                <c:pt idx="3367">
                  <c:v>205.18010304523514</c:v>
                </c:pt>
                <c:pt idx="3368">
                  <c:v>205.18036908539528</c:v>
                </c:pt>
                <c:pt idx="3369">
                  <c:v>205.61676362809533</c:v>
                </c:pt>
                <c:pt idx="3370">
                  <c:v>206.05333553090321</c:v>
                </c:pt>
                <c:pt idx="3371">
                  <c:v>206.30814288429195</c:v>
                </c:pt>
                <c:pt idx="3372">
                  <c:v>206.70823772513953</c:v>
                </c:pt>
                <c:pt idx="3373">
                  <c:v>206.70850376529967</c:v>
                </c:pt>
                <c:pt idx="3374">
                  <c:v>207.14489830799968</c:v>
                </c:pt>
                <c:pt idx="3375">
                  <c:v>207.58147021080595</c:v>
                </c:pt>
                <c:pt idx="3376">
                  <c:v>207.83627756419469</c:v>
                </c:pt>
                <c:pt idx="3377">
                  <c:v>208.23637240504391</c:v>
                </c:pt>
                <c:pt idx="3378">
                  <c:v>208.23663844520402</c:v>
                </c:pt>
                <c:pt idx="3379">
                  <c:v>208.67303298790407</c:v>
                </c:pt>
                <c:pt idx="3380">
                  <c:v>209.10960489071033</c:v>
                </c:pt>
                <c:pt idx="3381">
                  <c:v>209.36441224409907</c:v>
                </c:pt>
                <c:pt idx="3382">
                  <c:v>209.76450708494667</c:v>
                </c:pt>
                <c:pt idx="3383">
                  <c:v>209.76477312510679</c:v>
                </c:pt>
                <c:pt idx="3384">
                  <c:v>210.20116766780683</c:v>
                </c:pt>
                <c:pt idx="3385">
                  <c:v>210.63773957061309</c:v>
                </c:pt>
                <c:pt idx="3386">
                  <c:v>210.89254692400183</c:v>
                </c:pt>
                <c:pt idx="3387">
                  <c:v>211.29264176485103</c:v>
                </c:pt>
                <c:pt idx="3388">
                  <c:v>211.29290780501117</c:v>
                </c:pt>
                <c:pt idx="3389">
                  <c:v>211.72930234771118</c:v>
                </c:pt>
                <c:pt idx="3390">
                  <c:v>212.16587425051745</c:v>
                </c:pt>
                <c:pt idx="3391">
                  <c:v>212.42068160390622</c:v>
                </c:pt>
                <c:pt idx="3392">
                  <c:v>212.82077644475379</c:v>
                </c:pt>
                <c:pt idx="3393">
                  <c:v>212.71187733919967</c:v>
                </c:pt>
                <c:pt idx="3394">
                  <c:v>213.25743702761395</c:v>
                </c:pt>
                <c:pt idx="3395">
                  <c:v>213.69392025036791</c:v>
                </c:pt>
                <c:pt idx="3396">
                  <c:v>213.69418629052802</c:v>
                </c:pt>
                <c:pt idx="3397">
                  <c:v>214.13058083322807</c:v>
                </c:pt>
                <c:pt idx="3398">
                  <c:v>214.02168172767233</c:v>
                </c:pt>
                <c:pt idx="3399">
                  <c:v>214.56724141608825</c:v>
                </c:pt>
                <c:pt idx="3400">
                  <c:v>215.00381331889449</c:v>
                </c:pt>
                <c:pt idx="3401">
                  <c:v>215.25862067228323</c:v>
                </c:pt>
                <c:pt idx="3402">
                  <c:v>215.65871551313083</c:v>
                </c:pt>
                <c:pt idx="3403">
                  <c:v>215.54981640757674</c:v>
                </c:pt>
                <c:pt idx="3404">
                  <c:v>216.09537609599099</c:v>
                </c:pt>
                <c:pt idx="3405">
                  <c:v>216.53185931874495</c:v>
                </c:pt>
                <c:pt idx="3406">
                  <c:v>216.53212535890506</c:v>
                </c:pt>
                <c:pt idx="3407">
                  <c:v>216.96851990160513</c:v>
                </c:pt>
                <c:pt idx="3408">
                  <c:v>216.8596207960494</c:v>
                </c:pt>
                <c:pt idx="3409">
                  <c:v>217.40518048446529</c:v>
                </c:pt>
                <c:pt idx="3410">
                  <c:v>217.84175238727153</c:v>
                </c:pt>
                <c:pt idx="3411">
                  <c:v>218.09655974066027</c:v>
                </c:pt>
                <c:pt idx="3412">
                  <c:v>218.49665458150952</c:v>
                </c:pt>
                <c:pt idx="3413">
                  <c:v>218.93322648431575</c:v>
                </c:pt>
                <c:pt idx="3414">
                  <c:v>219.18803383770449</c:v>
                </c:pt>
                <c:pt idx="3415">
                  <c:v>219.58812867855207</c:v>
                </c:pt>
                <c:pt idx="3416">
                  <c:v>219.47922957299798</c:v>
                </c:pt>
                <c:pt idx="3417">
                  <c:v>220.02478926141222</c:v>
                </c:pt>
                <c:pt idx="3418">
                  <c:v>220.46127248416619</c:v>
                </c:pt>
                <c:pt idx="3419">
                  <c:v>220.46153852432636</c:v>
                </c:pt>
                <c:pt idx="3420">
                  <c:v>220.89793306702637</c:v>
                </c:pt>
                <c:pt idx="3421">
                  <c:v>220.78903396147064</c:v>
                </c:pt>
                <c:pt idx="3422">
                  <c:v>221.33459364988653</c:v>
                </c:pt>
                <c:pt idx="3423">
                  <c:v>221.77107687263884</c:v>
                </c:pt>
                <c:pt idx="3424">
                  <c:v>221.77134291279901</c:v>
                </c:pt>
                <c:pt idx="3425">
                  <c:v>222.20773745549903</c:v>
                </c:pt>
                <c:pt idx="3426">
                  <c:v>222.09883834994494</c:v>
                </c:pt>
                <c:pt idx="3427">
                  <c:v>222.64439803835921</c:v>
                </c:pt>
                <c:pt idx="3428">
                  <c:v>223.08088126111315</c:v>
                </c:pt>
                <c:pt idx="3429">
                  <c:v>223.08114730127329</c:v>
                </c:pt>
                <c:pt idx="3430">
                  <c:v>223.51754184397336</c:v>
                </c:pt>
                <c:pt idx="3431">
                  <c:v>223.4086427384176</c:v>
                </c:pt>
                <c:pt idx="3432">
                  <c:v>223.95420242683352</c:v>
                </c:pt>
                <c:pt idx="3433">
                  <c:v>224.39068564958583</c:v>
                </c:pt>
                <c:pt idx="3434">
                  <c:v>224.39095168974595</c:v>
                </c:pt>
                <c:pt idx="3435">
                  <c:v>224.82734623244602</c:v>
                </c:pt>
                <c:pt idx="3436">
                  <c:v>225.26391813525387</c:v>
                </c:pt>
                <c:pt idx="3437">
                  <c:v>225.51872548864262</c:v>
                </c:pt>
                <c:pt idx="3438">
                  <c:v>225.91882032949019</c:v>
                </c:pt>
                <c:pt idx="3439">
                  <c:v>226.35539223229645</c:v>
                </c:pt>
                <c:pt idx="3440">
                  <c:v>226.61019958568519</c:v>
                </c:pt>
                <c:pt idx="3441">
                  <c:v>227.01029442653441</c:v>
                </c:pt>
                <c:pt idx="3442">
                  <c:v>226.90139532097868</c:v>
                </c:pt>
                <c:pt idx="3443">
                  <c:v>227.4469550093946</c:v>
                </c:pt>
                <c:pt idx="3444">
                  <c:v>227.88343823214691</c:v>
                </c:pt>
                <c:pt idx="3445">
                  <c:v>227.88370427230703</c:v>
                </c:pt>
                <c:pt idx="3446">
                  <c:v>228.32009881500707</c:v>
                </c:pt>
                <c:pt idx="3447">
                  <c:v>228.75667071781496</c:v>
                </c:pt>
                <c:pt idx="3448">
                  <c:v>229.01147807120208</c:v>
                </c:pt>
                <c:pt idx="3449">
                  <c:v>229.4115729120513</c:v>
                </c:pt>
                <c:pt idx="3450">
                  <c:v>229.84814481485756</c:v>
                </c:pt>
                <c:pt idx="3451">
                  <c:v>230.1029521682463</c:v>
                </c:pt>
                <c:pt idx="3452">
                  <c:v>230.50304700909388</c:v>
                </c:pt>
                <c:pt idx="3453">
                  <c:v>230.93961891190176</c:v>
                </c:pt>
                <c:pt idx="3454">
                  <c:v>231.1944262652905</c:v>
                </c:pt>
                <c:pt idx="3455">
                  <c:v>231.5945211061381</c:v>
                </c:pt>
                <c:pt idx="3456">
                  <c:v>232.03100432889207</c:v>
                </c:pt>
                <c:pt idx="3457">
                  <c:v>232.03127036905218</c:v>
                </c:pt>
                <c:pt idx="3458">
                  <c:v>232.35876580619649</c:v>
                </c:pt>
                <c:pt idx="3459">
                  <c:v>232.46766491175222</c:v>
                </c:pt>
                <c:pt idx="3460">
                  <c:v>232.90423681455849</c:v>
                </c:pt>
                <c:pt idx="3461">
                  <c:v>233.1590441679472</c:v>
                </c:pt>
                <c:pt idx="3462">
                  <c:v>233.55913900879477</c:v>
                </c:pt>
              </c:numCache>
            </c:numRef>
          </c:xVal>
          <c:yVal>
            <c:numRef>
              <c:f>'Final data'!$E$4:$E$3466</c:f>
              <c:numCache>
                <c:formatCode>0.0000</c:formatCode>
                <c:ptCount val="3463"/>
                <c:pt idx="0">
                  <c:v>120.41937785910598</c:v>
                </c:pt>
                <c:pt idx="1">
                  <c:v>120.23758374966984</c:v>
                </c:pt>
                <c:pt idx="2">
                  <c:v>119.910354352685</c:v>
                </c:pt>
                <c:pt idx="3">
                  <c:v>119.63766318853081</c:v>
                </c:pt>
                <c:pt idx="4">
                  <c:v>119.3649720243768</c:v>
                </c:pt>
                <c:pt idx="5">
                  <c:v>119.1468190930534</c:v>
                </c:pt>
                <c:pt idx="6">
                  <c:v>118.81958969606839</c:v>
                </c:pt>
                <c:pt idx="7">
                  <c:v>118.71051323040679</c:v>
                </c:pt>
                <c:pt idx="8">
                  <c:v>118.38328383342196</c:v>
                </c:pt>
                <c:pt idx="9">
                  <c:v>118.11059266926776</c:v>
                </c:pt>
                <c:pt idx="10">
                  <c:v>117.83790150511358</c:v>
                </c:pt>
                <c:pt idx="11">
                  <c:v>117.61974857379035</c:v>
                </c:pt>
                <c:pt idx="12">
                  <c:v>117.29251917680534</c:v>
                </c:pt>
                <c:pt idx="13">
                  <c:v>117.18344271114374</c:v>
                </c:pt>
                <c:pt idx="14">
                  <c:v>116.96528977982051</c:v>
                </c:pt>
                <c:pt idx="15">
                  <c:v>116.63806038283552</c:v>
                </c:pt>
                <c:pt idx="16">
                  <c:v>116.52898391717389</c:v>
                </c:pt>
                <c:pt idx="17">
                  <c:v>116.31083098585052</c:v>
                </c:pt>
                <c:pt idx="18">
                  <c:v>115.98360158886568</c:v>
                </c:pt>
                <c:pt idx="19">
                  <c:v>115.87452512320391</c:v>
                </c:pt>
                <c:pt idx="20">
                  <c:v>115.65637219188068</c:v>
                </c:pt>
                <c:pt idx="21">
                  <c:v>115.32914279489567</c:v>
                </c:pt>
                <c:pt idx="22">
                  <c:v>115.22006632923407</c:v>
                </c:pt>
                <c:pt idx="23">
                  <c:v>115.00191339791084</c:v>
                </c:pt>
                <c:pt idx="24">
                  <c:v>114.67468400092584</c:v>
                </c:pt>
                <c:pt idx="25">
                  <c:v>114.56560753526423</c:v>
                </c:pt>
                <c:pt idx="26">
                  <c:v>114.34745460394086</c:v>
                </c:pt>
                <c:pt idx="27">
                  <c:v>114.02022520695601</c:v>
                </c:pt>
                <c:pt idx="28">
                  <c:v>113.9111487412944</c:v>
                </c:pt>
                <c:pt idx="29">
                  <c:v>113.69299580997102</c:v>
                </c:pt>
                <c:pt idx="30">
                  <c:v>113.47484287864779</c:v>
                </c:pt>
                <c:pt idx="31">
                  <c:v>113.2566899473244</c:v>
                </c:pt>
                <c:pt idx="32">
                  <c:v>112.8203840846778</c:v>
                </c:pt>
                <c:pt idx="33">
                  <c:v>113.03853701600117</c:v>
                </c:pt>
                <c:pt idx="34">
                  <c:v>112.71130761901618</c:v>
                </c:pt>
                <c:pt idx="35">
                  <c:v>112.3477194001441</c:v>
                </c:pt>
                <c:pt idx="36">
                  <c:v>112.16592529070796</c:v>
                </c:pt>
                <c:pt idx="37">
                  <c:v>111.72961942806135</c:v>
                </c:pt>
                <c:pt idx="38">
                  <c:v>111.94777235938473</c:v>
                </c:pt>
                <c:pt idx="39">
                  <c:v>111.62054296239972</c:v>
                </c:pt>
                <c:pt idx="40">
                  <c:v>111.25695474352749</c:v>
                </c:pt>
                <c:pt idx="41">
                  <c:v>111.07516063409152</c:v>
                </c:pt>
                <c:pt idx="42">
                  <c:v>110.63885477144491</c:v>
                </c:pt>
                <c:pt idx="43">
                  <c:v>110.85700770276812</c:v>
                </c:pt>
                <c:pt idx="44">
                  <c:v>110.5297783057833</c:v>
                </c:pt>
                <c:pt idx="45">
                  <c:v>110.2570871416291</c:v>
                </c:pt>
                <c:pt idx="46">
                  <c:v>110.09347244313668</c:v>
                </c:pt>
                <c:pt idx="47">
                  <c:v>109.72988422426442</c:v>
                </c:pt>
                <c:pt idx="48">
                  <c:v>109.54809011482845</c:v>
                </c:pt>
                <c:pt idx="49">
                  <c:v>109.11178425218185</c:v>
                </c:pt>
                <c:pt idx="50">
                  <c:v>109.32993718350507</c:v>
                </c:pt>
                <c:pt idx="51">
                  <c:v>109.00270778652025</c:v>
                </c:pt>
                <c:pt idx="52">
                  <c:v>108.73001662236605</c:v>
                </c:pt>
                <c:pt idx="53">
                  <c:v>108.56640192387363</c:v>
                </c:pt>
                <c:pt idx="54">
                  <c:v>108.29371075971945</c:v>
                </c:pt>
                <c:pt idx="55">
                  <c:v>108.13009606122701</c:v>
                </c:pt>
                <c:pt idx="56">
                  <c:v>107.85740489707284</c:v>
                </c:pt>
                <c:pt idx="57">
                  <c:v>107.6937901985804</c:v>
                </c:pt>
                <c:pt idx="58">
                  <c:v>107.42109903442638</c:v>
                </c:pt>
                <c:pt idx="59">
                  <c:v>107.2574843359338</c:v>
                </c:pt>
                <c:pt idx="60">
                  <c:v>106.98479317177976</c:v>
                </c:pt>
                <c:pt idx="61">
                  <c:v>106.82117847328719</c:v>
                </c:pt>
                <c:pt idx="62">
                  <c:v>106.54848730913315</c:v>
                </c:pt>
                <c:pt idx="63">
                  <c:v>106.38487261064058</c:v>
                </c:pt>
                <c:pt idx="64">
                  <c:v>106.11218144648655</c:v>
                </c:pt>
                <c:pt idx="65">
                  <c:v>105.94856674799398</c:v>
                </c:pt>
                <c:pt idx="66">
                  <c:v>105.67587558383994</c:v>
                </c:pt>
                <c:pt idx="67">
                  <c:v>105.51226088534752</c:v>
                </c:pt>
                <c:pt idx="68">
                  <c:v>105.29410795402414</c:v>
                </c:pt>
                <c:pt idx="69">
                  <c:v>105.0214167898701</c:v>
                </c:pt>
                <c:pt idx="70">
                  <c:v>104.85780209137752</c:v>
                </c:pt>
                <c:pt idx="71">
                  <c:v>104.5851109272235</c:v>
                </c:pt>
                <c:pt idx="72">
                  <c:v>104.42149622873092</c:v>
                </c:pt>
                <c:pt idx="73">
                  <c:v>104.14880506457689</c:v>
                </c:pt>
                <c:pt idx="74">
                  <c:v>103.98519036608445</c:v>
                </c:pt>
                <c:pt idx="75">
                  <c:v>103.71249920193027</c:v>
                </c:pt>
                <c:pt idx="76">
                  <c:v>103.54888450343785</c:v>
                </c:pt>
                <c:pt idx="77">
                  <c:v>103.33073157211447</c:v>
                </c:pt>
                <c:pt idx="78">
                  <c:v>103.05804040796043</c:v>
                </c:pt>
                <c:pt idx="79">
                  <c:v>102.89442570946787</c:v>
                </c:pt>
                <c:pt idx="80">
                  <c:v>102.62173454531383</c:v>
                </c:pt>
                <c:pt idx="81">
                  <c:v>102.45811984682123</c:v>
                </c:pt>
                <c:pt idx="82">
                  <c:v>102.18542868266722</c:v>
                </c:pt>
                <c:pt idx="83">
                  <c:v>102.0218139841748</c:v>
                </c:pt>
                <c:pt idx="84">
                  <c:v>101.80366105285142</c:v>
                </c:pt>
                <c:pt idx="85">
                  <c:v>101.53096988869738</c:v>
                </c:pt>
                <c:pt idx="86">
                  <c:v>101.3673551902048</c:v>
                </c:pt>
                <c:pt idx="87">
                  <c:v>101.09466402605078</c:v>
                </c:pt>
                <c:pt idx="88">
                  <c:v>100.93104932755818</c:v>
                </c:pt>
                <c:pt idx="89">
                  <c:v>100.65835816340417</c:v>
                </c:pt>
                <c:pt idx="90">
                  <c:v>100.38566699924996</c:v>
                </c:pt>
                <c:pt idx="91">
                  <c:v>100.60381993057337</c:v>
                </c:pt>
                <c:pt idx="92">
                  <c:v>100.27659053358836</c:v>
                </c:pt>
                <c:pt idx="93">
                  <c:v>100.00389936943417</c:v>
                </c:pt>
                <c:pt idx="94">
                  <c:v>99.840284670941756</c:v>
                </c:pt>
                <c:pt idx="95">
                  <c:v>99.622131739618524</c:v>
                </c:pt>
                <c:pt idx="96">
                  <c:v>99.349440575464328</c:v>
                </c:pt>
                <c:pt idx="97">
                  <c:v>99.185825876971919</c:v>
                </c:pt>
                <c:pt idx="98">
                  <c:v>98.967672945648516</c:v>
                </c:pt>
                <c:pt idx="99">
                  <c:v>98.694981781494505</c:v>
                </c:pt>
                <c:pt idx="100">
                  <c:v>98.531367083002081</c:v>
                </c:pt>
                <c:pt idx="101">
                  <c:v>98.313214151678707</c:v>
                </c:pt>
                <c:pt idx="102">
                  <c:v>98.040522987524668</c:v>
                </c:pt>
                <c:pt idx="103">
                  <c:v>97.767831823370472</c:v>
                </c:pt>
                <c:pt idx="104">
                  <c:v>97.985984754693703</c:v>
                </c:pt>
                <c:pt idx="105">
                  <c:v>97.658755357708856</c:v>
                </c:pt>
                <c:pt idx="106">
                  <c:v>97.440602426385468</c:v>
                </c:pt>
                <c:pt idx="107">
                  <c:v>97.22244949506225</c:v>
                </c:pt>
                <c:pt idx="108">
                  <c:v>97.004296563738862</c:v>
                </c:pt>
                <c:pt idx="109">
                  <c:v>96.731605399584822</c:v>
                </c:pt>
                <c:pt idx="110">
                  <c:v>96.677067166754028</c:v>
                </c:pt>
                <c:pt idx="111">
                  <c:v>96.45891423543064</c:v>
                </c:pt>
                <c:pt idx="112">
                  <c:v>96.240761304107409</c:v>
                </c:pt>
                <c:pt idx="113">
                  <c:v>96.45891423543064</c:v>
                </c:pt>
                <c:pt idx="114">
                  <c:v>96.131684838445807</c:v>
                </c:pt>
                <c:pt idx="115">
                  <c:v>95.913531907122419</c:v>
                </c:pt>
                <c:pt idx="116">
                  <c:v>95.804455441460803</c:v>
                </c:pt>
                <c:pt idx="117">
                  <c:v>95.586302510137571</c:v>
                </c:pt>
                <c:pt idx="118">
                  <c:v>95.368149578814197</c:v>
                </c:pt>
                <c:pt idx="119">
                  <c:v>95.586302510137571</c:v>
                </c:pt>
                <c:pt idx="120">
                  <c:v>95.368149578814197</c:v>
                </c:pt>
                <c:pt idx="121">
                  <c:v>95.149996647490966</c:v>
                </c:pt>
                <c:pt idx="122">
                  <c:v>94.931843716167592</c:v>
                </c:pt>
                <c:pt idx="123">
                  <c:v>94.822767250505962</c:v>
                </c:pt>
                <c:pt idx="124">
                  <c:v>94.55007608635178</c:v>
                </c:pt>
                <c:pt idx="125">
                  <c:v>94.495537853520986</c:v>
                </c:pt>
                <c:pt idx="126">
                  <c:v>94.386461387859356</c:v>
                </c:pt>
                <c:pt idx="127">
                  <c:v>94.168308456536138</c:v>
                </c:pt>
                <c:pt idx="128">
                  <c:v>93.95015552521275</c:v>
                </c:pt>
                <c:pt idx="129">
                  <c:v>93.841079059551149</c:v>
                </c:pt>
                <c:pt idx="130">
                  <c:v>93.732002593889533</c:v>
                </c:pt>
                <c:pt idx="131">
                  <c:v>93.513849662566145</c:v>
                </c:pt>
                <c:pt idx="132">
                  <c:v>93.404773196904543</c:v>
                </c:pt>
                <c:pt idx="133">
                  <c:v>93.295696731242913</c:v>
                </c:pt>
                <c:pt idx="134">
                  <c:v>93.186620265581311</c:v>
                </c:pt>
                <c:pt idx="135">
                  <c:v>93.077543799919695</c:v>
                </c:pt>
                <c:pt idx="136">
                  <c:v>92.859390868596307</c:v>
                </c:pt>
                <c:pt idx="137">
                  <c:v>92.859390868596307</c:v>
                </c:pt>
                <c:pt idx="138">
                  <c:v>92.64123793727309</c:v>
                </c:pt>
                <c:pt idx="139">
                  <c:v>92.64123793727309</c:v>
                </c:pt>
                <c:pt idx="140">
                  <c:v>92.423085005949702</c:v>
                </c:pt>
                <c:pt idx="141">
                  <c:v>92.423085005949702</c:v>
                </c:pt>
                <c:pt idx="142">
                  <c:v>92.423085005949702</c:v>
                </c:pt>
                <c:pt idx="143">
                  <c:v>92.204932074626484</c:v>
                </c:pt>
                <c:pt idx="144">
                  <c:v>92.204932074626484</c:v>
                </c:pt>
                <c:pt idx="145">
                  <c:v>92.204932074626484</c:v>
                </c:pt>
                <c:pt idx="146">
                  <c:v>92.204932074626484</c:v>
                </c:pt>
                <c:pt idx="147">
                  <c:v>92.095855608964854</c:v>
                </c:pt>
                <c:pt idx="148">
                  <c:v>91.986779143303082</c:v>
                </c:pt>
                <c:pt idx="149">
                  <c:v>91.986779143303082</c:v>
                </c:pt>
                <c:pt idx="150">
                  <c:v>91.986779143303082</c:v>
                </c:pt>
                <c:pt idx="151">
                  <c:v>91.986779143303082</c:v>
                </c:pt>
                <c:pt idx="152">
                  <c:v>91.986779143303082</c:v>
                </c:pt>
                <c:pt idx="153">
                  <c:v>91.986779143303082</c:v>
                </c:pt>
                <c:pt idx="154">
                  <c:v>91.986779143303082</c:v>
                </c:pt>
                <c:pt idx="155">
                  <c:v>91.986779143303082</c:v>
                </c:pt>
                <c:pt idx="156">
                  <c:v>91.986779143303082</c:v>
                </c:pt>
                <c:pt idx="157">
                  <c:v>91.986779143303082</c:v>
                </c:pt>
                <c:pt idx="158">
                  <c:v>91.986779143303082</c:v>
                </c:pt>
                <c:pt idx="159">
                  <c:v>91.986779143303082</c:v>
                </c:pt>
                <c:pt idx="160">
                  <c:v>91.986779143303082</c:v>
                </c:pt>
                <c:pt idx="161">
                  <c:v>91.986779143303082</c:v>
                </c:pt>
                <c:pt idx="162">
                  <c:v>91.986779143303082</c:v>
                </c:pt>
                <c:pt idx="163">
                  <c:v>92.095855608964854</c:v>
                </c:pt>
                <c:pt idx="164">
                  <c:v>92.150393841795676</c:v>
                </c:pt>
                <c:pt idx="165">
                  <c:v>92.204932074626484</c:v>
                </c:pt>
                <c:pt idx="166">
                  <c:v>92.204932074626484</c:v>
                </c:pt>
                <c:pt idx="167">
                  <c:v>92.204932074626484</c:v>
                </c:pt>
                <c:pt idx="168">
                  <c:v>92.259470307457292</c:v>
                </c:pt>
                <c:pt idx="169">
                  <c:v>92.423085005949702</c:v>
                </c:pt>
                <c:pt idx="170">
                  <c:v>92.423085005949702</c:v>
                </c:pt>
                <c:pt idx="171">
                  <c:v>92.423085005949702</c:v>
                </c:pt>
                <c:pt idx="172">
                  <c:v>92.477623238780495</c:v>
                </c:pt>
                <c:pt idx="173">
                  <c:v>92.64123793727309</c:v>
                </c:pt>
                <c:pt idx="174">
                  <c:v>92.64123793727309</c:v>
                </c:pt>
                <c:pt idx="175">
                  <c:v>92.695776170103898</c:v>
                </c:pt>
                <c:pt idx="176">
                  <c:v>92.859390868596307</c:v>
                </c:pt>
                <c:pt idx="177">
                  <c:v>92.859390868596307</c:v>
                </c:pt>
                <c:pt idx="178">
                  <c:v>92.968467334257923</c:v>
                </c:pt>
                <c:pt idx="179">
                  <c:v>93.077543799919695</c:v>
                </c:pt>
                <c:pt idx="180">
                  <c:v>93.077543799919695</c:v>
                </c:pt>
                <c:pt idx="181">
                  <c:v>93.295696731242913</c:v>
                </c:pt>
                <c:pt idx="182">
                  <c:v>93.295696731242913</c:v>
                </c:pt>
                <c:pt idx="183">
                  <c:v>93.404773196904543</c:v>
                </c:pt>
                <c:pt idx="184">
                  <c:v>93.513849662566145</c:v>
                </c:pt>
                <c:pt idx="185">
                  <c:v>93.568387895397109</c:v>
                </c:pt>
                <c:pt idx="186">
                  <c:v>93.732002593889533</c:v>
                </c:pt>
                <c:pt idx="187">
                  <c:v>93.732002593889533</c:v>
                </c:pt>
                <c:pt idx="188">
                  <c:v>93.95015552521275</c:v>
                </c:pt>
                <c:pt idx="189">
                  <c:v>93.95015552521275</c:v>
                </c:pt>
                <c:pt idx="190">
                  <c:v>94.168308456536138</c:v>
                </c:pt>
                <c:pt idx="191">
                  <c:v>94.168308456536138</c:v>
                </c:pt>
                <c:pt idx="192">
                  <c:v>94.386461387859356</c:v>
                </c:pt>
                <c:pt idx="193">
                  <c:v>94.386461387859356</c:v>
                </c:pt>
                <c:pt idx="194">
                  <c:v>94.604614319182758</c:v>
                </c:pt>
                <c:pt idx="195">
                  <c:v>94.71369078484436</c:v>
                </c:pt>
                <c:pt idx="196">
                  <c:v>94.822767250505962</c:v>
                </c:pt>
                <c:pt idx="197">
                  <c:v>95.040920181829193</c:v>
                </c:pt>
                <c:pt idx="198">
                  <c:v>94.931843716167592</c:v>
                </c:pt>
                <c:pt idx="199">
                  <c:v>95.259073113152596</c:v>
                </c:pt>
                <c:pt idx="200">
                  <c:v>95.368149578814197</c:v>
                </c:pt>
                <c:pt idx="201">
                  <c:v>95.586302510137571</c:v>
                </c:pt>
                <c:pt idx="202">
                  <c:v>95.804455441460803</c:v>
                </c:pt>
                <c:pt idx="203">
                  <c:v>96.022608372784035</c:v>
                </c:pt>
                <c:pt idx="204">
                  <c:v>96.240761304107409</c:v>
                </c:pt>
                <c:pt idx="205">
                  <c:v>96.240761304107409</c:v>
                </c:pt>
                <c:pt idx="206">
                  <c:v>96.567990701092413</c:v>
                </c:pt>
                <c:pt idx="207">
                  <c:v>96.45891423543064</c:v>
                </c:pt>
                <c:pt idx="208">
                  <c:v>96.786143632415644</c:v>
                </c:pt>
                <c:pt idx="209">
                  <c:v>97.040655385626124</c:v>
                </c:pt>
                <c:pt idx="210">
                  <c:v>97.331525960723866</c:v>
                </c:pt>
                <c:pt idx="211">
                  <c:v>97.331525960723866</c:v>
                </c:pt>
                <c:pt idx="212">
                  <c:v>97.658755357708856</c:v>
                </c:pt>
                <c:pt idx="213">
                  <c:v>97.913267110919335</c:v>
                </c:pt>
                <c:pt idx="214">
                  <c:v>98.204137686017077</c:v>
                </c:pt>
                <c:pt idx="215">
                  <c:v>98.204137686017077</c:v>
                </c:pt>
                <c:pt idx="216">
                  <c:v>98.531367083002081</c:v>
                </c:pt>
                <c:pt idx="217">
                  <c:v>98.858596479986915</c:v>
                </c:pt>
                <c:pt idx="218">
                  <c:v>98.858596479986915</c:v>
                </c:pt>
                <c:pt idx="219">
                  <c:v>99.185825876971919</c:v>
                </c:pt>
                <c:pt idx="220">
                  <c:v>99.440337630182398</c:v>
                </c:pt>
                <c:pt idx="221">
                  <c:v>99.731208205280126</c:v>
                </c:pt>
                <c:pt idx="222">
                  <c:v>99.731208205280126</c:v>
                </c:pt>
                <c:pt idx="223">
                  <c:v>100.05843760226513</c:v>
                </c:pt>
                <c:pt idx="224">
                  <c:v>100.31294935547562</c:v>
                </c:pt>
                <c:pt idx="225">
                  <c:v>100.60381993057337</c:v>
                </c:pt>
                <c:pt idx="226">
                  <c:v>100.60381993057337</c:v>
                </c:pt>
                <c:pt idx="227">
                  <c:v>100.93104932755818</c:v>
                </c:pt>
                <c:pt idx="228">
                  <c:v>101.18556108076884</c:v>
                </c:pt>
                <c:pt idx="229">
                  <c:v>101.40371401209205</c:v>
                </c:pt>
                <c:pt idx="230">
                  <c:v>101.69458458718979</c:v>
                </c:pt>
                <c:pt idx="231">
                  <c:v>101.91273751851303</c:v>
                </c:pt>
                <c:pt idx="232">
                  <c:v>101.91273751851303</c:v>
                </c:pt>
                <c:pt idx="233">
                  <c:v>102.23996691549803</c:v>
                </c:pt>
                <c:pt idx="234">
                  <c:v>102.13089044983641</c:v>
                </c:pt>
                <c:pt idx="235">
                  <c:v>102.45811984682123</c:v>
                </c:pt>
                <c:pt idx="236">
                  <c:v>102.56719631248303</c:v>
                </c:pt>
                <c:pt idx="237">
                  <c:v>102.78534924380624</c:v>
                </c:pt>
                <c:pt idx="238">
                  <c:v>102.89442570946787</c:v>
                </c:pt>
                <c:pt idx="239">
                  <c:v>103.11257864079124</c:v>
                </c:pt>
                <c:pt idx="240">
                  <c:v>103.22165510645284</c:v>
                </c:pt>
                <c:pt idx="241">
                  <c:v>103.33073157211447</c:v>
                </c:pt>
                <c:pt idx="242">
                  <c:v>103.43980803777607</c:v>
                </c:pt>
                <c:pt idx="243">
                  <c:v>103.54888450343785</c:v>
                </c:pt>
                <c:pt idx="244">
                  <c:v>103.54888450343785</c:v>
                </c:pt>
                <c:pt idx="245">
                  <c:v>103.71249920193027</c:v>
                </c:pt>
                <c:pt idx="246">
                  <c:v>103.76703743476108</c:v>
                </c:pt>
                <c:pt idx="247">
                  <c:v>103.76703743476108</c:v>
                </c:pt>
                <c:pt idx="248">
                  <c:v>103.76703743476108</c:v>
                </c:pt>
                <c:pt idx="249">
                  <c:v>103.76703743476108</c:v>
                </c:pt>
                <c:pt idx="250">
                  <c:v>103.82157566759189</c:v>
                </c:pt>
                <c:pt idx="251">
                  <c:v>103.87611390042268</c:v>
                </c:pt>
                <c:pt idx="252">
                  <c:v>103.87611390042268</c:v>
                </c:pt>
                <c:pt idx="253">
                  <c:v>103.87611390042268</c:v>
                </c:pt>
                <c:pt idx="254">
                  <c:v>103.87611390042268</c:v>
                </c:pt>
                <c:pt idx="255">
                  <c:v>103.87611390042268</c:v>
                </c:pt>
                <c:pt idx="256">
                  <c:v>103.87611390042268</c:v>
                </c:pt>
                <c:pt idx="257">
                  <c:v>103.87611390042268</c:v>
                </c:pt>
                <c:pt idx="258">
                  <c:v>103.87611390042268</c:v>
                </c:pt>
                <c:pt idx="259">
                  <c:v>103.87611390042268</c:v>
                </c:pt>
                <c:pt idx="260">
                  <c:v>103.87611390042268</c:v>
                </c:pt>
                <c:pt idx="261">
                  <c:v>103.87611390042268</c:v>
                </c:pt>
                <c:pt idx="262">
                  <c:v>103.76703743476108</c:v>
                </c:pt>
                <c:pt idx="263">
                  <c:v>103.76703743476108</c:v>
                </c:pt>
                <c:pt idx="264">
                  <c:v>103.76703743476108</c:v>
                </c:pt>
                <c:pt idx="265">
                  <c:v>103.76703743476108</c:v>
                </c:pt>
                <c:pt idx="266">
                  <c:v>103.76703743476108</c:v>
                </c:pt>
                <c:pt idx="267">
                  <c:v>103.76703743476108</c:v>
                </c:pt>
                <c:pt idx="268">
                  <c:v>103.71249920193027</c:v>
                </c:pt>
                <c:pt idx="269">
                  <c:v>103.54888450343785</c:v>
                </c:pt>
                <c:pt idx="270">
                  <c:v>103.54888450343785</c:v>
                </c:pt>
                <c:pt idx="271">
                  <c:v>103.54888450343785</c:v>
                </c:pt>
                <c:pt idx="272">
                  <c:v>103.38526980494528</c:v>
                </c:pt>
                <c:pt idx="273">
                  <c:v>103.33073157211447</c:v>
                </c:pt>
                <c:pt idx="274">
                  <c:v>103.33073157211447</c:v>
                </c:pt>
                <c:pt idx="275">
                  <c:v>103.33073157211447</c:v>
                </c:pt>
                <c:pt idx="276">
                  <c:v>103.11257864079124</c:v>
                </c:pt>
                <c:pt idx="277">
                  <c:v>103.11257864079124</c:v>
                </c:pt>
                <c:pt idx="278">
                  <c:v>103.00350217512964</c:v>
                </c:pt>
                <c:pt idx="279">
                  <c:v>102.89442570946787</c:v>
                </c:pt>
                <c:pt idx="280">
                  <c:v>102.83988747663705</c:v>
                </c:pt>
                <c:pt idx="281">
                  <c:v>102.67627277814464</c:v>
                </c:pt>
                <c:pt idx="282">
                  <c:v>102.67627277814464</c:v>
                </c:pt>
                <c:pt idx="283">
                  <c:v>102.45811984682123</c:v>
                </c:pt>
                <c:pt idx="284">
                  <c:v>102.45811984682123</c:v>
                </c:pt>
                <c:pt idx="285">
                  <c:v>102.23996691549803</c:v>
                </c:pt>
                <c:pt idx="286">
                  <c:v>102.13089044983641</c:v>
                </c:pt>
                <c:pt idx="287">
                  <c:v>102.0218139841748</c:v>
                </c:pt>
                <c:pt idx="288">
                  <c:v>101.80366105285142</c:v>
                </c:pt>
                <c:pt idx="289">
                  <c:v>101.69458458718979</c:v>
                </c:pt>
                <c:pt idx="290">
                  <c:v>101.47643165586642</c:v>
                </c:pt>
                <c:pt idx="291">
                  <c:v>101.3673551902048</c:v>
                </c:pt>
                <c:pt idx="292">
                  <c:v>101.09466402605078</c:v>
                </c:pt>
                <c:pt idx="293">
                  <c:v>101.04012579321997</c:v>
                </c:pt>
                <c:pt idx="294">
                  <c:v>100.82197286189658</c:v>
                </c:pt>
                <c:pt idx="295">
                  <c:v>100.60381993057337</c:v>
                </c:pt>
                <c:pt idx="296">
                  <c:v>100.38566699924996</c:v>
                </c:pt>
                <c:pt idx="297">
                  <c:v>100.16751406792675</c:v>
                </c:pt>
                <c:pt idx="298">
                  <c:v>99.949361136603358</c:v>
                </c:pt>
                <c:pt idx="299">
                  <c:v>100.16751406792675</c:v>
                </c:pt>
                <c:pt idx="300">
                  <c:v>99.840284670941756</c:v>
                </c:pt>
                <c:pt idx="301">
                  <c:v>99.567593506787716</c:v>
                </c:pt>
                <c:pt idx="302">
                  <c:v>99.403978808295136</c:v>
                </c:pt>
                <c:pt idx="303">
                  <c:v>99.040390589423055</c:v>
                </c:pt>
                <c:pt idx="304">
                  <c:v>98.858596479986915</c:v>
                </c:pt>
                <c:pt idx="305">
                  <c:v>98.640443548663683</c:v>
                </c:pt>
                <c:pt idx="306">
                  <c:v>98.422290617340309</c:v>
                </c:pt>
                <c:pt idx="307">
                  <c:v>97.985984754693703</c:v>
                </c:pt>
                <c:pt idx="308">
                  <c:v>97.549678892047254</c:v>
                </c:pt>
                <c:pt idx="309">
                  <c:v>97.077014207513386</c:v>
                </c:pt>
                <c:pt idx="310">
                  <c:v>96.89522009807726</c:v>
                </c:pt>
                <c:pt idx="311">
                  <c:v>96.567990701092413</c:v>
                </c:pt>
                <c:pt idx="312">
                  <c:v>96.240761304107409</c:v>
                </c:pt>
                <c:pt idx="313">
                  <c:v>95.913531907122419</c:v>
                </c:pt>
                <c:pt idx="314">
                  <c:v>95.913531907122419</c:v>
                </c:pt>
                <c:pt idx="315">
                  <c:v>95.477226044475799</c:v>
                </c:pt>
                <c:pt idx="316">
                  <c:v>95.040920181829193</c:v>
                </c:pt>
                <c:pt idx="317">
                  <c:v>94.822767250505962</c:v>
                </c:pt>
                <c:pt idx="318">
                  <c:v>94.386461387859356</c:v>
                </c:pt>
                <c:pt idx="319">
                  <c:v>93.95015552521275</c:v>
                </c:pt>
                <c:pt idx="320">
                  <c:v>93.513849662566145</c:v>
                </c:pt>
                <c:pt idx="321">
                  <c:v>93.077543799919695</c:v>
                </c:pt>
                <c:pt idx="322">
                  <c:v>92.64123793727309</c:v>
                </c:pt>
                <c:pt idx="323">
                  <c:v>92.204932074626484</c:v>
                </c:pt>
                <c:pt idx="324">
                  <c:v>91.823164444810672</c:v>
                </c:pt>
                <c:pt idx="325">
                  <c:v>91.768626211979878</c:v>
                </c:pt>
                <c:pt idx="326">
                  <c:v>91.332320349333244</c:v>
                </c:pt>
                <c:pt idx="327">
                  <c:v>90.896014486686639</c:v>
                </c:pt>
                <c:pt idx="328">
                  <c:v>90.241555692716815</c:v>
                </c:pt>
                <c:pt idx="329">
                  <c:v>89.587096898746822</c:v>
                </c:pt>
                <c:pt idx="330">
                  <c:v>89.259867501761974</c:v>
                </c:pt>
                <c:pt idx="331">
                  <c:v>88.932638104776984</c:v>
                </c:pt>
                <c:pt idx="332">
                  <c:v>88.605408707792137</c:v>
                </c:pt>
                <c:pt idx="333">
                  <c:v>88.278179310807147</c:v>
                </c:pt>
                <c:pt idx="334">
                  <c:v>87.841873448160527</c:v>
                </c:pt>
                <c:pt idx="335">
                  <c:v>87.405567585513921</c:v>
                </c:pt>
                <c:pt idx="336">
                  <c:v>87.078338188528917</c:v>
                </c:pt>
                <c:pt idx="337">
                  <c:v>86.751108791544084</c:v>
                </c:pt>
                <c:pt idx="338">
                  <c:v>86.314802928897478</c:v>
                </c:pt>
                <c:pt idx="339">
                  <c:v>85.933035299081666</c:v>
                </c:pt>
                <c:pt idx="340">
                  <c:v>85.442191203604267</c:v>
                </c:pt>
                <c:pt idx="341">
                  <c:v>85.114961806619263</c:v>
                </c:pt>
                <c:pt idx="342">
                  <c:v>84.78773240963443</c:v>
                </c:pt>
                <c:pt idx="343">
                  <c:v>84.35142654698781</c:v>
                </c:pt>
                <c:pt idx="344">
                  <c:v>83.969658917172012</c:v>
                </c:pt>
                <c:pt idx="345">
                  <c:v>83.478814821694598</c:v>
                </c:pt>
                <c:pt idx="346">
                  <c:v>82.933432493386363</c:v>
                </c:pt>
                <c:pt idx="347">
                  <c:v>82.388050165078155</c:v>
                </c:pt>
                <c:pt idx="348">
                  <c:v>81.842667836769934</c:v>
                </c:pt>
                <c:pt idx="349">
                  <c:v>81.624514905446546</c:v>
                </c:pt>
                <c:pt idx="350">
                  <c:v>81.297285508461712</c:v>
                </c:pt>
                <c:pt idx="351">
                  <c:v>80.860979645815092</c:v>
                </c:pt>
                <c:pt idx="352">
                  <c:v>80.424673783168487</c:v>
                </c:pt>
                <c:pt idx="353">
                  <c:v>79.988367920521867</c:v>
                </c:pt>
                <c:pt idx="354">
                  <c:v>79.552062057875261</c:v>
                </c:pt>
                <c:pt idx="355">
                  <c:v>79.115756195228656</c:v>
                </c:pt>
                <c:pt idx="356">
                  <c:v>78.733988565413014</c:v>
                </c:pt>
                <c:pt idx="357">
                  <c:v>78.243144469935601</c:v>
                </c:pt>
                <c:pt idx="358">
                  <c:v>77.697762141627209</c:v>
                </c:pt>
                <c:pt idx="359">
                  <c:v>77.261456278980759</c:v>
                </c:pt>
                <c:pt idx="360">
                  <c:v>76.716073950672538</c:v>
                </c:pt>
                <c:pt idx="361">
                  <c:v>76.17069162236416</c:v>
                </c:pt>
                <c:pt idx="362">
                  <c:v>75.734385759717554</c:v>
                </c:pt>
                <c:pt idx="363">
                  <c:v>75.189003431409319</c:v>
                </c:pt>
                <c:pt idx="364">
                  <c:v>74.643621103101097</c:v>
                </c:pt>
                <c:pt idx="365">
                  <c:v>74.207315240454491</c:v>
                </c:pt>
                <c:pt idx="366">
                  <c:v>73.66193291214627</c:v>
                </c:pt>
                <c:pt idx="367">
                  <c:v>73.116550583838048</c:v>
                </c:pt>
                <c:pt idx="368">
                  <c:v>72.680244721191443</c:v>
                </c:pt>
                <c:pt idx="369">
                  <c:v>72.134862392883221</c:v>
                </c:pt>
                <c:pt idx="370">
                  <c:v>71.589480064574985</c:v>
                </c:pt>
                <c:pt idx="371">
                  <c:v>71.15317420192838</c:v>
                </c:pt>
                <c:pt idx="372">
                  <c:v>70.607791873620158</c:v>
                </c:pt>
                <c:pt idx="373">
                  <c:v>70.171486010973553</c:v>
                </c:pt>
                <c:pt idx="374">
                  <c:v>69.735180148326947</c:v>
                </c:pt>
                <c:pt idx="375">
                  <c:v>69.353412518511306</c:v>
                </c:pt>
                <c:pt idx="376">
                  <c:v>68.862568423033878</c:v>
                </c:pt>
                <c:pt idx="377">
                  <c:v>68.317186094725656</c:v>
                </c:pt>
                <c:pt idx="378">
                  <c:v>67.880880232079051</c:v>
                </c:pt>
                <c:pt idx="379">
                  <c:v>67.662727300755662</c:v>
                </c:pt>
                <c:pt idx="380">
                  <c:v>67.226421438109057</c:v>
                </c:pt>
                <c:pt idx="381">
                  <c:v>66.790115575462607</c:v>
                </c:pt>
                <c:pt idx="382">
                  <c:v>66.353809712816002</c:v>
                </c:pt>
                <c:pt idx="383">
                  <c:v>65.917503850169396</c:v>
                </c:pt>
                <c:pt idx="384">
                  <c:v>65.699350918846008</c:v>
                </c:pt>
                <c:pt idx="385">
                  <c:v>65.263045056199388</c:v>
                </c:pt>
                <c:pt idx="386">
                  <c:v>64.826739193552939</c:v>
                </c:pt>
                <c:pt idx="387">
                  <c:v>64.390433330906333</c:v>
                </c:pt>
                <c:pt idx="388">
                  <c:v>63.954127468259721</c:v>
                </c:pt>
                <c:pt idx="389">
                  <c:v>63.517821605613108</c:v>
                </c:pt>
                <c:pt idx="390">
                  <c:v>62.972439277304886</c:v>
                </c:pt>
                <c:pt idx="391">
                  <c:v>62.427056948996665</c:v>
                </c:pt>
                <c:pt idx="392">
                  <c:v>61.990751086350059</c:v>
                </c:pt>
                <c:pt idx="393">
                  <c:v>61.554445223703446</c:v>
                </c:pt>
                <c:pt idx="394">
                  <c:v>61.336292292380065</c:v>
                </c:pt>
                <c:pt idx="395">
                  <c:v>61.009062895395225</c:v>
                </c:pt>
                <c:pt idx="396">
                  <c:v>60.572757032748619</c:v>
                </c:pt>
                <c:pt idx="397">
                  <c:v>60.136451170102006</c:v>
                </c:pt>
                <c:pt idx="398">
                  <c:v>59.700145307455394</c:v>
                </c:pt>
                <c:pt idx="399">
                  <c:v>59.263839444808781</c:v>
                </c:pt>
                <c:pt idx="400">
                  <c:v>58.882071814992983</c:v>
                </c:pt>
                <c:pt idx="401">
                  <c:v>58.391227719515726</c:v>
                </c:pt>
                <c:pt idx="402">
                  <c:v>57.954921856869113</c:v>
                </c:pt>
                <c:pt idx="403">
                  <c:v>57.518615994222507</c:v>
                </c:pt>
                <c:pt idx="404">
                  <c:v>57.082310131575902</c:v>
                </c:pt>
                <c:pt idx="405">
                  <c:v>56.646004268929282</c:v>
                </c:pt>
                <c:pt idx="406">
                  <c:v>56.209698406282676</c:v>
                </c:pt>
                <c:pt idx="407">
                  <c:v>55.664316077974455</c:v>
                </c:pt>
                <c:pt idx="408">
                  <c:v>55.228010215327842</c:v>
                </c:pt>
                <c:pt idx="409">
                  <c:v>54.791704352681236</c:v>
                </c:pt>
                <c:pt idx="410">
                  <c:v>54.355398490034617</c:v>
                </c:pt>
                <c:pt idx="411">
                  <c:v>53.919092627388011</c:v>
                </c:pt>
                <c:pt idx="412">
                  <c:v>53.482786764741569</c:v>
                </c:pt>
                <c:pt idx="413">
                  <c:v>53.046480902094949</c:v>
                </c:pt>
                <c:pt idx="414">
                  <c:v>52.501098573786734</c:v>
                </c:pt>
                <c:pt idx="415">
                  <c:v>52.064792711140122</c:v>
                </c:pt>
                <c:pt idx="416">
                  <c:v>51.628486848493509</c:v>
                </c:pt>
                <c:pt idx="417">
                  <c:v>51.192180985846903</c:v>
                </c:pt>
                <c:pt idx="418">
                  <c:v>50.755875123200283</c:v>
                </c:pt>
                <c:pt idx="419">
                  <c:v>50.319569260553678</c:v>
                </c:pt>
                <c:pt idx="420">
                  <c:v>49.883263397907072</c:v>
                </c:pt>
                <c:pt idx="421">
                  <c:v>49.501495768091431</c:v>
                </c:pt>
                <c:pt idx="422">
                  <c:v>49.01065167261401</c:v>
                </c:pt>
                <c:pt idx="423">
                  <c:v>48.574345809967404</c:v>
                </c:pt>
                <c:pt idx="424">
                  <c:v>48.138039947320792</c:v>
                </c:pt>
                <c:pt idx="425">
                  <c:v>47.701734084674179</c:v>
                </c:pt>
                <c:pt idx="426">
                  <c:v>47.265428222027566</c:v>
                </c:pt>
                <c:pt idx="427">
                  <c:v>46.82912235938096</c:v>
                </c:pt>
                <c:pt idx="428">
                  <c:v>46.392816496734355</c:v>
                </c:pt>
                <c:pt idx="429">
                  <c:v>45.956510634087735</c:v>
                </c:pt>
                <c:pt idx="430">
                  <c:v>45.520204771441293</c:v>
                </c:pt>
                <c:pt idx="431">
                  <c:v>45.083898908794687</c:v>
                </c:pt>
                <c:pt idx="432">
                  <c:v>44.702131278978882</c:v>
                </c:pt>
                <c:pt idx="433">
                  <c:v>44.211287183501462</c:v>
                </c:pt>
                <c:pt idx="434">
                  <c:v>43.774981320854849</c:v>
                </c:pt>
                <c:pt idx="435">
                  <c:v>43.338675458208243</c:v>
                </c:pt>
                <c:pt idx="436">
                  <c:v>42.90236959556163</c:v>
                </c:pt>
                <c:pt idx="437">
                  <c:v>42.466063732915018</c:v>
                </c:pt>
                <c:pt idx="438">
                  <c:v>42.029757870268412</c:v>
                </c:pt>
                <c:pt idx="439">
                  <c:v>41.593452007621956</c:v>
                </c:pt>
                <c:pt idx="440">
                  <c:v>41.15714614497535</c:v>
                </c:pt>
                <c:pt idx="441">
                  <c:v>40.720840282328744</c:v>
                </c:pt>
                <c:pt idx="442">
                  <c:v>40.284534419682132</c:v>
                </c:pt>
                <c:pt idx="443">
                  <c:v>39.848228557035526</c:v>
                </c:pt>
                <c:pt idx="444">
                  <c:v>39.411922694388913</c:v>
                </c:pt>
                <c:pt idx="445">
                  <c:v>38.9756168317423</c:v>
                </c:pt>
                <c:pt idx="446">
                  <c:v>38.539310969095688</c:v>
                </c:pt>
                <c:pt idx="447">
                  <c:v>38.103005106449238</c:v>
                </c:pt>
                <c:pt idx="448">
                  <c:v>37.666699243802633</c:v>
                </c:pt>
                <c:pt idx="449">
                  <c:v>37.23039338115602</c:v>
                </c:pt>
                <c:pt idx="450">
                  <c:v>36.794087518509414</c:v>
                </c:pt>
                <c:pt idx="451">
                  <c:v>36.357781655862802</c:v>
                </c:pt>
                <c:pt idx="452">
                  <c:v>35.921475793216196</c:v>
                </c:pt>
                <c:pt idx="453">
                  <c:v>35.485169930569583</c:v>
                </c:pt>
                <c:pt idx="454">
                  <c:v>35.04886406792297</c:v>
                </c:pt>
                <c:pt idx="455">
                  <c:v>34.612558205276521</c:v>
                </c:pt>
                <c:pt idx="456">
                  <c:v>34.176252342629915</c:v>
                </c:pt>
                <c:pt idx="457">
                  <c:v>33.739946479983303</c:v>
                </c:pt>
                <c:pt idx="458">
                  <c:v>33.30364061733669</c:v>
                </c:pt>
                <c:pt idx="459">
                  <c:v>32.867334754690084</c:v>
                </c:pt>
                <c:pt idx="460">
                  <c:v>32.431028892043472</c:v>
                </c:pt>
                <c:pt idx="461">
                  <c:v>31.994723029396866</c:v>
                </c:pt>
                <c:pt idx="462">
                  <c:v>31.558417166750253</c:v>
                </c:pt>
                <c:pt idx="463">
                  <c:v>31.122111304103804</c:v>
                </c:pt>
                <c:pt idx="464">
                  <c:v>30.685805441457195</c:v>
                </c:pt>
                <c:pt idx="465">
                  <c:v>30.249499578810582</c:v>
                </c:pt>
                <c:pt idx="466">
                  <c:v>29.813193716163976</c:v>
                </c:pt>
                <c:pt idx="467">
                  <c:v>29.376887853517363</c:v>
                </c:pt>
                <c:pt idx="468">
                  <c:v>28.72242905954753</c:v>
                </c:pt>
                <c:pt idx="469">
                  <c:v>28.177046731239308</c:v>
                </c:pt>
                <c:pt idx="470">
                  <c:v>27.740740868592695</c:v>
                </c:pt>
                <c:pt idx="471">
                  <c:v>27.358973238776894</c:v>
                </c:pt>
                <c:pt idx="472">
                  <c:v>26.977205608961089</c:v>
                </c:pt>
                <c:pt idx="473">
                  <c:v>26.540899746314476</c:v>
                </c:pt>
                <c:pt idx="474">
                  <c:v>26.104593883667867</c:v>
                </c:pt>
                <c:pt idx="475">
                  <c:v>25.668288021021418</c:v>
                </c:pt>
                <c:pt idx="476">
                  <c:v>25.231982158374812</c:v>
                </c:pt>
                <c:pt idx="477">
                  <c:v>24.7956762957282</c:v>
                </c:pt>
                <c:pt idx="478">
                  <c:v>24.35937043308159</c:v>
                </c:pt>
                <c:pt idx="479">
                  <c:v>23.923064570434978</c:v>
                </c:pt>
                <c:pt idx="480">
                  <c:v>23.486758707788372</c:v>
                </c:pt>
                <c:pt idx="481">
                  <c:v>23.050452845141759</c:v>
                </c:pt>
                <c:pt idx="482">
                  <c:v>22.614146982495146</c:v>
                </c:pt>
                <c:pt idx="483">
                  <c:v>22.177841119848537</c:v>
                </c:pt>
                <c:pt idx="484">
                  <c:v>21.741535257202088</c:v>
                </c:pt>
                <c:pt idx="485">
                  <c:v>21.414305860217095</c:v>
                </c:pt>
                <c:pt idx="486">
                  <c:v>21.087076463232091</c:v>
                </c:pt>
                <c:pt idx="487">
                  <c:v>20.43261766926226</c:v>
                </c:pt>
                <c:pt idx="488">
                  <c:v>19.778158875292426</c:v>
                </c:pt>
                <c:pt idx="489">
                  <c:v>19.341853012645814</c:v>
                </c:pt>
                <c:pt idx="490">
                  <c:v>19.014623615660817</c:v>
                </c:pt>
                <c:pt idx="491">
                  <c:v>18.68739421867582</c:v>
                </c:pt>
                <c:pt idx="492">
                  <c:v>18.251088356029374</c:v>
                </c:pt>
                <c:pt idx="493">
                  <c:v>17.923858959044374</c:v>
                </c:pt>
                <c:pt idx="494">
                  <c:v>17.814782493382761</c:v>
                </c:pt>
                <c:pt idx="495">
                  <c:v>17.487553096397765</c:v>
                </c:pt>
                <c:pt idx="496">
                  <c:v>17.378476630736149</c:v>
                </c:pt>
                <c:pt idx="497">
                  <c:v>17.051247233751152</c:v>
                </c:pt>
                <c:pt idx="498">
                  <c:v>16.942170768089539</c:v>
                </c:pt>
                <c:pt idx="499">
                  <c:v>16.50586490544293</c:v>
                </c:pt>
                <c:pt idx="500">
                  <c:v>16.324070796006932</c:v>
                </c:pt>
                <c:pt idx="501">
                  <c:v>15.85140611147313</c:v>
                </c:pt>
                <c:pt idx="502">
                  <c:v>15.669612002037034</c:v>
                </c:pt>
                <c:pt idx="503">
                  <c:v>15.196947317503229</c:v>
                </c:pt>
                <c:pt idx="504">
                  <c:v>14.869717920518312</c:v>
                </c:pt>
                <c:pt idx="505">
                  <c:v>14.797000276743846</c:v>
                </c:pt>
                <c:pt idx="506">
                  <c:v>14.378873825040865</c:v>
                </c:pt>
                <c:pt idx="507">
                  <c:v>13.997106195225124</c:v>
                </c:pt>
                <c:pt idx="508">
                  <c:v>13.560800332578514</c:v>
                </c:pt>
                <c:pt idx="509">
                  <c:v>13.23357093559358</c:v>
                </c:pt>
                <c:pt idx="510">
                  <c:v>12.906341538608631</c:v>
                </c:pt>
                <c:pt idx="511">
                  <c:v>12.833623894834213</c:v>
                </c:pt>
                <c:pt idx="512">
                  <c:v>12.579112141623698</c:v>
                </c:pt>
                <c:pt idx="513">
                  <c:v>12.251882744638733</c:v>
                </c:pt>
                <c:pt idx="514">
                  <c:v>12.251882744638733</c:v>
                </c:pt>
                <c:pt idx="515">
                  <c:v>11.961012169540993</c:v>
                </c:pt>
                <c:pt idx="516">
                  <c:v>11.70650041633051</c:v>
                </c:pt>
                <c:pt idx="517">
                  <c:v>11.488347485007187</c:v>
                </c:pt>
                <c:pt idx="518">
                  <c:v>11.379271019345545</c:v>
                </c:pt>
                <c:pt idx="519">
                  <c:v>11.270194553683917</c:v>
                </c:pt>
                <c:pt idx="520">
                  <c:v>11.270194553683917</c:v>
                </c:pt>
                <c:pt idx="521">
                  <c:v>11.052041622360628</c:v>
                </c:pt>
                <c:pt idx="522">
                  <c:v>11.052041622360628</c:v>
                </c:pt>
                <c:pt idx="523">
                  <c:v>11.052041622360628</c:v>
                </c:pt>
                <c:pt idx="524">
                  <c:v>11.052041622360628</c:v>
                </c:pt>
                <c:pt idx="525">
                  <c:v>11.052041622360628</c:v>
                </c:pt>
                <c:pt idx="526">
                  <c:v>11.052041622360628</c:v>
                </c:pt>
                <c:pt idx="527">
                  <c:v>11.052041622360628</c:v>
                </c:pt>
                <c:pt idx="528">
                  <c:v>11.052041622360628</c:v>
                </c:pt>
                <c:pt idx="529">
                  <c:v>11.052041622360628</c:v>
                </c:pt>
                <c:pt idx="530">
                  <c:v>11.052041622360628</c:v>
                </c:pt>
                <c:pt idx="531">
                  <c:v>11.052041622360628</c:v>
                </c:pt>
                <c:pt idx="532">
                  <c:v>11.052041622360628</c:v>
                </c:pt>
                <c:pt idx="533">
                  <c:v>11.052041622360628</c:v>
                </c:pt>
                <c:pt idx="534">
                  <c:v>11.052041622360628</c:v>
                </c:pt>
                <c:pt idx="535">
                  <c:v>11.052041622360628</c:v>
                </c:pt>
                <c:pt idx="536">
                  <c:v>11.161118088022272</c:v>
                </c:pt>
                <c:pt idx="537">
                  <c:v>11.270194553683917</c:v>
                </c:pt>
                <c:pt idx="538">
                  <c:v>11.270194553683917</c:v>
                </c:pt>
                <c:pt idx="539">
                  <c:v>11.270194553683917</c:v>
                </c:pt>
                <c:pt idx="540">
                  <c:v>11.270194553683917</c:v>
                </c:pt>
                <c:pt idx="541">
                  <c:v>11.433809252176399</c:v>
                </c:pt>
                <c:pt idx="542">
                  <c:v>11.488347485007187</c:v>
                </c:pt>
                <c:pt idx="543">
                  <c:v>11.488347485007187</c:v>
                </c:pt>
                <c:pt idx="544">
                  <c:v>11.488347485007187</c:v>
                </c:pt>
                <c:pt idx="545">
                  <c:v>11.651962183499673</c:v>
                </c:pt>
                <c:pt idx="546">
                  <c:v>11.70650041633051</c:v>
                </c:pt>
                <c:pt idx="547">
                  <c:v>11.70650041633051</c:v>
                </c:pt>
                <c:pt idx="548">
                  <c:v>11.87011511482296</c:v>
                </c:pt>
                <c:pt idx="549">
                  <c:v>11.9246533476538</c:v>
                </c:pt>
                <c:pt idx="550">
                  <c:v>11.9246533476538</c:v>
                </c:pt>
                <c:pt idx="551">
                  <c:v>12.088268046146283</c:v>
                </c:pt>
                <c:pt idx="552">
                  <c:v>12.142806278977089</c:v>
                </c:pt>
                <c:pt idx="553">
                  <c:v>12.142806278977089</c:v>
                </c:pt>
                <c:pt idx="554">
                  <c:v>12.360959210300411</c:v>
                </c:pt>
                <c:pt idx="555">
                  <c:v>12.360959210300411</c:v>
                </c:pt>
                <c:pt idx="556">
                  <c:v>12.579112141623698</c:v>
                </c:pt>
                <c:pt idx="557">
                  <c:v>12.579112141623698</c:v>
                </c:pt>
                <c:pt idx="558">
                  <c:v>12.742726840116148</c:v>
                </c:pt>
                <c:pt idx="559">
                  <c:v>12.797265072946987</c:v>
                </c:pt>
                <c:pt idx="560">
                  <c:v>12.906341538608631</c:v>
                </c:pt>
                <c:pt idx="561">
                  <c:v>13.015418004270261</c:v>
                </c:pt>
                <c:pt idx="562">
                  <c:v>13.124494469931903</c:v>
                </c:pt>
                <c:pt idx="563">
                  <c:v>13.23357093559358</c:v>
                </c:pt>
                <c:pt idx="564">
                  <c:v>13.45172386691687</c:v>
                </c:pt>
                <c:pt idx="565">
                  <c:v>13.397185634086032</c:v>
                </c:pt>
                <c:pt idx="566">
                  <c:v>13.669876798240159</c:v>
                </c:pt>
                <c:pt idx="567">
                  <c:v>13.669876798240159</c:v>
                </c:pt>
                <c:pt idx="568">
                  <c:v>13.888029729563447</c:v>
                </c:pt>
                <c:pt idx="569">
                  <c:v>13.997106195225124</c:v>
                </c:pt>
                <c:pt idx="570">
                  <c:v>13.997106195225124</c:v>
                </c:pt>
                <c:pt idx="571">
                  <c:v>14.215259126548414</c:v>
                </c:pt>
                <c:pt idx="572">
                  <c:v>14.324335592210058</c:v>
                </c:pt>
                <c:pt idx="573">
                  <c:v>14.542488523533347</c:v>
                </c:pt>
                <c:pt idx="574">
                  <c:v>14.651564989194974</c:v>
                </c:pt>
                <c:pt idx="575">
                  <c:v>14.76064145485662</c:v>
                </c:pt>
                <c:pt idx="576">
                  <c:v>14.978794386179942</c:v>
                </c:pt>
                <c:pt idx="577">
                  <c:v>15.196947317503229</c:v>
                </c:pt>
                <c:pt idx="578">
                  <c:v>15.306023783164875</c:v>
                </c:pt>
                <c:pt idx="579">
                  <c:v>15.306023783164875</c:v>
                </c:pt>
                <c:pt idx="580">
                  <c:v>15.524176714488162</c:v>
                </c:pt>
                <c:pt idx="581">
                  <c:v>15.63325318014984</c:v>
                </c:pt>
                <c:pt idx="582">
                  <c:v>15.85140611147313</c:v>
                </c:pt>
                <c:pt idx="583">
                  <c:v>15.960482577134773</c:v>
                </c:pt>
                <c:pt idx="584">
                  <c:v>16.015020809965581</c:v>
                </c:pt>
                <c:pt idx="585">
                  <c:v>16.287711974119706</c:v>
                </c:pt>
                <c:pt idx="586">
                  <c:v>16.396788439781318</c:v>
                </c:pt>
                <c:pt idx="587">
                  <c:v>16.50586490544293</c:v>
                </c:pt>
                <c:pt idx="588">
                  <c:v>16.724017836766151</c:v>
                </c:pt>
                <c:pt idx="589">
                  <c:v>16.942170768089539</c:v>
                </c:pt>
                <c:pt idx="590">
                  <c:v>17.051247233751152</c:v>
                </c:pt>
                <c:pt idx="591">
                  <c:v>17.105785466581956</c:v>
                </c:pt>
                <c:pt idx="592">
                  <c:v>17.378476630736149</c:v>
                </c:pt>
                <c:pt idx="593">
                  <c:v>17.487553096397765</c:v>
                </c:pt>
                <c:pt idx="594">
                  <c:v>17.596629562059373</c:v>
                </c:pt>
                <c:pt idx="595">
                  <c:v>17.814782493382761</c:v>
                </c:pt>
                <c:pt idx="596">
                  <c:v>18.032935424705986</c:v>
                </c:pt>
                <c:pt idx="597">
                  <c:v>18.142011890367595</c:v>
                </c:pt>
                <c:pt idx="598">
                  <c:v>18.142011890367595</c:v>
                </c:pt>
                <c:pt idx="599">
                  <c:v>18.360164821690983</c:v>
                </c:pt>
                <c:pt idx="600">
                  <c:v>18.469241287352595</c:v>
                </c:pt>
                <c:pt idx="601">
                  <c:v>18.68739421867582</c:v>
                </c:pt>
                <c:pt idx="602">
                  <c:v>18.796470684337592</c:v>
                </c:pt>
                <c:pt idx="603">
                  <c:v>19.014623615660817</c:v>
                </c:pt>
                <c:pt idx="604">
                  <c:v>19.123700081322429</c:v>
                </c:pt>
                <c:pt idx="605">
                  <c:v>19.341853012645814</c:v>
                </c:pt>
                <c:pt idx="606">
                  <c:v>19.560005943969038</c:v>
                </c:pt>
                <c:pt idx="607">
                  <c:v>19.669082409630651</c:v>
                </c:pt>
                <c:pt idx="608">
                  <c:v>19.723620642461619</c:v>
                </c:pt>
                <c:pt idx="609">
                  <c:v>19.996311806615651</c:v>
                </c:pt>
                <c:pt idx="610">
                  <c:v>20.10538827227726</c:v>
                </c:pt>
                <c:pt idx="611">
                  <c:v>20.10538827227726</c:v>
                </c:pt>
                <c:pt idx="612">
                  <c:v>20.323541203600648</c:v>
                </c:pt>
                <c:pt idx="613">
                  <c:v>20.43261766926226</c:v>
                </c:pt>
                <c:pt idx="614">
                  <c:v>20.650770600585485</c:v>
                </c:pt>
                <c:pt idx="615">
                  <c:v>20.759847066247257</c:v>
                </c:pt>
                <c:pt idx="616">
                  <c:v>20.814385299078065</c:v>
                </c:pt>
                <c:pt idx="617">
                  <c:v>21.087076463232091</c:v>
                </c:pt>
                <c:pt idx="618">
                  <c:v>21.196152928893707</c:v>
                </c:pt>
                <c:pt idx="619">
                  <c:v>21.196152928893707</c:v>
                </c:pt>
                <c:pt idx="620">
                  <c:v>21.414305860217095</c:v>
                </c:pt>
                <c:pt idx="621">
                  <c:v>21.523382325878703</c:v>
                </c:pt>
                <c:pt idx="622">
                  <c:v>21.741535257202088</c:v>
                </c:pt>
                <c:pt idx="623">
                  <c:v>21.8506117228637</c:v>
                </c:pt>
                <c:pt idx="624">
                  <c:v>22.068764654186928</c:v>
                </c:pt>
                <c:pt idx="625">
                  <c:v>22.177841119848537</c:v>
                </c:pt>
                <c:pt idx="626">
                  <c:v>22.395994051171925</c:v>
                </c:pt>
                <c:pt idx="627">
                  <c:v>22.614146982495146</c:v>
                </c:pt>
                <c:pt idx="628">
                  <c:v>22.723223448156926</c:v>
                </c:pt>
                <c:pt idx="629">
                  <c:v>22.77776168098773</c:v>
                </c:pt>
                <c:pt idx="630">
                  <c:v>23.050452845141759</c:v>
                </c:pt>
                <c:pt idx="631">
                  <c:v>23.159529310803531</c:v>
                </c:pt>
                <c:pt idx="632">
                  <c:v>23.268605776465144</c:v>
                </c:pt>
                <c:pt idx="633">
                  <c:v>23.486758707788372</c:v>
                </c:pt>
                <c:pt idx="634">
                  <c:v>23.704911639111593</c:v>
                </c:pt>
                <c:pt idx="635">
                  <c:v>23.813988104773369</c:v>
                </c:pt>
                <c:pt idx="636">
                  <c:v>23.813988104773369</c:v>
                </c:pt>
                <c:pt idx="637">
                  <c:v>24.03214103609659</c:v>
                </c:pt>
                <c:pt idx="638">
                  <c:v>24.141217501758202</c:v>
                </c:pt>
                <c:pt idx="639">
                  <c:v>24.35937043308159</c:v>
                </c:pt>
                <c:pt idx="640">
                  <c:v>24.468446898743203</c:v>
                </c:pt>
                <c:pt idx="641">
                  <c:v>24.686599830066587</c:v>
                </c:pt>
                <c:pt idx="642">
                  <c:v>24.7956762957282</c:v>
                </c:pt>
                <c:pt idx="643">
                  <c:v>25.013829227051421</c:v>
                </c:pt>
                <c:pt idx="644">
                  <c:v>25.231982158374812</c:v>
                </c:pt>
                <c:pt idx="645">
                  <c:v>25.341058624036421</c:v>
                </c:pt>
                <c:pt idx="646">
                  <c:v>25.395596856867225</c:v>
                </c:pt>
                <c:pt idx="647">
                  <c:v>25.668288021021418</c:v>
                </c:pt>
                <c:pt idx="648">
                  <c:v>25.777364486683034</c:v>
                </c:pt>
                <c:pt idx="649">
                  <c:v>25.886440952344646</c:v>
                </c:pt>
                <c:pt idx="650">
                  <c:v>26.104593883667867</c:v>
                </c:pt>
                <c:pt idx="651">
                  <c:v>26.322746814991252</c:v>
                </c:pt>
                <c:pt idx="652">
                  <c:v>26.431823280652864</c:v>
                </c:pt>
                <c:pt idx="653">
                  <c:v>26.486361513483672</c:v>
                </c:pt>
                <c:pt idx="654">
                  <c:v>26.759052677637865</c:v>
                </c:pt>
                <c:pt idx="655">
                  <c:v>26.868129143299477</c:v>
                </c:pt>
                <c:pt idx="656">
                  <c:v>26.977205608961089</c:v>
                </c:pt>
                <c:pt idx="657">
                  <c:v>27.195358540284474</c:v>
                </c:pt>
                <c:pt idx="658">
                  <c:v>27.413511471607702</c:v>
                </c:pt>
                <c:pt idx="659">
                  <c:v>27.522587937269311</c:v>
                </c:pt>
                <c:pt idx="660">
                  <c:v>27.577126170100115</c:v>
                </c:pt>
                <c:pt idx="661">
                  <c:v>27.849817334254308</c:v>
                </c:pt>
                <c:pt idx="662">
                  <c:v>27.95889379991592</c:v>
                </c:pt>
                <c:pt idx="663">
                  <c:v>28.067970265577529</c:v>
                </c:pt>
                <c:pt idx="664">
                  <c:v>28.28612319690092</c:v>
                </c:pt>
                <c:pt idx="665">
                  <c:v>28.504276128224141</c:v>
                </c:pt>
                <c:pt idx="666">
                  <c:v>28.613352593885754</c:v>
                </c:pt>
                <c:pt idx="667">
                  <c:v>28.667890826716725</c:v>
                </c:pt>
                <c:pt idx="668">
                  <c:v>28.940581990870754</c:v>
                </c:pt>
                <c:pt idx="669">
                  <c:v>29.049658456532367</c:v>
                </c:pt>
                <c:pt idx="670">
                  <c:v>29.104196689363171</c:v>
                </c:pt>
                <c:pt idx="671">
                  <c:v>29.376887853517363</c:v>
                </c:pt>
                <c:pt idx="672">
                  <c:v>29.485964319178972</c:v>
                </c:pt>
                <c:pt idx="673">
                  <c:v>29.595040784840748</c:v>
                </c:pt>
                <c:pt idx="674">
                  <c:v>29.813193716163976</c:v>
                </c:pt>
                <c:pt idx="675">
                  <c:v>30.031346647487197</c:v>
                </c:pt>
                <c:pt idx="676">
                  <c:v>30.14042311314881</c:v>
                </c:pt>
                <c:pt idx="677">
                  <c:v>30.194961345979781</c:v>
                </c:pt>
                <c:pt idx="678">
                  <c:v>30.46765251013381</c:v>
                </c:pt>
                <c:pt idx="679">
                  <c:v>30.576728975795422</c:v>
                </c:pt>
                <c:pt idx="680">
                  <c:v>30.685805441457195</c:v>
                </c:pt>
                <c:pt idx="681">
                  <c:v>30.903958372780416</c:v>
                </c:pt>
                <c:pt idx="682">
                  <c:v>31.122111304103804</c:v>
                </c:pt>
                <c:pt idx="683">
                  <c:v>31.23118776976542</c:v>
                </c:pt>
                <c:pt idx="684">
                  <c:v>31.28572600259622</c:v>
                </c:pt>
                <c:pt idx="685">
                  <c:v>31.558417166750253</c:v>
                </c:pt>
                <c:pt idx="686">
                  <c:v>31.667493632412025</c:v>
                </c:pt>
                <c:pt idx="687">
                  <c:v>31.776570098073638</c:v>
                </c:pt>
                <c:pt idx="688">
                  <c:v>31.994723029396866</c:v>
                </c:pt>
                <c:pt idx="689">
                  <c:v>32.212875960720247</c:v>
                </c:pt>
                <c:pt idx="690">
                  <c:v>32.321952426381863</c:v>
                </c:pt>
                <c:pt idx="691">
                  <c:v>32.376490659212671</c:v>
                </c:pt>
                <c:pt idx="692">
                  <c:v>32.64918182336686</c:v>
                </c:pt>
                <c:pt idx="693">
                  <c:v>32.758258289028475</c:v>
                </c:pt>
                <c:pt idx="694">
                  <c:v>32.867334754690084</c:v>
                </c:pt>
                <c:pt idx="695">
                  <c:v>33.085487686013472</c:v>
                </c:pt>
                <c:pt idx="696">
                  <c:v>33.30364061733669</c:v>
                </c:pt>
                <c:pt idx="697">
                  <c:v>33.412717082998306</c:v>
                </c:pt>
                <c:pt idx="698">
                  <c:v>33.467255315829114</c:v>
                </c:pt>
                <c:pt idx="699">
                  <c:v>33.739946479983303</c:v>
                </c:pt>
                <c:pt idx="700">
                  <c:v>33.849022945644919</c:v>
                </c:pt>
                <c:pt idx="701">
                  <c:v>33.958099411306527</c:v>
                </c:pt>
                <c:pt idx="702">
                  <c:v>34.176252342629915</c:v>
                </c:pt>
                <c:pt idx="703">
                  <c:v>34.39440527395314</c:v>
                </c:pt>
                <c:pt idx="704">
                  <c:v>34.503481739614749</c:v>
                </c:pt>
                <c:pt idx="705">
                  <c:v>34.503481739614749</c:v>
                </c:pt>
                <c:pt idx="706">
                  <c:v>34.721634670938137</c:v>
                </c:pt>
                <c:pt idx="707">
                  <c:v>34.830711136599746</c:v>
                </c:pt>
                <c:pt idx="708">
                  <c:v>35.04886406792297</c:v>
                </c:pt>
                <c:pt idx="709">
                  <c:v>35.15794053358475</c:v>
                </c:pt>
                <c:pt idx="710">
                  <c:v>35.212478766415551</c:v>
                </c:pt>
                <c:pt idx="711">
                  <c:v>35.485169930569583</c:v>
                </c:pt>
                <c:pt idx="712">
                  <c:v>35.594246396231355</c:v>
                </c:pt>
                <c:pt idx="713">
                  <c:v>35.703322861892964</c:v>
                </c:pt>
                <c:pt idx="714">
                  <c:v>35.921475793216196</c:v>
                </c:pt>
                <c:pt idx="715">
                  <c:v>36.139628724539577</c:v>
                </c:pt>
                <c:pt idx="716">
                  <c:v>36.248705190201193</c:v>
                </c:pt>
                <c:pt idx="717">
                  <c:v>36.357781655862802</c:v>
                </c:pt>
                <c:pt idx="718">
                  <c:v>36.57593458718619</c:v>
                </c:pt>
                <c:pt idx="719">
                  <c:v>36.794087518509414</c:v>
                </c:pt>
                <c:pt idx="720">
                  <c:v>36.903163984171023</c:v>
                </c:pt>
                <c:pt idx="721">
                  <c:v>36.903163984171023</c:v>
                </c:pt>
                <c:pt idx="722">
                  <c:v>37.121316915494411</c:v>
                </c:pt>
                <c:pt idx="723">
                  <c:v>37.23039338115602</c:v>
                </c:pt>
                <c:pt idx="724">
                  <c:v>37.448546312479252</c:v>
                </c:pt>
                <c:pt idx="725">
                  <c:v>37.55762277814086</c:v>
                </c:pt>
                <c:pt idx="726">
                  <c:v>37.612161010971825</c:v>
                </c:pt>
                <c:pt idx="727">
                  <c:v>37.884852175125857</c:v>
                </c:pt>
                <c:pt idx="728">
                  <c:v>37.993928640787466</c:v>
                </c:pt>
                <c:pt idx="729">
                  <c:v>38.103005106449238</c:v>
                </c:pt>
                <c:pt idx="730">
                  <c:v>38.32115803777247</c:v>
                </c:pt>
                <c:pt idx="731">
                  <c:v>38.539310969095688</c:v>
                </c:pt>
                <c:pt idx="732">
                  <c:v>38.648387434757467</c:v>
                </c:pt>
                <c:pt idx="733">
                  <c:v>38.757463900419076</c:v>
                </c:pt>
                <c:pt idx="734">
                  <c:v>38.9756168317423</c:v>
                </c:pt>
                <c:pt idx="735">
                  <c:v>39.193769763065688</c:v>
                </c:pt>
                <c:pt idx="736">
                  <c:v>39.302846228727297</c:v>
                </c:pt>
                <c:pt idx="737">
                  <c:v>39.302846228727297</c:v>
                </c:pt>
                <c:pt idx="738">
                  <c:v>39.520999160050522</c:v>
                </c:pt>
                <c:pt idx="739">
                  <c:v>39.630075625712294</c:v>
                </c:pt>
                <c:pt idx="740">
                  <c:v>39.848228557035526</c:v>
                </c:pt>
                <c:pt idx="741">
                  <c:v>39.957305022697135</c:v>
                </c:pt>
                <c:pt idx="742">
                  <c:v>39.957305022697135</c:v>
                </c:pt>
                <c:pt idx="743">
                  <c:v>40.175457954020523</c:v>
                </c:pt>
                <c:pt idx="744">
                  <c:v>40.284534419682132</c:v>
                </c:pt>
                <c:pt idx="745">
                  <c:v>40.502687351005356</c:v>
                </c:pt>
                <c:pt idx="746">
                  <c:v>40.611763816667128</c:v>
                </c:pt>
                <c:pt idx="747">
                  <c:v>40.611763816667128</c:v>
                </c:pt>
                <c:pt idx="748">
                  <c:v>40.829916747990353</c:v>
                </c:pt>
                <c:pt idx="749">
                  <c:v>40.938993213651962</c:v>
                </c:pt>
                <c:pt idx="750">
                  <c:v>41.15714614497535</c:v>
                </c:pt>
                <c:pt idx="751">
                  <c:v>41.266222610636966</c:v>
                </c:pt>
                <c:pt idx="752">
                  <c:v>41.266222610636966</c:v>
                </c:pt>
                <c:pt idx="753">
                  <c:v>41.484375541960191</c:v>
                </c:pt>
                <c:pt idx="754">
                  <c:v>41.593452007621956</c:v>
                </c:pt>
                <c:pt idx="755">
                  <c:v>41.811604938945187</c:v>
                </c:pt>
                <c:pt idx="756">
                  <c:v>41.920681404606796</c:v>
                </c:pt>
                <c:pt idx="757">
                  <c:v>41.975219637437597</c:v>
                </c:pt>
                <c:pt idx="758">
                  <c:v>42.2479108015918</c:v>
                </c:pt>
                <c:pt idx="759">
                  <c:v>42.356987267253402</c:v>
                </c:pt>
                <c:pt idx="760">
                  <c:v>42.466063732915018</c:v>
                </c:pt>
                <c:pt idx="761">
                  <c:v>42.684216664238406</c:v>
                </c:pt>
                <c:pt idx="762">
                  <c:v>42.793293129900022</c:v>
                </c:pt>
                <c:pt idx="763">
                  <c:v>43.01144606122341</c:v>
                </c:pt>
                <c:pt idx="764">
                  <c:v>43.120522526885011</c:v>
                </c:pt>
                <c:pt idx="765">
                  <c:v>43.338675458208243</c:v>
                </c:pt>
                <c:pt idx="766">
                  <c:v>43.447751923869852</c:v>
                </c:pt>
                <c:pt idx="767">
                  <c:v>43.66590485519324</c:v>
                </c:pt>
                <c:pt idx="768">
                  <c:v>43.774981320854849</c:v>
                </c:pt>
                <c:pt idx="769">
                  <c:v>43.993134252178073</c:v>
                </c:pt>
                <c:pt idx="770">
                  <c:v>44.102210717839853</c:v>
                </c:pt>
                <c:pt idx="771">
                  <c:v>44.156748950670654</c:v>
                </c:pt>
                <c:pt idx="772">
                  <c:v>44.429440114824679</c:v>
                </c:pt>
                <c:pt idx="773">
                  <c:v>44.538516580486458</c:v>
                </c:pt>
                <c:pt idx="774">
                  <c:v>44.647593046148067</c:v>
                </c:pt>
                <c:pt idx="775">
                  <c:v>44.865745977471299</c:v>
                </c:pt>
                <c:pt idx="776">
                  <c:v>44.974822443132908</c:v>
                </c:pt>
                <c:pt idx="777">
                  <c:v>45.192975374456289</c:v>
                </c:pt>
                <c:pt idx="778">
                  <c:v>45.302051840117905</c:v>
                </c:pt>
                <c:pt idx="779">
                  <c:v>45.520204771441293</c:v>
                </c:pt>
                <c:pt idx="780">
                  <c:v>45.629281237102909</c:v>
                </c:pt>
                <c:pt idx="781">
                  <c:v>45.683819469933709</c:v>
                </c:pt>
                <c:pt idx="782">
                  <c:v>45.956510634087735</c:v>
                </c:pt>
                <c:pt idx="783">
                  <c:v>46.065587099749514</c:v>
                </c:pt>
                <c:pt idx="784">
                  <c:v>46.174663565411123</c:v>
                </c:pt>
                <c:pt idx="785">
                  <c:v>46.392816496734355</c:v>
                </c:pt>
                <c:pt idx="786">
                  <c:v>46.501892962396127</c:v>
                </c:pt>
                <c:pt idx="787">
                  <c:v>46.556431195226928</c:v>
                </c:pt>
                <c:pt idx="788">
                  <c:v>46.82912235938096</c:v>
                </c:pt>
                <c:pt idx="789">
                  <c:v>46.938198825042569</c:v>
                </c:pt>
                <c:pt idx="790">
                  <c:v>47.047275290704349</c:v>
                </c:pt>
                <c:pt idx="791">
                  <c:v>47.265428222027566</c:v>
                </c:pt>
                <c:pt idx="792">
                  <c:v>47.374504687689182</c:v>
                </c:pt>
                <c:pt idx="793">
                  <c:v>47.374504687689182</c:v>
                </c:pt>
                <c:pt idx="794">
                  <c:v>47.59265761901257</c:v>
                </c:pt>
                <c:pt idx="795">
                  <c:v>47.701734084674179</c:v>
                </c:pt>
                <c:pt idx="796">
                  <c:v>47.919887015997411</c:v>
                </c:pt>
                <c:pt idx="797">
                  <c:v>48.028963481659176</c:v>
                </c:pt>
                <c:pt idx="798">
                  <c:v>48.138039947320792</c:v>
                </c:pt>
                <c:pt idx="799">
                  <c:v>48.356192878644016</c:v>
                </c:pt>
                <c:pt idx="800">
                  <c:v>48.465269344305788</c:v>
                </c:pt>
                <c:pt idx="801">
                  <c:v>48.465269344305788</c:v>
                </c:pt>
                <c:pt idx="802">
                  <c:v>48.68342227562902</c:v>
                </c:pt>
                <c:pt idx="803">
                  <c:v>48.792498741290622</c:v>
                </c:pt>
                <c:pt idx="804">
                  <c:v>49.01065167261401</c:v>
                </c:pt>
                <c:pt idx="805">
                  <c:v>49.119728138275626</c:v>
                </c:pt>
                <c:pt idx="806">
                  <c:v>49.228804603937235</c:v>
                </c:pt>
                <c:pt idx="807">
                  <c:v>49.446957535260466</c:v>
                </c:pt>
                <c:pt idx="808">
                  <c:v>49.556034000922232</c:v>
                </c:pt>
                <c:pt idx="809">
                  <c:v>49.610572233753039</c:v>
                </c:pt>
                <c:pt idx="810">
                  <c:v>49.883263397907072</c:v>
                </c:pt>
                <c:pt idx="811">
                  <c:v>49.828725165076264</c:v>
                </c:pt>
                <c:pt idx="812">
                  <c:v>50.101416329230453</c:v>
                </c:pt>
                <c:pt idx="813">
                  <c:v>50.210492794892069</c:v>
                </c:pt>
                <c:pt idx="814">
                  <c:v>50.319569260553678</c:v>
                </c:pt>
                <c:pt idx="815">
                  <c:v>50.537722191877066</c:v>
                </c:pt>
                <c:pt idx="816">
                  <c:v>50.646798657538682</c:v>
                </c:pt>
                <c:pt idx="817">
                  <c:v>50.755875123200283</c:v>
                </c:pt>
                <c:pt idx="818">
                  <c:v>50.974028054523679</c:v>
                </c:pt>
                <c:pt idx="819">
                  <c:v>51.083104520185287</c:v>
                </c:pt>
                <c:pt idx="820">
                  <c:v>51.192180985846903</c:v>
                </c:pt>
                <c:pt idx="821">
                  <c:v>51.410333917170128</c:v>
                </c:pt>
                <c:pt idx="822">
                  <c:v>51.519410382831893</c:v>
                </c:pt>
                <c:pt idx="823">
                  <c:v>51.573948615662708</c:v>
                </c:pt>
                <c:pt idx="824">
                  <c:v>51.846639779816734</c:v>
                </c:pt>
                <c:pt idx="825">
                  <c:v>51.792101546985933</c:v>
                </c:pt>
                <c:pt idx="826">
                  <c:v>52.064792711140122</c:v>
                </c:pt>
                <c:pt idx="827">
                  <c:v>52.010254478309314</c:v>
                </c:pt>
                <c:pt idx="828">
                  <c:v>52.282945642463339</c:v>
                </c:pt>
                <c:pt idx="829">
                  <c:v>52.228407409632538</c:v>
                </c:pt>
                <c:pt idx="830">
                  <c:v>52.501098573786734</c:v>
                </c:pt>
                <c:pt idx="831">
                  <c:v>52.446560340955926</c:v>
                </c:pt>
                <c:pt idx="832">
                  <c:v>52.719251505109959</c:v>
                </c:pt>
                <c:pt idx="833">
                  <c:v>52.664713272279144</c:v>
                </c:pt>
                <c:pt idx="834">
                  <c:v>52.93740443643334</c:v>
                </c:pt>
                <c:pt idx="835">
                  <c:v>52.93740443643334</c:v>
                </c:pt>
                <c:pt idx="836">
                  <c:v>53.155557367756565</c:v>
                </c:pt>
                <c:pt idx="837">
                  <c:v>53.264633833418181</c:v>
                </c:pt>
                <c:pt idx="838">
                  <c:v>53.373710299079789</c:v>
                </c:pt>
                <c:pt idx="839">
                  <c:v>53.59186323040317</c:v>
                </c:pt>
                <c:pt idx="840">
                  <c:v>53.700939696064786</c:v>
                </c:pt>
                <c:pt idx="841">
                  <c:v>53.810016161726395</c:v>
                </c:pt>
                <c:pt idx="842">
                  <c:v>54.02816909304979</c:v>
                </c:pt>
                <c:pt idx="843">
                  <c:v>54.137245558711399</c:v>
                </c:pt>
                <c:pt idx="844">
                  <c:v>54.246322024373015</c:v>
                </c:pt>
                <c:pt idx="845">
                  <c:v>54.464474955696396</c:v>
                </c:pt>
                <c:pt idx="846">
                  <c:v>54.573551421358005</c:v>
                </c:pt>
                <c:pt idx="847">
                  <c:v>54.682627887019621</c:v>
                </c:pt>
                <c:pt idx="848">
                  <c:v>54.791704352681236</c:v>
                </c:pt>
                <c:pt idx="849">
                  <c:v>54.900780818343009</c:v>
                </c:pt>
                <c:pt idx="850">
                  <c:v>55.118933749666226</c:v>
                </c:pt>
                <c:pt idx="851">
                  <c:v>55.228010215327842</c:v>
                </c:pt>
                <c:pt idx="852">
                  <c:v>55.337086680989451</c:v>
                </c:pt>
                <c:pt idx="853">
                  <c:v>55.555239612312846</c:v>
                </c:pt>
                <c:pt idx="854">
                  <c:v>55.664316077974455</c:v>
                </c:pt>
                <c:pt idx="855">
                  <c:v>55.773392543636064</c:v>
                </c:pt>
                <c:pt idx="856">
                  <c:v>55.991545474959452</c:v>
                </c:pt>
                <c:pt idx="857">
                  <c:v>55.991545474959452</c:v>
                </c:pt>
                <c:pt idx="858">
                  <c:v>56.209698406282676</c:v>
                </c:pt>
                <c:pt idx="859">
                  <c:v>56.318774871944292</c:v>
                </c:pt>
                <c:pt idx="860">
                  <c:v>56.427851337606057</c:v>
                </c:pt>
                <c:pt idx="861">
                  <c:v>56.646004268929282</c:v>
                </c:pt>
                <c:pt idx="862">
                  <c:v>56.755080734590898</c:v>
                </c:pt>
                <c:pt idx="863">
                  <c:v>56.864157200252507</c:v>
                </c:pt>
                <c:pt idx="864">
                  <c:v>56.973233665914286</c:v>
                </c:pt>
                <c:pt idx="865">
                  <c:v>57.082310131575902</c:v>
                </c:pt>
                <c:pt idx="866">
                  <c:v>57.300463062899119</c:v>
                </c:pt>
                <c:pt idx="867">
                  <c:v>57.409539528560892</c:v>
                </c:pt>
                <c:pt idx="868">
                  <c:v>57.518615994222507</c:v>
                </c:pt>
                <c:pt idx="869">
                  <c:v>57.736768925545732</c:v>
                </c:pt>
                <c:pt idx="870">
                  <c:v>57.736768925545732</c:v>
                </c:pt>
                <c:pt idx="871">
                  <c:v>57.954921856869113</c:v>
                </c:pt>
                <c:pt idx="872">
                  <c:v>58.063998322530729</c:v>
                </c:pt>
                <c:pt idx="873">
                  <c:v>58.173074788192338</c:v>
                </c:pt>
                <c:pt idx="874">
                  <c:v>58.391227719515726</c:v>
                </c:pt>
                <c:pt idx="875">
                  <c:v>58.391227719515726</c:v>
                </c:pt>
                <c:pt idx="876">
                  <c:v>58.609380650838958</c:v>
                </c:pt>
                <c:pt idx="877">
                  <c:v>58.718457116500559</c:v>
                </c:pt>
                <c:pt idx="878">
                  <c:v>58.827533582162175</c:v>
                </c:pt>
                <c:pt idx="879">
                  <c:v>59.045686513485563</c:v>
                </c:pt>
                <c:pt idx="880">
                  <c:v>59.045686513485563</c:v>
                </c:pt>
                <c:pt idx="881">
                  <c:v>59.263839444808781</c:v>
                </c:pt>
                <c:pt idx="882">
                  <c:v>59.37291591047056</c:v>
                </c:pt>
                <c:pt idx="883">
                  <c:v>59.481992376132169</c:v>
                </c:pt>
                <c:pt idx="884">
                  <c:v>59.591068841793785</c:v>
                </c:pt>
                <c:pt idx="885">
                  <c:v>59.700145307455394</c:v>
                </c:pt>
                <c:pt idx="886">
                  <c:v>59.918298238778775</c:v>
                </c:pt>
                <c:pt idx="887">
                  <c:v>59.918298238778775</c:v>
                </c:pt>
                <c:pt idx="888">
                  <c:v>60.136451170102006</c:v>
                </c:pt>
                <c:pt idx="889">
                  <c:v>60.245527635763615</c:v>
                </c:pt>
                <c:pt idx="890">
                  <c:v>60.354604101425231</c:v>
                </c:pt>
                <c:pt idx="891">
                  <c:v>60.463680567087003</c:v>
                </c:pt>
                <c:pt idx="892">
                  <c:v>60.572757032748619</c:v>
                </c:pt>
                <c:pt idx="893">
                  <c:v>60.790909964071837</c:v>
                </c:pt>
                <c:pt idx="894">
                  <c:v>60.790909964071837</c:v>
                </c:pt>
                <c:pt idx="895">
                  <c:v>61.009062895395225</c:v>
                </c:pt>
                <c:pt idx="896">
                  <c:v>61.009062895395225</c:v>
                </c:pt>
                <c:pt idx="897">
                  <c:v>61.227215826718449</c:v>
                </c:pt>
                <c:pt idx="898">
                  <c:v>61.336292292380065</c:v>
                </c:pt>
                <c:pt idx="899">
                  <c:v>61.44536875804183</c:v>
                </c:pt>
                <c:pt idx="900">
                  <c:v>61.554445223703446</c:v>
                </c:pt>
                <c:pt idx="901">
                  <c:v>61.663521689365055</c:v>
                </c:pt>
                <c:pt idx="902">
                  <c:v>61.772598155026671</c:v>
                </c:pt>
                <c:pt idx="903">
                  <c:v>61.88167462068845</c:v>
                </c:pt>
                <c:pt idx="904">
                  <c:v>61.990751086350059</c:v>
                </c:pt>
                <c:pt idx="905">
                  <c:v>62.099827552011668</c:v>
                </c:pt>
                <c:pt idx="906">
                  <c:v>62.317980483334892</c:v>
                </c:pt>
                <c:pt idx="907">
                  <c:v>62.317980483334892</c:v>
                </c:pt>
                <c:pt idx="908">
                  <c:v>62.536133414658281</c:v>
                </c:pt>
                <c:pt idx="909">
                  <c:v>62.536133414658281</c:v>
                </c:pt>
                <c:pt idx="910">
                  <c:v>62.754286345981498</c:v>
                </c:pt>
                <c:pt idx="911">
                  <c:v>62.754286345981498</c:v>
                </c:pt>
                <c:pt idx="912">
                  <c:v>62.972439277304886</c:v>
                </c:pt>
                <c:pt idx="913">
                  <c:v>62.972439277304886</c:v>
                </c:pt>
                <c:pt idx="914">
                  <c:v>63.136053975797303</c:v>
                </c:pt>
                <c:pt idx="915">
                  <c:v>63.190592208628111</c:v>
                </c:pt>
                <c:pt idx="916">
                  <c:v>63.299668674289727</c:v>
                </c:pt>
                <c:pt idx="917">
                  <c:v>63.408745139951506</c:v>
                </c:pt>
                <c:pt idx="918">
                  <c:v>63.517821605613108</c:v>
                </c:pt>
                <c:pt idx="919">
                  <c:v>63.626898071274724</c:v>
                </c:pt>
                <c:pt idx="920">
                  <c:v>63.735974536936332</c:v>
                </c:pt>
                <c:pt idx="921">
                  <c:v>63.845051002597948</c:v>
                </c:pt>
                <c:pt idx="922">
                  <c:v>63.899589235428913</c:v>
                </c:pt>
                <c:pt idx="923">
                  <c:v>64.063203933921329</c:v>
                </c:pt>
                <c:pt idx="924">
                  <c:v>64.063203933921329</c:v>
                </c:pt>
                <c:pt idx="925">
                  <c:v>64.281356865244561</c:v>
                </c:pt>
                <c:pt idx="926">
                  <c:v>64.281356865244561</c:v>
                </c:pt>
                <c:pt idx="927">
                  <c:v>64.499509796567935</c:v>
                </c:pt>
                <c:pt idx="928">
                  <c:v>64.499509796567935</c:v>
                </c:pt>
                <c:pt idx="929">
                  <c:v>64.608586262229551</c:v>
                </c:pt>
                <c:pt idx="930">
                  <c:v>64.717662727891167</c:v>
                </c:pt>
                <c:pt idx="931">
                  <c:v>64.717662727891167</c:v>
                </c:pt>
                <c:pt idx="932">
                  <c:v>64.935815659214555</c:v>
                </c:pt>
                <c:pt idx="933">
                  <c:v>64.935815659214555</c:v>
                </c:pt>
                <c:pt idx="934">
                  <c:v>65.044892124876171</c:v>
                </c:pt>
                <c:pt idx="935">
                  <c:v>65.153968590537787</c:v>
                </c:pt>
                <c:pt idx="936">
                  <c:v>65.153968590537787</c:v>
                </c:pt>
                <c:pt idx="937">
                  <c:v>65.37212152186116</c:v>
                </c:pt>
                <c:pt idx="938">
                  <c:v>65.37212152186116</c:v>
                </c:pt>
                <c:pt idx="939">
                  <c:v>65.426659754691968</c:v>
                </c:pt>
                <c:pt idx="940">
                  <c:v>65.590274453184392</c:v>
                </c:pt>
                <c:pt idx="941">
                  <c:v>65.590274453184392</c:v>
                </c:pt>
                <c:pt idx="942">
                  <c:v>65.699350918846008</c:v>
                </c:pt>
                <c:pt idx="943">
                  <c:v>65.80842738450761</c:v>
                </c:pt>
                <c:pt idx="944">
                  <c:v>65.80842738450761</c:v>
                </c:pt>
                <c:pt idx="945">
                  <c:v>65.97204208300019</c:v>
                </c:pt>
                <c:pt idx="946">
                  <c:v>66.026580315830998</c:v>
                </c:pt>
                <c:pt idx="947">
                  <c:v>66.026580315830998</c:v>
                </c:pt>
                <c:pt idx="948">
                  <c:v>66.244733247154215</c:v>
                </c:pt>
                <c:pt idx="949">
                  <c:v>66.244733247154215</c:v>
                </c:pt>
                <c:pt idx="950">
                  <c:v>66.299271479985038</c:v>
                </c:pt>
                <c:pt idx="951">
                  <c:v>66.462886178477618</c:v>
                </c:pt>
                <c:pt idx="952">
                  <c:v>66.462886178477618</c:v>
                </c:pt>
                <c:pt idx="953">
                  <c:v>66.462886178477618</c:v>
                </c:pt>
                <c:pt idx="954">
                  <c:v>66.626500876970027</c:v>
                </c:pt>
                <c:pt idx="955">
                  <c:v>66.681039109800835</c:v>
                </c:pt>
                <c:pt idx="956">
                  <c:v>66.681039109800835</c:v>
                </c:pt>
                <c:pt idx="957">
                  <c:v>66.681039109800835</c:v>
                </c:pt>
                <c:pt idx="958">
                  <c:v>66.844653808293415</c:v>
                </c:pt>
                <c:pt idx="959">
                  <c:v>66.899192041124223</c:v>
                </c:pt>
                <c:pt idx="960">
                  <c:v>66.899192041124223</c:v>
                </c:pt>
                <c:pt idx="961">
                  <c:v>66.953730273955017</c:v>
                </c:pt>
                <c:pt idx="962">
                  <c:v>67.117344972447441</c:v>
                </c:pt>
                <c:pt idx="963">
                  <c:v>67.117344972447441</c:v>
                </c:pt>
                <c:pt idx="964">
                  <c:v>67.117344972447441</c:v>
                </c:pt>
                <c:pt idx="965">
                  <c:v>67.280959670939865</c:v>
                </c:pt>
                <c:pt idx="966">
                  <c:v>67.335497903770829</c:v>
                </c:pt>
                <c:pt idx="967">
                  <c:v>67.335497903770829</c:v>
                </c:pt>
                <c:pt idx="968">
                  <c:v>67.335497903770829</c:v>
                </c:pt>
                <c:pt idx="969">
                  <c:v>67.390036136601637</c:v>
                </c:pt>
                <c:pt idx="970">
                  <c:v>67.553650835094047</c:v>
                </c:pt>
                <c:pt idx="971">
                  <c:v>67.553650835094047</c:v>
                </c:pt>
                <c:pt idx="972">
                  <c:v>67.553650835094047</c:v>
                </c:pt>
                <c:pt idx="973">
                  <c:v>67.553650835094047</c:v>
                </c:pt>
                <c:pt idx="974">
                  <c:v>67.608189067924869</c:v>
                </c:pt>
                <c:pt idx="975">
                  <c:v>67.771803766417278</c:v>
                </c:pt>
                <c:pt idx="976">
                  <c:v>67.771803766417278</c:v>
                </c:pt>
                <c:pt idx="977">
                  <c:v>67.771803766417278</c:v>
                </c:pt>
                <c:pt idx="978">
                  <c:v>67.771803766417278</c:v>
                </c:pt>
                <c:pt idx="979">
                  <c:v>67.880880232079051</c:v>
                </c:pt>
                <c:pt idx="980">
                  <c:v>67.989956697740666</c:v>
                </c:pt>
                <c:pt idx="981">
                  <c:v>67.989956697740666</c:v>
                </c:pt>
                <c:pt idx="982">
                  <c:v>67.989956697740666</c:v>
                </c:pt>
                <c:pt idx="983">
                  <c:v>67.989956697740666</c:v>
                </c:pt>
                <c:pt idx="984">
                  <c:v>67.989956697740666</c:v>
                </c:pt>
                <c:pt idx="985">
                  <c:v>68.099033163402268</c:v>
                </c:pt>
                <c:pt idx="986">
                  <c:v>68.208109629063884</c:v>
                </c:pt>
                <c:pt idx="987">
                  <c:v>68.208109629063884</c:v>
                </c:pt>
                <c:pt idx="988">
                  <c:v>68.208109629063884</c:v>
                </c:pt>
                <c:pt idx="989">
                  <c:v>68.208109629063884</c:v>
                </c:pt>
                <c:pt idx="990">
                  <c:v>68.208109629063884</c:v>
                </c:pt>
                <c:pt idx="991">
                  <c:v>68.208109629063884</c:v>
                </c:pt>
                <c:pt idx="992">
                  <c:v>68.208109629063884</c:v>
                </c:pt>
                <c:pt idx="993">
                  <c:v>68.317186094725656</c:v>
                </c:pt>
                <c:pt idx="994">
                  <c:v>68.317186094725656</c:v>
                </c:pt>
                <c:pt idx="995">
                  <c:v>68.426262560387272</c:v>
                </c:pt>
                <c:pt idx="996">
                  <c:v>68.426262560387272</c:v>
                </c:pt>
                <c:pt idx="997">
                  <c:v>68.426262560387272</c:v>
                </c:pt>
                <c:pt idx="998">
                  <c:v>68.426262560387272</c:v>
                </c:pt>
                <c:pt idx="999">
                  <c:v>68.426262560387272</c:v>
                </c:pt>
                <c:pt idx="1000">
                  <c:v>68.426262560387272</c:v>
                </c:pt>
                <c:pt idx="1001">
                  <c:v>68.426262560387272</c:v>
                </c:pt>
                <c:pt idx="1002">
                  <c:v>68.426262560387272</c:v>
                </c:pt>
                <c:pt idx="1003">
                  <c:v>68.426262560387272</c:v>
                </c:pt>
                <c:pt idx="1004">
                  <c:v>68.426262560387272</c:v>
                </c:pt>
                <c:pt idx="1005">
                  <c:v>68.426262560387272</c:v>
                </c:pt>
                <c:pt idx="1006">
                  <c:v>68.426262560387272</c:v>
                </c:pt>
                <c:pt idx="1007">
                  <c:v>68.426262560387272</c:v>
                </c:pt>
                <c:pt idx="1008">
                  <c:v>68.426262560387272</c:v>
                </c:pt>
                <c:pt idx="1009">
                  <c:v>68.426262560387272</c:v>
                </c:pt>
                <c:pt idx="1010">
                  <c:v>68.426262560387272</c:v>
                </c:pt>
                <c:pt idx="1011">
                  <c:v>68.426262560387272</c:v>
                </c:pt>
                <c:pt idx="1012">
                  <c:v>68.426262560387272</c:v>
                </c:pt>
                <c:pt idx="1013">
                  <c:v>68.426262560387272</c:v>
                </c:pt>
                <c:pt idx="1014">
                  <c:v>68.426262560387272</c:v>
                </c:pt>
                <c:pt idx="1015">
                  <c:v>68.426262560387272</c:v>
                </c:pt>
                <c:pt idx="1016">
                  <c:v>68.426262560387272</c:v>
                </c:pt>
                <c:pt idx="1017">
                  <c:v>68.371724327556478</c:v>
                </c:pt>
                <c:pt idx="1018">
                  <c:v>68.317186094725656</c:v>
                </c:pt>
                <c:pt idx="1019">
                  <c:v>68.317186094725656</c:v>
                </c:pt>
                <c:pt idx="1020">
                  <c:v>68.208109629063884</c:v>
                </c:pt>
                <c:pt idx="1021">
                  <c:v>68.208109629063884</c:v>
                </c:pt>
                <c:pt idx="1022">
                  <c:v>68.208109629063884</c:v>
                </c:pt>
                <c:pt idx="1023">
                  <c:v>68.208109629063884</c:v>
                </c:pt>
                <c:pt idx="1024">
                  <c:v>68.208109629063884</c:v>
                </c:pt>
                <c:pt idx="1025">
                  <c:v>68.208109629063884</c:v>
                </c:pt>
                <c:pt idx="1026">
                  <c:v>68.208109629063884</c:v>
                </c:pt>
                <c:pt idx="1027">
                  <c:v>68.208109629063884</c:v>
                </c:pt>
                <c:pt idx="1028">
                  <c:v>68.153571396233076</c:v>
                </c:pt>
                <c:pt idx="1029">
                  <c:v>68.044494930571474</c:v>
                </c:pt>
                <c:pt idx="1030">
                  <c:v>67.989956697740666</c:v>
                </c:pt>
                <c:pt idx="1031">
                  <c:v>67.989956697740666</c:v>
                </c:pt>
                <c:pt idx="1032">
                  <c:v>67.989956697740666</c:v>
                </c:pt>
                <c:pt idx="1033">
                  <c:v>67.989956697740666</c:v>
                </c:pt>
                <c:pt idx="1034">
                  <c:v>67.826341999248243</c:v>
                </c:pt>
                <c:pt idx="1035">
                  <c:v>67.771803766417278</c:v>
                </c:pt>
                <c:pt idx="1036">
                  <c:v>67.771803766417278</c:v>
                </c:pt>
                <c:pt idx="1037">
                  <c:v>67.771803766417278</c:v>
                </c:pt>
                <c:pt idx="1038">
                  <c:v>67.771803766417278</c:v>
                </c:pt>
                <c:pt idx="1039">
                  <c:v>67.662727300755662</c:v>
                </c:pt>
                <c:pt idx="1040">
                  <c:v>67.553650835094047</c:v>
                </c:pt>
                <c:pt idx="1041">
                  <c:v>67.553650835094047</c:v>
                </c:pt>
                <c:pt idx="1042">
                  <c:v>67.553650835094047</c:v>
                </c:pt>
                <c:pt idx="1043">
                  <c:v>67.553650835094047</c:v>
                </c:pt>
                <c:pt idx="1044">
                  <c:v>67.390036136601637</c:v>
                </c:pt>
                <c:pt idx="1045">
                  <c:v>67.335497903770829</c:v>
                </c:pt>
                <c:pt idx="1046">
                  <c:v>67.335497903770829</c:v>
                </c:pt>
                <c:pt idx="1047">
                  <c:v>67.280959670939865</c:v>
                </c:pt>
                <c:pt idx="1048">
                  <c:v>67.117344972447441</c:v>
                </c:pt>
                <c:pt idx="1049">
                  <c:v>67.117344972447441</c:v>
                </c:pt>
                <c:pt idx="1050">
                  <c:v>67.117344972447441</c:v>
                </c:pt>
                <c:pt idx="1051">
                  <c:v>66.953730273955017</c:v>
                </c:pt>
                <c:pt idx="1052">
                  <c:v>66.899192041124223</c:v>
                </c:pt>
                <c:pt idx="1053">
                  <c:v>66.899192041124223</c:v>
                </c:pt>
                <c:pt idx="1054">
                  <c:v>66.844653808293415</c:v>
                </c:pt>
                <c:pt idx="1055">
                  <c:v>66.681039109800835</c:v>
                </c:pt>
                <c:pt idx="1056">
                  <c:v>66.681039109800835</c:v>
                </c:pt>
                <c:pt idx="1057">
                  <c:v>66.626500876970027</c:v>
                </c:pt>
                <c:pt idx="1058">
                  <c:v>66.462886178477618</c:v>
                </c:pt>
                <c:pt idx="1059">
                  <c:v>66.462886178477618</c:v>
                </c:pt>
                <c:pt idx="1060">
                  <c:v>66.353809712816002</c:v>
                </c:pt>
                <c:pt idx="1061">
                  <c:v>66.244733247154215</c:v>
                </c:pt>
                <c:pt idx="1062">
                  <c:v>66.244733247154215</c:v>
                </c:pt>
                <c:pt idx="1063">
                  <c:v>66.081118548661806</c:v>
                </c:pt>
                <c:pt idx="1064">
                  <c:v>66.026580315830998</c:v>
                </c:pt>
                <c:pt idx="1065">
                  <c:v>66.026580315830998</c:v>
                </c:pt>
                <c:pt idx="1066">
                  <c:v>65.80842738450761</c:v>
                </c:pt>
                <c:pt idx="1067">
                  <c:v>65.80842738450761</c:v>
                </c:pt>
                <c:pt idx="1068">
                  <c:v>65.699350918846008</c:v>
                </c:pt>
                <c:pt idx="1069">
                  <c:v>65.590274453184392</c:v>
                </c:pt>
                <c:pt idx="1070">
                  <c:v>65.590274453184392</c:v>
                </c:pt>
                <c:pt idx="1071">
                  <c:v>65.37212152186116</c:v>
                </c:pt>
                <c:pt idx="1072">
                  <c:v>65.37212152186116</c:v>
                </c:pt>
                <c:pt idx="1073">
                  <c:v>65.263045056199388</c:v>
                </c:pt>
                <c:pt idx="1074">
                  <c:v>65.153968590537787</c:v>
                </c:pt>
                <c:pt idx="1075">
                  <c:v>65.044892124876171</c:v>
                </c:pt>
                <c:pt idx="1076">
                  <c:v>64.935815659214555</c:v>
                </c:pt>
                <c:pt idx="1077">
                  <c:v>64.881277426383747</c:v>
                </c:pt>
                <c:pt idx="1078">
                  <c:v>64.717662727891167</c:v>
                </c:pt>
                <c:pt idx="1079">
                  <c:v>64.717662727891167</c:v>
                </c:pt>
                <c:pt idx="1080">
                  <c:v>64.499509796567935</c:v>
                </c:pt>
                <c:pt idx="1081">
                  <c:v>64.499509796567935</c:v>
                </c:pt>
                <c:pt idx="1082">
                  <c:v>64.335895098075525</c:v>
                </c:pt>
                <c:pt idx="1083">
                  <c:v>64.281356865244561</c:v>
                </c:pt>
                <c:pt idx="1084">
                  <c:v>64.172280399582945</c:v>
                </c:pt>
                <c:pt idx="1085">
                  <c:v>64.063203933921329</c:v>
                </c:pt>
                <c:pt idx="1086">
                  <c:v>63.845051002597948</c:v>
                </c:pt>
                <c:pt idx="1087">
                  <c:v>63.845051002597948</c:v>
                </c:pt>
                <c:pt idx="1088">
                  <c:v>63.626898071274724</c:v>
                </c:pt>
                <c:pt idx="1089">
                  <c:v>63.626898071274724</c:v>
                </c:pt>
                <c:pt idx="1090">
                  <c:v>63.408745139951506</c:v>
                </c:pt>
                <c:pt idx="1091">
                  <c:v>63.408745139951506</c:v>
                </c:pt>
                <c:pt idx="1092">
                  <c:v>63.190592208628111</c:v>
                </c:pt>
                <c:pt idx="1093">
                  <c:v>63.190592208628111</c:v>
                </c:pt>
                <c:pt idx="1094">
                  <c:v>62.972439277304886</c:v>
                </c:pt>
                <c:pt idx="1095">
                  <c:v>62.972439277304886</c:v>
                </c:pt>
                <c:pt idx="1096">
                  <c:v>62.754286345981498</c:v>
                </c:pt>
                <c:pt idx="1097">
                  <c:v>62.645209880319896</c:v>
                </c:pt>
                <c:pt idx="1098">
                  <c:v>62.536133414658281</c:v>
                </c:pt>
                <c:pt idx="1099">
                  <c:v>62.427056948996665</c:v>
                </c:pt>
                <c:pt idx="1100">
                  <c:v>62.317980483334892</c:v>
                </c:pt>
                <c:pt idx="1101">
                  <c:v>62.099827552011668</c:v>
                </c:pt>
                <c:pt idx="1102">
                  <c:v>61.990751086350059</c:v>
                </c:pt>
                <c:pt idx="1103">
                  <c:v>61.88167462068845</c:v>
                </c:pt>
                <c:pt idx="1104">
                  <c:v>61.663521689365055</c:v>
                </c:pt>
                <c:pt idx="1105">
                  <c:v>61.554445223703446</c:v>
                </c:pt>
                <c:pt idx="1106">
                  <c:v>61.44536875804183</c:v>
                </c:pt>
                <c:pt idx="1107">
                  <c:v>61.227215826718449</c:v>
                </c:pt>
                <c:pt idx="1108">
                  <c:v>61.118139361056841</c:v>
                </c:pt>
                <c:pt idx="1109">
                  <c:v>61.009062895395225</c:v>
                </c:pt>
                <c:pt idx="1110">
                  <c:v>60.790909964071837</c:v>
                </c:pt>
                <c:pt idx="1111">
                  <c:v>60.681833498410221</c:v>
                </c:pt>
                <c:pt idx="1112">
                  <c:v>60.572757032748619</c:v>
                </c:pt>
                <c:pt idx="1113">
                  <c:v>60.245527635763615</c:v>
                </c:pt>
                <c:pt idx="1114">
                  <c:v>60.354604101425231</c:v>
                </c:pt>
                <c:pt idx="1115">
                  <c:v>60.136451170102006</c:v>
                </c:pt>
                <c:pt idx="1116">
                  <c:v>60.02737470444039</c:v>
                </c:pt>
                <c:pt idx="1117">
                  <c:v>59.809221773117009</c:v>
                </c:pt>
                <c:pt idx="1118">
                  <c:v>59.700145307455394</c:v>
                </c:pt>
                <c:pt idx="1119">
                  <c:v>59.481992376132169</c:v>
                </c:pt>
                <c:pt idx="1120">
                  <c:v>59.300198266696036</c:v>
                </c:pt>
                <c:pt idx="1121">
                  <c:v>59.154762979147172</c:v>
                </c:pt>
                <c:pt idx="1122">
                  <c:v>59.045686513485563</c:v>
                </c:pt>
                <c:pt idx="1123">
                  <c:v>58.827533582162175</c:v>
                </c:pt>
                <c:pt idx="1124">
                  <c:v>58.609380650838958</c:v>
                </c:pt>
                <c:pt idx="1125">
                  <c:v>58.391227719515726</c:v>
                </c:pt>
                <c:pt idx="1126">
                  <c:v>58.2094336100796</c:v>
                </c:pt>
                <c:pt idx="1127">
                  <c:v>58.063998322530729</c:v>
                </c:pt>
                <c:pt idx="1128">
                  <c:v>57.845845391207348</c:v>
                </c:pt>
                <c:pt idx="1129">
                  <c:v>57.736768925545732</c:v>
                </c:pt>
                <c:pt idx="1130">
                  <c:v>57.409539528560892</c:v>
                </c:pt>
                <c:pt idx="1131">
                  <c:v>57.518615994222507</c:v>
                </c:pt>
                <c:pt idx="1132">
                  <c:v>57.300463062899119</c:v>
                </c:pt>
                <c:pt idx="1133">
                  <c:v>57.082310131575902</c:v>
                </c:pt>
                <c:pt idx="1134">
                  <c:v>56.864157200252507</c:v>
                </c:pt>
                <c:pt idx="1135">
                  <c:v>56.682363090816544</c:v>
                </c:pt>
                <c:pt idx="1136">
                  <c:v>56.464210159493163</c:v>
                </c:pt>
                <c:pt idx="1137">
                  <c:v>56.246057228169931</c:v>
                </c:pt>
                <c:pt idx="1138">
                  <c:v>56.027904296846543</c:v>
                </c:pt>
                <c:pt idx="1139">
                  <c:v>55.809751365523319</c:v>
                </c:pt>
                <c:pt idx="1140">
                  <c:v>55.664316077974455</c:v>
                </c:pt>
                <c:pt idx="1141">
                  <c:v>55.44616314665123</c:v>
                </c:pt>
                <c:pt idx="1142">
                  <c:v>55.228010215327842</c:v>
                </c:pt>
                <c:pt idx="1143">
                  <c:v>55.009857284004624</c:v>
                </c:pt>
                <c:pt idx="1144">
                  <c:v>54.791704352681236</c:v>
                </c:pt>
                <c:pt idx="1145">
                  <c:v>54.573551421358005</c:v>
                </c:pt>
                <c:pt idx="1146">
                  <c:v>54.355398490034617</c:v>
                </c:pt>
                <c:pt idx="1147">
                  <c:v>54.137245558711399</c:v>
                </c:pt>
                <c:pt idx="1148">
                  <c:v>53.846374983613657</c:v>
                </c:pt>
                <c:pt idx="1149">
                  <c:v>53.628222052290276</c:v>
                </c:pt>
                <c:pt idx="1150">
                  <c:v>53.410069120967052</c:v>
                </c:pt>
                <c:pt idx="1151">
                  <c:v>53.155557367756565</c:v>
                </c:pt>
                <c:pt idx="1152">
                  <c:v>52.93740443643334</c:v>
                </c:pt>
                <c:pt idx="1153">
                  <c:v>52.719251505109959</c:v>
                </c:pt>
                <c:pt idx="1154">
                  <c:v>52.501098573786734</c:v>
                </c:pt>
                <c:pt idx="1155">
                  <c:v>52.173869176801738</c:v>
                </c:pt>
                <c:pt idx="1156">
                  <c:v>52.282945642463339</c:v>
                </c:pt>
                <c:pt idx="1157">
                  <c:v>51.955716245478349</c:v>
                </c:pt>
                <c:pt idx="1158">
                  <c:v>52.064792711140122</c:v>
                </c:pt>
                <c:pt idx="1159">
                  <c:v>51.737563314155125</c:v>
                </c:pt>
                <c:pt idx="1160">
                  <c:v>51.737563314155125</c:v>
                </c:pt>
                <c:pt idx="1161">
                  <c:v>51.519410382831893</c:v>
                </c:pt>
                <c:pt idx="1162">
                  <c:v>51.301257451508512</c:v>
                </c:pt>
                <c:pt idx="1163">
                  <c:v>51.01038687641077</c:v>
                </c:pt>
                <c:pt idx="1164">
                  <c:v>50.755875123200283</c:v>
                </c:pt>
                <c:pt idx="1165">
                  <c:v>50.537722191877066</c:v>
                </c:pt>
                <c:pt idx="1166">
                  <c:v>50.210492794892069</c:v>
                </c:pt>
                <c:pt idx="1167">
                  <c:v>50.319569260553678</c:v>
                </c:pt>
                <c:pt idx="1168">
                  <c:v>49.992339863568844</c:v>
                </c:pt>
                <c:pt idx="1169">
                  <c:v>49.992339863568844</c:v>
                </c:pt>
                <c:pt idx="1170">
                  <c:v>49.774186932245456</c:v>
                </c:pt>
                <c:pt idx="1171">
                  <c:v>49.483316357147714</c:v>
                </c:pt>
                <c:pt idx="1172">
                  <c:v>49.265163425824497</c:v>
                </c:pt>
                <c:pt idx="1173">
                  <c:v>49.01065167261401</c:v>
                </c:pt>
                <c:pt idx="1174">
                  <c:v>48.792498741290622</c:v>
                </c:pt>
                <c:pt idx="1175">
                  <c:v>48.465269344305788</c:v>
                </c:pt>
                <c:pt idx="1176">
                  <c:v>48.465269344305788</c:v>
                </c:pt>
                <c:pt idx="1177">
                  <c:v>48.2471164129824</c:v>
                </c:pt>
                <c:pt idx="1178">
                  <c:v>47.956245837884659</c:v>
                </c:pt>
                <c:pt idx="1179">
                  <c:v>47.701734084674179</c:v>
                </c:pt>
                <c:pt idx="1180">
                  <c:v>47.374504687689182</c:v>
                </c:pt>
                <c:pt idx="1181">
                  <c:v>47.483581153350954</c:v>
                </c:pt>
                <c:pt idx="1182">
                  <c:v>47.156351756365964</c:v>
                </c:pt>
                <c:pt idx="1183">
                  <c:v>47.156351756365964</c:v>
                </c:pt>
                <c:pt idx="1184">
                  <c:v>46.865481181268215</c:v>
                </c:pt>
                <c:pt idx="1185">
                  <c:v>46.610969428057743</c:v>
                </c:pt>
                <c:pt idx="1186">
                  <c:v>46.392816496734355</c:v>
                </c:pt>
                <c:pt idx="1187">
                  <c:v>46.065587099749514</c:v>
                </c:pt>
                <c:pt idx="1188">
                  <c:v>46.065587099749514</c:v>
                </c:pt>
                <c:pt idx="1189">
                  <c:v>45.77471652465178</c:v>
                </c:pt>
                <c:pt idx="1190">
                  <c:v>45.556563593328391</c:v>
                </c:pt>
                <c:pt idx="1191">
                  <c:v>45.302051840117905</c:v>
                </c:pt>
                <c:pt idx="1192">
                  <c:v>44.974822443132908</c:v>
                </c:pt>
                <c:pt idx="1193">
                  <c:v>44.974822443132908</c:v>
                </c:pt>
                <c:pt idx="1194">
                  <c:v>44.683951868035329</c:v>
                </c:pt>
                <c:pt idx="1195">
                  <c:v>44.465798936711948</c:v>
                </c:pt>
                <c:pt idx="1196">
                  <c:v>44.211287183501462</c:v>
                </c:pt>
                <c:pt idx="1197">
                  <c:v>43.884057786516458</c:v>
                </c:pt>
                <c:pt idx="1198">
                  <c:v>43.884057786516458</c:v>
                </c:pt>
                <c:pt idx="1199">
                  <c:v>43.593187211418723</c:v>
                </c:pt>
                <c:pt idx="1200">
                  <c:v>43.338675458208243</c:v>
                </c:pt>
                <c:pt idx="1201">
                  <c:v>43.120522526885011</c:v>
                </c:pt>
                <c:pt idx="1202">
                  <c:v>42.793293129900022</c:v>
                </c:pt>
                <c:pt idx="1203">
                  <c:v>42.793293129900022</c:v>
                </c:pt>
                <c:pt idx="1204">
                  <c:v>42.50242255480228</c:v>
                </c:pt>
                <c:pt idx="1205">
                  <c:v>42.2479108015918</c:v>
                </c:pt>
                <c:pt idx="1206">
                  <c:v>41.920681404606796</c:v>
                </c:pt>
                <c:pt idx="1207">
                  <c:v>41.920681404606796</c:v>
                </c:pt>
                <c:pt idx="1208">
                  <c:v>41.629810829509061</c:v>
                </c:pt>
                <c:pt idx="1209">
                  <c:v>41.266222610636966</c:v>
                </c:pt>
                <c:pt idx="1210">
                  <c:v>41.266222610636966</c:v>
                </c:pt>
                <c:pt idx="1211">
                  <c:v>40.975352035539231</c:v>
                </c:pt>
                <c:pt idx="1212">
                  <c:v>40.611763816667128</c:v>
                </c:pt>
                <c:pt idx="1213">
                  <c:v>40.320893241569387</c:v>
                </c:pt>
                <c:pt idx="1214">
                  <c:v>39.957305022697135</c:v>
                </c:pt>
                <c:pt idx="1215">
                  <c:v>39.666434447599393</c:v>
                </c:pt>
                <c:pt idx="1216">
                  <c:v>39.302846228727297</c:v>
                </c:pt>
                <c:pt idx="1217">
                  <c:v>39.302846228727297</c:v>
                </c:pt>
                <c:pt idx="1218">
                  <c:v>38.9756168317423</c:v>
                </c:pt>
                <c:pt idx="1219">
                  <c:v>38.648387434757467</c:v>
                </c:pt>
                <c:pt idx="1220">
                  <c:v>38.57566979098295</c:v>
                </c:pt>
                <c:pt idx="1221">
                  <c:v>38.212081572110854</c:v>
                </c:pt>
                <c:pt idx="1222">
                  <c:v>37.921210997013112</c:v>
                </c:pt>
                <c:pt idx="1223">
                  <c:v>37.55762277814086</c:v>
                </c:pt>
                <c:pt idx="1224">
                  <c:v>37.55762277814086</c:v>
                </c:pt>
                <c:pt idx="1225">
                  <c:v>37.23039338115602</c:v>
                </c:pt>
                <c:pt idx="1226">
                  <c:v>36.903163984171023</c:v>
                </c:pt>
                <c:pt idx="1227">
                  <c:v>36.830446340396669</c:v>
                </c:pt>
                <c:pt idx="1228">
                  <c:v>36.46685812152441</c:v>
                </c:pt>
                <c:pt idx="1229">
                  <c:v>36.46685812152441</c:v>
                </c:pt>
                <c:pt idx="1230">
                  <c:v>36.030552258877805</c:v>
                </c:pt>
                <c:pt idx="1231">
                  <c:v>35.739681683780063</c:v>
                </c:pt>
                <c:pt idx="1232">
                  <c:v>35.376093464907967</c:v>
                </c:pt>
                <c:pt idx="1233">
                  <c:v>35.303375821133621</c:v>
                </c:pt>
                <c:pt idx="1234">
                  <c:v>34.939787602261354</c:v>
                </c:pt>
                <c:pt idx="1235">
                  <c:v>34.867069958487008</c:v>
                </c:pt>
                <c:pt idx="1236">
                  <c:v>34.503481739614749</c:v>
                </c:pt>
                <c:pt idx="1237">
                  <c:v>34.176252342629915</c:v>
                </c:pt>
                <c:pt idx="1238">
                  <c:v>33.849022945644919</c:v>
                </c:pt>
                <c:pt idx="1239">
                  <c:v>33.776305301870401</c:v>
                </c:pt>
                <c:pt idx="1240">
                  <c:v>33.412717082998306</c:v>
                </c:pt>
                <c:pt idx="1241">
                  <c:v>33.339999439223952</c:v>
                </c:pt>
                <c:pt idx="1242">
                  <c:v>32.976411220351693</c:v>
                </c:pt>
                <c:pt idx="1243">
                  <c:v>32.976411220351693</c:v>
                </c:pt>
                <c:pt idx="1244">
                  <c:v>32.54010535770508</c:v>
                </c:pt>
                <c:pt idx="1245">
                  <c:v>32.103799495058475</c:v>
                </c:pt>
                <c:pt idx="1246">
                  <c:v>31.812928919960733</c:v>
                </c:pt>
                <c:pt idx="1247">
                  <c:v>31.449340701088641</c:v>
                </c:pt>
                <c:pt idx="1248">
                  <c:v>31.376623057314287</c:v>
                </c:pt>
                <c:pt idx="1249">
                  <c:v>31.013034838442028</c:v>
                </c:pt>
                <c:pt idx="1250">
                  <c:v>30.940317194667674</c:v>
                </c:pt>
                <c:pt idx="1251">
                  <c:v>30.576728975795422</c:v>
                </c:pt>
                <c:pt idx="1252">
                  <c:v>30.504011332021069</c:v>
                </c:pt>
                <c:pt idx="1253">
                  <c:v>30.14042311314881</c:v>
                </c:pt>
                <c:pt idx="1254">
                  <c:v>30.14042311314881</c:v>
                </c:pt>
                <c:pt idx="1255">
                  <c:v>29.704117250502364</c:v>
                </c:pt>
                <c:pt idx="1256">
                  <c:v>29.267811387855751</c:v>
                </c:pt>
                <c:pt idx="1257">
                  <c:v>28.976940812758013</c:v>
                </c:pt>
                <c:pt idx="1258">
                  <c:v>28.613352593885754</c:v>
                </c:pt>
                <c:pt idx="1259">
                  <c:v>28.5406349501114</c:v>
                </c:pt>
                <c:pt idx="1260">
                  <c:v>28.177046731239308</c:v>
                </c:pt>
                <c:pt idx="1261">
                  <c:v>28.104329087464794</c:v>
                </c:pt>
                <c:pt idx="1262">
                  <c:v>27.740740868592695</c:v>
                </c:pt>
                <c:pt idx="1263">
                  <c:v>27.668023224818182</c:v>
                </c:pt>
                <c:pt idx="1264">
                  <c:v>27.304435005946086</c:v>
                </c:pt>
                <c:pt idx="1265">
                  <c:v>27.231717362171569</c:v>
                </c:pt>
                <c:pt idx="1266">
                  <c:v>26.868129143299477</c:v>
                </c:pt>
                <c:pt idx="1267">
                  <c:v>26.79541149952496</c:v>
                </c:pt>
                <c:pt idx="1268">
                  <c:v>26.431823280652864</c:v>
                </c:pt>
                <c:pt idx="1269">
                  <c:v>25.995517418006258</c:v>
                </c:pt>
                <c:pt idx="1270">
                  <c:v>25.668288021021418</c:v>
                </c:pt>
                <c:pt idx="1271">
                  <c:v>25.341058624036421</c:v>
                </c:pt>
                <c:pt idx="1272">
                  <c:v>25.268340980261907</c:v>
                </c:pt>
                <c:pt idx="1273">
                  <c:v>24.904752761389808</c:v>
                </c:pt>
                <c:pt idx="1274">
                  <c:v>24.832035117615295</c:v>
                </c:pt>
                <c:pt idx="1275">
                  <c:v>24.468446898743203</c:v>
                </c:pt>
                <c:pt idx="1276">
                  <c:v>24.395729254968849</c:v>
                </c:pt>
                <c:pt idx="1277">
                  <c:v>24.03214103609659</c:v>
                </c:pt>
                <c:pt idx="1278">
                  <c:v>24.03214103609659</c:v>
                </c:pt>
                <c:pt idx="1279">
                  <c:v>23.595835173449981</c:v>
                </c:pt>
                <c:pt idx="1280">
                  <c:v>23.304964598352239</c:v>
                </c:pt>
                <c:pt idx="1281">
                  <c:v>22.941376379480147</c:v>
                </c:pt>
                <c:pt idx="1282">
                  <c:v>22.868658735705793</c:v>
                </c:pt>
                <c:pt idx="1283">
                  <c:v>22.505070516833534</c:v>
                </c:pt>
                <c:pt idx="1284">
                  <c:v>22.432352873059184</c:v>
                </c:pt>
                <c:pt idx="1285">
                  <c:v>22.068764654186928</c:v>
                </c:pt>
                <c:pt idx="1286">
                  <c:v>21.777894079089183</c:v>
                </c:pt>
                <c:pt idx="1287">
                  <c:v>21.414305860217095</c:v>
                </c:pt>
                <c:pt idx="1288">
                  <c:v>21.341588216442577</c:v>
                </c:pt>
                <c:pt idx="1289">
                  <c:v>20.977999997570482</c:v>
                </c:pt>
                <c:pt idx="1290">
                  <c:v>20.687129422472744</c:v>
                </c:pt>
                <c:pt idx="1291">
                  <c:v>20.323541203600648</c:v>
                </c:pt>
                <c:pt idx="1292">
                  <c:v>20.323541203600648</c:v>
                </c:pt>
                <c:pt idx="1293">
                  <c:v>20.032670628502906</c:v>
                </c:pt>
                <c:pt idx="1294">
                  <c:v>19.669082409630651</c:v>
                </c:pt>
                <c:pt idx="1295">
                  <c:v>19.669082409630651</c:v>
                </c:pt>
                <c:pt idx="1296">
                  <c:v>19.378211834533072</c:v>
                </c:pt>
                <c:pt idx="1297">
                  <c:v>19.123700081322429</c:v>
                </c:pt>
                <c:pt idx="1298">
                  <c:v>18.796470684337592</c:v>
                </c:pt>
                <c:pt idx="1299">
                  <c:v>18.796470684337592</c:v>
                </c:pt>
                <c:pt idx="1300">
                  <c:v>18.505600109239854</c:v>
                </c:pt>
                <c:pt idx="1301">
                  <c:v>18.251088356029374</c:v>
                </c:pt>
                <c:pt idx="1302">
                  <c:v>17.923858959044374</c:v>
                </c:pt>
                <c:pt idx="1303">
                  <c:v>18.032935424705986</c:v>
                </c:pt>
                <c:pt idx="1304">
                  <c:v>17.705706027720986</c:v>
                </c:pt>
                <c:pt idx="1305">
                  <c:v>17.705706027720986</c:v>
                </c:pt>
                <c:pt idx="1306">
                  <c:v>17.487553096397765</c:v>
                </c:pt>
                <c:pt idx="1307">
                  <c:v>17.196682521300023</c:v>
                </c:pt>
                <c:pt idx="1308">
                  <c:v>16.942170768089539</c:v>
                </c:pt>
                <c:pt idx="1309">
                  <c:v>16.724017836766151</c:v>
                </c:pt>
                <c:pt idx="1310">
                  <c:v>16.50586490544293</c:v>
                </c:pt>
                <c:pt idx="1311">
                  <c:v>16.287711974119706</c:v>
                </c:pt>
                <c:pt idx="1312">
                  <c:v>16.069559042796417</c:v>
                </c:pt>
                <c:pt idx="1313">
                  <c:v>15.887764933360321</c:v>
                </c:pt>
                <c:pt idx="1314">
                  <c:v>15.669612002037034</c:v>
                </c:pt>
                <c:pt idx="1315">
                  <c:v>15.524176714488162</c:v>
                </c:pt>
                <c:pt idx="1316">
                  <c:v>15.306023783164875</c:v>
                </c:pt>
                <c:pt idx="1317">
                  <c:v>15.196947317503229</c:v>
                </c:pt>
                <c:pt idx="1318">
                  <c:v>14.978794386179942</c:v>
                </c:pt>
                <c:pt idx="1319">
                  <c:v>14.869717920518312</c:v>
                </c:pt>
                <c:pt idx="1320">
                  <c:v>14.76064145485662</c:v>
                </c:pt>
                <c:pt idx="1321">
                  <c:v>14.542488523533347</c:v>
                </c:pt>
                <c:pt idx="1322">
                  <c:v>14.542488523533347</c:v>
                </c:pt>
                <c:pt idx="1323">
                  <c:v>14.324335592210058</c:v>
                </c:pt>
                <c:pt idx="1324">
                  <c:v>14.324335592210058</c:v>
                </c:pt>
                <c:pt idx="1325">
                  <c:v>14.160720893717574</c:v>
                </c:pt>
                <c:pt idx="1326">
                  <c:v>14.106182660886768</c:v>
                </c:pt>
                <c:pt idx="1327">
                  <c:v>14.106182660886768</c:v>
                </c:pt>
                <c:pt idx="1328">
                  <c:v>13.888029729563447</c:v>
                </c:pt>
                <c:pt idx="1329">
                  <c:v>13.888029729563447</c:v>
                </c:pt>
                <c:pt idx="1330">
                  <c:v>13.888029729563447</c:v>
                </c:pt>
                <c:pt idx="1331">
                  <c:v>13.888029729563447</c:v>
                </c:pt>
                <c:pt idx="1332">
                  <c:v>13.888029729563447</c:v>
                </c:pt>
                <c:pt idx="1333">
                  <c:v>13.888029729563447</c:v>
                </c:pt>
                <c:pt idx="1334">
                  <c:v>13.888029729563447</c:v>
                </c:pt>
                <c:pt idx="1335">
                  <c:v>13.888029729563447</c:v>
                </c:pt>
                <c:pt idx="1336">
                  <c:v>13.888029729563447</c:v>
                </c:pt>
                <c:pt idx="1337">
                  <c:v>13.888029729563447</c:v>
                </c:pt>
                <c:pt idx="1338">
                  <c:v>13.888029729563447</c:v>
                </c:pt>
                <c:pt idx="1339">
                  <c:v>13.888029729563447</c:v>
                </c:pt>
                <c:pt idx="1340">
                  <c:v>14.051644428055932</c:v>
                </c:pt>
                <c:pt idx="1341">
                  <c:v>14.106182660886768</c:v>
                </c:pt>
                <c:pt idx="1342">
                  <c:v>14.106182660886768</c:v>
                </c:pt>
                <c:pt idx="1343">
                  <c:v>14.324335592210058</c:v>
                </c:pt>
                <c:pt idx="1344">
                  <c:v>14.324335592210058</c:v>
                </c:pt>
                <c:pt idx="1345">
                  <c:v>14.542488523533347</c:v>
                </c:pt>
                <c:pt idx="1346">
                  <c:v>14.651564989194974</c:v>
                </c:pt>
                <c:pt idx="1347">
                  <c:v>14.869717920518312</c:v>
                </c:pt>
                <c:pt idx="1348">
                  <c:v>14.651564989194974</c:v>
                </c:pt>
                <c:pt idx="1349">
                  <c:v>14.869717920518312</c:v>
                </c:pt>
                <c:pt idx="1350">
                  <c:v>15.087870851841586</c:v>
                </c:pt>
                <c:pt idx="1351">
                  <c:v>15.306023783164875</c:v>
                </c:pt>
                <c:pt idx="1352">
                  <c:v>15.087870851841586</c:v>
                </c:pt>
                <c:pt idx="1353">
                  <c:v>15.360562015995711</c:v>
                </c:pt>
                <c:pt idx="1354">
                  <c:v>15.63325318014984</c:v>
                </c:pt>
                <c:pt idx="1355">
                  <c:v>15.705970823924257</c:v>
                </c:pt>
                <c:pt idx="1356">
                  <c:v>16.069559042796417</c:v>
                </c:pt>
                <c:pt idx="1357">
                  <c:v>16.233173741288901</c:v>
                </c:pt>
                <c:pt idx="1358">
                  <c:v>16.50586490544293</c:v>
                </c:pt>
                <c:pt idx="1359">
                  <c:v>16.833094302427931</c:v>
                </c:pt>
                <c:pt idx="1360">
                  <c:v>17.051247233751152</c:v>
                </c:pt>
                <c:pt idx="1361">
                  <c:v>17.26940016507454</c:v>
                </c:pt>
                <c:pt idx="1362">
                  <c:v>17.378476630736149</c:v>
                </c:pt>
                <c:pt idx="1363">
                  <c:v>17.705706027720986</c:v>
                </c:pt>
                <c:pt idx="1364">
                  <c:v>17.887500137157115</c:v>
                </c:pt>
                <c:pt idx="1365">
                  <c:v>18.305626588860179</c:v>
                </c:pt>
                <c:pt idx="1366">
                  <c:v>18.68739421867582</c:v>
                </c:pt>
                <c:pt idx="1367">
                  <c:v>18.760111862450337</c:v>
                </c:pt>
                <c:pt idx="1368">
                  <c:v>19.123700081322429</c:v>
                </c:pt>
                <c:pt idx="1369">
                  <c:v>19.505467711138234</c:v>
                </c:pt>
                <c:pt idx="1370">
                  <c:v>19.778158875292426</c:v>
                </c:pt>
                <c:pt idx="1371">
                  <c:v>20.214464737938872</c:v>
                </c:pt>
                <c:pt idx="1372">
                  <c:v>20.269002970769844</c:v>
                </c:pt>
                <c:pt idx="1373">
                  <c:v>20.650770600585485</c:v>
                </c:pt>
                <c:pt idx="1374">
                  <c:v>20.705308833416286</c:v>
                </c:pt>
                <c:pt idx="1375">
                  <c:v>21.087076463232091</c:v>
                </c:pt>
                <c:pt idx="1376">
                  <c:v>21.468844093047895</c:v>
                </c:pt>
                <c:pt idx="1377">
                  <c:v>21.796073490032896</c:v>
                </c:pt>
                <c:pt idx="1378">
                  <c:v>22.177841119848537</c:v>
                </c:pt>
                <c:pt idx="1379">
                  <c:v>22.614146982495146</c:v>
                </c:pt>
                <c:pt idx="1380">
                  <c:v>23.050452845141759</c:v>
                </c:pt>
                <c:pt idx="1381">
                  <c:v>23.159529310803531</c:v>
                </c:pt>
                <c:pt idx="1382">
                  <c:v>23.704911639111593</c:v>
                </c:pt>
                <c:pt idx="1383">
                  <c:v>24.250293967419982</c:v>
                </c:pt>
                <c:pt idx="1384">
                  <c:v>24.7956762957282</c:v>
                </c:pt>
                <c:pt idx="1385">
                  <c:v>25.286520391205613</c:v>
                </c:pt>
                <c:pt idx="1386">
                  <c:v>25.668288021021418</c:v>
                </c:pt>
                <c:pt idx="1387">
                  <c:v>26.104593883667867</c:v>
                </c:pt>
                <c:pt idx="1388">
                  <c:v>26.540899746314476</c:v>
                </c:pt>
                <c:pt idx="1389">
                  <c:v>26.977205608961089</c:v>
                </c:pt>
                <c:pt idx="1390">
                  <c:v>27.413511471607702</c:v>
                </c:pt>
                <c:pt idx="1391">
                  <c:v>27.849817334254308</c:v>
                </c:pt>
                <c:pt idx="1392">
                  <c:v>28.28612319690092</c:v>
                </c:pt>
                <c:pt idx="1393">
                  <c:v>28.72242905954753</c:v>
                </c:pt>
                <c:pt idx="1394">
                  <c:v>29.158734922194142</c:v>
                </c:pt>
                <c:pt idx="1395">
                  <c:v>29.595040784840748</c:v>
                </c:pt>
                <c:pt idx="1396">
                  <c:v>30.031346647487197</c:v>
                </c:pt>
                <c:pt idx="1397">
                  <c:v>30.413114277303002</c:v>
                </c:pt>
                <c:pt idx="1398">
                  <c:v>30.794881907118807</c:v>
                </c:pt>
                <c:pt idx="1399">
                  <c:v>31.340264235427028</c:v>
                </c:pt>
                <c:pt idx="1400">
                  <c:v>31.667493632412025</c:v>
                </c:pt>
                <c:pt idx="1401">
                  <c:v>31.994723029396866</c:v>
                </c:pt>
                <c:pt idx="1402">
                  <c:v>32.431028892043472</c:v>
                </c:pt>
                <c:pt idx="1403">
                  <c:v>32.812796521859276</c:v>
                </c:pt>
                <c:pt idx="1404">
                  <c:v>33.30364061733669</c:v>
                </c:pt>
                <c:pt idx="1405">
                  <c:v>33.412717082998306</c:v>
                </c:pt>
                <c:pt idx="1406">
                  <c:v>33.958099411306527</c:v>
                </c:pt>
                <c:pt idx="1407">
                  <c:v>34.067175876968136</c:v>
                </c:pt>
                <c:pt idx="1408">
                  <c:v>34.612558205276521</c:v>
                </c:pt>
                <c:pt idx="1409">
                  <c:v>34.939787602261354</c:v>
                </c:pt>
                <c:pt idx="1410">
                  <c:v>35.267016999246358</c:v>
                </c:pt>
                <c:pt idx="1411">
                  <c:v>35.739681683780063</c:v>
                </c:pt>
                <c:pt idx="1412">
                  <c:v>36.030552258877805</c:v>
                </c:pt>
                <c:pt idx="1413">
                  <c:v>36.357781655862802</c:v>
                </c:pt>
                <c:pt idx="1414">
                  <c:v>36.794087518509414</c:v>
                </c:pt>
                <c:pt idx="1415">
                  <c:v>37.121316915494411</c:v>
                </c:pt>
                <c:pt idx="1416">
                  <c:v>37.448546312479252</c:v>
                </c:pt>
                <c:pt idx="1417">
                  <c:v>37.55762277814086</c:v>
                </c:pt>
                <c:pt idx="1418">
                  <c:v>37.884852175125857</c:v>
                </c:pt>
                <c:pt idx="1419">
                  <c:v>37.993928640787466</c:v>
                </c:pt>
                <c:pt idx="1420">
                  <c:v>38.32115803777247</c:v>
                </c:pt>
                <c:pt idx="1421">
                  <c:v>38.430234503434079</c:v>
                </c:pt>
                <c:pt idx="1422">
                  <c:v>38.757463900419076</c:v>
                </c:pt>
                <c:pt idx="1423">
                  <c:v>38.866540366080685</c:v>
                </c:pt>
                <c:pt idx="1424">
                  <c:v>39.193769763065688</c:v>
                </c:pt>
                <c:pt idx="1425">
                  <c:v>39.630075625712294</c:v>
                </c:pt>
                <c:pt idx="1426">
                  <c:v>40.066381488358907</c:v>
                </c:pt>
                <c:pt idx="1427">
                  <c:v>40.502687351005356</c:v>
                </c:pt>
                <c:pt idx="1428">
                  <c:v>40.611763816667128</c:v>
                </c:pt>
                <c:pt idx="1429">
                  <c:v>40.938993213651962</c:v>
                </c:pt>
                <c:pt idx="1430">
                  <c:v>41.048069679313741</c:v>
                </c:pt>
                <c:pt idx="1431">
                  <c:v>41.375299076298575</c:v>
                </c:pt>
                <c:pt idx="1432">
                  <c:v>41.811604938945187</c:v>
                </c:pt>
                <c:pt idx="1433">
                  <c:v>42.029757870268412</c:v>
                </c:pt>
                <c:pt idx="1434">
                  <c:v>42.466063732915018</c:v>
                </c:pt>
                <c:pt idx="1435">
                  <c:v>42.90236959556163</c:v>
                </c:pt>
                <c:pt idx="1436">
                  <c:v>43.338675458208243</c:v>
                </c:pt>
                <c:pt idx="1437">
                  <c:v>43.556828389531631</c:v>
                </c:pt>
                <c:pt idx="1438">
                  <c:v>43.993134252178073</c:v>
                </c:pt>
                <c:pt idx="1439">
                  <c:v>44.429440114824679</c:v>
                </c:pt>
                <c:pt idx="1440">
                  <c:v>44.647593046148067</c:v>
                </c:pt>
                <c:pt idx="1441">
                  <c:v>45.083898908794687</c:v>
                </c:pt>
                <c:pt idx="1442">
                  <c:v>45.520204771441293</c:v>
                </c:pt>
                <c:pt idx="1443">
                  <c:v>45.738357702764517</c:v>
                </c:pt>
                <c:pt idx="1444">
                  <c:v>46.211022387298385</c:v>
                </c:pt>
                <c:pt idx="1445">
                  <c:v>46.392816496734355</c:v>
                </c:pt>
                <c:pt idx="1446">
                  <c:v>46.865481181268215</c:v>
                </c:pt>
                <c:pt idx="1447">
                  <c:v>47.047275290704349</c:v>
                </c:pt>
                <c:pt idx="1448">
                  <c:v>47.519939975238053</c:v>
                </c:pt>
                <c:pt idx="1449">
                  <c:v>47.59265761901257</c:v>
                </c:pt>
                <c:pt idx="1450">
                  <c:v>47.919887015997411</c:v>
                </c:pt>
                <c:pt idx="1451">
                  <c:v>48.392551700531271</c:v>
                </c:pt>
                <c:pt idx="1452">
                  <c:v>48.574345809967404</c:v>
                </c:pt>
                <c:pt idx="1453">
                  <c:v>49.047010494501109</c:v>
                </c:pt>
                <c:pt idx="1454">
                  <c:v>49.119728138275626</c:v>
                </c:pt>
                <c:pt idx="1455">
                  <c:v>49.446957535260466</c:v>
                </c:pt>
                <c:pt idx="1456">
                  <c:v>49.919622219794327</c:v>
                </c:pt>
                <c:pt idx="1457">
                  <c:v>50.101416329230453</c:v>
                </c:pt>
                <c:pt idx="1458">
                  <c:v>50.574081013764165</c:v>
                </c:pt>
                <c:pt idx="1459">
                  <c:v>50.646798657538682</c:v>
                </c:pt>
                <c:pt idx="1460">
                  <c:v>51.01038687641077</c:v>
                </c:pt>
                <c:pt idx="1461">
                  <c:v>51.301257451508512</c:v>
                </c:pt>
                <c:pt idx="1462">
                  <c:v>51.664845670380771</c:v>
                </c:pt>
                <c:pt idx="1463">
                  <c:v>51.737563314155125</c:v>
                </c:pt>
                <c:pt idx="1464">
                  <c:v>52.064792711140122</c:v>
                </c:pt>
                <c:pt idx="1465">
                  <c:v>52.537457395673826</c:v>
                </c:pt>
                <c:pt idx="1466">
                  <c:v>52.610175039448343</c:v>
                </c:pt>
                <c:pt idx="1467">
                  <c:v>52.973763258320432</c:v>
                </c:pt>
                <c:pt idx="1468">
                  <c:v>53.264633833418181</c:v>
                </c:pt>
                <c:pt idx="1469">
                  <c:v>53.628222052290276</c:v>
                </c:pt>
                <c:pt idx="1470">
                  <c:v>53.700939696064786</c:v>
                </c:pt>
                <c:pt idx="1471">
                  <c:v>54.02816909304979</c:v>
                </c:pt>
                <c:pt idx="1472">
                  <c:v>54.500833777583487</c:v>
                </c:pt>
                <c:pt idx="1473">
                  <c:v>54.573551421358005</c:v>
                </c:pt>
                <c:pt idx="1474">
                  <c:v>54.937139640230107</c:v>
                </c:pt>
                <c:pt idx="1475">
                  <c:v>55.118933749666226</c:v>
                </c:pt>
                <c:pt idx="1476">
                  <c:v>55.591598434199938</c:v>
                </c:pt>
                <c:pt idx="1477">
                  <c:v>55.664316077974455</c:v>
                </c:pt>
                <c:pt idx="1478">
                  <c:v>56.027904296846543</c:v>
                </c:pt>
                <c:pt idx="1479">
                  <c:v>56.10062194062106</c:v>
                </c:pt>
                <c:pt idx="1480">
                  <c:v>56.482389570436865</c:v>
                </c:pt>
                <c:pt idx="1481">
                  <c:v>56.900516022139769</c:v>
                </c:pt>
                <c:pt idx="1482">
                  <c:v>56.973233665914286</c:v>
                </c:pt>
                <c:pt idx="1483">
                  <c:v>57.336821884786374</c:v>
                </c:pt>
                <c:pt idx="1484">
                  <c:v>57.627692459884116</c:v>
                </c:pt>
                <c:pt idx="1485">
                  <c:v>57.991280678756212</c:v>
                </c:pt>
                <c:pt idx="1486">
                  <c:v>58.063998322530729</c:v>
                </c:pt>
                <c:pt idx="1487">
                  <c:v>58.427586541402825</c:v>
                </c:pt>
                <c:pt idx="1488">
                  <c:v>58.500304185177342</c:v>
                </c:pt>
                <c:pt idx="1489">
                  <c:v>58.882071814992983</c:v>
                </c:pt>
                <c:pt idx="1490">
                  <c:v>59.300198266696036</c:v>
                </c:pt>
                <c:pt idx="1491">
                  <c:v>59.37291591047056</c:v>
                </c:pt>
                <c:pt idx="1492">
                  <c:v>59.736504129342656</c:v>
                </c:pt>
                <c:pt idx="1493">
                  <c:v>59.809221773117009</c:v>
                </c:pt>
                <c:pt idx="1494">
                  <c:v>60.190989402932814</c:v>
                </c:pt>
                <c:pt idx="1495">
                  <c:v>60.609115854635867</c:v>
                </c:pt>
                <c:pt idx="1496">
                  <c:v>60.681833498410221</c:v>
                </c:pt>
                <c:pt idx="1497">
                  <c:v>61.045421717282323</c:v>
                </c:pt>
                <c:pt idx="1498">
                  <c:v>61.118139361056841</c:v>
                </c:pt>
                <c:pt idx="1499">
                  <c:v>61.499906990872645</c:v>
                </c:pt>
                <c:pt idx="1500">
                  <c:v>61.918033442575542</c:v>
                </c:pt>
                <c:pt idx="1501">
                  <c:v>61.990751086350059</c:v>
                </c:pt>
                <c:pt idx="1502">
                  <c:v>62.354339305222148</c:v>
                </c:pt>
                <c:pt idx="1503">
                  <c:v>62.427056948996665</c:v>
                </c:pt>
                <c:pt idx="1504">
                  <c:v>62.790645167868767</c:v>
                </c:pt>
                <c:pt idx="1505">
                  <c:v>63.081515742966502</c:v>
                </c:pt>
                <c:pt idx="1506">
                  <c:v>63.445103961838591</c:v>
                </c:pt>
                <c:pt idx="1507">
                  <c:v>63.517821605613108</c:v>
                </c:pt>
                <c:pt idx="1508">
                  <c:v>63.881409824485203</c:v>
                </c:pt>
                <c:pt idx="1509">
                  <c:v>63.954127468259721</c:v>
                </c:pt>
                <c:pt idx="1510">
                  <c:v>64.390433330906333</c:v>
                </c:pt>
                <c:pt idx="1511">
                  <c:v>64.608586262229551</c:v>
                </c:pt>
                <c:pt idx="1512">
                  <c:v>64.972174481101646</c:v>
                </c:pt>
                <c:pt idx="1513">
                  <c:v>65.044892124876171</c:v>
                </c:pt>
                <c:pt idx="1514">
                  <c:v>65.408480343748252</c:v>
                </c:pt>
                <c:pt idx="1515">
                  <c:v>65.481197987522776</c:v>
                </c:pt>
                <c:pt idx="1516">
                  <c:v>65.844786206394872</c:v>
                </c:pt>
                <c:pt idx="1517">
                  <c:v>65.917503850169396</c:v>
                </c:pt>
                <c:pt idx="1518">
                  <c:v>66.353809712816002</c:v>
                </c:pt>
                <c:pt idx="1519">
                  <c:v>66.571962644139219</c:v>
                </c:pt>
                <c:pt idx="1520">
                  <c:v>66.935550863011315</c:v>
                </c:pt>
                <c:pt idx="1521">
                  <c:v>67.008268506785825</c:v>
                </c:pt>
                <c:pt idx="1522">
                  <c:v>67.371856725657935</c:v>
                </c:pt>
                <c:pt idx="1523">
                  <c:v>67.444574369432445</c:v>
                </c:pt>
                <c:pt idx="1524">
                  <c:v>67.80816258830454</c:v>
                </c:pt>
                <c:pt idx="1525">
                  <c:v>67.880880232079051</c:v>
                </c:pt>
                <c:pt idx="1526">
                  <c:v>68.244468450951146</c:v>
                </c:pt>
                <c:pt idx="1527">
                  <c:v>68.75349195737212</c:v>
                </c:pt>
                <c:pt idx="1528">
                  <c:v>68.971644888695494</c:v>
                </c:pt>
                <c:pt idx="1529">
                  <c:v>69.335233107567589</c:v>
                </c:pt>
                <c:pt idx="1530">
                  <c:v>69.407950751342113</c:v>
                </c:pt>
                <c:pt idx="1531">
                  <c:v>69.771538970214195</c:v>
                </c:pt>
                <c:pt idx="1532">
                  <c:v>69.844256613988719</c:v>
                </c:pt>
                <c:pt idx="1533">
                  <c:v>70.207844832860815</c:v>
                </c:pt>
                <c:pt idx="1534">
                  <c:v>70.280562476635168</c:v>
                </c:pt>
                <c:pt idx="1535">
                  <c:v>70.64415069550742</c:v>
                </c:pt>
                <c:pt idx="1536">
                  <c:v>71.15317420192838</c:v>
                </c:pt>
                <c:pt idx="1537">
                  <c:v>71.371327133251768</c:v>
                </c:pt>
                <c:pt idx="1538">
                  <c:v>71.734915352123863</c:v>
                </c:pt>
                <c:pt idx="1539">
                  <c:v>71.807632995898388</c:v>
                </c:pt>
                <c:pt idx="1540">
                  <c:v>72.171221214770483</c:v>
                </c:pt>
                <c:pt idx="1541">
                  <c:v>72.243938858544837</c:v>
                </c:pt>
                <c:pt idx="1542">
                  <c:v>72.607527077417089</c:v>
                </c:pt>
                <c:pt idx="1543">
                  <c:v>72.680244721191443</c:v>
                </c:pt>
                <c:pt idx="1544">
                  <c:v>73.043832940063695</c:v>
                </c:pt>
                <c:pt idx="1545">
                  <c:v>73.116550583838048</c:v>
                </c:pt>
                <c:pt idx="1546">
                  <c:v>73.480138802710314</c:v>
                </c:pt>
                <c:pt idx="1547">
                  <c:v>73.989162309131274</c:v>
                </c:pt>
                <c:pt idx="1548">
                  <c:v>74.370929938947071</c:v>
                </c:pt>
                <c:pt idx="1549">
                  <c:v>74.789056390649975</c:v>
                </c:pt>
                <c:pt idx="1550">
                  <c:v>74.861774034424499</c:v>
                </c:pt>
                <c:pt idx="1551">
                  <c:v>75.225362253296581</c:v>
                </c:pt>
                <c:pt idx="1552">
                  <c:v>75.298079897071105</c:v>
                </c:pt>
                <c:pt idx="1553">
                  <c:v>75.661668115943201</c:v>
                </c:pt>
                <c:pt idx="1554">
                  <c:v>75.734385759717554</c:v>
                </c:pt>
                <c:pt idx="1555">
                  <c:v>76.097973978589806</c:v>
                </c:pt>
                <c:pt idx="1556">
                  <c:v>76.17069162236416</c:v>
                </c:pt>
                <c:pt idx="1557">
                  <c:v>76.534279841236426</c:v>
                </c:pt>
                <c:pt idx="1558">
                  <c:v>76.606997485010766</c:v>
                </c:pt>
                <c:pt idx="1559">
                  <c:v>77.043303347657385</c:v>
                </c:pt>
                <c:pt idx="1560">
                  <c:v>77.479609210303991</c:v>
                </c:pt>
                <c:pt idx="1561">
                  <c:v>77.697762141627209</c:v>
                </c:pt>
                <c:pt idx="1562">
                  <c:v>78.061350360499475</c:v>
                </c:pt>
                <c:pt idx="1563">
                  <c:v>78.134068004273828</c:v>
                </c:pt>
                <c:pt idx="1564">
                  <c:v>78.49765622314608</c:v>
                </c:pt>
                <c:pt idx="1565">
                  <c:v>78.570373866920434</c:v>
                </c:pt>
                <c:pt idx="1566">
                  <c:v>78.933962085792686</c:v>
                </c:pt>
                <c:pt idx="1567">
                  <c:v>79.00667972956704</c:v>
                </c:pt>
                <c:pt idx="1568">
                  <c:v>79.370267948439135</c:v>
                </c:pt>
                <c:pt idx="1569">
                  <c:v>79.44298559221366</c:v>
                </c:pt>
                <c:pt idx="1570">
                  <c:v>79.806573811085755</c:v>
                </c:pt>
                <c:pt idx="1571">
                  <c:v>79.879291454860265</c:v>
                </c:pt>
                <c:pt idx="1572">
                  <c:v>80.242879673732361</c:v>
                </c:pt>
                <c:pt idx="1573">
                  <c:v>80.751903180153477</c:v>
                </c:pt>
                <c:pt idx="1574">
                  <c:v>81.188209042800096</c:v>
                </c:pt>
                <c:pt idx="1575">
                  <c:v>81.406361974123328</c:v>
                </c:pt>
                <c:pt idx="1576">
                  <c:v>81.76995019299541</c:v>
                </c:pt>
                <c:pt idx="1577">
                  <c:v>81.842667836769934</c:v>
                </c:pt>
                <c:pt idx="1578">
                  <c:v>82.206256055642015</c:v>
                </c:pt>
                <c:pt idx="1579">
                  <c:v>82.278973699416539</c:v>
                </c:pt>
                <c:pt idx="1580">
                  <c:v>82.642561918288635</c:v>
                </c:pt>
                <c:pt idx="1581">
                  <c:v>82.715279562063159</c:v>
                </c:pt>
                <c:pt idx="1582">
                  <c:v>83.078867780935241</c:v>
                </c:pt>
                <c:pt idx="1583">
                  <c:v>83.151585424709594</c:v>
                </c:pt>
                <c:pt idx="1584">
                  <c:v>83.515173643581861</c:v>
                </c:pt>
                <c:pt idx="1585">
                  <c:v>83.5878912873562</c:v>
                </c:pt>
                <c:pt idx="1586">
                  <c:v>83.951479506228466</c:v>
                </c:pt>
                <c:pt idx="1587">
                  <c:v>84.460503012649426</c:v>
                </c:pt>
                <c:pt idx="1588">
                  <c:v>84.896808875296045</c:v>
                </c:pt>
                <c:pt idx="1589">
                  <c:v>85.114961806619263</c:v>
                </c:pt>
                <c:pt idx="1590">
                  <c:v>85.478550025491529</c:v>
                </c:pt>
                <c:pt idx="1591">
                  <c:v>85.551267669265869</c:v>
                </c:pt>
                <c:pt idx="1592">
                  <c:v>85.914855888138135</c:v>
                </c:pt>
                <c:pt idx="1593">
                  <c:v>85.987573531912474</c:v>
                </c:pt>
                <c:pt idx="1594">
                  <c:v>86.35116175078474</c:v>
                </c:pt>
                <c:pt idx="1595">
                  <c:v>86.423879394559108</c:v>
                </c:pt>
                <c:pt idx="1596">
                  <c:v>86.787467613431346</c:v>
                </c:pt>
                <c:pt idx="1597">
                  <c:v>86.860185257205714</c:v>
                </c:pt>
                <c:pt idx="1598">
                  <c:v>87.223773476077795</c:v>
                </c:pt>
                <c:pt idx="1599">
                  <c:v>87.29649111985232</c:v>
                </c:pt>
                <c:pt idx="1600">
                  <c:v>87.660079338724401</c:v>
                </c:pt>
                <c:pt idx="1601">
                  <c:v>88.169102845145531</c:v>
                </c:pt>
                <c:pt idx="1602">
                  <c:v>88.605408707792137</c:v>
                </c:pt>
                <c:pt idx="1603">
                  <c:v>88.823561639115368</c:v>
                </c:pt>
                <c:pt idx="1604">
                  <c:v>89.18714985798745</c:v>
                </c:pt>
                <c:pt idx="1605">
                  <c:v>89.259867501761974</c:v>
                </c:pt>
                <c:pt idx="1606">
                  <c:v>89.623455720634084</c:v>
                </c:pt>
                <c:pt idx="1607">
                  <c:v>89.696173364408594</c:v>
                </c:pt>
                <c:pt idx="1608">
                  <c:v>90.059761583280689</c:v>
                </c:pt>
                <c:pt idx="1609">
                  <c:v>90.1324792270552</c:v>
                </c:pt>
                <c:pt idx="1610">
                  <c:v>90.496067445927295</c:v>
                </c:pt>
                <c:pt idx="1611">
                  <c:v>90.568785089701805</c:v>
                </c:pt>
                <c:pt idx="1612">
                  <c:v>90.932373308573901</c:v>
                </c:pt>
                <c:pt idx="1613">
                  <c:v>91.005090952348269</c:v>
                </c:pt>
                <c:pt idx="1614">
                  <c:v>91.368679171220506</c:v>
                </c:pt>
                <c:pt idx="1615">
                  <c:v>91.87770267764148</c:v>
                </c:pt>
                <c:pt idx="1616">
                  <c:v>92.314008540288086</c:v>
                </c:pt>
                <c:pt idx="1617">
                  <c:v>92.532161471611303</c:v>
                </c:pt>
                <c:pt idx="1618">
                  <c:v>92.895749690483569</c:v>
                </c:pt>
                <c:pt idx="1619">
                  <c:v>92.968467334257923</c:v>
                </c:pt>
                <c:pt idx="1620">
                  <c:v>93.332055553130175</c:v>
                </c:pt>
                <c:pt idx="1621">
                  <c:v>93.404773196904543</c:v>
                </c:pt>
                <c:pt idx="1622">
                  <c:v>93.768361415776781</c:v>
                </c:pt>
                <c:pt idx="1623">
                  <c:v>93.841079059551149</c:v>
                </c:pt>
                <c:pt idx="1624">
                  <c:v>94.204667278423244</c:v>
                </c:pt>
                <c:pt idx="1625">
                  <c:v>94.277384922197754</c:v>
                </c:pt>
                <c:pt idx="1626">
                  <c:v>94.64097314106985</c:v>
                </c:pt>
                <c:pt idx="1627">
                  <c:v>95.149996647490966</c:v>
                </c:pt>
                <c:pt idx="1628">
                  <c:v>95.586302510137571</c:v>
                </c:pt>
                <c:pt idx="1629">
                  <c:v>95.804455441460803</c:v>
                </c:pt>
                <c:pt idx="1630">
                  <c:v>96.168043660332913</c:v>
                </c:pt>
                <c:pt idx="1631">
                  <c:v>96.240761304107409</c:v>
                </c:pt>
                <c:pt idx="1632">
                  <c:v>96.604349522979518</c:v>
                </c:pt>
                <c:pt idx="1633">
                  <c:v>96.677067166754028</c:v>
                </c:pt>
                <c:pt idx="1634">
                  <c:v>97.040655385626124</c:v>
                </c:pt>
                <c:pt idx="1635">
                  <c:v>97.113373029400634</c:v>
                </c:pt>
                <c:pt idx="1636">
                  <c:v>97.47696124827273</c:v>
                </c:pt>
                <c:pt idx="1637">
                  <c:v>97.549678892047254</c:v>
                </c:pt>
                <c:pt idx="1638">
                  <c:v>97.913267110919335</c:v>
                </c:pt>
                <c:pt idx="1639">
                  <c:v>98.422290617340309</c:v>
                </c:pt>
                <c:pt idx="1640">
                  <c:v>98.804058247156107</c:v>
                </c:pt>
                <c:pt idx="1641">
                  <c:v>99.222184698859181</c:v>
                </c:pt>
                <c:pt idx="1642">
                  <c:v>99.29490234263352</c:v>
                </c:pt>
                <c:pt idx="1643">
                  <c:v>99.65849056150563</c:v>
                </c:pt>
                <c:pt idx="1644">
                  <c:v>99.731208205280126</c:v>
                </c:pt>
                <c:pt idx="1645">
                  <c:v>100.09479642415224</c:v>
                </c:pt>
                <c:pt idx="1646">
                  <c:v>100.16751406792675</c:v>
                </c:pt>
                <c:pt idx="1647">
                  <c:v>100.53110228679884</c:v>
                </c:pt>
                <c:pt idx="1648">
                  <c:v>100.60381993057337</c:v>
                </c:pt>
                <c:pt idx="1649">
                  <c:v>100.96740814944545</c:v>
                </c:pt>
                <c:pt idx="1650">
                  <c:v>101.47643165586642</c:v>
                </c:pt>
                <c:pt idx="1651">
                  <c:v>101.69458458718979</c:v>
                </c:pt>
                <c:pt idx="1652">
                  <c:v>102.05817280606189</c:v>
                </c:pt>
                <c:pt idx="1653">
                  <c:v>102.13089044983641</c:v>
                </c:pt>
                <c:pt idx="1654">
                  <c:v>102.4944786687085</c:v>
                </c:pt>
                <c:pt idx="1655">
                  <c:v>102.56719631248303</c:v>
                </c:pt>
                <c:pt idx="1656">
                  <c:v>102.93078453135512</c:v>
                </c:pt>
                <c:pt idx="1657">
                  <c:v>103.00350217512964</c:v>
                </c:pt>
                <c:pt idx="1658">
                  <c:v>103.36709039400174</c:v>
                </c:pt>
                <c:pt idx="1659">
                  <c:v>103.43980803777607</c:v>
                </c:pt>
                <c:pt idx="1660">
                  <c:v>103.87611390042268</c:v>
                </c:pt>
                <c:pt idx="1661">
                  <c:v>104.25788153023849</c:v>
                </c:pt>
                <c:pt idx="1662">
                  <c:v>104.67600798194155</c:v>
                </c:pt>
                <c:pt idx="1663">
                  <c:v>104.74872562571591</c:v>
                </c:pt>
                <c:pt idx="1664">
                  <c:v>105.112313844588</c:v>
                </c:pt>
                <c:pt idx="1665">
                  <c:v>105.18503148836253</c:v>
                </c:pt>
                <c:pt idx="1666">
                  <c:v>105.54861970723461</c:v>
                </c:pt>
                <c:pt idx="1667">
                  <c:v>105.62133735100913</c:v>
                </c:pt>
                <c:pt idx="1668">
                  <c:v>106.05764321365575</c:v>
                </c:pt>
                <c:pt idx="1669">
                  <c:v>106.27579614497895</c:v>
                </c:pt>
                <c:pt idx="1670">
                  <c:v>106.63938436385122</c:v>
                </c:pt>
                <c:pt idx="1671">
                  <c:v>106.71210200762559</c:v>
                </c:pt>
                <c:pt idx="1672">
                  <c:v>107.07569022649767</c:v>
                </c:pt>
                <c:pt idx="1673">
                  <c:v>107.14840787027219</c:v>
                </c:pt>
                <c:pt idx="1674">
                  <c:v>107.51199608914428</c:v>
                </c:pt>
                <c:pt idx="1675">
                  <c:v>107.5847137329188</c:v>
                </c:pt>
                <c:pt idx="1676">
                  <c:v>107.94830195179088</c:v>
                </c:pt>
                <c:pt idx="1677">
                  <c:v>108.40278722538105</c:v>
                </c:pt>
                <c:pt idx="1678">
                  <c:v>108.82091367708412</c:v>
                </c:pt>
                <c:pt idx="1679">
                  <c:v>108.89363132085846</c:v>
                </c:pt>
                <c:pt idx="1680">
                  <c:v>109.25721953973073</c:v>
                </c:pt>
                <c:pt idx="1681">
                  <c:v>109.32993718350507</c:v>
                </c:pt>
                <c:pt idx="1682">
                  <c:v>109.69352540237733</c:v>
                </c:pt>
                <c:pt idx="1683">
                  <c:v>110.1480106759675</c:v>
                </c:pt>
                <c:pt idx="1684">
                  <c:v>110.56613712767054</c:v>
                </c:pt>
                <c:pt idx="1685">
                  <c:v>110.63885477144491</c:v>
                </c:pt>
                <c:pt idx="1686">
                  <c:v>111.00244299031699</c:v>
                </c:pt>
                <c:pt idx="1687">
                  <c:v>111.07516063409152</c:v>
                </c:pt>
                <c:pt idx="1688">
                  <c:v>111.43874885296361</c:v>
                </c:pt>
                <c:pt idx="1689">
                  <c:v>111.72961942806135</c:v>
                </c:pt>
                <c:pt idx="1690">
                  <c:v>112.09320764693361</c:v>
                </c:pt>
                <c:pt idx="1691">
                  <c:v>112.16592529070796</c:v>
                </c:pt>
                <c:pt idx="1692">
                  <c:v>112.52951350958004</c:v>
                </c:pt>
                <c:pt idx="1693">
                  <c:v>112.60223115335457</c:v>
                </c:pt>
                <c:pt idx="1694">
                  <c:v>112.96581937222668</c:v>
                </c:pt>
                <c:pt idx="1695">
                  <c:v>113.2566899473244</c:v>
                </c:pt>
                <c:pt idx="1696">
                  <c:v>113.62027816619666</c:v>
                </c:pt>
                <c:pt idx="1697">
                  <c:v>113.69299580997102</c:v>
                </c:pt>
                <c:pt idx="1698">
                  <c:v>114.05658402884326</c:v>
                </c:pt>
                <c:pt idx="1699">
                  <c:v>114.12930167261763</c:v>
                </c:pt>
                <c:pt idx="1700">
                  <c:v>114.49288989148972</c:v>
                </c:pt>
                <c:pt idx="1701">
                  <c:v>114.78376046658747</c:v>
                </c:pt>
                <c:pt idx="1702">
                  <c:v>115.1473486854597</c:v>
                </c:pt>
                <c:pt idx="1703">
                  <c:v>115.22006632923407</c:v>
                </c:pt>
                <c:pt idx="1704">
                  <c:v>115.58365454810632</c:v>
                </c:pt>
                <c:pt idx="1705">
                  <c:v>115.76544865754229</c:v>
                </c:pt>
                <c:pt idx="1706">
                  <c:v>116.23811334207616</c:v>
                </c:pt>
                <c:pt idx="1707">
                  <c:v>116.31083098585052</c:v>
                </c:pt>
                <c:pt idx="1708">
                  <c:v>116.67441920472277</c:v>
                </c:pt>
                <c:pt idx="1709">
                  <c:v>116.74713684849712</c:v>
                </c:pt>
                <c:pt idx="1710">
                  <c:v>117.12890447831293</c:v>
                </c:pt>
                <c:pt idx="1711">
                  <c:v>117.54703093001599</c:v>
                </c:pt>
                <c:pt idx="1712">
                  <c:v>117.61974857379035</c:v>
                </c:pt>
                <c:pt idx="1713">
                  <c:v>117.94697797077535</c:v>
                </c:pt>
                <c:pt idx="1714">
                  <c:v>118.41964265530905</c:v>
                </c:pt>
                <c:pt idx="1715">
                  <c:v>118.49236029908356</c:v>
                </c:pt>
                <c:pt idx="1716">
                  <c:v>118.81958969606839</c:v>
                </c:pt>
                <c:pt idx="1717">
                  <c:v>119.29225438060227</c:v>
                </c:pt>
                <c:pt idx="1718">
                  <c:v>119.3649720243768</c:v>
                </c:pt>
                <c:pt idx="1719">
                  <c:v>119.72856024324888</c:v>
                </c:pt>
                <c:pt idx="1720">
                  <c:v>120.01943081834661</c:v>
                </c:pt>
                <c:pt idx="1721">
                  <c:v>120.38301903721872</c:v>
                </c:pt>
                <c:pt idx="1722">
                  <c:v>120.56481314665484</c:v>
                </c:pt>
                <c:pt idx="1723">
                  <c:v>121.03747783118871</c:v>
                </c:pt>
                <c:pt idx="1724">
                  <c:v>121.11019547496306</c:v>
                </c:pt>
                <c:pt idx="1725">
                  <c:v>121.43742487194807</c:v>
                </c:pt>
                <c:pt idx="1726">
                  <c:v>121.91008955648176</c:v>
                </c:pt>
                <c:pt idx="1727">
                  <c:v>121.98280720025629</c:v>
                </c:pt>
                <c:pt idx="1728">
                  <c:v>122.31003659724128</c:v>
                </c:pt>
                <c:pt idx="1729">
                  <c:v>122.78270128177499</c:v>
                </c:pt>
                <c:pt idx="1730">
                  <c:v>122.96449539121112</c:v>
                </c:pt>
                <c:pt idx="1731">
                  <c:v>123.43716007574483</c:v>
                </c:pt>
                <c:pt idx="1732">
                  <c:v>123.61895418518095</c:v>
                </c:pt>
                <c:pt idx="1733">
                  <c:v>124.09161886971482</c:v>
                </c:pt>
                <c:pt idx="1734">
                  <c:v>124.27341297915079</c:v>
                </c:pt>
                <c:pt idx="1735">
                  <c:v>124.74607766368464</c:v>
                </c:pt>
                <c:pt idx="1736">
                  <c:v>124.92787177312078</c:v>
                </c:pt>
                <c:pt idx="1737">
                  <c:v>125.40053645765448</c:v>
                </c:pt>
                <c:pt idx="1738">
                  <c:v>125.58233056709062</c:v>
                </c:pt>
                <c:pt idx="1739">
                  <c:v>126.05499525162449</c:v>
                </c:pt>
                <c:pt idx="1740">
                  <c:v>126.23678936106046</c:v>
                </c:pt>
                <c:pt idx="1741">
                  <c:v>126.70945404559433</c:v>
                </c:pt>
                <c:pt idx="1742">
                  <c:v>126.89124815503044</c:v>
                </c:pt>
                <c:pt idx="1743">
                  <c:v>127.36391283956415</c:v>
                </c:pt>
                <c:pt idx="1744">
                  <c:v>127.54570694900028</c:v>
                </c:pt>
                <c:pt idx="1745">
                  <c:v>127.98201281164688</c:v>
                </c:pt>
                <c:pt idx="1746">
                  <c:v>128.41831867429349</c:v>
                </c:pt>
                <c:pt idx="1747">
                  <c:v>128.63647160561672</c:v>
                </c:pt>
                <c:pt idx="1748">
                  <c:v>129.07277746826333</c:v>
                </c:pt>
                <c:pt idx="1749">
                  <c:v>129.50908333090993</c:v>
                </c:pt>
                <c:pt idx="1750">
                  <c:v>129.72723626223316</c:v>
                </c:pt>
                <c:pt idx="1751">
                  <c:v>130.16354212487977</c:v>
                </c:pt>
                <c:pt idx="1752">
                  <c:v>130.5998479875264</c:v>
                </c:pt>
                <c:pt idx="1753">
                  <c:v>130.81800091884978</c:v>
                </c:pt>
                <c:pt idx="1754">
                  <c:v>131.25430678149624</c:v>
                </c:pt>
                <c:pt idx="1755">
                  <c:v>131.69061264414285</c:v>
                </c:pt>
                <c:pt idx="1756">
                  <c:v>131.90876557546622</c:v>
                </c:pt>
                <c:pt idx="1757">
                  <c:v>132.34507143811283</c:v>
                </c:pt>
                <c:pt idx="1758">
                  <c:v>132.78137730075946</c:v>
                </c:pt>
                <c:pt idx="1759">
                  <c:v>133.21768316340606</c:v>
                </c:pt>
                <c:pt idx="1760">
                  <c:v>133.43583609472927</c:v>
                </c:pt>
                <c:pt idx="1761">
                  <c:v>133.8721419573759</c:v>
                </c:pt>
                <c:pt idx="1762">
                  <c:v>134.30844782002251</c:v>
                </c:pt>
                <c:pt idx="1763">
                  <c:v>134.74475368266911</c:v>
                </c:pt>
                <c:pt idx="1764">
                  <c:v>134.8538301483307</c:v>
                </c:pt>
                <c:pt idx="1765">
                  <c:v>135.18105954531555</c:v>
                </c:pt>
                <c:pt idx="1766">
                  <c:v>135.61736540796215</c:v>
                </c:pt>
                <c:pt idx="1767">
                  <c:v>135.83551833928556</c:v>
                </c:pt>
                <c:pt idx="1768">
                  <c:v>136.27182420193216</c:v>
                </c:pt>
                <c:pt idx="1769">
                  <c:v>136.70813006457877</c:v>
                </c:pt>
                <c:pt idx="1770">
                  <c:v>137.1444359272252</c:v>
                </c:pt>
                <c:pt idx="1771">
                  <c:v>137.25351239288699</c:v>
                </c:pt>
                <c:pt idx="1772">
                  <c:v>137.58074178987181</c:v>
                </c:pt>
                <c:pt idx="1773">
                  <c:v>137.68981825553345</c:v>
                </c:pt>
                <c:pt idx="1774">
                  <c:v>138.01704765251844</c:v>
                </c:pt>
                <c:pt idx="1775">
                  <c:v>138.12612411818006</c:v>
                </c:pt>
                <c:pt idx="1776">
                  <c:v>138.45335351516505</c:v>
                </c:pt>
                <c:pt idx="1777">
                  <c:v>138.88965937781165</c:v>
                </c:pt>
                <c:pt idx="1778">
                  <c:v>139.10781230913489</c:v>
                </c:pt>
                <c:pt idx="1779">
                  <c:v>139.54411817178149</c:v>
                </c:pt>
                <c:pt idx="1780">
                  <c:v>139.9804240344281</c:v>
                </c:pt>
                <c:pt idx="1781">
                  <c:v>140.41672989707473</c:v>
                </c:pt>
                <c:pt idx="1782">
                  <c:v>140.85303575972134</c:v>
                </c:pt>
                <c:pt idx="1783">
                  <c:v>141.28934162236794</c:v>
                </c:pt>
                <c:pt idx="1784">
                  <c:v>141.72564748501455</c:v>
                </c:pt>
                <c:pt idx="1785">
                  <c:v>141.83472395067614</c:v>
                </c:pt>
                <c:pt idx="1786">
                  <c:v>142.16195334766115</c:v>
                </c:pt>
                <c:pt idx="1787">
                  <c:v>142.27102981332277</c:v>
                </c:pt>
                <c:pt idx="1788">
                  <c:v>142.59825921030759</c:v>
                </c:pt>
                <c:pt idx="1789">
                  <c:v>143.03456507295422</c:v>
                </c:pt>
                <c:pt idx="1790">
                  <c:v>143.2527180042776</c:v>
                </c:pt>
                <c:pt idx="1791">
                  <c:v>143.6890238669242</c:v>
                </c:pt>
                <c:pt idx="1792">
                  <c:v>144.12532972957081</c:v>
                </c:pt>
                <c:pt idx="1793">
                  <c:v>144.56163559221727</c:v>
                </c:pt>
                <c:pt idx="1794">
                  <c:v>144.67071205787906</c:v>
                </c:pt>
                <c:pt idx="1795">
                  <c:v>144.99794145486388</c:v>
                </c:pt>
                <c:pt idx="1796">
                  <c:v>145.43424731751048</c:v>
                </c:pt>
                <c:pt idx="1797">
                  <c:v>145.65240024883386</c:v>
                </c:pt>
                <c:pt idx="1798">
                  <c:v>146.08870611148032</c:v>
                </c:pt>
                <c:pt idx="1799">
                  <c:v>146.52501197412693</c:v>
                </c:pt>
                <c:pt idx="1800">
                  <c:v>146.96131783677353</c:v>
                </c:pt>
                <c:pt idx="1801">
                  <c:v>147.17947076809693</c:v>
                </c:pt>
                <c:pt idx="1802">
                  <c:v>147.6157766307434</c:v>
                </c:pt>
                <c:pt idx="1803">
                  <c:v>148.08844131527724</c:v>
                </c:pt>
                <c:pt idx="1804">
                  <c:v>148.27023542471338</c:v>
                </c:pt>
                <c:pt idx="1805">
                  <c:v>148.70654128735998</c:v>
                </c:pt>
                <c:pt idx="1806">
                  <c:v>149.17920597189368</c:v>
                </c:pt>
                <c:pt idx="1807">
                  <c:v>149.36100008132982</c:v>
                </c:pt>
                <c:pt idx="1808">
                  <c:v>149.83366476586369</c:v>
                </c:pt>
                <c:pt idx="1809">
                  <c:v>150.01545887529966</c:v>
                </c:pt>
                <c:pt idx="1810">
                  <c:v>150.48812355983353</c:v>
                </c:pt>
                <c:pt idx="1811">
                  <c:v>150.56084120360802</c:v>
                </c:pt>
                <c:pt idx="1812">
                  <c:v>150.88807060059287</c:v>
                </c:pt>
                <c:pt idx="1813">
                  <c:v>151.36073528512674</c:v>
                </c:pt>
                <c:pt idx="1814">
                  <c:v>151.43345292890109</c:v>
                </c:pt>
                <c:pt idx="1815">
                  <c:v>151.79704114777334</c:v>
                </c:pt>
                <c:pt idx="1816">
                  <c:v>152.25152642136351</c:v>
                </c:pt>
                <c:pt idx="1817">
                  <c:v>152.66965287306641</c:v>
                </c:pt>
                <c:pt idx="1818">
                  <c:v>152.74237051684094</c:v>
                </c:pt>
                <c:pt idx="1819">
                  <c:v>153.10595873571302</c:v>
                </c:pt>
                <c:pt idx="1820">
                  <c:v>153.17867637948754</c:v>
                </c:pt>
                <c:pt idx="1821">
                  <c:v>153.61498224213415</c:v>
                </c:pt>
                <c:pt idx="1822">
                  <c:v>153.83313517345738</c:v>
                </c:pt>
                <c:pt idx="1823">
                  <c:v>154.19672339232963</c:v>
                </c:pt>
                <c:pt idx="1824">
                  <c:v>154.26944103610398</c:v>
                </c:pt>
                <c:pt idx="1825">
                  <c:v>154.63302925497609</c:v>
                </c:pt>
                <c:pt idx="1826">
                  <c:v>154.70574689875059</c:v>
                </c:pt>
                <c:pt idx="1827">
                  <c:v>155.0693351176227</c:v>
                </c:pt>
                <c:pt idx="1828">
                  <c:v>155.1420527613972</c:v>
                </c:pt>
                <c:pt idx="1829">
                  <c:v>155.50564098026931</c:v>
                </c:pt>
                <c:pt idx="1830">
                  <c:v>155.5783586240438</c:v>
                </c:pt>
                <c:pt idx="1831">
                  <c:v>155.94194684291591</c:v>
                </c:pt>
                <c:pt idx="1832">
                  <c:v>156.01466448669026</c:v>
                </c:pt>
                <c:pt idx="1833">
                  <c:v>156.37825270556252</c:v>
                </c:pt>
                <c:pt idx="1834">
                  <c:v>156.45097034933687</c:v>
                </c:pt>
                <c:pt idx="1835">
                  <c:v>156.81455856820912</c:v>
                </c:pt>
                <c:pt idx="1836">
                  <c:v>156.88727621198348</c:v>
                </c:pt>
                <c:pt idx="1837">
                  <c:v>157.25086443085573</c:v>
                </c:pt>
                <c:pt idx="1838">
                  <c:v>157.32358207463008</c:v>
                </c:pt>
                <c:pt idx="1839">
                  <c:v>157.68717029350219</c:v>
                </c:pt>
                <c:pt idx="1840">
                  <c:v>157.75988793727669</c:v>
                </c:pt>
                <c:pt idx="1841">
                  <c:v>158.1234761561488</c:v>
                </c:pt>
                <c:pt idx="1842">
                  <c:v>158.41434673124652</c:v>
                </c:pt>
                <c:pt idx="1843">
                  <c:v>158.77793495011878</c:v>
                </c:pt>
                <c:pt idx="1844">
                  <c:v>158.85065259389313</c:v>
                </c:pt>
                <c:pt idx="1845">
                  <c:v>159.17788199087815</c:v>
                </c:pt>
                <c:pt idx="1846">
                  <c:v>159.50511138786314</c:v>
                </c:pt>
                <c:pt idx="1847">
                  <c:v>159.50511138786314</c:v>
                </c:pt>
                <c:pt idx="1848">
                  <c:v>159.83234078484799</c:v>
                </c:pt>
                <c:pt idx="1849">
                  <c:v>160.08685253805845</c:v>
                </c:pt>
                <c:pt idx="1850">
                  <c:v>160.37772311315621</c:v>
                </c:pt>
                <c:pt idx="1851">
                  <c:v>160.37772311315621</c:v>
                </c:pt>
                <c:pt idx="1852">
                  <c:v>160.7049525101412</c:v>
                </c:pt>
                <c:pt idx="1853">
                  <c:v>160.59587604447958</c:v>
                </c:pt>
                <c:pt idx="1854">
                  <c:v>160.9231054414644</c:v>
                </c:pt>
                <c:pt idx="1855">
                  <c:v>161.1412583727878</c:v>
                </c:pt>
                <c:pt idx="1856">
                  <c:v>161.35941130411103</c:v>
                </c:pt>
                <c:pt idx="1857">
                  <c:v>161.57756423543441</c:v>
                </c:pt>
                <c:pt idx="1858">
                  <c:v>161.79571716675764</c:v>
                </c:pt>
                <c:pt idx="1859">
                  <c:v>161.90479363241926</c:v>
                </c:pt>
                <c:pt idx="1860">
                  <c:v>162.01387009808101</c:v>
                </c:pt>
                <c:pt idx="1861">
                  <c:v>162.12294656374266</c:v>
                </c:pt>
                <c:pt idx="1862">
                  <c:v>162.23202302940425</c:v>
                </c:pt>
                <c:pt idx="1863">
                  <c:v>162.23202302940425</c:v>
                </c:pt>
                <c:pt idx="1864">
                  <c:v>162.39563772789666</c:v>
                </c:pt>
                <c:pt idx="1865">
                  <c:v>162.45017596072748</c:v>
                </c:pt>
                <c:pt idx="1866">
                  <c:v>162.45017596072748</c:v>
                </c:pt>
                <c:pt idx="1867">
                  <c:v>162.45017596072748</c:v>
                </c:pt>
                <c:pt idx="1868">
                  <c:v>162.28656126223507</c:v>
                </c:pt>
                <c:pt idx="1869">
                  <c:v>162.23202302940425</c:v>
                </c:pt>
                <c:pt idx="1870">
                  <c:v>162.23202302940425</c:v>
                </c:pt>
                <c:pt idx="1871">
                  <c:v>162.01387009808101</c:v>
                </c:pt>
                <c:pt idx="1872">
                  <c:v>161.90479363241926</c:v>
                </c:pt>
                <c:pt idx="1873">
                  <c:v>161.79571716675764</c:v>
                </c:pt>
                <c:pt idx="1874">
                  <c:v>161.57756423543441</c:v>
                </c:pt>
                <c:pt idx="1875">
                  <c:v>161.35941130411103</c:v>
                </c:pt>
                <c:pt idx="1876">
                  <c:v>161.03218190712622</c:v>
                </c:pt>
                <c:pt idx="1877">
                  <c:v>161.25033483844942</c:v>
                </c:pt>
                <c:pt idx="1878">
                  <c:v>160.9231054414644</c:v>
                </c:pt>
                <c:pt idx="1879">
                  <c:v>160.7049525101412</c:v>
                </c:pt>
                <c:pt idx="1880">
                  <c:v>160.48679957881797</c:v>
                </c:pt>
                <c:pt idx="1881">
                  <c:v>160.2141084146638</c:v>
                </c:pt>
                <c:pt idx="1882">
                  <c:v>160.05049371617136</c:v>
                </c:pt>
                <c:pt idx="1883">
                  <c:v>159.77780255201716</c:v>
                </c:pt>
                <c:pt idx="1884">
                  <c:v>159.61418785352475</c:v>
                </c:pt>
                <c:pt idx="1885">
                  <c:v>159.34149668937056</c:v>
                </c:pt>
                <c:pt idx="1886">
                  <c:v>159.17788199087815</c:v>
                </c:pt>
                <c:pt idx="1887">
                  <c:v>158.90519082672395</c:v>
                </c:pt>
                <c:pt idx="1888">
                  <c:v>158.63249966256993</c:v>
                </c:pt>
                <c:pt idx="1889">
                  <c:v>158.41434673124652</c:v>
                </c:pt>
                <c:pt idx="1890">
                  <c:v>158.19619379992329</c:v>
                </c:pt>
                <c:pt idx="1891">
                  <c:v>157.97804086859992</c:v>
                </c:pt>
                <c:pt idx="1892">
                  <c:v>157.75988793727669</c:v>
                </c:pt>
                <c:pt idx="1893">
                  <c:v>157.54173500595331</c:v>
                </c:pt>
                <c:pt idx="1894">
                  <c:v>157.32358207463008</c:v>
                </c:pt>
                <c:pt idx="1895">
                  <c:v>157.10542914330685</c:v>
                </c:pt>
                <c:pt idx="1896">
                  <c:v>156.88727621198348</c:v>
                </c:pt>
                <c:pt idx="1897">
                  <c:v>156.66912328066024</c:v>
                </c:pt>
                <c:pt idx="1898">
                  <c:v>156.45097034933687</c:v>
                </c:pt>
                <c:pt idx="1899">
                  <c:v>156.23281741801364</c:v>
                </c:pt>
                <c:pt idx="1900">
                  <c:v>156.01466448669026</c:v>
                </c:pt>
                <c:pt idx="1901">
                  <c:v>155.5783586240438</c:v>
                </c:pt>
                <c:pt idx="1902">
                  <c:v>155.79651155536703</c:v>
                </c:pt>
                <c:pt idx="1903">
                  <c:v>155.46928215838204</c:v>
                </c:pt>
                <c:pt idx="1904">
                  <c:v>155.10569393950996</c:v>
                </c:pt>
                <c:pt idx="1905">
                  <c:v>154.92389983007382</c:v>
                </c:pt>
                <c:pt idx="1906">
                  <c:v>154.70574689875059</c:v>
                </c:pt>
                <c:pt idx="1907">
                  <c:v>154.3785175017656</c:v>
                </c:pt>
                <c:pt idx="1908">
                  <c:v>154.26944103610398</c:v>
                </c:pt>
                <c:pt idx="1909">
                  <c:v>154.05128810478075</c:v>
                </c:pt>
                <c:pt idx="1910">
                  <c:v>153.72405870779576</c:v>
                </c:pt>
                <c:pt idx="1911">
                  <c:v>153.61498224213415</c:v>
                </c:pt>
                <c:pt idx="1912">
                  <c:v>153.28775284514913</c:v>
                </c:pt>
                <c:pt idx="1913">
                  <c:v>152.92416462627705</c:v>
                </c:pt>
                <c:pt idx="1914">
                  <c:v>152.74237051684094</c:v>
                </c:pt>
                <c:pt idx="1915">
                  <c:v>152.41514111985592</c:v>
                </c:pt>
                <c:pt idx="1916">
                  <c:v>152.05155290098384</c:v>
                </c:pt>
                <c:pt idx="1917">
                  <c:v>151.86975879154772</c:v>
                </c:pt>
                <c:pt idx="1918">
                  <c:v>151.54252939456271</c:v>
                </c:pt>
                <c:pt idx="1919">
                  <c:v>151.1789411756906</c:v>
                </c:pt>
                <c:pt idx="1920">
                  <c:v>150.99714706625448</c:v>
                </c:pt>
                <c:pt idx="1921">
                  <c:v>150.77899413493125</c:v>
                </c:pt>
                <c:pt idx="1922">
                  <c:v>150.56084120360802</c:v>
                </c:pt>
                <c:pt idx="1923">
                  <c:v>150.34268827228465</c:v>
                </c:pt>
                <c:pt idx="1924">
                  <c:v>150.01545887529966</c:v>
                </c:pt>
                <c:pt idx="1925">
                  <c:v>149.90638240963804</c:v>
                </c:pt>
                <c:pt idx="1926">
                  <c:v>149.68822947831481</c:v>
                </c:pt>
                <c:pt idx="1927">
                  <c:v>149.47007654699144</c:v>
                </c:pt>
                <c:pt idx="1928">
                  <c:v>149.2519236156682</c:v>
                </c:pt>
                <c:pt idx="1929">
                  <c:v>148.92469421868321</c:v>
                </c:pt>
                <c:pt idx="1930">
                  <c:v>148.8156177530216</c:v>
                </c:pt>
                <c:pt idx="1931">
                  <c:v>148.59746482169837</c:v>
                </c:pt>
                <c:pt idx="1932">
                  <c:v>148.37931189037499</c:v>
                </c:pt>
                <c:pt idx="1933">
                  <c:v>148.16115895905176</c:v>
                </c:pt>
                <c:pt idx="1934">
                  <c:v>147.83392956206677</c:v>
                </c:pt>
                <c:pt idx="1935">
                  <c:v>147.72485309640516</c:v>
                </c:pt>
                <c:pt idx="1936">
                  <c:v>147.50670016508175</c:v>
                </c:pt>
                <c:pt idx="1937">
                  <c:v>147.28854723375855</c:v>
                </c:pt>
                <c:pt idx="1938">
                  <c:v>147.07039430243515</c:v>
                </c:pt>
                <c:pt idx="1939">
                  <c:v>146.7431649054503</c:v>
                </c:pt>
                <c:pt idx="1940">
                  <c:v>146.63408843978871</c:v>
                </c:pt>
                <c:pt idx="1941">
                  <c:v>146.41593550846531</c:v>
                </c:pt>
                <c:pt idx="1942">
                  <c:v>146.19778257714211</c:v>
                </c:pt>
                <c:pt idx="1943">
                  <c:v>145.87055318015709</c:v>
                </c:pt>
                <c:pt idx="1944">
                  <c:v>145.50696496128501</c:v>
                </c:pt>
                <c:pt idx="1945">
                  <c:v>145.3251708518489</c:v>
                </c:pt>
                <c:pt idx="1946">
                  <c:v>145.10701792052549</c:v>
                </c:pt>
                <c:pt idx="1947">
                  <c:v>144.88886498920226</c:v>
                </c:pt>
                <c:pt idx="1948">
                  <c:v>144.67071205787906</c:v>
                </c:pt>
                <c:pt idx="1949">
                  <c:v>144.34348266089404</c:v>
                </c:pt>
                <c:pt idx="1950">
                  <c:v>144.23440619523242</c:v>
                </c:pt>
                <c:pt idx="1951">
                  <c:v>143.90717679824743</c:v>
                </c:pt>
                <c:pt idx="1952">
                  <c:v>143.79810033258582</c:v>
                </c:pt>
                <c:pt idx="1953">
                  <c:v>143.47087093560083</c:v>
                </c:pt>
                <c:pt idx="1954">
                  <c:v>143.10728271672872</c:v>
                </c:pt>
                <c:pt idx="1955">
                  <c:v>142.92548860729261</c:v>
                </c:pt>
                <c:pt idx="1956">
                  <c:v>142.59825921030759</c:v>
                </c:pt>
                <c:pt idx="1957">
                  <c:v>142.489182744646</c:v>
                </c:pt>
                <c:pt idx="1958">
                  <c:v>142.16195334766115</c:v>
                </c:pt>
                <c:pt idx="1959">
                  <c:v>141.7983651287889</c:v>
                </c:pt>
                <c:pt idx="1960">
                  <c:v>141.61657101935276</c:v>
                </c:pt>
                <c:pt idx="1961">
                  <c:v>141.39841808802953</c:v>
                </c:pt>
                <c:pt idx="1962">
                  <c:v>141.18026515670633</c:v>
                </c:pt>
                <c:pt idx="1963">
                  <c:v>140.85303575972134</c:v>
                </c:pt>
                <c:pt idx="1964">
                  <c:v>140.48944754084923</c:v>
                </c:pt>
                <c:pt idx="1965">
                  <c:v>140.30765343141309</c:v>
                </c:pt>
                <c:pt idx="1966">
                  <c:v>140.08950050008971</c:v>
                </c:pt>
                <c:pt idx="1967">
                  <c:v>139.87134756876648</c:v>
                </c:pt>
                <c:pt idx="1968">
                  <c:v>139.54411817178149</c:v>
                </c:pt>
                <c:pt idx="1969">
                  <c:v>139.18052995290941</c:v>
                </c:pt>
                <c:pt idx="1970">
                  <c:v>138.99873584347327</c:v>
                </c:pt>
                <c:pt idx="1971">
                  <c:v>138.78058291215004</c:v>
                </c:pt>
                <c:pt idx="1972">
                  <c:v>138.56242998082666</c:v>
                </c:pt>
                <c:pt idx="1973">
                  <c:v>138.34427704950343</c:v>
                </c:pt>
                <c:pt idx="1974">
                  <c:v>138.01704765251844</c:v>
                </c:pt>
                <c:pt idx="1975">
                  <c:v>137.90797118685683</c:v>
                </c:pt>
                <c:pt idx="1976">
                  <c:v>137.58074178987181</c:v>
                </c:pt>
                <c:pt idx="1977">
                  <c:v>137.47166532421022</c:v>
                </c:pt>
                <c:pt idx="1978">
                  <c:v>137.1444359272252</c:v>
                </c:pt>
                <c:pt idx="1979">
                  <c:v>136.78084770835312</c:v>
                </c:pt>
                <c:pt idx="1980">
                  <c:v>136.59905359891701</c:v>
                </c:pt>
                <c:pt idx="1981">
                  <c:v>136.27182420193216</c:v>
                </c:pt>
                <c:pt idx="1982">
                  <c:v>136.1627477362704</c:v>
                </c:pt>
                <c:pt idx="1983">
                  <c:v>135.83551833928556</c:v>
                </c:pt>
                <c:pt idx="1984">
                  <c:v>135.4719301204133</c:v>
                </c:pt>
                <c:pt idx="1985">
                  <c:v>135.29013601097733</c:v>
                </c:pt>
                <c:pt idx="1986">
                  <c:v>134.96290661399232</c:v>
                </c:pt>
                <c:pt idx="1987">
                  <c:v>134.8538301483307</c:v>
                </c:pt>
                <c:pt idx="1988">
                  <c:v>134.52660075134571</c:v>
                </c:pt>
                <c:pt idx="1989">
                  <c:v>134.16301253247363</c:v>
                </c:pt>
                <c:pt idx="1990">
                  <c:v>133.98121842303749</c:v>
                </c:pt>
                <c:pt idx="1991">
                  <c:v>133.6539890260525</c:v>
                </c:pt>
                <c:pt idx="1992">
                  <c:v>133.54491256039088</c:v>
                </c:pt>
                <c:pt idx="1993">
                  <c:v>133.21768316340606</c:v>
                </c:pt>
                <c:pt idx="1994">
                  <c:v>132.85409494453378</c:v>
                </c:pt>
                <c:pt idx="1995">
                  <c:v>132.67230083509764</c:v>
                </c:pt>
                <c:pt idx="1996">
                  <c:v>132.34507143811283</c:v>
                </c:pt>
                <c:pt idx="1997">
                  <c:v>132.23599497245121</c:v>
                </c:pt>
                <c:pt idx="1998">
                  <c:v>131.90876557546622</c:v>
                </c:pt>
                <c:pt idx="1999">
                  <c:v>131.54517735659397</c:v>
                </c:pt>
                <c:pt idx="2000">
                  <c:v>131.363383247158</c:v>
                </c:pt>
                <c:pt idx="2001">
                  <c:v>131.03615385017301</c:v>
                </c:pt>
                <c:pt idx="2002">
                  <c:v>130.92707738451139</c:v>
                </c:pt>
                <c:pt idx="2003">
                  <c:v>130.5998479875264</c:v>
                </c:pt>
                <c:pt idx="2004">
                  <c:v>130.23625976865429</c:v>
                </c:pt>
                <c:pt idx="2005">
                  <c:v>130.05446565921818</c:v>
                </c:pt>
                <c:pt idx="2006">
                  <c:v>129.72723626223316</c:v>
                </c:pt>
                <c:pt idx="2007">
                  <c:v>129.61815979657158</c:v>
                </c:pt>
                <c:pt idx="2008">
                  <c:v>129.29093039958673</c:v>
                </c:pt>
                <c:pt idx="2009">
                  <c:v>128.92734218071448</c:v>
                </c:pt>
                <c:pt idx="2010">
                  <c:v>128.74554807127834</c:v>
                </c:pt>
                <c:pt idx="2011">
                  <c:v>128.41831867429349</c:v>
                </c:pt>
                <c:pt idx="2012">
                  <c:v>128.3092422086319</c:v>
                </c:pt>
                <c:pt idx="2013">
                  <c:v>127.98201281164688</c:v>
                </c:pt>
                <c:pt idx="2014">
                  <c:v>127.61842459277464</c:v>
                </c:pt>
                <c:pt idx="2015">
                  <c:v>127.43663048333867</c:v>
                </c:pt>
                <c:pt idx="2016">
                  <c:v>127.10940108635367</c:v>
                </c:pt>
                <c:pt idx="2017">
                  <c:v>127.00032462069207</c:v>
                </c:pt>
                <c:pt idx="2018">
                  <c:v>126.67309522370707</c:v>
                </c:pt>
                <c:pt idx="2019">
                  <c:v>126.30950700483497</c:v>
                </c:pt>
                <c:pt idx="2020">
                  <c:v>126.12771289539883</c:v>
                </c:pt>
                <c:pt idx="2021">
                  <c:v>125.80048349841401</c:v>
                </c:pt>
                <c:pt idx="2022">
                  <c:v>125.69140703275222</c:v>
                </c:pt>
                <c:pt idx="2023">
                  <c:v>125.36417763576739</c:v>
                </c:pt>
                <c:pt idx="2024">
                  <c:v>125.00058941689514</c:v>
                </c:pt>
                <c:pt idx="2025">
                  <c:v>124.81879530745917</c:v>
                </c:pt>
                <c:pt idx="2026">
                  <c:v>124.49156591047416</c:v>
                </c:pt>
                <c:pt idx="2027">
                  <c:v>124.38248944481256</c:v>
                </c:pt>
                <c:pt idx="2028">
                  <c:v>124.05526004782756</c:v>
                </c:pt>
                <c:pt idx="2029">
                  <c:v>123.69167182895546</c:v>
                </c:pt>
                <c:pt idx="2030">
                  <c:v>123.50987771951935</c:v>
                </c:pt>
                <c:pt idx="2031">
                  <c:v>123.29172478819595</c:v>
                </c:pt>
                <c:pt idx="2032">
                  <c:v>123.07357185687272</c:v>
                </c:pt>
                <c:pt idx="2033">
                  <c:v>122.74634245988774</c:v>
                </c:pt>
                <c:pt idx="2034">
                  <c:v>122.38275424101563</c:v>
                </c:pt>
                <c:pt idx="2035">
                  <c:v>122.20096013157951</c:v>
                </c:pt>
                <c:pt idx="2036">
                  <c:v>121.98280720025629</c:v>
                </c:pt>
                <c:pt idx="2037">
                  <c:v>121.7646542689329</c:v>
                </c:pt>
                <c:pt idx="2038">
                  <c:v>121.54650133760967</c:v>
                </c:pt>
                <c:pt idx="2039">
                  <c:v>121.21927194062468</c:v>
                </c:pt>
                <c:pt idx="2040">
                  <c:v>121.11019547496306</c:v>
                </c:pt>
                <c:pt idx="2041">
                  <c:v>120.89204254363985</c:v>
                </c:pt>
                <c:pt idx="2042">
                  <c:v>120.67388961231646</c:v>
                </c:pt>
                <c:pt idx="2043">
                  <c:v>120.34666021533161</c:v>
                </c:pt>
                <c:pt idx="2044">
                  <c:v>119.98307199645937</c:v>
                </c:pt>
                <c:pt idx="2045">
                  <c:v>119.80127788702323</c:v>
                </c:pt>
                <c:pt idx="2046">
                  <c:v>119.5831249557</c:v>
                </c:pt>
                <c:pt idx="2047">
                  <c:v>119.3649720243768</c:v>
                </c:pt>
                <c:pt idx="2048">
                  <c:v>119.1468190930534</c:v>
                </c:pt>
                <c:pt idx="2049">
                  <c:v>118.81958969606839</c:v>
                </c:pt>
                <c:pt idx="2050">
                  <c:v>118.71051323040679</c:v>
                </c:pt>
                <c:pt idx="2051">
                  <c:v>118.38328383342196</c:v>
                </c:pt>
                <c:pt idx="2052">
                  <c:v>118.27420736776018</c:v>
                </c:pt>
                <c:pt idx="2053">
                  <c:v>117.94697797077535</c:v>
                </c:pt>
                <c:pt idx="2054">
                  <c:v>117.58338975190308</c:v>
                </c:pt>
                <c:pt idx="2055">
                  <c:v>117.40159564246713</c:v>
                </c:pt>
                <c:pt idx="2056">
                  <c:v>117.18344271114374</c:v>
                </c:pt>
                <c:pt idx="2057">
                  <c:v>116.96528977982051</c:v>
                </c:pt>
                <c:pt idx="2058">
                  <c:v>116.74713684849712</c:v>
                </c:pt>
                <c:pt idx="2059">
                  <c:v>116.41990745151229</c:v>
                </c:pt>
                <c:pt idx="2060">
                  <c:v>116.31083098585052</c:v>
                </c:pt>
                <c:pt idx="2061">
                  <c:v>116.09267805452728</c:v>
                </c:pt>
                <c:pt idx="2062">
                  <c:v>115.87452512320391</c:v>
                </c:pt>
                <c:pt idx="2063">
                  <c:v>115.54729572621908</c:v>
                </c:pt>
                <c:pt idx="2064">
                  <c:v>115.18370750734681</c:v>
                </c:pt>
                <c:pt idx="2065">
                  <c:v>115.00191339791084</c:v>
                </c:pt>
                <c:pt idx="2066">
                  <c:v>114.78376046658747</c:v>
                </c:pt>
                <c:pt idx="2067">
                  <c:v>114.56560753526423</c:v>
                </c:pt>
                <c:pt idx="2068">
                  <c:v>114.34745460394086</c:v>
                </c:pt>
                <c:pt idx="2069">
                  <c:v>114.02022520695601</c:v>
                </c:pt>
                <c:pt idx="2070">
                  <c:v>113.9111487412944</c:v>
                </c:pt>
                <c:pt idx="2071">
                  <c:v>113.69299580997102</c:v>
                </c:pt>
                <c:pt idx="2072">
                  <c:v>113.47484287864779</c:v>
                </c:pt>
                <c:pt idx="2073">
                  <c:v>113.2566899473244</c:v>
                </c:pt>
                <c:pt idx="2074">
                  <c:v>112.92946055033957</c:v>
                </c:pt>
                <c:pt idx="2075">
                  <c:v>112.8203840846778</c:v>
                </c:pt>
                <c:pt idx="2076">
                  <c:v>112.60223115335457</c:v>
                </c:pt>
                <c:pt idx="2077">
                  <c:v>112.38407822203118</c:v>
                </c:pt>
                <c:pt idx="2078">
                  <c:v>112.16592529070796</c:v>
                </c:pt>
                <c:pt idx="2079">
                  <c:v>111.83869589372296</c:v>
                </c:pt>
                <c:pt idx="2080">
                  <c:v>111.72961942806135</c:v>
                </c:pt>
                <c:pt idx="2081">
                  <c:v>111.51146649673812</c:v>
                </c:pt>
                <c:pt idx="2082">
                  <c:v>111.29331356541475</c:v>
                </c:pt>
                <c:pt idx="2083">
                  <c:v>111.07516063409152</c:v>
                </c:pt>
                <c:pt idx="2084">
                  <c:v>110.74793123710651</c:v>
                </c:pt>
                <c:pt idx="2085">
                  <c:v>110.63885477144491</c:v>
                </c:pt>
                <c:pt idx="2086">
                  <c:v>110.31162537445991</c:v>
                </c:pt>
                <c:pt idx="2087">
                  <c:v>109.94803715558781</c:v>
                </c:pt>
                <c:pt idx="2088">
                  <c:v>109.76624304615169</c:v>
                </c:pt>
                <c:pt idx="2089">
                  <c:v>109.54809011482845</c:v>
                </c:pt>
                <c:pt idx="2090">
                  <c:v>109.32993718350507</c:v>
                </c:pt>
                <c:pt idx="2091">
                  <c:v>109.11178425218185</c:v>
                </c:pt>
                <c:pt idx="2092">
                  <c:v>108.78455485519686</c:v>
                </c:pt>
                <c:pt idx="2093">
                  <c:v>108.67547838953524</c:v>
                </c:pt>
                <c:pt idx="2094">
                  <c:v>108.45732545821201</c:v>
                </c:pt>
                <c:pt idx="2095">
                  <c:v>108.23917252688864</c:v>
                </c:pt>
                <c:pt idx="2096">
                  <c:v>108.02101959556541</c:v>
                </c:pt>
                <c:pt idx="2097">
                  <c:v>107.6937901985804</c:v>
                </c:pt>
                <c:pt idx="2098">
                  <c:v>107.5847137329188</c:v>
                </c:pt>
                <c:pt idx="2099">
                  <c:v>107.3665608015954</c:v>
                </c:pt>
                <c:pt idx="2100">
                  <c:v>107.14840787027219</c:v>
                </c:pt>
                <c:pt idx="2101">
                  <c:v>106.93025493894879</c:v>
                </c:pt>
                <c:pt idx="2102">
                  <c:v>106.60302554196396</c:v>
                </c:pt>
                <c:pt idx="2103">
                  <c:v>106.49394907630236</c:v>
                </c:pt>
                <c:pt idx="2104">
                  <c:v>106.27579614497895</c:v>
                </c:pt>
                <c:pt idx="2105">
                  <c:v>106.05764321365575</c:v>
                </c:pt>
                <c:pt idx="2106">
                  <c:v>105.73041381667075</c:v>
                </c:pt>
                <c:pt idx="2107">
                  <c:v>105.36682559779864</c:v>
                </c:pt>
                <c:pt idx="2108">
                  <c:v>105.18503148836253</c:v>
                </c:pt>
                <c:pt idx="2109">
                  <c:v>104.85780209137752</c:v>
                </c:pt>
                <c:pt idx="2110">
                  <c:v>104.74872562571591</c:v>
                </c:pt>
                <c:pt idx="2111">
                  <c:v>104.42149622873092</c:v>
                </c:pt>
                <c:pt idx="2112">
                  <c:v>104.05790800985882</c:v>
                </c:pt>
                <c:pt idx="2113">
                  <c:v>103.87611390042268</c:v>
                </c:pt>
                <c:pt idx="2114">
                  <c:v>103.54888450343785</c:v>
                </c:pt>
                <c:pt idx="2115">
                  <c:v>103.43980803777607</c:v>
                </c:pt>
                <c:pt idx="2116">
                  <c:v>103.22165510645284</c:v>
                </c:pt>
                <c:pt idx="2117">
                  <c:v>103.00350217512964</c:v>
                </c:pt>
                <c:pt idx="2118">
                  <c:v>102.67627277814464</c:v>
                </c:pt>
                <c:pt idx="2119">
                  <c:v>102.31268455927254</c:v>
                </c:pt>
                <c:pt idx="2120">
                  <c:v>102.13089044983641</c:v>
                </c:pt>
                <c:pt idx="2121">
                  <c:v>101.80366105285142</c:v>
                </c:pt>
                <c:pt idx="2122">
                  <c:v>101.69458458718979</c:v>
                </c:pt>
                <c:pt idx="2123">
                  <c:v>101.47643165586642</c:v>
                </c:pt>
                <c:pt idx="2124">
                  <c:v>101.25827872454319</c:v>
                </c:pt>
                <c:pt idx="2125">
                  <c:v>100.82197286189658</c:v>
                </c:pt>
                <c:pt idx="2126">
                  <c:v>100.60381993057337</c:v>
                </c:pt>
                <c:pt idx="2127">
                  <c:v>100.27659053358836</c:v>
                </c:pt>
                <c:pt idx="2128">
                  <c:v>100.16751406792675</c:v>
                </c:pt>
                <c:pt idx="2129">
                  <c:v>99.840284670941756</c:v>
                </c:pt>
                <c:pt idx="2130">
                  <c:v>99.731208205280126</c:v>
                </c:pt>
                <c:pt idx="2131">
                  <c:v>99.403978808295136</c:v>
                </c:pt>
                <c:pt idx="2132">
                  <c:v>99.29490234263352</c:v>
                </c:pt>
                <c:pt idx="2133">
                  <c:v>98.858596479986915</c:v>
                </c:pt>
                <c:pt idx="2134">
                  <c:v>98.531367083002081</c:v>
                </c:pt>
                <c:pt idx="2135">
                  <c:v>98.167778864129829</c:v>
                </c:pt>
                <c:pt idx="2136">
                  <c:v>97.985984754693703</c:v>
                </c:pt>
                <c:pt idx="2137">
                  <c:v>97.658755357708856</c:v>
                </c:pt>
                <c:pt idx="2138">
                  <c:v>97.549678892047254</c:v>
                </c:pt>
                <c:pt idx="2139">
                  <c:v>97.22244949506225</c:v>
                </c:pt>
                <c:pt idx="2140">
                  <c:v>97.113373029400634</c:v>
                </c:pt>
                <c:pt idx="2141">
                  <c:v>96.89522009807726</c:v>
                </c:pt>
                <c:pt idx="2142">
                  <c:v>96.677067166754028</c:v>
                </c:pt>
                <c:pt idx="2143">
                  <c:v>96.240761304107409</c:v>
                </c:pt>
                <c:pt idx="2144">
                  <c:v>96.022608372784035</c:v>
                </c:pt>
                <c:pt idx="2145">
                  <c:v>95.695378975799201</c:v>
                </c:pt>
                <c:pt idx="2146">
                  <c:v>95.586302510137571</c:v>
                </c:pt>
                <c:pt idx="2147">
                  <c:v>95.259073113152596</c:v>
                </c:pt>
                <c:pt idx="2148">
                  <c:v>95.149996647490966</c:v>
                </c:pt>
                <c:pt idx="2149">
                  <c:v>94.822767250505962</c:v>
                </c:pt>
                <c:pt idx="2150">
                  <c:v>94.71369078484436</c:v>
                </c:pt>
                <c:pt idx="2151">
                  <c:v>94.495537853520986</c:v>
                </c:pt>
                <c:pt idx="2152">
                  <c:v>94.277384922197754</c:v>
                </c:pt>
                <c:pt idx="2153">
                  <c:v>93.841079059551149</c:v>
                </c:pt>
                <c:pt idx="2154">
                  <c:v>93.622926128227917</c:v>
                </c:pt>
                <c:pt idx="2155">
                  <c:v>93.295696731242913</c:v>
                </c:pt>
                <c:pt idx="2156">
                  <c:v>93.186620265581311</c:v>
                </c:pt>
                <c:pt idx="2157">
                  <c:v>92.859390868596307</c:v>
                </c:pt>
                <c:pt idx="2158">
                  <c:v>92.750314402934691</c:v>
                </c:pt>
                <c:pt idx="2159">
                  <c:v>92.423085005949702</c:v>
                </c:pt>
                <c:pt idx="2160">
                  <c:v>92.314008540288086</c:v>
                </c:pt>
                <c:pt idx="2161">
                  <c:v>91.87770267764148</c:v>
                </c:pt>
                <c:pt idx="2162">
                  <c:v>91.659549746318248</c:v>
                </c:pt>
                <c:pt idx="2163">
                  <c:v>91.332320349333244</c:v>
                </c:pt>
                <c:pt idx="2164">
                  <c:v>91.223243883671643</c:v>
                </c:pt>
                <c:pt idx="2165">
                  <c:v>90.896014486686639</c:v>
                </c:pt>
                <c:pt idx="2166">
                  <c:v>90.786938021025037</c:v>
                </c:pt>
                <c:pt idx="2167">
                  <c:v>90.568785089701805</c:v>
                </c:pt>
                <c:pt idx="2168">
                  <c:v>90.350632158378431</c:v>
                </c:pt>
                <c:pt idx="2169">
                  <c:v>89.914326295731826</c:v>
                </c:pt>
                <c:pt idx="2170">
                  <c:v>89.696173364408594</c:v>
                </c:pt>
                <c:pt idx="2171">
                  <c:v>89.36894396742359</c:v>
                </c:pt>
                <c:pt idx="2172">
                  <c:v>89.259867501761974</c:v>
                </c:pt>
                <c:pt idx="2173">
                  <c:v>88.932638104776984</c:v>
                </c:pt>
                <c:pt idx="2174">
                  <c:v>88.823561639115368</c:v>
                </c:pt>
                <c:pt idx="2175">
                  <c:v>88.387255776468763</c:v>
                </c:pt>
                <c:pt idx="2176">
                  <c:v>88.169102845145531</c:v>
                </c:pt>
                <c:pt idx="2177">
                  <c:v>87.841873448160527</c:v>
                </c:pt>
                <c:pt idx="2178">
                  <c:v>87.732796982498925</c:v>
                </c:pt>
                <c:pt idx="2179">
                  <c:v>87.405567585513921</c:v>
                </c:pt>
                <c:pt idx="2180">
                  <c:v>87.29649111985232</c:v>
                </c:pt>
                <c:pt idx="2181">
                  <c:v>86.969261722867316</c:v>
                </c:pt>
                <c:pt idx="2182">
                  <c:v>86.60567350399522</c:v>
                </c:pt>
                <c:pt idx="2183">
                  <c:v>86.423879394559108</c:v>
                </c:pt>
                <c:pt idx="2184">
                  <c:v>86.205726463235877</c:v>
                </c:pt>
                <c:pt idx="2185">
                  <c:v>85.987573531912474</c:v>
                </c:pt>
                <c:pt idx="2186">
                  <c:v>85.769420600589257</c:v>
                </c:pt>
                <c:pt idx="2187">
                  <c:v>85.442191203604267</c:v>
                </c:pt>
                <c:pt idx="2188">
                  <c:v>85.333114737942651</c:v>
                </c:pt>
                <c:pt idx="2189">
                  <c:v>85.114961806619263</c:v>
                </c:pt>
                <c:pt idx="2190">
                  <c:v>84.896808875296045</c:v>
                </c:pt>
                <c:pt idx="2191">
                  <c:v>84.678655943972814</c:v>
                </c:pt>
                <c:pt idx="2192">
                  <c:v>84.35142654698781</c:v>
                </c:pt>
                <c:pt idx="2193">
                  <c:v>84.242350081326208</c:v>
                </c:pt>
                <c:pt idx="2194">
                  <c:v>83.915120684341204</c:v>
                </c:pt>
                <c:pt idx="2195">
                  <c:v>83.551532465469109</c:v>
                </c:pt>
                <c:pt idx="2196">
                  <c:v>83.369738356032997</c:v>
                </c:pt>
                <c:pt idx="2197">
                  <c:v>83.151585424709594</c:v>
                </c:pt>
                <c:pt idx="2198">
                  <c:v>82.824356027724761</c:v>
                </c:pt>
                <c:pt idx="2199">
                  <c:v>82.715279562063159</c:v>
                </c:pt>
                <c:pt idx="2200">
                  <c:v>82.388050165078155</c:v>
                </c:pt>
                <c:pt idx="2201">
                  <c:v>82.115359000923959</c:v>
                </c:pt>
                <c:pt idx="2202">
                  <c:v>81.842667836769934</c:v>
                </c:pt>
                <c:pt idx="2203">
                  <c:v>81.406361974123328</c:v>
                </c:pt>
                <c:pt idx="2204">
                  <c:v>81.624514905446546</c:v>
                </c:pt>
                <c:pt idx="2205">
                  <c:v>81.297285508461712</c:v>
                </c:pt>
                <c:pt idx="2206">
                  <c:v>80.933697289589446</c:v>
                </c:pt>
                <c:pt idx="2207">
                  <c:v>80.751903180153477</c:v>
                </c:pt>
                <c:pt idx="2208">
                  <c:v>80.533750248830103</c:v>
                </c:pt>
                <c:pt idx="2209">
                  <c:v>80.206520851845099</c:v>
                </c:pt>
                <c:pt idx="2210">
                  <c:v>80.097444386183483</c:v>
                </c:pt>
                <c:pt idx="2211">
                  <c:v>79.661138523536877</c:v>
                </c:pt>
                <c:pt idx="2212">
                  <c:v>79.879291454860265</c:v>
                </c:pt>
                <c:pt idx="2213">
                  <c:v>79.552062057875261</c:v>
                </c:pt>
                <c:pt idx="2214">
                  <c:v>79.279370893721236</c:v>
                </c:pt>
                <c:pt idx="2215">
                  <c:v>79.115756195228656</c:v>
                </c:pt>
                <c:pt idx="2216">
                  <c:v>78.84306503107463</c:v>
                </c:pt>
                <c:pt idx="2217">
                  <c:v>78.570373866920434</c:v>
                </c:pt>
                <c:pt idx="2218">
                  <c:v>78.134068004273828</c:v>
                </c:pt>
                <c:pt idx="2219">
                  <c:v>78.352220935597217</c:v>
                </c:pt>
                <c:pt idx="2220">
                  <c:v>78.024991538612213</c:v>
                </c:pt>
                <c:pt idx="2221">
                  <c:v>77.752300374458187</c:v>
                </c:pt>
                <c:pt idx="2222">
                  <c:v>77.588685675965607</c:v>
                </c:pt>
                <c:pt idx="2223">
                  <c:v>77.370532744642375</c:v>
                </c:pt>
                <c:pt idx="2224">
                  <c:v>77.097841580488179</c:v>
                </c:pt>
                <c:pt idx="2225">
                  <c:v>76.93422688199577</c:v>
                </c:pt>
                <c:pt idx="2226">
                  <c:v>76.661535717841574</c:v>
                </c:pt>
                <c:pt idx="2227">
                  <c:v>76.49792101934915</c:v>
                </c:pt>
                <c:pt idx="2228">
                  <c:v>76.225229855195124</c:v>
                </c:pt>
                <c:pt idx="2229">
                  <c:v>76.061615156702544</c:v>
                </c:pt>
                <c:pt idx="2230">
                  <c:v>75.788923992548519</c:v>
                </c:pt>
                <c:pt idx="2231">
                  <c:v>75.516232828394322</c:v>
                </c:pt>
                <c:pt idx="2232">
                  <c:v>75.734385759717554</c:v>
                </c:pt>
                <c:pt idx="2233">
                  <c:v>75.407156362732707</c:v>
                </c:pt>
                <c:pt idx="2234">
                  <c:v>75.189003431409319</c:v>
                </c:pt>
                <c:pt idx="2235">
                  <c:v>74.916312267255293</c:v>
                </c:pt>
                <c:pt idx="2236">
                  <c:v>74.752697568762883</c:v>
                </c:pt>
                <c:pt idx="2237">
                  <c:v>74.534544637439495</c:v>
                </c:pt>
                <c:pt idx="2238">
                  <c:v>74.261853473285456</c:v>
                </c:pt>
                <c:pt idx="2239">
                  <c:v>73.989162309131274</c:v>
                </c:pt>
                <c:pt idx="2240">
                  <c:v>74.207315240454491</c:v>
                </c:pt>
                <c:pt idx="2241">
                  <c:v>73.880085843469658</c:v>
                </c:pt>
                <c:pt idx="2242">
                  <c:v>73.66193291214627</c:v>
                </c:pt>
                <c:pt idx="2243">
                  <c:v>73.389241747992244</c:v>
                </c:pt>
                <c:pt idx="2244">
                  <c:v>73.334703515161436</c:v>
                </c:pt>
                <c:pt idx="2245">
                  <c:v>73.116550583838048</c:v>
                </c:pt>
                <c:pt idx="2246">
                  <c:v>72.898397652514831</c:v>
                </c:pt>
                <c:pt idx="2247">
                  <c:v>73.116550583838048</c:v>
                </c:pt>
                <c:pt idx="2248">
                  <c:v>72.789321186853215</c:v>
                </c:pt>
                <c:pt idx="2249">
                  <c:v>72.571168255529827</c:v>
                </c:pt>
                <c:pt idx="2250">
                  <c:v>72.353015324206595</c:v>
                </c:pt>
                <c:pt idx="2251">
                  <c:v>72.134862392883221</c:v>
                </c:pt>
                <c:pt idx="2252">
                  <c:v>71.862171228729196</c:v>
                </c:pt>
                <c:pt idx="2253">
                  <c:v>71.589480064574985</c:v>
                </c:pt>
                <c:pt idx="2254">
                  <c:v>71.807632995898388</c:v>
                </c:pt>
                <c:pt idx="2255">
                  <c:v>71.589480064574985</c:v>
                </c:pt>
                <c:pt idx="2256">
                  <c:v>71.371327133251768</c:v>
                </c:pt>
                <c:pt idx="2257">
                  <c:v>71.15317420192838</c:v>
                </c:pt>
                <c:pt idx="2258">
                  <c:v>71.371327133251768</c:v>
                </c:pt>
                <c:pt idx="2259">
                  <c:v>71.15317420192838</c:v>
                </c:pt>
                <c:pt idx="2260">
                  <c:v>70.935021270605162</c:v>
                </c:pt>
                <c:pt idx="2261">
                  <c:v>70.716868339281774</c:v>
                </c:pt>
                <c:pt idx="2262">
                  <c:v>70.935021270605162</c:v>
                </c:pt>
                <c:pt idx="2263">
                  <c:v>70.716868339281774</c:v>
                </c:pt>
                <c:pt idx="2264">
                  <c:v>70.498715407958557</c:v>
                </c:pt>
                <c:pt idx="2265">
                  <c:v>70.280562476635168</c:v>
                </c:pt>
                <c:pt idx="2266">
                  <c:v>70.498715407958557</c:v>
                </c:pt>
                <c:pt idx="2267">
                  <c:v>70.280562476635168</c:v>
                </c:pt>
                <c:pt idx="2268">
                  <c:v>70.062409545311937</c:v>
                </c:pt>
                <c:pt idx="2269">
                  <c:v>69.844256613988719</c:v>
                </c:pt>
                <c:pt idx="2270">
                  <c:v>69.626103682665331</c:v>
                </c:pt>
                <c:pt idx="2271">
                  <c:v>69.407950751342113</c:v>
                </c:pt>
                <c:pt idx="2272">
                  <c:v>69.298874285680498</c:v>
                </c:pt>
                <c:pt idx="2273">
                  <c:v>69.026183121526302</c:v>
                </c:pt>
                <c:pt idx="2274">
                  <c:v>68.75349195737212</c:v>
                </c:pt>
                <c:pt idx="2275">
                  <c:v>68.971644888695494</c:v>
                </c:pt>
                <c:pt idx="2276">
                  <c:v>68.75349195737212</c:v>
                </c:pt>
                <c:pt idx="2277">
                  <c:v>68.535339026048888</c:v>
                </c:pt>
                <c:pt idx="2278">
                  <c:v>68.317186094725656</c:v>
                </c:pt>
                <c:pt idx="2279">
                  <c:v>68.208109629063884</c:v>
                </c:pt>
                <c:pt idx="2280">
                  <c:v>67.935418464909858</c:v>
                </c:pt>
                <c:pt idx="2281">
                  <c:v>67.662727300755662</c:v>
                </c:pt>
                <c:pt idx="2282">
                  <c:v>67.880880232079051</c:v>
                </c:pt>
                <c:pt idx="2283">
                  <c:v>67.662727300755662</c:v>
                </c:pt>
                <c:pt idx="2284">
                  <c:v>67.444574369432445</c:v>
                </c:pt>
                <c:pt idx="2285">
                  <c:v>67.335497903770829</c:v>
                </c:pt>
                <c:pt idx="2286">
                  <c:v>67.062806739616633</c:v>
                </c:pt>
                <c:pt idx="2287">
                  <c:v>67.008268506785825</c:v>
                </c:pt>
                <c:pt idx="2288">
                  <c:v>66.790115575462607</c:v>
                </c:pt>
                <c:pt idx="2289">
                  <c:v>66.681039109800835</c:v>
                </c:pt>
                <c:pt idx="2290">
                  <c:v>66.408347945646796</c:v>
                </c:pt>
                <c:pt idx="2291">
                  <c:v>66.353809712816002</c:v>
                </c:pt>
                <c:pt idx="2292">
                  <c:v>66.135656781492614</c:v>
                </c:pt>
                <c:pt idx="2293">
                  <c:v>66.026580315830998</c:v>
                </c:pt>
                <c:pt idx="2294">
                  <c:v>65.80842738450761</c:v>
                </c:pt>
                <c:pt idx="2295">
                  <c:v>65.590274453184392</c:v>
                </c:pt>
                <c:pt idx="2296">
                  <c:v>65.263045056199388</c:v>
                </c:pt>
                <c:pt idx="2297">
                  <c:v>65.481197987522776</c:v>
                </c:pt>
                <c:pt idx="2298">
                  <c:v>65.263045056199388</c:v>
                </c:pt>
                <c:pt idx="2299">
                  <c:v>65.153968590537787</c:v>
                </c:pt>
                <c:pt idx="2300">
                  <c:v>64.881277426383747</c:v>
                </c:pt>
                <c:pt idx="2301">
                  <c:v>64.826739193552939</c:v>
                </c:pt>
                <c:pt idx="2302">
                  <c:v>64.717662727891167</c:v>
                </c:pt>
                <c:pt idx="2303">
                  <c:v>64.444971563737141</c:v>
                </c:pt>
                <c:pt idx="2304">
                  <c:v>64.390433330906333</c:v>
                </c:pt>
                <c:pt idx="2305">
                  <c:v>64.281356865244561</c:v>
                </c:pt>
                <c:pt idx="2306">
                  <c:v>64.008665701090536</c:v>
                </c:pt>
                <c:pt idx="2307">
                  <c:v>63.954127468259721</c:v>
                </c:pt>
                <c:pt idx="2308">
                  <c:v>63.735974536936332</c:v>
                </c:pt>
                <c:pt idx="2309">
                  <c:v>63.626898071274724</c:v>
                </c:pt>
                <c:pt idx="2310">
                  <c:v>63.408745139951506</c:v>
                </c:pt>
                <c:pt idx="2311">
                  <c:v>63.081515742966502</c:v>
                </c:pt>
                <c:pt idx="2312">
                  <c:v>63.299668674289727</c:v>
                </c:pt>
                <c:pt idx="2313">
                  <c:v>63.081515742966502</c:v>
                </c:pt>
                <c:pt idx="2314">
                  <c:v>62.972439277304886</c:v>
                </c:pt>
                <c:pt idx="2315">
                  <c:v>62.754286345981498</c:v>
                </c:pt>
                <c:pt idx="2316">
                  <c:v>62.536133414658281</c:v>
                </c:pt>
                <c:pt idx="2317">
                  <c:v>62.427056948996665</c:v>
                </c:pt>
                <c:pt idx="2318">
                  <c:v>62.317980483334892</c:v>
                </c:pt>
                <c:pt idx="2319">
                  <c:v>62.04528931918086</c:v>
                </c:pt>
                <c:pt idx="2320">
                  <c:v>61.990751086350059</c:v>
                </c:pt>
                <c:pt idx="2321">
                  <c:v>61.88167462068845</c:v>
                </c:pt>
                <c:pt idx="2322">
                  <c:v>61.663521689365055</c:v>
                </c:pt>
                <c:pt idx="2323">
                  <c:v>61.336292292380065</c:v>
                </c:pt>
                <c:pt idx="2324">
                  <c:v>61.554445223703446</c:v>
                </c:pt>
                <c:pt idx="2325">
                  <c:v>61.336292292380065</c:v>
                </c:pt>
                <c:pt idx="2326">
                  <c:v>61.227215826718449</c:v>
                </c:pt>
                <c:pt idx="2327">
                  <c:v>61.009062895395225</c:v>
                </c:pt>
                <c:pt idx="2328">
                  <c:v>60.681833498410221</c:v>
                </c:pt>
                <c:pt idx="2329">
                  <c:v>60.899986429733616</c:v>
                </c:pt>
                <c:pt idx="2330">
                  <c:v>60.681833498410221</c:v>
                </c:pt>
                <c:pt idx="2331">
                  <c:v>60.572757032748619</c:v>
                </c:pt>
                <c:pt idx="2332">
                  <c:v>60.354604101425231</c:v>
                </c:pt>
                <c:pt idx="2333">
                  <c:v>60.245527635763615</c:v>
                </c:pt>
                <c:pt idx="2334">
                  <c:v>60.136451170102006</c:v>
                </c:pt>
                <c:pt idx="2335">
                  <c:v>59.863760005947974</c:v>
                </c:pt>
                <c:pt idx="2336">
                  <c:v>59.809221773117009</c:v>
                </c:pt>
                <c:pt idx="2337">
                  <c:v>59.700145307455394</c:v>
                </c:pt>
                <c:pt idx="2338">
                  <c:v>59.481992376132169</c:v>
                </c:pt>
                <c:pt idx="2339">
                  <c:v>59.37291591047056</c:v>
                </c:pt>
                <c:pt idx="2340">
                  <c:v>59.263839444808781</c:v>
                </c:pt>
                <c:pt idx="2341">
                  <c:v>59.045686513485563</c:v>
                </c:pt>
                <c:pt idx="2342">
                  <c:v>58.718457116500559</c:v>
                </c:pt>
                <c:pt idx="2343">
                  <c:v>58.936610047823947</c:v>
                </c:pt>
                <c:pt idx="2344">
                  <c:v>58.718457116500559</c:v>
                </c:pt>
                <c:pt idx="2345">
                  <c:v>58.609380650838958</c:v>
                </c:pt>
                <c:pt idx="2346">
                  <c:v>58.391227719515726</c:v>
                </c:pt>
                <c:pt idx="2347">
                  <c:v>58.282151253853954</c:v>
                </c:pt>
                <c:pt idx="2348">
                  <c:v>58.173074788192338</c:v>
                </c:pt>
                <c:pt idx="2349">
                  <c:v>57.954921856869113</c:v>
                </c:pt>
                <c:pt idx="2350">
                  <c:v>57.845845391207348</c:v>
                </c:pt>
                <c:pt idx="2351">
                  <c:v>57.736768925545732</c:v>
                </c:pt>
                <c:pt idx="2352">
                  <c:v>57.518615994222507</c:v>
                </c:pt>
                <c:pt idx="2353">
                  <c:v>57.409539528560892</c:v>
                </c:pt>
                <c:pt idx="2354">
                  <c:v>57.300463062899119</c:v>
                </c:pt>
                <c:pt idx="2355">
                  <c:v>57.082310131575902</c:v>
                </c:pt>
                <c:pt idx="2356">
                  <c:v>56.755080734590898</c:v>
                </c:pt>
                <c:pt idx="2357">
                  <c:v>56.973233665914286</c:v>
                </c:pt>
                <c:pt idx="2358">
                  <c:v>56.864157200252507</c:v>
                </c:pt>
                <c:pt idx="2359">
                  <c:v>56.591466036098481</c:v>
                </c:pt>
                <c:pt idx="2360">
                  <c:v>56.536927803267673</c:v>
                </c:pt>
                <c:pt idx="2361">
                  <c:v>56.427851337606057</c:v>
                </c:pt>
                <c:pt idx="2362">
                  <c:v>56.209698406282676</c:v>
                </c:pt>
                <c:pt idx="2363">
                  <c:v>56.10062194062106</c:v>
                </c:pt>
                <c:pt idx="2364">
                  <c:v>55.991545474959452</c:v>
                </c:pt>
                <c:pt idx="2365">
                  <c:v>55.773392543636064</c:v>
                </c:pt>
                <c:pt idx="2366">
                  <c:v>55.773392543636064</c:v>
                </c:pt>
                <c:pt idx="2367">
                  <c:v>55.500701379482031</c:v>
                </c:pt>
                <c:pt idx="2368">
                  <c:v>55.555239612312846</c:v>
                </c:pt>
                <c:pt idx="2369">
                  <c:v>55.28254844815865</c:v>
                </c:pt>
                <c:pt idx="2370">
                  <c:v>55.337086680989451</c:v>
                </c:pt>
                <c:pt idx="2371">
                  <c:v>55.118933749666226</c:v>
                </c:pt>
                <c:pt idx="2372">
                  <c:v>55.009857284004624</c:v>
                </c:pt>
                <c:pt idx="2373">
                  <c:v>54.900780818343009</c:v>
                </c:pt>
                <c:pt idx="2374">
                  <c:v>54.682627887019621</c:v>
                </c:pt>
                <c:pt idx="2375">
                  <c:v>54.573551421358005</c:v>
                </c:pt>
                <c:pt idx="2376">
                  <c:v>54.464474955696396</c:v>
                </c:pt>
                <c:pt idx="2377">
                  <c:v>54.246322024373015</c:v>
                </c:pt>
                <c:pt idx="2378">
                  <c:v>54.137245558711399</c:v>
                </c:pt>
                <c:pt idx="2379">
                  <c:v>54.02816909304979</c:v>
                </c:pt>
                <c:pt idx="2380">
                  <c:v>53.810016161726395</c:v>
                </c:pt>
                <c:pt idx="2381">
                  <c:v>53.810016161726395</c:v>
                </c:pt>
                <c:pt idx="2382">
                  <c:v>53.59186323040317</c:v>
                </c:pt>
                <c:pt idx="2383">
                  <c:v>53.482786764741569</c:v>
                </c:pt>
                <c:pt idx="2384">
                  <c:v>53.373710299079789</c:v>
                </c:pt>
                <c:pt idx="2385">
                  <c:v>53.155557367756565</c:v>
                </c:pt>
                <c:pt idx="2386">
                  <c:v>53.046480902094949</c:v>
                </c:pt>
                <c:pt idx="2387">
                  <c:v>52.93740443643334</c:v>
                </c:pt>
                <c:pt idx="2388">
                  <c:v>52.610175039448343</c:v>
                </c:pt>
                <c:pt idx="2389">
                  <c:v>52.828327970771568</c:v>
                </c:pt>
                <c:pt idx="2390">
                  <c:v>52.719251505109959</c:v>
                </c:pt>
                <c:pt idx="2391">
                  <c:v>52.501098573786734</c:v>
                </c:pt>
                <c:pt idx="2392">
                  <c:v>52.392022108124955</c:v>
                </c:pt>
                <c:pt idx="2393">
                  <c:v>52.282945642463339</c:v>
                </c:pt>
                <c:pt idx="2394">
                  <c:v>51.955716245478349</c:v>
                </c:pt>
                <c:pt idx="2395">
                  <c:v>52.173869176801738</c:v>
                </c:pt>
                <c:pt idx="2396">
                  <c:v>52.064792711140122</c:v>
                </c:pt>
                <c:pt idx="2397">
                  <c:v>51.846639779816734</c:v>
                </c:pt>
                <c:pt idx="2398">
                  <c:v>51.737563314155125</c:v>
                </c:pt>
                <c:pt idx="2399">
                  <c:v>51.628486848493509</c:v>
                </c:pt>
                <c:pt idx="2400">
                  <c:v>51.519410382831893</c:v>
                </c:pt>
                <c:pt idx="2401">
                  <c:v>51.410333917170128</c:v>
                </c:pt>
                <c:pt idx="2402">
                  <c:v>51.192180985846903</c:v>
                </c:pt>
                <c:pt idx="2403">
                  <c:v>51.083104520185287</c:v>
                </c:pt>
                <c:pt idx="2404">
                  <c:v>50.974028054523679</c:v>
                </c:pt>
                <c:pt idx="2405">
                  <c:v>50.864951588861899</c:v>
                </c:pt>
                <c:pt idx="2406">
                  <c:v>50.755875123200283</c:v>
                </c:pt>
                <c:pt idx="2407">
                  <c:v>50.646798657538682</c:v>
                </c:pt>
                <c:pt idx="2408">
                  <c:v>50.537722191877066</c:v>
                </c:pt>
                <c:pt idx="2409">
                  <c:v>50.319569260553678</c:v>
                </c:pt>
                <c:pt idx="2410">
                  <c:v>50.319569260553678</c:v>
                </c:pt>
                <c:pt idx="2411">
                  <c:v>50.101416329230453</c:v>
                </c:pt>
                <c:pt idx="2412">
                  <c:v>49.992339863568844</c:v>
                </c:pt>
                <c:pt idx="2413">
                  <c:v>49.883263397907072</c:v>
                </c:pt>
                <c:pt idx="2414">
                  <c:v>49.774186932245456</c:v>
                </c:pt>
                <c:pt idx="2415">
                  <c:v>49.665110466583847</c:v>
                </c:pt>
                <c:pt idx="2416">
                  <c:v>49.446957535260466</c:v>
                </c:pt>
                <c:pt idx="2417">
                  <c:v>49.446957535260466</c:v>
                </c:pt>
                <c:pt idx="2418">
                  <c:v>49.228804603937235</c:v>
                </c:pt>
                <c:pt idx="2419">
                  <c:v>49.228804603937235</c:v>
                </c:pt>
                <c:pt idx="2420">
                  <c:v>49.01065167261401</c:v>
                </c:pt>
                <c:pt idx="2421">
                  <c:v>49.01065167261401</c:v>
                </c:pt>
                <c:pt idx="2422">
                  <c:v>48.792498741290622</c:v>
                </c:pt>
                <c:pt idx="2423">
                  <c:v>48.68342227562902</c:v>
                </c:pt>
                <c:pt idx="2424">
                  <c:v>48.574345809967404</c:v>
                </c:pt>
                <c:pt idx="2425">
                  <c:v>48.465269344305788</c:v>
                </c:pt>
                <c:pt idx="2426">
                  <c:v>48.356192878644016</c:v>
                </c:pt>
                <c:pt idx="2427">
                  <c:v>48.2471164129824</c:v>
                </c:pt>
                <c:pt idx="2428">
                  <c:v>48.138039947320792</c:v>
                </c:pt>
                <c:pt idx="2429">
                  <c:v>48.028963481659176</c:v>
                </c:pt>
                <c:pt idx="2430">
                  <c:v>47.919887015997411</c:v>
                </c:pt>
                <c:pt idx="2431">
                  <c:v>47.865348783166596</c:v>
                </c:pt>
                <c:pt idx="2432">
                  <c:v>47.701734084674179</c:v>
                </c:pt>
                <c:pt idx="2433">
                  <c:v>47.701734084674179</c:v>
                </c:pt>
                <c:pt idx="2434">
                  <c:v>47.483581153350954</c:v>
                </c:pt>
                <c:pt idx="2435">
                  <c:v>47.483581153350954</c:v>
                </c:pt>
                <c:pt idx="2436">
                  <c:v>47.265428222027566</c:v>
                </c:pt>
                <c:pt idx="2437">
                  <c:v>47.265428222027566</c:v>
                </c:pt>
                <c:pt idx="2438">
                  <c:v>47.047275290704349</c:v>
                </c:pt>
                <c:pt idx="2439">
                  <c:v>47.047275290704349</c:v>
                </c:pt>
                <c:pt idx="2440">
                  <c:v>46.938198825042569</c:v>
                </c:pt>
                <c:pt idx="2441">
                  <c:v>46.82912235938096</c:v>
                </c:pt>
                <c:pt idx="2442">
                  <c:v>46.77458412655016</c:v>
                </c:pt>
                <c:pt idx="2443">
                  <c:v>46.610969428057743</c:v>
                </c:pt>
                <c:pt idx="2444">
                  <c:v>46.610969428057743</c:v>
                </c:pt>
                <c:pt idx="2445">
                  <c:v>46.447354729565156</c:v>
                </c:pt>
                <c:pt idx="2446">
                  <c:v>46.392816496734355</c:v>
                </c:pt>
                <c:pt idx="2447">
                  <c:v>46.392816496734355</c:v>
                </c:pt>
                <c:pt idx="2448">
                  <c:v>46.174663565411123</c:v>
                </c:pt>
                <c:pt idx="2449">
                  <c:v>46.174663565411123</c:v>
                </c:pt>
                <c:pt idx="2450">
                  <c:v>46.174663565411123</c:v>
                </c:pt>
                <c:pt idx="2451">
                  <c:v>46.011048866918713</c:v>
                </c:pt>
                <c:pt idx="2452">
                  <c:v>45.956510634087735</c:v>
                </c:pt>
                <c:pt idx="2453">
                  <c:v>45.956510634087735</c:v>
                </c:pt>
                <c:pt idx="2454">
                  <c:v>45.901972401256934</c:v>
                </c:pt>
                <c:pt idx="2455">
                  <c:v>45.738357702764517</c:v>
                </c:pt>
                <c:pt idx="2456">
                  <c:v>45.738357702764517</c:v>
                </c:pt>
                <c:pt idx="2457">
                  <c:v>45.738357702764517</c:v>
                </c:pt>
                <c:pt idx="2458">
                  <c:v>45.738357702764517</c:v>
                </c:pt>
                <c:pt idx="2459">
                  <c:v>45.683819469933709</c:v>
                </c:pt>
                <c:pt idx="2460">
                  <c:v>45.574743004272094</c:v>
                </c:pt>
                <c:pt idx="2461">
                  <c:v>45.520204771441293</c:v>
                </c:pt>
                <c:pt idx="2462">
                  <c:v>45.520204771441293</c:v>
                </c:pt>
                <c:pt idx="2463">
                  <c:v>45.520204771441293</c:v>
                </c:pt>
                <c:pt idx="2464">
                  <c:v>45.520204771441293</c:v>
                </c:pt>
                <c:pt idx="2465">
                  <c:v>45.520204771441293</c:v>
                </c:pt>
                <c:pt idx="2466">
                  <c:v>45.520204771441293</c:v>
                </c:pt>
                <c:pt idx="2467">
                  <c:v>45.520204771441293</c:v>
                </c:pt>
                <c:pt idx="2468">
                  <c:v>45.629281237102909</c:v>
                </c:pt>
                <c:pt idx="2469">
                  <c:v>45.738357702764517</c:v>
                </c:pt>
                <c:pt idx="2470">
                  <c:v>45.738357702764517</c:v>
                </c:pt>
                <c:pt idx="2471">
                  <c:v>45.738357702764517</c:v>
                </c:pt>
                <c:pt idx="2472">
                  <c:v>45.738357702764517</c:v>
                </c:pt>
                <c:pt idx="2473">
                  <c:v>45.956510634087735</c:v>
                </c:pt>
                <c:pt idx="2474">
                  <c:v>45.956510634087735</c:v>
                </c:pt>
                <c:pt idx="2475">
                  <c:v>46.011048866918713</c:v>
                </c:pt>
                <c:pt idx="2476">
                  <c:v>46.174663565411123</c:v>
                </c:pt>
                <c:pt idx="2477">
                  <c:v>46.283740031072739</c:v>
                </c:pt>
                <c:pt idx="2478">
                  <c:v>46.392816496734355</c:v>
                </c:pt>
                <c:pt idx="2479">
                  <c:v>46.610969428057743</c:v>
                </c:pt>
                <c:pt idx="2480">
                  <c:v>46.720045893719345</c:v>
                </c:pt>
                <c:pt idx="2481">
                  <c:v>46.938198825042569</c:v>
                </c:pt>
                <c:pt idx="2482">
                  <c:v>47.083634112591447</c:v>
                </c:pt>
                <c:pt idx="2483">
                  <c:v>47.374504687689182</c:v>
                </c:pt>
                <c:pt idx="2484">
                  <c:v>47.59265761901257</c:v>
                </c:pt>
                <c:pt idx="2485">
                  <c:v>47.59265761901257</c:v>
                </c:pt>
                <c:pt idx="2486">
                  <c:v>47.919887015997411</c:v>
                </c:pt>
                <c:pt idx="2487">
                  <c:v>48.2471164129824</c:v>
                </c:pt>
                <c:pt idx="2488">
                  <c:v>48.2471164129824</c:v>
                </c:pt>
                <c:pt idx="2489">
                  <c:v>48.610704631854503</c:v>
                </c:pt>
                <c:pt idx="2490">
                  <c:v>48.68342227562902</c:v>
                </c:pt>
                <c:pt idx="2491">
                  <c:v>49.047010494501109</c:v>
                </c:pt>
                <c:pt idx="2492">
                  <c:v>49.119728138275626</c:v>
                </c:pt>
                <c:pt idx="2493">
                  <c:v>49.483316357147714</c:v>
                </c:pt>
                <c:pt idx="2494">
                  <c:v>49.556034000922232</c:v>
                </c:pt>
                <c:pt idx="2495">
                  <c:v>49.919622219794327</c:v>
                </c:pt>
                <c:pt idx="2496">
                  <c:v>50.101416329230453</c:v>
                </c:pt>
                <c:pt idx="2497">
                  <c:v>50.574081013764165</c:v>
                </c:pt>
                <c:pt idx="2498">
                  <c:v>50.755875123200283</c:v>
                </c:pt>
                <c:pt idx="2499">
                  <c:v>51.192180985846903</c:v>
                </c:pt>
                <c:pt idx="2500">
                  <c:v>51.628486848493509</c:v>
                </c:pt>
                <c:pt idx="2501">
                  <c:v>51.737563314155125</c:v>
                </c:pt>
                <c:pt idx="2502">
                  <c:v>52.11933094397093</c:v>
                </c:pt>
                <c:pt idx="2503">
                  <c:v>52.501098573786734</c:v>
                </c:pt>
                <c:pt idx="2504">
                  <c:v>52.610175039448343</c:v>
                </c:pt>
                <c:pt idx="2505">
                  <c:v>52.93740443643334</c:v>
                </c:pt>
                <c:pt idx="2506">
                  <c:v>53.373710299079789</c:v>
                </c:pt>
                <c:pt idx="2507">
                  <c:v>54.02816909304979</c:v>
                </c:pt>
                <c:pt idx="2508">
                  <c:v>54.355398490034617</c:v>
                </c:pt>
                <c:pt idx="2509">
                  <c:v>54.682627887019621</c:v>
                </c:pt>
                <c:pt idx="2510">
                  <c:v>55.064395516835425</c:v>
                </c:pt>
                <c:pt idx="2511">
                  <c:v>55.555239612312846</c:v>
                </c:pt>
                <c:pt idx="2512">
                  <c:v>55.882469009297672</c:v>
                </c:pt>
                <c:pt idx="2513">
                  <c:v>56.209698406282676</c:v>
                </c:pt>
                <c:pt idx="2514">
                  <c:v>56.646004268929282</c:v>
                </c:pt>
                <c:pt idx="2515">
                  <c:v>57.082310131575902</c:v>
                </c:pt>
                <c:pt idx="2516">
                  <c:v>57.409539528560892</c:v>
                </c:pt>
                <c:pt idx="2517">
                  <c:v>57.845845391207348</c:v>
                </c:pt>
                <c:pt idx="2518">
                  <c:v>58.282151253853954</c:v>
                </c:pt>
                <c:pt idx="2519">
                  <c:v>58.718457116500559</c:v>
                </c:pt>
                <c:pt idx="2520">
                  <c:v>59.263839444808781</c:v>
                </c:pt>
                <c:pt idx="2521">
                  <c:v>59.809221773117009</c:v>
                </c:pt>
                <c:pt idx="2522">
                  <c:v>60.245527635763615</c:v>
                </c:pt>
                <c:pt idx="2523">
                  <c:v>60.790909964071837</c:v>
                </c:pt>
                <c:pt idx="2524">
                  <c:v>61.336292292380065</c:v>
                </c:pt>
                <c:pt idx="2525">
                  <c:v>61.88167462068845</c:v>
                </c:pt>
                <c:pt idx="2526">
                  <c:v>62.208904017673277</c:v>
                </c:pt>
                <c:pt idx="2527">
                  <c:v>62.536133414658281</c:v>
                </c:pt>
                <c:pt idx="2528">
                  <c:v>63.190592208628111</c:v>
                </c:pt>
                <c:pt idx="2529">
                  <c:v>63.681436304105532</c:v>
                </c:pt>
                <c:pt idx="2530">
                  <c:v>64.063203933921329</c:v>
                </c:pt>
                <c:pt idx="2531">
                  <c:v>64.117742166752137</c:v>
                </c:pt>
                <c:pt idx="2532">
                  <c:v>64.499509796567935</c:v>
                </c:pt>
                <c:pt idx="2533">
                  <c:v>64.935815659214555</c:v>
                </c:pt>
                <c:pt idx="2534">
                  <c:v>65.37212152186116</c:v>
                </c:pt>
                <c:pt idx="2535">
                  <c:v>65.80842738450761</c:v>
                </c:pt>
                <c:pt idx="2536">
                  <c:v>66.244733247154215</c:v>
                </c:pt>
                <c:pt idx="2537">
                  <c:v>66.626500876970027</c:v>
                </c:pt>
                <c:pt idx="2538">
                  <c:v>66.899192041124223</c:v>
                </c:pt>
                <c:pt idx="2539">
                  <c:v>67.280959670939865</c:v>
                </c:pt>
                <c:pt idx="2540">
                  <c:v>67.553650835094047</c:v>
                </c:pt>
                <c:pt idx="2541">
                  <c:v>67.880880232079051</c:v>
                </c:pt>
                <c:pt idx="2542">
                  <c:v>68.099033163402268</c:v>
                </c:pt>
                <c:pt idx="2543">
                  <c:v>68.280827272838408</c:v>
                </c:pt>
                <c:pt idx="2544">
                  <c:v>68.698953724541298</c:v>
                </c:pt>
                <c:pt idx="2545">
                  <c:v>69.080721354357109</c:v>
                </c:pt>
                <c:pt idx="2546">
                  <c:v>69.080721354357109</c:v>
                </c:pt>
                <c:pt idx="2547">
                  <c:v>69.407950751342113</c:v>
                </c:pt>
                <c:pt idx="2548">
                  <c:v>69.517027217003715</c:v>
                </c:pt>
                <c:pt idx="2549">
                  <c:v>69.844256613988719</c:v>
                </c:pt>
                <c:pt idx="2550">
                  <c:v>69.953333079650335</c:v>
                </c:pt>
                <c:pt idx="2551">
                  <c:v>70.280562476635168</c:v>
                </c:pt>
                <c:pt idx="2552">
                  <c:v>70.462356586071294</c:v>
                </c:pt>
                <c:pt idx="2553">
                  <c:v>70.825944804943546</c:v>
                </c:pt>
                <c:pt idx="2554">
                  <c:v>71.15317420192838</c:v>
                </c:pt>
                <c:pt idx="2555">
                  <c:v>71.33496831136452</c:v>
                </c:pt>
                <c:pt idx="2556">
                  <c:v>71.698556530236601</c:v>
                </c:pt>
                <c:pt idx="2557">
                  <c:v>71.862171228729196</c:v>
                </c:pt>
                <c:pt idx="2558">
                  <c:v>72.134862392883221</c:v>
                </c:pt>
                <c:pt idx="2559">
                  <c:v>72.298477091375801</c:v>
                </c:pt>
                <c:pt idx="2560">
                  <c:v>72.571168255529827</c:v>
                </c:pt>
                <c:pt idx="2561">
                  <c:v>72.898397652514831</c:v>
                </c:pt>
                <c:pt idx="2562">
                  <c:v>72.680244721191443</c:v>
                </c:pt>
                <c:pt idx="2563">
                  <c:v>72.898397652514831</c:v>
                </c:pt>
                <c:pt idx="2564">
                  <c:v>73.116550583838048</c:v>
                </c:pt>
                <c:pt idx="2565">
                  <c:v>73.334703515161436</c:v>
                </c:pt>
                <c:pt idx="2566">
                  <c:v>73.552856446484668</c:v>
                </c:pt>
                <c:pt idx="2567">
                  <c:v>73.771009377808042</c:v>
                </c:pt>
                <c:pt idx="2568">
                  <c:v>73.989162309131274</c:v>
                </c:pt>
                <c:pt idx="2569">
                  <c:v>74.09823877479289</c:v>
                </c:pt>
                <c:pt idx="2570">
                  <c:v>74.316391706116278</c:v>
                </c:pt>
                <c:pt idx="2571">
                  <c:v>74.534544637439495</c:v>
                </c:pt>
                <c:pt idx="2572">
                  <c:v>74.643621103101097</c:v>
                </c:pt>
                <c:pt idx="2573">
                  <c:v>74.752697568762883</c:v>
                </c:pt>
                <c:pt idx="2574">
                  <c:v>74.970850500086101</c:v>
                </c:pt>
                <c:pt idx="2575">
                  <c:v>75.079926965747717</c:v>
                </c:pt>
                <c:pt idx="2576">
                  <c:v>75.189003431409319</c:v>
                </c:pt>
                <c:pt idx="2577">
                  <c:v>75.243541664240141</c:v>
                </c:pt>
                <c:pt idx="2578">
                  <c:v>75.407156362732707</c:v>
                </c:pt>
                <c:pt idx="2579">
                  <c:v>75.407156362732707</c:v>
                </c:pt>
                <c:pt idx="2580">
                  <c:v>75.516232828394322</c:v>
                </c:pt>
                <c:pt idx="2581">
                  <c:v>75.625309294055938</c:v>
                </c:pt>
                <c:pt idx="2582">
                  <c:v>75.625309294055938</c:v>
                </c:pt>
                <c:pt idx="2583">
                  <c:v>75.679847526886746</c:v>
                </c:pt>
                <c:pt idx="2584">
                  <c:v>75.788923992548519</c:v>
                </c:pt>
                <c:pt idx="2585">
                  <c:v>75.843462225379326</c:v>
                </c:pt>
                <c:pt idx="2586">
                  <c:v>75.843462225379326</c:v>
                </c:pt>
                <c:pt idx="2587">
                  <c:v>75.843462225379326</c:v>
                </c:pt>
                <c:pt idx="2588">
                  <c:v>75.898000458210134</c:v>
                </c:pt>
                <c:pt idx="2589">
                  <c:v>75.952538691040928</c:v>
                </c:pt>
                <c:pt idx="2590">
                  <c:v>76.061615156702544</c:v>
                </c:pt>
                <c:pt idx="2591">
                  <c:v>76.061615156702544</c:v>
                </c:pt>
                <c:pt idx="2592">
                  <c:v>76.061615156702544</c:v>
                </c:pt>
                <c:pt idx="2593">
                  <c:v>76.061615156702544</c:v>
                </c:pt>
                <c:pt idx="2594">
                  <c:v>76.061615156702544</c:v>
                </c:pt>
                <c:pt idx="2595">
                  <c:v>76.061615156702544</c:v>
                </c:pt>
                <c:pt idx="2596">
                  <c:v>76.061615156702544</c:v>
                </c:pt>
                <c:pt idx="2597">
                  <c:v>76.061615156702544</c:v>
                </c:pt>
                <c:pt idx="2598">
                  <c:v>76.061615156702544</c:v>
                </c:pt>
                <c:pt idx="2599">
                  <c:v>76.061615156702544</c:v>
                </c:pt>
                <c:pt idx="2600">
                  <c:v>76.061615156702544</c:v>
                </c:pt>
                <c:pt idx="2601">
                  <c:v>76.061615156702544</c:v>
                </c:pt>
                <c:pt idx="2602">
                  <c:v>76.061615156702544</c:v>
                </c:pt>
                <c:pt idx="2603">
                  <c:v>76.061615156702544</c:v>
                </c:pt>
                <c:pt idx="2604">
                  <c:v>76.061615156702544</c:v>
                </c:pt>
                <c:pt idx="2605">
                  <c:v>76.061615156702544</c:v>
                </c:pt>
                <c:pt idx="2606">
                  <c:v>76.061615156702544</c:v>
                </c:pt>
                <c:pt idx="2607">
                  <c:v>76.061615156702544</c:v>
                </c:pt>
                <c:pt idx="2608">
                  <c:v>76.061615156702544</c:v>
                </c:pt>
                <c:pt idx="2609">
                  <c:v>76.061615156702544</c:v>
                </c:pt>
                <c:pt idx="2610">
                  <c:v>76.061615156702544</c:v>
                </c:pt>
                <c:pt idx="2611">
                  <c:v>76.061615156702544</c:v>
                </c:pt>
                <c:pt idx="2612">
                  <c:v>76.061615156702544</c:v>
                </c:pt>
                <c:pt idx="2613">
                  <c:v>76.061615156702544</c:v>
                </c:pt>
                <c:pt idx="2614">
                  <c:v>76.061615156702544</c:v>
                </c:pt>
                <c:pt idx="2615">
                  <c:v>76.061615156702544</c:v>
                </c:pt>
                <c:pt idx="2616">
                  <c:v>76.061615156702544</c:v>
                </c:pt>
                <c:pt idx="2617">
                  <c:v>76.061615156702544</c:v>
                </c:pt>
                <c:pt idx="2618">
                  <c:v>76.061615156702544</c:v>
                </c:pt>
                <c:pt idx="2619">
                  <c:v>76.061615156702544</c:v>
                </c:pt>
                <c:pt idx="2620">
                  <c:v>76.061615156702544</c:v>
                </c:pt>
                <c:pt idx="2621">
                  <c:v>76.061615156702544</c:v>
                </c:pt>
                <c:pt idx="2622">
                  <c:v>76.061615156702544</c:v>
                </c:pt>
                <c:pt idx="2623">
                  <c:v>76.061615156702544</c:v>
                </c:pt>
                <c:pt idx="2624">
                  <c:v>76.061615156702544</c:v>
                </c:pt>
                <c:pt idx="2625">
                  <c:v>76.061615156702544</c:v>
                </c:pt>
                <c:pt idx="2626">
                  <c:v>76.061615156702544</c:v>
                </c:pt>
                <c:pt idx="2627">
                  <c:v>76.061615156702544</c:v>
                </c:pt>
                <c:pt idx="2628">
                  <c:v>76.061615156702544</c:v>
                </c:pt>
                <c:pt idx="2629">
                  <c:v>76.061615156702544</c:v>
                </c:pt>
                <c:pt idx="2630">
                  <c:v>76.061615156702544</c:v>
                </c:pt>
                <c:pt idx="2631">
                  <c:v>76.061615156702544</c:v>
                </c:pt>
                <c:pt idx="2632">
                  <c:v>76.061615156702544</c:v>
                </c:pt>
                <c:pt idx="2633">
                  <c:v>76.061615156702544</c:v>
                </c:pt>
                <c:pt idx="2634">
                  <c:v>76.061615156702544</c:v>
                </c:pt>
                <c:pt idx="2635">
                  <c:v>76.061615156702544</c:v>
                </c:pt>
                <c:pt idx="2636">
                  <c:v>76.061615156702544</c:v>
                </c:pt>
                <c:pt idx="2637">
                  <c:v>76.061615156702544</c:v>
                </c:pt>
                <c:pt idx="2638">
                  <c:v>76.061615156702544</c:v>
                </c:pt>
                <c:pt idx="2639">
                  <c:v>76.061615156702544</c:v>
                </c:pt>
                <c:pt idx="2640">
                  <c:v>76.061615156702544</c:v>
                </c:pt>
                <c:pt idx="2641">
                  <c:v>76.061615156702544</c:v>
                </c:pt>
                <c:pt idx="2642">
                  <c:v>76.061615156702544</c:v>
                </c:pt>
                <c:pt idx="2643">
                  <c:v>76.061615156702544</c:v>
                </c:pt>
                <c:pt idx="2644">
                  <c:v>76.061615156702544</c:v>
                </c:pt>
                <c:pt idx="2645">
                  <c:v>76.061615156702544</c:v>
                </c:pt>
                <c:pt idx="2646">
                  <c:v>76.061615156702544</c:v>
                </c:pt>
                <c:pt idx="2647">
                  <c:v>76.17069162236416</c:v>
                </c:pt>
                <c:pt idx="2648">
                  <c:v>76.225229855195124</c:v>
                </c:pt>
                <c:pt idx="2649">
                  <c:v>76.279768088025932</c:v>
                </c:pt>
                <c:pt idx="2650">
                  <c:v>76.279768088025932</c:v>
                </c:pt>
                <c:pt idx="2651">
                  <c:v>76.279768088025932</c:v>
                </c:pt>
                <c:pt idx="2652">
                  <c:v>76.279768088025932</c:v>
                </c:pt>
                <c:pt idx="2653">
                  <c:v>76.279768088025932</c:v>
                </c:pt>
                <c:pt idx="2654">
                  <c:v>76.279768088025932</c:v>
                </c:pt>
                <c:pt idx="2655">
                  <c:v>76.388844553687548</c:v>
                </c:pt>
                <c:pt idx="2656">
                  <c:v>76.49792101934915</c:v>
                </c:pt>
                <c:pt idx="2657">
                  <c:v>76.49792101934915</c:v>
                </c:pt>
                <c:pt idx="2658">
                  <c:v>76.49792101934915</c:v>
                </c:pt>
                <c:pt idx="2659">
                  <c:v>76.49792101934915</c:v>
                </c:pt>
                <c:pt idx="2660">
                  <c:v>76.661535717841574</c:v>
                </c:pt>
                <c:pt idx="2661">
                  <c:v>76.716073950672538</c:v>
                </c:pt>
                <c:pt idx="2662">
                  <c:v>76.716073950672538</c:v>
                </c:pt>
                <c:pt idx="2663">
                  <c:v>76.716073950672538</c:v>
                </c:pt>
                <c:pt idx="2664">
                  <c:v>76.825150416334154</c:v>
                </c:pt>
                <c:pt idx="2665">
                  <c:v>76.93422688199577</c:v>
                </c:pt>
                <c:pt idx="2666">
                  <c:v>76.93422688199577</c:v>
                </c:pt>
                <c:pt idx="2667">
                  <c:v>76.988765114826577</c:v>
                </c:pt>
                <c:pt idx="2668">
                  <c:v>77.152379813319001</c:v>
                </c:pt>
                <c:pt idx="2669">
                  <c:v>77.152379813319001</c:v>
                </c:pt>
                <c:pt idx="2670">
                  <c:v>77.206918046149795</c:v>
                </c:pt>
                <c:pt idx="2671">
                  <c:v>77.370532744642375</c:v>
                </c:pt>
                <c:pt idx="2672">
                  <c:v>77.370532744642375</c:v>
                </c:pt>
                <c:pt idx="2673">
                  <c:v>77.370532744642375</c:v>
                </c:pt>
                <c:pt idx="2674">
                  <c:v>77.588685675965607</c:v>
                </c:pt>
                <c:pt idx="2675">
                  <c:v>77.588685675965607</c:v>
                </c:pt>
                <c:pt idx="2676">
                  <c:v>77.806838607288995</c:v>
                </c:pt>
                <c:pt idx="2677">
                  <c:v>77.806838607288995</c:v>
                </c:pt>
                <c:pt idx="2678">
                  <c:v>77.915915072950611</c:v>
                </c:pt>
                <c:pt idx="2679">
                  <c:v>78.024991538612213</c:v>
                </c:pt>
                <c:pt idx="2680">
                  <c:v>78.134068004273828</c:v>
                </c:pt>
                <c:pt idx="2681">
                  <c:v>78.243144469935601</c:v>
                </c:pt>
                <c:pt idx="2682">
                  <c:v>78.243144469935601</c:v>
                </c:pt>
                <c:pt idx="2683">
                  <c:v>78.461297401258818</c:v>
                </c:pt>
                <c:pt idx="2684">
                  <c:v>78.570373866920434</c:v>
                </c:pt>
                <c:pt idx="2685">
                  <c:v>78.67945033258205</c:v>
                </c:pt>
                <c:pt idx="2686">
                  <c:v>78.788526798243822</c:v>
                </c:pt>
                <c:pt idx="2687">
                  <c:v>78.897603263905438</c:v>
                </c:pt>
                <c:pt idx="2688">
                  <c:v>79.115756195228656</c:v>
                </c:pt>
                <c:pt idx="2689">
                  <c:v>79.224832660890428</c:v>
                </c:pt>
                <c:pt idx="2690">
                  <c:v>79.333909126552044</c:v>
                </c:pt>
                <c:pt idx="2691">
                  <c:v>79.552062057875261</c:v>
                </c:pt>
                <c:pt idx="2692">
                  <c:v>79.661138523536877</c:v>
                </c:pt>
                <c:pt idx="2693">
                  <c:v>79.770214989198649</c:v>
                </c:pt>
                <c:pt idx="2694">
                  <c:v>79.988367920521867</c:v>
                </c:pt>
                <c:pt idx="2695">
                  <c:v>80.097444386183483</c:v>
                </c:pt>
                <c:pt idx="2696">
                  <c:v>80.151982619014291</c:v>
                </c:pt>
                <c:pt idx="2697">
                  <c:v>80.424673783168487</c:v>
                </c:pt>
                <c:pt idx="2698">
                  <c:v>80.533750248830103</c:v>
                </c:pt>
                <c:pt idx="2699">
                  <c:v>80.588288481660911</c:v>
                </c:pt>
                <c:pt idx="2700">
                  <c:v>80.860979645815092</c:v>
                </c:pt>
                <c:pt idx="2701">
                  <c:v>80.970056111476708</c:v>
                </c:pt>
                <c:pt idx="2702">
                  <c:v>81.188209042800096</c:v>
                </c:pt>
                <c:pt idx="2703">
                  <c:v>81.406361974123328</c:v>
                </c:pt>
                <c:pt idx="2704">
                  <c:v>81.624514905446546</c:v>
                </c:pt>
                <c:pt idx="2705">
                  <c:v>81.406361974123328</c:v>
                </c:pt>
                <c:pt idx="2706">
                  <c:v>81.624514905446546</c:v>
                </c:pt>
                <c:pt idx="2707">
                  <c:v>81.842667836769934</c:v>
                </c:pt>
                <c:pt idx="2708">
                  <c:v>81.95174430243155</c:v>
                </c:pt>
                <c:pt idx="2709">
                  <c:v>82.169897233754924</c:v>
                </c:pt>
                <c:pt idx="2710">
                  <c:v>82.388050165078155</c:v>
                </c:pt>
                <c:pt idx="2711">
                  <c:v>82.606203096401387</c:v>
                </c:pt>
                <c:pt idx="2712">
                  <c:v>82.824356027724761</c:v>
                </c:pt>
                <c:pt idx="2713">
                  <c:v>83.042508959047993</c:v>
                </c:pt>
                <c:pt idx="2714">
                  <c:v>83.260661890371367</c:v>
                </c:pt>
                <c:pt idx="2715">
                  <c:v>83.478814821694598</c:v>
                </c:pt>
                <c:pt idx="2716">
                  <c:v>83.806044218679602</c:v>
                </c:pt>
                <c:pt idx="2717">
                  <c:v>83.5878912873562</c:v>
                </c:pt>
                <c:pt idx="2718">
                  <c:v>83.806044218679602</c:v>
                </c:pt>
                <c:pt idx="2719">
                  <c:v>84.02419715000282</c:v>
                </c:pt>
                <c:pt idx="2720">
                  <c:v>84.242350081326208</c:v>
                </c:pt>
                <c:pt idx="2721">
                  <c:v>84.02419715000282</c:v>
                </c:pt>
                <c:pt idx="2722">
                  <c:v>84.296888314157016</c:v>
                </c:pt>
                <c:pt idx="2723">
                  <c:v>84.569579478311041</c:v>
                </c:pt>
                <c:pt idx="2724">
                  <c:v>84.78773240963443</c:v>
                </c:pt>
                <c:pt idx="2725">
                  <c:v>85.005885340957647</c:v>
                </c:pt>
                <c:pt idx="2726">
                  <c:v>85.333114737942651</c:v>
                </c:pt>
                <c:pt idx="2727">
                  <c:v>85.114961806619263</c:v>
                </c:pt>
                <c:pt idx="2728">
                  <c:v>85.387652970773459</c:v>
                </c:pt>
                <c:pt idx="2729">
                  <c:v>85.660344134927655</c:v>
                </c:pt>
                <c:pt idx="2730">
                  <c:v>85.878497066250873</c:v>
                </c:pt>
                <c:pt idx="2731">
                  <c:v>86.042111764743296</c:v>
                </c:pt>
                <c:pt idx="2732">
                  <c:v>86.314802928897478</c:v>
                </c:pt>
                <c:pt idx="2733">
                  <c:v>86.53295586022071</c:v>
                </c:pt>
                <c:pt idx="2734">
                  <c:v>86.696570558713276</c:v>
                </c:pt>
                <c:pt idx="2735">
                  <c:v>86.969261722867316</c:v>
                </c:pt>
                <c:pt idx="2736">
                  <c:v>87.187414654190718</c:v>
                </c:pt>
                <c:pt idx="2737">
                  <c:v>87.514644051175537</c:v>
                </c:pt>
                <c:pt idx="2738">
                  <c:v>87.29649111985232</c:v>
                </c:pt>
                <c:pt idx="2739">
                  <c:v>87.569182284006345</c:v>
                </c:pt>
                <c:pt idx="2740">
                  <c:v>87.841873448160527</c:v>
                </c:pt>
                <c:pt idx="2741">
                  <c:v>88.005488146652965</c:v>
                </c:pt>
                <c:pt idx="2742">
                  <c:v>88.278179310807147</c:v>
                </c:pt>
                <c:pt idx="2743">
                  <c:v>88.496332242130364</c:v>
                </c:pt>
                <c:pt idx="2744">
                  <c:v>88.659946940622945</c:v>
                </c:pt>
                <c:pt idx="2745">
                  <c:v>88.932638104776984</c:v>
                </c:pt>
                <c:pt idx="2746">
                  <c:v>89.096252803269408</c:v>
                </c:pt>
                <c:pt idx="2747">
                  <c:v>89.36894396742359</c:v>
                </c:pt>
                <c:pt idx="2748">
                  <c:v>89.587096898746822</c:v>
                </c:pt>
                <c:pt idx="2749">
                  <c:v>89.750711597239388</c:v>
                </c:pt>
                <c:pt idx="2750">
                  <c:v>90.023402761393427</c:v>
                </c:pt>
                <c:pt idx="2751">
                  <c:v>90.187017459885993</c:v>
                </c:pt>
                <c:pt idx="2752">
                  <c:v>90.459708624040033</c:v>
                </c:pt>
                <c:pt idx="2753">
                  <c:v>90.623323322532627</c:v>
                </c:pt>
                <c:pt idx="2754">
                  <c:v>90.896014486686639</c:v>
                </c:pt>
                <c:pt idx="2755">
                  <c:v>91.059629185179062</c:v>
                </c:pt>
                <c:pt idx="2756">
                  <c:v>91.332320349333244</c:v>
                </c:pt>
                <c:pt idx="2757">
                  <c:v>91.495935047825682</c:v>
                </c:pt>
                <c:pt idx="2758">
                  <c:v>91.768626211979878</c:v>
                </c:pt>
                <c:pt idx="2759">
                  <c:v>91.932240910472288</c:v>
                </c:pt>
                <c:pt idx="2760">
                  <c:v>92.204932074626484</c:v>
                </c:pt>
                <c:pt idx="2761">
                  <c:v>92.368546773118894</c:v>
                </c:pt>
                <c:pt idx="2762">
                  <c:v>92.64123793727309</c:v>
                </c:pt>
                <c:pt idx="2763">
                  <c:v>92.804852635765499</c:v>
                </c:pt>
                <c:pt idx="2764">
                  <c:v>93.077543799919695</c:v>
                </c:pt>
                <c:pt idx="2765">
                  <c:v>93.241158498412105</c:v>
                </c:pt>
                <c:pt idx="2766">
                  <c:v>93.513849662566145</c:v>
                </c:pt>
                <c:pt idx="2767">
                  <c:v>93.677464361058711</c:v>
                </c:pt>
                <c:pt idx="2768">
                  <c:v>93.95015552521275</c:v>
                </c:pt>
                <c:pt idx="2769">
                  <c:v>94.113770223705345</c:v>
                </c:pt>
                <c:pt idx="2770">
                  <c:v>94.386461387859356</c:v>
                </c:pt>
                <c:pt idx="2771">
                  <c:v>94.55007608635178</c:v>
                </c:pt>
                <c:pt idx="2772">
                  <c:v>94.822767250505962</c:v>
                </c:pt>
                <c:pt idx="2773">
                  <c:v>94.931843716167592</c:v>
                </c:pt>
                <c:pt idx="2774">
                  <c:v>95.149996647490966</c:v>
                </c:pt>
                <c:pt idx="2775">
                  <c:v>95.368149578814197</c:v>
                </c:pt>
                <c:pt idx="2776">
                  <c:v>95.549943688250337</c:v>
                </c:pt>
                <c:pt idx="2777">
                  <c:v>95.913531907122419</c:v>
                </c:pt>
                <c:pt idx="2778">
                  <c:v>96.077146605614999</c:v>
                </c:pt>
                <c:pt idx="2779">
                  <c:v>96.349837769769024</c:v>
                </c:pt>
                <c:pt idx="2780">
                  <c:v>96.45891423543064</c:v>
                </c:pt>
                <c:pt idx="2781">
                  <c:v>96.677067166754028</c:v>
                </c:pt>
                <c:pt idx="2782">
                  <c:v>96.89522009807726</c:v>
                </c:pt>
                <c:pt idx="2783">
                  <c:v>97.077014207513386</c:v>
                </c:pt>
                <c:pt idx="2784">
                  <c:v>97.440602426385468</c:v>
                </c:pt>
                <c:pt idx="2785">
                  <c:v>97.549678892047254</c:v>
                </c:pt>
                <c:pt idx="2786">
                  <c:v>97.767831823370472</c:v>
                </c:pt>
                <c:pt idx="2787">
                  <c:v>97.985984754693703</c:v>
                </c:pt>
                <c:pt idx="2788">
                  <c:v>98.167778864129829</c:v>
                </c:pt>
                <c:pt idx="2789">
                  <c:v>98.531367083002081</c:v>
                </c:pt>
                <c:pt idx="2790">
                  <c:v>98.640443548663683</c:v>
                </c:pt>
                <c:pt idx="2791">
                  <c:v>98.858596479986915</c:v>
                </c:pt>
                <c:pt idx="2792">
                  <c:v>99.076749411310317</c:v>
                </c:pt>
                <c:pt idx="2793">
                  <c:v>99.258543520746258</c:v>
                </c:pt>
                <c:pt idx="2794">
                  <c:v>99.622131739618524</c:v>
                </c:pt>
                <c:pt idx="2795">
                  <c:v>99.731208205280126</c:v>
                </c:pt>
                <c:pt idx="2796">
                  <c:v>99.949361136603358</c:v>
                </c:pt>
                <c:pt idx="2797">
                  <c:v>100.16751406792675</c:v>
                </c:pt>
                <c:pt idx="2798">
                  <c:v>100.38566699924996</c:v>
                </c:pt>
                <c:pt idx="2799">
                  <c:v>100.60381993057337</c:v>
                </c:pt>
                <c:pt idx="2800">
                  <c:v>100.82197286189658</c:v>
                </c:pt>
                <c:pt idx="2801">
                  <c:v>100.93104932755818</c:v>
                </c:pt>
                <c:pt idx="2802">
                  <c:v>101.25827872454319</c:v>
                </c:pt>
                <c:pt idx="2803">
                  <c:v>101.47643165586642</c:v>
                </c:pt>
                <c:pt idx="2804">
                  <c:v>101.65822576530255</c:v>
                </c:pt>
                <c:pt idx="2805">
                  <c:v>102.0218139841748</c:v>
                </c:pt>
                <c:pt idx="2806">
                  <c:v>102.13089044983641</c:v>
                </c:pt>
                <c:pt idx="2807">
                  <c:v>102.34904338115963</c:v>
                </c:pt>
                <c:pt idx="2808">
                  <c:v>102.56719631248303</c:v>
                </c:pt>
                <c:pt idx="2809">
                  <c:v>102.78534924380624</c:v>
                </c:pt>
                <c:pt idx="2810">
                  <c:v>103.00350217512964</c:v>
                </c:pt>
                <c:pt idx="2811">
                  <c:v>103.22165510645284</c:v>
                </c:pt>
                <c:pt idx="2812">
                  <c:v>103.33073157211447</c:v>
                </c:pt>
                <c:pt idx="2813">
                  <c:v>103.65796096909948</c:v>
                </c:pt>
                <c:pt idx="2814">
                  <c:v>103.87611390042268</c:v>
                </c:pt>
                <c:pt idx="2815">
                  <c:v>103.98519036608445</c:v>
                </c:pt>
                <c:pt idx="2816">
                  <c:v>104.3124197630693</c:v>
                </c:pt>
                <c:pt idx="2817">
                  <c:v>104.53057269439269</c:v>
                </c:pt>
                <c:pt idx="2818">
                  <c:v>104.63964916005429</c:v>
                </c:pt>
                <c:pt idx="2819">
                  <c:v>104.96687855703929</c:v>
                </c:pt>
                <c:pt idx="2820">
                  <c:v>105.18503148836253</c:v>
                </c:pt>
                <c:pt idx="2821">
                  <c:v>105.29410795402414</c:v>
                </c:pt>
                <c:pt idx="2822">
                  <c:v>105.62133735100913</c:v>
                </c:pt>
                <c:pt idx="2823">
                  <c:v>105.83949028233235</c:v>
                </c:pt>
                <c:pt idx="2824">
                  <c:v>106.05764321365575</c:v>
                </c:pt>
                <c:pt idx="2825">
                  <c:v>106.27579614497895</c:v>
                </c:pt>
                <c:pt idx="2826">
                  <c:v>106.49394907630236</c:v>
                </c:pt>
                <c:pt idx="2827">
                  <c:v>106.76664024045638</c:v>
                </c:pt>
                <c:pt idx="2828">
                  <c:v>107.03933140461056</c:v>
                </c:pt>
                <c:pt idx="2829">
                  <c:v>107.3665608015954</c:v>
                </c:pt>
                <c:pt idx="2830">
                  <c:v>107.4756372672572</c:v>
                </c:pt>
                <c:pt idx="2831">
                  <c:v>107.80286666424202</c:v>
                </c:pt>
                <c:pt idx="2832">
                  <c:v>108.02101959556541</c:v>
                </c:pt>
                <c:pt idx="2833">
                  <c:v>108.13009606122701</c:v>
                </c:pt>
                <c:pt idx="2834">
                  <c:v>108.45732545821201</c:v>
                </c:pt>
                <c:pt idx="2835">
                  <c:v>108.67547838953524</c:v>
                </c:pt>
                <c:pt idx="2836">
                  <c:v>108.78455485519686</c:v>
                </c:pt>
                <c:pt idx="2837">
                  <c:v>109.11178425218185</c:v>
                </c:pt>
                <c:pt idx="2838">
                  <c:v>109.32993718350507</c:v>
                </c:pt>
                <c:pt idx="2839">
                  <c:v>109.4390136491667</c:v>
                </c:pt>
                <c:pt idx="2840">
                  <c:v>109.76624304615169</c:v>
                </c:pt>
                <c:pt idx="2841">
                  <c:v>109.98439597747507</c:v>
                </c:pt>
                <c:pt idx="2842">
                  <c:v>110.2570871416291</c:v>
                </c:pt>
                <c:pt idx="2843">
                  <c:v>110.5297783057833</c:v>
                </c:pt>
                <c:pt idx="2844">
                  <c:v>110.85700770276812</c:v>
                </c:pt>
                <c:pt idx="2845">
                  <c:v>110.96608416842992</c:v>
                </c:pt>
                <c:pt idx="2846">
                  <c:v>111.29331356541475</c:v>
                </c:pt>
                <c:pt idx="2847">
                  <c:v>111.51146649673812</c:v>
                </c:pt>
                <c:pt idx="2848">
                  <c:v>111.69326060617409</c:v>
                </c:pt>
                <c:pt idx="2849">
                  <c:v>112.05684882504636</c:v>
                </c:pt>
                <c:pt idx="2850">
                  <c:v>112.38407822203118</c:v>
                </c:pt>
                <c:pt idx="2851">
                  <c:v>112.49315468769296</c:v>
                </c:pt>
                <c:pt idx="2852">
                  <c:v>112.8203840846778</c:v>
                </c:pt>
                <c:pt idx="2853">
                  <c:v>113.03853701600117</c:v>
                </c:pt>
                <c:pt idx="2854">
                  <c:v>113.14761348166279</c:v>
                </c:pt>
                <c:pt idx="2855">
                  <c:v>113.47484287864779</c:v>
                </c:pt>
                <c:pt idx="2856">
                  <c:v>113.69299580997102</c:v>
                </c:pt>
                <c:pt idx="2857">
                  <c:v>113.96568697412522</c:v>
                </c:pt>
                <c:pt idx="2858">
                  <c:v>114.23837813827923</c:v>
                </c:pt>
                <c:pt idx="2859">
                  <c:v>114.56560753526423</c:v>
                </c:pt>
                <c:pt idx="2860">
                  <c:v>114.74740164470036</c:v>
                </c:pt>
                <c:pt idx="2861">
                  <c:v>115.11098986357247</c:v>
                </c:pt>
                <c:pt idx="2862">
                  <c:v>115.43821926055745</c:v>
                </c:pt>
                <c:pt idx="2863">
                  <c:v>115.54729572621908</c:v>
                </c:pt>
                <c:pt idx="2864">
                  <c:v>115.87452512320391</c:v>
                </c:pt>
                <c:pt idx="2865">
                  <c:v>116.09267805452728</c:v>
                </c:pt>
                <c:pt idx="2866">
                  <c:v>116.27447216396342</c:v>
                </c:pt>
                <c:pt idx="2867">
                  <c:v>116.63806038283552</c:v>
                </c:pt>
                <c:pt idx="2868">
                  <c:v>116.96528977982051</c:v>
                </c:pt>
                <c:pt idx="2869">
                  <c:v>117.07436624548212</c:v>
                </c:pt>
                <c:pt idx="2870">
                  <c:v>117.40159564246713</c:v>
                </c:pt>
                <c:pt idx="2871">
                  <c:v>117.61974857379035</c:v>
                </c:pt>
                <c:pt idx="2872">
                  <c:v>117.80154268322647</c:v>
                </c:pt>
                <c:pt idx="2873">
                  <c:v>118.16513090209857</c:v>
                </c:pt>
                <c:pt idx="2874">
                  <c:v>118.49236029908356</c:v>
                </c:pt>
                <c:pt idx="2875">
                  <c:v>118.60143676474519</c:v>
                </c:pt>
                <c:pt idx="2876">
                  <c:v>118.92866616173018</c:v>
                </c:pt>
                <c:pt idx="2877">
                  <c:v>119.1468190930534</c:v>
                </c:pt>
                <c:pt idx="2878">
                  <c:v>119.32861320248954</c:v>
                </c:pt>
                <c:pt idx="2879">
                  <c:v>119.69220142136163</c:v>
                </c:pt>
                <c:pt idx="2880">
                  <c:v>120.01943081834661</c:v>
                </c:pt>
                <c:pt idx="2881">
                  <c:v>120.12850728400824</c:v>
                </c:pt>
                <c:pt idx="2882">
                  <c:v>120.45573668099324</c:v>
                </c:pt>
                <c:pt idx="2883">
                  <c:v>120.67388961231646</c:v>
                </c:pt>
                <c:pt idx="2884">
                  <c:v>120.85568372175258</c:v>
                </c:pt>
                <c:pt idx="2885">
                  <c:v>121.21927194062468</c:v>
                </c:pt>
                <c:pt idx="2886">
                  <c:v>121.54650133760967</c:v>
                </c:pt>
                <c:pt idx="2887">
                  <c:v>121.65557780327129</c:v>
                </c:pt>
                <c:pt idx="2888">
                  <c:v>121.98280720025629</c:v>
                </c:pt>
                <c:pt idx="2889">
                  <c:v>122.20096013157951</c:v>
                </c:pt>
                <c:pt idx="2890">
                  <c:v>122.31003659724128</c:v>
                </c:pt>
                <c:pt idx="2891">
                  <c:v>122.63726599422611</c:v>
                </c:pt>
                <c:pt idx="2892">
                  <c:v>122.85541892554951</c:v>
                </c:pt>
                <c:pt idx="2893">
                  <c:v>123.12811008970354</c:v>
                </c:pt>
                <c:pt idx="2894">
                  <c:v>123.40080125385772</c:v>
                </c:pt>
                <c:pt idx="2895">
                  <c:v>123.72803065084256</c:v>
                </c:pt>
                <c:pt idx="2896">
                  <c:v>123.83710711650433</c:v>
                </c:pt>
                <c:pt idx="2897">
                  <c:v>124.16433651348918</c:v>
                </c:pt>
                <c:pt idx="2898">
                  <c:v>124.38248944481256</c:v>
                </c:pt>
                <c:pt idx="2899">
                  <c:v>124.49156591047416</c:v>
                </c:pt>
                <c:pt idx="2900">
                  <c:v>124.81879530745917</c:v>
                </c:pt>
                <c:pt idx="2901">
                  <c:v>125.0369482387824</c:v>
                </c:pt>
                <c:pt idx="2902">
                  <c:v>125.21874234821851</c:v>
                </c:pt>
                <c:pt idx="2903">
                  <c:v>125.58233056709062</c:v>
                </c:pt>
                <c:pt idx="2904">
                  <c:v>125.90955996407561</c:v>
                </c:pt>
                <c:pt idx="2905">
                  <c:v>126.01863642973723</c:v>
                </c:pt>
                <c:pt idx="2906">
                  <c:v>126.34586582672223</c:v>
                </c:pt>
                <c:pt idx="2907">
                  <c:v>126.56401875804546</c:v>
                </c:pt>
                <c:pt idx="2908">
                  <c:v>126.67309522370707</c:v>
                </c:pt>
                <c:pt idx="2909">
                  <c:v>127.00032462069207</c:v>
                </c:pt>
                <c:pt idx="2910">
                  <c:v>127.21847755201527</c:v>
                </c:pt>
                <c:pt idx="2911">
                  <c:v>127.32755401767707</c:v>
                </c:pt>
                <c:pt idx="2912">
                  <c:v>127.65478341466189</c:v>
                </c:pt>
                <c:pt idx="2913">
                  <c:v>127.87293634598528</c:v>
                </c:pt>
                <c:pt idx="2914">
                  <c:v>127.98201281164688</c:v>
                </c:pt>
                <c:pt idx="2915">
                  <c:v>128.3092422086319</c:v>
                </c:pt>
                <c:pt idx="2916">
                  <c:v>128.52739513995513</c:v>
                </c:pt>
                <c:pt idx="2917">
                  <c:v>128.63647160561672</c:v>
                </c:pt>
                <c:pt idx="2918">
                  <c:v>128.96370100260174</c:v>
                </c:pt>
                <c:pt idx="2919">
                  <c:v>129.18185393392494</c:v>
                </c:pt>
                <c:pt idx="2920">
                  <c:v>129.29093039958673</c:v>
                </c:pt>
                <c:pt idx="2921">
                  <c:v>129.61815979657158</c:v>
                </c:pt>
                <c:pt idx="2922">
                  <c:v>129.83631272789495</c:v>
                </c:pt>
                <c:pt idx="2923">
                  <c:v>129.94538919355654</c:v>
                </c:pt>
                <c:pt idx="2924">
                  <c:v>130.27261859054155</c:v>
                </c:pt>
                <c:pt idx="2925">
                  <c:v>130.49077152186479</c:v>
                </c:pt>
                <c:pt idx="2926">
                  <c:v>130.67256563130093</c:v>
                </c:pt>
                <c:pt idx="2927">
                  <c:v>131.03615385017301</c:v>
                </c:pt>
                <c:pt idx="2928">
                  <c:v>131.14523031583462</c:v>
                </c:pt>
                <c:pt idx="2929">
                  <c:v>131.363383247158</c:v>
                </c:pt>
                <c:pt idx="2930">
                  <c:v>131.58153617848123</c:v>
                </c:pt>
                <c:pt idx="2931">
                  <c:v>131.7996891098046</c:v>
                </c:pt>
                <c:pt idx="2932">
                  <c:v>132.01784204112784</c:v>
                </c:pt>
                <c:pt idx="2933">
                  <c:v>132.23599497245121</c:v>
                </c:pt>
                <c:pt idx="2934">
                  <c:v>132.50868613660523</c:v>
                </c:pt>
                <c:pt idx="2935">
                  <c:v>132.78137730075946</c:v>
                </c:pt>
                <c:pt idx="2936">
                  <c:v>133.10860669774428</c:v>
                </c:pt>
                <c:pt idx="2937">
                  <c:v>133.21768316340606</c:v>
                </c:pt>
                <c:pt idx="2938">
                  <c:v>133.54491256039088</c:v>
                </c:pt>
                <c:pt idx="2939">
                  <c:v>133.76306549171426</c:v>
                </c:pt>
                <c:pt idx="2940">
                  <c:v>133.8721419573759</c:v>
                </c:pt>
                <c:pt idx="2941">
                  <c:v>134.19937135436072</c:v>
                </c:pt>
                <c:pt idx="2942">
                  <c:v>134.4175242856841</c:v>
                </c:pt>
                <c:pt idx="2943">
                  <c:v>134.52660075134571</c:v>
                </c:pt>
                <c:pt idx="2944">
                  <c:v>134.8538301483307</c:v>
                </c:pt>
                <c:pt idx="2945">
                  <c:v>135.07198307965393</c:v>
                </c:pt>
                <c:pt idx="2946">
                  <c:v>135.18105954531555</c:v>
                </c:pt>
                <c:pt idx="2947">
                  <c:v>135.50828894230057</c:v>
                </c:pt>
                <c:pt idx="2948">
                  <c:v>135.72644187362394</c:v>
                </c:pt>
                <c:pt idx="2949">
                  <c:v>135.99913303777797</c:v>
                </c:pt>
                <c:pt idx="2950">
                  <c:v>136.27182420193216</c:v>
                </c:pt>
                <c:pt idx="2951">
                  <c:v>136.59905359891701</c:v>
                </c:pt>
                <c:pt idx="2952">
                  <c:v>136.70813006457877</c:v>
                </c:pt>
                <c:pt idx="2953">
                  <c:v>137.03535946156362</c:v>
                </c:pt>
                <c:pt idx="2954">
                  <c:v>137.25351239288699</c:v>
                </c:pt>
                <c:pt idx="2955">
                  <c:v>137.43530650232296</c:v>
                </c:pt>
                <c:pt idx="2956">
                  <c:v>137.79889472119521</c:v>
                </c:pt>
                <c:pt idx="2957">
                  <c:v>138.12612411818006</c:v>
                </c:pt>
                <c:pt idx="2958">
                  <c:v>138.23520058384182</c:v>
                </c:pt>
                <c:pt idx="2959">
                  <c:v>138.56242998082666</c:v>
                </c:pt>
                <c:pt idx="2960">
                  <c:v>138.78058291215004</c:v>
                </c:pt>
                <c:pt idx="2961">
                  <c:v>138.96237702158601</c:v>
                </c:pt>
                <c:pt idx="2962">
                  <c:v>139.32596524045826</c:v>
                </c:pt>
                <c:pt idx="2963">
                  <c:v>139.65319463744311</c:v>
                </c:pt>
                <c:pt idx="2964">
                  <c:v>139.76227110310489</c:v>
                </c:pt>
                <c:pt idx="2965">
                  <c:v>140.08950050008971</c:v>
                </c:pt>
                <c:pt idx="2966">
                  <c:v>140.30765343141309</c:v>
                </c:pt>
                <c:pt idx="2967">
                  <c:v>140.48944754084923</c:v>
                </c:pt>
                <c:pt idx="2968">
                  <c:v>140.85303575972134</c:v>
                </c:pt>
                <c:pt idx="2969">
                  <c:v>141.18026515670633</c:v>
                </c:pt>
                <c:pt idx="2970">
                  <c:v>141.3620592661423</c:v>
                </c:pt>
                <c:pt idx="2971">
                  <c:v>141.72564748501455</c:v>
                </c:pt>
                <c:pt idx="2972">
                  <c:v>141.83472395067614</c:v>
                </c:pt>
                <c:pt idx="2973">
                  <c:v>142.05287688199937</c:v>
                </c:pt>
                <c:pt idx="2974">
                  <c:v>142.23467099143551</c:v>
                </c:pt>
                <c:pt idx="2975">
                  <c:v>142.59825921030759</c:v>
                </c:pt>
                <c:pt idx="2976">
                  <c:v>142.70733567596938</c:v>
                </c:pt>
                <c:pt idx="2977">
                  <c:v>142.92548860729261</c:v>
                </c:pt>
                <c:pt idx="2978">
                  <c:v>143.10728271672872</c:v>
                </c:pt>
                <c:pt idx="2979">
                  <c:v>143.47087093560083</c:v>
                </c:pt>
                <c:pt idx="2980">
                  <c:v>143.57994740126244</c:v>
                </c:pt>
                <c:pt idx="2981">
                  <c:v>143.79810033258582</c:v>
                </c:pt>
                <c:pt idx="2982">
                  <c:v>143.97989444202193</c:v>
                </c:pt>
                <c:pt idx="2983">
                  <c:v>144.34348266089404</c:v>
                </c:pt>
                <c:pt idx="2984">
                  <c:v>144.45255912655566</c:v>
                </c:pt>
                <c:pt idx="2985">
                  <c:v>144.67071205787906</c:v>
                </c:pt>
                <c:pt idx="2986">
                  <c:v>144.852506167315</c:v>
                </c:pt>
                <c:pt idx="2987">
                  <c:v>145.21609438618725</c:v>
                </c:pt>
                <c:pt idx="2988">
                  <c:v>145.3251708518489</c:v>
                </c:pt>
                <c:pt idx="2989">
                  <c:v>145.5433237831721</c:v>
                </c:pt>
                <c:pt idx="2990">
                  <c:v>145.72511789260824</c:v>
                </c:pt>
                <c:pt idx="2991">
                  <c:v>146.08870611148032</c:v>
                </c:pt>
                <c:pt idx="2992">
                  <c:v>146.41593550846531</c:v>
                </c:pt>
                <c:pt idx="2993">
                  <c:v>146.59772961790145</c:v>
                </c:pt>
                <c:pt idx="2994">
                  <c:v>146.96131783677353</c:v>
                </c:pt>
                <c:pt idx="2995">
                  <c:v>147.28854723375855</c:v>
                </c:pt>
                <c:pt idx="2996">
                  <c:v>147.39762369942017</c:v>
                </c:pt>
                <c:pt idx="2997">
                  <c:v>147.72485309640516</c:v>
                </c:pt>
                <c:pt idx="2998">
                  <c:v>147.94300602772836</c:v>
                </c:pt>
                <c:pt idx="2999">
                  <c:v>148.16115895905176</c:v>
                </c:pt>
                <c:pt idx="3000">
                  <c:v>148.37931189037499</c:v>
                </c:pt>
                <c:pt idx="3001">
                  <c:v>148.48838835603661</c:v>
                </c:pt>
                <c:pt idx="3002">
                  <c:v>148.8156177530216</c:v>
                </c:pt>
                <c:pt idx="3003">
                  <c:v>149.0337706843448</c:v>
                </c:pt>
                <c:pt idx="3004">
                  <c:v>149.2519236156682</c:v>
                </c:pt>
                <c:pt idx="3005">
                  <c:v>149.47007654699144</c:v>
                </c:pt>
                <c:pt idx="3006">
                  <c:v>149.65187065642755</c:v>
                </c:pt>
                <c:pt idx="3007">
                  <c:v>150.01545887529966</c:v>
                </c:pt>
                <c:pt idx="3008">
                  <c:v>150.34268827228465</c:v>
                </c:pt>
                <c:pt idx="3009">
                  <c:v>150.45176473794626</c:v>
                </c:pt>
                <c:pt idx="3010">
                  <c:v>150.77899413493125</c:v>
                </c:pt>
                <c:pt idx="3011">
                  <c:v>150.99714706625448</c:v>
                </c:pt>
                <c:pt idx="3012">
                  <c:v>151.21529999757786</c:v>
                </c:pt>
                <c:pt idx="3013">
                  <c:v>151.43345292890109</c:v>
                </c:pt>
                <c:pt idx="3014">
                  <c:v>151.54252939456271</c:v>
                </c:pt>
                <c:pt idx="3015">
                  <c:v>151.86975879154772</c:v>
                </c:pt>
                <c:pt idx="3016">
                  <c:v>152.0879117228711</c:v>
                </c:pt>
                <c:pt idx="3017">
                  <c:v>152.30606465419433</c:v>
                </c:pt>
                <c:pt idx="3018">
                  <c:v>152.52421758551753</c:v>
                </c:pt>
                <c:pt idx="3019">
                  <c:v>152.63329405117932</c:v>
                </c:pt>
                <c:pt idx="3020">
                  <c:v>152.96052344816417</c:v>
                </c:pt>
                <c:pt idx="3021">
                  <c:v>153.17867637948754</c:v>
                </c:pt>
                <c:pt idx="3022">
                  <c:v>153.39682931081077</c:v>
                </c:pt>
                <c:pt idx="3023">
                  <c:v>153.61498224213415</c:v>
                </c:pt>
                <c:pt idx="3024">
                  <c:v>153.79677635157012</c:v>
                </c:pt>
                <c:pt idx="3025">
                  <c:v>154.16036457044237</c:v>
                </c:pt>
                <c:pt idx="3026">
                  <c:v>154.48759396742722</c:v>
                </c:pt>
                <c:pt idx="3027">
                  <c:v>154.59667043308897</c:v>
                </c:pt>
                <c:pt idx="3028">
                  <c:v>154.92389983007382</c:v>
                </c:pt>
                <c:pt idx="3029">
                  <c:v>155.03297629573544</c:v>
                </c:pt>
                <c:pt idx="3030">
                  <c:v>155.36020569272043</c:v>
                </c:pt>
                <c:pt idx="3031">
                  <c:v>155.5783586240438</c:v>
                </c:pt>
                <c:pt idx="3032">
                  <c:v>155.79651155536703</c:v>
                </c:pt>
                <c:pt idx="3033">
                  <c:v>156.01466448669026</c:v>
                </c:pt>
                <c:pt idx="3034">
                  <c:v>156.19645859612638</c:v>
                </c:pt>
                <c:pt idx="3035">
                  <c:v>156.56004681499866</c:v>
                </c:pt>
                <c:pt idx="3036">
                  <c:v>156.88727621198348</c:v>
                </c:pt>
                <c:pt idx="3037">
                  <c:v>156.99635267764509</c:v>
                </c:pt>
                <c:pt idx="3038">
                  <c:v>157.32358207463008</c:v>
                </c:pt>
                <c:pt idx="3039">
                  <c:v>157.50537618406622</c:v>
                </c:pt>
                <c:pt idx="3040">
                  <c:v>157.8689644029383</c:v>
                </c:pt>
                <c:pt idx="3041">
                  <c:v>158.19619379992329</c:v>
                </c:pt>
                <c:pt idx="3042">
                  <c:v>158.30527026558494</c:v>
                </c:pt>
                <c:pt idx="3043">
                  <c:v>158.63249966256993</c:v>
                </c:pt>
                <c:pt idx="3044">
                  <c:v>158.81429377200587</c:v>
                </c:pt>
                <c:pt idx="3045">
                  <c:v>159.17788199087815</c:v>
                </c:pt>
                <c:pt idx="3046">
                  <c:v>159.50511138786314</c:v>
                </c:pt>
                <c:pt idx="3047">
                  <c:v>159.61418785352475</c:v>
                </c:pt>
                <c:pt idx="3048">
                  <c:v>159.9414172505096</c:v>
                </c:pt>
                <c:pt idx="3049">
                  <c:v>160.12321135994571</c:v>
                </c:pt>
                <c:pt idx="3050">
                  <c:v>160.48679957881797</c:v>
                </c:pt>
                <c:pt idx="3051">
                  <c:v>160.81402897580281</c:v>
                </c:pt>
                <c:pt idx="3052">
                  <c:v>160.9231054414644</c:v>
                </c:pt>
                <c:pt idx="3053">
                  <c:v>161.25033483844942</c:v>
                </c:pt>
                <c:pt idx="3054">
                  <c:v>161.35941130411103</c:v>
                </c:pt>
                <c:pt idx="3055">
                  <c:v>161.68664070109602</c:v>
                </c:pt>
                <c:pt idx="3056">
                  <c:v>161.90479363241926</c:v>
                </c:pt>
                <c:pt idx="3057">
                  <c:v>162.34109949506586</c:v>
                </c:pt>
                <c:pt idx="3058">
                  <c:v>162.45017596072748</c:v>
                </c:pt>
                <c:pt idx="3059">
                  <c:v>162.77740535771247</c:v>
                </c:pt>
                <c:pt idx="3060">
                  <c:v>162.95919946714861</c:v>
                </c:pt>
                <c:pt idx="3061">
                  <c:v>163.32278768602069</c:v>
                </c:pt>
                <c:pt idx="3062">
                  <c:v>163.65001708300457</c:v>
                </c:pt>
                <c:pt idx="3063">
                  <c:v>163.7590935486665</c:v>
                </c:pt>
                <c:pt idx="3064">
                  <c:v>164.08632294565228</c:v>
                </c:pt>
                <c:pt idx="3065">
                  <c:v>164.26811705508777</c:v>
                </c:pt>
                <c:pt idx="3066">
                  <c:v>164.63170527396036</c:v>
                </c:pt>
                <c:pt idx="3067">
                  <c:v>164.95893467094453</c:v>
                </c:pt>
                <c:pt idx="3068">
                  <c:v>165.17708760226844</c:v>
                </c:pt>
                <c:pt idx="3069">
                  <c:v>165.39524053359065</c:v>
                </c:pt>
                <c:pt idx="3070">
                  <c:v>165.50431699925261</c:v>
                </c:pt>
                <c:pt idx="3071">
                  <c:v>165.83154639623842</c:v>
                </c:pt>
                <c:pt idx="3072">
                  <c:v>166.04969932756066</c:v>
                </c:pt>
                <c:pt idx="3073">
                  <c:v>166.26785225888455</c:v>
                </c:pt>
                <c:pt idx="3074">
                  <c:v>166.4860051902084</c:v>
                </c:pt>
                <c:pt idx="3075">
                  <c:v>166.66779929964389</c:v>
                </c:pt>
                <c:pt idx="3076">
                  <c:v>167.03138751851648</c:v>
                </c:pt>
                <c:pt idx="3077">
                  <c:v>167.35861691550068</c:v>
                </c:pt>
                <c:pt idx="3078">
                  <c:v>167.57676984682453</c:v>
                </c:pt>
                <c:pt idx="3079">
                  <c:v>167.79492277814677</c:v>
                </c:pt>
                <c:pt idx="3080">
                  <c:v>167.97671688758388</c:v>
                </c:pt>
                <c:pt idx="3081">
                  <c:v>168.34030510645647</c:v>
                </c:pt>
                <c:pt idx="3082">
                  <c:v>168.66753450344063</c:v>
                </c:pt>
                <c:pt idx="3083">
                  <c:v>168.77661096910256</c:v>
                </c:pt>
                <c:pt idx="3084">
                  <c:v>169.10384036608679</c:v>
                </c:pt>
                <c:pt idx="3085">
                  <c:v>169.21291683174871</c:v>
                </c:pt>
                <c:pt idx="3086">
                  <c:v>169.5401462287345</c:v>
                </c:pt>
                <c:pt idx="3087">
                  <c:v>169.75829916005677</c:v>
                </c:pt>
                <c:pt idx="3088">
                  <c:v>170.19460502270451</c:v>
                </c:pt>
                <c:pt idx="3089">
                  <c:v>170.30368148836482</c:v>
                </c:pt>
                <c:pt idx="3090">
                  <c:v>170.63091088535066</c:v>
                </c:pt>
                <c:pt idx="3091">
                  <c:v>170.73998735101259</c:v>
                </c:pt>
                <c:pt idx="3092">
                  <c:v>171.06721674799675</c:v>
                </c:pt>
                <c:pt idx="3093">
                  <c:v>171.24901085743386</c:v>
                </c:pt>
                <c:pt idx="3094">
                  <c:v>171.6125990763048</c:v>
                </c:pt>
                <c:pt idx="3095">
                  <c:v>171.93982847329065</c:v>
                </c:pt>
                <c:pt idx="3096">
                  <c:v>172.3215961031058</c:v>
                </c:pt>
                <c:pt idx="3097">
                  <c:v>172.70336373292096</c:v>
                </c:pt>
                <c:pt idx="3098">
                  <c:v>172.70336373292096</c:v>
                </c:pt>
                <c:pt idx="3099">
                  <c:v>173.03059312990675</c:v>
                </c:pt>
                <c:pt idx="3100">
                  <c:v>173.21238723934223</c:v>
                </c:pt>
                <c:pt idx="3101">
                  <c:v>173.57597545821483</c:v>
                </c:pt>
                <c:pt idx="3102">
                  <c:v>174.01228132086092</c:v>
                </c:pt>
                <c:pt idx="3103">
                  <c:v>174.0849989646361</c:v>
                </c:pt>
                <c:pt idx="3104">
                  <c:v>174.44858718350869</c:v>
                </c:pt>
                <c:pt idx="3105">
                  <c:v>174.88489304615479</c:v>
                </c:pt>
                <c:pt idx="3106">
                  <c:v>175.32119890880094</c:v>
                </c:pt>
                <c:pt idx="3107">
                  <c:v>175.3757371416319</c:v>
                </c:pt>
                <c:pt idx="3108">
                  <c:v>175.75750477144706</c:v>
                </c:pt>
                <c:pt idx="3109">
                  <c:v>175.97565770277092</c:v>
                </c:pt>
                <c:pt idx="3110">
                  <c:v>176.63011649674092</c:v>
                </c:pt>
                <c:pt idx="3111">
                  <c:v>177.06642235938702</c:v>
                </c:pt>
                <c:pt idx="3112">
                  <c:v>177.50272822203479</c:v>
                </c:pt>
                <c:pt idx="3113">
                  <c:v>177.55726645486575</c:v>
                </c:pt>
                <c:pt idx="3114">
                  <c:v>177.93903408468091</c:v>
                </c:pt>
                <c:pt idx="3115">
                  <c:v>178.37533994732703</c:v>
                </c:pt>
                <c:pt idx="3116">
                  <c:v>178.70256934431285</c:v>
                </c:pt>
                <c:pt idx="3117">
                  <c:v>178.92072227563511</c:v>
                </c:pt>
                <c:pt idx="3118">
                  <c:v>179.35702813828283</c:v>
                </c:pt>
                <c:pt idx="3119">
                  <c:v>179.79333400092898</c:v>
                </c:pt>
                <c:pt idx="3120">
                  <c:v>180.22963986357507</c:v>
                </c:pt>
                <c:pt idx="3121">
                  <c:v>180.6659457262212</c:v>
                </c:pt>
                <c:pt idx="3122">
                  <c:v>181.10225158886897</c:v>
                </c:pt>
                <c:pt idx="3123">
                  <c:v>181.64763391717702</c:v>
                </c:pt>
                <c:pt idx="3124">
                  <c:v>181.8657868485009</c:v>
                </c:pt>
                <c:pt idx="3125">
                  <c:v>182.30209271114703</c:v>
                </c:pt>
                <c:pt idx="3126">
                  <c:v>182.73839857379315</c:v>
                </c:pt>
                <c:pt idx="3127">
                  <c:v>183.12016620360831</c:v>
                </c:pt>
                <c:pt idx="3128">
                  <c:v>183.61101029908701</c:v>
                </c:pt>
                <c:pt idx="3129">
                  <c:v>184.26546909305702</c:v>
                </c:pt>
                <c:pt idx="3130">
                  <c:v>184.91992788702703</c:v>
                </c:pt>
                <c:pt idx="3131">
                  <c:v>185.24715728401119</c:v>
                </c:pt>
                <c:pt idx="3132">
                  <c:v>185.57438668099536</c:v>
                </c:pt>
                <c:pt idx="3133">
                  <c:v>185.68346314665732</c:v>
                </c:pt>
                <c:pt idx="3134">
                  <c:v>186.01069254364313</c:v>
                </c:pt>
                <c:pt idx="3135">
                  <c:v>186.11976900930506</c:v>
                </c:pt>
                <c:pt idx="3136">
                  <c:v>186.44699840628925</c:v>
                </c:pt>
                <c:pt idx="3137">
                  <c:v>186.55607487195118</c:v>
                </c:pt>
                <c:pt idx="3138">
                  <c:v>186.88330426893535</c:v>
                </c:pt>
                <c:pt idx="3139">
                  <c:v>187.31961013158312</c:v>
                </c:pt>
                <c:pt idx="3140">
                  <c:v>187.53776306290536</c:v>
                </c:pt>
                <c:pt idx="3141">
                  <c:v>188.01042774743988</c:v>
                </c:pt>
                <c:pt idx="3142">
                  <c:v>188.19222185687536</c:v>
                </c:pt>
                <c:pt idx="3143">
                  <c:v>188.66488654140989</c:v>
                </c:pt>
                <c:pt idx="3144">
                  <c:v>188.73760418518344</c:v>
                </c:pt>
                <c:pt idx="3145">
                  <c:v>189.10119240405598</c:v>
                </c:pt>
                <c:pt idx="3146">
                  <c:v>189.17391004783116</c:v>
                </c:pt>
                <c:pt idx="3147">
                  <c:v>189.61021591047731</c:v>
                </c:pt>
                <c:pt idx="3148">
                  <c:v>190.0465217731234</c:v>
                </c:pt>
                <c:pt idx="3149">
                  <c:v>190.0465217731234</c:v>
                </c:pt>
                <c:pt idx="3150">
                  <c:v>190.41010999199599</c:v>
                </c:pt>
                <c:pt idx="3151">
                  <c:v>190.70098056709341</c:v>
                </c:pt>
                <c:pt idx="3152">
                  <c:v>190.91913349841727</c:v>
                </c:pt>
                <c:pt idx="3153">
                  <c:v>191.13728642973953</c:v>
                </c:pt>
                <c:pt idx="3154">
                  <c:v>191.35543936106342</c:v>
                </c:pt>
                <c:pt idx="3155">
                  <c:v>191.50087464861213</c:v>
                </c:pt>
                <c:pt idx="3156">
                  <c:v>191.6826687580492</c:v>
                </c:pt>
                <c:pt idx="3157">
                  <c:v>191.79174522370954</c:v>
                </c:pt>
                <c:pt idx="3158">
                  <c:v>191.90082168937147</c:v>
                </c:pt>
                <c:pt idx="3159">
                  <c:v>192.11897462069535</c:v>
                </c:pt>
                <c:pt idx="3160">
                  <c:v>192.11897462069535</c:v>
                </c:pt>
                <c:pt idx="3161">
                  <c:v>192.17351285352632</c:v>
                </c:pt>
                <c:pt idx="3162">
                  <c:v>192.33712755201756</c:v>
                </c:pt>
                <c:pt idx="3163">
                  <c:v>192.33712755201756</c:v>
                </c:pt>
                <c:pt idx="3164">
                  <c:v>192.33712755201756</c:v>
                </c:pt>
                <c:pt idx="3165">
                  <c:v>192.33712755201756</c:v>
                </c:pt>
                <c:pt idx="3166">
                  <c:v>192.33712755201756</c:v>
                </c:pt>
                <c:pt idx="3167">
                  <c:v>192.33712755201756</c:v>
                </c:pt>
                <c:pt idx="3168">
                  <c:v>192.33712755201756</c:v>
                </c:pt>
                <c:pt idx="3169">
                  <c:v>192.33712755201756</c:v>
                </c:pt>
                <c:pt idx="3170">
                  <c:v>192.33712755201756</c:v>
                </c:pt>
                <c:pt idx="3171">
                  <c:v>192.33712755201756</c:v>
                </c:pt>
                <c:pt idx="3172">
                  <c:v>192.11897462069535</c:v>
                </c:pt>
                <c:pt idx="3173">
                  <c:v>192.11897462069535</c:v>
                </c:pt>
                <c:pt idx="3174">
                  <c:v>192.06443638786436</c:v>
                </c:pt>
                <c:pt idx="3175">
                  <c:v>191.90082168937147</c:v>
                </c:pt>
                <c:pt idx="3176">
                  <c:v>191.90082168937147</c:v>
                </c:pt>
                <c:pt idx="3177">
                  <c:v>191.6826687580492</c:v>
                </c:pt>
                <c:pt idx="3178">
                  <c:v>191.57359229238727</c:v>
                </c:pt>
                <c:pt idx="3179">
                  <c:v>191.46451582672535</c:v>
                </c:pt>
                <c:pt idx="3180">
                  <c:v>191.24636289540146</c:v>
                </c:pt>
                <c:pt idx="3181">
                  <c:v>191.13728642973953</c:v>
                </c:pt>
                <c:pt idx="3182">
                  <c:v>191.02820996407925</c:v>
                </c:pt>
                <c:pt idx="3183">
                  <c:v>190.7555187999244</c:v>
                </c:pt>
                <c:pt idx="3184">
                  <c:v>190.48282763576955</c:v>
                </c:pt>
                <c:pt idx="3185">
                  <c:v>190.70098056709341</c:v>
                </c:pt>
                <c:pt idx="3186">
                  <c:v>190.48282763576955</c:v>
                </c:pt>
                <c:pt idx="3187">
                  <c:v>190.26467470444732</c:v>
                </c:pt>
                <c:pt idx="3188">
                  <c:v>190.0465217731234</c:v>
                </c:pt>
                <c:pt idx="3189">
                  <c:v>189.82836884180116</c:v>
                </c:pt>
                <c:pt idx="3190">
                  <c:v>189.61021591047731</c:v>
                </c:pt>
                <c:pt idx="3191">
                  <c:v>189.39206297915339</c:v>
                </c:pt>
                <c:pt idx="3192">
                  <c:v>189.61021591047731</c:v>
                </c:pt>
                <c:pt idx="3193">
                  <c:v>189.28298651349147</c:v>
                </c:pt>
                <c:pt idx="3194">
                  <c:v>189.06483358216923</c:v>
                </c:pt>
                <c:pt idx="3195">
                  <c:v>188.79214241801438</c:v>
                </c:pt>
                <c:pt idx="3196">
                  <c:v>188.62852771952146</c:v>
                </c:pt>
                <c:pt idx="3197">
                  <c:v>188.35583655536828</c:v>
                </c:pt>
                <c:pt idx="3198">
                  <c:v>188.08314539121344</c:v>
                </c:pt>
                <c:pt idx="3199">
                  <c:v>187.86499245989117</c:v>
                </c:pt>
                <c:pt idx="3200">
                  <c:v>187.53776306290536</c:v>
                </c:pt>
                <c:pt idx="3201">
                  <c:v>187.42868659724343</c:v>
                </c:pt>
                <c:pt idx="3202">
                  <c:v>187.21053366592119</c:v>
                </c:pt>
                <c:pt idx="3203">
                  <c:v>186.88330426893535</c:v>
                </c:pt>
                <c:pt idx="3204">
                  <c:v>186.77422780327507</c:v>
                </c:pt>
                <c:pt idx="3205">
                  <c:v>186.55607487195118</c:v>
                </c:pt>
                <c:pt idx="3206">
                  <c:v>186.3379219406273</c:v>
                </c:pt>
                <c:pt idx="3207">
                  <c:v>186.11976900930506</c:v>
                </c:pt>
                <c:pt idx="3208">
                  <c:v>185.79253961231925</c:v>
                </c:pt>
                <c:pt idx="3209">
                  <c:v>185.68346314665732</c:v>
                </c:pt>
                <c:pt idx="3210">
                  <c:v>185.35623374967312</c:v>
                </c:pt>
                <c:pt idx="3211">
                  <c:v>185.24715728401119</c:v>
                </c:pt>
                <c:pt idx="3212">
                  <c:v>185.02900435268731</c:v>
                </c:pt>
                <c:pt idx="3213">
                  <c:v>184.81085142136504</c:v>
                </c:pt>
                <c:pt idx="3214">
                  <c:v>184.37454555871733</c:v>
                </c:pt>
                <c:pt idx="3215">
                  <c:v>183.93823969607118</c:v>
                </c:pt>
                <c:pt idx="3216">
                  <c:v>183.50193383342508</c:v>
                </c:pt>
                <c:pt idx="3217">
                  <c:v>183.06562797077896</c:v>
                </c:pt>
                <c:pt idx="3218">
                  <c:v>182.62932210813122</c:v>
                </c:pt>
                <c:pt idx="3219">
                  <c:v>182.19301624548507</c:v>
                </c:pt>
                <c:pt idx="3220">
                  <c:v>181.75671038283895</c:v>
                </c:pt>
                <c:pt idx="3221">
                  <c:v>181.3204045201912</c:v>
                </c:pt>
                <c:pt idx="3222">
                  <c:v>180.84773983565833</c:v>
                </c:pt>
                <c:pt idx="3223">
                  <c:v>180.6659457262212</c:v>
                </c:pt>
                <c:pt idx="3224">
                  <c:v>180.33871632923703</c:v>
                </c:pt>
                <c:pt idx="3225">
                  <c:v>180.22963986357507</c:v>
                </c:pt>
                <c:pt idx="3226">
                  <c:v>179.90241046659091</c:v>
                </c:pt>
                <c:pt idx="3227">
                  <c:v>179.79333400092898</c:v>
                </c:pt>
                <c:pt idx="3228">
                  <c:v>179.46610460394314</c:v>
                </c:pt>
                <c:pt idx="3229">
                  <c:v>179.35702813828283</c:v>
                </c:pt>
                <c:pt idx="3230">
                  <c:v>179.02979874129704</c:v>
                </c:pt>
                <c:pt idx="3231">
                  <c:v>178.92072227563511</c:v>
                </c:pt>
                <c:pt idx="3232">
                  <c:v>178.59349287865089</c:v>
                </c:pt>
                <c:pt idx="3233">
                  <c:v>178.59349287865089</c:v>
                </c:pt>
                <c:pt idx="3234">
                  <c:v>178.21172524883411</c:v>
                </c:pt>
                <c:pt idx="3235">
                  <c:v>177.82995761901896</c:v>
                </c:pt>
                <c:pt idx="3236">
                  <c:v>177.39365175637286</c:v>
                </c:pt>
                <c:pt idx="3237">
                  <c:v>177.06642235938702</c:v>
                </c:pt>
                <c:pt idx="3238">
                  <c:v>176.95734589372674</c:v>
                </c:pt>
                <c:pt idx="3239">
                  <c:v>176.63011649674092</c:v>
                </c:pt>
                <c:pt idx="3240">
                  <c:v>176.521040031079</c:v>
                </c:pt>
                <c:pt idx="3241">
                  <c:v>176.1938106340948</c:v>
                </c:pt>
                <c:pt idx="3242">
                  <c:v>176.08473416843287</c:v>
                </c:pt>
                <c:pt idx="3243">
                  <c:v>175.75750477144706</c:v>
                </c:pt>
                <c:pt idx="3244">
                  <c:v>175.64842830578672</c:v>
                </c:pt>
                <c:pt idx="3245">
                  <c:v>175.32119890880094</c:v>
                </c:pt>
                <c:pt idx="3246">
                  <c:v>175.21212244313898</c:v>
                </c:pt>
                <c:pt idx="3247">
                  <c:v>174.88489304615479</c:v>
                </c:pt>
                <c:pt idx="3248">
                  <c:v>174.557663649169</c:v>
                </c:pt>
                <c:pt idx="3249">
                  <c:v>174.12135778652285</c:v>
                </c:pt>
                <c:pt idx="3250">
                  <c:v>173.68505192387676</c:v>
                </c:pt>
                <c:pt idx="3251">
                  <c:v>173.24874606123063</c:v>
                </c:pt>
                <c:pt idx="3252">
                  <c:v>172.92151666424482</c:v>
                </c:pt>
                <c:pt idx="3253">
                  <c:v>172.81244019858289</c:v>
                </c:pt>
                <c:pt idx="3254">
                  <c:v>172.4852108015987</c:v>
                </c:pt>
                <c:pt idx="3255">
                  <c:v>172.37613433593674</c:v>
                </c:pt>
                <c:pt idx="3256">
                  <c:v>172.04890493895257</c:v>
                </c:pt>
                <c:pt idx="3257">
                  <c:v>171.93982847329065</c:v>
                </c:pt>
                <c:pt idx="3258">
                  <c:v>171.6125990763048</c:v>
                </c:pt>
                <c:pt idx="3259">
                  <c:v>171.50352261064288</c:v>
                </c:pt>
                <c:pt idx="3260">
                  <c:v>171.17629321365871</c:v>
                </c:pt>
                <c:pt idx="3261">
                  <c:v>171.06721674799675</c:v>
                </c:pt>
                <c:pt idx="3262">
                  <c:v>170.73998735101259</c:v>
                </c:pt>
                <c:pt idx="3263">
                  <c:v>170.63091088535066</c:v>
                </c:pt>
                <c:pt idx="3264">
                  <c:v>170.30368148836482</c:v>
                </c:pt>
                <c:pt idx="3265">
                  <c:v>170.19460502270451</c:v>
                </c:pt>
                <c:pt idx="3266">
                  <c:v>169.86737562571872</c:v>
                </c:pt>
                <c:pt idx="3267">
                  <c:v>169.75829916005677</c:v>
                </c:pt>
                <c:pt idx="3268">
                  <c:v>169.43106976307257</c:v>
                </c:pt>
                <c:pt idx="3269">
                  <c:v>169.32199329741064</c:v>
                </c:pt>
                <c:pt idx="3270">
                  <c:v>168.99476390042648</c:v>
                </c:pt>
                <c:pt idx="3271">
                  <c:v>168.88568743476455</c:v>
                </c:pt>
                <c:pt idx="3272">
                  <c:v>168.55845803777871</c:v>
                </c:pt>
                <c:pt idx="3273">
                  <c:v>168.44938157211678</c:v>
                </c:pt>
                <c:pt idx="3274">
                  <c:v>168.12215217513261</c:v>
                </c:pt>
                <c:pt idx="3275">
                  <c:v>168.01307570947063</c:v>
                </c:pt>
                <c:pt idx="3276">
                  <c:v>167.68584631248646</c:v>
                </c:pt>
                <c:pt idx="3277">
                  <c:v>167.57676984682453</c:v>
                </c:pt>
                <c:pt idx="3278">
                  <c:v>167.35861691550068</c:v>
                </c:pt>
                <c:pt idx="3279">
                  <c:v>167.14046398417841</c:v>
                </c:pt>
                <c:pt idx="3280">
                  <c:v>166.70415812153067</c:v>
                </c:pt>
                <c:pt idx="3281">
                  <c:v>166.26785225888455</c:v>
                </c:pt>
                <c:pt idx="3282">
                  <c:v>166.04969932756066</c:v>
                </c:pt>
                <c:pt idx="3283">
                  <c:v>165.72246993057647</c:v>
                </c:pt>
                <c:pt idx="3284">
                  <c:v>165.61339346491454</c:v>
                </c:pt>
                <c:pt idx="3285">
                  <c:v>165.28616406793037</c:v>
                </c:pt>
                <c:pt idx="3286">
                  <c:v>165.17708760226844</c:v>
                </c:pt>
                <c:pt idx="3287">
                  <c:v>164.8498582052826</c:v>
                </c:pt>
                <c:pt idx="3288">
                  <c:v>164.74078173962067</c:v>
                </c:pt>
                <c:pt idx="3289">
                  <c:v>164.52262880829844</c:v>
                </c:pt>
                <c:pt idx="3290">
                  <c:v>164.30447587697455</c:v>
                </c:pt>
                <c:pt idx="3291">
                  <c:v>163.86817001432843</c:v>
                </c:pt>
                <c:pt idx="3292">
                  <c:v>163.65001708300457</c:v>
                </c:pt>
                <c:pt idx="3293">
                  <c:v>163.32278768602069</c:v>
                </c:pt>
                <c:pt idx="3294">
                  <c:v>163.21371122035907</c:v>
                </c:pt>
                <c:pt idx="3295">
                  <c:v>162.88648182337408</c:v>
                </c:pt>
                <c:pt idx="3296">
                  <c:v>162.77740535771247</c:v>
                </c:pt>
                <c:pt idx="3297">
                  <c:v>162.55925242638926</c:v>
                </c:pt>
                <c:pt idx="3298">
                  <c:v>162.34109949506586</c:v>
                </c:pt>
                <c:pt idx="3299">
                  <c:v>162.01387009808101</c:v>
                </c:pt>
                <c:pt idx="3300">
                  <c:v>161.65028187920879</c:v>
                </c:pt>
                <c:pt idx="3301">
                  <c:v>161.46848776977265</c:v>
                </c:pt>
                <c:pt idx="3302">
                  <c:v>161.1412583727878</c:v>
                </c:pt>
                <c:pt idx="3303">
                  <c:v>161.03218190712622</c:v>
                </c:pt>
                <c:pt idx="3304">
                  <c:v>160.81402897580281</c:v>
                </c:pt>
                <c:pt idx="3305">
                  <c:v>160.59587604447958</c:v>
                </c:pt>
                <c:pt idx="3306">
                  <c:v>160.15957018183298</c:v>
                </c:pt>
                <c:pt idx="3307">
                  <c:v>159.9414172505096</c:v>
                </c:pt>
                <c:pt idx="3308">
                  <c:v>159.61418785352475</c:v>
                </c:pt>
                <c:pt idx="3309">
                  <c:v>159.50511138786314</c:v>
                </c:pt>
                <c:pt idx="3310">
                  <c:v>159.17788199087815</c:v>
                </c:pt>
                <c:pt idx="3311">
                  <c:v>159.06880552521653</c:v>
                </c:pt>
                <c:pt idx="3312">
                  <c:v>158.63249966256993</c:v>
                </c:pt>
                <c:pt idx="3313">
                  <c:v>158.41434673124652</c:v>
                </c:pt>
                <c:pt idx="3314">
                  <c:v>158.08711733426171</c:v>
                </c:pt>
                <c:pt idx="3315">
                  <c:v>157.97804086859992</c:v>
                </c:pt>
                <c:pt idx="3316">
                  <c:v>157.6508114716151</c:v>
                </c:pt>
                <c:pt idx="3317">
                  <c:v>157.54173500595331</c:v>
                </c:pt>
                <c:pt idx="3318">
                  <c:v>157.32358207463008</c:v>
                </c:pt>
                <c:pt idx="3319">
                  <c:v>157.10542914330685</c:v>
                </c:pt>
                <c:pt idx="3320">
                  <c:v>156.77819974632189</c:v>
                </c:pt>
                <c:pt idx="3321">
                  <c:v>156.41461152744978</c:v>
                </c:pt>
                <c:pt idx="3322">
                  <c:v>156.23281741801364</c:v>
                </c:pt>
                <c:pt idx="3323">
                  <c:v>155.90558802102865</c:v>
                </c:pt>
                <c:pt idx="3324">
                  <c:v>155.79651155536703</c:v>
                </c:pt>
                <c:pt idx="3325">
                  <c:v>155.36020569272043</c:v>
                </c:pt>
                <c:pt idx="3326">
                  <c:v>155.1420527613972</c:v>
                </c:pt>
                <c:pt idx="3327">
                  <c:v>154.81482336441221</c:v>
                </c:pt>
                <c:pt idx="3328">
                  <c:v>154.70574689875059</c:v>
                </c:pt>
                <c:pt idx="3329">
                  <c:v>154.3785175017656</c:v>
                </c:pt>
                <c:pt idx="3330">
                  <c:v>154.26944103610398</c:v>
                </c:pt>
                <c:pt idx="3331">
                  <c:v>153.83313517345738</c:v>
                </c:pt>
                <c:pt idx="3332">
                  <c:v>153.61498224213415</c:v>
                </c:pt>
                <c:pt idx="3333">
                  <c:v>153.28775284514913</c:v>
                </c:pt>
                <c:pt idx="3334">
                  <c:v>153.17867637948754</c:v>
                </c:pt>
                <c:pt idx="3335">
                  <c:v>152.85144698250252</c:v>
                </c:pt>
                <c:pt idx="3336">
                  <c:v>152.74237051684094</c:v>
                </c:pt>
                <c:pt idx="3337">
                  <c:v>152.30606465419433</c:v>
                </c:pt>
                <c:pt idx="3338">
                  <c:v>152.0879117228711</c:v>
                </c:pt>
                <c:pt idx="3339">
                  <c:v>151.76068232588608</c:v>
                </c:pt>
                <c:pt idx="3340">
                  <c:v>151.65160586022449</c:v>
                </c:pt>
                <c:pt idx="3341">
                  <c:v>151.32437646323947</c:v>
                </c:pt>
                <c:pt idx="3342">
                  <c:v>151.21529999757786</c:v>
                </c:pt>
                <c:pt idx="3343">
                  <c:v>150.88807060059287</c:v>
                </c:pt>
                <c:pt idx="3344">
                  <c:v>150.52448238172079</c:v>
                </c:pt>
                <c:pt idx="3345">
                  <c:v>150.34268827228465</c:v>
                </c:pt>
                <c:pt idx="3346">
                  <c:v>150.01545887529966</c:v>
                </c:pt>
                <c:pt idx="3347">
                  <c:v>149.90638240963804</c:v>
                </c:pt>
                <c:pt idx="3348">
                  <c:v>149.47007654699144</c:v>
                </c:pt>
                <c:pt idx="3349">
                  <c:v>149.2519236156682</c:v>
                </c:pt>
                <c:pt idx="3350">
                  <c:v>148.92469421868321</c:v>
                </c:pt>
                <c:pt idx="3351">
                  <c:v>148.8156177530216</c:v>
                </c:pt>
                <c:pt idx="3352">
                  <c:v>148.48838835603661</c:v>
                </c:pt>
                <c:pt idx="3353">
                  <c:v>148.37931189037499</c:v>
                </c:pt>
                <c:pt idx="3354">
                  <c:v>148.05208249339</c:v>
                </c:pt>
                <c:pt idx="3355">
                  <c:v>147.68849427451789</c:v>
                </c:pt>
                <c:pt idx="3356">
                  <c:v>147.50670016508175</c:v>
                </c:pt>
                <c:pt idx="3357">
                  <c:v>147.17947076809693</c:v>
                </c:pt>
                <c:pt idx="3358">
                  <c:v>147.07039430243515</c:v>
                </c:pt>
                <c:pt idx="3359">
                  <c:v>146.63408843978871</c:v>
                </c:pt>
                <c:pt idx="3360">
                  <c:v>146.41593550846531</c:v>
                </c:pt>
                <c:pt idx="3361">
                  <c:v>146.08870611148032</c:v>
                </c:pt>
                <c:pt idx="3362">
                  <c:v>145.9796296458187</c:v>
                </c:pt>
                <c:pt idx="3363">
                  <c:v>145.65240024883386</c:v>
                </c:pt>
                <c:pt idx="3364">
                  <c:v>145.5433237831721</c:v>
                </c:pt>
                <c:pt idx="3365">
                  <c:v>145.21609438618725</c:v>
                </c:pt>
                <c:pt idx="3366">
                  <c:v>144.852506167315</c:v>
                </c:pt>
                <c:pt idx="3367">
                  <c:v>144.67071205787906</c:v>
                </c:pt>
                <c:pt idx="3368">
                  <c:v>144.34348266089404</c:v>
                </c:pt>
                <c:pt idx="3369">
                  <c:v>144.23440619523242</c:v>
                </c:pt>
                <c:pt idx="3370">
                  <c:v>143.90717679824743</c:v>
                </c:pt>
                <c:pt idx="3371">
                  <c:v>143.54358857937532</c:v>
                </c:pt>
                <c:pt idx="3372">
                  <c:v>143.36179446993921</c:v>
                </c:pt>
                <c:pt idx="3373">
                  <c:v>143.03456507295422</c:v>
                </c:pt>
                <c:pt idx="3374">
                  <c:v>142.92548860729261</c:v>
                </c:pt>
                <c:pt idx="3375">
                  <c:v>142.59825921030759</c:v>
                </c:pt>
                <c:pt idx="3376">
                  <c:v>142.23467099143551</c:v>
                </c:pt>
                <c:pt idx="3377">
                  <c:v>142.05287688199937</c:v>
                </c:pt>
                <c:pt idx="3378">
                  <c:v>141.72564748501455</c:v>
                </c:pt>
                <c:pt idx="3379">
                  <c:v>141.61657101935276</c:v>
                </c:pt>
                <c:pt idx="3380">
                  <c:v>141.28934162236794</c:v>
                </c:pt>
                <c:pt idx="3381">
                  <c:v>140.92575340349566</c:v>
                </c:pt>
                <c:pt idx="3382">
                  <c:v>140.74395929405972</c:v>
                </c:pt>
                <c:pt idx="3383">
                  <c:v>140.41672989707473</c:v>
                </c:pt>
                <c:pt idx="3384">
                  <c:v>140.30765343141309</c:v>
                </c:pt>
                <c:pt idx="3385">
                  <c:v>139.9804240344281</c:v>
                </c:pt>
                <c:pt idx="3386">
                  <c:v>139.61683581555602</c:v>
                </c:pt>
                <c:pt idx="3387">
                  <c:v>139.43504170611988</c:v>
                </c:pt>
                <c:pt idx="3388">
                  <c:v>139.10781230913489</c:v>
                </c:pt>
                <c:pt idx="3389">
                  <c:v>138.99873584347327</c:v>
                </c:pt>
                <c:pt idx="3390">
                  <c:v>138.67150644648828</c:v>
                </c:pt>
                <c:pt idx="3391">
                  <c:v>138.3079182276162</c:v>
                </c:pt>
                <c:pt idx="3392">
                  <c:v>138.12612411818006</c:v>
                </c:pt>
                <c:pt idx="3393">
                  <c:v>137.90797118685683</c:v>
                </c:pt>
                <c:pt idx="3394">
                  <c:v>137.68981825553345</c:v>
                </c:pt>
                <c:pt idx="3395">
                  <c:v>137.47166532421022</c:v>
                </c:pt>
                <c:pt idx="3396">
                  <c:v>137.1444359272252</c:v>
                </c:pt>
                <c:pt idx="3397">
                  <c:v>137.03535946156362</c:v>
                </c:pt>
                <c:pt idx="3398">
                  <c:v>136.81720653024038</c:v>
                </c:pt>
                <c:pt idx="3399">
                  <c:v>136.59905359891701</c:v>
                </c:pt>
                <c:pt idx="3400">
                  <c:v>136.27182420193216</c:v>
                </c:pt>
                <c:pt idx="3401">
                  <c:v>135.90823598305991</c:v>
                </c:pt>
                <c:pt idx="3402">
                  <c:v>135.72644187362394</c:v>
                </c:pt>
                <c:pt idx="3403">
                  <c:v>135.50828894230057</c:v>
                </c:pt>
                <c:pt idx="3404">
                  <c:v>135.29013601097733</c:v>
                </c:pt>
                <c:pt idx="3405">
                  <c:v>135.07198307965393</c:v>
                </c:pt>
                <c:pt idx="3406">
                  <c:v>134.74475368266911</c:v>
                </c:pt>
                <c:pt idx="3407">
                  <c:v>134.63567721700733</c:v>
                </c:pt>
                <c:pt idx="3408">
                  <c:v>134.4175242856841</c:v>
                </c:pt>
                <c:pt idx="3409">
                  <c:v>134.19937135436072</c:v>
                </c:pt>
                <c:pt idx="3410">
                  <c:v>133.8721419573759</c:v>
                </c:pt>
                <c:pt idx="3411">
                  <c:v>133.50855373850362</c:v>
                </c:pt>
                <c:pt idx="3412">
                  <c:v>133.32675962906765</c:v>
                </c:pt>
                <c:pt idx="3413">
                  <c:v>132.99953023208266</c:v>
                </c:pt>
                <c:pt idx="3414">
                  <c:v>132.63594201321058</c:v>
                </c:pt>
                <c:pt idx="3415">
                  <c:v>132.45414790377444</c:v>
                </c:pt>
                <c:pt idx="3416">
                  <c:v>132.23599497245121</c:v>
                </c:pt>
                <c:pt idx="3417">
                  <c:v>132.01784204112784</c:v>
                </c:pt>
                <c:pt idx="3418">
                  <c:v>131.7996891098046</c:v>
                </c:pt>
                <c:pt idx="3419">
                  <c:v>131.47245971281961</c:v>
                </c:pt>
                <c:pt idx="3420">
                  <c:v>131.363383247158</c:v>
                </c:pt>
                <c:pt idx="3421">
                  <c:v>131.14523031583462</c:v>
                </c:pt>
                <c:pt idx="3422">
                  <c:v>130.92707738451139</c:v>
                </c:pt>
                <c:pt idx="3423">
                  <c:v>130.70892445318816</c:v>
                </c:pt>
                <c:pt idx="3424">
                  <c:v>130.38169505620317</c:v>
                </c:pt>
                <c:pt idx="3425">
                  <c:v>130.27261859054155</c:v>
                </c:pt>
                <c:pt idx="3426">
                  <c:v>130.05446565921818</c:v>
                </c:pt>
                <c:pt idx="3427">
                  <c:v>129.83631272789495</c:v>
                </c:pt>
                <c:pt idx="3428">
                  <c:v>129.61815979657158</c:v>
                </c:pt>
                <c:pt idx="3429">
                  <c:v>129.29093039958673</c:v>
                </c:pt>
                <c:pt idx="3430">
                  <c:v>129.18185393392494</c:v>
                </c:pt>
                <c:pt idx="3431">
                  <c:v>128.96370100260174</c:v>
                </c:pt>
                <c:pt idx="3432">
                  <c:v>128.74554807127834</c:v>
                </c:pt>
                <c:pt idx="3433">
                  <c:v>128.52739513995513</c:v>
                </c:pt>
                <c:pt idx="3434">
                  <c:v>128.20016574297011</c:v>
                </c:pt>
                <c:pt idx="3435">
                  <c:v>128.0910892773085</c:v>
                </c:pt>
                <c:pt idx="3436">
                  <c:v>127.76385988032351</c:v>
                </c:pt>
                <c:pt idx="3437">
                  <c:v>127.40027166145141</c:v>
                </c:pt>
                <c:pt idx="3438">
                  <c:v>127.21847755201527</c:v>
                </c:pt>
                <c:pt idx="3439">
                  <c:v>126.89124815503044</c:v>
                </c:pt>
                <c:pt idx="3440">
                  <c:v>126.52765993615819</c:v>
                </c:pt>
                <c:pt idx="3441">
                  <c:v>126.34586582672223</c:v>
                </c:pt>
                <c:pt idx="3442">
                  <c:v>126.12771289539883</c:v>
                </c:pt>
                <c:pt idx="3443">
                  <c:v>125.90955996407561</c:v>
                </c:pt>
                <c:pt idx="3444">
                  <c:v>125.69140703275222</c:v>
                </c:pt>
                <c:pt idx="3445">
                  <c:v>125.36417763576739</c:v>
                </c:pt>
                <c:pt idx="3446">
                  <c:v>125.25510117010562</c:v>
                </c:pt>
                <c:pt idx="3447">
                  <c:v>124.92787177312078</c:v>
                </c:pt>
                <c:pt idx="3448">
                  <c:v>124.56428355424853</c:v>
                </c:pt>
                <c:pt idx="3449">
                  <c:v>124.38248944481256</c:v>
                </c:pt>
                <c:pt idx="3450">
                  <c:v>124.05526004782756</c:v>
                </c:pt>
                <c:pt idx="3451">
                  <c:v>123.69167182895546</c:v>
                </c:pt>
                <c:pt idx="3452">
                  <c:v>123.50987771951935</c:v>
                </c:pt>
                <c:pt idx="3453">
                  <c:v>123.18264832253435</c:v>
                </c:pt>
                <c:pt idx="3454">
                  <c:v>122.81906010366225</c:v>
                </c:pt>
                <c:pt idx="3455">
                  <c:v>122.63726599422611</c:v>
                </c:pt>
                <c:pt idx="3456">
                  <c:v>122.41911306290289</c:v>
                </c:pt>
                <c:pt idx="3457">
                  <c:v>122.0918836659179</c:v>
                </c:pt>
                <c:pt idx="3458">
                  <c:v>121.7646542689329</c:v>
                </c:pt>
                <c:pt idx="3459">
                  <c:v>121.98280720025629</c:v>
                </c:pt>
                <c:pt idx="3460">
                  <c:v>121.65557780327129</c:v>
                </c:pt>
                <c:pt idx="3461">
                  <c:v>121.29198958439919</c:v>
                </c:pt>
                <c:pt idx="3462">
                  <c:v>121.11019547496306</c:v>
                </c:pt>
              </c:numCache>
            </c:numRef>
          </c:yVal>
          <c:smooth val="1"/>
        </c:ser>
        <c:ser>
          <c:idx val="1"/>
          <c:order val="1"/>
          <c:tx>
            <c:v>Right Lane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'Final data'!$F$4:$F$3466</c:f>
              <c:numCache>
                <c:formatCode>0.0000</c:formatCode>
                <c:ptCount val="3463"/>
                <c:pt idx="0">
                  <c:v>230.86937680975774</c:v>
                </c:pt>
                <c:pt idx="1">
                  <c:v>231.61290825607898</c:v>
                </c:pt>
                <c:pt idx="2">
                  <c:v>232.04622120446615</c:v>
                </c:pt>
                <c:pt idx="3">
                  <c:v>232.0924899100705</c:v>
                </c:pt>
                <c:pt idx="4">
                  <c:v>232.74325760624058</c:v>
                </c:pt>
                <c:pt idx="5">
                  <c:v>233.25467333236372</c:v>
                </c:pt>
                <c:pt idx="6">
                  <c:v>233.01742299368144</c:v>
                </c:pt>
                <c:pt idx="7">
                  <c:v>233.53313771299483</c:v>
                </c:pt>
                <c:pt idx="8">
                  <c:v>234.07734129746436</c:v>
                </c:pt>
                <c:pt idx="9">
                  <c:v>234.1235115749046</c:v>
                </c:pt>
                <c:pt idx="10">
                  <c:v>234.64292611550977</c:v>
                </c:pt>
                <c:pt idx="11">
                  <c:v>235.1914241270299</c:v>
                </c:pt>
                <c:pt idx="12">
                  <c:v>235.0127417961792</c:v>
                </c:pt>
                <c:pt idx="13">
                  <c:v>235.53591418687262</c:v>
                </c:pt>
                <c:pt idx="14">
                  <c:v>236.06216651853978</c:v>
                </c:pt>
                <c:pt idx="15">
                  <c:v>235.90319789170348</c:v>
                </c:pt>
                <c:pt idx="16">
                  <c:v>236.38449876831271</c:v>
                </c:pt>
                <c:pt idx="17">
                  <c:v>237.00440256777841</c:v>
                </c:pt>
                <c:pt idx="18">
                  <c:v>236.77634169731553</c:v>
                </c:pt>
                <c:pt idx="19">
                  <c:v>237.30377389037886</c:v>
                </c:pt>
                <c:pt idx="20">
                  <c:v>237.83365694800787</c:v>
                </c:pt>
                <c:pt idx="21">
                  <c:v>237.67840399723397</c:v>
                </c:pt>
                <c:pt idx="22">
                  <c:v>238.1519239800202</c:v>
                </c:pt>
                <c:pt idx="23">
                  <c:v>238.64860190368893</c:v>
                </c:pt>
                <c:pt idx="24">
                  <c:v>238.68708887538486</c:v>
                </c:pt>
                <c:pt idx="25">
                  <c:v>239.07359453696657</c:v>
                </c:pt>
                <c:pt idx="26">
                  <c:v>239.57805233176731</c:v>
                </c:pt>
                <c:pt idx="27">
                  <c:v>239.53419262160585</c:v>
                </c:pt>
                <c:pt idx="28">
                  <c:v>239.84138837504511</c:v>
                </c:pt>
                <c:pt idx="29">
                  <c:v>240.55696501081715</c:v>
                </c:pt>
                <c:pt idx="30">
                  <c:v>240.34682864052968</c:v>
                </c:pt>
                <c:pt idx="31">
                  <c:v>240.76770157864846</c:v>
                </c:pt>
                <c:pt idx="32">
                  <c:v>241.28991626743391</c:v>
                </c:pt>
                <c:pt idx="33">
                  <c:v>241.22181665292058</c:v>
                </c:pt>
                <c:pt idx="34">
                  <c:v>241.74282615487169</c:v>
                </c:pt>
                <c:pt idx="35">
                  <c:v>242.14012735117097</c:v>
                </c:pt>
                <c:pt idx="36">
                  <c:v>242.39585599834501</c:v>
                </c:pt>
                <c:pt idx="37">
                  <c:v>242.74792976594034</c:v>
                </c:pt>
                <c:pt idx="38">
                  <c:v>242.92181876917095</c:v>
                </c:pt>
                <c:pt idx="39">
                  <c:v>243.31465042168409</c:v>
                </c:pt>
                <c:pt idx="40">
                  <c:v>243.44115322891375</c:v>
                </c:pt>
                <c:pt idx="41">
                  <c:v>244.10216581293253</c:v>
                </c:pt>
                <c:pt idx="42">
                  <c:v>244.34583090702696</c:v>
                </c:pt>
                <c:pt idx="43">
                  <c:v>244.49549103584792</c:v>
                </c:pt>
                <c:pt idx="44">
                  <c:v>244.86260813824723</c:v>
                </c:pt>
                <c:pt idx="45">
                  <c:v>245.03709334431861</c:v>
                </c:pt>
                <c:pt idx="46">
                  <c:v>245.61897155144635</c:v>
                </c:pt>
                <c:pt idx="47">
                  <c:v>245.77642214300232</c:v>
                </c:pt>
                <c:pt idx="48">
                  <c:v>246.33605267297798</c:v>
                </c:pt>
                <c:pt idx="49">
                  <c:v>246.47659448418278</c:v>
                </c:pt>
                <c:pt idx="50">
                  <c:v>246.65629396171721</c:v>
                </c:pt>
                <c:pt idx="51">
                  <c:v>247.12225274963512</c:v>
                </c:pt>
                <c:pt idx="52">
                  <c:v>247.35988904959223</c:v>
                </c:pt>
                <c:pt idx="53">
                  <c:v>247.8382089099749</c:v>
                </c:pt>
                <c:pt idx="54">
                  <c:v>247.98375599467607</c:v>
                </c:pt>
                <c:pt idx="55">
                  <c:v>248.37860535755658</c:v>
                </c:pt>
                <c:pt idx="56">
                  <c:v>248.71011955845111</c:v>
                </c:pt>
                <c:pt idx="57">
                  <c:v>249.0334188717402</c:v>
                </c:pt>
                <c:pt idx="58">
                  <c:v>249.39510456537786</c:v>
                </c:pt>
                <c:pt idx="59">
                  <c:v>249.8257766603723</c:v>
                </c:pt>
                <c:pt idx="60">
                  <c:v>250.08700477075129</c:v>
                </c:pt>
                <c:pt idx="61">
                  <c:v>250.44759279257013</c:v>
                </c:pt>
                <c:pt idx="62">
                  <c:v>250.62658458964717</c:v>
                </c:pt>
                <c:pt idx="63">
                  <c:v>251.17374537006867</c:v>
                </c:pt>
                <c:pt idx="64">
                  <c:v>251.28139810383118</c:v>
                </c:pt>
                <c:pt idx="65">
                  <c:v>251.82855888425115</c:v>
                </c:pt>
                <c:pt idx="66">
                  <c:v>251.93621161801363</c:v>
                </c:pt>
                <c:pt idx="67">
                  <c:v>252.48337239843522</c:v>
                </c:pt>
                <c:pt idx="68">
                  <c:v>252.89581295735218</c:v>
                </c:pt>
                <c:pt idx="69">
                  <c:v>253.1141875888076</c:v>
                </c:pt>
                <c:pt idx="70">
                  <c:v>253.55062647153457</c:v>
                </c:pt>
                <c:pt idx="71">
                  <c:v>253.76900110299161</c:v>
                </c:pt>
                <c:pt idx="72">
                  <c:v>254.20543998571861</c:v>
                </c:pt>
                <c:pt idx="73">
                  <c:v>254.42381461717568</c:v>
                </c:pt>
                <c:pt idx="74">
                  <c:v>254.86025349990115</c:v>
                </c:pt>
                <c:pt idx="75">
                  <c:v>255.16316393189905</c:v>
                </c:pt>
                <c:pt idx="76">
                  <c:v>255.49128785241251</c:v>
                </c:pt>
                <c:pt idx="77">
                  <c:v>256.03608603738041</c:v>
                </c:pt>
                <c:pt idx="78">
                  <c:v>256.14614570662343</c:v>
                </c:pt>
                <c:pt idx="79">
                  <c:v>256.60636375102098</c:v>
                </c:pt>
                <c:pt idx="80">
                  <c:v>256.82473838247847</c:v>
                </c:pt>
                <c:pt idx="81">
                  <c:v>257.18267735573386</c:v>
                </c:pt>
                <c:pt idx="82">
                  <c:v>257.59151506254443</c:v>
                </c:pt>
                <c:pt idx="83">
                  <c:v>257.95134395963282</c:v>
                </c:pt>
                <c:pt idx="84">
                  <c:v>258.38782718238457</c:v>
                </c:pt>
                <c:pt idx="85">
                  <c:v>258.60620181384212</c:v>
                </c:pt>
                <c:pt idx="86">
                  <c:v>259.13016537059332</c:v>
                </c:pt>
                <c:pt idx="87">
                  <c:v>259.2360481926475</c:v>
                </c:pt>
                <c:pt idx="88">
                  <c:v>259.69745421075157</c:v>
                </c:pt>
                <c:pt idx="89">
                  <c:v>260.00335351623215</c:v>
                </c:pt>
                <c:pt idx="90">
                  <c:v>260.21831280394895</c:v>
                </c:pt>
                <c:pt idx="91">
                  <c:v>260.43970371890583</c:v>
                </c:pt>
                <c:pt idx="92">
                  <c:v>260.85116434813813</c:v>
                </c:pt>
                <c:pt idx="93">
                  <c:v>261.06953897959357</c:v>
                </c:pt>
                <c:pt idx="94">
                  <c:v>261.42552695736919</c:v>
                </c:pt>
                <c:pt idx="95">
                  <c:v>261.97192919193736</c:v>
                </c:pt>
                <c:pt idx="96">
                  <c:v>262.2275442980058</c:v>
                </c:pt>
                <c:pt idx="97">
                  <c:v>262.63758238977448</c:v>
                </c:pt>
                <c:pt idx="98">
                  <c:v>263.16203053120034</c:v>
                </c:pt>
                <c:pt idx="99">
                  <c:v>263.35420512235009</c:v>
                </c:pt>
                <c:pt idx="100">
                  <c:v>263.79064400507662</c:v>
                </c:pt>
                <c:pt idx="101">
                  <c:v>264.36306236639393</c:v>
                </c:pt>
                <c:pt idx="102">
                  <c:v>264.31251951970751</c:v>
                </c:pt>
                <c:pt idx="103">
                  <c:v>264.69061734060568</c:v>
                </c:pt>
                <c:pt idx="104">
                  <c:v>265.01103838442606</c:v>
                </c:pt>
                <c:pt idx="105">
                  <c:v>265.36401195583375</c:v>
                </c:pt>
                <c:pt idx="106">
                  <c:v>265.800495178586</c:v>
                </c:pt>
                <c:pt idx="107">
                  <c:v>266.38058836736809</c:v>
                </c:pt>
                <c:pt idx="108">
                  <c:v>266.63336664210669</c:v>
                </c:pt>
                <c:pt idx="109">
                  <c:v>266.85174127356208</c:v>
                </c:pt>
                <c:pt idx="110">
                  <c:v>267.52529434973525</c:v>
                </c:pt>
                <c:pt idx="111">
                  <c:v>267.38498271278957</c:v>
                </c:pt>
                <c:pt idx="112">
                  <c:v>267.8214659355441</c:v>
                </c:pt>
                <c:pt idx="113">
                  <c:v>268.02451640720352</c:v>
                </c:pt>
                <c:pt idx="114">
                  <c:v>268.5854651818222</c:v>
                </c:pt>
                <c:pt idx="115">
                  <c:v>268.77853624596588</c:v>
                </c:pt>
                <c:pt idx="116">
                  <c:v>269.36317242593697</c:v>
                </c:pt>
                <c:pt idx="117">
                  <c:v>269.31565497511224</c:v>
                </c:pt>
                <c:pt idx="118">
                  <c:v>269.75213819786455</c:v>
                </c:pt>
                <c:pt idx="119">
                  <c:v>269.86103730342029</c:v>
                </c:pt>
                <c:pt idx="120">
                  <c:v>270.44674585308525</c:v>
                </c:pt>
                <c:pt idx="121">
                  <c:v>270.85203263440911</c:v>
                </c:pt>
                <c:pt idx="122">
                  <c:v>271.41590098977281</c:v>
                </c:pt>
                <c:pt idx="123">
                  <c:v>271.91227266774433</c:v>
                </c:pt>
                <c:pt idx="124">
                  <c:v>272.02587325871099</c:v>
                </c:pt>
                <c:pt idx="125">
                  <c:v>272.57650581736112</c:v>
                </c:pt>
                <c:pt idx="126">
                  <c:v>273.07129886230024</c:v>
                </c:pt>
                <c:pt idx="127">
                  <c:v>273.44938358281513</c:v>
                </c:pt>
                <c:pt idx="128">
                  <c:v>274.1039828122021</c:v>
                </c:pt>
                <c:pt idx="129">
                  <c:v>274.54037735490255</c:v>
                </c:pt>
                <c:pt idx="130">
                  <c:v>274.92238329198216</c:v>
                </c:pt>
                <c:pt idx="131">
                  <c:v>275.35886651473481</c:v>
                </c:pt>
                <c:pt idx="132">
                  <c:v>275.90467006969465</c:v>
                </c:pt>
                <c:pt idx="133">
                  <c:v>276.45294921871772</c:v>
                </c:pt>
                <c:pt idx="134">
                  <c:v>276.83309873067208</c:v>
                </c:pt>
                <c:pt idx="135">
                  <c:v>277.44214829306071</c:v>
                </c:pt>
                <c:pt idx="136">
                  <c:v>277.90683256099294</c:v>
                </c:pt>
                <c:pt idx="137">
                  <c:v>278.39992946418459</c:v>
                </c:pt>
                <c:pt idx="138">
                  <c:v>278.89370785965156</c:v>
                </c:pt>
                <c:pt idx="139">
                  <c:v>279.38779482816619</c:v>
                </c:pt>
                <c:pt idx="140">
                  <c:v>279.88252594830016</c:v>
                </c:pt>
                <c:pt idx="141">
                  <c:v>280.3775264350092</c:v>
                </c:pt>
                <c:pt idx="142">
                  <c:v>280.93247699473773</c:v>
                </c:pt>
                <c:pt idx="143">
                  <c:v>281.42886577489935</c:v>
                </c:pt>
                <c:pt idx="144">
                  <c:v>281.92543495672174</c:v>
                </c:pt>
                <c:pt idx="145">
                  <c:v>282.42233764833617</c:v>
                </c:pt>
                <c:pt idx="146">
                  <c:v>282.91954887302302</c:v>
                </c:pt>
                <c:pt idx="147">
                  <c:v>283.47857648854915</c:v>
                </c:pt>
                <c:pt idx="148">
                  <c:v>283.91497103124919</c:v>
                </c:pt>
                <c:pt idx="149">
                  <c:v>284.47482837571471</c:v>
                </c:pt>
                <c:pt idx="150">
                  <c:v>284.91113423836094</c:v>
                </c:pt>
                <c:pt idx="151">
                  <c:v>285.47168920879653</c:v>
                </c:pt>
                <c:pt idx="152">
                  <c:v>285.9079950714443</c:v>
                </c:pt>
                <c:pt idx="153">
                  <c:v>286.34430093409054</c:v>
                </c:pt>
                <c:pt idx="154">
                  <c:v>286.96779027450316</c:v>
                </c:pt>
                <c:pt idx="155">
                  <c:v>287.43534138901748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288.83800396062139</c:v>
                </c:pt>
                <c:pt idx="159">
                  <c:v>289.3679917964368</c:v>
                </c:pt>
                <c:pt idx="160">
                  <c:v>289.89781814287562</c:v>
                </c:pt>
                <c:pt idx="161">
                  <c:v>290.33412400552169</c:v>
                </c:pt>
                <c:pt idx="162">
                  <c:v>290.77042986816946</c:v>
                </c:pt>
                <c:pt idx="163">
                  <c:v>291.23776774965597</c:v>
                </c:pt>
                <c:pt idx="164">
                  <c:v>291.76718278049231</c:v>
                </c:pt>
                <c:pt idx="165">
                  <c:v>292.2034443031115</c:v>
                </c:pt>
                <c:pt idx="166">
                  <c:v>292.67071998324502</c:v>
                </c:pt>
                <c:pt idx="167">
                  <c:v>293.19964225805268</c:v>
                </c:pt>
                <c:pt idx="168">
                  <c:v>293.63590378067187</c:v>
                </c:pt>
                <c:pt idx="169">
                  <c:v>294.13354233329852</c:v>
                </c:pt>
                <c:pt idx="170">
                  <c:v>294.63105957464762</c:v>
                </c:pt>
                <c:pt idx="171">
                  <c:v>295.06736543729374</c:v>
                </c:pt>
                <c:pt idx="172">
                  <c:v>295.62518196085921</c:v>
                </c:pt>
                <c:pt idx="173">
                  <c:v>296.06135480342618</c:v>
                </c:pt>
                <c:pt idx="174">
                  <c:v>296.49766066607214</c:v>
                </c:pt>
                <c:pt idx="175">
                  <c:v>296.96411158314692</c:v>
                </c:pt>
                <c:pt idx="176">
                  <c:v>297.40028442571372</c:v>
                </c:pt>
                <c:pt idx="177">
                  <c:v>297.92663081702489</c:v>
                </c:pt>
                <c:pt idx="178">
                  <c:v>298.36284799961891</c:v>
                </c:pt>
                <c:pt idx="179">
                  <c:v>298.88825237600713</c:v>
                </c:pt>
                <c:pt idx="180">
                  <c:v>299.23537104485888</c:v>
                </c:pt>
                <c:pt idx="181">
                  <c:v>299.79021289880859</c:v>
                </c:pt>
                <c:pt idx="182">
                  <c:v>300.22651876145471</c:v>
                </c:pt>
                <c:pt idx="183">
                  <c:v>300.75066770480254</c:v>
                </c:pt>
                <c:pt idx="184">
                  <c:v>301.09895312664065</c:v>
                </c:pt>
                <c:pt idx="185">
                  <c:v>301.65223274553591</c:v>
                </c:pt>
                <c:pt idx="186">
                  <c:v>302.11737559823223</c:v>
                </c:pt>
                <c:pt idx="187">
                  <c:v>302.5247114507489</c:v>
                </c:pt>
                <c:pt idx="188">
                  <c:v>303.07599799497024</c:v>
                </c:pt>
                <c:pt idx="189">
                  <c:v>303.41036191385803</c:v>
                </c:pt>
                <c:pt idx="190">
                  <c:v>304.00824336827878</c:v>
                </c:pt>
                <c:pt idx="191">
                  <c:v>304.50378296373617</c:v>
                </c:pt>
                <c:pt idx="192">
                  <c:v>304.93991146627616</c:v>
                </c:pt>
                <c:pt idx="193">
                  <c:v>305.49287816114042</c:v>
                </c:pt>
                <c:pt idx="194">
                  <c:v>305.98639936752829</c:v>
                </c:pt>
                <c:pt idx="195">
                  <c:v>306.47936319392875</c:v>
                </c:pt>
                <c:pt idx="196">
                  <c:v>306.90579121229058</c:v>
                </c:pt>
                <c:pt idx="197">
                  <c:v>307.48761729554735</c:v>
                </c:pt>
                <c:pt idx="198">
                  <c:v>307.77732053417964</c:v>
                </c:pt>
                <c:pt idx="199">
                  <c:v>308.01125405654153</c:v>
                </c:pt>
                <c:pt idx="200">
                  <c:v>308.57692562069764</c:v>
                </c:pt>
                <c:pt idx="201">
                  <c:v>309.05943404694267</c:v>
                </c:pt>
                <c:pt idx="202">
                  <c:v>309.52026032020763</c:v>
                </c:pt>
                <c:pt idx="203">
                  <c:v>310.0925176293012</c:v>
                </c:pt>
                <c:pt idx="204">
                  <c:v>310.65186840698368</c:v>
                </c:pt>
                <c:pt idx="205">
                  <c:v>311.0252476246942</c:v>
                </c:pt>
                <c:pt idx="206">
                  <c:v>311.10692412210528</c:v>
                </c:pt>
                <c:pt idx="207">
                  <c:v>311.63509414528244</c:v>
                </c:pt>
                <c:pt idx="208">
                  <c:v>311.79822868835299</c:v>
                </c:pt>
                <c:pt idx="209">
                  <c:v>312.32384133970203</c:v>
                </c:pt>
                <c:pt idx="210">
                  <c:v>312.72355190031919</c:v>
                </c:pt>
                <c:pt idx="211">
                  <c:v>313.10930126748627</c:v>
                </c:pt>
                <c:pt idx="212">
                  <c:v>313.26243382433387</c:v>
                </c:pt>
                <c:pt idx="213">
                  <c:v>313.66391267916055</c:v>
                </c:pt>
                <c:pt idx="214">
                  <c:v>314.21567558797153</c:v>
                </c:pt>
                <c:pt idx="215">
                  <c:v>314.54873034758242</c:v>
                </c:pt>
                <c:pt idx="216">
                  <c:v>314.76762513400291</c:v>
                </c:pt>
                <c:pt idx="217">
                  <c:v>314.98785551295117</c:v>
                </c:pt>
                <c:pt idx="218">
                  <c:v>315.57844025592181</c:v>
                </c:pt>
                <c:pt idx="219">
                  <c:v>315.54632028884691</c:v>
                </c:pt>
                <c:pt idx="220">
                  <c:v>316.01347753251042</c:v>
                </c:pt>
                <c:pt idx="221">
                  <c:v>316.41318809312764</c:v>
                </c:pt>
                <c:pt idx="222">
                  <c:v>316.80246125233577</c:v>
                </c:pt>
                <c:pt idx="223">
                  <c:v>316.70741685455442</c:v>
                </c:pt>
                <c:pt idx="224">
                  <c:v>317.31631217299014</c:v>
                </c:pt>
                <c:pt idx="225">
                  <c:v>317.55211917977726</c:v>
                </c:pt>
                <c:pt idx="226">
                  <c:v>318.09857330027626</c:v>
                </c:pt>
                <c:pt idx="227">
                  <c:v>318.00829113073519</c:v>
                </c:pt>
                <c:pt idx="228">
                  <c:v>318.42875357472479</c:v>
                </c:pt>
                <c:pt idx="229">
                  <c:v>318.8854770330762</c:v>
                </c:pt>
                <c:pt idx="230">
                  <c:v>319.14334891892048</c:v>
                </c:pt>
                <c:pt idx="231">
                  <c:v>319.5191744284981</c:v>
                </c:pt>
                <c:pt idx="232">
                  <c:v>319.74675351484831</c:v>
                </c:pt>
                <c:pt idx="233">
                  <c:v>319.88162089701734</c:v>
                </c:pt>
                <c:pt idx="234">
                  <c:v>320.0203295174673</c:v>
                </c:pt>
                <c:pt idx="235">
                  <c:v>320.00773176384592</c:v>
                </c:pt>
                <c:pt idx="236">
                  <c:v>320.36896836160508</c:v>
                </c:pt>
                <c:pt idx="237">
                  <c:v>320.80969423710951</c:v>
                </c:pt>
                <c:pt idx="238">
                  <c:v>321.00671407374682</c:v>
                </c:pt>
                <c:pt idx="239">
                  <c:v>321.31244167988865</c:v>
                </c:pt>
                <c:pt idx="240">
                  <c:v>321.62766971477328</c:v>
                </c:pt>
                <c:pt idx="241">
                  <c:v>321.92395902407964</c:v>
                </c:pt>
                <c:pt idx="242">
                  <c:v>322.26574078677567</c:v>
                </c:pt>
                <c:pt idx="243">
                  <c:v>322.68629851093277</c:v>
                </c:pt>
                <c:pt idx="244">
                  <c:v>322.89366839450139</c:v>
                </c:pt>
                <c:pt idx="245">
                  <c:v>323.37892357114828</c:v>
                </c:pt>
                <c:pt idx="246">
                  <c:v>323.59987163535936</c:v>
                </c:pt>
                <c:pt idx="247">
                  <c:v>323.97588464736276</c:v>
                </c:pt>
                <c:pt idx="248">
                  <c:v>324.2906355090642</c:v>
                </c:pt>
                <c:pt idx="249">
                  <c:v>324.6657299930074</c:v>
                </c:pt>
                <c:pt idx="250">
                  <c:v>324.97883268156971</c:v>
                </c:pt>
                <c:pt idx="251">
                  <c:v>325.35320109854013</c:v>
                </c:pt>
                <c:pt idx="252">
                  <c:v>325.72744176238575</c:v>
                </c:pt>
                <c:pt idx="253">
                  <c:v>326.03921441452962</c:v>
                </c:pt>
                <c:pt idx="254">
                  <c:v>326.4131097637532</c:v>
                </c:pt>
                <c:pt idx="255">
                  <c:v>326.84941562639932</c:v>
                </c:pt>
                <c:pt idx="256">
                  <c:v>327.1920075433726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328.43842635197672</c:v>
                </c:pt>
                <c:pt idx="260">
                  <c:v>328.7810230279282</c:v>
                </c:pt>
                <c:pt idx="261">
                  <c:v>329.18611751012554</c:v>
                </c:pt>
                <c:pt idx="262">
                  <c:v>329.59131925216388</c:v>
                </c:pt>
                <c:pt idx="263">
                  <c:v>329.93419440734579</c:v>
                </c:pt>
                <c:pt idx="264">
                  <c:v>330.33941793105288</c:v>
                </c:pt>
                <c:pt idx="265">
                  <c:v>330.775723793699</c:v>
                </c:pt>
                <c:pt idx="266">
                  <c:v>331.21202965634518</c:v>
                </c:pt>
                <c:pt idx="267">
                  <c:v>331.52440717945035</c:v>
                </c:pt>
                <c:pt idx="268">
                  <c:v>331.96075738212511</c:v>
                </c:pt>
                <c:pt idx="269">
                  <c:v>332.33552169936092</c:v>
                </c:pt>
                <c:pt idx="270">
                  <c:v>332.71038272895277</c:v>
                </c:pt>
                <c:pt idx="271">
                  <c:v>333.11606074063292</c:v>
                </c:pt>
                <c:pt idx="272">
                  <c:v>333.46103387251662</c:v>
                </c:pt>
                <c:pt idx="273">
                  <c:v>333.95828943722864</c:v>
                </c:pt>
                <c:pt idx="274">
                  <c:v>334.27309310886744</c:v>
                </c:pt>
                <c:pt idx="275">
                  <c:v>334.70939897151339</c:v>
                </c:pt>
                <c:pt idx="276">
                  <c:v>335.0257133176836</c:v>
                </c:pt>
                <c:pt idx="277">
                  <c:v>335.40249486934869</c:v>
                </c:pt>
                <c:pt idx="278">
                  <c:v>335.77976902594759</c:v>
                </c:pt>
                <c:pt idx="279">
                  <c:v>336.12828787962474</c:v>
                </c:pt>
                <c:pt idx="280">
                  <c:v>336.59381914725748</c:v>
                </c:pt>
                <c:pt idx="281">
                  <c:v>336.91422902673565</c:v>
                </c:pt>
                <c:pt idx="282">
                  <c:v>337.29323971666884</c:v>
                </c:pt>
                <c:pt idx="283">
                  <c:v>337.64256700159206</c:v>
                </c:pt>
                <c:pt idx="284">
                  <c:v>338.07887286423818</c:v>
                </c:pt>
                <c:pt idx="285">
                  <c:v>338.40110995015669</c:v>
                </c:pt>
                <c:pt idx="286">
                  <c:v>338.72561988653342</c:v>
                </c:pt>
                <c:pt idx="287">
                  <c:v>339.16201442923347</c:v>
                </c:pt>
                <c:pt idx="288">
                  <c:v>339.39020985417318</c:v>
                </c:pt>
                <c:pt idx="289">
                  <c:v>339.77050240075232</c:v>
                </c:pt>
                <c:pt idx="290">
                  <c:v>340.3158592531737</c:v>
                </c:pt>
                <c:pt idx="291">
                  <c:v>340.60574670345295</c:v>
                </c:pt>
                <c:pt idx="292">
                  <c:v>340.71973432727202</c:v>
                </c:pt>
                <c:pt idx="293">
                  <c:v>341.07063241447628</c:v>
                </c:pt>
                <c:pt idx="294">
                  <c:v>341.3898336936478</c:v>
                </c:pt>
                <c:pt idx="295">
                  <c:v>341.72585310062459</c:v>
                </c:pt>
                <c:pt idx="296">
                  <c:v>342.01939364599457</c:v>
                </c:pt>
                <c:pt idx="297">
                  <c:v>341.88543899074136</c:v>
                </c:pt>
                <c:pt idx="298">
                  <c:v>342.16389033402129</c:v>
                </c:pt>
                <c:pt idx="299">
                  <c:v>342.17288018237679</c:v>
                </c:pt>
                <c:pt idx="300">
                  <c:v>342.39996701195275</c:v>
                </c:pt>
                <c:pt idx="301">
                  <c:v>342.62289022067847</c:v>
                </c:pt>
                <c:pt idx="302">
                  <c:v>342.83765796121122</c:v>
                </c:pt>
                <c:pt idx="303">
                  <c:v>343.13795464323306</c:v>
                </c:pt>
                <c:pt idx="304">
                  <c:v>343.29914708562751</c:v>
                </c:pt>
                <c:pt idx="305">
                  <c:v>343.23669270992821</c:v>
                </c:pt>
                <c:pt idx="306">
                  <c:v>343.59394782232243</c:v>
                </c:pt>
                <c:pt idx="307">
                  <c:v>343.89554953290906</c:v>
                </c:pt>
                <c:pt idx="308">
                  <c:v>344.46281531456742</c:v>
                </c:pt>
                <c:pt idx="309">
                  <c:v>344.54126661086042</c:v>
                </c:pt>
                <c:pt idx="310">
                  <c:v>344.7881399520947</c:v>
                </c:pt>
                <c:pt idx="311">
                  <c:v>344.69525327254809</c:v>
                </c:pt>
                <c:pt idx="312">
                  <c:v>345.09225505730075</c:v>
                </c:pt>
                <c:pt idx="313">
                  <c:v>344.96859677414199</c:v>
                </c:pt>
                <c:pt idx="314">
                  <c:v>345.27042763495103</c:v>
                </c:pt>
                <c:pt idx="315">
                  <c:v>345.23075273272701</c:v>
                </c:pt>
                <c:pt idx="316">
                  <c:v>345.63748565622393</c:v>
                </c:pt>
                <c:pt idx="317">
                  <c:v>345.70835363998049</c:v>
                </c:pt>
                <c:pt idx="318">
                  <c:v>345.76923378371885</c:v>
                </c:pt>
                <c:pt idx="319">
                  <c:v>345.89922181961691</c:v>
                </c:pt>
                <c:pt idx="320">
                  <c:v>346.08471134229467</c:v>
                </c:pt>
                <c:pt idx="321">
                  <c:v>346.15968374370647</c:v>
                </c:pt>
                <c:pt idx="322">
                  <c:v>346.46089848749568</c:v>
                </c:pt>
                <c:pt idx="323">
                  <c:v>346.54911805523017</c:v>
                </c:pt>
                <c:pt idx="324">
                  <c:v>346.62140574560067</c:v>
                </c:pt>
                <c:pt idx="325">
                  <c:v>346.8406547589002</c:v>
                </c:pt>
                <c:pt idx="326">
                  <c:v>346.76084651720788</c:v>
                </c:pt>
                <c:pt idx="327">
                  <c:v>346.94557197925582</c:v>
                </c:pt>
                <c:pt idx="328">
                  <c:v>347.16360250902972</c:v>
                </c:pt>
                <c:pt idx="329">
                  <c:v>347.36206774210063</c:v>
                </c:pt>
                <c:pt idx="330">
                  <c:v>347.18111277589946</c:v>
                </c:pt>
                <c:pt idx="331">
                  <c:v>347.54820394647504</c:v>
                </c:pt>
                <c:pt idx="332">
                  <c:v>347.34759492835883</c:v>
                </c:pt>
                <c:pt idx="333">
                  <c:v>347.69850894021477</c:v>
                </c:pt>
                <c:pt idx="334">
                  <c:v>347.6629556552034</c:v>
                </c:pt>
                <c:pt idx="335">
                  <c:v>347.91782212862802</c:v>
                </c:pt>
                <c:pt idx="336">
                  <c:v>347.7445031454879</c:v>
                </c:pt>
                <c:pt idx="337">
                  <c:v>348.07826671478409</c:v>
                </c:pt>
                <c:pt idx="338">
                  <c:v>348.07471064252655</c:v>
                </c:pt>
                <c:pt idx="339">
                  <c:v>348.04488231021867</c:v>
                </c:pt>
                <c:pt idx="340">
                  <c:v>348.27103302464025</c:v>
                </c:pt>
                <c:pt idx="341">
                  <c:v>348.18930396866449</c:v>
                </c:pt>
                <c:pt idx="342">
                  <c:v>348.46385909089923</c:v>
                </c:pt>
                <c:pt idx="343">
                  <c:v>348.4795373454013</c:v>
                </c:pt>
                <c:pt idx="344">
                  <c:v>348.46334818877995</c:v>
                </c:pt>
                <c:pt idx="345">
                  <c:v>348.71825900222996</c:v>
                </c:pt>
                <c:pt idx="346">
                  <c:v>348.65392052621604</c:v>
                </c:pt>
                <c:pt idx="347">
                  <c:v>348.92343026178401</c:v>
                </c:pt>
                <c:pt idx="348">
                  <c:v>348.87638149027816</c:v>
                </c:pt>
                <c:pt idx="349">
                  <c:v>348.76182992364096</c:v>
                </c:pt>
                <c:pt idx="350">
                  <c:v>349.08838130087366</c:v>
                </c:pt>
                <c:pt idx="351">
                  <c:v>349.0878090518994</c:v>
                </c:pt>
                <c:pt idx="352">
                  <c:v>349.09495692848492</c:v>
                </c:pt>
                <c:pt idx="353">
                  <c:v>349.28316566379476</c:v>
                </c:pt>
                <c:pt idx="354">
                  <c:v>349.30340174424634</c:v>
                </c:pt>
                <c:pt idx="355">
                  <c:v>349.29820375945673</c:v>
                </c:pt>
                <c:pt idx="356">
                  <c:v>349.27914839387188</c:v>
                </c:pt>
                <c:pt idx="357">
                  <c:v>349.55733878582492</c:v>
                </c:pt>
                <c:pt idx="358">
                  <c:v>349.49814378570142</c:v>
                </c:pt>
                <c:pt idx="359">
                  <c:v>349.5023297673589</c:v>
                </c:pt>
                <c:pt idx="360">
                  <c:v>349.78304563915083</c:v>
                </c:pt>
                <c:pt idx="361">
                  <c:v>349.71592544844071</c:v>
                </c:pt>
                <c:pt idx="362">
                  <c:v>349.71628016865481</c:v>
                </c:pt>
                <c:pt idx="363">
                  <c:v>349.9858911480178</c:v>
                </c:pt>
                <c:pt idx="364">
                  <c:v>349.93433641499144</c:v>
                </c:pt>
                <c:pt idx="365">
                  <c:v>349.93469113520541</c:v>
                </c:pt>
                <c:pt idx="366">
                  <c:v>350.19013399220944</c:v>
                </c:pt>
                <c:pt idx="367">
                  <c:v>350.17151721746376</c:v>
                </c:pt>
                <c:pt idx="368">
                  <c:v>350.15079747895993</c:v>
                </c:pt>
                <c:pt idx="369">
                  <c:v>350.40904074075297</c:v>
                </c:pt>
                <c:pt idx="370">
                  <c:v>350.36784403656236</c:v>
                </c:pt>
                <c:pt idx="371">
                  <c:v>350.37398179512496</c:v>
                </c:pt>
                <c:pt idx="372">
                  <c:v>350.5962145629295</c:v>
                </c:pt>
                <c:pt idx="373">
                  <c:v>350.59656928314359</c:v>
                </c:pt>
                <c:pt idx="374">
                  <c:v>350.58087437450644</c:v>
                </c:pt>
                <c:pt idx="375">
                  <c:v>350.57899270249243</c:v>
                </c:pt>
                <c:pt idx="376">
                  <c:v>350.85688956934666</c:v>
                </c:pt>
                <c:pt idx="377">
                  <c:v>350.8034083345749</c:v>
                </c:pt>
                <c:pt idx="378">
                  <c:v>350.80716502102382</c:v>
                </c:pt>
                <c:pt idx="379">
                  <c:v>350.69826591546973</c:v>
                </c:pt>
                <c:pt idx="380">
                  <c:v>351.01051200056952</c:v>
                </c:pt>
                <c:pt idx="381">
                  <c:v>351.02984759394246</c:v>
                </c:pt>
                <c:pt idx="382">
                  <c:v>351.02655947309603</c:v>
                </c:pt>
                <c:pt idx="383">
                  <c:v>351.01365397513604</c:v>
                </c:pt>
                <c:pt idx="384">
                  <c:v>350.90475486958184</c:v>
                </c:pt>
                <c:pt idx="385">
                  <c:v>351.22739117400744</c:v>
                </c:pt>
                <c:pt idx="386">
                  <c:v>351.24954372196788</c:v>
                </c:pt>
                <c:pt idx="387">
                  <c:v>351.23285349353421</c:v>
                </c:pt>
                <c:pt idx="388">
                  <c:v>351.23618663513133</c:v>
                </c:pt>
                <c:pt idx="389">
                  <c:v>351.23654135534537</c:v>
                </c:pt>
                <c:pt idx="390">
                  <c:v>351.49713989163723</c:v>
                </c:pt>
                <c:pt idx="391">
                  <c:v>351.44257483774561</c:v>
                </c:pt>
                <c:pt idx="392">
                  <c:v>351.45449057551571</c:v>
                </c:pt>
                <c:pt idx="393">
                  <c:v>351.45484529572815</c:v>
                </c:pt>
                <c:pt idx="394">
                  <c:v>351.345946190174</c:v>
                </c:pt>
                <c:pt idx="395">
                  <c:v>351.67884504076994</c:v>
                </c:pt>
                <c:pt idx="396">
                  <c:v>351.66127607633751</c:v>
                </c:pt>
                <c:pt idx="397">
                  <c:v>351.66163079655149</c:v>
                </c:pt>
                <c:pt idx="398">
                  <c:v>351.67253525521426</c:v>
                </c:pt>
                <c:pt idx="399">
                  <c:v>351.67288997542812</c:v>
                </c:pt>
                <c:pt idx="400">
                  <c:v>351.67320035561522</c:v>
                </c:pt>
                <c:pt idx="401">
                  <c:v>351.87964074287368</c:v>
                </c:pt>
                <c:pt idx="402">
                  <c:v>351.88193007896632</c:v>
                </c:pt>
                <c:pt idx="403">
                  <c:v>351.88228479917882</c:v>
                </c:pt>
                <c:pt idx="404">
                  <c:v>351.88263951939291</c:v>
                </c:pt>
                <c:pt idx="405">
                  <c:v>351.89898144132638</c:v>
                </c:pt>
                <c:pt idx="406">
                  <c:v>351.8819379022064</c:v>
                </c:pt>
                <c:pt idx="407">
                  <c:v>352.10053423379657</c:v>
                </c:pt>
                <c:pt idx="408">
                  <c:v>352.10088895400901</c:v>
                </c:pt>
                <c:pt idx="409">
                  <c:v>352.10124367422299</c:v>
                </c:pt>
                <c:pt idx="410">
                  <c:v>352.10159839443713</c:v>
                </c:pt>
                <c:pt idx="411">
                  <c:v>352.10179088830125</c:v>
                </c:pt>
                <c:pt idx="412">
                  <c:v>352.09489139582166</c:v>
                </c:pt>
                <c:pt idx="413">
                  <c:v>352.10266255507764</c:v>
                </c:pt>
                <c:pt idx="414">
                  <c:v>352.32125888666781</c:v>
                </c:pt>
                <c:pt idx="415">
                  <c:v>352.32161360688025</c:v>
                </c:pt>
                <c:pt idx="416">
                  <c:v>352.32196832709428</c:v>
                </c:pt>
                <c:pt idx="417">
                  <c:v>352.32232304730832</c:v>
                </c:pt>
                <c:pt idx="418">
                  <c:v>352.31533685196649</c:v>
                </c:pt>
                <c:pt idx="419">
                  <c:v>352.31569157218064</c:v>
                </c:pt>
                <c:pt idx="420">
                  <c:v>352.31604629239467</c:v>
                </c:pt>
                <c:pt idx="421">
                  <c:v>352.31635667258166</c:v>
                </c:pt>
                <c:pt idx="422">
                  <c:v>352.53490866414501</c:v>
                </c:pt>
                <c:pt idx="423">
                  <c:v>352.53534030826671</c:v>
                </c:pt>
                <c:pt idx="424">
                  <c:v>352.53908093099096</c:v>
                </c:pt>
                <c:pt idx="425">
                  <c:v>352.53612810793896</c:v>
                </c:pt>
                <c:pt idx="426">
                  <c:v>352.53648282815294</c:v>
                </c:pt>
                <c:pt idx="427">
                  <c:v>352.53683754836544</c:v>
                </c:pt>
                <c:pt idx="428">
                  <c:v>352.53719226857942</c:v>
                </c:pt>
                <c:pt idx="429">
                  <c:v>352.53754698879351</c:v>
                </c:pt>
                <c:pt idx="430">
                  <c:v>352.53790170900589</c:v>
                </c:pt>
                <c:pt idx="431">
                  <c:v>352.53825642921993</c:v>
                </c:pt>
                <c:pt idx="432">
                  <c:v>352.5384884501629</c:v>
                </c:pt>
                <c:pt idx="433">
                  <c:v>352.64326485021206</c:v>
                </c:pt>
                <c:pt idx="434">
                  <c:v>352.75269603608803</c:v>
                </c:pt>
                <c:pt idx="435">
                  <c:v>352.75305075630047</c:v>
                </c:pt>
                <c:pt idx="436">
                  <c:v>352.75340547651444</c:v>
                </c:pt>
                <c:pt idx="437">
                  <c:v>352.75376019672854</c:v>
                </c:pt>
                <c:pt idx="438">
                  <c:v>352.75411491694092</c:v>
                </c:pt>
                <c:pt idx="439">
                  <c:v>352.75446963715495</c:v>
                </c:pt>
                <c:pt idx="440">
                  <c:v>352.75482435736905</c:v>
                </c:pt>
                <c:pt idx="441">
                  <c:v>352.75517907758143</c:v>
                </c:pt>
                <c:pt idx="442">
                  <c:v>352.75553379779547</c:v>
                </c:pt>
                <c:pt idx="443">
                  <c:v>352.75586855696747</c:v>
                </c:pt>
                <c:pt idx="444">
                  <c:v>352.75502132330882</c:v>
                </c:pt>
                <c:pt idx="445">
                  <c:v>352.75493466440236</c:v>
                </c:pt>
                <c:pt idx="446">
                  <c:v>352.75528938461639</c:v>
                </c:pt>
                <c:pt idx="447">
                  <c:v>352.75564410483037</c:v>
                </c:pt>
                <c:pt idx="448">
                  <c:v>352.75599882504287</c:v>
                </c:pt>
                <c:pt idx="449">
                  <c:v>352.7563535452569</c:v>
                </c:pt>
                <c:pt idx="450">
                  <c:v>352.75670826547093</c:v>
                </c:pt>
                <c:pt idx="451">
                  <c:v>352.75740276270068</c:v>
                </c:pt>
                <c:pt idx="452">
                  <c:v>352.7588779384995</c:v>
                </c:pt>
                <c:pt idx="453">
                  <c:v>352.75923265871359</c:v>
                </c:pt>
                <c:pt idx="454">
                  <c:v>352.75958737892597</c:v>
                </c:pt>
                <c:pt idx="455">
                  <c:v>352.75994209914001</c:v>
                </c:pt>
                <c:pt idx="456">
                  <c:v>352.7602968193541</c:v>
                </c:pt>
                <c:pt idx="457">
                  <c:v>352.76065153956648</c:v>
                </c:pt>
                <c:pt idx="458">
                  <c:v>352.76100625978052</c:v>
                </c:pt>
                <c:pt idx="459">
                  <c:v>352.76471070093038</c:v>
                </c:pt>
                <c:pt idx="460">
                  <c:v>352.6567800232587</c:v>
                </c:pt>
                <c:pt idx="461">
                  <c:v>352.54805827781081</c:v>
                </c:pt>
                <c:pt idx="462">
                  <c:v>352.54848216959482</c:v>
                </c:pt>
                <c:pt idx="463">
                  <c:v>352.55620297073267</c:v>
                </c:pt>
                <c:pt idx="464">
                  <c:v>352.55655769094676</c:v>
                </c:pt>
                <c:pt idx="465">
                  <c:v>352.55691241115909</c:v>
                </c:pt>
                <c:pt idx="466">
                  <c:v>352.5674666251511</c:v>
                </c:pt>
                <c:pt idx="467">
                  <c:v>352.5678213453653</c:v>
                </c:pt>
                <c:pt idx="468">
                  <c:v>352.38655931624834</c:v>
                </c:pt>
                <c:pt idx="469">
                  <c:v>352.36369375272926</c:v>
                </c:pt>
                <c:pt idx="470">
                  <c:v>352.36404847294335</c:v>
                </c:pt>
                <c:pt idx="471">
                  <c:v>352.37193207157361</c:v>
                </c:pt>
                <c:pt idx="472">
                  <c:v>352.14651630199376</c:v>
                </c:pt>
                <c:pt idx="473">
                  <c:v>352.1627036508151</c:v>
                </c:pt>
                <c:pt idx="474">
                  <c:v>352.16305837102908</c:v>
                </c:pt>
                <c:pt idx="475">
                  <c:v>351.96379481967267</c:v>
                </c:pt>
                <c:pt idx="476">
                  <c:v>351.95604619648947</c:v>
                </c:pt>
                <c:pt idx="477">
                  <c:v>351.98630301206174</c:v>
                </c:pt>
                <c:pt idx="478">
                  <c:v>351.78738866582148</c:v>
                </c:pt>
                <c:pt idx="479">
                  <c:v>351.79185430736413</c:v>
                </c:pt>
                <c:pt idx="480">
                  <c:v>351.60347357208406</c:v>
                </c:pt>
                <c:pt idx="481">
                  <c:v>351.59339207267715</c:v>
                </c:pt>
                <c:pt idx="482">
                  <c:v>351.4161182796517</c:v>
                </c:pt>
                <c:pt idx="483">
                  <c:v>351.41949133763961</c:v>
                </c:pt>
                <c:pt idx="484">
                  <c:v>351.19055839911675</c:v>
                </c:pt>
                <c:pt idx="485">
                  <c:v>351.3640381251459</c:v>
                </c:pt>
                <c:pt idx="486">
                  <c:v>351.02662366371089</c:v>
                </c:pt>
                <c:pt idx="487">
                  <c:v>350.88026569705721</c:v>
                </c:pt>
                <c:pt idx="488">
                  <c:v>350.64943935502583</c:v>
                </c:pt>
                <c:pt idx="489">
                  <c:v>350.43690643922008</c:v>
                </c:pt>
                <c:pt idx="490">
                  <c:v>350.56827517835194</c:v>
                </c:pt>
                <c:pt idx="491">
                  <c:v>350.31360418733016</c:v>
                </c:pt>
                <c:pt idx="492">
                  <c:v>350.08858865019289</c:v>
                </c:pt>
                <c:pt idx="493">
                  <c:v>350.23988967865841</c:v>
                </c:pt>
                <c:pt idx="494">
                  <c:v>349.97113432627515</c:v>
                </c:pt>
                <c:pt idx="495">
                  <c:v>350.0658788113625</c:v>
                </c:pt>
                <c:pt idx="496">
                  <c:v>349.87819558060801</c:v>
                </c:pt>
                <c:pt idx="497">
                  <c:v>349.96427431506851</c:v>
                </c:pt>
                <c:pt idx="498">
                  <c:v>349.74117074801705</c:v>
                </c:pt>
                <c:pt idx="499">
                  <c:v>349.73769552941354</c:v>
                </c:pt>
                <c:pt idx="500">
                  <c:v>349.52586032652653</c:v>
                </c:pt>
                <c:pt idx="501">
                  <c:v>349.44951912663561</c:v>
                </c:pt>
                <c:pt idx="502">
                  <c:v>349.21852022836407</c:v>
                </c:pt>
                <c:pt idx="503">
                  <c:v>349.08364893804981</c:v>
                </c:pt>
                <c:pt idx="504">
                  <c:v>349.0476285405598</c:v>
                </c:pt>
                <c:pt idx="505">
                  <c:v>348.78797273153225</c:v>
                </c:pt>
                <c:pt idx="506">
                  <c:v>348.71365383186611</c:v>
                </c:pt>
                <c:pt idx="507">
                  <c:v>348.27948201930337</c:v>
                </c:pt>
                <c:pt idx="508">
                  <c:v>348.04808425887853</c:v>
                </c:pt>
                <c:pt idx="509">
                  <c:v>347.64510937405151</c:v>
                </c:pt>
                <c:pt idx="510">
                  <c:v>347.74761666753659</c:v>
                </c:pt>
                <c:pt idx="511">
                  <c:v>347.56692599226523</c:v>
                </c:pt>
                <c:pt idx="512">
                  <c:v>347.27700483655781</c:v>
                </c:pt>
                <c:pt idx="513">
                  <c:v>347.28272419920739</c:v>
                </c:pt>
                <c:pt idx="514">
                  <c:v>347.2093016148977</c:v>
                </c:pt>
                <c:pt idx="515">
                  <c:v>347.04266780676585</c:v>
                </c:pt>
                <c:pt idx="516">
                  <c:v>346.63875293176233</c:v>
                </c:pt>
                <c:pt idx="517">
                  <c:v>346.44584895199347</c:v>
                </c:pt>
                <c:pt idx="518">
                  <c:v>346.20440057180036</c:v>
                </c:pt>
                <c:pt idx="519">
                  <c:v>346.00243315754346</c:v>
                </c:pt>
                <c:pt idx="520">
                  <c:v>345.74946416644013</c:v>
                </c:pt>
                <c:pt idx="521">
                  <c:v>345.5463466895286</c:v>
                </c:pt>
                <c:pt idx="522">
                  <c:v>345.16916839149388</c:v>
                </c:pt>
                <c:pt idx="523">
                  <c:v>344.8732805104122</c:v>
                </c:pt>
                <c:pt idx="524">
                  <c:v>344.65329128706082</c:v>
                </c:pt>
                <c:pt idx="525">
                  <c:v>344.22544572150349</c:v>
                </c:pt>
                <c:pt idx="526">
                  <c:v>343.95435939594284</c:v>
                </c:pt>
                <c:pt idx="527">
                  <c:v>343.72209321419638</c:v>
                </c:pt>
                <c:pt idx="528">
                  <c:v>343.47273107547659</c:v>
                </c:pt>
                <c:pt idx="529">
                  <c:v>343.09889295417361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342.07100431030074</c:v>
                </c:pt>
                <c:pt idx="533">
                  <c:v>341.66584321688612</c:v>
                </c:pt>
                <c:pt idx="534">
                  <c:v>341.22953735423835</c:v>
                </c:pt>
                <c:pt idx="535">
                  <c:v>340.79323149159228</c:v>
                </c:pt>
                <c:pt idx="536">
                  <c:v>340.45008040177532</c:v>
                </c:pt>
                <c:pt idx="537">
                  <c:v>340.04469151398166</c:v>
                </c:pt>
                <c:pt idx="538">
                  <c:v>339.6083856513356</c:v>
                </c:pt>
                <c:pt idx="539">
                  <c:v>339.26482100450227</c:v>
                </c:pt>
                <c:pt idx="540">
                  <c:v>338.85932540786126</c:v>
                </c:pt>
                <c:pt idx="541">
                  <c:v>338.42288652513594</c:v>
                </c:pt>
                <c:pt idx="542">
                  <c:v>338.07860900648296</c:v>
                </c:pt>
                <c:pt idx="543">
                  <c:v>337.67286353264126</c:v>
                </c:pt>
                <c:pt idx="544">
                  <c:v>337.23655766999502</c:v>
                </c:pt>
                <c:pt idx="545">
                  <c:v>336.92162097827554</c:v>
                </c:pt>
                <c:pt idx="546">
                  <c:v>336.48527077560226</c:v>
                </c:pt>
                <c:pt idx="547">
                  <c:v>336.10922823213264</c:v>
                </c:pt>
                <c:pt idx="548">
                  <c:v>335.61252603022916</c:v>
                </c:pt>
                <c:pt idx="549">
                  <c:v>335.26643813190657</c:v>
                </c:pt>
                <c:pt idx="550">
                  <c:v>334.86003884149397</c:v>
                </c:pt>
                <c:pt idx="551">
                  <c:v>334.48312426974809</c:v>
                </c:pt>
                <c:pt idx="552">
                  <c:v>334.01706100411639</c:v>
                </c:pt>
                <c:pt idx="553">
                  <c:v>333.61046820442726</c:v>
                </c:pt>
                <c:pt idx="554">
                  <c:v>333.23310536777626</c:v>
                </c:pt>
                <c:pt idx="555">
                  <c:v>332.91374202657141</c:v>
                </c:pt>
                <c:pt idx="556">
                  <c:v>332.36031628237606</c:v>
                </c:pt>
                <c:pt idx="557">
                  <c:v>332.06768032807531</c:v>
                </c:pt>
                <c:pt idx="558">
                  <c:v>331.63124144534987</c:v>
                </c:pt>
                <c:pt idx="559">
                  <c:v>331.22446938521921</c:v>
                </c:pt>
                <c:pt idx="560">
                  <c:v>330.81752530276282</c:v>
                </c:pt>
                <c:pt idx="561">
                  <c:v>330.366980812007</c:v>
                </c:pt>
                <c:pt idx="562">
                  <c:v>330.0354295999345</c:v>
                </c:pt>
                <c:pt idx="563">
                  <c:v>329.62949381738503</c:v>
                </c:pt>
                <c:pt idx="564">
                  <c:v>329.31326753440646</c:v>
                </c:pt>
                <c:pt idx="565">
                  <c:v>328.81719805550932</c:v>
                </c:pt>
                <c:pt idx="566">
                  <c:v>328.65863138033023</c:v>
                </c:pt>
                <c:pt idx="567">
                  <c:v>328.22232551768388</c:v>
                </c:pt>
                <c:pt idx="568">
                  <c:v>327.90346286762332</c:v>
                </c:pt>
                <c:pt idx="569">
                  <c:v>327.43791787720335</c:v>
                </c:pt>
                <c:pt idx="570">
                  <c:v>326.84514622486051</c:v>
                </c:pt>
                <c:pt idx="571">
                  <c:v>327.10964679110356</c:v>
                </c:pt>
                <c:pt idx="572">
                  <c:v>326.67325224840351</c:v>
                </c:pt>
                <c:pt idx="573">
                  <c:v>326.29680081567346</c:v>
                </c:pt>
                <c:pt idx="574">
                  <c:v>325.86040627297342</c:v>
                </c:pt>
                <c:pt idx="575">
                  <c:v>325.33366484550743</c:v>
                </c:pt>
                <c:pt idx="576">
                  <c:v>325.12131722146057</c:v>
                </c:pt>
                <c:pt idx="577">
                  <c:v>324.55104528476704</c:v>
                </c:pt>
                <c:pt idx="578">
                  <c:v>324.17387248883466</c:v>
                </c:pt>
                <c:pt idx="579">
                  <c:v>323.6284901605253</c:v>
                </c:pt>
                <c:pt idx="580">
                  <c:v>323.79578776832011</c:v>
                </c:pt>
                <c:pt idx="581">
                  <c:v>323.44007554098289</c:v>
                </c:pt>
                <c:pt idx="582">
                  <c:v>322.80931689715754</c:v>
                </c:pt>
                <c:pt idx="583">
                  <c:v>322.49937990738005</c:v>
                </c:pt>
                <c:pt idx="584">
                  <c:v>322.00644404057482</c:v>
                </c:pt>
                <c:pt idx="585">
                  <c:v>321.78806940911772</c:v>
                </c:pt>
                <c:pt idx="586">
                  <c:v>321.40826053054985</c:v>
                </c:pt>
                <c:pt idx="587">
                  <c:v>320.97186598784981</c:v>
                </c:pt>
                <c:pt idx="588">
                  <c:v>320.47879710096538</c:v>
                </c:pt>
                <c:pt idx="589">
                  <c:v>319.96432876138442</c:v>
                </c:pt>
                <c:pt idx="590">
                  <c:v>319.77817877815079</c:v>
                </c:pt>
                <c:pt idx="591">
                  <c:v>319.1695691328386</c:v>
                </c:pt>
                <c:pt idx="592">
                  <c:v>319.00778016551334</c:v>
                </c:pt>
                <c:pt idx="593">
                  <c:v>318.51479995868158</c:v>
                </c:pt>
                <c:pt idx="594">
                  <c:v>318.13499108011325</c:v>
                </c:pt>
                <c:pt idx="595">
                  <c:v>317.72650451741481</c:v>
                </c:pt>
                <c:pt idx="596">
                  <c:v>317.21927535339245</c:v>
                </c:pt>
                <c:pt idx="597">
                  <c:v>316.83776110710988</c:v>
                </c:pt>
                <c:pt idx="598">
                  <c:v>316.29237877880183</c:v>
                </c:pt>
                <c:pt idx="599">
                  <c:v>316.3186786038608</c:v>
                </c:pt>
                <c:pt idx="600">
                  <c:v>315.95275232645463</c:v>
                </c:pt>
                <c:pt idx="601">
                  <c:v>315.51626910370067</c:v>
                </c:pt>
                <c:pt idx="602">
                  <c:v>315.03030764419742</c:v>
                </c:pt>
                <c:pt idx="603">
                  <c:v>314.63052689103301</c:v>
                </c:pt>
                <c:pt idx="604">
                  <c:v>314.19413234833297</c:v>
                </c:pt>
                <c:pt idx="605">
                  <c:v>313.81521276719434</c:v>
                </c:pt>
                <c:pt idx="606">
                  <c:v>313.32116590282635</c:v>
                </c:pt>
                <c:pt idx="607">
                  <c:v>312.79686410252731</c:v>
                </c:pt>
                <c:pt idx="608">
                  <c:v>312.49420222343394</c:v>
                </c:pt>
                <c:pt idx="609">
                  <c:v>312.3585847517171</c:v>
                </c:pt>
                <c:pt idx="610">
                  <c:v>311.67194564955093</c:v>
                </c:pt>
                <c:pt idx="611">
                  <c:v>311.29405072096876</c:v>
                </c:pt>
                <c:pt idx="612">
                  <c:v>311.34350264034322</c:v>
                </c:pt>
                <c:pt idx="613">
                  <c:v>310.96655528382439</c:v>
                </c:pt>
                <c:pt idx="614">
                  <c:v>310.47062487488932</c:v>
                </c:pt>
                <c:pt idx="615">
                  <c:v>310.09367751837044</c:v>
                </c:pt>
                <c:pt idx="616">
                  <c:v>309.59788012951572</c:v>
                </c:pt>
                <c:pt idx="617">
                  <c:v>309.37950549805907</c:v>
                </c:pt>
                <c:pt idx="618">
                  <c:v>309.00255814154025</c:v>
                </c:pt>
                <c:pt idx="619">
                  <c:v>308.48656506570904</c:v>
                </c:pt>
                <c:pt idx="620">
                  <c:v>308.4323865952083</c:v>
                </c:pt>
                <c:pt idx="621">
                  <c:v>308.12968037608789</c:v>
                </c:pt>
                <c:pt idx="622">
                  <c:v>307.77595431307424</c:v>
                </c:pt>
                <c:pt idx="623">
                  <c:v>307.16730032773512</c:v>
                </c:pt>
                <c:pt idx="624">
                  <c:v>306.78740276911327</c:v>
                </c:pt>
                <c:pt idx="625">
                  <c:v>306.35100822641323</c:v>
                </c:pt>
                <c:pt idx="626">
                  <c:v>305.91452500366086</c:v>
                </c:pt>
                <c:pt idx="627">
                  <c:v>305.42847486410369</c:v>
                </c:pt>
                <c:pt idx="628">
                  <c:v>305.02878279099326</c:v>
                </c:pt>
                <c:pt idx="629">
                  <c:v>304.59243258832021</c:v>
                </c:pt>
                <c:pt idx="630">
                  <c:v>304.51192431822818</c:v>
                </c:pt>
                <c:pt idx="631">
                  <c:v>303.90777858016179</c:v>
                </c:pt>
                <c:pt idx="632">
                  <c:v>303.52626433387934</c:v>
                </c:pt>
                <c:pt idx="633">
                  <c:v>303.03490081470949</c:v>
                </c:pt>
                <c:pt idx="634">
                  <c:v>302.65329788837329</c:v>
                </c:pt>
                <c:pt idx="635">
                  <c:v>302.2169033456733</c:v>
                </c:pt>
                <c:pt idx="636">
                  <c:v>301.67152101736525</c:v>
                </c:pt>
                <c:pt idx="637">
                  <c:v>301.69782084242411</c:v>
                </c:pt>
                <c:pt idx="638">
                  <c:v>301.33189456501805</c:v>
                </c:pt>
                <c:pt idx="639">
                  <c:v>300.89541134226403</c:v>
                </c:pt>
                <c:pt idx="640">
                  <c:v>300.48701345961786</c:v>
                </c:pt>
                <c:pt idx="641">
                  <c:v>299.97978429559544</c:v>
                </c:pt>
                <c:pt idx="642">
                  <c:v>299.59827004931287</c:v>
                </c:pt>
                <c:pt idx="643">
                  <c:v>299.16178682656056</c:v>
                </c:pt>
                <c:pt idx="644">
                  <c:v>298.64270432330977</c:v>
                </c:pt>
                <c:pt idx="645">
                  <c:v>298.27677804590371</c:v>
                </c:pt>
                <c:pt idx="646">
                  <c:v>297.84042784323054</c:v>
                </c:pt>
                <c:pt idx="647">
                  <c:v>297.70040697885076</c:v>
                </c:pt>
                <c:pt idx="648">
                  <c:v>297.15597476492781</c:v>
                </c:pt>
                <c:pt idx="649">
                  <c:v>296.77285346399776</c:v>
                </c:pt>
                <c:pt idx="650">
                  <c:v>296.28309699947539</c:v>
                </c:pt>
                <c:pt idx="651">
                  <c:v>295.81971201673525</c:v>
                </c:pt>
                <c:pt idx="652">
                  <c:v>295.45203415336999</c:v>
                </c:pt>
                <c:pt idx="653">
                  <c:v>295.01568395069694</c:v>
                </c:pt>
                <c:pt idx="654">
                  <c:v>294.74242902282208</c:v>
                </c:pt>
                <c:pt idx="655">
                  <c:v>294.30603448012209</c:v>
                </c:pt>
                <c:pt idx="656">
                  <c:v>293.92452023383981</c:v>
                </c:pt>
                <c:pt idx="657">
                  <c:v>293.51519601753228</c:v>
                </c:pt>
                <c:pt idx="658">
                  <c:v>292.92850899771418</c:v>
                </c:pt>
                <c:pt idx="659">
                  <c:v>292.61515924563349</c:v>
                </c:pt>
                <c:pt idx="660">
                  <c:v>292.17880904296038</c:v>
                </c:pt>
                <c:pt idx="661">
                  <c:v>291.87783513100652</c:v>
                </c:pt>
                <c:pt idx="662">
                  <c:v>291.5119088536004</c:v>
                </c:pt>
                <c:pt idx="663">
                  <c:v>291.07551431090036</c:v>
                </c:pt>
                <c:pt idx="664">
                  <c:v>290.66702774820038</c:v>
                </c:pt>
                <c:pt idx="665">
                  <c:v>290.15979858417916</c:v>
                </c:pt>
                <c:pt idx="666">
                  <c:v>289.77828433789693</c:v>
                </c:pt>
                <c:pt idx="667">
                  <c:v>289.34193413522388</c:v>
                </c:pt>
                <c:pt idx="668">
                  <c:v>289.04096022327002</c:v>
                </c:pt>
                <c:pt idx="669">
                  <c:v>288.6750339458639</c:v>
                </c:pt>
                <c:pt idx="670">
                  <c:v>288.23868374319079</c:v>
                </c:pt>
                <c:pt idx="671">
                  <c:v>288.04830577178774</c:v>
                </c:pt>
                <c:pt idx="672">
                  <c:v>287.54116528781884</c:v>
                </c:pt>
                <c:pt idx="673">
                  <c:v>287.15965104153662</c:v>
                </c:pt>
                <c:pt idx="674">
                  <c:v>286.72316781878266</c:v>
                </c:pt>
                <c:pt idx="675">
                  <c:v>286.20408531553375</c:v>
                </c:pt>
                <c:pt idx="676">
                  <c:v>285.83815903812734</c:v>
                </c:pt>
                <c:pt idx="677">
                  <c:v>285.40180883545435</c:v>
                </c:pt>
                <c:pt idx="678">
                  <c:v>285.21143086405112</c:v>
                </c:pt>
                <c:pt idx="679">
                  <c:v>284.70429038008228</c:v>
                </c:pt>
                <c:pt idx="680">
                  <c:v>284.32277613380012</c:v>
                </c:pt>
                <c:pt idx="681">
                  <c:v>283.91345191749099</c:v>
                </c:pt>
                <c:pt idx="682">
                  <c:v>283.32676489767442</c:v>
                </c:pt>
                <c:pt idx="683">
                  <c:v>283.0134151455938</c:v>
                </c:pt>
                <c:pt idx="684">
                  <c:v>282.57706494292063</c:v>
                </c:pt>
                <c:pt idx="685">
                  <c:v>282.30381001504611</c:v>
                </c:pt>
                <c:pt idx="686">
                  <c:v>281.86741547234584</c:v>
                </c:pt>
                <c:pt idx="687">
                  <c:v>281.48590122606356</c:v>
                </c:pt>
                <c:pt idx="688">
                  <c:v>281.07657700975432</c:v>
                </c:pt>
                <c:pt idx="689">
                  <c:v>280.48988998993781</c:v>
                </c:pt>
                <c:pt idx="690">
                  <c:v>280.17654023785724</c:v>
                </c:pt>
                <c:pt idx="691">
                  <c:v>279.74019003518413</c:v>
                </c:pt>
                <c:pt idx="692">
                  <c:v>279.46693510730955</c:v>
                </c:pt>
                <c:pt idx="693">
                  <c:v>279.03054056460923</c:v>
                </c:pt>
                <c:pt idx="694">
                  <c:v>278.649026318327</c:v>
                </c:pt>
                <c:pt idx="695">
                  <c:v>278.23970210201782</c:v>
                </c:pt>
                <c:pt idx="696">
                  <c:v>277.60625654995312</c:v>
                </c:pt>
                <c:pt idx="697">
                  <c:v>277.32753431491778</c:v>
                </c:pt>
                <c:pt idx="698">
                  <c:v>276.89118411224467</c:v>
                </c:pt>
                <c:pt idx="699">
                  <c:v>276.67280948078763</c:v>
                </c:pt>
                <c:pt idx="700">
                  <c:v>276.17982927395548</c:v>
                </c:pt>
                <c:pt idx="701">
                  <c:v>275.71484831047019</c:v>
                </c:pt>
                <c:pt idx="702">
                  <c:v>275.4367019098317</c:v>
                </c:pt>
                <c:pt idx="703">
                  <c:v>274.87046828574915</c:v>
                </c:pt>
                <c:pt idx="704">
                  <c:v>274.43407374304911</c:v>
                </c:pt>
                <c:pt idx="705">
                  <c:v>273.94527707887153</c:v>
                </c:pt>
                <c:pt idx="706">
                  <c:v>274.05417618442726</c:v>
                </c:pt>
                <c:pt idx="707">
                  <c:v>273.5611959775951</c:v>
                </c:pt>
                <c:pt idx="708">
                  <c:v>273.12471275484114</c:v>
                </c:pt>
                <c:pt idx="709">
                  <c:v>272.7729005363272</c:v>
                </c:pt>
                <c:pt idx="710">
                  <c:v>272.26580439238529</c:v>
                </c:pt>
                <c:pt idx="711">
                  <c:v>272.0474297609282</c:v>
                </c:pt>
                <c:pt idx="712">
                  <c:v>271.53520940156608</c:v>
                </c:pt>
                <c:pt idx="713">
                  <c:v>271.20452550952905</c:v>
                </c:pt>
                <c:pt idx="714">
                  <c:v>270.70964378453772</c:v>
                </c:pt>
                <c:pt idx="715">
                  <c:v>270.33155906402277</c:v>
                </c:pt>
                <c:pt idx="716">
                  <c:v>269.97584683668589</c:v>
                </c:pt>
                <c:pt idx="717">
                  <c:v>269.34517687291412</c:v>
                </c:pt>
                <c:pt idx="718">
                  <c:v>269.03515120308435</c:v>
                </c:pt>
                <c:pt idx="719">
                  <c:v>268.54208231619862</c:v>
                </c:pt>
                <c:pt idx="720">
                  <c:v>268.10568777349852</c:v>
                </c:pt>
                <c:pt idx="721">
                  <c:v>267.64488776937611</c:v>
                </c:pt>
                <c:pt idx="722">
                  <c:v>267.68304093366174</c:v>
                </c:pt>
                <c:pt idx="723">
                  <c:v>267.24664639096335</c:v>
                </c:pt>
                <c:pt idx="724">
                  <c:v>266.81016316820944</c:v>
                </c:pt>
                <c:pt idx="725">
                  <c:v>266.373768625509</c:v>
                </c:pt>
                <c:pt idx="726">
                  <c:v>265.93741842283629</c:v>
                </c:pt>
                <c:pt idx="727">
                  <c:v>265.71904379137925</c:v>
                </c:pt>
                <c:pt idx="728">
                  <c:v>265.20682343201713</c:v>
                </c:pt>
                <c:pt idx="729">
                  <c:v>264.8761395399797</c:v>
                </c:pt>
                <c:pt idx="730">
                  <c:v>264.38125781498678</c:v>
                </c:pt>
                <c:pt idx="731">
                  <c:v>264.00317309447342</c:v>
                </c:pt>
                <c:pt idx="732">
                  <c:v>263.64746086713632</c:v>
                </c:pt>
                <c:pt idx="733">
                  <c:v>262.96881884371277</c:v>
                </c:pt>
                <c:pt idx="734">
                  <c:v>262.69390078631943</c:v>
                </c:pt>
                <c:pt idx="735">
                  <c:v>262.19901906132804</c:v>
                </c:pt>
                <c:pt idx="736">
                  <c:v>261.82102302086707</c:v>
                </c:pt>
                <c:pt idx="737">
                  <c:v>261.3045275359728</c:v>
                </c:pt>
                <c:pt idx="738">
                  <c:v>261.2052317891646</c:v>
                </c:pt>
                <c:pt idx="739">
                  <c:v>260.93447913521248</c:v>
                </c:pt>
                <c:pt idx="740">
                  <c:v>260.49799591245846</c:v>
                </c:pt>
                <c:pt idx="741">
                  <c:v>260.06160136975853</c:v>
                </c:pt>
                <c:pt idx="742">
                  <c:v>259.45588991834887</c:v>
                </c:pt>
                <c:pt idx="743">
                  <c:v>259.48210383593562</c:v>
                </c:pt>
                <c:pt idx="744">
                  <c:v>259.22227193334169</c:v>
                </c:pt>
                <c:pt idx="745">
                  <c:v>258.72218528483518</c:v>
                </c:pt>
                <c:pt idx="746">
                  <c:v>258.28579074213468</c:v>
                </c:pt>
                <c:pt idx="747">
                  <c:v>257.74040841382663</c:v>
                </c:pt>
                <c:pt idx="748">
                  <c:v>257.90589318351419</c:v>
                </c:pt>
                <c:pt idx="749">
                  <c:v>257.42842334872688</c:v>
                </c:pt>
                <c:pt idx="750">
                  <c:v>256.99194012597286</c:v>
                </c:pt>
                <c:pt idx="751">
                  <c:v>256.4931564041928</c:v>
                </c:pt>
                <c:pt idx="752">
                  <c:v>256.01016325496482</c:v>
                </c:pt>
                <c:pt idx="753">
                  <c:v>256.20483684700622</c:v>
                </c:pt>
                <c:pt idx="754">
                  <c:v>255.65248016045496</c:v>
                </c:pt>
                <c:pt idx="755">
                  <c:v>255.21599693770099</c:v>
                </c:pt>
                <c:pt idx="756">
                  <c:v>254.77960239500092</c:v>
                </c:pt>
                <c:pt idx="757">
                  <c:v>254.34325219232778</c:v>
                </c:pt>
                <c:pt idx="758">
                  <c:v>254.26395837847306</c:v>
                </c:pt>
                <c:pt idx="759">
                  <c:v>253.66137449521784</c:v>
                </c:pt>
                <c:pt idx="760">
                  <c:v>253.28060214370882</c:v>
                </c:pt>
                <c:pt idx="761">
                  <c:v>252.78849672976381</c:v>
                </c:pt>
                <c:pt idx="762">
                  <c:v>252.32401610654728</c:v>
                </c:pt>
                <c:pt idx="763">
                  <c:v>252.09234420379465</c:v>
                </c:pt>
                <c:pt idx="764">
                  <c:v>251.49393320340207</c:v>
                </c:pt>
                <c:pt idx="765">
                  <c:v>251.05744998064773</c:v>
                </c:pt>
                <c:pt idx="766">
                  <c:v>250.621055437948</c:v>
                </c:pt>
                <c:pt idx="767">
                  <c:v>250.18457221519566</c:v>
                </c:pt>
                <c:pt idx="768">
                  <c:v>249.82888181522404</c:v>
                </c:pt>
                <c:pt idx="769">
                  <c:v>249.27251053767776</c:v>
                </c:pt>
                <c:pt idx="770">
                  <c:v>248.88920738241006</c:v>
                </c:pt>
                <c:pt idx="771">
                  <c:v>248.45285717973698</c:v>
                </c:pt>
                <c:pt idx="772">
                  <c:v>248.15459963891496</c:v>
                </c:pt>
                <c:pt idx="773">
                  <c:v>247.83815931668141</c:v>
                </c:pt>
                <c:pt idx="774">
                  <c:v>247.34778598751143</c:v>
                </c:pt>
                <c:pt idx="775">
                  <c:v>246.91130276475909</c:v>
                </c:pt>
                <c:pt idx="776">
                  <c:v>246.47490822205904</c:v>
                </c:pt>
                <c:pt idx="777">
                  <c:v>246.03842499930516</c:v>
                </c:pt>
                <c:pt idx="778">
                  <c:v>245.5197602188166</c:v>
                </c:pt>
                <c:pt idx="779">
                  <c:v>245.20646064325157</c:v>
                </c:pt>
                <c:pt idx="780">
                  <c:v>244.71444390936048</c:v>
                </c:pt>
                <c:pt idx="781">
                  <c:v>244.27809370668743</c:v>
                </c:pt>
                <c:pt idx="782">
                  <c:v>244.14287475717904</c:v>
                </c:pt>
                <c:pt idx="783">
                  <c:v>243.58335836622376</c:v>
                </c:pt>
                <c:pt idx="784">
                  <c:v>243.0727572406177</c:v>
                </c:pt>
                <c:pt idx="785">
                  <c:v>242.7922325753521</c:v>
                </c:pt>
                <c:pt idx="786">
                  <c:v>242.29847133361332</c:v>
                </c:pt>
                <c:pt idx="787">
                  <c:v>241.91948782997869</c:v>
                </c:pt>
                <c:pt idx="788">
                  <c:v>241.6437464994832</c:v>
                </c:pt>
                <c:pt idx="789">
                  <c:v>241.20735195678313</c:v>
                </c:pt>
                <c:pt idx="790">
                  <c:v>240.77095741408331</c:v>
                </c:pt>
                <c:pt idx="791">
                  <c:v>240.33447419133108</c:v>
                </c:pt>
                <c:pt idx="792">
                  <c:v>239.84875259935623</c:v>
                </c:pt>
                <c:pt idx="793">
                  <c:v>239.33616498727059</c:v>
                </c:pt>
                <c:pt idx="794">
                  <c:v>239.44506409282627</c:v>
                </c:pt>
                <c:pt idx="795">
                  <c:v>239.06789129689429</c:v>
                </c:pt>
                <c:pt idx="796">
                  <c:v>238.57218632737263</c:v>
                </c:pt>
                <c:pt idx="797">
                  <c:v>238.13579178467248</c:v>
                </c:pt>
                <c:pt idx="798">
                  <c:v>237.78792190818965</c:v>
                </c:pt>
                <c:pt idx="799">
                  <c:v>237.2213103622247</c:v>
                </c:pt>
                <c:pt idx="800">
                  <c:v>236.75556340247488</c:v>
                </c:pt>
                <c:pt idx="801">
                  <c:v>236.34035889497969</c:v>
                </c:pt>
                <c:pt idx="802">
                  <c:v>236.29968936899991</c:v>
                </c:pt>
                <c:pt idx="803">
                  <c:v>235.99726671677075</c:v>
                </c:pt>
                <c:pt idx="804">
                  <c:v>235.64428705280721</c:v>
                </c:pt>
                <c:pt idx="805">
                  <c:v>235.03916028861821</c:v>
                </c:pt>
                <c:pt idx="806">
                  <c:v>234.6609017359639</c:v>
                </c:pt>
                <c:pt idx="807">
                  <c:v>234.16628252316428</c:v>
                </c:pt>
                <c:pt idx="808">
                  <c:v>233.72988798046421</c:v>
                </c:pt>
                <c:pt idx="809">
                  <c:v>233.35167376783716</c:v>
                </c:pt>
                <c:pt idx="810">
                  <c:v>233.07516314633412</c:v>
                </c:pt>
                <c:pt idx="811">
                  <c:v>232.6389016237149</c:v>
                </c:pt>
                <c:pt idx="812">
                  <c:v>232.55764079654494</c:v>
                </c:pt>
                <c:pt idx="813">
                  <c:v>231.9625225832674</c:v>
                </c:pt>
                <c:pt idx="814">
                  <c:v>231.49819424643871</c:v>
                </c:pt>
                <c:pt idx="815">
                  <c:v>231.12861796020334</c:v>
                </c:pt>
                <c:pt idx="816">
                  <c:v>230.60634769589325</c:v>
                </c:pt>
                <c:pt idx="817">
                  <c:v>230.29660158874947</c:v>
                </c:pt>
                <c:pt idx="818">
                  <c:v>229.71336520102</c:v>
                </c:pt>
                <c:pt idx="819">
                  <c:v>229.40719149024684</c:v>
                </c:pt>
                <c:pt idx="820">
                  <c:v>228.91076515752425</c:v>
                </c:pt>
                <c:pt idx="821">
                  <c:v>228.47428193477072</c:v>
                </c:pt>
                <c:pt idx="822">
                  <c:v>228.03788739207039</c:v>
                </c:pt>
                <c:pt idx="823">
                  <c:v>227.60153718939722</c:v>
                </c:pt>
                <c:pt idx="824">
                  <c:v>227.29162890218103</c:v>
                </c:pt>
                <c:pt idx="825">
                  <c:v>226.989359871652</c:v>
                </c:pt>
                <c:pt idx="826">
                  <c:v>226.64604419700993</c:v>
                </c:pt>
                <c:pt idx="827">
                  <c:v>226.27267181218699</c:v>
                </c:pt>
                <c:pt idx="828">
                  <c:v>226.05429718072995</c:v>
                </c:pt>
                <c:pt idx="829">
                  <c:v>225.55514652031255</c:v>
                </c:pt>
                <c:pt idx="830">
                  <c:v>225.39966102665343</c:v>
                </c:pt>
                <c:pt idx="831">
                  <c:v>224.96339950403296</c:v>
                </c:pt>
                <c:pt idx="832">
                  <c:v>224.68213573477971</c:v>
                </c:pt>
                <c:pt idx="833">
                  <c:v>224.30876334995676</c:v>
                </c:pt>
                <c:pt idx="834">
                  <c:v>224.12152041292563</c:v>
                </c:pt>
                <c:pt idx="835">
                  <c:v>223.55124312404695</c:v>
                </c:pt>
                <c:pt idx="836">
                  <c:v>223.26730896470096</c:v>
                </c:pt>
                <c:pt idx="837">
                  <c:v>222.70070062075027</c:v>
                </c:pt>
                <c:pt idx="838">
                  <c:v>222.35347933273428</c:v>
                </c:pt>
                <c:pt idx="839">
                  <c:v>221.79038666111987</c:v>
                </c:pt>
                <c:pt idx="840">
                  <c:v>221.44144153882186</c:v>
                </c:pt>
                <c:pt idx="841">
                  <c:v>220.93921947534207</c:v>
                </c:pt>
                <c:pt idx="842">
                  <c:v>220.58753255845889</c:v>
                </c:pt>
                <c:pt idx="843">
                  <c:v>220.03112959333001</c:v>
                </c:pt>
                <c:pt idx="844">
                  <c:v>219.73266905824931</c:v>
                </c:pt>
                <c:pt idx="845">
                  <c:v>219.1791883807515</c:v>
                </c:pt>
                <c:pt idx="846">
                  <c:v>218.79682510291713</c:v>
                </c:pt>
                <c:pt idx="847">
                  <c:v>218.36043056021742</c:v>
                </c:pt>
                <c:pt idx="848">
                  <c:v>217.87000475265336</c:v>
                </c:pt>
                <c:pt idx="849">
                  <c:v>217.48764147481899</c:v>
                </c:pt>
                <c:pt idx="850">
                  <c:v>216.99712698719929</c:v>
                </c:pt>
                <c:pt idx="851">
                  <c:v>216.56073244449908</c:v>
                </c:pt>
                <c:pt idx="852">
                  <c:v>216.17836916666465</c:v>
                </c:pt>
                <c:pt idx="853">
                  <c:v>215.68785467904496</c:v>
                </c:pt>
                <c:pt idx="854">
                  <c:v>215.25146013634495</c:v>
                </c:pt>
                <c:pt idx="855">
                  <c:v>214.81506559364499</c:v>
                </c:pt>
                <c:pt idx="856">
                  <c:v>214.32397053133263</c:v>
                </c:pt>
                <c:pt idx="857">
                  <c:v>213.94227650824672</c:v>
                </c:pt>
                <c:pt idx="858">
                  <c:v>213.50579328549284</c:v>
                </c:pt>
                <c:pt idx="859">
                  <c:v>213.06939874279254</c:v>
                </c:pt>
                <c:pt idx="860">
                  <c:v>212.68703546495806</c:v>
                </c:pt>
                <c:pt idx="861">
                  <c:v>212.14190913777824</c:v>
                </c:pt>
                <c:pt idx="862">
                  <c:v>211.76012643463852</c:v>
                </c:pt>
                <c:pt idx="863">
                  <c:v>211.32373189193845</c:v>
                </c:pt>
                <c:pt idx="864">
                  <c:v>210.83272550967811</c:v>
                </c:pt>
                <c:pt idx="865">
                  <c:v>210.4509428065403</c:v>
                </c:pt>
                <c:pt idx="866">
                  <c:v>209.95984774422607</c:v>
                </c:pt>
                <c:pt idx="867">
                  <c:v>209.52345320152571</c:v>
                </c:pt>
                <c:pt idx="868">
                  <c:v>209.14167049838588</c:v>
                </c:pt>
                <c:pt idx="869">
                  <c:v>208.6505754360717</c:v>
                </c:pt>
                <c:pt idx="870">
                  <c:v>208.26888141298591</c:v>
                </c:pt>
                <c:pt idx="871">
                  <c:v>207.77778635067165</c:v>
                </c:pt>
                <c:pt idx="872">
                  <c:v>207.34139180797158</c:v>
                </c:pt>
                <c:pt idx="873">
                  <c:v>206.90499726527187</c:v>
                </c:pt>
                <c:pt idx="874">
                  <c:v>206.46851404251956</c:v>
                </c:pt>
                <c:pt idx="875">
                  <c:v>206.03220817987332</c:v>
                </c:pt>
                <c:pt idx="876">
                  <c:v>205.5957249571191</c:v>
                </c:pt>
                <c:pt idx="877">
                  <c:v>205.15933041441917</c:v>
                </c:pt>
                <c:pt idx="878">
                  <c:v>204.66775678479968</c:v>
                </c:pt>
                <c:pt idx="879">
                  <c:v>204.28645264896508</c:v>
                </c:pt>
                <c:pt idx="880">
                  <c:v>203.79496769939956</c:v>
                </c:pt>
                <c:pt idx="881">
                  <c:v>203.413663563565</c:v>
                </c:pt>
                <c:pt idx="882">
                  <c:v>202.92208993394723</c:v>
                </c:pt>
                <c:pt idx="883">
                  <c:v>202.48569539124716</c:v>
                </c:pt>
                <c:pt idx="884">
                  <c:v>202.10447993546674</c:v>
                </c:pt>
                <c:pt idx="885">
                  <c:v>201.55717428214544</c:v>
                </c:pt>
                <c:pt idx="886">
                  <c:v>201.23160217001254</c:v>
                </c:pt>
                <c:pt idx="887">
                  <c:v>200.68438519674544</c:v>
                </c:pt>
                <c:pt idx="888">
                  <c:v>200.30363399769303</c:v>
                </c:pt>
                <c:pt idx="889">
                  <c:v>199.86723945499301</c:v>
                </c:pt>
                <c:pt idx="890">
                  <c:v>199.37511288859162</c:v>
                </c:pt>
                <c:pt idx="891">
                  <c:v>198.99445036959293</c:v>
                </c:pt>
                <c:pt idx="892">
                  <c:v>198.50232380319156</c:v>
                </c:pt>
                <c:pt idx="893">
                  <c:v>198.0658405804389</c:v>
                </c:pt>
                <c:pt idx="894">
                  <c:v>197.62953471779122</c:v>
                </c:pt>
                <c:pt idx="895">
                  <c:v>197.1930514950389</c:v>
                </c:pt>
                <c:pt idx="896">
                  <c:v>196.75674563239116</c:v>
                </c:pt>
                <c:pt idx="897">
                  <c:v>196.32026240963876</c:v>
                </c:pt>
                <c:pt idx="898">
                  <c:v>195.88386786693869</c:v>
                </c:pt>
                <c:pt idx="899">
                  <c:v>195.44747332423898</c:v>
                </c:pt>
                <c:pt idx="900">
                  <c:v>194.9548091139774</c:v>
                </c:pt>
                <c:pt idx="901">
                  <c:v>194.5746842388389</c:v>
                </c:pt>
                <c:pt idx="902">
                  <c:v>194.0820200285772</c:v>
                </c:pt>
                <c:pt idx="903">
                  <c:v>193.70189515343881</c:v>
                </c:pt>
                <c:pt idx="904">
                  <c:v>193.15243990263164</c:v>
                </c:pt>
                <c:pt idx="905">
                  <c:v>192.80103744565568</c:v>
                </c:pt>
                <c:pt idx="906">
                  <c:v>192.27956213717778</c:v>
                </c:pt>
                <c:pt idx="907">
                  <c:v>191.90004731507727</c:v>
                </c:pt>
                <c:pt idx="908">
                  <c:v>191.40677305177942</c:v>
                </c:pt>
                <c:pt idx="909">
                  <c:v>190.97046718913165</c:v>
                </c:pt>
                <c:pt idx="910">
                  <c:v>190.53398396637928</c:v>
                </c:pt>
                <c:pt idx="911">
                  <c:v>190.09767810373151</c:v>
                </c:pt>
                <c:pt idx="912">
                  <c:v>189.66119488097917</c:v>
                </c:pt>
                <c:pt idx="913">
                  <c:v>189.19630333335186</c:v>
                </c:pt>
                <c:pt idx="914">
                  <c:v>188.78845013560604</c:v>
                </c:pt>
                <c:pt idx="915">
                  <c:v>188.29480476021993</c:v>
                </c:pt>
                <c:pt idx="916">
                  <c:v>187.91570539023292</c:v>
                </c:pt>
                <c:pt idx="917">
                  <c:v>187.36423456895142</c:v>
                </c:pt>
                <c:pt idx="918">
                  <c:v>187.04291630483294</c:v>
                </c:pt>
                <c:pt idx="919">
                  <c:v>186.49144548355113</c:v>
                </c:pt>
                <c:pt idx="920">
                  <c:v>186.11283204671977</c:v>
                </c:pt>
                <c:pt idx="921">
                  <c:v>185.61865639815105</c:v>
                </c:pt>
                <c:pt idx="922">
                  <c:v>185.18230619547799</c:v>
                </c:pt>
                <c:pt idx="923">
                  <c:v>184.74586731275096</c:v>
                </c:pt>
                <c:pt idx="924">
                  <c:v>184.30956145010506</c:v>
                </c:pt>
                <c:pt idx="925">
                  <c:v>183.8440113949305</c:v>
                </c:pt>
                <c:pt idx="926">
                  <c:v>183.43677236470475</c:v>
                </c:pt>
                <c:pt idx="927">
                  <c:v>182.94204124457062</c:v>
                </c:pt>
                <c:pt idx="928">
                  <c:v>182.56398327930469</c:v>
                </c:pt>
                <c:pt idx="929">
                  <c:v>182.0693408392244</c:v>
                </c:pt>
                <c:pt idx="930">
                  <c:v>181.60365353582668</c:v>
                </c:pt>
                <c:pt idx="931">
                  <c:v>181.19664043387681</c:v>
                </c:pt>
                <c:pt idx="932">
                  <c:v>180.70146258706137</c:v>
                </c:pt>
                <c:pt idx="933">
                  <c:v>180.29455858778041</c:v>
                </c:pt>
                <c:pt idx="934">
                  <c:v>179.82876218171512</c:v>
                </c:pt>
                <c:pt idx="935">
                  <c:v>179.39236763901508</c:v>
                </c:pt>
                <c:pt idx="936">
                  <c:v>178.92655345885194</c:v>
                </c:pt>
                <c:pt idx="937">
                  <c:v>178.5195785536151</c:v>
                </c:pt>
                <c:pt idx="938">
                  <c:v>177.96462799388507</c:v>
                </c:pt>
                <c:pt idx="939">
                  <c:v>177.64692248829417</c:v>
                </c:pt>
                <c:pt idx="940">
                  <c:v>177.15136321946761</c:v>
                </c:pt>
                <c:pt idx="941">
                  <c:v>176.68534429386139</c:v>
                </c:pt>
                <c:pt idx="942">
                  <c:v>176.33778320022125</c:v>
                </c:pt>
                <c:pt idx="943">
                  <c:v>175.78274396043881</c:v>
                </c:pt>
                <c:pt idx="944">
                  <c:v>175.34643809779251</c:v>
                </c:pt>
                <c:pt idx="945">
                  <c:v>174.93981046308818</c:v>
                </c:pt>
                <c:pt idx="946">
                  <c:v>174.4736490123926</c:v>
                </c:pt>
                <c:pt idx="947">
                  <c:v>174.03734314974648</c:v>
                </c:pt>
                <c:pt idx="948">
                  <c:v>173.48069105040852</c:v>
                </c:pt>
                <c:pt idx="949">
                  <c:v>173.13464749211289</c:v>
                </c:pt>
                <c:pt idx="950">
                  <c:v>172.69829728943984</c:v>
                </c:pt>
                <c:pt idx="951">
                  <c:v>172.1715961023624</c:v>
                </c:pt>
                <c:pt idx="952">
                  <c:v>171.76546512127996</c:v>
                </c:pt>
                <c:pt idx="953">
                  <c:v>171.35924769624495</c:v>
                </c:pt>
                <c:pt idx="954">
                  <c:v>170.86254549434329</c:v>
                </c:pt>
                <c:pt idx="955">
                  <c:v>170.4261952916701</c:v>
                </c:pt>
                <c:pt idx="956">
                  <c:v>169.98988942902224</c:v>
                </c:pt>
                <c:pt idx="957">
                  <c:v>169.55358356637623</c:v>
                </c:pt>
                <c:pt idx="958">
                  <c:v>169.1171446836492</c:v>
                </c:pt>
                <c:pt idx="959">
                  <c:v>168.55929228996888</c:v>
                </c:pt>
                <c:pt idx="960">
                  <c:v>168.15347608685838</c:v>
                </c:pt>
                <c:pt idx="961">
                  <c:v>167.77788014531433</c:v>
                </c:pt>
                <c:pt idx="962">
                  <c:v>167.25019734192256</c:v>
                </c:pt>
                <c:pt idx="963">
                  <c:v>166.81389147927644</c:v>
                </c:pt>
                <c:pt idx="964">
                  <c:v>166.37758561662875</c:v>
                </c:pt>
                <c:pt idx="965">
                  <c:v>165.87995849413142</c:v>
                </c:pt>
                <c:pt idx="966">
                  <c:v>165.50479653122858</c:v>
                </c:pt>
                <c:pt idx="967">
                  <c:v>165.06849066858254</c:v>
                </c:pt>
                <c:pt idx="968">
                  <c:v>164.63218480593636</c:v>
                </c:pt>
                <c:pt idx="969">
                  <c:v>164.10395435519376</c:v>
                </c:pt>
                <c:pt idx="970">
                  <c:v>163.69820748076654</c:v>
                </c:pt>
                <c:pt idx="971">
                  <c:v>163.32308985789015</c:v>
                </c:pt>
                <c:pt idx="972">
                  <c:v>162.8562236064391</c:v>
                </c:pt>
                <c:pt idx="973">
                  <c:v>162.32784505977088</c:v>
                </c:pt>
                <c:pt idx="974">
                  <c:v>161.8914948570976</c:v>
                </c:pt>
                <c:pt idx="975">
                  <c:v>161.45505597437099</c:v>
                </c:pt>
                <c:pt idx="976">
                  <c:v>160.98793984571759</c:v>
                </c:pt>
                <c:pt idx="977">
                  <c:v>160.58244424907767</c:v>
                </c:pt>
                <c:pt idx="978">
                  <c:v>160.14613838643103</c:v>
                </c:pt>
                <c:pt idx="979">
                  <c:v>159.70974384373113</c:v>
                </c:pt>
                <c:pt idx="980">
                  <c:v>159.24253903502427</c:v>
                </c:pt>
                <c:pt idx="981">
                  <c:v>158.71349195656495</c:v>
                </c:pt>
                <c:pt idx="982">
                  <c:v>158.27718609391835</c:v>
                </c:pt>
                <c:pt idx="983">
                  <c:v>157.84088023127171</c:v>
                </c:pt>
                <c:pt idx="984">
                  <c:v>157.46645128495507</c:v>
                </c:pt>
                <c:pt idx="985">
                  <c:v>156.99914184783307</c:v>
                </c:pt>
                <c:pt idx="986">
                  <c:v>156.53178528322528</c:v>
                </c:pt>
                <c:pt idx="987">
                  <c:v>156.09547942057867</c:v>
                </c:pt>
                <c:pt idx="988">
                  <c:v>155.65917355793206</c:v>
                </c:pt>
                <c:pt idx="989">
                  <c:v>155.22286769528563</c:v>
                </c:pt>
                <c:pt idx="990">
                  <c:v>154.72451040942806</c:v>
                </c:pt>
                <c:pt idx="991">
                  <c:v>154.22600686220284</c:v>
                </c:pt>
                <c:pt idx="992">
                  <c:v>153.78970099955626</c:v>
                </c:pt>
                <c:pt idx="993">
                  <c:v>153.35330645685622</c:v>
                </c:pt>
                <c:pt idx="994">
                  <c:v>152.91700059420961</c:v>
                </c:pt>
                <c:pt idx="995">
                  <c:v>152.48060605150974</c:v>
                </c:pt>
                <c:pt idx="996">
                  <c:v>151.98198482703688</c:v>
                </c:pt>
                <c:pt idx="997">
                  <c:v>151.48327478327982</c:v>
                </c:pt>
                <c:pt idx="998">
                  <c:v>151.04696892063322</c:v>
                </c:pt>
                <c:pt idx="999">
                  <c:v>150.61066305798661</c:v>
                </c:pt>
                <c:pt idx="1000">
                  <c:v>150.17435719534001</c:v>
                </c:pt>
                <c:pt idx="1001">
                  <c:v>149.73805133269354</c:v>
                </c:pt>
                <c:pt idx="1002">
                  <c:v>149.30174547004694</c:v>
                </c:pt>
                <c:pt idx="1003">
                  <c:v>148.86543960740033</c:v>
                </c:pt>
                <c:pt idx="1004">
                  <c:v>148.36666980992382</c:v>
                </c:pt>
                <c:pt idx="1005">
                  <c:v>147.93036394727721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146.5277023281368</c:v>
                </c:pt>
                <c:pt idx="1009">
                  <c:v>146.06015026115881</c:v>
                </c:pt>
                <c:pt idx="1010">
                  <c:v>145.6238443985122</c:v>
                </c:pt>
                <c:pt idx="1011">
                  <c:v>145.1250707945224</c:v>
                </c:pt>
                <c:pt idx="1012">
                  <c:v>144.6887649318758</c:v>
                </c:pt>
                <c:pt idx="1013">
                  <c:v>144.25245906922916</c:v>
                </c:pt>
                <c:pt idx="1014">
                  <c:v>143.81615320658256</c:v>
                </c:pt>
                <c:pt idx="1015">
                  <c:v>143.37984734393595</c:v>
                </c:pt>
                <c:pt idx="1016">
                  <c:v>142.94354148128934</c:v>
                </c:pt>
                <c:pt idx="1017">
                  <c:v>142.50727995866953</c:v>
                </c:pt>
                <c:pt idx="1018">
                  <c:v>142.07101843604954</c:v>
                </c:pt>
                <c:pt idx="1019">
                  <c:v>141.60349834157847</c:v>
                </c:pt>
                <c:pt idx="1020">
                  <c:v>141.10491017673354</c:v>
                </c:pt>
                <c:pt idx="1021">
                  <c:v>140.63745481254603</c:v>
                </c:pt>
                <c:pt idx="1022">
                  <c:v>140.20114894989959</c:v>
                </c:pt>
                <c:pt idx="1023">
                  <c:v>139.76484308725298</c:v>
                </c:pt>
                <c:pt idx="1024">
                  <c:v>139.32853722460638</c:v>
                </c:pt>
                <c:pt idx="1025">
                  <c:v>138.79897000180353</c:v>
                </c:pt>
                <c:pt idx="1026">
                  <c:v>138.33165129220325</c:v>
                </c:pt>
                <c:pt idx="1027">
                  <c:v>137.89534542955664</c:v>
                </c:pt>
                <c:pt idx="1028">
                  <c:v>137.49009675389038</c:v>
                </c:pt>
                <c:pt idx="1029">
                  <c:v>137.08493192314413</c:v>
                </c:pt>
                <c:pt idx="1030">
                  <c:v>136.58660520172367</c:v>
                </c:pt>
                <c:pt idx="1031">
                  <c:v>136.15029933907718</c:v>
                </c:pt>
                <c:pt idx="1032">
                  <c:v>135.71399347643057</c:v>
                </c:pt>
                <c:pt idx="1033">
                  <c:v>135.27768761378397</c:v>
                </c:pt>
                <c:pt idx="1034">
                  <c:v>134.84151477121742</c:v>
                </c:pt>
                <c:pt idx="1035">
                  <c:v>134.31248685733303</c:v>
                </c:pt>
                <c:pt idx="1036">
                  <c:v>133.84536115630371</c:v>
                </c:pt>
                <c:pt idx="1037">
                  <c:v>133.4090552936571</c:v>
                </c:pt>
                <c:pt idx="1038">
                  <c:v>132.94198645416245</c:v>
                </c:pt>
                <c:pt idx="1039">
                  <c:v>132.44442739690993</c:v>
                </c:pt>
                <c:pt idx="1040">
                  <c:v>132.06955208897608</c:v>
                </c:pt>
                <c:pt idx="1041">
                  <c:v>131.66400920317741</c:v>
                </c:pt>
                <c:pt idx="1042">
                  <c:v>131.13559848902352</c:v>
                </c:pt>
                <c:pt idx="1043">
                  <c:v>130.66872038912149</c:v>
                </c:pt>
                <c:pt idx="1044">
                  <c:v>130.23254754655494</c:v>
                </c:pt>
                <c:pt idx="1045">
                  <c:v>129.85749740263799</c:v>
                </c:pt>
                <c:pt idx="1046">
                  <c:v>129.35998016128852</c:v>
                </c:pt>
                <c:pt idx="1047">
                  <c:v>128.9237186386687</c:v>
                </c:pt>
                <c:pt idx="1048">
                  <c:v>128.45704373808286</c:v>
                </c:pt>
                <c:pt idx="1049">
                  <c:v>127.92968493251082</c:v>
                </c:pt>
                <c:pt idx="1050">
                  <c:v>127.55400337003282</c:v>
                </c:pt>
                <c:pt idx="1051">
                  <c:v>127.11783052746627</c:v>
                </c:pt>
                <c:pt idx="1052">
                  <c:v>126.62094470467777</c:v>
                </c:pt>
                <c:pt idx="1053">
                  <c:v>126.18463884203116</c:v>
                </c:pt>
                <c:pt idx="1054">
                  <c:v>125.65806996905316</c:v>
                </c:pt>
                <c:pt idx="1055">
                  <c:v>125.28201508238909</c:v>
                </c:pt>
                <c:pt idx="1056">
                  <c:v>124.87589861419818</c:v>
                </c:pt>
                <c:pt idx="1057">
                  <c:v>124.31940716845749</c:v>
                </c:pt>
                <c:pt idx="1058">
                  <c:v>123.91315689865363</c:v>
                </c:pt>
                <c:pt idx="1059">
                  <c:v>123.50686553572086</c:v>
                </c:pt>
                <c:pt idx="1060">
                  <c:v>123.01071128065126</c:v>
                </c:pt>
                <c:pt idx="1061">
                  <c:v>122.5744940980581</c:v>
                </c:pt>
                <c:pt idx="1062">
                  <c:v>122.10836051108703</c:v>
                </c:pt>
                <c:pt idx="1063">
                  <c:v>121.70201539284493</c:v>
                </c:pt>
                <c:pt idx="1064">
                  <c:v>121.20619614131256</c:v>
                </c:pt>
                <c:pt idx="1065">
                  <c:v>120.74026081378389</c:v>
                </c:pt>
                <c:pt idx="1066">
                  <c:v>120.33376177612627</c:v>
                </c:pt>
                <c:pt idx="1067">
                  <c:v>119.83830029098237</c:v>
                </c:pt>
                <c:pt idx="1068">
                  <c:v>119.40208310838901</c:v>
                </c:pt>
                <c:pt idx="1069">
                  <c:v>118.96586592579573</c:v>
                </c:pt>
                <c:pt idx="1070">
                  <c:v>118.52956006314912</c:v>
                </c:pt>
                <c:pt idx="1071">
                  <c:v>118.03469996932171</c:v>
                </c:pt>
                <c:pt idx="1072">
                  <c:v>117.65712569796285</c:v>
                </c:pt>
                <c:pt idx="1073">
                  <c:v>117.13297675461578</c:v>
                </c:pt>
                <c:pt idx="1074">
                  <c:v>116.75527119656032</c:v>
                </c:pt>
                <c:pt idx="1075">
                  <c:v>116.2897425588956</c:v>
                </c:pt>
                <c:pt idx="1076">
                  <c:v>115.79523887131546</c:v>
                </c:pt>
                <c:pt idx="1077">
                  <c:v>115.35897734869565</c:v>
                </c:pt>
                <c:pt idx="1078">
                  <c:v>114.92280450612908</c:v>
                </c:pt>
                <c:pt idx="1079">
                  <c:v>114.42867738245226</c:v>
                </c:pt>
                <c:pt idx="1080">
                  <c:v>114.05037014094269</c:v>
                </c:pt>
                <c:pt idx="1081">
                  <c:v>113.49890623661459</c:v>
                </c:pt>
                <c:pt idx="1082">
                  <c:v>113.17789143572958</c:v>
                </c:pt>
                <c:pt idx="1083">
                  <c:v>112.62647187142817</c:v>
                </c:pt>
                <c:pt idx="1084">
                  <c:v>112.24759146948622</c:v>
                </c:pt>
                <c:pt idx="1085">
                  <c:v>111.75403750624173</c:v>
                </c:pt>
                <c:pt idx="1086">
                  <c:v>111.37524578435328</c:v>
                </c:pt>
                <c:pt idx="1087">
                  <c:v>110.88160314105527</c:v>
                </c:pt>
                <c:pt idx="1088">
                  <c:v>110.4169936828435</c:v>
                </c:pt>
                <c:pt idx="1089">
                  <c:v>110.00916877586899</c:v>
                </c:pt>
                <c:pt idx="1090">
                  <c:v>109.51620626837304</c:v>
                </c:pt>
                <c:pt idx="1091">
                  <c:v>109.13673441068241</c:v>
                </c:pt>
                <c:pt idx="1092">
                  <c:v>108.58745801215392</c:v>
                </c:pt>
                <c:pt idx="1093">
                  <c:v>108.1792430348884</c:v>
                </c:pt>
                <c:pt idx="1094">
                  <c:v>107.71502364696747</c:v>
                </c:pt>
                <c:pt idx="1095">
                  <c:v>107.22294037619743</c:v>
                </c:pt>
                <c:pt idx="1096">
                  <c:v>106.78681187365751</c:v>
                </c:pt>
                <c:pt idx="1097">
                  <c:v>106.40637209918793</c:v>
                </c:pt>
                <c:pt idx="1098">
                  <c:v>105.85915197459023</c:v>
                </c:pt>
                <c:pt idx="1099">
                  <c:v>105.47816032587797</c:v>
                </c:pt>
                <c:pt idx="1100">
                  <c:v>104.98671760940371</c:v>
                </c:pt>
                <c:pt idx="1101">
                  <c:v>104.55058910686385</c:v>
                </c:pt>
                <c:pt idx="1102">
                  <c:v>104.05971267353998</c:v>
                </c:pt>
                <c:pt idx="1103">
                  <c:v>103.6781547416776</c:v>
                </c:pt>
                <c:pt idx="1104">
                  <c:v>103.02418576916929</c:v>
                </c:pt>
                <c:pt idx="1105">
                  <c:v>102.73686161753957</c:v>
                </c:pt>
                <c:pt idx="1106">
                  <c:v>102.18781139069296</c:v>
                </c:pt>
                <c:pt idx="1107">
                  <c:v>101.80776928859824</c:v>
                </c:pt>
                <c:pt idx="1108">
                  <c:v>101.31546570555983</c:v>
                </c:pt>
                <c:pt idx="1109">
                  <c:v>100.87924852296668</c:v>
                </c:pt>
                <c:pt idx="1110">
                  <c:v>100.3877068509664</c:v>
                </c:pt>
                <c:pt idx="1111">
                  <c:v>99.90827634503222</c:v>
                </c:pt>
                <c:pt idx="1112">
                  <c:v>99.51527248577986</c:v>
                </c:pt>
                <c:pt idx="1113">
                  <c:v>99.406462060278386</c:v>
                </c:pt>
                <c:pt idx="1114">
                  <c:v>99.024415848748703</c:v>
                </c:pt>
                <c:pt idx="1115">
                  <c:v>98.588287346208858</c:v>
                </c:pt>
                <c:pt idx="1116">
                  <c:v>98.098037700289638</c:v>
                </c:pt>
                <c:pt idx="1117">
                  <c:v>97.619330917127783</c:v>
                </c:pt>
                <c:pt idx="1118">
                  <c:v>97.225692015156554</c:v>
                </c:pt>
                <c:pt idx="1119">
                  <c:v>96.736236208216425</c:v>
                </c:pt>
                <c:pt idx="1120">
                  <c:v>96.336436967546121</c:v>
                </c:pt>
                <c:pt idx="1121">
                  <c:v>95.745293110290007</c:v>
                </c:pt>
                <c:pt idx="1122">
                  <c:v>95.395435199635045</c:v>
                </c:pt>
                <c:pt idx="1123">
                  <c:v>94.904255229495533</c:v>
                </c:pt>
                <c:pt idx="1124">
                  <c:v>94.588039649655627</c:v>
                </c:pt>
                <c:pt idx="1125">
                  <c:v>94.014781048057458</c:v>
                </c:pt>
                <c:pt idx="1126">
                  <c:v>93.62498374146098</c:v>
                </c:pt>
                <c:pt idx="1127">
                  <c:v>93.100905512915617</c:v>
                </c:pt>
                <c:pt idx="1128">
                  <c:v>92.664777010375971</c:v>
                </c:pt>
                <c:pt idx="1129">
                  <c:v>92.177765722181988</c:v>
                </c:pt>
                <c:pt idx="1130">
                  <c:v>92.068955296680514</c:v>
                </c:pt>
                <c:pt idx="1131">
                  <c:v>91.773269054871207</c:v>
                </c:pt>
                <c:pt idx="1132">
                  <c:v>91.296232732637293</c:v>
                </c:pt>
                <c:pt idx="1133">
                  <c:v>90.810406577007598</c:v>
                </c:pt>
                <c:pt idx="1134">
                  <c:v>90.374278074467938</c:v>
                </c:pt>
                <c:pt idx="1135">
                  <c:v>89.974478833797377</c:v>
                </c:pt>
                <c:pt idx="1136">
                  <c:v>89.538350331257661</c:v>
                </c:pt>
                <c:pt idx="1137">
                  <c:v>89.093401963021478</c:v>
                </c:pt>
                <c:pt idx="1138">
                  <c:v>88.617135093730468</c:v>
                </c:pt>
                <c:pt idx="1139">
                  <c:v>88.14102107821509</c:v>
                </c:pt>
                <c:pt idx="1140">
                  <c:v>87.620665257276755</c:v>
                </c:pt>
                <c:pt idx="1141">
                  <c:v>87.300454436114208</c:v>
                </c:pt>
                <c:pt idx="1142">
                  <c:v>86.740512932648528</c:v>
                </c:pt>
                <c:pt idx="1143">
                  <c:v>86.304384430108698</c:v>
                </c:pt>
                <c:pt idx="1144">
                  <c:v>85.868255927568867</c:v>
                </c:pt>
                <c:pt idx="1145">
                  <c:v>85.432127425029023</c:v>
                </c:pt>
                <c:pt idx="1146">
                  <c:v>84.875111102627997</c:v>
                </c:pt>
                <c:pt idx="1147">
                  <c:v>84.55206461789281</c:v>
                </c:pt>
                <c:pt idx="1148">
                  <c:v>84.032824744748936</c:v>
                </c:pt>
                <c:pt idx="1149">
                  <c:v>83.715794494843593</c:v>
                </c:pt>
                <c:pt idx="1150">
                  <c:v>83.153394378601732</c:v>
                </c:pt>
                <c:pt idx="1151">
                  <c:v>82.71201512587632</c:v>
                </c:pt>
                <c:pt idx="1152">
                  <c:v>82.275886623336532</c:v>
                </c:pt>
                <c:pt idx="1153">
                  <c:v>81.83975812079666</c:v>
                </c:pt>
                <c:pt idx="1154">
                  <c:v>81.360930132707281</c:v>
                </c:pt>
                <c:pt idx="1155">
                  <c:v>81.244494468813798</c:v>
                </c:pt>
                <c:pt idx="1156">
                  <c:v>80.917176391775328</c:v>
                </c:pt>
                <c:pt idx="1157">
                  <c:v>80.674538922530161</c:v>
                </c:pt>
                <c:pt idx="1158">
                  <c:v>80.471714898849243</c:v>
                </c:pt>
                <c:pt idx="1159">
                  <c:v>80.266015652345104</c:v>
                </c:pt>
                <c:pt idx="1160">
                  <c:v>80.016782673706572</c:v>
                </c:pt>
                <c:pt idx="1161">
                  <c:v>79.580654171166699</c:v>
                </c:pt>
                <c:pt idx="1162">
                  <c:v>79.105366780336169</c:v>
                </c:pt>
                <c:pt idx="1163">
                  <c:v>78.705656219719131</c:v>
                </c:pt>
                <c:pt idx="1164">
                  <c:v>78.225210044698201</c:v>
                </c:pt>
                <c:pt idx="1165">
                  <c:v>77.789081542158385</c:v>
                </c:pt>
                <c:pt idx="1166">
                  <c:v>77.680271116656968</c:v>
                </c:pt>
                <c:pt idx="1167">
                  <c:v>77.298628922047854</c:v>
                </c:pt>
                <c:pt idx="1168">
                  <c:v>77.334595209971198</c:v>
                </c:pt>
                <c:pt idx="1169">
                  <c:v>76.836005224745236</c:v>
                </c:pt>
                <c:pt idx="1170">
                  <c:v>76.528762099949148</c:v>
                </c:pt>
                <c:pt idx="1171">
                  <c:v>75.92555854408009</c:v>
                </c:pt>
                <c:pt idx="1172">
                  <c:v>75.60747180471499</c:v>
                </c:pt>
                <c:pt idx="1173">
                  <c:v>74.993707574220394</c:v>
                </c:pt>
                <c:pt idx="1174">
                  <c:v>74.674624039929284</c:v>
                </c:pt>
                <c:pt idx="1175">
                  <c:v>74.527129326570517</c:v>
                </c:pt>
                <c:pt idx="1176">
                  <c:v>74.192840557490698</c:v>
                </c:pt>
                <c:pt idx="1177">
                  <c:v>73.901060813738681</c:v>
                </c:pt>
                <c:pt idx="1178">
                  <c:v>73.236100686705271</c:v>
                </c:pt>
                <c:pt idx="1179">
                  <c:v>72.976381742772418</c:v>
                </c:pt>
                <c:pt idx="1180">
                  <c:v>72.752724030390198</c:v>
                </c:pt>
                <c:pt idx="1181">
                  <c:v>72.425405953351927</c:v>
                </c:pt>
                <c:pt idx="1182">
                  <c:v>72.352715937307536</c:v>
                </c:pt>
                <c:pt idx="1183">
                  <c:v>71.885617744121262</c:v>
                </c:pt>
                <c:pt idx="1184">
                  <c:v>71.560669523861748</c:v>
                </c:pt>
                <c:pt idx="1185">
                  <c:v>71.04355280016641</c:v>
                </c:pt>
                <c:pt idx="1186">
                  <c:v>70.751523269745974</c:v>
                </c:pt>
                <c:pt idx="1187">
                  <c:v>70.56587877979922</c:v>
                </c:pt>
                <c:pt idx="1188">
                  <c:v>70.098633215972384</c:v>
                </c:pt>
                <c:pt idx="1189">
                  <c:v>69.809808224045796</c:v>
                </c:pt>
                <c:pt idx="1190">
                  <c:v>69.335545411983361</c:v>
                </c:pt>
                <c:pt idx="1191">
                  <c:v>69.000135174259313</c:v>
                </c:pt>
                <c:pt idx="1192">
                  <c:v>68.773369962527028</c:v>
                </c:pt>
                <c:pt idx="1193">
                  <c:v>68.446140565542237</c:v>
                </c:pt>
                <c:pt idx="1194">
                  <c:v>68.046430004925156</c:v>
                </c:pt>
                <c:pt idx="1195">
                  <c:v>67.610301502385241</c:v>
                </c:pt>
                <c:pt idx="1196">
                  <c:v>67.137843737976041</c:v>
                </c:pt>
                <c:pt idx="1197">
                  <c:v>66.889766248683543</c:v>
                </c:pt>
                <c:pt idx="1198">
                  <c:v>66.7693725037402</c:v>
                </c:pt>
                <c:pt idx="1199">
                  <c:v>66.260552466337117</c:v>
                </c:pt>
                <c:pt idx="1200">
                  <c:v>65.685278436313894</c:v>
                </c:pt>
                <c:pt idx="1201">
                  <c:v>65.312821458546139</c:v>
                </c:pt>
                <c:pt idx="1202">
                  <c:v>65.166491455895851</c:v>
                </c:pt>
                <c:pt idx="1203">
                  <c:v>64.927403616418999</c:v>
                </c:pt>
                <c:pt idx="1204">
                  <c:v>64.424143444762564</c:v>
                </c:pt>
                <c:pt idx="1205">
                  <c:v>63.941906088852001</c:v>
                </c:pt>
                <c:pt idx="1206">
                  <c:v>63.793732250297161</c:v>
                </c:pt>
                <c:pt idx="1207">
                  <c:v>63.330824487711929</c:v>
                </c:pt>
                <c:pt idx="1208">
                  <c:v>63.12596984374769</c:v>
                </c:pt>
                <c:pt idx="1209">
                  <c:v>62.878387967264793</c:v>
                </c:pt>
                <c:pt idx="1210">
                  <c:v>62.455032182761087</c:v>
                </c:pt>
                <c:pt idx="1211">
                  <c:v>62.074379677669583</c:v>
                </c:pt>
                <c:pt idx="1212">
                  <c:v>61.554892052527805</c:v>
                </c:pt>
                <c:pt idx="1213">
                  <c:v>61.253144912941906</c:v>
                </c:pt>
                <c:pt idx="1214">
                  <c:v>60.590809692242836</c:v>
                </c:pt>
                <c:pt idx="1215">
                  <c:v>60.279567469065711</c:v>
                </c:pt>
                <c:pt idx="1216">
                  <c:v>60.095780925209233</c:v>
                </c:pt>
                <c:pt idx="1217">
                  <c:v>59.768551528224243</c:v>
                </c:pt>
                <c:pt idx="1218">
                  <c:v>59.294293740638565</c:v>
                </c:pt>
                <c:pt idx="1219">
                  <c:v>59.082534199864185</c:v>
                </c:pt>
                <c:pt idx="1220">
                  <c:v>58.985957774027909</c:v>
                </c:pt>
                <c:pt idx="1221">
                  <c:v>58.379158726486409</c:v>
                </c:pt>
                <c:pt idx="1222">
                  <c:v>57.979448165869535</c:v>
                </c:pt>
                <c:pt idx="1223">
                  <c:v>57.737053603049389</c:v>
                </c:pt>
                <c:pt idx="1224">
                  <c:v>57.456830382708191</c:v>
                </c:pt>
                <c:pt idx="1225">
                  <c:v>56.917069930587623</c:v>
                </c:pt>
                <c:pt idx="1226">
                  <c:v>56.85593681986218</c:v>
                </c:pt>
                <c:pt idx="1227">
                  <c:v>56.671417378463538</c:v>
                </c:pt>
                <c:pt idx="1228">
                  <c:v>56.435348574954546</c:v>
                </c:pt>
                <c:pt idx="1229">
                  <c:v>56.004987547003168</c:v>
                </c:pt>
                <c:pt idx="1230">
                  <c:v>55.722933942003877</c:v>
                </c:pt>
                <c:pt idx="1231">
                  <c:v>55.167844210573854</c:v>
                </c:pt>
                <c:pt idx="1232">
                  <c:v>55.071640602472151</c:v>
                </c:pt>
                <c:pt idx="1233">
                  <c:v>54.667652637300804</c:v>
                </c:pt>
                <c:pt idx="1234">
                  <c:v>54.727205360362618</c:v>
                </c:pt>
                <c:pt idx="1235">
                  <c:v>54.301992239153535</c:v>
                </c:pt>
                <c:pt idx="1236">
                  <c:v>53.789774909795156</c:v>
                </c:pt>
                <c:pt idx="1237">
                  <c:v>53.460174184863106</c:v>
                </c:pt>
                <c:pt idx="1238">
                  <c:v>53.202393072649095</c:v>
                </c:pt>
                <c:pt idx="1239">
                  <c:v>53.060552304299563</c:v>
                </c:pt>
                <c:pt idx="1240">
                  <c:v>52.730533299682719</c:v>
                </c:pt>
                <c:pt idx="1241">
                  <c:v>52.519429726936401</c:v>
                </c:pt>
                <c:pt idx="1242">
                  <c:v>52.264026612483143</c:v>
                </c:pt>
                <c:pt idx="1243">
                  <c:v>52.092038121508857</c:v>
                </c:pt>
                <c:pt idx="1244">
                  <c:v>51.500846073065027</c:v>
                </c:pt>
                <c:pt idx="1245">
                  <c:v>51.260465331159608</c:v>
                </c:pt>
                <c:pt idx="1246">
                  <c:v>50.772929771666107</c:v>
                </c:pt>
                <c:pt idx="1247">
                  <c:v>50.590320021170911</c:v>
                </c:pt>
                <c:pt idx="1248">
                  <c:v>50.30049387323583</c:v>
                </c:pt>
                <c:pt idx="1249">
                  <c:v>50.154368878737799</c:v>
                </c:pt>
                <c:pt idx="1250">
                  <c:v>49.86355742367558</c:v>
                </c:pt>
                <c:pt idx="1251">
                  <c:v>49.718417736304644</c:v>
                </c:pt>
                <c:pt idx="1252">
                  <c:v>49.427606281242475</c:v>
                </c:pt>
                <c:pt idx="1253">
                  <c:v>49.282466593871597</c:v>
                </c:pt>
                <c:pt idx="1254">
                  <c:v>48.918332692312546</c:v>
                </c:pt>
                <c:pt idx="1255">
                  <c:v>48.411739612168731</c:v>
                </c:pt>
                <c:pt idx="1256">
                  <c:v>48.055865937208097</c:v>
                </c:pt>
                <c:pt idx="1257">
                  <c:v>47.53942799134169</c:v>
                </c:pt>
                <c:pt idx="1258">
                  <c:v>47.556047397488747</c:v>
                </c:pt>
                <c:pt idx="1259">
                  <c:v>47.218518146347527</c:v>
                </c:pt>
                <c:pt idx="1260">
                  <c:v>47.145110288540224</c:v>
                </c:pt>
                <c:pt idx="1261">
                  <c:v>46.810750028393706</c:v>
                </c:pt>
                <c:pt idx="1262">
                  <c:v>46.66658237916657</c:v>
                </c:pt>
                <c:pt idx="1263">
                  <c:v>46.375770924104394</c:v>
                </c:pt>
                <c:pt idx="1264">
                  <c:v>46.230631236733522</c:v>
                </c:pt>
                <c:pt idx="1265">
                  <c:v>45.902915277097243</c:v>
                </c:pt>
                <c:pt idx="1266">
                  <c:v>45.68713365201549</c:v>
                </c:pt>
                <c:pt idx="1267">
                  <c:v>45.476399664425855</c:v>
                </c:pt>
                <c:pt idx="1268">
                  <c:v>44.88730319482049</c:v>
                </c:pt>
                <c:pt idx="1269">
                  <c:v>44.655322405866869</c:v>
                </c:pt>
                <c:pt idx="1270">
                  <c:v>44.13035352733985</c:v>
                </c:pt>
                <c:pt idx="1271">
                  <c:v>44.135663731945307</c:v>
                </c:pt>
                <c:pt idx="1272">
                  <c:v>43.689611370872534</c:v>
                </c:pt>
                <c:pt idx="1273">
                  <c:v>43.699712589512323</c:v>
                </c:pt>
                <c:pt idx="1274">
                  <c:v>43.253660228439479</c:v>
                </c:pt>
                <c:pt idx="1275">
                  <c:v>43.263761447079268</c:v>
                </c:pt>
                <c:pt idx="1276">
                  <c:v>42.925454487657646</c:v>
                </c:pt>
                <c:pt idx="1277">
                  <c:v>42.888004260647925</c:v>
                </c:pt>
                <c:pt idx="1278">
                  <c:v>42.411804176950675</c:v>
                </c:pt>
                <c:pt idx="1279">
                  <c:v>42.019652286299937</c:v>
                </c:pt>
                <c:pt idx="1280">
                  <c:v>41.658522308061187</c:v>
                </c:pt>
                <c:pt idx="1281">
                  <c:v>41.514948216693789</c:v>
                </c:pt>
                <c:pt idx="1282">
                  <c:v>41.222571165628082</c:v>
                </c:pt>
                <c:pt idx="1283">
                  <c:v>41.116584173668379</c:v>
                </c:pt>
                <c:pt idx="1284">
                  <c:v>40.935948880562343</c:v>
                </c:pt>
                <c:pt idx="1285">
                  <c:v>40.308200625393198</c:v>
                </c:pt>
                <c:pt idx="1286">
                  <c:v>40.104032445259946</c:v>
                </c:pt>
                <c:pt idx="1287">
                  <c:v>39.90864405908362</c:v>
                </c:pt>
                <c:pt idx="1288">
                  <c:v>39.759360659470659</c:v>
                </c:pt>
                <c:pt idx="1289">
                  <c:v>39.098457343021884</c:v>
                </c:pt>
                <c:pt idx="1290">
                  <c:v>38.830387790756362</c:v>
                </c:pt>
                <c:pt idx="1291">
                  <c:v>38.685248103385426</c:v>
                </c:pt>
                <c:pt idx="1292">
                  <c:v>38.502277749863893</c:v>
                </c:pt>
                <c:pt idx="1293">
                  <c:v>37.946231407232276</c:v>
                </c:pt>
                <c:pt idx="1294">
                  <c:v>38.049126170357013</c:v>
                </c:pt>
                <c:pt idx="1295">
                  <c:v>37.560266332002342</c:v>
                </c:pt>
                <c:pt idx="1296">
                  <c:v>37.269247867828149</c:v>
                </c:pt>
                <c:pt idx="1297">
                  <c:v>36.840580692163208</c:v>
                </c:pt>
                <c:pt idx="1298">
                  <c:v>36.842693478144213</c:v>
                </c:pt>
                <c:pt idx="1299">
                  <c:v>36.488216570847911</c:v>
                </c:pt>
                <c:pt idx="1300">
                  <c:v>36.142394170319662</c:v>
                </c:pt>
                <c:pt idx="1301">
                  <c:v>35.713544351847162</c:v>
                </c:pt>
                <c:pt idx="1302">
                  <c:v>35.754071840856035</c:v>
                </c:pt>
                <c:pt idx="1303">
                  <c:v>35.356971144806536</c:v>
                </c:pt>
                <c:pt idx="1304">
                  <c:v>35.297346737160623</c:v>
                </c:pt>
                <c:pt idx="1305">
                  <c:v>35.113301224766232</c:v>
                </c:pt>
                <c:pt idx="1306">
                  <c:v>34.647642454660627</c:v>
                </c:pt>
                <c:pt idx="1307">
                  <c:v>34.289803701091742</c:v>
                </c:pt>
                <c:pt idx="1308">
                  <c:v>33.875200287181571</c:v>
                </c:pt>
                <c:pt idx="1309">
                  <c:v>33.567817707884132</c:v>
                </c:pt>
                <c:pt idx="1310">
                  <c:v>33.106373246069026</c:v>
                </c:pt>
                <c:pt idx="1311">
                  <c:v>32.762354465285021</c:v>
                </c:pt>
                <c:pt idx="1312">
                  <c:v>32.335209661913709</c:v>
                </c:pt>
                <c:pt idx="1313">
                  <c:v>32.160619160631654</c:v>
                </c:pt>
                <c:pt idx="1314">
                  <c:v>31.592534592316266</c:v>
                </c:pt>
                <c:pt idx="1315">
                  <c:v>31.335493486614975</c:v>
                </c:pt>
                <c:pt idx="1316">
                  <c:v>30.843890030275599</c:v>
                </c:pt>
                <c:pt idx="1317">
                  <c:v>30.482991415647216</c:v>
                </c:pt>
                <c:pt idx="1318">
                  <c:v>30.190461886458131</c:v>
                </c:pt>
                <c:pt idx="1319">
                  <c:v>29.765575102958199</c:v>
                </c:pt>
                <c:pt idx="1320">
                  <c:v>29.435729081726233</c:v>
                </c:pt>
                <c:pt idx="1321">
                  <c:v>29.108339372278948</c:v>
                </c:pt>
                <c:pt idx="1322">
                  <c:v>28.783036451636772</c:v>
                </c:pt>
                <c:pt idx="1323">
                  <c:v>28.46005584508579</c:v>
                </c:pt>
                <c:pt idx="1324">
                  <c:v>28.123987609546216</c:v>
                </c:pt>
                <c:pt idx="1325">
                  <c:v>27.804114273674486</c:v>
                </c:pt>
                <c:pt idx="1326">
                  <c:v>27.442647377706017</c:v>
                </c:pt>
                <c:pt idx="1327">
                  <c:v>27.125836316448314</c:v>
                </c:pt>
                <c:pt idx="1328">
                  <c:v>26.75000066455279</c:v>
                </c:pt>
                <c:pt idx="1329">
                  <c:v>26.435249802850933</c:v>
                </c:pt>
                <c:pt idx="1330">
                  <c:v>26.060155318907192</c:v>
                </c:pt>
                <c:pt idx="1331">
                  <c:v>25.777931578480494</c:v>
                </c:pt>
                <c:pt idx="1332">
                  <c:v>25.496869740431016</c:v>
                </c:pt>
                <c:pt idx="1333">
                  <c:v>25.060563877784567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24.219877690872135</c:v>
                </c:pt>
                <c:pt idx="1337">
                  <c:v>23.876914282035678</c:v>
                </c:pt>
                <c:pt idx="1338">
                  <c:v>23.564536758929886</c:v>
                </c:pt>
                <c:pt idx="1339">
                  <c:v>23.145072461112896</c:v>
                </c:pt>
                <c:pt idx="1340">
                  <c:v>22.836397601021609</c:v>
                </c:pt>
                <c:pt idx="1341">
                  <c:v>22.574673176259566</c:v>
                </c:pt>
                <c:pt idx="1342">
                  <c:v>22.271618338036564</c:v>
                </c:pt>
                <c:pt idx="1343">
                  <c:v>21.733910680566062</c:v>
                </c:pt>
                <c:pt idx="1344">
                  <c:v>21.484036610233694</c:v>
                </c:pt>
                <c:pt idx="1345">
                  <c:v>21.251840535177937</c:v>
                </c:pt>
                <c:pt idx="1346">
                  <c:v>20.867462266071264</c:v>
                </c:pt>
                <c:pt idx="1347">
                  <c:v>20.692211735932442</c:v>
                </c:pt>
                <c:pt idx="1348">
                  <c:v>20.684135269299613</c:v>
                </c:pt>
                <c:pt idx="1349">
                  <c:v>20.460276178240985</c:v>
                </c:pt>
                <c:pt idx="1350">
                  <c:v>20.760438532523576</c:v>
                </c:pt>
                <c:pt idx="1351">
                  <c:v>20.327897091836643</c:v>
                </c:pt>
                <c:pt idx="1352">
                  <c:v>20.454657346724098</c:v>
                </c:pt>
                <c:pt idx="1353">
                  <c:v>20.188217959284518</c:v>
                </c:pt>
                <c:pt idx="1354">
                  <c:v>20.161954606361565</c:v>
                </c:pt>
                <c:pt idx="1355">
                  <c:v>19.872280727791534</c:v>
                </c:pt>
                <c:pt idx="1356">
                  <c:v>19.781891240443059</c:v>
                </c:pt>
                <c:pt idx="1357">
                  <c:v>19.594073855096653</c:v>
                </c:pt>
                <c:pt idx="1358">
                  <c:v>19.35821453209239</c:v>
                </c:pt>
                <c:pt idx="1359">
                  <c:v>19.134621311955577</c:v>
                </c:pt>
                <c:pt idx="1360">
                  <c:v>18.73390938753521</c:v>
                </c:pt>
                <c:pt idx="1361">
                  <c:v>18.749517421228767</c:v>
                </c:pt>
                <c:pt idx="1362">
                  <c:v>18.510690053068835</c:v>
                </c:pt>
                <c:pt idx="1363">
                  <c:v>18.532713816432498</c:v>
                </c:pt>
                <c:pt idx="1364">
                  <c:v>18.317703130676282</c:v>
                </c:pt>
                <c:pt idx="1365">
                  <c:v>17.952172365131492</c:v>
                </c:pt>
                <c:pt idx="1366">
                  <c:v>18.082585407173763</c:v>
                </c:pt>
                <c:pt idx="1367">
                  <c:v>17.809724173653954</c:v>
                </c:pt>
                <c:pt idx="1368">
                  <c:v>17.676614055152456</c:v>
                </c:pt>
                <c:pt idx="1369">
                  <c:v>17.560828926600212</c:v>
                </c:pt>
                <c:pt idx="1370">
                  <c:v>17.441582583795473</c:v>
                </c:pt>
                <c:pt idx="1371">
                  <c:v>17.585608262394896</c:v>
                </c:pt>
                <c:pt idx="1372">
                  <c:v>17.099970243333381</c:v>
                </c:pt>
                <c:pt idx="1373">
                  <c:v>17.42913763401366</c:v>
                </c:pt>
                <c:pt idx="1374">
                  <c:v>17.062124564081468</c:v>
                </c:pt>
                <c:pt idx="1375">
                  <c:v>17.223182662094541</c:v>
                </c:pt>
                <c:pt idx="1376">
                  <c:v>17.012494311570322</c:v>
                </c:pt>
                <c:pt idx="1377">
                  <c:v>16.820135651657701</c:v>
                </c:pt>
                <c:pt idx="1378">
                  <c:v>16.915479838602838</c:v>
                </c:pt>
                <c:pt idx="1379">
                  <c:v>16.751927710539846</c:v>
                </c:pt>
                <c:pt idx="1380">
                  <c:v>16.903117124619335</c:v>
                </c:pt>
                <c:pt idx="1381">
                  <c:v>16.618756409088476</c:v>
                </c:pt>
                <c:pt idx="1382">
                  <c:v>16.671019311453232</c:v>
                </c:pt>
                <c:pt idx="1383">
                  <c:v>16.469160251587162</c:v>
                </c:pt>
                <c:pt idx="1384">
                  <c:v>16.493681046955135</c:v>
                </c:pt>
                <c:pt idx="1385">
                  <c:v>16.2797175832943</c:v>
                </c:pt>
                <c:pt idx="1386">
                  <c:v>16.280150214200983</c:v>
                </c:pt>
                <c:pt idx="1387">
                  <c:v>16.297952882841678</c:v>
                </c:pt>
                <c:pt idx="1388">
                  <c:v>16.323521225065278</c:v>
                </c:pt>
                <c:pt idx="1389">
                  <c:v>16.323166504851752</c:v>
                </c:pt>
                <c:pt idx="1390">
                  <c:v>16.332047314329124</c:v>
                </c:pt>
                <c:pt idx="1391">
                  <c:v>16.335417437327912</c:v>
                </c:pt>
                <c:pt idx="1392">
                  <c:v>16.336767063332438</c:v>
                </c:pt>
                <c:pt idx="1393">
                  <c:v>16.336352003823851</c:v>
                </c:pt>
                <c:pt idx="1394">
                  <c:v>16.329785451238067</c:v>
                </c:pt>
                <c:pt idx="1395">
                  <c:v>16.329348883295744</c:v>
                </c:pt>
                <c:pt idx="1396">
                  <c:v>16.299738513383566</c:v>
                </c:pt>
                <c:pt idx="1397">
                  <c:v>16.523839649505359</c:v>
                </c:pt>
                <c:pt idx="1398">
                  <c:v>16.497656637550485</c:v>
                </c:pt>
                <c:pt idx="1399">
                  <c:v>16.541300797309177</c:v>
                </c:pt>
                <c:pt idx="1400">
                  <c:v>16.802645408867683</c:v>
                </c:pt>
                <c:pt idx="1401">
                  <c:v>16.702677844563336</c:v>
                </c:pt>
                <c:pt idx="1402">
                  <c:v>16.675097937512145</c:v>
                </c:pt>
                <c:pt idx="1403">
                  <c:v>16.850998739143328</c:v>
                </c:pt>
                <c:pt idx="1404">
                  <c:v>16.898659096914123</c:v>
                </c:pt>
                <c:pt idx="1405">
                  <c:v>17.152112657376925</c:v>
                </c:pt>
                <c:pt idx="1406">
                  <c:v>17.025579468002029</c:v>
                </c:pt>
                <c:pt idx="1407">
                  <c:v>17.329791886197448</c:v>
                </c:pt>
                <c:pt idx="1408">
                  <c:v>17.22114909758006</c:v>
                </c:pt>
                <c:pt idx="1409">
                  <c:v>17.529339339302986</c:v>
                </c:pt>
                <c:pt idx="1410">
                  <c:v>17.328141517384079</c:v>
                </c:pt>
                <c:pt idx="1411">
                  <c:v>17.669029479253382</c:v>
                </c:pt>
                <c:pt idx="1412">
                  <c:v>17.844593230226401</c:v>
                </c:pt>
                <c:pt idx="1413">
                  <c:v>17.751676981535642</c:v>
                </c:pt>
                <c:pt idx="1414">
                  <c:v>17.949983899006796</c:v>
                </c:pt>
                <c:pt idx="1415">
                  <c:v>18.261899814337909</c:v>
                </c:pt>
                <c:pt idx="1416">
                  <c:v>18.203800967084788</c:v>
                </c:pt>
                <c:pt idx="1417">
                  <c:v>18.444924196532643</c:v>
                </c:pt>
                <c:pt idx="1418">
                  <c:v>18.38846799762711</c:v>
                </c:pt>
                <c:pt idx="1419">
                  <c:v>18.556293768277229</c:v>
                </c:pt>
                <c:pt idx="1420">
                  <c:v>18.560678872681972</c:v>
                </c:pt>
                <c:pt idx="1421">
                  <c:v>18.730248101168883</c:v>
                </c:pt>
                <c:pt idx="1422">
                  <c:v>18.711429083699912</c:v>
                </c:pt>
                <c:pt idx="1423">
                  <c:v>19.068906290859328</c:v>
                </c:pt>
                <c:pt idx="1424">
                  <c:v>18.820997163472658</c:v>
                </c:pt>
                <c:pt idx="1425">
                  <c:v>19.084859408832749</c:v>
                </c:pt>
                <c:pt idx="1426">
                  <c:v>19.34121416568545</c:v>
                </c:pt>
                <c:pt idx="1427">
                  <c:v>19.46446875613637</c:v>
                </c:pt>
                <c:pt idx="1428">
                  <c:v>19.819856872348431</c:v>
                </c:pt>
                <c:pt idx="1429">
                  <c:v>19.662125610113641</c:v>
                </c:pt>
                <c:pt idx="1430">
                  <c:v>20.059009340936065</c:v>
                </c:pt>
                <c:pt idx="1431">
                  <c:v>19.818370318286199</c:v>
                </c:pt>
                <c:pt idx="1432">
                  <c:v>20.184078968438293</c:v>
                </c:pt>
                <c:pt idx="1433">
                  <c:v>20.391499959813888</c:v>
                </c:pt>
                <c:pt idx="1434">
                  <c:v>20.526210444200515</c:v>
                </c:pt>
                <c:pt idx="1435">
                  <c:v>20.697572514737949</c:v>
                </c:pt>
                <c:pt idx="1436">
                  <c:v>20.891658832877553</c:v>
                </c:pt>
                <c:pt idx="1437">
                  <c:v>21.208513050991296</c:v>
                </c:pt>
                <c:pt idx="1438">
                  <c:v>21.253375017601169</c:v>
                </c:pt>
                <c:pt idx="1439">
                  <c:v>21.618085434479326</c:v>
                </c:pt>
                <c:pt idx="1440">
                  <c:v>21.754990197219719</c:v>
                </c:pt>
                <c:pt idx="1441">
                  <c:v>21.962506717420723</c:v>
                </c:pt>
                <c:pt idx="1442">
                  <c:v>22.14154190594261</c:v>
                </c:pt>
                <c:pt idx="1443">
                  <c:v>22.376839861004143</c:v>
                </c:pt>
                <c:pt idx="1444">
                  <c:v>22.606854249626323</c:v>
                </c:pt>
                <c:pt idx="1445">
                  <c:v>22.781488831061885</c:v>
                </c:pt>
                <c:pt idx="1446">
                  <c:v>22.937034501490007</c:v>
                </c:pt>
                <c:pt idx="1447">
                  <c:v>23.23482727286606</c:v>
                </c:pt>
                <c:pt idx="1448">
                  <c:v>23.372808283816195</c:v>
                </c:pt>
                <c:pt idx="1449">
                  <c:v>23.660083571124407</c:v>
                </c:pt>
                <c:pt idx="1450">
                  <c:v>23.682457286987528</c:v>
                </c:pt>
                <c:pt idx="1451">
                  <c:v>24.011923428696864</c:v>
                </c:pt>
                <c:pt idx="1452">
                  <c:v>24.216054247979439</c:v>
                </c:pt>
                <c:pt idx="1453">
                  <c:v>24.378884621648407</c:v>
                </c:pt>
                <c:pt idx="1454">
                  <c:v>24.636574666207338</c:v>
                </c:pt>
                <c:pt idx="1455">
                  <c:v>24.722584160906095</c:v>
                </c:pt>
                <c:pt idx="1456">
                  <c:v>25.055408339714624</c:v>
                </c:pt>
                <c:pt idx="1457">
                  <c:v>25.204074064196227</c:v>
                </c:pt>
                <c:pt idx="1458">
                  <c:v>25.441723755048528</c:v>
                </c:pt>
                <c:pt idx="1459">
                  <c:v>25.639936526575958</c:v>
                </c:pt>
                <c:pt idx="1460">
                  <c:v>25.90284971565929</c:v>
                </c:pt>
                <c:pt idx="1461">
                  <c:v>26.072966909967796</c:v>
                </c:pt>
                <c:pt idx="1462">
                  <c:v>26.229296340942877</c:v>
                </c:pt>
                <c:pt idx="1463">
                  <c:v>26.604260134869889</c:v>
                </c:pt>
                <c:pt idx="1464">
                  <c:v>26.562270042225837</c:v>
                </c:pt>
                <c:pt idx="1465">
                  <c:v>26.941093729807612</c:v>
                </c:pt>
                <c:pt idx="1466">
                  <c:v>27.134225802188858</c:v>
                </c:pt>
                <c:pt idx="1467">
                  <c:v>27.316144672280309</c:v>
                </c:pt>
                <c:pt idx="1468">
                  <c:v>27.577922036132325</c:v>
                </c:pt>
                <c:pt idx="1469">
                  <c:v>27.693133893115149</c:v>
                </c:pt>
                <c:pt idx="1470">
                  <c:v>27.983945348177436</c:v>
                </c:pt>
                <c:pt idx="1471">
                  <c:v>28.110492616726489</c:v>
                </c:pt>
                <c:pt idx="1472">
                  <c:v>28.41140980540127</c:v>
                </c:pt>
                <c:pt idx="1473">
                  <c:v>28.57013194711433</c:v>
                </c:pt>
                <c:pt idx="1474">
                  <c:v>28.847360947834321</c:v>
                </c:pt>
                <c:pt idx="1475">
                  <c:v>29.066090156992217</c:v>
                </c:pt>
                <c:pt idx="1476">
                  <c:v>29.218608171417443</c:v>
                </c:pt>
                <c:pt idx="1477">
                  <c:v>29.509419626479563</c:v>
                </c:pt>
                <c:pt idx="1478">
                  <c:v>29.654559313850502</c:v>
                </c:pt>
                <c:pt idx="1479">
                  <c:v>29.882120564370531</c:v>
                </c:pt>
                <c:pt idx="1480">
                  <c:v>30.009435440280008</c:v>
                </c:pt>
                <c:pt idx="1481">
                  <c:v>30.372835226136448</c:v>
                </c:pt>
                <c:pt idx="1482">
                  <c:v>30.529446094394824</c:v>
                </c:pt>
                <c:pt idx="1483">
                  <c:v>30.681009605284125</c:v>
                </c:pt>
                <c:pt idx="1484">
                  <c:v>30.971643700239504</c:v>
                </c:pt>
                <c:pt idx="1485">
                  <c:v>31.135332178045221</c:v>
                </c:pt>
                <c:pt idx="1486">
                  <c:v>31.5062328605073</c:v>
                </c:pt>
                <c:pt idx="1487">
                  <c:v>31.481157793540397</c:v>
                </c:pt>
                <c:pt idx="1488">
                  <c:v>31.911945995306318</c:v>
                </c:pt>
                <c:pt idx="1489">
                  <c:v>31.880735334077372</c:v>
                </c:pt>
                <c:pt idx="1490">
                  <c:v>32.292852170762401</c:v>
                </c:pt>
                <c:pt idx="1491">
                  <c:v>32.54272532232681</c:v>
                </c:pt>
                <c:pt idx="1492">
                  <c:v>32.570858289516273</c:v>
                </c:pt>
                <c:pt idx="1493">
                  <c:v>33.001646491282195</c:v>
                </c:pt>
                <c:pt idx="1494">
                  <c:v>32.970435830053077</c:v>
                </c:pt>
                <c:pt idx="1495">
                  <c:v>33.3006212230258</c:v>
                </c:pt>
                <c:pt idx="1496">
                  <c:v>33.515419098121114</c:v>
                </c:pt>
                <c:pt idx="1497">
                  <c:v>33.800535532195902</c:v>
                </c:pt>
                <c:pt idx="1498">
                  <c:v>33.951370240554162</c:v>
                </c:pt>
                <c:pt idx="1499">
                  <c:v>34.200113072732819</c:v>
                </c:pt>
                <c:pt idx="1500">
                  <c:v>34.295121117947041</c:v>
                </c:pt>
                <c:pt idx="1501">
                  <c:v>34.645279138054313</c:v>
                </c:pt>
                <c:pt idx="1502">
                  <c:v>34.821836017971187</c:v>
                </c:pt>
                <c:pt idx="1503">
                  <c:v>35.112647473033306</c:v>
                </c:pt>
                <c:pt idx="1504">
                  <c:v>35.257787160404291</c:v>
                </c:pt>
                <c:pt idx="1505">
                  <c:v>35.529793480287992</c:v>
                </c:pt>
                <c:pt idx="1506">
                  <c:v>35.549617541275445</c:v>
                </c:pt>
                <c:pt idx="1507">
                  <c:v>35.988809241256327</c:v>
                </c:pt>
                <c:pt idx="1508">
                  <c:v>35.985568683708713</c:v>
                </c:pt>
                <c:pt idx="1509">
                  <c:v>36.4597953539581</c:v>
                </c:pt>
                <c:pt idx="1510">
                  <c:v>36.438281528082676</c:v>
                </c:pt>
                <c:pt idx="1511">
                  <c:v>36.788001634715513</c:v>
                </c:pt>
                <c:pt idx="1512">
                  <c:v>36.933141322086442</c:v>
                </c:pt>
                <c:pt idx="1513">
                  <c:v>37.223952777148568</c:v>
                </c:pt>
                <c:pt idx="1514">
                  <c:v>37.369092464519504</c:v>
                </c:pt>
                <c:pt idx="1515">
                  <c:v>37.659903919581609</c:v>
                </c:pt>
                <c:pt idx="1516">
                  <c:v>37.731694641067001</c:v>
                </c:pt>
                <c:pt idx="1517">
                  <c:v>38.022506096129057</c:v>
                </c:pt>
                <c:pt idx="1518">
                  <c:v>38.233425152629117</c:v>
                </c:pt>
                <c:pt idx="1519">
                  <c:v>38.44872049286527</c:v>
                </c:pt>
                <c:pt idx="1520">
                  <c:v>38.736358300770327</c:v>
                </c:pt>
                <c:pt idx="1521">
                  <c:v>38.847149670764864</c:v>
                </c:pt>
                <c:pt idx="1522">
                  <c:v>39.105857728769728</c:v>
                </c:pt>
                <c:pt idx="1523">
                  <c:v>39.246005260882811</c:v>
                </c:pt>
                <c:pt idx="1524">
                  <c:v>39.541808871202782</c:v>
                </c:pt>
                <c:pt idx="1525">
                  <c:v>39.681956403315809</c:v>
                </c:pt>
                <c:pt idx="1526">
                  <c:v>39.97776001363583</c:v>
                </c:pt>
                <c:pt idx="1527">
                  <c:v>40.332648944072453</c:v>
                </c:pt>
                <c:pt idx="1528">
                  <c:v>40.691741744621176</c:v>
                </c:pt>
                <c:pt idx="1529">
                  <c:v>40.802272217342562</c:v>
                </c:pt>
                <c:pt idx="1530">
                  <c:v>41.059875201274885</c:v>
                </c:pt>
                <c:pt idx="1531">
                  <c:v>41.205014888645813</c:v>
                </c:pt>
                <c:pt idx="1532">
                  <c:v>41.495826343707883</c:v>
                </c:pt>
                <c:pt idx="1533">
                  <c:v>41.640966031078868</c:v>
                </c:pt>
                <c:pt idx="1534">
                  <c:v>41.93177748614093</c:v>
                </c:pt>
                <c:pt idx="1535">
                  <c:v>42.076917173511916</c:v>
                </c:pt>
                <c:pt idx="1536">
                  <c:v>42.476450374022036</c:v>
                </c:pt>
                <c:pt idx="1537">
                  <c:v>42.803502410900236</c:v>
                </c:pt>
                <c:pt idx="1538">
                  <c:v>42.948642098271108</c:v>
                </c:pt>
                <c:pt idx="1539">
                  <c:v>43.253387725005496</c:v>
                </c:pt>
                <c:pt idx="1540">
                  <c:v>43.378475583982407</c:v>
                </c:pt>
                <c:pt idx="1541">
                  <c:v>43.669287039044526</c:v>
                </c:pt>
                <c:pt idx="1542">
                  <c:v>43.814426726415462</c:v>
                </c:pt>
                <c:pt idx="1543">
                  <c:v>44.105238181477581</c:v>
                </c:pt>
                <c:pt idx="1544">
                  <c:v>44.25037786884851</c:v>
                </c:pt>
                <c:pt idx="1545">
                  <c:v>44.541189323910636</c:v>
                </c:pt>
                <c:pt idx="1546">
                  <c:v>44.686329011281572</c:v>
                </c:pt>
                <c:pt idx="1547">
                  <c:v>44.980339269550036</c:v>
                </c:pt>
                <c:pt idx="1548">
                  <c:v>45.530131413968192</c:v>
                </c:pt>
                <c:pt idx="1549">
                  <c:v>45.631854998334134</c:v>
                </c:pt>
                <c:pt idx="1550">
                  <c:v>46.111376733871388</c:v>
                </c:pt>
                <c:pt idx="1551">
                  <c:v>46.178442208769987</c:v>
                </c:pt>
                <c:pt idx="1552">
                  <c:v>46.502792104752615</c:v>
                </c:pt>
                <c:pt idx="1553">
                  <c:v>46.647931792123551</c:v>
                </c:pt>
                <c:pt idx="1554">
                  <c:v>46.93874324718567</c:v>
                </c:pt>
                <c:pt idx="1555">
                  <c:v>47.083882934556598</c:v>
                </c:pt>
                <c:pt idx="1556">
                  <c:v>47.374694389618732</c:v>
                </c:pt>
                <c:pt idx="1557">
                  <c:v>47.519834076989653</c:v>
                </c:pt>
                <c:pt idx="1558">
                  <c:v>47.705122589809953</c:v>
                </c:pt>
                <c:pt idx="1559">
                  <c:v>47.912702926733559</c:v>
                </c:pt>
                <c:pt idx="1560">
                  <c:v>48.2111439110096</c:v>
                </c:pt>
                <c:pt idx="1561">
                  <c:v>48.697499559251582</c:v>
                </c:pt>
                <c:pt idx="1562">
                  <c:v>48.683335635258828</c:v>
                </c:pt>
                <c:pt idx="1563">
                  <c:v>49.133450701684637</c:v>
                </c:pt>
                <c:pt idx="1564">
                  <c:v>49.234733837849518</c:v>
                </c:pt>
                <c:pt idx="1565">
                  <c:v>49.591100203110763</c:v>
                </c:pt>
                <c:pt idx="1566">
                  <c:v>49.628644388659865</c:v>
                </c:pt>
                <c:pt idx="1567">
                  <c:v>50.0583585093975</c:v>
                </c:pt>
                <c:pt idx="1568">
                  <c:v>50.064595531092905</c:v>
                </c:pt>
                <c:pt idx="1569">
                  <c:v>50.494309651830555</c:v>
                </c:pt>
                <c:pt idx="1570">
                  <c:v>50.464173148013671</c:v>
                </c:pt>
                <c:pt idx="1571">
                  <c:v>50.831749269132239</c:v>
                </c:pt>
                <c:pt idx="1572">
                  <c:v>50.940796830743615</c:v>
                </c:pt>
                <c:pt idx="1573">
                  <c:v>51.340330031253778</c:v>
                </c:pt>
                <c:pt idx="1574">
                  <c:v>51.776281173686776</c:v>
                </c:pt>
                <c:pt idx="1575">
                  <c:v>52.103333210565147</c:v>
                </c:pt>
                <c:pt idx="1576">
                  <c:v>52.248472897935848</c:v>
                </c:pt>
                <c:pt idx="1577">
                  <c:v>52.539284352998145</c:v>
                </c:pt>
                <c:pt idx="1578">
                  <c:v>52.787720527406165</c:v>
                </c:pt>
                <c:pt idx="1579">
                  <c:v>53.003739737692861</c:v>
                </c:pt>
                <c:pt idx="1580">
                  <c:v>53.181204496217099</c:v>
                </c:pt>
                <c:pt idx="1581">
                  <c:v>53.472015951279431</c:v>
                </c:pt>
                <c:pt idx="1582">
                  <c:v>53.617155638650154</c:v>
                </c:pt>
                <c:pt idx="1583">
                  <c:v>53.907967093712486</c:v>
                </c:pt>
                <c:pt idx="1584">
                  <c:v>53.951604927371228</c:v>
                </c:pt>
                <c:pt idx="1585">
                  <c:v>54.319181048489966</c:v>
                </c:pt>
                <c:pt idx="1586">
                  <c:v>54.428228610101343</c:v>
                </c:pt>
                <c:pt idx="1587">
                  <c:v>54.827761810611506</c:v>
                </c:pt>
                <c:pt idx="1588">
                  <c:v>55.263712953044568</c:v>
                </c:pt>
                <c:pt idx="1589">
                  <c:v>55.590764989922654</c:v>
                </c:pt>
                <c:pt idx="1590">
                  <c:v>55.73590467729364</c:v>
                </c:pt>
                <c:pt idx="1591">
                  <c:v>56.026716132355702</c:v>
                </c:pt>
                <c:pt idx="1592">
                  <c:v>56.275152306763886</c:v>
                </c:pt>
                <c:pt idx="1593">
                  <c:v>56.491171517050368</c:v>
                </c:pt>
                <c:pt idx="1594">
                  <c:v>56.668636275574876</c:v>
                </c:pt>
                <c:pt idx="1595">
                  <c:v>56.959447730636889</c:v>
                </c:pt>
                <c:pt idx="1596">
                  <c:v>57.104587418007931</c:v>
                </c:pt>
                <c:pt idx="1597">
                  <c:v>57.39539887307</c:v>
                </c:pt>
                <c:pt idx="1598">
                  <c:v>57.439036706729013</c:v>
                </c:pt>
                <c:pt idx="1599">
                  <c:v>57.80661282784753</c:v>
                </c:pt>
                <c:pt idx="1600">
                  <c:v>57.915660389458907</c:v>
                </c:pt>
                <c:pt idx="1601">
                  <c:v>58.315193589969184</c:v>
                </c:pt>
                <c:pt idx="1602">
                  <c:v>58.751144732402295</c:v>
                </c:pt>
                <c:pt idx="1603">
                  <c:v>59.078196769280375</c:v>
                </c:pt>
                <c:pt idx="1604">
                  <c:v>59.22333645665131</c:v>
                </c:pt>
                <c:pt idx="1605">
                  <c:v>59.51414791171343</c:v>
                </c:pt>
                <c:pt idx="1606">
                  <c:v>59.762584086121556</c:v>
                </c:pt>
                <c:pt idx="1607">
                  <c:v>59.978603296408053</c:v>
                </c:pt>
                <c:pt idx="1608">
                  <c:v>60.156068054932497</c:v>
                </c:pt>
                <c:pt idx="1609">
                  <c:v>60.446879509994666</c:v>
                </c:pt>
                <c:pt idx="1610">
                  <c:v>60.592019197365552</c:v>
                </c:pt>
                <c:pt idx="1611">
                  <c:v>60.882830652427728</c:v>
                </c:pt>
                <c:pt idx="1612">
                  <c:v>60.926468486086691</c:v>
                </c:pt>
                <c:pt idx="1613">
                  <c:v>61.294044607205258</c:v>
                </c:pt>
                <c:pt idx="1614">
                  <c:v>61.403092168816578</c:v>
                </c:pt>
                <c:pt idx="1615">
                  <c:v>61.802625369326918</c:v>
                </c:pt>
                <c:pt idx="1616">
                  <c:v>62.238576511759966</c:v>
                </c:pt>
                <c:pt idx="1617">
                  <c:v>62.565628548638102</c:v>
                </c:pt>
                <c:pt idx="1618">
                  <c:v>62.814064723046293</c:v>
                </c:pt>
                <c:pt idx="1619">
                  <c:v>63.030083933332826</c:v>
                </c:pt>
                <c:pt idx="1620">
                  <c:v>63.20754869185717</c:v>
                </c:pt>
                <c:pt idx="1621">
                  <c:v>63.498360146919303</c:v>
                </c:pt>
                <c:pt idx="1622">
                  <c:v>63.643499834290225</c:v>
                </c:pt>
                <c:pt idx="1623">
                  <c:v>63.934311289352351</c:v>
                </c:pt>
                <c:pt idx="1624">
                  <c:v>64.079450976723322</c:v>
                </c:pt>
                <c:pt idx="1625">
                  <c:v>64.370262431785406</c:v>
                </c:pt>
                <c:pt idx="1626">
                  <c:v>64.413900265444468</c:v>
                </c:pt>
                <c:pt idx="1627">
                  <c:v>64.890198132011037</c:v>
                </c:pt>
                <c:pt idx="1628">
                  <c:v>65.290057148684539</c:v>
                </c:pt>
                <c:pt idx="1629">
                  <c:v>65.617109185562782</c:v>
                </c:pt>
                <c:pt idx="1630">
                  <c:v>65.865545359970966</c:v>
                </c:pt>
                <c:pt idx="1631">
                  <c:v>66.064551730278382</c:v>
                </c:pt>
                <c:pt idx="1632">
                  <c:v>66.324657276014662</c:v>
                </c:pt>
                <c:pt idx="1633">
                  <c:v>66.48178782931268</c:v>
                </c:pt>
                <c:pt idx="1634">
                  <c:v>66.760608418447674</c:v>
                </c:pt>
                <c:pt idx="1635">
                  <c:v>66.917738971745777</c:v>
                </c:pt>
                <c:pt idx="1636">
                  <c:v>67.196559560880729</c:v>
                </c:pt>
                <c:pt idx="1637">
                  <c:v>67.353690114178832</c:v>
                </c:pt>
                <c:pt idx="1638">
                  <c:v>67.537468179564172</c:v>
                </c:pt>
                <c:pt idx="1639">
                  <c:v>67.866532726538125</c:v>
                </c:pt>
                <c:pt idx="1640">
                  <c:v>68.416324870956316</c:v>
                </c:pt>
                <c:pt idx="1641">
                  <c:v>68.62868452332502</c:v>
                </c:pt>
                <c:pt idx="1642">
                  <c:v>68.953034419307698</c:v>
                </c:pt>
                <c:pt idx="1643">
                  <c:v>69.098174106678641</c:v>
                </c:pt>
                <c:pt idx="1644">
                  <c:v>69.388985561740753</c:v>
                </c:pt>
                <c:pt idx="1645">
                  <c:v>69.534125249111682</c:v>
                </c:pt>
                <c:pt idx="1646">
                  <c:v>69.824936704173808</c:v>
                </c:pt>
                <c:pt idx="1647">
                  <c:v>69.970076391544737</c:v>
                </c:pt>
                <c:pt idx="1648">
                  <c:v>70.260887846606849</c:v>
                </c:pt>
                <c:pt idx="1649">
                  <c:v>70.406027533977792</c:v>
                </c:pt>
                <c:pt idx="1650">
                  <c:v>70.700037792246249</c:v>
                </c:pt>
                <c:pt idx="1651">
                  <c:v>71.163480863382986</c:v>
                </c:pt>
                <c:pt idx="1652">
                  <c:v>71.230600175103731</c:v>
                </c:pt>
                <c:pt idx="1653">
                  <c:v>71.645519707592499</c:v>
                </c:pt>
                <c:pt idx="1654">
                  <c:v>71.646113313560434</c:v>
                </c:pt>
                <c:pt idx="1655">
                  <c:v>72.081470850025497</c:v>
                </c:pt>
                <c:pt idx="1656">
                  <c:v>72.082064455993489</c:v>
                </c:pt>
                <c:pt idx="1657">
                  <c:v>72.517421992458551</c:v>
                </c:pt>
                <c:pt idx="1658">
                  <c:v>72.518015598426544</c:v>
                </c:pt>
                <c:pt idx="1659">
                  <c:v>72.987721269174841</c:v>
                </c:pt>
                <c:pt idx="1660">
                  <c:v>72.989160726943467</c:v>
                </c:pt>
                <c:pt idx="1661">
                  <c:v>73.468387401198484</c:v>
                </c:pt>
                <c:pt idx="1662">
                  <c:v>73.688082975030724</c:v>
                </c:pt>
                <c:pt idx="1663">
                  <c:v>73.978894430092822</c:v>
                </c:pt>
                <c:pt idx="1664">
                  <c:v>74.124034117463765</c:v>
                </c:pt>
                <c:pt idx="1665">
                  <c:v>74.414845572525877</c:v>
                </c:pt>
                <c:pt idx="1666">
                  <c:v>74.559985259896806</c:v>
                </c:pt>
                <c:pt idx="1667">
                  <c:v>74.850796714958932</c:v>
                </c:pt>
                <c:pt idx="1668">
                  <c:v>75.041784313089281</c:v>
                </c:pt>
                <c:pt idx="1669">
                  <c:v>75.347729246767884</c:v>
                </c:pt>
                <c:pt idx="1670">
                  <c:v>75.492868934138798</c:v>
                </c:pt>
                <c:pt idx="1671">
                  <c:v>75.749071174551389</c:v>
                </c:pt>
                <c:pt idx="1672">
                  <c:v>75.846215859455071</c:v>
                </c:pt>
                <c:pt idx="1673">
                  <c:v>76.158472782151236</c:v>
                </c:pt>
                <c:pt idx="1674">
                  <c:v>76.385878322204505</c:v>
                </c:pt>
                <c:pt idx="1675">
                  <c:v>76.655582674067091</c:v>
                </c:pt>
                <c:pt idx="1676">
                  <c:v>76.800722361437963</c:v>
                </c:pt>
                <c:pt idx="1677">
                  <c:v>77.200299901974944</c:v>
                </c:pt>
                <c:pt idx="1678">
                  <c:v>77.454471714980841</c:v>
                </c:pt>
                <c:pt idx="1679">
                  <c:v>77.710673955393375</c:v>
                </c:pt>
                <c:pt idx="1680">
                  <c:v>77.89042285741391</c:v>
                </c:pt>
                <c:pt idx="1681">
                  <c:v>78.181234312476022</c:v>
                </c:pt>
                <c:pt idx="1682">
                  <c:v>78.32637399984695</c:v>
                </c:pt>
                <c:pt idx="1683">
                  <c:v>78.725951540383932</c:v>
                </c:pt>
                <c:pt idx="1684">
                  <c:v>78.980123353389828</c:v>
                </c:pt>
                <c:pt idx="1685">
                  <c:v>79.270934808451969</c:v>
                </c:pt>
                <c:pt idx="1686">
                  <c:v>79.479455045976778</c:v>
                </c:pt>
                <c:pt idx="1687">
                  <c:v>79.770266501038947</c:v>
                </c:pt>
                <c:pt idx="1688">
                  <c:v>79.839754041487922</c:v>
                </c:pt>
                <c:pt idx="1689">
                  <c:v>80.15197825107802</c:v>
                </c:pt>
                <c:pt idx="1690">
                  <c:v>80.297117938448949</c:v>
                </c:pt>
                <c:pt idx="1691">
                  <c:v>80.587929393511018</c:v>
                </c:pt>
                <c:pt idx="1692">
                  <c:v>80.798726758718601</c:v>
                </c:pt>
                <c:pt idx="1693">
                  <c:v>81.089538213780713</c:v>
                </c:pt>
                <c:pt idx="1694">
                  <c:v>81.156499087471971</c:v>
                </c:pt>
                <c:pt idx="1695">
                  <c:v>81.46980125218208</c:v>
                </c:pt>
                <c:pt idx="1696">
                  <c:v>81.649619300009888</c:v>
                </c:pt>
                <c:pt idx="1697">
                  <c:v>81.973848082451639</c:v>
                </c:pt>
                <c:pt idx="1698">
                  <c:v>82.118987769822525</c:v>
                </c:pt>
                <c:pt idx="1699">
                  <c:v>82.409799224884694</c:v>
                </c:pt>
                <c:pt idx="1700">
                  <c:v>82.486843224419118</c:v>
                </c:pt>
                <c:pt idx="1701">
                  <c:v>82.796869488756329</c:v>
                </c:pt>
                <c:pt idx="1702">
                  <c:v>83.059112704782564</c:v>
                </c:pt>
                <c:pt idx="1703">
                  <c:v>83.209947413140853</c:v>
                </c:pt>
                <c:pt idx="1704">
                  <c:v>83.497692411095983</c:v>
                </c:pt>
                <c:pt idx="1705">
                  <c:v>83.780636816565746</c:v>
                </c:pt>
                <c:pt idx="1706">
                  <c:v>83.862437619341165</c:v>
                </c:pt>
                <c:pt idx="1707">
                  <c:v>84.1554516287204</c:v>
                </c:pt>
                <c:pt idx="1708">
                  <c:v>84.426165525059588</c:v>
                </c:pt>
                <c:pt idx="1709">
                  <c:v>84.584887666772659</c:v>
                </c:pt>
                <c:pt idx="1710">
                  <c:v>84.825743065596555</c:v>
                </c:pt>
                <c:pt idx="1711">
                  <c:v>85.010376866708441</c:v>
                </c:pt>
                <c:pt idx="1712">
                  <c:v>85.370726333664592</c:v>
                </c:pt>
                <c:pt idx="1713">
                  <c:v>85.379288881559972</c:v>
                </c:pt>
                <c:pt idx="1714">
                  <c:v>85.78882243485387</c:v>
                </c:pt>
                <c:pt idx="1715">
                  <c:v>85.95493767531346</c:v>
                </c:pt>
                <c:pt idx="1716">
                  <c:v>86.164427994447777</c:v>
                </c:pt>
                <c:pt idx="1717">
                  <c:v>86.381671588436205</c:v>
                </c:pt>
                <c:pt idx="1718">
                  <c:v>86.672483043498346</c:v>
                </c:pt>
                <c:pt idx="1719">
                  <c:v>86.820474895507758</c:v>
                </c:pt>
                <c:pt idx="1720">
                  <c:v>87.220436147505751</c:v>
                </c:pt>
                <c:pt idx="1721">
                  <c:v>87.258905920432028</c:v>
                </c:pt>
                <c:pt idx="1722">
                  <c:v>87.59879050594229</c:v>
                </c:pt>
                <c:pt idx="1723">
                  <c:v>87.769737390990912</c:v>
                </c:pt>
                <c:pt idx="1724">
                  <c:v>88.082283113236286</c:v>
                </c:pt>
                <c:pt idx="1725">
                  <c:v>88.110774349095138</c:v>
                </c:pt>
                <c:pt idx="1726">
                  <c:v>88.502811419016396</c:v>
                </c:pt>
                <c:pt idx="1727">
                  <c:v>88.70493144430678</c:v>
                </c:pt>
                <c:pt idx="1728">
                  <c:v>88.848096261545507</c:v>
                </c:pt>
                <c:pt idx="1729">
                  <c:v>89.126339866144292</c:v>
                </c:pt>
                <c:pt idx="1730">
                  <c:v>89.440342499606416</c:v>
                </c:pt>
                <c:pt idx="1731">
                  <c:v>89.562113648470486</c:v>
                </c:pt>
                <c:pt idx="1732">
                  <c:v>89.876116281932809</c:v>
                </c:pt>
                <c:pt idx="1733">
                  <c:v>90.021167289250315</c:v>
                </c:pt>
                <c:pt idx="1734">
                  <c:v>90.311890064258932</c:v>
                </c:pt>
                <c:pt idx="1735">
                  <c:v>90.479418430538374</c:v>
                </c:pt>
                <c:pt idx="1736">
                  <c:v>90.791848428604538</c:v>
                </c:pt>
                <c:pt idx="1737">
                  <c:v>90.92974732437294</c:v>
                </c:pt>
                <c:pt idx="1738">
                  <c:v>91.24859030010775</c:v>
                </c:pt>
                <c:pt idx="1739">
                  <c:v>91.413899951931057</c:v>
                </c:pt>
                <c:pt idx="1740">
                  <c:v>91.697946892512007</c:v>
                </c:pt>
                <c:pt idx="1741">
                  <c:v>91.849673734257308</c:v>
                </c:pt>
                <c:pt idx="1742">
                  <c:v>92.144066389561772</c:v>
                </c:pt>
                <c:pt idx="1743">
                  <c:v>92.343767461608181</c:v>
                </c:pt>
                <c:pt idx="1744">
                  <c:v>92.548774676295153</c:v>
                </c:pt>
                <c:pt idx="1745">
                  <c:v>92.753099149803717</c:v>
                </c:pt>
                <c:pt idx="1746">
                  <c:v>92.971313585729092</c:v>
                </c:pt>
                <c:pt idx="1747">
                  <c:v>93.268243724168187</c:v>
                </c:pt>
                <c:pt idx="1748">
                  <c:v>93.380705145866855</c:v>
                </c:pt>
                <c:pt idx="1749">
                  <c:v>93.69574706069875</c:v>
                </c:pt>
                <c:pt idx="1750">
                  <c:v>93.951972714409152</c:v>
                </c:pt>
                <c:pt idx="1751">
                  <c:v>94.06652670109932</c:v>
                </c:pt>
                <c:pt idx="1752">
                  <c:v>94.324471594334952</c:v>
                </c:pt>
                <c:pt idx="1753">
                  <c:v>94.672653747547315</c:v>
                </c:pt>
                <c:pt idx="1754">
                  <c:v>94.757588421169686</c:v>
                </c:pt>
                <c:pt idx="1755">
                  <c:v>94.991369913670027</c:v>
                </c:pt>
                <c:pt idx="1756">
                  <c:v>95.322054406541781</c:v>
                </c:pt>
                <c:pt idx="1757">
                  <c:v>95.430776151989875</c:v>
                </c:pt>
                <c:pt idx="1758">
                  <c:v>95.648574363099726</c:v>
                </c:pt>
                <c:pt idx="1759">
                  <c:v>95.902731396096655</c:v>
                </c:pt>
                <c:pt idx="1760">
                  <c:v>96.202873593604451</c:v>
                </c:pt>
                <c:pt idx="1761">
                  <c:v>96.36095355778032</c:v>
                </c:pt>
                <c:pt idx="1762">
                  <c:v>96.474311466329468</c:v>
                </c:pt>
                <c:pt idx="1763">
                  <c:v>96.772180563039257</c:v>
                </c:pt>
                <c:pt idx="1764">
                  <c:v>97.072983955695989</c:v>
                </c:pt>
                <c:pt idx="1765">
                  <c:v>97.006470048051227</c:v>
                </c:pt>
                <c:pt idx="1766">
                  <c:v>97.187516021816066</c:v>
                </c:pt>
                <c:pt idx="1767">
                  <c:v>97.609357786012069</c:v>
                </c:pt>
                <c:pt idx="1768">
                  <c:v>97.677541773014141</c:v>
                </c:pt>
                <c:pt idx="1769">
                  <c:v>97.839613365368791</c:v>
                </c:pt>
                <c:pt idx="1770">
                  <c:v>98.10008800786953</c:v>
                </c:pt>
                <c:pt idx="1771">
                  <c:v>98.480816670611333</c:v>
                </c:pt>
                <c:pt idx="1772">
                  <c:v>98.341125926935661</c:v>
                </c:pt>
                <c:pt idx="1773">
                  <c:v>98.668266643867241</c:v>
                </c:pt>
                <c:pt idx="1774">
                  <c:v>98.558924138045342</c:v>
                </c:pt>
                <c:pt idx="1775">
                  <c:v>98.960543027533319</c:v>
                </c:pt>
                <c:pt idx="1776">
                  <c:v>98.701824249818586</c:v>
                </c:pt>
                <c:pt idx="1777">
                  <c:v>99.041033116519287</c:v>
                </c:pt>
                <c:pt idx="1778">
                  <c:v>99.304975398816993</c:v>
                </c:pt>
                <c:pt idx="1779">
                  <c:v>99.459601865116724</c:v>
                </c:pt>
                <c:pt idx="1780">
                  <c:v>99.666969714648005</c:v>
                </c:pt>
                <c:pt idx="1781">
                  <c:v>99.828609790087057</c:v>
                </c:pt>
                <c:pt idx="1782">
                  <c:v>100.15912254106642</c:v>
                </c:pt>
                <c:pt idx="1783">
                  <c:v>100.3014871870302</c:v>
                </c:pt>
                <c:pt idx="1784">
                  <c:v>100.59376357069647</c:v>
                </c:pt>
                <c:pt idx="1785">
                  <c:v>100.77152801573502</c:v>
                </c:pt>
                <c:pt idx="1786">
                  <c:v>100.81156178180611</c:v>
                </c:pt>
                <c:pt idx="1787">
                  <c:v>101.05849703523637</c:v>
                </c:pt>
                <c:pt idx="1788">
                  <c:v>100.90726876117783</c:v>
                </c:pt>
                <c:pt idx="1789">
                  <c:v>101.24127229498333</c:v>
                </c:pt>
                <c:pt idx="1790">
                  <c:v>101.50354398720471</c:v>
                </c:pt>
                <c:pt idx="1791">
                  <c:v>101.60272652285065</c:v>
                </c:pt>
                <c:pt idx="1792">
                  <c:v>101.76863503602739</c:v>
                </c:pt>
                <c:pt idx="1793">
                  <c:v>102.01636098389591</c:v>
                </c:pt>
                <c:pt idx="1794">
                  <c:v>102.3390369507204</c:v>
                </c:pt>
                <c:pt idx="1795">
                  <c:v>102.1690172766338</c:v>
                </c:pt>
                <c:pt idx="1796">
                  <c:v>102.53338919811603</c:v>
                </c:pt>
                <c:pt idx="1797">
                  <c:v>102.74861454767134</c:v>
                </c:pt>
                <c:pt idx="1798">
                  <c:v>102.87763042818615</c:v>
                </c:pt>
                <c:pt idx="1799">
                  <c:v>103.05060541842522</c:v>
                </c:pt>
                <c:pt idx="1800">
                  <c:v>103.25523951329694</c:v>
                </c:pt>
                <c:pt idx="1801">
                  <c:v>103.62362189901725</c:v>
                </c:pt>
                <c:pt idx="1802">
                  <c:v>103.62640941714629</c:v>
                </c:pt>
                <c:pt idx="1803">
                  <c:v>103.89221470980479</c:v>
                </c:pt>
                <c:pt idx="1804">
                  <c:v>104.17900555387928</c:v>
                </c:pt>
                <c:pt idx="1805">
                  <c:v>104.2916592302617</c:v>
                </c:pt>
                <c:pt idx="1806">
                  <c:v>104.48064374087102</c:v>
                </c:pt>
                <c:pt idx="1807">
                  <c:v>104.73377170133753</c:v>
                </c:pt>
                <c:pt idx="1808">
                  <c:v>104.92516581586858</c:v>
                </c:pt>
                <c:pt idx="1809">
                  <c:v>105.09599278032898</c:v>
                </c:pt>
                <c:pt idx="1810">
                  <c:v>105.24731857771027</c:v>
                </c:pt>
                <c:pt idx="1811">
                  <c:v>105.44796399256388</c:v>
                </c:pt>
                <c:pt idx="1812">
                  <c:v>105.65991414632781</c:v>
                </c:pt>
                <c:pt idx="1813">
                  <c:v>105.7996746403465</c:v>
                </c:pt>
                <c:pt idx="1814">
                  <c:v>106.09890587456748</c:v>
                </c:pt>
                <c:pt idx="1815">
                  <c:v>106.21788205162767</c:v>
                </c:pt>
                <c:pt idx="1816">
                  <c:v>106.58777062267117</c:v>
                </c:pt>
                <c:pt idx="1817">
                  <c:v>106.7223220635193</c:v>
                </c:pt>
                <c:pt idx="1818">
                  <c:v>107.11237109374295</c:v>
                </c:pt>
                <c:pt idx="1819">
                  <c:v>107.09339170242322</c:v>
                </c:pt>
                <c:pt idx="1820">
                  <c:v>107.48861689487734</c:v>
                </c:pt>
                <c:pt idx="1821">
                  <c:v>107.42335657408817</c:v>
                </c:pt>
                <c:pt idx="1822">
                  <c:v>107.8929067315006</c:v>
                </c:pt>
                <c:pt idx="1823">
                  <c:v>107.89443093507204</c:v>
                </c:pt>
                <c:pt idx="1824">
                  <c:v>108.18864390361406</c:v>
                </c:pt>
                <c:pt idx="1825">
                  <c:v>108.33378359098502</c:v>
                </c:pt>
                <c:pt idx="1826">
                  <c:v>108.62459504604712</c:v>
                </c:pt>
                <c:pt idx="1827">
                  <c:v>108.6757402577752</c:v>
                </c:pt>
                <c:pt idx="1828">
                  <c:v>108.98878367754209</c:v>
                </c:pt>
                <c:pt idx="1829">
                  <c:v>109.13392336491297</c:v>
                </c:pt>
                <c:pt idx="1830">
                  <c:v>109.4247348199751</c:v>
                </c:pt>
                <c:pt idx="1831">
                  <c:v>109.56987450734603</c:v>
                </c:pt>
                <c:pt idx="1832">
                  <c:v>109.81853839509623</c:v>
                </c:pt>
                <c:pt idx="1833">
                  <c:v>109.9629909589966</c:v>
                </c:pt>
                <c:pt idx="1834">
                  <c:v>110.12825803904042</c:v>
                </c:pt>
                <c:pt idx="1835">
                  <c:v>110.27339772641137</c:v>
                </c:pt>
                <c:pt idx="1836">
                  <c:v>110.56355207412032</c:v>
                </c:pt>
                <c:pt idx="1837">
                  <c:v>110.75257700973752</c:v>
                </c:pt>
                <c:pt idx="1838">
                  <c:v>110.83259390256976</c:v>
                </c:pt>
                <c:pt idx="1839">
                  <c:v>111.147210979064</c:v>
                </c:pt>
                <c:pt idx="1840">
                  <c:v>111.27618048303174</c:v>
                </c:pt>
                <c:pt idx="1841">
                  <c:v>111.46944756593047</c:v>
                </c:pt>
                <c:pt idx="1842">
                  <c:v>111.65815140249401</c:v>
                </c:pt>
                <c:pt idx="1843">
                  <c:v>112.29882892206926</c:v>
                </c:pt>
                <c:pt idx="1844">
                  <c:v>112.32491761409118</c:v>
                </c:pt>
                <c:pt idx="1845">
                  <c:v>112.60906910893611</c:v>
                </c:pt>
                <c:pt idx="1846">
                  <c:v>112.88125047572966</c:v>
                </c:pt>
                <c:pt idx="1847">
                  <c:v>113.22300580557018</c:v>
                </c:pt>
                <c:pt idx="1848">
                  <c:v>113.17394268922837</c:v>
                </c:pt>
                <c:pt idx="1849">
                  <c:v>113.66448206813389</c:v>
                </c:pt>
                <c:pt idx="1850">
                  <c:v>113.86360052398622</c:v>
                </c:pt>
                <c:pt idx="1851">
                  <c:v>114.16495166723175</c:v>
                </c:pt>
                <c:pt idx="1852">
                  <c:v>114.07567565300602</c:v>
                </c:pt>
                <c:pt idx="1853">
                  <c:v>114.30666065607491</c:v>
                </c:pt>
                <c:pt idx="1854">
                  <c:v>114.24299762712512</c:v>
                </c:pt>
                <c:pt idx="1855">
                  <c:v>114.68851190582117</c:v>
                </c:pt>
                <c:pt idx="1856">
                  <c:v>114.90665219309416</c:v>
                </c:pt>
                <c:pt idx="1857">
                  <c:v>115.16965294541249</c:v>
                </c:pt>
                <c:pt idx="1858">
                  <c:v>115.58260159342362</c:v>
                </c:pt>
                <c:pt idx="1859">
                  <c:v>115.68803947240301</c:v>
                </c:pt>
                <c:pt idx="1860">
                  <c:v>115.95598698463314</c:v>
                </c:pt>
                <c:pt idx="1861">
                  <c:v>116.21792596484279</c:v>
                </c:pt>
                <c:pt idx="1862">
                  <c:v>116.51150360989126</c:v>
                </c:pt>
                <c:pt idx="1863">
                  <c:v>116.65758032850999</c:v>
                </c:pt>
                <c:pt idx="1864">
                  <c:v>117.08463676193406</c:v>
                </c:pt>
                <c:pt idx="1865">
                  <c:v>117.18768342745042</c:v>
                </c:pt>
                <c:pt idx="1866">
                  <c:v>117.37498036736994</c:v>
                </c:pt>
                <c:pt idx="1867">
                  <c:v>117.49659192554581</c:v>
                </c:pt>
                <c:pt idx="1868">
                  <c:v>117.9255531041064</c:v>
                </c:pt>
                <c:pt idx="1869">
                  <c:v>118.03573219859192</c:v>
                </c:pt>
                <c:pt idx="1870">
                  <c:v>118.27927910087915</c:v>
                </c:pt>
                <c:pt idx="1871">
                  <c:v>118.52621994697986</c:v>
                </c:pt>
                <c:pt idx="1872">
                  <c:v>118.71781153723461</c:v>
                </c:pt>
                <c:pt idx="1873">
                  <c:v>119.0004119506102</c:v>
                </c:pt>
                <c:pt idx="1874">
                  <c:v>119.25014336890636</c:v>
                </c:pt>
                <c:pt idx="1875">
                  <c:v>119.50884769510137</c:v>
                </c:pt>
                <c:pt idx="1876">
                  <c:v>119.62025340841787</c:v>
                </c:pt>
                <c:pt idx="1877">
                  <c:v>119.64503411274379</c:v>
                </c:pt>
                <c:pt idx="1878">
                  <c:v>119.8952010233065</c:v>
                </c:pt>
                <c:pt idx="1879">
                  <c:v>120.27817283921073</c:v>
                </c:pt>
                <c:pt idx="1880">
                  <c:v>120.63612893765153</c:v>
                </c:pt>
                <c:pt idx="1881">
                  <c:v>120.61075338451749</c:v>
                </c:pt>
                <c:pt idx="1882">
                  <c:v>121.07676942071203</c:v>
                </c:pt>
                <c:pt idx="1883">
                  <c:v>121.24499449659743</c:v>
                </c:pt>
                <c:pt idx="1884">
                  <c:v>121.47708215763922</c:v>
                </c:pt>
                <c:pt idx="1885">
                  <c:v>121.72766124810857</c:v>
                </c:pt>
                <c:pt idx="1886">
                  <c:v>122.16410013083534</c:v>
                </c:pt>
                <c:pt idx="1887">
                  <c:v>122.29995763000889</c:v>
                </c:pt>
                <c:pt idx="1888">
                  <c:v>122.67671519788949</c:v>
                </c:pt>
                <c:pt idx="1889">
                  <c:v>123.15953079322274</c:v>
                </c:pt>
                <c:pt idx="1890">
                  <c:v>122.88335453554076</c:v>
                </c:pt>
                <c:pt idx="1891">
                  <c:v>123.46352589909307</c:v>
                </c:pt>
                <c:pt idx="1892">
                  <c:v>123.86498675259503</c:v>
                </c:pt>
                <c:pt idx="1893">
                  <c:v>123.817336572324</c:v>
                </c:pt>
                <c:pt idx="1894">
                  <c:v>124.40833944207002</c:v>
                </c:pt>
                <c:pt idx="1895">
                  <c:v>124.69961552579281</c:v>
                </c:pt>
                <c:pt idx="1896">
                  <c:v>124.68784099670077</c:v>
                </c:pt>
                <c:pt idx="1897">
                  <c:v>125.20981351032003</c:v>
                </c:pt>
                <c:pt idx="1898">
                  <c:v>125.55326368209876</c:v>
                </c:pt>
                <c:pt idx="1899">
                  <c:v>125.51496682452576</c:v>
                </c:pt>
                <c:pt idx="1900">
                  <c:v>126.0605265129409</c:v>
                </c:pt>
                <c:pt idx="1901">
                  <c:v>126.37592975799471</c:v>
                </c:pt>
                <c:pt idx="1902">
                  <c:v>126.49700973569421</c:v>
                </c:pt>
                <c:pt idx="1903">
                  <c:v>126.88619978141442</c:v>
                </c:pt>
                <c:pt idx="1904">
                  <c:v>127.1945409526739</c:v>
                </c:pt>
                <c:pt idx="1905">
                  <c:v>127.56463501101075</c:v>
                </c:pt>
                <c:pt idx="1906">
                  <c:v>127.95601310612496</c:v>
                </c:pt>
                <c:pt idx="1907">
                  <c:v>128.00858579788087</c:v>
                </c:pt>
                <c:pt idx="1908">
                  <c:v>128.41585867572647</c:v>
                </c:pt>
                <c:pt idx="1909">
                  <c:v>128.80931264598806</c:v>
                </c:pt>
                <c:pt idx="1910">
                  <c:v>128.86067713214183</c:v>
                </c:pt>
                <c:pt idx="1911">
                  <c:v>129.26878841469946</c:v>
                </c:pt>
                <c:pt idx="1912">
                  <c:v>129.65843611198136</c:v>
                </c:pt>
                <c:pt idx="1913">
                  <c:v>129.87889464020316</c:v>
                </c:pt>
                <c:pt idx="1914">
                  <c:v>130.31913302042111</c:v>
                </c:pt>
                <c:pt idx="1915">
                  <c:v>130.69370357107687</c:v>
                </c:pt>
                <c:pt idx="1916">
                  <c:v>130.98686149255721</c:v>
                </c:pt>
                <c:pt idx="1917">
                  <c:v>131.21665478950743</c:v>
                </c:pt>
                <c:pt idx="1918">
                  <c:v>131.86549332574202</c:v>
                </c:pt>
                <c:pt idx="1919">
                  <c:v>132.07833558960075</c:v>
                </c:pt>
                <c:pt idx="1920">
                  <c:v>132.30287343048386</c:v>
                </c:pt>
                <c:pt idx="1921">
                  <c:v>132.41149641442397</c:v>
                </c:pt>
                <c:pt idx="1922">
                  <c:v>132.74478946941119</c:v>
                </c:pt>
                <c:pt idx="1923">
                  <c:v>133.25767584009711</c:v>
                </c:pt>
                <c:pt idx="1924">
                  <c:v>133.37281674928687</c:v>
                </c:pt>
                <c:pt idx="1925">
                  <c:v>133.62341109777398</c:v>
                </c:pt>
                <c:pt idx="1926">
                  <c:v>133.60002986927077</c:v>
                </c:pt>
                <c:pt idx="1927">
                  <c:v>134.08013126653506</c:v>
                </c:pt>
                <c:pt idx="1928">
                  <c:v>134.55244961748812</c:v>
                </c:pt>
                <c:pt idx="1929">
                  <c:v>134.59825428046685</c:v>
                </c:pt>
                <c:pt idx="1930">
                  <c:v>134.95989978575724</c:v>
                </c:pt>
                <c:pt idx="1931">
                  <c:v>134.89524170587603</c:v>
                </c:pt>
                <c:pt idx="1932">
                  <c:v>135.4408013942909</c:v>
                </c:pt>
                <c:pt idx="1933">
                  <c:v>135.87728461704421</c:v>
                </c:pt>
                <c:pt idx="1934">
                  <c:v>135.8310674107405</c:v>
                </c:pt>
                <c:pt idx="1935">
                  <c:v>136.34170123447566</c:v>
                </c:pt>
                <c:pt idx="1936">
                  <c:v>136.19001548326688</c:v>
                </c:pt>
                <c:pt idx="1937">
                  <c:v>136.73557517168186</c:v>
                </c:pt>
                <c:pt idx="1938">
                  <c:v>137.17205839443528</c:v>
                </c:pt>
                <c:pt idx="1939">
                  <c:v>137.1723244345954</c:v>
                </c:pt>
                <c:pt idx="1940">
                  <c:v>137.60871897729544</c:v>
                </c:pt>
                <c:pt idx="1941">
                  <c:v>137.49981987174058</c:v>
                </c:pt>
                <c:pt idx="1942">
                  <c:v>138.03835736489836</c:v>
                </c:pt>
                <c:pt idx="1943">
                  <c:v>138.48195146296231</c:v>
                </c:pt>
                <c:pt idx="1944">
                  <c:v>138.69254557805158</c:v>
                </c:pt>
                <c:pt idx="1945">
                  <c:v>139.16395744850075</c:v>
                </c:pt>
                <c:pt idx="1946">
                  <c:v>139.01421087955126</c:v>
                </c:pt>
                <c:pt idx="1947">
                  <c:v>139.55333097699886</c:v>
                </c:pt>
                <c:pt idx="1948">
                  <c:v>139.99625379071963</c:v>
                </c:pt>
                <c:pt idx="1949">
                  <c:v>139.95436878887213</c:v>
                </c:pt>
                <c:pt idx="1950">
                  <c:v>140.45937373708836</c:v>
                </c:pt>
                <c:pt idx="1951">
                  <c:v>140.42056581953128</c:v>
                </c:pt>
                <c:pt idx="1952">
                  <c:v>140.85696036223121</c:v>
                </c:pt>
                <c:pt idx="1953">
                  <c:v>141.2935322650379</c:v>
                </c:pt>
                <c:pt idx="1954">
                  <c:v>141.54833961842641</c:v>
                </c:pt>
                <c:pt idx="1955">
                  <c:v>141.94843445927475</c:v>
                </c:pt>
                <c:pt idx="1956">
                  <c:v>141.94870049943484</c:v>
                </c:pt>
                <c:pt idx="1957">
                  <c:v>142.38509504213494</c:v>
                </c:pt>
                <c:pt idx="1958">
                  <c:v>142.82166694494168</c:v>
                </c:pt>
                <c:pt idx="1959">
                  <c:v>143.03620457171445</c:v>
                </c:pt>
                <c:pt idx="1960">
                  <c:v>143.50239648870664</c:v>
                </c:pt>
                <c:pt idx="1961">
                  <c:v>143.35605137197848</c:v>
                </c:pt>
                <c:pt idx="1962">
                  <c:v>143.90730339018791</c:v>
                </c:pt>
                <c:pt idx="1963">
                  <c:v>144.33818296320038</c:v>
                </c:pt>
                <c:pt idx="1964">
                  <c:v>144.63257060111206</c:v>
                </c:pt>
                <c:pt idx="1965">
                  <c:v>144.96616204260121</c:v>
                </c:pt>
                <c:pt idx="1966">
                  <c:v>144.89580471352733</c:v>
                </c:pt>
                <c:pt idx="1967">
                  <c:v>145.44136440194222</c:v>
                </c:pt>
                <c:pt idx="1968">
                  <c:v>145.87793630474897</c:v>
                </c:pt>
                <c:pt idx="1969">
                  <c:v>146.13274365813734</c:v>
                </c:pt>
                <c:pt idx="1970">
                  <c:v>146.5328384989858</c:v>
                </c:pt>
                <c:pt idx="1971">
                  <c:v>146.42393939343089</c:v>
                </c:pt>
                <c:pt idx="1972">
                  <c:v>146.96357274999542</c:v>
                </c:pt>
                <c:pt idx="1973">
                  <c:v>147.40598230459923</c:v>
                </c:pt>
                <c:pt idx="1974">
                  <c:v>147.40624834475938</c:v>
                </c:pt>
                <c:pt idx="1975">
                  <c:v>147.84264288745933</c:v>
                </c:pt>
                <c:pt idx="1976">
                  <c:v>147.84290892761959</c:v>
                </c:pt>
                <c:pt idx="1977">
                  <c:v>148.27337713846899</c:v>
                </c:pt>
                <c:pt idx="1978">
                  <c:v>148.71587537312632</c:v>
                </c:pt>
                <c:pt idx="1979">
                  <c:v>148.97068272651475</c:v>
                </c:pt>
                <c:pt idx="1980">
                  <c:v>149.37077756736315</c:v>
                </c:pt>
                <c:pt idx="1981">
                  <c:v>149.37104360752329</c:v>
                </c:pt>
                <c:pt idx="1982">
                  <c:v>149.80151181837255</c:v>
                </c:pt>
                <c:pt idx="1983">
                  <c:v>150.24401005302991</c:v>
                </c:pt>
                <c:pt idx="1984">
                  <c:v>150.45854767980279</c:v>
                </c:pt>
                <c:pt idx="1985">
                  <c:v>150.92473959679489</c:v>
                </c:pt>
                <c:pt idx="1986">
                  <c:v>150.88755962578176</c:v>
                </c:pt>
                <c:pt idx="1987">
                  <c:v>151.32395416848192</c:v>
                </c:pt>
                <c:pt idx="1988">
                  <c:v>151.76052607128858</c:v>
                </c:pt>
                <c:pt idx="1989">
                  <c:v>152.01533342467704</c:v>
                </c:pt>
                <c:pt idx="1990">
                  <c:v>152.41542826552535</c:v>
                </c:pt>
                <c:pt idx="1991">
                  <c:v>152.41569430568555</c:v>
                </c:pt>
                <c:pt idx="1992">
                  <c:v>152.85208884838551</c:v>
                </c:pt>
                <c:pt idx="1993">
                  <c:v>153.28866075119237</c:v>
                </c:pt>
                <c:pt idx="1994">
                  <c:v>153.54346810458074</c:v>
                </c:pt>
                <c:pt idx="1995">
                  <c:v>153.94356294542905</c:v>
                </c:pt>
                <c:pt idx="1996">
                  <c:v>153.94382898558925</c:v>
                </c:pt>
                <c:pt idx="1997">
                  <c:v>154.38022352828915</c:v>
                </c:pt>
                <c:pt idx="1998">
                  <c:v>154.81679543109587</c:v>
                </c:pt>
                <c:pt idx="1999">
                  <c:v>155.07160278448433</c:v>
                </c:pt>
                <c:pt idx="2000">
                  <c:v>155.47169762533269</c:v>
                </c:pt>
                <c:pt idx="2001">
                  <c:v>155.47196366549278</c:v>
                </c:pt>
                <c:pt idx="2002">
                  <c:v>155.90835820819294</c:v>
                </c:pt>
                <c:pt idx="2003">
                  <c:v>156.34493011099963</c:v>
                </c:pt>
                <c:pt idx="2004">
                  <c:v>156.59973746438797</c:v>
                </c:pt>
                <c:pt idx="2005">
                  <c:v>156.99983230523637</c:v>
                </c:pt>
                <c:pt idx="2006">
                  <c:v>157.00009834539662</c:v>
                </c:pt>
                <c:pt idx="2007">
                  <c:v>157.43649288809638</c:v>
                </c:pt>
                <c:pt idx="2008">
                  <c:v>157.87306479090304</c:v>
                </c:pt>
                <c:pt idx="2009">
                  <c:v>158.12787214429144</c:v>
                </c:pt>
                <c:pt idx="2010">
                  <c:v>158.52796698513987</c:v>
                </c:pt>
                <c:pt idx="2011">
                  <c:v>158.52823302529984</c:v>
                </c:pt>
                <c:pt idx="2012">
                  <c:v>158.96462756799977</c:v>
                </c:pt>
                <c:pt idx="2013">
                  <c:v>159.40119947080643</c:v>
                </c:pt>
                <c:pt idx="2014">
                  <c:v>159.65600682419526</c:v>
                </c:pt>
                <c:pt idx="2015">
                  <c:v>160.05610166504371</c:v>
                </c:pt>
                <c:pt idx="2016">
                  <c:v>160.05636770520366</c:v>
                </c:pt>
                <c:pt idx="2017">
                  <c:v>160.49276224790319</c:v>
                </c:pt>
                <c:pt idx="2018">
                  <c:v>160.92933415070951</c:v>
                </c:pt>
                <c:pt idx="2019">
                  <c:v>161.18414150409805</c:v>
                </c:pt>
                <c:pt idx="2020">
                  <c:v>161.58423634494574</c:v>
                </c:pt>
                <c:pt idx="2021">
                  <c:v>161.58450238510616</c:v>
                </c:pt>
                <c:pt idx="2022">
                  <c:v>162.02658925760025</c:v>
                </c:pt>
                <c:pt idx="2023">
                  <c:v>162.457468830614</c:v>
                </c:pt>
                <c:pt idx="2024">
                  <c:v>162.71227618400263</c:v>
                </c:pt>
                <c:pt idx="2025">
                  <c:v>163.11237102485038</c:v>
                </c:pt>
                <c:pt idx="2026">
                  <c:v>163.11263706501018</c:v>
                </c:pt>
                <c:pt idx="2027">
                  <c:v>163.55472393750495</c:v>
                </c:pt>
                <c:pt idx="2028">
                  <c:v>163.98560351051665</c:v>
                </c:pt>
                <c:pt idx="2029">
                  <c:v>164.27999114842902</c:v>
                </c:pt>
                <c:pt idx="2030">
                  <c:v>164.61358258991899</c:v>
                </c:pt>
                <c:pt idx="2031">
                  <c:v>164.54322526084439</c:v>
                </c:pt>
                <c:pt idx="2032">
                  <c:v>165.09495995250131</c:v>
                </c:pt>
                <c:pt idx="2033">
                  <c:v>165.52535685206655</c:v>
                </c:pt>
                <c:pt idx="2034">
                  <c:v>165.78016420545481</c:v>
                </c:pt>
                <c:pt idx="2035">
                  <c:v>166.18025904630238</c:v>
                </c:pt>
                <c:pt idx="2036">
                  <c:v>166.07135994074821</c:v>
                </c:pt>
                <c:pt idx="2037">
                  <c:v>166.62309463240408</c:v>
                </c:pt>
                <c:pt idx="2038">
                  <c:v>167.0534028519165</c:v>
                </c:pt>
                <c:pt idx="2039">
                  <c:v>167.09505776946114</c:v>
                </c:pt>
                <c:pt idx="2040">
                  <c:v>167.46240479093706</c:v>
                </c:pt>
                <c:pt idx="2041">
                  <c:v>167.39377892342949</c:v>
                </c:pt>
                <c:pt idx="2042">
                  <c:v>167.93289902087841</c:v>
                </c:pt>
                <c:pt idx="2043">
                  <c:v>168.37591051465168</c:v>
                </c:pt>
                <c:pt idx="2044">
                  <c:v>168.63071786804045</c:v>
                </c:pt>
                <c:pt idx="2045">
                  <c:v>169.03081270888799</c:v>
                </c:pt>
                <c:pt idx="2046">
                  <c:v>168.92191360333399</c:v>
                </c:pt>
                <c:pt idx="2047">
                  <c:v>169.46747329174818</c:v>
                </c:pt>
                <c:pt idx="2048">
                  <c:v>169.9039565145022</c:v>
                </c:pt>
                <c:pt idx="2049">
                  <c:v>169.90422255466225</c:v>
                </c:pt>
                <c:pt idx="2050">
                  <c:v>170.34061709736238</c:v>
                </c:pt>
                <c:pt idx="2051">
                  <c:v>170.34088313752244</c:v>
                </c:pt>
                <c:pt idx="2052">
                  <c:v>170.77727768022299</c:v>
                </c:pt>
                <c:pt idx="2053">
                  <c:v>171.21384958302872</c:v>
                </c:pt>
                <c:pt idx="2054">
                  <c:v>171.46865693641746</c:v>
                </c:pt>
                <c:pt idx="2055">
                  <c:v>171.86875177726503</c:v>
                </c:pt>
                <c:pt idx="2056">
                  <c:v>171.75985267171154</c:v>
                </c:pt>
                <c:pt idx="2057">
                  <c:v>172.30541236012525</c:v>
                </c:pt>
                <c:pt idx="2058">
                  <c:v>172.74189558287972</c:v>
                </c:pt>
                <c:pt idx="2059">
                  <c:v>172.74216162303932</c:v>
                </c:pt>
                <c:pt idx="2060">
                  <c:v>173.17855616573942</c:v>
                </c:pt>
                <c:pt idx="2061">
                  <c:v>173.06965706018528</c:v>
                </c:pt>
                <c:pt idx="2062">
                  <c:v>173.62193822543551</c:v>
                </c:pt>
                <c:pt idx="2063">
                  <c:v>174.05178865140579</c:v>
                </c:pt>
                <c:pt idx="2064">
                  <c:v>174.34996283983878</c:v>
                </c:pt>
                <c:pt idx="2065">
                  <c:v>174.67826923289036</c:v>
                </c:pt>
                <c:pt idx="2066">
                  <c:v>174.61153541218147</c:v>
                </c:pt>
                <c:pt idx="2067">
                  <c:v>175.15709510059688</c:v>
                </c:pt>
                <c:pt idx="2068">
                  <c:v>175.59357832334967</c:v>
                </c:pt>
                <c:pt idx="2069">
                  <c:v>175.59384436350933</c:v>
                </c:pt>
                <c:pt idx="2070">
                  <c:v>176.03023890620929</c:v>
                </c:pt>
                <c:pt idx="2071">
                  <c:v>175.92133980065529</c:v>
                </c:pt>
                <c:pt idx="2072">
                  <c:v>176.46689948906953</c:v>
                </c:pt>
                <c:pt idx="2073">
                  <c:v>176.9033827118235</c:v>
                </c:pt>
                <c:pt idx="2074">
                  <c:v>176.94918737480259</c:v>
                </c:pt>
                <c:pt idx="2075">
                  <c:v>177.31083288009305</c:v>
                </c:pt>
                <c:pt idx="2076">
                  <c:v>177.24617480021053</c:v>
                </c:pt>
                <c:pt idx="2077">
                  <c:v>177.93321964007086</c:v>
                </c:pt>
                <c:pt idx="2078">
                  <c:v>178.21081172466342</c:v>
                </c:pt>
                <c:pt idx="2079">
                  <c:v>178.21345314045627</c:v>
                </c:pt>
                <c:pt idx="2080">
                  <c:v>178.65719113699075</c:v>
                </c:pt>
                <c:pt idx="2081">
                  <c:v>178.54094857760214</c:v>
                </c:pt>
                <c:pt idx="2082">
                  <c:v>179.26780303795908</c:v>
                </c:pt>
                <c:pt idx="2083">
                  <c:v>179.47877825047144</c:v>
                </c:pt>
                <c:pt idx="2084">
                  <c:v>179.52325752893057</c:v>
                </c:pt>
                <c:pt idx="2085">
                  <c:v>179.96699552546502</c:v>
                </c:pt>
                <c:pt idx="2086">
                  <c:v>180.39622397443688</c:v>
                </c:pt>
                <c:pt idx="2087">
                  <c:v>180.83232609976872</c:v>
                </c:pt>
                <c:pt idx="2088">
                  <c:v>181.00691293037426</c:v>
                </c:pt>
                <c:pt idx="2089">
                  <c:v>180.94222706311965</c:v>
                </c:pt>
                <c:pt idx="2090">
                  <c:v>181.49513020536779</c:v>
                </c:pt>
                <c:pt idx="2091">
                  <c:v>181.92426997428788</c:v>
                </c:pt>
                <c:pt idx="2092">
                  <c:v>182.10583078638999</c:v>
                </c:pt>
                <c:pt idx="2093">
                  <c:v>182.31671731884853</c:v>
                </c:pt>
                <c:pt idx="2094">
                  <c:v>182.25203145159341</c:v>
                </c:pt>
                <c:pt idx="2095">
                  <c:v>182.80493459384209</c:v>
                </c:pt>
                <c:pt idx="2096">
                  <c:v>183.23407436276165</c:v>
                </c:pt>
                <c:pt idx="2097">
                  <c:v>183.23434040292176</c:v>
                </c:pt>
                <c:pt idx="2098">
                  <c:v>183.67073494562177</c:v>
                </c:pt>
                <c:pt idx="2099">
                  <c:v>183.56183584006661</c:v>
                </c:pt>
                <c:pt idx="2100">
                  <c:v>184.10037333322495</c:v>
                </c:pt>
                <c:pt idx="2101">
                  <c:v>184.54387875123484</c:v>
                </c:pt>
                <c:pt idx="2102">
                  <c:v>184.49993155309539</c:v>
                </c:pt>
                <c:pt idx="2103">
                  <c:v>185.00764312539638</c:v>
                </c:pt>
                <c:pt idx="2104">
                  <c:v>184.85789655644734</c:v>
                </c:pt>
                <c:pt idx="2105">
                  <c:v>185.39701665389404</c:v>
                </c:pt>
                <c:pt idx="2106">
                  <c:v>185.84002814766788</c:v>
                </c:pt>
                <c:pt idx="2107">
                  <c:v>185.90751656110567</c:v>
                </c:pt>
                <c:pt idx="2108">
                  <c:v>186.5382971769497</c:v>
                </c:pt>
                <c:pt idx="2109">
                  <c:v>186.45304534005842</c:v>
                </c:pt>
                <c:pt idx="2110">
                  <c:v>186.95129291722111</c:v>
                </c:pt>
                <c:pt idx="2111">
                  <c:v>187.35554823336369</c:v>
                </c:pt>
                <c:pt idx="2112">
                  <c:v>187.42822601397185</c:v>
                </c:pt>
                <c:pt idx="2113">
                  <c:v>188.05183930498453</c:v>
                </c:pt>
                <c:pt idx="2114">
                  <c:v>187.83095632156798</c:v>
                </c:pt>
                <c:pt idx="2115">
                  <c:v>188.48164945597816</c:v>
                </c:pt>
                <c:pt idx="2116">
                  <c:v>188.2587647564946</c:v>
                </c:pt>
                <c:pt idx="2117">
                  <c:v>188.84350186670497</c:v>
                </c:pt>
                <c:pt idx="2118">
                  <c:v>189.2112985785032</c:v>
                </c:pt>
                <c:pt idx="2119">
                  <c:v>189.50464909967167</c:v>
                </c:pt>
                <c:pt idx="2120">
                  <c:v>189.90474394052086</c:v>
                </c:pt>
                <c:pt idx="2121">
                  <c:v>189.905009980681</c:v>
                </c:pt>
                <c:pt idx="2122">
                  <c:v>190.1948155403027</c:v>
                </c:pt>
                <c:pt idx="2123">
                  <c:v>190.2439344165208</c:v>
                </c:pt>
                <c:pt idx="2124">
                  <c:v>190.70568659560735</c:v>
                </c:pt>
                <c:pt idx="2125">
                  <c:v>191.28522743894558</c:v>
                </c:pt>
                <c:pt idx="2126">
                  <c:v>191.57174426021746</c:v>
                </c:pt>
                <c:pt idx="2127">
                  <c:v>191.74361911408673</c:v>
                </c:pt>
                <c:pt idx="2128">
                  <c:v>191.97178799830161</c:v>
                </c:pt>
                <c:pt idx="2129">
                  <c:v>192.04832591750289</c:v>
                </c:pt>
                <c:pt idx="2130">
                  <c:v>192.41368098299063</c:v>
                </c:pt>
                <c:pt idx="2131">
                  <c:v>192.45241760710024</c:v>
                </c:pt>
                <c:pt idx="2132">
                  <c:v>192.89206828136486</c:v>
                </c:pt>
                <c:pt idx="2133">
                  <c:v>193.3254727326605</c:v>
                </c:pt>
                <c:pt idx="2134">
                  <c:v>193.85960884881209</c:v>
                </c:pt>
                <c:pt idx="2135">
                  <c:v>194.08028510092103</c:v>
                </c:pt>
                <c:pt idx="2136">
                  <c:v>194.37769751740117</c:v>
                </c:pt>
                <c:pt idx="2137">
                  <c:v>194.41721286986478</c:v>
                </c:pt>
                <c:pt idx="2138">
                  <c:v>194.85360741256488</c:v>
                </c:pt>
                <c:pt idx="2139">
                  <c:v>194.85387345272497</c:v>
                </c:pt>
                <c:pt idx="2140">
                  <c:v>195.29026799542501</c:v>
                </c:pt>
                <c:pt idx="2141">
                  <c:v>195.18136888986928</c:v>
                </c:pt>
                <c:pt idx="2142">
                  <c:v>195.73018470985031</c:v>
                </c:pt>
                <c:pt idx="2143">
                  <c:v>196.16358916114535</c:v>
                </c:pt>
                <c:pt idx="2144">
                  <c:v>196.60007238389767</c:v>
                </c:pt>
                <c:pt idx="2145">
                  <c:v>196.64077822638777</c:v>
                </c:pt>
                <c:pt idx="2146">
                  <c:v>197.00317425446934</c:v>
                </c:pt>
                <c:pt idx="2147">
                  <c:v>197.04365539767068</c:v>
                </c:pt>
                <c:pt idx="2148">
                  <c:v>197.48004994037063</c:v>
                </c:pt>
                <c:pt idx="2149">
                  <c:v>197.48031598053078</c:v>
                </c:pt>
                <c:pt idx="2150">
                  <c:v>197.91671052323079</c:v>
                </c:pt>
                <c:pt idx="2151">
                  <c:v>197.8078114176767</c:v>
                </c:pt>
                <c:pt idx="2152">
                  <c:v>198.45458070526792</c:v>
                </c:pt>
                <c:pt idx="2153">
                  <c:v>198.85575380883242</c:v>
                </c:pt>
                <c:pt idx="2154">
                  <c:v>199.18545140859047</c:v>
                </c:pt>
                <c:pt idx="2155">
                  <c:v>199.22678095186527</c:v>
                </c:pt>
                <c:pt idx="2156">
                  <c:v>199.66317549456528</c:v>
                </c:pt>
                <c:pt idx="2157">
                  <c:v>199.66344153472539</c:v>
                </c:pt>
                <c:pt idx="2158">
                  <c:v>200.10339023700155</c:v>
                </c:pt>
                <c:pt idx="2159">
                  <c:v>200.10010211758555</c:v>
                </c:pt>
                <c:pt idx="2160">
                  <c:v>200.6431840822116</c:v>
                </c:pt>
                <c:pt idx="2161">
                  <c:v>201.03887936302758</c:v>
                </c:pt>
                <c:pt idx="2162">
                  <c:v>201.47079838538909</c:v>
                </c:pt>
                <c:pt idx="2163">
                  <c:v>201.47562862594003</c:v>
                </c:pt>
                <c:pt idx="2164">
                  <c:v>201.80523754564416</c:v>
                </c:pt>
                <c:pt idx="2165">
                  <c:v>201.84656708891839</c:v>
                </c:pt>
                <c:pt idx="2166">
                  <c:v>202.38964905354442</c:v>
                </c:pt>
                <c:pt idx="2167">
                  <c:v>202.23978464594614</c:v>
                </c:pt>
                <c:pt idx="2168">
                  <c:v>202.78534433436042</c:v>
                </c:pt>
                <c:pt idx="2169">
                  <c:v>203.22200491722006</c:v>
                </c:pt>
                <c:pt idx="2170">
                  <c:v>203.65848813997454</c:v>
                </c:pt>
                <c:pt idx="2171">
                  <c:v>203.65875418013414</c:v>
                </c:pt>
                <c:pt idx="2172">
                  <c:v>204.13611402487891</c:v>
                </c:pt>
                <c:pt idx="2173">
                  <c:v>204.02198133262195</c:v>
                </c:pt>
                <c:pt idx="2174">
                  <c:v>204.6436999329226</c:v>
                </c:pt>
                <c:pt idx="2175">
                  <c:v>204.85921149220667</c:v>
                </c:pt>
                <c:pt idx="2176">
                  <c:v>205.51684373853672</c:v>
                </c:pt>
                <c:pt idx="2177">
                  <c:v>205.4757209013128</c:v>
                </c:pt>
                <c:pt idx="2178">
                  <c:v>205.90618911216035</c:v>
                </c:pt>
                <c:pt idx="2179">
                  <c:v>205.91238148417295</c:v>
                </c:pt>
                <c:pt idx="2180">
                  <c:v>206.25053033650022</c:v>
                </c:pt>
                <c:pt idx="2181">
                  <c:v>206.72457132174532</c:v>
                </c:pt>
                <c:pt idx="2182">
                  <c:v>207.16778635361385</c:v>
                </c:pt>
                <c:pt idx="2183">
                  <c:v>207.33780966576745</c:v>
                </c:pt>
                <c:pt idx="2184">
                  <c:v>207.45898208890733</c:v>
                </c:pt>
                <c:pt idx="2185">
                  <c:v>207.91829958415977</c:v>
                </c:pt>
                <c:pt idx="2186">
                  <c:v>208.32383155701766</c:v>
                </c:pt>
                <c:pt idx="2187">
                  <c:v>208.3262745638979</c:v>
                </c:pt>
                <c:pt idx="2188">
                  <c:v>208.94715114101891</c:v>
                </c:pt>
                <c:pt idx="2189">
                  <c:v>208.61161895903467</c:v>
                </c:pt>
                <c:pt idx="2190">
                  <c:v>209.38381172387915</c:v>
                </c:pt>
                <c:pt idx="2191">
                  <c:v>209.73351709863903</c:v>
                </c:pt>
                <c:pt idx="2192">
                  <c:v>209.68597573064096</c:v>
                </c:pt>
                <c:pt idx="2193">
                  <c:v>210.2161226472758</c:v>
                </c:pt>
                <c:pt idx="2194">
                  <c:v>210.53096924918788</c:v>
                </c:pt>
                <c:pt idx="2195">
                  <c:v>211.02742556780882</c:v>
                </c:pt>
                <c:pt idx="2196">
                  <c:v>211.34842962653633</c:v>
                </c:pt>
                <c:pt idx="2197">
                  <c:v>211.66909692131233</c:v>
                </c:pt>
                <c:pt idx="2198">
                  <c:v>211.85247788996682</c:v>
                </c:pt>
                <c:pt idx="2199">
                  <c:v>212.24475841888994</c:v>
                </c:pt>
                <c:pt idx="2200">
                  <c:v>212.67102259120429</c:v>
                </c:pt>
                <c:pt idx="2201">
                  <c:v>212.89970495315487</c:v>
                </c:pt>
                <c:pt idx="2202">
                  <c:v>213.21813325100106</c:v>
                </c:pt>
                <c:pt idx="2203">
                  <c:v>213.79949299893053</c:v>
                </c:pt>
                <c:pt idx="2204">
                  <c:v>213.81682975246545</c:v>
                </c:pt>
                <c:pt idx="2205">
                  <c:v>214.20850981024358</c:v>
                </c:pt>
                <c:pt idx="2206">
                  <c:v>214.60438674042271</c:v>
                </c:pt>
                <c:pt idx="2207">
                  <c:v>214.90910158198898</c:v>
                </c:pt>
                <c:pt idx="2208">
                  <c:v>215.32259319938294</c:v>
                </c:pt>
                <c:pt idx="2209">
                  <c:v>215.37789895924649</c:v>
                </c:pt>
                <c:pt idx="2210">
                  <c:v>215.85300961037686</c:v>
                </c:pt>
                <c:pt idx="2211">
                  <c:v>216.18059372757509</c:v>
                </c:pt>
                <c:pt idx="2212">
                  <c:v>216.28949283312872</c:v>
                </c:pt>
                <c:pt idx="2213">
                  <c:v>216.7747589098453</c:v>
                </c:pt>
                <c:pt idx="2214">
                  <c:v>217.12816859047106</c:v>
                </c:pt>
                <c:pt idx="2215">
                  <c:v>217.37756516720304</c:v>
                </c:pt>
                <c:pt idx="2216">
                  <c:v>217.6667401706388</c:v>
                </c:pt>
                <c:pt idx="2217">
                  <c:v>218.13265461853132</c:v>
                </c:pt>
                <c:pt idx="2218">
                  <c:v>218.47950040422961</c:v>
                </c:pt>
                <c:pt idx="2219">
                  <c:v>218.49645720105877</c:v>
                </c:pt>
                <c:pt idx="2220">
                  <c:v>219.13963179583047</c:v>
                </c:pt>
                <c:pt idx="2221">
                  <c:v>219.2188754546444</c:v>
                </c:pt>
                <c:pt idx="2222">
                  <c:v>219.72961247327697</c:v>
                </c:pt>
                <c:pt idx="2223">
                  <c:v>220.16609569603133</c:v>
                </c:pt>
                <c:pt idx="2224">
                  <c:v>220.38447032748797</c:v>
                </c:pt>
                <c:pt idx="2225">
                  <c:v>220.91099290475233</c:v>
                </c:pt>
                <c:pt idx="2226">
                  <c:v>221.01422164820841</c:v>
                </c:pt>
                <c:pt idx="2227">
                  <c:v>221.56580641893643</c:v>
                </c:pt>
                <c:pt idx="2228">
                  <c:v>221.80971721021243</c:v>
                </c:pt>
                <c:pt idx="2229">
                  <c:v>222.2927560955813</c:v>
                </c:pt>
                <c:pt idx="2230">
                  <c:v>222.34725831314941</c:v>
                </c:pt>
                <c:pt idx="2231">
                  <c:v>222.83307631120309</c:v>
                </c:pt>
                <c:pt idx="2232">
                  <c:v>222.97921589137025</c:v>
                </c:pt>
                <c:pt idx="2233">
                  <c:v>223.3893870032187</c:v>
                </c:pt>
                <c:pt idx="2234">
                  <c:v>223.7353035820102</c:v>
                </c:pt>
                <c:pt idx="2235">
                  <c:v>224.12432095385407</c:v>
                </c:pt>
                <c:pt idx="2236">
                  <c:v>224.36885084876229</c:v>
                </c:pt>
                <c:pt idx="2237">
                  <c:v>224.90064206745888</c:v>
                </c:pt>
                <c:pt idx="2238">
                  <c:v>225.21863394998829</c:v>
                </c:pt>
                <c:pt idx="2239">
                  <c:v>225.58409417516486</c:v>
                </c:pt>
                <c:pt idx="2240">
                  <c:v>225.66362198848199</c:v>
                </c:pt>
                <c:pt idx="2241">
                  <c:v>226.19453831834531</c:v>
                </c:pt>
                <c:pt idx="2242">
                  <c:v>226.69164193558998</c:v>
                </c:pt>
                <c:pt idx="2243">
                  <c:v>226.68972234501382</c:v>
                </c:pt>
                <c:pt idx="2244">
                  <c:v>227.12112834494928</c:v>
                </c:pt>
                <c:pt idx="2245">
                  <c:v>227.14158355820868</c:v>
                </c:pt>
                <c:pt idx="2246">
                  <c:v>227.67243173492264</c:v>
                </c:pt>
                <c:pt idx="2247">
                  <c:v>227.58418893514929</c:v>
                </c:pt>
                <c:pt idx="2248">
                  <c:v>228.02076083795663</c:v>
                </c:pt>
                <c:pt idx="2249">
                  <c:v>228.71124237593872</c:v>
                </c:pt>
                <c:pt idx="2250">
                  <c:v>229.21583242954313</c:v>
                </c:pt>
                <c:pt idx="2251">
                  <c:v>229.31953272394088</c:v>
                </c:pt>
                <c:pt idx="2252">
                  <c:v>229.60145956379489</c:v>
                </c:pt>
                <c:pt idx="2253">
                  <c:v>230.09065563524393</c:v>
                </c:pt>
                <c:pt idx="2254">
                  <c:v>230.30908805775147</c:v>
                </c:pt>
                <c:pt idx="2255">
                  <c:v>230.44443363282204</c:v>
                </c:pt>
                <c:pt idx="2256">
                  <c:v>230.53004559518303</c:v>
                </c:pt>
                <c:pt idx="2257">
                  <c:v>231.15348605062735</c:v>
                </c:pt>
                <c:pt idx="2258">
                  <c:v>231.07542792349113</c:v>
                </c:pt>
                <c:pt idx="2259">
                  <c:v>231.5825663967731</c:v>
                </c:pt>
                <c:pt idx="2260">
                  <c:v>231.47366729121967</c:v>
                </c:pt>
                <c:pt idx="2261">
                  <c:v>231.91015051397187</c:v>
                </c:pt>
                <c:pt idx="2262">
                  <c:v>232.01904961952772</c:v>
                </c:pt>
                <c:pt idx="2263">
                  <c:v>232.63239453517426</c:v>
                </c:pt>
                <c:pt idx="2264">
                  <c:v>232.49015393633806</c:v>
                </c:pt>
                <c:pt idx="2265">
                  <c:v>232.68363685498932</c:v>
                </c:pt>
                <c:pt idx="2266">
                  <c:v>232.96438778529949</c:v>
                </c:pt>
                <c:pt idx="2267">
                  <c:v>233.56471381247121</c:v>
                </c:pt>
                <c:pt idx="2268">
                  <c:v>234.00119703522407</c:v>
                </c:pt>
                <c:pt idx="2269">
                  <c:v>234.26375312934698</c:v>
                </c:pt>
                <c:pt idx="2270">
                  <c:v>234.76379826475889</c:v>
                </c:pt>
                <c:pt idx="2271">
                  <c:v>235.2554690028343</c:v>
                </c:pt>
                <c:pt idx="2272">
                  <c:v>235.63239897852756</c:v>
                </c:pt>
                <c:pt idx="2273">
                  <c:v>235.85077360998417</c:v>
                </c:pt>
                <c:pt idx="2274">
                  <c:v>236.17822470710323</c:v>
                </c:pt>
                <c:pt idx="2275">
                  <c:v>236.42335726954238</c:v>
                </c:pt>
                <c:pt idx="2276">
                  <c:v>236.91989642244485</c:v>
                </c:pt>
                <c:pt idx="2277">
                  <c:v>237.12089151933236</c:v>
                </c:pt>
                <c:pt idx="2278">
                  <c:v>237.64196101371593</c:v>
                </c:pt>
                <c:pt idx="2279">
                  <c:v>238.07835555641637</c:v>
                </c:pt>
                <c:pt idx="2280">
                  <c:v>238.35434499401677</c:v>
                </c:pt>
                <c:pt idx="2281">
                  <c:v>238.60016825879674</c:v>
                </c:pt>
                <c:pt idx="2282">
                  <c:v>238.79796559372252</c:v>
                </c:pt>
                <c:pt idx="2283">
                  <c:v>239.17492350667391</c:v>
                </c:pt>
                <c:pt idx="2284">
                  <c:v>239.75190606531993</c:v>
                </c:pt>
                <c:pt idx="2285">
                  <c:v>240.24246786404632</c:v>
                </c:pt>
                <c:pt idx="2286">
                  <c:v>240.305175708288</c:v>
                </c:pt>
                <c:pt idx="2287">
                  <c:v>240.66257512679022</c:v>
                </c:pt>
                <c:pt idx="2288">
                  <c:v>241.24985206259822</c:v>
                </c:pt>
                <c:pt idx="2289">
                  <c:v>241.68624660529812</c:v>
                </c:pt>
                <c:pt idx="2290">
                  <c:v>241.9046212367553</c:v>
                </c:pt>
                <c:pt idx="2291">
                  <c:v>242.34097143942836</c:v>
                </c:pt>
                <c:pt idx="2292">
                  <c:v>242.92125565578613</c:v>
                </c:pt>
                <c:pt idx="2293">
                  <c:v>243.25287615799559</c:v>
                </c:pt>
                <c:pt idx="2294">
                  <c:v>243.61317148686038</c:v>
                </c:pt>
                <c:pt idx="2295">
                  <c:v>244.1357899950336</c:v>
                </c:pt>
                <c:pt idx="2296">
                  <c:v>244.46328543217783</c:v>
                </c:pt>
                <c:pt idx="2297">
                  <c:v>244.57218453773368</c:v>
                </c:pt>
                <c:pt idx="2298">
                  <c:v>245.00866776048602</c:v>
                </c:pt>
                <c:pt idx="2299">
                  <c:v>245.44506230318592</c:v>
                </c:pt>
                <c:pt idx="2300">
                  <c:v>245.66343693464304</c:v>
                </c:pt>
                <c:pt idx="2301">
                  <c:v>246.17523525834909</c:v>
                </c:pt>
                <c:pt idx="2302">
                  <c:v>246.44634788501182</c:v>
                </c:pt>
                <c:pt idx="2303">
                  <c:v>246.82564593061014</c:v>
                </c:pt>
                <c:pt idx="2304">
                  <c:v>247.201485777432</c:v>
                </c:pt>
                <c:pt idx="2305">
                  <c:v>247.69839067598335</c:v>
                </c:pt>
                <c:pt idx="2306">
                  <c:v>247.91676530743993</c:v>
                </c:pt>
                <c:pt idx="2307">
                  <c:v>248.43774287941321</c:v>
                </c:pt>
                <c:pt idx="2308">
                  <c:v>248.76528043656344</c:v>
                </c:pt>
                <c:pt idx="2309">
                  <c:v>249.25923862087745</c:v>
                </c:pt>
                <c:pt idx="2310">
                  <c:v>249.56244799257803</c:v>
                </c:pt>
                <c:pt idx="2311">
                  <c:v>250.05231286356531</c:v>
                </c:pt>
                <c:pt idx="2312">
                  <c:v>250.13211638632984</c:v>
                </c:pt>
                <c:pt idx="2313">
                  <c:v>250.51103596746984</c:v>
                </c:pt>
                <c:pt idx="2314">
                  <c:v>250.94180082858983</c:v>
                </c:pt>
                <c:pt idx="2315">
                  <c:v>251.45514349473675</c:v>
                </c:pt>
                <c:pt idx="2316">
                  <c:v>251.83217953130949</c:v>
                </c:pt>
                <c:pt idx="2317">
                  <c:v>252.40226239758923</c:v>
                </c:pt>
                <c:pt idx="2318">
                  <c:v>252.75074968269018</c:v>
                </c:pt>
                <c:pt idx="2319">
                  <c:v>252.88844199878403</c:v>
                </c:pt>
                <c:pt idx="2320">
                  <c:v>253.4336853616939</c:v>
                </c:pt>
                <c:pt idx="2321">
                  <c:v>253.8700799043938</c:v>
                </c:pt>
                <c:pt idx="2322">
                  <c:v>254.45420073517579</c:v>
                </c:pt>
                <c:pt idx="2323">
                  <c:v>254.60584771941865</c:v>
                </c:pt>
                <c:pt idx="2324">
                  <c:v>254.77314532721178</c:v>
                </c:pt>
                <c:pt idx="2325">
                  <c:v>255.20962854996577</c:v>
                </c:pt>
                <c:pt idx="2326">
                  <c:v>255.57145612549269</c:v>
                </c:pt>
                <c:pt idx="2327">
                  <c:v>256.09810305648284</c:v>
                </c:pt>
                <c:pt idx="2328">
                  <c:v>256.42559849362715</c:v>
                </c:pt>
                <c:pt idx="2329">
                  <c:v>256.47416847608139</c:v>
                </c:pt>
                <c:pt idx="2330">
                  <c:v>257.04452135511866</c:v>
                </c:pt>
                <c:pt idx="2331">
                  <c:v>257.45100037033984</c:v>
                </c:pt>
                <c:pt idx="2332">
                  <c:v>257.82826184632614</c:v>
                </c:pt>
                <c:pt idx="2333">
                  <c:v>258.18363296779813</c:v>
                </c:pt>
                <c:pt idx="2334">
                  <c:v>258.88204529210719</c:v>
                </c:pt>
                <c:pt idx="2335">
                  <c:v>258.91942556318321</c:v>
                </c:pt>
                <c:pt idx="2336">
                  <c:v>259.4149975126241</c:v>
                </c:pt>
                <c:pt idx="2337">
                  <c:v>259.79217030855642</c:v>
                </c:pt>
                <c:pt idx="2338">
                  <c:v>260.28787527807634</c:v>
                </c:pt>
                <c:pt idx="2339">
                  <c:v>260.86500099551034</c:v>
                </c:pt>
                <c:pt idx="2340">
                  <c:v>261.12855113966168</c:v>
                </c:pt>
                <c:pt idx="2341">
                  <c:v>261.62138796712605</c:v>
                </c:pt>
                <c:pt idx="2342">
                  <c:v>261.94888340427036</c:v>
                </c:pt>
                <c:pt idx="2343">
                  <c:v>262.05778250982621</c:v>
                </c:pt>
                <c:pt idx="2344">
                  <c:v>262.49426573257853</c:v>
                </c:pt>
                <c:pt idx="2345">
                  <c:v>262.93066027527851</c:v>
                </c:pt>
                <c:pt idx="2346">
                  <c:v>263.43405043455141</c:v>
                </c:pt>
                <c:pt idx="2347">
                  <c:v>263.71224161131636</c:v>
                </c:pt>
                <c:pt idx="2348">
                  <c:v>264.25729585953246</c:v>
                </c:pt>
                <c:pt idx="2349">
                  <c:v>264.75267118291748</c:v>
                </c:pt>
                <c:pt idx="2350">
                  <c:v>265.05885697658152</c:v>
                </c:pt>
                <c:pt idx="2351">
                  <c:v>265.52496451068936</c:v>
                </c:pt>
                <c:pt idx="2352">
                  <c:v>266.02147952346553</c:v>
                </c:pt>
                <c:pt idx="2353">
                  <c:v>266.53857345087721</c:v>
                </c:pt>
                <c:pt idx="2354">
                  <c:v>266.85847719973896</c:v>
                </c:pt>
                <c:pt idx="2355">
                  <c:v>267.35203367836647</c:v>
                </c:pt>
                <c:pt idx="2356">
                  <c:v>267.62245585963757</c:v>
                </c:pt>
                <c:pt idx="2357">
                  <c:v>267.84620806325432</c:v>
                </c:pt>
                <c:pt idx="2358">
                  <c:v>268.15594941740699</c:v>
                </c:pt>
                <c:pt idx="2359">
                  <c:v>268.46237951607918</c:v>
                </c:pt>
                <c:pt idx="2360">
                  <c:v>268.82814948860459</c:v>
                </c:pt>
                <c:pt idx="2361">
                  <c:v>269.35548731007674</c:v>
                </c:pt>
                <c:pt idx="2362">
                  <c:v>269.73114351660246</c:v>
                </c:pt>
                <c:pt idx="2363">
                  <c:v>270.2283650755308</c:v>
                </c:pt>
                <c:pt idx="2364">
                  <c:v>270.6647596182309</c:v>
                </c:pt>
                <c:pt idx="2365">
                  <c:v>271.04041582475656</c:v>
                </c:pt>
                <c:pt idx="2366">
                  <c:v>271.53754870363088</c:v>
                </c:pt>
                <c:pt idx="2367">
                  <c:v>271.89848486971181</c:v>
                </c:pt>
                <c:pt idx="2368">
                  <c:v>272.15263968822501</c:v>
                </c:pt>
                <c:pt idx="2369">
                  <c:v>272.37101431968216</c:v>
                </c:pt>
                <c:pt idx="2370">
                  <c:v>272.93049716745708</c:v>
                </c:pt>
                <c:pt idx="2371">
                  <c:v>273.28169347057928</c:v>
                </c:pt>
                <c:pt idx="2372">
                  <c:v>273.77478359427181</c:v>
                </c:pt>
                <c:pt idx="2373">
                  <c:v>274.21117813697197</c:v>
                </c:pt>
                <c:pt idx="2374">
                  <c:v>274.64766135972593</c:v>
                </c:pt>
                <c:pt idx="2375">
                  <c:v>275.08405590242586</c:v>
                </c:pt>
                <c:pt idx="2376">
                  <c:v>275.52045044512573</c:v>
                </c:pt>
                <c:pt idx="2377">
                  <c:v>275.90023808688551</c:v>
                </c:pt>
                <c:pt idx="2378">
                  <c:v>276.45658806014131</c:v>
                </c:pt>
                <c:pt idx="2379">
                  <c:v>276.68096674143686</c:v>
                </c:pt>
                <c:pt idx="2380">
                  <c:v>277.35245773097688</c:v>
                </c:pt>
                <c:pt idx="2381">
                  <c:v>277.7025118386785</c:v>
                </c:pt>
                <c:pt idx="2382">
                  <c:v>278.13899506143247</c:v>
                </c:pt>
                <c:pt idx="2383">
                  <c:v>278.5753896041324</c:v>
                </c:pt>
                <c:pt idx="2384">
                  <c:v>279.01178414683244</c:v>
                </c:pt>
                <c:pt idx="2385">
                  <c:v>279.37281950392565</c:v>
                </c:pt>
                <c:pt idx="2386">
                  <c:v>279.92920654137333</c:v>
                </c:pt>
                <c:pt idx="2387">
                  <c:v>280.36560108407332</c:v>
                </c:pt>
                <c:pt idx="2388">
                  <c:v>280.69309652121927</c:v>
                </c:pt>
                <c:pt idx="2389">
                  <c:v>280.80199562677336</c:v>
                </c:pt>
                <c:pt idx="2390">
                  <c:v>281.2383901694734</c:v>
                </c:pt>
                <c:pt idx="2391">
                  <c:v>281.73594005997649</c:v>
                </c:pt>
                <c:pt idx="2392">
                  <c:v>282.11126793492747</c:v>
                </c:pt>
                <c:pt idx="2393">
                  <c:v>282.54766247762751</c:v>
                </c:pt>
                <c:pt idx="2394">
                  <c:v>282.87515791477176</c:v>
                </c:pt>
                <c:pt idx="2395">
                  <c:v>282.98405702032761</c:v>
                </c:pt>
                <c:pt idx="2396">
                  <c:v>283.4815182307766</c:v>
                </c:pt>
                <c:pt idx="2397">
                  <c:v>283.91800145352892</c:v>
                </c:pt>
                <c:pt idx="2398">
                  <c:v>284.35439599622896</c:v>
                </c:pt>
                <c:pt idx="2399">
                  <c:v>284.93132322293457</c:v>
                </c:pt>
                <c:pt idx="2400">
                  <c:v>285.17891635733957</c:v>
                </c:pt>
                <c:pt idx="2401">
                  <c:v>285.67328519107878</c:v>
                </c:pt>
                <c:pt idx="2402">
                  <c:v>286.10976841383274</c:v>
                </c:pt>
                <c:pt idx="2403">
                  <c:v>286.54616295653284</c:v>
                </c:pt>
                <c:pt idx="2404">
                  <c:v>286.98255749923277</c:v>
                </c:pt>
                <c:pt idx="2405">
                  <c:v>287.55219738249724</c:v>
                </c:pt>
                <c:pt idx="2406">
                  <c:v>287.86409621120623</c:v>
                </c:pt>
                <c:pt idx="2407">
                  <c:v>288.24531166698659</c:v>
                </c:pt>
                <c:pt idx="2408">
                  <c:v>288.79261732030795</c:v>
                </c:pt>
                <c:pt idx="2409">
                  <c:v>289.17336851936034</c:v>
                </c:pt>
                <c:pt idx="2410">
                  <c:v>289.66540640570798</c:v>
                </c:pt>
                <c:pt idx="2411">
                  <c:v>290.04615760476042</c:v>
                </c:pt>
                <c:pt idx="2412">
                  <c:v>290.53828417116205</c:v>
                </c:pt>
                <c:pt idx="2413">
                  <c:v>290.97467871386181</c:v>
                </c:pt>
                <c:pt idx="2414">
                  <c:v>291.41107325656185</c:v>
                </c:pt>
                <c:pt idx="2415">
                  <c:v>291.84746779926189</c:v>
                </c:pt>
                <c:pt idx="2416">
                  <c:v>292.28395102201455</c:v>
                </c:pt>
                <c:pt idx="2417">
                  <c:v>292.72025688466221</c:v>
                </c:pt>
                <c:pt idx="2418">
                  <c:v>293.15674010741452</c:v>
                </c:pt>
                <c:pt idx="2419">
                  <c:v>293.59304597006224</c:v>
                </c:pt>
                <c:pt idx="2420">
                  <c:v>294.08579886037597</c:v>
                </c:pt>
                <c:pt idx="2421">
                  <c:v>294.46583505546238</c:v>
                </c:pt>
                <c:pt idx="2422">
                  <c:v>294.98691934936289</c:v>
                </c:pt>
                <c:pt idx="2423">
                  <c:v>295.39498248847599</c:v>
                </c:pt>
                <c:pt idx="2424">
                  <c:v>295.88816807172151</c:v>
                </c:pt>
                <c:pt idx="2425">
                  <c:v>296.26777157387619</c:v>
                </c:pt>
                <c:pt idx="2426">
                  <c:v>296.7609571571216</c:v>
                </c:pt>
                <c:pt idx="2427">
                  <c:v>297.19735169982187</c:v>
                </c:pt>
                <c:pt idx="2428">
                  <c:v>297.63374624252168</c:v>
                </c:pt>
                <c:pt idx="2429">
                  <c:v>298.07014078522195</c:v>
                </c:pt>
                <c:pt idx="2430">
                  <c:v>298.50653532792177</c:v>
                </c:pt>
                <c:pt idx="2431">
                  <c:v>299.00018070330793</c:v>
                </c:pt>
                <c:pt idx="2432">
                  <c:v>299.3793244133218</c:v>
                </c:pt>
                <c:pt idx="2433">
                  <c:v>299.90175643443962</c:v>
                </c:pt>
                <c:pt idx="2434">
                  <c:v>300.30940867143516</c:v>
                </c:pt>
                <c:pt idx="2435">
                  <c:v>300.80349563994974</c:v>
                </c:pt>
                <c:pt idx="2436">
                  <c:v>301.21102874259356</c:v>
                </c:pt>
                <c:pt idx="2437">
                  <c:v>301.67628472534983</c:v>
                </c:pt>
                <c:pt idx="2438">
                  <c:v>302.17101584548385</c:v>
                </c:pt>
                <c:pt idx="2439">
                  <c:v>302.54907381074992</c:v>
                </c:pt>
                <c:pt idx="2440">
                  <c:v>303.0437162508299</c:v>
                </c:pt>
                <c:pt idx="2441">
                  <c:v>303.53880541759304</c:v>
                </c:pt>
                <c:pt idx="2442">
                  <c:v>303.91646099620317</c:v>
                </c:pt>
                <c:pt idx="2443">
                  <c:v>304.41159450299301</c:v>
                </c:pt>
                <c:pt idx="2444">
                  <c:v>304.8479003656393</c:v>
                </c:pt>
                <c:pt idx="2445">
                  <c:v>305.37317269742601</c:v>
                </c:pt>
                <c:pt idx="2446">
                  <c:v>305.72068945103922</c:v>
                </c:pt>
                <c:pt idx="2447">
                  <c:v>306.2756400107678</c:v>
                </c:pt>
                <c:pt idx="2448">
                  <c:v>306.71212323352177</c:v>
                </c:pt>
                <c:pt idx="2449">
                  <c:v>307.26859797275165</c:v>
                </c:pt>
                <c:pt idx="2450">
                  <c:v>307.67472895383423</c:v>
                </c:pt>
                <c:pt idx="2451">
                  <c:v>308.11116783656132</c:v>
                </c:pt>
                <c:pt idx="2452">
                  <c:v>308.57769292079809</c:v>
                </c:pt>
                <c:pt idx="2453">
                  <c:v>309.04425705378844</c:v>
                </c:pt>
                <c:pt idx="2454">
                  <c:v>309.57185117712612</c:v>
                </c:pt>
                <c:pt idx="2455">
                  <c:v>310.0082900598515</c:v>
                </c:pt>
                <c:pt idx="2456">
                  <c:v>310.53647617056907</c:v>
                </c:pt>
                <c:pt idx="2457">
                  <c:v>311.00353485797166</c:v>
                </c:pt>
                <c:pt idx="2458">
                  <c:v>311.43984072061772</c:v>
                </c:pt>
                <c:pt idx="2459">
                  <c:v>312.06179382832119</c:v>
                </c:pt>
                <c:pt idx="2460">
                  <c:v>312.56038605559979</c:v>
                </c:pt>
                <c:pt idx="2461">
                  <c:v>312.99673625827455</c:v>
                </c:pt>
                <c:pt idx="2462">
                  <c:v>313.5265502834086</c:v>
                </c:pt>
                <c:pt idx="2463">
                  <c:v>313.99406752650356</c:v>
                </c:pt>
                <c:pt idx="2464">
                  <c:v>314.55533180673177</c:v>
                </c:pt>
                <c:pt idx="2465">
                  <c:v>315.02288721782799</c:v>
                </c:pt>
                <c:pt idx="2466">
                  <c:v>315.58412125797315</c:v>
                </c:pt>
                <c:pt idx="2467">
                  <c:v>316.11394760441186</c:v>
                </c:pt>
                <c:pt idx="2468">
                  <c:v>316.61237379531491</c:v>
                </c:pt>
                <c:pt idx="2469">
                  <c:v>317.11065617670766</c:v>
                </c:pt>
                <c:pt idx="2470">
                  <c:v>317.70131124585072</c:v>
                </c:pt>
                <c:pt idx="2471">
                  <c:v>318.26003327843091</c:v>
                </c:pt>
                <c:pt idx="2472">
                  <c:v>318.84768493464674</c:v>
                </c:pt>
                <c:pt idx="2473">
                  <c:v>319.36009961919825</c:v>
                </c:pt>
                <c:pt idx="2474">
                  <c:v>319.95750131500836</c:v>
                </c:pt>
                <c:pt idx="2475">
                  <c:v>320.50987060364457</c:v>
                </c:pt>
                <c:pt idx="2476">
                  <c:v>320.9598782598801</c:v>
                </c:pt>
                <c:pt idx="2477">
                  <c:v>321.61727960575911</c:v>
                </c:pt>
                <c:pt idx="2478">
                  <c:v>322.22565951285515</c:v>
                </c:pt>
                <c:pt idx="2479">
                  <c:v>322.62327129206687</c:v>
                </c:pt>
                <c:pt idx="2480">
                  <c:v>323.24615087690069</c:v>
                </c:pt>
                <c:pt idx="2481">
                  <c:v>323.74909791256005</c:v>
                </c:pt>
                <c:pt idx="2482">
                  <c:v>324.47316058746952</c:v>
                </c:pt>
                <c:pt idx="2483">
                  <c:v>324.94387127821841</c:v>
                </c:pt>
                <c:pt idx="2484">
                  <c:v>325.52581904077596</c:v>
                </c:pt>
                <c:pt idx="2485">
                  <c:v>325.92780402418811</c:v>
                </c:pt>
                <c:pt idx="2486">
                  <c:v>326.26995812439714</c:v>
                </c:pt>
                <c:pt idx="2487">
                  <c:v>326.7571087209792</c:v>
                </c:pt>
                <c:pt idx="2488">
                  <c:v>327.34259140074312</c:v>
                </c:pt>
                <c:pt idx="2489">
                  <c:v>327.56620899278687</c:v>
                </c:pt>
                <c:pt idx="2490">
                  <c:v>328.0579587173159</c:v>
                </c:pt>
                <c:pt idx="2491">
                  <c:v>328.39404147105853</c:v>
                </c:pt>
                <c:pt idx="2492">
                  <c:v>328.69295280973199</c:v>
                </c:pt>
                <c:pt idx="2493">
                  <c:v>329.05229131551226</c:v>
                </c:pt>
                <c:pt idx="2494">
                  <c:v>329.51671336276945</c:v>
                </c:pt>
                <c:pt idx="2495">
                  <c:v>329.6661401922787</c:v>
                </c:pt>
                <c:pt idx="2496">
                  <c:v>330.21455606920472</c:v>
                </c:pt>
                <c:pt idx="2497">
                  <c:v>330.33742968604247</c:v>
                </c:pt>
                <c:pt idx="2498">
                  <c:v>330.78411631876389</c:v>
                </c:pt>
                <c:pt idx="2499">
                  <c:v>330.97473225984055</c:v>
                </c:pt>
                <c:pt idx="2500">
                  <c:v>331.30137781247385</c:v>
                </c:pt>
                <c:pt idx="2501">
                  <c:v>331.66863067668925</c:v>
                </c:pt>
                <c:pt idx="2502">
                  <c:v>331.82878285512027</c:v>
                </c:pt>
                <c:pt idx="2503">
                  <c:v>331.86525430704535</c:v>
                </c:pt>
                <c:pt idx="2504">
                  <c:v>332.25496377238704</c:v>
                </c:pt>
                <c:pt idx="2505">
                  <c:v>332.25729020320398</c:v>
                </c:pt>
                <c:pt idx="2506">
                  <c:v>332.5265357646017</c:v>
                </c:pt>
                <c:pt idx="2507">
                  <c:v>332.7960148513028</c:v>
                </c:pt>
                <c:pt idx="2508">
                  <c:v>333.11396584047105</c:v>
                </c:pt>
                <c:pt idx="2509">
                  <c:v>333.0759689234269</c:v>
                </c:pt>
                <c:pt idx="2510">
                  <c:v>333.31273459289838</c:v>
                </c:pt>
                <c:pt idx="2511">
                  <c:v>333.38873268257112</c:v>
                </c:pt>
                <c:pt idx="2512">
                  <c:v>333.76119134785989</c:v>
                </c:pt>
                <c:pt idx="2513">
                  <c:v>333.66358381510156</c:v>
                </c:pt>
                <c:pt idx="2514">
                  <c:v>333.66229487535975</c:v>
                </c:pt>
                <c:pt idx="2515">
                  <c:v>333.81626735838421</c:v>
                </c:pt>
                <c:pt idx="2516">
                  <c:v>333.91854303822532</c:v>
                </c:pt>
                <c:pt idx="2517">
                  <c:v>333.94082898127675</c:v>
                </c:pt>
                <c:pt idx="2518">
                  <c:v>333.94150934379849</c:v>
                </c:pt>
                <c:pt idx="2519">
                  <c:v>333.9398523186764</c:v>
                </c:pt>
                <c:pt idx="2520">
                  <c:v>333.97254576441111</c:v>
                </c:pt>
                <c:pt idx="2521">
                  <c:v>333.71425109888349</c:v>
                </c:pt>
                <c:pt idx="2522">
                  <c:v>333.69493720083244</c:v>
                </c:pt>
                <c:pt idx="2523">
                  <c:v>333.71088829880699</c:v>
                </c:pt>
                <c:pt idx="2524">
                  <c:v>333.44835133506416</c:v>
                </c:pt>
                <c:pt idx="2525">
                  <c:v>333.46464721235526</c:v>
                </c:pt>
                <c:pt idx="2526">
                  <c:v>333.0663064276772</c:v>
                </c:pt>
                <c:pt idx="2527">
                  <c:v>333.17478872643926</c:v>
                </c:pt>
                <c:pt idx="2528">
                  <c:v>332.9249349796691</c:v>
                </c:pt>
                <c:pt idx="2529">
                  <c:v>332.63091472489566</c:v>
                </c:pt>
                <c:pt idx="2530">
                  <c:v>332.70193974954879</c:v>
                </c:pt>
                <c:pt idx="2531">
                  <c:v>332.31315517480635</c:v>
                </c:pt>
                <c:pt idx="2532">
                  <c:v>332.283075921337</c:v>
                </c:pt>
                <c:pt idx="2533">
                  <c:v>332.06931244568358</c:v>
                </c:pt>
                <c:pt idx="2534">
                  <c:v>331.72268992284506</c:v>
                </c:pt>
                <c:pt idx="2535">
                  <c:v>331.49013956019166</c:v>
                </c:pt>
                <c:pt idx="2536">
                  <c:v>331.21666942137347</c:v>
                </c:pt>
                <c:pt idx="2537">
                  <c:v>330.96426060743221</c:v>
                </c:pt>
                <c:pt idx="2538">
                  <c:v>330.70707397431568</c:v>
                </c:pt>
                <c:pt idx="2539">
                  <c:v>330.33544858367458</c:v>
                </c:pt>
                <c:pt idx="2540">
                  <c:v>330.16394768217293</c:v>
                </c:pt>
                <c:pt idx="2541">
                  <c:v>329.60570742892668</c:v>
                </c:pt>
                <c:pt idx="2542">
                  <c:v>329.87799095088434</c:v>
                </c:pt>
                <c:pt idx="2543">
                  <c:v>329.30799503676769</c:v>
                </c:pt>
                <c:pt idx="2544">
                  <c:v>329.02405165854685</c:v>
                </c:pt>
                <c:pt idx="2545">
                  <c:v>328.81561983129649</c:v>
                </c:pt>
                <c:pt idx="2546">
                  <c:v>328.35716389603908</c:v>
                </c:pt>
                <c:pt idx="2547">
                  <c:v>328.3230000593403</c:v>
                </c:pt>
                <c:pt idx="2548">
                  <c:v>327.74302634252786</c:v>
                </c:pt>
                <c:pt idx="2549">
                  <c:v>327.74276030236769</c:v>
                </c:pt>
                <c:pt idx="2550">
                  <c:v>327.15601267618479</c:v>
                </c:pt>
                <c:pt idx="2551">
                  <c:v>327.1557466360245</c:v>
                </c:pt>
                <c:pt idx="2552">
                  <c:v>326.71832120844709</c:v>
                </c:pt>
                <c:pt idx="2553">
                  <c:v>326.2199908436088</c:v>
                </c:pt>
                <c:pt idx="2554">
                  <c:v>325.78605078706016</c:v>
                </c:pt>
                <c:pt idx="2555">
                  <c:v>325.42911862093922</c:v>
                </c:pt>
                <c:pt idx="2556">
                  <c:v>324.98730760486001</c:v>
                </c:pt>
                <c:pt idx="2557">
                  <c:v>324.60935866314315</c:v>
                </c:pt>
                <c:pt idx="2558">
                  <c:v>324.20150851323638</c:v>
                </c:pt>
                <c:pt idx="2559">
                  <c:v>323.81254583392365</c:v>
                </c:pt>
                <c:pt idx="2560">
                  <c:v>323.36555097087404</c:v>
                </c:pt>
                <c:pt idx="2561">
                  <c:v>322.97750989923429</c:v>
                </c:pt>
                <c:pt idx="2562">
                  <c:v>322.69706138457201</c:v>
                </c:pt>
                <c:pt idx="2563">
                  <c:v>322.21812762951777</c:v>
                </c:pt>
                <c:pt idx="2564">
                  <c:v>322.16200870007958</c:v>
                </c:pt>
                <c:pt idx="2565">
                  <c:v>321.67380798614448</c:v>
                </c:pt>
                <c:pt idx="2566">
                  <c:v>321.19316566899954</c:v>
                </c:pt>
                <c:pt idx="2567">
                  <c:v>320.58743494859107</c:v>
                </c:pt>
                <c:pt idx="2568">
                  <c:v>320.09605118029845</c:v>
                </c:pt>
                <c:pt idx="2569">
                  <c:v>319.55525553882768</c:v>
                </c:pt>
                <c:pt idx="2570">
                  <c:v>319.03465391484639</c:v>
                </c:pt>
                <c:pt idx="2571">
                  <c:v>318.46842029076225</c:v>
                </c:pt>
                <c:pt idx="2572">
                  <c:v>317.9165230589777</c:v>
                </c:pt>
                <c:pt idx="2573">
                  <c:v>317.533641771617</c:v>
                </c:pt>
                <c:pt idx="2574">
                  <c:v>317.01311487246448</c:v>
                </c:pt>
                <c:pt idx="2575">
                  <c:v>316.43140106298318</c:v>
                </c:pt>
                <c:pt idx="2576">
                  <c:v>315.91244975167319</c:v>
                </c:pt>
                <c:pt idx="2577">
                  <c:v>315.36409785773731</c:v>
                </c:pt>
                <c:pt idx="2578">
                  <c:v>314.81357276175186</c:v>
                </c:pt>
                <c:pt idx="2579">
                  <c:v>314.29041896081662</c:v>
                </c:pt>
                <c:pt idx="2580">
                  <c:v>313.82484335315689</c:v>
                </c:pt>
                <c:pt idx="2581">
                  <c:v>313.3297541863937</c:v>
                </c:pt>
                <c:pt idx="2582">
                  <c:v>312.77480362666375</c:v>
                </c:pt>
                <c:pt idx="2583">
                  <c:v>312.27854786658315</c:v>
                </c:pt>
                <c:pt idx="2584">
                  <c:v>311.78189000470678</c:v>
                </c:pt>
                <c:pt idx="2585">
                  <c:v>311.22403761102623</c:v>
                </c:pt>
                <c:pt idx="2586">
                  <c:v>310.72654350860989</c:v>
                </c:pt>
                <c:pt idx="2587">
                  <c:v>310.22879281290795</c:v>
                </c:pt>
                <c:pt idx="2588">
                  <c:v>309.76163234422637</c:v>
                </c:pt>
                <c:pt idx="2589">
                  <c:v>309.23254092574052</c:v>
                </c:pt>
                <c:pt idx="2590">
                  <c:v>308.79614638304048</c:v>
                </c:pt>
                <c:pt idx="2591">
                  <c:v>308.29778909718345</c:v>
                </c:pt>
                <c:pt idx="2592">
                  <c:v>307.79928554995882</c:v>
                </c:pt>
                <c:pt idx="2593">
                  <c:v>307.3629796873127</c:v>
                </c:pt>
                <c:pt idx="2594">
                  <c:v>306.89552905543343</c:v>
                </c:pt>
                <c:pt idx="2595">
                  <c:v>306.39685979953083</c:v>
                </c:pt>
                <c:pt idx="2596">
                  <c:v>305.92934255643593</c:v>
                </c:pt>
                <c:pt idx="2597">
                  <c:v>305.49303669378816</c:v>
                </c:pt>
                <c:pt idx="2598">
                  <c:v>305.05673083114203</c:v>
                </c:pt>
                <c:pt idx="2599">
                  <c:v>304.58919864742472</c:v>
                </c:pt>
                <c:pt idx="2600">
                  <c:v>304.12165517101835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287.54203239044949</c:v>
                </c:pt>
                <c:pt idx="2639">
                  <c:v>287.13696414156044</c:v>
                </c:pt>
                <c:pt idx="2640">
                  <c:v>286.73188459998551</c:v>
                </c:pt>
                <c:pt idx="2641">
                  <c:v>286.29557873733938</c:v>
                </c:pt>
                <c:pt idx="2642">
                  <c:v>285.85927287469161</c:v>
                </c:pt>
                <c:pt idx="2643">
                  <c:v>285.42296701204549</c:v>
                </c:pt>
                <c:pt idx="2644">
                  <c:v>284.98666114939937</c:v>
                </c:pt>
                <c:pt idx="2645">
                  <c:v>284.5503552867533</c:v>
                </c:pt>
                <c:pt idx="2646">
                  <c:v>284.17645360521601</c:v>
                </c:pt>
                <c:pt idx="2647">
                  <c:v>283.80237442434219</c:v>
                </c:pt>
                <c:pt idx="2648">
                  <c:v>283.36602422166902</c:v>
                </c:pt>
                <c:pt idx="2649">
                  <c:v>282.92967401899597</c:v>
                </c:pt>
                <c:pt idx="2650">
                  <c:v>282.4933681563499</c:v>
                </c:pt>
                <c:pt idx="2651">
                  <c:v>282.15030574658505</c:v>
                </c:pt>
                <c:pt idx="2652">
                  <c:v>281.74500553884548</c:v>
                </c:pt>
                <c:pt idx="2653">
                  <c:v>281.30869967619947</c:v>
                </c:pt>
                <c:pt idx="2654">
                  <c:v>280.87239381355323</c:v>
                </c:pt>
                <c:pt idx="2655">
                  <c:v>280.49787618718307</c:v>
                </c:pt>
                <c:pt idx="2656">
                  <c:v>280.12315620997265</c:v>
                </c:pt>
                <c:pt idx="2657">
                  <c:v>279.68685034732499</c:v>
                </c:pt>
                <c:pt idx="2658">
                  <c:v>279.2197342186721</c:v>
                </c:pt>
                <c:pt idx="2659">
                  <c:v>278.84499144678909</c:v>
                </c:pt>
                <c:pt idx="2660">
                  <c:v>278.37779973930566</c:v>
                </c:pt>
                <c:pt idx="2661">
                  <c:v>277.97220236138901</c:v>
                </c:pt>
                <c:pt idx="2662">
                  <c:v>277.62777674681269</c:v>
                </c:pt>
                <c:pt idx="2663">
                  <c:v>277.19147088416491</c:v>
                </c:pt>
                <c:pt idx="2664">
                  <c:v>276.75507634146476</c:v>
                </c:pt>
                <c:pt idx="2665">
                  <c:v>276.44018398977204</c:v>
                </c:pt>
                <c:pt idx="2666">
                  <c:v>275.9432812981575</c:v>
                </c:pt>
                <c:pt idx="2667">
                  <c:v>275.56752792445297</c:v>
                </c:pt>
                <c:pt idx="2668">
                  <c:v>275.13108904172606</c:v>
                </c:pt>
                <c:pt idx="2669">
                  <c:v>274.75504649825626</c:v>
                </c:pt>
                <c:pt idx="2670">
                  <c:v>274.3786018529907</c:v>
                </c:pt>
                <c:pt idx="2671">
                  <c:v>273.91225639803019</c:v>
                </c:pt>
                <c:pt idx="2672">
                  <c:v>273.50585710761754</c:v>
                </c:pt>
                <c:pt idx="2673">
                  <c:v>273.06955124496966</c:v>
                </c:pt>
                <c:pt idx="2674">
                  <c:v>272.75171271929986</c:v>
                </c:pt>
                <c:pt idx="2675">
                  <c:v>272.31540685665209</c:v>
                </c:pt>
                <c:pt idx="2676">
                  <c:v>271.87892363389977</c:v>
                </c:pt>
                <c:pt idx="2677">
                  <c:v>271.50131239531669</c:v>
                </c:pt>
                <c:pt idx="2678">
                  <c:v>271.09409891757628</c:v>
                </c:pt>
                <c:pt idx="2679">
                  <c:v>270.6867712072966</c:v>
                </c:pt>
                <c:pt idx="2680">
                  <c:v>270.30815777046513</c:v>
                </c:pt>
                <c:pt idx="2681">
                  <c:v>269.90047271549844</c:v>
                </c:pt>
                <c:pt idx="2682">
                  <c:v>269.49275253783043</c:v>
                </c:pt>
                <c:pt idx="2683">
                  <c:v>269.11306035562347</c:v>
                </c:pt>
                <c:pt idx="2684">
                  <c:v>268.73293548048503</c:v>
                </c:pt>
                <c:pt idx="2685">
                  <c:v>268.29654093778475</c:v>
                </c:pt>
                <c:pt idx="2686">
                  <c:v>267.91587841878629</c:v>
                </c:pt>
                <c:pt idx="2687">
                  <c:v>267.39568323000157</c:v>
                </c:pt>
                <c:pt idx="2688">
                  <c:v>267.13185502693614</c:v>
                </c:pt>
                <c:pt idx="2689">
                  <c:v>266.69546048423609</c:v>
                </c:pt>
                <c:pt idx="2690">
                  <c:v>266.23101820853128</c:v>
                </c:pt>
                <c:pt idx="2691">
                  <c:v>265.91449041633462</c:v>
                </c:pt>
                <c:pt idx="2692">
                  <c:v>265.47809587363452</c:v>
                </c:pt>
                <c:pt idx="2693">
                  <c:v>265.15309643073402</c:v>
                </c:pt>
                <c:pt idx="2694">
                  <c:v>264.71661320797978</c:v>
                </c:pt>
                <c:pt idx="2695">
                  <c:v>264.33489361337877</c:v>
                </c:pt>
                <c:pt idx="2696">
                  <c:v>263.79003364515859</c:v>
                </c:pt>
                <c:pt idx="2697">
                  <c:v>263.62926068890482</c:v>
                </c:pt>
                <c:pt idx="2698">
                  <c:v>263.36035354593071</c:v>
                </c:pt>
                <c:pt idx="2699">
                  <c:v>262.86455615707644</c:v>
                </c:pt>
                <c:pt idx="2700">
                  <c:v>262.70562871180056</c:v>
                </c:pt>
                <c:pt idx="2701">
                  <c:v>262.32778806756721</c:v>
                </c:pt>
                <c:pt idx="2702">
                  <c:v>261.89130484481456</c:v>
                </c:pt>
                <c:pt idx="2703">
                  <c:v>261.5124725863941</c:v>
                </c:pt>
                <c:pt idx="2704">
                  <c:v>261.13272940138171</c:v>
                </c:pt>
                <c:pt idx="2705">
                  <c:v>261.02383029582603</c:v>
                </c:pt>
                <c:pt idx="2706">
                  <c:v>260.64316979096367</c:v>
                </c:pt>
                <c:pt idx="2707">
                  <c:v>260.88758419684177</c:v>
                </c:pt>
                <c:pt idx="2708">
                  <c:v>260.2277829411118</c:v>
                </c:pt>
                <c:pt idx="2709">
                  <c:v>259.84847739785209</c:v>
                </c:pt>
                <c:pt idx="2710">
                  <c:v>259.63332746054351</c:v>
                </c:pt>
                <c:pt idx="2711">
                  <c:v>259.1117539530498</c:v>
                </c:pt>
                <c:pt idx="2712">
                  <c:v>258.58151903812683</c:v>
                </c:pt>
                <c:pt idx="2713">
                  <c:v>258.20444858373094</c:v>
                </c:pt>
                <c:pt idx="2714">
                  <c:v>257.85869805876553</c:v>
                </c:pt>
                <c:pt idx="2715">
                  <c:v>257.42221483601287</c:v>
                </c:pt>
                <c:pt idx="2716">
                  <c:v>257.12858561058903</c:v>
                </c:pt>
                <c:pt idx="2717">
                  <c:v>257.07485271242336</c:v>
                </c:pt>
                <c:pt idx="2718">
                  <c:v>256.35390928501283</c:v>
                </c:pt>
                <c:pt idx="2719">
                  <c:v>256.57785622121634</c:v>
                </c:pt>
                <c:pt idx="2720">
                  <c:v>256.22948257755434</c:v>
                </c:pt>
                <c:pt idx="2721">
                  <c:v>256.12058347199979</c:v>
                </c:pt>
                <c:pt idx="2722">
                  <c:v>255.76437731999957</c:v>
                </c:pt>
                <c:pt idx="2723">
                  <c:v>255.63716700054346</c:v>
                </c:pt>
                <c:pt idx="2724">
                  <c:v>255.20068377778949</c:v>
                </c:pt>
                <c:pt idx="2725">
                  <c:v>254.73512593339763</c:v>
                </c:pt>
                <c:pt idx="2726">
                  <c:v>254.39289845764631</c:v>
                </c:pt>
                <c:pt idx="2727">
                  <c:v>254.22491863650023</c:v>
                </c:pt>
                <c:pt idx="2728">
                  <c:v>254.08010416765393</c:v>
                </c:pt>
                <c:pt idx="2729">
                  <c:v>253.73817362351832</c:v>
                </c:pt>
                <c:pt idx="2730">
                  <c:v>253.20246939137493</c:v>
                </c:pt>
                <c:pt idx="2731">
                  <c:v>252.85718280147489</c:v>
                </c:pt>
                <c:pt idx="2732">
                  <c:v>252.73343640131407</c:v>
                </c:pt>
                <c:pt idx="2733">
                  <c:v>252.32823506059717</c:v>
                </c:pt>
                <c:pt idx="2734">
                  <c:v>251.80392009417858</c:v>
                </c:pt>
                <c:pt idx="2735">
                  <c:v>251.55934542241374</c:v>
                </c:pt>
                <c:pt idx="2736">
                  <c:v>251.21082711833282</c:v>
                </c:pt>
                <c:pt idx="2737">
                  <c:v>250.69417911910102</c:v>
                </c:pt>
                <c:pt idx="2738">
                  <c:v>250.78611480544026</c:v>
                </c:pt>
                <c:pt idx="2739">
                  <c:v>250.4030548600814</c:v>
                </c:pt>
                <c:pt idx="2740">
                  <c:v>250.07481040409991</c:v>
                </c:pt>
                <c:pt idx="2741">
                  <c:v>249.72339928918549</c:v>
                </c:pt>
                <c:pt idx="2742">
                  <c:v>249.50502465773059</c:v>
                </c:pt>
                <c:pt idx="2743">
                  <c:v>249.06854143497657</c:v>
                </c:pt>
                <c:pt idx="2744">
                  <c:v>248.60699127867403</c:v>
                </c:pt>
                <c:pt idx="2745">
                  <c:v>248.50110845661968</c:v>
                </c:pt>
                <c:pt idx="2746">
                  <c:v>247.95217776449155</c:v>
                </c:pt>
                <c:pt idx="2747">
                  <c:v>247.82132780705908</c:v>
                </c:pt>
                <c:pt idx="2748">
                  <c:v>247.30823459866599</c:v>
                </c:pt>
                <c:pt idx="2749">
                  <c:v>247.06225879129255</c:v>
                </c:pt>
                <c:pt idx="2750">
                  <c:v>246.76538425036387</c:v>
                </c:pt>
                <c:pt idx="2751">
                  <c:v>246.32894536763848</c:v>
                </c:pt>
                <c:pt idx="2752">
                  <c:v>246.1105707361819</c:v>
                </c:pt>
                <c:pt idx="2753">
                  <c:v>245.67413185345447</c:v>
                </c:pt>
                <c:pt idx="2754">
                  <c:v>245.43171455816048</c:v>
                </c:pt>
                <c:pt idx="2755">
                  <c:v>245.10599757312804</c:v>
                </c:pt>
                <c:pt idx="2756">
                  <c:v>244.77690104397803</c:v>
                </c:pt>
                <c:pt idx="2757">
                  <c:v>244.45118405894561</c:v>
                </c:pt>
                <c:pt idx="2758">
                  <c:v>244.12208752979402</c:v>
                </c:pt>
                <c:pt idx="2759">
                  <c:v>243.77252115956179</c:v>
                </c:pt>
                <c:pt idx="2760">
                  <c:v>243.55414652810472</c:v>
                </c:pt>
                <c:pt idx="2761">
                  <c:v>243.11770764537934</c:v>
                </c:pt>
                <c:pt idx="2762">
                  <c:v>242.89933301392179</c:v>
                </c:pt>
                <c:pt idx="2763">
                  <c:v>242.46289413119533</c:v>
                </c:pt>
                <c:pt idx="2764">
                  <c:v>242.18873378844336</c:v>
                </c:pt>
                <c:pt idx="2765">
                  <c:v>241.82455797134904</c:v>
                </c:pt>
                <c:pt idx="2766">
                  <c:v>241.63065392929681</c:v>
                </c:pt>
                <c:pt idx="2767">
                  <c:v>241.09896948393109</c:v>
                </c:pt>
                <c:pt idx="2768">
                  <c:v>241.02390591465459</c:v>
                </c:pt>
                <c:pt idx="2769">
                  <c:v>240.47432746249012</c:v>
                </c:pt>
                <c:pt idx="2770">
                  <c:v>240.369092400471</c:v>
                </c:pt>
                <c:pt idx="2771">
                  <c:v>239.76349455006243</c:v>
                </c:pt>
                <c:pt idx="2772">
                  <c:v>239.73368510606767</c:v>
                </c:pt>
                <c:pt idx="2773">
                  <c:v>239.09627178898108</c:v>
                </c:pt>
                <c:pt idx="2774">
                  <c:v>239.22443256303487</c:v>
                </c:pt>
                <c:pt idx="2775">
                  <c:v>238.81733622539454</c:v>
                </c:pt>
                <c:pt idx="2776">
                  <c:v>238.36023092553859</c:v>
                </c:pt>
                <c:pt idx="2777">
                  <c:v>238.18122714631014</c:v>
                </c:pt>
                <c:pt idx="2778">
                  <c:v>237.76928890354458</c:v>
                </c:pt>
                <c:pt idx="2779">
                  <c:v>237.45355751025431</c:v>
                </c:pt>
                <c:pt idx="2780">
                  <c:v>237.05352582629308</c:v>
                </c:pt>
                <c:pt idx="2781">
                  <c:v>236.98959633406366</c:v>
                </c:pt>
                <c:pt idx="2782">
                  <c:v>236.74779197825515</c:v>
                </c:pt>
                <c:pt idx="2783">
                  <c:v>236.25326366571832</c:v>
                </c:pt>
                <c:pt idx="2784">
                  <c:v>236.07739729882488</c:v>
                </c:pt>
                <c:pt idx="2785">
                  <c:v>235.48167908111188</c:v>
                </c:pt>
                <c:pt idx="2786">
                  <c:v>235.51023711276562</c:v>
                </c:pt>
                <c:pt idx="2787">
                  <c:v>235.24812169579707</c:v>
                </c:pt>
                <c:pt idx="2788">
                  <c:v>234.72530634592229</c:v>
                </c:pt>
                <c:pt idx="2789">
                  <c:v>234.46095992105498</c:v>
                </c:pt>
                <c:pt idx="2790">
                  <c:v>233.99497180546325</c:v>
                </c:pt>
                <c:pt idx="2791">
                  <c:v>234.18840488184682</c:v>
                </c:pt>
                <c:pt idx="2792">
                  <c:v>233.53000219820805</c:v>
                </c:pt>
                <c:pt idx="2793">
                  <c:v>233.3159502064413</c:v>
                </c:pt>
                <c:pt idx="2794">
                  <c:v>233.06526218176256</c:v>
                </c:pt>
                <c:pt idx="2795">
                  <c:v>232.39204465292491</c:v>
                </c:pt>
                <c:pt idx="2796">
                  <c:v>232.70774749941367</c:v>
                </c:pt>
                <c:pt idx="2797">
                  <c:v>232.01783925041906</c:v>
                </c:pt>
                <c:pt idx="2798">
                  <c:v>231.64252803907755</c:v>
                </c:pt>
                <c:pt idx="2799">
                  <c:v>231.75554647334229</c:v>
                </c:pt>
                <c:pt idx="2800">
                  <c:v>231.16231326292018</c:v>
                </c:pt>
                <c:pt idx="2801">
                  <c:v>230.9880503923246</c:v>
                </c:pt>
                <c:pt idx="2802">
                  <c:v>230.8083763326124</c:v>
                </c:pt>
                <c:pt idx="2803">
                  <c:v>230.32319893595013</c:v>
                </c:pt>
                <c:pt idx="2804">
                  <c:v>230.11773466668976</c:v>
                </c:pt>
                <c:pt idx="2805">
                  <c:v>229.73824056300435</c:v>
                </c:pt>
                <c:pt idx="2806">
                  <c:v>229.22869899577543</c:v>
                </c:pt>
                <c:pt idx="2807">
                  <c:v>229.35032601922151</c:v>
                </c:pt>
                <c:pt idx="2808">
                  <c:v>228.91384279646917</c:v>
                </c:pt>
                <c:pt idx="2809">
                  <c:v>228.35555519016077</c:v>
                </c:pt>
                <c:pt idx="2810">
                  <c:v>228.47718221360901</c:v>
                </c:pt>
                <c:pt idx="2811">
                  <c:v>228.04069899085451</c:v>
                </c:pt>
                <c:pt idx="2812">
                  <c:v>227.60430444815452</c:v>
                </c:pt>
                <c:pt idx="2813">
                  <c:v>227.60403840799435</c:v>
                </c:pt>
                <c:pt idx="2814">
                  <c:v>227.16755518524258</c:v>
                </c:pt>
                <c:pt idx="2815">
                  <c:v>226.70023901990774</c:v>
                </c:pt>
                <c:pt idx="2816">
                  <c:v>226.75474342410917</c:v>
                </c:pt>
                <c:pt idx="2817">
                  <c:v>226.40391239277321</c:v>
                </c:pt>
                <c:pt idx="2818">
                  <c:v>225.81199885914017</c:v>
                </c:pt>
                <c:pt idx="2819">
                  <c:v>225.90513265385454</c:v>
                </c:pt>
                <c:pt idx="2820">
                  <c:v>225.5504663632756</c:v>
                </c:pt>
                <c:pt idx="2821">
                  <c:v>224.89496562814088</c:v>
                </c:pt>
                <c:pt idx="2822">
                  <c:v>225.07812016469464</c:v>
                </c:pt>
                <c:pt idx="2823">
                  <c:v>224.68654327585148</c:v>
                </c:pt>
                <c:pt idx="2824">
                  <c:v>223.91265667681247</c:v>
                </c:pt>
                <c:pt idx="2825">
                  <c:v>224.20497635908166</c:v>
                </c:pt>
                <c:pt idx="2826">
                  <c:v>223.81339947023673</c:v>
                </c:pt>
                <c:pt idx="2827">
                  <c:v>223.14854499683449</c:v>
                </c:pt>
                <c:pt idx="2828">
                  <c:v>223.11359094209132</c:v>
                </c:pt>
                <c:pt idx="2829">
                  <c:v>222.72192537319469</c:v>
                </c:pt>
                <c:pt idx="2830">
                  <c:v>222.0572039198716</c:v>
                </c:pt>
                <c:pt idx="2831">
                  <c:v>222.24035845642544</c:v>
                </c:pt>
                <c:pt idx="2832">
                  <c:v>221.84878156758063</c:v>
                </c:pt>
                <c:pt idx="2833">
                  <c:v>221.25315235788412</c:v>
                </c:pt>
                <c:pt idx="2834">
                  <c:v>221.3426554266367</c:v>
                </c:pt>
                <c:pt idx="2835">
                  <c:v>220.9844743144738</c:v>
                </c:pt>
                <c:pt idx="2836">
                  <c:v>220.33731677830798</c:v>
                </c:pt>
                <c:pt idx="2837">
                  <c:v>220.51346490644687</c:v>
                </c:pt>
                <c:pt idx="2838">
                  <c:v>220.05514758596419</c:v>
                </c:pt>
                <c:pt idx="2839">
                  <c:v>219.5254581718352</c:v>
                </c:pt>
                <c:pt idx="2840">
                  <c:v>219.5963678154101</c:v>
                </c:pt>
                <c:pt idx="2841">
                  <c:v>219.24666244064895</c:v>
                </c:pt>
                <c:pt idx="2842">
                  <c:v>218.59089614700162</c:v>
                </c:pt>
                <c:pt idx="2843">
                  <c:v>218.54893568384355</c:v>
                </c:pt>
                <c:pt idx="2844">
                  <c:v>218.15518834360694</c:v>
                </c:pt>
                <c:pt idx="2845">
                  <c:v>217.4995550700387</c:v>
                </c:pt>
                <c:pt idx="2846">
                  <c:v>217.67570319817773</c:v>
                </c:pt>
                <c:pt idx="2847">
                  <c:v>217.28204453799279</c:v>
                </c:pt>
                <c:pt idx="2848">
                  <c:v>216.72861708105251</c:v>
                </c:pt>
                <c:pt idx="2849">
                  <c:v>216.56020876151345</c:v>
                </c:pt>
                <c:pt idx="2850">
                  <c:v>216.20652383652993</c:v>
                </c:pt>
                <c:pt idx="2851">
                  <c:v>215.59792493981249</c:v>
                </c:pt>
                <c:pt idx="2852">
                  <c:v>215.70529058131612</c:v>
                </c:pt>
                <c:pt idx="2853">
                  <c:v>215.28900118751085</c:v>
                </c:pt>
                <c:pt idx="2854">
                  <c:v>214.72839541618436</c:v>
                </c:pt>
                <c:pt idx="2855">
                  <c:v>214.85579755976255</c:v>
                </c:pt>
                <c:pt idx="2856">
                  <c:v>214.46023622530271</c:v>
                </c:pt>
                <c:pt idx="2857">
                  <c:v>213.85150430850661</c:v>
                </c:pt>
                <c:pt idx="2858">
                  <c:v>213.74076135871331</c:v>
                </c:pt>
                <c:pt idx="2859">
                  <c:v>213.34696005744857</c:v>
                </c:pt>
                <c:pt idx="2860">
                  <c:v>212.80007721537845</c:v>
                </c:pt>
                <c:pt idx="2861">
                  <c:v>212.67293804572856</c:v>
                </c:pt>
                <c:pt idx="2862">
                  <c:v>212.27728803121644</c:v>
                </c:pt>
                <c:pt idx="2863">
                  <c:v>211.66868913449957</c:v>
                </c:pt>
                <c:pt idx="2864">
                  <c:v>211.77605477600272</c:v>
                </c:pt>
                <c:pt idx="2865">
                  <c:v>211.41889172986214</c:v>
                </c:pt>
                <c:pt idx="2866">
                  <c:v>210.81578333310279</c:v>
                </c:pt>
                <c:pt idx="2867">
                  <c:v>210.72481289838234</c:v>
                </c:pt>
                <c:pt idx="2868">
                  <c:v>210.26829128515314</c:v>
                </c:pt>
                <c:pt idx="2869">
                  <c:v>209.74564293260821</c:v>
                </c:pt>
                <c:pt idx="2870">
                  <c:v>209.811436873346</c:v>
                </c:pt>
                <c:pt idx="2871">
                  <c:v>209.41772425213298</c:v>
                </c:pt>
                <c:pt idx="2872">
                  <c:v>208.87084141006505</c:v>
                </c:pt>
                <c:pt idx="2873">
                  <c:v>208.74370224041462</c:v>
                </c:pt>
                <c:pt idx="2874">
                  <c:v>208.34805222590305</c:v>
                </c:pt>
                <c:pt idx="2875">
                  <c:v>207.73945332918566</c:v>
                </c:pt>
                <c:pt idx="2876">
                  <c:v>207.84681897068924</c:v>
                </c:pt>
                <c:pt idx="2877">
                  <c:v>207.45310634947629</c:v>
                </c:pt>
                <c:pt idx="2878">
                  <c:v>206.90622350740671</c:v>
                </c:pt>
                <c:pt idx="2879">
                  <c:v>206.77908433775787</c:v>
                </c:pt>
                <c:pt idx="2880">
                  <c:v>206.38343432324467</c:v>
                </c:pt>
                <c:pt idx="2881">
                  <c:v>205.73621547684812</c:v>
                </c:pt>
                <c:pt idx="2882">
                  <c:v>205.90585185209031</c:v>
                </c:pt>
                <c:pt idx="2883">
                  <c:v>205.47220777571928</c:v>
                </c:pt>
                <c:pt idx="2884">
                  <c:v>204.98355315854045</c:v>
                </c:pt>
                <c:pt idx="2885">
                  <c:v>204.77250134556994</c:v>
                </c:pt>
                <c:pt idx="2886">
                  <c:v>204.41881642058743</c:v>
                </c:pt>
                <c:pt idx="2887">
                  <c:v>203.77159757419096</c:v>
                </c:pt>
                <c:pt idx="2888">
                  <c:v>203.9412339494331</c:v>
                </c:pt>
                <c:pt idx="2889">
                  <c:v>203.5075898730631</c:v>
                </c:pt>
                <c:pt idx="2890">
                  <c:v>202.91828437071064</c:v>
                </c:pt>
                <c:pt idx="2891">
                  <c:v>203.05023407396499</c:v>
                </c:pt>
                <c:pt idx="2892">
                  <c:v>202.65657541378008</c:v>
                </c:pt>
                <c:pt idx="2893">
                  <c:v>202.04109947999044</c:v>
                </c:pt>
                <c:pt idx="2894">
                  <c:v>201.93473963730074</c:v>
                </c:pt>
                <c:pt idx="2895">
                  <c:v>201.54297197040475</c:v>
                </c:pt>
                <c:pt idx="2896">
                  <c:v>200.95366646805277</c:v>
                </c:pt>
                <c:pt idx="2897">
                  <c:v>201.0856161713067</c:v>
                </c:pt>
                <c:pt idx="2898">
                  <c:v>200.69195751112341</c:v>
                </c:pt>
                <c:pt idx="2899">
                  <c:v>200.03632423755514</c:v>
                </c:pt>
                <c:pt idx="2900">
                  <c:v>200.21247236569366</c:v>
                </c:pt>
                <c:pt idx="2901">
                  <c:v>199.81881370550866</c:v>
                </c:pt>
                <c:pt idx="2902">
                  <c:v>199.19948013379306</c:v>
                </c:pt>
                <c:pt idx="2903">
                  <c:v>199.12108694870329</c:v>
                </c:pt>
                <c:pt idx="2904">
                  <c:v>198.66268094816721</c:v>
                </c:pt>
                <c:pt idx="2905">
                  <c:v>198.09164929550116</c:v>
                </c:pt>
                <c:pt idx="2906">
                  <c:v>198.2284604017878</c:v>
                </c:pt>
                <c:pt idx="2907">
                  <c:v>197.83688351294288</c:v>
                </c:pt>
                <c:pt idx="2908">
                  <c:v>197.17216205961984</c:v>
                </c:pt>
                <c:pt idx="2909">
                  <c:v>197.35531659617303</c:v>
                </c:pt>
                <c:pt idx="2910">
                  <c:v>196.9637397073287</c:v>
                </c:pt>
                <c:pt idx="2911">
                  <c:v>196.29901825400572</c:v>
                </c:pt>
                <c:pt idx="2912">
                  <c:v>196.48217279055945</c:v>
                </c:pt>
                <c:pt idx="2913">
                  <c:v>196.04903701217813</c:v>
                </c:pt>
                <c:pt idx="2914">
                  <c:v>195.4458748451593</c:v>
                </c:pt>
                <c:pt idx="2915">
                  <c:v>195.58789138446554</c:v>
                </c:pt>
                <c:pt idx="2916">
                  <c:v>195.19860110069604</c:v>
                </c:pt>
                <c:pt idx="2917">
                  <c:v>194.56811881744238</c:v>
                </c:pt>
                <c:pt idx="2918">
                  <c:v>194.68975386287863</c:v>
                </c:pt>
                <c:pt idx="2919">
                  <c:v>194.21806965518431</c:v>
                </c:pt>
                <c:pt idx="2920">
                  <c:v>193.76949424033998</c:v>
                </c:pt>
                <c:pt idx="2921">
                  <c:v>193.76922820017987</c:v>
                </c:pt>
                <c:pt idx="2922">
                  <c:v>193.3449258495707</c:v>
                </c:pt>
                <c:pt idx="2923">
                  <c:v>192.89635043472589</c:v>
                </c:pt>
                <c:pt idx="2924">
                  <c:v>192.89608439456572</c:v>
                </c:pt>
                <c:pt idx="2925">
                  <c:v>192.53020341979345</c:v>
                </c:pt>
                <c:pt idx="2926">
                  <c:v>192.03707552797115</c:v>
                </c:pt>
                <c:pt idx="2927">
                  <c:v>191.82854779930238</c:v>
                </c:pt>
                <c:pt idx="2928">
                  <c:v>191.28307679094047</c:v>
                </c:pt>
                <c:pt idx="2929">
                  <c:v>191.39197589649612</c:v>
                </c:pt>
                <c:pt idx="2930">
                  <c:v>190.95549267374173</c:v>
                </c:pt>
                <c:pt idx="2931">
                  <c:v>190.40993298532743</c:v>
                </c:pt>
                <c:pt idx="2932">
                  <c:v>190.51883209088152</c:v>
                </c:pt>
                <c:pt idx="2933">
                  <c:v>190.08234886812966</c:v>
                </c:pt>
                <c:pt idx="2934">
                  <c:v>189.64582130534879</c:v>
                </c:pt>
                <c:pt idx="2935">
                  <c:v>189.42744667389169</c:v>
                </c:pt>
                <c:pt idx="2936">
                  <c:v>188.99087477108543</c:v>
                </c:pt>
                <c:pt idx="2937">
                  <c:v>188.51235633242706</c:v>
                </c:pt>
                <c:pt idx="2938">
                  <c:v>188.57774722358462</c:v>
                </c:pt>
                <c:pt idx="2939">
                  <c:v>188.22308093300575</c:v>
                </c:pt>
                <c:pt idx="2940">
                  <c:v>187.63667244149707</c:v>
                </c:pt>
                <c:pt idx="2941">
                  <c:v>187.72617551025013</c:v>
                </c:pt>
                <c:pt idx="2942">
                  <c:v>187.36799439808831</c:v>
                </c:pt>
                <c:pt idx="2943">
                  <c:v>186.720836861923</c:v>
                </c:pt>
                <c:pt idx="2944">
                  <c:v>186.89698499006138</c:v>
                </c:pt>
                <c:pt idx="2945">
                  <c:v>186.43866766957757</c:v>
                </c:pt>
                <c:pt idx="2946">
                  <c:v>185.90897825544911</c:v>
                </c:pt>
                <c:pt idx="2947">
                  <c:v>185.97988789902351</c:v>
                </c:pt>
                <c:pt idx="2948">
                  <c:v>185.63018252426448</c:v>
                </c:pt>
                <c:pt idx="2949">
                  <c:v>184.9744162306155</c:v>
                </c:pt>
                <c:pt idx="2950">
                  <c:v>184.9324557674575</c:v>
                </c:pt>
                <c:pt idx="2951">
                  <c:v>184.53870842722031</c:v>
                </c:pt>
                <c:pt idx="2952">
                  <c:v>183.92336551350996</c:v>
                </c:pt>
                <c:pt idx="2953">
                  <c:v>184.03511426211716</c:v>
                </c:pt>
                <c:pt idx="2954">
                  <c:v>183.68151801718747</c:v>
                </c:pt>
                <c:pt idx="2955">
                  <c:v>183.07059887264339</c:v>
                </c:pt>
                <c:pt idx="2956">
                  <c:v>182.98569393465695</c:v>
                </c:pt>
                <c:pt idx="2957">
                  <c:v>182.59004392014495</c:v>
                </c:pt>
                <c:pt idx="2958">
                  <c:v>181.98144502342757</c:v>
                </c:pt>
                <c:pt idx="2959">
                  <c:v>182.08881066493115</c:v>
                </c:pt>
                <c:pt idx="2960">
                  <c:v>181.67252127112422</c:v>
                </c:pt>
                <c:pt idx="2961">
                  <c:v>181.1861726204321</c:v>
                </c:pt>
                <c:pt idx="2962">
                  <c:v>180.99742524794092</c:v>
                </c:pt>
                <c:pt idx="2963">
                  <c:v>180.52925156853703</c:v>
                </c:pt>
                <c:pt idx="2964">
                  <c:v>180.08332931111283</c:v>
                </c:pt>
                <c:pt idx="2965">
                  <c:v>180.07980431653357</c:v>
                </c:pt>
                <c:pt idx="2966">
                  <c:v>179.75482008435429</c:v>
                </c:pt>
                <c:pt idx="2967">
                  <c:v>179.17261362584171</c:v>
                </c:pt>
                <c:pt idx="2968">
                  <c:v>179.03860205948692</c:v>
                </c:pt>
                <c:pt idx="2969">
                  <c:v>178.64206820048639</c:v>
                </c:pt>
                <c:pt idx="2970">
                  <c:v>178.177826296158</c:v>
                </c:pt>
                <c:pt idx="2971">
                  <c:v>177.84719505958185</c:v>
                </c:pt>
                <c:pt idx="2972">
                  <c:v>177.47351959663317</c:v>
                </c:pt>
                <c:pt idx="2973">
                  <c:v>177.46313323415654</c:v>
                </c:pt>
                <c:pt idx="2974">
                  <c:v>177.13597349144663</c:v>
                </c:pt>
                <c:pt idx="2975">
                  <c:v>176.8461611325601</c:v>
                </c:pt>
                <c:pt idx="2976">
                  <c:v>176.29078879578844</c:v>
                </c:pt>
                <c:pt idx="2977">
                  <c:v>176.39629211010609</c:v>
                </c:pt>
                <c:pt idx="2978">
                  <c:v>176.11866840734791</c:v>
                </c:pt>
                <c:pt idx="2979">
                  <c:v>175.66345340571047</c:v>
                </c:pt>
                <c:pt idx="2980">
                  <c:v>175.25305758516075</c:v>
                </c:pt>
                <c:pt idx="2981">
                  <c:v>175.36195669071651</c:v>
                </c:pt>
                <c:pt idx="2982">
                  <c:v>174.96186184986723</c:v>
                </c:pt>
                <c:pt idx="2983">
                  <c:v>174.83746767616304</c:v>
                </c:pt>
                <c:pt idx="2984">
                  <c:v>174.10444481046366</c:v>
                </c:pt>
                <c:pt idx="2985">
                  <c:v>174.33581505410817</c:v>
                </c:pt>
                <c:pt idx="2986">
                  <c:v>173.86155120031614</c:v>
                </c:pt>
                <c:pt idx="2987">
                  <c:v>173.64229510431062</c:v>
                </c:pt>
                <c:pt idx="2988">
                  <c:v>173.10498021933938</c:v>
                </c:pt>
                <c:pt idx="2989">
                  <c:v>173.21652231401362</c:v>
                </c:pt>
                <c:pt idx="2990">
                  <c:v>172.66669281730631</c:v>
                </c:pt>
                <c:pt idx="2991">
                  <c:v>172.66672271136781</c:v>
                </c:pt>
                <c:pt idx="2992">
                  <c:v>172.00923228899478</c:v>
                </c:pt>
                <c:pt idx="2993">
                  <c:v>171.7957964492872</c:v>
                </c:pt>
                <c:pt idx="2994">
                  <c:v>171.42379565284054</c:v>
                </c:pt>
                <c:pt idx="2995">
                  <c:v>171.03093113080726</c:v>
                </c:pt>
                <c:pt idx="2996">
                  <c:v>170.59453658810659</c:v>
                </c:pt>
                <c:pt idx="2997">
                  <c:v>170.59427054794708</c:v>
                </c:pt>
                <c:pt idx="2998">
                  <c:v>170.15778732519416</c:v>
                </c:pt>
                <c:pt idx="2999">
                  <c:v>169.73116559710027</c:v>
                </c:pt>
                <c:pt idx="3000">
                  <c:v>169.62779806922833</c:v>
                </c:pt>
                <c:pt idx="3001">
                  <c:v>169.37065821464992</c:v>
                </c:pt>
                <c:pt idx="3002">
                  <c:v>169.25807106861132</c:v>
                </c:pt>
                <c:pt idx="3003">
                  <c:v>168.74493499827113</c:v>
                </c:pt>
                <c:pt idx="3004">
                  <c:v>168.37590931059128</c:v>
                </c:pt>
                <c:pt idx="3005">
                  <c:v>168.32270863917842</c:v>
                </c:pt>
                <c:pt idx="3006">
                  <c:v>168.06879293648473</c:v>
                </c:pt>
                <c:pt idx="3007">
                  <c:v>167.85819882139521</c:v>
                </c:pt>
                <c:pt idx="3008">
                  <c:v>167.19611890834548</c:v>
                </c:pt>
                <c:pt idx="3009">
                  <c:v>166.94101913758774</c:v>
                </c:pt>
                <c:pt idx="3010">
                  <c:v>166.93340964359382</c:v>
                </c:pt>
                <c:pt idx="3011">
                  <c:v>166.5042698746758</c:v>
                </c:pt>
                <c:pt idx="3012">
                  <c:v>166.0029234245599</c:v>
                </c:pt>
                <c:pt idx="3013">
                  <c:v>165.886314519873</c:v>
                </c:pt>
                <c:pt idx="3014">
                  <c:v>165.63121474911586</c:v>
                </c:pt>
                <c:pt idx="3015">
                  <c:v>165.66678383715495</c:v>
                </c:pt>
                <c:pt idx="3016">
                  <c:v>165.16484232325143</c:v>
                </c:pt>
                <c:pt idx="3017">
                  <c:v>164.66482643660024</c:v>
                </c:pt>
                <c:pt idx="3018">
                  <c:v>164.61162576518808</c:v>
                </c:pt>
                <c:pt idx="3019">
                  <c:v>164.3214103606426</c:v>
                </c:pt>
                <c:pt idx="3020">
                  <c:v>164.32114432048243</c:v>
                </c:pt>
                <c:pt idx="3021">
                  <c:v>163.88466109772895</c:v>
                </c:pt>
                <c:pt idx="3022">
                  <c:v>163.33910140931363</c:v>
                </c:pt>
                <c:pt idx="3023">
                  <c:v>163.44800051486831</c:v>
                </c:pt>
                <c:pt idx="3024">
                  <c:v>163.04790567402009</c:v>
                </c:pt>
                <c:pt idx="3025">
                  <c:v>162.8352636054783</c:v>
                </c:pt>
                <c:pt idx="3026">
                  <c:v>162.32690325487394</c:v>
                </c:pt>
                <c:pt idx="3027">
                  <c:v>161.93387554721778</c:v>
                </c:pt>
                <c:pt idx="3028">
                  <c:v>161.92688803022193</c:v>
                </c:pt>
                <c:pt idx="3029">
                  <c:v>161.49721496435768</c:v>
                </c:pt>
                <c:pt idx="3030">
                  <c:v>161.53722216224591</c:v>
                </c:pt>
                <c:pt idx="3031">
                  <c:v>161.03169141826865</c:v>
                </c:pt>
                <c:pt idx="3032">
                  <c:v>160.52752060723779</c:v>
                </c:pt>
                <c:pt idx="3033">
                  <c:v>160.63024470955139</c:v>
                </c:pt>
                <c:pt idx="3034">
                  <c:v>160.2363248719443</c:v>
                </c:pt>
                <c:pt idx="3035">
                  <c:v>159.98151751855582</c:v>
                </c:pt>
                <c:pt idx="3036">
                  <c:v>159.54494561574913</c:v>
                </c:pt>
                <c:pt idx="3037">
                  <c:v>159.10855107304928</c:v>
                </c:pt>
                <c:pt idx="3038">
                  <c:v>159.10828503288894</c:v>
                </c:pt>
                <c:pt idx="3039">
                  <c:v>158.70819019204072</c:v>
                </c:pt>
                <c:pt idx="3040">
                  <c:v>158.49192461513314</c:v>
                </c:pt>
                <c:pt idx="3041">
                  <c:v>157.98884931296737</c:v>
                </c:pt>
                <c:pt idx="3042">
                  <c:v>157.59203505479047</c:v>
                </c:pt>
                <c:pt idx="3043">
                  <c:v>157.58607668483597</c:v>
                </c:pt>
                <c:pt idx="3044">
                  <c:v>157.19167417378202</c:v>
                </c:pt>
                <c:pt idx="3045">
                  <c:v>156.89942080922043</c:v>
                </c:pt>
                <c:pt idx="3046">
                  <c:v>156.52894598255739</c:v>
                </c:pt>
                <c:pt idx="3047">
                  <c:v>156.0522817132418</c:v>
                </c:pt>
                <c:pt idx="3048">
                  <c:v>156.16957476522961</c:v>
                </c:pt>
                <c:pt idx="3049">
                  <c:v>155.55755544717792</c:v>
                </c:pt>
                <c:pt idx="3050">
                  <c:v>155.47798224491996</c:v>
                </c:pt>
                <c:pt idx="3051">
                  <c:v>154.93041706626542</c:v>
                </c:pt>
                <c:pt idx="3052">
                  <c:v>154.56441675995373</c:v>
                </c:pt>
                <c:pt idx="3053">
                  <c:v>154.64144008532554</c:v>
                </c:pt>
                <c:pt idx="3054">
                  <c:v>153.99312106542234</c:v>
                </c:pt>
                <c:pt idx="3055">
                  <c:v>154.1680891763931</c:v>
                </c:pt>
                <c:pt idx="3056">
                  <c:v>153.62061267779157</c:v>
                </c:pt>
                <c:pt idx="3057">
                  <c:v>153.25434633131994</c:v>
                </c:pt>
                <c:pt idx="3058">
                  <c:v>152.89524115415205</c:v>
                </c:pt>
                <c:pt idx="3059">
                  <c:v>152.69056647145339</c:v>
                </c:pt>
                <c:pt idx="3060">
                  <c:v>152.45818994707059</c:v>
                </c:pt>
                <c:pt idx="3061">
                  <c:v>152.05391436949247</c:v>
                </c:pt>
                <c:pt idx="3062">
                  <c:v>151.7564436746442</c:v>
                </c:pt>
                <c:pt idx="3063">
                  <c:v>151.35985874931504</c:v>
                </c:pt>
                <c:pt idx="3064">
                  <c:v>151.14709899150242</c:v>
                </c:pt>
                <c:pt idx="3065">
                  <c:v>150.9594978683071</c:v>
                </c:pt>
                <c:pt idx="3066">
                  <c:v>150.52331220476299</c:v>
                </c:pt>
                <c:pt idx="3067">
                  <c:v>150.19807697151253</c:v>
                </c:pt>
                <c:pt idx="3068">
                  <c:v>149.61224755648172</c:v>
                </c:pt>
                <c:pt idx="3069">
                  <c:v>149.72707299388742</c:v>
                </c:pt>
                <c:pt idx="3070">
                  <c:v>149.28475211933639</c:v>
                </c:pt>
                <c:pt idx="3071">
                  <c:v>149.2844860791767</c:v>
                </c:pt>
                <c:pt idx="3072">
                  <c:v>148.84800285642351</c:v>
                </c:pt>
                <c:pt idx="3073">
                  <c:v>148.30244316800852</c:v>
                </c:pt>
                <c:pt idx="3074">
                  <c:v>148.41134227356352</c:v>
                </c:pt>
                <c:pt idx="3075">
                  <c:v>148.01124743271453</c:v>
                </c:pt>
                <c:pt idx="3076">
                  <c:v>147.71736612160925</c:v>
                </c:pt>
                <c:pt idx="3077">
                  <c:v>147.34940462431894</c:v>
                </c:pt>
                <c:pt idx="3078">
                  <c:v>146.76169389389602</c:v>
                </c:pt>
                <c:pt idx="3079">
                  <c:v>146.98966631332175</c:v>
                </c:pt>
                <c:pt idx="3080">
                  <c:v>146.37279397217475</c:v>
                </c:pt>
                <c:pt idx="3081">
                  <c:v>146.33861676663781</c:v>
                </c:pt>
                <c:pt idx="3082">
                  <c:v>145.68141471597946</c:v>
                </c:pt>
                <c:pt idx="3083">
                  <c:v>145.42584070375977</c:v>
                </c:pt>
                <c:pt idx="3084">
                  <c:v>145.46021113342843</c:v>
                </c:pt>
                <c:pt idx="3085">
                  <c:v>144.9589480976712</c:v>
                </c:pt>
                <c:pt idx="3086">
                  <c:v>144.9992810969712</c:v>
                </c:pt>
                <c:pt idx="3087">
                  <c:v>144.51294884138005</c:v>
                </c:pt>
                <c:pt idx="3088">
                  <c:v>144.19713848381116</c:v>
                </c:pt>
                <c:pt idx="3089">
                  <c:v>143.75487521037724</c:v>
                </c:pt>
                <c:pt idx="3090">
                  <c:v>143.75760320928217</c:v>
                </c:pt>
                <c:pt idx="3091">
                  <c:v>143.32120866658167</c:v>
                </c:pt>
                <c:pt idx="3092">
                  <c:v>143.32094262642144</c:v>
                </c:pt>
                <c:pt idx="3093">
                  <c:v>143.06491815506615</c:v>
                </c:pt>
                <c:pt idx="3094">
                  <c:v>142.84660485639739</c:v>
                </c:pt>
                <c:pt idx="3095">
                  <c:v>142.33766279319013</c:v>
                </c:pt>
                <c:pt idx="3096">
                  <c:v>142.07535440799353</c:v>
                </c:pt>
                <c:pt idx="3097">
                  <c:v>141.96331157308961</c:v>
                </c:pt>
                <c:pt idx="3098">
                  <c:v>141.622363754671</c:v>
                </c:pt>
                <c:pt idx="3099">
                  <c:v>141.78702362113233</c:v>
                </c:pt>
                <c:pt idx="3100">
                  <c:v>141.46620332545623</c:v>
                </c:pt>
                <c:pt idx="3101">
                  <c:v>141.22538509969999</c:v>
                </c:pt>
                <c:pt idx="3102">
                  <c:v>141.24975659885428</c:v>
                </c:pt>
                <c:pt idx="3103">
                  <c:v>141.01505991093376</c:v>
                </c:pt>
                <c:pt idx="3104">
                  <c:v>140.75545912772463</c:v>
                </c:pt>
                <c:pt idx="3105">
                  <c:v>140.61811217334431</c:v>
                </c:pt>
                <c:pt idx="3106">
                  <c:v>140.65855999780592</c:v>
                </c:pt>
                <c:pt idx="3107">
                  <c:v>140.35403730529393</c:v>
                </c:pt>
                <c:pt idx="3108">
                  <c:v>140.50034679302374</c:v>
                </c:pt>
                <c:pt idx="3109">
                  <c:v>140.36112498283291</c:v>
                </c:pt>
                <c:pt idx="3110">
                  <c:v>140.1551562185922</c:v>
                </c:pt>
                <c:pt idx="3111">
                  <c:v>140.02021609348068</c:v>
                </c:pt>
                <c:pt idx="3112">
                  <c:v>140.18845838142212</c:v>
                </c:pt>
                <c:pt idx="3113">
                  <c:v>139.88299514725858</c:v>
                </c:pt>
                <c:pt idx="3114">
                  <c:v>139.9645720094037</c:v>
                </c:pt>
                <c:pt idx="3115">
                  <c:v>140.03593172805239</c:v>
                </c:pt>
                <c:pt idx="3116">
                  <c:v>139.72134576748169</c:v>
                </c:pt>
                <c:pt idx="3117">
                  <c:v>139.84221656041538</c:v>
                </c:pt>
                <c:pt idx="3118">
                  <c:v>139.88855888439542</c:v>
                </c:pt>
                <c:pt idx="3119">
                  <c:v>139.88463435918808</c:v>
                </c:pt>
                <c:pt idx="3120">
                  <c:v>139.90411054756314</c:v>
                </c:pt>
                <c:pt idx="3121">
                  <c:v>139.9039695545915</c:v>
                </c:pt>
                <c:pt idx="3122">
                  <c:v>139.88397641045185</c:v>
                </c:pt>
                <c:pt idx="3123">
                  <c:v>139.93005210992646</c:v>
                </c:pt>
                <c:pt idx="3124">
                  <c:v>140.1788014671007</c:v>
                </c:pt>
                <c:pt idx="3125">
                  <c:v>140.07791272065876</c:v>
                </c:pt>
                <c:pt idx="3126">
                  <c:v>140.04100715334155</c:v>
                </c:pt>
                <c:pt idx="3127">
                  <c:v>140.23272495575668</c:v>
                </c:pt>
                <c:pt idx="3128">
                  <c:v>140.2355382291866</c:v>
                </c:pt>
                <c:pt idx="3129">
                  <c:v>140.46511953832001</c:v>
                </c:pt>
                <c:pt idx="3130">
                  <c:v>140.64441571902069</c:v>
                </c:pt>
                <c:pt idx="3131">
                  <c:v>140.87394836012126</c:v>
                </c:pt>
                <c:pt idx="3132">
                  <c:v>140.73928135340506</c:v>
                </c:pt>
                <c:pt idx="3133">
                  <c:v>140.98750793366943</c:v>
                </c:pt>
                <c:pt idx="3134">
                  <c:v>140.84720344668045</c:v>
                </c:pt>
                <c:pt idx="3135">
                  <c:v>141.16050173117571</c:v>
                </c:pt>
                <c:pt idx="3136">
                  <c:v>140.98119108870367</c:v>
                </c:pt>
                <c:pt idx="3137">
                  <c:v>141.18280461752815</c:v>
                </c:pt>
                <c:pt idx="3138">
                  <c:v>141.1118293813085</c:v>
                </c:pt>
                <c:pt idx="3139">
                  <c:v>141.24416475166669</c:v>
                </c:pt>
                <c:pt idx="3140">
                  <c:v>141.37655639959382</c:v>
                </c:pt>
                <c:pt idx="3141">
                  <c:v>141.48051593649549</c:v>
                </c:pt>
                <c:pt idx="3142">
                  <c:v>141.72411157799121</c:v>
                </c:pt>
                <c:pt idx="3143">
                  <c:v>141.64628725918922</c:v>
                </c:pt>
                <c:pt idx="3144">
                  <c:v>141.93013026519742</c:v>
                </c:pt>
                <c:pt idx="3145">
                  <c:v>141.8542339361338</c:v>
                </c:pt>
                <c:pt idx="3146">
                  <c:v>142.10757747272751</c:v>
                </c:pt>
                <c:pt idx="3147">
                  <c:v>141.99969785641017</c:v>
                </c:pt>
                <c:pt idx="3148">
                  <c:v>142.40062915704394</c:v>
                </c:pt>
                <c:pt idx="3149">
                  <c:v>142.47830704689287</c:v>
                </c:pt>
                <c:pt idx="3150">
                  <c:v>142.48392451015931</c:v>
                </c:pt>
                <c:pt idx="3151">
                  <c:v>142.75153935748642</c:v>
                </c:pt>
                <c:pt idx="3152">
                  <c:v>142.92283175309976</c:v>
                </c:pt>
                <c:pt idx="3153">
                  <c:v>143.31158769482153</c:v>
                </c:pt>
                <c:pt idx="3154">
                  <c:v>143.45130433215294</c:v>
                </c:pt>
                <c:pt idx="3155">
                  <c:v>143.85384589268313</c:v>
                </c:pt>
                <c:pt idx="3156">
                  <c:v>144.0086259652407</c:v>
                </c:pt>
                <c:pt idx="3157">
                  <c:v>144.3783903655841</c:v>
                </c:pt>
                <c:pt idx="3158">
                  <c:v>144.53087422447956</c:v>
                </c:pt>
                <c:pt idx="3159">
                  <c:v>144.73620254714686</c:v>
                </c:pt>
                <c:pt idx="3160">
                  <c:v>145.1564121126074</c:v>
                </c:pt>
                <c:pt idx="3161">
                  <c:v>145.35949069531708</c:v>
                </c:pt>
                <c:pt idx="3162">
                  <c:v>145.63456627359281</c:v>
                </c:pt>
                <c:pt idx="3163">
                  <c:v>145.83046018403795</c:v>
                </c:pt>
                <c:pt idx="3164">
                  <c:v>146.14462396720597</c:v>
                </c:pt>
                <c:pt idx="3165">
                  <c:v>146.42684770763228</c:v>
                </c:pt>
                <c:pt idx="3166">
                  <c:v>146.68810209092825</c:v>
                </c:pt>
                <c:pt idx="3167">
                  <c:v>147.01948069271046</c:v>
                </c:pt>
                <c:pt idx="3168">
                  <c:v>147.26832857848316</c:v>
                </c:pt>
                <c:pt idx="3169">
                  <c:v>147.57976632518915</c:v>
                </c:pt>
                <c:pt idx="3170">
                  <c:v>147.8295077182195</c:v>
                </c:pt>
                <c:pt idx="3171">
                  <c:v>148.14226209904623</c:v>
                </c:pt>
                <c:pt idx="3172">
                  <c:v>148.48667263777762</c:v>
                </c:pt>
                <c:pt idx="3173">
                  <c:v>148.77091592061387</c:v>
                </c:pt>
                <c:pt idx="3174">
                  <c:v>149.03518215307156</c:v>
                </c:pt>
                <c:pt idx="3175">
                  <c:v>149.30756581548081</c:v>
                </c:pt>
                <c:pt idx="3176">
                  <c:v>149.82846975548114</c:v>
                </c:pt>
                <c:pt idx="3177">
                  <c:v>150.13881892382381</c:v>
                </c:pt>
                <c:pt idx="3178">
                  <c:v>150.45129467657731</c:v>
                </c:pt>
                <c:pt idx="3179">
                  <c:v>150.76616996579401</c:v>
                </c:pt>
                <c:pt idx="3180">
                  <c:v>151.08369670352633</c:v>
                </c:pt>
                <c:pt idx="3181">
                  <c:v>151.30097426397236</c:v>
                </c:pt>
                <c:pt idx="3182">
                  <c:v>151.61867509802363</c:v>
                </c:pt>
                <c:pt idx="3183">
                  <c:v>152.0135820117693</c:v>
                </c:pt>
                <c:pt idx="3184">
                  <c:v>152.15388040027696</c:v>
                </c:pt>
                <c:pt idx="3185">
                  <c:v>152.17237214435653</c:v>
                </c:pt>
                <c:pt idx="3186">
                  <c:v>152.4979890130445</c:v>
                </c:pt>
                <c:pt idx="3187">
                  <c:v>152.84635407442181</c:v>
                </c:pt>
                <c:pt idx="3188">
                  <c:v>153.19797843665856</c:v>
                </c:pt>
                <c:pt idx="3189">
                  <c:v>153.54837206195589</c:v>
                </c:pt>
                <c:pt idx="3190">
                  <c:v>153.38347445095926</c:v>
                </c:pt>
                <c:pt idx="3191">
                  <c:v>153.64071027731814</c:v>
                </c:pt>
                <c:pt idx="3192">
                  <c:v>153.74960938287307</c:v>
                </c:pt>
                <c:pt idx="3193">
                  <c:v>154.13148611434869</c:v>
                </c:pt>
                <c:pt idx="3194">
                  <c:v>154.47429507296087</c:v>
                </c:pt>
                <c:pt idx="3195">
                  <c:v>154.80826440403428</c:v>
                </c:pt>
                <c:pt idx="3196">
                  <c:v>154.96409985955995</c:v>
                </c:pt>
                <c:pt idx="3197">
                  <c:v>155.21710664541325</c:v>
                </c:pt>
                <c:pt idx="3198">
                  <c:v>155.65363420819324</c:v>
                </c:pt>
                <c:pt idx="3199">
                  <c:v>155.8977347069175</c:v>
                </c:pt>
                <c:pt idx="3200">
                  <c:v>155.94788962819541</c:v>
                </c:pt>
                <c:pt idx="3201">
                  <c:v>156.37097202939668</c:v>
                </c:pt>
                <c:pt idx="3202">
                  <c:v>156.85739059131527</c:v>
                </c:pt>
                <c:pt idx="3203">
                  <c:v>156.59270566167913</c:v>
                </c:pt>
                <c:pt idx="3204">
                  <c:v>157.11181940507427</c:v>
                </c:pt>
                <c:pt idx="3205">
                  <c:v>156.91241966281936</c:v>
                </c:pt>
                <c:pt idx="3206">
                  <c:v>157.4645092944609</c:v>
                </c:pt>
                <c:pt idx="3207">
                  <c:v>157.79821141812019</c:v>
                </c:pt>
                <c:pt idx="3208">
                  <c:v>157.807727451658</c:v>
                </c:pt>
                <c:pt idx="3209">
                  <c:v>158.18743895106917</c:v>
                </c:pt>
                <c:pt idx="3210">
                  <c:v>158.11556254724968</c:v>
                </c:pt>
                <c:pt idx="3211">
                  <c:v>158.64399529393359</c:v>
                </c:pt>
                <c:pt idx="3212">
                  <c:v>158.43372652083414</c:v>
                </c:pt>
                <c:pt idx="3213">
                  <c:v>158.85539725696307</c:v>
                </c:pt>
                <c:pt idx="3214">
                  <c:v>159.44352896379152</c:v>
                </c:pt>
                <c:pt idx="3215">
                  <c:v>159.69864244552312</c:v>
                </c:pt>
                <c:pt idx="3216">
                  <c:v>160.31430025147071</c:v>
                </c:pt>
                <c:pt idx="3217">
                  <c:v>160.57196361124312</c:v>
                </c:pt>
                <c:pt idx="3218">
                  <c:v>161.03870017126309</c:v>
                </c:pt>
                <c:pt idx="3219">
                  <c:v>161.47536075412324</c:v>
                </c:pt>
                <c:pt idx="3220">
                  <c:v>161.91202133698388</c:v>
                </c:pt>
                <c:pt idx="3221">
                  <c:v>162.34868191984361</c:v>
                </c:pt>
                <c:pt idx="3222">
                  <c:v>162.60357795328463</c:v>
                </c:pt>
                <c:pt idx="3223">
                  <c:v>163.00367279413427</c:v>
                </c:pt>
                <c:pt idx="3224">
                  <c:v>163.00393883429382</c:v>
                </c:pt>
                <c:pt idx="3225">
                  <c:v>163.36129955587842</c:v>
                </c:pt>
                <c:pt idx="3226">
                  <c:v>163.37693678573009</c:v>
                </c:pt>
                <c:pt idx="3227">
                  <c:v>163.81333132843039</c:v>
                </c:pt>
                <c:pt idx="3228">
                  <c:v>163.71315352085622</c:v>
                </c:pt>
                <c:pt idx="3229">
                  <c:v>164.2450499159668</c:v>
                </c:pt>
                <c:pt idx="3230">
                  <c:v>164.13667000899446</c:v>
                </c:pt>
                <c:pt idx="3231">
                  <c:v>164.67593694552178</c:v>
                </c:pt>
                <c:pt idx="3232">
                  <c:v>164.5579034488037</c:v>
                </c:pt>
                <c:pt idx="3233">
                  <c:v>165.07781056271932</c:v>
                </c:pt>
                <c:pt idx="3234">
                  <c:v>164.9857562284684</c:v>
                </c:pt>
                <c:pt idx="3235">
                  <c:v>165.66466582010239</c:v>
                </c:pt>
                <c:pt idx="3236">
                  <c:v>165.85903305416181</c:v>
                </c:pt>
                <c:pt idx="3237">
                  <c:v>166.10159244312206</c:v>
                </c:pt>
                <c:pt idx="3238">
                  <c:v>166.29569363702197</c:v>
                </c:pt>
                <c:pt idx="3239">
                  <c:v>166.45791711837782</c:v>
                </c:pt>
                <c:pt idx="3240">
                  <c:v>166.78361407014572</c:v>
                </c:pt>
                <c:pt idx="3241">
                  <c:v>166.89781687956591</c:v>
                </c:pt>
                <c:pt idx="3242">
                  <c:v>167.23202423088634</c:v>
                </c:pt>
                <c:pt idx="3243">
                  <c:v>167.23229027104597</c:v>
                </c:pt>
                <c:pt idx="3244">
                  <c:v>167.67134080280124</c:v>
                </c:pt>
                <c:pt idx="3245">
                  <c:v>167.65282934749158</c:v>
                </c:pt>
                <c:pt idx="3246">
                  <c:v>168.17240227385668</c:v>
                </c:pt>
                <c:pt idx="3247">
                  <c:v>168.05939996599565</c:v>
                </c:pt>
                <c:pt idx="3248">
                  <c:v>168.71800950335964</c:v>
                </c:pt>
                <c:pt idx="3249">
                  <c:v>168.93263245166153</c:v>
                </c:pt>
                <c:pt idx="3250">
                  <c:v>169.59133066907941</c:v>
                </c:pt>
                <c:pt idx="3251">
                  <c:v>169.80595361738241</c:v>
                </c:pt>
                <c:pt idx="3252">
                  <c:v>170.02825729209968</c:v>
                </c:pt>
                <c:pt idx="3253">
                  <c:v>170.24261420024257</c:v>
                </c:pt>
                <c:pt idx="3254">
                  <c:v>170.46491787496043</c:v>
                </c:pt>
                <c:pt idx="3255">
                  <c:v>170.67927478310224</c:v>
                </c:pt>
                <c:pt idx="3256">
                  <c:v>170.90157845782056</c:v>
                </c:pt>
                <c:pt idx="3257">
                  <c:v>171.11593536596291</c:v>
                </c:pt>
                <c:pt idx="3258">
                  <c:v>171.33823904068024</c:v>
                </c:pt>
                <c:pt idx="3259">
                  <c:v>171.62270947115292</c:v>
                </c:pt>
                <c:pt idx="3260">
                  <c:v>171.7375052117103</c:v>
                </c:pt>
                <c:pt idx="3261">
                  <c:v>172.0485470996872</c:v>
                </c:pt>
                <c:pt idx="3262">
                  <c:v>172.17416579457029</c:v>
                </c:pt>
                <c:pt idx="3263">
                  <c:v>172.61056033727036</c:v>
                </c:pt>
                <c:pt idx="3264">
                  <c:v>172.61082637743044</c:v>
                </c:pt>
                <c:pt idx="3265">
                  <c:v>173.04722092013051</c:v>
                </c:pt>
                <c:pt idx="3266">
                  <c:v>173.0474869602906</c:v>
                </c:pt>
                <c:pt idx="3267">
                  <c:v>173.48388150299067</c:v>
                </c:pt>
                <c:pt idx="3268">
                  <c:v>173.48414754315078</c:v>
                </c:pt>
                <c:pt idx="3269">
                  <c:v>173.9205420858506</c:v>
                </c:pt>
                <c:pt idx="3270">
                  <c:v>173.92080812601159</c:v>
                </c:pt>
                <c:pt idx="3271">
                  <c:v>174.48405351797706</c:v>
                </c:pt>
                <c:pt idx="3272">
                  <c:v>174.35746870887132</c:v>
                </c:pt>
                <c:pt idx="3273">
                  <c:v>174.99306633856133</c:v>
                </c:pt>
                <c:pt idx="3274">
                  <c:v>174.75464555282721</c:v>
                </c:pt>
                <c:pt idx="3275">
                  <c:v>175.42972692142212</c:v>
                </c:pt>
                <c:pt idx="3276">
                  <c:v>175.19130613568737</c:v>
                </c:pt>
                <c:pt idx="3277">
                  <c:v>175.86638750428233</c:v>
                </c:pt>
                <c:pt idx="3278">
                  <c:v>175.51880157283168</c:v>
                </c:pt>
                <c:pt idx="3279">
                  <c:v>176.30304808714186</c:v>
                </c:pt>
                <c:pt idx="3280">
                  <c:v>176.50011952720328</c:v>
                </c:pt>
                <c:pt idx="3281">
                  <c:v>177.17636925286217</c:v>
                </c:pt>
                <c:pt idx="3282">
                  <c:v>177.4896242920544</c:v>
                </c:pt>
                <c:pt idx="3283">
                  <c:v>177.67744461733767</c:v>
                </c:pt>
                <c:pt idx="3284">
                  <c:v>177.88770438331545</c:v>
                </c:pt>
                <c:pt idx="3285">
                  <c:v>178.11410520019805</c:v>
                </c:pt>
                <c:pt idx="3286">
                  <c:v>178.32436496617544</c:v>
                </c:pt>
                <c:pt idx="3287">
                  <c:v>178.55076578305807</c:v>
                </c:pt>
                <c:pt idx="3288">
                  <c:v>178.76183393169012</c:v>
                </c:pt>
                <c:pt idx="3289">
                  <c:v>178.87278339745524</c:v>
                </c:pt>
                <c:pt idx="3290">
                  <c:v>179.34304598920235</c:v>
                </c:pt>
                <c:pt idx="3291">
                  <c:v>179.74608275906121</c:v>
                </c:pt>
                <c:pt idx="3292">
                  <c:v>180.26572455409755</c:v>
                </c:pt>
                <c:pt idx="3293">
                  <c:v>180.07274846286541</c:v>
                </c:pt>
                <c:pt idx="3294">
                  <c:v>180.74530677289428</c:v>
                </c:pt>
                <c:pt idx="3295">
                  <c:v>180.51029128894049</c:v>
                </c:pt>
                <c:pt idx="3296">
                  <c:v>181.1819673557543</c:v>
                </c:pt>
                <c:pt idx="3297">
                  <c:v>180.94804296171844</c:v>
                </c:pt>
                <c:pt idx="3298">
                  <c:v>181.67787178799682</c:v>
                </c:pt>
                <c:pt idx="3299">
                  <c:v>181.89092524063801</c:v>
                </c:pt>
                <c:pt idx="3300">
                  <c:v>182.36240061232493</c:v>
                </c:pt>
                <c:pt idx="3301">
                  <c:v>182.54582743487416</c:v>
                </c:pt>
                <c:pt idx="3302">
                  <c:v>182.6674464398813</c:v>
                </c:pt>
                <c:pt idx="3303">
                  <c:v>183.02173733003735</c:v>
                </c:pt>
                <c:pt idx="3304">
                  <c:v>183.09710736234447</c:v>
                </c:pt>
                <c:pt idx="3305">
                  <c:v>183.41914860059362</c:v>
                </c:pt>
                <c:pt idx="3306">
                  <c:v>184.0793276336189</c:v>
                </c:pt>
                <c:pt idx="3307">
                  <c:v>184.29229240620774</c:v>
                </c:pt>
                <c:pt idx="3308">
                  <c:v>184.50922646466685</c:v>
                </c:pt>
                <c:pt idx="3309">
                  <c:v>184.7313224156569</c:v>
                </c:pt>
                <c:pt idx="3310">
                  <c:v>184.80890814386149</c:v>
                </c:pt>
                <c:pt idx="3311">
                  <c:v>185.32008450086968</c:v>
                </c:pt>
                <c:pt idx="3312">
                  <c:v>185.64046854735338</c:v>
                </c:pt>
                <c:pt idx="3313">
                  <c:v>186.26227582770622</c:v>
                </c:pt>
                <c:pt idx="3314">
                  <c:v>186.03902341770115</c:v>
                </c:pt>
                <c:pt idx="3315">
                  <c:v>186.69208597869982</c:v>
                </c:pt>
                <c:pt idx="3316">
                  <c:v>186.57836642493046</c:v>
                </c:pt>
                <c:pt idx="3317">
                  <c:v>187.09420811604252</c:v>
                </c:pt>
                <c:pt idx="3318">
                  <c:v>186.80317943770731</c:v>
                </c:pt>
                <c:pt idx="3319">
                  <c:v>187.57225757628672</c:v>
                </c:pt>
                <c:pt idx="3320">
                  <c:v>187.78531102892944</c:v>
                </c:pt>
                <c:pt idx="3321">
                  <c:v>188.26363683248334</c:v>
                </c:pt>
                <c:pt idx="3322">
                  <c:v>188.54289564753438</c:v>
                </c:pt>
                <c:pt idx="3323">
                  <c:v>188.62260883610651</c:v>
                </c:pt>
                <c:pt idx="3324">
                  <c:v>188.87687380602597</c:v>
                </c:pt>
                <c:pt idx="3325">
                  <c:v>189.53705283905128</c:v>
                </c:pt>
                <c:pt idx="3326">
                  <c:v>189.75001761164012</c:v>
                </c:pt>
                <c:pt idx="3327">
                  <c:v>189.97380210196536</c:v>
                </c:pt>
                <c:pt idx="3328">
                  <c:v>190.28936061886944</c:v>
                </c:pt>
                <c:pt idx="3329">
                  <c:v>190.45592335783212</c:v>
                </c:pt>
                <c:pt idx="3330">
                  <c:v>190.68790925799357</c:v>
                </c:pt>
                <c:pt idx="3331">
                  <c:v>191.20185920638417</c:v>
                </c:pt>
                <c:pt idx="3332">
                  <c:v>191.56956723812849</c:v>
                </c:pt>
                <c:pt idx="3333">
                  <c:v>191.60837644607051</c:v>
                </c:pt>
                <c:pt idx="3334">
                  <c:v>192.18387219672846</c:v>
                </c:pt>
                <c:pt idx="3335">
                  <c:v>192.03467001269894</c:v>
                </c:pt>
                <c:pt idx="3336">
                  <c:v>192.55193332147388</c:v>
                </c:pt>
                <c:pt idx="3337">
                  <c:v>192.80646433155286</c:v>
                </c:pt>
                <c:pt idx="3338">
                  <c:v>193.46646600447201</c:v>
                </c:pt>
                <c:pt idx="3339">
                  <c:v>193.3458960188361</c:v>
                </c:pt>
                <c:pt idx="3340">
                  <c:v>193.95610309500356</c:v>
                </c:pt>
                <c:pt idx="3341">
                  <c:v>193.74444465796029</c:v>
                </c:pt>
                <c:pt idx="3342">
                  <c:v>194.29839829280883</c:v>
                </c:pt>
                <c:pt idx="3343">
                  <c:v>194.55284062283397</c:v>
                </c:pt>
                <c:pt idx="3344">
                  <c:v>195.03116642638787</c:v>
                </c:pt>
                <c:pt idx="3345">
                  <c:v>195.34960266323546</c:v>
                </c:pt>
                <c:pt idx="3346">
                  <c:v>195.41596577953945</c:v>
                </c:pt>
                <c:pt idx="3347">
                  <c:v>195.81491431106602</c:v>
                </c:pt>
                <c:pt idx="3348">
                  <c:v>196.15288218835641</c:v>
                </c:pt>
                <c:pt idx="3349">
                  <c:v>196.62917502848146</c:v>
                </c:pt>
                <c:pt idx="3350">
                  <c:v>196.72790444136342</c:v>
                </c:pt>
                <c:pt idx="3351">
                  <c:v>197.12471869954032</c:v>
                </c:pt>
                <c:pt idx="3352">
                  <c:v>197.12498473970047</c:v>
                </c:pt>
                <c:pt idx="3353">
                  <c:v>197.56137928240051</c:v>
                </c:pt>
                <c:pt idx="3354">
                  <c:v>197.86057457999237</c:v>
                </c:pt>
                <c:pt idx="3355">
                  <c:v>198.2664071453905</c:v>
                </c:pt>
                <c:pt idx="3356">
                  <c:v>198.62420231447271</c:v>
                </c:pt>
                <c:pt idx="3357">
                  <c:v>198.69056543077664</c:v>
                </c:pt>
                <c:pt idx="3358">
                  <c:v>199.08951396230333</c:v>
                </c:pt>
                <c:pt idx="3359">
                  <c:v>199.42748183959367</c:v>
                </c:pt>
                <c:pt idx="3360">
                  <c:v>199.90377467971874</c:v>
                </c:pt>
                <c:pt idx="3361">
                  <c:v>200.04314192783733</c:v>
                </c:pt>
                <c:pt idx="3362">
                  <c:v>200.33006824634768</c:v>
                </c:pt>
                <c:pt idx="3363">
                  <c:v>200.50556843763809</c:v>
                </c:pt>
                <c:pt idx="3364">
                  <c:v>200.73003850313475</c:v>
                </c:pt>
                <c:pt idx="3365">
                  <c:v>201.24389977147359</c:v>
                </c:pt>
                <c:pt idx="3366">
                  <c:v>201.56910136125032</c:v>
                </c:pt>
                <c:pt idx="3367">
                  <c:v>201.85820292625044</c:v>
                </c:pt>
                <c:pt idx="3368">
                  <c:v>202.03370311754128</c:v>
                </c:pt>
                <c:pt idx="3369">
                  <c:v>202.25817318303808</c:v>
                </c:pt>
                <c:pt idx="3370">
                  <c:v>202.81230417799384</c:v>
                </c:pt>
                <c:pt idx="3371">
                  <c:v>203.02684180476675</c:v>
                </c:pt>
                <c:pt idx="3372">
                  <c:v>203.49303372175811</c:v>
                </c:pt>
                <c:pt idx="3373">
                  <c:v>203.45585375074486</c:v>
                </c:pt>
                <c:pt idx="3374">
                  <c:v>203.89224829344482</c:v>
                </c:pt>
                <c:pt idx="3375">
                  <c:v>204.32882019625114</c:v>
                </c:pt>
                <c:pt idx="3376">
                  <c:v>204.58362754963983</c:v>
                </c:pt>
                <c:pt idx="3377">
                  <c:v>204.98372239048911</c:v>
                </c:pt>
                <c:pt idx="3378">
                  <c:v>204.98398843064965</c:v>
                </c:pt>
                <c:pt idx="3379">
                  <c:v>205.42038297334969</c:v>
                </c:pt>
                <c:pt idx="3380">
                  <c:v>205.85695487615595</c:v>
                </c:pt>
                <c:pt idx="3381">
                  <c:v>206.11176222954418</c:v>
                </c:pt>
                <c:pt idx="3382">
                  <c:v>206.51185707039181</c:v>
                </c:pt>
                <c:pt idx="3383">
                  <c:v>206.51212311055193</c:v>
                </c:pt>
                <c:pt idx="3384">
                  <c:v>206.9542099830467</c:v>
                </c:pt>
                <c:pt idx="3385">
                  <c:v>207.38508955605823</c:v>
                </c:pt>
                <c:pt idx="3386">
                  <c:v>207.6794771939706</c:v>
                </c:pt>
                <c:pt idx="3387">
                  <c:v>208.01306863546057</c:v>
                </c:pt>
                <c:pt idx="3388">
                  <c:v>208.05187645210134</c:v>
                </c:pt>
                <c:pt idx="3389">
                  <c:v>208.49444599804235</c:v>
                </c:pt>
                <c:pt idx="3390">
                  <c:v>208.92484289760762</c:v>
                </c:pt>
                <c:pt idx="3391">
                  <c:v>209.17965025099639</c:v>
                </c:pt>
                <c:pt idx="3392">
                  <c:v>209.57974509184396</c:v>
                </c:pt>
                <c:pt idx="3393">
                  <c:v>209.47084598628985</c:v>
                </c:pt>
                <c:pt idx="3394">
                  <c:v>210.02258067794565</c:v>
                </c:pt>
                <c:pt idx="3395">
                  <c:v>210.45288889745808</c:v>
                </c:pt>
                <c:pt idx="3396">
                  <c:v>210.49454381500271</c:v>
                </c:pt>
                <c:pt idx="3397">
                  <c:v>210.86189083647869</c:v>
                </c:pt>
                <c:pt idx="3398">
                  <c:v>210.7932649689711</c:v>
                </c:pt>
                <c:pt idx="3399">
                  <c:v>211.3455461342225</c:v>
                </c:pt>
                <c:pt idx="3400">
                  <c:v>211.77539656019326</c:v>
                </c:pt>
                <c:pt idx="3401">
                  <c:v>212.03020391358206</c:v>
                </c:pt>
                <c:pt idx="3402">
                  <c:v>212.43029875442957</c:v>
                </c:pt>
                <c:pt idx="3403">
                  <c:v>212.32139964887608</c:v>
                </c:pt>
                <c:pt idx="3404">
                  <c:v>212.99837937185103</c:v>
                </c:pt>
                <c:pt idx="3405">
                  <c:v>213.28882564059319</c:v>
                </c:pt>
                <c:pt idx="3406">
                  <c:v>213.29109400599523</c:v>
                </c:pt>
                <c:pt idx="3407">
                  <c:v>213.7336635519369</c:v>
                </c:pt>
                <c:pt idx="3408">
                  <c:v>213.61858944313957</c:v>
                </c:pt>
                <c:pt idx="3409">
                  <c:v>214.33206427050374</c:v>
                </c:pt>
                <c:pt idx="3410">
                  <c:v>214.56045130774632</c:v>
                </c:pt>
                <c:pt idx="3411">
                  <c:v>214.89691726513499</c:v>
                </c:pt>
                <c:pt idx="3412">
                  <c:v>215.2337614597412</c:v>
                </c:pt>
                <c:pt idx="3413">
                  <c:v>215.70480972561504</c:v>
                </c:pt>
                <c:pt idx="3414">
                  <c:v>216.13397411301733</c:v>
                </c:pt>
                <c:pt idx="3415">
                  <c:v>216.31756087784328</c:v>
                </c:pt>
                <c:pt idx="3416">
                  <c:v>216.25081281429681</c:v>
                </c:pt>
                <c:pt idx="3417">
                  <c:v>216.80309397954699</c:v>
                </c:pt>
                <c:pt idx="3418">
                  <c:v>217.23285572546501</c:v>
                </c:pt>
                <c:pt idx="3419">
                  <c:v>217.40747879963965</c:v>
                </c:pt>
                <c:pt idx="3420">
                  <c:v>217.62736526631764</c:v>
                </c:pt>
                <c:pt idx="3421">
                  <c:v>217.60398403781372</c:v>
                </c:pt>
                <c:pt idx="3422">
                  <c:v>218.08408543507875</c:v>
                </c:pt>
                <c:pt idx="3423">
                  <c:v>218.55640378603053</c:v>
                </c:pt>
                <c:pt idx="3424">
                  <c:v>218.6022084490092</c:v>
                </c:pt>
                <c:pt idx="3425">
                  <c:v>218.96385395429945</c:v>
                </c:pt>
                <c:pt idx="3426">
                  <c:v>218.89919587441926</c:v>
                </c:pt>
                <c:pt idx="3427">
                  <c:v>219.58624071427789</c:v>
                </c:pt>
                <c:pt idx="3428">
                  <c:v>219.86383279887269</c:v>
                </c:pt>
                <c:pt idx="3429">
                  <c:v>219.86647421466495</c:v>
                </c:pt>
                <c:pt idx="3430">
                  <c:v>220.44904789551896</c:v>
                </c:pt>
                <c:pt idx="3431">
                  <c:v>220.17804901299615</c:v>
                </c:pt>
                <c:pt idx="3432">
                  <c:v>220.90014270214687</c:v>
                </c:pt>
                <c:pt idx="3433">
                  <c:v>221.12583240573932</c:v>
                </c:pt>
                <c:pt idx="3434">
                  <c:v>221.16253493104526</c:v>
                </c:pt>
                <c:pt idx="3435">
                  <c:v>221.78341150816621</c:v>
                </c:pt>
                <c:pt idx="3436">
                  <c:v>221.99335033454508</c:v>
                </c:pt>
                <c:pt idx="3437">
                  <c:v>222.4646657639554</c:v>
                </c:pt>
                <c:pt idx="3438">
                  <c:v>222.78810775721752</c:v>
                </c:pt>
                <c:pt idx="3439">
                  <c:v>223.11235855414412</c:v>
                </c:pt>
                <c:pt idx="3440">
                  <c:v>223.54642059565504</c:v>
                </c:pt>
                <c:pt idx="3441">
                  <c:v>223.86362845867998</c:v>
                </c:pt>
                <c:pt idx="3442">
                  <c:v>223.80785798661182</c:v>
                </c:pt>
                <c:pt idx="3443">
                  <c:v>224.32471817452387</c:v>
                </c:pt>
                <c:pt idx="3444">
                  <c:v>224.72202476003315</c:v>
                </c:pt>
                <c:pt idx="3445">
                  <c:v>224.7819539028481</c:v>
                </c:pt>
                <c:pt idx="3446">
                  <c:v>225.18258318277756</c:v>
                </c:pt>
                <c:pt idx="3447">
                  <c:v>225.65762408853891</c:v>
                </c:pt>
                <c:pt idx="3448">
                  <c:v>225.85244457652533</c:v>
                </c:pt>
                <c:pt idx="3449">
                  <c:v>226.18026037408811</c:v>
                </c:pt>
                <c:pt idx="3450">
                  <c:v>226.71743224258489</c:v>
                </c:pt>
                <c:pt idx="3451">
                  <c:v>227.04236935284666</c:v>
                </c:pt>
                <c:pt idx="3452">
                  <c:v>227.32818063981179</c:v>
                </c:pt>
                <c:pt idx="3453">
                  <c:v>227.93033428567941</c:v>
                </c:pt>
                <c:pt idx="3454">
                  <c:v>228.05447290086116</c:v>
                </c:pt>
                <c:pt idx="3455">
                  <c:v>228.45700547390859</c:v>
                </c:pt>
                <c:pt idx="3456">
                  <c:v>229.01289708346548</c:v>
                </c:pt>
                <c:pt idx="3457">
                  <c:v>228.89791820432944</c:v>
                </c:pt>
                <c:pt idx="3458">
                  <c:v>229.24398165645928</c:v>
                </c:pt>
                <c:pt idx="3459">
                  <c:v>229.45267475222539</c:v>
                </c:pt>
                <c:pt idx="3460">
                  <c:v>229.7291507435441</c:v>
                </c:pt>
                <c:pt idx="3461">
                  <c:v>230.05999753867107</c:v>
                </c:pt>
                <c:pt idx="3462">
                  <c:v>230.52385126225244</c:v>
                </c:pt>
              </c:numCache>
            </c:numRef>
          </c:xVal>
          <c:yVal>
            <c:numRef>
              <c:f>'Final data'!$G$4:$G$3466</c:f>
              <c:numCache>
                <c:formatCode>0.0000</c:formatCode>
                <c:ptCount val="3463"/>
                <c:pt idx="0">
                  <c:v>116.88091083956182</c:v>
                </c:pt>
                <c:pt idx="1">
                  <c:v>116.26614204095189</c:v>
                </c:pt>
                <c:pt idx="2">
                  <c:v>115.94140749719897</c:v>
                </c:pt>
                <c:pt idx="3">
                  <c:v>115.80671253497844</c:v>
                </c:pt>
                <c:pt idx="4">
                  <c:v>115.36409448934653</c:v>
                </c:pt>
                <c:pt idx="5">
                  <c:v>115.09085733436326</c:v>
                </c:pt>
                <c:pt idx="6">
                  <c:v>114.94590090393052</c:v>
                </c:pt>
                <c:pt idx="7">
                  <c:v>114.77342027775396</c:v>
                </c:pt>
                <c:pt idx="8">
                  <c:v>114.36425682333523</c:v>
                </c:pt>
                <c:pt idx="9">
                  <c:v>114.22491469924158</c:v>
                </c:pt>
                <c:pt idx="10">
                  <c:v>113.88653992962472</c:v>
                </c:pt>
                <c:pt idx="11">
                  <c:v>113.58402210880961</c:v>
                </c:pt>
                <c:pt idx="12">
                  <c:v>113.39397601431367</c:v>
                </c:pt>
                <c:pt idx="13">
                  <c:v>113.21677390793826</c:v>
                </c:pt>
                <c:pt idx="14">
                  <c:v>112.93132082642167</c:v>
                </c:pt>
                <c:pt idx="15">
                  <c:v>112.72567764570692</c:v>
                </c:pt>
                <c:pt idx="16">
                  <c:v>112.58128270149125</c:v>
                </c:pt>
                <c:pt idx="17">
                  <c:v>112.22716209137903</c:v>
                </c:pt>
                <c:pt idx="18">
                  <c:v>112.07121885173744</c:v>
                </c:pt>
                <c:pt idx="19">
                  <c:v>111.89139518298242</c:v>
                </c:pt>
                <c:pt idx="20">
                  <c:v>111.60406705368379</c:v>
                </c:pt>
                <c:pt idx="21">
                  <c:v>111.39392080635025</c:v>
                </c:pt>
                <c:pt idx="22">
                  <c:v>111.25602555138265</c:v>
                </c:pt>
                <c:pt idx="23">
                  <c:v>110.99231674807876</c:v>
                </c:pt>
                <c:pt idx="24">
                  <c:v>110.63689393006599</c:v>
                </c:pt>
                <c:pt idx="25">
                  <c:v>110.56473000023377</c:v>
                </c:pt>
                <c:pt idx="26">
                  <c:v>110.29651782032872</c:v>
                </c:pt>
                <c:pt idx="27">
                  <c:v>110.00158247726571</c:v>
                </c:pt>
                <c:pt idx="28">
                  <c:v>109.99144604423174</c:v>
                </c:pt>
                <c:pt idx="29">
                  <c:v>109.56760028486764</c:v>
                </c:pt>
                <c:pt idx="30">
                  <c:v>109.42063133191967</c:v>
                </c:pt>
                <c:pt idx="31">
                  <c:v>109.29546072322833</c:v>
                </c:pt>
                <c:pt idx="32">
                  <c:v>108.71659368901153</c:v>
                </c:pt>
                <c:pt idx="33">
                  <c:v>109.06378972842224</c:v>
                </c:pt>
                <c:pt idx="34">
                  <c:v>108.67351754815638</c:v>
                </c:pt>
                <c:pt idx="35">
                  <c:v>108.20962129217143</c:v>
                </c:pt>
                <c:pt idx="36">
                  <c:v>108.12950332963413</c:v>
                </c:pt>
                <c:pt idx="37">
                  <c:v>107.67540788133323</c:v>
                </c:pt>
                <c:pt idx="38">
                  <c:v>107.84743450775002</c:v>
                </c:pt>
                <c:pt idx="39">
                  <c:v>107.55107783789811</c:v>
                </c:pt>
                <c:pt idx="40">
                  <c:v>107.28220745594857</c:v>
                </c:pt>
                <c:pt idx="41">
                  <c:v>106.91421574386425</c:v>
                </c:pt>
                <c:pt idx="42">
                  <c:v>106.53506437577866</c:v>
                </c:pt>
                <c:pt idx="43">
                  <c:v>106.72514467735641</c:v>
                </c:pt>
                <c:pt idx="44">
                  <c:v>106.44610941131145</c:v>
                </c:pt>
                <c:pt idx="45">
                  <c:v>106.20478200343258</c:v>
                </c:pt>
                <c:pt idx="46">
                  <c:v>105.93992009884276</c:v>
                </c:pt>
                <c:pt idx="47">
                  <c:v>105.64325614305433</c:v>
                </c:pt>
                <c:pt idx="48">
                  <c:v>105.3535360425747</c:v>
                </c:pt>
                <c:pt idx="49">
                  <c:v>105.04468627912175</c:v>
                </c:pt>
                <c:pt idx="50">
                  <c:v>105.2131298074338</c:v>
                </c:pt>
                <c:pt idx="51">
                  <c:v>104.86579891172134</c:v>
                </c:pt>
                <c:pt idx="52">
                  <c:v>104.58009791884277</c:v>
                </c:pt>
                <c:pt idx="53">
                  <c:v>104.38864198301145</c:v>
                </c:pt>
                <c:pt idx="54">
                  <c:v>104.16475793421434</c:v>
                </c:pt>
                <c:pt idx="55">
                  <c:v>104.02985625570925</c:v>
                </c:pt>
                <c:pt idx="56">
                  <c:v>103.68048524539689</c:v>
                </c:pt>
                <c:pt idx="57">
                  <c:v>103.59355039306297</c:v>
                </c:pt>
                <c:pt idx="58">
                  <c:v>103.2244825207184</c:v>
                </c:pt>
                <c:pt idx="59">
                  <c:v>103.06460861994191</c:v>
                </c:pt>
                <c:pt idx="60">
                  <c:v>102.76438678370255</c:v>
                </c:pt>
                <c:pt idx="61">
                  <c:v>102.64992532318398</c:v>
                </c:pt>
                <c:pt idx="62">
                  <c:v>102.40353246907875</c:v>
                </c:pt>
                <c:pt idx="63">
                  <c:v>102.16733579665116</c:v>
                </c:pt>
                <c:pt idx="64">
                  <c:v>101.96722660643215</c:v>
                </c:pt>
                <c:pt idx="65">
                  <c:v>101.73102993400451</c:v>
                </c:pt>
                <c:pt idx="66">
                  <c:v>101.53092074378553</c:v>
                </c:pt>
                <c:pt idx="67">
                  <c:v>101.29472407135805</c:v>
                </c:pt>
                <c:pt idx="68">
                  <c:v>101.0919773818194</c:v>
                </c:pt>
                <c:pt idx="69">
                  <c:v>100.81928621766538</c:v>
                </c:pt>
                <c:pt idx="70">
                  <c:v>100.65567151917278</c:v>
                </c:pt>
                <c:pt idx="71">
                  <c:v>100.38298035501876</c:v>
                </c:pt>
                <c:pt idx="72">
                  <c:v>100.21936565652619</c:v>
                </c:pt>
                <c:pt idx="73">
                  <c:v>99.946674492372168</c:v>
                </c:pt>
                <c:pt idx="74">
                  <c:v>99.783059793879673</c:v>
                </c:pt>
                <c:pt idx="75">
                  <c:v>99.457046623304208</c:v>
                </c:pt>
                <c:pt idx="76">
                  <c:v>99.362182889605648</c:v>
                </c:pt>
                <c:pt idx="77">
                  <c:v>99.075278993488141</c:v>
                </c:pt>
                <c:pt idx="78">
                  <c:v>98.871338794128278</c:v>
                </c:pt>
                <c:pt idx="79">
                  <c:v>98.692295137263443</c:v>
                </c:pt>
                <c:pt idx="80">
                  <c:v>98.419603973109105</c:v>
                </c:pt>
                <c:pt idx="81">
                  <c:v>98.307658718563047</c:v>
                </c:pt>
                <c:pt idx="82">
                  <c:v>97.91317830803527</c:v>
                </c:pt>
                <c:pt idx="83">
                  <c:v>97.79709628648439</c:v>
                </c:pt>
                <c:pt idx="84">
                  <c:v>97.578943355161357</c:v>
                </c:pt>
                <c:pt idx="85">
                  <c:v>97.306252191007019</c:v>
                </c:pt>
                <c:pt idx="86">
                  <c:v>97.08848739638988</c:v>
                </c:pt>
                <c:pt idx="87">
                  <c:v>96.885854435627706</c:v>
                </c:pt>
                <c:pt idx="88">
                  <c:v>96.706331629867776</c:v>
                </c:pt>
                <c:pt idx="89">
                  <c:v>96.379490369589575</c:v>
                </c:pt>
                <c:pt idx="90">
                  <c:v>96.176857408826848</c:v>
                </c:pt>
                <c:pt idx="91">
                  <c:v>96.324952136758441</c:v>
                </c:pt>
                <c:pt idx="92">
                  <c:v>96.013004519095873</c:v>
                </c:pt>
                <c:pt idx="93">
                  <c:v>95.740313354941676</c:v>
                </c:pt>
                <c:pt idx="94">
                  <c:v>95.627038928384437</c:v>
                </c:pt>
                <c:pt idx="95">
                  <c:v>95.340633086464734</c:v>
                </c:pt>
                <c:pt idx="96">
                  <c:v>95.045699973152722</c:v>
                </c:pt>
                <c:pt idx="97">
                  <c:v>94.897807928036173</c:v>
                </c:pt>
                <c:pt idx="98">
                  <c:v>94.628113798206385</c:v>
                </c:pt>
                <c:pt idx="99">
                  <c:v>94.370522652223443</c:v>
                </c:pt>
                <c:pt idx="100">
                  <c:v>94.206907953731289</c:v>
                </c:pt>
                <c:pt idx="101">
                  <c:v>93.912668037591075</c:v>
                </c:pt>
                <c:pt idx="102">
                  <c:v>93.796026954524251</c:v>
                </c:pt>
                <c:pt idx="103">
                  <c:v>93.492217580463787</c:v>
                </c:pt>
                <c:pt idx="104">
                  <c:v>93.589085948034509</c:v>
                </c:pt>
                <c:pt idx="105">
                  <c:v>93.308157559896529</c:v>
                </c:pt>
                <c:pt idx="106">
                  <c:v>93.090004628573183</c:v>
                </c:pt>
                <c:pt idx="107">
                  <c:v>92.793584433591562</c:v>
                </c:pt>
                <c:pt idx="108">
                  <c:v>92.676654110591244</c:v>
                </c:pt>
                <c:pt idx="109">
                  <c:v>92.403962946437204</c:v>
                </c:pt>
                <c:pt idx="110">
                  <c:v>92.220580031946923</c:v>
                </c:pt>
                <c:pt idx="111">
                  <c:v>92.018547087012337</c:v>
                </c:pt>
                <c:pt idx="112">
                  <c:v>91.800394155688807</c:v>
                </c:pt>
                <c:pt idx="113">
                  <c:v>91.971062712439831</c:v>
                </c:pt>
                <c:pt idx="114">
                  <c:v>91.584852569546797</c:v>
                </c:pt>
                <c:pt idx="115">
                  <c:v>91.486134317611786</c:v>
                </c:pt>
                <c:pt idx="116">
                  <c:v>91.302375842712181</c:v>
                </c:pt>
                <c:pt idx="117">
                  <c:v>91.055079533028589</c:v>
                </c:pt>
                <c:pt idx="118">
                  <c:v>90.836926601705215</c:v>
                </c:pt>
                <c:pt idx="119">
                  <c:v>91.055079533028589</c:v>
                </c:pt>
                <c:pt idx="120">
                  <c:v>90.770262114359454</c:v>
                </c:pt>
                <c:pt idx="121">
                  <c:v>90.565564033730141</c:v>
                </c:pt>
                <c:pt idx="122">
                  <c:v>90.294037058609362</c:v>
                </c:pt>
                <c:pt idx="123">
                  <c:v>90.161247062282428</c:v>
                </c:pt>
                <c:pt idx="124">
                  <c:v>89.930568449121296</c:v>
                </c:pt>
                <c:pt idx="125">
                  <c:v>89.830340182834107</c:v>
                </c:pt>
                <c:pt idx="126">
                  <c:v>89.699163502606694</c:v>
                </c:pt>
                <c:pt idx="127">
                  <c:v>89.503110785849259</c:v>
                </c:pt>
                <c:pt idx="128">
                  <c:v>89.206610534102722</c:v>
                </c:pt>
                <c:pt idx="129">
                  <c:v>89.097534068440993</c:v>
                </c:pt>
                <c:pt idx="130">
                  <c:v>89.006929998751957</c:v>
                </c:pt>
                <c:pt idx="131">
                  <c:v>88.78877706742847</c:v>
                </c:pt>
                <c:pt idx="132">
                  <c:v>88.643246213515127</c:v>
                </c:pt>
                <c:pt idx="133">
                  <c:v>88.499757501943009</c:v>
                </c:pt>
                <c:pt idx="134">
                  <c:v>88.407621865321417</c:v>
                </c:pt>
                <c:pt idx="135">
                  <c:v>88.248811675771677</c:v>
                </c:pt>
                <c:pt idx="136">
                  <c:v>88.023169527657004</c:v>
                </c:pt>
                <c:pt idx="137">
                  <c:v>88.008620389378834</c:v>
                </c:pt>
                <c:pt idx="138">
                  <c:v>87.776505042993591</c:v>
                </c:pt>
                <c:pt idx="139">
                  <c:v>87.763146170745316</c:v>
                </c:pt>
                <c:pt idx="140">
                  <c:v>87.532254253938362</c:v>
                </c:pt>
                <c:pt idx="141">
                  <c:v>87.520150972374552</c:v>
                </c:pt>
                <c:pt idx="142">
                  <c:v>87.497911852214244</c:v>
                </c:pt>
                <c:pt idx="143">
                  <c:v>87.269651630381105</c:v>
                </c:pt>
                <c:pt idx="144">
                  <c:v>87.26023704349042</c:v>
                </c:pt>
                <c:pt idx="145">
                  <c:v>87.251527602331606</c:v>
                </c:pt>
                <c:pt idx="146">
                  <c:v>87.243534935203229</c:v>
                </c:pt>
                <c:pt idx="147">
                  <c:v>87.120665653579977</c:v>
                </c:pt>
                <c:pt idx="148">
                  <c:v>87.011589187918204</c:v>
                </c:pt>
                <c:pt idx="149">
                  <c:v>87.000780893445167</c:v>
                </c:pt>
                <c:pt idx="150">
                  <c:v>87.000780893445153</c:v>
                </c:pt>
                <c:pt idx="151">
                  <c:v>86.993016942714121</c:v>
                </c:pt>
                <c:pt idx="152">
                  <c:v>86.993016942714121</c:v>
                </c:pt>
                <c:pt idx="153">
                  <c:v>86.993016942714121</c:v>
                </c:pt>
                <c:pt idx="154">
                  <c:v>86.987169714595126</c:v>
                </c:pt>
                <c:pt idx="155">
                  <c:v>86.986876795699771</c:v>
                </c:pt>
                <c:pt idx="156">
                  <c:v>86.986779143303082</c:v>
                </c:pt>
                <c:pt idx="157">
                  <c:v>86.986779143303082</c:v>
                </c:pt>
                <c:pt idx="158">
                  <c:v>86.98716973047047</c:v>
                </c:pt>
                <c:pt idx="159">
                  <c:v>86.989218886746102</c:v>
                </c:pt>
                <c:pt idx="160">
                  <c:v>86.993017955175176</c:v>
                </c:pt>
                <c:pt idx="161">
                  <c:v>86.993017955175176</c:v>
                </c:pt>
                <c:pt idx="162">
                  <c:v>86.993017955175176</c:v>
                </c:pt>
                <c:pt idx="163">
                  <c:v>87.103747763519863</c:v>
                </c:pt>
                <c:pt idx="164">
                  <c:v>87.164398993078379</c:v>
                </c:pt>
                <c:pt idx="165">
                  <c:v>87.218937225909187</c:v>
                </c:pt>
                <c:pt idx="166">
                  <c:v>87.221356873342785</c:v>
                </c:pt>
                <c:pt idx="167">
                  <c:v>87.229750128878592</c:v>
                </c:pt>
                <c:pt idx="168">
                  <c:v>87.2842883617094</c:v>
                </c:pt>
                <c:pt idx="169">
                  <c:v>87.454434105677478</c:v>
                </c:pt>
                <c:pt idx="170">
                  <c:v>87.461703380564856</c:v>
                </c:pt>
                <c:pt idx="171">
                  <c:v>87.461703380564856</c:v>
                </c:pt>
                <c:pt idx="172">
                  <c:v>87.532954745981328</c:v>
                </c:pt>
                <c:pt idx="173">
                  <c:v>87.696569444473937</c:v>
                </c:pt>
                <c:pt idx="174">
                  <c:v>87.696569444473909</c:v>
                </c:pt>
                <c:pt idx="175">
                  <c:v>87.755730960000491</c:v>
                </c:pt>
                <c:pt idx="176">
                  <c:v>87.919345658492887</c:v>
                </c:pt>
                <c:pt idx="177">
                  <c:v>87.934259359398169</c:v>
                </c:pt>
                <c:pt idx="178">
                  <c:v>88.043335825059813</c:v>
                </c:pt>
                <c:pt idx="179">
                  <c:v>88.168857252566823</c:v>
                </c:pt>
                <c:pt idx="180">
                  <c:v>88.152412290721585</c:v>
                </c:pt>
                <c:pt idx="181">
                  <c:v>88.392824022290839</c:v>
                </c:pt>
                <c:pt idx="182">
                  <c:v>88.392824022290839</c:v>
                </c:pt>
                <c:pt idx="183">
                  <c:v>88.520312789771808</c:v>
                </c:pt>
                <c:pt idx="184">
                  <c:v>88.610976953614056</c:v>
                </c:pt>
                <c:pt idx="185">
                  <c:v>88.690382123408327</c:v>
                </c:pt>
                <c:pt idx="186">
                  <c:v>88.860606770231854</c:v>
                </c:pt>
                <c:pt idx="187">
                  <c:v>88.853996821900751</c:v>
                </c:pt>
                <c:pt idx="188">
                  <c:v>89.099501036259525</c:v>
                </c:pt>
                <c:pt idx="189">
                  <c:v>89.075142740857359</c:v>
                </c:pt>
                <c:pt idx="190">
                  <c:v>89.333002793292181</c:v>
                </c:pt>
                <c:pt idx="191">
                  <c:v>89.348983174714604</c:v>
                </c:pt>
                <c:pt idx="192">
                  <c:v>89.567136106037836</c:v>
                </c:pt>
                <c:pt idx="193">
                  <c:v>89.600908912916296</c:v>
                </c:pt>
                <c:pt idx="194">
                  <c:v>89.836812034927206</c:v>
                </c:pt>
                <c:pt idx="195">
                  <c:v>89.964185906148117</c:v>
                </c:pt>
                <c:pt idx="196">
                  <c:v>90.070052563394796</c:v>
                </c:pt>
                <c:pt idx="197">
                  <c:v>90.338310017102629</c:v>
                </c:pt>
                <c:pt idx="198">
                  <c:v>90.215816003104038</c:v>
                </c:pt>
                <c:pt idx="199">
                  <c:v>90.58899918446842</c:v>
                </c:pt>
                <c:pt idx="200">
                  <c:v>90.749667518073537</c:v>
                </c:pt>
                <c:pt idx="201">
                  <c:v>90.987331727351716</c:v>
                </c:pt>
                <c:pt idx="202">
                  <c:v>91.216099752340199</c:v>
                </c:pt>
                <c:pt idx="203">
                  <c:v>91.495624648734434</c:v>
                </c:pt>
                <c:pt idx="204">
                  <c:v>91.773632765926436</c:v>
                </c:pt>
                <c:pt idx="205">
                  <c:v>91.797136937834338</c:v>
                </c:pt>
                <c:pt idx="206">
                  <c:v>92.110474094873979</c:v>
                </c:pt>
                <c:pt idx="207">
                  <c:v>92.109290684373434</c:v>
                </c:pt>
                <c:pt idx="208">
                  <c:v>92.467769427651831</c:v>
                </c:pt>
                <c:pt idx="209">
                  <c:v>92.753744673152028</c:v>
                </c:pt>
                <c:pt idx="210">
                  <c:v>93.044615248249769</c:v>
                </c:pt>
                <c:pt idx="211">
                  <c:v>93.080292247671252</c:v>
                </c:pt>
                <c:pt idx="212">
                  <c:v>93.435282986338677</c:v>
                </c:pt>
                <c:pt idx="213">
                  <c:v>93.645645454049486</c:v>
                </c:pt>
                <c:pt idx="214">
                  <c:v>94.033142434664072</c:v>
                </c:pt>
                <c:pt idx="215">
                  <c:v>94.036999254690599</c:v>
                </c:pt>
                <c:pt idx="216">
                  <c:v>94.439354551959781</c:v>
                </c:pt>
                <c:pt idx="217">
                  <c:v>94.623253296456625</c:v>
                </c:pt>
                <c:pt idx="218">
                  <c:v>94.800384361430019</c:v>
                </c:pt>
                <c:pt idx="219">
                  <c:v>95.029809085649717</c:v>
                </c:pt>
                <c:pt idx="220">
                  <c:v>95.280780358054457</c:v>
                </c:pt>
                <c:pt idx="221">
                  <c:v>95.571650933152185</c:v>
                </c:pt>
                <c:pt idx="222">
                  <c:v>95.613711244303161</c:v>
                </c:pt>
                <c:pt idx="223">
                  <c:v>95.807704981584862</c:v>
                </c:pt>
                <c:pt idx="224">
                  <c:v>96.149812813465417</c:v>
                </c:pt>
                <c:pt idx="225">
                  <c:v>96.336198273703815</c:v>
                </c:pt>
                <c:pt idx="226">
                  <c:v>96.478015990050721</c:v>
                </c:pt>
                <c:pt idx="227">
                  <c:v>96.675783149427787</c:v>
                </c:pt>
                <c:pt idx="228">
                  <c:v>96.898650368294739</c:v>
                </c:pt>
                <c:pt idx="229">
                  <c:v>97.129233796433468</c:v>
                </c:pt>
                <c:pt idx="230">
                  <c:v>97.337186164583912</c:v>
                </c:pt>
                <c:pt idx="231">
                  <c:v>97.521948352680681</c:v>
                </c:pt>
                <c:pt idx="232">
                  <c:v>97.469113152239743</c:v>
                </c:pt>
                <c:pt idx="233">
                  <c:v>97.809880823188379</c:v>
                </c:pt>
                <c:pt idx="234">
                  <c:v>97.607110900679871</c:v>
                </c:pt>
                <c:pt idx="235">
                  <c:v>97.879150982490273</c:v>
                </c:pt>
                <c:pt idx="236">
                  <c:v>97.956069292089751</c:v>
                </c:pt>
                <c:pt idx="237">
                  <c:v>98.176152416153514</c:v>
                </c:pt>
                <c:pt idx="238">
                  <c:v>98.191815544741189</c:v>
                </c:pt>
                <c:pt idx="239">
                  <c:v>98.36488947129935</c:v>
                </c:pt>
                <c:pt idx="240">
                  <c:v>98.435696520710252</c:v>
                </c:pt>
                <c:pt idx="241">
                  <c:v>98.504672355290182</c:v>
                </c:pt>
                <c:pt idx="242">
                  <c:v>98.589153548822893</c:v>
                </c:pt>
                <c:pt idx="243">
                  <c:v>98.694341189728007</c:v>
                </c:pt>
                <c:pt idx="244">
                  <c:v>98.643543881205986</c:v>
                </c:pt>
                <c:pt idx="245">
                  <c:v>98.817103073698959</c:v>
                </c:pt>
                <c:pt idx="246">
                  <c:v>98.831790539244366</c:v>
                </c:pt>
                <c:pt idx="247">
                  <c:v>98.822368941961898</c:v>
                </c:pt>
                <c:pt idx="248">
                  <c:v>98.805655809376219</c:v>
                </c:pt>
                <c:pt idx="249">
                  <c:v>98.798386534488856</c:v>
                </c:pt>
                <c:pt idx="250">
                  <c:v>98.840609772677823</c:v>
                </c:pt>
                <c:pt idx="251">
                  <c:v>98.890119051705383</c:v>
                </c:pt>
                <c:pt idx="252">
                  <c:v>98.885851994737891</c:v>
                </c:pt>
                <c:pt idx="253">
                  <c:v>98.879626035802545</c:v>
                </c:pt>
                <c:pt idx="254">
                  <c:v>98.877675731840753</c:v>
                </c:pt>
                <c:pt idx="255">
                  <c:v>98.877675731840753</c:v>
                </c:pt>
                <c:pt idx="256">
                  <c:v>98.876211554804144</c:v>
                </c:pt>
                <c:pt idx="257">
                  <c:v>98.876113900422681</c:v>
                </c:pt>
                <c:pt idx="258">
                  <c:v>98.876113900422681</c:v>
                </c:pt>
                <c:pt idx="259">
                  <c:v>98.87621155281937</c:v>
                </c:pt>
                <c:pt idx="260">
                  <c:v>98.877675604927234</c:v>
                </c:pt>
                <c:pt idx="261">
                  <c:v>98.878553396118306</c:v>
                </c:pt>
                <c:pt idx="262">
                  <c:v>98.770549142308951</c:v>
                </c:pt>
                <c:pt idx="263">
                  <c:v>98.774928149176731</c:v>
                </c:pt>
                <c:pt idx="264">
                  <c:v>98.776773555766795</c:v>
                </c:pt>
                <c:pt idx="265">
                  <c:v>98.776773555766795</c:v>
                </c:pt>
                <c:pt idx="266">
                  <c:v>98.776773555766795</c:v>
                </c:pt>
                <c:pt idx="267">
                  <c:v>98.786066155284203</c:v>
                </c:pt>
                <c:pt idx="268">
                  <c:v>98.731527922453395</c:v>
                </c:pt>
                <c:pt idx="269">
                  <c:v>98.573694548052956</c:v>
                </c:pt>
                <c:pt idx="270">
                  <c:v>98.580222243661026</c:v>
                </c:pt>
                <c:pt idx="271">
                  <c:v>98.583763221705382</c:v>
                </c:pt>
                <c:pt idx="272">
                  <c:v>98.431865332650389</c:v>
                </c:pt>
                <c:pt idx="273">
                  <c:v>98.369334432691218</c:v>
                </c:pt>
                <c:pt idx="274">
                  <c:v>98.386036540978409</c:v>
                </c:pt>
                <c:pt idx="275">
                  <c:v>98.386036540978438</c:v>
                </c:pt>
                <c:pt idx="276">
                  <c:v>98.187405487055784</c:v>
                </c:pt>
                <c:pt idx="277">
                  <c:v>98.198192269234909</c:v>
                </c:pt>
                <c:pt idx="278">
                  <c:v>98.100568141554447</c:v>
                </c:pt>
                <c:pt idx="279">
                  <c:v>98.009885962836734</c:v>
                </c:pt>
                <c:pt idx="280">
                  <c:v>97.949056724625706</c:v>
                </c:pt>
                <c:pt idx="281">
                  <c:v>97.811539883865208</c:v>
                </c:pt>
                <c:pt idx="282">
                  <c:v>97.825502298927233</c:v>
                </c:pt>
                <c:pt idx="283">
                  <c:v>97.629969650789675</c:v>
                </c:pt>
                <c:pt idx="284">
                  <c:v>97.629969650789675</c:v>
                </c:pt>
                <c:pt idx="285">
                  <c:v>97.444027686198041</c:v>
                </c:pt>
                <c:pt idx="286">
                  <c:v>97.36936346644697</c:v>
                </c:pt>
                <c:pt idx="287">
                  <c:v>97.260287000785382</c:v>
                </c:pt>
                <c:pt idx="288">
                  <c:v>97.113973181755654</c:v>
                </c:pt>
                <c:pt idx="289">
                  <c:v>97.026023689768209</c:v>
                </c:pt>
                <c:pt idx="290">
                  <c:v>96.767567494590807</c:v>
                </c:pt>
                <c:pt idx="291">
                  <c:v>96.713399072413949</c:v>
                </c:pt>
                <c:pt idx="292">
                  <c:v>96.483067457211618</c:v>
                </c:pt>
                <c:pt idx="293">
                  <c:v>96.465269575425808</c:v>
                </c:pt>
                <c:pt idx="294">
                  <c:v>96.300656750961522</c:v>
                </c:pt>
                <c:pt idx="295">
                  <c:v>96.13132056457269</c:v>
                </c:pt>
                <c:pt idx="296">
                  <c:v>95.987512077829123</c:v>
                </c:pt>
                <c:pt idx="297">
                  <c:v>95.783000352346605</c:v>
                </c:pt>
                <c:pt idx="298">
                  <c:v>95.655251448370151</c:v>
                </c:pt>
                <c:pt idx="299">
                  <c:v>95.934597014167423</c:v>
                </c:pt>
                <c:pt idx="300">
                  <c:v>95.746544845176189</c:v>
                </c:pt>
                <c:pt idx="301">
                  <c:v>95.470667724155618</c:v>
                </c:pt>
                <c:pt idx="302">
                  <c:v>95.471429045160662</c:v>
                </c:pt>
                <c:pt idx="303">
                  <c:v>95.072543532715798</c:v>
                </c:pt>
                <c:pt idx="304">
                  <c:v>95.085923259907261</c:v>
                </c:pt>
                <c:pt idx="305">
                  <c:v>94.827871661209343</c:v>
                </c:pt>
                <c:pt idx="306">
                  <c:v>94.777847000431663</c:v>
                </c:pt>
                <c:pt idx="307">
                  <c:v>94.473283248818689</c:v>
                </c:pt>
                <c:pt idx="308">
                  <c:v>93.909423659294262</c:v>
                </c:pt>
                <c:pt idx="309">
                  <c:v>93.611360401904847</c:v>
                </c:pt>
                <c:pt idx="310">
                  <c:v>93.596305015817336</c:v>
                </c:pt>
                <c:pt idx="311">
                  <c:v>93.378294566092137</c:v>
                </c:pt>
                <c:pt idx="312">
                  <c:v>93.099444475341969</c:v>
                </c:pt>
                <c:pt idx="313">
                  <c:v>92.932192940343342</c:v>
                </c:pt>
                <c:pt idx="314">
                  <c:v>92.966696119650848</c:v>
                </c:pt>
                <c:pt idx="315">
                  <c:v>92.746469340378795</c:v>
                </c:pt>
                <c:pt idx="316">
                  <c:v>92.090304390941498</c:v>
                </c:pt>
                <c:pt idx="317">
                  <c:v>92.199770405819208</c:v>
                </c:pt>
                <c:pt idx="318">
                  <c:v>91.843939741382655</c:v>
                </c:pt>
                <c:pt idx="319">
                  <c:v>91.563866753924174</c:v>
                </c:pt>
                <c:pt idx="320">
                  <c:v>91.189385705893542</c:v>
                </c:pt>
                <c:pt idx="321">
                  <c:v>91.049806981223441</c:v>
                </c:pt>
                <c:pt idx="322">
                  <c:v>90.436497545390623</c:v>
                </c:pt>
                <c:pt idx="323">
                  <c:v>90.288026451681233</c:v>
                </c:pt>
                <c:pt idx="324">
                  <c:v>89.741309061046564</c:v>
                </c:pt>
                <c:pt idx="325">
                  <c:v>89.940978171006719</c:v>
                </c:pt>
                <c:pt idx="326">
                  <c:v>89.432691917002586</c:v>
                </c:pt>
                <c:pt idx="327">
                  <c:v>89.177046153145994</c:v>
                </c:pt>
                <c:pt idx="328">
                  <c:v>88.524376079896342</c:v>
                </c:pt>
                <c:pt idx="329">
                  <c:v>87.926254445881241</c:v>
                </c:pt>
                <c:pt idx="330">
                  <c:v>87.704367918096338</c:v>
                </c:pt>
                <c:pt idx="331">
                  <c:v>87.367284679250318</c:v>
                </c:pt>
                <c:pt idx="332">
                  <c:v>87.219504764701583</c:v>
                </c:pt>
                <c:pt idx="333">
                  <c:v>86.813532206560382</c:v>
                </c:pt>
                <c:pt idx="334">
                  <c:v>86.500019102734925</c:v>
                </c:pt>
                <c:pt idx="335">
                  <c:v>86.063713240088319</c:v>
                </c:pt>
                <c:pt idx="336">
                  <c:v>85.841968558654955</c:v>
                </c:pt>
                <c:pt idx="337">
                  <c:v>85.490432241500827</c:v>
                </c:pt>
                <c:pt idx="338">
                  <c:v>85.069232519775255</c:v>
                </c:pt>
                <c:pt idx="339">
                  <c:v>84.811138840754225</c:v>
                </c:pt>
                <c:pt idx="340">
                  <c:v>84.453476476630755</c:v>
                </c:pt>
                <c:pt idx="341">
                  <c:v>83.851867546433454</c:v>
                </c:pt>
                <c:pt idx="342">
                  <c:v>83.74832295524817</c:v>
                </c:pt>
                <c:pt idx="343">
                  <c:v>83.242361645055652</c:v>
                </c:pt>
                <c:pt idx="344">
                  <c:v>82.935798425633806</c:v>
                </c:pt>
                <c:pt idx="345">
                  <c:v>82.444954330156392</c:v>
                </c:pt>
                <c:pt idx="346">
                  <c:v>82.044629044957389</c:v>
                </c:pt>
                <c:pt idx="347">
                  <c:v>81.422137355744979</c:v>
                </c:pt>
                <c:pt idx="348">
                  <c:v>80.935128684439519</c:v>
                </c:pt>
                <c:pt idx="349">
                  <c:v>80.748153305440624</c:v>
                </c:pt>
                <c:pt idx="350">
                  <c:v>80.426243429031985</c:v>
                </c:pt>
                <c:pt idx="351">
                  <c:v>79.995193588132295</c:v>
                </c:pt>
                <c:pt idx="352">
                  <c:v>79.521100458181863</c:v>
                </c:pt>
                <c:pt idx="353">
                  <c:v>79.268975043115844</c:v>
                </c:pt>
                <c:pt idx="354">
                  <c:v>78.707150311074486</c:v>
                </c:pt>
                <c:pt idx="355">
                  <c:v>78.303896288887017</c:v>
                </c:pt>
                <c:pt idx="356">
                  <c:v>78.05013629622546</c:v>
                </c:pt>
                <c:pt idx="357">
                  <c:v>77.407848033807639</c:v>
                </c:pt>
                <c:pt idx="358">
                  <c:v>77.01390987244055</c:v>
                </c:pt>
                <c:pt idx="359">
                  <c:v>76.550406471023408</c:v>
                </c:pt>
                <c:pt idx="360">
                  <c:v>75.844341645863651</c:v>
                </c:pt>
                <c:pt idx="361">
                  <c:v>75.498623925452179</c:v>
                </c:pt>
                <c:pt idx="362">
                  <c:v>75.062318062804749</c:v>
                </c:pt>
                <c:pt idx="363">
                  <c:v>74.416547292625012</c:v>
                </c:pt>
                <c:pt idx="364">
                  <c:v>73.97884413681679</c:v>
                </c:pt>
                <c:pt idx="365">
                  <c:v>73.542538274171037</c:v>
                </c:pt>
                <c:pt idx="366">
                  <c:v>72.993530403094297</c:v>
                </c:pt>
                <c:pt idx="367">
                  <c:v>72.33048665738913</c:v>
                </c:pt>
                <c:pt idx="368">
                  <c:v>72.040456914491713</c:v>
                </c:pt>
                <c:pt idx="369">
                  <c:v>71.470085426599752</c:v>
                </c:pt>
                <c:pt idx="370">
                  <c:v>70.965335395180247</c:v>
                </c:pt>
                <c:pt idx="371">
                  <c:v>70.484667526448916</c:v>
                </c:pt>
                <c:pt idx="372">
                  <c:v>69.912863228045651</c:v>
                </c:pt>
                <c:pt idx="373">
                  <c:v>69.476557365399046</c:v>
                </c:pt>
                <c:pt idx="374">
                  <c:v>69.166207689684029</c:v>
                </c:pt>
                <c:pt idx="375">
                  <c:v>68.803915730068312</c:v>
                </c:pt>
                <c:pt idx="376">
                  <c:v>68.134635344839211</c:v>
                </c:pt>
                <c:pt idx="377">
                  <c:v>67.720703551055763</c:v>
                </c:pt>
                <c:pt idx="378">
                  <c:v>67.256735562684142</c:v>
                </c:pt>
                <c:pt idx="379">
                  <c:v>67.038582631360754</c:v>
                </c:pt>
                <c:pt idx="380">
                  <c:v>66.739450504476508</c:v>
                </c:pt>
                <c:pt idx="381">
                  <c:v>66.137668814582966</c:v>
                </c:pt>
                <c:pt idx="382">
                  <c:v>65.729665043421065</c:v>
                </c:pt>
                <c:pt idx="383">
                  <c:v>65.409748268716498</c:v>
                </c:pt>
                <c:pt idx="384">
                  <c:v>65.191595337394062</c:v>
                </c:pt>
                <c:pt idx="385">
                  <c:v>64.806351605538609</c:v>
                </c:pt>
                <c:pt idx="386">
                  <c:v>64.174695586257613</c:v>
                </c:pt>
                <c:pt idx="387">
                  <c:v>63.884591030168082</c:v>
                </c:pt>
                <c:pt idx="388">
                  <c:v>63.419806438854422</c:v>
                </c:pt>
                <c:pt idx="389">
                  <c:v>62.983500576207746</c:v>
                </c:pt>
                <c:pt idx="390">
                  <c:v>62.387992717228933</c:v>
                </c:pt>
                <c:pt idx="391">
                  <c:v>62.032073288593828</c:v>
                </c:pt>
                <c:pt idx="392">
                  <c:v>61.470052215442912</c:v>
                </c:pt>
                <c:pt idx="393">
                  <c:v>61.0337463527963</c:v>
                </c:pt>
                <c:pt idx="394">
                  <c:v>60.815593421472919</c:v>
                </c:pt>
                <c:pt idx="395">
                  <c:v>60.439116888776546</c:v>
                </c:pt>
                <c:pt idx="396">
                  <c:v>60.190070982173182</c:v>
                </c:pt>
                <c:pt idx="397">
                  <c:v>59.753765119526541</c:v>
                </c:pt>
                <c:pt idx="398">
                  <c:v>59.198622378709381</c:v>
                </c:pt>
                <c:pt idx="399">
                  <c:v>58.762316516063734</c:v>
                </c:pt>
                <c:pt idx="400">
                  <c:v>58.380548886247936</c:v>
                </c:pt>
                <c:pt idx="401">
                  <c:v>58.029463529547648</c:v>
                </c:pt>
                <c:pt idx="402">
                  <c:v>57.567410514039459</c:v>
                </c:pt>
                <c:pt idx="403">
                  <c:v>57.131104651392846</c:v>
                </c:pt>
                <c:pt idx="404">
                  <c:v>56.694798788745281</c:v>
                </c:pt>
                <c:pt idx="405">
                  <c:v>56.08985626663393</c:v>
                </c:pt>
                <c:pt idx="406">
                  <c:v>55.840787962236057</c:v>
                </c:pt>
                <c:pt idx="407">
                  <c:v>55.295405633927864</c:v>
                </c:pt>
                <c:pt idx="408">
                  <c:v>54.859099771281187</c:v>
                </c:pt>
                <c:pt idx="409">
                  <c:v>54.422793908634645</c:v>
                </c:pt>
                <c:pt idx="410">
                  <c:v>53.986488045987961</c:v>
                </c:pt>
                <c:pt idx="411">
                  <c:v>53.552381504582883</c:v>
                </c:pt>
                <c:pt idx="412">
                  <c:v>53.233632866214087</c:v>
                </c:pt>
                <c:pt idx="413">
                  <c:v>52.677570458048294</c:v>
                </c:pt>
                <c:pt idx="414">
                  <c:v>52.132188129740143</c:v>
                </c:pt>
                <c:pt idx="415">
                  <c:v>51.695882267093502</c:v>
                </c:pt>
                <c:pt idx="416">
                  <c:v>51.259576404446854</c:v>
                </c:pt>
                <c:pt idx="417">
                  <c:v>50.823270541800312</c:v>
                </c:pt>
                <c:pt idx="418">
                  <c:v>50.505212090272096</c:v>
                </c:pt>
                <c:pt idx="419">
                  <c:v>50.068906227624595</c:v>
                </c:pt>
                <c:pt idx="420">
                  <c:v>49.632600364977961</c:v>
                </c:pt>
                <c:pt idx="421">
                  <c:v>49.250832735163272</c:v>
                </c:pt>
                <c:pt idx="422">
                  <c:v>48.75998863968492</c:v>
                </c:pt>
                <c:pt idx="423">
                  <c:v>48.322154965587465</c:v>
                </c:pt>
                <c:pt idx="424">
                  <c:v>47.825942708470443</c:v>
                </c:pt>
                <c:pt idx="425">
                  <c:v>47.447996403352278</c:v>
                </c:pt>
                <c:pt idx="426">
                  <c:v>47.011690540705629</c:v>
                </c:pt>
                <c:pt idx="427">
                  <c:v>46.575384678059059</c:v>
                </c:pt>
                <c:pt idx="428">
                  <c:v>46.139078815412454</c:v>
                </c:pt>
                <c:pt idx="429">
                  <c:v>45.702772952765834</c:v>
                </c:pt>
                <c:pt idx="430">
                  <c:v>45.26646709011942</c:v>
                </c:pt>
                <c:pt idx="431">
                  <c:v>44.830161227472779</c:v>
                </c:pt>
                <c:pt idx="432">
                  <c:v>44.44994043459991</c:v>
                </c:pt>
                <c:pt idx="433">
                  <c:v>44.08226512012866</c:v>
                </c:pt>
                <c:pt idx="434">
                  <c:v>43.645959257481074</c:v>
                </c:pt>
                <c:pt idx="435">
                  <c:v>43.209653394834497</c:v>
                </c:pt>
                <c:pt idx="436">
                  <c:v>42.773347532188794</c:v>
                </c:pt>
                <c:pt idx="437">
                  <c:v>42.337041669542153</c:v>
                </c:pt>
                <c:pt idx="438">
                  <c:v>41.900735806894694</c:v>
                </c:pt>
                <c:pt idx="439">
                  <c:v>41.464429944249083</c:v>
                </c:pt>
                <c:pt idx="440">
                  <c:v>41.028124081602513</c:v>
                </c:pt>
                <c:pt idx="441">
                  <c:v>40.59181821895497</c:v>
                </c:pt>
                <c:pt idx="442">
                  <c:v>40.155512356309266</c:v>
                </c:pt>
                <c:pt idx="443">
                  <c:v>39.719982120491053</c:v>
                </c:pt>
                <c:pt idx="444">
                  <c:v>39.345363551821031</c:v>
                </c:pt>
                <c:pt idx="445">
                  <c:v>38.971551792436038</c:v>
                </c:pt>
                <c:pt idx="446">
                  <c:v>38.535245929788516</c:v>
                </c:pt>
                <c:pt idx="447">
                  <c:v>38.098940067141996</c:v>
                </c:pt>
                <c:pt idx="448">
                  <c:v>37.662634204496371</c:v>
                </c:pt>
                <c:pt idx="449">
                  <c:v>37.226328341848813</c:v>
                </c:pt>
                <c:pt idx="450">
                  <c:v>36.790022479202172</c:v>
                </c:pt>
                <c:pt idx="451">
                  <c:v>36.416212624928832</c:v>
                </c:pt>
                <c:pt idx="452">
                  <c:v>36.042375393962921</c:v>
                </c:pt>
                <c:pt idx="453">
                  <c:v>35.606069531317218</c:v>
                </c:pt>
                <c:pt idx="454">
                  <c:v>35.169763668670676</c:v>
                </c:pt>
                <c:pt idx="455">
                  <c:v>34.733457806024191</c:v>
                </c:pt>
                <c:pt idx="456">
                  <c:v>34.297151943377621</c:v>
                </c:pt>
                <c:pt idx="457">
                  <c:v>33.860846080731008</c:v>
                </c:pt>
                <c:pt idx="458">
                  <c:v>33.424540218084324</c:v>
                </c:pt>
                <c:pt idx="459">
                  <c:v>33.086635708573382</c:v>
                </c:pt>
                <c:pt idx="460">
                  <c:v>32.667662253460094</c:v>
                </c:pt>
                <c:pt idx="461">
                  <c:v>32.23135639081346</c:v>
                </c:pt>
                <c:pt idx="462">
                  <c:v>31.796505981218179</c:v>
                </c:pt>
                <c:pt idx="463">
                  <c:v>31.482956527325417</c:v>
                </c:pt>
                <c:pt idx="464">
                  <c:v>31.046650664678808</c:v>
                </c:pt>
                <c:pt idx="465">
                  <c:v>30.610344802031314</c:v>
                </c:pt>
                <c:pt idx="466">
                  <c:v>30.294685380403308</c:v>
                </c:pt>
                <c:pt idx="467">
                  <c:v>29.858379517757637</c:v>
                </c:pt>
                <c:pt idx="468">
                  <c:v>29.203920723786862</c:v>
                </c:pt>
                <c:pt idx="469">
                  <c:v>28.778342012179465</c:v>
                </c:pt>
                <c:pt idx="470">
                  <c:v>28.342036149532852</c:v>
                </c:pt>
                <c:pt idx="471">
                  <c:v>28.019791839231999</c:v>
                </c:pt>
                <c:pt idx="472">
                  <c:v>27.578500889902177</c:v>
                </c:pt>
                <c:pt idx="473">
                  <c:v>27.260957093218394</c:v>
                </c:pt>
                <c:pt idx="474">
                  <c:v>26.82465123057171</c:v>
                </c:pt>
                <c:pt idx="475">
                  <c:v>26.505875984924813</c:v>
                </c:pt>
                <c:pt idx="476">
                  <c:v>26.020398022989212</c:v>
                </c:pt>
                <c:pt idx="477">
                  <c:v>25.752747645510727</c:v>
                </c:pt>
                <c:pt idx="478">
                  <c:v>25.408644403487894</c:v>
                </c:pt>
                <c:pt idx="479">
                  <c:v>24.991312098763665</c:v>
                </c:pt>
                <c:pt idx="480">
                  <c:v>24.681610066132613</c:v>
                </c:pt>
                <c:pt idx="481">
                  <c:v>24.202070123446791</c:v>
                </c:pt>
                <c:pt idx="482">
                  <c:v>23.925226295438311</c:v>
                </c:pt>
                <c:pt idx="483">
                  <c:v>23.49997843987385</c:v>
                </c:pt>
                <c:pt idx="484">
                  <c:v>23.022370601316361</c:v>
                </c:pt>
                <c:pt idx="485">
                  <c:v>22.916436621846163</c:v>
                </c:pt>
                <c:pt idx="486">
                  <c:v>22.431595038717894</c:v>
                </c:pt>
                <c:pt idx="487">
                  <c:v>22.010284437506986</c:v>
                </c:pt>
                <c:pt idx="488">
                  <c:v>21.315542766594781</c:v>
                </c:pt>
                <c:pt idx="489">
                  <c:v>21.002543614125486</c:v>
                </c:pt>
                <c:pt idx="490">
                  <c:v>20.736589447790269</c:v>
                </c:pt>
                <c:pt idx="491">
                  <c:v>20.504322501804225</c:v>
                </c:pt>
                <c:pt idx="492">
                  <c:v>20.14102820779209</c:v>
                </c:pt>
                <c:pt idx="493">
                  <c:v>19.913474132070739</c:v>
                </c:pt>
                <c:pt idx="494">
                  <c:v>19.933932794331984</c:v>
                </c:pt>
                <c:pt idx="495">
                  <c:v>19.575222737497167</c:v>
                </c:pt>
                <c:pt idx="496">
                  <c:v>19.746199670561268</c:v>
                </c:pt>
                <c:pt idx="497">
                  <c:v>19.375181593701456</c:v>
                </c:pt>
                <c:pt idx="498">
                  <c:v>19.454344251006866</c:v>
                </c:pt>
                <c:pt idx="499">
                  <c:v>19.190993618148735</c:v>
                </c:pt>
                <c:pt idx="500">
                  <c:v>19.129273387101151</c:v>
                </c:pt>
                <c:pt idx="501">
                  <c:v>18.755405476867764</c:v>
                </c:pt>
                <c:pt idx="502">
                  <c:v>18.655549949956644</c:v>
                </c:pt>
                <c:pt idx="503">
                  <c:v>18.336717873696482</c:v>
                </c:pt>
                <c:pt idx="504">
                  <c:v>18.097619625604203</c:v>
                </c:pt>
                <c:pt idx="505">
                  <c:v>18.061400992407108</c:v>
                </c:pt>
                <c:pt idx="506">
                  <c:v>17.84099471490153</c:v>
                </c:pt>
                <c:pt idx="507">
                  <c:v>17.46112630746795</c:v>
                </c:pt>
                <c:pt idx="508">
                  <c:v>17.225862501396456</c:v>
                </c:pt>
                <c:pt idx="509">
                  <c:v>16.929041156832199</c:v>
                </c:pt>
                <c:pt idx="510">
                  <c:v>16.783877597944688</c:v>
                </c:pt>
                <c:pt idx="511">
                  <c:v>16.798266932207646</c:v>
                </c:pt>
                <c:pt idx="512">
                  <c:v>16.677562692755767</c:v>
                </c:pt>
                <c:pt idx="513">
                  <c:v>16.428031060394854</c:v>
                </c:pt>
                <c:pt idx="514">
                  <c:v>16.584489783166738</c:v>
                </c:pt>
                <c:pt idx="515">
                  <c:v>16.419771870498643</c:v>
                </c:pt>
                <c:pt idx="516">
                  <c:v>16.199385163539972</c:v>
                </c:pt>
                <c:pt idx="517">
                  <c:v>16.092059385304729</c:v>
                </c:pt>
                <c:pt idx="518">
                  <c:v>16.060740864290175</c:v>
                </c:pt>
                <c:pt idx="519">
                  <c:v>16.032968189515515</c:v>
                </c:pt>
                <c:pt idx="520">
                  <c:v>16.087706141558783</c:v>
                </c:pt>
                <c:pt idx="521">
                  <c:v>15.928299844692489</c:v>
                </c:pt>
                <c:pt idx="522">
                  <c:v>15.941328678454333</c:v>
                </c:pt>
                <c:pt idx="523">
                  <c:v>15.969283390462556</c:v>
                </c:pt>
                <c:pt idx="524">
                  <c:v>16.004254760843217</c:v>
                </c:pt>
                <c:pt idx="525">
                  <c:v>16.005425545136845</c:v>
                </c:pt>
                <c:pt idx="526">
                  <c:v>16.025350259220335</c:v>
                </c:pt>
                <c:pt idx="527">
                  <c:v>16.042303528045416</c:v>
                </c:pt>
                <c:pt idx="528">
                  <c:v>16.05047979094255</c:v>
                </c:pt>
                <c:pt idx="529">
                  <c:v>16.051651035193242</c:v>
                </c:pt>
                <c:pt idx="530">
                  <c:v>16.052041622360626</c:v>
                </c:pt>
                <c:pt idx="531">
                  <c:v>16.052041622360626</c:v>
                </c:pt>
                <c:pt idx="532">
                  <c:v>16.047263663902505</c:v>
                </c:pt>
                <c:pt idx="533">
                  <c:v>16.045803822949594</c:v>
                </c:pt>
                <c:pt idx="534">
                  <c:v>16.045803822949594</c:v>
                </c:pt>
                <c:pt idx="535">
                  <c:v>16.045803822949594</c:v>
                </c:pt>
                <c:pt idx="536">
                  <c:v>16.149344717219314</c:v>
                </c:pt>
                <c:pt idx="537">
                  <c:v>16.256192803541847</c:v>
                </c:pt>
                <c:pt idx="538">
                  <c:v>16.25619280354184</c:v>
                </c:pt>
                <c:pt idx="539">
                  <c:v>16.248368989417912</c:v>
                </c:pt>
                <c:pt idx="540">
                  <c:v>16.245384509068799</c:v>
                </c:pt>
                <c:pt idx="541">
                  <c:v>16.40899920756128</c:v>
                </c:pt>
                <c:pt idx="542">
                  <c:v>16.45346876673965</c:v>
                </c:pt>
                <c:pt idx="543">
                  <c:v>16.449744624430444</c:v>
                </c:pt>
                <c:pt idx="544">
                  <c:v>16.449744624430458</c:v>
                </c:pt>
                <c:pt idx="545">
                  <c:v>16.596657214635716</c:v>
                </c:pt>
                <c:pt idx="546">
                  <c:v>16.651195447466574</c:v>
                </c:pt>
                <c:pt idx="547">
                  <c:v>16.641780860575871</c:v>
                </c:pt>
                <c:pt idx="548">
                  <c:v>16.814810145959022</c:v>
                </c:pt>
                <c:pt idx="549">
                  <c:v>16.854965926363441</c:v>
                </c:pt>
                <c:pt idx="550">
                  <c:v>16.849826501389259</c:v>
                </c:pt>
                <c:pt idx="551">
                  <c:v>17.002654417702583</c:v>
                </c:pt>
                <c:pt idx="552">
                  <c:v>17.062670123506642</c:v>
                </c:pt>
                <c:pt idx="553">
                  <c:v>17.057192650533391</c:v>
                </c:pt>
                <c:pt idx="554">
                  <c:v>17.263893243875561</c:v>
                </c:pt>
                <c:pt idx="555">
                  <c:v>17.239050976828189</c:v>
                </c:pt>
                <c:pt idx="556">
                  <c:v>17.48204617519885</c:v>
                </c:pt>
                <c:pt idx="557">
                  <c:v>17.451114324421077</c:v>
                </c:pt>
                <c:pt idx="558">
                  <c:v>17.614729022913529</c:v>
                </c:pt>
                <c:pt idx="559">
                  <c:v>17.662348112583874</c:v>
                </c:pt>
                <c:pt idx="560">
                  <c:v>17.764346592916599</c:v>
                </c:pt>
                <c:pt idx="561">
                  <c:v>17.876847344153092</c:v>
                </c:pt>
                <c:pt idx="562">
                  <c:v>17.959510957856807</c:v>
                </c:pt>
                <c:pt idx="563">
                  <c:v>18.060460077733175</c:v>
                </c:pt>
                <c:pt idx="564">
                  <c:v>18.244499689670434</c:v>
                </c:pt>
                <c:pt idx="565">
                  <c:v>18.207333256278954</c:v>
                </c:pt>
                <c:pt idx="566">
                  <c:v>18.46265262099373</c:v>
                </c:pt>
                <c:pt idx="567">
                  <c:v>18.462652620993804</c:v>
                </c:pt>
                <c:pt idx="568">
                  <c:v>18.644263139249766</c:v>
                </c:pt>
                <c:pt idx="569">
                  <c:v>18.76269278540655</c:v>
                </c:pt>
                <c:pt idx="570">
                  <c:v>18.777479651240416</c:v>
                </c:pt>
                <c:pt idx="571">
                  <c:v>18.945127481098027</c:v>
                </c:pt>
                <c:pt idx="572">
                  <c:v>19.054203946759667</c:v>
                </c:pt>
                <c:pt idx="573">
                  <c:v>19.251352684808946</c:v>
                </c:pt>
                <c:pt idx="574">
                  <c:v>19.36042915047058</c:v>
                </c:pt>
                <c:pt idx="575">
                  <c:v>19.500792333788311</c:v>
                </c:pt>
                <c:pt idx="576">
                  <c:v>19.637725377031003</c:v>
                </c:pt>
                <c:pt idx="577">
                  <c:v>19.905811478778844</c:v>
                </c:pt>
                <c:pt idx="578">
                  <c:v>19.993321668417646</c:v>
                </c:pt>
                <c:pt idx="579">
                  <c:v>19.993321668417536</c:v>
                </c:pt>
                <c:pt idx="580">
                  <c:v>20.189374385175057</c:v>
                </c:pt>
                <c:pt idx="581">
                  <c:v>20.266533421314847</c:v>
                </c:pt>
                <c:pt idx="582">
                  <c:v>20.558830482603348</c:v>
                </c:pt>
                <c:pt idx="583">
                  <c:v>20.620699406289418</c:v>
                </c:pt>
                <c:pt idx="584">
                  <c:v>20.69684259960448</c:v>
                </c:pt>
                <c:pt idx="585">
                  <c:v>20.969533763758609</c:v>
                </c:pt>
                <c:pt idx="586">
                  <c:v>21.057005268935953</c:v>
                </c:pt>
                <c:pt idx="587">
                  <c:v>21.166081734597586</c:v>
                </c:pt>
                <c:pt idx="588">
                  <c:v>21.405839626405061</c:v>
                </c:pt>
                <c:pt idx="589">
                  <c:v>21.652491823525786</c:v>
                </c:pt>
                <c:pt idx="590">
                  <c:v>21.664825053568112</c:v>
                </c:pt>
                <c:pt idx="591">
                  <c:v>21.787607256220731</c:v>
                </c:pt>
                <c:pt idx="592">
                  <c:v>22.038693459890816</c:v>
                </c:pt>
                <c:pt idx="593">
                  <c:v>22.169374886036536</c:v>
                </c:pt>
                <c:pt idx="594">
                  <c:v>22.25684639121403</c:v>
                </c:pt>
                <c:pt idx="595">
                  <c:v>22.464018139713989</c:v>
                </c:pt>
                <c:pt idx="596">
                  <c:v>22.709546807217546</c:v>
                </c:pt>
                <c:pt idx="597">
                  <c:v>22.797494399665954</c:v>
                </c:pt>
                <c:pt idx="598">
                  <c:v>22.797494399665958</c:v>
                </c:pt>
                <c:pt idx="599">
                  <c:v>23.047167550989826</c:v>
                </c:pt>
                <c:pt idx="600">
                  <c:v>23.129458116507237</c:v>
                </c:pt>
                <c:pt idx="601">
                  <c:v>23.347611047830462</c:v>
                </c:pt>
                <c:pt idx="602">
                  <c:v>23.475655242093069</c:v>
                </c:pt>
                <c:pt idx="603">
                  <c:v>23.679821286347568</c:v>
                </c:pt>
                <c:pt idx="604">
                  <c:v>23.788897752009181</c:v>
                </c:pt>
                <c:pt idx="605">
                  <c:v>23.984444616527988</c:v>
                </c:pt>
                <c:pt idx="606">
                  <c:v>24.225203614655921</c:v>
                </c:pt>
                <c:pt idx="607">
                  <c:v>24.367231933788894</c:v>
                </c:pt>
                <c:pt idx="608">
                  <c:v>24.370906419558622</c:v>
                </c:pt>
                <c:pt idx="609">
                  <c:v>24.609889626432764</c:v>
                </c:pt>
                <c:pt idx="610">
                  <c:v>24.815709327713506</c:v>
                </c:pt>
                <c:pt idx="611">
                  <c:v>24.752674049374264</c:v>
                </c:pt>
                <c:pt idx="612">
                  <c:v>24.993985472768678</c:v>
                </c:pt>
                <c:pt idx="613">
                  <c:v>25.079903446359271</c:v>
                </c:pt>
                <c:pt idx="614">
                  <c:v>25.321214869753511</c:v>
                </c:pt>
                <c:pt idx="615">
                  <c:v>25.407132843344261</c:v>
                </c:pt>
                <c:pt idx="616">
                  <c:v>25.484829568246255</c:v>
                </c:pt>
                <c:pt idx="617">
                  <c:v>25.757520732400121</c:v>
                </c:pt>
                <c:pt idx="618">
                  <c:v>25.843438705990717</c:v>
                </c:pt>
                <c:pt idx="619">
                  <c:v>25.831665368337209</c:v>
                </c:pt>
                <c:pt idx="620">
                  <c:v>26.112455384375338</c:v>
                </c:pt>
                <c:pt idx="621">
                  <c:v>26.170668102975707</c:v>
                </c:pt>
                <c:pt idx="622">
                  <c:v>26.355113077019166</c:v>
                </c:pt>
                <c:pt idx="623">
                  <c:v>26.532433512502585</c:v>
                </c:pt>
                <c:pt idx="624">
                  <c:v>26.72898148334157</c:v>
                </c:pt>
                <c:pt idx="625">
                  <c:v>26.838057949003186</c:v>
                </c:pt>
                <c:pt idx="626">
                  <c:v>27.056210880326567</c:v>
                </c:pt>
                <c:pt idx="627">
                  <c:v>27.293331540250627</c:v>
                </c:pt>
                <c:pt idx="628">
                  <c:v>27.388421118843677</c:v>
                </c:pt>
                <c:pt idx="629">
                  <c:v>27.442959351674482</c:v>
                </c:pt>
                <c:pt idx="630">
                  <c:v>27.660122578218836</c:v>
                </c:pt>
                <c:pt idx="631">
                  <c:v>27.836140693315215</c:v>
                </c:pt>
                <c:pt idx="632">
                  <c:v>27.924088285763595</c:v>
                </c:pt>
                <c:pt idx="633">
                  <c:v>28.163370090300049</c:v>
                </c:pt>
                <c:pt idx="634">
                  <c:v>28.360394148409956</c:v>
                </c:pt>
                <c:pt idx="635">
                  <c:v>28.4694706140717</c:v>
                </c:pt>
                <c:pt idx="636">
                  <c:v>28.4694706140717</c:v>
                </c:pt>
                <c:pt idx="637">
                  <c:v>28.719143765395465</c:v>
                </c:pt>
                <c:pt idx="638">
                  <c:v>28.801434330912812</c:v>
                </c:pt>
                <c:pt idx="639">
                  <c:v>29.019587262236236</c:v>
                </c:pt>
                <c:pt idx="640">
                  <c:v>29.117682545074416</c:v>
                </c:pt>
                <c:pt idx="641">
                  <c:v>29.36321121257815</c:v>
                </c:pt>
                <c:pt idx="642">
                  <c:v>29.451158805026562</c:v>
                </c:pt>
                <c:pt idx="643">
                  <c:v>29.669311736349783</c:v>
                </c:pt>
                <c:pt idx="644">
                  <c:v>29.918984887673687</c:v>
                </c:pt>
                <c:pt idx="645">
                  <c:v>30.001275453191031</c:v>
                </c:pt>
                <c:pt idx="646">
                  <c:v>30.055813686021867</c:v>
                </c:pt>
                <c:pt idx="647">
                  <c:v>30.297280271682951</c:v>
                </c:pt>
                <c:pt idx="648">
                  <c:v>30.449012849014743</c:v>
                </c:pt>
                <c:pt idx="649">
                  <c:v>30.537418187361293</c:v>
                </c:pt>
                <c:pt idx="650">
                  <c:v>30.776242245999605</c:v>
                </c:pt>
                <c:pt idx="651">
                  <c:v>31.004568604630052</c:v>
                </c:pt>
                <c:pt idx="652">
                  <c:v>31.087305789951227</c:v>
                </c:pt>
                <c:pt idx="653">
                  <c:v>31.141844022782035</c:v>
                </c:pt>
                <c:pt idx="654">
                  <c:v>31.435664060149549</c:v>
                </c:pt>
                <c:pt idx="655">
                  <c:v>31.544740525811157</c:v>
                </c:pt>
                <c:pt idx="656">
                  <c:v>31.632688118259452</c:v>
                </c:pt>
                <c:pt idx="657">
                  <c:v>31.840109456540411</c:v>
                </c:pt>
                <c:pt idx="658">
                  <c:v>32.115342124135836</c:v>
                </c:pt>
                <c:pt idx="659">
                  <c:v>32.178070446567666</c:v>
                </c:pt>
                <c:pt idx="660">
                  <c:v>32.232608679398481</c:v>
                </c:pt>
                <c:pt idx="661">
                  <c:v>32.536820063553179</c:v>
                </c:pt>
                <c:pt idx="662">
                  <c:v>32.619110629070562</c:v>
                </c:pt>
                <c:pt idx="663">
                  <c:v>32.728187094732171</c:v>
                </c:pt>
                <c:pt idx="664">
                  <c:v>32.935358843232102</c:v>
                </c:pt>
                <c:pt idx="665">
                  <c:v>33.180887510735822</c:v>
                </c:pt>
                <c:pt idx="666">
                  <c:v>33.268835103184117</c:v>
                </c:pt>
                <c:pt idx="667">
                  <c:v>33.323373336015088</c:v>
                </c:pt>
                <c:pt idx="668">
                  <c:v>33.627584720169629</c:v>
                </c:pt>
                <c:pt idx="669">
                  <c:v>33.709875285687012</c:v>
                </c:pt>
                <c:pt idx="670">
                  <c:v>33.764413518517813</c:v>
                </c:pt>
                <c:pt idx="671">
                  <c:v>34.026123499848538</c:v>
                </c:pt>
                <c:pt idx="672">
                  <c:v>34.162575701690649</c:v>
                </c:pt>
                <c:pt idx="673">
                  <c:v>34.250523294139072</c:v>
                </c:pt>
                <c:pt idx="674">
                  <c:v>34.468676225462303</c:v>
                </c:pt>
                <c:pt idx="675">
                  <c:v>34.718349376785959</c:v>
                </c:pt>
                <c:pt idx="676">
                  <c:v>34.800639942303448</c:v>
                </c:pt>
                <c:pt idx="677">
                  <c:v>34.855178175134391</c:v>
                </c:pt>
                <c:pt idx="678">
                  <c:v>35.116888156465023</c:v>
                </c:pt>
                <c:pt idx="679">
                  <c:v>35.253340358307106</c:v>
                </c:pt>
                <c:pt idx="680">
                  <c:v>35.341287950755529</c:v>
                </c:pt>
                <c:pt idx="681">
                  <c:v>35.548709289036324</c:v>
                </c:pt>
                <c:pt idx="682">
                  <c:v>35.823941956631941</c:v>
                </c:pt>
                <c:pt idx="683">
                  <c:v>35.88667027906375</c:v>
                </c:pt>
                <c:pt idx="684">
                  <c:v>35.94120851189458</c:v>
                </c:pt>
                <c:pt idx="685">
                  <c:v>36.235028549261813</c:v>
                </c:pt>
                <c:pt idx="686">
                  <c:v>36.34410501492367</c:v>
                </c:pt>
                <c:pt idx="687">
                  <c:v>36.432052607371972</c:v>
                </c:pt>
                <c:pt idx="688">
                  <c:v>36.639473945652803</c:v>
                </c:pt>
                <c:pt idx="689">
                  <c:v>36.914706613248384</c:v>
                </c:pt>
                <c:pt idx="690">
                  <c:v>36.977434935680193</c:v>
                </c:pt>
                <c:pt idx="691">
                  <c:v>37.03197316851103</c:v>
                </c:pt>
                <c:pt idx="692">
                  <c:v>37.325793205878426</c:v>
                </c:pt>
                <c:pt idx="693">
                  <c:v>37.434869671540156</c:v>
                </c:pt>
                <c:pt idx="694">
                  <c:v>37.522817263988443</c:v>
                </c:pt>
                <c:pt idx="695">
                  <c:v>37.730238602269409</c:v>
                </c:pt>
                <c:pt idx="696">
                  <c:v>38.022123510600494</c:v>
                </c:pt>
                <c:pt idx="697">
                  <c:v>38.072933912152948</c:v>
                </c:pt>
                <c:pt idx="698">
                  <c:v>38.127472144983756</c:v>
                </c:pt>
                <c:pt idx="699">
                  <c:v>38.400163309137945</c:v>
                </c:pt>
                <c:pt idx="700">
                  <c:v>38.5308447352838</c:v>
                </c:pt>
                <c:pt idx="701">
                  <c:v>38.650538530649158</c:v>
                </c:pt>
                <c:pt idx="702">
                  <c:v>38.80735996086095</c:v>
                </c:pt>
                <c:pt idx="703">
                  <c:v>39.076227063592022</c:v>
                </c:pt>
                <c:pt idx="704">
                  <c:v>39.18530352925363</c:v>
                </c:pt>
                <c:pt idx="705">
                  <c:v>39.163698568769391</c:v>
                </c:pt>
                <c:pt idx="706">
                  <c:v>39.381851500092779</c:v>
                </c:pt>
                <c:pt idx="707">
                  <c:v>39.512532926238627</c:v>
                </c:pt>
                <c:pt idx="708">
                  <c:v>39.730685857561859</c:v>
                </c:pt>
                <c:pt idx="709">
                  <c:v>39.807176179915928</c:v>
                </c:pt>
                <c:pt idx="710">
                  <c:v>39.889090148927231</c:v>
                </c:pt>
                <c:pt idx="711">
                  <c:v>40.161781313081271</c:v>
                </c:pt>
                <c:pt idx="712">
                  <c:v>40.298841368109009</c:v>
                </c:pt>
                <c:pt idx="713">
                  <c:v>40.368520532579851</c:v>
                </c:pt>
                <c:pt idx="714">
                  <c:v>40.608773678468829</c:v>
                </c:pt>
                <c:pt idx="715">
                  <c:v>40.804826395226456</c:v>
                </c:pt>
                <c:pt idx="716">
                  <c:v>40.88198543136604</c:v>
                </c:pt>
                <c:pt idx="717">
                  <c:v>41.065206026992996</c:v>
                </c:pt>
                <c:pt idx="718">
                  <c:v>41.236151416340832</c:v>
                </c:pt>
                <c:pt idx="719">
                  <c:v>41.475909308148175</c:v>
                </c:pt>
                <c:pt idx="720">
                  <c:v>41.584985773809784</c:v>
                </c:pt>
                <c:pt idx="721">
                  <c:v>41.552399630502237</c:v>
                </c:pt>
                <c:pt idx="722">
                  <c:v>41.797928298005978</c:v>
                </c:pt>
                <c:pt idx="723">
                  <c:v>41.90700476366758</c:v>
                </c:pt>
                <c:pt idx="724">
                  <c:v>42.125157694990818</c:v>
                </c:pt>
                <c:pt idx="725">
                  <c:v>42.234234160652548</c:v>
                </c:pt>
                <c:pt idx="726">
                  <c:v>42.288772393483391</c:v>
                </c:pt>
                <c:pt idx="727">
                  <c:v>42.561463557637417</c:v>
                </c:pt>
                <c:pt idx="728">
                  <c:v>42.698523612665007</c:v>
                </c:pt>
                <c:pt idx="729">
                  <c:v>42.768202777136153</c:v>
                </c:pt>
                <c:pt idx="730">
                  <c:v>43.008455923025103</c:v>
                </c:pt>
                <c:pt idx="731">
                  <c:v>43.204508639782567</c:v>
                </c:pt>
                <c:pt idx="732">
                  <c:v>43.281667675922449</c:v>
                </c:pt>
                <c:pt idx="733">
                  <c:v>43.481787685884441</c:v>
                </c:pt>
                <c:pt idx="734">
                  <c:v>43.64081450242918</c:v>
                </c:pt>
                <c:pt idx="735">
                  <c:v>43.881067648318322</c:v>
                </c:pt>
                <c:pt idx="736">
                  <c:v>43.968043899414177</c:v>
                </c:pt>
                <c:pt idx="737">
                  <c:v>43.956802346518153</c:v>
                </c:pt>
                <c:pt idx="738">
                  <c:v>44.251434793594967</c:v>
                </c:pt>
                <c:pt idx="739">
                  <c:v>44.300519894880324</c:v>
                </c:pt>
                <c:pt idx="740">
                  <c:v>44.518672826203584</c:v>
                </c:pt>
                <c:pt idx="741">
                  <c:v>44.627749291865157</c:v>
                </c:pt>
                <c:pt idx="742">
                  <c:v>44.650364744341317</c:v>
                </c:pt>
                <c:pt idx="743">
                  <c:v>44.898086012508799</c:v>
                </c:pt>
                <c:pt idx="744">
                  <c:v>44.942016895751635</c:v>
                </c:pt>
                <c:pt idx="745">
                  <c:v>45.184509140644039</c:v>
                </c:pt>
                <c:pt idx="746">
                  <c:v>45.293585606305975</c:v>
                </c:pt>
                <c:pt idx="747">
                  <c:v>45.293585606305982</c:v>
                </c:pt>
                <c:pt idx="748">
                  <c:v>45.490133577145045</c:v>
                </c:pt>
                <c:pt idx="749">
                  <c:v>45.614971047146604</c:v>
                </c:pt>
                <c:pt idx="750">
                  <c:v>45.833123978470034</c:v>
                </c:pt>
                <c:pt idx="751">
                  <c:v>45.965351906826143</c:v>
                </c:pt>
                <c:pt idx="752">
                  <c:v>45.942200444131615</c:v>
                </c:pt>
                <c:pt idx="753">
                  <c:v>46.126967145842414</c:v>
                </c:pt>
                <c:pt idx="754">
                  <c:v>46.280749892874589</c:v>
                </c:pt>
                <c:pt idx="755">
                  <c:v>46.49890282419782</c:v>
                </c:pt>
                <c:pt idx="756">
                  <c:v>46.607979289859429</c:v>
                </c:pt>
                <c:pt idx="757">
                  <c:v>46.662517522690258</c:v>
                </c:pt>
                <c:pt idx="758">
                  <c:v>46.881191042756647</c:v>
                </c:pt>
                <c:pt idx="759">
                  <c:v>47.0542619853465</c:v>
                </c:pt>
                <c:pt idx="760">
                  <c:v>47.142675115426698</c:v>
                </c:pt>
                <c:pt idx="761">
                  <c:v>47.381491382331504</c:v>
                </c:pt>
                <c:pt idx="762">
                  <c:v>47.500717501030216</c:v>
                </c:pt>
                <c:pt idx="763">
                  <c:v>47.640438311884942</c:v>
                </c:pt>
                <c:pt idx="764">
                  <c:v>47.812405995797036</c:v>
                </c:pt>
                <c:pt idx="765">
                  <c:v>48.03055892712041</c:v>
                </c:pt>
                <c:pt idx="766">
                  <c:v>48.139635392781905</c:v>
                </c:pt>
                <c:pt idx="767">
                  <c:v>48.357788324105293</c:v>
                </c:pt>
                <c:pt idx="768">
                  <c:v>48.43634725196587</c:v>
                </c:pt>
                <c:pt idx="769">
                  <c:v>48.699264326252965</c:v>
                </c:pt>
                <c:pt idx="770">
                  <c:v>48.788948480631042</c:v>
                </c:pt>
                <c:pt idx="771">
                  <c:v>48.843486713461843</c:v>
                </c:pt>
                <c:pt idx="772">
                  <c:v>49.145098944876395</c:v>
                </c:pt>
                <c:pt idx="773">
                  <c:v>49.210164942818082</c:v>
                </c:pt>
                <c:pt idx="774">
                  <c:v>49.33947651506012</c:v>
                </c:pt>
                <c:pt idx="775">
                  <c:v>49.557629446383352</c:v>
                </c:pt>
                <c:pt idx="776">
                  <c:v>49.666705912044961</c:v>
                </c:pt>
                <c:pt idx="777">
                  <c:v>49.884858843368313</c:v>
                </c:pt>
                <c:pt idx="778">
                  <c:v>50.023422374648334</c:v>
                </c:pt>
                <c:pt idx="779">
                  <c:v>50.196816153952973</c:v>
                </c:pt>
                <c:pt idx="780">
                  <c:v>50.326555955196007</c:v>
                </c:pt>
                <c:pt idx="781">
                  <c:v>50.381094188026808</c:v>
                </c:pt>
                <c:pt idx="782">
                  <c:v>50.622614286605142</c:v>
                </c:pt>
                <c:pt idx="783">
                  <c:v>50.777247690728451</c:v>
                </c:pt>
                <c:pt idx="784">
                  <c:v>50.912024953259149</c:v>
                </c:pt>
                <c:pt idx="785">
                  <c:v>51.074638286373116</c:v>
                </c:pt>
                <c:pt idx="786">
                  <c:v>51.204821670488997</c:v>
                </c:pt>
                <c:pt idx="787">
                  <c:v>51.238252984865809</c:v>
                </c:pt>
                <c:pt idx="788">
                  <c:v>51.53205106747383</c:v>
                </c:pt>
                <c:pt idx="789">
                  <c:v>51.641127533135439</c:v>
                </c:pt>
                <c:pt idx="790">
                  <c:v>51.750203998797133</c:v>
                </c:pt>
                <c:pt idx="791">
                  <c:v>51.968356930120322</c:v>
                </c:pt>
                <c:pt idx="792">
                  <c:v>52.094949408878691</c:v>
                </c:pt>
                <c:pt idx="793">
                  <c:v>52.083368848964767</c:v>
                </c:pt>
                <c:pt idx="794">
                  <c:v>52.301521780288191</c:v>
                </c:pt>
                <c:pt idx="795">
                  <c:v>52.389031969926805</c:v>
                </c:pt>
                <c:pt idx="796">
                  <c:v>52.628751177272889</c:v>
                </c:pt>
                <c:pt idx="797">
                  <c:v>52.73782764293469</c:v>
                </c:pt>
                <c:pt idx="798">
                  <c:v>52.814352709945183</c:v>
                </c:pt>
                <c:pt idx="799">
                  <c:v>53.079704606294065</c:v>
                </c:pt>
                <c:pt idx="800">
                  <c:v>53.198868037333746</c:v>
                </c:pt>
                <c:pt idx="801">
                  <c:v>53.15256722955845</c:v>
                </c:pt>
                <c:pt idx="802">
                  <c:v>53.423573154560714</c:v>
                </c:pt>
                <c:pt idx="803">
                  <c:v>53.485558462934812</c:v>
                </c:pt>
                <c:pt idx="804">
                  <c:v>53.672171860837537</c:v>
                </c:pt>
                <c:pt idx="805">
                  <c:v>53.843239865925703</c:v>
                </c:pt>
                <c:pt idx="806">
                  <c:v>53.931733312030104</c:v>
                </c:pt>
                <c:pt idx="807">
                  <c:v>54.170469262910515</c:v>
                </c:pt>
                <c:pt idx="808">
                  <c:v>54.279545728572309</c:v>
                </c:pt>
                <c:pt idx="809">
                  <c:v>54.313500941845795</c:v>
                </c:pt>
                <c:pt idx="810">
                  <c:v>54.606775125557121</c:v>
                </c:pt>
                <c:pt idx="811">
                  <c:v>54.552236892726341</c:v>
                </c:pt>
                <c:pt idx="812">
                  <c:v>54.775079433859986</c:v>
                </c:pt>
                <c:pt idx="813">
                  <c:v>54.941450529812258</c:v>
                </c:pt>
                <c:pt idx="814">
                  <c:v>55.059988707647349</c:v>
                </c:pt>
                <c:pt idx="815">
                  <c:v>55.25517090141873</c:v>
                </c:pt>
                <c:pt idx="816">
                  <c:v>55.393538729946854</c:v>
                </c:pt>
                <c:pt idx="817">
                  <c:v>55.458803831293153</c:v>
                </c:pt>
                <c:pt idx="818">
                  <c:v>55.727375456067186</c:v>
                </c:pt>
                <c:pt idx="819">
                  <c:v>55.791968681460801</c:v>
                </c:pt>
                <c:pt idx="820">
                  <c:v>55.922049340396526</c:v>
                </c:pt>
                <c:pt idx="821">
                  <c:v>56.140202271719609</c:v>
                </c:pt>
                <c:pt idx="822">
                  <c:v>56.249278737381481</c:v>
                </c:pt>
                <c:pt idx="823">
                  <c:v>56.303816970212324</c:v>
                </c:pt>
                <c:pt idx="824">
                  <c:v>56.606899029403394</c:v>
                </c:pt>
                <c:pt idx="825">
                  <c:v>56.507203020278098</c:v>
                </c:pt>
                <c:pt idx="826">
                  <c:v>56.822133826604556</c:v>
                </c:pt>
                <c:pt idx="827">
                  <c:v>56.746793299622816</c:v>
                </c:pt>
                <c:pt idx="828">
                  <c:v>57.019484463776841</c:v>
                </c:pt>
                <c:pt idx="829">
                  <c:v>56.985748525097101</c:v>
                </c:pt>
                <c:pt idx="830">
                  <c:v>57.237637395100343</c:v>
                </c:pt>
                <c:pt idx="831">
                  <c:v>57.183099162269428</c:v>
                </c:pt>
                <c:pt idx="832">
                  <c:v>57.476592620574394</c:v>
                </c:pt>
                <c:pt idx="833">
                  <c:v>57.401252093592646</c:v>
                </c:pt>
                <c:pt idx="834">
                  <c:v>57.663302052197203</c:v>
                </c:pt>
                <c:pt idx="835">
                  <c:v>57.707482548619225</c:v>
                </c:pt>
                <c:pt idx="836">
                  <c:v>57.874995645120357</c:v>
                </c:pt>
                <c:pt idx="837">
                  <c:v>58.027636546577128</c:v>
                </c:pt>
                <c:pt idx="838">
                  <c:v>58.107308992107875</c:v>
                </c:pt>
                <c:pt idx="839">
                  <c:v>58.366659900644471</c:v>
                </c:pt>
                <c:pt idx="840">
                  <c:v>58.447679768472838</c:v>
                </c:pt>
                <c:pt idx="841">
                  <c:v>58.578040451068901</c:v>
                </c:pt>
                <c:pt idx="842">
                  <c:v>58.76858854014349</c:v>
                </c:pt>
                <c:pt idx="843">
                  <c:v>58.916243958971208</c:v>
                </c:pt>
                <c:pt idx="844">
                  <c:v>58.98069085244866</c:v>
                </c:pt>
                <c:pt idx="845">
                  <c:v>59.236982682092986</c:v>
                </c:pt>
                <c:pt idx="846">
                  <c:v>59.328841755698797</c:v>
                </c:pt>
                <c:pt idx="847">
                  <c:v>59.437918221360299</c:v>
                </c:pt>
                <c:pt idx="848">
                  <c:v>59.56421207907772</c:v>
                </c:pt>
                <c:pt idx="849">
                  <c:v>59.656071152683694</c:v>
                </c:pt>
                <c:pt idx="850">
                  <c:v>59.891441476062731</c:v>
                </c:pt>
                <c:pt idx="851">
                  <c:v>60.000517941724404</c:v>
                </c:pt>
                <c:pt idx="852">
                  <c:v>60.092377015330221</c:v>
                </c:pt>
                <c:pt idx="853">
                  <c:v>60.327747338709436</c:v>
                </c:pt>
                <c:pt idx="854">
                  <c:v>60.436823804371045</c:v>
                </c:pt>
                <c:pt idx="855">
                  <c:v>60.545900270032625</c:v>
                </c:pt>
                <c:pt idx="856">
                  <c:v>60.780773315744042</c:v>
                </c:pt>
                <c:pt idx="857">
                  <c:v>60.764053201355956</c:v>
                </c:pt>
                <c:pt idx="858">
                  <c:v>60.98220613267916</c:v>
                </c:pt>
                <c:pt idx="859">
                  <c:v>61.091282598340854</c:v>
                </c:pt>
                <c:pt idx="860">
                  <c:v>61.183141671946849</c:v>
                </c:pt>
                <c:pt idx="861">
                  <c:v>61.435232109713944</c:v>
                </c:pt>
                <c:pt idx="862">
                  <c:v>61.527588460987459</c:v>
                </c:pt>
                <c:pt idx="863">
                  <c:v>61.636664926649068</c:v>
                </c:pt>
                <c:pt idx="864">
                  <c:v>61.762461506698948</c:v>
                </c:pt>
                <c:pt idx="865">
                  <c:v>61.854817857972385</c:v>
                </c:pt>
                <c:pt idx="866">
                  <c:v>62.089690903683689</c:v>
                </c:pt>
                <c:pt idx="867">
                  <c:v>62.19876736934556</c:v>
                </c:pt>
                <c:pt idx="868">
                  <c:v>62.291123720619098</c:v>
                </c:pt>
                <c:pt idx="869">
                  <c:v>62.525996766330394</c:v>
                </c:pt>
                <c:pt idx="870">
                  <c:v>62.509276651942294</c:v>
                </c:pt>
                <c:pt idx="871">
                  <c:v>62.744149697653782</c:v>
                </c:pt>
                <c:pt idx="872">
                  <c:v>62.853226163315391</c:v>
                </c:pt>
                <c:pt idx="873">
                  <c:v>62.962302628976907</c:v>
                </c:pt>
                <c:pt idx="874">
                  <c:v>63.180455560300295</c:v>
                </c:pt>
                <c:pt idx="875">
                  <c:v>63.180455560300317</c:v>
                </c:pt>
                <c:pt idx="876">
                  <c:v>63.398608491623627</c:v>
                </c:pt>
                <c:pt idx="877">
                  <c:v>63.5076849572852</c:v>
                </c:pt>
                <c:pt idx="878">
                  <c:v>63.632965825713939</c:v>
                </c:pt>
                <c:pt idx="879">
                  <c:v>63.834914354270232</c:v>
                </c:pt>
                <c:pt idx="880">
                  <c:v>63.851118757037327</c:v>
                </c:pt>
                <c:pt idx="881">
                  <c:v>64.053067285593443</c:v>
                </c:pt>
                <c:pt idx="882">
                  <c:v>64.178348154022331</c:v>
                </c:pt>
                <c:pt idx="883">
                  <c:v>64.287424619683932</c:v>
                </c:pt>
                <c:pt idx="884">
                  <c:v>64.380296682578376</c:v>
                </c:pt>
                <c:pt idx="885">
                  <c:v>64.521248030826385</c:v>
                </c:pt>
                <c:pt idx="886">
                  <c:v>64.707526079563436</c:v>
                </c:pt>
                <c:pt idx="887">
                  <c:v>64.739400962149745</c:v>
                </c:pt>
                <c:pt idx="888">
                  <c:v>64.94188341365377</c:v>
                </c:pt>
                <c:pt idx="889">
                  <c:v>65.050959879315386</c:v>
                </c:pt>
                <c:pt idx="890">
                  <c:v>65.175706824796137</c:v>
                </c:pt>
                <c:pt idx="891">
                  <c:v>65.269112810638759</c:v>
                </c:pt>
                <c:pt idx="892">
                  <c:v>65.393859756119525</c:v>
                </c:pt>
                <c:pt idx="893">
                  <c:v>65.612012687442828</c:v>
                </c:pt>
                <c:pt idx="894">
                  <c:v>65.6120126874428</c:v>
                </c:pt>
                <c:pt idx="895">
                  <c:v>65.830165618766188</c:v>
                </c:pt>
                <c:pt idx="896">
                  <c:v>65.830165618766188</c:v>
                </c:pt>
                <c:pt idx="897">
                  <c:v>66.048318550089434</c:v>
                </c:pt>
                <c:pt idx="898">
                  <c:v>66.15739501575105</c:v>
                </c:pt>
                <c:pt idx="899">
                  <c:v>66.266471481412722</c:v>
                </c:pt>
                <c:pt idx="900">
                  <c:v>66.390666564642729</c:v>
                </c:pt>
                <c:pt idx="901">
                  <c:v>66.484624412735954</c:v>
                </c:pt>
                <c:pt idx="902">
                  <c:v>66.608819495965975</c:v>
                </c:pt>
                <c:pt idx="903">
                  <c:v>66.702777344059356</c:v>
                </c:pt>
                <c:pt idx="904">
                  <c:v>66.841521565567504</c:v>
                </c:pt>
                <c:pt idx="905">
                  <c:v>66.928559676159594</c:v>
                </c:pt>
                <c:pt idx="906">
                  <c:v>67.168750962552309</c:v>
                </c:pt>
                <c:pt idx="907">
                  <c:v>67.154201824274139</c:v>
                </c:pt>
                <c:pt idx="908">
                  <c:v>67.386903893875683</c:v>
                </c:pt>
                <c:pt idx="909">
                  <c:v>67.386903893875683</c:v>
                </c:pt>
                <c:pt idx="910">
                  <c:v>67.605056825198915</c:v>
                </c:pt>
                <c:pt idx="911">
                  <c:v>67.605056825198915</c:v>
                </c:pt>
                <c:pt idx="912">
                  <c:v>67.823209756522303</c:v>
                </c:pt>
                <c:pt idx="913">
                  <c:v>67.830265366226882</c:v>
                </c:pt>
                <c:pt idx="914">
                  <c:v>67.986824455014727</c:v>
                </c:pt>
                <c:pt idx="915">
                  <c:v>68.05532510290756</c:v>
                </c:pt>
                <c:pt idx="916">
                  <c:v>68.150439153507136</c:v>
                </c:pt>
                <c:pt idx="917">
                  <c:v>68.286836906479238</c:v>
                </c:pt>
                <c:pt idx="918">
                  <c:v>68.36859208483051</c:v>
                </c:pt>
                <c:pt idx="919">
                  <c:v>68.504989837802498</c:v>
                </c:pt>
                <c:pt idx="920">
                  <c:v>68.600707431215781</c:v>
                </c:pt>
                <c:pt idx="921">
                  <c:v>68.72314276912573</c:v>
                </c:pt>
                <c:pt idx="922">
                  <c:v>68.777681001956694</c:v>
                </c:pt>
                <c:pt idx="923">
                  <c:v>68.941295700449103</c:v>
                </c:pt>
                <c:pt idx="924">
                  <c:v>68.941295700449061</c:v>
                </c:pt>
                <c:pt idx="925">
                  <c:v>69.165896611875695</c:v>
                </c:pt>
                <c:pt idx="926">
                  <c:v>69.159448631772335</c:v>
                </c:pt>
                <c:pt idx="927">
                  <c:v>69.390340548579317</c:v>
                </c:pt>
                <c:pt idx="928">
                  <c:v>69.377601563095709</c:v>
                </c:pt>
                <c:pt idx="929">
                  <c:v>69.499417014240933</c:v>
                </c:pt>
                <c:pt idx="930">
                  <c:v>69.614625550278049</c:v>
                </c:pt>
                <c:pt idx="931">
                  <c:v>69.608493479902521</c:v>
                </c:pt>
                <c:pt idx="932">
                  <c:v>69.838749692789733</c:v>
                </c:pt>
                <c:pt idx="933">
                  <c:v>69.832778481601451</c:v>
                </c:pt>
                <c:pt idx="934">
                  <c:v>69.947826158451363</c:v>
                </c:pt>
                <c:pt idx="935">
                  <c:v>70.056902624112979</c:v>
                </c:pt>
                <c:pt idx="936">
                  <c:v>70.062711089599759</c:v>
                </c:pt>
                <c:pt idx="937">
                  <c:v>70.275055555436339</c:v>
                </c:pt>
                <c:pt idx="938">
                  <c:v>70.297294675596618</c:v>
                </c:pt>
                <c:pt idx="939">
                  <c:v>70.329593788267161</c:v>
                </c:pt>
                <c:pt idx="940">
                  <c:v>70.504660824740725</c:v>
                </c:pt>
                <c:pt idx="941">
                  <c:v>70.510138297713951</c:v>
                </c:pt>
                <c:pt idx="942">
                  <c:v>70.602284952421144</c:v>
                </c:pt>
                <c:pt idx="943">
                  <c:v>70.733600538243067</c:v>
                </c:pt>
                <c:pt idx="944">
                  <c:v>70.733600538243095</c:v>
                </c:pt>
                <c:pt idx="945">
                  <c:v>70.891905927529749</c:v>
                </c:pt>
                <c:pt idx="946">
                  <c:v>70.951753469566455</c:v>
                </c:pt>
                <c:pt idx="947">
                  <c:v>70.951753469566455</c:v>
                </c:pt>
                <c:pt idx="948">
                  <c:v>71.189428278290293</c:v>
                </c:pt>
                <c:pt idx="949">
                  <c:v>71.175045825863847</c:v>
                </c:pt>
                <c:pt idx="950">
                  <c:v>71.22958405869467</c:v>
                </c:pt>
                <c:pt idx="951">
                  <c:v>71.407581209613681</c:v>
                </c:pt>
                <c:pt idx="952">
                  <c:v>71.402961300321394</c:v>
                </c:pt>
                <c:pt idx="953">
                  <c:v>71.398166622722982</c:v>
                </c:pt>
                <c:pt idx="954">
                  <c:v>71.571195908106063</c:v>
                </c:pt>
                <c:pt idx="955">
                  <c:v>71.625734140936899</c:v>
                </c:pt>
                <c:pt idx="956">
                  <c:v>71.625734140936913</c:v>
                </c:pt>
                <c:pt idx="957">
                  <c:v>71.625734140936899</c:v>
                </c:pt>
                <c:pt idx="958">
                  <c:v>71.789348839429479</c:v>
                </c:pt>
                <c:pt idx="959">
                  <c:v>71.860589180547464</c:v>
                </c:pt>
                <c:pt idx="960">
                  <c:v>71.85668313755825</c:v>
                </c:pt>
                <c:pt idx="961">
                  <c:v>71.902868915230158</c:v>
                </c:pt>
                <c:pt idx="962">
                  <c:v>72.078742111870696</c:v>
                </c:pt>
                <c:pt idx="963">
                  <c:v>72.078742111870696</c:v>
                </c:pt>
                <c:pt idx="964">
                  <c:v>72.078742111870696</c:v>
                </c:pt>
                <c:pt idx="965">
                  <c:v>72.249621930716671</c:v>
                </c:pt>
                <c:pt idx="966">
                  <c:v>72.296895043194098</c:v>
                </c:pt>
                <c:pt idx="967">
                  <c:v>72.296895043194084</c:v>
                </c:pt>
                <c:pt idx="968">
                  <c:v>72.296895043194084</c:v>
                </c:pt>
                <c:pt idx="969">
                  <c:v>72.362055003680467</c:v>
                </c:pt>
                <c:pt idx="970">
                  <c:v>72.522313094870853</c:v>
                </c:pt>
                <c:pt idx="971">
                  <c:v>72.515047974517302</c:v>
                </c:pt>
                <c:pt idx="972">
                  <c:v>72.518772116826511</c:v>
                </c:pt>
                <c:pt idx="973">
                  <c:v>72.528840790478924</c:v>
                </c:pt>
                <c:pt idx="974">
                  <c:v>72.583379023309746</c:v>
                </c:pt>
                <c:pt idx="975">
                  <c:v>72.746993721802156</c:v>
                </c:pt>
                <c:pt idx="976">
                  <c:v>72.749978202151269</c:v>
                </c:pt>
                <c:pt idx="977">
                  <c:v>72.746993721802156</c:v>
                </c:pt>
                <c:pt idx="978">
                  <c:v>72.74699372180217</c:v>
                </c:pt>
                <c:pt idx="979">
                  <c:v>72.856070187463942</c:v>
                </c:pt>
                <c:pt idx="980">
                  <c:v>72.968131133474671</c:v>
                </c:pt>
                <c:pt idx="981">
                  <c:v>72.975954947598595</c:v>
                </c:pt>
                <c:pt idx="982">
                  <c:v>72.975954947598595</c:v>
                </c:pt>
                <c:pt idx="983">
                  <c:v>72.975954947598595</c:v>
                </c:pt>
                <c:pt idx="984">
                  <c:v>72.970927977217528</c:v>
                </c:pt>
                <c:pt idx="985">
                  <c:v>73.082612682645831</c:v>
                </c:pt>
                <c:pt idx="986">
                  <c:v>73.194107878921812</c:v>
                </c:pt>
                <c:pt idx="987">
                  <c:v>73.194107878921812</c:v>
                </c:pt>
                <c:pt idx="988">
                  <c:v>73.194107878921812</c:v>
                </c:pt>
                <c:pt idx="989">
                  <c:v>73.194107878921812</c:v>
                </c:pt>
                <c:pt idx="990">
                  <c:v>73.198373508058168</c:v>
                </c:pt>
                <c:pt idx="991">
                  <c:v>73.201871829652845</c:v>
                </c:pt>
                <c:pt idx="992">
                  <c:v>73.201871829652845</c:v>
                </c:pt>
                <c:pt idx="993">
                  <c:v>73.310948295314617</c:v>
                </c:pt>
                <c:pt idx="994">
                  <c:v>73.310948295314617</c:v>
                </c:pt>
                <c:pt idx="995">
                  <c:v>73.420024760976233</c:v>
                </c:pt>
                <c:pt idx="996">
                  <c:v>73.4227508528394</c:v>
                </c:pt>
                <c:pt idx="997">
                  <c:v>73.424700855882705</c:v>
                </c:pt>
                <c:pt idx="998">
                  <c:v>73.424700855882705</c:v>
                </c:pt>
                <c:pt idx="999">
                  <c:v>73.424700855882705</c:v>
                </c:pt>
                <c:pt idx="1000">
                  <c:v>73.424700855882705</c:v>
                </c:pt>
                <c:pt idx="1001">
                  <c:v>73.424700855882705</c:v>
                </c:pt>
                <c:pt idx="1002">
                  <c:v>73.424700855882705</c:v>
                </c:pt>
                <c:pt idx="1003">
                  <c:v>73.424700855882705</c:v>
                </c:pt>
                <c:pt idx="1004">
                  <c:v>73.425871989095228</c:v>
                </c:pt>
                <c:pt idx="1005">
                  <c:v>73.425871989095228</c:v>
                </c:pt>
                <c:pt idx="1006">
                  <c:v>73.426262560387272</c:v>
                </c:pt>
                <c:pt idx="1007">
                  <c:v>73.426262560387272</c:v>
                </c:pt>
                <c:pt idx="1008">
                  <c:v>73.426164906005809</c:v>
                </c:pt>
                <c:pt idx="1009">
                  <c:v>73.425871973219884</c:v>
                </c:pt>
                <c:pt idx="1010">
                  <c:v>73.425871973219884</c:v>
                </c:pt>
                <c:pt idx="1011">
                  <c:v>73.424700728969185</c:v>
                </c:pt>
                <c:pt idx="1012">
                  <c:v>73.424700728969185</c:v>
                </c:pt>
                <c:pt idx="1013">
                  <c:v>73.424700728969185</c:v>
                </c:pt>
                <c:pt idx="1014">
                  <c:v>73.424700728969185</c:v>
                </c:pt>
                <c:pt idx="1015">
                  <c:v>73.424700728969185</c:v>
                </c:pt>
                <c:pt idx="1016">
                  <c:v>73.424700728969185</c:v>
                </c:pt>
                <c:pt idx="1017">
                  <c:v>73.370162496138391</c:v>
                </c:pt>
                <c:pt idx="1018">
                  <c:v>73.315624263307569</c:v>
                </c:pt>
                <c:pt idx="1019">
                  <c:v>73.314746351282636</c:v>
                </c:pt>
                <c:pt idx="1020">
                  <c:v>73.203330991740856</c:v>
                </c:pt>
                <c:pt idx="1021">
                  <c:v>73.201870817191789</c:v>
                </c:pt>
                <c:pt idx="1022">
                  <c:v>73.201870817191789</c:v>
                </c:pt>
                <c:pt idx="1023">
                  <c:v>73.201870817191789</c:v>
                </c:pt>
                <c:pt idx="1024">
                  <c:v>73.201870817191789</c:v>
                </c:pt>
                <c:pt idx="1025">
                  <c:v>73.19633363500192</c:v>
                </c:pt>
                <c:pt idx="1026">
                  <c:v>73.194104477781181</c:v>
                </c:pt>
                <c:pt idx="1027">
                  <c:v>73.194104477781181</c:v>
                </c:pt>
                <c:pt idx="1028">
                  <c:v>73.141795402171098</c:v>
                </c:pt>
                <c:pt idx="1029">
                  <c:v>73.03475683625625</c:v>
                </c:pt>
                <c:pt idx="1030">
                  <c:v>72.975951546457964</c:v>
                </c:pt>
                <c:pt idx="1031">
                  <c:v>72.975951546457964</c:v>
                </c:pt>
                <c:pt idx="1032">
                  <c:v>72.975951546457964</c:v>
                </c:pt>
                <c:pt idx="1033">
                  <c:v>72.975951546457964</c:v>
                </c:pt>
                <c:pt idx="1034">
                  <c:v>72.81233684796554</c:v>
                </c:pt>
                <c:pt idx="1035">
                  <c:v>72.749971590526854</c:v>
                </c:pt>
                <c:pt idx="1036">
                  <c:v>72.746985712165184</c:v>
                </c:pt>
                <c:pt idx="1037">
                  <c:v>72.746985712165184</c:v>
                </c:pt>
                <c:pt idx="1038">
                  <c:v>72.743813044597061</c:v>
                </c:pt>
                <c:pt idx="1039">
                  <c:v>72.627835251155233</c:v>
                </c:pt>
                <c:pt idx="1040">
                  <c:v>72.52566011327383</c:v>
                </c:pt>
                <c:pt idx="1041">
                  <c:v>72.528832780841938</c:v>
                </c:pt>
                <c:pt idx="1042">
                  <c:v>72.518758785493617</c:v>
                </c:pt>
                <c:pt idx="1043">
                  <c:v>72.515032460478906</c:v>
                </c:pt>
                <c:pt idx="1044">
                  <c:v>72.351417761986497</c:v>
                </c:pt>
                <c:pt idx="1045">
                  <c:v>72.304148804043038</c:v>
                </c:pt>
                <c:pt idx="1046">
                  <c:v>72.296879529155689</c:v>
                </c:pt>
                <c:pt idx="1047">
                  <c:v>72.242341296324724</c:v>
                </c:pt>
                <c:pt idx="1048">
                  <c:v>72.074818151840148</c:v>
                </c:pt>
                <c:pt idx="1049">
                  <c:v>72.062013465246622</c:v>
                </c:pt>
                <c:pt idx="1050">
                  <c:v>72.070728895223652</c:v>
                </c:pt>
                <c:pt idx="1051">
                  <c:v>71.907114196731229</c:v>
                </c:pt>
                <c:pt idx="1052">
                  <c:v>71.84386053392339</c:v>
                </c:pt>
                <c:pt idx="1053">
                  <c:v>71.84386053392339</c:v>
                </c:pt>
                <c:pt idx="1054">
                  <c:v>71.77492892986001</c:v>
                </c:pt>
                <c:pt idx="1055">
                  <c:v>71.621084319904242</c:v>
                </c:pt>
                <c:pt idx="1056">
                  <c:v>71.625707602600002</c:v>
                </c:pt>
                <c:pt idx="1057">
                  <c:v>71.551632386168137</c:v>
                </c:pt>
                <c:pt idx="1058">
                  <c:v>71.393161300044213</c:v>
                </c:pt>
                <c:pt idx="1059">
                  <c:v>71.398133073994344</c:v>
                </c:pt>
                <c:pt idx="1060">
                  <c:v>71.278941222014126</c:v>
                </c:pt>
                <c:pt idx="1061">
                  <c:v>71.169864756352339</c:v>
                </c:pt>
                <c:pt idx="1062">
                  <c:v>71.16455097351168</c:v>
                </c:pt>
                <c:pt idx="1063">
                  <c:v>71.00625005785993</c:v>
                </c:pt>
                <c:pt idx="1064">
                  <c:v>70.940915802377745</c:v>
                </c:pt>
                <c:pt idx="1065">
                  <c:v>70.935266863183841</c:v>
                </c:pt>
                <c:pt idx="1066">
                  <c:v>70.722762871054371</c:v>
                </c:pt>
                <c:pt idx="1067">
                  <c:v>70.711300093459698</c:v>
                </c:pt>
                <c:pt idx="1068">
                  <c:v>70.602223627798097</c:v>
                </c:pt>
                <c:pt idx="1069">
                  <c:v>70.493147162136466</c:v>
                </c:pt>
                <c:pt idx="1070">
                  <c:v>70.493147162136466</c:v>
                </c:pt>
                <c:pt idx="1071">
                  <c:v>70.262879260924819</c:v>
                </c:pt>
                <c:pt idx="1072">
                  <c:v>70.274994230813249</c:v>
                </c:pt>
                <c:pt idx="1073">
                  <c:v>70.147505463332152</c:v>
                </c:pt>
                <c:pt idx="1074">
                  <c:v>70.050864403131399</c:v>
                </c:pt>
                <c:pt idx="1075">
                  <c:v>69.93564986393983</c:v>
                </c:pt>
                <c:pt idx="1076">
                  <c:v>69.813821431203323</c:v>
                </c:pt>
                <c:pt idx="1077">
                  <c:v>69.759283198372515</c:v>
                </c:pt>
                <c:pt idx="1078">
                  <c:v>69.595668499879935</c:v>
                </c:pt>
                <c:pt idx="1079">
                  <c:v>69.582295313305693</c:v>
                </c:pt>
                <c:pt idx="1080">
                  <c:v>69.377515568556689</c:v>
                </c:pt>
                <c:pt idx="1081">
                  <c:v>69.350164285521132</c:v>
                </c:pt>
                <c:pt idx="1082">
                  <c:v>69.213900870064293</c:v>
                </c:pt>
                <c:pt idx="1083">
                  <c:v>69.132011354197729</c:v>
                </c:pt>
                <c:pt idx="1084">
                  <c:v>69.036912984997471</c:v>
                </c:pt>
                <c:pt idx="1085">
                  <c:v>68.913858422874526</c:v>
                </c:pt>
                <c:pt idx="1086">
                  <c:v>68.709683588012481</c:v>
                </c:pt>
                <c:pt idx="1087">
                  <c:v>68.695705491551124</c:v>
                </c:pt>
                <c:pt idx="1088">
                  <c:v>68.470341900411995</c:v>
                </c:pt>
                <c:pt idx="1089">
                  <c:v>68.47755256022792</c:v>
                </c:pt>
                <c:pt idx="1090">
                  <c:v>68.244833412954648</c:v>
                </c:pt>
                <c:pt idx="1091">
                  <c:v>68.259399628904688</c:v>
                </c:pt>
                <c:pt idx="1092">
                  <c:v>68.011543366038779</c:v>
                </c:pt>
                <c:pt idx="1093">
                  <c:v>68.01918219467801</c:v>
                </c:pt>
                <c:pt idx="1094">
                  <c:v>67.79339043471559</c:v>
                </c:pt>
                <c:pt idx="1095">
                  <c:v>67.777700017511933</c:v>
                </c:pt>
                <c:pt idx="1096">
                  <c:v>67.559547086188545</c:v>
                </c:pt>
                <c:pt idx="1097">
                  <c:v>67.466161037730586</c:v>
                </c:pt>
                <c:pt idx="1098">
                  <c:v>67.325168361341113</c:v>
                </c:pt>
                <c:pt idx="1099">
                  <c:v>67.232317689203711</c:v>
                </c:pt>
                <c:pt idx="1100">
                  <c:v>67.107015430017725</c:v>
                </c:pt>
                <c:pt idx="1101">
                  <c:v>66.888862498694465</c:v>
                </c:pt>
                <c:pt idx="1102">
                  <c:v>66.763043065398037</c:v>
                </c:pt>
                <c:pt idx="1103">
                  <c:v>66.670709567371276</c:v>
                </c:pt>
                <c:pt idx="1104">
                  <c:v>66.381710024814183</c:v>
                </c:pt>
                <c:pt idx="1105">
                  <c:v>66.322247507958991</c:v>
                </c:pt>
                <c:pt idx="1106">
                  <c:v>66.176050769675385</c:v>
                </c:pt>
                <c:pt idx="1107">
                  <c:v>65.976720705414692</c:v>
                </c:pt>
                <c:pt idx="1108">
                  <c:v>65.848821372690381</c:v>
                </c:pt>
                <c:pt idx="1109">
                  <c:v>65.739744907028765</c:v>
                </c:pt>
                <c:pt idx="1110">
                  <c:v>65.50226554420334</c:v>
                </c:pt>
                <c:pt idx="1111">
                  <c:v>65.377608599173371</c:v>
                </c:pt>
                <c:pt idx="1112">
                  <c:v>65.284112612880122</c:v>
                </c:pt>
                <c:pt idx="1113">
                  <c:v>64.956883215895118</c:v>
                </c:pt>
                <c:pt idx="1114">
                  <c:v>65.046151667801908</c:v>
                </c:pt>
                <c:pt idx="1115">
                  <c:v>64.827998736478719</c:v>
                </c:pt>
                <c:pt idx="1116">
                  <c:v>64.698654685755855</c:v>
                </c:pt>
                <c:pt idx="1117">
                  <c:v>64.464026635580097</c:v>
                </c:pt>
                <c:pt idx="1118">
                  <c:v>64.371425288770851</c:v>
                </c:pt>
                <c:pt idx="1119">
                  <c:v>64.132567186823024</c:v>
                </c:pt>
                <c:pt idx="1120">
                  <c:v>63.950773077386899</c:v>
                </c:pt>
                <c:pt idx="1121">
                  <c:v>63.756741876820854</c:v>
                </c:pt>
                <c:pt idx="1122">
                  <c:v>63.683402140071195</c:v>
                </c:pt>
                <c:pt idx="1123">
                  <c:v>63.44268681376716</c:v>
                </c:pt>
                <c:pt idx="1124">
                  <c:v>63.272705317725666</c:v>
                </c:pt>
                <c:pt idx="1125">
                  <c:v>62.999166943515867</c:v>
                </c:pt>
                <c:pt idx="1126">
                  <c:v>62.821572847723544</c:v>
                </c:pt>
                <c:pt idx="1127">
                  <c:v>62.654224112271848</c:v>
                </c:pt>
                <c:pt idx="1128">
                  <c:v>62.43607118094851</c:v>
                </c:pt>
                <c:pt idx="1129">
                  <c:v>62.30472321660239</c:v>
                </c:pt>
                <c:pt idx="1130">
                  <c:v>61.97749381961755</c:v>
                </c:pt>
                <c:pt idx="1131">
                  <c:v>62.100518637959354</c:v>
                </c:pt>
                <c:pt idx="1132">
                  <c:v>61.864277366060151</c:v>
                </c:pt>
                <c:pt idx="1133">
                  <c:v>61.623556795963736</c:v>
                </c:pt>
                <c:pt idx="1134">
                  <c:v>61.405403864640391</c:v>
                </c:pt>
                <c:pt idx="1135">
                  <c:v>61.223609755204379</c:v>
                </c:pt>
                <c:pt idx="1136">
                  <c:v>61.005456823881012</c:v>
                </c:pt>
                <c:pt idx="1137">
                  <c:v>60.783230198984185</c:v>
                </c:pt>
                <c:pt idx="1138">
                  <c:v>60.546274437492528</c:v>
                </c:pt>
                <c:pt idx="1139">
                  <c:v>60.308956129807186</c:v>
                </c:pt>
                <c:pt idx="1140">
                  <c:v>60.140028826242862</c:v>
                </c:pt>
                <c:pt idx="1141">
                  <c:v>59.977752883798779</c:v>
                </c:pt>
                <c:pt idx="1142">
                  <c:v>59.699782404606125</c:v>
                </c:pt>
                <c:pt idx="1143">
                  <c:v>59.481629473282936</c:v>
                </c:pt>
                <c:pt idx="1144">
                  <c:v>59.26347654195952</c:v>
                </c:pt>
                <c:pt idx="1145">
                  <c:v>59.045323610636324</c:v>
                </c:pt>
                <c:pt idx="1146">
                  <c:v>58.764630851621703</c:v>
                </c:pt>
                <c:pt idx="1147">
                  <c:v>58.605104734938706</c:v>
                </c:pt>
                <c:pt idx="1148">
                  <c:v>58.252153813082998</c:v>
                </c:pt>
                <c:pt idx="1149">
                  <c:v>58.095864642931801</c:v>
                </c:pt>
                <c:pt idx="1150">
                  <c:v>57.811991214106165</c:v>
                </c:pt>
                <c:pt idx="1151">
                  <c:v>57.574080359454925</c:v>
                </c:pt>
                <c:pt idx="1152">
                  <c:v>57.355927428131679</c:v>
                </c:pt>
                <c:pt idx="1153">
                  <c:v>57.137774496808319</c:v>
                </c:pt>
                <c:pt idx="1154">
                  <c:v>56.896740659671828</c:v>
                </c:pt>
                <c:pt idx="1155">
                  <c:v>56.565368973390846</c:v>
                </c:pt>
                <c:pt idx="1156">
                  <c:v>56.674445439052434</c:v>
                </c:pt>
                <c:pt idx="1157">
                  <c:v>56.271677354415608</c:v>
                </c:pt>
                <c:pt idx="1158">
                  <c:v>56.451199144370243</c:v>
                </c:pt>
                <c:pt idx="1159">
                  <c:v>56.069552496666461</c:v>
                </c:pt>
                <c:pt idx="1160">
                  <c:v>56.113580380071397</c:v>
                </c:pt>
                <c:pt idx="1161">
                  <c:v>55.895427448748102</c:v>
                </c:pt>
                <c:pt idx="1162">
                  <c:v>55.655400171722349</c:v>
                </c:pt>
                <c:pt idx="1163">
                  <c:v>55.364529596624614</c:v>
                </c:pt>
                <c:pt idx="1164">
                  <c:v>55.105498674257674</c:v>
                </c:pt>
                <c:pt idx="1165">
                  <c:v>54.887345742934414</c:v>
                </c:pt>
                <c:pt idx="1166">
                  <c:v>54.56011634594946</c:v>
                </c:pt>
                <c:pt idx="1167">
                  <c:v>54.637943465317491</c:v>
                </c:pt>
                <c:pt idx="1168">
                  <c:v>54.392015032259899</c:v>
                </c:pt>
                <c:pt idx="1169">
                  <c:v>54.295089358483295</c:v>
                </c:pt>
                <c:pt idx="1170">
                  <c:v>54.15066271278031</c:v>
                </c:pt>
                <c:pt idx="1171">
                  <c:v>53.741022426497878</c:v>
                </c:pt>
                <c:pt idx="1172">
                  <c:v>53.593327646956908</c:v>
                </c:pt>
                <c:pt idx="1173">
                  <c:v>53.253945883215046</c:v>
                </c:pt>
                <c:pt idx="1174">
                  <c:v>53.106539144789885</c:v>
                </c:pt>
                <c:pt idx="1175">
                  <c:v>52.756409848056727</c:v>
                </c:pt>
                <c:pt idx="1176">
                  <c:v>52.752180056779942</c:v>
                </c:pt>
                <c:pt idx="1177">
                  <c:v>52.617436949074232</c:v>
                </c:pt>
                <c:pt idx="1178">
                  <c:v>52.168220879678536</c:v>
                </c:pt>
                <c:pt idx="1179">
                  <c:v>52.042453085166628</c:v>
                </c:pt>
                <c:pt idx="1180">
                  <c:v>51.647518825054107</c:v>
                </c:pt>
                <c:pt idx="1181">
                  <c:v>51.756595290715879</c:v>
                </c:pt>
                <c:pt idx="1182">
                  <c:v>51.451105764737513</c:v>
                </c:pt>
                <c:pt idx="1183">
                  <c:v>51.364574561919945</c:v>
                </c:pt>
                <c:pt idx="1184">
                  <c:v>51.120747359398393</c:v>
                </c:pt>
                <c:pt idx="1185">
                  <c:v>50.838356425098411</c:v>
                </c:pt>
                <c:pt idx="1186">
                  <c:v>50.707853109142498</c:v>
                </c:pt>
                <c:pt idx="1187">
                  <c:v>50.334717971364</c:v>
                </c:pt>
                <c:pt idx="1188">
                  <c:v>50.246138283658972</c:v>
                </c:pt>
                <c:pt idx="1189">
                  <c:v>50.025950237704357</c:v>
                </c:pt>
                <c:pt idx="1190">
                  <c:v>49.783950590369045</c:v>
                </c:pt>
                <c:pt idx="1191">
                  <c:v>49.612952899859842</c:v>
                </c:pt>
                <c:pt idx="1192">
                  <c:v>49.214208443886243</c:v>
                </c:pt>
                <c:pt idx="1193">
                  <c:v>49.214208443886271</c:v>
                </c:pt>
                <c:pt idx="1194">
                  <c:v>48.923337868788664</c:v>
                </c:pt>
                <c:pt idx="1195">
                  <c:v>48.705184937465283</c:v>
                </c:pt>
                <c:pt idx="1196">
                  <c:v>48.450673184254796</c:v>
                </c:pt>
                <c:pt idx="1197">
                  <c:v>48.033107629863906</c:v>
                </c:pt>
                <c:pt idx="1198">
                  <c:v>48.164953935988287</c:v>
                </c:pt>
                <c:pt idx="1199">
                  <c:v>47.806312094130362</c:v>
                </c:pt>
                <c:pt idx="1200">
                  <c:v>47.484297684650599</c:v>
                </c:pt>
                <c:pt idx="1201">
                  <c:v>47.308373313438501</c:v>
                </c:pt>
                <c:pt idx="1202">
                  <c:v>46.956429671910236</c:v>
                </c:pt>
                <c:pt idx="1203">
                  <c:v>47.01373085374945</c:v>
                </c:pt>
                <c:pt idx="1204">
                  <c:v>46.655268984253745</c:v>
                </c:pt>
                <c:pt idx="1205">
                  <c:v>46.394183077259981</c:v>
                </c:pt>
                <c:pt idx="1206">
                  <c:v>46.040151457425608</c:v>
                </c:pt>
                <c:pt idx="1207">
                  <c:v>45.94345110012128</c:v>
                </c:pt>
                <c:pt idx="1208">
                  <c:v>45.789368101637173</c:v>
                </c:pt>
                <c:pt idx="1209">
                  <c:v>45.355594443307886</c:v>
                </c:pt>
                <c:pt idx="1210">
                  <c:v>45.286249166483543</c:v>
                </c:pt>
                <c:pt idx="1211">
                  <c:v>45.009403809261073</c:v>
                </c:pt>
                <c:pt idx="1212">
                  <c:v>44.610885253676997</c:v>
                </c:pt>
                <c:pt idx="1213">
                  <c:v>44.391689896327271</c:v>
                </c:pt>
                <c:pt idx="1214">
                  <c:v>43.885698586870028</c:v>
                </c:pt>
                <c:pt idx="1215">
                  <c:v>43.662901040848169</c:v>
                </c:pt>
                <c:pt idx="1216">
                  <c:v>43.269961907876464</c:v>
                </c:pt>
                <c:pt idx="1217">
                  <c:v>43.269961907876464</c:v>
                </c:pt>
                <c:pt idx="1218">
                  <c:v>42.91311917908709</c:v>
                </c:pt>
                <c:pt idx="1219">
                  <c:v>42.503103552873384</c:v>
                </c:pt>
                <c:pt idx="1220">
                  <c:v>42.582938128937037</c:v>
                </c:pt>
                <c:pt idx="1221">
                  <c:v>42.115434039974396</c:v>
                </c:pt>
                <c:pt idx="1222">
                  <c:v>41.824563464876654</c:v>
                </c:pt>
                <c:pt idx="1223">
                  <c:v>41.381091697295844</c:v>
                </c:pt>
                <c:pt idx="1224">
                  <c:v>41.420213864488595</c:v>
                </c:pt>
                <c:pt idx="1225">
                  <c:v>41.005341540653525</c:v>
                </c:pt>
                <c:pt idx="1226">
                  <c:v>40.718999167220318</c:v>
                </c:pt>
                <c:pt idx="1227">
                  <c:v>40.733798808260225</c:v>
                </c:pt>
                <c:pt idx="1228">
                  <c:v>40.295648709118424</c:v>
                </c:pt>
                <c:pt idx="1229">
                  <c:v>40.206608397719485</c:v>
                </c:pt>
                <c:pt idx="1230">
                  <c:v>39.901411374510253</c:v>
                </c:pt>
                <c:pt idx="1231">
                  <c:v>39.478116585883043</c:v>
                </c:pt>
                <c:pt idx="1232">
                  <c:v>39.157424112509347</c:v>
                </c:pt>
                <c:pt idx="1233">
                  <c:v>38.98375341641772</c:v>
                </c:pt>
                <c:pt idx="1234">
                  <c:v>38.798393828377513</c:v>
                </c:pt>
                <c:pt idx="1235">
                  <c:v>38.610869645750107</c:v>
                </c:pt>
                <c:pt idx="1236">
                  <c:v>38.211623808146413</c:v>
                </c:pt>
                <c:pt idx="1237">
                  <c:v>37.977961617799082</c:v>
                </c:pt>
                <c:pt idx="1238">
                  <c:v>37.518246585332619</c:v>
                </c:pt>
                <c:pt idx="1239">
                  <c:v>37.578014577039617</c:v>
                </c:pt>
                <c:pt idx="1240">
                  <c:v>37.048370967751005</c:v>
                </c:pt>
                <c:pt idx="1241">
                  <c:v>37.049287728479953</c:v>
                </c:pt>
                <c:pt idx="1242">
                  <c:v>36.582972190151025</c:v>
                </c:pt>
                <c:pt idx="1243">
                  <c:v>36.725864040261563</c:v>
                </c:pt>
                <c:pt idx="1244">
                  <c:v>36.146666327504356</c:v>
                </c:pt>
                <c:pt idx="1245">
                  <c:v>35.888449353251119</c:v>
                </c:pt>
                <c:pt idx="1246">
                  <c:v>35.519939638411259</c:v>
                </c:pt>
                <c:pt idx="1247">
                  <c:v>35.122088648062217</c:v>
                </c:pt>
                <c:pt idx="1248">
                  <c:v>35.05028095674335</c:v>
                </c:pt>
                <c:pt idx="1249">
                  <c:v>34.685782785415547</c:v>
                </c:pt>
                <c:pt idx="1250">
                  <c:v>34.61306514164125</c:v>
                </c:pt>
                <c:pt idx="1251">
                  <c:v>34.249476922768999</c:v>
                </c:pt>
                <c:pt idx="1252">
                  <c:v>34.176759278994595</c:v>
                </c:pt>
                <c:pt idx="1253">
                  <c:v>33.813171060122386</c:v>
                </c:pt>
                <c:pt idx="1254">
                  <c:v>33.778732909616807</c:v>
                </c:pt>
                <c:pt idx="1255">
                  <c:v>33.274516314086604</c:v>
                </c:pt>
                <c:pt idx="1256">
                  <c:v>32.914992605290998</c:v>
                </c:pt>
                <c:pt idx="1257">
                  <c:v>32.511036633082711</c:v>
                </c:pt>
                <c:pt idx="1258">
                  <c:v>32.302246986523997</c:v>
                </c:pt>
                <c:pt idx="1259">
                  <c:v>32.186234259746648</c:v>
                </c:pt>
                <c:pt idx="1260">
                  <c:v>31.888673259570535</c:v>
                </c:pt>
                <c:pt idx="1261">
                  <c:v>31.776178856126748</c:v>
                </c:pt>
                <c:pt idx="1262">
                  <c:v>31.413488815566268</c:v>
                </c:pt>
                <c:pt idx="1263">
                  <c:v>31.340771171791705</c:v>
                </c:pt>
                <c:pt idx="1264">
                  <c:v>30.977182952919659</c:v>
                </c:pt>
                <c:pt idx="1265">
                  <c:v>30.870027158639612</c:v>
                </c:pt>
                <c:pt idx="1266">
                  <c:v>30.438528206883714</c:v>
                </c:pt>
                <c:pt idx="1267">
                  <c:v>30.442592716960259</c:v>
                </c:pt>
                <c:pt idx="1268">
                  <c:v>29.965919100977558</c:v>
                </c:pt>
                <c:pt idx="1269">
                  <c:v>29.722594554092289</c:v>
                </c:pt>
                <c:pt idx="1270">
                  <c:v>29.313887330656666</c:v>
                </c:pt>
                <c:pt idx="1271">
                  <c:v>29.090511443946184</c:v>
                </c:pt>
                <c:pt idx="1272">
                  <c:v>28.874901950061187</c:v>
                </c:pt>
                <c:pt idx="1273">
                  <c:v>28.654205581299628</c:v>
                </c:pt>
                <c:pt idx="1274">
                  <c:v>28.438596087414574</c:v>
                </c:pt>
                <c:pt idx="1275">
                  <c:v>28.217899718653022</c:v>
                </c:pt>
                <c:pt idx="1276">
                  <c:v>28.102739973419425</c:v>
                </c:pt>
                <c:pt idx="1277">
                  <c:v>27.833850311265753</c:v>
                </c:pt>
                <c:pt idx="1278">
                  <c:v>27.70136467578439</c:v>
                </c:pt>
                <c:pt idx="1279">
                  <c:v>27.305123462705929</c:v>
                </c:pt>
                <c:pt idx="1280">
                  <c:v>27.048764285615341</c:v>
                </c:pt>
                <c:pt idx="1281">
                  <c:v>26.686561430151777</c:v>
                </c:pt>
                <c:pt idx="1282">
                  <c:v>26.612458422968849</c:v>
                </c:pt>
                <c:pt idx="1283">
                  <c:v>26.283168370293573</c:v>
                </c:pt>
                <c:pt idx="1284">
                  <c:v>26.303211988691682</c:v>
                </c:pt>
                <c:pt idx="1285">
                  <c:v>25.807199556289913</c:v>
                </c:pt>
                <c:pt idx="1286">
                  <c:v>25.6812465469527</c:v>
                </c:pt>
                <c:pt idx="1287">
                  <c:v>25.276896946564825</c:v>
                </c:pt>
                <c:pt idx="1288">
                  <c:v>25.316292279770149</c:v>
                </c:pt>
                <c:pt idx="1289">
                  <c:v>24.801468916725558</c:v>
                </c:pt>
                <c:pt idx="1290">
                  <c:v>24.617761911684667</c:v>
                </c:pt>
                <c:pt idx="1291">
                  <c:v>24.254173692812575</c:v>
                </c:pt>
                <c:pt idx="1292">
                  <c:v>24.363426928087655</c:v>
                </c:pt>
                <c:pt idx="1293">
                  <c:v>23.953778092829701</c:v>
                </c:pt>
                <c:pt idx="1294">
                  <c:v>23.774270499658655</c:v>
                </c:pt>
                <c:pt idx="1295">
                  <c:v>23.657031574187116</c:v>
                </c:pt>
                <c:pt idx="1296">
                  <c:v>23.446080501267993</c:v>
                </c:pt>
                <c:pt idx="1297">
                  <c:v>23.222512519449676</c:v>
                </c:pt>
                <c:pt idx="1298">
                  <c:v>22.970583849829559</c:v>
                </c:pt>
                <c:pt idx="1299">
                  <c:v>22.95248747565978</c:v>
                </c:pt>
                <c:pt idx="1300">
                  <c:v>22.69715982291703</c:v>
                </c:pt>
                <c:pt idx="1301">
                  <c:v>22.47068759304101</c:v>
                </c:pt>
                <c:pt idx="1302">
                  <c:v>22.234760018786339</c:v>
                </c:pt>
                <c:pt idx="1303">
                  <c:v>22.302066296320497</c:v>
                </c:pt>
                <c:pt idx="1304">
                  <c:v>22.004438514788902</c:v>
                </c:pt>
                <c:pt idx="1305">
                  <c:v>22.086330362939037</c:v>
                </c:pt>
                <c:pt idx="1306">
                  <c:v>21.851798364797752</c:v>
                </c:pt>
                <c:pt idx="1307">
                  <c:v>21.58407512624153</c:v>
                </c:pt>
                <c:pt idx="1308">
                  <c:v>21.36069375978791</c:v>
                </c:pt>
                <c:pt idx="1309">
                  <c:v>21.208363815339176</c:v>
                </c:pt>
                <c:pt idx="1310">
                  <c:v>20.977637094721246</c:v>
                </c:pt>
                <c:pt idx="1311">
                  <c:v>20.804383703238699</c:v>
                </c:pt>
                <c:pt idx="1312">
                  <c:v>20.590485631777984</c:v>
                </c:pt>
                <c:pt idx="1313">
                  <c:v>20.508372656371655</c:v>
                </c:pt>
                <c:pt idx="1314">
                  <c:v>20.233426305198069</c:v>
                </c:pt>
                <c:pt idx="1315">
                  <c:v>20.178451726223749</c:v>
                </c:pt>
                <c:pt idx="1316">
                  <c:v>19.938139838964343</c:v>
                </c:pt>
                <c:pt idx="1317">
                  <c:v>19.858962810468796</c:v>
                </c:pt>
                <c:pt idx="1318">
                  <c:v>19.693957510722694</c:v>
                </c:pt>
                <c:pt idx="1319">
                  <c:v>19.588863095362868</c:v>
                </c:pt>
                <c:pt idx="1320">
                  <c:v>19.515691721766693</c:v>
                </c:pt>
                <c:pt idx="1321">
                  <c:v>19.33152347021618</c:v>
                </c:pt>
                <c:pt idx="1322">
                  <c:v>19.363439680944023</c:v>
                </c:pt>
                <c:pt idx="1323">
                  <c:v>19.174990081163244</c:v>
                </c:pt>
                <c:pt idx="1324">
                  <c:v>19.198959665891163</c:v>
                </c:pt>
                <c:pt idx="1325">
                  <c:v>19.06043933615895</c:v>
                </c:pt>
                <c:pt idx="1326">
                  <c:v>19.020518147433531</c:v>
                </c:pt>
                <c:pt idx="1327">
                  <c:v>19.041429556403489</c:v>
                </c:pt>
                <c:pt idx="1328">
                  <c:v>18.832698222362612</c:v>
                </c:pt>
                <c:pt idx="1329">
                  <c:v>18.849411354948302</c:v>
                </c:pt>
                <c:pt idx="1330">
                  <c:v>18.856680629835658</c:v>
                </c:pt>
                <c:pt idx="1331">
                  <c:v>18.871604930847155</c:v>
                </c:pt>
                <c:pt idx="1332">
                  <c:v>18.881790917691347</c:v>
                </c:pt>
                <c:pt idx="1333">
                  <c:v>18.881790917691347</c:v>
                </c:pt>
                <c:pt idx="1334">
                  <c:v>18.888029729563449</c:v>
                </c:pt>
                <c:pt idx="1335">
                  <c:v>18.888029729563449</c:v>
                </c:pt>
                <c:pt idx="1336">
                  <c:v>18.883251771105325</c:v>
                </c:pt>
                <c:pt idx="1337">
                  <c:v>18.87829360855773</c:v>
                </c:pt>
                <c:pt idx="1338">
                  <c:v>18.869001009040314</c:v>
                </c:pt>
                <c:pt idx="1339">
                  <c:v>18.86749877822184</c:v>
                </c:pt>
                <c:pt idx="1340">
                  <c:v>19.017842644862316</c:v>
                </c:pt>
                <c:pt idx="1341">
                  <c:v>19.048846074495724</c:v>
                </c:pt>
                <c:pt idx="1342">
                  <c:v>19.026644764895664</c:v>
                </c:pt>
                <c:pt idx="1343">
                  <c:v>19.262000374578623</c:v>
                </c:pt>
                <c:pt idx="1344">
                  <c:v>19.228651034113071</c:v>
                </c:pt>
                <c:pt idx="1345">
                  <c:v>19.401792197861198</c:v>
                </c:pt>
                <c:pt idx="1346">
                  <c:v>19.497965608383524</c:v>
                </c:pt>
                <c:pt idx="1347">
                  <c:v>19.642225646914845</c:v>
                </c:pt>
                <c:pt idx="1348">
                  <c:v>19.391396807565407</c:v>
                </c:pt>
                <c:pt idx="1349">
                  <c:v>19.532749567451233</c:v>
                </c:pt>
                <c:pt idx="1350">
                  <c:v>19.672303465602244</c:v>
                </c:pt>
                <c:pt idx="1351">
                  <c:v>19.888738405443419</c:v>
                </c:pt>
                <c:pt idx="1352">
                  <c:v>19.560370217842113</c:v>
                </c:pt>
                <c:pt idx="1353">
                  <c:v>19.802044223204938</c:v>
                </c:pt>
                <c:pt idx="1354">
                  <c:v>19.970020056589007</c:v>
                </c:pt>
                <c:pt idx="1355">
                  <c:v>19.977534694949835</c:v>
                </c:pt>
                <c:pt idx="1356">
                  <c:v>20.236650065668275</c:v>
                </c:pt>
                <c:pt idx="1357">
                  <c:v>20.224269589258164</c:v>
                </c:pt>
                <c:pt idx="1358">
                  <c:v>20.510095466688167</c:v>
                </c:pt>
                <c:pt idx="1359">
                  <c:v>20.668851936420221</c:v>
                </c:pt>
                <c:pt idx="1360">
                  <c:v>20.761086408242928</c:v>
                </c:pt>
                <c:pt idx="1361">
                  <c:v>21.061452369532237</c:v>
                </c:pt>
                <c:pt idx="1362">
                  <c:v>20.991360410510765</c:v>
                </c:pt>
                <c:pt idx="1363">
                  <c:v>21.29713262895255</c:v>
                </c:pt>
                <c:pt idx="1364">
                  <c:v>21.289906397076972</c:v>
                </c:pt>
                <c:pt idx="1365">
                  <c:v>21.823457816696081</c:v>
                </c:pt>
                <c:pt idx="1366">
                  <c:v>21.945237583862795</c:v>
                </c:pt>
                <c:pt idx="1367">
                  <c:v>21.996800207381391</c:v>
                </c:pt>
                <c:pt idx="1368">
                  <c:v>22.211378955106404</c:v>
                </c:pt>
                <c:pt idx="1369">
                  <c:v>22.457688937473456</c:v>
                </c:pt>
                <c:pt idx="1370">
                  <c:v>22.589873781755003</c:v>
                </c:pt>
                <c:pt idx="1371">
                  <c:v>22.611474366295973</c:v>
                </c:pt>
                <c:pt idx="1372">
                  <c:v>22.935531362549849</c:v>
                </c:pt>
                <c:pt idx="1373">
                  <c:v>22.930545253191916</c:v>
                </c:pt>
                <c:pt idx="1374">
                  <c:v>23.061041087721406</c:v>
                </c:pt>
                <c:pt idx="1375">
                  <c:v>23.111940888055063</c:v>
                </c:pt>
                <c:pt idx="1376">
                  <c:v>23.476062763142991</c:v>
                </c:pt>
                <c:pt idx="1377">
                  <c:v>23.742754128257214</c:v>
                </c:pt>
                <c:pt idx="1378">
                  <c:v>23.88058759510194</c:v>
                </c:pt>
                <c:pt idx="1379">
                  <c:v>24.156748345448872</c:v>
                </c:pt>
                <c:pt idx="1380">
                  <c:v>24.455392506693062</c:v>
                </c:pt>
                <c:pt idx="1381">
                  <c:v>24.408426209892006</c:v>
                </c:pt>
                <c:pt idx="1382">
                  <c:v>24.88862744747064</c:v>
                </c:pt>
                <c:pt idx="1383">
                  <c:v>25.18970708098561</c:v>
                </c:pt>
                <c:pt idx="1384">
                  <c:v>25.792814305047013</c:v>
                </c:pt>
                <c:pt idx="1385">
                  <c:v>26.055519285395004</c:v>
                </c:pt>
                <c:pt idx="1386">
                  <c:v>26.432498096509143</c:v>
                </c:pt>
                <c:pt idx="1387">
                  <c:v>26.740397971400952</c:v>
                </c:pt>
                <c:pt idx="1388">
                  <c:v>26.923585796889917</c:v>
                </c:pt>
                <c:pt idx="1389">
                  <c:v>27.359891659536522</c:v>
                </c:pt>
                <c:pt idx="1390">
                  <c:v>27.646489850019769</c:v>
                </c:pt>
                <c:pt idx="1391">
                  <c:v>27.980420076555113</c:v>
                </c:pt>
                <c:pt idx="1392">
                  <c:v>28.290188236207864</c:v>
                </c:pt>
                <c:pt idx="1393">
                  <c:v>28.747327124832509</c:v>
                </c:pt>
                <c:pt idx="1394">
                  <c:v>28.908337477416421</c:v>
                </c:pt>
                <c:pt idx="1395">
                  <c:v>29.343016333757795</c:v>
                </c:pt>
                <c:pt idx="1396">
                  <c:v>29.435657929050983</c:v>
                </c:pt>
                <c:pt idx="1397">
                  <c:v>29.872128341721094</c:v>
                </c:pt>
                <c:pt idx="1398">
                  <c:v>30.053799022406096</c:v>
                </c:pt>
                <c:pt idx="1399">
                  <c:v>30.652724875057096</c:v>
                </c:pt>
                <c:pt idx="1400">
                  <c:v>30.794754285750027</c:v>
                </c:pt>
                <c:pt idx="1401">
                  <c:v>31.176630223591413</c:v>
                </c:pt>
                <c:pt idx="1402">
                  <c:v>31.462980575824862</c:v>
                </c:pt>
                <c:pt idx="1403">
                  <c:v>31.652262171694048</c:v>
                </c:pt>
                <c:pt idx="1404">
                  <c:v>32.193283687535327</c:v>
                </c:pt>
                <c:pt idx="1405">
                  <c:v>32.149601205280803</c:v>
                </c:pt>
                <c:pt idx="1406">
                  <c:v>32.505851775647713</c:v>
                </c:pt>
                <c:pt idx="1407">
                  <c:v>32.659934802656011</c:v>
                </c:pt>
                <c:pt idx="1408">
                  <c:v>33.089553628544081</c:v>
                </c:pt>
                <c:pt idx="1409">
                  <c:v>33.47290883034708</c:v>
                </c:pt>
                <c:pt idx="1410">
                  <c:v>33.528790836715984</c:v>
                </c:pt>
                <c:pt idx="1411">
                  <c:v>34.256302507637308</c:v>
                </c:pt>
                <c:pt idx="1412">
                  <c:v>34.217800387316295</c:v>
                </c:pt>
                <c:pt idx="1413">
                  <c:v>34.587834567969409</c:v>
                </c:pt>
                <c:pt idx="1414">
                  <c:v>34.883084811962014</c:v>
                </c:pt>
                <c:pt idx="1415">
                  <c:v>35.262676796369789</c:v>
                </c:pt>
                <c:pt idx="1416">
                  <c:v>35.723379381826398</c:v>
                </c:pt>
                <c:pt idx="1417">
                  <c:v>35.614389950847865</c:v>
                </c:pt>
                <c:pt idx="1418">
                  <c:v>36.072100303564362</c:v>
                </c:pt>
                <c:pt idx="1419">
                  <c:v>35.815524104726919</c:v>
                </c:pt>
                <c:pt idx="1420">
                  <c:v>36.395320873408302</c:v>
                </c:pt>
                <c:pt idx="1421">
                  <c:v>36.163482795504564</c:v>
                </c:pt>
                <c:pt idx="1422">
                  <c:v>36.678256452435136</c:v>
                </c:pt>
                <c:pt idx="1423">
                  <c:v>36.855000654973416</c:v>
                </c:pt>
                <c:pt idx="1424">
                  <c:v>36.892536435455995</c:v>
                </c:pt>
                <c:pt idx="1425">
                  <c:v>37.41996238328511</c:v>
                </c:pt>
                <c:pt idx="1426">
                  <c:v>37.936296930867087</c:v>
                </c:pt>
                <c:pt idx="1427">
                  <c:v>38.182413179372418</c:v>
                </c:pt>
                <c:pt idx="1428">
                  <c:v>38.34622700959445</c:v>
                </c:pt>
                <c:pt idx="1429">
                  <c:v>38.580671776089808</c:v>
                </c:pt>
                <c:pt idx="1430">
                  <c:v>38.825045338458082</c:v>
                </c:pt>
                <c:pt idx="1431">
                  <c:v>38.905348359900799</c:v>
                </c:pt>
                <c:pt idx="1432">
                  <c:v>39.549237215036165</c:v>
                </c:pt>
                <c:pt idx="1433">
                  <c:v>39.610258607914481</c:v>
                </c:pt>
                <c:pt idx="1434">
                  <c:v>40.094172560246669</c:v>
                </c:pt>
                <c:pt idx="1435">
                  <c:v>40.446255067104872</c:v>
                </c:pt>
                <c:pt idx="1436">
                  <c:v>40.778963291347807</c:v>
                </c:pt>
                <c:pt idx="1437">
                  <c:v>41.041532424176829</c:v>
                </c:pt>
                <c:pt idx="1438">
                  <c:v>41.371198877027844</c:v>
                </c:pt>
                <c:pt idx="1439">
                  <c:v>41.99613308438915</c:v>
                </c:pt>
                <c:pt idx="1440">
                  <c:v>41.956717017456945</c:v>
                </c:pt>
                <c:pt idx="1441">
                  <c:v>42.554397289720512</c:v>
                </c:pt>
                <c:pt idx="1442">
                  <c:v>42.866767354009028</c:v>
                </c:pt>
                <c:pt idx="1443">
                  <c:v>42.998435485825041</c:v>
                </c:pt>
                <c:pt idx="1444">
                  <c:v>43.605404217842832</c:v>
                </c:pt>
                <c:pt idx="1445">
                  <c:v>43.605961551908599</c:v>
                </c:pt>
                <c:pt idx="1446">
                  <c:v>44.094323123362784</c:v>
                </c:pt>
                <c:pt idx="1447">
                  <c:v>44.28676464972034</c:v>
                </c:pt>
                <c:pt idx="1448">
                  <c:v>44.748781917332614</c:v>
                </c:pt>
                <c:pt idx="1449">
                  <c:v>44.816196163939658</c:v>
                </c:pt>
                <c:pt idx="1450">
                  <c:v>45.01814230823296</c:v>
                </c:pt>
                <c:pt idx="1451">
                  <c:v>45.599540335361404</c:v>
                </c:pt>
                <c:pt idx="1452">
                  <c:v>45.656874495352824</c:v>
                </c:pt>
                <c:pt idx="1453">
                  <c:v>46.154445289921149</c:v>
                </c:pt>
                <c:pt idx="1454">
                  <c:v>46.181021129745737</c:v>
                </c:pt>
                <c:pt idx="1455">
                  <c:v>46.477117528052403</c:v>
                </c:pt>
                <c:pt idx="1456">
                  <c:v>47.05943858614129</c:v>
                </c:pt>
                <c:pt idx="1457">
                  <c:v>47.047621652638071</c:v>
                </c:pt>
                <c:pt idx="1458">
                  <c:v>47.644255820007885</c:v>
                </c:pt>
                <c:pt idx="1459">
                  <c:v>47.593003980946236</c:v>
                </c:pt>
                <c:pt idx="1460">
                  <c:v>48.115694976412307</c:v>
                </c:pt>
                <c:pt idx="1461">
                  <c:v>48.243909403178947</c:v>
                </c:pt>
                <c:pt idx="1462">
                  <c:v>48.622032658194541</c:v>
                </c:pt>
                <c:pt idx="1463">
                  <c:v>48.807738120398838</c:v>
                </c:pt>
                <c:pt idx="1464">
                  <c:v>48.936993763108347</c:v>
                </c:pt>
                <c:pt idx="1465">
                  <c:v>49.571866916946647</c:v>
                </c:pt>
                <c:pt idx="1466">
                  <c:v>49.516371967274914</c:v>
                </c:pt>
                <c:pt idx="1467">
                  <c:v>49.927234908543774</c:v>
                </c:pt>
                <c:pt idx="1468">
                  <c:v>50.18091570091574</c:v>
                </c:pt>
                <c:pt idx="1469">
                  <c:v>50.506683492798608</c:v>
                </c:pt>
                <c:pt idx="1470">
                  <c:v>50.579401136573118</c:v>
                </c:pt>
                <c:pt idx="1471">
                  <c:v>50.928954357880158</c:v>
                </c:pt>
                <c:pt idx="1472">
                  <c:v>51.461792533259725</c:v>
                </c:pt>
                <c:pt idx="1473">
                  <c:v>51.369300498067069</c:v>
                </c:pt>
                <c:pt idx="1474">
                  <c:v>51.898098395906345</c:v>
                </c:pt>
                <c:pt idx="1475">
                  <c:v>51.988074781612035</c:v>
                </c:pt>
                <c:pt idx="1476">
                  <c:v>52.470059874708276</c:v>
                </c:pt>
                <c:pt idx="1477">
                  <c:v>52.542777518482794</c:v>
                </c:pt>
                <c:pt idx="1478">
                  <c:v>52.906365737354882</c:v>
                </c:pt>
                <c:pt idx="1479">
                  <c:v>52.901544041903513</c:v>
                </c:pt>
                <c:pt idx="1480">
                  <c:v>53.305724242246029</c:v>
                </c:pt>
                <c:pt idx="1481">
                  <c:v>53.861474777815999</c:v>
                </c:pt>
                <c:pt idx="1482">
                  <c:v>53.766455368343458</c:v>
                </c:pt>
                <c:pt idx="1483">
                  <c:v>54.137743986068756</c:v>
                </c:pt>
                <c:pt idx="1484">
                  <c:v>54.428614561166441</c:v>
                </c:pt>
                <c:pt idx="1485">
                  <c:v>54.814615350565447</c:v>
                </c:pt>
                <c:pt idx="1486">
                  <c:v>54.987261628441757</c:v>
                </c:pt>
                <c:pt idx="1487">
                  <c:v>55.144438086393222</c:v>
                </c:pt>
                <c:pt idx="1488">
                  <c:v>55.385220352879408</c:v>
                </c:pt>
                <c:pt idx="1489">
                  <c:v>55.598923359983388</c:v>
                </c:pt>
                <c:pt idx="1490">
                  <c:v>56.207808408226455</c:v>
                </c:pt>
                <c:pt idx="1491">
                  <c:v>56.229208997316462</c:v>
                </c:pt>
                <c:pt idx="1492">
                  <c:v>56.45335567433299</c:v>
                </c:pt>
                <c:pt idx="1493">
                  <c:v>56.694137940819004</c:v>
                </c:pt>
                <c:pt idx="1494">
                  <c:v>56.907840947923148</c:v>
                </c:pt>
                <c:pt idx="1495">
                  <c:v>57.415374895999491</c:v>
                </c:pt>
                <c:pt idx="1496">
                  <c:v>57.398685043400555</c:v>
                </c:pt>
                <c:pt idx="1497">
                  <c:v>57.93033788498439</c:v>
                </c:pt>
                <c:pt idx="1498">
                  <c:v>57.834990906047175</c:v>
                </c:pt>
                <c:pt idx="1499">
                  <c:v>58.38482315857464</c:v>
                </c:pt>
                <c:pt idx="1500">
                  <c:v>58.612975701991999</c:v>
                </c:pt>
                <c:pt idx="1501">
                  <c:v>58.754308218899062</c:v>
                </c:pt>
                <c:pt idx="1502">
                  <c:v>59.155261406504536</c:v>
                </c:pt>
                <c:pt idx="1503">
                  <c:v>59.227979050279053</c:v>
                </c:pt>
                <c:pt idx="1504">
                  <c:v>59.591567269151213</c:v>
                </c:pt>
                <c:pt idx="1505">
                  <c:v>59.860194249449236</c:v>
                </c:pt>
                <c:pt idx="1506">
                  <c:v>60.08063881357338</c:v>
                </c:pt>
                <c:pt idx="1507">
                  <c:v>60.324080646976732</c:v>
                </c:pt>
                <c:pt idx="1508">
                  <c:v>60.516944676220056</c:v>
                </c:pt>
                <c:pt idx="1509">
                  <c:v>60.803065861745722</c:v>
                </c:pt>
                <c:pt idx="1510">
                  <c:v>61.085375590322734</c:v>
                </c:pt>
                <c:pt idx="1511">
                  <c:v>61.329440468924993</c:v>
                </c:pt>
                <c:pt idx="1512">
                  <c:v>61.693028687797081</c:v>
                </c:pt>
                <c:pt idx="1513">
                  <c:v>61.765746331571613</c:v>
                </c:pt>
                <c:pt idx="1514">
                  <c:v>62.129334550443694</c:v>
                </c:pt>
                <c:pt idx="1515">
                  <c:v>62.202052194218211</c:v>
                </c:pt>
                <c:pt idx="1516">
                  <c:v>62.483070088295904</c:v>
                </c:pt>
                <c:pt idx="1517">
                  <c:v>62.555787732070357</c:v>
                </c:pt>
                <c:pt idx="1518">
                  <c:v>63.108168627598204</c:v>
                </c:pt>
                <c:pt idx="1519">
                  <c:v>63.199751762596165</c:v>
                </c:pt>
                <c:pt idx="1520">
                  <c:v>63.726283429519953</c:v>
                </c:pt>
                <c:pt idx="1521">
                  <c:v>63.595434877835302</c:v>
                </c:pt>
                <c:pt idx="1522">
                  <c:v>64.084828962748986</c:v>
                </c:pt>
                <c:pt idx="1523">
                  <c:v>63.992450352162166</c:v>
                </c:pt>
                <c:pt idx="1524">
                  <c:v>64.521134825395592</c:v>
                </c:pt>
                <c:pt idx="1525">
                  <c:v>64.428756214808715</c:v>
                </c:pt>
                <c:pt idx="1526">
                  <c:v>64.957440688042198</c:v>
                </c:pt>
                <c:pt idx="1527">
                  <c:v>65.415982485377327</c:v>
                </c:pt>
                <c:pt idx="1528">
                  <c:v>65.670226293019795</c:v>
                </c:pt>
                <c:pt idx="1529">
                  <c:v>65.994860707262234</c:v>
                </c:pt>
                <c:pt idx="1530">
                  <c:v>66.030956918498191</c:v>
                </c:pt>
                <c:pt idx="1531">
                  <c:v>66.394545137370272</c:v>
                </c:pt>
                <c:pt idx="1532">
                  <c:v>66.467262781144754</c:v>
                </c:pt>
                <c:pt idx="1533">
                  <c:v>66.830851000016892</c:v>
                </c:pt>
                <c:pt idx="1534">
                  <c:v>66.903568643791189</c:v>
                </c:pt>
                <c:pt idx="1535">
                  <c:v>67.267156862663498</c:v>
                </c:pt>
                <c:pt idx="1536">
                  <c:v>67.7761803690844</c:v>
                </c:pt>
                <c:pt idx="1537">
                  <c:v>67.994333300407845</c:v>
                </c:pt>
                <c:pt idx="1538">
                  <c:v>68.357921519279884</c:v>
                </c:pt>
                <c:pt idx="1539">
                  <c:v>68.445916877799405</c:v>
                </c:pt>
                <c:pt idx="1540">
                  <c:v>68.787559773831006</c:v>
                </c:pt>
                <c:pt idx="1541">
                  <c:v>68.86027741760536</c:v>
                </c:pt>
                <c:pt idx="1542">
                  <c:v>69.223865636477612</c:v>
                </c:pt>
                <c:pt idx="1543">
                  <c:v>69.296583280251966</c:v>
                </c:pt>
                <c:pt idx="1544">
                  <c:v>69.660171499124218</c:v>
                </c:pt>
                <c:pt idx="1545">
                  <c:v>69.732889142898571</c:v>
                </c:pt>
                <c:pt idx="1546">
                  <c:v>70.096477361770837</c:v>
                </c:pt>
                <c:pt idx="1547">
                  <c:v>70.494177280369911</c:v>
                </c:pt>
                <c:pt idx="1548">
                  <c:v>70.996291772657699</c:v>
                </c:pt>
                <c:pt idx="1549">
                  <c:v>71.254960570325267</c:v>
                </c:pt>
                <c:pt idx="1550">
                  <c:v>71.527213199044965</c:v>
                </c:pt>
                <c:pt idx="1551">
                  <c:v>71.805572828564038</c:v>
                </c:pt>
                <c:pt idx="1552">
                  <c:v>71.914418456131557</c:v>
                </c:pt>
                <c:pt idx="1553">
                  <c:v>72.278006675003667</c:v>
                </c:pt>
                <c:pt idx="1554">
                  <c:v>72.35072431877802</c:v>
                </c:pt>
                <c:pt idx="1555">
                  <c:v>72.714312537650272</c:v>
                </c:pt>
                <c:pt idx="1556">
                  <c:v>72.787030181424626</c:v>
                </c:pt>
                <c:pt idx="1557">
                  <c:v>73.150618400296878</c:v>
                </c:pt>
                <c:pt idx="1558">
                  <c:v>73.112012456249403</c:v>
                </c:pt>
                <c:pt idx="1559">
                  <c:v>73.652405940105979</c:v>
                </c:pt>
                <c:pt idx="1560">
                  <c:v>73.945513389979311</c:v>
                </c:pt>
                <c:pt idx="1561">
                  <c:v>74.330634138440317</c:v>
                </c:pt>
                <c:pt idx="1562">
                  <c:v>74.527254540174795</c:v>
                </c:pt>
                <c:pt idx="1563">
                  <c:v>74.766940001086937</c:v>
                </c:pt>
                <c:pt idx="1564">
                  <c:v>75.08300553208322</c:v>
                </c:pt>
                <c:pt idx="1565">
                  <c:v>75.227220570031662</c:v>
                </c:pt>
                <c:pt idx="1566">
                  <c:v>75.474891170497045</c:v>
                </c:pt>
                <c:pt idx="1567">
                  <c:v>75.698674979790667</c:v>
                </c:pt>
                <c:pt idx="1568">
                  <c:v>75.911197033143495</c:v>
                </c:pt>
                <c:pt idx="1569">
                  <c:v>76.134980842437287</c:v>
                </c:pt>
                <c:pt idx="1570">
                  <c:v>76.309933579777478</c:v>
                </c:pt>
                <c:pt idx="1571">
                  <c:v>76.462877312452065</c:v>
                </c:pt>
                <c:pt idx="1572">
                  <c:v>76.78830141006722</c:v>
                </c:pt>
                <c:pt idx="1573">
                  <c:v>77.297324916488321</c:v>
                </c:pt>
                <c:pt idx="1574">
                  <c:v>77.733630779134884</c:v>
                </c:pt>
                <c:pt idx="1575">
                  <c:v>77.951783710458187</c:v>
                </c:pt>
                <c:pt idx="1576">
                  <c:v>78.315371929330198</c:v>
                </c:pt>
                <c:pt idx="1577">
                  <c:v>78.388089573104722</c:v>
                </c:pt>
                <c:pt idx="1578">
                  <c:v>78.863102758753186</c:v>
                </c:pt>
                <c:pt idx="1579">
                  <c:v>78.854469175195263</c:v>
                </c:pt>
                <c:pt idx="1580">
                  <c:v>79.252775177573753</c:v>
                </c:pt>
                <c:pt idx="1581">
                  <c:v>79.325492821348334</c:v>
                </c:pt>
                <c:pt idx="1582">
                  <c:v>79.689081040220358</c:v>
                </c:pt>
                <c:pt idx="1583">
                  <c:v>79.761798683994769</c:v>
                </c:pt>
                <c:pt idx="1584">
                  <c:v>80.018533412273584</c:v>
                </c:pt>
                <c:pt idx="1585">
                  <c:v>80.171477144948</c:v>
                </c:pt>
                <c:pt idx="1586">
                  <c:v>80.496901242563325</c:v>
                </c:pt>
                <c:pt idx="1587">
                  <c:v>81.00592474898427</c:v>
                </c:pt>
                <c:pt idx="1588">
                  <c:v>81.44223061163089</c:v>
                </c:pt>
                <c:pt idx="1589">
                  <c:v>81.660383542954051</c:v>
                </c:pt>
                <c:pt idx="1590">
                  <c:v>82.023971761826374</c:v>
                </c:pt>
                <c:pt idx="1591">
                  <c:v>82.096689405600657</c:v>
                </c:pt>
                <c:pt idx="1592">
                  <c:v>82.571702591249306</c:v>
                </c:pt>
                <c:pt idx="1593">
                  <c:v>82.563069007691126</c:v>
                </c:pt>
                <c:pt idx="1594">
                  <c:v>82.961375010069915</c:v>
                </c:pt>
                <c:pt idx="1595">
                  <c:v>83.034092653844169</c:v>
                </c:pt>
                <c:pt idx="1596">
                  <c:v>83.397680872716521</c:v>
                </c:pt>
                <c:pt idx="1597">
                  <c:v>83.470398516490846</c:v>
                </c:pt>
                <c:pt idx="1598">
                  <c:v>83.727133244769576</c:v>
                </c:pt>
                <c:pt idx="1599">
                  <c:v>83.880076977444119</c:v>
                </c:pt>
                <c:pt idx="1600">
                  <c:v>84.205501075059246</c:v>
                </c:pt>
                <c:pt idx="1601">
                  <c:v>84.714524581480319</c:v>
                </c:pt>
                <c:pt idx="1602">
                  <c:v>85.150830444126981</c:v>
                </c:pt>
                <c:pt idx="1603">
                  <c:v>85.368983375450156</c:v>
                </c:pt>
                <c:pt idx="1604">
                  <c:v>85.732571594322238</c:v>
                </c:pt>
                <c:pt idx="1605">
                  <c:v>85.805289238096762</c:v>
                </c:pt>
                <c:pt idx="1606">
                  <c:v>86.280302423745184</c:v>
                </c:pt>
                <c:pt idx="1607">
                  <c:v>86.271668840187203</c:v>
                </c:pt>
                <c:pt idx="1608">
                  <c:v>86.66997484256575</c:v>
                </c:pt>
                <c:pt idx="1609">
                  <c:v>86.742692486340317</c:v>
                </c:pt>
                <c:pt idx="1610">
                  <c:v>87.106280705212356</c:v>
                </c:pt>
                <c:pt idx="1611">
                  <c:v>87.178998348986923</c:v>
                </c:pt>
                <c:pt idx="1612">
                  <c:v>87.435733077265624</c:v>
                </c:pt>
                <c:pt idx="1613">
                  <c:v>87.588676809940068</c:v>
                </c:pt>
                <c:pt idx="1614">
                  <c:v>87.914100907555294</c:v>
                </c:pt>
                <c:pt idx="1615">
                  <c:v>88.423124413976268</c:v>
                </c:pt>
                <c:pt idx="1616">
                  <c:v>88.859430276622874</c:v>
                </c:pt>
                <c:pt idx="1617">
                  <c:v>89.077583207946091</c:v>
                </c:pt>
                <c:pt idx="1618">
                  <c:v>89.55259639359474</c:v>
                </c:pt>
                <c:pt idx="1619">
                  <c:v>89.543962810036632</c:v>
                </c:pt>
                <c:pt idx="1620">
                  <c:v>89.942268812415236</c:v>
                </c:pt>
                <c:pt idx="1621">
                  <c:v>90.014986456189618</c:v>
                </c:pt>
                <c:pt idx="1622">
                  <c:v>90.378574675061842</c:v>
                </c:pt>
                <c:pt idx="1623">
                  <c:v>90.451292318836224</c:v>
                </c:pt>
                <c:pt idx="1624">
                  <c:v>90.814880537708362</c:v>
                </c:pt>
                <c:pt idx="1625">
                  <c:v>90.887598181482829</c:v>
                </c:pt>
                <c:pt idx="1626">
                  <c:v>91.14433290976163</c:v>
                </c:pt>
                <c:pt idx="1627">
                  <c:v>91.733582505082765</c:v>
                </c:pt>
                <c:pt idx="1628">
                  <c:v>92.13172424647243</c:v>
                </c:pt>
                <c:pt idx="1629">
                  <c:v>92.349877177795591</c:v>
                </c:pt>
                <c:pt idx="1630">
                  <c:v>92.824890363444084</c:v>
                </c:pt>
                <c:pt idx="1631">
                  <c:v>92.798247177058784</c:v>
                </c:pt>
                <c:pt idx="1632">
                  <c:v>93.287134536623441</c:v>
                </c:pt>
                <c:pt idx="1633">
                  <c:v>93.214946276893556</c:v>
                </c:pt>
                <c:pt idx="1634">
                  <c:v>93.72344039926999</c:v>
                </c:pt>
                <c:pt idx="1635">
                  <c:v>93.651252139540219</c:v>
                </c:pt>
                <c:pt idx="1636">
                  <c:v>94.159746261916609</c:v>
                </c:pt>
                <c:pt idx="1637">
                  <c:v>94.087558002186839</c:v>
                </c:pt>
                <c:pt idx="1638">
                  <c:v>94.491861574134617</c:v>
                </c:pt>
                <c:pt idx="1639">
                  <c:v>94.92730558857896</c:v>
                </c:pt>
                <c:pt idx="1640">
                  <c:v>95.429420080866791</c:v>
                </c:pt>
                <c:pt idx="1641">
                  <c:v>95.802395274126638</c:v>
                </c:pt>
                <c:pt idx="1642">
                  <c:v>95.911240901694043</c:v>
                </c:pt>
                <c:pt idx="1643">
                  <c:v>96.274829120566153</c:v>
                </c:pt>
                <c:pt idx="1644">
                  <c:v>96.347546764340649</c:v>
                </c:pt>
                <c:pt idx="1645">
                  <c:v>96.711134983212744</c:v>
                </c:pt>
                <c:pt idx="1646">
                  <c:v>96.783852626987269</c:v>
                </c:pt>
                <c:pt idx="1647">
                  <c:v>97.147440845859364</c:v>
                </c:pt>
                <c:pt idx="1648">
                  <c:v>97.220158489633889</c:v>
                </c:pt>
                <c:pt idx="1649">
                  <c:v>97.58374670850597</c:v>
                </c:pt>
                <c:pt idx="1650">
                  <c:v>97.981446627105058</c:v>
                </c:pt>
                <c:pt idx="1651">
                  <c:v>98.344815639025356</c:v>
                </c:pt>
                <c:pt idx="1652">
                  <c:v>98.62392029908446</c:v>
                </c:pt>
                <c:pt idx="1653">
                  <c:v>98.832910531663629</c:v>
                </c:pt>
                <c:pt idx="1654">
                  <c:v>99.038727560442595</c:v>
                </c:pt>
                <c:pt idx="1655">
                  <c:v>99.269216394310192</c:v>
                </c:pt>
                <c:pt idx="1656">
                  <c:v>99.475033423089215</c:v>
                </c:pt>
                <c:pt idx="1657">
                  <c:v>99.705522256956797</c:v>
                </c:pt>
                <c:pt idx="1658">
                  <c:v>99.911339285735835</c:v>
                </c:pt>
                <c:pt idx="1659">
                  <c:v>100.18138446463473</c:v>
                </c:pt>
                <c:pt idx="1660">
                  <c:v>100.49683289951945</c:v>
                </c:pt>
                <c:pt idx="1661">
                  <c:v>100.92635893894685</c:v>
                </c:pt>
                <c:pt idx="1662">
                  <c:v>101.30629931513408</c:v>
                </c:pt>
                <c:pt idx="1663">
                  <c:v>101.37901695890844</c:v>
                </c:pt>
                <c:pt idx="1664">
                  <c:v>101.74260517778052</c:v>
                </c:pt>
                <c:pt idx="1665">
                  <c:v>101.81532282155506</c:v>
                </c:pt>
                <c:pt idx="1666">
                  <c:v>102.17891104042712</c:v>
                </c:pt>
                <c:pt idx="1667">
                  <c:v>102.25162868420166</c:v>
                </c:pt>
                <c:pt idx="1668">
                  <c:v>102.78038804220718</c:v>
                </c:pt>
                <c:pt idx="1669">
                  <c:v>102.97437754930327</c:v>
                </c:pt>
                <c:pt idx="1670">
                  <c:v>103.33796576817552</c:v>
                </c:pt>
                <c:pt idx="1671">
                  <c:v>103.37172960732023</c:v>
                </c:pt>
                <c:pt idx="1672">
                  <c:v>103.68262194214432</c:v>
                </c:pt>
                <c:pt idx="1673">
                  <c:v>103.77869920346473</c:v>
                </c:pt>
                <c:pt idx="1674">
                  <c:v>104.23474091769577</c:v>
                </c:pt>
                <c:pt idx="1675">
                  <c:v>104.28329513724316</c:v>
                </c:pt>
                <c:pt idx="1676">
                  <c:v>104.64688335611518</c:v>
                </c:pt>
                <c:pt idx="1677">
                  <c:v>105.10136862970535</c:v>
                </c:pt>
                <c:pt idx="1678">
                  <c:v>105.51949508140842</c:v>
                </c:pt>
                <c:pt idx="1679">
                  <c:v>105.55325892055305</c:v>
                </c:pt>
                <c:pt idx="1680">
                  <c:v>105.95580094405504</c:v>
                </c:pt>
                <c:pt idx="1681">
                  <c:v>106.02851858782937</c:v>
                </c:pt>
                <c:pt idx="1682">
                  <c:v>106.39210680670163</c:v>
                </c:pt>
                <c:pt idx="1683">
                  <c:v>106.8465920802918</c:v>
                </c:pt>
                <c:pt idx="1684">
                  <c:v>107.26471853199484</c:v>
                </c:pt>
                <c:pt idx="1685">
                  <c:v>107.33743617576923</c:v>
                </c:pt>
                <c:pt idx="1686">
                  <c:v>107.77454128523155</c:v>
                </c:pt>
                <c:pt idx="1687">
                  <c:v>107.84725892900613</c:v>
                </c:pt>
                <c:pt idx="1688">
                  <c:v>108.12342445890334</c:v>
                </c:pt>
                <c:pt idx="1689">
                  <c:v>108.43883011157432</c:v>
                </c:pt>
                <c:pt idx="1690">
                  <c:v>108.80241833044657</c:v>
                </c:pt>
                <c:pt idx="1691">
                  <c:v>108.87513597422087</c:v>
                </c:pt>
                <c:pt idx="1692">
                  <c:v>109.31537911610047</c:v>
                </c:pt>
                <c:pt idx="1693">
                  <c:v>109.38809675987498</c:v>
                </c:pt>
                <c:pt idx="1694">
                  <c:v>109.66076163164308</c:v>
                </c:pt>
                <c:pt idx="1695">
                  <c:v>109.97754415401984</c:v>
                </c:pt>
                <c:pt idx="1696">
                  <c:v>110.38148142013199</c:v>
                </c:pt>
                <c:pt idx="1697">
                  <c:v>110.49391791125348</c:v>
                </c:pt>
                <c:pt idx="1698">
                  <c:v>110.85750613012566</c:v>
                </c:pt>
                <c:pt idx="1699">
                  <c:v>110.93022377390008</c:v>
                </c:pt>
                <c:pt idx="1700">
                  <c:v>111.21374409818517</c:v>
                </c:pt>
                <c:pt idx="1701">
                  <c:v>111.52707077009616</c:v>
                </c:pt>
                <c:pt idx="1702">
                  <c:v>112.03226485316176</c:v>
                </c:pt>
                <c:pt idx="1703">
                  <c:v>111.93691787422441</c:v>
                </c:pt>
                <c:pt idx="1704">
                  <c:v>112.47187378409367</c:v>
                </c:pt>
                <c:pt idx="1705">
                  <c:v>112.64391009805055</c:v>
                </c:pt>
                <c:pt idx="1706">
                  <c:v>113.03903544335854</c:v>
                </c:pt>
                <c:pt idx="1707">
                  <c:v>113.11440058716937</c:v>
                </c:pt>
                <c:pt idx="1708">
                  <c:v>113.635377960399</c:v>
                </c:pt>
                <c:pt idx="1709">
                  <c:v>113.54288592520621</c:v>
                </c:pt>
                <c:pt idx="1710">
                  <c:v>114.08986323398916</c:v>
                </c:pt>
                <c:pt idx="1711">
                  <c:v>114.41923198198421</c:v>
                </c:pt>
                <c:pt idx="1712">
                  <c:v>114.58070732946658</c:v>
                </c:pt>
                <c:pt idx="1713">
                  <c:v>114.78125937368526</c:v>
                </c:pt>
                <c:pt idx="1714">
                  <c:v>115.45405217658192</c:v>
                </c:pt>
                <c:pt idx="1715">
                  <c:v>115.3645613510518</c:v>
                </c:pt>
                <c:pt idx="1716">
                  <c:v>115.82167221555596</c:v>
                </c:pt>
                <c:pt idx="1717">
                  <c:v>116.24572603082561</c:v>
                </c:pt>
                <c:pt idx="1718">
                  <c:v>116.31844367460019</c:v>
                </c:pt>
                <c:pt idx="1719">
                  <c:v>116.68574723106265</c:v>
                </c:pt>
                <c:pt idx="1720">
                  <c:v>117.12473891834811</c:v>
                </c:pt>
                <c:pt idx="1721">
                  <c:v>117.34367394488203</c:v>
                </c:pt>
                <c:pt idx="1722">
                  <c:v>117.59078581205176</c:v>
                </c:pt>
                <c:pt idx="1723">
                  <c:v>118.09877082265875</c:v>
                </c:pt>
                <c:pt idx="1724">
                  <c:v>118.20164159640012</c:v>
                </c:pt>
                <c:pt idx="1725">
                  <c:v>118.41971923166882</c:v>
                </c:pt>
                <c:pt idx="1726">
                  <c:v>119.08379673551539</c:v>
                </c:pt>
                <c:pt idx="1727">
                  <c:v>119.03124951455823</c:v>
                </c:pt>
                <c:pt idx="1728">
                  <c:v>119.40603723184643</c:v>
                </c:pt>
                <c:pt idx="1729">
                  <c:v>119.91280333408309</c:v>
                </c:pt>
                <c:pt idx="1730">
                  <c:v>120.12809968657459</c:v>
                </c:pt>
                <c:pt idx="1731">
                  <c:v>120.56726212805295</c:v>
                </c:pt>
                <c:pt idx="1732">
                  <c:v>120.78255848054449</c:v>
                </c:pt>
                <c:pt idx="1733">
                  <c:v>121.25522316507835</c:v>
                </c:pt>
                <c:pt idx="1734">
                  <c:v>121.4370172745142</c:v>
                </c:pt>
                <c:pt idx="1735">
                  <c:v>121.94259258944419</c:v>
                </c:pt>
                <c:pt idx="1736">
                  <c:v>122.15671371521535</c:v>
                </c:pt>
                <c:pt idx="1737">
                  <c:v>122.61866706402211</c:v>
                </c:pt>
                <c:pt idx="1738">
                  <c:v>122.84292427900557</c:v>
                </c:pt>
                <c:pt idx="1739">
                  <c:v>123.34677416208619</c:v>
                </c:pt>
                <c:pt idx="1740">
                  <c:v>123.51823561124031</c:v>
                </c:pt>
                <c:pt idx="1741">
                  <c:v>124.0012329560561</c:v>
                </c:pt>
                <c:pt idx="1742">
                  <c:v>124.1887310504959</c:v>
                </c:pt>
                <c:pt idx="1743">
                  <c:v>124.74841705033306</c:v>
                </c:pt>
                <c:pt idx="1744">
                  <c:v>124.79543411886611</c:v>
                </c:pt>
                <c:pt idx="1745">
                  <c:v>125.38269464681133</c:v>
                </c:pt>
                <c:pt idx="1746">
                  <c:v>125.76083820920969</c:v>
                </c:pt>
                <c:pt idx="1747">
                  <c:v>125.98895711217979</c:v>
                </c:pt>
                <c:pt idx="1748">
                  <c:v>126.43126369200147</c:v>
                </c:pt>
                <c:pt idx="1749">
                  <c:v>126.96803211528427</c:v>
                </c:pt>
                <c:pt idx="1750">
                  <c:v>127.12865986477996</c:v>
                </c:pt>
                <c:pt idx="1751">
                  <c:v>127.57457744066849</c:v>
                </c:pt>
                <c:pt idx="1752">
                  <c:v>128.01715202835652</c:v>
                </c:pt>
                <c:pt idx="1753">
                  <c:v>128.33309516259149</c:v>
                </c:pt>
                <c:pt idx="1754">
                  <c:v>128.7283206760637</c:v>
                </c:pt>
                <c:pt idx="1755">
                  <c:v>129.13013761875882</c:v>
                </c:pt>
                <c:pt idx="1756">
                  <c:v>129.41659053247454</c:v>
                </c:pt>
                <c:pt idx="1757">
                  <c:v>129.85289639512123</c:v>
                </c:pt>
                <c:pt idx="1758">
                  <c:v>130.2892022577679</c:v>
                </c:pt>
                <c:pt idx="1759">
                  <c:v>130.72550812041453</c:v>
                </c:pt>
                <c:pt idx="1760">
                  <c:v>130.96016823039488</c:v>
                </c:pt>
                <c:pt idx="1761">
                  <c:v>131.4851642423271</c:v>
                </c:pt>
                <c:pt idx="1762">
                  <c:v>131.7385334688218</c:v>
                </c:pt>
                <c:pt idx="1763">
                  <c:v>132.31345772985858</c:v>
                </c:pt>
                <c:pt idx="1764">
                  <c:v>132.37579751195159</c:v>
                </c:pt>
                <c:pt idx="1765">
                  <c:v>132.77963811525305</c:v>
                </c:pt>
                <c:pt idx="1766">
                  <c:v>133.08700057751673</c:v>
                </c:pt>
                <c:pt idx="1767">
                  <c:v>133.54327004675181</c:v>
                </c:pt>
                <c:pt idx="1768">
                  <c:v>133.90264159079024</c:v>
                </c:pt>
                <c:pt idx="1769">
                  <c:v>134.23817934818092</c:v>
                </c:pt>
                <c:pt idx="1770">
                  <c:v>134.75115835006073</c:v>
                </c:pt>
                <c:pt idx="1771">
                  <c:v>134.96126410035328</c:v>
                </c:pt>
                <c:pt idx="1772">
                  <c:v>135.23059451931337</c:v>
                </c:pt>
                <c:pt idx="1773">
                  <c:v>135.33967098497502</c:v>
                </c:pt>
                <c:pt idx="1774">
                  <c:v>135.66690038196001</c:v>
                </c:pt>
                <c:pt idx="1775">
                  <c:v>135.92152368705817</c:v>
                </c:pt>
                <c:pt idx="1776">
                  <c:v>135.96766023379556</c:v>
                </c:pt>
                <c:pt idx="1777">
                  <c:v>136.55867952281201</c:v>
                </c:pt>
                <c:pt idx="1778">
                  <c:v>136.72675959686464</c:v>
                </c:pt>
                <c:pt idx="1779">
                  <c:v>137.24985353997943</c:v>
                </c:pt>
                <c:pt idx="1780">
                  <c:v>137.66607392109424</c:v>
                </c:pt>
                <c:pt idx="1781">
                  <c:v>137.99787415147554</c:v>
                </c:pt>
                <c:pt idx="1782">
                  <c:v>138.65038121198396</c:v>
                </c:pt>
                <c:pt idx="1783">
                  <c:v>138.93919435180956</c:v>
                </c:pt>
                <c:pt idx="1784">
                  <c:v>139.52104705389274</c:v>
                </c:pt>
                <c:pt idx="1785">
                  <c:v>139.34903066930667</c:v>
                </c:pt>
                <c:pt idx="1786">
                  <c:v>139.95735291653926</c:v>
                </c:pt>
                <c:pt idx="1787">
                  <c:v>139.9101589217191</c:v>
                </c:pt>
                <c:pt idx="1788">
                  <c:v>140.16080516876193</c:v>
                </c:pt>
                <c:pt idx="1789">
                  <c:v>140.74597500688088</c:v>
                </c:pt>
                <c:pt idx="1790">
                  <c:v>140.90974302939122</c:v>
                </c:pt>
                <c:pt idx="1791">
                  <c:v>141.32815297532053</c:v>
                </c:pt>
                <c:pt idx="1792">
                  <c:v>141.67004374842736</c:v>
                </c:pt>
                <c:pt idx="1793">
                  <c:v>142.16021416215474</c:v>
                </c:pt>
                <c:pt idx="1794">
                  <c:v>142.26115486847107</c:v>
                </c:pt>
                <c:pt idx="1795">
                  <c:v>142.48120754527335</c:v>
                </c:pt>
                <c:pt idx="1796">
                  <c:v>143.11703941018399</c:v>
                </c:pt>
                <c:pt idx="1797">
                  <c:v>143.19628572037695</c:v>
                </c:pt>
                <c:pt idx="1798">
                  <c:v>143.66892969027825</c:v>
                </c:pt>
                <c:pt idx="1799">
                  <c:v>144.02590142158274</c:v>
                </c:pt>
                <c:pt idx="1800">
                  <c:v>144.37828994154125</c:v>
                </c:pt>
                <c:pt idx="1801">
                  <c:v>144.72981679939079</c:v>
                </c:pt>
                <c:pt idx="1802">
                  <c:v>144.98650370169923</c:v>
                </c:pt>
                <c:pt idx="1803">
                  <c:v>145.47815182762815</c:v>
                </c:pt>
                <c:pt idx="1804">
                  <c:v>145.65353299927253</c:v>
                </c:pt>
                <c:pt idx="1805">
                  <c:v>146.0962517997109</c:v>
                </c:pt>
                <c:pt idx="1806">
                  <c:v>146.46535658844729</c:v>
                </c:pt>
                <c:pt idx="1807">
                  <c:v>146.58984202342438</c:v>
                </c:pt>
                <c:pt idx="1808">
                  <c:v>147.13340058332503</c:v>
                </c:pt>
                <c:pt idx="1809">
                  <c:v>147.13689463295549</c:v>
                </c:pt>
                <c:pt idx="1810">
                  <c:v>147.61849174010226</c:v>
                </c:pt>
                <c:pt idx="1811">
                  <c:v>147.56667474187182</c:v>
                </c:pt>
                <c:pt idx="1812">
                  <c:v>148.03703990343146</c:v>
                </c:pt>
                <c:pt idx="1813">
                  <c:v>148.35161201616197</c:v>
                </c:pt>
                <c:pt idx="1814">
                  <c:v>148.43553544838858</c:v>
                </c:pt>
                <c:pt idx="1815">
                  <c:v>148.76451506249387</c:v>
                </c:pt>
                <c:pt idx="1816">
                  <c:v>149.18047058743119</c:v>
                </c:pt>
                <c:pt idx="1817">
                  <c:v>149.4507945109788</c:v>
                </c:pt>
                <c:pt idx="1818">
                  <c:v>149.64530454563334</c:v>
                </c:pt>
                <c:pt idx="1819">
                  <c:v>149.81152035343794</c:v>
                </c:pt>
                <c:pt idx="1820">
                  <c:v>150.00740238763836</c:v>
                </c:pt>
                <c:pt idx="1821">
                  <c:v>150.24277136059109</c:v>
                </c:pt>
                <c:pt idx="1822">
                  <c:v>150.62386773996602</c:v>
                </c:pt>
                <c:pt idx="1823">
                  <c:v>150.82328971382361</c:v>
                </c:pt>
                <c:pt idx="1824">
                  <c:v>150.89973236929646</c:v>
                </c:pt>
                <c:pt idx="1825">
                  <c:v>151.26332058816857</c:v>
                </c:pt>
                <c:pt idx="1826">
                  <c:v>151.33603823194306</c:v>
                </c:pt>
                <c:pt idx="1827">
                  <c:v>151.59939013877045</c:v>
                </c:pt>
                <c:pt idx="1828">
                  <c:v>151.69532141850686</c:v>
                </c:pt>
                <c:pt idx="1829">
                  <c:v>152.05890963737892</c:v>
                </c:pt>
                <c:pt idx="1830">
                  <c:v>152.13162728115341</c:v>
                </c:pt>
                <c:pt idx="1831">
                  <c:v>152.49521550002552</c:v>
                </c:pt>
                <c:pt idx="1832">
                  <c:v>152.52417583934024</c:v>
                </c:pt>
                <c:pt idx="1833">
                  <c:v>152.88705945020229</c:v>
                </c:pt>
                <c:pt idx="1834">
                  <c:v>152.83553161060863</c:v>
                </c:pt>
                <c:pt idx="1835">
                  <c:v>153.19911982948088</c:v>
                </c:pt>
                <c:pt idx="1836">
                  <c:v>153.27120986145837</c:v>
                </c:pt>
                <c:pt idx="1837">
                  <c:v>153.67722097580264</c:v>
                </c:pt>
                <c:pt idx="1838">
                  <c:v>153.55518796179337</c:v>
                </c:pt>
                <c:pt idx="1839">
                  <c:v>154.07355804348239</c:v>
                </c:pt>
                <c:pt idx="1840">
                  <c:v>153.99816592265941</c:v>
                </c:pt>
                <c:pt idx="1841">
                  <c:v>154.40444571388664</c:v>
                </c:pt>
                <c:pt idx="1842">
                  <c:v>154.5160108073654</c:v>
                </c:pt>
                <c:pt idx="1843">
                  <c:v>155.02097371602989</c:v>
                </c:pt>
                <c:pt idx="1844">
                  <c:v>154.87680457108706</c:v>
                </c:pt>
                <c:pt idx="1845">
                  <c:v>155.34427286536945</c:v>
                </c:pt>
                <c:pt idx="1846">
                  <c:v>155.54005817473583</c:v>
                </c:pt>
                <c:pt idx="1847">
                  <c:v>155.55125973827421</c:v>
                </c:pt>
                <c:pt idx="1848">
                  <c:v>155.76117593507149</c:v>
                </c:pt>
                <c:pt idx="1849">
                  <c:v>156.02864041950144</c:v>
                </c:pt>
                <c:pt idx="1850">
                  <c:v>156.18241425939576</c:v>
                </c:pt>
                <c:pt idx="1851">
                  <c:v>156.16574807136234</c:v>
                </c:pt>
                <c:pt idx="1852">
                  <c:v>156.3726430664785</c:v>
                </c:pt>
                <c:pt idx="1853">
                  <c:v>156.20946961124946</c:v>
                </c:pt>
                <c:pt idx="1854">
                  <c:v>156.44665075710304</c:v>
                </c:pt>
                <c:pt idx="1855">
                  <c:v>156.66948618350949</c:v>
                </c:pt>
                <c:pt idx="1856">
                  <c:v>156.78508974696723</c:v>
                </c:pt>
                <c:pt idx="1857">
                  <c:v>156.9306870508282</c:v>
                </c:pt>
                <c:pt idx="1858">
                  <c:v>157.13970004662707</c:v>
                </c:pt>
                <c:pt idx="1859">
                  <c:v>157.13250165337126</c:v>
                </c:pt>
                <c:pt idx="1860">
                  <c:v>157.19220248235203</c:v>
                </c:pt>
                <c:pt idx="1861">
                  <c:v>157.25679789397495</c:v>
                </c:pt>
                <c:pt idx="1862">
                  <c:v>157.33438159010694</c:v>
                </c:pt>
                <c:pt idx="1863">
                  <c:v>157.28359812509549</c:v>
                </c:pt>
                <c:pt idx="1864">
                  <c:v>157.44590175922536</c:v>
                </c:pt>
                <c:pt idx="1865">
                  <c:v>157.46418111201018</c:v>
                </c:pt>
                <c:pt idx="1866">
                  <c:v>157.45173779214556</c:v>
                </c:pt>
                <c:pt idx="1867">
                  <c:v>157.45377703554098</c:v>
                </c:pt>
                <c:pt idx="1868">
                  <c:v>157.29045189575766</c:v>
                </c:pt>
                <c:pt idx="1869">
                  <c:v>157.25949110185056</c:v>
                </c:pt>
                <c:pt idx="1870">
                  <c:v>157.28357422903747</c:v>
                </c:pt>
                <c:pt idx="1871">
                  <c:v>157.09657999079508</c:v>
                </c:pt>
                <c:pt idx="1872">
                  <c:v>157.038954879659</c:v>
                </c:pt>
                <c:pt idx="1873">
                  <c:v>156.96882802461809</c:v>
                </c:pt>
                <c:pt idx="1874">
                  <c:v>156.80505650903788</c:v>
                </c:pt>
                <c:pt idx="1875">
                  <c:v>156.64612398198017</c:v>
                </c:pt>
                <c:pt idx="1876">
                  <c:v>156.4010742888953</c:v>
                </c:pt>
                <c:pt idx="1877">
                  <c:v>156.65436132076263</c:v>
                </c:pt>
                <c:pt idx="1878">
                  <c:v>156.41154732853997</c:v>
                </c:pt>
                <c:pt idx="1879">
                  <c:v>156.2193517896703</c:v>
                </c:pt>
                <c:pt idx="1880">
                  <c:v>156.04073109533957</c:v>
                </c:pt>
                <c:pt idx="1881">
                  <c:v>155.90215143178355</c:v>
                </c:pt>
                <c:pt idx="1882">
                  <c:v>155.721310164795</c:v>
                </c:pt>
                <c:pt idx="1883">
                  <c:v>155.47798817986771</c:v>
                </c:pt>
                <c:pt idx="1884">
                  <c:v>155.44241074116348</c:v>
                </c:pt>
                <c:pt idx="1885">
                  <c:v>155.14862097337883</c:v>
                </c:pt>
                <c:pt idx="1886">
                  <c:v>154.98500627488639</c:v>
                </c:pt>
                <c:pt idx="1887">
                  <c:v>154.76709271875117</c:v>
                </c:pt>
                <c:pt idx="1888">
                  <c:v>154.53557387993803</c:v>
                </c:pt>
                <c:pt idx="1889">
                  <c:v>154.28539390574147</c:v>
                </c:pt>
                <c:pt idx="1890">
                  <c:v>154.18659715009133</c:v>
                </c:pt>
                <c:pt idx="1891">
                  <c:v>153.94288924030781</c:v>
                </c:pt>
                <c:pt idx="1892">
                  <c:v>153.75059728851335</c:v>
                </c:pt>
                <c:pt idx="1893">
                  <c:v>153.48752345922537</c:v>
                </c:pt>
                <c:pt idx="1894">
                  <c:v>153.23695399341997</c:v>
                </c:pt>
                <c:pt idx="1895">
                  <c:v>153.12512824922734</c:v>
                </c:pt>
                <c:pt idx="1896">
                  <c:v>152.8349710737867</c:v>
                </c:pt>
                <c:pt idx="1897">
                  <c:v>152.6339716523681</c:v>
                </c:pt>
                <c:pt idx="1898">
                  <c:v>152.48556695867791</c:v>
                </c:pt>
                <c:pt idx="1899">
                  <c:v>152.21417468832325</c:v>
                </c:pt>
                <c:pt idx="1900">
                  <c:v>151.99602175699982</c:v>
                </c:pt>
                <c:pt idx="1901">
                  <c:v>151.56876197421181</c:v>
                </c:pt>
                <c:pt idx="1902">
                  <c:v>151.77786882567659</c:v>
                </c:pt>
                <c:pt idx="1903">
                  <c:v>151.48615221816058</c:v>
                </c:pt>
                <c:pt idx="1904">
                  <c:v>151.0825042258131</c:v>
                </c:pt>
                <c:pt idx="1905">
                  <c:v>150.92302229504335</c:v>
                </c:pt>
                <c:pt idx="1906">
                  <c:v>150.73907809554515</c:v>
                </c:pt>
                <c:pt idx="1907">
                  <c:v>150.37225222413761</c:v>
                </c:pt>
                <c:pt idx="1908">
                  <c:v>150.28508776070771</c:v>
                </c:pt>
                <c:pt idx="1909">
                  <c:v>150.09992652929193</c:v>
                </c:pt>
                <c:pt idx="1910">
                  <c:v>149.73360059630247</c:v>
                </c:pt>
                <c:pt idx="1911">
                  <c:v>149.64603538664804</c:v>
                </c:pt>
                <c:pt idx="1912">
                  <c:v>149.35520308201487</c:v>
                </c:pt>
                <c:pt idx="1913">
                  <c:v>149.01883017875809</c:v>
                </c:pt>
                <c:pt idx="1914">
                  <c:v>148.80527756418815</c:v>
                </c:pt>
                <c:pt idx="1915">
                  <c:v>148.52738227360442</c:v>
                </c:pt>
                <c:pt idx="1916">
                  <c:v>148.13308971852589</c:v>
                </c:pt>
                <c:pt idx="1917">
                  <c:v>148.09252103453255</c:v>
                </c:pt>
                <c:pt idx="1918">
                  <c:v>147.59116781907392</c:v>
                </c:pt>
                <c:pt idx="1919">
                  <c:v>147.26047799323266</c:v>
                </c:pt>
                <c:pt idx="1920">
                  <c:v>147.22447384617482</c:v>
                </c:pt>
                <c:pt idx="1921">
                  <c:v>146.82763255944246</c:v>
                </c:pt>
                <c:pt idx="1922">
                  <c:v>146.78360344659288</c:v>
                </c:pt>
                <c:pt idx="1923">
                  <c:v>146.50051596630809</c:v>
                </c:pt>
                <c:pt idx="1924">
                  <c:v>146.08046093198206</c:v>
                </c:pt>
                <c:pt idx="1925">
                  <c:v>146.1244006194959</c:v>
                </c:pt>
                <c:pt idx="1926">
                  <c:v>145.83395172706076</c:v>
                </c:pt>
                <c:pt idx="1927">
                  <c:v>145.6708402624906</c:v>
                </c:pt>
                <c:pt idx="1928">
                  <c:v>145.42231829054165</c:v>
                </c:pt>
                <c:pt idx="1929">
                  <c:v>145.05731956002631</c:v>
                </c:pt>
                <c:pt idx="1930">
                  <c:v>145.0107235586124</c:v>
                </c:pt>
                <c:pt idx="1931">
                  <c:v>144.75529251572178</c:v>
                </c:pt>
                <c:pt idx="1932">
                  <c:v>144.53713958439846</c:v>
                </c:pt>
                <c:pt idx="1933">
                  <c:v>144.31898665307523</c:v>
                </c:pt>
                <c:pt idx="1934">
                  <c:v>144.03094812679285</c:v>
                </c:pt>
                <c:pt idx="1935">
                  <c:v>143.85973519319822</c:v>
                </c:pt>
                <c:pt idx="1936">
                  <c:v>143.6770948399552</c:v>
                </c:pt>
                <c:pt idx="1937">
                  <c:v>143.45894190863206</c:v>
                </c:pt>
                <c:pt idx="1938">
                  <c:v>143.2407889773086</c:v>
                </c:pt>
                <c:pt idx="1939">
                  <c:v>142.91355958032375</c:v>
                </c:pt>
                <c:pt idx="1940">
                  <c:v>142.80448311466216</c:v>
                </c:pt>
                <c:pt idx="1941">
                  <c:v>142.58633018333873</c:v>
                </c:pt>
                <c:pt idx="1942">
                  <c:v>142.37408286210086</c:v>
                </c:pt>
                <c:pt idx="1943">
                  <c:v>142.04094785503054</c:v>
                </c:pt>
                <c:pt idx="1944">
                  <c:v>141.71491275682732</c:v>
                </c:pt>
                <c:pt idx="1945">
                  <c:v>141.47297641391884</c:v>
                </c:pt>
                <c:pt idx="1946">
                  <c:v>141.28899156753394</c:v>
                </c:pt>
                <c:pt idx="1947">
                  <c:v>141.07629310174755</c:v>
                </c:pt>
                <c:pt idx="1948">
                  <c:v>140.85268570488751</c:v>
                </c:pt>
                <c:pt idx="1949">
                  <c:v>140.56150087075184</c:v>
                </c:pt>
                <c:pt idx="1950">
                  <c:v>140.39416286448218</c:v>
                </c:pt>
                <c:pt idx="1951">
                  <c:v>140.099852833905</c:v>
                </c:pt>
                <c:pt idx="1952">
                  <c:v>139.99077636824336</c:v>
                </c:pt>
                <c:pt idx="1953">
                  <c:v>139.6635469712584</c:v>
                </c:pt>
                <c:pt idx="1954">
                  <c:v>139.29995875238623</c:v>
                </c:pt>
                <c:pt idx="1955">
                  <c:v>139.11816464295015</c:v>
                </c:pt>
                <c:pt idx="1956">
                  <c:v>138.79093524596516</c:v>
                </c:pt>
                <c:pt idx="1957">
                  <c:v>138.68185878030354</c:v>
                </c:pt>
                <c:pt idx="1958">
                  <c:v>138.3546293833187</c:v>
                </c:pt>
                <c:pt idx="1959">
                  <c:v>138.02569190870929</c:v>
                </c:pt>
                <c:pt idx="1960">
                  <c:v>137.78741142269985</c:v>
                </c:pt>
                <c:pt idx="1961">
                  <c:v>137.60101530680959</c:v>
                </c:pt>
                <c:pt idx="1962">
                  <c:v>137.37799402048049</c:v>
                </c:pt>
                <c:pt idx="1963">
                  <c:v>137.05563297850136</c:v>
                </c:pt>
                <c:pt idx="1964">
                  <c:v>136.65849688729656</c:v>
                </c:pt>
                <c:pt idx="1965">
                  <c:v>136.53347801299657</c:v>
                </c:pt>
                <c:pt idx="1966">
                  <c:v>136.28217653574725</c:v>
                </c:pt>
                <c:pt idx="1967">
                  <c:v>136.06402360442402</c:v>
                </c:pt>
                <c:pt idx="1968">
                  <c:v>135.73679420743903</c:v>
                </c:pt>
                <c:pt idx="1969">
                  <c:v>135.37320598856701</c:v>
                </c:pt>
                <c:pt idx="1970">
                  <c:v>135.19141187913081</c:v>
                </c:pt>
                <c:pt idx="1971">
                  <c:v>134.97325894780755</c:v>
                </c:pt>
                <c:pt idx="1972">
                  <c:v>134.76015884460077</c:v>
                </c:pt>
                <c:pt idx="1973">
                  <c:v>134.536953085161</c:v>
                </c:pt>
                <c:pt idx="1974">
                  <c:v>134.20972368817601</c:v>
                </c:pt>
                <c:pt idx="1975">
                  <c:v>134.10064722251445</c:v>
                </c:pt>
                <c:pt idx="1976">
                  <c:v>133.77341782552932</c:v>
                </c:pt>
                <c:pt idx="1977">
                  <c:v>133.66939418798438</c:v>
                </c:pt>
                <c:pt idx="1978">
                  <c:v>133.33711196288274</c:v>
                </c:pt>
                <c:pt idx="1979">
                  <c:v>132.97352374401066</c:v>
                </c:pt>
                <c:pt idx="1980">
                  <c:v>132.79172963457455</c:v>
                </c:pt>
                <c:pt idx="1981">
                  <c:v>132.4645002375897</c:v>
                </c:pt>
                <c:pt idx="1982">
                  <c:v>132.36047660004456</c:v>
                </c:pt>
                <c:pt idx="1983">
                  <c:v>132.0281943749431</c:v>
                </c:pt>
                <c:pt idx="1984">
                  <c:v>131.69925690033358</c:v>
                </c:pt>
                <c:pt idx="1985">
                  <c:v>131.46097641432439</c:v>
                </c:pt>
                <c:pt idx="1986">
                  <c:v>131.1655038327724</c:v>
                </c:pt>
                <c:pt idx="1987">
                  <c:v>131.05642736711067</c:v>
                </c:pt>
                <c:pt idx="1988">
                  <c:v>130.72919797012574</c:v>
                </c:pt>
                <c:pt idx="1989">
                  <c:v>130.36560975125363</c:v>
                </c:pt>
                <c:pt idx="1990">
                  <c:v>130.18381564181755</c:v>
                </c:pt>
                <c:pt idx="1991">
                  <c:v>129.85658624483253</c:v>
                </c:pt>
                <c:pt idx="1992">
                  <c:v>129.74750977917094</c:v>
                </c:pt>
                <c:pt idx="1993">
                  <c:v>129.42028038218604</c:v>
                </c:pt>
                <c:pt idx="1994">
                  <c:v>129.05669216331381</c:v>
                </c:pt>
                <c:pt idx="1995">
                  <c:v>128.87489805387762</c:v>
                </c:pt>
                <c:pt idx="1996">
                  <c:v>128.54766865689285</c:v>
                </c:pt>
                <c:pt idx="1997">
                  <c:v>128.43859219123124</c:v>
                </c:pt>
                <c:pt idx="1998">
                  <c:v>128.11136279424628</c:v>
                </c:pt>
                <c:pt idx="1999">
                  <c:v>127.74777457537398</c:v>
                </c:pt>
                <c:pt idx="2000">
                  <c:v>127.56598046593803</c:v>
                </c:pt>
                <c:pt idx="2001">
                  <c:v>127.23875106895306</c:v>
                </c:pt>
                <c:pt idx="2002">
                  <c:v>127.12967460329138</c:v>
                </c:pt>
                <c:pt idx="2003">
                  <c:v>126.80244520630642</c:v>
                </c:pt>
                <c:pt idx="2004">
                  <c:v>126.43885698743438</c:v>
                </c:pt>
                <c:pt idx="2005">
                  <c:v>126.25706287799825</c:v>
                </c:pt>
                <c:pt idx="2006">
                  <c:v>125.92983348101313</c:v>
                </c:pt>
                <c:pt idx="2007">
                  <c:v>125.82075701535163</c:v>
                </c:pt>
                <c:pt idx="2008">
                  <c:v>125.49352761836688</c:v>
                </c:pt>
                <c:pt idx="2009">
                  <c:v>125.12993939949476</c:v>
                </c:pt>
                <c:pt idx="2010">
                  <c:v>124.94814529005849</c:v>
                </c:pt>
                <c:pt idx="2011">
                  <c:v>124.6209158930739</c:v>
                </c:pt>
                <c:pt idx="2012">
                  <c:v>124.51183942741227</c:v>
                </c:pt>
                <c:pt idx="2013">
                  <c:v>124.18461003042729</c:v>
                </c:pt>
                <c:pt idx="2014">
                  <c:v>123.82102181155471</c:v>
                </c:pt>
                <c:pt idx="2015">
                  <c:v>123.6392277021187</c:v>
                </c:pt>
                <c:pt idx="2016">
                  <c:v>123.31199830513386</c:v>
                </c:pt>
                <c:pt idx="2017">
                  <c:v>123.20292183947227</c:v>
                </c:pt>
                <c:pt idx="2018">
                  <c:v>122.87569244248722</c:v>
                </c:pt>
                <c:pt idx="2019">
                  <c:v>122.5121042236153</c:v>
                </c:pt>
                <c:pt idx="2020">
                  <c:v>122.33031011417907</c:v>
                </c:pt>
                <c:pt idx="2021">
                  <c:v>122.003080717194</c:v>
                </c:pt>
                <c:pt idx="2022">
                  <c:v>121.88913589652665</c:v>
                </c:pt>
                <c:pt idx="2023">
                  <c:v>121.56677485454743</c:v>
                </c:pt>
                <c:pt idx="2024">
                  <c:v>121.20318663567528</c:v>
                </c:pt>
                <c:pt idx="2025">
                  <c:v>121.02139252623918</c:v>
                </c:pt>
                <c:pt idx="2026">
                  <c:v>120.69416312925445</c:v>
                </c:pt>
                <c:pt idx="2027">
                  <c:v>120.58021830858672</c:v>
                </c:pt>
                <c:pt idx="2028">
                  <c:v>120.25785726660772</c:v>
                </c:pt>
                <c:pt idx="2029">
                  <c:v>119.86072117540262</c:v>
                </c:pt>
                <c:pt idx="2030">
                  <c:v>119.73570230110276</c:v>
                </c:pt>
                <c:pt idx="2031">
                  <c:v>119.48440082385318</c:v>
                </c:pt>
                <c:pt idx="2032">
                  <c:v>119.26099996941791</c:v>
                </c:pt>
                <c:pt idx="2033">
                  <c:v>118.93901849554497</c:v>
                </c:pt>
                <c:pt idx="2034">
                  <c:v>118.5754302766733</c:v>
                </c:pt>
                <c:pt idx="2035">
                  <c:v>118.39363616723716</c:v>
                </c:pt>
                <c:pt idx="2036">
                  <c:v>118.175483235914</c:v>
                </c:pt>
                <c:pt idx="2037">
                  <c:v>117.95208238147809</c:v>
                </c:pt>
                <c:pt idx="2038">
                  <c:v>117.73917737326732</c:v>
                </c:pt>
                <c:pt idx="2039">
                  <c:v>117.37709963464798</c:v>
                </c:pt>
                <c:pt idx="2040">
                  <c:v>117.32659061912119</c:v>
                </c:pt>
                <c:pt idx="2041">
                  <c:v>117.07401619064842</c:v>
                </c:pt>
                <c:pt idx="2042">
                  <c:v>116.86131772486159</c:v>
                </c:pt>
                <c:pt idx="2043">
                  <c:v>116.52863386234019</c:v>
                </c:pt>
                <c:pt idx="2044">
                  <c:v>116.16504564346791</c:v>
                </c:pt>
                <c:pt idx="2045">
                  <c:v>115.98325153403182</c:v>
                </c:pt>
                <c:pt idx="2046">
                  <c:v>115.76509860270853</c:v>
                </c:pt>
                <c:pt idx="2047">
                  <c:v>115.54694567138537</c:v>
                </c:pt>
                <c:pt idx="2048">
                  <c:v>115.32879274006191</c:v>
                </c:pt>
                <c:pt idx="2049">
                  <c:v>115.00156334307697</c:v>
                </c:pt>
                <c:pt idx="2050">
                  <c:v>114.89248687741531</c:v>
                </c:pt>
                <c:pt idx="2051">
                  <c:v>114.56525748043053</c:v>
                </c:pt>
                <c:pt idx="2052">
                  <c:v>114.4561810147683</c:v>
                </c:pt>
                <c:pt idx="2053">
                  <c:v>114.12895161778393</c:v>
                </c:pt>
                <c:pt idx="2054">
                  <c:v>113.76536339891166</c:v>
                </c:pt>
                <c:pt idx="2055">
                  <c:v>113.58356928947572</c:v>
                </c:pt>
                <c:pt idx="2056">
                  <c:v>113.36541635815182</c:v>
                </c:pt>
                <c:pt idx="2057">
                  <c:v>113.14726342682908</c:v>
                </c:pt>
                <c:pt idx="2058">
                  <c:v>112.92911049550524</c:v>
                </c:pt>
                <c:pt idx="2059">
                  <c:v>112.60188109852086</c:v>
                </c:pt>
                <c:pt idx="2060">
                  <c:v>112.49280463285903</c:v>
                </c:pt>
                <c:pt idx="2061">
                  <c:v>112.27465170153582</c:v>
                </c:pt>
                <c:pt idx="2062">
                  <c:v>112.05082540816257</c:v>
                </c:pt>
                <c:pt idx="2063">
                  <c:v>111.72926937322761</c:v>
                </c:pt>
                <c:pt idx="2064">
                  <c:v>111.32942975609264</c:v>
                </c:pt>
                <c:pt idx="2065">
                  <c:v>111.20810214506483</c:v>
                </c:pt>
                <c:pt idx="2066">
                  <c:v>110.95415514146065</c:v>
                </c:pt>
                <c:pt idx="2067">
                  <c:v>110.73600221013784</c:v>
                </c:pt>
                <c:pt idx="2068">
                  <c:v>110.51784927881405</c:v>
                </c:pt>
                <c:pt idx="2069">
                  <c:v>110.1906198818296</c:v>
                </c:pt>
                <c:pt idx="2070">
                  <c:v>110.08154341616806</c:v>
                </c:pt>
                <c:pt idx="2071">
                  <c:v>109.86339048484462</c:v>
                </c:pt>
                <c:pt idx="2072">
                  <c:v>109.64523755352138</c:v>
                </c:pt>
                <c:pt idx="2073">
                  <c:v>109.427084622198</c:v>
                </c:pt>
                <c:pt idx="2074">
                  <c:v>109.06208589168247</c:v>
                </c:pt>
                <c:pt idx="2075">
                  <c:v>109.0154898902685</c:v>
                </c:pt>
                <c:pt idx="2076">
                  <c:v>108.76005884737818</c:v>
                </c:pt>
                <c:pt idx="2077">
                  <c:v>108.42836415486603</c:v>
                </c:pt>
                <c:pt idx="2078">
                  <c:v>108.33831517582</c:v>
                </c:pt>
                <c:pt idx="2079">
                  <c:v>108.00909056859655</c:v>
                </c:pt>
                <c:pt idx="2080">
                  <c:v>107.89386179406898</c:v>
                </c:pt>
                <c:pt idx="2081">
                  <c:v>107.68186117161179</c:v>
                </c:pt>
                <c:pt idx="2082">
                  <c:v>107.31856627783583</c:v>
                </c:pt>
                <c:pt idx="2083">
                  <c:v>107.28310842963384</c:v>
                </c:pt>
                <c:pt idx="2084">
                  <c:v>106.91832591198011</c:v>
                </c:pt>
                <c:pt idx="2085">
                  <c:v>106.80309713745254</c:v>
                </c:pt>
                <c:pt idx="2086">
                  <c:v>106.4820200493335</c:v>
                </c:pt>
                <c:pt idx="2087">
                  <c:v>105.97328986800848</c:v>
                </c:pt>
                <c:pt idx="2088">
                  <c:v>105.97419084169395</c:v>
                </c:pt>
                <c:pt idx="2089">
                  <c:v>105.71848478970158</c:v>
                </c:pt>
                <c:pt idx="2090">
                  <c:v>105.49417954951269</c:v>
                </c:pt>
                <c:pt idx="2091">
                  <c:v>105.28217892705497</c:v>
                </c:pt>
                <c:pt idx="2092">
                  <c:v>104.80980756761798</c:v>
                </c:pt>
                <c:pt idx="2093">
                  <c:v>104.88342618507751</c:v>
                </c:pt>
                <c:pt idx="2094">
                  <c:v>104.6277201330856</c:v>
                </c:pt>
                <c:pt idx="2095">
                  <c:v>104.40341489289627</c:v>
                </c:pt>
                <c:pt idx="2096">
                  <c:v>104.191414270439</c:v>
                </c:pt>
                <c:pt idx="2097">
                  <c:v>103.86418487345399</c:v>
                </c:pt>
                <c:pt idx="2098">
                  <c:v>103.75510840779241</c:v>
                </c:pt>
                <c:pt idx="2099">
                  <c:v>103.53695547646852</c:v>
                </c:pt>
                <c:pt idx="2100">
                  <c:v>103.32470815523087</c:v>
                </c:pt>
                <c:pt idx="2101">
                  <c:v>103.10064961382191</c:v>
                </c:pt>
                <c:pt idx="2102">
                  <c:v>102.81097333750628</c:v>
                </c:pt>
                <c:pt idx="2103">
                  <c:v>102.64175463837216</c:v>
                </c:pt>
                <c:pt idx="2104">
                  <c:v>102.45776979198754</c:v>
                </c:pt>
                <c:pt idx="2105">
                  <c:v>102.2450713262014</c:v>
                </c:pt>
                <c:pt idx="2106">
                  <c:v>101.91238746367934</c:v>
                </c:pt>
                <c:pt idx="2107">
                  <c:v>101.71542180789083</c:v>
                </c:pt>
                <c:pt idx="2108">
                  <c:v>101.33075373710874</c:v>
                </c:pt>
                <c:pt idx="2109">
                  <c:v>101.07582030123537</c:v>
                </c:pt>
                <c:pt idx="2110">
                  <c:v>100.91412661814368</c:v>
                </c:pt>
                <c:pt idx="2111">
                  <c:v>100.61417226438859</c:v>
                </c:pt>
                <c:pt idx="2112">
                  <c:v>100.41346439295013</c:v>
                </c:pt>
                <c:pt idx="2113">
                  <c:v>100.03394159444598</c:v>
                </c:pt>
                <c:pt idx="2114">
                  <c:v>99.902216775268528</c:v>
                </c:pt>
                <c:pt idx="2115">
                  <c:v>99.603350917613554</c:v>
                </c:pt>
                <c:pt idx="2116">
                  <c:v>99.483417216448672</c:v>
                </c:pt>
                <c:pt idx="2117">
                  <c:v>99.230828955049915</c:v>
                </c:pt>
                <c:pt idx="2118">
                  <c:v>98.964536125094028</c:v>
                </c:pt>
                <c:pt idx="2119">
                  <c:v>98.566520052824956</c:v>
                </c:pt>
                <c:pt idx="2120">
                  <c:v>98.38472594338883</c:v>
                </c:pt>
                <c:pt idx="2121">
                  <c:v>98.05749654640384</c:v>
                </c:pt>
                <c:pt idx="2122">
                  <c:v>98.083297885821153</c:v>
                </c:pt>
                <c:pt idx="2123">
                  <c:v>97.72019512146403</c:v>
                </c:pt>
                <c:pt idx="2124">
                  <c:v>97.577362779729754</c:v>
                </c:pt>
                <c:pt idx="2125">
                  <c:v>97.014648897553812</c:v>
                </c:pt>
                <c:pt idx="2126">
                  <c:v>96.92943097052526</c:v>
                </c:pt>
                <c:pt idx="2127">
                  <c:v>96.450948777147573</c:v>
                </c:pt>
                <c:pt idx="2128">
                  <c:v>96.52725883517374</c:v>
                </c:pt>
                <c:pt idx="2129">
                  <c:v>96.129691460649397</c:v>
                </c:pt>
                <c:pt idx="2130">
                  <c:v>96.086033299277503</c:v>
                </c:pt>
                <c:pt idx="2131">
                  <c:v>95.723062863481701</c:v>
                </c:pt>
                <c:pt idx="2132">
                  <c:v>95.610995650924153</c:v>
                </c:pt>
                <c:pt idx="2133">
                  <c:v>95.177680535173479</c:v>
                </c:pt>
                <c:pt idx="2134">
                  <c:v>94.763088859963588</c:v>
                </c:pt>
                <c:pt idx="2135">
                  <c:v>94.429540974126112</c:v>
                </c:pt>
                <c:pt idx="2136">
                  <c:v>94.341541137785541</c:v>
                </c:pt>
                <c:pt idx="2137">
                  <c:v>93.977839412895449</c:v>
                </c:pt>
                <c:pt idx="2138">
                  <c:v>93.868762947233819</c:v>
                </c:pt>
                <c:pt idx="2139">
                  <c:v>93.541533550248829</c:v>
                </c:pt>
                <c:pt idx="2140">
                  <c:v>93.432457084587199</c:v>
                </c:pt>
                <c:pt idx="2141">
                  <c:v>93.214304153263825</c:v>
                </c:pt>
                <c:pt idx="2142">
                  <c:v>92.993160475044135</c:v>
                </c:pt>
                <c:pt idx="2143">
                  <c:v>92.559845359293973</c:v>
                </c:pt>
                <c:pt idx="2144">
                  <c:v>92.3416924279706</c:v>
                </c:pt>
                <c:pt idx="2145">
                  <c:v>91.97769202708173</c:v>
                </c:pt>
                <c:pt idx="2146">
                  <c:v>91.936522164264062</c:v>
                </c:pt>
                <c:pt idx="2147">
                  <c:v>91.572048952506719</c:v>
                </c:pt>
                <c:pt idx="2148">
                  <c:v>91.462972486845146</c:v>
                </c:pt>
                <c:pt idx="2149">
                  <c:v>91.135743089860142</c:v>
                </c:pt>
                <c:pt idx="2150">
                  <c:v>91.02666662419854</c:v>
                </c:pt>
                <c:pt idx="2151">
                  <c:v>90.808513692875167</c:v>
                </c:pt>
                <c:pt idx="2152">
                  <c:v>90.500147165182369</c:v>
                </c:pt>
                <c:pt idx="2153">
                  <c:v>90.094914553103564</c:v>
                </c:pt>
                <c:pt idx="2154">
                  <c:v>89.973940366514029</c:v>
                </c:pt>
                <c:pt idx="2155">
                  <c:v>89.608672570597037</c:v>
                </c:pt>
                <c:pt idx="2156">
                  <c:v>89.499596104935492</c:v>
                </c:pt>
                <c:pt idx="2157">
                  <c:v>89.172366707950488</c:v>
                </c:pt>
                <c:pt idx="2158">
                  <c:v>89.060037836453972</c:v>
                </c:pt>
                <c:pt idx="2159">
                  <c:v>88.736060845303882</c:v>
                </c:pt>
                <c:pt idx="2160">
                  <c:v>88.532026750145931</c:v>
                </c:pt>
                <c:pt idx="2161">
                  <c:v>88.131538171193426</c:v>
                </c:pt>
                <c:pt idx="2162">
                  <c:v>87.917424858492836</c:v>
                </c:pt>
                <c:pt idx="2163">
                  <c:v>87.586155842885191</c:v>
                </c:pt>
                <c:pt idx="2164">
                  <c:v>87.574258121957229</c:v>
                </c:pt>
                <c:pt idx="2165">
                  <c:v>87.208990326040819</c:v>
                </c:pt>
                <c:pt idx="2166">
                  <c:v>87.004956230882868</c:v>
                </c:pt>
                <c:pt idx="2167">
                  <c:v>86.822620583253752</c:v>
                </c:pt>
                <c:pt idx="2168">
                  <c:v>86.604467651930378</c:v>
                </c:pt>
                <c:pt idx="2169">
                  <c:v>86.168161789284241</c:v>
                </c:pt>
                <c:pt idx="2170">
                  <c:v>85.95000885796054</c:v>
                </c:pt>
                <c:pt idx="2171">
                  <c:v>85.622779460976005</c:v>
                </c:pt>
                <c:pt idx="2172">
                  <c:v>85.47788571161982</c:v>
                </c:pt>
                <c:pt idx="2173">
                  <c:v>85.252692239737939</c:v>
                </c:pt>
                <c:pt idx="2174">
                  <c:v>84.981389333138637</c:v>
                </c:pt>
                <c:pt idx="2175">
                  <c:v>84.740588048298861</c:v>
                </c:pt>
                <c:pt idx="2176">
                  <c:v>84.326930539168814</c:v>
                </c:pt>
                <c:pt idx="2177">
                  <c:v>84.034549483817742</c:v>
                </c:pt>
                <c:pt idx="2178">
                  <c:v>83.930525846273</c:v>
                </c:pt>
                <c:pt idx="2179">
                  <c:v>83.598243621171136</c:v>
                </c:pt>
                <c:pt idx="2180">
                  <c:v>83.57503591681413</c:v>
                </c:pt>
                <c:pt idx="2181">
                  <c:v>83.214522825192532</c:v>
                </c:pt>
                <c:pt idx="2182">
                  <c:v>82.69329076686698</c:v>
                </c:pt>
                <c:pt idx="2183">
                  <c:v>82.706192445841651</c:v>
                </c:pt>
                <c:pt idx="2184">
                  <c:v>82.293343726107636</c:v>
                </c:pt>
                <c:pt idx="2185">
                  <c:v>82.145401225935771</c:v>
                </c:pt>
                <c:pt idx="2186">
                  <c:v>81.953236094925515</c:v>
                </c:pt>
                <c:pt idx="2187">
                  <c:v>81.624164850612857</c:v>
                </c:pt>
                <c:pt idx="2188">
                  <c:v>81.366445934737555</c:v>
                </c:pt>
                <c:pt idx="2189">
                  <c:v>81.332980016477109</c:v>
                </c:pt>
                <c:pt idx="2190">
                  <c:v>80.930140072090893</c:v>
                </c:pt>
                <c:pt idx="2191">
                  <c:v>80.780112781480724</c:v>
                </c:pt>
                <c:pt idx="2192">
                  <c:v>80.491761958710498</c:v>
                </c:pt>
                <c:pt idx="2193">
                  <c:v>80.307352138008767</c:v>
                </c:pt>
                <c:pt idx="2194">
                  <c:v>80.078663564178697</c:v>
                </c:pt>
                <c:pt idx="2195">
                  <c:v>79.525405244596826</c:v>
                </c:pt>
                <c:pt idx="2196">
                  <c:v>79.403069552827446</c:v>
                </c:pt>
                <c:pt idx="2197">
                  <c:v>79.27654015844918</c:v>
                </c:pt>
                <c:pt idx="2198">
                  <c:v>78.806938975933207</c:v>
                </c:pt>
                <c:pt idx="2199">
                  <c:v>78.730926286666971</c:v>
                </c:pt>
                <c:pt idx="2200">
                  <c:v>78.411532765960359</c:v>
                </c:pt>
                <c:pt idx="2201">
                  <c:v>78.131005725527771</c:v>
                </c:pt>
                <c:pt idx="2202">
                  <c:v>77.950672597861953</c:v>
                </c:pt>
                <c:pt idx="2203">
                  <c:v>77.322693079651842</c:v>
                </c:pt>
                <c:pt idx="2204">
                  <c:v>77.607097853654679</c:v>
                </c:pt>
                <c:pt idx="2205">
                  <c:v>77.313522067813466</c:v>
                </c:pt>
                <c:pt idx="2206">
                  <c:v>76.846771579923455</c:v>
                </c:pt>
                <c:pt idx="2207">
                  <c:v>76.733895184933388</c:v>
                </c:pt>
                <c:pt idx="2208">
                  <c:v>76.532872713799321</c:v>
                </c:pt>
                <c:pt idx="2209">
                  <c:v>76.164973974665074</c:v>
                </c:pt>
                <c:pt idx="2210">
                  <c:v>76.027979261681878</c:v>
                </c:pt>
                <c:pt idx="2211">
                  <c:v>75.591673399035272</c:v>
                </c:pt>
                <c:pt idx="2212">
                  <c:v>75.809826330358973</c:v>
                </c:pt>
                <c:pt idx="2213">
                  <c:v>75.448271662209038</c:v>
                </c:pt>
                <c:pt idx="2214">
                  <c:v>75.084816821467498</c:v>
                </c:pt>
                <c:pt idx="2215">
                  <c:v>75.048658222168555</c:v>
                </c:pt>
                <c:pt idx="2216">
                  <c:v>74.726257655003366</c:v>
                </c:pt>
                <c:pt idx="2217">
                  <c:v>74.433464992121571</c:v>
                </c:pt>
                <c:pt idx="2218">
                  <c:v>73.984149300750545</c:v>
                </c:pt>
                <c:pt idx="2219">
                  <c:v>74.265592854387066</c:v>
                </c:pt>
                <c:pt idx="2220">
                  <c:v>73.800273840921804</c:v>
                </c:pt>
                <c:pt idx="2221">
                  <c:v>73.618932192647875</c:v>
                </c:pt>
                <c:pt idx="2222">
                  <c:v>73.405711335875978</c:v>
                </c:pt>
                <c:pt idx="2223">
                  <c:v>73.187558404552462</c:v>
                </c:pt>
                <c:pt idx="2224">
                  <c:v>72.91486724039855</c:v>
                </c:pt>
                <c:pt idx="2225">
                  <c:v>72.693630506099225</c:v>
                </c:pt>
                <c:pt idx="2226">
                  <c:v>72.495080391328841</c:v>
                </c:pt>
                <c:pt idx="2227">
                  <c:v>72.257324643452577</c:v>
                </c:pt>
                <c:pt idx="2228">
                  <c:v>71.968787976655747</c:v>
                </c:pt>
                <c:pt idx="2229">
                  <c:v>71.77680066411051</c:v>
                </c:pt>
                <c:pt idx="2230">
                  <c:v>71.607032252265213</c:v>
                </c:pt>
                <c:pt idx="2231">
                  <c:v>71.234734175240533</c:v>
                </c:pt>
                <c:pt idx="2232">
                  <c:v>71.430645157405934</c:v>
                </c:pt>
                <c:pt idx="2233">
                  <c:v>71.119138413796676</c:v>
                </c:pt>
                <c:pt idx="2234">
                  <c:v>70.95661626146088</c:v>
                </c:pt>
                <c:pt idx="2235">
                  <c:v>70.581277534068647</c:v>
                </c:pt>
                <c:pt idx="2236">
                  <c:v>70.533761426743652</c:v>
                </c:pt>
                <c:pt idx="2237">
                  <c:v>70.256480185082779</c:v>
                </c:pt>
                <c:pt idx="2238">
                  <c:v>69.925086596846398</c:v>
                </c:pt>
                <c:pt idx="2239">
                  <c:v>69.630805859716745</c:v>
                </c:pt>
                <c:pt idx="2240">
                  <c:v>69.865603341300258</c:v>
                </c:pt>
                <c:pt idx="2241">
                  <c:v>69.48583085531655</c:v>
                </c:pt>
                <c:pt idx="2242">
                  <c:v>69.235306684859225</c:v>
                </c:pt>
                <c:pt idx="2243">
                  <c:v>69.085501145680851</c:v>
                </c:pt>
                <c:pt idx="2244">
                  <c:v>69.033890662146163</c:v>
                </c:pt>
                <c:pt idx="2245">
                  <c:v>68.7416229852968</c:v>
                </c:pt>
                <c:pt idx="2246">
                  <c:v>68.472569615548394</c:v>
                </c:pt>
                <c:pt idx="2247">
                  <c:v>68.800089682001712</c:v>
                </c:pt>
                <c:pt idx="2248">
                  <c:v>68.472860285017191</c:v>
                </c:pt>
                <c:pt idx="2249">
                  <c:v>68.115917370677522</c:v>
                </c:pt>
                <c:pt idx="2250">
                  <c:v>67.863721160095324</c:v>
                </c:pt>
                <c:pt idx="2251">
                  <c:v>67.824661764533374</c:v>
                </c:pt>
                <c:pt idx="2252">
                  <c:v>67.515229935229911</c:v>
                </c:pt>
                <c:pt idx="2253">
                  <c:v>67.154509156290615</c:v>
                </c:pt>
                <c:pt idx="2254">
                  <c:v>67.31733534239595</c:v>
                </c:pt>
                <c:pt idx="2255">
                  <c:v>67.259645990222424</c:v>
                </c:pt>
                <c:pt idx="2256">
                  <c:v>66.934844150460606</c:v>
                </c:pt>
                <c:pt idx="2257">
                  <c:v>66.624413487577442</c:v>
                </c:pt>
                <c:pt idx="2258">
                  <c:v>66.934844150460606</c:v>
                </c:pt>
                <c:pt idx="2259">
                  <c:v>66.680674835928102</c:v>
                </c:pt>
                <c:pt idx="2260">
                  <c:v>66.462521904604571</c:v>
                </c:pt>
                <c:pt idx="2261">
                  <c:v>66.244368973281226</c:v>
                </c:pt>
                <c:pt idx="2262">
                  <c:v>66.462521904604571</c:v>
                </c:pt>
                <c:pt idx="2263">
                  <c:v>66.160261826741532</c:v>
                </c:pt>
                <c:pt idx="2264">
                  <c:v>65.957318518623907</c:v>
                </c:pt>
                <c:pt idx="2265">
                  <c:v>65.85918142840697</c:v>
                </c:pt>
                <c:pt idx="2266">
                  <c:v>65.990770880659042</c:v>
                </c:pt>
                <c:pt idx="2267">
                  <c:v>65.697605646757069</c:v>
                </c:pt>
                <c:pt idx="2268">
                  <c:v>65.479452715433595</c:v>
                </c:pt>
                <c:pt idx="2269">
                  <c:v>65.341164565129461</c:v>
                </c:pt>
                <c:pt idx="2270">
                  <c:v>65.092887961844227</c:v>
                </c:pt>
                <c:pt idx="2271">
                  <c:v>64.849460395907954</c:v>
                </c:pt>
                <c:pt idx="2272">
                  <c:v>64.767651308571317</c:v>
                </c:pt>
                <c:pt idx="2273">
                  <c:v>64.494960144417334</c:v>
                </c:pt>
                <c:pt idx="2274">
                  <c:v>64.222268980263138</c:v>
                </c:pt>
                <c:pt idx="2275">
                  <c:v>64.379330204198055</c:v>
                </c:pt>
                <c:pt idx="2276">
                  <c:v>64.135779007257526</c:v>
                </c:pt>
                <c:pt idx="2277">
                  <c:v>64.022609143956942</c:v>
                </c:pt>
                <c:pt idx="2278">
                  <c:v>63.765065804448376</c:v>
                </c:pt>
                <c:pt idx="2279">
                  <c:v>63.655989338786426</c:v>
                </c:pt>
                <c:pt idx="2280">
                  <c:v>63.357556689246849</c:v>
                </c:pt>
                <c:pt idx="2281">
                  <c:v>63.121594586664457</c:v>
                </c:pt>
                <c:pt idx="2282">
                  <c:v>63.299831911147336</c:v>
                </c:pt>
                <c:pt idx="2283">
                  <c:v>63.108175400264606</c:v>
                </c:pt>
                <c:pt idx="2284">
                  <c:v>62.828958570542724</c:v>
                </c:pt>
                <c:pt idx="2285">
                  <c:v>62.697691246212599</c:v>
                </c:pt>
                <c:pt idx="2286">
                  <c:v>62.490790019719242</c:v>
                </c:pt>
                <c:pt idx="2287">
                  <c:v>62.472024742573836</c:v>
                </c:pt>
                <c:pt idx="2288">
                  <c:v>62.186964616737292</c:v>
                </c:pt>
                <c:pt idx="2289">
                  <c:v>62.077888151075562</c:v>
                </c:pt>
                <c:pt idx="2290">
                  <c:v>61.805196986921487</c:v>
                </c:pt>
                <c:pt idx="2291">
                  <c:v>61.750658754090693</c:v>
                </c:pt>
                <c:pt idx="2292">
                  <c:v>61.474136593269044</c:v>
                </c:pt>
                <c:pt idx="2293">
                  <c:v>61.407072678600549</c:v>
                </c:pt>
                <c:pt idx="2294">
                  <c:v>61.221213826442977</c:v>
                </c:pt>
                <c:pt idx="2295">
                  <c:v>60.966659677207772</c:v>
                </c:pt>
                <c:pt idx="2296">
                  <c:v>60.639430280222804</c:v>
                </c:pt>
                <c:pt idx="2297">
                  <c:v>60.857583211546157</c:v>
                </c:pt>
                <c:pt idx="2298">
                  <c:v>60.639430280222768</c:v>
                </c:pt>
                <c:pt idx="2299">
                  <c:v>60.530353814561202</c:v>
                </c:pt>
                <c:pt idx="2300">
                  <c:v>60.257662650407127</c:v>
                </c:pt>
                <c:pt idx="2301">
                  <c:v>60.172783075762212</c:v>
                </c:pt>
                <c:pt idx="2302">
                  <c:v>60.132054876617111</c:v>
                </c:pt>
                <c:pt idx="2303">
                  <c:v>59.792729524385841</c:v>
                </c:pt>
                <c:pt idx="2304">
                  <c:v>59.762477986109346</c:v>
                </c:pt>
                <c:pt idx="2305">
                  <c:v>59.629114825893225</c:v>
                </c:pt>
                <c:pt idx="2306">
                  <c:v>59.356423661739377</c:v>
                </c:pt>
                <c:pt idx="2307">
                  <c:v>59.269440895671494</c:v>
                </c:pt>
                <c:pt idx="2308">
                  <c:v>59.093382933054158</c:v>
                </c:pt>
                <c:pt idx="2309">
                  <c:v>58.961700400587844</c:v>
                </c:pt>
                <c:pt idx="2310">
                  <c:v>58.797148571112359</c:v>
                </c:pt>
                <c:pt idx="2311">
                  <c:v>58.405202980342139</c:v>
                </c:pt>
                <c:pt idx="2312">
                  <c:v>58.634471003602847</c:v>
                </c:pt>
                <c:pt idx="2313">
                  <c:v>58.438924139084328</c:v>
                </c:pt>
                <c:pt idx="2314">
                  <c:v>58.332102774996635</c:v>
                </c:pt>
                <c:pt idx="2315">
                  <c:v>58.083842076813468</c:v>
                </c:pt>
                <c:pt idx="2316">
                  <c:v>57.88884763756127</c:v>
                </c:pt>
                <c:pt idx="2317">
                  <c:v>57.728907424838418</c:v>
                </c:pt>
                <c:pt idx="2318">
                  <c:v>57.652782812648013</c:v>
                </c:pt>
                <c:pt idx="2319">
                  <c:v>57.412009078016013</c:v>
                </c:pt>
                <c:pt idx="2320">
                  <c:v>57.314773252855375</c:v>
                </c:pt>
                <c:pt idx="2321">
                  <c:v>57.205696787193801</c:v>
                </c:pt>
                <c:pt idx="2322">
                  <c:v>56.934271919201372</c:v>
                </c:pt>
                <c:pt idx="2323">
                  <c:v>56.671094621693186</c:v>
                </c:pt>
                <c:pt idx="2324">
                  <c:v>56.86714733845082</c:v>
                </c:pt>
                <c:pt idx="2325">
                  <c:v>56.648994407127432</c:v>
                </c:pt>
                <c:pt idx="2326">
                  <c:v>56.568284835867367</c:v>
                </c:pt>
                <c:pt idx="2327">
                  <c:v>56.316003173751035</c:v>
                </c:pt>
                <c:pt idx="2328">
                  <c:v>55.988773776766031</c:v>
                </c:pt>
                <c:pt idx="2329">
                  <c:v>56.229542160565558</c:v>
                </c:pt>
                <c:pt idx="2330">
                  <c:v>55.962395221046506</c:v>
                </c:pt>
                <c:pt idx="2331">
                  <c:v>55.863892871473141</c:v>
                </c:pt>
                <c:pt idx="2332">
                  <c:v>55.667306216172598</c:v>
                </c:pt>
                <c:pt idx="2333">
                  <c:v>55.589117121636576</c:v>
                </c:pt>
                <c:pt idx="2334">
                  <c:v>55.385868753422692</c:v>
                </c:pt>
                <c:pt idx="2335">
                  <c:v>55.176462120695348</c:v>
                </c:pt>
                <c:pt idx="2336">
                  <c:v>55.100357611841503</c:v>
                </c:pt>
                <c:pt idx="2337">
                  <c:v>55.012847422202732</c:v>
                </c:pt>
                <c:pt idx="2338">
                  <c:v>54.77312821485669</c:v>
                </c:pt>
                <c:pt idx="2339">
                  <c:v>54.616151807779978</c:v>
                </c:pt>
                <c:pt idx="2340">
                  <c:v>54.566564726715683</c:v>
                </c:pt>
                <c:pt idx="2341">
                  <c:v>54.328237803944035</c:v>
                </c:pt>
                <c:pt idx="2342">
                  <c:v>54.001008406959031</c:v>
                </c:pt>
                <c:pt idx="2343">
                  <c:v>54.21916133828239</c:v>
                </c:pt>
                <c:pt idx="2344">
                  <c:v>54.001008406959002</c:v>
                </c:pt>
                <c:pt idx="2345">
                  <c:v>53.891931941297429</c:v>
                </c:pt>
                <c:pt idx="2346">
                  <c:v>53.650808272422047</c:v>
                </c:pt>
                <c:pt idx="2347">
                  <c:v>53.597769828067811</c:v>
                </c:pt>
                <c:pt idx="2348">
                  <c:v>53.44956306054226</c:v>
                </c:pt>
                <c:pt idx="2349">
                  <c:v>53.211376865758972</c:v>
                </c:pt>
                <c:pt idx="2350">
                  <c:v>53.147695867049102</c:v>
                </c:pt>
                <c:pt idx="2351">
                  <c:v>53.027904764270218</c:v>
                </c:pt>
                <c:pt idx="2352">
                  <c:v>52.788747639672998</c:v>
                </c:pt>
                <c:pt idx="2353">
                  <c:v>52.652775425870317</c:v>
                </c:pt>
                <c:pt idx="2354">
                  <c:v>52.583014353357598</c:v>
                </c:pt>
                <c:pt idx="2355">
                  <c:v>52.345200598518744</c:v>
                </c:pt>
                <c:pt idx="2356">
                  <c:v>52.037632025049263</c:v>
                </c:pt>
                <c:pt idx="2357">
                  <c:v>52.217000256227898</c:v>
                </c:pt>
                <c:pt idx="2358">
                  <c:v>52.150869878121625</c:v>
                </c:pt>
                <c:pt idx="2359">
                  <c:v>51.847921044988411</c:v>
                </c:pt>
                <c:pt idx="2360">
                  <c:v>51.817489525903994</c:v>
                </c:pt>
                <c:pt idx="2361">
                  <c:v>51.677568994360357</c:v>
                </c:pt>
                <c:pt idx="2362">
                  <c:v>51.47983005173306</c:v>
                </c:pt>
                <c:pt idx="2363">
                  <c:v>51.35033959737536</c:v>
                </c:pt>
                <c:pt idx="2364">
                  <c:v>51.241263131713751</c:v>
                </c:pt>
                <c:pt idx="2365">
                  <c:v>51.04352418908644</c:v>
                </c:pt>
                <c:pt idx="2366">
                  <c:v>51.023110200390363</c:v>
                </c:pt>
                <c:pt idx="2367">
                  <c:v>50.705937381113991</c:v>
                </c:pt>
                <c:pt idx="2368">
                  <c:v>50.818130079255823</c:v>
                </c:pt>
                <c:pt idx="2369">
                  <c:v>50.545438915101592</c:v>
                </c:pt>
                <c:pt idx="2370">
                  <c:v>50.560129955985687</c:v>
                </c:pt>
                <c:pt idx="2371">
                  <c:v>50.369180818690104</c:v>
                </c:pt>
                <c:pt idx="2372">
                  <c:v>50.241832994662147</c:v>
                </c:pt>
                <c:pt idx="2373">
                  <c:v>50.132756529000503</c:v>
                </c:pt>
                <c:pt idx="2374">
                  <c:v>49.914603597677115</c:v>
                </c:pt>
                <c:pt idx="2375">
                  <c:v>49.805527132015527</c:v>
                </c:pt>
                <c:pt idx="2376">
                  <c:v>49.696450666353975</c:v>
                </c:pt>
                <c:pt idx="2377">
                  <c:v>49.49656909339695</c:v>
                </c:pt>
                <c:pt idx="2378">
                  <c:v>49.349709177365419</c:v>
                </c:pt>
                <c:pt idx="2379">
                  <c:v>49.309686199785986</c:v>
                </c:pt>
                <c:pt idx="2380">
                  <c:v>49.015614559321357</c:v>
                </c:pt>
                <c:pt idx="2381">
                  <c:v>49.041991872383889</c:v>
                </c:pt>
                <c:pt idx="2382">
                  <c:v>48.823838941060657</c:v>
                </c:pt>
                <c:pt idx="2383">
                  <c:v>48.714762475399091</c:v>
                </c:pt>
                <c:pt idx="2384">
                  <c:v>48.605686009737312</c:v>
                </c:pt>
                <c:pt idx="2385">
                  <c:v>48.41201237664653</c:v>
                </c:pt>
                <c:pt idx="2386">
                  <c:v>48.264621646318766</c:v>
                </c:pt>
                <c:pt idx="2387">
                  <c:v>48.155545180657157</c:v>
                </c:pt>
                <c:pt idx="2388">
                  <c:v>47.82831578367216</c:v>
                </c:pt>
                <c:pt idx="2389">
                  <c:v>48.046468714995385</c:v>
                </c:pt>
                <c:pt idx="2390">
                  <c:v>47.937392249333776</c:v>
                </c:pt>
                <c:pt idx="2391">
                  <c:v>47.70100936725796</c:v>
                </c:pt>
                <c:pt idx="2392">
                  <c:v>47.610162852348772</c:v>
                </c:pt>
                <c:pt idx="2393">
                  <c:v>47.501086386687156</c:v>
                </c:pt>
                <c:pt idx="2394">
                  <c:v>47.173856989702166</c:v>
                </c:pt>
                <c:pt idx="2395">
                  <c:v>47.392009921025526</c:v>
                </c:pt>
                <c:pt idx="2396">
                  <c:v>47.264703504611376</c:v>
                </c:pt>
                <c:pt idx="2397">
                  <c:v>47.046550573287988</c:v>
                </c:pt>
                <c:pt idx="2398">
                  <c:v>46.937474107626379</c:v>
                </c:pt>
                <c:pt idx="2399">
                  <c:v>46.789632387335054</c:v>
                </c:pt>
                <c:pt idx="2400">
                  <c:v>46.733660324330089</c:v>
                </c:pt>
                <c:pt idx="2401">
                  <c:v>46.607425231603699</c:v>
                </c:pt>
                <c:pt idx="2402">
                  <c:v>46.389272300280481</c:v>
                </c:pt>
                <c:pt idx="2403">
                  <c:v>46.280195834618837</c:v>
                </c:pt>
                <c:pt idx="2404">
                  <c:v>46.17111936895725</c:v>
                </c:pt>
                <c:pt idx="2405">
                  <c:v>46.025468505359527</c:v>
                </c:pt>
                <c:pt idx="2406">
                  <c:v>45.95044287964852</c:v>
                </c:pt>
                <c:pt idx="2407">
                  <c:v>45.857570816754112</c:v>
                </c:pt>
                <c:pt idx="2408">
                  <c:v>45.716619468506103</c:v>
                </c:pt>
                <c:pt idx="2409">
                  <c:v>45.514137017001914</c:v>
                </c:pt>
                <c:pt idx="2410">
                  <c:v>45.498466537182715</c:v>
                </c:pt>
                <c:pt idx="2411">
                  <c:v>45.29598408567869</c:v>
                </c:pt>
                <c:pt idx="2412">
                  <c:v>45.17123714019786</c:v>
                </c:pt>
                <c:pt idx="2413">
                  <c:v>45.062160674536173</c:v>
                </c:pt>
                <c:pt idx="2414">
                  <c:v>44.953084208874557</c:v>
                </c:pt>
                <c:pt idx="2415">
                  <c:v>44.844007743212948</c:v>
                </c:pt>
                <c:pt idx="2416">
                  <c:v>44.625854811889482</c:v>
                </c:pt>
                <c:pt idx="2417">
                  <c:v>44.625854811889504</c:v>
                </c:pt>
                <c:pt idx="2418">
                  <c:v>44.407701880566272</c:v>
                </c:pt>
                <c:pt idx="2419">
                  <c:v>44.407701880566272</c:v>
                </c:pt>
                <c:pt idx="2420">
                  <c:v>44.174430331674699</c:v>
                </c:pt>
                <c:pt idx="2421">
                  <c:v>44.189548949243047</c:v>
                </c:pt>
                <c:pt idx="2422">
                  <c:v>43.948930559211774</c:v>
                </c:pt>
                <c:pt idx="2423">
                  <c:v>43.847200934689731</c:v>
                </c:pt>
                <c:pt idx="2424">
                  <c:v>43.723575330749988</c:v>
                </c:pt>
                <c:pt idx="2425">
                  <c:v>43.629048003366478</c:v>
                </c:pt>
                <c:pt idx="2426">
                  <c:v>43.5054223994266</c:v>
                </c:pt>
                <c:pt idx="2427">
                  <c:v>43.396345933764934</c:v>
                </c:pt>
                <c:pt idx="2428">
                  <c:v>43.287269468103375</c:v>
                </c:pt>
                <c:pt idx="2429">
                  <c:v>43.178193002441702</c:v>
                </c:pt>
                <c:pt idx="2430">
                  <c:v>43.069116536779994</c:v>
                </c:pt>
                <c:pt idx="2431">
                  <c:v>43.000615888887118</c:v>
                </c:pt>
                <c:pt idx="2432">
                  <c:v>42.850963605456784</c:v>
                </c:pt>
                <c:pt idx="2433">
                  <c:v>42.830245278173003</c:v>
                </c:pt>
                <c:pt idx="2434">
                  <c:v>42.618848259071456</c:v>
                </c:pt>
                <c:pt idx="2435">
                  <c:v>42.605489386823173</c:v>
                </c:pt>
                <c:pt idx="2436">
                  <c:v>42.393939415526411</c:v>
                </c:pt>
                <c:pt idx="2437">
                  <c:v>42.387336455499785</c:v>
                </c:pt>
                <c:pt idx="2438">
                  <c:v>42.156444538693002</c:v>
                </c:pt>
                <c:pt idx="2439">
                  <c:v>42.169183524176567</c:v>
                </c:pt>
                <c:pt idx="2440">
                  <c:v>42.047368073031222</c:v>
                </c:pt>
                <c:pt idx="2441">
                  <c:v>41.926188325805796</c:v>
                </c:pt>
                <c:pt idx="2442">
                  <c:v>41.883753374538792</c:v>
                </c:pt>
                <c:pt idx="2443">
                  <c:v>41.7080353944826</c:v>
                </c:pt>
                <c:pt idx="2444">
                  <c:v>41.708035394482565</c:v>
                </c:pt>
                <c:pt idx="2445">
                  <c:v>41.527490885035618</c:v>
                </c:pt>
                <c:pt idx="2446">
                  <c:v>41.489882463159212</c:v>
                </c:pt>
                <c:pt idx="2447">
                  <c:v>41.467643342998898</c:v>
                </c:pt>
                <c:pt idx="2448">
                  <c:v>41.249490411675666</c:v>
                </c:pt>
                <c:pt idx="2449">
                  <c:v>41.229968534275088</c:v>
                </c:pt>
                <c:pt idx="2450">
                  <c:v>41.234588443567354</c:v>
                </c:pt>
                <c:pt idx="2451">
                  <c:v>41.07097374507493</c:v>
                </c:pt>
                <c:pt idx="2452">
                  <c:v>41.011815602951664</c:v>
                </c:pt>
                <c:pt idx="2453">
                  <c:v>41.007371992812573</c:v>
                </c:pt>
                <c:pt idx="2454">
                  <c:v>40.940575261833679</c:v>
                </c:pt>
                <c:pt idx="2455">
                  <c:v>40.776960563341262</c:v>
                </c:pt>
                <c:pt idx="2456">
                  <c:v>40.766338835685687</c:v>
                </c:pt>
                <c:pt idx="2457">
                  <c:v>40.763167747379626</c:v>
                </c:pt>
                <c:pt idx="2458">
                  <c:v>40.763167747379626</c:v>
                </c:pt>
                <c:pt idx="2459">
                  <c:v>40.693555590939425</c:v>
                </c:pt>
                <c:pt idx="2460">
                  <c:v>40.580980803683133</c:v>
                </c:pt>
                <c:pt idx="2461">
                  <c:v>40.526442570852325</c:v>
                </c:pt>
                <c:pt idx="2462">
                  <c:v>40.522644267136918</c:v>
                </c:pt>
                <c:pt idx="2463">
                  <c:v>40.521766475945853</c:v>
                </c:pt>
                <c:pt idx="2464">
                  <c:v>40.520204771441293</c:v>
                </c:pt>
                <c:pt idx="2465">
                  <c:v>40.520302425822756</c:v>
                </c:pt>
                <c:pt idx="2466">
                  <c:v>40.522644514884313</c:v>
                </c:pt>
                <c:pt idx="2467">
                  <c:v>40.526443583313394</c:v>
                </c:pt>
                <c:pt idx="2468">
                  <c:v>40.639019331418126</c:v>
                </c:pt>
                <c:pt idx="2469">
                  <c:v>40.75236285404722</c:v>
                </c:pt>
                <c:pt idx="2470">
                  <c:v>40.766348424584727</c:v>
                </c:pt>
                <c:pt idx="2471">
                  <c:v>40.780884523371803</c:v>
                </c:pt>
                <c:pt idx="2472">
                  <c:v>40.803110807247783</c:v>
                </c:pt>
                <c:pt idx="2473">
                  <c:v>41.034268609445732</c:v>
                </c:pt>
                <c:pt idx="2474">
                  <c:v>41.065752895024069</c:v>
                </c:pt>
                <c:pt idx="2475">
                  <c:v>41.146416281504187</c:v>
                </c:pt>
                <c:pt idx="2476">
                  <c:v>41.313338179824079</c:v>
                </c:pt>
                <c:pt idx="2477">
                  <c:v>41.481006129424628</c:v>
                </c:pt>
                <c:pt idx="2478">
                  <c:v>41.643311618038084</c:v>
                </c:pt>
                <c:pt idx="2479">
                  <c:v>41.848963814446321</c:v>
                </c:pt>
                <c:pt idx="2480">
                  <c:v>42.021874054685355</c:v>
                </c:pt>
                <c:pt idx="2481">
                  <c:v>42.264900829399593</c:v>
                </c:pt>
                <c:pt idx="2482">
                  <c:v>42.513929172780067</c:v>
                </c:pt>
                <c:pt idx="2483">
                  <c:v>42.836993227911385</c:v>
                </c:pt>
                <c:pt idx="2484">
                  <c:v>43.125529080831377</c:v>
                </c:pt>
                <c:pt idx="2485">
                  <c:v>43.163906251389591</c:v>
                </c:pt>
                <c:pt idx="2486">
                  <c:v>43.621480740376107</c:v>
                </c:pt>
                <c:pt idx="2487">
                  <c:v>43.979494756112857</c:v>
                </c:pt>
                <c:pt idx="2488">
                  <c:v>44.148303974854869</c:v>
                </c:pt>
                <c:pt idx="2489">
                  <c:v>44.567851827012682</c:v>
                </c:pt>
                <c:pt idx="2490">
                  <c:v>44.794725399645657</c:v>
                </c:pt>
                <c:pt idx="2491">
                  <c:v>45.320717285776226</c:v>
                </c:pt>
                <c:pt idx="2492">
                  <c:v>45.400697696013886</c:v>
                </c:pt>
                <c:pt idx="2493">
                  <c:v>45.968545937891605</c:v>
                </c:pt>
                <c:pt idx="2494">
                  <c:v>46.226065417999955</c:v>
                </c:pt>
                <c:pt idx="2495">
                  <c:v>46.594461752729337</c:v>
                </c:pt>
                <c:pt idx="2496">
                  <c:v>47.090470260908049</c:v>
                </c:pt>
                <c:pt idx="2497">
                  <c:v>47.533956289253211</c:v>
                </c:pt>
                <c:pt idx="2498">
                  <c:v>47.931019622838491</c:v>
                </c:pt>
                <c:pt idx="2499">
                  <c:v>48.49081389243068</c:v>
                </c:pt>
                <c:pt idx="2500">
                  <c:v>49.043502074261696</c:v>
                </c:pt>
                <c:pt idx="2501">
                  <c:v>49.2836446646658</c:v>
                </c:pt>
                <c:pt idx="2502">
                  <c:v>49.75895836275167</c:v>
                </c:pt>
                <c:pt idx="2503">
                  <c:v>50.210737816862171</c:v>
                </c:pt>
                <c:pt idx="2504">
                  <c:v>50.445537760552078</c:v>
                </c:pt>
                <c:pt idx="2505">
                  <c:v>51.022575806619834</c:v>
                </c:pt>
                <c:pt idx="2506">
                  <c:v>51.495690372976803</c:v>
                </c:pt>
                <c:pt idx="2507">
                  <c:v>52.28356092050312</c:v>
                </c:pt>
                <c:pt idx="2508">
                  <c:v>52.686077660956784</c:v>
                </c:pt>
                <c:pt idx="2509">
                  <c:v>53.230380251360778</c:v>
                </c:pt>
                <c:pt idx="2510">
                  <c:v>53.67601818178354</c:v>
                </c:pt>
                <c:pt idx="2511">
                  <c:v>54.313728285683382</c:v>
                </c:pt>
                <c:pt idx="2512">
                  <c:v>55.021223658031616</c:v>
                </c:pt>
                <c:pt idx="2513">
                  <c:v>55.418490411543893</c:v>
                </c:pt>
                <c:pt idx="2514">
                  <c:v>55.848988769856042</c:v>
                </c:pt>
                <c:pt idx="2515">
                  <c:v>56.650494603507191</c:v>
                </c:pt>
                <c:pt idx="2516">
                  <c:v>56.908016599815411</c:v>
                </c:pt>
                <c:pt idx="2517">
                  <c:v>57.685384072872154</c:v>
                </c:pt>
                <c:pt idx="2518">
                  <c:v>58.158049410483521</c:v>
                </c:pt>
                <c:pt idx="2519">
                  <c:v>58.887035313726884</c:v>
                </c:pt>
                <c:pt idx="2520">
                  <c:v>59.510029753893406</c:v>
                </c:pt>
                <c:pt idx="2521">
                  <c:v>60.115739522240574</c:v>
                </c:pt>
                <c:pt idx="2522">
                  <c:v>60.777344209710748</c:v>
                </c:pt>
                <c:pt idx="2523">
                  <c:v>61.484409077969687</c:v>
                </c:pt>
                <c:pt idx="2524">
                  <c:v>62.081925457884665</c:v>
                </c:pt>
                <c:pt idx="2525">
                  <c:v>62.747460678371269</c:v>
                </c:pt>
                <c:pt idx="2526">
                  <c:v>63.252001312845699</c:v>
                </c:pt>
                <c:pt idx="2527">
                  <c:v>63.738424249877738</c:v>
                </c:pt>
                <c:pt idx="2528">
                  <c:v>64.512361497017991</c:v>
                </c:pt>
                <c:pt idx="2529">
                  <c:v>65.138394103179266</c:v>
                </c:pt>
                <c:pt idx="2530">
                  <c:v>65.638746408111757</c:v>
                </c:pt>
                <c:pt idx="2531">
                  <c:v>65.86769147710622</c:v>
                </c:pt>
                <c:pt idx="2532">
                  <c:v>66.327157837540213</c:v>
                </c:pt>
                <c:pt idx="2533">
                  <c:v>66.751336542864152</c:v>
                </c:pt>
                <c:pt idx="2534">
                  <c:v>67.487165519499683</c:v>
                </c:pt>
                <c:pt idx="2535">
                  <c:v>67.953295331698214</c:v>
                </c:pt>
                <c:pt idx="2536">
                  <c:v>68.501705365830432</c:v>
                </c:pt>
                <c:pt idx="2537">
                  <c:v>68.949360083587479</c:v>
                </c:pt>
                <c:pt idx="2538">
                  <c:v>69.294575632433222</c:v>
                </c:pt>
                <c:pt idx="2539">
                  <c:v>69.93780354194584</c:v>
                </c:pt>
                <c:pt idx="2540">
                  <c:v>70.134258477289322</c:v>
                </c:pt>
                <c:pt idx="2541">
                  <c:v>70.810497516495474</c:v>
                </c:pt>
                <c:pt idx="2542">
                  <c:v>70.788261779907145</c:v>
                </c:pt>
                <c:pt idx="2543">
                  <c:v>71.219436427522425</c:v>
                </c:pt>
                <c:pt idx="2544">
                  <c:v>71.67719943565119</c:v>
                </c:pt>
                <c:pt idx="2545">
                  <c:v>72.18808538239584</c:v>
                </c:pt>
                <c:pt idx="2546">
                  <c:v>72.346692326960465</c:v>
                </c:pt>
                <c:pt idx="2547">
                  <c:v>72.712809024244109</c:v>
                </c:pt>
                <c:pt idx="2548">
                  <c:v>72.978082973913502</c:v>
                </c:pt>
                <c:pt idx="2549">
                  <c:v>73.305312370898562</c:v>
                </c:pt>
                <c:pt idx="2550">
                  <c:v>73.564619781018934</c:v>
                </c:pt>
                <c:pt idx="2551">
                  <c:v>73.891849178003838</c:v>
                </c:pt>
                <c:pt idx="2552">
                  <c:v>74.109024314240671</c:v>
                </c:pt>
                <c:pt idx="2553">
                  <c:v>74.686639685061778</c:v>
                </c:pt>
                <c:pt idx="2554">
                  <c:v>75.011701623936531</c:v>
                </c:pt>
                <c:pt idx="2555">
                  <c:v>75.157515216550578</c:v>
                </c:pt>
                <c:pt idx="2556">
                  <c:v>75.67125632356138</c:v>
                </c:pt>
                <c:pt idx="2557">
                  <c:v>75.789481340063389</c:v>
                </c:pt>
                <c:pt idx="2558">
                  <c:v>76.20432751738484</c:v>
                </c:pt>
                <c:pt idx="2559">
                  <c:v>76.333628719668127</c:v>
                </c:pt>
                <c:pt idx="2560">
                  <c:v>76.764043971521758</c:v>
                </c:pt>
                <c:pt idx="2561">
                  <c:v>77.059342542741859</c:v>
                </c:pt>
                <c:pt idx="2562">
                  <c:v>76.950521190621075</c:v>
                </c:pt>
                <c:pt idx="2563">
                  <c:v>77.194242063605415</c:v>
                </c:pt>
                <c:pt idx="2564">
                  <c:v>77.506474563133068</c:v>
                </c:pt>
                <c:pt idx="2565">
                  <c:v>77.752431838372829</c:v>
                </c:pt>
                <c:pt idx="2566">
                  <c:v>77.993711142587316</c:v>
                </c:pt>
                <c:pt idx="2567">
                  <c:v>78.295416555776129</c:v>
                </c:pt>
                <c:pt idx="2568">
                  <c:v>78.538990650608767</c:v>
                </c:pt>
                <c:pt idx="2569">
                  <c:v>78.694212292479676</c:v>
                </c:pt>
                <c:pt idx="2570">
                  <c:v>78.947499324347177</c:v>
                </c:pt>
                <c:pt idx="2571">
                  <c:v>79.216366427078256</c:v>
                </c:pt>
                <c:pt idx="2572">
                  <c:v>79.367132830751174</c:v>
                </c:pt>
                <c:pt idx="2573">
                  <c:v>79.457292540640537</c:v>
                </c:pt>
                <c:pt idx="2574">
                  <c:v>79.704849767309526</c:v>
                </c:pt>
                <c:pt idx="2575">
                  <c:v>79.860858065814497</c:v>
                </c:pt>
                <c:pt idx="2576">
                  <c:v>79.994435674961082</c:v>
                </c:pt>
                <c:pt idx="2577">
                  <c:v>80.07976300517943</c:v>
                </c:pt>
                <c:pt idx="2578">
                  <c:v>80.271889257012148</c:v>
                </c:pt>
                <c:pt idx="2579">
                  <c:v>80.291696109363841</c:v>
                </c:pt>
                <c:pt idx="2580">
                  <c:v>80.407063580405676</c:v>
                </c:pt>
                <c:pt idx="2581">
                  <c:v>80.528243327631131</c:v>
                </c:pt>
                <c:pt idx="2582">
                  <c:v>80.550482447791396</c:v>
                </c:pt>
                <c:pt idx="2583">
                  <c:v>80.615127971132111</c:v>
                </c:pt>
                <c:pt idx="2584">
                  <c:v>80.733619023684568</c:v>
                </c:pt>
                <c:pt idx="2585">
                  <c:v>80.804859364802596</c:v>
                </c:pt>
                <c:pt idx="2586">
                  <c:v>80.812124485156147</c:v>
                </c:pt>
                <c:pt idx="2587">
                  <c:v>80.818652180764204</c:v>
                </c:pt>
                <c:pt idx="2588">
                  <c:v>80.876174893944139</c:v>
                </c:pt>
                <c:pt idx="2589">
                  <c:v>80.938536940898857</c:v>
                </c:pt>
                <c:pt idx="2590">
                  <c:v>81.047613406560473</c:v>
                </c:pt>
                <c:pt idx="2591">
                  <c:v>81.051879035696828</c:v>
                </c:pt>
                <c:pt idx="2592">
                  <c:v>81.055377357291505</c:v>
                </c:pt>
                <c:pt idx="2593">
                  <c:v>81.055377357291505</c:v>
                </c:pt>
                <c:pt idx="2594">
                  <c:v>81.056837198244423</c:v>
                </c:pt>
                <c:pt idx="2595">
                  <c:v>81.059175661006918</c:v>
                </c:pt>
                <c:pt idx="2596">
                  <c:v>81.060053452197991</c:v>
                </c:pt>
                <c:pt idx="2597">
                  <c:v>81.060053452197991</c:v>
                </c:pt>
                <c:pt idx="2598">
                  <c:v>81.060053452197991</c:v>
                </c:pt>
                <c:pt idx="2599">
                  <c:v>81.060736508908718</c:v>
                </c:pt>
                <c:pt idx="2600">
                  <c:v>81.0612245854105</c:v>
                </c:pt>
                <c:pt idx="2601">
                  <c:v>81.061615156702544</c:v>
                </c:pt>
                <c:pt idx="2602">
                  <c:v>81.061615156702544</c:v>
                </c:pt>
                <c:pt idx="2603">
                  <c:v>81.061615156702544</c:v>
                </c:pt>
                <c:pt idx="2604">
                  <c:v>81.061615156702544</c:v>
                </c:pt>
                <c:pt idx="2605">
                  <c:v>81.061615156702544</c:v>
                </c:pt>
                <c:pt idx="2606">
                  <c:v>81.061615156702544</c:v>
                </c:pt>
                <c:pt idx="2607">
                  <c:v>81.061615156702544</c:v>
                </c:pt>
                <c:pt idx="2608">
                  <c:v>81.061615156702544</c:v>
                </c:pt>
                <c:pt idx="2609">
                  <c:v>81.061615156702544</c:v>
                </c:pt>
                <c:pt idx="2610">
                  <c:v>81.061615156702544</c:v>
                </c:pt>
                <c:pt idx="2611">
                  <c:v>81.061615156702544</c:v>
                </c:pt>
                <c:pt idx="2612">
                  <c:v>81.061615156702544</c:v>
                </c:pt>
                <c:pt idx="2613">
                  <c:v>81.061615156702544</c:v>
                </c:pt>
                <c:pt idx="2614">
                  <c:v>81.061615156702544</c:v>
                </c:pt>
                <c:pt idx="2615">
                  <c:v>81.061615156702544</c:v>
                </c:pt>
                <c:pt idx="2616">
                  <c:v>81.061615156702544</c:v>
                </c:pt>
                <c:pt idx="2617">
                  <c:v>81.061615156702544</c:v>
                </c:pt>
                <c:pt idx="2618">
                  <c:v>81.061615156702544</c:v>
                </c:pt>
                <c:pt idx="2619">
                  <c:v>81.061615156702544</c:v>
                </c:pt>
                <c:pt idx="2620">
                  <c:v>81.061615156702544</c:v>
                </c:pt>
                <c:pt idx="2621">
                  <c:v>81.061615156702544</c:v>
                </c:pt>
                <c:pt idx="2622">
                  <c:v>81.061615156702544</c:v>
                </c:pt>
                <c:pt idx="2623">
                  <c:v>81.061615156702544</c:v>
                </c:pt>
                <c:pt idx="2624">
                  <c:v>81.061615156702544</c:v>
                </c:pt>
                <c:pt idx="2625">
                  <c:v>81.061615156702544</c:v>
                </c:pt>
                <c:pt idx="2626">
                  <c:v>81.061615156702544</c:v>
                </c:pt>
                <c:pt idx="2627">
                  <c:v>81.061615156702544</c:v>
                </c:pt>
                <c:pt idx="2628">
                  <c:v>81.061615156702544</c:v>
                </c:pt>
                <c:pt idx="2629">
                  <c:v>81.061615156702544</c:v>
                </c:pt>
                <c:pt idx="2630">
                  <c:v>81.061615156702544</c:v>
                </c:pt>
                <c:pt idx="2631">
                  <c:v>81.061615156702544</c:v>
                </c:pt>
                <c:pt idx="2632">
                  <c:v>81.061615156702544</c:v>
                </c:pt>
                <c:pt idx="2633">
                  <c:v>81.061615156702544</c:v>
                </c:pt>
                <c:pt idx="2634">
                  <c:v>81.061615156702544</c:v>
                </c:pt>
                <c:pt idx="2635">
                  <c:v>81.061615156702544</c:v>
                </c:pt>
                <c:pt idx="2636">
                  <c:v>81.061615156702544</c:v>
                </c:pt>
                <c:pt idx="2637">
                  <c:v>81.061615156702544</c:v>
                </c:pt>
                <c:pt idx="2638">
                  <c:v>81.0612245854105</c:v>
                </c:pt>
                <c:pt idx="2639">
                  <c:v>81.060736508908718</c:v>
                </c:pt>
                <c:pt idx="2640">
                  <c:v>81.060053452197977</c:v>
                </c:pt>
                <c:pt idx="2641">
                  <c:v>81.060053452197977</c:v>
                </c:pt>
                <c:pt idx="2642">
                  <c:v>81.060053452197991</c:v>
                </c:pt>
                <c:pt idx="2643">
                  <c:v>81.060053452197977</c:v>
                </c:pt>
                <c:pt idx="2644">
                  <c:v>81.060053452197977</c:v>
                </c:pt>
                <c:pt idx="2645">
                  <c:v>81.060053452197977</c:v>
                </c:pt>
                <c:pt idx="2646">
                  <c:v>81.058103449154672</c:v>
                </c:pt>
                <c:pt idx="2647">
                  <c:v>81.164453822953121</c:v>
                </c:pt>
                <c:pt idx="2648">
                  <c:v>81.218992055784085</c:v>
                </c:pt>
                <c:pt idx="2649">
                  <c:v>81.273530288614893</c:v>
                </c:pt>
                <c:pt idx="2650">
                  <c:v>81.273530288614893</c:v>
                </c:pt>
                <c:pt idx="2651">
                  <c:v>81.267994717222976</c:v>
                </c:pt>
                <c:pt idx="2652">
                  <c:v>81.265766337883861</c:v>
                </c:pt>
                <c:pt idx="2653">
                  <c:v>81.265766337883846</c:v>
                </c:pt>
                <c:pt idx="2654">
                  <c:v>81.265766337883861</c:v>
                </c:pt>
                <c:pt idx="2655">
                  <c:v>81.369815833164409</c:v>
                </c:pt>
                <c:pt idx="2656">
                  <c:v>81.473110974734041</c:v>
                </c:pt>
                <c:pt idx="2657">
                  <c:v>81.473110974734027</c:v>
                </c:pt>
                <c:pt idx="2658">
                  <c:v>81.47609545508314</c:v>
                </c:pt>
                <c:pt idx="2659">
                  <c:v>81.46993988642798</c:v>
                </c:pt>
                <c:pt idx="2660">
                  <c:v>81.636725673226465</c:v>
                </c:pt>
                <c:pt idx="2661">
                  <c:v>81.688092817751368</c:v>
                </c:pt>
                <c:pt idx="2662">
                  <c:v>81.677471090095793</c:v>
                </c:pt>
                <c:pt idx="2663">
                  <c:v>81.677471090095793</c:v>
                </c:pt>
                <c:pt idx="2664">
                  <c:v>81.786547555757423</c:v>
                </c:pt>
                <c:pt idx="2665">
                  <c:v>81.878921913131848</c:v>
                </c:pt>
                <c:pt idx="2666">
                  <c:v>81.887631354290676</c:v>
                </c:pt>
                <c:pt idx="2667">
                  <c:v>81.933460145962641</c:v>
                </c:pt>
                <c:pt idx="2668">
                  <c:v>82.097074844455037</c:v>
                </c:pt>
                <c:pt idx="2669">
                  <c:v>82.087660257564366</c:v>
                </c:pt>
                <c:pt idx="2670">
                  <c:v>82.132091199885252</c:v>
                </c:pt>
                <c:pt idx="2671">
                  <c:v>82.300845323352007</c:v>
                </c:pt>
                <c:pt idx="2672">
                  <c:v>82.295705898377832</c:v>
                </c:pt>
                <c:pt idx="2673">
                  <c:v>82.295705898377861</c:v>
                </c:pt>
                <c:pt idx="2674">
                  <c:v>82.491619709540771</c:v>
                </c:pt>
                <c:pt idx="2675">
                  <c:v>82.491619709540771</c:v>
                </c:pt>
                <c:pt idx="2676">
                  <c:v>82.709772640864159</c:v>
                </c:pt>
                <c:pt idx="2677">
                  <c:v>82.697669359300349</c:v>
                </c:pt>
                <c:pt idx="2678">
                  <c:v>82.800454819581745</c:v>
                </c:pt>
                <c:pt idx="2679">
                  <c:v>82.903083305140001</c:v>
                </c:pt>
                <c:pt idx="2680">
                  <c:v>82.998800898553299</c:v>
                </c:pt>
                <c:pt idx="2681">
                  <c:v>83.100970558857654</c:v>
                </c:pt>
                <c:pt idx="2682">
                  <c:v>83.093914949153017</c:v>
                </c:pt>
                <c:pt idx="2683">
                  <c:v>83.297518742198122</c:v>
                </c:pt>
                <c:pt idx="2684">
                  <c:v>83.391476590291333</c:v>
                </c:pt>
                <c:pt idx="2685">
                  <c:v>83.50055305595302</c:v>
                </c:pt>
                <c:pt idx="2686">
                  <c:v>83.593959041795586</c:v>
                </c:pt>
                <c:pt idx="2687">
                  <c:v>83.726335388053457</c:v>
                </c:pt>
                <c:pt idx="2688">
                  <c:v>83.89475459548855</c:v>
                </c:pt>
                <c:pt idx="2689">
                  <c:v>84.003831061150322</c:v>
                </c:pt>
                <c:pt idx="2690">
                  <c:v>84.121445507898102</c:v>
                </c:pt>
                <c:pt idx="2691">
                  <c:v>84.30181498885139</c:v>
                </c:pt>
                <c:pt idx="2692">
                  <c:v>84.410891454513035</c:v>
                </c:pt>
                <c:pt idx="2693">
                  <c:v>84.481875580177586</c:v>
                </c:pt>
                <c:pt idx="2694">
                  <c:v>84.700028511500904</c:v>
                </c:pt>
                <c:pt idx="2695">
                  <c:v>84.789327855095536</c:v>
                </c:pt>
                <c:pt idx="2696">
                  <c:v>84.882418252558736</c:v>
                </c:pt>
                <c:pt idx="2697">
                  <c:v>85.134994838604726</c:v>
                </c:pt>
                <c:pt idx="2698">
                  <c:v>85.181036025927114</c:v>
                </c:pt>
                <c:pt idx="2699">
                  <c:v>85.258732750828941</c:v>
                </c:pt>
                <c:pt idx="2700">
                  <c:v>85.508265422912103</c:v>
                </c:pt>
                <c:pt idx="2701">
                  <c:v>85.593670887453186</c:v>
                </c:pt>
                <c:pt idx="2702">
                  <c:v>85.811823818776716</c:v>
                </c:pt>
                <c:pt idx="2703">
                  <c:v>86.005823555948723</c:v>
                </c:pt>
                <c:pt idx="2704">
                  <c:v>86.199371123240752</c:v>
                </c:pt>
                <c:pt idx="2705">
                  <c:v>85.981218191917492</c:v>
                </c:pt>
                <c:pt idx="2706">
                  <c:v>86.174343246923996</c:v>
                </c:pt>
                <c:pt idx="2707">
                  <c:v>86.328268557240804</c:v>
                </c:pt>
                <c:pt idx="2708">
                  <c:v>86.540609554851926</c:v>
                </c:pt>
                <c:pt idx="2709">
                  <c:v>86.733597422857898</c:v>
                </c:pt>
                <c:pt idx="2710">
                  <c:v>86.846091676163866</c:v>
                </c:pt>
                <c:pt idx="2711">
                  <c:v>87.106446306744274</c:v>
                </c:pt>
                <c:pt idx="2712">
                  <c:v>87.36879873867268</c:v>
                </c:pt>
                <c:pt idx="2713">
                  <c:v>87.559217406209058</c:v>
                </c:pt>
                <c:pt idx="2714">
                  <c:v>87.733161256371886</c:v>
                </c:pt>
                <c:pt idx="2715">
                  <c:v>87.951314187695303</c:v>
                </c:pt>
                <c:pt idx="2716">
                  <c:v>88.204199140100442</c:v>
                </c:pt>
                <c:pt idx="2717">
                  <c:v>87.955765097389005</c:v>
                </c:pt>
                <c:pt idx="2718">
                  <c:v>88.320669709377441</c:v>
                </c:pt>
                <c:pt idx="2719">
                  <c:v>88.482238661088743</c:v>
                </c:pt>
                <c:pt idx="2720">
                  <c:v>88.654538204131086</c:v>
                </c:pt>
                <c:pt idx="2721">
                  <c:v>88.436385272807954</c:v>
                </c:pt>
                <c:pt idx="2722">
                  <c:v>88.724285903667663</c:v>
                </c:pt>
                <c:pt idx="2723">
                  <c:v>88.947925925275626</c:v>
                </c:pt>
                <c:pt idx="2724">
                  <c:v>89.166078856599015</c:v>
                </c:pt>
                <c:pt idx="2725">
                  <c:v>89.400140329110755</c:v>
                </c:pt>
                <c:pt idx="2726">
                  <c:v>89.674826637097169</c:v>
                </c:pt>
                <c:pt idx="2727">
                  <c:v>89.489889405160753</c:v>
                </c:pt>
                <c:pt idx="2728">
                  <c:v>89.656423494317593</c:v>
                </c:pt>
                <c:pt idx="2729">
                  <c:v>90.002056034081889</c:v>
                </c:pt>
                <c:pt idx="2730">
                  <c:v>90.275395872910067</c:v>
                </c:pt>
                <c:pt idx="2731">
                  <c:v>90.388422285160814</c:v>
                </c:pt>
                <c:pt idx="2732">
                  <c:v>90.605917535566348</c:v>
                </c:pt>
                <c:pt idx="2733">
                  <c:v>90.805206234852662</c:v>
                </c:pt>
                <c:pt idx="2734">
                  <c:v>91.021029687984068</c:v>
                </c:pt>
                <c:pt idx="2735">
                  <c:v>91.308820870309461</c:v>
                </c:pt>
                <c:pt idx="2736">
                  <c:v>91.475432603126748</c:v>
                </c:pt>
                <c:pt idx="2737">
                  <c:v>91.849678784361913</c:v>
                </c:pt>
                <c:pt idx="2738">
                  <c:v>91.509736862409625</c:v>
                </c:pt>
                <c:pt idx="2739">
                  <c:v>91.817450215871119</c:v>
                </c:pt>
                <c:pt idx="2740">
                  <c:v>92.15639519887074</c:v>
                </c:pt>
                <c:pt idx="2741">
                  <c:v>92.269074161145724</c:v>
                </c:pt>
                <c:pt idx="2742">
                  <c:v>92.541765325299593</c:v>
                </c:pt>
                <c:pt idx="2743">
                  <c:v>92.759918256622839</c:v>
                </c:pt>
                <c:pt idx="2744">
                  <c:v>92.938814734437813</c:v>
                </c:pt>
                <c:pt idx="2745">
                  <c:v>93.141447695200085</c:v>
                </c:pt>
                <c:pt idx="2746">
                  <c:v>93.375120597084333</c:v>
                </c:pt>
                <c:pt idx="2747">
                  <c:v>93.593661665113714</c:v>
                </c:pt>
                <c:pt idx="2748">
                  <c:v>93.859347273378759</c:v>
                </c:pt>
                <c:pt idx="2749">
                  <c:v>93.90117272549756</c:v>
                </c:pt>
                <c:pt idx="2750">
                  <c:v>94.22553333359815</c:v>
                </c:pt>
                <c:pt idx="2751">
                  <c:v>94.389148032090716</c:v>
                </c:pt>
                <c:pt idx="2752">
                  <c:v>94.661839196244472</c:v>
                </c:pt>
                <c:pt idx="2753">
                  <c:v>94.825453894737365</c:v>
                </c:pt>
                <c:pt idx="2754">
                  <c:v>95.113551300676065</c:v>
                </c:pt>
                <c:pt idx="2755">
                  <c:v>95.204584025233459</c:v>
                </c:pt>
                <c:pt idx="2756">
                  <c:v>95.54985716332267</c:v>
                </c:pt>
                <c:pt idx="2757">
                  <c:v>95.640889887880078</c:v>
                </c:pt>
                <c:pt idx="2758">
                  <c:v>95.986163025969304</c:v>
                </c:pt>
                <c:pt idx="2759">
                  <c:v>96.093185800699317</c:v>
                </c:pt>
                <c:pt idx="2760">
                  <c:v>96.365876964853499</c:v>
                </c:pt>
                <c:pt idx="2761">
                  <c:v>96.529491663345937</c:v>
                </c:pt>
                <c:pt idx="2762">
                  <c:v>96.802182827500474</c:v>
                </c:pt>
                <c:pt idx="2763">
                  <c:v>96.965797525992528</c:v>
                </c:pt>
                <c:pt idx="2764">
                  <c:v>97.275123781761337</c:v>
                </c:pt>
                <c:pt idx="2765">
                  <c:v>97.391077201935389</c:v>
                </c:pt>
                <c:pt idx="2766">
                  <c:v>97.647217844376073</c:v>
                </c:pt>
                <c:pt idx="2767">
                  <c:v>97.874080874766946</c:v>
                </c:pt>
                <c:pt idx="2768">
                  <c:v>98.050395330730524</c:v>
                </c:pt>
                <c:pt idx="2769">
                  <c:v>98.290689875381304</c:v>
                </c:pt>
                <c:pt idx="2770">
                  <c:v>98.486701193376788</c:v>
                </c:pt>
                <c:pt idx="2771">
                  <c:v>98.763321828909142</c:v>
                </c:pt>
                <c:pt idx="2772">
                  <c:v>98.909395331716425</c:v>
                </c:pt>
                <c:pt idx="2773">
                  <c:v>99.081762419690918</c:v>
                </c:pt>
                <c:pt idx="2774">
                  <c:v>99.286905522290169</c:v>
                </c:pt>
                <c:pt idx="2775">
                  <c:v>99.484956954885519</c:v>
                </c:pt>
                <c:pt idx="2776">
                  <c:v>99.705469767409028</c:v>
                </c:pt>
                <c:pt idx="2777">
                  <c:v>100.01732230278898</c:v>
                </c:pt>
                <c:pt idx="2778">
                  <c:v>100.16377468682514</c:v>
                </c:pt>
                <c:pt idx="2779">
                  <c:v>100.50339011406328</c:v>
                </c:pt>
                <c:pt idx="2780">
                  <c:v>100.51121937362753</c:v>
                </c:pt>
                <c:pt idx="2781">
                  <c:v>100.84884427911507</c:v>
                </c:pt>
                <c:pt idx="2782">
                  <c:v>100.9316420591511</c:v>
                </c:pt>
                <c:pt idx="2783">
                  <c:v>101.18080460317995</c:v>
                </c:pt>
                <c:pt idx="2784">
                  <c:v>101.48830462469758</c:v>
                </c:pt>
                <c:pt idx="2785">
                  <c:v>101.63334778651874</c:v>
                </c:pt>
                <c:pt idx="2786">
                  <c:v>101.90709223284613</c:v>
                </c:pt>
                <c:pt idx="2787">
                  <c:v>102.00157469548549</c:v>
                </c:pt>
                <c:pt idx="2788">
                  <c:v>102.27156925979604</c:v>
                </c:pt>
                <c:pt idx="2789">
                  <c:v>102.64178057022245</c:v>
                </c:pt>
                <c:pt idx="2790">
                  <c:v>102.69465509539175</c:v>
                </c:pt>
                <c:pt idx="2791">
                  <c:v>102.85043036892148</c:v>
                </c:pt>
                <c:pt idx="2792">
                  <c:v>103.22666811483332</c:v>
                </c:pt>
                <c:pt idx="2793">
                  <c:v>103.27718625043656</c:v>
                </c:pt>
                <c:pt idx="2794">
                  <c:v>103.63772168041029</c:v>
                </c:pt>
                <c:pt idx="2795">
                  <c:v>103.83849231328482</c:v>
                </c:pt>
                <c:pt idx="2796">
                  <c:v>103.9050752037685</c:v>
                </c:pt>
                <c:pt idx="2797">
                  <c:v>104.30677447740207</c:v>
                </c:pt>
                <c:pt idx="2798">
                  <c:v>104.40430972894066</c:v>
                </c:pt>
                <c:pt idx="2799">
                  <c:v>104.61940987136509</c:v>
                </c:pt>
                <c:pt idx="2800">
                  <c:v>104.94924070188145</c:v>
                </c:pt>
                <c:pt idx="2801">
                  <c:v>104.86627131610399</c:v>
                </c:pt>
                <c:pt idx="2802">
                  <c:v>105.32774384904479</c:v>
                </c:pt>
                <c:pt idx="2803">
                  <c:v>105.58022205153267</c:v>
                </c:pt>
                <c:pt idx="2804">
                  <c:v>105.6194549893986</c:v>
                </c:pt>
                <c:pt idx="2805">
                  <c:v>106.07602553090256</c:v>
                </c:pt>
                <c:pt idx="2806">
                  <c:v>106.15892446298295</c:v>
                </c:pt>
                <c:pt idx="2807">
                  <c:v>106.36768611084993</c:v>
                </c:pt>
                <c:pt idx="2808">
                  <c:v>106.58583904217333</c:v>
                </c:pt>
                <c:pt idx="2809">
                  <c:v>106.81338325695317</c:v>
                </c:pt>
                <c:pt idx="2810">
                  <c:v>107.02214490481995</c:v>
                </c:pt>
                <c:pt idx="2811">
                  <c:v>107.24029783614354</c:v>
                </c:pt>
                <c:pt idx="2812">
                  <c:v>107.34937430180517</c:v>
                </c:pt>
                <c:pt idx="2813">
                  <c:v>107.67660369879017</c:v>
                </c:pt>
                <c:pt idx="2814">
                  <c:v>107.89475663011298</c:v>
                </c:pt>
                <c:pt idx="2815">
                  <c:v>108.0265410942299</c:v>
                </c:pt>
                <c:pt idx="2816">
                  <c:v>108.31329729809984</c:v>
                </c:pt>
                <c:pt idx="2817">
                  <c:v>108.46579468293849</c:v>
                </c:pt>
                <c:pt idx="2818">
                  <c:v>108.69195429825081</c:v>
                </c:pt>
                <c:pt idx="2819">
                  <c:v>108.95000849726078</c:v>
                </c:pt>
                <c:pt idx="2820">
                  <c:v>109.10473418542476</c:v>
                </c:pt>
                <c:pt idx="2821">
                  <c:v>109.37777684849563</c:v>
                </c:pt>
                <c:pt idx="2822">
                  <c:v>109.56903856669135</c:v>
                </c:pt>
                <c:pt idx="2823">
                  <c:v>109.75187301946053</c:v>
                </c:pt>
                <c:pt idx="2824">
                  <c:v>110.14131210812725</c:v>
                </c:pt>
                <c:pt idx="2825">
                  <c:v>110.22349736066154</c:v>
                </c:pt>
                <c:pt idx="2826">
                  <c:v>110.40633181343101</c:v>
                </c:pt>
                <c:pt idx="2827">
                  <c:v>110.85030913492822</c:v>
                </c:pt>
                <c:pt idx="2828">
                  <c:v>110.98703262029319</c:v>
                </c:pt>
                <c:pt idx="2829">
                  <c:v>111.27894353872364</c:v>
                </c:pt>
                <c:pt idx="2830">
                  <c:v>111.55930616172873</c:v>
                </c:pt>
                <c:pt idx="2831">
                  <c:v>111.75056787992423</c:v>
                </c:pt>
                <c:pt idx="2832">
                  <c:v>111.93340233269359</c:v>
                </c:pt>
                <c:pt idx="2833">
                  <c:v>112.16406501462548</c:v>
                </c:pt>
                <c:pt idx="2834">
                  <c:v>112.4239942614175</c:v>
                </c:pt>
                <c:pt idx="2835">
                  <c:v>112.58081283705388</c:v>
                </c:pt>
                <c:pt idx="2836">
                  <c:v>112.84944354626997</c:v>
                </c:pt>
                <c:pt idx="2837">
                  <c:v>113.04433401531591</c:v>
                </c:pt>
                <c:pt idx="2838">
                  <c:v>113.27953379694178</c:v>
                </c:pt>
                <c:pt idx="2839">
                  <c:v>113.45930016717249</c:v>
                </c:pt>
                <c:pt idx="2840">
                  <c:v>113.73291184935717</c:v>
                </c:pt>
                <c:pt idx="2841">
                  <c:v>113.88293913996722</c:v>
                </c:pt>
                <c:pt idx="2842">
                  <c:v>114.32197583270258</c:v>
                </c:pt>
                <c:pt idx="2843">
                  <c:v>114.46232806891777</c:v>
                </c:pt>
                <c:pt idx="2844">
                  <c:v>114.75555086525979</c:v>
                </c:pt>
                <c:pt idx="2845">
                  <c:v>115.03097285950309</c:v>
                </c:pt>
                <c:pt idx="2846">
                  <c:v>115.22586332854875</c:v>
                </c:pt>
                <c:pt idx="2847">
                  <c:v>115.4100096592298</c:v>
                </c:pt>
                <c:pt idx="2848">
                  <c:v>115.71012612502398</c:v>
                </c:pt>
                <c:pt idx="2849">
                  <c:v>116.00821040053522</c:v>
                </c:pt>
                <c:pt idx="2850">
                  <c:v>116.2697561920573</c:v>
                </c:pt>
                <c:pt idx="2851">
                  <c:v>116.51218169778004</c:v>
                </c:pt>
                <c:pt idx="2852">
                  <c:v>116.75747703733064</c:v>
                </c:pt>
                <c:pt idx="2853">
                  <c:v>116.95973767364224</c:v>
                </c:pt>
                <c:pt idx="2854">
                  <c:v>117.16396306290284</c:v>
                </c:pt>
                <c:pt idx="2855">
                  <c:v>117.39330606110586</c:v>
                </c:pt>
                <c:pt idx="2856">
                  <c:v>117.5786737799976</c:v>
                </c:pt>
                <c:pt idx="2857">
                  <c:v>117.98471398421229</c:v>
                </c:pt>
                <c:pt idx="2858">
                  <c:v>118.17547109093206</c:v>
                </c:pt>
                <c:pt idx="2859">
                  <c:v>118.4688402499459</c:v>
                </c:pt>
                <c:pt idx="2860">
                  <c:v>118.76375122594041</c:v>
                </c:pt>
                <c:pt idx="2861">
                  <c:v>119.02945304603011</c:v>
                </c:pt>
                <c:pt idx="2862">
                  <c:v>119.32389723058363</c:v>
                </c:pt>
                <c:pt idx="2863">
                  <c:v>119.56632273630581</c:v>
                </c:pt>
                <c:pt idx="2864">
                  <c:v>119.81161807585676</c:v>
                </c:pt>
                <c:pt idx="2865">
                  <c:v>119.96636684666515</c:v>
                </c:pt>
                <c:pt idx="2866">
                  <c:v>120.30533682750809</c:v>
                </c:pt>
                <c:pt idx="2867">
                  <c:v>120.5433948303542</c:v>
                </c:pt>
                <c:pt idx="2868">
                  <c:v>120.88649043746162</c:v>
                </c:pt>
                <c:pt idx="2869">
                  <c:v>121.06229089938483</c:v>
                </c:pt>
                <c:pt idx="2870">
                  <c:v>121.33868859511998</c:v>
                </c:pt>
                <c:pt idx="2871">
                  <c:v>121.52298128847244</c:v>
                </c:pt>
                <c:pt idx="2872">
                  <c:v>121.81789226446654</c:v>
                </c:pt>
                <c:pt idx="2873">
                  <c:v>122.08359408455665</c:v>
                </c:pt>
                <c:pt idx="2874">
                  <c:v>122.37803826910974</c:v>
                </c:pt>
                <c:pt idx="2875">
                  <c:v>122.62046377483226</c:v>
                </c:pt>
                <c:pt idx="2876">
                  <c:v>122.86575911438302</c:v>
                </c:pt>
                <c:pt idx="2877">
                  <c:v>123.0500518077355</c:v>
                </c:pt>
                <c:pt idx="2878">
                  <c:v>123.34496278372958</c:v>
                </c:pt>
                <c:pt idx="2879">
                  <c:v>123.61066460381971</c:v>
                </c:pt>
                <c:pt idx="2880">
                  <c:v>123.90510878837279</c:v>
                </c:pt>
                <c:pt idx="2881">
                  <c:v>124.17583155110056</c:v>
                </c:pt>
                <c:pt idx="2882">
                  <c:v>124.37419986345094</c:v>
                </c:pt>
                <c:pt idx="2883">
                  <c:v>124.59010083330477</c:v>
                </c:pt>
                <c:pt idx="2884">
                  <c:v>124.84058753035252</c:v>
                </c:pt>
                <c:pt idx="2885">
                  <c:v>125.17063351611354</c:v>
                </c:pt>
                <c:pt idx="2886">
                  <c:v>125.43217930763625</c:v>
                </c:pt>
                <c:pt idx="2887">
                  <c:v>125.70290207036395</c:v>
                </c:pt>
                <c:pt idx="2888">
                  <c:v>125.90127038271437</c:v>
                </c:pt>
                <c:pt idx="2889">
                  <c:v>126.11717135256742</c:v>
                </c:pt>
                <c:pt idx="2890">
                  <c:v>126.34290176412777</c:v>
                </c:pt>
                <c:pt idx="2891">
                  <c:v>126.56981575736012</c:v>
                </c:pt>
                <c:pt idx="2892">
                  <c:v>126.75396208804119</c:v>
                </c:pt>
                <c:pt idx="2893">
                  <c:v>127.16383655468394</c:v>
                </c:pt>
                <c:pt idx="2894">
                  <c:v>127.35216282934658</c:v>
                </c:pt>
                <c:pt idx="2895">
                  <c:v>127.64424187183049</c:v>
                </c:pt>
                <c:pt idx="2896">
                  <c:v>127.86997228339045</c:v>
                </c:pt>
                <c:pt idx="2897">
                  <c:v>128.0968862766232</c:v>
                </c:pt>
                <c:pt idx="2898">
                  <c:v>128.28103260730424</c:v>
                </c:pt>
                <c:pt idx="2899">
                  <c:v>128.55645460154733</c:v>
                </c:pt>
                <c:pt idx="2900">
                  <c:v>128.75134507059357</c:v>
                </c:pt>
                <c:pt idx="2901">
                  <c:v>128.93549140127456</c:v>
                </c:pt>
                <c:pt idx="2902">
                  <c:v>129.28363103929198</c:v>
                </c:pt>
                <c:pt idx="2903">
                  <c:v>129.51488033022508</c:v>
                </c:pt>
                <c:pt idx="2904">
                  <c:v>129.85915657751232</c:v>
                </c:pt>
                <c:pt idx="2905">
                  <c:v>130.0691667077264</c:v>
                </c:pt>
                <c:pt idx="2906">
                  <c:v>130.29356704240439</c:v>
                </c:pt>
                <c:pt idx="2907">
                  <c:v>130.47640149517369</c:v>
                </c:pt>
                <c:pt idx="2908">
                  <c:v>130.75676411817855</c:v>
                </c:pt>
                <c:pt idx="2909">
                  <c:v>130.94802583637471</c:v>
                </c:pt>
                <c:pt idx="2910">
                  <c:v>131.1308602891435</c:v>
                </c:pt>
                <c:pt idx="2911">
                  <c:v>131.41122291214856</c:v>
                </c:pt>
                <c:pt idx="2912">
                  <c:v>131.60248463034412</c:v>
                </c:pt>
                <c:pt idx="2913">
                  <c:v>131.81803336092986</c:v>
                </c:pt>
                <c:pt idx="2914">
                  <c:v>132.0514779361485</c:v>
                </c:pt>
                <c:pt idx="2915">
                  <c:v>132.27328298648331</c:v>
                </c:pt>
                <c:pt idx="2916">
                  <c:v>132.45470525128977</c:v>
                </c:pt>
                <c:pt idx="2917">
                  <c:v>132.7092253199767</c:v>
                </c:pt>
                <c:pt idx="2918">
                  <c:v>132.94683094282323</c:v>
                </c:pt>
                <c:pt idx="2919">
                  <c:v>133.19145058375702</c:v>
                </c:pt>
                <c:pt idx="2920">
                  <c:v>133.30957312927703</c:v>
                </c:pt>
                <c:pt idx="2921">
                  <c:v>133.63680252626187</c:v>
                </c:pt>
                <c:pt idx="2922">
                  <c:v>133.84590937772663</c:v>
                </c:pt>
                <c:pt idx="2923">
                  <c:v>133.96403192324684</c:v>
                </c:pt>
                <c:pt idx="2924">
                  <c:v>134.29126132023185</c:v>
                </c:pt>
                <c:pt idx="2925">
                  <c:v>134.45617491252381</c:v>
                </c:pt>
                <c:pt idx="2926">
                  <c:v>134.70771725959324</c:v>
                </c:pt>
                <c:pt idx="2927">
                  <c:v>135.03703138520342</c:v>
                </c:pt>
                <c:pt idx="2928">
                  <c:v>135.14610785086495</c:v>
                </c:pt>
                <c:pt idx="2929">
                  <c:v>135.36426078218841</c:v>
                </c:pt>
                <c:pt idx="2930">
                  <c:v>135.58241371351195</c:v>
                </c:pt>
                <c:pt idx="2931">
                  <c:v>135.80056664483538</c:v>
                </c:pt>
                <c:pt idx="2932">
                  <c:v>136.01871957615862</c:v>
                </c:pt>
                <c:pt idx="2933">
                  <c:v>136.23687250748162</c:v>
                </c:pt>
                <c:pt idx="2934">
                  <c:v>136.50956367163562</c:v>
                </c:pt>
                <c:pt idx="2935">
                  <c:v>136.78225483578984</c:v>
                </c:pt>
                <c:pt idx="2936">
                  <c:v>137.10948423277466</c:v>
                </c:pt>
                <c:pt idx="2937">
                  <c:v>137.24979072639985</c:v>
                </c:pt>
                <c:pt idx="2938">
                  <c:v>137.52804250061237</c:v>
                </c:pt>
                <c:pt idx="2939">
                  <c:v>137.68276818877646</c:v>
                </c:pt>
                <c:pt idx="2940">
                  <c:v>137.90611091077474</c:v>
                </c:pt>
                <c:pt idx="2941">
                  <c:v>138.16604015756621</c:v>
                </c:pt>
                <c:pt idx="2942">
                  <c:v>138.32285873320313</c:v>
                </c:pt>
                <c:pt idx="2943">
                  <c:v>138.59148944241883</c:v>
                </c:pt>
                <c:pt idx="2944">
                  <c:v>138.78637991146516</c:v>
                </c:pt>
                <c:pt idx="2945">
                  <c:v>139.02157969309064</c:v>
                </c:pt>
                <c:pt idx="2946">
                  <c:v>139.20134606332098</c:v>
                </c:pt>
                <c:pt idx="2947">
                  <c:v>139.47495774550606</c:v>
                </c:pt>
                <c:pt idx="2948">
                  <c:v>139.62498503611567</c:v>
                </c:pt>
                <c:pt idx="2949">
                  <c:v>140.06402172885109</c:v>
                </c:pt>
                <c:pt idx="2950">
                  <c:v>140.20437396506622</c:v>
                </c:pt>
                <c:pt idx="2951">
                  <c:v>140.49759676140872</c:v>
                </c:pt>
                <c:pt idx="2952">
                  <c:v>140.74385652955917</c:v>
                </c:pt>
                <c:pt idx="2953">
                  <c:v>140.98672103705246</c:v>
                </c:pt>
                <c:pt idx="2954">
                  <c:v>141.13919036291315</c:v>
                </c:pt>
                <c:pt idx="2955">
                  <c:v>141.48263076941527</c:v>
                </c:pt>
                <c:pt idx="2956">
                  <c:v>141.7173579036529</c:v>
                </c:pt>
                <c:pt idx="2957">
                  <c:v>142.0118020882062</c:v>
                </c:pt>
                <c:pt idx="2958">
                  <c:v>142.2542275939289</c:v>
                </c:pt>
                <c:pt idx="2959">
                  <c:v>142.49952293347951</c:v>
                </c:pt>
                <c:pt idx="2960">
                  <c:v>142.7017835697911</c:v>
                </c:pt>
                <c:pt idx="2961">
                  <c:v>142.95030167548842</c:v>
                </c:pt>
                <c:pt idx="2962">
                  <c:v>143.26305819311105</c:v>
                </c:pt>
                <c:pt idx="2963">
                  <c:v>143.61482327893629</c:v>
                </c:pt>
                <c:pt idx="2964">
                  <c:v>143.73121795859095</c:v>
                </c:pt>
                <c:pt idx="2965">
                  <c:v>144.06094220880769</c:v>
                </c:pt>
                <c:pt idx="2966">
                  <c:v>144.19127483057412</c:v>
                </c:pt>
                <c:pt idx="2967">
                  <c:v>144.51391815723636</c:v>
                </c:pt>
                <c:pt idx="2968">
                  <c:v>144.78558552285577</c:v>
                </c:pt>
                <c:pt idx="2969">
                  <c:v>145.08104438703549</c:v>
                </c:pt>
                <c:pt idx="2970">
                  <c:v>145.31342084163114</c:v>
                </c:pt>
                <c:pt idx="2971">
                  <c:v>145.73465288280244</c:v>
                </c:pt>
                <c:pt idx="2972">
                  <c:v>145.70976921693656</c:v>
                </c:pt>
                <c:pt idx="2973">
                  <c:v>146.02220572495551</c:v>
                </c:pt>
                <c:pt idx="2974">
                  <c:v>146.14705372856412</c:v>
                </c:pt>
                <c:pt idx="2975">
                  <c:v>146.53824430157047</c:v>
                </c:pt>
                <c:pt idx="2976">
                  <c:v>146.65503689165195</c:v>
                </c:pt>
                <c:pt idx="2977">
                  <c:v>146.87582698351076</c:v>
                </c:pt>
                <c:pt idx="2978">
                  <c:v>146.95947715465846</c:v>
                </c:pt>
                <c:pt idx="2979">
                  <c:v>147.4804675854329</c:v>
                </c:pt>
                <c:pt idx="2980">
                  <c:v>147.48528184878143</c:v>
                </c:pt>
                <c:pt idx="2981">
                  <c:v>147.70343478010474</c:v>
                </c:pt>
                <c:pt idx="2982">
                  <c:v>147.88522888954091</c:v>
                </c:pt>
                <c:pt idx="2983">
                  <c:v>148.14088544211378</c:v>
                </c:pt>
                <c:pt idx="2984">
                  <c:v>148.40289750277375</c:v>
                </c:pt>
                <c:pt idx="2985">
                  <c:v>148.52290649580925</c:v>
                </c:pt>
                <c:pt idx="2986">
                  <c:v>148.76488890444318</c:v>
                </c:pt>
                <c:pt idx="2987">
                  <c:v>149.09992036070474</c:v>
                </c:pt>
                <c:pt idx="2988">
                  <c:v>149.20236973807701</c:v>
                </c:pt>
                <c:pt idx="2989">
                  <c:v>149.41836904943258</c:v>
                </c:pt>
                <c:pt idx="2990">
                  <c:v>149.7175862646105</c:v>
                </c:pt>
                <c:pt idx="2991">
                  <c:v>149.87562217816901</c:v>
                </c:pt>
                <c:pt idx="2992">
                  <c:v>150.38260431167083</c:v>
                </c:pt>
                <c:pt idx="2993">
                  <c:v>150.41391412356518</c:v>
                </c:pt>
                <c:pt idx="2994">
                  <c:v>150.87370057390177</c:v>
                </c:pt>
                <c:pt idx="2995">
                  <c:v>151.16574611998624</c:v>
                </c:pt>
                <c:pt idx="2996">
                  <c:v>151.27482258564834</c:v>
                </c:pt>
                <c:pt idx="2997">
                  <c:v>151.60205198263284</c:v>
                </c:pt>
                <c:pt idx="2998">
                  <c:v>151.82020491395653</c:v>
                </c:pt>
                <c:pt idx="2999">
                  <c:v>151.93839671606716</c:v>
                </c:pt>
                <c:pt idx="3000">
                  <c:v>152.33067346586384</c:v>
                </c:pt>
                <c:pt idx="3001">
                  <c:v>152.29400690791132</c:v>
                </c:pt>
                <c:pt idx="3002">
                  <c:v>152.71416091551316</c:v>
                </c:pt>
                <c:pt idx="3003">
                  <c:v>152.99264921216604</c:v>
                </c:pt>
                <c:pt idx="3004">
                  <c:v>153.06810812133182</c:v>
                </c:pt>
                <c:pt idx="3005">
                  <c:v>153.41777776267352</c:v>
                </c:pt>
                <c:pt idx="3006">
                  <c:v>153.48147598155381</c:v>
                </c:pt>
                <c:pt idx="3007">
                  <c:v>153.80751107975701</c:v>
                </c:pt>
                <c:pt idx="3008">
                  <c:v>154.31743555986344</c:v>
                </c:pt>
                <c:pt idx="3009">
                  <c:v>154.28137006307281</c:v>
                </c:pt>
                <c:pt idx="3010">
                  <c:v>154.61475176892321</c:v>
                </c:pt>
                <c:pt idx="3011">
                  <c:v>154.82675239138098</c:v>
                </c:pt>
                <c:pt idx="3012">
                  <c:v>155.00735220203549</c:v>
                </c:pt>
                <c:pt idx="3013">
                  <c:v>155.40820021648014</c:v>
                </c:pt>
                <c:pt idx="3014">
                  <c:v>155.372134719689</c:v>
                </c:pt>
                <c:pt idx="3015">
                  <c:v>155.66899507604862</c:v>
                </c:pt>
                <c:pt idx="3016">
                  <c:v>155.94218947412489</c:v>
                </c:pt>
                <c:pt idx="3017">
                  <c:v>156.12224915985826</c:v>
                </c:pt>
                <c:pt idx="3018">
                  <c:v>156.47191880119988</c:v>
                </c:pt>
                <c:pt idx="3019">
                  <c:v>156.46289937630542</c:v>
                </c:pt>
                <c:pt idx="3020">
                  <c:v>156.79012877329029</c:v>
                </c:pt>
                <c:pt idx="3021">
                  <c:v>157.00828170461367</c:v>
                </c:pt>
                <c:pt idx="3022">
                  <c:v>157.22643463593727</c:v>
                </c:pt>
                <c:pt idx="3023">
                  <c:v>157.4445875672607</c:v>
                </c:pt>
                <c:pt idx="3024">
                  <c:v>157.62638167669667</c:v>
                </c:pt>
                <c:pt idx="3025">
                  <c:v>157.95417582328824</c:v>
                </c:pt>
                <c:pt idx="3026">
                  <c:v>158.3418717186812</c:v>
                </c:pt>
                <c:pt idx="3027">
                  <c:v>158.41469678608058</c:v>
                </c:pt>
                <c:pt idx="3028">
                  <c:v>158.74759954511512</c:v>
                </c:pt>
                <c:pt idx="3029">
                  <c:v>158.85100264872699</c:v>
                </c:pt>
                <c:pt idx="3030">
                  <c:v>159.14381054856227</c:v>
                </c:pt>
                <c:pt idx="3031">
                  <c:v>159.42053093002036</c:v>
                </c:pt>
                <c:pt idx="3032">
                  <c:v>159.60383551970946</c:v>
                </c:pt>
                <c:pt idx="3033">
                  <c:v>159.827236374145</c:v>
                </c:pt>
                <c:pt idx="3034">
                  <c:v>160.00378256046881</c:v>
                </c:pt>
                <c:pt idx="3035">
                  <c:v>160.36737077934114</c:v>
                </c:pt>
                <c:pt idx="3036">
                  <c:v>160.69460017632593</c:v>
                </c:pt>
                <c:pt idx="3037">
                  <c:v>160.80367664198752</c:v>
                </c:pt>
                <c:pt idx="3038">
                  <c:v>161.13090603897254</c:v>
                </c:pt>
                <c:pt idx="3039">
                  <c:v>161.31270014840868</c:v>
                </c:pt>
                <c:pt idx="3040">
                  <c:v>161.64313982135482</c:v>
                </c:pt>
                <c:pt idx="3041">
                  <c:v>162.02714445347593</c:v>
                </c:pt>
                <c:pt idx="3042">
                  <c:v>162.10267304680497</c:v>
                </c:pt>
                <c:pt idx="3043">
                  <c:v>162.43477079879577</c:v>
                </c:pt>
                <c:pt idx="3044">
                  <c:v>162.61169655322584</c:v>
                </c:pt>
                <c:pt idx="3045">
                  <c:v>163.00704158753106</c:v>
                </c:pt>
                <c:pt idx="3046">
                  <c:v>163.27778460794281</c:v>
                </c:pt>
                <c:pt idx="3047">
                  <c:v>163.42151181786721</c:v>
                </c:pt>
                <c:pt idx="3048">
                  <c:v>163.64545156762486</c:v>
                </c:pt>
                <c:pt idx="3049">
                  <c:v>164.00888932997196</c:v>
                </c:pt>
                <c:pt idx="3050">
                  <c:v>164.22377423748088</c:v>
                </c:pt>
                <c:pt idx="3051">
                  <c:v>164.64679263205608</c:v>
                </c:pt>
                <c:pt idx="3052">
                  <c:v>164.69577866154413</c:v>
                </c:pt>
                <c:pt idx="3053">
                  <c:v>164.95436915556502</c:v>
                </c:pt>
                <c:pt idx="3054">
                  <c:v>165.24508927413757</c:v>
                </c:pt>
                <c:pt idx="3055">
                  <c:v>165.42361535975888</c:v>
                </c:pt>
                <c:pt idx="3056">
                  <c:v>165.73755728867269</c:v>
                </c:pt>
                <c:pt idx="3057">
                  <c:v>166.11377271514561</c:v>
                </c:pt>
                <c:pt idx="3058">
                  <c:v>166.15421027784305</c:v>
                </c:pt>
                <c:pt idx="3059">
                  <c:v>166.6569848654245</c:v>
                </c:pt>
                <c:pt idx="3060">
                  <c:v>166.69617412581186</c:v>
                </c:pt>
                <c:pt idx="3061">
                  <c:v>167.18745790130291</c:v>
                </c:pt>
                <c:pt idx="3062">
                  <c:v>167.39618158945248</c:v>
                </c:pt>
                <c:pt idx="3063">
                  <c:v>167.46968675895937</c:v>
                </c:pt>
                <c:pt idx="3064">
                  <c:v>167.97831818456041</c:v>
                </c:pt>
                <c:pt idx="3065">
                  <c:v>167.97871026538027</c:v>
                </c:pt>
                <c:pt idx="3066">
                  <c:v>168.49839968127139</c:v>
                </c:pt>
                <c:pt idx="3067">
                  <c:v>168.73160789102425</c:v>
                </c:pt>
                <c:pt idx="3068">
                  <c:v>168.98441156661121</c:v>
                </c:pt>
                <c:pt idx="3069">
                  <c:v>169.19751166981663</c:v>
                </c:pt>
                <c:pt idx="3070">
                  <c:v>169.31164096359555</c:v>
                </c:pt>
                <c:pt idx="3071">
                  <c:v>169.63887036058102</c:v>
                </c:pt>
                <c:pt idx="3072">
                  <c:v>169.85702329190312</c:v>
                </c:pt>
                <c:pt idx="3073">
                  <c:v>170.07517622322692</c:v>
                </c:pt>
                <c:pt idx="3074">
                  <c:v>170.29332915455072</c:v>
                </c:pt>
                <c:pt idx="3075">
                  <c:v>170.47512326398672</c:v>
                </c:pt>
                <c:pt idx="3076">
                  <c:v>170.87163084926689</c:v>
                </c:pt>
                <c:pt idx="3077">
                  <c:v>171.14059870564279</c:v>
                </c:pt>
                <c:pt idx="3078">
                  <c:v>171.39479619981614</c:v>
                </c:pt>
                <c:pt idx="3079">
                  <c:v>171.50899200394659</c:v>
                </c:pt>
                <c:pt idx="3080">
                  <c:v>171.87526005007567</c:v>
                </c:pt>
                <c:pt idx="3081">
                  <c:v>172.05089831674874</c:v>
                </c:pt>
                <c:pt idx="3082">
                  <c:v>172.5660776659324</c:v>
                </c:pt>
                <c:pt idx="3083">
                  <c:v>172.52277547555036</c:v>
                </c:pt>
                <c:pt idx="3084">
                  <c:v>172.81909933303999</c:v>
                </c:pt>
                <c:pt idx="3085">
                  <c:v>172.98559005182875</c:v>
                </c:pt>
                <c:pt idx="3086">
                  <c:v>173.27712088739725</c:v>
                </c:pt>
                <c:pt idx="3087">
                  <c:v>173.53899773170238</c:v>
                </c:pt>
                <c:pt idx="3088">
                  <c:v>173.86723632612166</c:v>
                </c:pt>
                <c:pt idx="3089">
                  <c:v>173.98172584606985</c:v>
                </c:pt>
                <c:pt idx="3090">
                  <c:v>174.30619584263675</c:v>
                </c:pt>
                <c:pt idx="3091">
                  <c:v>174.41527230829925</c:v>
                </c:pt>
                <c:pt idx="3092">
                  <c:v>174.74250170528336</c:v>
                </c:pt>
                <c:pt idx="3093">
                  <c:v>174.78598109628084</c:v>
                </c:pt>
                <c:pt idx="3094">
                  <c:v>175.11272473071165</c:v>
                </c:pt>
                <c:pt idx="3095">
                  <c:v>175.51228570182056</c:v>
                </c:pt>
                <c:pt idx="3096">
                  <c:v>175.71460842918529</c:v>
                </c:pt>
                <c:pt idx="3097">
                  <c:v>176.09924859300295</c:v>
                </c:pt>
                <c:pt idx="3098">
                  <c:v>176.11401403893186</c:v>
                </c:pt>
                <c:pt idx="3099">
                  <c:v>176.255394801286</c:v>
                </c:pt>
                <c:pt idx="3100">
                  <c:v>176.34084254035784</c:v>
                </c:pt>
                <c:pt idx="3101">
                  <c:v>176.68690968333655</c:v>
                </c:pt>
                <c:pt idx="3102">
                  <c:v>176.94698899691619</c:v>
                </c:pt>
                <c:pt idx="3103">
                  <c:v>176.94053185350754</c:v>
                </c:pt>
                <c:pt idx="3104">
                  <c:v>177.31099756876446</c:v>
                </c:pt>
                <c:pt idx="3105">
                  <c:v>177.62740204545034</c:v>
                </c:pt>
                <c:pt idx="3106">
                  <c:v>177.82033465678856</c:v>
                </c:pt>
                <c:pt idx="3107">
                  <c:v>177.83502755811918</c:v>
                </c:pt>
                <c:pt idx="3108">
                  <c:v>178.14911901364411</c:v>
                </c:pt>
                <c:pt idx="3109">
                  <c:v>178.06454608521574</c:v>
                </c:pt>
                <c:pt idx="3110">
                  <c:v>178.69112586009282</c:v>
                </c:pt>
                <c:pt idx="3111">
                  <c:v>178.83863489010022</c:v>
                </c:pt>
                <c:pt idx="3112">
                  <c:v>179.1091625263505</c:v>
                </c:pt>
                <c:pt idx="3113">
                  <c:v>179.09792019852438</c:v>
                </c:pt>
                <c:pt idx="3114">
                  <c:v>179.19914481612045</c:v>
                </c:pt>
                <c:pt idx="3115">
                  <c:v>179.31807006507364</c:v>
                </c:pt>
                <c:pt idx="3116">
                  <c:v>179.57537748616883</c:v>
                </c:pt>
                <c:pt idx="3117">
                  <c:v>179.72307628748948</c:v>
                </c:pt>
                <c:pt idx="3118">
                  <c:v>179.78208409577329</c:v>
                </c:pt>
                <c:pt idx="3119">
                  <c:v>180.25833792172998</c:v>
                </c:pt>
                <c:pt idx="3120">
                  <c:v>180.36523396406361</c:v>
                </c:pt>
                <c:pt idx="3121">
                  <c:v>180.53847326629008</c:v>
                </c:pt>
                <c:pt idx="3122">
                  <c:v>180.64161727904391</c:v>
                </c:pt>
                <c:pt idx="3123">
                  <c:v>181.31460231809223</c:v>
                </c:pt>
                <c:pt idx="3124">
                  <c:v>181.13938619892394</c:v>
                </c:pt>
                <c:pt idx="3125">
                  <c:v>181.63646004898936</c:v>
                </c:pt>
                <c:pt idx="3126">
                  <c:v>181.84174592375669</c:v>
                </c:pt>
                <c:pt idx="3127">
                  <c:v>182.09044981292149</c:v>
                </c:pt>
                <c:pt idx="3128">
                  <c:v>182.43475491291116</c:v>
                </c:pt>
                <c:pt idx="3129">
                  <c:v>183.13977559741789</c:v>
                </c:pt>
                <c:pt idx="3130">
                  <c:v>183.63964488291521</c:v>
                </c:pt>
                <c:pt idx="3131">
                  <c:v>183.75526135706244</c:v>
                </c:pt>
                <c:pt idx="3132">
                  <c:v>184.00377496264613</c:v>
                </c:pt>
                <c:pt idx="3133">
                  <c:v>183.89187425924575</c:v>
                </c:pt>
                <c:pt idx="3134">
                  <c:v>184.14042703959868</c:v>
                </c:pt>
                <c:pt idx="3135">
                  <c:v>184.21554287516835</c:v>
                </c:pt>
                <c:pt idx="3136">
                  <c:v>184.3810520928715</c:v>
                </c:pt>
                <c:pt idx="3137">
                  <c:v>184.23325667508038</c:v>
                </c:pt>
                <c:pt idx="3138">
                  <c:v>184.63513725774868</c:v>
                </c:pt>
                <c:pt idx="3139">
                  <c:v>184.84422297959784</c:v>
                </c:pt>
                <c:pt idx="3140">
                  <c:v>184.80319115425394</c:v>
                </c:pt>
                <c:pt idx="3141">
                  <c:v>185.21396424906629</c:v>
                </c:pt>
                <c:pt idx="3142">
                  <c:v>185.32714645686838</c:v>
                </c:pt>
                <c:pt idx="3143">
                  <c:v>185.50489495355717</c:v>
                </c:pt>
                <c:pt idx="3144">
                  <c:v>185.56908692172695</c:v>
                </c:pt>
                <c:pt idx="3145">
                  <c:v>185.68058917442229</c:v>
                </c:pt>
                <c:pt idx="3146">
                  <c:v>185.71379416227353</c:v>
                </c:pt>
                <c:pt idx="3147">
                  <c:v>185.93746796350405</c:v>
                </c:pt>
                <c:pt idx="3148">
                  <c:v>186.34173028324523</c:v>
                </c:pt>
                <c:pt idx="3149">
                  <c:v>186.13000932290063</c:v>
                </c:pt>
                <c:pt idx="3150">
                  <c:v>186.38681155569836</c:v>
                </c:pt>
                <c:pt idx="3151">
                  <c:v>186.58348360611672</c:v>
                </c:pt>
                <c:pt idx="3152">
                  <c:v>186.63123147998942</c:v>
                </c:pt>
                <c:pt idx="3153">
                  <c:v>186.8213253208022</c:v>
                </c:pt>
                <c:pt idx="3154">
                  <c:v>186.87926119826705</c:v>
                </c:pt>
                <c:pt idx="3155">
                  <c:v>186.99053018774967</c:v>
                </c:pt>
                <c:pt idx="3156">
                  <c:v>187.06307396420763</c:v>
                </c:pt>
                <c:pt idx="3157">
                  <c:v>187.14518944401675</c:v>
                </c:pt>
                <c:pt idx="3158">
                  <c:v>187.1513168106751</c:v>
                </c:pt>
                <c:pt idx="3159">
                  <c:v>187.29964933887373</c:v>
                </c:pt>
                <c:pt idx="3160">
                  <c:v>187.29522958548617</c:v>
                </c:pt>
                <c:pt idx="3161">
                  <c:v>187.29213872000386</c:v>
                </c:pt>
                <c:pt idx="3162">
                  <c:v>187.42279206547073</c:v>
                </c:pt>
                <c:pt idx="3163">
                  <c:v>187.38374362924137</c:v>
                </c:pt>
                <c:pt idx="3164">
                  <c:v>187.36847665174542</c:v>
                </c:pt>
                <c:pt idx="3165">
                  <c:v>187.35355235073388</c:v>
                </c:pt>
                <c:pt idx="3166">
                  <c:v>187.34241532399366</c:v>
                </c:pt>
                <c:pt idx="3167">
                  <c:v>187.33868938343562</c:v>
                </c:pt>
                <c:pt idx="3168">
                  <c:v>187.33751812330959</c:v>
                </c:pt>
                <c:pt idx="3169">
                  <c:v>187.34063925956542</c:v>
                </c:pt>
                <c:pt idx="3170">
                  <c:v>187.35112930215965</c:v>
                </c:pt>
                <c:pt idx="3171">
                  <c:v>187.36193759663271</c:v>
                </c:pt>
                <c:pt idx="3172">
                  <c:v>187.15385333896296</c:v>
                </c:pt>
                <c:pt idx="3173">
                  <c:v>187.17427958955918</c:v>
                </c:pt>
                <c:pt idx="3174">
                  <c:v>187.14862960167031</c:v>
                </c:pt>
                <c:pt idx="3175">
                  <c:v>187.01835832941626</c:v>
                </c:pt>
                <c:pt idx="3176">
                  <c:v>187.00044993911641</c:v>
                </c:pt>
                <c:pt idx="3177">
                  <c:v>186.80955967084628</c:v>
                </c:pt>
                <c:pt idx="3178">
                  <c:v>186.73061444431804</c:v>
                </c:pt>
                <c:pt idx="3179">
                  <c:v>186.65436820453237</c:v>
                </c:pt>
                <c:pt idx="3180">
                  <c:v>186.47156622515988</c:v>
                </c:pt>
                <c:pt idx="3181">
                  <c:v>186.43617268046953</c:v>
                </c:pt>
                <c:pt idx="3182">
                  <c:v>186.37179944995216</c:v>
                </c:pt>
                <c:pt idx="3183">
                  <c:v>186.03385592692018</c:v>
                </c:pt>
                <c:pt idx="3184">
                  <c:v>185.8305855964185</c:v>
                </c:pt>
                <c:pt idx="3185">
                  <c:v>186.08536476820362</c:v>
                </c:pt>
                <c:pt idx="3186">
                  <c:v>185.91496907321519</c:v>
                </c:pt>
                <c:pt idx="3187">
                  <c:v>185.73706936024152</c:v>
                </c:pt>
                <c:pt idx="3188">
                  <c:v>185.55965740280502</c:v>
                </c:pt>
                <c:pt idx="3189">
                  <c:v>185.38487356818231</c:v>
                </c:pt>
                <c:pt idx="3190">
                  <c:v>185.19606068997138</c:v>
                </c:pt>
                <c:pt idx="3191">
                  <c:v>185.07804764047188</c:v>
                </c:pt>
                <c:pt idx="3192">
                  <c:v>185.29620057179579</c:v>
                </c:pt>
                <c:pt idx="3193">
                  <c:v>185.0014878603377</c:v>
                </c:pt>
                <c:pt idx="3194">
                  <c:v>184.84125124574641</c:v>
                </c:pt>
                <c:pt idx="3195">
                  <c:v>184.49749869556274</c:v>
                </c:pt>
                <c:pt idx="3196">
                  <c:v>184.51412983376761</c:v>
                </c:pt>
                <c:pt idx="3197">
                  <c:v>184.21773844739536</c:v>
                </c:pt>
                <c:pt idx="3198">
                  <c:v>183.94504728324048</c:v>
                </c:pt>
                <c:pt idx="3199">
                  <c:v>183.86411492486064</c:v>
                </c:pt>
                <c:pt idx="3200">
                  <c:v>183.49997299204585</c:v>
                </c:pt>
                <c:pt idx="3201">
                  <c:v>183.40065258409655</c:v>
                </c:pt>
                <c:pt idx="3202">
                  <c:v>183.14624939003855</c:v>
                </c:pt>
                <c:pt idx="3203">
                  <c:v>183.02260938881733</c:v>
                </c:pt>
                <c:pt idx="3204">
                  <c:v>182.84691769194038</c:v>
                </c:pt>
                <c:pt idx="3205">
                  <c:v>182.70179712069751</c:v>
                </c:pt>
                <c:pt idx="3206">
                  <c:v>182.47825735235003</c:v>
                </c:pt>
                <c:pt idx="3207">
                  <c:v>182.34709578922525</c:v>
                </c:pt>
                <c:pt idx="3208">
                  <c:v>182.01184104067383</c:v>
                </c:pt>
                <c:pt idx="3209">
                  <c:v>181.95257463377902</c:v>
                </c:pt>
                <c:pt idx="3210">
                  <c:v>181.69098634569175</c:v>
                </c:pt>
                <c:pt idx="3211">
                  <c:v>181.4986124136681</c:v>
                </c:pt>
                <c:pt idx="3212">
                  <c:v>181.37243750049637</c:v>
                </c:pt>
                <c:pt idx="3213">
                  <c:v>181.27388118251861</c:v>
                </c:pt>
                <c:pt idx="3214">
                  <c:v>180.6924480239631</c:v>
                </c:pt>
                <c:pt idx="3215">
                  <c:v>180.43157873934584</c:v>
                </c:pt>
                <c:pt idx="3216">
                  <c:v>179.82218041957515</c:v>
                </c:pt>
                <c:pt idx="3217">
                  <c:v>179.55896701405317</c:v>
                </c:pt>
                <c:pt idx="3218">
                  <c:v>179.09235186928464</c:v>
                </c:pt>
                <c:pt idx="3219">
                  <c:v>178.65604600663849</c:v>
                </c:pt>
                <c:pt idx="3220">
                  <c:v>178.21974014399188</c:v>
                </c:pt>
                <c:pt idx="3221">
                  <c:v>177.78343428134457</c:v>
                </c:pt>
                <c:pt idx="3222">
                  <c:v>177.31076959681172</c:v>
                </c:pt>
                <c:pt idx="3223">
                  <c:v>177.12897548737419</c:v>
                </c:pt>
                <c:pt idx="3224">
                  <c:v>176.80174609039057</c:v>
                </c:pt>
                <c:pt idx="3225">
                  <c:v>176.77344459318059</c:v>
                </c:pt>
                <c:pt idx="3226">
                  <c:v>176.43021725310777</c:v>
                </c:pt>
                <c:pt idx="3227">
                  <c:v>176.32114078744559</c:v>
                </c:pt>
                <c:pt idx="3228">
                  <c:v>176.10109478134785</c:v>
                </c:pt>
                <c:pt idx="3229">
                  <c:v>175.88996294333774</c:v>
                </c:pt>
                <c:pt idx="3230">
                  <c:v>175.67929142664201</c:v>
                </c:pt>
                <c:pt idx="3231">
                  <c:v>175.45966651872558</c:v>
                </c:pt>
                <c:pt idx="3232">
                  <c:v>175.26015366859775</c:v>
                </c:pt>
                <c:pt idx="3233">
                  <c:v>175.0565226398038</c:v>
                </c:pt>
                <c:pt idx="3234">
                  <c:v>174.88820985316627</c:v>
                </c:pt>
                <c:pt idx="3235">
                  <c:v>174.25263451037705</c:v>
                </c:pt>
                <c:pt idx="3236">
                  <c:v>174.07013636070502</c:v>
                </c:pt>
                <c:pt idx="3237">
                  <c:v>173.48909925074574</c:v>
                </c:pt>
                <c:pt idx="3238">
                  <c:v>173.63383049805893</c:v>
                </c:pt>
                <c:pt idx="3239">
                  <c:v>173.13304332346016</c:v>
                </c:pt>
                <c:pt idx="3240">
                  <c:v>173.14078955701308</c:v>
                </c:pt>
                <c:pt idx="3241">
                  <c:v>172.69343048081154</c:v>
                </c:pt>
                <c:pt idx="3242">
                  <c:v>172.69172184235308</c:v>
                </c:pt>
                <c:pt idx="3243">
                  <c:v>172.3644924453678</c:v>
                </c:pt>
                <c:pt idx="3244">
                  <c:v>172.25254344570519</c:v>
                </c:pt>
                <c:pt idx="3245">
                  <c:v>171.94571977975301</c:v>
                </c:pt>
                <c:pt idx="3246">
                  <c:v>171.74793817579166</c:v>
                </c:pt>
                <c:pt idx="3247">
                  <c:v>171.54259275507729</c:v>
                </c:pt>
                <c:pt idx="3248">
                  <c:v>170.9837202969338</c:v>
                </c:pt>
                <c:pt idx="3249">
                  <c:v>170.77905749544593</c:v>
                </c:pt>
                <c:pt idx="3250">
                  <c:v>170.11110857164212</c:v>
                </c:pt>
                <c:pt idx="3251">
                  <c:v>169.90644577015314</c:v>
                </c:pt>
                <c:pt idx="3252">
                  <c:v>169.34757331201018</c:v>
                </c:pt>
                <c:pt idx="3253">
                  <c:v>169.4701399075054</c:v>
                </c:pt>
                <c:pt idx="3254">
                  <c:v>168.91126744936349</c:v>
                </c:pt>
                <c:pt idx="3255">
                  <c:v>169.03383404485982</c:v>
                </c:pt>
                <c:pt idx="3256">
                  <c:v>168.47496158671737</c:v>
                </c:pt>
                <c:pt idx="3257">
                  <c:v>168.59752818221315</c:v>
                </c:pt>
                <c:pt idx="3258">
                  <c:v>168.03865572407017</c:v>
                </c:pt>
                <c:pt idx="3259">
                  <c:v>168.08482062311788</c:v>
                </c:pt>
                <c:pt idx="3260">
                  <c:v>167.63932297481153</c:v>
                </c:pt>
                <c:pt idx="3261">
                  <c:v>167.66010238197694</c:v>
                </c:pt>
                <c:pt idx="3262">
                  <c:v>167.20301711216561</c:v>
                </c:pt>
                <c:pt idx="3263">
                  <c:v>167.09394064650368</c:v>
                </c:pt>
                <c:pt idx="3264">
                  <c:v>166.76671124951784</c:v>
                </c:pt>
                <c:pt idx="3265">
                  <c:v>166.65763478385753</c:v>
                </c:pt>
                <c:pt idx="3266">
                  <c:v>166.33040538687177</c:v>
                </c:pt>
                <c:pt idx="3267">
                  <c:v>166.22132892120979</c:v>
                </c:pt>
                <c:pt idx="3268">
                  <c:v>165.8940995242256</c:v>
                </c:pt>
                <c:pt idx="3269">
                  <c:v>165.78502305856389</c:v>
                </c:pt>
                <c:pt idx="3270">
                  <c:v>165.45779366157885</c:v>
                </c:pt>
                <c:pt idx="3271">
                  <c:v>165.22636048278517</c:v>
                </c:pt>
                <c:pt idx="3272">
                  <c:v>165.02148779893153</c:v>
                </c:pt>
                <c:pt idx="3273">
                  <c:v>164.72399801326137</c:v>
                </c:pt>
                <c:pt idx="3274">
                  <c:v>164.62507900185187</c:v>
                </c:pt>
                <c:pt idx="3275">
                  <c:v>164.28769215061465</c:v>
                </c:pt>
                <c:pt idx="3276">
                  <c:v>164.18877313920569</c:v>
                </c:pt>
                <c:pt idx="3277">
                  <c:v>163.85138628796855</c:v>
                </c:pt>
                <c:pt idx="3278">
                  <c:v>163.86154374221991</c:v>
                </c:pt>
                <c:pt idx="3279">
                  <c:v>163.415080425323</c:v>
                </c:pt>
                <c:pt idx="3280">
                  <c:v>163.20800724370761</c:v>
                </c:pt>
                <c:pt idx="3281">
                  <c:v>162.54246870002913</c:v>
                </c:pt>
                <c:pt idx="3282">
                  <c:v>162.43841262619213</c:v>
                </c:pt>
                <c:pt idx="3283">
                  <c:v>161.94048814043433</c:v>
                </c:pt>
                <c:pt idx="3284">
                  <c:v>162.03945011267922</c:v>
                </c:pt>
                <c:pt idx="3285">
                  <c:v>161.504182277788</c:v>
                </c:pt>
                <c:pt idx="3286">
                  <c:v>161.6031442500333</c:v>
                </c:pt>
                <c:pt idx="3287">
                  <c:v>161.06787641514038</c:v>
                </c:pt>
                <c:pt idx="3288">
                  <c:v>161.16604765455551</c:v>
                </c:pt>
                <c:pt idx="3289">
                  <c:v>160.74539105128272</c:v>
                </c:pt>
                <c:pt idx="3290">
                  <c:v>160.59388266668222</c:v>
                </c:pt>
                <c:pt idx="3291">
                  <c:v>160.18822414928951</c:v>
                </c:pt>
                <c:pt idx="3292">
                  <c:v>159.89527818533008</c:v>
                </c:pt>
                <c:pt idx="3293">
                  <c:v>159.74722830981645</c:v>
                </c:pt>
                <c:pt idx="3294">
                  <c:v>159.42165901590116</c:v>
                </c:pt>
                <c:pt idx="3295">
                  <c:v>159.31006028182333</c:v>
                </c:pt>
                <c:pt idx="3296">
                  <c:v>158.98535315325472</c:v>
                </c:pt>
                <c:pt idx="3297">
                  <c:v>158.87833648157573</c:v>
                </c:pt>
                <c:pt idx="3298">
                  <c:v>158.49892718908879</c:v>
                </c:pt>
                <c:pt idx="3299">
                  <c:v>158.36942648117184</c:v>
                </c:pt>
                <c:pt idx="3300">
                  <c:v>157.81382475904613</c:v>
                </c:pt>
                <c:pt idx="3301">
                  <c:v>157.82404415286365</c:v>
                </c:pt>
                <c:pt idx="3302">
                  <c:v>157.38651947511281</c:v>
                </c:pt>
                <c:pt idx="3303">
                  <c:v>157.3512659623124</c:v>
                </c:pt>
                <c:pt idx="3304">
                  <c:v>156.97185666982654</c:v>
                </c:pt>
                <c:pt idx="3305">
                  <c:v>156.9514324275714</c:v>
                </c:pt>
                <c:pt idx="3306">
                  <c:v>156.3173978758567</c:v>
                </c:pt>
                <c:pt idx="3307">
                  <c:v>156.29697363360143</c:v>
                </c:pt>
                <c:pt idx="3308">
                  <c:v>155.77773073336229</c:v>
                </c:pt>
                <c:pt idx="3309">
                  <c:v>155.85844365969379</c:v>
                </c:pt>
                <c:pt idx="3310">
                  <c:v>155.46019504216071</c:v>
                </c:pt>
                <c:pt idx="3311">
                  <c:v>155.2852006693746</c:v>
                </c:pt>
                <c:pt idx="3312">
                  <c:v>154.95255379753084</c:v>
                </c:pt>
                <c:pt idx="3313">
                  <c:v>154.57217442526982</c:v>
                </c:pt>
                <c:pt idx="3314">
                  <c:v>154.44267371735307</c:v>
                </c:pt>
                <c:pt idx="3315">
                  <c:v>154.14158374843743</c:v>
                </c:pt>
                <c:pt idx="3316">
                  <c:v>153.91257358161093</c:v>
                </c:pt>
                <c:pt idx="3317">
                  <c:v>153.73441104161054</c:v>
                </c:pt>
                <c:pt idx="3318">
                  <c:v>153.67913845772139</c:v>
                </c:pt>
                <c:pt idx="3319">
                  <c:v>153.26325683733015</c:v>
                </c:pt>
                <c:pt idx="3320">
                  <c:v>153.13375612941326</c:v>
                </c:pt>
                <c:pt idx="3321">
                  <c:v>152.57243922147308</c:v>
                </c:pt>
                <c:pt idx="3322">
                  <c:v>152.49457952800992</c:v>
                </c:pt>
                <c:pt idx="3323">
                  <c:v>152.0982640566863</c:v>
                </c:pt>
                <c:pt idx="3324">
                  <c:v>152.15206793845834</c:v>
                </c:pt>
                <c:pt idx="3325">
                  <c:v>151.51803338674372</c:v>
                </c:pt>
                <c:pt idx="3326">
                  <c:v>151.49760914448851</c:v>
                </c:pt>
                <c:pt idx="3327">
                  <c:v>150.97265105843547</c:v>
                </c:pt>
                <c:pt idx="3328">
                  <c:v>150.96750900874636</c:v>
                </c:pt>
                <c:pt idx="3329">
                  <c:v>150.49893799405348</c:v>
                </c:pt>
                <c:pt idx="3330">
                  <c:v>150.56540671898841</c:v>
                </c:pt>
                <c:pt idx="3331">
                  <c:v>150.06046195337765</c:v>
                </c:pt>
                <c:pt idx="3332">
                  <c:v>149.90324558908355</c:v>
                </c:pt>
                <c:pt idx="3333">
                  <c:v>149.54158833870108</c:v>
                </c:pt>
                <c:pt idx="3334">
                  <c:v>149.31400616420564</c:v>
                </c:pt>
                <c:pt idx="3335">
                  <c:v>149.11447232383952</c:v>
                </c:pt>
                <c:pt idx="3336">
                  <c:v>148.93504655249859</c:v>
                </c:pt>
                <c:pt idx="3337">
                  <c:v>148.66162103728621</c:v>
                </c:pt>
                <c:pt idx="3338">
                  <c:v>148.24573941689482</c:v>
                </c:pt>
                <c:pt idx="3339">
                  <c:v>148.02244443588236</c:v>
                </c:pt>
                <c:pt idx="3340">
                  <c:v>147.76592789019833</c:v>
                </c:pt>
                <c:pt idx="3341">
                  <c:v>147.62034214612436</c:v>
                </c:pt>
                <c:pt idx="3342">
                  <c:v>147.40797603323506</c:v>
                </c:pt>
                <c:pt idx="3343">
                  <c:v>147.24362698368424</c:v>
                </c:pt>
                <c:pt idx="3344">
                  <c:v>146.68231007574406</c:v>
                </c:pt>
                <c:pt idx="3345">
                  <c:v>146.57001505220498</c:v>
                </c:pt>
                <c:pt idx="3346">
                  <c:v>146.1862992786466</c:v>
                </c:pt>
                <c:pt idx="3347">
                  <c:v>146.10897962841821</c:v>
                </c:pt>
                <c:pt idx="3348">
                  <c:v>145.75948333669911</c:v>
                </c:pt>
                <c:pt idx="3349">
                  <c:v>145.50575910922069</c:v>
                </c:pt>
                <c:pt idx="3350">
                  <c:v>145.09374356513078</c:v>
                </c:pt>
                <c:pt idx="3351">
                  <c:v>145.01821497180177</c:v>
                </c:pt>
                <c:pt idx="3352">
                  <c:v>144.69098557481675</c:v>
                </c:pt>
                <c:pt idx="3353">
                  <c:v>144.58190910915513</c:v>
                </c:pt>
                <c:pt idx="3354">
                  <c:v>144.37679753610354</c:v>
                </c:pt>
                <c:pt idx="3355">
                  <c:v>143.87944322727139</c:v>
                </c:pt>
                <c:pt idx="3356">
                  <c:v>143.73402694500203</c:v>
                </c:pt>
                <c:pt idx="3357">
                  <c:v>143.35031117144391</c:v>
                </c:pt>
                <c:pt idx="3358">
                  <c:v>143.27299152121526</c:v>
                </c:pt>
                <c:pt idx="3359">
                  <c:v>142.92349522949635</c:v>
                </c:pt>
                <c:pt idx="3360">
                  <c:v>142.66977100201774</c:v>
                </c:pt>
                <c:pt idx="3361">
                  <c:v>142.22403589619842</c:v>
                </c:pt>
                <c:pt idx="3362">
                  <c:v>142.24265498715573</c:v>
                </c:pt>
                <c:pt idx="3363">
                  <c:v>141.76672227880769</c:v>
                </c:pt>
                <c:pt idx="3364">
                  <c:v>141.83928946605698</c:v>
                </c:pt>
                <c:pt idx="3365">
                  <c:v>141.44342116610756</c:v>
                </c:pt>
                <c:pt idx="3366">
                  <c:v>141.01974251106193</c:v>
                </c:pt>
                <c:pt idx="3367">
                  <c:v>140.93373739921606</c:v>
                </c:pt>
                <c:pt idx="3368">
                  <c:v>140.45780469086753</c:v>
                </c:pt>
                <c:pt idx="3369">
                  <c:v>140.5303718781168</c:v>
                </c:pt>
                <c:pt idx="3370">
                  <c:v>140.09985283390472</c:v>
                </c:pt>
                <c:pt idx="3371">
                  <c:v>139.7709153592956</c:v>
                </c:pt>
                <c:pt idx="3372">
                  <c:v>139.53263487328618</c:v>
                </c:pt>
                <c:pt idx="3373">
                  <c:v>139.23716229173434</c:v>
                </c:pt>
                <c:pt idx="3374">
                  <c:v>139.12808582607275</c:v>
                </c:pt>
                <c:pt idx="3375">
                  <c:v>138.8008564290877</c:v>
                </c:pt>
                <c:pt idx="3376">
                  <c:v>138.43726821021565</c:v>
                </c:pt>
                <c:pt idx="3377">
                  <c:v>138.25547410077948</c:v>
                </c:pt>
                <c:pt idx="3378">
                  <c:v>137.92824470379429</c:v>
                </c:pt>
                <c:pt idx="3379">
                  <c:v>137.81916823813248</c:v>
                </c:pt>
                <c:pt idx="3380">
                  <c:v>137.49193884114769</c:v>
                </c:pt>
                <c:pt idx="3381">
                  <c:v>137.12835062227583</c:v>
                </c:pt>
                <c:pt idx="3382">
                  <c:v>136.94655651283986</c:v>
                </c:pt>
                <c:pt idx="3383">
                  <c:v>136.61932711585487</c:v>
                </c:pt>
                <c:pt idx="3384">
                  <c:v>136.50538229518713</c:v>
                </c:pt>
                <c:pt idx="3385">
                  <c:v>136.18302125320824</c:v>
                </c:pt>
                <c:pt idx="3386">
                  <c:v>135.78588516200315</c:v>
                </c:pt>
                <c:pt idx="3387">
                  <c:v>135.6608662877033</c:v>
                </c:pt>
                <c:pt idx="3388">
                  <c:v>135.30048834479254</c:v>
                </c:pt>
                <c:pt idx="3389">
                  <c:v>135.1861639560189</c:v>
                </c:pt>
                <c:pt idx="3390">
                  <c:v>134.86418248214594</c:v>
                </c:pt>
                <c:pt idx="3391">
                  <c:v>134.50059426327385</c:v>
                </c:pt>
                <c:pt idx="3392">
                  <c:v>134.31880015383771</c:v>
                </c:pt>
                <c:pt idx="3393">
                  <c:v>134.10064722251448</c:v>
                </c:pt>
                <c:pt idx="3394">
                  <c:v>133.87724636807863</c:v>
                </c:pt>
                <c:pt idx="3395">
                  <c:v>133.66434135986788</c:v>
                </c:pt>
                <c:pt idx="3396">
                  <c:v>133.3022636212485</c:v>
                </c:pt>
                <c:pt idx="3397">
                  <c:v>133.25175460572169</c:v>
                </c:pt>
                <c:pt idx="3398">
                  <c:v>132.99918017724897</c:v>
                </c:pt>
                <c:pt idx="3399">
                  <c:v>132.77535388387608</c:v>
                </c:pt>
                <c:pt idx="3400">
                  <c:v>132.45379784894075</c:v>
                </c:pt>
                <c:pt idx="3401">
                  <c:v>132.09020963006844</c:v>
                </c:pt>
                <c:pt idx="3402">
                  <c:v>131.90841552063253</c:v>
                </c:pt>
                <c:pt idx="3403">
                  <c:v>131.69026258930865</c:v>
                </c:pt>
                <c:pt idx="3404">
                  <c:v>131.36475561021788</c:v>
                </c:pt>
                <c:pt idx="3405">
                  <c:v>131.26636452777916</c:v>
                </c:pt>
                <c:pt idx="3406">
                  <c:v>130.93742971832677</c:v>
                </c:pt>
                <c:pt idx="3407">
                  <c:v>130.82310532955245</c:v>
                </c:pt>
                <c:pt idx="3408">
                  <c:v>130.61020032134175</c:v>
                </c:pt>
                <c:pt idx="3409">
                  <c:v>130.2552673071167</c:v>
                </c:pt>
                <c:pt idx="3410">
                  <c:v>130.09946873729618</c:v>
                </c:pt>
                <c:pt idx="3411">
                  <c:v>129.66638143252692</c:v>
                </c:pt>
                <c:pt idx="3412">
                  <c:v>129.53815454593786</c:v>
                </c:pt>
                <c:pt idx="3413">
                  <c:v>129.1815038790908</c:v>
                </c:pt>
                <c:pt idx="3414">
                  <c:v>128.67706348538937</c:v>
                </c:pt>
                <c:pt idx="3415">
                  <c:v>128.67216611363227</c:v>
                </c:pt>
                <c:pt idx="3416">
                  <c:v>128.41796861945974</c:v>
                </c:pt>
                <c:pt idx="3417">
                  <c:v>128.19414232608651</c:v>
                </c:pt>
                <c:pt idx="3418">
                  <c:v>127.98166275681314</c:v>
                </c:pt>
                <c:pt idx="3419">
                  <c:v>127.51358118499806</c:v>
                </c:pt>
                <c:pt idx="3420">
                  <c:v>127.58140145701579</c:v>
                </c:pt>
                <c:pt idx="3421">
                  <c:v>127.29095256458044</c:v>
                </c:pt>
                <c:pt idx="3422">
                  <c:v>127.12784110001064</c:v>
                </c:pt>
                <c:pt idx="3423">
                  <c:v>126.87931912806181</c:v>
                </c:pt>
                <c:pt idx="3424">
                  <c:v>126.51432039754653</c:v>
                </c:pt>
                <c:pt idx="3425">
                  <c:v>126.46772439613282</c:v>
                </c:pt>
                <c:pt idx="3426">
                  <c:v>126.21229335324179</c:v>
                </c:pt>
                <c:pt idx="3427">
                  <c:v>125.88059866072985</c:v>
                </c:pt>
                <c:pt idx="3428">
                  <c:v>125.79054968168315</c:v>
                </c:pt>
                <c:pt idx="3429">
                  <c:v>125.46132507446039</c:v>
                </c:pt>
                <c:pt idx="3430">
                  <c:v>125.23415271824274</c:v>
                </c:pt>
                <c:pt idx="3431">
                  <c:v>125.14751649693805</c:v>
                </c:pt>
                <c:pt idx="3432">
                  <c:v>124.78666954345672</c:v>
                </c:pt>
                <c:pt idx="3433">
                  <c:v>124.74047907326646</c:v>
                </c:pt>
                <c:pt idx="3434">
                  <c:v>124.38213938997824</c:v>
                </c:pt>
                <c:pt idx="3435">
                  <c:v>124.12442047410302</c:v>
                </c:pt>
                <c:pt idx="3436">
                  <c:v>123.98187809018135</c:v>
                </c:pt>
                <c:pt idx="3437">
                  <c:v>123.44139313363026</c:v>
                </c:pt>
                <c:pt idx="3438">
                  <c:v>123.31993438952318</c:v>
                </c:pt>
                <c:pt idx="3439">
                  <c:v>123.08562960315616</c:v>
                </c:pt>
                <c:pt idx="3440">
                  <c:v>122.57629836066933</c:v>
                </c:pt>
                <c:pt idx="3441">
                  <c:v>122.46018785669605</c:v>
                </c:pt>
                <c:pt idx="3442">
                  <c:v>122.19960562078445</c:v>
                </c:pt>
                <c:pt idx="3443">
                  <c:v>122.00422551655689</c:v>
                </c:pt>
                <c:pt idx="3444">
                  <c:v>121.81771824061396</c:v>
                </c:pt>
                <c:pt idx="3445">
                  <c:v>121.44255238014168</c:v>
                </c:pt>
                <c:pt idx="3446">
                  <c:v>121.36203096042335</c:v>
                </c:pt>
                <c:pt idx="3447">
                  <c:v>121.0041095492376</c:v>
                </c:pt>
                <c:pt idx="3448">
                  <c:v>120.68865362099763</c:v>
                </c:pt>
                <c:pt idx="3449">
                  <c:v>120.56691356665185</c:v>
                </c:pt>
                <c:pt idx="3450">
                  <c:v>120.15671688533547</c:v>
                </c:pt>
                <c:pt idx="3451">
                  <c:v>119.73783409454091</c:v>
                </c:pt>
                <c:pt idx="3452">
                  <c:v>119.64720720066822</c:v>
                </c:pt>
                <c:pt idx="3453">
                  <c:v>119.18962865837267</c:v>
                </c:pt>
                <c:pt idx="3454">
                  <c:v>118.92795577851125</c:v>
                </c:pt>
                <c:pt idx="3455">
                  <c:v>118.74419578454385</c:v>
                </c:pt>
                <c:pt idx="3456">
                  <c:v>118.43275775321165</c:v>
                </c:pt>
                <c:pt idx="3457">
                  <c:v>118.19546169033218</c:v>
                </c:pt>
                <c:pt idx="3458">
                  <c:v>117.85337318717134</c:v>
                </c:pt>
                <c:pt idx="3459">
                  <c:v>117.9940938315174</c:v>
                </c:pt>
                <c:pt idx="3460">
                  <c:v>117.79308787556268</c:v>
                </c:pt>
                <c:pt idx="3461">
                  <c:v>117.36822736051606</c:v>
                </c:pt>
                <c:pt idx="3462">
                  <c:v>117.13690612032377</c:v>
                </c:pt>
              </c:numCache>
            </c:numRef>
          </c:yVal>
          <c:smooth val="1"/>
        </c:ser>
        <c:ser>
          <c:idx val="2"/>
          <c:order val="2"/>
          <c:tx>
            <c:v>Left Lane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'Final data'!$B$4:$B$3466</c:f>
              <c:numCache>
                <c:formatCode>0.0000</c:formatCode>
                <c:ptCount val="3463"/>
                <c:pt idx="0">
                  <c:v>237.12204501344434</c:v>
                </c:pt>
                <c:pt idx="1">
                  <c:v>237.68831795559902</c:v>
                </c:pt>
                <c:pt idx="2">
                  <c:v>238.12814881282438</c:v>
                </c:pt>
                <c:pt idx="3">
                  <c:v>238.51862937013411</c:v>
                </c:pt>
                <c:pt idx="4">
                  <c:v>238.74091679952258</c:v>
                </c:pt>
                <c:pt idx="5">
                  <c:v>239.10246751890736</c:v>
                </c:pt>
                <c:pt idx="6">
                  <c:v>239.34024993790993</c:v>
                </c:pt>
                <c:pt idx="7">
                  <c:v>239.69732430399657</c:v>
                </c:pt>
                <c:pt idx="8">
                  <c:v>240.02626452513951</c:v>
                </c:pt>
                <c:pt idx="9">
                  <c:v>240.41684351061346</c:v>
                </c:pt>
                <c:pt idx="10">
                  <c:v>240.77048409557008</c:v>
                </c:pt>
                <c:pt idx="11">
                  <c:v>241.09495252955463</c:v>
                </c:pt>
                <c:pt idx="12">
                  <c:v>241.27416694072556</c:v>
                </c:pt>
                <c:pt idx="13">
                  <c:v>241.62378363543223</c:v>
                </c:pt>
                <c:pt idx="14">
                  <c:v>241.97049774927299</c:v>
                </c:pt>
                <c:pt idx="15">
                  <c:v>242.12999845642952</c:v>
                </c:pt>
                <c:pt idx="16">
                  <c:v>242.52148666522038</c:v>
                </c:pt>
                <c:pt idx="17">
                  <c:v>242.77454931125936</c:v>
                </c:pt>
                <c:pt idx="18">
                  <c:v>243.00314226204247</c:v>
                </c:pt>
                <c:pt idx="19">
                  <c:v>243.34849915437923</c:v>
                </c:pt>
                <c:pt idx="20">
                  <c:v>243.69158254225815</c:v>
                </c:pt>
                <c:pt idx="21">
                  <c:v>243.84736757335227</c:v>
                </c:pt>
                <c:pt idx="22">
                  <c:v>244.24663667596613</c:v>
                </c:pt>
                <c:pt idx="23">
                  <c:v>244.62292519780533</c:v>
                </c:pt>
                <c:pt idx="24">
                  <c:v>244.58497030642962</c:v>
                </c:pt>
                <c:pt idx="25">
                  <c:v>245.07125373024806</c:v>
                </c:pt>
                <c:pt idx="26">
                  <c:v>245.43976238095195</c:v>
                </c:pt>
                <c:pt idx="27">
                  <c:v>245.48415417143363</c:v>
                </c:pt>
                <c:pt idx="28">
                  <c:v>246.04974750339446</c:v>
                </c:pt>
                <c:pt idx="29">
                  <c:v>246.2071373131304</c:v>
                </c:pt>
                <c:pt idx="30">
                  <c:v>246.19947547230635</c:v>
                </c:pt>
                <c:pt idx="31">
                  <c:v>246.86972191101941</c:v>
                </c:pt>
                <c:pt idx="32">
                  <c:v>247.00267545663041</c:v>
                </c:pt>
                <c:pt idx="33">
                  <c:v>247.28857328225192</c:v>
                </c:pt>
                <c:pt idx="34">
                  <c:v>247.64070758591657</c:v>
                </c:pt>
                <c:pt idx="35">
                  <c:v>247.75302109639478</c:v>
                </c:pt>
                <c:pt idx="36">
                  <c:v>248.29748213091588</c:v>
                </c:pt>
                <c:pt idx="37">
                  <c:v>248.60057659771701</c:v>
                </c:pt>
                <c:pt idx="38">
                  <c:v>248.64448580559787</c:v>
                </c:pt>
                <c:pt idx="39">
                  <c:v>249.12479795869726</c:v>
                </c:pt>
                <c:pt idx="40">
                  <c:v>249.50790985824509</c:v>
                </c:pt>
                <c:pt idx="41">
                  <c:v>249.64708695592151</c:v>
                </c:pt>
                <c:pt idx="42">
                  <c:v>250.05859009622353</c:v>
                </c:pt>
                <c:pt idx="43">
                  <c:v>250.12672817851404</c:v>
                </c:pt>
                <c:pt idx="44">
                  <c:v>250.63275488172721</c:v>
                </c:pt>
                <c:pt idx="45">
                  <c:v>250.8950189385699</c:v>
                </c:pt>
                <c:pt idx="46">
                  <c:v>251.18601849689617</c:v>
                </c:pt>
                <c:pt idx="47">
                  <c:v>251.53818261211768</c:v>
                </c:pt>
                <c:pt idx="48">
                  <c:v>251.77874176383722</c:v>
                </c:pt>
                <c:pt idx="49">
                  <c:v>252.29336818702888</c:v>
                </c:pt>
                <c:pt idx="50">
                  <c:v>252.33146692060586</c:v>
                </c:pt>
                <c:pt idx="51">
                  <c:v>252.73865193830042</c:v>
                </c:pt>
                <c:pt idx="52">
                  <c:v>252.93776490125751</c:v>
                </c:pt>
                <c:pt idx="53">
                  <c:v>253.33232280632879</c:v>
                </c:pt>
                <c:pt idx="54">
                  <c:v>253.62352498453845</c:v>
                </c:pt>
                <c:pt idx="55">
                  <c:v>254.10155338711189</c:v>
                </c:pt>
                <c:pt idx="56">
                  <c:v>254.20678844913144</c:v>
                </c:pt>
                <c:pt idx="57">
                  <c:v>254.75636690129642</c:v>
                </c:pt>
                <c:pt idx="58">
                  <c:v>254.83143047057283</c:v>
                </c:pt>
                <c:pt idx="59">
                  <c:v>255.2736361410291</c:v>
                </c:pt>
                <c:pt idx="60">
                  <c:v>255.44915729356418</c:v>
                </c:pt>
                <c:pt idx="61">
                  <c:v>255.96144703719941</c:v>
                </c:pt>
                <c:pt idx="62">
                  <c:v>256.21920450303645</c:v>
                </c:pt>
                <c:pt idx="63">
                  <c:v>256.54492148806889</c:v>
                </c:pt>
                <c:pt idx="64">
                  <c:v>256.87401801722046</c:v>
                </c:pt>
                <c:pt idx="65">
                  <c:v>257.1997350022512</c:v>
                </c:pt>
                <c:pt idx="66">
                  <c:v>257.52883153140289</c:v>
                </c:pt>
                <c:pt idx="67">
                  <c:v>257.85454851643527</c:v>
                </c:pt>
                <c:pt idx="68">
                  <c:v>258.31507440302624</c:v>
                </c:pt>
                <c:pt idx="69">
                  <c:v>258.53344903448169</c:v>
                </c:pt>
                <c:pt idx="70">
                  <c:v>258.96988791720861</c:v>
                </c:pt>
                <c:pt idx="71">
                  <c:v>259.18826254866565</c:v>
                </c:pt>
                <c:pt idx="72">
                  <c:v>259.62470143139274</c:v>
                </c:pt>
                <c:pt idx="73">
                  <c:v>259.84307606284978</c:v>
                </c:pt>
                <c:pt idx="74">
                  <c:v>260.27951494557504</c:v>
                </c:pt>
                <c:pt idx="75">
                  <c:v>260.41335377649125</c:v>
                </c:pt>
                <c:pt idx="76">
                  <c:v>260.95810762143174</c:v>
                </c:pt>
                <c:pt idx="77">
                  <c:v>261.28627588197173</c:v>
                </c:pt>
                <c:pt idx="78">
                  <c:v>261.6129654756428</c:v>
                </c:pt>
                <c:pt idx="79">
                  <c:v>262.02562519669601</c:v>
                </c:pt>
                <c:pt idx="80">
                  <c:v>262.2439998281526</c:v>
                </c:pt>
                <c:pt idx="81">
                  <c:v>262.75893862035116</c:v>
                </c:pt>
                <c:pt idx="82">
                  <c:v>262.78685017645466</c:v>
                </c:pt>
                <c:pt idx="83">
                  <c:v>263.29989904482034</c:v>
                </c:pt>
                <c:pt idx="84">
                  <c:v>263.73638226757322</c:v>
                </c:pt>
                <c:pt idx="85">
                  <c:v>263.95475689902986</c:v>
                </c:pt>
                <c:pt idx="86">
                  <c:v>264.30367110773261</c:v>
                </c:pt>
                <c:pt idx="87">
                  <c:v>264.6345375485925</c:v>
                </c:pt>
                <c:pt idx="88">
                  <c:v>265.04600929593909</c:v>
                </c:pt>
                <c:pt idx="89">
                  <c:v>265.17685925337258</c:v>
                </c:pt>
                <c:pt idx="90">
                  <c:v>265.61680215989384</c:v>
                </c:pt>
                <c:pt idx="91">
                  <c:v>265.61320945604513</c:v>
                </c:pt>
                <c:pt idx="92">
                  <c:v>266.0748926324286</c:v>
                </c:pt>
                <c:pt idx="93">
                  <c:v>266.29326726388405</c:v>
                </c:pt>
                <c:pt idx="94">
                  <c:v>266.81015705156238</c:v>
                </c:pt>
                <c:pt idx="95">
                  <c:v>267.13672126250214</c:v>
                </c:pt>
                <c:pt idx="96">
                  <c:v>267.31785541934778</c:v>
                </c:pt>
                <c:pt idx="97">
                  <c:v>267.78069509303305</c:v>
                </c:pt>
                <c:pt idx="98">
                  <c:v>268.12921339711193</c:v>
                </c:pt>
                <c:pt idx="99">
                  <c:v>268.37378806887625</c:v>
                </c:pt>
                <c:pt idx="100">
                  <c:v>268.81022695160379</c:v>
                </c:pt>
                <c:pt idx="101">
                  <c:v>269.11077503579099</c:v>
                </c:pt>
                <c:pt idx="102">
                  <c:v>269.59806714539161</c:v>
                </c:pt>
                <c:pt idx="103">
                  <c:v>269.87487151873137</c:v>
                </c:pt>
                <c:pt idx="104">
                  <c:v>269.77224868601917</c:v>
                </c:pt>
                <c:pt idx="105">
                  <c:v>270.29241892022725</c:v>
                </c:pt>
                <c:pt idx="106">
                  <c:v>270.72890214297962</c:v>
                </c:pt>
                <c:pt idx="107">
                  <c:v>271.02177539970546</c:v>
                </c:pt>
                <c:pt idx="108">
                  <c:v>271.64196357047479</c:v>
                </c:pt>
                <c:pt idx="109">
                  <c:v>271.86033820193018</c:v>
                </c:pt>
                <c:pt idx="110">
                  <c:v>272.05948553110323</c:v>
                </c:pt>
                <c:pt idx="111">
                  <c:v>271.98199895694074</c:v>
                </c:pt>
                <c:pt idx="112">
                  <c:v>272.41848217969414</c:v>
                </c:pt>
                <c:pt idx="113">
                  <c:v>272.43322991914289</c:v>
                </c:pt>
                <c:pt idx="114">
                  <c:v>272.74542495013668</c:v>
                </c:pt>
                <c:pt idx="115">
                  <c:v>273.42532033150093</c:v>
                </c:pt>
                <c:pt idx="116">
                  <c:v>273.71347323692993</c:v>
                </c:pt>
                <c:pt idx="117">
                  <c:v>273.54319247664648</c:v>
                </c:pt>
                <c:pt idx="118">
                  <c:v>273.9796756993988</c:v>
                </c:pt>
                <c:pt idx="119">
                  <c:v>274.08857480495453</c:v>
                </c:pt>
                <c:pt idx="120">
                  <c:v>274.37583270079421</c:v>
                </c:pt>
                <c:pt idx="121">
                  <c:v>274.84351236497827</c:v>
                </c:pt>
                <c:pt idx="122">
                  <c:v>275.1526104551225</c:v>
                </c:pt>
                <c:pt idx="123">
                  <c:v>275.52902786254776</c:v>
                </c:pt>
                <c:pt idx="124">
                  <c:v>275.85217653449519</c:v>
                </c:pt>
                <c:pt idx="125">
                  <c:v>276.17424438119127</c:v>
                </c:pt>
                <c:pt idx="126">
                  <c:v>276.55224042165224</c:v>
                </c:pt>
                <c:pt idx="127">
                  <c:v>277.04712214664528</c:v>
                </c:pt>
                <c:pt idx="128">
                  <c:v>277.26548936276623</c:v>
                </c:pt>
                <c:pt idx="129">
                  <c:v>277.70188390546588</c:v>
                </c:pt>
                <c:pt idx="130">
                  <c:v>278.19266705378624</c:v>
                </c:pt>
                <c:pt idx="131">
                  <c:v>278.62915027653833</c:v>
                </c:pt>
                <c:pt idx="132">
                  <c:v>278.95613580697858</c:v>
                </c:pt>
                <c:pt idx="133">
                  <c:v>279.28064574335548</c:v>
                </c:pt>
                <c:pt idx="134">
                  <c:v>279.77328531680121</c:v>
                </c:pt>
                <c:pt idx="135">
                  <c:v>280.03702483981277</c:v>
                </c:pt>
                <c:pt idx="136">
                  <c:v>280.44530701738847</c:v>
                </c:pt>
                <c:pt idx="137">
                  <c:v>280.82482183948895</c:v>
                </c:pt>
                <c:pt idx="138">
                  <c:v>281.20400988952991</c:v>
                </c:pt>
                <c:pt idx="139">
                  <c:v>281.58253464630764</c:v>
                </c:pt>
                <c:pt idx="140">
                  <c:v>281.9607699716816</c:v>
                </c:pt>
                <c:pt idx="141">
                  <c:v>282.33838121026469</c:v>
                </c:pt>
                <c:pt idx="142">
                  <c:v>282.65604237582841</c:v>
                </c:pt>
                <c:pt idx="143">
                  <c:v>283.03262004117471</c:v>
                </c:pt>
                <c:pt idx="144">
                  <c:v>283.40866258464456</c:v>
                </c:pt>
                <c:pt idx="145">
                  <c:v>283.78437161832238</c:v>
                </c:pt>
                <c:pt idx="146">
                  <c:v>284.15977211893107</c:v>
                </c:pt>
                <c:pt idx="147">
                  <c:v>284.47353358880503</c:v>
                </c:pt>
                <c:pt idx="148">
                  <c:v>284.90992813150507</c:v>
                </c:pt>
                <c:pt idx="149">
                  <c:v>285.22268251233169</c:v>
                </c:pt>
                <c:pt idx="150">
                  <c:v>285.65898837497781</c:v>
                </c:pt>
                <c:pt idx="151">
                  <c:v>285.97104512983435</c:v>
                </c:pt>
                <c:pt idx="152">
                  <c:v>286.40735099248212</c:v>
                </c:pt>
                <c:pt idx="153">
                  <c:v>286.84365685512824</c:v>
                </c:pt>
                <c:pt idx="154">
                  <c:v>287.09277924000776</c:v>
                </c:pt>
                <c:pt idx="155">
                  <c:v>287.49783985078898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288.71301245506169</c:v>
                </c:pt>
                <c:pt idx="159">
                  <c:v>289.05563634454182</c:v>
                </c:pt>
                <c:pt idx="160">
                  <c:v>289.39842172339536</c:v>
                </c:pt>
                <c:pt idx="161">
                  <c:v>289.83472758604142</c:v>
                </c:pt>
                <c:pt idx="162">
                  <c:v>290.2710334486892</c:v>
                </c:pt>
                <c:pt idx="163">
                  <c:v>290.67612993238708</c:v>
                </c:pt>
                <c:pt idx="164">
                  <c:v>291.01923794679232</c:v>
                </c:pt>
                <c:pt idx="165">
                  <c:v>291.45549946941151</c:v>
                </c:pt>
                <c:pt idx="166">
                  <c:v>291.86083551457023</c:v>
                </c:pt>
                <c:pt idx="167">
                  <c:v>292.204524965058</c:v>
                </c:pt>
                <c:pt idx="168">
                  <c:v>292.64078648767719</c:v>
                </c:pt>
                <c:pt idx="169">
                  <c:v>293.01549362018426</c:v>
                </c:pt>
                <c:pt idx="170">
                  <c:v>293.3905881041274</c:v>
                </c:pt>
                <c:pt idx="171">
                  <c:v>293.82689396677353</c:v>
                </c:pt>
                <c:pt idx="172">
                  <c:v>294.14160048844963</c:v>
                </c:pt>
                <c:pt idx="173">
                  <c:v>294.57777333101637</c:v>
                </c:pt>
                <c:pt idx="174">
                  <c:v>295.01407919366278</c:v>
                </c:pt>
                <c:pt idx="175">
                  <c:v>295.42015132182627</c:v>
                </c:pt>
                <c:pt idx="176">
                  <c:v>295.85632416439319</c:v>
                </c:pt>
                <c:pt idx="177">
                  <c:v>296.20258949837427</c:v>
                </c:pt>
                <c:pt idx="178">
                  <c:v>296.63880668096795</c:v>
                </c:pt>
                <c:pt idx="179">
                  <c:v>296.98583666976731</c:v>
                </c:pt>
                <c:pt idx="180">
                  <c:v>297.51132972620792</c:v>
                </c:pt>
                <c:pt idx="181">
                  <c:v>297.82874487733795</c:v>
                </c:pt>
                <c:pt idx="182">
                  <c:v>298.26505073998408</c:v>
                </c:pt>
                <c:pt idx="183">
                  <c:v>298.61333616182395</c:v>
                </c:pt>
                <c:pt idx="184">
                  <c:v>299.13748510517024</c:v>
                </c:pt>
                <c:pt idx="185">
                  <c:v>299.45672853151655</c:v>
                </c:pt>
                <c:pt idx="186">
                  <c:v>299.86393136395395</c:v>
                </c:pt>
                <c:pt idx="187">
                  <c:v>300.32920723672953</c:v>
                </c:pt>
                <c:pt idx="188">
                  <c:v>300.65017769758805</c:v>
                </c:pt>
                <c:pt idx="189">
                  <c:v>301.18842550399251</c:v>
                </c:pt>
                <c:pt idx="190">
                  <c:v>301.46280105465161</c:v>
                </c:pt>
                <c:pt idx="191">
                  <c:v>301.83987318448635</c:v>
                </c:pt>
                <c:pt idx="192">
                  <c:v>302.27600168702622</c:v>
                </c:pt>
                <c:pt idx="193">
                  <c:v>302.5956467174575</c:v>
                </c:pt>
                <c:pt idx="194">
                  <c:v>302.97438251614949</c:v>
                </c:pt>
                <c:pt idx="195">
                  <c:v>303.35385305493344</c:v>
                </c:pt>
                <c:pt idx="196">
                  <c:v>303.79985940175919</c:v>
                </c:pt>
                <c:pt idx="197">
                  <c:v>304.09029032358228</c:v>
                </c:pt>
                <c:pt idx="198">
                  <c:v>304.45522323902622</c:v>
                </c:pt>
                <c:pt idx="199">
                  <c:v>304.43891056766796</c:v>
                </c:pt>
                <c:pt idx="200">
                  <c:v>304.74567336869615</c:v>
                </c:pt>
                <c:pt idx="201">
                  <c:v>305.13542194753109</c:v>
                </c:pt>
                <c:pt idx="202">
                  <c:v>305.54685267934588</c:v>
                </c:pt>
                <c:pt idx="203">
                  <c:v>305.84685237533216</c:v>
                </c:pt>
                <c:pt idx="204">
                  <c:v>306.15975860272954</c:v>
                </c:pt>
                <c:pt idx="205">
                  <c:v>306.44083817899059</c:v>
                </c:pt>
                <c:pt idx="206">
                  <c:v>306.57678253257984</c:v>
                </c:pt>
                <c:pt idx="207">
                  <c:v>306.70324866348221</c:v>
                </c:pt>
                <c:pt idx="208">
                  <c:v>306.75773497141199</c:v>
                </c:pt>
                <c:pt idx="209">
                  <c:v>307.17703784888369</c:v>
                </c:pt>
                <c:pt idx="210">
                  <c:v>307.57674840950085</c:v>
                </c:pt>
                <c:pt idx="211">
                  <c:v>307.84545783630216</c:v>
                </c:pt>
                <c:pt idx="212">
                  <c:v>307.9099461304582</c:v>
                </c:pt>
                <c:pt idx="213">
                  <c:v>308.45338280444895</c:v>
                </c:pt>
                <c:pt idx="214">
                  <c:v>308.7010410168723</c:v>
                </c:pt>
                <c:pt idx="215">
                  <c:v>309.02244505123298</c:v>
                </c:pt>
                <c:pt idx="216">
                  <c:v>309.02117111581293</c:v>
                </c:pt>
                <c:pt idx="217">
                  <c:v>309.67302038183988</c:v>
                </c:pt>
                <c:pt idx="218">
                  <c:v>309.73689443283763</c:v>
                </c:pt>
                <c:pt idx="219">
                  <c:v>309.98663525091615</c:v>
                </c:pt>
                <c:pt idx="220">
                  <c:v>310.46439353607008</c:v>
                </c:pt>
                <c:pt idx="221">
                  <c:v>310.8641040966873</c:v>
                </c:pt>
                <c:pt idx="222">
                  <c:v>311.12928973145074</c:v>
                </c:pt>
                <c:pt idx="223">
                  <c:v>311.44195498023242</c:v>
                </c:pt>
                <c:pt idx="224">
                  <c:v>311.77797519061744</c:v>
                </c:pt>
                <c:pt idx="225">
                  <c:v>312.34158930506464</c:v>
                </c:pt>
                <c:pt idx="226">
                  <c:v>312.44959397853404</c:v>
                </c:pt>
                <c:pt idx="227">
                  <c:v>312.75749699907874</c:v>
                </c:pt>
                <c:pt idx="228">
                  <c:v>313.28195008390657</c:v>
                </c:pt>
                <c:pt idx="229">
                  <c:v>313.69748363063502</c:v>
                </c:pt>
                <c:pt idx="230">
                  <c:v>314.23903286602507</c:v>
                </c:pt>
                <c:pt idx="231">
                  <c:v>314.73546436152731</c:v>
                </c:pt>
                <c:pt idx="232">
                  <c:v>315.16234406914549</c:v>
                </c:pt>
                <c:pt idx="233">
                  <c:v>315.24509753798009</c:v>
                </c:pt>
                <c:pt idx="234">
                  <c:v>315.76102507160624</c:v>
                </c:pt>
                <c:pt idx="235">
                  <c:v>315.99124367623125</c:v>
                </c:pt>
                <c:pt idx="236">
                  <c:v>316.50244144365979</c:v>
                </c:pt>
                <c:pt idx="237">
                  <c:v>316.93397257323522</c:v>
                </c:pt>
                <c:pt idx="238">
                  <c:v>317.60938710178232</c:v>
                </c:pt>
                <c:pt idx="239">
                  <c:v>318.17591650072023</c:v>
                </c:pt>
                <c:pt idx="240">
                  <c:v>318.73312283102331</c:v>
                </c:pt>
                <c:pt idx="241">
                  <c:v>319.30926788690465</c:v>
                </c:pt>
                <c:pt idx="242">
                  <c:v>319.83992048939302</c:v>
                </c:pt>
                <c:pt idx="243">
                  <c:v>320.29179713042362</c:v>
                </c:pt>
                <c:pt idx="244">
                  <c:v>320.95703897214725</c:v>
                </c:pt>
                <c:pt idx="245">
                  <c:v>321.34412948063408</c:v>
                </c:pt>
                <c:pt idx="246">
                  <c:v>321.99570446166138</c:v>
                </c:pt>
                <c:pt idx="247">
                  <c:v>322.49230317495341</c:v>
                </c:pt>
                <c:pt idx="248">
                  <c:v>323.05016403854421</c:v>
                </c:pt>
                <c:pt idx="249">
                  <c:v>323.54768127989325</c:v>
                </c:pt>
                <c:pt idx="250">
                  <c:v>324.10710163657251</c:v>
                </c:pt>
                <c:pt idx="251">
                  <c:v>324.60525626484036</c:v>
                </c:pt>
                <c:pt idx="252">
                  <c:v>325.1036273262871</c:v>
                </c:pt>
                <c:pt idx="253">
                  <c:v>325.66446639943865</c:v>
                </c:pt>
                <c:pt idx="254">
                  <c:v>326.16318277550732</c:v>
                </c:pt>
                <c:pt idx="255">
                  <c:v>326.59948863815345</c:v>
                </c:pt>
                <c:pt idx="256">
                  <c:v>327.12950844647571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328.50092481374821</c:v>
                </c:pt>
                <c:pt idx="260">
                  <c:v>329.03093986309239</c:v>
                </c:pt>
                <c:pt idx="261">
                  <c:v>329.49845710618729</c:v>
                </c:pt>
                <c:pt idx="262">
                  <c:v>329.96604444954892</c:v>
                </c:pt>
                <c:pt idx="263">
                  <c:v>330.49578101965938</c:v>
                </c:pt>
                <c:pt idx="264">
                  <c:v>330.96316922124771</c:v>
                </c:pt>
                <c:pt idx="265">
                  <c:v>331.39947508389383</c:v>
                </c:pt>
                <c:pt idx="266">
                  <c:v>331.83578094654001</c:v>
                </c:pt>
                <c:pt idx="267">
                  <c:v>332.39601514872686</c:v>
                </c:pt>
                <c:pt idx="268">
                  <c:v>332.83236535140162</c:v>
                </c:pt>
                <c:pt idx="269">
                  <c:v>333.33047879961657</c:v>
                </c:pt>
                <c:pt idx="270">
                  <c:v>333.82822949532016</c:v>
                </c:pt>
                <c:pt idx="271">
                  <c:v>334.29516320893225</c:v>
                </c:pt>
                <c:pt idx="272">
                  <c:v>334.82306784250261</c:v>
                </c:pt>
                <c:pt idx="273">
                  <c:v>335.19851268313681</c:v>
                </c:pt>
                <c:pt idx="274">
                  <c:v>335.75632073679026</c:v>
                </c:pt>
                <c:pt idx="275">
                  <c:v>336.19262659943644</c:v>
                </c:pt>
                <c:pt idx="276">
                  <c:v>336.74927869877416</c:v>
                </c:pt>
                <c:pt idx="277">
                  <c:v>337.24510887240132</c:v>
                </c:pt>
                <c:pt idx="278">
                  <c:v>337.7406238012025</c:v>
                </c:pt>
                <c:pt idx="279">
                  <c:v>338.26489403292544</c:v>
                </c:pt>
                <c:pt idx="280">
                  <c:v>338.67206317063892</c:v>
                </c:pt>
                <c:pt idx="281">
                  <c:v>339.22453105661458</c:v>
                </c:pt>
                <c:pt idx="282">
                  <c:v>339.71813209197376</c:v>
                </c:pt>
                <c:pt idx="283">
                  <c:v>340.24177125255846</c:v>
                </c:pt>
                <c:pt idx="284">
                  <c:v>340.67807711520459</c:v>
                </c:pt>
                <c:pt idx="285">
                  <c:v>341.228806474794</c:v>
                </c:pt>
                <c:pt idx="286">
                  <c:v>341.77708562381724</c:v>
                </c:pt>
                <c:pt idx="287">
                  <c:v>342.2134801665174</c:v>
                </c:pt>
                <c:pt idx="288">
                  <c:v>342.85825118708561</c:v>
                </c:pt>
                <c:pt idx="289">
                  <c:v>343.35074772590315</c:v>
                </c:pt>
                <c:pt idx="290">
                  <c:v>343.6783573189897</c:v>
                </c:pt>
                <c:pt idx="291">
                  <c:v>344.26125895411064</c:v>
                </c:pt>
                <c:pt idx="292">
                  <c:v>344.58402059320565</c:v>
                </c:pt>
                <c:pt idx="293">
                  <c:v>345.10582291134762</c:v>
                </c:pt>
                <c:pt idx="294">
                  <c:v>345.65958807768402</c:v>
                </c:pt>
                <c:pt idx="295">
                  <c:v>346.19653511621175</c:v>
                </c:pt>
                <c:pt idx="296">
                  <c:v>346.7759610163497</c:v>
                </c:pt>
                <c:pt idx="297">
                  <c:v>346.69211746049143</c:v>
                </c:pt>
                <c:pt idx="298">
                  <c:v>347.28663256271943</c:v>
                </c:pt>
                <c:pt idx="299">
                  <c:v>347.49544092547541</c:v>
                </c:pt>
                <c:pt idx="300">
                  <c:v>348.14149790151203</c:v>
                </c:pt>
                <c:pt idx="301">
                  <c:v>348.35532395570038</c:v>
                </c:pt>
                <c:pt idx="302">
                  <c:v>349.01343398061829</c:v>
                </c:pt>
                <c:pt idx="303">
                  <c:v>349.22275200537405</c:v>
                </c:pt>
                <c:pt idx="304">
                  <c:v>349.86174924467809</c:v>
                </c:pt>
                <c:pt idx="305">
                  <c:v>349.70640540926593</c:v>
                </c:pt>
                <c:pt idx="306">
                  <c:v>350.44026967370337</c:v>
                </c:pt>
                <c:pt idx="307">
                  <c:v>351.01198912883717</c:v>
                </c:pt>
                <c:pt idx="308">
                  <c:v>351.31804451289901</c:v>
                </c:pt>
                <c:pt idx="309">
                  <c:v>351.74938528348815</c:v>
                </c:pt>
                <c:pt idx="310">
                  <c:v>352.30270162395237</c:v>
                </c:pt>
                <c:pt idx="311">
                  <c:v>352.39612038381921</c:v>
                </c:pt>
                <c:pt idx="312">
                  <c:v>352.87226240467902</c:v>
                </c:pt>
                <c:pt idx="313">
                  <c:v>352.99645276815801</c:v>
                </c:pt>
                <c:pt idx="314">
                  <c:v>353.34908070131723</c:v>
                </c:pt>
                <c:pt idx="315">
                  <c:v>353.60761797529341</c:v>
                </c:pt>
                <c:pt idx="316">
                  <c:v>353.71061799864572</c:v>
                </c:pt>
                <c:pt idx="317">
                  <c:v>354.22184588529637</c:v>
                </c:pt>
                <c:pt idx="318">
                  <c:v>354.37982811331017</c:v>
                </c:pt>
                <c:pt idx="319">
                  <c:v>354.68685538048459</c:v>
                </c:pt>
                <c:pt idx="320">
                  <c:v>354.93838116087943</c:v>
                </c:pt>
                <c:pt idx="321">
                  <c:v>355.30042406254353</c:v>
                </c:pt>
                <c:pt idx="322">
                  <c:v>355.4362246218268</c:v>
                </c:pt>
                <c:pt idx="323">
                  <c:v>355.78502035716491</c:v>
                </c:pt>
                <c:pt idx="324">
                  <c:v>355.71335342716861</c:v>
                </c:pt>
                <c:pt idx="325">
                  <c:v>356.14865188789133</c:v>
                </c:pt>
                <c:pt idx="326">
                  <c:v>356.01101663868798</c:v>
                </c:pt>
                <c:pt idx="327">
                  <c:v>356.33602412348927</c:v>
                </c:pt>
                <c:pt idx="328">
                  <c:v>356.55536361700376</c:v>
                </c:pt>
                <c:pt idx="329">
                  <c:v>356.79426840721783</c:v>
                </c:pt>
                <c:pt idx="330">
                  <c:v>356.68488487864181</c:v>
                </c:pt>
                <c:pt idx="331">
                  <c:v>357.04550222613159</c:v>
                </c:pt>
                <c:pt idx="332">
                  <c:v>356.95577274947061</c:v>
                </c:pt>
                <c:pt idx="333">
                  <c:v>357.25984961190341</c:v>
                </c:pt>
                <c:pt idx="334">
                  <c:v>357.29611233734295</c:v>
                </c:pt>
                <c:pt idx="335">
                  <c:v>357.55097881076756</c:v>
                </c:pt>
                <c:pt idx="336">
                  <c:v>357.43395929912731</c:v>
                </c:pt>
                <c:pt idx="337">
                  <c:v>357.75518660412303</c:v>
                </c:pt>
                <c:pt idx="338">
                  <c:v>357.75945211680852</c:v>
                </c:pt>
                <c:pt idx="339">
                  <c:v>357.78990120949072</c:v>
                </c:pt>
                <c:pt idx="340">
                  <c:v>358.07357212196916</c:v>
                </c:pt>
                <c:pt idx="341">
                  <c:v>357.86496268316773</c:v>
                </c:pt>
                <c:pt idx="342">
                  <c:v>358.24539843522172</c:v>
                </c:pt>
                <c:pt idx="343">
                  <c:v>358.23042962114761</c:v>
                </c:pt>
                <c:pt idx="344">
                  <c:v>358.24723953814316</c:v>
                </c:pt>
                <c:pt idx="345">
                  <c:v>358.50215035159317</c:v>
                </c:pt>
                <c:pt idx="346">
                  <c:v>358.49465798436637</c:v>
                </c:pt>
                <c:pt idx="347">
                  <c:v>358.73505855575559</c:v>
                </c:pt>
                <c:pt idx="348">
                  <c:v>358.71027648402048</c:v>
                </c:pt>
                <c:pt idx="349">
                  <c:v>358.60702983954621</c:v>
                </c:pt>
                <c:pt idx="350">
                  <c:v>358.93546933660542</c:v>
                </c:pt>
                <c:pt idx="351">
                  <c:v>358.93675102600446</c:v>
                </c:pt>
                <c:pt idx="352">
                  <c:v>358.93031258984712</c:v>
                </c:pt>
                <c:pt idx="353">
                  <c:v>359.17911915760976</c:v>
                </c:pt>
                <c:pt idx="354">
                  <c:v>359.15959251758636</c:v>
                </c:pt>
                <c:pt idx="355">
                  <c:v>359.16549994280405</c:v>
                </c:pt>
                <c:pt idx="356">
                  <c:v>359.18517606876298</c:v>
                </c:pt>
                <c:pt idx="357">
                  <c:v>359.41680730371007</c:v>
                </c:pt>
                <c:pt idx="358">
                  <c:v>359.40417146059275</c:v>
                </c:pt>
                <c:pt idx="359">
                  <c:v>359.40069491936333</c:v>
                </c:pt>
                <c:pt idx="360">
                  <c:v>359.62988935452529</c:v>
                </c:pt>
                <c:pt idx="361">
                  <c:v>359.62517870199468</c:v>
                </c:pt>
                <c:pt idx="362">
                  <c:v>359.62553342220855</c:v>
                </c:pt>
                <c:pt idx="363">
                  <c:v>359.86583274979955</c:v>
                </c:pt>
                <c:pt idx="364">
                  <c:v>359.84555663958497</c:v>
                </c:pt>
                <c:pt idx="365">
                  <c:v>359.84591135979917</c:v>
                </c:pt>
                <c:pt idx="366">
                  <c:v>360.10037880974915</c:v>
                </c:pt>
                <c:pt idx="367">
                  <c:v>360.04716474125388</c:v>
                </c:pt>
                <c:pt idx="368">
                  <c:v>360.06859392018589</c:v>
                </c:pt>
                <c:pt idx="369">
                  <c:v>360.32026096534673</c:v>
                </c:pt>
                <c:pt idx="370">
                  <c:v>360.28962682629651</c:v>
                </c:pt>
                <c:pt idx="371">
                  <c:v>360.28419850816198</c:v>
                </c:pt>
                <c:pt idx="372">
                  <c:v>360.49915840353776</c:v>
                </c:pt>
                <c:pt idx="373">
                  <c:v>360.49951312375185</c:v>
                </c:pt>
                <c:pt idx="374">
                  <c:v>360.51591747281378</c:v>
                </c:pt>
                <c:pt idx="375">
                  <c:v>360.51841990520199</c:v>
                </c:pt>
                <c:pt idx="376">
                  <c:v>360.75034466525119</c:v>
                </c:pt>
                <c:pt idx="377">
                  <c:v>360.73199505678201</c:v>
                </c:pt>
                <c:pt idx="378">
                  <c:v>360.72894781075786</c:v>
                </c:pt>
                <c:pt idx="379">
                  <c:v>360.62004870520377</c:v>
                </c:pt>
                <c:pt idx="380">
                  <c:v>360.96297085450044</c:v>
                </c:pt>
                <c:pt idx="381">
                  <c:v>360.94434470155568</c:v>
                </c:pt>
                <c:pt idx="382">
                  <c:v>360.94834226283007</c:v>
                </c:pt>
                <c:pt idx="383">
                  <c:v>360.96195720121506</c:v>
                </c:pt>
                <c:pt idx="384">
                  <c:v>360.85305809566097</c:v>
                </c:pt>
                <c:pt idx="385">
                  <c:v>361.18559002563183</c:v>
                </c:pt>
                <c:pt idx="386">
                  <c:v>361.16414691809945</c:v>
                </c:pt>
                <c:pt idx="387">
                  <c:v>361.18154658695789</c:v>
                </c:pt>
                <c:pt idx="388">
                  <c:v>361.17892288578895</c:v>
                </c:pt>
                <c:pt idx="389">
                  <c:v>361.17927760600298</c:v>
                </c:pt>
                <c:pt idx="390">
                  <c:v>361.42858937666512</c:v>
                </c:pt>
                <c:pt idx="391">
                  <c:v>361.41132358731591</c:v>
                </c:pt>
                <c:pt idx="392">
                  <c:v>361.40011728997388</c:v>
                </c:pt>
                <c:pt idx="393">
                  <c:v>361.40047201018632</c:v>
                </c:pt>
                <c:pt idx="394">
                  <c:v>361.29157290463218</c:v>
                </c:pt>
                <c:pt idx="395">
                  <c:v>361.61366492832485</c:v>
                </c:pt>
                <c:pt idx="396">
                  <c:v>361.63194333318546</c:v>
                </c:pt>
                <c:pt idx="397">
                  <c:v>361.63229805339944</c:v>
                </c:pt>
                <c:pt idx="398">
                  <c:v>361.62210303516167</c:v>
                </c:pt>
                <c:pt idx="399">
                  <c:v>361.62245775537576</c:v>
                </c:pt>
                <c:pt idx="400">
                  <c:v>361.62276813556286</c:v>
                </c:pt>
                <c:pt idx="401">
                  <c:v>361.85343173143099</c:v>
                </c:pt>
                <c:pt idx="402">
                  <c:v>361.8518518357663</c:v>
                </c:pt>
                <c:pt idx="403">
                  <c:v>361.8522065559788</c:v>
                </c:pt>
                <c:pt idx="404">
                  <c:v>361.85256127619277</c:v>
                </c:pt>
                <c:pt idx="405">
                  <c:v>361.83692879468725</c:v>
                </c:pt>
                <c:pt idx="406">
                  <c:v>361.85468177423542</c:v>
                </c:pt>
                <c:pt idx="407">
                  <c:v>362.07327810582569</c:v>
                </c:pt>
                <c:pt idx="408">
                  <c:v>362.07363282603802</c:v>
                </c:pt>
                <c:pt idx="409">
                  <c:v>362.07398754625211</c:v>
                </c:pt>
                <c:pt idx="410">
                  <c:v>362.07434226646615</c:v>
                </c:pt>
                <c:pt idx="411">
                  <c:v>362.0748592130268</c:v>
                </c:pt>
                <c:pt idx="412">
                  <c:v>362.08246814593446</c:v>
                </c:pt>
                <c:pt idx="413">
                  <c:v>362.07540642710666</c:v>
                </c:pt>
                <c:pt idx="414">
                  <c:v>362.29400275869693</c:v>
                </c:pt>
                <c:pt idx="415">
                  <c:v>362.29435747890926</c:v>
                </c:pt>
                <c:pt idx="416">
                  <c:v>362.2947121991233</c:v>
                </c:pt>
                <c:pt idx="417">
                  <c:v>362.29506691933744</c:v>
                </c:pt>
                <c:pt idx="418">
                  <c:v>362.30276255510404</c:v>
                </c:pt>
                <c:pt idx="419">
                  <c:v>362.30311727531807</c:v>
                </c:pt>
                <c:pt idx="420">
                  <c:v>362.30347199553211</c:v>
                </c:pt>
                <c:pt idx="421">
                  <c:v>362.30378237571921</c:v>
                </c:pt>
                <c:pt idx="422">
                  <c:v>362.52233436728244</c:v>
                </c:pt>
                <c:pt idx="423">
                  <c:v>362.52261216358551</c:v>
                </c:pt>
                <c:pt idx="424">
                  <c:v>362.51958098128944</c:v>
                </c:pt>
                <c:pt idx="425">
                  <c:v>362.5232432447695</c:v>
                </c:pt>
                <c:pt idx="426">
                  <c:v>362.52359796498348</c:v>
                </c:pt>
                <c:pt idx="427">
                  <c:v>362.52395268519598</c:v>
                </c:pt>
                <c:pt idx="428">
                  <c:v>362.52430740540996</c:v>
                </c:pt>
                <c:pt idx="429">
                  <c:v>362.52466212562405</c:v>
                </c:pt>
                <c:pt idx="430">
                  <c:v>362.52501684583643</c:v>
                </c:pt>
                <c:pt idx="431">
                  <c:v>362.52537156605047</c:v>
                </c:pt>
                <c:pt idx="432">
                  <c:v>362.52576030548181</c:v>
                </c:pt>
                <c:pt idx="433">
                  <c:v>362.63993495723525</c:v>
                </c:pt>
                <c:pt idx="434">
                  <c:v>362.74936614311122</c:v>
                </c:pt>
                <c:pt idx="435">
                  <c:v>362.74972086332366</c:v>
                </c:pt>
                <c:pt idx="436">
                  <c:v>362.75007558353764</c:v>
                </c:pt>
                <c:pt idx="437">
                  <c:v>362.75043030375173</c:v>
                </c:pt>
                <c:pt idx="438">
                  <c:v>362.75078502396411</c:v>
                </c:pt>
                <c:pt idx="439">
                  <c:v>362.75113974417815</c:v>
                </c:pt>
                <c:pt idx="440">
                  <c:v>362.75149446439224</c:v>
                </c:pt>
                <c:pt idx="441">
                  <c:v>362.75184918460462</c:v>
                </c:pt>
                <c:pt idx="442">
                  <c:v>362.75220390481866</c:v>
                </c:pt>
                <c:pt idx="443">
                  <c:v>362.75257858607483</c:v>
                </c:pt>
                <c:pt idx="444">
                  <c:v>362.75413526016155</c:v>
                </c:pt>
                <c:pt idx="445">
                  <c:v>362.7549313594929</c:v>
                </c:pt>
                <c:pt idx="446">
                  <c:v>362.75528607970693</c:v>
                </c:pt>
                <c:pt idx="447">
                  <c:v>362.75564079992091</c:v>
                </c:pt>
                <c:pt idx="448">
                  <c:v>362.75599552013341</c:v>
                </c:pt>
                <c:pt idx="449">
                  <c:v>362.75635024034744</c:v>
                </c:pt>
                <c:pt idx="450">
                  <c:v>362.75670496056148</c:v>
                </c:pt>
                <c:pt idx="451">
                  <c:v>362.75671990375662</c:v>
                </c:pt>
                <c:pt idx="452">
                  <c:v>362.75595416838576</c:v>
                </c:pt>
                <c:pt idx="453">
                  <c:v>362.75630888859985</c:v>
                </c:pt>
                <c:pt idx="454">
                  <c:v>362.75666360881223</c:v>
                </c:pt>
                <c:pt idx="455">
                  <c:v>362.75701832902627</c:v>
                </c:pt>
                <c:pt idx="456">
                  <c:v>362.75737304924036</c:v>
                </c:pt>
                <c:pt idx="457">
                  <c:v>362.75772776945274</c:v>
                </c:pt>
                <c:pt idx="458">
                  <c:v>362.75808248966678</c:v>
                </c:pt>
                <c:pt idx="459">
                  <c:v>362.75508748894509</c:v>
                </c:pt>
                <c:pt idx="460">
                  <c:v>362.64557467572098</c:v>
                </c:pt>
                <c:pt idx="461">
                  <c:v>362.53685293027308</c:v>
                </c:pt>
                <c:pt idx="462">
                  <c:v>362.53713847891396</c:v>
                </c:pt>
                <c:pt idx="463">
                  <c:v>362.53012711820406</c:v>
                </c:pt>
                <c:pt idx="464">
                  <c:v>362.53048183841815</c:v>
                </c:pt>
                <c:pt idx="465">
                  <c:v>362.5308365586306</c:v>
                </c:pt>
                <c:pt idx="466">
                  <c:v>362.52099178506666</c:v>
                </c:pt>
                <c:pt idx="467">
                  <c:v>362.52134650528063</c:v>
                </c:pt>
                <c:pt idx="468">
                  <c:v>362.3400844761639</c:v>
                </c:pt>
                <c:pt idx="469">
                  <c:v>362.29111919644203</c:v>
                </c:pt>
                <c:pt idx="470">
                  <c:v>362.29147391665612</c:v>
                </c:pt>
                <c:pt idx="471">
                  <c:v>362.28421107839995</c:v>
                </c:pt>
                <c:pt idx="472">
                  <c:v>362.07394174570629</c:v>
                </c:pt>
                <c:pt idx="473">
                  <c:v>362.05846383731313</c:v>
                </c:pt>
                <c:pt idx="474">
                  <c:v>362.0588185575271</c:v>
                </c:pt>
                <c:pt idx="475">
                  <c:v>361.82248568666387</c:v>
                </c:pt>
                <c:pt idx="476">
                  <c:v>361.83094375027184</c:v>
                </c:pt>
                <c:pt idx="477">
                  <c:v>361.80139637512775</c:v>
                </c:pt>
                <c:pt idx="478">
                  <c:v>361.56471429914836</c:v>
                </c:pt>
                <c:pt idx="479">
                  <c:v>361.56095809803389</c:v>
                </c:pt>
                <c:pt idx="480">
                  <c:v>361.31374241109421</c:v>
                </c:pt>
                <c:pt idx="481">
                  <c:v>361.32453335092589</c:v>
                </c:pt>
                <c:pt idx="482">
                  <c:v>361.06621072173169</c:v>
                </c:pt>
                <c:pt idx="483">
                  <c:v>361.06354710417196</c:v>
                </c:pt>
                <c:pt idx="484">
                  <c:v>360.85688362047517</c:v>
                </c:pt>
                <c:pt idx="485">
                  <c:v>360.90208890609011</c:v>
                </c:pt>
                <c:pt idx="486">
                  <c:v>360.65829429765051</c:v>
                </c:pt>
                <c:pt idx="487">
                  <c:v>360.36941056229693</c:v>
                </c:pt>
                <c:pt idx="488">
                  <c:v>360.16499520232435</c:v>
                </c:pt>
                <c:pt idx="489">
                  <c:v>359.86921405213371</c:v>
                </c:pt>
                <c:pt idx="490">
                  <c:v>359.95653032464594</c:v>
                </c:pt>
                <c:pt idx="491">
                  <c:v>359.62999224579312</c:v>
                </c:pt>
                <c:pt idx="492">
                  <c:v>359.34669371693718</c:v>
                </c:pt>
                <c:pt idx="493">
                  <c:v>359.41407770011585</c:v>
                </c:pt>
                <c:pt idx="494">
                  <c:v>359.02855161863539</c:v>
                </c:pt>
                <c:pt idx="495">
                  <c:v>359.15249214519201</c:v>
                </c:pt>
                <c:pt idx="496">
                  <c:v>358.68589394208277</c:v>
                </c:pt>
                <c:pt idx="497">
                  <c:v>358.81850021926647</c:v>
                </c:pt>
                <c:pt idx="498">
                  <c:v>358.38732235245408</c:v>
                </c:pt>
                <c:pt idx="499">
                  <c:v>358.1733540801618</c:v>
                </c:pt>
                <c:pt idx="500">
                  <c:v>357.8037437330305</c:v>
                </c:pt>
                <c:pt idx="501">
                  <c:v>357.58998291828476</c:v>
                </c:pt>
                <c:pt idx="502">
                  <c:v>357.23953626654117</c:v>
                </c:pt>
                <c:pt idx="503">
                  <c:v>356.86615261089491</c:v>
                </c:pt>
                <c:pt idx="504">
                  <c:v>356.68455215738447</c:v>
                </c:pt>
                <c:pt idx="505">
                  <c:v>356.36258505628587</c:v>
                </c:pt>
                <c:pt idx="506">
                  <c:v>355.92856032994092</c:v>
                </c:pt>
                <c:pt idx="507">
                  <c:v>355.49074117758551</c:v>
                </c:pt>
                <c:pt idx="508">
                  <c:v>354.85023665314299</c:v>
                </c:pt>
                <c:pt idx="509">
                  <c:v>354.38113189299798</c:v>
                </c:pt>
                <c:pt idx="510">
                  <c:v>354.06100374850939</c:v>
                </c:pt>
                <c:pt idx="511">
                  <c:v>353.66007151365449</c:v>
                </c:pt>
                <c:pt idx="512">
                  <c:v>353.00507714054459</c:v>
                </c:pt>
                <c:pt idx="513">
                  <c:v>352.78173692689126</c:v>
                </c:pt>
                <c:pt idx="514">
                  <c:v>352.20070071723268</c:v>
                </c:pt>
                <c:pt idx="515">
                  <c:v>351.56791340413008</c:v>
                </c:pt>
                <c:pt idx="516">
                  <c:v>351.02691275031617</c:v>
                </c:pt>
                <c:pt idx="517">
                  <c:v>350.34755972500517</c:v>
                </c:pt>
                <c:pt idx="518">
                  <c:v>349.71657374001069</c:v>
                </c:pt>
                <c:pt idx="519">
                  <c:v>349.04610678907989</c:v>
                </c:pt>
                <c:pt idx="520">
                  <c:v>348.42646405489097</c:v>
                </c:pt>
                <c:pt idx="521">
                  <c:v>347.75732452672275</c:v>
                </c:pt>
                <c:pt idx="522">
                  <c:v>347.26189109946512</c:v>
                </c:pt>
                <c:pt idx="523">
                  <c:v>346.68516725525456</c:v>
                </c:pt>
                <c:pt idx="524">
                  <c:v>346.0325447533105</c:v>
                </c:pt>
                <c:pt idx="525">
                  <c:v>345.58777859357559</c:v>
                </c:pt>
                <c:pt idx="526">
                  <c:v>344.98625319384388</c:v>
                </c:pt>
                <c:pt idx="527">
                  <c:v>344.34590765029492</c:v>
                </c:pt>
                <c:pt idx="528">
                  <c:v>343.72265806372246</c:v>
                </c:pt>
                <c:pt idx="529">
                  <c:v>343.22388445973331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341.63393792772615</c:v>
                </c:pt>
                <c:pt idx="533">
                  <c:v>341.16648729584853</c:v>
                </c:pt>
                <c:pt idx="534">
                  <c:v>340.73018143320076</c:v>
                </c:pt>
                <c:pt idx="535">
                  <c:v>340.29387557055458</c:v>
                </c:pt>
                <c:pt idx="536">
                  <c:v>339.76423757497156</c:v>
                </c:pt>
                <c:pt idx="537">
                  <c:v>339.29683737736502</c:v>
                </c:pt>
                <c:pt idx="538">
                  <c:v>338.86053151471884</c:v>
                </c:pt>
                <c:pt idx="539">
                  <c:v>338.33148443626004</c:v>
                </c:pt>
                <c:pt idx="540">
                  <c:v>337.86436830760539</c:v>
                </c:pt>
                <c:pt idx="541">
                  <c:v>337.42792942488006</c:v>
                </c:pt>
                <c:pt idx="542">
                  <c:v>336.89950653818363</c:v>
                </c:pt>
                <c:pt idx="543">
                  <c:v>336.43264028673309</c:v>
                </c:pt>
                <c:pt idx="544">
                  <c:v>335.99633442408708</c:v>
                </c:pt>
                <c:pt idx="545">
                  <c:v>335.4383933503525</c:v>
                </c:pt>
                <c:pt idx="546">
                  <c:v>335.00204314767956</c:v>
                </c:pt>
                <c:pt idx="547">
                  <c:v>334.50547396585705</c:v>
                </c:pt>
                <c:pt idx="548">
                  <c:v>334.12929840230646</c:v>
                </c:pt>
                <c:pt idx="549">
                  <c:v>333.60268589528295</c:v>
                </c:pt>
                <c:pt idx="550">
                  <c:v>333.13647346040329</c:v>
                </c:pt>
                <c:pt idx="551">
                  <c:v>332.64051026669512</c:v>
                </c:pt>
                <c:pt idx="552">
                  <c:v>332.23387312698071</c:v>
                </c:pt>
                <c:pt idx="553">
                  <c:v>331.76785420137429</c:v>
                </c:pt>
                <c:pt idx="554">
                  <c:v>331.27225059252078</c:v>
                </c:pt>
                <c:pt idx="555">
                  <c:v>330.71900220842997</c:v>
                </c:pt>
                <c:pt idx="556">
                  <c:v>330.39946150712069</c:v>
                </c:pt>
                <c:pt idx="557">
                  <c:v>329.81948573612601</c:v>
                </c:pt>
                <c:pt idx="558">
                  <c:v>329.38304685340057</c:v>
                </c:pt>
                <c:pt idx="559">
                  <c:v>328.91711850818513</c:v>
                </c:pt>
                <c:pt idx="560">
                  <c:v>328.45127350524143</c:v>
                </c:pt>
                <c:pt idx="561">
                  <c:v>328.02902891059728</c:v>
                </c:pt>
                <c:pt idx="562">
                  <c:v>327.48779103726957</c:v>
                </c:pt>
                <c:pt idx="563">
                  <c:v>327.02093773441896</c:v>
                </c:pt>
                <c:pt idx="564">
                  <c:v>326.4641975718896</c:v>
                </c:pt>
                <c:pt idx="565">
                  <c:v>326.08774400554859</c:v>
                </c:pt>
                <c:pt idx="566">
                  <c:v>325.80956141781348</c:v>
                </c:pt>
                <c:pt idx="567">
                  <c:v>325.37325555516759</c:v>
                </c:pt>
                <c:pt idx="568">
                  <c:v>324.81915175972023</c:v>
                </c:pt>
                <c:pt idx="569">
                  <c:v>324.41190766474011</c:v>
                </c:pt>
                <c:pt idx="570">
                  <c:v>323.91391466046684</c:v>
                </c:pt>
                <c:pt idx="571">
                  <c:v>323.86721230533198</c:v>
                </c:pt>
                <c:pt idx="572">
                  <c:v>323.43081776263193</c:v>
                </c:pt>
                <c:pt idx="573">
                  <c:v>322.93430274985735</c:v>
                </c:pt>
                <c:pt idx="574">
                  <c:v>322.49790820715731</c:v>
                </c:pt>
                <c:pt idx="575">
                  <c:v>322.15186054922322</c:v>
                </c:pt>
                <c:pt idx="576">
                  <c:v>321.49124172776214</c:v>
                </c:pt>
                <c:pt idx="577">
                  <c:v>321.18854721895104</c:v>
                </c:pt>
                <c:pt idx="578">
                  <c:v>320.69293092948334</c:v>
                </c:pt>
                <c:pt idx="579">
                  <c:v>320.1475486011733</c:v>
                </c:pt>
                <c:pt idx="580">
                  <c:v>320.19804920448996</c:v>
                </c:pt>
                <c:pt idx="581">
                  <c:v>319.6809723464271</c:v>
                </c:pt>
                <c:pt idx="582">
                  <c:v>319.43876454474452</c:v>
                </c:pt>
                <c:pt idx="583">
                  <c:v>318.87591244912193</c:v>
                </c:pt>
                <c:pt idx="584">
                  <c:v>318.49614791058104</c:v>
                </c:pt>
                <c:pt idx="585">
                  <c:v>318.27777327912395</c:v>
                </c:pt>
                <c:pt idx="586">
                  <c:v>317.78479307229173</c:v>
                </c:pt>
                <c:pt idx="587">
                  <c:v>317.3483985295918</c:v>
                </c:pt>
                <c:pt idx="588">
                  <c:v>316.9685009709716</c:v>
                </c:pt>
                <c:pt idx="589">
                  <c:v>316.61000286504463</c:v>
                </c:pt>
                <c:pt idx="590">
                  <c:v>315.92336376287807</c:v>
                </c:pt>
                <c:pt idx="591">
                  <c:v>315.65927300284415</c:v>
                </c:pt>
                <c:pt idx="592">
                  <c:v>315.38431270725533</c:v>
                </c:pt>
                <c:pt idx="593">
                  <c:v>315.00450382868701</c:v>
                </c:pt>
                <c:pt idx="594">
                  <c:v>314.51152362185525</c:v>
                </c:pt>
                <c:pt idx="595">
                  <c:v>314.04704373904906</c:v>
                </c:pt>
                <c:pt idx="596">
                  <c:v>313.68130645756349</c:v>
                </c:pt>
                <c:pt idx="597">
                  <c:v>313.19003161844597</c:v>
                </c:pt>
                <c:pt idx="598">
                  <c:v>312.64464929013792</c:v>
                </c:pt>
                <c:pt idx="599">
                  <c:v>312.83614767619042</c:v>
                </c:pt>
                <c:pt idx="600">
                  <c:v>312.32928486819651</c:v>
                </c:pt>
                <c:pt idx="601">
                  <c:v>311.89280164544255</c:v>
                </c:pt>
                <c:pt idx="602">
                  <c:v>311.5059740195457</c:v>
                </c:pt>
                <c:pt idx="603">
                  <c:v>311.03278832720218</c:v>
                </c:pt>
                <c:pt idx="604">
                  <c:v>310.59639378450214</c:v>
                </c:pt>
                <c:pt idx="605">
                  <c:v>310.10234692013614</c:v>
                </c:pt>
                <c:pt idx="606">
                  <c:v>309.7234273389962</c:v>
                </c:pt>
                <c:pt idx="607">
                  <c:v>309.37494005389516</c:v>
                </c:pt>
                <c:pt idx="608">
                  <c:v>308.80490152764241</c:v>
                </c:pt>
                <c:pt idx="609">
                  <c:v>308.50376973644518</c:v>
                </c:pt>
                <c:pt idx="610">
                  <c:v>308.31761975321115</c:v>
                </c:pt>
                <c:pt idx="611">
                  <c:v>307.60475002517722</c:v>
                </c:pt>
                <c:pt idx="612">
                  <c:v>307.77309631691423</c:v>
                </c:pt>
                <c:pt idx="613">
                  <c:v>307.27725458803297</c:v>
                </c:pt>
                <c:pt idx="614">
                  <c:v>306.90021855146023</c:v>
                </c:pt>
                <c:pt idx="615">
                  <c:v>306.40437682257891</c:v>
                </c:pt>
                <c:pt idx="616">
                  <c:v>306.02747380608753</c:v>
                </c:pt>
                <c:pt idx="617">
                  <c:v>305.80909917463009</c:v>
                </c:pt>
                <c:pt idx="618">
                  <c:v>305.31325744574883</c:v>
                </c:pt>
                <c:pt idx="619">
                  <c:v>304.73848586496393</c:v>
                </c:pt>
                <c:pt idx="620">
                  <c:v>305.01046254657615</c:v>
                </c:pt>
                <c:pt idx="621">
                  <c:v>304.44037968029636</c:v>
                </c:pt>
                <c:pt idx="622">
                  <c:v>303.92113929780209</c:v>
                </c:pt>
                <c:pt idx="623">
                  <c:v>303.65700419774123</c:v>
                </c:pt>
                <c:pt idx="624">
                  <c:v>303.16393531085515</c:v>
                </c:pt>
                <c:pt idx="625">
                  <c:v>302.72754076815511</c:v>
                </c:pt>
                <c:pt idx="626">
                  <c:v>302.29105754540274</c:v>
                </c:pt>
                <c:pt idx="627">
                  <c:v>301.90414123945197</c:v>
                </c:pt>
                <c:pt idx="628">
                  <c:v>301.43104422716243</c:v>
                </c:pt>
                <c:pt idx="629">
                  <c:v>300.99469402448938</c:v>
                </c:pt>
                <c:pt idx="630">
                  <c:v>300.63845303166721</c:v>
                </c:pt>
                <c:pt idx="631">
                  <c:v>300.36980968433352</c:v>
                </c:pt>
                <c:pt idx="632">
                  <c:v>299.87853484521588</c:v>
                </c:pt>
                <c:pt idx="633">
                  <c:v>299.4969319188811</c:v>
                </c:pt>
                <c:pt idx="634">
                  <c:v>299.00556839970938</c:v>
                </c:pt>
                <c:pt idx="635">
                  <c:v>298.56917385700928</c:v>
                </c:pt>
                <c:pt idx="636">
                  <c:v>298.02379152870122</c:v>
                </c:pt>
                <c:pt idx="637">
                  <c:v>298.21528991475384</c:v>
                </c:pt>
                <c:pt idx="638">
                  <c:v>297.70842710675981</c:v>
                </c:pt>
                <c:pt idx="639">
                  <c:v>297.27194388400591</c:v>
                </c:pt>
                <c:pt idx="640">
                  <c:v>296.80755268125199</c:v>
                </c:pt>
                <c:pt idx="641">
                  <c:v>296.44181539976648</c:v>
                </c:pt>
                <c:pt idx="642">
                  <c:v>295.95054056064896</c:v>
                </c:pt>
                <c:pt idx="643">
                  <c:v>295.51405733789665</c:v>
                </c:pt>
                <c:pt idx="644">
                  <c:v>295.1601733956395</c:v>
                </c:pt>
                <c:pt idx="645">
                  <c:v>294.65331058764548</c:v>
                </c:pt>
                <c:pt idx="646">
                  <c:v>294.21696038497242</c:v>
                </c:pt>
                <c:pt idx="647">
                  <c:v>293.92023198643813</c:v>
                </c:pt>
                <c:pt idx="648">
                  <c:v>293.591875114961</c:v>
                </c:pt>
                <c:pt idx="649">
                  <c:v>293.10220733049107</c:v>
                </c:pt>
                <c:pt idx="650">
                  <c:v>292.7189973495087</c:v>
                </c:pt>
                <c:pt idx="651">
                  <c:v>292.30941588674091</c:v>
                </c:pt>
                <c:pt idx="652">
                  <c:v>291.80430466470608</c:v>
                </c:pt>
                <c:pt idx="653">
                  <c:v>291.36795446203303</c:v>
                </c:pt>
                <c:pt idx="654">
                  <c:v>291.20446012699381</c:v>
                </c:pt>
                <c:pt idx="655">
                  <c:v>290.76806558429371</c:v>
                </c:pt>
                <c:pt idx="656">
                  <c:v>290.2767907451759</c:v>
                </c:pt>
                <c:pt idx="657">
                  <c:v>289.81314851597881</c:v>
                </c:pt>
                <c:pt idx="658">
                  <c:v>289.52686909028898</c:v>
                </c:pt>
                <c:pt idx="659">
                  <c:v>288.96742975696958</c:v>
                </c:pt>
                <c:pt idx="660">
                  <c:v>288.53107955429647</c:v>
                </c:pt>
                <c:pt idx="661">
                  <c:v>288.39530420333625</c:v>
                </c:pt>
                <c:pt idx="662">
                  <c:v>287.88844139534228</c:v>
                </c:pt>
                <c:pt idx="663">
                  <c:v>287.45204685264224</c:v>
                </c:pt>
                <c:pt idx="664">
                  <c:v>286.9875669698344</c:v>
                </c:pt>
                <c:pt idx="665">
                  <c:v>286.62182968835089</c:v>
                </c:pt>
                <c:pt idx="666">
                  <c:v>286.13055484923302</c:v>
                </c:pt>
                <c:pt idx="667">
                  <c:v>285.69420464655997</c:v>
                </c:pt>
                <c:pt idx="668">
                  <c:v>285.55842929559975</c:v>
                </c:pt>
                <c:pt idx="669">
                  <c:v>285.05156648760578</c:v>
                </c:pt>
                <c:pt idx="670">
                  <c:v>284.61521628493267</c:v>
                </c:pt>
                <c:pt idx="671">
                  <c:v>284.36884499342165</c:v>
                </c:pt>
                <c:pt idx="672">
                  <c:v>284.00319639199046</c:v>
                </c:pt>
                <c:pt idx="673">
                  <c:v>283.51192155287259</c:v>
                </c:pt>
                <c:pt idx="674">
                  <c:v>283.07543833011863</c:v>
                </c:pt>
                <c:pt idx="675">
                  <c:v>282.72155438786291</c:v>
                </c:pt>
                <c:pt idx="676">
                  <c:v>282.21469157986922</c:v>
                </c:pt>
                <c:pt idx="677">
                  <c:v>281.77834137719611</c:v>
                </c:pt>
                <c:pt idx="678">
                  <c:v>281.53197008568526</c:v>
                </c:pt>
                <c:pt idx="679">
                  <c:v>281.16632148425401</c:v>
                </c:pt>
                <c:pt idx="680">
                  <c:v>280.67504664513609</c:v>
                </c:pt>
                <c:pt idx="681">
                  <c:v>280.2114044159373</c:v>
                </c:pt>
                <c:pt idx="682">
                  <c:v>279.92512499024923</c:v>
                </c:pt>
                <c:pt idx="683">
                  <c:v>279.36568565692977</c:v>
                </c:pt>
                <c:pt idx="684">
                  <c:v>278.92933545425672</c:v>
                </c:pt>
                <c:pt idx="685">
                  <c:v>278.76584111921716</c:v>
                </c:pt>
                <c:pt idx="686">
                  <c:v>278.32944657651734</c:v>
                </c:pt>
                <c:pt idx="687">
                  <c:v>277.83817173739953</c:v>
                </c:pt>
                <c:pt idx="688">
                  <c:v>277.37452950820085</c:v>
                </c:pt>
                <c:pt idx="689">
                  <c:v>277.08825008251273</c:v>
                </c:pt>
                <c:pt idx="690">
                  <c:v>276.52881074919321</c:v>
                </c:pt>
                <c:pt idx="691">
                  <c:v>276.09246054652021</c:v>
                </c:pt>
                <c:pt idx="692">
                  <c:v>275.9289662114806</c:v>
                </c:pt>
                <c:pt idx="693">
                  <c:v>275.49257166878095</c:v>
                </c:pt>
                <c:pt idx="694">
                  <c:v>275.00129682966309</c:v>
                </c:pt>
                <c:pt idx="695">
                  <c:v>274.53765460046435</c:v>
                </c:pt>
                <c:pt idx="696">
                  <c:v>274.29813370702431</c:v>
                </c:pt>
                <c:pt idx="697">
                  <c:v>273.70406685665967</c:v>
                </c:pt>
                <c:pt idx="698">
                  <c:v>273.26771665398655</c:v>
                </c:pt>
                <c:pt idx="699">
                  <c:v>273.04934202252952</c:v>
                </c:pt>
                <c:pt idx="700">
                  <c:v>272.66953314396159</c:v>
                </c:pt>
                <c:pt idx="701">
                  <c:v>272.26172502204679</c:v>
                </c:pt>
                <c:pt idx="702">
                  <c:v>271.66690497717735</c:v>
                </c:pt>
                <c:pt idx="703">
                  <c:v>271.36017215575527</c:v>
                </c:pt>
                <c:pt idx="704">
                  <c:v>270.92377761305522</c:v>
                </c:pt>
                <c:pt idx="705">
                  <c:v>270.32180962061341</c:v>
                </c:pt>
                <c:pt idx="706">
                  <c:v>270.43070872616914</c:v>
                </c:pt>
                <c:pt idx="707">
                  <c:v>270.05089984760122</c:v>
                </c:pt>
                <c:pt idx="708">
                  <c:v>269.61441662484725</c:v>
                </c:pt>
                <c:pt idx="709">
                  <c:v>269.09343975796111</c:v>
                </c:pt>
                <c:pt idx="710">
                  <c:v>268.72783549655691</c:v>
                </c:pt>
                <c:pt idx="711">
                  <c:v>268.50946086509992</c:v>
                </c:pt>
                <c:pt idx="712">
                  <c:v>268.14889213906184</c:v>
                </c:pt>
                <c:pt idx="713">
                  <c:v>267.6067869456989</c:v>
                </c:pt>
                <c:pt idx="714">
                  <c:v>267.2287022251856</c:v>
                </c:pt>
                <c:pt idx="715">
                  <c:v>266.73382050019262</c:v>
                </c:pt>
                <c:pt idx="716">
                  <c:v>266.2167436421293</c:v>
                </c:pt>
                <c:pt idx="717">
                  <c:v>265.97462452050098</c:v>
                </c:pt>
                <c:pt idx="718">
                  <c:v>265.41168374482623</c:v>
                </c:pt>
                <c:pt idx="719">
                  <c:v>265.03178618620404</c:v>
                </c:pt>
                <c:pt idx="720">
                  <c:v>264.59539164350394</c:v>
                </c:pt>
                <c:pt idx="721">
                  <c:v>263.96542699101025</c:v>
                </c:pt>
                <c:pt idx="722">
                  <c:v>264.14507203783279</c:v>
                </c:pt>
                <c:pt idx="723">
                  <c:v>263.7086774951344</c:v>
                </c:pt>
                <c:pt idx="724">
                  <c:v>263.27219427238049</c:v>
                </c:pt>
                <c:pt idx="725">
                  <c:v>262.83579972968073</c:v>
                </c:pt>
                <c:pt idx="726">
                  <c:v>262.39944952700733</c:v>
                </c:pt>
                <c:pt idx="727">
                  <c:v>262.1810748955503</c:v>
                </c:pt>
                <c:pt idx="728">
                  <c:v>261.82050616951233</c:v>
                </c:pt>
                <c:pt idx="729">
                  <c:v>261.27840097614967</c:v>
                </c:pt>
                <c:pt idx="730">
                  <c:v>260.90031625563466</c:v>
                </c:pt>
                <c:pt idx="731">
                  <c:v>260.40543453064328</c:v>
                </c:pt>
                <c:pt idx="732">
                  <c:v>259.88835767258041</c:v>
                </c:pt>
                <c:pt idx="733">
                  <c:v>259.69421061060388</c:v>
                </c:pt>
                <c:pt idx="734">
                  <c:v>259.09616222248928</c:v>
                </c:pt>
                <c:pt idx="735">
                  <c:v>258.71807750197593</c:v>
                </c:pt>
                <c:pt idx="736">
                  <c:v>258.22328445703693</c:v>
                </c:pt>
                <c:pt idx="737">
                  <c:v>257.6490152853151</c:v>
                </c:pt>
                <c:pt idx="738">
                  <c:v>257.96610924323147</c:v>
                </c:pt>
                <c:pt idx="739">
                  <c:v>257.3640728117835</c:v>
                </c:pt>
                <c:pt idx="740">
                  <c:v>256.92758958902959</c:v>
                </c:pt>
                <c:pt idx="741">
                  <c:v>256.49119504632944</c:v>
                </c:pt>
                <c:pt idx="742">
                  <c:v>256.006141841123</c:v>
                </c:pt>
                <c:pt idx="743">
                  <c:v>256.19772613464772</c:v>
                </c:pt>
                <c:pt idx="744">
                  <c:v>255.5847689518416</c:v>
                </c:pt>
                <c:pt idx="745">
                  <c:v>255.21188915484015</c:v>
                </c:pt>
                <c:pt idx="746">
                  <c:v>254.77549461214056</c:v>
                </c:pt>
                <c:pt idx="747">
                  <c:v>254.23011228383254</c:v>
                </c:pt>
                <c:pt idx="748">
                  <c:v>254.28242572525633</c:v>
                </c:pt>
                <c:pt idx="749">
                  <c:v>253.88710647464362</c:v>
                </c:pt>
                <c:pt idx="750">
                  <c:v>253.45062325188977</c:v>
                </c:pt>
                <c:pt idx="751">
                  <c:v>253.07661788826965</c:v>
                </c:pt>
                <c:pt idx="752">
                  <c:v>252.46884638088156</c:v>
                </c:pt>
                <c:pt idx="753">
                  <c:v>252.49197099994831</c:v>
                </c:pt>
                <c:pt idx="754">
                  <c:v>252.17153860110284</c:v>
                </c:pt>
                <c:pt idx="755">
                  <c:v>251.73505537834887</c:v>
                </c:pt>
                <c:pt idx="756">
                  <c:v>251.2986608356488</c:v>
                </c:pt>
                <c:pt idx="757">
                  <c:v>250.86231063297583</c:v>
                </c:pt>
                <c:pt idx="758">
                  <c:v>250.50485518391648</c:v>
                </c:pt>
                <c:pt idx="759">
                  <c:v>250.23464998177155</c:v>
                </c:pt>
                <c:pt idx="760">
                  <c:v>249.74263324788049</c:v>
                </c:pt>
                <c:pt idx="761">
                  <c:v>249.36177221631758</c:v>
                </c:pt>
                <c:pt idx="762">
                  <c:v>248.95346375413408</c:v>
                </c:pt>
                <c:pt idx="763">
                  <c:v>248.31216921138201</c:v>
                </c:pt>
                <c:pt idx="764">
                  <c:v>248.03779112637451</c:v>
                </c:pt>
                <c:pt idx="765">
                  <c:v>247.60130790362092</c:v>
                </c:pt>
                <c:pt idx="766">
                  <c:v>247.16491336092062</c:v>
                </c:pt>
                <c:pt idx="767">
                  <c:v>246.72843013816828</c:v>
                </c:pt>
                <c:pt idx="768">
                  <c:v>246.21133145273981</c:v>
                </c:pt>
                <c:pt idx="769">
                  <c:v>245.89473628477816</c:v>
                </c:pt>
                <c:pt idx="770">
                  <c:v>245.40525035464577</c:v>
                </c:pt>
                <c:pt idx="771">
                  <c:v>244.96890015197269</c:v>
                </c:pt>
                <c:pt idx="772">
                  <c:v>244.83040842988063</c:v>
                </c:pt>
                <c:pt idx="773">
                  <c:v>244.27405966671409</c:v>
                </c:pt>
                <c:pt idx="774">
                  <c:v>243.89164391048405</c:v>
                </c:pt>
                <c:pt idx="775">
                  <c:v>243.45516068773171</c:v>
                </c:pt>
                <c:pt idx="776">
                  <c:v>243.01876614503166</c:v>
                </c:pt>
                <c:pt idx="777">
                  <c:v>242.58228292227761</c:v>
                </c:pt>
                <c:pt idx="778">
                  <c:v>242.22815861736615</c:v>
                </c:pt>
                <c:pt idx="779">
                  <c:v>241.66849174742325</c:v>
                </c:pt>
                <c:pt idx="780">
                  <c:v>241.28771939591419</c:v>
                </c:pt>
                <c:pt idx="781">
                  <c:v>240.85136919324114</c:v>
                </c:pt>
                <c:pt idx="782">
                  <c:v>240.54983887983869</c:v>
                </c:pt>
                <c:pt idx="783">
                  <c:v>240.23656618539388</c:v>
                </c:pt>
                <c:pt idx="784">
                  <c:v>239.87437822559986</c:v>
                </c:pt>
                <c:pt idx="785">
                  <c:v>239.28193644535753</c:v>
                </c:pt>
                <c:pt idx="786">
                  <c:v>238.90290860169628</c:v>
                </c:pt>
                <c:pt idx="787">
                  <c:v>238.40919169998475</c:v>
                </c:pt>
                <c:pt idx="788">
                  <c:v>238.24818376756616</c:v>
                </c:pt>
                <c:pt idx="789">
                  <c:v>237.81178922486609</c:v>
                </c:pt>
                <c:pt idx="790">
                  <c:v>237.37539468216582</c:v>
                </c:pt>
                <c:pt idx="791">
                  <c:v>236.93891145941342</c:v>
                </c:pt>
                <c:pt idx="792">
                  <c:v>236.55184396598824</c:v>
                </c:pt>
                <c:pt idx="793">
                  <c:v>235.97366692145442</c:v>
                </c:pt>
                <c:pt idx="794">
                  <c:v>236.08256602701027</c:v>
                </c:pt>
                <c:pt idx="795">
                  <c:v>235.58694973754211</c:v>
                </c:pt>
                <c:pt idx="796">
                  <c:v>235.20968826155584</c:v>
                </c:pt>
                <c:pt idx="797">
                  <c:v>234.77329371885591</c:v>
                </c:pt>
                <c:pt idx="798">
                  <c:v>234.24837450993871</c:v>
                </c:pt>
                <c:pt idx="799">
                  <c:v>233.94201961039897</c:v>
                </c:pt>
                <c:pt idx="800">
                  <c:v>233.53497748474871</c:v>
                </c:pt>
                <c:pt idx="801">
                  <c:v>232.85941733562774</c:v>
                </c:pt>
                <c:pt idx="802">
                  <c:v>233.11788507271575</c:v>
                </c:pt>
                <c:pt idx="803">
                  <c:v>232.54751863954488</c:v>
                </c:pt>
                <c:pt idx="804">
                  <c:v>232.02753185800373</c:v>
                </c:pt>
                <c:pt idx="805">
                  <c:v>231.75986953679265</c:v>
                </c:pt>
                <c:pt idx="806">
                  <c:v>231.26533900404687</c:v>
                </c:pt>
                <c:pt idx="807">
                  <c:v>230.88699177133856</c:v>
                </c:pt>
                <c:pt idx="808">
                  <c:v>230.4505972286386</c:v>
                </c:pt>
                <c:pt idx="809">
                  <c:v>229.95611103591949</c:v>
                </c:pt>
                <c:pt idx="810">
                  <c:v>229.79587239450839</c:v>
                </c:pt>
                <c:pt idx="811">
                  <c:v>229.35961087188929</c:v>
                </c:pt>
                <c:pt idx="812">
                  <c:v>229.00412243614517</c:v>
                </c:pt>
                <c:pt idx="813">
                  <c:v>228.72645156402268</c:v>
                </c:pt>
                <c:pt idx="814">
                  <c:v>228.31799081545122</c:v>
                </c:pt>
                <c:pt idx="815">
                  <c:v>227.81460065617867</c:v>
                </c:pt>
                <c:pt idx="816">
                  <c:v>227.46408183508868</c:v>
                </c:pt>
                <c:pt idx="817">
                  <c:v>226.90103885683243</c:v>
                </c:pt>
                <c:pt idx="818">
                  <c:v>226.61130879905721</c:v>
                </c:pt>
                <c:pt idx="819">
                  <c:v>226.04469342443028</c:v>
                </c:pt>
                <c:pt idx="820">
                  <c:v>225.66833067175278</c:v>
                </c:pt>
                <c:pt idx="821">
                  <c:v>225.23184744899839</c:v>
                </c:pt>
                <c:pt idx="822">
                  <c:v>224.79545290629869</c:v>
                </c:pt>
                <c:pt idx="823">
                  <c:v>224.35910270362569</c:v>
                </c:pt>
                <c:pt idx="824">
                  <c:v>224.23226172792775</c:v>
                </c:pt>
                <c:pt idx="825">
                  <c:v>223.66200771321846</c:v>
                </c:pt>
                <c:pt idx="826">
                  <c:v>223.56857412494645</c:v>
                </c:pt>
                <c:pt idx="827">
                  <c:v>223.06942346453107</c:v>
                </c:pt>
                <c:pt idx="828">
                  <c:v>222.85104883307403</c:v>
                </c:pt>
                <c:pt idx="829">
                  <c:v>222.47767644824987</c:v>
                </c:pt>
                <c:pt idx="830">
                  <c:v>222.19641267899814</c:v>
                </c:pt>
                <c:pt idx="831">
                  <c:v>221.76015115637705</c:v>
                </c:pt>
                <c:pt idx="832">
                  <c:v>221.60466566271623</c:v>
                </c:pt>
                <c:pt idx="833">
                  <c:v>221.10551500230085</c:v>
                </c:pt>
                <c:pt idx="834">
                  <c:v>220.8560086764179</c:v>
                </c:pt>
                <c:pt idx="835">
                  <c:v>220.55367424000428</c:v>
                </c:pt>
                <c:pt idx="836">
                  <c:v>219.96464195384235</c:v>
                </c:pt>
                <c:pt idx="837">
                  <c:v>219.65846121239301</c:v>
                </c:pt>
                <c:pt idx="838">
                  <c:v>219.13289341500891</c:v>
                </c:pt>
                <c:pt idx="839">
                  <c:v>218.82301964111539</c:v>
                </c:pt>
                <c:pt idx="840">
                  <c:v>218.29917567801655</c:v>
                </c:pt>
                <c:pt idx="841">
                  <c:v>217.92860865609632</c:v>
                </c:pt>
                <c:pt idx="842">
                  <c:v>217.40732912747157</c:v>
                </c:pt>
                <c:pt idx="843">
                  <c:v>217.09094300720037</c:v>
                </c:pt>
                <c:pt idx="844">
                  <c:v>216.51661445688092</c:v>
                </c:pt>
                <c:pt idx="845">
                  <c:v>216.19712868887081</c:v>
                </c:pt>
                <c:pt idx="846">
                  <c:v>215.70670288130515</c:v>
                </c:pt>
                <c:pt idx="847">
                  <c:v>215.27030833860476</c:v>
                </c:pt>
                <c:pt idx="848">
                  <c:v>214.88794506077198</c:v>
                </c:pt>
                <c:pt idx="849">
                  <c:v>214.39751925320633</c:v>
                </c:pt>
                <c:pt idx="850">
                  <c:v>214.01506729531809</c:v>
                </c:pt>
                <c:pt idx="851">
                  <c:v>213.57867275261822</c:v>
                </c:pt>
                <c:pt idx="852">
                  <c:v>213.0882469450525</c:v>
                </c:pt>
                <c:pt idx="853">
                  <c:v>212.70579498716427</c:v>
                </c:pt>
                <c:pt idx="854">
                  <c:v>212.26940044446425</c:v>
                </c:pt>
                <c:pt idx="855">
                  <c:v>211.83300590176412</c:v>
                </c:pt>
                <c:pt idx="856">
                  <c:v>211.45113451857185</c:v>
                </c:pt>
                <c:pt idx="857">
                  <c:v>210.96021681636552</c:v>
                </c:pt>
                <c:pt idx="858">
                  <c:v>210.52373359361147</c:v>
                </c:pt>
                <c:pt idx="859">
                  <c:v>210.08733905091168</c:v>
                </c:pt>
                <c:pt idx="860">
                  <c:v>209.59691324334608</c:v>
                </c:pt>
                <c:pt idx="861">
                  <c:v>209.26907312501797</c:v>
                </c:pt>
                <c:pt idx="862">
                  <c:v>208.77806674275766</c:v>
                </c:pt>
                <c:pt idx="863">
                  <c:v>208.34167220005759</c:v>
                </c:pt>
                <c:pt idx="864">
                  <c:v>207.95988949691784</c:v>
                </c:pt>
                <c:pt idx="865">
                  <c:v>207.46888311465892</c:v>
                </c:pt>
                <c:pt idx="866">
                  <c:v>207.08701173146517</c:v>
                </c:pt>
                <c:pt idx="867">
                  <c:v>206.65061718876544</c:v>
                </c:pt>
                <c:pt idx="868">
                  <c:v>206.15961080650519</c:v>
                </c:pt>
                <c:pt idx="869">
                  <c:v>205.77773942331143</c:v>
                </c:pt>
                <c:pt idx="870">
                  <c:v>205.28682172110504</c:v>
                </c:pt>
                <c:pt idx="871">
                  <c:v>204.90495033791137</c:v>
                </c:pt>
                <c:pt idx="872">
                  <c:v>204.4685557952113</c:v>
                </c:pt>
                <c:pt idx="873">
                  <c:v>204.03216125251097</c:v>
                </c:pt>
                <c:pt idx="874">
                  <c:v>203.59567802975866</c:v>
                </c:pt>
                <c:pt idx="875">
                  <c:v>203.15937216711259</c:v>
                </c:pt>
                <c:pt idx="876">
                  <c:v>202.72288894435889</c:v>
                </c:pt>
                <c:pt idx="877">
                  <c:v>202.28649440165879</c:v>
                </c:pt>
                <c:pt idx="878">
                  <c:v>201.90527894587819</c:v>
                </c:pt>
                <c:pt idx="879">
                  <c:v>201.41361663620486</c:v>
                </c:pt>
                <c:pt idx="880">
                  <c:v>201.03248986047808</c:v>
                </c:pt>
                <c:pt idx="881">
                  <c:v>200.54082755080478</c:v>
                </c:pt>
                <c:pt idx="882">
                  <c:v>200.15961209502575</c:v>
                </c:pt>
                <c:pt idx="883">
                  <c:v>199.72321755232568</c:v>
                </c:pt>
                <c:pt idx="884">
                  <c:v>199.23164392270601</c:v>
                </c:pt>
                <c:pt idx="885">
                  <c:v>198.90616049062729</c:v>
                </c:pt>
                <c:pt idx="886">
                  <c:v>198.35876615725226</c:v>
                </c:pt>
                <c:pt idx="887">
                  <c:v>198.03337140522711</c:v>
                </c:pt>
                <c:pt idx="888">
                  <c:v>197.54115615877154</c:v>
                </c:pt>
                <c:pt idx="889">
                  <c:v>197.10476161607153</c:v>
                </c:pt>
                <c:pt idx="890">
                  <c:v>196.72409909707284</c:v>
                </c:pt>
                <c:pt idx="891">
                  <c:v>196.23197253067144</c:v>
                </c:pt>
                <c:pt idx="892">
                  <c:v>195.85131001167278</c:v>
                </c:pt>
                <c:pt idx="893">
                  <c:v>195.41482678892075</c:v>
                </c:pt>
                <c:pt idx="894">
                  <c:v>194.97852092627289</c:v>
                </c:pt>
                <c:pt idx="895">
                  <c:v>194.54203770352058</c:v>
                </c:pt>
                <c:pt idx="896">
                  <c:v>194.10573184087283</c:v>
                </c:pt>
                <c:pt idx="897">
                  <c:v>193.6692486181206</c:v>
                </c:pt>
                <c:pt idx="898">
                  <c:v>193.23285407542053</c:v>
                </c:pt>
                <c:pt idx="899">
                  <c:v>192.79645953272021</c:v>
                </c:pt>
                <c:pt idx="900">
                  <c:v>192.4163346575817</c:v>
                </c:pt>
                <c:pt idx="901">
                  <c:v>191.92367044732012</c:v>
                </c:pt>
                <c:pt idx="902">
                  <c:v>191.54354557218167</c:v>
                </c:pt>
                <c:pt idx="903">
                  <c:v>191.05088136192003</c:v>
                </c:pt>
                <c:pt idx="904">
                  <c:v>190.72754752732712</c:v>
                </c:pt>
                <c:pt idx="905">
                  <c:v>190.20616089890299</c:v>
                </c:pt>
                <c:pt idx="906">
                  <c:v>189.85466976187297</c:v>
                </c:pt>
                <c:pt idx="907">
                  <c:v>189.36157285868128</c:v>
                </c:pt>
                <c:pt idx="908">
                  <c:v>188.98188067647445</c:v>
                </c:pt>
                <c:pt idx="909">
                  <c:v>188.54557481382668</c:v>
                </c:pt>
                <c:pt idx="910">
                  <c:v>188.10909159107447</c:v>
                </c:pt>
                <c:pt idx="911">
                  <c:v>187.6727857284267</c:v>
                </c:pt>
                <c:pt idx="912">
                  <c:v>187.23630250567436</c:v>
                </c:pt>
                <c:pt idx="913">
                  <c:v>186.82858232800618</c:v>
                </c:pt>
                <c:pt idx="914">
                  <c:v>186.36355776030123</c:v>
                </c:pt>
                <c:pt idx="915">
                  <c:v>185.98450273034118</c:v>
                </c:pt>
                <c:pt idx="916">
                  <c:v>185.49081301492811</c:v>
                </c:pt>
                <c:pt idx="917">
                  <c:v>185.16949475080958</c:v>
                </c:pt>
                <c:pt idx="918">
                  <c:v>184.61802392952796</c:v>
                </c:pt>
                <c:pt idx="919">
                  <c:v>184.29670566540969</c:v>
                </c:pt>
                <c:pt idx="920">
                  <c:v>183.80253001684102</c:v>
                </c:pt>
                <c:pt idx="921">
                  <c:v>183.4239165800096</c:v>
                </c:pt>
                <c:pt idx="922">
                  <c:v>182.98756637733655</c:v>
                </c:pt>
                <c:pt idx="923">
                  <c:v>182.55112749460952</c:v>
                </c:pt>
                <c:pt idx="924">
                  <c:v>182.11482163196322</c:v>
                </c:pt>
                <c:pt idx="925">
                  <c:v>181.7074052416298</c:v>
                </c:pt>
                <c:pt idx="926">
                  <c:v>181.24203254656331</c:v>
                </c:pt>
                <c:pt idx="927">
                  <c:v>180.86379722118957</c:v>
                </c:pt>
                <c:pt idx="928">
                  <c:v>180.36924346116325</c:v>
                </c:pt>
                <c:pt idx="929">
                  <c:v>179.99109681584341</c:v>
                </c:pt>
                <c:pt idx="930">
                  <c:v>179.58399503384109</c:v>
                </c:pt>
                <c:pt idx="931">
                  <c:v>179.11839641049542</c:v>
                </c:pt>
                <c:pt idx="932">
                  <c:v>178.74060781180623</c:v>
                </c:pt>
                <c:pt idx="933">
                  <c:v>178.274900085795</c:v>
                </c:pt>
                <c:pt idx="934">
                  <c:v>177.86790740646015</c:v>
                </c:pt>
                <c:pt idx="935">
                  <c:v>177.4315128637601</c:v>
                </c:pt>
                <c:pt idx="936">
                  <c:v>177.02471531862776</c:v>
                </c:pt>
                <c:pt idx="937">
                  <c:v>176.55872377835996</c:v>
                </c:pt>
                <c:pt idx="938">
                  <c:v>176.24106261279445</c:v>
                </c:pt>
                <c:pt idx="939">
                  <c:v>175.68606771303919</c:v>
                </c:pt>
                <c:pt idx="940">
                  <c:v>175.30874921641504</c:v>
                </c:pt>
                <c:pt idx="941">
                  <c:v>174.90215641672572</c:v>
                </c:pt>
                <c:pt idx="942">
                  <c:v>174.37692842496577</c:v>
                </c:pt>
                <c:pt idx="943">
                  <c:v>174.05917857934818</c:v>
                </c:pt>
                <c:pt idx="944">
                  <c:v>173.62287271670218</c:v>
                </c:pt>
                <c:pt idx="945">
                  <c:v>173.15662258595256</c:v>
                </c:pt>
                <c:pt idx="946">
                  <c:v>172.75008363130198</c:v>
                </c:pt>
                <c:pt idx="947">
                  <c:v>172.31377776865585</c:v>
                </c:pt>
                <c:pt idx="948">
                  <c:v>171.99746342248588</c:v>
                </c:pt>
                <c:pt idx="949">
                  <c:v>171.47089525548927</c:v>
                </c:pt>
                <c:pt idx="950">
                  <c:v>171.03454505281621</c:v>
                </c:pt>
                <c:pt idx="951">
                  <c:v>170.68836847443959</c:v>
                </c:pt>
                <c:pt idx="952">
                  <c:v>170.22188773022984</c:v>
                </c:pt>
                <c:pt idx="953">
                  <c:v>169.75549342996931</c:v>
                </c:pt>
                <c:pt idx="954">
                  <c:v>169.37931786642025</c:v>
                </c:pt>
                <c:pt idx="955">
                  <c:v>168.94296766374728</c:v>
                </c:pt>
                <c:pt idx="956">
                  <c:v>168.5066618010996</c:v>
                </c:pt>
                <c:pt idx="957">
                  <c:v>168.07035593845342</c:v>
                </c:pt>
                <c:pt idx="958">
                  <c:v>167.63391705572639</c:v>
                </c:pt>
                <c:pt idx="959">
                  <c:v>167.31906904406054</c:v>
                </c:pt>
                <c:pt idx="960">
                  <c:v>166.85227352187886</c:v>
                </c:pt>
                <c:pt idx="961">
                  <c:v>166.35516905807668</c:v>
                </c:pt>
                <c:pt idx="962">
                  <c:v>166.00997409601445</c:v>
                </c:pt>
                <c:pt idx="963">
                  <c:v>165.57366823336838</c:v>
                </c:pt>
                <c:pt idx="964">
                  <c:v>165.13736237072052</c:v>
                </c:pt>
                <c:pt idx="965">
                  <c:v>164.76211172776391</c:v>
                </c:pt>
                <c:pt idx="966">
                  <c:v>164.26457328532058</c:v>
                </c:pt>
                <c:pt idx="967">
                  <c:v>163.82826742267437</c:v>
                </c:pt>
                <c:pt idx="968">
                  <c:v>163.39196156002825</c:v>
                </c:pt>
                <c:pt idx="969">
                  <c:v>163.04749160542508</c:v>
                </c:pt>
                <c:pt idx="970">
                  <c:v>162.58036071439892</c:v>
                </c:pt>
                <c:pt idx="971">
                  <c:v>162.0828666119821</c:v>
                </c:pt>
                <c:pt idx="972">
                  <c:v>161.67712113813994</c:v>
                </c:pt>
                <c:pt idx="973">
                  <c:v>161.33288795951495</c:v>
                </c:pt>
                <c:pt idx="974">
                  <c:v>160.89653775684172</c:v>
                </c:pt>
                <c:pt idx="975">
                  <c:v>160.460098874115</c:v>
                </c:pt>
                <c:pt idx="976">
                  <c:v>160.0546032774752</c:v>
                </c:pt>
                <c:pt idx="977">
                  <c:v>159.58748714882185</c:v>
                </c:pt>
                <c:pt idx="978">
                  <c:v>159.15118128617527</c:v>
                </c:pt>
                <c:pt idx="979">
                  <c:v>158.71478674347543</c:v>
                </c:pt>
                <c:pt idx="980">
                  <c:v>158.30920246678221</c:v>
                </c:pt>
                <c:pt idx="981">
                  <c:v>157.96563781994831</c:v>
                </c:pt>
                <c:pt idx="982">
                  <c:v>157.52933195730171</c:v>
                </c:pt>
                <c:pt idx="983">
                  <c:v>157.09302609465507</c:v>
                </c:pt>
                <c:pt idx="984">
                  <c:v>156.5948433156785</c:v>
                </c:pt>
                <c:pt idx="985">
                  <c:v>156.18936366740076</c:v>
                </c:pt>
                <c:pt idx="986">
                  <c:v>155.78393114660847</c:v>
                </c:pt>
                <c:pt idx="987">
                  <c:v>155.34762528396186</c:v>
                </c:pt>
                <c:pt idx="988">
                  <c:v>154.91131942131526</c:v>
                </c:pt>
                <c:pt idx="989">
                  <c:v>154.47501355866882</c:v>
                </c:pt>
                <c:pt idx="990">
                  <c:v>154.10075911923317</c:v>
                </c:pt>
                <c:pt idx="991">
                  <c:v>153.72665094116513</c:v>
                </c:pt>
                <c:pt idx="992">
                  <c:v>153.2903450785185</c:v>
                </c:pt>
                <c:pt idx="993">
                  <c:v>152.85395053581846</c:v>
                </c:pt>
                <c:pt idx="994">
                  <c:v>152.41764467317185</c:v>
                </c:pt>
                <c:pt idx="995">
                  <c:v>151.98125013047198</c:v>
                </c:pt>
                <c:pt idx="996">
                  <c:v>151.60725962965162</c:v>
                </c:pt>
                <c:pt idx="997">
                  <c:v>151.23335794811541</c:v>
                </c:pt>
                <c:pt idx="998">
                  <c:v>150.79705208546881</c:v>
                </c:pt>
                <c:pt idx="999">
                  <c:v>150.3607462228222</c:v>
                </c:pt>
                <c:pt idx="1000">
                  <c:v>149.92444036017559</c:v>
                </c:pt>
                <c:pt idx="1001">
                  <c:v>149.48813449752913</c:v>
                </c:pt>
                <c:pt idx="1002">
                  <c:v>149.05182863488253</c:v>
                </c:pt>
                <c:pt idx="1003">
                  <c:v>148.61552277223592</c:v>
                </c:pt>
                <c:pt idx="1004">
                  <c:v>148.24168084441922</c:v>
                </c:pt>
                <c:pt idx="1005">
                  <c:v>147.80537498177262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146.59020142503368</c:v>
                </c:pt>
                <c:pt idx="1009">
                  <c:v>146.18514176671846</c:v>
                </c:pt>
                <c:pt idx="1010">
                  <c:v>145.74883590407185</c:v>
                </c:pt>
                <c:pt idx="1011">
                  <c:v>145.37499778276845</c:v>
                </c:pt>
                <c:pt idx="1012">
                  <c:v>144.93869192012184</c:v>
                </c:pt>
                <c:pt idx="1013">
                  <c:v>144.50238605747521</c:v>
                </c:pt>
                <c:pt idx="1014">
                  <c:v>144.0660801948286</c:v>
                </c:pt>
                <c:pt idx="1015">
                  <c:v>143.629774332182</c:v>
                </c:pt>
                <c:pt idx="1016">
                  <c:v>143.19346846953539</c:v>
                </c:pt>
                <c:pt idx="1017">
                  <c:v>142.75720694691557</c:v>
                </c:pt>
                <c:pt idx="1018">
                  <c:v>142.32094542429559</c:v>
                </c:pt>
                <c:pt idx="1019">
                  <c:v>141.91585379347345</c:v>
                </c:pt>
                <c:pt idx="1020">
                  <c:v>141.54200759313198</c:v>
                </c:pt>
                <c:pt idx="1021">
                  <c:v>141.13685123202629</c:v>
                </c:pt>
                <c:pt idx="1022">
                  <c:v>140.70054536937985</c:v>
                </c:pt>
                <c:pt idx="1023">
                  <c:v>140.26423950673325</c:v>
                </c:pt>
                <c:pt idx="1024">
                  <c:v>139.82793364408664</c:v>
                </c:pt>
                <c:pt idx="1025">
                  <c:v>139.48488914159628</c:v>
                </c:pt>
                <c:pt idx="1026">
                  <c:v>139.07959612590329</c:v>
                </c:pt>
                <c:pt idx="1027">
                  <c:v>138.64329026325669</c:v>
                </c:pt>
                <c:pt idx="1028">
                  <c:v>138.17601589368331</c:v>
                </c:pt>
                <c:pt idx="1029">
                  <c:v>137.70874635924289</c:v>
                </c:pt>
                <c:pt idx="1030">
                  <c:v>137.33455003542372</c:v>
                </c:pt>
                <c:pt idx="1031">
                  <c:v>136.898244172777</c:v>
                </c:pt>
                <c:pt idx="1032">
                  <c:v>136.46193831013039</c:v>
                </c:pt>
                <c:pt idx="1033">
                  <c:v>136.02563244748379</c:v>
                </c:pt>
                <c:pt idx="1034">
                  <c:v>135.58945960491724</c:v>
                </c:pt>
                <c:pt idx="1035">
                  <c:v>135.245964473562</c:v>
                </c:pt>
                <c:pt idx="1036">
                  <c:v>134.8404784492981</c:v>
                </c:pt>
                <c:pt idx="1037">
                  <c:v>134.4041725866515</c:v>
                </c:pt>
                <c:pt idx="1038">
                  <c:v>133.99862970085289</c:v>
                </c:pt>
                <c:pt idx="1039">
                  <c:v>133.62375439291907</c:v>
                </c:pt>
                <c:pt idx="1040">
                  <c:v>133.12619533566652</c:v>
                </c:pt>
                <c:pt idx="1041">
                  <c:v>132.65912649617198</c:v>
                </c:pt>
                <c:pt idx="1042">
                  <c:v>132.31492548503266</c:v>
                </c:pt>
                <c:pt idx="1043">
                  <c:v>131.90919185964148</c:v>
                </c:pt>
                <c:pt idx="1044">
                  <c:v>131.47301901707493</c:v>
                </c:pt>
                <c:pt idx="1045">
                  <c:v>130.97554611575225</c:v>
                </c:pt>
                <c:pt idx="1046">
                  <c:v>130.60045163180851</c:v>
                </c:pt>
                <c:pt idx="1047">
                  <c:v>130.1641901091887</c:v>
                </c:pt>
                <c:pt idx="1048">
                  <c:v>129.75851932464144</c:v>
                </c:pt>
                <c:pt idx="1049">
                  <c:v>129.41326640492025</c:v>
                </c:pt>
                <c:pt idx="1050">
                  <c:v>128.91633624210505</c:v>
                </c:pt>
                <c:pt idx="1051">
                  <c:v>128.4801633995385</c:v>
                </c:pt>
                <c:pt idx="1052">
                  <c:v>128.10452617708739</c:v>
                </c:pt>
                <c:pt idx="1053">
                  <c:v>127.66822031444077</c:v>
                </c:pt>
                <c:pt idx="1054">
                  <c:v>127.3222661421788</c:v>
                </c:pt>
                <c:pt idx="1055">
                  <c:v>126.82597534370977</c:v>
                </c:pt>
                <c:pt idx="1056">
                  <c:v>126.35948008660779</c:v>
                </c:pt>
                <c:pt idx="1057">
                  <c:v>126.04344848710853</c:v>
                </c:pt>
                <c:pt idx="1058">
                  <c:v>125.5773530717793</c:v>
                </c:pt>
                <c:pt idx="1059">
                  <c:v>125.11103270941885</c:v>
                </c:pt>
                <c:pt idx="1060">
                  <c:v>124.73475259930208</c:v>
                </c:pt>
                <c:pt idx="1061">
                  <c:v>124.29853541670892</c:v>
                </c:pt>
                <c:pt idx="1062">
                  <c:v>123.89205727838674</c:v>
                </c:pt>
                <c:pt idx="1063">
                  <c:v>123.42605671149578</c:v>
                </c:pt>
                <c:pt idx="1064">
                  <c:v>123.04935291778851</c:v>
                </c:pt>
                <c:pt idx="1065">
                  <c:v>122.64267652002397</c:v>
                </c:pt>
                <c:pt idx="1066">
                  <c:v>122.17691855260207</c:v>
                </c:pt>
                <c:pt idx="1067">
                  <c:v>121.79976831245276</c:v>
                </c:pt>
                <c:pt idx="1068">
                  <c:v>121.36355112985942</c:v>
                </c:pt>
                <c:pt idx="1069">
                  <c:v>120.92733394726633</c:v>
                </c:pt>
                <c:pt idx="1070">
                  <c:v>120.49102808461973</c:v>
                </c:pt>
                <c:pt idx="1071">
                  <c:v>120.11363117336762</c:v>
                </c:pt>
                <c:pt idx="1072">
                  <c:v>119.61859371943326</c:v>
                </c:pt>
                <c:pt idx="1073">
                  <c:v>119.27030829759397</c:v>
                </c:pt>
                <c:pt idx="1074">
                  <c:v>118.7755794904631</c:v>
                </c:pt>
                <c:pt idx="1075">
                  <c:v>118.36867376294146</c:v>
                </c:pt>
                <c:pt idx="1076">
                  <c:v>117.99074308533491</c:v>
                </c:pt>
                <c:pt idx="1077">
                  <c:v>117.5544815627151</c:v>
                </c:pt>
                <c:pt idx="1078">
                  <c:v>117.11830872014853</c:v>
                </c:pt>
                <c:pt idx="1079">
                  <c:v>116.73982411853214</c:v>
                </c:pt>
                <c:pt idx="1080">
                  <c:v>116.2458743549622</c:v>
                </c:pt>
                <c:pt idx="1081">
                  <c:v>115.92472653399709</c:v>
                </c:pt>
                <c:pt idx="1082">
                  <c:v>115.37339564974903</c:v>
                </c:pt>
                <c:pt idx="1083">
                  <c:v>115.05229216881084</c:v>
                </c:pt>
                <c:pt idx="1084">
                  <c:v>114.55873820556607</c:v>
                </c:pt>
                <c:pt idx="1085">
                  <c:v>114.1798578036242</c:v>
                </c:pt>
                <c:pt idx="1086">
                  <c:v>113.68639252043313</c:v>
                </c:pt>
                <c:pt idx="1087">
                  <c:v>113.30742343843794</c:v>
                </c:pt>
                <c:pt idx="1088">
                  <c:v>112.8997758915699</c:v>
                </c:pt>
                <c:pt idx="1089">
                  <c:v>112.43498907325149</c:v>
                </c:pt>
                <c:pt idx="1090">
                  <c:v>112.05569457566763</c:v>
                </c:pt>
                <c:pt idx="1091">
                  <c:v>111.56255470806505</c:v>
                </c:pt>
                <c:pt idx="1092">
                  <c:v>111.23957410151402</c:v>
                </c:pt>
                <c:pt idx="1093">
                  <c:v>110.77517735348633</c:v>
                </c:pt>
                <c:pt idx="1094">
                  <c:v>110.3671397363274</c:v>
                </c:pt>
                <c:pt idx="1095">
                  <c:v>109.98661128180457</c:v>
                </c:pt>
                <c:pt idx="1096">
                  <c:v>109.55048277926466</c:v>
                </c:pt>
                <c:pt idx="1097">
                  <c:v>109.05848818854787</c:v>
                </c:pt>
                <c:pt idx="1098">
                  <c:v>108.7332739479592</c:v>
                </c:pt>
                <c:pt idx="1099">
                  <c:v>108.24183123148511</c:v>
                </c:pt>
                <c:pt idx="1100">
                  <c:v>107.86083958277268</c:v>
                </c:pt>
                <c:pt idx="1101">
                  <c:v>107.42471108023305</c:v>
                </c:pt>
                <c:pt idx="1102">
                  <c:v>107.04315314837056</c:v>
                </c:pt>
                <c:pt idx="1103">
                  <c:v>106.55227671504657</c:v>
                </c:pt>
                <c:pt idx="1104">
                  <c:v>106.33398868247505</c:v>
                </c:pt>
                <c:pt idx="1105">
                  <c:v>105.74887846891843</c:v>
                </c:pt>
                <c:pt idx="1106">
                  <c:v>105.42549433057869</c:v>
                </c:pt>
                <c:pt idx="1107">
                  <c:v>104.93327942759358</c:v>
                </c:pt>
                <c:pt idx="1108">
                  <c:v>104.55314864544562</c:v>
                </c:pt>
                <c:pt idx="1109">
                  <c:v>104.11693146285241</c:v>
                </c:pt>
                <c:pt idx="1110">
                  <c:v>103.7362161297732</c:v>
                </c:pt>
                <c:pt idx="1111">
                  <c:v>103.34321227052067</c:v>
                </c:pt>
                <c:pt idx="1112">
                  <c:v>102.86378176458666</c:v>
                </c:pt>
                <c:pt idx="1113">
                  <c:v>102.75497133908519</c:v>
                </c:pt>
                <c:pt idx="1114">
                  <c:v>102.48238139653836</c:v>
                </c:pt>
                <c:pt idx="1115">
                  <c:v>102.04625289399834</c:v>
                </c:pt>
                <c:pt idx="1116">
                  <c:v>101.6640681747312</c:v>
                </c:pt>
                <c:pt idx="1117">
                  <c:v>101.27051795281359</c:v>
                </c:pt>
                <c:pt idx="1118">
                  <c:v>100.79172248959811</c:v>
                </c:pt>
                <c:pt idx="1119">
                  <c:v>100.40892129145873</c:v>
                </c:pt>
                <c:pt idx="1120">
                  <c:v>100.00912205078842</c:v>
                </c:pt>
                <c:pt idx="1121">
                  <c:v>99.655173019118976</c:v>
                </c:pt>
                <c:pt idx="1122">
                  <c:v>99.132596564587573</c:v>
                </c:pt>
                <c:pt idx="1123">
                  <c:v>98.751519529647567</c:v>
                </c:pt>
                <c:pt idx="1124">
                  <c:v>98.19547810440767</c:v>
                </c:pt>
                <c:pt idx="1125">
                  <c:v>97.896479700926321</c:v>
                </c:pt>
                <c:pt idx="1126">
                  <c:v>97.486678526181876</c:v>
                </c:pt>
                <c:pt idx="1127">
                  <c:v>97.065663865801994</c:v>
                </c:pt>
                <c:pt idx="1128">
                  <c:v>96.629535363262121</c:v>
                </c:pt>
                <c:pt idx="1129">
                  <c:v>96.24411228626974</c:v>
                </c:pt>
                <c:pt idx="1130">
                  <c:v>96.135301860768266</c:v>
                </c:pt>
                <c:pt idx="1131">
                  <c:v>95.776351948500718</c:v>
                </c:pt>
                <c:pt idx="1132">
                  <c:v>95.381131265655114</c:v>
                </c:pt>
                <c:pt idx="1133">
                  <c:v>94.994700416205006</c:v>
                </c:pt>
                <c:pt idx="1134">
                  <c:v>94.558571913665148</c:v>
                </c:pt>
                <c:pt idx="1135">
                  <c:v>94.158772672994786</c:v>
                </c:pt>
                <c:pt idx="1136">
                  <c:v>93.722644170455013</c:v>
                </c:pt>
                <c:pt idx="1137">
                  <c:v>93.295335533611365</c:v>
                </c:pt>
                <c:pt idx="1138">
                  <c:v>92.899345397822856</c:v>
                </c:pt>
                <c:pt idx="1139">
                  <c:v>92.503202408258744</c:v>
                </c:pt>
                <c:pt idx="1140">
                  <c:v>92.078465340271805</c:v>
                </c:pt>
                <c:pt idx="1141">
                  <c:v>91.52641915635455</c:v>
                </c:pt>
                <c:pt idx="1142">
                  <c:v>91.214103654740711</c:v>
                </c:pt>
                <c:pt idx="1143">
                  <c:v>90.777975152200739</c:v>
                </c:pt>
                <c:pt idx="1144">
                  <c:v>90.341846649661051</c:v>
                </c:pt>
                <c:pt idx="1145">
                  <c:v>89.905718147121064</c:v>
                </c:pt>
                <c:pt idx="1146">
                  <c:v>89.5904774644426</c:v>
                </c:pt>
                <c:pt idx="1147">
                  <c:v>89.041266944097956</c:v>
                </c:pt>
                <c:pt idx="1148">
                  <c:v>88.761085696007783</c:v>
                </c:pt>
                <c:pt idx="1149">
                  <c:v>88.205858940833608</c:v>
                </c:pt>
                <c:pt idx="1150">
                  <c:v>87.896002051995666</c:v>
                </c:pt>
                <c:pt idx="1151">
                  <c:v>87.39246577590265</c:v>
                </c:pt>
                <c:pt idx="1152">
                  <c:v>86.956337273362948</c:v>
                </c:pt>
                <c:pt idx="1153">
                  <c:v>86.52020877082299</c:v>
                </c:pt>
                <c:pt idx="1154">
                  <c:v>86.126779753832878</c:v>
                </c:pt>
                <c:pt idx="1155">
                  <c:v>86.025594566723385</c:v>
                </c:pt>
                <c:pt idx="1156">
                  <c:v>85.698276489685</c:v>
                </c:pt>
                <c:pt idx="1157">
                  <c:v>85.723293107927219</c:v>
                </c:pt>
                <c:pt idx="1158">
                  <c:v>85.271480977531567</c:v>
                </c:pt>
                <c:pt idx="1159">
                  <c:v>85.259559373032758</c:v>
                </c:pt>
                <c:pt idx="1160">
                  <c:v>84.854333557701281</c:v>
                </c:pt>
                <c:pt idx="1161">
                  <c:v>84.418205055161664</c:v>
                </c:pt>
                <c:pt idx="1162">
                  <c:v>84.021235440912363</c:v>
                </c:pt>
                <c:pt idx="1163">
                  <c:v>83.621524880295325</c:v>
                </c:pt>
                <c:pt idx="1164">
                  <c:v>83.157055526497857</c:v>
                </c:pt>
                <c:pt idx="1165">
                  <c:v>82.720927023958183</c:v>
                </c:pt>
                <c:pt idx="1166">
                  <c:v>82.612116598456623</c:v>
                </c:pt>
                <c:pt idx="1167">
                  <c:v>82.339122638988883</c:v>
                </c:pt>
                <c:pt idx="1168">
                  <c:v>82.085535500062562</c:v>
                </c:pt>
                <c:pt idx="1169">
                  <c:v>81.929666691318545</c:v>
                </c:pt>
                <c:pt idx="1170">
                  <c:v>81.364652811035114</c:v>
                </c:pt>
                <c:pt idx="1171">
                  <c:v>81.168435245670096</c:v>
                </c:pt>
                <c:pt idx="1172">
                  <c:v>80.614264979955706</c:v>
                </c:pt>
                <c:pt idx="1173">
                  <c:v>80.28311368163159</c:v>
                </c:pt>
                <c:pt idx="1174">
                  <c:v>79.729940210843182</c:v>
                </c:pt>
                <c:pt idx="1175">
                  <c:v>79.659814073199001</c:v>
                </c:pt>
                <c:pt idx="1176">
                  <c:v>79.339644048308813</c:v>
                </c:pt>
                <c:pt idx="1177">
                  <c:v>78.759166786981339</c:v>
                </c:pt>
                <c:pt idx="1178">
                  <c:v>78.624705792780674</c:v>
                </c:pt>
                <c:pt idx="1179">
                  <c:v>77.939509207895128</c:v>
                </c:pt>
                <c:pt idx="1180">
                  <c:v>77.945546069274059</c:v>
                </c:pt>
                <c:pt idx="1181">
                  <c:v>77.618227992235788</c:v>
                </c:pt>
                <c:pt idx="1182">
                  <c:v>77.473297157277202</c:v>
                </c:pt>
                <c:pt idx="1183">
                  <c:v>77.285936556493496</c:v>
                </c:pt>
                <c:pt idx="1184">
                  <c:v>76.811463655518935</c:v>
                </c:pt>
                <c:pt idx="1185">
                  <c:v>76.383664850395874</c:v>
                </c:pt>
                <c:pt idx="1186">
                  <c:v>75.803437375736792</c:v>
                </c:pt>
                <c:pt idx="1187">
                  <c:v>75.771461014680597</c:v>
                </c:pt>
                <c:pt idx="1188">
                  <c:v>75.584247784537425</c:v>
                </c:pt>
                <c:pt idx="1189">
                  <c:v>75.073651655229966</c:v>
                </c:pt>
                <c:pt idx="1190">
                  <c:v>74.675657462212882</c:v>
                </c:pt>
                <c:pt idx="1191">
                  <c:v>74.066152171118219</c:v>
                </c:pt>
                <c:pt idx="1192">
                  <c:v>74.075296531847528</c:v>
                </c:pt>
                <c:pt idx="1193">
                  <c:v>73.748067134862652</c:v>
                </c:pt>
                <c:pt idx="1194">
                  <c:v>73.348356574245656</c:v>
                </c:pt>
                <c:pt idx="1195">
                  <c:v>72.912228071705741</c:v>
                </c:pt>
                <c:pt idx="1196">
                  <c:v>72.439770307296541</c:v>
                </c:pt>
                <c:pt idx="1197">
                  <c:v>72.470226945586091</c:v>
                </c:pt>
                <c:pt idx="1198">
                  <c:v>71.936161896559426</c:v>
                </c:pt>
                <c:pt idx="1199">
                  <c:v>71.645560812728434</c:v>
                </c:pt>
                <c:pt idx="1200">
                  <c:v>71.275919313933258</c:v>
                </c:pt>
                <c:pt idx="1201">
                  <c:v>70.776119286621523</c:v>
                </c:pt>
                <c:pt idx="1202">
                  <c:v>70.704828438268521</c:v>
                </c:pt>
                <c:pt idx="1203">
                  <c:v>70.289457483775678</c:v>
                </c:pt>
                <c:pt idx="1204">
                  <c:v>69.993296534198066</c:v>
                </c:pt>
                <c:pt idx="1205">
                  <c:v>69.530618361290237</c:v>
                </c:pt>
                <c:pt idx="1206">
                  <c:v>69.4611713488421</c:v>
                </c:pt>
                <c:pt idx="1207">
                  <c:v>69.269620317457324</c:v>
                </c:pt>
                <c:pt idx="1208">
                  <c:v>68.675053840187516</c:v>
                </c:pt>
                <c:pt idx="1209">
                  <c:v>68.632356341928556</c:v>
                </c:pt>
                <c:pt idx="1210">
                  <c:v>68.401253332462247</c:v>
                </c:pt>
                <c:pt idx="1211">
                  <c:v>67.982484716320016</c:v>
                </c:pt>
                <c:pt idx="1212">
                  <c:v>67.557234172749929</c:v>
                </c:pt>
                <c:pt idx="1213">
                  <c:v>67.059560191101752</c:v>
                </c:pt>
                <c:pt idx="1214">
                  <c:v>66.777157243088965</c:v>
                </c:pt>
                <c:pt idx="1215">
                  <c:v>66.288978345032348</c:v>
                </c:pt>
                <c:pt idx="1216">
                  <c:v>66.182485514146933</c:v>
                </c:pt>
                <c:pt idx="1217">
                  <c:v>65.855256117161943</c:v>
                </c:pt>
                <c:pt idx="1218">
                  <c:v>65.457434259774658</c:v>
                </c:pt>
                <c:pt idx="1219">
                  <c:v>65.451572949546062</c:v>
                </c:pt>
                <c:pt idx="1220">
                  <c:v>64.966526465258099</c:v>
                </c:pt>
                <c:pt idx="1221">
                  <c:v>64.628587344087734</c:v>
                </c:pt>
                <c:pt idx="1222">
                  <c:v>64.228876783470852</c:v>
                </c:pt>
                <c:pt idx="1223">
                  <c:v>64.180991971549147</c:v>
                </c:pt>
                <c:pt idx="1224">
                  <c:v>63.806756397920338</c:v>
                </c:pt>
                <c:pt idx="1225">
                  <c:v>63.47443720506795</c:v>
                </c:pt>
                <c:pt idx="1226">
                  <c:v>63.317949464790431</c:v>
                </c:pt>
                <c:pt idx="1227">
                  <c:v>62.92084599606482</c:v>
                </c:pt>
                <c:pt idx="1228">
                  <c:v>62.866635424831955</c:v>
                </c:pt>
                <c:pt idx="1229">
                  <c:v>62.642537658813652</c:v>
                </c:pt>
                <c:pt idx="1230">
                  <c:v>62.05268897894652</c:v>
                </c:pt>
                <c:pt idx="1231">
                  <c:v>61.808357589142794</c:v>
                </c:pt>
                <c:pt idx="1232">
                  <c:v>61.61428182250264</c:v>
                </c:pt>
                <c:pt idx="1233">
                  <c:v>61.436646877549748</c:v>
                </c:pt>
                <c:pt idx="1234">
                  <c:v>61.086814779746064</c:v>
                </c:pt>
                <c:pt idx="1235">
                  <c:v>60.930404990830581</c:v>
                </c:pt>
                <c:pt idx="1236">
                  <c:v>60.497884151477422</c:v>
                </c:pt>
                <c:pt idx="1237">
                  <c:v>59.955405231436501</c:v>
                </c:pt>
                <c:pt idx="1238">
                  <c:v>59.99556549264755</c:v>
                </c:pt>
                <c:pt idx="1239">
                  <c:v>59.555783350872844</c:v>
                </c:pt>
                <c:pt idx="1240">
                  <c:v>59.59552298074783</c:v>
                </c:pt>
                <c:pt idx="1241">
                  <c:v>59.225003643369895</c:v>
                </c:pt>
                <c:pt idx="1242">
                  <c:v>59.190127383081297</c:v>
                </c:pt>
                <c:pt idx="1243">
                  <c:v>58.707657080085575</c:v>
                </c:pt>
                <c:pt idx="1244">
                  <c:v>58.426946843663295</c:v>
                </c:pt>
                <c:pt idx="1245">
                  <c:v>57.795425300702618</c:v>
                </c:pt>
                <c:pt idx="1246">
                  <c:v>57.483539738962044</c:v>
                </c:pt>
                <c:pt idx="1247">
                  <c:v>57.375870114715696</c:v>
                </c:pt>
                <c:pt idx="1248">
                  <c:v>57.084073352526225</c:v>
                </c:pt>
                <c:pt idx="1249">
                  <c:v>56.939918972282697</c:v>
                </c:pt>
                <c:pt idx="1250">
                  <c:v>56.649107517220365</c:v>
                </c:pt>
                <c:pt idx="1251">
                  <c:v>56.503967829849415</c:v>
                </c:pt>
                <c:pt idx="1252">
                  <c:v>56.21315637478736</c:v>
                </c:pt>
                <c:pt idx="1253">
                  <c:v>56.068016687416367</c:v>
                </c:pt>
                <c:pt idx="1254">
                  <c:v>55.777691795005751</c:v>
                </c:pt>
                <c:pt idx="1255">
                  <c:v>55.412382590283471</c:v>
                </c:pt>
                <c:pt idx="1256">
                  <c:v>54.896353980377995</c:v>
                </c:pt>
                <c:pt idx="1257">
                  <c:v>54.613370805010312</c:v>
                </c:pt>
                <c:pt idx="1258">
                  <c:v>54.306472024121398</c:v>
                </c:pt>
                <c:pt idx="1259">
                  <c:v>54.062378365138379</c:v>
                </c:pt>
                <c:pt idx="1260">
                  <c:v>53.845506848203812</c:v>
                </c:pt>
                <c:pt idx="1261">
                  <c:v>53.598244198226091</c:v>
                </c:pt>
                <c:pt idx="1262">
                  <c:v>53.452132472711355</c:v>
                </c:pt>
                <c:pt idx="1263">
                  <c:v>53.161321017649293</c:v>
                </c:pt>
                <c:pt idx="1264">
                  <c:v>53.016181330278307</c:v>
                </c:pt>
                <c:pt idx="1265">
                  <c:v>52.762274379790334</c:v>
                </c:pt>
                <c:pt idx="1266">
                  <c:v>52.68777663013023</c:v>
                </c:pt>
                <c:pt idx="1267">
                  <c:v>52.316887707595626</c:v>
                </c:pt>
                <c:pt idx="1268">
                  <c:v>51.961246008489127</c:v>
                </c:pt>
                <c:pt idx="1269">
                  <c:v>51.321324512576638</c:v>
                </c:pt>
                <c:pt idx="1270">
                  <c:v>50.974213746130701</c:v>
                </c:pt>
                <c:pt idx="1271">
                  <c:v>50.751282690522267</c:v>
                </c:pt>
                <c:pt idx="1272">
                  <c:v>50.615712141470802</c:v>
                </c:pt>
                <c:pt idx="1273">
                  <c:v>50.315331548089155</c:v>
                </c:pt>
                <c:pt idx="1274">
                  <c:v>50.179760999037747</c:v>
                </c:pt>
                <c:pt idx="1275">
                  <c:v>49.8793804056561</c:v>
                </c:pt>
                <c:pt idx="1276">
                  <c:v>49.63606445495347</c:v>
                </c:pt>
                <c:pt idx="1277">
                  <c:v>49.383235307221334</c:v>
                </c:pt>
                <c:pt idx="1278">
                  <c:v>49.204976596948917</c:v>
                </c:pt>
                <c:pt idx="1279">
                  <c:v>48.725226202733545</c:v>
                </c:pt>
                <c:pt idx="1280">
                  <c:v>48.286935059738234</c:v>
                </c:pt>
                <c:pt idx="1281">
                  <c:v>48.140229776363761</c:v>
                </c:pt>
                <c:pt idx="1282">
                  <c:v>47.850983917305228</c:v>
                </c:pt>
                <c:pt idx="1283">
                  <c:v>47.666691534523061</c:v>
                </c:pt>
                <c:pt idx="1284">
                  <c:v>47.265703917504858</c:v>
                </c:pt>
                <c:pt idx="1285">
                  <c:v>46.948714003962138</c:v>
                </c:pt>
                <c:pt idx="1286">
                  <c:v>46.353461062861328</c:v>
                </c:pt>
                <c:pt idx="1287">
                  <c:v>46.258570074295783</c:v>
                </c:pt>
                <c:pt idx="1288">
                  <c:v>45.826230563784506</c:v>
                </c:pt>
                <c:pt idx="1289">
                  <c:v>45.542395711521415</c:v>
                </c:pt>
                <c:pt idx="1290">
                  <c:v>45.011044142553203</c:v>
                </c:pt>
                <c:pt idx="1291">
                  <c:v>44.865904455182267</c:v>
                </c:pt>
                <c:pt idx="1292">
                  <c:v>44.394416014733807</c:v>
                </c:pt>
                <c:pt idx="1293">
                  <c:v>44.151041236131363</c:v>
                </c:pt>
                <c:pt idx="1294">
                  <c:v>43.757867098264754</c:v>
                </c:pt>
                <c:pt idx="1295">
                  <c:v>43.592268142649743</c:v>
                </c:pt>
                <c:pt idx="1296">
                  <c:v>43.083865485589875</c:v>
                </c:pt>
                <c:pt idx="1297">
                  <c:v>42.567617132436091</c:v>
                </c:pt>
                <c:pt idx="1298">
                  <c:v>42.347883495452109</c:v>
                </c:pt>
                <c:pt idx="1299">
                  <c:v>42.047901608778744</c:v>
                </c:pt>
                <c:pt idx="1300">
                  <c:v>41.594302888072917</c:v>
                </c:pt>
                <c:pt idx="1301">
                  <c:v>41.078237177726692</c:v>
                </c:pt>
                <c:pt idx="1302">
                  <c:v>40.820088837714856</c:v>
                </c:pt>
                <c:pt idx="1303">
                  <c:v>40.562553379687827</c:v>
                </c:pt>
                <c:pt idx="1304">
                  <c:v>40.404556936330764</c:v>
                </c:pt>
                <c:pt idx="1305">
                  <c:v>39.934143654755161</c:v>
                </c:pt>
                <c:pt idx="1306">
                  <c:v>39.527545419781276</c:v>
                </c:pt>
                <c:pt idx="1307">
                  <c:v>39.085963052116085</c:v>
                </c:pt>
                <c:pt idx="1308">
                  <c:v>38.555650937207858</c:v>
                </c:pt>
                <c:pt idx="1309">
                  <c:v>37.990776511425466</c:v>
                </c:pt>
                <c:pt idx="1310">
                  <c:v>37.579963968161081</c:v>
                </c:pt>
                <c:pt idx="1311">
                  <c:v>37.051725743865255</c:v>
                </c:pt>
                <c:pt idx="1312">
                  <c:v>36.606613542157064</c:v>
                </c:pt>
                <c:pt idx="1313">
                  <c:v>35.981605562098181</c:v>
                </c:pt>
                <c:pt idx="1314">
                  <c:v>35.677433125334076</c:v>
                </c:pt>
                <c:pt idx="1315">
                  <c:v>34.989381342110107</c:v>
                </c:pt>
                <c:pt idx="1316">
                  <c:v>34.608727793369667</c:v>
                </c:pt>
                <c:pt idx="1317">
                  <c:v>34.097192042811692</c:v>
                </c:pt>
                <c:pt idx="1318">
                  <c:v>33.517464566921269</c:v>
                </c:pt>
                <c:pt idx="1319">
                  <c:v>33.069916985234514</c:v>
                </c:pt>
                <c:pt idx="1320">
                  <c:v>32.527328641280121</c:v>
                </c:pt>
                <c:pt idx="1321">
                  <c:v>31.982461345647906</c:v>
                </c:pt>
                <c:pt idx="1322">
                  <c:v>31.435152540996857</c:v>
                </c:pt>
                <c:pt idx="1323">
                  <c:v>30.885876142468341</c:v>
                </c:pt>
                <c:pt idx="1324">
                  <c:v>30.349332652714704</c:v>
                </c:pt>
                <c:pt idx="1325">
                  <c:v>29.796860303453336</c:v>
                </c:pt>
                <c:pt idx="1326">
                  <c:v>29.285804154181854</c:v>
                </c:pt>
                <c:pt idx="1327">
                  <c:v>28.730003490146331</c:v>
                </c:pt>
                <c:pt idx="1328">
                  <c:v>28.233582136962358</c:v>
                </c:pt>
                <c:pt idx="1329">
                  <c:v>27.675721273370989</c:v>
                </c:pt>
                <c:pt idx="1330">
                  <c:v>27.178204032021512</c:v>
                </c:pt>
                <c:pt idx="1331">
                  <c:v>26.587816047154991</c:v>
                </c:pt>
                <c:pt idx="1332">
                  <c:v>25.996266159911251</c:v>
                </c:pt>
                <c:pt idx="1333">
                  <c:v>25.559960297264801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23.782811308297571</c:v>
                </c:pt>
                <c:pt idx="1337">
                  <c:v>23.25316299184081</c:v>
                </c:pt>
                <c:pt idx="1338">
                  <c:v>22.692928789653376</c:v>
                </c:pt>
                <c:pt idx="1339">
                  <c:v>22.239781362177155</c:v>
                </c:pt>
                <c:pt idx="1340">
                  <c:v>21.675578456815082</c:v>
                </c:pt>
                <c:pt idx="1341">
                  <c:v>21.06460247623064</c:v>
                </c:pt>
                <c:pt idx="1342">
                  <c:v>20.49504558916043</c:v>
                </c:pt>
                <c:pt idx="1343">
                  <c:v>20.159786801124312</c:v>
                </c:pt>
                <c:pt idx="1344">
                  <c:v>19.537049146163454</c:v>
                </c:pt>
                <c:pt idx="1345">
                  <c:v>18.896278775712606</c:v>
                </c:pt>
                <c:pt idx="1346">
                  <c:v>18.407867959419193</c:v>
                </c:pt>
                <c:pt idx="1347">
                  <c:v>17.710152044051402</c:v>
                </c:pt>
                <c:pt idx="1348">
                  <c:v>17.500430299574401</c:v>
                </c:pt>
                <c:pt idx="1349">
                  <c:v>16.851322945126416</c:v>
                </c:pt>
                <c:pt idx="1350">
                  <c:v>16.768958801953655</c:v>
                </c:pt>
                <c:pt idx="1351">
                  <c:v>16.328533797133641</c:v>
                </c:pt>
                <c:pt idx="1352">
                  <c:v>15.983975331136364</c:v>
                </c:pt>
                <c:pt idx="1353">
                  <c:v>15.595512524339282</c:v>
                </c:pt>
                <c:pt idx="1354">
                  <c:v>15.185026614348802</c:v>
                </c:pt>
                <c:pt idx="1355">
                  <c:v>14.674688171328887</c:v>
                </c:pt>
                <c:pt idx="1356">
                  <c:v>14.255462951900528</c:v>
                </c:pt>
                <c:pt idx="1357">
                  <c:v>13.570402571793579</c:v>
                </c:pt>
                <c:pt idx="1358">
                  <c:v>13.369512631884083</c:v>
                </c:pt>
                <c:pt idx="1359">
                  <c:v>12.719962046407682</c:v>
                </c:pt>
                <c:pt idx="1360">
                  <c:v>12.02955459399805</c:v>
                </c:pt>
                <c:pt idx="1361">
                  <c:v>12.231744771414256</c:v>
                </c:pt>
                <c:pt idx="1362">
                  <c:v>11.59778305417424</c:v>
                </c:pt>
                <c:pt idx="1363">
                  <c:v>11.57522721049029</c:v>
                </c:pt>
                <c:pt idx="1364">
                  <c:v>10.990048214549795</c:v>
                </c:pt>
                <c:pt idx="1365">
                  <c:v>10.845875593264291</c:v>
                </c:pt>
                <c:pt idx="1366">
                  <c:v>10.49668885952504</c:v>
                </c:pt>
                <c:pt idx="1367">
                  <c:v>10.187690702778228</c:v>
                </c:pt>
                <c:pt idx="1368">
                  <c:v>9.8111861145027905</c:v>
                </c:pt>
                <c:pt idx="1369">
                  <c:v>9.4900446200347695</c:v>
                </c:pt>
                <c:pt idx="1370">
                  <c:v>9.1725416999260148</c:v>
                </c:pt>
                <c:pt idx="1371">
                  <c:v>8.8096536495762194</c:v>
                </c:pt>
                <c:pt idx="1372">
                  <c:v>8.6407441946144701</c:v>
                </c:pt>
                <c:pt idx="1373">
                  <c:v>8.529108974883794</c:v>
                </c:pt>
                <c:pt idx="1374">
                  <c:v>8.2415745707927215</c:v>
                </c:pt>
                <c:pt idx="1375">
                  <c:v>8.0798957124059676</c:v>
                </c:pt>
                <c:pt idx="1376">
                  <c:v>7.8536574399098873</c:v>
                </c:pt>
                <c:pt idx="1377">
                  <c:v>7.6091781568556431</c:v>
                </c:pt>
                <c:pt idx="1378">
                  <c:v>7.5132132095368211</c:v>
                </c:pt>
                <c:pt idx="1379">
                  <c:v>7.2397500345261543</c:v>
                </c:pt>
                <c:pt idx="1380">
                  <c:v>7.3060041113428724</c:v>
                </c:pt>
                <c:pt idx="1381">
                  <c:v>6.9357286727970671</c:v>
                </c:pt>
                <c:pt idx="1382">
                  <c:v>6.9552966136729184</c:v>
                </c:pt>
                <c:pt idx="1383">
                  <c:v>6.6472453665841504</c:v>
                </c:pt>
                <c:pt idx="1384">
                  <c:v>6.694555414456751</c:v>
                </c:pt>
                <c:pt idx="1385">
                  <c:v>6.3986972512161406</c:v>
                </c:pt>
                <c:pt idx="1386">
                  <c:v>6.3976438599357763</c:v>
                </c:pt>
                <c:pt idx="1387">
                  <c:v>6.3791317508679981</c:v>
                </c:pt>
                <c:pt idx="1388">
                  <c:v>6.3528539682173228</c:v>
                </c:pt>
                <c:pt idx="1389">
                  <c:v>6.3524992480037961</c:v>
                </c:pt>
                <c:pt idx="1390">
                  <c:v>6.3429089980993414</c:v>
                </c:pt>
                <c:pt idx="1391">
                  <c:v>6.3388294346735039</c:v>
                </c:pt>
                <c:pt idx="1392">
                  <c:v>6.3367703682418952</c:v>
                </c:pt>
                <c:pt idx="1393">
                  <c:v>6.3364759873234346</c:v>
                </c:pt>
                <c:pt idx="1394">
                  <c:v>6.3423330994821345</c:v>
                </c:pt>
                <c:pt idx="1395">
                  <c:v>6.3420602269974093</c:v>
                </c:pt>
                <c:pt idx="1396">
                  <c:v>6.3709611564825037</c:v>
                </c:pt>
                <c:pt idx="1397">
                  <c:v>6.5825451226336051</c:v>
                </c:pt>
                <c:pt idx="1398">
                  <c:v>6.608107374214792</c:v>
                </c:pt>
                <c:pt idx="1399">
                  <c:v>6.6362940576967109</c:v>
                </c:pt>
                <c:pt idx="1400">
                  <c:v>6.956158516013363</c:v>
                </c:pt>
                <c:pt idx="1401">
                  <c:v>6.8374410686741003</c:v>
                </c:pt>
                <c:pt idx="1402">
                  <c:v>6.8643115352982411</c:v>
                </c:pt>
                <c:pt idx="1403">
                  <c:v>7.1240958359399533</c:v>
                </c:pt>
                <c:pt idx="1404">
                  <c:v>7.1483550014631323</c:v>
                </c:pt>
                <c:pt idx="1405">
                  <c:v>7.4764652310890174</c:v>
                </c:pt>
                <c:pt idx="1406">
                  <c:v>7.45667633238123</c:v>
                </c:pt>
                <c:pt idx="1407">
                  <c:v>7.7340277042744967</c:v>
                </c:pt>
                <c:pt idx="1408">
                  <c:v>7.6963484048092017</c:v>
                </c:pt>
                <c:pt idx="1409">
                  <c:v>7.9693672329614058</c:v>
                </c:pt>
                <c:pt idx="1410">
                  <c:v>7.9518800432367351</c:v>
                </c:pt>
                <c:pt idx="1411">
                  <c:v>8.1192470273257893</c:v>
                </c:pt>
                <c:pt idx="1412">
                  <c:v>8.5249514662635253</c:v>
                </c:pt>
                <c:pt idx="1413">
                  <c:v>8.3991827033106716</c:v>
                </c:pt>
                <c:pt idx="1414">
                  <c:v>8.7091898518334645</c:v>
                </c:pt>
                <c:pt idx="1415">
                  <c:v>8.978483006377509</c:v>
                </c:pt>
                <c:pt idx="1416">
                  <c:v>8.8178968419870216</c:v>
                </c:pt>
                <c:pt idx="1417">
                  <c:v>9.2310550464023073</c:v>
                </c:pt>
                <c:pt idx="1418">
                  <c:v>9.0688262336642289</c:v>
                </c:pt>
                <c:pt idx="1419">
                  <c:v>9.5552818968772524</c:v>
                </c:pt>
                <c:pt idx="1420">
                  <c:v>9.3322117808288994</c:v>
                </c:pt>
                <c:pt idx="1421">
                  <c:v>9.8169239862051239</c:v>
                </c:pt>
                <c:pt idx="1422">
                  <c:v>9.6170579920304871</c:v>
                </c:pt>
                <c:pt idx="1423">
                  <c:v>9.9138622187341738</c:v>
                </c:pt>
                <c:pt idx="1424">
                  <c:v>9.9430863344772682</c:v>
                </c:pt>
                <c:pt idx="1425">
                  <c:v>10.114820511336706</c:v>
                </c:pt>
                <c:pt idx="1426">
                  <c:v>10.29406217670353</c:v>
                </c:pt>
                <c:pt idx="1427">
                  <c:v>10.606404008472108</c:v>
                </c:pt>
                <c:pt idx="1428">
                  <c:v>10.905297326123181</c:v>
                </c:pt>
                <c:pt idx="1429">
                  <c:v>10.844343576714362</c:v>
                </c:pt>
                <c:pt idx="1430">
                  <c:v>11.101741279755078</c:v>
                </c:pt>
                <c:pt idx="1431">
                  <c:v>11.123695290761336</c:v>
                </c:pt>
                <c:pt idx="1432">
                  <c:v>11.266300706603188</c:v>
                </c:pt>
                <c:pt idx="1433">
                  <c:v>11.640266145209512</c:v>
                </c:pt>
                <c:pt idx="1434">
                  <c:v>11.722999151719128</c:v>
                </c:pt>
                <c:pt idx="1435">
                  <c:v>11.987233503401221</c:v>
                </c:pt>
                <c:pt idx="1436">
                  <c:v>12.30146125125543</c:v>
                </c:pt>
                <c:pt idx="1437">
                  <c:v>12.565993463123451</c:v>
                </c:pt>
                <c:pt idx="1438">
                  <c:v>12.738574987410015</c:v>
                </c:pt>
                <c:pt idx="1439">
                  <c:v>12.88217863652571</c:v>
                </c:pt>
                <c:pt idx="1440">
                  <c:v>13.326660303767399</c:v>
                </c:pt>
                <c:pt idx="1441">
                  <c:v>13.336587274462511</c:v>
                </c:pt>
                <c:pt idx="1442">
                  <c:v>13.665866151934466</c:v>
                </c:pt>
                <c:pt idx="1443">
                  <c:v>14.011954626855024</c:v>
                </c:pt>
                <c:pt idx="1444">
                  <c:v>14.072042252867847</c:v>
                </c:pt>
                <c:pt idx="1445">
                  <c:v>14.478853221449661</c:v>
                </c:pt>
                <c:pt idx="1446">
                  <c:v>14.61340956565687</c:v>
                </c:pt>
                <c:pt idx="1447">
                  <c:v>14.897062344298202</c:v>
                </c:pt>
                <c:pt idx="1448">
                  <c:v>15.049183347983071</c:v>
                </c:pt>
                <c:pt idx="1449">
                  <c:v>15.343530970799097</c:v>
                </c:pt>
                <c:pt idx="1450">
                  <c:v>15.538778105938947</c:v>
                </c:pt>
                <c:pt idx="1451">
                  <c:v>15.717566910188165</c:v>
                </c:pt>
                <c:pt idx="1452">
                  <c:v>16.094881640922974</c:v>
                </c:pt>
                <c:pt idx="1453">
                  <c:v>16.22215328188901</c:v>
                </c:pt>
                <c:pt idx="1454">
                  <c:v>16.546086147454645</c:v>
                </c:pt>
                <c:pt idx="1455">
                  <c:v>16.677697503758864</c:v>
                </c:pt>
                <c:pt idx="1456">
                  <c:v>16.853128270908556</c:v>
                </c:pt>
                <c:pt idx="1457">
                  <c:v>17.285908096444338</c:v>
                </c:pt>
                <c:pt idx="1458">
                  <c:v>17.338360420227367</c:v>
                </c:pt>
                <c:pt idx="1459">
                  <c:v>17.721770558824176</c:v>
                </c:pt>
                <c:pt idx="1460">
                  <c:v>17.749136744482715</c:v>
                </c:pt>
                <c:pt idx="1461">
                  <c:v>18.160287740084719</c:v>
                </c:pt>
                <c:pt idx="1462">
                  <c:v>18.29423768385151</c:v>
                </c:pt>
                <c:pt idx="1463">
                  <c:v>18.500896800048736</c:v>
                </c:pt>
                <c:pt idx="1464">
                  <c:v>18.760507743695758</c:v>
                </c:pt>
                <c:pt idx="1465">
                  <c:v>18.889939002072538</c:v>
                </c:pt>
                <c:pt idx="1466">
                  <c:v>19.27842983981553</c:v>
                </c:pt>
                <c:pt idx="1467">
                  <c:v>19.386790344465943</c:v>
                </c:pt>
                <c:pt idx="1468">
                  <c:v>19.706281170524779</c:v>
                </c:pt>
                <c:pt idx="1469">
                  <c:v>19.881348688283492</c:v>
                </c:pt>
                <c:pt idx="1470">
                  <c:v>20.172160143345778</c:v>
                </c:pt>
                <c:pt idx="1471">
                  <c:v>20.263233725799687</c:v>
                </c:pt>
                <c:pt idx="1472">
                  <c:v>20.470571483083141</c:v>
                </c:pt>
                <c:pt idx="1473">
                  <c:v>20.893472251494313</c:v>
                </c:pt>
                <c:pt idx="1474">
                  <c:v>20.906522625516192</c:v>
                </c:pt>
                <c:pt idx="1475">
                  <c:v>21.269238966375674</c:v>
                </c:pt>
                <c:pt idx="1476">
                  <c:v>21.406822966585786</c:v>
                </c:pt>
                <c:pt idx="1477">
                  <c:v>21.697634421647905</c:v>
                </c:pt>
                <c:pt idx="1478">
                  <c:v>21.842774109018837</c:v>
                </c:pt>
                <c:pt idx="1479">
                  <c:v>22.196835768623039</c:v>
                </c:pt>
                <c:pt idx="1480">
                  <c:v>22.287053063663265</c:v>
                </c:pt>
                <c:pt idx="1481">
                  <c:v>22.43199690381832</c:v>
                </c:pt>
                <c:pt idx="1482">
                  <c:v>22.857008945684189</c:v>
                </c:pt>
                <c:pt idx="1483">
                  <c:v>22.995724809536746</c:v>
                </c:pt>
                <c:pt idx="1484">
                  <c:v>23.286358904492218</c:v>
                </c:pt>
                <c:pt idx="1485">
                  <c:v>23.412949801428365</c:v>
                </c:pt>
                <c:pt idx="1486">
                  <c:v>23.623672029090532</c:v>
                </c:pt>
                <c:pt idx="1487">
                  <c:v>23.939026470799298</c:v>
                </c:pt>
                <c:pt idx="1488">
                  <c:v>24.089861179157616</c:v>
                </c:pt>
                <c:pt idx="1489">
                  <c:v>24.338604011336265</c:v>
                </c:pt>
                <c:pt idx="1490">
                  <c:v>24.434830800663057</c:v>
                </c:pt>
                <c:pt idx="1491">
                  <c:v>24.766580559222888</c:v>
                </c:pt>
                <c:pt idx="1492">
                  <c:v>25.028726966775295</c:v>
                </c:pt>
                <c:pt idx="1493">
                  <c:v>25.179561675133609</c:v>
                </c:pt>
                <c:pt idx="1494">
                  <c:v>25.428304507312102</c:v>
                </c:pt>
                <c:pt idx="1495">
                  <c:v>25.606462740351198</c:v>
                </c:pt>
                <c:pt idx="1496">
                  <c:v>25.973287775380133</c:v>
                </c:pt>
                <c:pt idx="1497">
                  <c:v>25.978450716047206</c:v>
                </c:pt>
                <c:pt idx="1498">
                  <c:v>26.409238917813187</c:v>
                </c:pt>
                <c:pt idx="1499">
                  <c:v>26.378028256584233</c:v>
                </c:pt>
                <c:pt idx="1500">
                  <c:v>26.791363837381834</c:v>
                </c:pt>
                <c:pt idx="1501">
                  <c:v>27.022828727398803</c:v>
                </c:pt>
                <c:pt idx="1502">
                  <c:v>27.136551222223794</c:v>
                </c:pt>
                <c:pt idx="1503">
                  <c:v>27.427362677285913</c:v>
                </c:pt>
                <c:pt idx="1504">
                  <c:v>27.572502364656795</c:v>
                </c:pt>
                <c:pt idx="1505">
                  <c:v>27.881764234683942</c:v>
                </c:pt>
                <c:pt idx="1506">
                  <c:v>28.15221954843803</c:v>
                </c:pt>
                <c:pt idx="1507">
                  <c:v>28.294650758581721</c:v>
                </c:pt>
                <c:pt idx="1508">
                  <c:v>28.588170690871188</c:v>
                </c:pt>
                <c:pt idx="1509">
                  <c:v>28.695566930746054</c:v>
                </c:pt>
                <c:pt idx="1510">
                  <c:v>28.934524247517576</c:v>
                </c:pt>
                <c:pt idx="1511">
                  <c:v>29.238908214641015</c:v>
                </c:pt>
                <c:pt idx="1512">
                  <c:v>29.384047902011954</c:v>
                </c:pt>
                <c:pt idx="1513">
                  <c:v>29.67485935707407</c:v>
                </c:pt>
                <c:pt idx="1514">
                  <c:v>29.819999044445002</c:v>
                </c:pt>
                <c:pt idx="1515">
                  <c:v>30.110810499507121</c:v>
                </c:pt>
                <c:pt idx="1516">
                  <c:v>30.329299152763607</c:v>
                </c:pt>
                <c:pt idx="1517">
                  <c:v>30.620110607825787</c:v>
                </c:pt>
                <c:pt idx="1518">
                  <c:v>30.626635042222173</c:v>
                </c:pt>
                <c:pt idx="1519">
                  <c:v>31.065443775742285</c:v>
                </c:pt>
                <c:pt idx="1520">
                  <c:v>31.068085342579089</c:v>
                </c:pt>
                <c:pt idx="1521">
                  <c:v>31.538916882708804</c:v>
                </c:pt>
                <c:pt idx="1522">
                  <c:v>31.570488199445812</c:v>
                </c:pt>
                <c:pt idx="1523">
                  <c:v>32.011963577456953</c:v>
                </c:pt>
                <c:pt idx="1524">
                  <c:v>32.006439341878867</c:v>
                </c:pt>
                <c:pt idx="1525">
                  <c:v>32.447914719890065</c:v>
                </c:pt>
                <c:pt idx="1526">
                  <c:v>32.442390484311915</c:v>
                </c:pt>
                <c:pt idx="1527">
                  <c:v>32.886567954895646</c:v>
                </c:pt>
                <c:pt idx="1528">
                  <c:v>33.181579228103523</c:v>
                </c:pt>
                <c:pt idx="1529">
                  <c:v>33.361328130123994</c:v>
                </c:pt>
                <c:pt idx="1530">
                  <c:v>33.685348056315924</c:v>
                </c:pt>
                <c:pt idx="1531">
                  <c:v>33.830487743686852</c:v>
                </c:pt>
                <c:pt idx="1532">
                  <c:v>34.121299198749021</c:v>
                </c:pt>
                <c:pt idx="1533">
                  <c:v>34.266438886119907</c:v>
                </c:pt>
                <c:pt idx="1534">
                  <c:v>34.557250341182083</c:v>
                </c:pt>
                <c:pt idx="1535">
                  <c:v>34.702390028552955</c:v>
                </c:pt>
                <c:pt idx="1536">
                  <c:v>35.101923229063189</c:v>
                </c:pt>
                <c:pt idx="1537">
                  <c:v>35.428975265941276</c:v>
                </c:pt>
                <c:pt idx="1538">
                  <c:v>35.574114953312261</c:v>
                </c:pt>
                <c:pt idx="1539">
                  <c:v>35.850992236702112</c:v>
                </c:pt>
                <c:pt idx="1540">
                  <c:v>36.016183752467072</c:v>
                </c:pt>
                <c:pt idx="1541">
                  <c:v>36.306995207529191</c:v>
                </c:pt>
                <c:pt idx="1542">
                  <c:v>36.452134894900126</c:v>
                </c:pt>
                <c:pt idx="1543">
                  <c:v>36.742946349962246</c:v>
                </c:pt>
                <c:pt idx="1544">
                  <c:v>36.888086037333174</c:v>
                </c:pt>
                <c:pt idx="1545">
                  <c:v>37.178897492395301</c:v>
                </c:pt>
                <c:pt idx="1546">
                  <c:v>37.324037179766236</c:v>
                </c:pt>
                <c:pt idx="1547">
                  <c:v>37.829093322518439</c:v>
                </c:pt>
                <c:pt idx="1548">
                  <c:v>38.15129214301966</c:v>
                </c:pt>
                <c:pt idx="1549">
                  <c:v>38.557912184665526</c:v>
                </c:pt>
                <c:pt idx="1550">
                  <c:v>38.66001335925251</c:v>
                </c:pt>
                <c:pt idx="1551">
                  <c:v>38.883227259095783</c:v>
                </c:pt>
                <c:pt idx="1552">
                  <c:v>39.140500273237393</c:v>
                </c:pt>
                <c:pt idx="1553">
                  <c:v>39.285639960608314</c:v>
                </c:pt>
                <c:pt idx="1554">
                  <c:v>39.576451415670448</c:v>
                </c:pt>
                <c:pt idx="1555">
                  <c:v>39.721591103041376</c:v>
                </c:pt>
                <c:pt idx="1556">
                  <c:v>40.012402558103496</c:v>
                </c:pt>
                <c:pt idx="1557">
                  <c:v>40.157542245474431</c:v>
                </c:pt>
                <c:pt idx="1558">
                  <c:v>40.55387664277837</c:v>
                </c:pt>
                <c:pt idx="1559">
                  <c:v>40.563739796750895</c:v>
                </c:pt>
                <c:pt idx="1560">
                  <c:v>41.137201097340949</c:v>
                </c:pt>
                <c:pt idx="1561">
                  <c:v>41.304949522855566</c:v>
                </c:pt>
                <c:pt idx="1562">
                  <c:v>41.609392821590177</c:v>
                </c:pt>
                <c:pt idx="1563">
                  <c:v>41.740900665288621</c:v>
                </c:pt>
                <c:pt idx="1564">
                  <c:v>41.929896903865597</c:v>
                </c:pt>
                <c:pt idx="1565">
                  <c:v>42.155153448728591</c:v>
                </c:pt>
                <c:pt idx="1566">
                  <c:v>42.40788863792136</c:v>
                </c:pt>
                <c:pt idx="1567">
                  <c:v>42.559797427307963</c:v>
                </c:pt>
                <c:pt idx="1568">
                  <c:v>42.843839780354415</c:v>
                </c:pt>
                <c:pt idx="1569">
                  <c:v>42.995748569741018</c:v>
                </c:pt>
                <c:pt idx="1570">
                  <c:v>43.316164448299759</c:v>
                </c:pt>
                <c:pt idx="1571">
                  <c:v>43.530211237305444</c:v>
                </c:pt>
                <c:pt idx="1572">
                  <c:v>43.711443050435925</c:v>
                </c:pt>
                <c:pt idx="1573">
                  <c:v>44.110976250946102</c:v>
                </c:pt>
                <c:pt idx="1574">
                  <c:v>44.546927393379214</c:v>
                </c:pt>
                <c:pt idx="1575">
                  <c:v>44.873979430257457</c:v>
                </c:pt>
                <c:pt idx="1576">
                  <c:v>45.019119117628286</c:v>
                </c:pt>
                <c:pt idx="1577">
                  <c:v>45.309930572690568</c:v>
                </c:pt>
                <c:pt idx="1578">
                  <c:v>45.351773773024078</c:v>
                </c:pt>
                <c:pt idx="1579">
                  <c:v>45.717377472861948</c:v>
                </c:pt>
                <c:pt idx="1580">
                  <c:v>45.830192089079254</c:v>
                </c:pt>
                <c:pt idx="1581">
                  <c:v>46.121003544141487</c:v>
                </c:pt>
                <c:pt idx="1582">
                  <c:v>46.266143231512309</c:v>
                </c:pt>
                <c:pt idx="1583">
                  <c:v>46.556954686574542</c:v>
                </c:pt>
                <c:pt idx="1584">
                  <c:v>46.80359622765733</c:v>
                </c:pt>
                <c:pt idx="1585">
                  <c:v>47.017643016663172</c:v>
                </c:pt>
                <c:pt idx="1586">
                  <c:v>47.198874829793652</c:v>
                </c:pt>
                <c:pt idx="1587">
                  <c:v>47.59840803030383</c:v>
                </c:pt>
                <c:pt idx="1588">
                  <c:v>48.034359172736877</c:v>
                </c:pt>
                <c:pt idx="1589">
                  <c:v>48.361411209615078</c:v>
                </c:pt>
                <c:pt idx="1590">
                  <c:v>48.506550896985949</c:v>
                </c:pt>
                <c:pt idx="1591">
                  <c:v>48.79736235204814</c:v>
                </c:pt>
                <c:pt idx="1592">
                  <c:v>48.839205552381813</c:v>
                </c:pt>
                <c:pt idx="1593">
                  <c:v>49.204809252219569</c:v>
                </c:pt>
                <c:pt idx="1594">
                  <c:v>49.317623868436932</c:v>
                </c:pt>
                <c:pt idx="1595">
                  <c:v>49.608435323499158</c:v>
                </c:pt>
                <c:pt idx="1596">
                  <c:v>49.753575010869987</c:v>
                </c:pt>
                <c:pt idx="1597">
                  <c:v>50.044386465932156</c:v>
                </c:pt>
                <c:pt idx="1598">
                  <c:v>50.291028007015001</c:v>
                </c:pt>
                <c:pt idx="1599">
                  <c:v>50.505074796020736</c:v>
                </c:pt>
                <c:pt idx="1600">
                  <c:v>50.686306609151217</c:v>
                </c:pt>
                <c:pt idx="1601">
                  <c:v>51.085839809661621</c:v>
                </c:pt>
                <c:pt idx="1602">
                  <c:v>51.521790952094605</c:v>
                </c:pt>
                <c:pt idx="1603">
                  <c:v>51.848842988972812</c:v>
                </c:pt>
                <c:pt idx="1604">
                  <c:v>51.993982676343734</c:v>
                </c:pt>
                <c:pt idx="1605">
                  <c:v>52.284794131405867</c:v>
                </c:pt>
                <c:pt idx="1606">
                  <c:v>52.326637331739597</c:v>
                </c:pt>
                <c:pt idx="1607">
                  <c:v>52.692241031577353</c:v>
                </c:pt>
                <c:pt idx="1608">
                  <c:v>52.805055647794767</c:v>
                </c:pt>
                <c:pt idx="1609">
                  <c:v>53.095867102856836</c:v>
                </c:pt>
                <c:pt idx="1610">
                  <c:v>53.241006790227821</c:v>
                </c:pt>
                <c:pt idx="1611">
                  <c:v>53.531818245289884</c:v>
                </c:pt>
                <c:pt idx="1612">
                  <c:v>53.778459786372778</c:v>
                </c:pt>
                <c:pt idx="1613">
                  <c:v>53.992506575378464</c:v>
                </c:pt>
                <c:pt idx="1614">
                  <c:v>54.173738388509001</c:v>
                </c:pt>
                <c:pt idx="1615">
                  <c:v>54.573271589019342</c:v>
                </c:pt>
                <c:pt idx="1616">
                  <c:v>55.00922273145239</c:v>
                </c:pt>
                <c:pt idx="1617">
                  <c:v>55.33627476833054</c:v>
                </c:pt>
                <c:pt idx="1618">
                  <c:v>55.37811796866422</c:v>
                </c:pt>
                <c:pt idx="1619">
                  <c:v>55.743721668501927</c:v>
                </c:pt>
                <c:pt idx="1620">
                  <c:v>55.856536284719439</c:v>
                </c:pt>
                <c:pt idx="1621">
                  <c:v>56.147347739781559</c:v>
                </c:pt>
                <c:pt idx="1622">
                  <c:v>56.292487427152494</c:v>
                </c:pt>
                <c:pt idx="1623">
                  <c:v>56.583298882214606</c:v>
                </c:pt>
                <c:pt idx="1624">
                  <c:v>56.728438569585499</c:v>
                </c:pt>
                <c:pt idx="1625">
                  <c:v>57.019250024647661</c:v>
                </c:pt>
                <c:pt idx="1626">
                  <c:v>57.265891565730456</c:v>
                </c:pt>
                <c:pt idx="1627">
                  <c:v>57.588660100184242</c:v>
                </c:pt>
                <c:pt idx="1628">
                  <c:v>58.060703368376849</c:v>
                </c:pt>
                <c:pt idx="1629">
                  <c:v>58.387755405255213</c:v>
                </c:pt>
                <c:pt idx="1630">
                  <c:v>58.429598605588893</c:v>
                </c:pt>
                <c:pt idx="1631">
                  <c:v>58.812215145405716</c:v>
                </c:pt>
                <c:pt idx="1632">
                  <c:v>58.8423889744113</c:v>
                </c:pt>
                <c:pt idx="1633">
                  <c:v>59.266881331237528</c:v>
                </c:pt>
                <c:pt idx="1634">
                  <c:v>59.278340116844397</c:v>
                </c:pt>
                <c:pt idx="1635">
                  <c:v>59.70283247367054</c:v>
                </c:pt>
                <c:pt idx="1636">
                  <c:v>59.714291259277445</c:v>
                </c:pt>
                <c:pt idx="1637">
                  <c:v>60.138783616103581</c:v>
                </c:pt>
                <c:pt idx="1638">
                  <c:v>60.245284925460119</c:v>
                </c:pt>
                <c:pt idx="1639">
                  <c:v>60.715286779506513</c:v>
                </c:pt>
                <c:pt idx="1640">
                  <c:v>61.037485600007678</c:v>
                </c:pt>
                <c:pt idx="1641">
                  <c:v>61.333469573650817</c:v>
                </c:pt>
                <c:pt idx="1642">
                  <c:v>61.590742587792363</c:v>
                </c:pt>
                <c:pt idx="1643">
                  <c:v>61.735882275163306</c:v>
                </c:pt>
                <c:pt idx="1644">
                  <c:v>62.026693730225411</c:v>
                </c:pt>
                <c:pt idx="1645">
                  <c:v>62.171833417596353</c:v>
                </c:pt>
                <c:pt idx="1646">
                  <c:v>62.462644872658451</c:v>
                </c:pt>
                <c:pt idx="1647">
                  <c:v>62.607784560029401</c:v>
                </c:pt>
                <c:pt idx="1648">
                  <c:v>62.898596015091513</c:v>
                </c:pt>
                <c:pt idx="1649">
                  <c:v>63.043735702462449</c:v>
                </c:pt>
                <c:pt idx="1650">
                  <c:v>63.548791845214659</c:v>
                </c:pt>
                <c:pt idx="1651">
                  <c:v>63.739452847834215</c:v>
                </c:pt>
                <c:pt idx="1652">
                  <c:v>63.962612910855327</c:v>
                </c:pt>
                <c:pt idx="1653">
                  <c:v>64.129316288490784</c:v>
                </c:pt>
                <c:pt idx="1654">
                  <c:v>64.419002057264734</c:v>
                </c:pt>
                <c:pt idx="1655">
                  <c:v>64.565267430923896</c:v>
                </c:pt>
                <c:pt idx="1656">
                  <c:v>64.854953199697789</c:v>
                </c:pt>
                <c:pt idx="1657">
                  <c:v>65.001218573356951</c:v>
                </c:pt>
                <c:pt idx="1658">
                  <c:v>65.290904342130844</c:v>
                </c:pt>
                <c:pt idx="1659">
                  <c:v>65.402821581506771</c:v>
                </c:pt>
                <c:pt idx="1660">
                  <c:v>65.618825614634275</c:v>
                </c:pt>
                <c:pt idx="1661">
                  <c:v>66.011589905298948</c:v>
                </c:pt>
                <c:pt idx="1662">
                  <c:v>66.300237957478529</c:v>
                </c:pt>
                <c:pt idx="1663">
                  <c:v>66.591049412540656</c:v>
                </c:pt>
                <c:pt idx="1664">
                  <c:v>66.736189099911599</c:v>
                </c:pt>
                <c:pt idx="1665">
                  <c:v>67.027000554973711</c:v>
                </c:pt>
                <c:pt idx="1666">
                  <c:v>67.172140242344639</c:v>
                </c:pt>
                <c:pt idx="1667">
                  <c:v>67.462951697406766</c:v>
                </c:pt>
                <c:pt idx="1668">
                  <c:v>67.489407590172547</c:v>
                </c:pt>
                <c:pt idx="1669">
                  <c:v>67.837566730250202</c:v>
                </c:pt>
                <c:pt idx="1670">
                  <c:v>67.982706417621145</c:v>
                </c:pt>
                <c:pt idx="1671">
                  <c:v>68.308127087332807</c:v>
                </c:pt>
                <c:pt idx="1672">
                  <c:v>68.501261777170981</c:v>
                </c:pt>
                <c:pt idx="1673">
                  <c:v>68.77062776459907</c:v>
                </c:pt>
                <c:pt idx="1674">
                  <c:v>68.833501599287658</c:v>
                </c:pt>
                <c:pt idx="1675">
                  <c:v>69.145420157549324</c:v>
                </c:pt>
                <c:pt idx="1676">
                  <c:v>69.29055984492031</c:v>
                </c:pt>
                <c:pt idx="1677">
                  <c:v>69.690137385457291</c:v>
                </c:pt>
                <c:pt idx="1678">
                  <c:v>69.944309198463188</c:v>
                </c:pt>
                <c:pt idx="1679">
                  <c:v>70.269729868174906</c:v>
                </c:pt>
                <c:pt idx="1680">
                  <c:v>70.380260340896228</c:v>
                </c:pt>
                <c:pt idx="1681">
                  <c:v>70.671071795958369</c:v>
                </c:pt>
                <c:pt idx="1682">
                  <c:v>70.816211483329297</c:v>
                </c:pt>
                <c:pt idx="1683">
                  <c:v>71.215789023866279</c:v>
                </c:pt>
                <c:pt idx="1684">
                  <c:v>71.469960836872175</c:v>
                </c:pt>
                <c:pt idx="1685">
                  <c:v>71.760772291934288</c:v>
                </c:pt>
                <c:pt idx="1686">
                  <c:v>71.842531429151336</c:v>
                </c:pt>
                <c:pt idx="1687">
                  <c:v>72.13334288421342</c:v>
                </c:pt>
                <c:pt idx="1688">
                  <c:v>72.354134718506302</c:v>
                </c:pt>
                <c:pt idx="1689">
                  <c:v>72.623178698826734</c:v>
                </c:pt>
                <c:pt idx="1690">
                  <c:v>72.768318386197663</c:v>
                </c:pt>
                <c:pt idx="1691">
                  <c:v>73.059129841259846</c:v>
                </c:pt>
                <c:pt idx="1692">
                  <c:v>73.138611850794121</c:v>
                </c:pt>
                <c:pt idx="1693">
                  <c:v>73.429423305856261</c:v>
                </c:pt>
                <c:pt idx="1694">
                  <c:v>73.65274180690686</c:v>
                </c:pt>
                <c:pt idx="1695">
                  <c:v>73.920707832107595</c:v>
                </c:pt>
                <c:pt idx="1696">
                  <c:v>74.031169159021644</c:v>
                </c:pt>
                <c:pt idx="1697">
                  <c:v>74.288563286704147</c:v>
                </c:pt>
                <c:pt idx="1698">
                  <c:v>74.433702974075118</c:v>
                </c:pt>
                <c:pt idx="1699">
                  <c:v>74.724514429137201</c:v>
                </c:pt>
                <c:pt idx="1700">
                  <c:v>74.937749804344634</c:v>
                </c:pt>
                <c:pt idx="1701">
                  <c:v>75.208991729918267</c:v>
                </c:pt>
                <c:pt idx="1702">
                  <c:v>75.237027888633889</c:v>
                </c:pt>
                <c:pt idx="1703">
                  <c:v>75.667816090399853</c:v>
                </c:pt>
                <c:pt idx="1704">
                  <c:v>75.67035046718658</c:v>
                </c:pt>
                <c:pt idx="1705">
                  <c:v>75.968851611734195</c:v>
                </c:pt>
                <c:pt idx="1706">
                  <c:v>76.177152823593786</c:v>
                </c:pt>
                <c:pt idx="1707">
                  <c:v>76.465761724338776</c:v>
                </c:pt>
                <c:pt idx="1708">
                  <c:v>76.485327202741473</c:v>
                </c:pt>
                <c:pt idx="1709">
                  <c:v>76.908227971152627</c:v>
                </c:pt>
                <c:pt idx="1710">
                  <c:v>76.88490474327844</c:v>
                </c:pt>
                <c:pt idx="1711">
                  <c:v>77.208614568178376</c:v>
                </c:pt>
                <c:pt idx="1712">
                  <c:v>77.429888011346478</c:v>
                </c:pt>
                <c:pt idx="1713">
                  <c:v>77.638946314454046</c:v>
                </c:pt>
                <c:pt idx="1714">
                  <c:v>77.737667707118703</c:v>
                </c:pt>
                <c:pt idx="1715">
                  <c:v>78.153175376783366</c:v>
                </c:pt>
                <c:pt idx="1716">
                  <c:v>78.161305908651997</c:v>
                </c:pt>
                <c:pt idx="1717">
                  <c:v>78.45231726062184</c:v>
                </c:pt>
                <c:pt idx="1718">
                  <c:v>78.743128715683895</c:v>
                </c:pt>
                <c:pt idx="1719">
                  <c:v>78.885416238416397</c:v>
                </c:pt>
                <c:pt idx="1720">
                  <c:v>79.066723176329219</c:v>
                </c:pt>
                <c:pt idx="1721">
                  <c:v>79.318532778144828</c:v>
                </c:pt>
                <c:pt idx="1722">
                  <c:v>79.560093742651944</c:v>
                </c:pt>
                <c:pt idx="1723">
                  <c:v>79.679248872238304</c:v>
                </c:pt>
                <c:pt idx="1724">
                  <c:v>79.948326060117182</c:v>
                </c:pt>
                <c:pt idx="1725">
                  <c:v>80.137455675261307</c:v>
                </c:pt>
                <c:pt idx="1726">
                  <c:v>80.253673551298604</c:v>
                </c:pt>
                <c:pt idx="1727">
                  <c:v>80.633176436132473</c:v>
                </c:pt>
                <c:pt idx="1728">
                  <c:v>80.707632469896694</c:v>
                </c:pt>
                <c:pt idx="1729">
                  <c:v>80.937643811256464</c:v>
                </c:pt>
                <c:pt idx="1730">
                  <c:v>81.205086727811718</c:v>
                </c:pt>
                <c:pt idx="1731">
                  <c:v>81.373417593582658</c:v>
                </c:pt>
                <c:pt idx="1732">
                  <c:v>81.640860510138026</c:v>
                </c:pt>
                <c:pt idx="1733">
                  <c:v>81.785911517455531</c:v>
                </c:pt>
                <c:pt idx="1734">
                  <c:v>82.07663429246432</c:v>
                </c:pt>
                <c:pt idx="1735">
                  <c:v>82.199207940819889</c:v>
                </c:pt>
                <c:pt idx="1736">
                  <c:v>82.468223492771415</c:v>
                </c:pt>
                <c:pt idx="1737">
                  <c:v>82.620426611638024</c:v>
                </c:pt>
                <c:pt idx="1738">
                  <c:v>82.883029185920591</c:v>
                </c:pt>
                <c:pt idx="1739">
                  <c:v>83.007821548732579</c:v>
                </c:pt>
                <c:pt idx="1740">
                  <c:v>83.305220158169035</c:v>
                </c:pt>
                <c:pt idx="1741">
                  <c:v>83.443595331058745</c:v>
                </c:pt>
                <c:pt idx="1742">
                  <c:v>83.730648225771688</c:v>
                </c:pt>
                <c:pt idx="1743">
                  <c:v>83.821049168360574</c:v>
                </c:pt>
                <c:pt idx="1744">
                  <c:v>84.197487503690979</c:v>
                </c:pt>
                <c:pt idx="1745">
                  <c:v>84.210606521078546</c:v>
                </c:pt>
                <c:pt idx="1746">
                  <c:v>84.500706151147313</c:v>
                </c:pt>
                <c:pt idx="1747">
                  <c:v>84.785162442690009</c:v>
                </c:pt>
                <c:pt idx="1748">
                  <c:v>84.890144511887783</c:v>
                </c:pt>
                <c:pt idx="1749">
                  <c:v>85.083416663049718</c:v>
                </c:pt>
                <c:pt idx="1750">
                  <c:v>85.408577439321107</c:v>
                </c:pt>
                <c:pt idx="1751">
                  <c:v>85.511466943527353</c:v>
                </c:pt>
                <c:pt idx="1752">
                  <c:v>85.761836116285579</c:v>
                </c:pt>
                <c:pt idx="1753">
                  <c:v>85.995040393055319</c:v>
                </c:pt>
                <c:pt idx="1754">
                  <c:v>86.12754921032905</c:v>
                </c:pt>
                <c:pt idx="1755">
                  <c:v>86.402081783822538</c:v>
                </c:pt>
                <c:pt idx="1756">
                  <c:v>86.65278372093286</c:v>
                </c:pt>
                <c:pt idx="1757">
                  <c:v>86.761505466380896</c:v>
                </c:pt>
                <c:pt idx="1758">
                  <c:v>86.979303677490691</c:v>
                </c:pt>
                <c:pt idx="1759">
                  <c:v>87.233460710487591</c:v>
                </c:pt>
                <c:pt idx="1760">
                  <c:v>87.514704942961899</c:v>
                </c:pt>
                <c:pt idx="1761">
                  <c:v>87.57406846968216</c:v>
                </c:pt>
                <c:pt idx="1762">
                  <c:v>87.89630698335263</c:v>
                </c:pt>
                <c:pt idx="1763">
                  <c:v>88.034034308862203</c:v>
                </c:pt>
                <c:pt idx="1764">
                  <c:v>88.387512350068576</c:v>
                </c:pt>
                <c:pt idx="1765">
                  <c:v>88.235341246069879</c:v>
                </c:pt>
                <c:pt idx="1766">
                  <c:v>88.56260933829887</c:v>
                </c:pt>
                <c:pt idx="1767">
                  <c:v>88.722154004084658</c:v>
                </c:pt>
                <c:pt idx="1768">
                  <c:v>88.871413507979</c:v>
                </c:pt>
                <c:pt idx="1769">
                  <c:v>89.144938337843996</c:v>
                </c:pt>
                <c:pt idx="1770">
                  <c:v>89.320060117562619</c:v>
                </c:pt>
                <c:pt idx="1771">
                  <c:v>89.593612888683921</c:v>
                </c:pt>
                <c:pt idx="1772">
                  <c:v>89.514618620716135</c:v>
                </c:pt>
                <c:pt idx="1773">
                  <c:v>89.841759337647716</c:v>
                </c:pt>
                <c:pt idx="1774">
                  <c:v>89.732416831825816</c:v>
                </c:pt>
                <c:pt idx="1775">
                  <c:v>89.985079376200943</c:v>
                </c:pt>
                <c:pt idx="1776">
                  <c:v>90.025113142272218</c:v>
                </c:pt>
                <c:pt idx="1777">
                  <c:v>90.194218341565346</c:v>
                </c:pt>
                <c:pt idx="1778">
                  <c:v>90.511662489249744</c:v>
                </c:pt>
                <c:pt idx="1779">
                  <c:v>90.574479513846114</c:v>
                </c:pt>
                <c:pt idx="1780">
                  <c:v>90.80270808653448</c:v>
                </c:pt>
                <c:pt idx="1781">
                  <c:v>91.076664433314789</c:v>
                </c:pt>
                <c:pt idx="1782">
                  <c:v>91.181748104555069</c:v>
                </c:pt>
                <c:pt idx="1783">
                  <c:v>91.474979880810622</c:v>
                </c:pt>
                <c:pt idx="1784">
                  <c:v>91.618299919364006</c:v>
                </c:pt>
                <c:pt idx="1785">
                  <c:v>92.094816908188619</c:v>
                </c:pt>
                <c:pt idx="1786">
                  <c:v>91.836098130473729</c:v>
                </c:pt>
                <c:pt idx="1787">
                  <c:v>92.243444310906568</c:v>
                </c:pt>
                <c:pt idx="1788">
                  <c:v>92.175987573321649</c:v>
                </c:pt>
                <c:pt idx="1789">
                  <c:v>92.350298105509978</c:v>
                </c:pt>
                <c:pt idx="1790">
                  <c:v>92.669412843270706</c:v>
                </c:pt>
                <c:pt idx="1791">
                  <c:v>92.787673798520871</c:v>
                </c:pt>
                <c:pt idx="1792">
                  <c:v>93.057361707563771</c:v>
                </c:pt>
                <c:pt idx="1793">
                  <c:v>93.245232181914616</c:v>
                </c:pt>
                <c:pt idx="1794">
                  <c:v>93.57683764895323</c:v>
                </c:pt>
                <c:pt idx="1795">
                  <c:v>93.528172311396375</c:v>
                </c:pt>
                <c:pt idx="1796">
                  <c:v>93.672114455907973</c:v>
                </c:pt>
                <c:pt idx="1797">
                  <c:v>94.038275536334766</c:v>
                </c:pt>
                <c:pt idx="1798">
                  <c:v>94.126703146716054</c:v>
                </c:pt>
                <c:pt idx="1799">
                  <c:v>94.389324578696659</c:v>
                </c:pt>
                <c:pt idx="1800">
                  <c:v>94.693004549818795</c:v>
                </c:pt>
                <c:pt idx="1801">
                  <c:v>94.906008594080561</c:v>
                </c:pt>
                <c:pt idx="1802">
                  <c:v>95.120664566847623</c:v>
                </c:pt>
                <c:pt idx="1803">
                  <c:v>95.363114220147338</c:v>
                </c:pt>
                <c:pt idx="1804">
                  <c:v>95.657768926090569</c:v>
                </c:pt>
                <c:pt idx="1805">
                  <c:v>95.762558740604248</c:v>
                </c:pt>
                <c:pt idx="1806">
                  <c:v>96.081829175953487</c:v>
                </c:pt>
                <c:pt idx="1807">
                  <c:v>96.410146765504379</c:v>
                </c:pt>
                <c:pt idx="1808">
                  <c:v>96.508854665608339</c:v>
                </c:pt>
                <c:pt idx="1809">
                  <c:v>96.919473251165599</c:v>
                </c:pt>
                <c:pt idx="1810">
                  <c:v>97.058249468419319</c:v>
                </c:pt>
                <c:pt idx="1811">
                  <c:v>97.439226963689961</c:v>
                </c:pt>
                <c:pt idx="1812">
                  <c:v>97.444897660929044</c:v>
                </c:pt>
                <c:pt idx="1813">
                  <c:v>97.81339211286857</c:v>
                </c:pt>
                <c:pt idx="1814">
                  <c:v>98.09578378877184</c:v>
                </c:pt>
                <c:pt idx="1815">
                  <c:v>98.267086986453506</c:v>
                </c:pt>
                <c:pt idx="1816">
                  <c:v>98.696353496483937</c:v>
                </c:pt>
                <c:pt idx="1817">
                  <c:v>99.070145681647631</c:v>
                </c:pt>
                <c:pt idx="1818">
                  <c:v>99.261719561548205</c:v>
                </c:pt>
                <c:pt idx="1819">
                  <c:v>99.570978327609822</c:v>
                </c:pt>
                <c:pt idx="1820">
                  <c:v>99.757376045279926</c:v>
                </c:pt>
                <c:pt idx="1821">
                  <c:v>100.04007985696519</c:v>
                </c:pt>
                <c:pt idx="1822">
                  <c:v>100.22463377330936</c:v>
                </c:pt>
                <c:pt idx="1823">
                  <c:v>100.51338894447984</c:v>
                </c:pt>
                <c:pt idx="1824">
                  <c:v>100.80079888606201</c:v>
                </c:pt>
                <c:pt idx="1825">
                  <c:v>100.94593857343294</c:v>
                </c:pt>
                <c:pt idx="1826">
                  <c:v>101.23675002849507</c:v>
                </c:pt>
                <c:pt idx="1827">
                  <c:v>101.47588419150887</c:v>
                </c:pt>
                <c:pt idx="1828">
                  <c:v>101.74446368186621</c:v>
                </c:pt>
                <c:pt idx="1829">
                  <c:v>101.88960336923721</c:v>
                </c:pt>
                <c:pt idx="1830">
                  <c:v>102.18041482429931</c:v>
                </c:pt>
                <c:pt idx="1831">
                  <c:v>102.32555451167026</c:v>
                </c:pt>
                <c:pt idx="1832">
                  <c:v>102.65851353404426</c:v>
                </c:pt>
                <c:pt idx="1833">
                  <c:v>102.8043403448858</c:v>
                </c:pt>
                <c:pt idx="1834">
                  <c:v>103.22069617496618</c:v>
                </c:pt>
                <c:pt idx="1835">
                  <c:v>103.36583586233714</c:v>
                </c:pt>
                <c:pt idx="1836">
                  <c:v>103.65730442475238</c:v>
                </c:pt>
                <c:pt idx="1837">
                  <c:v>103.7585588638771</c:v>
                </c:pt>
                <c:pt idx="1838">
                  <c:v>104.26016488116906</c:v>
                </c:pt>
                <c:pt idx="1839">
                  <c:v>104.2358271794167</c:v>
                </c:pt>
                <c:pt idx="1840">
                  <c:v>104.68848058557319</c:v>
                </c:pt>
                <c:pt idx="1841">
                  <c:v>104.78549287741635</c:v>
                </c:pt>
                <c:pt idx="1842">
                  <c:v>105.39621016208685</c:v>
                </c:pt>
                <c:pt idx="1843">
                  <c:v>105.70027081122315</c:v>
                </c:pt>
                <c:pt idx="1844">
                  <c:v>106.25580502932546</c:v>
                </c:pt>
                <c:pt idx="1845">
                  <c:v>106.18927438548381</c:v>
                </c:pt>
                <c:pt idx="1846">
                  <c:v>106.78917266366294</c:v>
                </c:pt>
                <c:pt idx="1847">
                  <c:v>107.10187612779242</c:v>
                </c:pt>
                <c:pt idx="1848">
                  <c:v>107.36856009513718</c:v>
                </c:pt>
                <c:pt idx="1849">
                  <c:v>107.82293624505006</c:v>
                </c:pt>
                <c:pt idx="1850">
                  <c:v>108.42323891043181</c:v>
                </c:pt>
                <c:pt idx="1851">
                  <c:v>108.77634656115629</c:v>
                </c:pt>
                <c:pt idx="1852">
                  <c:v>109.08324342638497</c:v>
                </c:pt>
                <c:pt idx="1853">
                  <c:v>109.50689457739259</c:v>
                </c:pt>
                <c:pt idx="1854">
                  <c:v>109.78817845734538</c:v>
                </c:pt>
                <c:pt idx="1855">
                  <c:v>110.21492118372913</c:v>
                </c:pt>
                <c:pt idx="1856">
                  <c:v>110.86903790153566</c:v>
                </c:pt>
                <c:pt idx="1857">
                  <c:v>111.47829415429713</c:v>
                </c:pt>
                <c:pt idx="1858">
                  <c:v>111.93760251136553</c:v>
                </c:pt>
                <c:pt idx="1859">
                  <c:v>112.7045989975725</c:v>
                </c:pt>
                <c:pt idx="1860">
                  <c:v>113.30908585052904</c:v>
                </c:pt>
                <c:pt idx="1861">
                  <c:v>113.91958123550576</c:v>
                </c:pt>
                <c:pt idx="1862">
                  <c:v>114.49843795564362</c:v>
                </c:pt>
                <c:pt idx="1863">
                  <c:v>115.22497296231813</c:v>
                </c:pt>
                <c:pt idx="1864">
                  <c:v>115.67026221402713</c:v>
                </c:pt>
                <c:pt idx="1865">
                  <c:v>116.43973859375041</c:v>
                </c:pt>
                <c:pt idx="1866">
                  <c:v>117.1250533791241</c:v>
                </c:pt>
                <c:pt idx="1867">
                  <c:v>117.87605354624149</c:v>
                </c:pt>
                <c:pt idx="1868">
                  <c:v>118.31997013313423</c:v>
                </c:pt>
                <c:pt idx="1869">
                  <c:v>119.0824914439952</c:v>
                </c:pt>
                <c:pt idx="1870">
                  <c:v>119.7115562670012</c:v>
                </c:pt>
                <c:pt idx="1871">
                  <c:v>120.33758186640708</c:v>
                </c:pt>
                <c:pt idx="1872">
                  <c:v>121.01877936155245</c:v>
                </c:pt>
                <c:pt idx="1873">
                  <c:v>121.6089680335766</c:v>
                </c:pt>
                <c:pt idx="1874">
                  <c:v>122.23220306078737</c:v>
                </c:pt>
                <c:pt idx="1875">
                  <c:v>122.84646518009899</c:v>
                </c:pt>
                <c:pt idx="1876">
                  <c:v>123.39005034107272</c:v>
                </c:pt>
                <c:pt idx="1877">
                  <c:v>123.58306784785665</c:v>
                </c:pt>
                <c:pt idx="1878">
                  <c:v>124.20604474290741</c:v>
                </c:pt>
                <c:pt idx="1879">
                  <c:v>124.6960393725098</c:v>
                </c:pt>
                <c:pt idx="1880">
                  <c:v>125.21104971957558</c:v>
                </c:pt>
                <c:pt idx="1881">
                  <c:v>125.67317453562308</c:v>
                </c:pt>
                <c:pt idx="1882">
                  <c:v>126.08003626488187</c:v>
                </c:pt>
                <c:pt idx="1883">
                  <c:v>126.34856045191026</c:v>
                </c:pt>
                <c:pt idx="1884">
                  <c:v>126.9893505563218</c:v>
                </c:pt>
                <c:pt idx="1885">
                  <c:v>127.17552072876586</c:v>
                </c:pt>
                <c:pt idx="1886">
                  <c:v>127.61195961149248</c:v>
                </c:pt>
                <c:pt idx="1887">
                  <c:v>127.91285137523235</c:v>
                </c:pt>
                <c:pt idx="1888">
                  <c:v>128.40914893291196</c:v>
                </c:pt>
                <c:pt idx="1889">
                  <c:v>128.7992997830853</c:v>
                </c:pt>
                <c:pt idx="1890">
                  <c:v>128.85767782965749</c:v>
                </c:pt>
                <c:pt idx="1891">
                  <c:v>129.36862584293533</c:v>
                </c:pt>
                <c:pt idx="1892">
                  <c:v>129.84013143493999</c:v>
                </c:pt>
                <c:pt idx="1893">
                  <c:v>129.6699834041012</c:v>
                </c:pt>
                <c:pt idx="1894">
                  <c:v>130.17009991118536</c:v>
                </c:pt>
                <c:pt idx="1895">
                  <c:v>130.75179027296917</c:v>
                </c:pt>
                <c:pt idx="1896">
                  <c:v>130.54576659095136</c:v>
                </c:pt>
                <c:pt idx="1897">
                  <c:v>131.11491345416226</c:v>
                </c:pt>
                <c:pt idx="1898">
                  <c:v>131.64442972789016</c:v>
                </c:pt>
                <c:pt idx="1899">
                  <c:v>131.46492837435335</c:v>
                </c:pt>
                <c:pt idx="1900">
                  <c:v>132.01048806276833</c:v>
                </c:pt>
                <c:pt idx="1901">
                  <c:v>132.3502530521113</c:v>
                </c:pt>
                <c:pt idx="1902">
                  <c:v>132.44697128552164</c:v>
                </c:pt>
                <c:pt idx="1903">
                  <c:v>132.93092504541494</c:v>
                </c:pt>
                <c:pt idx="1904">
                  <c:v>133.13219858093231</c:v>
                </c:pt>
                <c:pt idx="1905">
                  <c:v>133.56229420429224</c:v>
                </c:pt>
                <c:pt idx="1906">
                  <c:v>134.04388255468464</c:v>
                </c:pt>
                <c:pt idx="1907">
                  <c:v>133.99184194324931</c:v>
                </c:pt>
                <c:pt idx="1908">
                  <c:v>134.45735815080346</c:v>
                </c:pt>
                <c:pt idx="1909">
                  <c:v>134.93687062604849</c:v>
                </c:pt>
                <c:pt idx="1910">
                  <c:v>134.88603822021528</c:v>
                </c:pt>
                <c:pt idx="1911">
                  <c:v>135.35071602305746</c:v>
                </c:pt>
                <c:pt idx="1912">
                  <c:v>135.83421213138899</c:v>
                </c:pt>
                <c:pt idx="1913">
                  <c:v>136.12336830994406</c:v>
                </c:pt>
                <c:pt idx="1914">
                  <c:v>136.4833196114229</c:v>
                </c:pt>
                <c:pt idx="1915">
                  <c:v>136.98189286638063</c:v>
                </c:pt>
                <c:pt idx="1916">
                  <c:v>137.19834965167709</c:v>
                </c:pt>
                <c:pt idx="1917">
                  <c:v>137.76874603642366</c:v>
                </c:pt>
                <c:pt idx="1918">
                  <c:v>137.99305130580257</c:v>
                </c:pt>
                <c:pt idx="1919">
                  <c:v>138.28982374872064</c:v>
                </c:pt>
                <c:pt idx="1920">
                  <c:v>138.86547558953438</c:v>
                </c:pt>
                <c:pt idx="1921">
                  <c:v>138.53905439448445</c:v>
                </c:pt>
                <c:pt idx="1922">
                  <c:v>139.29688071632742</c:v>
                </c:pt>
                <c:pt idx="1923">
                  <c:v>139.65696079114807</c:v>
                </c:pt>
                <c:pt idx="1924">
                  <c:v>139.54235196227859</c:v>
                </c:pt>
                <c:pt idx="1925">
                  <c:v>140.16454669919156</c:v>
                </c:pt>
                <c:pt idx="1926">
                  <c:v>139.97012971658495</c:v>
                </c:pt>
                <c:pt idx="1927">
                  <c:v>140.58114769615045</c:v>
                </c:pt>
                <c:pt idx="1928">
                  <c:v>140.98179579070435</c:v>
                </c:pt>
                <c:pt idx="1929">
                  <c:v>140.93652320804586</c:v>
                </c:pt>
                <c:pt idx="1930">
                  <c:v>141.44766678815526</c:v>
                </c:pt>
                <c:pt idx="1931">
                  <c:v>141.29452665692693</c:v>
                </c:pt>
                <c:pt idx="1932">
                  <c:v>141.84008634534192</c:v>
                </c:pt>
                <c:pt idx="1933">
                  <c:v>142.27656956809523</c:v>
                </c:pt>
                <c:pt idx="1934">
                  <c:v>142.3233188547195</c:v>
                </c:pt>
                <c:pt idx="1935">
                  <c:v>142.68547411638409</c:v>
                </c:pt>
                <c:pt idx="1936">
                  <c:v>142.61936165648305</c:v>
                </c:pt>
                <c:pt idx="1937">
                  <c:v>143.1649213448982</c:v>
                </c:pt>
                <c:pt idx="1938">
                  <c:v>143.60140456765146</c:v>
                </c:pt>
                <c:pt idx="1939">
                  <c:v>143.60167060781157</c:v>
                </c:pt>
                <c:pt idx="1940">
                  <c:v>144.03806515051161</c:v>
                </c:pt>
                <c:pt idx="1941">
                  <c:v>143.92916604495665</c:v>
                </c:pt>
                <c:pt idx="1942">
                  <c:v>144.48174792862906</c:v>
                </c:pt>
                <c:pt idx="1943">
                  <c:v>144.91129763617855</c:v>
                </c:pt>
                <c:pt idx="1944">
                  <c:v>145.21031822786614</c:v>
                </c:pt>
                <c:pt idx="1945">
                  <c:v>145.53909603911376</c:v>
                </c:pt>
                <c:pt idx="1946">
                  <c:v>145.47104439695343</c:v>
                </c:pt>
                <c:pt idx="1947">
                  <c:v>146.02304367633567</c:v>
                </c:pt>
                <c:pt idx="1948">
                  <c:v>146.45308730812181</c:v>
                </c:pt>
                <c:pt idx="1949">
                  <c:v>146.4955043902896</c:v>
                </c:pt>
                <c:pt idx="1950">
                  <c:v>146.86328852747346</c:v>
                </c:pt>
                <c:pt idx="1951">
                  <c:v>146.90262852535076</c:v>
                </c:pt>
                <c:pt idx="1952">
                  <c:v>147.33902306805058</c:v>
                </c:pt>
                <c:pt idx="1953">
                  <c:v>147.77559497085738</c:v>
                </c:pt>
                <c:pt idx="1954">
                  <c:v>148.03040232424573</c:v>
                </c:pt>
                <c:pt idx="1955">
                  <c:v>148.43049716509412</c:v>
                </c:pt>
                <c:pt idx="1956">
                  <c:v>148.43076320525432</c:v>
                </c:pt>
                <c:pt idx="1957">
                  <c:v>148.86715774795431</c:v>
                </c:pt>
                <c:pt idx="1958">
                  <c:v>149.30372965076106</c:v>
                </c:pt>
                <c:pt idx="1959">
                  <c:v>149.59880673076509</c:v>
                </c:pt>
                <c:pt idx="1960">
                  <c:v>149.93280449546975</c:v>
                </c:pt>
                <c:pt idx="1961">
                  <c:v>149.86135140108803</c:v>
                </c:pt>
                <c:pt idx="1962">
                  <c:v>150.40121875970846</c:v>
                </c:pt>
                <c:pt idx="1963">
                  <c:v>150.84348299230982</c:v>
                </c:pt>
                <c:pt idx="1964">
                  <c:v>151.05871006117493</c:v>
                </c:pt>
                <c:pt idx="1965">
                  <c:v>151.5253083013823</c:v>
                </c:pt>
                <c:pt idx="1966">
                  <c:v>151.3778674193467</c:v>
                </c:pt>
                <c:pt idx="1967">
                  <c:v>151.9234271077616</c:v>
                </c:pt>
                <c:pt idx="1968">
                  <c:v>152.35999901056834</c:v>
                </c:pt>
                <c:pt idx="1969">
                  <c:v>152.61480636395683</c:v>
                </c:pt>
                <c:pt idx="1970">
                  <c:v>153.01490120480517</c:v>
                </c:pt>
                <c:pt idx="1971">
                  <c:v>152.90600209925026</c:v>
                </c:pt>
                <c:pt idx="1972">
                  <c:v>153.45748811951586</c:v>
                </c:pt>
                <c:pt idx="1973">
                  <c:v>153.88804501041867</c:v>
                </c:pt>
                <c:pt idx="1974">
                  <c:v>153.88831105057881</c:v>
                </c:pt>
                <c:pt idx="1975">
                  <c:v>154.32470559327888</c:v>
                </c:pt>
                <c:pt idx="1976">
                  <c:v>154.32497163343891</c:v>
                </c:pt>
                <c:pt idx="1977">
                  <c:v>154.76729250798959</c:v>
                </c:pt>
                <c:pt idx="1978">
                  <c:v>155.1979380789457</c:v>
                </c:pt>
                <c:pt idx="1979">
                  <c:v>155.45274543233413</c:v>
                </c:pt>
                <c:pt idx="1980">
                  <c:v>155.85284027318252</c:v>
                </c:pt>
                <c:pt idx="1981">
                  <c:v>155.85310631334266</c:v>
                </c:pt>
                <c:pt idx="1982">
                  <c:v>156.29542718789315</c:v>
                </c:pt>
                <c:pt idx="1983">
                  <c:v>156.72607275884928</c:v>
                </c:pt>
                <c:pt idx="1984">
                  <c:v>157.0211498388532</c:v>
                </c:pt>
                <c:pt idx="1985">
                  <c:v>157.35514760355795</c:v>
                </c:pt>
                <c:pt idx="1986">
                  <c:v>157.39285965489131</c:v>
                </c:pt>
                <c:pt idx="1987">
                  <c:v>157.82925419759124</c:v>
                </c:pt>
                <c:pt idx="1988">
                  <c:v>158.26582610039802</c:v>
                </c:pt>
                <c:pt idx="1989">
                  <c:v>158.52063345378642</c:v>
                </c:pt>
                <c:pt idx="1990">
                  <c:v>158.9207282946349</c:v>
                </c:pt>
                <c:pt idx="1991">
                  <c:v>158.92099433479498</c:v>
                </c:pt>
                <c:pt idx="1992">
                  <c:v>159.35738887749505</c:v>
                </c:pt>
                <c:pt idx="1993">
                  <c:v>159.79396078030169</c:v>
                </c:pt>
                <c:pt idx="1994">
                  <c:v>160.04876813369017</c:v>
                </c:pt>
                <c:pt idx="1995">
                  <c:v>160.44886297453837</c:v>
                </c:pt>
                <c:pt idx="1996">
                  <c:v>160.44912901469868</c:v>
                </c:pt>
                <c:pt idx="1997">
                  <c:v>160.88552355739859</c:v>
                </c:pt>
                <c:pt idx="1998">
                  <c:v>161.32209546020536</c:v>
                </c:pt>
                <c:pt idx="1999">
                  <c:v>161.5769028135937</c:v>
                </c:pt>
                <c:pt idx="2000">
                  <c:v>161.97699765444213</c:v>
                </c:pt>
                <c:pt idx="2001">
                  <c:v>161.97726369460233</c:v>
                </c:pt>
                <c:pt idx="2002">
                  <c:v>162.41365823730226</c:v>
                </c:pt>
                <c:pt idx="2003">
                  <c:v>162.85023014010901</c:v>
                </c:pt>
                <c:pt idx="2004">
                  <c:v>163.10503749349752</c:v>
                </c:pt>
                <c:pt idx="2005">
                  <c:v>163.50513233434592</c:v>
                </c:pt>
                <c:pt idx="2006">
                  <c:v>163.50539837450594</c:v>
                </c:pt>
                <c:pt idx="2007">
                  <c:v>163.94179291720593</c:v>
                </c:pt>
                <c:pt idx="2008">
                  <c:v>164.37836482001276</c:v>
                </c:pt>
                <c:pt idx="2009">
                  <c:v>164.6331721734015</c:v>
                </c:pt>
                <c:pt idx="2010">
                  <c:v>165.03326701424959</c:v>
                </c:pt>
                <c:pt idx="2011">
                  <c:v>165.03353305441019</c:v>
                </c:pt>
                <c:pt idx="2012">
                  <c:v>165.46992759711</c:v>
                </c:pt>
                <c:pt idx="2013">
                  <c:v>165.90649949991678</c:v>
                </c:pt>
                <c:pt idx="2014">
                  <c:v>166.16130685330481</c:v>
                </c:pt>
                <c:pt idx="2015">
                  <c:v>166.56140169415315</c:v>
                </c:pt>
                <c:pt idx="2016">
                  <c:v>166.56166773431349</c:v>
                </c:pt>
                <c:pt idx="2017">
                  <c:v>166.99806227701302</c:v>
                </c:pt>
                <c:pt idx="2018">
                  <c:v>167.43463417981923</c:v>
                </c:pt>
                <c:pt idx="2019">
                  <c:v>167.68944153320817</c:v>
                </c:pt>
                <c:pt idx="2020">
                  <c:v>168.08953637405568</c:v>
                </c:pt>
                <c:pt idx="2021">
                  <c:v>168.08980241421548</c:v>
                </c:pt>
                <c:pt idx="2022">
                  <c:v>168.52050462712148</c:v>
                </c:pt>
                <c:pt idx="2023">
                  <c:v>168.9627688597235</c:v>
                </c:pt>
                <c:pt idx="2024">
                  <c:v>169.21757621311235</c:v>
                </c:pt>
                <c:pt idx="2025">
                  <c:v>169.61767105395981</c:v>
                </c:pt>
                <c:pt idx="2026">
                  <c:v>169.61793709412024</c:v>
                </c:pt>
                <c:pt idx="2027">
                  <c:v>170.04863930702555</c:v>
                </c:pt>
                <c:pt idx="2028">
                  <c:v>170.49090353962637</c:v>
                </c:pt>
                <c:pt idx="2029">
                  <c:v>170.70613060849149</c:v>
                </c:pt>
                <c:pt idx="2030">
                  <c:v>171.1727288486999</c:v>
                </c:pt>
                <c:pt idx="2031">
                  <c:v>171.02528796666303</c:v>
                </c:pt>
                <c:pt idx="2032">
                  <c:v>171.5646726518379</c:v>
                </c:pt>
                <c:pt idx="2033">
                  <c:v>172.00741955788519</c:v>
                </c:pt>
                <c:pt idx="2034">
                  <c:v>172.26222691127447</c:v>
                </c:pt>
                <c:pt idx="2035">
                  <c:v>172.66232175212204</c:v>
                </c:pt>
                <c:pt idx="2036">
                  <c:v>172.55342264656798</c:v>
                </c:pt>
                <c:pt idx="2037">
                  <c:v>173.09280733174066</c:v>
                </c:pt>
                <c:pt idx="2038">
                  <c:v>173.53546555773616</c:v>
                </c:pt>
                <c:pt idx="2039">
                  <c:v>173.49434272051175</c:v>
                </c:pt>
                <c:pt idx="2040">
                  <c:v>173.99978478443592</c:v>
                </c:pt>
                <c:pt idx="2041">
                  <c:v>173.85061244083201</c:v>
                </c:pt>
                <c:pt idx="2042">
                  <c:v>174.40261172021488</c:v>
                </c:pt>
                <c:pt idx="2043">
                  <c:v>174.83274403205414</c:v>
                </c:pt>
                <c:pt idx="2044">
                  <c:v>175.08755138544285</c:v>
                </c:pt>
                <c:pt idx="2045">
                  <c:v>175.48764622629051</c:v>
                </c:pt>
                <c:pt idx="2046">
                  <c:v>175.37874712073634</c:v>
                </c:pt>
                <c:pt idx="2047">
                  <c:v>175.92430680915064</c:v>
                </c:pt>
                <c:pt idx="2048">
                  <c:v>176.36079003190454</c:v>
                </c:pt>
                <c:pt idx="2049">
                  <c:v>176.36105607206471</c:v>
                </c:pt>
                <c:pt idx="2050">
                  <c:v>176.79745061476473</c:v>
                </c:pt>
                <c:pt idx="2051">
                  <c:v>176.7977166549249</c:v>
                </c:pt>
                <c:pt idx="2052">
                  <c:v>177.23411119762443</c:v>
                </c:pt>
                <c:pt idx="2053">
                  <c:v>177.67068310043118</c:v>
                </c:pt>
                <c:pt idx="2054">
                  <c:v>177.92549045381992</c:v>
                </c:pt>
                <c:pt idx="2055">
                  <c:v>178.32558529466755</c:v>
                </c:pt>
                <c:pt idx="2056">
                  <c:v>178.21668618911286</c:v>
                </c:pt>
                <c:pt idx="2057">
                  <c:v>178.7622458775277</c:v>
                </c:pt>
                <c:pt idx="2058">
                  <c:v>179.19872910028116</c:v>
                </c:pt>
                <c:pt idx="2059">
                  <c:v>179.19899514044178</c:v>
                </c:pt>
                <c:pt idx="2060">
                  <c:v>179.63538968314177</c:v>
                </c:pt>
                <c:pt idx="2061">
                  <c:v>179.52649057758768</c:v>
                </c:pt>
                <c:pt idx="2062">
                  <c:v>180.06532878916599</c:v>
                </c:pt>
                <c:pt idx="2063">
                  <c:v>180.50862216880819</c:v>
                </c:pt>
                <c:pt idx="2064">
                  <c:v>180.72006268715268</c:v>
                </c:pt>
                <c:pt idx="2065">
                  <c:v>181.19194597579954</c:v>
                </c:pt>
                <c:pt idx="2066">
                  <c:v>181.04088158539702</c:v>
                </c:pt>
                <c:pt idx="2067">
                  <c:v>181.58644127381339</c:v>
                </c:pt>
                <c:pt idx="2068">
                  <c:v>182.02292449656522</c:v>
                </c:pt>
                <c:pt idx="2069">
                  <c:v>182.02319053672585</c:v>
                </c:pt>
                <c:pt idx="2070">
                  <c:v>182.45958507942598</c:v>
                </c:pt>
                <c:pt idx="2071">
                  <c:v>182.3506859738718</c:v>
                </c:pt>
                <c:pt idx="2072">
                  <c:v>182.89624566228605</c:v>
                </c:pt>
                <c:pt idx="2073">
                  <c:v>183.33272888504001</c:v>
                </c:pt>
                <c:pt idx="2074">
                  <c:v>183.28745630238114</c:v>
                </c:pt>
                <c:pt idx="2075">
                  <c:v>183.79859988249083</c:v>
                </c:pt>
                <c:pt idx="2076">
                  <c:v>183.64545975126188</c:v>
                </c:pt>
                <c:pt idx="2077">
                  <c:v>184.04953428823333</c:v>
                </c:pt>
                <c:pt idx="2078">
                  <c:v>184.64490864914546</c:v>
                </c:pt>
                <c:pt idx="2079">
                  <c:v>184.64279931367278</c:v>
                </c:pt>
                <c:pt idx="2080">
                  <c:v>185.07185040253844</c:v>
                </c:pt>
                <c:pt idx="2081">
                  <c:v>184.97029475081882</c:v>
                </c:pt>
                <c:pt idx="2082">
                  <c:v>185.33455966729042</c:v>
                </c:pt>
                <c:pt idx="2083">
                  <c:v>185.996550900286</c:v>
                </c:pt>
                <c:pt idx="2084">
                  <c:v>185.95260370214709</c:v>
                </c:pt>
                <c:pt idx="2085">
                  <c:v>186.38165479101272</c:v>
                </c:pt>
                <c:pt idx="2086">
                  <c:v>186.82557014765339</c:v>
                </c:pt>
                <c:pt idx="2087">
                  <c:v>186.89908272909904</c:v>
                </c:pt>
                <c:pt idx="2088">
                  <c:v>187.5246855801887</c:v>
                </c:pt>
                <c:pt idx="2089">
                  <c:v>187.37157323633508</c:v>
                </c:pt>
                <c:pt idx="2090">
                  <c:v>187.90978947091548</c:v>
                </c:pt>
                <c:pt idx="2091">
                  <c:v>188.35361614750332</c:v>
                </c:pt>
                <c:pt idx="2092">
                  <c:v>188.17258741572144</c:v>
                </c:pt>
                <c:pt idx="2093">
                  <c:v>188.83448996866298</c:v>
                </c:pt>
                <c:pt idx="2094">
                  <c:v>188.68137762480993</c:v>
                </c:pt>
                <c:pt idx="2095">
                  <c:v>189.21959385938979</c:v>
                </c:pt>
                <c:pt idx="2096">
                  <c:v>189.66342053597816</c:v>
                </c:pt>
                <c:pt idx="2097">
                  <c:v>189.66368657613828</c:v>
                </c:pt>
                <c:pt idx="2098">
                  <c:v>190.10008111883835</c:v>
                </c:pt>
                <c:pt idx="2099">
                  <c:v>189.99118201328204</c:v>
                </c:pt>
                <c:pt idx="2100">
                  <c:v>190.54376389695548</c:v>
                </c:pt>
                <c:pt idx="2101">
                  <c:v>190.97322492445028</c:v>
                </c:pt>
                <c:pt idx="2102">
                  <c:v>191.01770420290995</c:v>
                </c:pt>
                <c:pt idx="2103">
                  <c:v>191.38278171600905</c:v>
                </c:pt>
                <c:pt idx="2104">
                  <c:v>191.31473007384986</c:v>
                </c:pt>
                <c:pt idx="2105">
                  <c:v>191.8667293532317</c:v>
                </c:pt>
                <c:pt idx="2106">
                  <c:v>192.2968616650704</c:v>
                </c:pt>
                <c:pt idx="2107">
                  <c:v>192.73898795841004</c:v>
                </c:pt>
                <c:pt idx="2108">
                  <c:v>192.9083970242645</c:v>
                </c:pt>
                <c:pt idx="2109">
                  <c:v>192.994180941476</c:v>
                </c:pt>
                <c:pt idx="2110">
                  <c:v>193.3687224497134</c:v>
                </c:pt>
                <c:pt idx="2111">
                  <c:v>193.83761093918335</c:v>
                </c:pt>
                <c:pt idx="2112">
                  <c:v>194.27454786535267</c:v>
                </c:pt>
                <c:pt idx="2113">
                  <c:v>194.45112425603514</c:v>
                </c:pt>
                <c:pt idx="2114">
                  <c:v>194.67253931977197</c:v>
                </c:pt>
                <c:pt idx="2115">
                  <c:v>194.89463527076188</c:v>
                </c:pt>
                <c:pt idx="2116">
                  <c:v>194.89972175913726</c:v>
                </c:pt>
                <c:pt idx="2117">
                  <c:v>195.40610402575538</c:v>
                </c:pt>
                <c:pt idx="2118">
                  <c:v>195.91145111957292</c:v>
                </c:pt>
                <c:pt idx="2119">
                  <c:v>196.1277153051787</c:v>
                </c:pt>
                <c:pt idx="2120">
                  <c:v>196.52781014602789</c:v>
                </c:pt>
                <c:pt idx="2121">
                  <c:v>196.52807618618803</c:v>
                </c:pt>
                <c:pt idx="2122">
                  <c:v>197.11105971196636</c:v>
                </c:pt>
                <c:pt idx="2123">
                  <c:v>196.8441426246369</c:v>
                </c:pt>
                <c:pt idx="2124">
                  <c:v>197.47350982238214</c:v>
                </c:pt>
                <c:pt idx="2125">
                  <c:v>197.76729014476422</c:v>
                </c:pt>
                <c:pt idx="2126">
                  <c:v>198.35373976899703</c:v>
                </c:pt>
                <c:pt idx="2127">
                  <c:v>198.18239699544799</c:v>
                </c:pt>
                <c:pt idx="2128">
                  <c:v>198.82701719663319</c:v>
                </c:pt>
                <c:pt idx="2129">
                  <c:v>198.75101135775213</c:v>
                </c:pt>
                <c:pt idx="2130">
                  <c:v>199.25844537766449</c:v>
                </c:pt>
                <c:pt idx="2131">
                  <c:v>199.2202408338751</c:v>
                </c:pt>
                <c:pt idx="2132">
                  <c:v>199.65337924501057</c:v>
                </c:pt>
                <c:pt idx="2133">
                  <c:v>200.0932959594353</c:v>
                </c:pt>
                <c:pt idx="2134">
                  <c:v>200.43230364889942</c:v>
                </c:pt>
                <c:pt idx="2135">
                  <c:v>200.72124210356472</c:v>
                </c:pt>
                <c:pt idx="2136">
                  <c:v>201.22401936878308</c:v>
                </c:pt>
                <c:pt idx="2137">
                  <c:v>201.18503609663969</c:v>
                </c:pt>
                <c:pt idx="2138">
                  <c:v>201.62143063933968</c:v>
                </c:pt>
                <c:pt idx="2139">
                  <c:v>201.62169667949982</c:v>
                </c:pt>
                <c:pt idx="2140">
                  <c:v>202.05809122219986</c:v>
                </c:pt>
                <c:pt idx="2141">
                  <c:v>201.94919211664413</c:v>
                </c:pt>
                <c:pt idx="2142">
                  <c:v>202.49149567349488</c:v>
                </c:pt>
                <c:pt idx="2143">
                  <c:v>202.93141238792015</c:v>
                </c:pt>
                <c:pt idx="2144">
                  <c:v>203.36789561067252</c:v>
                </c:pt>
                <c:pt idx="2145">
                  <c:v>203.32772184850265</c:v>
                </c:pt>
                <c:pt idx="2146">
                  <c:v>203.83811490582116</c:v>
                </c:pt>
                <c:pt idx="2147">
                  <c:v>203.79816584294016</c:v>
                </c:pt>
                <c:pt idx="2148">
                  <c:v>204.23456038564024</c:v>
                </c:pt>
                <c:pt idx="2149">
                  <c:v>204.23482642580038</c:v>
                </c:pt>
                <c:pt idx="2150">
                  <c:v>204.67122096850039</c:v>
                </c:pt>
                <c:pt idx="2151">
                  <c:v>204.56232186294631</c:v>
                </c:pt>
                <c:pt idx="2152">
                  <c:v>205.00667195218364</c:v>
                </c:pt>
                <c:pt idx="2153">
                  <c:v>205.47882001433945</c:v>
                </c:pt>
                <c:pt idx="2154">
                  <c:v>206.02208886008938</c:v>
                </c:pt>
                <c:pt idx="2155">
                  <c:v>205.98129139713475</c:v>
                </c:pt>
                <c:pt idx="2156">
                  <c:v>206.41768593983488</c:v>
                </c:pt>
                <c:pt idx="2157">
                  <c:v>206.417951979995</c:v>
                </c:pt>
                <c:pt idx="2158">
                  <c:v>206.85079236311893</c:v>
                </c:pt>
                <c:pt idx="2159">
                  <c:v>206.85461256285515</c:v>
                </c:pt>
                <c:pt idx="2160">
                  <c:v>207.18431968362918</c:v>
                </c:pt>
                <c:pt idx="2161">
                  <c:v>207.66194556853353</c:v>
                </c:pt>
                <c:pt idx="2162">
                  <c:v>208.1029929916767</c:v>
                </c:pt>
                <c:pt idx="2163">
                  <c:v>208.09869483144598</c:v>
                </c:pt>
                <c:pt idx="2164">
                  <c:v>208.64187499714194</c:v>
                </c:pt>
                <c:pt idx="2165">
                  <c:v>208.60107753418799</c:v>
                </c:pt>
                <c:pt idx="2166">
                  <c:v>208.930784654962</c:v>
                </c:pt>
                <c:pt idx="2167">
                  <c:v>208.86285085145209</c:v>
                </c:pt>
                <c:pt idx="2168">
                  <c:v>209.40841053986637</c:v>
                </c:pt>
                <c:pt idx="2169">
                  <c:v>209.84507112272709</c:v>
                </c:pt>
                <c:pt idx="2170">
                  <c:v>210.28155434548049</c:v>
                </c:pt>
                <c:pt idx="2171">
                  <c:v>210.28182038564117</c:v>
                </c:pt>
                <c:pt idx="2172">
                  <c:v>210.67724962629649</c:v>
                </c:pt>
                <c:pt idx="2173">
                  <c:v>210.79191439887367</c:v>
                </c:pt>
                <c:pt idx="2174">
                  <c:v>211.04298488397316</c:v>
                </c:pt>
                <c:pt idx="2175">
                  <c:v>211.70079449040941</c:v>
                </c:pt>
                <c:pt idx="2176">
                  <c:v>211.91612868958728</c:v>
                </c:pt>
                <c:pt idx="2177">
                  <c:v>211.95778360713143</c:v>
                </c:pt>
                <c:pt idx="2178">
                  <c:v>212.40010448168073</c:v>
                </c:pt>
                <c:pt idx="2179">
                  <c:v>212.39444418999159</c:v>
                </c:pt>
                <c:pt idx="2180">
                  <c:v>212.92908442306117</c:v>
                </c:pt>
                <c:pt idx="2181">
                  <c:v>213.32818724343184</c:v>
                </c:pt>
                <c:pt idx="2182">
                  <c:v>213.39458691834079</c:v>
                </c:pt>
                <c:pt idx="2183">
                  <c:v>214.02475328788239</c:v>
                </c:pt>
                <c:pt idx="2184">
                  <c:v>213.68578265363428</c:v>
                </c:pt>
                <c:pt idx="2185">
                  <c:v>214.31758453521039</c:v>
                </c:pt>
                <c:pt idx="2186">
                  <c:v>214.78501900786043</c:v>
                </c:pt>
                <c:pt idx="2187">
                  <c:v>214.78310808130041</c:v>
                </c:pt>
                <c:pt idx="2188">
                  <c:v>215.03502058957955</c:v>
                </c:pt>
                <c:pt idx="2189">
                  <c:v>215.15275456045225</c:v>
                </c:pt>
                <c:pt idx="2190">
                  <c:v>215.47168117243962</c:v>
                </c:pt>
                <c:pt idx="2191">
                  <c:v>215.99494224318437</c:v>
                </c:pt>
                <c:pt idx="2192">
                  <c:v>216.04301569150266</c:v>
                </c:pt>
                <c:pt idx="2193">
                  <c:v>216.38565786026797</c:v>
                </c:pt>
                <c:pt idx="2194">
                  <c:v>216.9439550639716</c:v>
                </c:pt>
                <c:pt idx="2195">
                  <c:v>216.9571134521249</c:v>
                </c:pt>
                <c:pt idx="2196">
                  <c:v>217.43629907509577</c:v>
                </c:pt>
                <c:pt idx="2197">
                  <c:v>217.98859822582446</c:v>
                </c:pt>
                <c:pt idx="2198">
                  <c:v>217.80574933749025</c:v>
                </c:pt>
                <c:pt idx="2199">
                  <c:v>218.28625789396716</c:v>
                </c:pt>
                <c:pt idx="2200">
                  <c:v>218.73313752726858</c:v>
                </c:pt>
                <c:pt idx="2201">
                  <c:v>218.94120442823214</c:v>
                </c:pt>
                <c:pt idx="2202">
                  <c:v>219.49583125594449</c:v>
                </c:pt>
                <c:pt idx="2203">
                  <c:v>219.56963974241148</c:v>
                </c:pt>
                <c:pt idx="2204">
                  <c:v>219.77010119998803</c:v>
                </c:pt>
                <c:pt idx="2205">
                  <c:v>220.25156494782243</c:v>
                </c:pt>
                <c:pt idx="2206">
                  <c:v>220.36530272442079</c:v>
                </c:pt>
                <c:pt idx="2207">
                  <c:v>220.86077756454966</c:v>
                </c:pt>
                <c:pt idx="2208">
                  <c:v>221.32025239266363</c:v>
                </c:pt>
                <c:pt idx="2209">
                  <c:v>221.26547871312036</c:v>
                </c:pt>
                <c:pt idx="2210">
                  <c:v>221.66315714739002</c:v>
                </c:pt>
                <c:pt idx="2211">
                  <c:v>221.99074126458825</c:v>
                </c:pt>
                <c:pt idx="2212">
                  <c:v>222.09964037014279</c:v>
                </c:pt>
                <c:pt idx="2213">
                  <c:v>222.48751809904198</c:v>
                </c:pt>
                <c:pt idx="2214">
                  <c:v>222.5708576813303</c:v>
                </c:pt>
                <c:pt idx="2215">
                  <c:v>223.19433887004914</c:v>
                </c:pt>
                <c:pt idx="2216">
                  <c:v>223.34191312952746</c:v>
                </c:pt>
                <c:pt idx="2217">
                  <c:v>223.74905380719673</c:v>
                </c:pt>
                <c:pt idx="2218">
                  <c:v>224.05737625589489</c:v>
                </c:pt>
                <c:pt idx="2219">
                  <c:v>224.25821767017396</c:v>
                </c:pt>
                <c:pt idx="2220">
                  <c:v>224.48818688101804</c:v>
                </c:pt>
                <c:pt idx="2221">
                  <c:v>224.84569248511488</c:v>
                </c:pt>
                <c:pt idx="2222">
                  <c:v>225.20783323193638</c:v>
                </c:pt>
                <c:pt idx="2223">
                  <c:v>225.64431645468989</c:v>
                </c:pt>
                <c:pt idx="2224">
                  <c:v>225.86269108614738</c:v>
                </c:pt>
                <c:pt idx="2225">
                  <c:v>226.20904627433373</c:v>
                </c:pt>
                <c:pt idx="2226">
                  <c:v>226.54256679379174</c:v>
                </c:pt>
                <c:pt idx="2227">
                  <c:v>226.86385978851771</c:v>
                </c:pt>
                <c:pt idx="2228">
                  <c:v>227.0566982601558</c:v>
                </c:pt>
                <c:pt idx="2229">
                  <c:v>227.44653714024093</c:v>
                </c:pt>
                <c:pt idx="2230">
                  <c:v>227.8287841855869</c:v>
                </c:pt>
                <c:pt idx="2231">
                  <c:v>227.99786838176792</c:v>
                </c:pt>
                <c:pt idx="2232">
                  <c:v>228.06952701271223</c:v>
                </c:pt>
                <c:pt idx="2233">
                  <c:v>228.5324997064763</c:v>
                </c:pt>
                <c:pt idx="2234">
                  <c:v>229.05954957319273</c:v>
                </c:pt>
                <c:pt idx="2235">
                  <c:v>229.10728146425964</c:v>
                </c:pt>
                <c:pt idx="2236">
                  <c:v>229.73562933480542</c:v>
                </c:pt>
                <c:pt idx="2237">
                  <c:v>230.07680456161677</c:v>
                </c:pt>
                <c:pt idx="2238">
                  <c:v>230.19556194200143</c:v>
                </c:pt>
                <c:pt idx="2239">
                  <c:v>230.48500391105955</c:v>
                </c:pt>
                <c:pt idx="2240">
                  <c:v>230.62327430885389</c:v>
                </c:pt>
                <c:pt idx="2241">
                  <c:v>230.96550178460305</c:v>
                </c:pt>
                <c:pt idx="2242">
                  <c:v>231.3413646128663</c:v>
                </c:pt>
                <c:pt idx="2243">
                  <c:v>231.78003346635654</c:v>
                </c:pt>
                <c:pt idx="2244">
                  <c:v>232.2213278717673</c:v>
                </c:pt>
                <c:pt idx="2245">
                  <c:v>231.98307444739643</c:v>
                </c:pt>
                <c:pt idx="2246">
                  <c:v>232.32519271619034</c:v>
                </c:pt>
                <c:pt idx="2247">
                  <c:v>232.63123372707187</c:v>
                </c:pt>
                <c:pt idx="2248">
                  <c:v>233.0678056298803</c:v>
                </c:pt>
                <c:pt idx="2249">
                  <c:v>233.25029053740289</c:v>
                </c:pt>
                <c:pt idx="2250">
                  <c:v>233.61866692930641</c:v>
                </c:pt>
                <c:pt idx="2251">
                  <c:v>234.38793308041335</c:v>
                </c:pt>
                <c:pt idx="2252">
                  <c:v>234.54275550347342</c:v>
                </c:pt>
                <c:pt idx="2253">
                  <c:v>234.70846162626231</c:v>
                </c:pt>
                <c:pt idx="2254">
                  <c:v>234.70782741486295</c:v>
                </c:pt>
                <c:pt idx="2255">
                  <c:v>235.4454482853003</c:v>
                </c:pt>
                <c:pt idx="2256">
                  <c:v>235.14203811183114</c:v>
                </c:pt>
                <c:pt idx="2257">
                  <c:v>235.39156410189145</c:v>
                </c:pt>
                <c:pt idx="2258">
                  <c:v>235.68742044013919</c:v>
                </c:pt>
                <c:pt idx="2259">
                  <c:v>236.05324841236185</c:v>
                </c:pt>
                <c:pt idx="2260">
                  <c:v>235.94434930680711</c:v>
                </c:pt>
                <c:pt idx="2261">
                  <c:v>236.38083252955954</c:v>
                </c:pt>
                <c:pt idx="2262">
                  <c:v>236.48973163511516</c:v>
                </c:pt>
                <c:pt idx="2263">
                  <c:v>236.7493531649765</c:v>
                </c:pt>
                <c:pt idx="2264">
                  <c:v>236.67379555270128</c:v>
                </c:pt>
                <c:pt idx="2265">
                  <c:v>237.35327907955789</c:v>
                </c:pt>
                <c:pt idx="2266">
                  <c:v>237.29032636035595</c:v>
                </c:pt>
                <c:pt idx="2267">
                  <c:v>237.56296677869216</c:v>
                </c:pt>
                <c:pt idx="2268">
                  <c:v>237.99945000144393</c:v>
                </c:pt>
                <c:pt idx="2269">
                  <c:v>238.60986035282895</c:v>
                </c:pt>
                <c:pt idx="2270">
                  <c:v>238.98278166292502</c:v>
                </c:pt>
                <c:pt idx="2271">
                  <c:v>239.36407737035424</c:v>
                </c:pt>
                <c:pt idx="2272">
                  <c:v>239.85993648006101</c:v>
                </c:pt>
                <c:pt idx="2273">
                  <c:v>240.07831111151847</c:v>
                </c:pt>
                <c:pt idx="2274">
                  <c:v>240.40576220863747</c:v>
                </c:pt>
                <c:pt idx="2275">
                  <c:v>240.37842785730649</c:v>
                </c:pt>
                <c:pt idx="2276">
                  <c:v>240.75485514991189</c:v>
                </c:pt>
                <c:pt idx="2277">
                  <c:v>241.42682649853231</c:v>
                </c:pt>
                <c:pt idx="2278">
                  <c:v>241.77872344965343</c:v>
                </c:pt>
                <c:pt idx="2279">
                  <c:v>242.21511799235307</c:v>
                </c:pt>
                <c:pt idx="2280">
                  <c:v>242.37587781766675</c:v>
                </c:pt>
                <c:pt idx="2281">
                  <c:v>242.78495674712471</c:v>
                </c:pt>
                <c:pt idx="2282">
                  <c:v>242.80495762330716</c:v>
                </c:pt>
                <c:pt idx="2283">
                  <c:v>243.3009661558637</c:v>
                </c:pt>
                <c:pt idx="2284">
                  <c:v>243.59695004272231</c:v>
                </c:pt>
                <c:pt idx="2285">
                  <c:v>243.97917732939607</c:v>
                </c:pt>
                <c:pt idx="2286">
                  <c:v>244.35321874806846</c:v>
                </c:pt>
                <c:pt idx="2287">
                  <c:v>244.86851973491235</c:v>
                </c:pt>
                <c:pt idx="2288">
                  <c:v>245.15420924461228</c:v>
                </c:pt>
                <c:pt idx="2289">
                  <c:v>245.5906037873124</c:v>
                </c:pt>
                <c:pt idx="2290">
                  <c:v>245.80897841876941</c:v>
                </c:pt>
                <c:pt idx="2291">
                  <c:v>246.24532862144247</c:v>
                </c:pt>
                <c:pt idx="2292">
                  <c:v>246.53801085058939</c:v>
                </c:pt>
                <c:pt idx="2293">
                  <c:v>247.07917943377996</c:v>
                </c:pt>
                <c:pt idx="2294">
                  <c:v>247.59185055042309</c:v>
                </c:pt>
                <c:pt idx="2295">
                  <c:v>247.94219848775779</c:v>
                </c:pt>
                <c:pt idx="2296">
                  <c:v>248.26969392490219</c:v>
                </c:pt>
                <c:pt idx="2297">
                  <c:v>248.37859303045786</c:v>
                </c:pt>
                <c:pt idx="2298">
                  <c:v>248.81507625321015</c:v>
                </c:pt>
                <c:pt idx="2299">
                  <c:v>249.25147079591028</c:v>
                </c:pt>
                <c:pt idx="2300">
                  <c:v>249.46984542736723</c:v>
                </c:pt>
                <c:pt idx="2301">
                  <c:v>249.83074750900741</c:v>
                </c:pt>
                <c:pt idx="2302">
                  <c:v>250.43242396774471</c:v>
                </c:pt>
                <c:pt idx="2303">
                  <c:v>250.48987518506047</c:v>
                </c:pt>
                <c:pt idx="2304">
                  <c:v>250.98673574358483</c:v>
                </c:pt>
                <c:pt idx="2305">
                  <c:v>251.36261993043351</c:v>
                </c:pt>
                <c:pt idx="2306">
                  <c:v>251.580994561891</c:v>
                </c:pt>
                <c:pt idx="2307">
                  <c:v>251.93271739526395</c:v>
                </c:pt>
                <c:pt idx="2308">
                  <c:v>252.47814628362158</c:v>
                </c:pt>
                <c:pt idx="2309">
                  <c:v>252.85697718470766</c:v>
                </c:pt>
                <c:pt idx="2310">
                  <c:v>253.42673425851177</c:v>
                </c:pt>
                <c:pt idx="2311">
                  <c:v>253.59186026181641</c:v>
                </c:pt>
                <c:pt idx="2312">
                  <c:v>253.72985495016005</c:v>
                </c:pt>
                <c:pt idx="2313">
                  <c:v>254.22390181452798</c:v>
                </c:pt>
                <c:pt idx="2314">
                  <c:v>254.66592603880801</c:v>
                </c:pt>
                <c:pt idx="2315">
                  <c:v>255.02554981816579</c:v>
                </c:pt>
                <c:pt idx="2316">
                  <c:v>255.52148022710097</c:v>
                </c:pt>
                <c:pt idx="2317">
                  <c:v>255.82418644622132</c:v>
                </c:pt>
                <c:pt idx="2318">
                  <c:v>256.34848824652039</c:v>
                </c:pt>
                <c:pt idx="2319">
                  <c:v>256.64754519334065</c:v>
                </c:pt>
                <c:pt idx="2320">
                  <c:v>256.97500223577697</c:v>
                </c:pt>
                <c:pt idx="2321">
                  <c:v>257.41139677847707</c:v>
                </c:pt>
                <c:pt idx="2322">
                  <c:v>257.70024239319974</c:v>
                </c:pt>
                <c:pt idx="2323">
                  <c:v>258.2035862832488</c:v>
                </c:pt>
                <c:pt idx="2324">
                  <c:v>258.25408688656393</c:v>
                </c:pt>
                <c:pt idx="2325">
                  <c:v>258.69057010931789</c:v>
                </c:pt>
                <c:pt idx="2326">
                  <c:v>259.20153161919103</c:v>
                </c:pt>
                <c:pt idx="2327">
                  <c:v>259.54785113370872</c:v>
                </c:pt>
                <c:pt idx="2328">
                  <c:v>259.87534657085303</c:v>
                </c:pt>
                <c:pt idx="2329">
                  <c:v>260.04457479951026</c:v>
                </c:pt>
                <c:pt idx="2330">
                  <c:v>260.34718836597773</c:v>
                </c:pt>
                <c:pt idx="2331">
                  <c:v>260.81349843615664</c:v>
                </c:pt>
                <c:pt idx="2332">
                  <c:v>261.30920340567826</c:v>
                </c:pt>
                <c:pt idx="2333">
                  <c:v>261.82662136960624</c:v>
                </c:pt>
                <c:pt idx="2334">
                  <c:v>262.00099813069727</c:v>
                </c:pt>
                <c:pt idx="2335">
                  <c:v>262.40036712253533</c:v>
                </c:pt>
                <c:pt idx="2336">
                  <c:v>262.77749557844066</c:v>
                </c:pt>
                <c:pt idx="2337">
                  <c:v>263.27311186790843</c:v>
                </c:pt>
                <c:pt idx="2338">
                  <c:v>263.65037334389314</c:v>
                </c:pt>
                <c:pt idx="2339">
                  <c:v>263.94603671185922</c:v>
                </c:pt>
                <c:pt idx="2340">
                  <c:v>264.55527565310797</c:v>
                </c:pt>
                <c:pt idx="2341">
                  <c:v>264.93540527115152</c:v>
                </c:pt>
                <c:pt idx="2342">
                  <c:v>265.26290070829583</c:v>
                </c:pt>
                <c:pt idx="2343">
                  <c:v>265.37179981385145</c:v>
                </c:pt>
                <c:pt idx="2344">
                  <c:v>265.80828303660377</c:v>
                </c:pt>
                <c:pt idx="2345">
                  <c:v>266.24467757930387</c:v>
                </c:pt>
                <c:pt idx="2346">
                  <c:v>266.6142538655389</c:v>
                </c:pt>
                <c:pt idx="2347">
                  <c:v>267.20885177417404</c:v>
                </c:pt>
                <c:pt idx="2348">
                  <c:v>267.53658661135802</c:v>
                </c:pt>
                <c:pt idx="2349">
                  <c:v>267.91417773348093</c:v>
                </c:pt>
                <c:pt idx="2350">
                  <c:v>268.48078102521367</c:v>
                </c:pt>
                <c:pt idx="2351">
                  <c:v>268.88746257650592</c:v>
                </c:pt>
                <c:pt idx="2352">
                  <c:v>269.26391400923768</c:v>
                </c:pt>
                <c:pt idx="2353">
                  <c:v>269.61960916722609</c:v>
                </c:pt>
                <c:pt idx="2354">
                  <c:v>270.17249450376443</c:v>
                </c:pt>
                <c:pt idx="2355">
                  <c:v>270.55190447064484</c:v>
                </c:pt>
                <c:pt idx="2356">
                  <c:v>270.93647316366236</c:v>
                </c:pt>
                <c:pt idx="2357">
                  <c:v>270.93051917115707</c:v>
                </c:pt>
                <c:pt idx="2358">
                  <c:v>271.4935669024045</c:v>
                </c:pt>
                <c:pt idx="2359">
                  <c:v>271.62388606664308</c:v>
                </c:pt>
                <c:pt idx="2360">
                  <c:v>272.13081649946389</c:v>
                </c:pt>
                <c:pt idx="2361">
                  <c:v>272.47626776339172</c:v>
                </c:pt>
                <c:pt idx="2362">
                  <c:v>272.97357800237393</c:v>
                </c:pt>
                <c:pt idx="2363">
                  <c:v>273.34914552884567</c:v>
                </c:pt>
                <c:pt idx="2364">
                  <c:v>273.78554007154577</c:v>
                </c:pt>
                <c:pt idx="2365">
                  <c:v>274.28285031052803</c:v>
                </c:pt>
                <c:pt idx="2366">
                  <c:v>274.65832915694585</c:v>
                </c:pt>
                <c:pt idx="2367">
                  <c:v>274.734142253779</c:v>
                </c:pt>
                <c:pt idx="2368">
                  <c:v>275.35251048050418</c:v>
                </c:pt>
                <c:pt idx="2369">
                  <c:v>275.5708851119611</c:v>
                </c:pt>
                <c:pt idx="2370">
                  <c:v>275.88392530942446</c:v>
                </c:pt>
                <c:pt idx="2371">
                  <c:v>276.40569545181017</c:v>
                </c:pt>
                <c:pt idx="2372">
                  <c:v>276.78539441351774</c:v>
                </c:pt>
                <c:pt idx="2373">
                  <c:v>277.22178895621767</c:v>
                </c:pt>
                <c:pt idx="2374">
                  <c:v>277.65827217897163</c:v>
                </c:pt>
                <c:pt idx="2375">
                  <c:v>278.09466672167179</c:v>
                </c:pt>
                <c:pt idx="2376">
                  <c:v>278.531061264372</c:v>
                </c:pt>
                <c:pt idx="2377">
                  <c:v>279.02424006811685</c:v>
                </c:pt>
                <c:pt idx="2378">
                  <c:v>279.34067918026125</c:v>
                </c:pt>
                <c:pt idx="2379">
                  <c:v>279.98908958436567</c:v>
                </c:pt>
                <c:pt idx="2380">
                  <c:v>280.19056504033358</c:v>
                </c:pt>
                <c:pt idx="2381">
                  <c:v>280.7131226579242</c:v>
                </c:pt>
                <c:pt idx="2382">
                  <c:v>281.14960588067817</c:v>
                </c:pt>
                <c:pt idx="2383">
                  <c:v>281.58600042337832</c:v>
                </c:pt>
                <c:pt idx="2384">
                  <c:v>282.02239496607837</c:v>
                </c:pt>
                <c:pt idx="2385">
                  <c:v>282.53432605448978</c:v>
                </c:pt>
                <c:pt idx="2386">
                  <c:v>282.85072810244219</c:v>
                </c:pt>
                <c:pt idx="2387">
                  <c:v>283.28712264514229</c:v>
                </c:pt>
                <c:pt idx="2388">
                  <c:v>283.61461808228825</c:v>
                </c:pt>
                <c:pt idx="2389">
                  <c:v>283.72351718784233</c:v>
                </c:pt>
                <c:pt idx="2390">
                  <c:v>284.15991173054238</c:v>
                </c:pt>
                <c:pt idx="2391">
                  <c:v>284.53532828554722</c:v>
                </c:pt>
                <c:pt idx="2392">
                  <c:v>285.03278949599633</c:v>
                </c:pt>
                <c:pt idx="2393">
                  <c:v>285.46918403869637</c:v>
                </c:pt>
                <c:pt idx="2394">
                  <c:v>285.79667947584073</c:v>
                </c:pt>
                <c:pt idx="2395">
                  <c:v>285.90557858139636</c:v>
                </c:pt>
                <c:pt idx="2396">
                  <c:v>286.28090645634745</c:v>
                </c:pt>
                <c:pt idx="2397">
                  <c:v>286.71738967909977</c:v>
                </c:pt>
                <c:pt idx="2398">
                  <c:v>287.15378422179981</c:v>
                </c:pt>
                <c:pt idx="2399">
                  <c:v>287.44964608049429</c:v>
                </c:pt>
                <c:pt idx="2400">
                  <c:v>288.07484203148937</c:v>
                </c:pt>
                <c:pt idx="2401">
                  <c:v>288.45326228315025</c:v>
                </c:pt>
                <c:pt idx="2402">
                  <c:v>288.88974550590422</c:v>
                </c:pt>
                <c:pt idx="2403">
                  <c:v>289.3261400486042</c:v>
                </c:pt>
                <c:pt idx="2404">
                  <c:v>289.76253459130425</c:v>
                </c:pt>
                <c:pt idx="2405">
                  <c:v>290.06568379343668</c:v>
                </c:pt>
                <c:pt idx="2406">
                  <c:v>290.62657405012777</c:v>
                </c:pt>
                <c:pt idx="2407">
                  <c:v>291.11814767974749</c:v>
                </c:pt>
                <c:pt idx="2408">
                  <c:v>291.44363111182622</c:v>
                </c:pt>
                <c:pt idx="2409">
                  <c:v>291.93584635828176</c:v>
                </c:pt>
                <c:pt idx="2410">
                  <c:v>292.31642019722636</c:v>
                </c:pt>
                <c:pt idx="2411">
                  <c:v>292.80863544368185</c:v>
                </c:pt>
                <c:pt idx="2412">
                  <c:v>293.1892979626802</c:v>
                </c:pt>
                <c:pt idx="2413">
                  <c:v>293.62569250538064</c:v>
                </c:pt>
                <c:pt idx="2414">
                  <c:v>294.06208704808068</c:v>
                </c:pt>
                <c:pt idx="2415">
                  <c:v>294.49848159078061</c:v>
                </c:pt>
                <c:pt idx="2416">
                  <c:v>294.9349648135327</c:v>
                </c:pt>
                <c:pt idx="2417">
                  <c:v>295.37127067618047</c:v>
                </c:pt>
                <c:pt idx="2418">
                  <c:v>295.8077538989329</c:v>
                </c:pt>
                <c:pt idx="2419">
                  <c:v>296.24405976158062</c:v>
                </c:pt>
                <c:pt idx="2420">
                  <c:v>296.62427331677151</c:v>
                </c:pt>
                <c:pt idx="2421">
                  <c:v>297.11684884698064</c:v>
                </c:pt>
                <c:pt idx="2422">
                  <c:v>297.46873099858487</c:v>
                </c:pt>
                <c:pt idx="2423">
                  <c:v>297.93345694487175</c:v>
                </c:pt>
                <c:pt idx="2424">
                  <c:v>298.31306044702632</c:v>
                </c:pt>
                <c:pt idx="2425">
                  <c:v>298.80624603027172</c:v>
                </c:pt>
                <c:pt idx="2426">
                  <c:v>299.1858495324264</c:v>
                </c:pt>
                <c:pt idx="2427">
                  <c:v>299.62224407512622</c:v>
                </c:pt>
                <c:pt idx="2428">
                  <c:v>300.05863861782649</c:v>
                </c:pt>
                <c:pt idx="2429">
                  <c:v>300.4950331605263</c:v>
                </c:pt>
                <c:pt idx="2430">
                  <c:v>300.93142770322657</c:v>
                </c:pt>
                <c:pt idx="2431">
                  <c:v>301.31048273318652</c:v>
                </c:pt>
                <c:pt idx="2432">
                  <c:v>301.80421678862672</c:v>
                </c:pt>
                <c:pt idx="2433">
                  <c:v>302.15439649280114</c:v>
                </c:pt>
                <c:pt idx="2434">
                  <c:v>302.61971070131352</c:v>
                </c:pt>
                <c:pt idx="2435">
                  <c:v>302.99823545809119</c:v>
                </c:pt>
                <c:pt idx="2436">
                  <c:v>303.4636688009553</c:v>
                </c:pt>
                <c:pt idx="2437">
                  <c:v>303.87102454349127</c:v>
                </c:pt>
                <c:pt idx="2438">
                  <c:v>304.24925986886518</c:v>
                </c:pt>
                <c:pt idx="2439">
                  <c:v>304.74381362889136</c:v>
                </c:pt>
                <c:pt idx="2440">
                  <c:v>305.12196027421135</c:v>
                </c:pt>
                <c:pt idx="2441">
                  <c:v>305.49966019284841</c:v>
                </c:pt>
                <c:pt idx="2442">
                  <c:v>305.99470501958439</c:v>
                </c:pt>
                <c:pt idx="2443">
                  <c:v>306.3724492782485</c:v>
                </c:pt>
                <c:pt idx="2444">
                  <c:v>306.80875514089445</c:v>
                </c:pt>
                <c:pt idx="2445">
                  <c:v>307.1563605745618</c:v>
                </c:pt>
                <c:pt idx="2446">
                  <c:v>307.6815442262947</c:v>
                </c:pt>
                <c:pt idx="2447">
                  <c:v>307.99920539185837</c:v>
                </c:pt>
                <c:pt idx="2448">
                  <c:v>308.43568861461233</c:v>
                </c:pt>
                <c:pt idx="2449">
                  <c:v>308.75182560067469</c:v>
                </c:pt>
                <c:pt idx="2450">
                  <c:v>309.21830634488435</c:v>
                </c:pt>
                <c:pt idx="2451">
                  <c:v>309.65474522761122</c:v>
                </c:pt>
                <c:pt idx="2452">
                  <c:v>310.06092054872067</c:v>
                </c:pt>
                <c:pt idx="2453">
                  <c:v>310.46696814102586</c:v>
                </c:pt>
                <c:pt idx="2454">
                  <c:v>310.81207442303429</c:v>
                </c:pt>
                <c:pt idx="2455">
                  <c:v>311.24851330575967</c:v>
                </c:pt>
                <c:pt idx="2456">
                  <c:v>311.59293892033764</c:v>
                </c:pt>
                <c:pt idx="2457">
                  <c:v>311.99849195822731</c:v>
                </c:pt>
                <c:pt idx="2458">
                  <c:v>312.43479782087348</c:v>
                </c:pt>
                <c:pt idx="2459">
                  <c:v>312.68554511851613</c:v>
                </c:pt>
                <c:pt idx="2460">
                  <c:v>313.05974197663761</c:v>
                </c:pt>
                <c:pt idx="2461">
                  <c:v>313.49609217931226</c:v>
                </c:pt>
                <c:pt idx="2462">
                  <c:v>313.83888987947046</c:v>
                </c:pt>
                <c:pt idx="2463">
                  <c:v>314.24398436166774</c:v>
                </c:pt>
                <c:pt idx="2464">
                  <c:v>314.55533180673177</c:v>
                </c:pt>
                <c:pt idx="2465">
                  <c:v>314.9603881209311</c:v>
                </c:pt>
                <c:pt idx="2466">
                  <c:v>315.27176580607818</c:v>
                </c:pt>
                <c:pt idx="2467">
                  <c:v>315.6145511849316</c:v>
                </c:pt>
                <c:pt idx="2468">
                  <c:v>315.98855935921625</c:v>
                </c:pt>
                <c:pt idx="2469">
                  <c:v>316.3627113430079</c:v>
                </c:pt>
                <c:pt idx="2470">
                  <c:v>316.64466799916039</c:v>
                </c:pt>
                <c:pt idx="2471">
                  <c:v>316.95855769187244</c:v>
                </c:pt>
                <c:pt idx="2472">
                  <c:v>317.24351776094886</c:v>
                </c:pt>
                <c:pt idx="2473">
                  <c:v>317.60336008147709</c:v>
                </c:pt>
                <c:pt idx="2474">
                  <c:v>317.87857011096253</c:v>
                </c:pt>
                <c:pt idx="2475">
                  <c:v>318.19872386756469</c:v>
                </c:pt>
                <c:pt idx="2476">
                  <c:v>318.62106189646289</c:v>
                </c:pt>
                <c:pt idx="2477">
                  <c:v>318.83609491576829</c:v>
                </c:pt>
                <c:pt idx="2478">
                  <c:v>319.10014937385995</c:v>
                </c:pt>
                <c:pt idx="2479">
                  <c:v>319.57479459972808</c:v>
                </c:pt>
                <c:pt idx="2480">
                  <c:v>319.82434938008186</c:v>
                </c:pt>
                <c:pt idx="2481">
                  <c:v>320.19365934950235</c:v>
                </c:pt>
                <c:pt idx="2482">
                  <c:v>320.41468956351804</c:v>
                </c:pt>
                <c:pt idx="2483">
                  <c:v>320.7433999940003</c:v>
                </c:pt>
                <c:pt idx="2484">
                  <c:v>321.03370923652261</c:v>
                </c:pt>
                <c:pt idx="2485">
                  <c:v>321.28618304708215</c:v>
                </c:pt>
                <c:pt idx="2486">
                  <c:v>321.16164979787675</c:v>
                </c:pt>
                <c:pt idx="2487">
                  <c:v>321.5465788462667</c:v>
                </c:pt>
                <c:pt idx="2488">
                  <c:v>321.61555496047106</c:v>
                </c:pt>
                <c:pt idx="2489">
                  <c:v>321.68221674317181</c:v>
                </c:pt>
                <c:pt idx="2490">
                  <c:v>321.77208992876575</c:v>
                </c:pt>
                <c:pt idx="2491">
                  <c:v>321.72628654976432</c:v>
                </c:pt>
                <c:pt idx="2492">
                  <c:v>322.00899812121702</c:v>
                </c:pt>
                <c:pt idx="2493">
                  <c:v>321.93993899017795</c:v>
                </c:pt>
                <c:pt idx="2494">
                  <c:v>322.05713985304374</c:v>
                </c:pt>
                <c:pt idx="2495">
                  <c:v>322.19799239827569</c:v>
                </c:pt>
                <c:pt idx="2496">
                  <c:v>322.23102207136799</c:v>
                </c:pt>
                <c:pt idx="2497">
                  <c:v>322.3982504691669</c:v>
                </c:pt>
                <c:pt idx="2498">
                  <c:v>322.53300938646061</c:v>
                </c:pt>
                <c:pt idx="2499">
                  <c:v>322.55983693628292</c:v>
                </c:pt>
                <c:pt idx="2500">
                  <c:v>322.74150544964283</c:v>
                </c:pt>
                <c:pt idx="2501">
                  <c:v>322.95581637551453</c:v>
                </c:pt>
                <c:pt idx="2502">
                  <c:v>323.01319636803316</c:v>
                </c:pt>
                <c:pt idx="2503">
                  <c:v>322.97610415573388</c:v>
                </c:pt>
                <c:pt idx="2504">
                  <c:v>323.24067612425591</c:v>
                </c:pt>
                <c:pt idx="2505">
                  <c:v>323.01966468179501</c:v>
                </c:pt>
                <c:pt idx="2506">
                  <c:v>323.25873318639367</c:v>
                </c:pt>
                <c:pt idx="2507">
                  <c:v>323.42449580169654</c:v>
                </c:pt>
                <c:pt idx="2508">
                  <c:v>323.68775388240289</c:v>
                </c:pt>
                <c:pt idx="2509">
                  <c:v>323.50706578780614</c:v>
                </c:pt>
                <c:pt idx="2510">
                  <c:v>323.7059852206051</c:v>
                </c:pt>
                <c:pt idx="2511">
                  <c:v>323.70190665422706</c:v>
                </c:pt>
                <c:pt idx="2512">
                  <c:v>323.91065705881289</c:v>
                </c:pt>
                <c:pt idx="2513">
                  <c:v>323.78957957992702</c:v>
                </c:pt>
                <c:pt idx="2514">
                  <c:v>323.79015907924406</c:v>
                </c:pt>
                <c:pt idx="2515">
                  <c:v>323.85363008711539</c:v>
                </c:pt>
                <c:pt idx="2516">
                  <c:v>323.96897525827779</c:v>
                </c:pt>
                <c:pt idx="2517">
                  <c:v>323.9459798747983</c:v>
                </c:pt>
                <c:pt idx="2518">
                  <c:v>323.94459007184838</c:v>
                </c:pt>
                <c:pt idx="2519">
                  <c:v>323.9455376565457</c:v>
                </c:pt>
                <c:pt idx="2520">
                  <c:v>323.98467505405193</c:v>
                </c:pt>
                <c:pt idx="2521">
                  <c:v>323.73305941262237</c:v>
                </c:pt>
                <c:pt idx="2522">
                  <c:v>323.75166387024854</c:v>
                </c:pt>
                <c:pt idx="2523">
                  <c:v>323.80754361551482</c:v>
                </c:pt>
                <c:pt idx="2524">
                  <c:v>323.56017027230047</c:v>
                </c:pt>
                <c:pt idx="2525">
                  <c:v>323.6157052382502</c:v>
                </c:pt>
                <c:pt idx="2526">
                  <c:v>323.28633750486279</c:v>
                </c:pt>
                <c:pt idx="2527">
                  <c:v>323.46819370088122</c:v>
                </c:pt>
                <c:pt idx="2528">
                  <c:v>323.28067742436309</c:v>
                </c:pt>
                <c:pt idx="2529">
                  <c:v>323.06487605223322</c:v>
                </c:pt>
                <c:pt idx="2530">
                  <c:v>323.21138319852986</c:v>
                </c:pt>
                <c:pt idx="2531">
                  <c:v>322.94562029924992</c:v>
                </c:pt>
                <c:pt idx="2532">
                  <c:v>322.97507879234519</c:v>
                </c:pt>
                <c:pt idx="2533">
                  <c:v>322.75182696492601</c:v>
                </c:pt>
                <c:pt idx="2534">
                  <c:v>322.66143418469193</c:v>
                </c:pt>
                <c:pt idx="2535">
                  <c:v>322.45696924426954</c:v>
                </c:pt>
                <c:pt idx="2536">
                  <c:v>322.29342408001514</c:v>
                </c:pt>
                <c:pt idx="2537">
                  <c:v>322.10890627093437</c:v>
                </c:pt>
                <c:pt idx="2538">
                  <c:v>321.92934364114012</c:v>
                </c:pt>
                <c:pt idx="2539">
                  <c:v>321.8640424087593</c:v>
                </c:pt>
                <c:pt idx="2540">
                  <c:v>321.59879404734687</c:v>
                </c:pt>
                <c:pt idx="2541">
                  <c:v>321.50204342630451</c:v>
                </c:pt>
                <c:pt idx="2542">
                  <c:v>321.44755811545502</c:v>
                </c:pt>
                <c:pt idx="2543">
                  <c:v>321.21736434787647</c:v>
                </c:pt>
                <c:pt idx="2544">
                  <c:v>320.99160433926596</c:v>
                </c:pt>
                <c:pt idx="2545">
                  <c:v>320.98126247481827</c:v>
                </c:pt>
                <c:pt idx="2546">
                  <c:v>320.78525961610728</c:v>
                </c:pt>
                <c:pt idx="2547">
                  <c:v>320.81889137248584</c:v>
                </c:pt>
                <c:pt idx="2548">
                  <c:v>320.5260760038982</c:v>
                </c:pt>
                <c:pt idx="2549">
                  <c:v>320.52580996373814</c:v>
                </c:pt>
                <c:pt idx="2550">
                  <c:v>320.23976850452095</c:v>
                </c:pt>
                <c:pt idx="2551">
                  <c:v>320.2395024643609</c:v>
                </c:pt>
                <c:pt idx="2552">
                  <c:v>319.87673821024322</c:v>
                </c:pt>
                <c:pt idx="2553">
                  <c:v>319.86545386830403</c:v>
                </c:pt>
                <c:pt idx="2554">
                  <c:v>319.4262501192369</c:v>
                </c:pt>
                <c:pt idx="2555">
                  <c:v>318.98299260366264</c:v>
                </c:pt>
                <c:pt idx="2556">
                  <c:v>318.91518891296437</c:v>
                </c:pt>
                <c:pt idx="2557">
                  <c:v>318.42026008922716</c:v>
                </c:pt>
                <c:pt idx="2558">
                  <c:v>318.39136097622315</c:v>
                </c:pt>
                <c:pt idx="2559">
                  <c:v>317.90744589008193</c:v>
                </c:pt>
                <c:pt idx="2560">
                  <c:v>317.91769149021735</c:v>
                </c:pt>
                <c:pt idx="2561">
                  <c:v>317.43258875624463</c:v>
                </c:pt>
                <c:pt idx="2562">
                  <c:v>317.49523905979555</c:v>
                </c:pt>
                <c:pt idx="2563">
                  <c:v>317.10120636934505</c:v>
                </c:pt>
                <c:pt idx="2564">
                  <c:v>317.37512350989152</c:v>
                </c:pt>
                <c:pt idx="2565">
                  <c:v>316.9903577783187</c:v>
                </c:pt>
                <c:pt idx="2566">
                  <c:v>316.59803364995889</c:v>
                </c:pt>
                <c:pt idx="2567">
                  <c:v>316.33079792485944</c:v>
                </c:pt>
                <c:pt idx="2568">
                  <c:v>315.94921524764413</c:v>
                </c:pt>
                <c:pt idx="2569">
                  <c:v>315.61722180371481</c:v>
                </c:pt>
                <c:pt idx="2570">
                  <c:v>315.26485698219147</c:v>
                </c:pt>
                <c:pt idx="2571">
                  <c:v>314.95812416076768</c:v>
                </c:pt>
                <c:pt idx="2572">
                  <c:v>314.63723230715215</c:v>
                </c:pt>
                <c:pt idx="2573">
                  <c:v>314.14732450911276</c:v>
                </c:pt>
                <c:pt idx="2574">
                  <c:v>313.79488496276065</c:v>
                </c:pt>
                <c:pt idx="2575">
                  <c:v>313.50380968684186</c:v>
                </c:pt>
                <c:pt idx="2576">
                  <c:v>313.14997191275177</c:v>
                </c:pt>
                <c:pt idx="2577">
                  <c:v>312.82562340134155</c:v>
                </c:pt>
                <c:pt idx="2578">
                  <c:v>312.50327073187304</c:v>
                </c:pt>
                <c:pt idx="2579">
                  <c:v>312.15381280751592</c:v>
                </c:pt>
                <c:pt idx="2580">
                  <c:v>311.74659932977556</c:v>
                </c:pt>
                <c:pt idx="2581">
                  <c:v>311.36889941113878</c:v>
                </c:pt>
                <c:pt idx="2582">
                  <c:v>311.05123824557319</c:v>
                </c:pt>
                <c:pt idx="2583">
                  <c:v>310.67479360030757</c:v>
                </c:pt>
                <c:pt idx="2584">
                  <c:v>310.29866237678385</c:v>
                </c:pt>
                <c:pt idx="2585">
                  <c:v>309.98381436511829</c:v>
                </c:pt>
                <c:pt idx="2586">
                  <c:v>309.60869674224239</c:v>
                </c:pt>
                <c:pt idx="2587">
                  <c:v>309.23383571265208</c:v>
                </c:pt>
                <c:pt idx="2588">
                  <c:v>308.82829577598426</c:v>
                </c:pt>
                <c:pt idx="2589">
                  <c:v>308.48468678912388</c:v>
                </c:pt>
                <c:pt idx="2590">
                  <c:v>308.04829224642384</c:v>
                </c:pt>
                <c:pt idx="2591">
                  <c:v>307.67403780698862</c:v>
                </c:pt>
                <c:pt idx="2592">
                  <c:v>307.29992962892112</c:v>
                </c:pt>
                <c:pt idx="2593">
                  <c:v>306.86362376627488</c:v>
                </c:pt>
                <c:pt idx="2594">
                  <c:v>306.45846267285873</c:v>
                </c:pt>
                <c:pt idx="2595">
                  <c:v>306.08452020346908</c:v>
                </c:pt>
                <c:pt idx="2596">
                  <c:v>305.67942572127174</c:v>
                </c:pt>
                <c:pt idx="2597">
                  <c:v>305.24311985862397</c:v>
                </c:pt>
                <c:pt idx="2598">
                  <c:v>304.80681399597785</c:v>
                </c:pt>
                <c:pt idx="2599">
                  <c:v>304.40173445440291</c:v>
                </c:pt>
                <c:pt idx="2600">
                  <c:v>303.99666620551375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287.41704342494489</c:v>
                </c:pt>
                <c:pt idx="2639">
                  <c:v>286.9494999485384</c:v>
                </c:pt>
                <c:pt idx="2640">
                  <c:v>286.48196776482109</c:v>
                </c:pt>
                <c:pt idx="2641">
                  <c:v>286.04566190217497</c:v>
                </c:pt>
                <c:pt idx="2642">
                  <c:v>285.6093560395272</c:v>
                </c:pt>
                <c:pt idx="2643">
                  <c:v>285.17305017688108</c:v>
                </c:pt>
                <c:pt idx="2644">
                  <c:v>284.73674431423495</c:v>
                </c:pt>
                <c:pt idx="2645">
                  <c:v>284.30043845158889</c:v>
                </c:pt>
                <c:pt idx="2646">
                  <c:v>283.80172840783064</c:v>
                </c:pt>
                <c:pt idx="2647">
                  <c:v>283.30301850330437</c:v>
                </c:pt>
                <c:pt idx="2648">
                  <c:v>282.86666830063132</c:v>
                </c:pt>
                <c:pt idx="2649">
                  <c:v>282.43031809795826</c:v>
                </c:pt>
                <c:pt idx="2650">
                  <c:v>281.99401223531208</c:v>
                </c:pt>
                <c:pt idx="2651">
                  <c:v>281.4644629197814</c:v>
                </c:pt>
                <c:pt idx="2652">
                  <c:v>280.99715140222872</c:v>
                </c:pt>
                <c:pt idx="2653">
                  <c:v>280.56084553958249</c:v>
                </c:pt>
                <c:pt idx="2654">
                  <c:v>280.12453967693648</c:v>
                </c:pt>
                <c:pt idx="2655">
                  <c:v>279.62626821790656</c:v>
                </c:pt>
                <c:pt idx="2656">
                  <c:v>279.128199109717</c:v>
                </c:pt>
                <c:pt idx="2657">
                  <c:v>278.69189324706912</c:v>
                </c:pt>
                <c:pt idx="2658">
                  <c:v>278.28639765042976</c:v>
                </c:pt>
                <c:pt idx="2659">
                  <c:v>277.78852869702052</c:v>
                </c:pt>
                <c:pt idx="2660">
                  <c:v>277.3828426390499</c:v>
                </c:pt>
                <c:pt idx="2661">
                  <c:v>276.91573961162044</c:v>
                </c:pt>
                <c:pt idx="2662">
                  <c:v>276.38755350090452</c:v>
                </c:pt>
                <c:pt idx="2663">
                  <c:v>275.95124763825675</c:v>
                </c:pt>
                <c:pt idx="2664">
                  <c:v>275.51485309555682</c:v>
                </c:pt>
                <c:pt idx="2665">
                  <c:v>274.95695636184945</c:v>
                </c:pt>
                <c:pt idx="2666">
                  <c:v>274.58124732817174</c:v>
                </c:pt>
                <c:pt idx="2667">
                  <c:v>274.08430029653016</c:v>
                </c:pt>
                <c:pt idx="2668">
                  <c:v>273.64786141380301</c:v>
                </c:pt>
                <c:pt idx="2669">
                  <c:v>273.15129223198056</c:v>
                </c:pt>
                <c:pt idx="2670">
                  <c:v>272.65503647190002</c:v>
                </c:pt>
                <c:pt idx="2671">
                  <c:v>272.24850416140657</c:v>
                </c:pt>
                <c:pt idx="2672">
                  <c:v>271.78229172652686</c:v>
                </c:pt>
                <c:pt idx="2673">
                  <c:v>271.34598586387932</c:v>
                </c:pt>
                <c:pt idx="2674">
                  <c:v>270.79085794404449</c:v>
                </c:pt>
                <c:pt idx="2675">
                  <c:v>270.35455208139672</c:v>
                </c:pt>
                <c:pt idx="2676">
                  <c:v>269.9180688586444</c:v>
                </c:pt>
                <c:pt idx="2677">
                  <c:v>269.42306837193524</c:v>
                </c:pt>
                <c:pt idx="2678">
                  <c:v>268.95749276427557</c:v>
                </c:pt>
                <c:pt idx="2679">
                  <c:v>268.49203138915516</c:v>
                </c:pt>
                <c:pt idx="2680">
                  <c:v>267.99785574058654</c:v>
                </c:pt>
                <c:pt idx="2681">
                  <c:v>267.53275171015315</c:v>
                </c:pt>
                <c:pt idx="2682">
                  <c:v>267.06786016252562</c:v>
                </c:pt>
                <c:pt idx="2683">
                  <c:v>266.57458589922794</c:v>
                </c:pt>
                <c:pt idx="2684">
                  <c:v>266.0819216889663</c:v>
                </c:pt>
                <c:pt idx="2685">
                  <c:v>265.64552714626649</c:v>
                </c:pt>
                <c:pt idx="2686">
                  <c:v>265.15340057986486</c:v>
                </c:pt>
                <c:pt idx="2687">
                  <c:v>264.8008066832495</c:v>
                </c:pt>
                <c:pt idx="2688">
                  <c:v>264.19166844080701</c:v>
                </c:pt>
                <c:pt idx="2689">
                  <c:v>263.75527389810696</c:v>
                </c:pt>
                <c:pt idx="2690">
                  <c:v>263.3469270884118</c:v>
                </c:pt>
                <c:pt idx="2691">
                  <c:v>262.79048843510373</c:v>
                </c:pt>
                <c:pt idx="2692">
                  <c:v>262.35409389240374</c:v>
                </c:pt>
                <c:pt idx="2693">
                  <c:v>261.80630424990414</c:v>
                </c:pt>
                <c:pt idx="2694">
                  <c:v>261.36982102715046</c:v>
                </c:pt>
                <c:pt idx="2695">
                  <c:v>260.87875153635139</c:v>
                </c:pt>
                <c:pt idx="2696">
                  <c:v>260.55091109922546</c:v>
                </c:pt>
                <c:pt idx="2697">
                  <c:v>260.27493479256503</c:v>
                </c:pt>
                <c:pt idx="2698">
                  <c:v>259.67105285013918</c:v>
                </c:pt>
                <c:pt idx="2699">
                  <c:v>259.29414983364734</c:v>
                </c:pt>
                <c:pt idx="2700">
                  <c:v>259.01632801600903</c:v>
                </c:pt>
                <c:pt idx="2701">
                  <c:v>258.52137957484229</c:v>
                </c:pt>
                <c:pt idx="2702">
                  <c:v>258.08489635209031</c:v>
                </c:pt>
                <c:pt idx="2703">
                  <c:v>257.59076216500284</c:v>
                </c:pt>
                <c:pt idx="2704">
                  <c:v>257.0975389045106</c:v>
                </c:pt>
                <c:pt idx="2705">
                  <c:v>256.98863979895481</c:v>
                </c:pt>
                <c:pt idx="2706">
                  <c:v>256.49633385830924</c:v>
                </c:pt>
                <c:pt idx="2707">
                  <c:v>256.46971766354261</c:v>
                </c:pt>
                <c:pt idx="2708">
                  <c:v>256.2567298338725</c:v>
                </c:pt>
                <c:pt idx="2709">
                  <c:v>255.76306893162428</c:v>
                </c:pt>
                <c:pt idx="2710">
                  <c:v>255.10525242342823</c:v>
                </c:pt>
                <c:pt idx="2711">
                  <c:v>254.75385948541401</c:v>
                </c:pt>
                <c:pt idx="2712">
                  <c:v>254.41112795482906</c:v>
                </c:pt>
                <c:pt idx="2713">
                  <c:v>253.91523196372032</c:v>
                </c:pt>
                <c:pt idx="2714">
                  <c:v>253.38801604317774</c:v>
                </c:pt>
                <c:pt idx="2715">
                  <c:v>252.95153282042583</c:v>
                </c:pt>
                <c:pt idx="2716">
                  <c:v>252.37201824023393</c:v>
                </c:pt>
                <c:pt idx="2717">
                  <c:v>252.20795292729133</c:v>
                </c:pt>
                <c:pt idx="2718">
                  <c:v>252.05592990919391</c:v>
                </c:pt>
                <c:pt idx="2719">
                  <c:v>252.0497811841019</c:v>
                </c:pt>
                <c:pt idx="2720">
                  <c:v>251.52518838225595</c:v>
                </c:pt>
                <c:pt idx="2721">
                  <c:v>251.41628927670234</c:v>
                </c:pt>
                <c:pt idx="2722">
                  <c:v>251.11759323446458</c:v>
                </c:pt>
                <c:pt idx="2723">
                  <c:v>250.80805429100661</c:v>
                </c:pt>
                <c:pt idx="2724">
                  <c:v>250.37157106825265</c:v>
                </c:pt>
                <c:pt idx="2725">
                  <c:v>249.96416246713989</c:v>
                </c:pt>
                <c:pt idx="2726">
                  <c:v>249.43324613727543</c:v>
                </c:pt>
                <c:pt idx="2727">
                  <c:v>249.38342774731328</c:v>
                </c:pt>
                <c:pt idx="2728">
                  <c:v>248.87334002192165</c:v>
                </c:pt>
                <c:pt idx="2729">
                  <c:v>248.77852130314648</c:v>
                </c:pt>
                <c:pt idx="2730">
                  <c:v>248.44125908978188</c:v>
                </c:pt>
                <c:pt idx="2731">
                  <c:v>247.91366791422797</c:v>
                </c:pt>
                <c:pt idx="2732">
                  <c:v>247.60066505147466</c:v>
                </c:pt>
                <c:pt idx="2733">
                  <c:v>247.13289994668693</c:v>
                </c:pt>
                <c:pt idx="2734">
                  <c:v>246.78433714765146</c:v>
                </c:pt>
                <c:pt idx="2735">
                  <c:v>246.59216255650222</c:v>
                </c:pt>
                <c:pt idx="2736">
                  <c:v>246.06771441507522</c:v>
                </c:pt>
                <c:pt idx="2737">
                  <c:v>245.71121860869454</c:v>
                </c:pt>
                <c:pt idx="2738">
                  <c:v>245.40148471124706</c:v>
                </c:pt>
                <c:pt idx="2739">
                  <c:v>245.129642462368</c:v>
                </c:pt>
                <c:pt idx="2740">
                  <c:v>245.02113765543541</c:v>
                </c:pt>
                <c:pt idx="2741">
                  <c:v>244.49967100489587</c:v>
                </c:pt>
                <c:pt idx="2742">
                  <c:v>244.28129637343994</c:v>
                </c:pt>
                <c:pt idx="2743">
                  <c:v>243.84481315068604</c:v>
                </c:pt>
                <c:pt idx="2744">
                  <c:v>243.43348554153451</c:v>
                </c:pt>
                <c:pt idx="2745">
                  <c:v>243.10261910067479</c:v>
                </c:pt>
                <c:pt idx="2746">
                  <c:v>242.7786720273522</c:v>
                </c:pt>
                <c:pt idx="2747">
                  <c:v>242.4727727218706</c:v>
                </c:pt>
                <c:pt idx="2748">
                  <c:v>242.11289948475576</c:v>
                </c:pt>
                <c:pt idx="2749">
                  <c:v>241.48599752667519</c:v>
                </c:pt>
                <c:pt idx="2750">
                  <c:v>241.3461228046898</c:v>
                </c:pt>
                <c:pt idx="2751">
                  <c:v>240.90968392196442</c:v>
                </c:pt>
                <c:pt idx="2752">
                  <c:v>240.69130929050692</c:v>
                </c:pt>
                <c:pt idx="2753">
                  <c:v>240.2548704077804</c:v>
                </c:pt>
                <c:pt idx="2754">
                  <c:v>240.06053844016031</c:v>
                </c:pt>
                <c:pt idx="2755">
                  <c:v>239.51337765973869</c:v>
                </c:pt>
                <c:pt idx="2756">
                  <c:v>239.40572492597786</c:v>
                </c:pt>
                <c:pt idx="2757">
                  <c:v>238.85856414555633</c:v>
                </c:pt>
                <c:pt idx="2758">
                  <c:v>238.75091141179385</c:v>
                </c:pt>
                <c:pt idx="2759">
                  <c:v>238.22760001657207</c:v>
                </c:pt>
                <c:pt idx="2760">
                  <c:v>238.009225385115</c:v>
                </c:pt>
                <c:pt idx="2761">
                  <c:v>237.57278650238968</c:v>
                </c:pt>
                <c:pt idx="2762">
                  <c:v>237.35441187093315</c:v>
                </c:pt>
                <c:pt idx="2763">
                  <c:v>236.91797298820561</c:v>
                </c:pt>
                <c:pt idx="2764">
                  <c:v>236.7553840680435</c:v>
                </c:pt>
                <c:pt idx="2765">
                  <c:v>236.24668211968375</c:v>
                </c:pt>
                <c:pt idx="2766">
                  <c:v>236.0038368988252</c:v>
                </c:pt>
                <c:pt idx="2767">
                  <c:v>235.66264357873692</c:v>
                </c:pt>
                <c:pt idx="2768">
                  <c:v>235.30095788509934</c:v>
                </c:pt>
                <c:pt idx="2769">
                  <c:v>234.9776585718098</c:v>
                </c:pt>
                <c:pt idx="2770">
                  <c:v>234.64614437091478</c:v>
                </c:pt>
                <c:pt idx="2771">
                  <c:v>234.3788644558694</c:v>
                </c:pt>
                <c:pt idx="2772">
                  <c:v>233.97192463695333</c:v>
                </c:pt>
                <c:pt idx="2773">
                  <c:v>233.51839593731597</c:v>
                </c:pt>
                <c:pt idx="2774">
                  <c:v>233.60803337437042</c:v>
                </c:pt>
                <c:pt idx="2775">
                  <c:v>233.14216326650606</c:v>
                </c:pt>
                <c:pt idx="2776">
                  <c:v>232.79907888466363</c:v>
                </c:pt>
                <c:pt idx="2777">
                  <c:v>232.46846795711448</c:v>
                </c:pt>
                <c:pt idx="2778">
                  <c:v>232.00752843442933</c:v>
                </c:pt>
                <c:pt idx="2779">
                  <c:v>231.88651056480552</c:v>
                </c:pt>
                <c:pt idx="2780">
                  <c:v>231.19560023204281</c:v>
                </c:pt>
                <c:pt idx="2781">
                  <c:v>231.4773279353804</c:v>
                </c:pt>
                <c:pt idx="2782">
                  <c:v>230.84616584568428</c:v>
                </c:pt>
                <c:pt idx="2783">
                  <c:v>230.54050447652267</c:v>
                </c:pt>
                <c:pt idx="2784">
                  <c:v>230.20675613664193</c:v>
                </c:pt>
                <c:pt idx="2785">
                  <c:v>229.71153233763093</c:v>
                </c:pt>
                <c:pt idx="2786">
                  <c:v>229.90077251708541</c:v>
                </c:pt>
                <c:pt idx="2787">
                  <c:v>229.28992148854928</c:v>
                </c:pt>
                <c:pt idx="2788">
                  <c:v>229.01254715672562</c:v>
                </c:pt>
                <c:pt idx="2789">
                  <c:v>228.76727887481545</c:v>
                </c:pt>
                <c:pt idx="2790">
                  <c:v>228.14232497368647</c:v>
                </c:pt>
                <c:pt idx="2791">
                  <c:v>228.16669010841107</c:v>
                </c:pt>
                <c:pt idx="2792">
                  <c:v>227.95212634654192</c:v>
                </c:pt>
                <c:pt idx="2793">
                  <c:v>227.36598865661352</c:v>
                </c:pt>
                <c:pt idx="2794">
                  <c:v>227.10706197451478</c:v>
                </c:pt>
                <c:pt idx="2795">
                  <c:v>226.68933748662849</c:v>
                </c:pt>
                <c:pt idx="2796">
                  <c:v>226.5914328512512</c:v>
                </c:pt>
                <c:pt idx="2797">
                  <c:v>226.40837465473788</c:v>
                </c:pt>
                <c:pt idx="2798">
                  <c:v>225.69256648925085</c:v>
                </c:pt>
                <c:pt idx="2799">
                  <c:v>225.79734626609434</c:v>
                </c:pt>
                <c:pt idx="2800">
                  <c:v>225.51761303101176</c:v>
                </c:pt>
                <c:pt idx="2801">
                  <c:v>224.81908681620726</c:v>
                </c:pt>
                <c:pt idx="2802">
                  <c:v>224.99822879559923</c:v>
                </c:pt>
                <c:pt idx="2803">
                  <c:v>224.61043974675357</c:v>
                </c:pt>
                <c:pt idx="2804">
                  <c:v>224.01571433431874</c:v>
                </c:pt>
                <c:pt idx="2805">
                  <c:v>223.88559373122666</c:v>
                </c:pt>
                <c:pt idx="2806">
                  <c:v>223.30419328173159</c:v>
                </c:pt>
                <c:pt idx="2807">
                  <c:v>223.40036446939374</c:v>
                </c:pt>
                <c:pt idx="2808">
                  <c:v>222.96388124664139</c:v>
                </c:pt>
                <c:pt idx="2809">
                  <c:v>222.43104947611801</c:v>
                </c:pt>
                <c:pt idx="2810">
                  <c:v>222.52722066378124</c:v>
                </c:pt>
                <c:pt idx="2811">
                  <c:v>222.09073744102781</c:v>
                </c:pt>
                <c:pt idx="2812">
                  <c:v>221.65434289832777</c:v>
                </c:pt>
                <c:pt idx="2813">
                  <c:v>221.65407685816766</c:v>
                </c:pt>
                <c:pt idx="2814">
                  <c:v>221.2175936354148</c:v>
                </c:pt>
                <c:pt idx="2815">
                  <c:v>220.81212071534955</c:v>
                </c:pt>
                <c:pt idx="2816">
                  <c:v>220.75708423082784</c:v>
                </c:pt>
                <c:pt idx="2817">
                  <c:v>220.23494881665587</c:v>
                </c:pt>
                <c:pt idx="2818">
                  <c:v>219.95407326488888</c:v>
                </c:pt>
                <c:pt idx="2819">
                  <c:v>219.86040738985417</c:v>
                </c:pt>
                <c:pt idx="2820">
                  <c:v>219.34210723492518</c:v>
                </c:pt>
                <c:pt idx="2821">
                  <c:v>219.12481888465987</c:v>
                </c:pt>
                <c:pt idx="2822">
                  <c:v>218.94113226778583</c:v>
                </c:pt>
                <c:pt idx="2823">
                  <c:v>218.45974271112442</c:v>
                </c:pt>
                <c:pt idx="2824">
                  <c:v>218.14250993333152</c:v>
                </c:pt>
                <c:pt idx="2825">
                  <c:v>218.06798846217382</c:v>
                </c:pt>
                <c:pt idx="2826">
                  <c:v>217.58659890551081</c:v>
                </c:pt>
                <c:pt idx="2827">
                  <c:v>217.3783982533545</c:v>
                </c:pt>
                <c:pt idx="2828">
                  <c:v>216.97660304518359</c:v>
                </c:pt>
                <c:pt idx="2829">
                  <c:v>216.49512480846775</c:v>
                </c:pt>
                <c:pt idx="2830">
                  <c:v>216.28705717639076</c:v>
                </c:pt>
                <c:pt idx="2831">
                  <c:v>216.10337055951669</c:v>
                </c:pt>
                <c:pt idx="2832">
                  <c:v>215.62198100285357</c:v>
                </c:pt>
                <c:pt idx="2833">
                  <c:v>215.34482112714994</c:v>
                </c:pt>
                <c:pt idx="2834">
                  <c:v>215.25478597807714</c:v>
                </c:pt>
                <c:pt idx="2835">
                  <c:v>214.74000064473211</c:v>
                </c:pt>
                <c:pt idx="2836">
                  <c:v>214.51436909549784</c:v>
                </c:pt>
                <c:pt idx="2837">
                  <c:v>214.33768888703872</c:v>
                </c:pt>
                <c:pt idx="2838">
                  <c:v>213.92303976201677</c:v>
                </c:pt>
                <c:pt idx="2839">
                  <c:v>213.57994009074562</c:v>
                </c:pt>
                <c:pt idx="2840">
                  <c:v>213.50849836685049</c:v>
                </c:pt>
                <c:pt idx="2841">
                  <c:v>212.98523729610372</c:v>
                </c:pt>
                <c:pt idx="2842">
                  <c:v>212.7679484641925</c:v>
                </c:pt>
                <c:pt idx="2843">
                  <c:v>212.37315966443643</c:v>
                </c:pt>
                <c:pt idx="2844">
                  <c:v>211.89376319906057</c:v>
                </c:pt>
                <c:pt idx="2845">
                  <c:v>211.67660738722878</c:v>
                </c:pt>
                <c:pt idx="2846">
                  <c:v>211.49992717876941</c:v>
                </c:pt>
                <c:pt idx="2847">
                  <c:v>211.02061939344642</c:v>
                </c:pt>
                <c:pt idx="2848">
                  <c:v>210.77385716868832</c:v>
                </c:pt>
                <c:pt idx="2849">
                  <c:v>210.43265078145313</c:v>
                </c:pt>
                <c:pt idx="2850">
                  <c:v>209.91319190082095</c:v>
                </c:pt>
                <c:pt idx="2851">
                  <c:v>209.64900171213824</c:v>
                </c:pt>
                <c:pt idx="2852">
                  <c:v>209.54110399031438</c:v>
                </c:pt>
                <c:pt idx="2853">
                  <c:v>209.08442693861502</c:v>
                </c:pt>
                <c:pt idx="2854">
                  <c:v>208.77224362454137</c:v>
                </c:pt>
                <c:pt idx="2855">
                  <c:v>208.64430940064301</c:v>
                </c:pt>
                <c:pt idx="2856">
                  <c:v>208.16690428959487</c:v>
                </c:pt>
                <c:pt idx="2857">
                  <c:v>207.90258108083236</c:v>
                </c:pt>
                <c:pt idx="2858">
                  <c:v>207.57657476771158</c:v>
                </c:pt>
                <c:pt idx="2859">
                  <c:v>207.09723226336385</c:v>
                </c:pt>
                <c:pt idx="2860">
                  <c:v>206.84392542373553</c:v>
                </c:pt>
                <c:pt idx="2861">
                  <c:v>206.46144988660794</c:v>
                </c:pt>
                <c:pt idx="2862">
                  <c:v>205.98395609550758</c:v>
                </c:pt>
                <c:pt idx="2863">
                  <c:v>205.71976590682436</c:v>
                </c:pt>
                <c:pt idx="2864">
                  <c:v>205.61186818500099</c:v>
                </c:pt>
                <c:pt idx="2865">
                  <c:v>205.09606478563364</c:v>
                </c:pt>
                <c:pt idx="2866">
                  <c:v>204.8989835006978</c:v>
                </c:pt>
                <c:pt idx="2867">
                  <c:v>204.48033922864076</c:v>
                </c:pt>
                <c:pt idx="2868">
                  <c:v>204.06371703625743</c:v>
                </c:pt>
                <c:pt idx="2869">
                  <c:v>203.71357630340228</c:v>
                </c:pt>
                <c:pt idx="2870">
                  <c:v>203.64725028234426</c:v>
                </c:pt>
                <c:pt idx="2871">
                  <c:v>203.16799645804934</c:v>
                </c:pt>
                <c:pt idx="2872">
                  <c:v>202.91468961842213</c:v>
                </c:pt>
                <c:pt idx="2873">
                  <c:v>202.53221408129508</c:v>
                </c:pt>
                <c:pt idx="2874">
                  <c:v>202.05472029019418</c:v>
                </c:pt>
                <c:pt idx="2875">
                  <c:v>201.79053010151142</c:v>
                </c:pt>
                <c:pt idx="2876">
                  <c:v>201.68263237968756</c:v>
                </c:pt>
                <c:pt idx="2877">
                  <c:v>201.20337855539265</c:v>
                </c:pt>
                <c:pt idx="2878">
                  <c:v>200.95007171576378</c:v>
                </c:pt>
                <c:pt idx="2879">
                  <c:v>200.56759617863838</c:v>
                </c:pt>
                <c:pt idx="2880">
                  <c:v>200.09010238753581</c:v>
                </c:pt>
                <c:pt idx="2881">
                  <c:v>199.86453214853228</c:v>
                </c:pt>
                <c:pt idx="2882">
                  <c:v>199.69436369296986</c:v>
                </c:pt>
                <c:pt idx="2883">
                  <c:v>199.2550413238362</c:v>
                </c:pt>
                <c:pt idx="2884">
                  <c:v>198.94350625931665</c:v>
                </c:pt>
                <c:pt idx="2885">
                  <c:v>198.64494336550962</c:v>
                </c:pt>
                <c:pt idx="2886">
                  <c:v>198.12548448487959</c:v>
                </c:pt>
                <c:pt idx="2887">
                  <c:v>197.89991424587603</c:v>
                </c:pt>
                <c:pt idx="2888">
                  <c:v>197.72974579031361</c:v>
                </c:pt>
                <c:pt idx="2889">
                  <c:v>197.29042342117899</c:v>
                </c:pt>
                <c:pt idx="2890">
                  <c:v>197.00693983813142</c:v>
                </c:pt>
                <c:pt idx="2891">
                  <c:v>196.87445805455673</c:v>
                </c:pt>
                <c:pt idx="2892">
                  <c:v>196.39515026923371</c:v>
                </c:pt>
                <c:pt idx="2893">
                  <c:v>196.1375710774648</c:v>
                </c:pt>
                <c:pt idx="2894">
                  <c:v>195.80718165724042</c:v>
                </c:pt>
                <c:pt idx="2895">
                  <c:v>195.32580551852064</c:v>
                </c:pt>
                <c:pt idx="2896">
                  <c:v>195.04232193547253</c:v>
                </c:pt>
                <c:pt idx="2897">
                  <c:v>194.90984015189838</c:v>
                </c:pt>
                <c:pt idx="2898">
                  <c:v>194.43053236657704</c:v>
                </c:pt>
                <c:pt idx="2899">
                  <c:v>194.21337655474517</c:v>
                </c:pt>
                <c:pt idx="2900">
                  <c:v>194.03669634628642</c:v>
                </c:pt>
                <c:pt idx="2901">
                  <c:v>193.55738856096349</c:v>
                </c:pt>
                <c:pt idx="2902">
                  <c:v>193.37653245098389</c:v>
                </c:pt>
                <c:pt idx="2903">
                  <c:v>192.94531092929617</c:v>
                </c:pt>
                <c:pt idx="2904">
                  <c:v>192.53057312421979</c:v>
                </c:pt>
                <c:pt idx="2905">
                  <c:v>192.22881569148581</c:v>
                </c:pt>
                <c:pt idx="2906">
                  <c:v>192.09147250487888</c:v>
                </c:pt>
                <c:pt idx="2907">
                  <c:v>191.61008294821588</c:v>
                </c:pt>
                <c:pt idx="2908">
                  <c:v>191.40201531613889</c:v>
                </c:pt>
                <c:pt idx="2909">
                  <c:v>191.21832869926536</c:v>
                </c:pt>
                <c:pt idx="2910">
                  <c:v>190.73693914260176</c:v>
                </c:pt>
                <c:pt idx="2911">
                  <c:v>190.52887151052471</c:v>
                </c:pt>
                <c:pt idx="2912">
                  <c:v>190.3451848936507</c:v>
                </c:pt>
                <c:pt idx="2913">
                  <c:v>189.90535422652732</c:v>
                </c:pt>
                <c:pt idx="2914">
                  <c:v>189.63572730814613</c:v>
                </c:pt>
                <c:pt idx="2915">
                  <c:v>189.49317868851961</c:v>
                </c:pt>
                <c:pt idx="2916">
                  <c:v>189.00950252678118</c:v>
                </c:pt>
                <c:pt idx="2917">
                  <c:v>188.7671957246348</c:v>
                </c:pt>
                <c:pt idx="2918">
                  <c:v>188.64502859887827</c:v>
                </c:pt>
                <c:pt idx="2919">
                  <c:v>188.24374636106791</c:v>
                </c:pt>
                <c:pt idx="2920">
                  <c:v>187.8195326905122</c:v>
                </c:pt>
                <c:pt idx="2921">
                  <c:v>187.81926665035203</c:v>
                </c:pt>
                <c:pt idx="2922">
                  <c:v>187.37060255545327</c:v>
                </c:pt>
                <c:pt idx="2923">
                  <c:v>186.94638888489806</c:v>
                </c:pt>
                <c:pt idx="2924">
                  <c:v>186.94612284473794</c:v>
                </c:pt>
                <c:pt idx="2925">
                  <c:v>186.43903737400228</c:v>
                </c:pt>
                <c:pt idx="2926">
                  <c:v>186.13197558412944</c:v>
                </c:pt>
                <c:pt idx="2927">
                  <c:v>185.83088860602072</c:v>
                </c:pt>
                <c:pt idx="2928">
                  <c:v>185.28541759765864</c:v>
                </c:pt>
                <c:pt idx="2929">
                  <c:v>185.39431670321446</c:v>
                </c:pt>
                <c:pt idx="2930">
                  <c:v>184.95783348046092</c:v>
                </c:pt>
                <c:pt idx="2931">
                  <c:v>184.41227379204673</c:v>
                </c:pt>
                <c:pt idx="2932">
                  <c:v>184.52117289760082</c:v>
                </c:pt>
                <c:pt idx="2933">
                  <c:v>184.08468967484799</c:v>
                </c:pt>
                <c:pt idx="2934">
                  <c:v>183.64816211206707</c:v>
                </c:pt>
                <c:pt idx="2935">
                  <c:v>183.42978748061003</c:v>
                </c:pt>
                <c:pt idx="2936">
                  <c:v>182.99321557780377</c:v>
                </c:pt>
                <c:pt idx="2937">
                  <c:v>182.59894493106211</c:v>
                </c:pt>
                <c:pt idx="2938">
                  <c:v>182.53302195958426</c:v>
                </c:pt>
                <c:pt idx="2939">
                  <c:v>182.01472180465521</c:v>
                </c:pt>
                <c:pt idx="2940">
                  <c:v>181.72834121076386</c:v>
                </c:pt>
                <c:pt idx="2941">
                  <c:v>181.63830606169051</c:v>
                </c:pt>
                <c:pt idx="2942">
                  <c:v>181.12352072834764</c:v>
                </c:pt>
                <c:pt idx="2943">
                  <c:v>180.89788917911292</c:v>
                </c:pt>
                <c:pt idx="2944">
                  <c:v>180.72120897065426</c:v>
                </c:pt>
                <c:pt idx="2945">
                  <c:v>180.30655984563015</c:v>
                </c:pt>
                <c:pt idx="2946">
                  <c:v>179.96346017435857</c:v>
                </c:pt>
                <c:pt idx="2947">
                  <c:v>179.89201845046389</c:v>
                </c:pt>
                <c:pt idx="2948">
                  <c:v>179.36875737971823</c:v>
                </c:pt>
                <c:pt idx="2949">
                  <c:v>179.15146854780542</c:v>
                </c:pt>
                <c:pt idx="2950">
                  <c:v>178.75667974804935</c:v>
                </c:pt>
                <c:pt idx="2951">
                  <c:v>178.27728328267401</c:v>
                </c:pt>
                <c:pt idx="2952">
                  <c:v>178.01983711098427</c:v>
                </c:pt>
                <c:pt idx="2953">
                  <c:v>177.90755628205685</c:v>
                </c:pt>
                <c:pt idx="2954">
                  <c:v>177.38818608147861</c:v>
                </c:pt>
                <c:pt idx="2955">
                  <c:v>177.19891554432749</c:v>
                </c:pt>
                <c:pt idx="2956">
                  <c:v>176.77420577553644</c:v>
                </c:pt>
                <c:pt idx="2957">
                  <c:v>176.29671198443597</c:v>
                </c:pt>
                <c:pt idx="2958">
                  <c:v>176.03252179575333</c:v>
                </c:pt>
                <c:pt idx="2959">
                  <c:v>175.92462407392941</c:v>
                </c:pt>
                <c:pt idx="2960">
                  <c:v>175.4679470222284</c:v>
                </c:pt>
                <c:pt idx="2961">
                  <c:v>175.15410599122538</c:v>
                </c:pt>
                <c:pt idx="2962">
                  <c:v>174.83323865693907</c:v>
                </c:pt>
                <c:pt idx="2963">
                  <c:v>174.42826853073049</c:v>
                </c:pt>
                <c:pt idx="2964">
                  <c:v>174.00140170275461</c:v>
                </c:pt>
                <c:pt idx="2965">
                  <c:v>174.00439461701365</c:v>
                </c:pt>
                <c:pt idx="2966">
                  <c:v>173.45641240368499</c:v>
                </c:pt>
                <c:pt idx="2967">
                  <c:v>173.23842918049908</c:v>
                </c:pt>
                <c:pt idx="2968">
                  <c:v>172.86282604007968</c:v>
                </c:pt>
                <c:pt idx="2969">
                  <c:v>172.38621609346444</c:v>
                </c:pt>
                <c:pt idx="2970">
                  <c:v>172.05026831609769</c:v>
                </c:pt>
                <c:pt idx="2971">
                  <c:v>171.87128484589635</c:v>
                </c:pt>
                <c:pt idx="2972">
                  <c:v>171.15401829212104</c:v>
                </c:pt>
                <c:pt idx="2973">
                  <c:v>171.38220286570913</c:v>
                </c:pt>
                <c:pt idx="2974">
                  <c:v>170.9091729267206</c:v>
                </c:pt>
                <c:pt idx="2975">
                  <c:v>170.68937057882965</c:v>
                </c:pt>
                <c:pt idx="2976">
                  <c:v>170.1538008988806</c:v>
                </c:pt>
                <c:pt idx="2977">
                  <c:v>170.26609579567113</c:v>
                </c:pt>
                <c:pt idx="2978">
                  <c:v>169.74352981673417</c:v>
                </c:pt>
                <c:pt idx="2979">
                  <c:v>169.68913011159407</c:v>
                </c:pt>
                <c:pt idx="2980">
                  <c:v>169.0085839154199</c:v>
                </c:pt>
                <c:pt idx="2981">
                  <c:v>169.11748302097556</c:v>
                </c:pt>
                <c:pt idx="2982">
                  <c:v>168.71738818012639</c:v>
                </c:pt>
                <c:pt idx="2983">
                  <c:v>168.3321676470531</c:v>
                </c:pt>
                <c:pt idx="2984">
                  <c:v>167.97424849602854</c:v>
                </c:pt>
                <c:pt idx="2985">
                  <c:v>167.9606764634955</c:v>
                </c:pt>
                <c:pt idx="2986">
                  <c:v>167.63475063558903</c:v>
                </c:pt>
                <c:pt idx="2987">
                  <c:v>167.34439202482037</c:v>
                </c:pt>
                <c:pt idx="2988">
                  <c:v>166.7907648930676</c:v>
                </c:pt>
                <c:pt idx="2989">
                  <c:v>166.8970210095016</c:v>
                </c:pt>
                <c:pt idx="2990">
                  <c:v>166.64666082451376</c:v>
                </c:pt>
                <c:pt idx="2991">
                  <c:v>166.13701622367478</c:v>
                </c:pt>
                <c:pt idx="2992">
                  <c:v>165.92136284043534</c:v>
                </c:pt>
                <c:pt idx="2993">
                  <c:v>165.33460899844442</c:v>
                </c:pt>
                <c:pt idx="2994">
                  <c:v>165.1969950881136</c:v>
                </c:pt>
                <c:pt idx="2995">
                  <c:v>164.7167158045344</c:v>
                </c:pt>
                <c:pt idx="2996">
                  <c:v>164.28032126183493</c:v>
                </c:pt>
                <c:pt idx="2997">
                  <c:v>164.28005522167422</c:v>
                </c:pt>
                <c:pt idx="2998">
                  <c:v>163.8435719989225</c:v>
                </c:pt>
                <c:pt idx="2999">
                  <c:v>163.17907435018455</c:v>
                </c:pt>
                <c:pt idx="3000">
                  <c:v>163.50024008916802</c:v>
                </c:pt>
                <c:pt idx="3001">
                  <c:v>162.88459085834629</c:v>
                </c:pt>
                <c:pt idx="3002">
                  <c:v>162.99664592406467</c:v>
                </c:pt>
                <c:pt idx="3003">
                  <c:v>162.63681554889692</c:v>
                </c:pt>
                <c:pt idx="3004">
                  <c:v>161.91472185974823</c:v>
                </c:pt>
                <c:pt idx="3005">
                  <c:v>162.18572074226933</c:v>
                </c:pt>
                <c:pt idx="3006">
                  <c:v>161.63944676326787</c:v>
                </c:pt>
                <c:pt idx="3007">
                  <c:v>161.34042617157985</c:v>
                </c:pt>
                <c:pt idx="3008">
                  <c:v>161.1293622790138</c:v>
                </c:pt>
                <c:pt idx="3009">
                  <c:v>160.51167296437151</c:v>
                </c:pt>
                <c:pt idx="3010">
                  <c:v>160.51875037804516</c:v>
                </c:pt>
                <c:pt idx="3011">
                  <c:v>160.07492370145951</c:v>
                </c:pt>
                <c:pt idx="3012">
                  <c:v>159.48515077474522</c:v>
                </c:pt>
                <c:pt idx="3013">
                  <c:v>159.81955789054194</c:v>
                </c:pt>
                <c:pt idx="3014">
                  <c:v>159.20186857589906</c:v>
                </c:pt>
                <c:pt idx="3015">
                  <c:v>159.16576740753968</c:v>
                </c:pt>
                <c:pt idx="3016">
                  <c:v>158.79474247593657</c:v>
                </c:pt>
                <c:pt idx="3017">
                  <c:v>158.20363898575792</c:v>
                </c:pt>
                <c:pt idx="3018">
                  <c:v>158.47463786827961</c:v>
                </c:pt>
                <c:pt idx="3019">
                  <c:v>157.89206418742535</c:v>
                </c:pt>
                <c:pt idx="3020">
                  <c:v>157.89179814726523</c:v>
                </c:pt>
                <c:pt idx="3021">
                  <c:v>157.45531492451175</c:v>
                </c:pt>
                <c:pt idx="3022">
                  <c:v>156.90975523609728</c:v>
                </c:pt>
                <c:pt idx="3023">
                  <c:v>157.01865434165208</c:v>
                </c:pt>
                <c:pt idx="3024">
                  <c:v>156.61855950080385</c:v>
                </c:pt>
                <c:pt idx="3025">
                  <c:v>156.32158686256878</c:v>
                </c:pt>
                <c:pt idx="3026">
                  <c:v>155.95680340755965</c:v>
                </c:pt>
                <c:pt idx="3027">
                  <c:v>155.47704202981572</c:v>
                </c:pt>
                <c:pt idx="3028">
                  <c:v>155.48349746649134</c:v>
                </c:pt>
                <c:pt idx="3029">
                  <c:v>155.04038144695551</c:v>
                </c:pt>
                <c:pt idx="3030">
                  <c:v>154.99984216874699</c:v>
                </c:pt>
                <c:pt idx="3031">
                  <c:v>154.63240646721769</c:v>
                </c:pt>
                <c:pt idx="3032">
                  <c:v>154.04545790141836</c:v>
                </c:pt>
                <c:pt idx="3033">
                  <c:v>154.16053201021458</c:v>
                </c:pt>
                <c:pt idx="3034">
                  <c:v>153.75426216612487</c:v>
                </c:pt>
                <c:pt idx="3035">
                  <c:v>153.4994548127365</c:v>
                </c:pt>
                <c:pt idx="3036">
                  <c:v>153.06288290992975</c:v>
                </c:pt>
                <c:pt idx="3037">
                  <c:v>152.62648836722985</c:v>
                </c:pt>
                <c:pt idx="3038">
                  <c:v>152.62622232706957</c:v>
                </c:pt>
                <c:pt idx="3039">
                  <c:v>152.22612748622134</c:v>
                </c:pt>
                <c:pt idx="3040">
                  <c:v>151.93277835635206</c:v>
                </c:pt>
                <c:pt idx="3041">
                  <c:v>151.56270985290439</c:v>
                </c:pt>
                <c:pt idx="3042">
                  <c:v>151.08673502568115</c:v>
                </c:pt>
                <c:pt idx="3043">
                  <c:v>151.09216131531542</c:v>
                </c:pt>
                <c:pt idx="3044">
                  <c:v>150.68637414467258</c:v>
                </c:pt>
                <c:pt idx="3045">
                  <c:v>150.46901280245731</c:v>
                </c:pt>
                <c:pt idx="3046">
                  <c:v>149.96634382350686</c:v>
                </c:pt>
                <c:pt idx="3047">
                  <c:v>149.57021900742242</c:v>
                </c:pt>
                <c:pt idx="3048">
                  <c:v>149.45239387511432</c:v>
                </c:pt>
                <c:pt idx="3049">
                  <c:v>149.26422351146923</c:v>
                </c:pt>
                <c:pt idx="3050">
                  <c:v>148.83418200695033</c:v>
                </c:pt>
                <c:pt idx="3051">
                  <c:v>148.50860337999143</c:v>
                </c:pt>
                <c:pt idx="3052">
                  <c:v>148.00181460090332</c:v>
                </c:pt>
                <c:pt idx="3053">
                  <c:v>147.92425919521099</c:v>
                </c:pt>
                <c:pt idx="3054">
                  <c:v>147.69978912971439</c:v>
                </c:pt>
                <c:pt idx="3055">
                  <c:v>147.52428893842335</c:v>
                </c:pt>
                <c:pt idx="3056">
                  <c:v>147.19879899151798</c:v>
                </c:pt>
                <c:pt idx="3057">
                  <c:v>146.69174417226958</c:v>
                </c:pt>
                <c:pt idx="3058">
                  <c:v>146.17806026403744</c:v>
                </c:pt>
                <c:pt idx="3059">
                  <c:v>146.38220286641581</c:v>
                </c:pt>
                <c:pt idx="3060">
                  <c:v>145.81438970910182</c:v>
                </c:pt>
                <c:pt idx="3061">
                  <c:v>145.70905057990308</c:v>
                </c:pt>
                <c:pt idx="3062">
                  <c:v>145.13337746913791</c:v>
                </c:pt>
                <c:pt idx="3063">
                  <c:v>144.65717330906693</c:v>
                </c:pt>
                <c:pt idx="3064">
                  <c:v>144.86940098655933</c:v>
                </c:pt>
                <c:pt idx="3065">
                  <c:v>144.2568124280582</c:v>
                </c:pt>
                <c:pt idx="3066">
                  <c:v>144.18338338482516</c:v>
                </c:pt>
                <c:pt idx="3067">
                  <c:v>143.63547481246212</c:v>
                </c:pt>
                <c:pt idx="3068">
                  <c:v>143.13018485066308</c:v>
                </c:pt>
                <c:pt idx="3069">
                  <c:v>143.23315762436721</c:v>
                </c:pt>
                <c:pt idx="3070">
                  <c:v>142.80268941351815</c:v>
                </c:pt>
                <c:pt idx="3071">
                  <c:v>142.80242337335761</c:v>
                </c:pt>
                <c:pt idx="3072">
                  <c:v>142.36594015060413</c:v>
                </c:pt>
                <c:pt idx="3073">
                  <c:v>141.82038046218898</c:v>
                </c:pt>
                <c:pt idx="3074">
                  <c:v>141.92927956774381</c:v>
                </c:pt>
                <c:pt idx="3075">
                  <c:v>141.52918472689601</c:v>
                </c:pt>
                <c:pt idx="3076">
                  <c:v>141.31345133122448</c:v>
                </c:pt>
                <c:pt idx="3077">
                  <c:v>140.8082690229013</c:v>
                </c:pt>
                <c:pt idx="3078">
                  <c:v>140.30486037649402</c:v>
                </c:pt>
                <c:pt idx="3079">
                  <c:v>140.29468616817817</c:v>
                </c:pt>
                <c:pt idx="3080">
                  <c:v>140.11136882762867</c:v>
                </c:pt>
                <c:pt idx="3081">
                  <c:v>139.6359313263884</c:v>
                </c:pt>
                <c:pt idx="3082">
                  <c:v>139.41998957143332</c:v>
                </c:pt>
                <c:pt idx="3083">
                  <c:v>138.80277449825326</c:v>
                </c:pt>
                <c:pt idx="3084">
                  <c:v>138.76787198826432</c:v>
                </c:pt>
                <c:pt idx="3085">
                  <c:v>138.39634593862147</c:v>
                </c:pt>
                <c:pt idx="3086">
                  <c:v>138.35548085900123</c:v>
                </c:pt>
                <c:pt idx="3087">
                  <c:v>137.96884666908576</c:v>
                </c:pt>
                <c:pt idx="3088">
                  <c:v>137.41133586093434</c:v>
                </c:pt>
                <c:pt idx="3089">
                  <c:v>136.98081004896812</c:v>
                </c:pt>
                <c:pt idx="3090">
                  <c:v>136.97754996974297</c:v>
                </c:pt>
                <c:pt idx="3091">
                  <c:v>136.54115542704372</c:v>
                </c:pt>
                <c:pt idx="3092">
                  <c:v>136.54088938688338</c:v>
                </c:pt>
                <c:pt idx="3093">
                  <c:v>135.99672417654216</c:v>
                </c:pt>
                <c:pt idx="3094">
                  <c:v>135.70542276843378</c:v>
                </c:pt>
                <c:pt idx="3095">
                  <c:v>135.34122102602754</c:v>
                </c:pt>
                <c:pt idx="3096">
                  <c:v>134.73029692555741</c:v>
                </c:pt>
                <c:pt idx="3097">
                  <c:v>134.62356606876429</c:v>
                </c:pt>
                <c:pt idx="3098">
                  <c:v>134.31005509321321</c:v>
                </c:pt>
                <c:pt idx="3099">
                  <c:v>134.14486314643159</c:v>
                </c:pt>
                <c:pt idx="3100">
                  <c:v>133.6654937604109</c:v>
                </c:pt>
                <c:pt idx="3101">
                  <c:v>133.39669727939034</c:v>
                </c:pt>
                <c:pt idx="3102">
                  <c:v>133.15346340848566</c:v>
                </c:pt>
                <c:pt idx="3103">
                  <c:v>132.8063007061395</c:v>
                </c:pt>
                <c:pt idx="3104">
                  <c:v>132.55628678257176</c:v>
                </c:pt>
                <c:pt idx="3105">
                  <c:v>132.25661843387817</c:v>
                </c:pt>
                <c:pt idx="3106">
                  <c:v>131.99730823766629</c:v>
                </c:pt>
                <c:pt idx="3107">
                  <c:v>131.64728345615501</c:v>
                </c:pt>
                <c:pt idx="3108">
                  <c:v>131.71850613937485</c:v>
                </c:pt>
                <c:pt idx="3109">
                  <c:v>131.27563207915682</c:v>
                </c:pt>
                <c:pt idx="3110">
                  <c:v>131.04423082011027</c:v>
                </c:pt>
                <c:pt idx="3111">
                  <c:v>130.6694379983737</c:v>
                </c:pt>
                <c:pt idx="3112">
                  <c:v>130.71863920132839</c:v>
                </c:pt>
                <c:pt idx="3113">
                  <c:v>130.36955496146865</c:v>
                </c:pt>
                <c:pt idx="3114">
                  <c:v>130.28735733895002</c:v>
                </c:pt>
                <c:pt idx="3115">
                  <c:v>130.21528817987422</c:v>
                </c:pt>
                <c:pt idx="3116">
                  <c:v>129.87488326615465</c:v>
                </c:pt>
                <c:pt idx="3117">
                  <c:v>129.97181068433079</c:v>
                </c:pt>
                <c:pt idx="3118">
                  <c:v>129.92475891992365</c:v>
                </c:pt>
                <c:pt idx="3119">
                  <c:v>129.92797400470383</c:v>
                </c:pt>
                <c:pt idx="3120">
                  <c:v>129.90778837590167</c:v>
                </c:pt>
                <c:pt idx="3121">
                  <c:v>129.90721992844621</c:v>
                </c:pt>
                <c:pt idx="3122">
                  <c:v>129.92650363215876</c:v>
                </c:pt>
                <c:pt idx="3123">
                  <c:v>129.95225877592497</c:v>
                </c:pt>
                <c:pt idx="3124">
                  <c:v>130.28489584873256</c:v>
                </c:pt>
                <c:pt idx="3125">
                  <c:v>130.16692222342411</c:v>
                </c:pt>
                <c:pt idx="3126">
                  <c:v>130.20311835031421</c:v>
                </c:pt>
                <c:pt idx="3127">
                  <c:v>130.44708565017203</c:v>
                </c:pt>
                <c:pt idx="3128">
                  <c:v>130.51619190003623</c:v>
                </c:pt>
                <c:pt idx="3129">
                  <c:v>130.72185229290878</c:v>
                </c:pt>
                <c:pt idx="3130">
                  <c:v>130.977797814214</c:v>
                </c:pt>
                <c:pt idx="3131">
                  <c:v>131.32947424298865</c:v>
                </c:pt>
                <c:pt idx="3132">
                  <c:v>131.24545623806105</c:v>
                </c:pt>
                <c:pt idx="3133">
                  <c:v>131.65151109165984</c:v>
                </c:pt>
                <c:pt idx="3134">
                  <c:v>131.57313056700536</c:v>
                </c:pt>
                <c:pt idx="3135">
                  <c:v>131.91411371637321</c:v>
                </c:pt>
                <c:pt idx="3136">
                  <c:v>131.8747393472018</c:v>
                </c:pt>
                <c:pt idx="3137">
                  <c:v>132.32740725224048</c:v>
                </c:pt>
                <c:pt idx="3138">
                  <c:v>132.17969747681627</c:v>
                </c:pt>
                <c:pt idx="3139">
                  <c:v>132.55567617245197</c:v>
                </c:pt>
                <c:pt idx="3140">
                  <c:v>133.00467095450688</c:v>
                </c:pt>
                <c:pt idx="3141">
                  <c:v>133.19081343224022</c:v>
                </c:pt>
                <c:pt idx="3142">
                  <c:v>133.52866334076225</c:v>
                </c:pt>
                <c:pt idx="3143">
                  <c:v>133.89658967419919</c:v>
                </c:pt>
                <c:pt idx="3144">
                  <c:v>134.19436957831522</c:v>
                </c:pt>
                <c:pt idx="3145">
                  <c:v>134.56054528212073</c:v>
                </c:pt>
                <c:pt idx="3146">
                  <c:v>134.88882465565123</c:v>
                </c:pt>
                <c:pt idx="3147">
                  <c:v>135.21414776286471</c:v>
                </c:pt>
                <c:pt idx="3148">
                  <c:v>135.68511874709705</c:v>
                </c:pt>
                <c:pt idx="3149">
                  <c:v>136.2618996512181</c:v>
                </c:pt>
                <c:pt idx="3150">
                  <c:v>136.54656156269354</c:v>
                </c:pt>
                <c:pt idx="3151">
                  <c:v>137.07836783660053</c:v>
                </c:pt>
                <c:pt idx="3152">
                  <c:v>137.77933244606666</c:v>
                </c:pt>
                <c:pt idx="3153">
                  <c:v>138.26283350942475</c:v>
                </c:pt>
                <c:pt idx="3154">
                  <c:v>138.9953738771728</c:v>
                </c:pt>
                <c:pt idx="3155">
                  <c:v>139.53792520556789</c:v>
                </c:pt>
                <c:pt idx="3156">
                  <c:v>140.18274361435124</c:v>
                </c:pt>
                <c:pt idx="3157">
                  <c:v>140.68541357919423</c:v>
                </c:pt>
                <c:pt idx="3158">
                  <c:v>141.4053640854851</c:v>
                </c:pt>
                <c:pt idx="3159">
                  <c:v>142.07229276789761</c:v>
                </c:pt>
                <c:pt idx="3160">
                  <c:v>142.52469492773</c:v>
                </c:pt>
                <c:pt idx="3161">
                  <c:v>143.19413939026029</c:v>
                </c:pt>
                <c:pt idx="3162">
                  <c:v>143.7914094971176</c:v>
                </c:pt>
                <c:pt idx="3163">
                  <c:v>144.46812731196567</c:v>
                </c:pt>
                <c:pt idx="3164">
                  <c:v>145.02657525409057</c:v>
                </c:pt>
                <c:pt idx="3165">
                  <c:v>145.61696323895748</c:v>
                </c:pt>
                <c:pt idx="3166">
                  <c:v>146.22832058095472</c:v>
                </c:pt>
                <c:pt idx="3167">
                  <c:v>146.76955370446572</c:v>
                </c:pt>
                <c:pt idx="3168">
                  <c:v>147.39331754398629</c:v>
                </c:pt>
                <c:pt idx="3169">
                  <c:v>147.95449152257351</c:v>
                </c:pt>
                <c:pt idx="3170">
                  <c:v>148.57736185483637</c:v>
                </c:pt>
                <c:pt idx="3171">
                  <c:v>149.13721919930285</c:v>
                </c:pt>
                <c:pt idx="3172">
                  <c:v>149.66577510607809</c:v>
                </c:pt>
                <c:pt idx="3173">
                  <c:v>150.25414354853504</c:v>
                </c:pt>
                <c:pt idx="3174">
                  <c:v>150.86257772142386</c:v>
                </c:pt>
                <c:pt idx="3175">
                  <c:v>151.46307182446793</c:v>
                </c:pt>
                <c:pt idx="3176">
                  <c:v>151.81477960976082</c:v>
                </c:pt>
                <c:pt idx="3177">
                  <c:v>152.37739688692477</c:v>
                </c:pt>
                <c:pt idx="3178">
                  <c:v>152.93771021957141</c:v>
                </c:pt>
                <c:pt idx="3179">
                  <c:v>153.4956240157544</c:v>
                </c:pt>
                <c:pt idx="3180">
                  <c:v>154.05106372352904</c:v>
                </c:pt>
                <c:pt idx="3181">
                  <c:v>154.70657524848275</c:v>
                </c:pt>
                <c:pt idx="3182">
                  <c:v>155.26166349983157</c:v>
                </c:pt>
                <c:pt idx="3183">
                  <c:v>155.30350584899935</c:v>
                </c:pt>
                <c:pt idx="3184">
                  <c:v>155.81810965472866</c:v>
                </c:pt>
                <c:pt idx="3185">
                  <c:v>156.01741612175857</c:v>
                </c:pt>
                <c:pt idx="3186">
                  <c:v>156.56476569857756</c:v>
                </c:pt>
                <c:pt idx="3187">
                  <c:v>157.08936708270687</c:v>
                </c:pt>
                <c:pt idx="3188">
                  <c:v>157.61070916597674</c:v>
                </c:pt>
                <c:pt idx="3189">
                  <c:v>158.13328198618638</c:v>
                </c:pt>
                <c:pt idx="3190">
                  <c:v>158.08038138607313</c:v>
                </c:pt>
                <c:pt idx="3191">
                  <c:v>158.69611200522087</c:v>
                </c:pt>
                <c:pt idx="3192">
                  <c:v>158.80501111077581</c:v>
                </c:pt>
                <c:pt idx="3193">
                  <c:v>159.29627818491363</c:v>
                </c:pt>
                <c:pt idx="3194">
                  <c:v>159.82643567180807</c:v>
                </c:pt>
                <c:pt idx="3195">
                  <c:v>159.92921560364812</c:v>
                </c:pt>
                <c:pt idx="3196">
                  <c:v>160.64625791357577</c:v>
                </c:pt>
                <c:pt idx="3197">
                  <c:v>160.83000039063626</c:v>
                </c:pt>
                <c:pt idx="3198">
                  <c:v>161.26652795341613</c:v>
                </c:pt>
                <c:pt idx="3199">
                  <c:v>161.89539390019883</c:v>
                </c:pt>
                <c:pt idx="3200">
                  <c:v>161.84577105924114</c:v>
                </c:pt>
                <c:pt idx="3201">
                  <c:v>162.29547774343962</c:v>
                </c:pt>
                <c:pt idx="3202">
                  <c:v>162.682025627028</c:v>
                </c:pt>
                <c:pt idx="3203">
                  <c:v>162.94724263698441</c:v>
                </c:pt>
                <c:pt idx="3204">
                  <c:v>163.30091797898896</c:v>
                </c:pt>
                <c:pt idx="3205">
                  <c:v>163.28251951013445</c:v>
                </c:pt>
                <c:pt idx="3206">
                  <c:v>163.82154925532271</c:v>
                </c:pt>
                <c:pt idx="3207">
                  <c:v>164.36081357717038</c:v>
                </c:pt>
                <c:pt idx="3208">
                  <c:v>164.3518296239528</c:v>
                </c:pt>
                <c:pt idx="3209">
                  <c:v>164.84490720994143</c:v>
                </c:pt>
                <c:pt idx="3210">
                  <c:v>164.91731569408114</c:v>
                </c:pt>
                <c:pt idx="3211">
                  <c:v>165.26167203279732</c:v>
                </c:pt>
                <c:pt idx="3212">
                  <c:v>165.25414259478694</c:v>
                </c:pt>
                <c:pt idx="3213">
                  <c:v>165.92359123548815</c:v>
                </c:pt>
                <c:pt idx="3214">
                  <c:v>166.20878069437973</c:v>
                </c:pt>
                <c:pt idx="3215">
                  <c:v>166.82698837836844</c:v>
                </c:pt>
                <c:pt idx="3216">
                  <c:v>167.08465173813957</c:v>
                </c:pt>
                <c:pt idx="3217">
                  <c:v>167.70030954408753</c:v>
                </c:pt>
                <c:pt idx="3218">
                  <c:v>168.10689414978788</c:v>
                </c:pt>
                <c:pt idx="3219">
                  <c:v>168.54355473264803</c:v>
                </c:pt>
                <c:pt idx="3220">
                  <c:v>168.98021531550771</c:v>
                </c:pt>
                <c:pt idx="3221">
                  <c:v>169.41687589836835</c:v>
                </c:pt>
                <c:pt idx="3222">
                  <c:v>169.67177193180936</c:v>
                </c:pt>
                <c:pt idx="3223">
                  <c:v>170.07186677265821</c:v>
                </c:pt>
                <c:pt idx="3224">
                  <c:v>170.07213281281884</c:v>
                </c:pt>
                <c:pt idx="3225">
                  <c:v>170.58756117663438</c:v>
                </c:pt>
                <c:pt idx="3226">
                  <c:v>170.57245602710293</c:v>
                </c:pt>
                <c:pt idx="3227">
                  <c:v>171.00885056980272</c:v>
                </c:pt>
                <c:pt idx="3228">
                  <c:v>171.10956045769717</c:v>
                </c:pt>
                <c:pt idx="3229">
                  <c:v>171.45045314798662</c:v>
                </c:pt>
                <c:pt idx="3230">
                  <c:v>171.55936513527925</c:v>
                </c:pt>
                <c:pt idx="3231">
                  <c:v>171.89288728415195</c:v>
                </c:pt>
                <c:pt idx="3232">
                  <c:v>172.01145286119038</c:v>
                </c:pt>
                <c:pt idx="3233">
                  <c:v>172.14600454124309</c:v>
                </c:pt>
                <c:pt idx="3234">
                  <c:v>172.45683256719201</c:v>
                </c:pt>
                <c:pt idx="3235">
                  <c:v>172.65115546122448</c:v>
                </c:pt>
                <c:pt idx="3236">
                  <c:v>173.33010939288536</c:v>
                </c:pt>
                <c:pt idx="3237">
                  <c:v>173.08808208424546</c:v>
                </c:pt>
                <c:pt idx="3238">
                  <c:v>173.76676997574558</c:v>
                </c:pt>
                <c:pt idx="3239">
                  <c:v>173.60507857471001</c:v>
                </c:pt>
                <c:pt idx="3240">
                  <c:v>174.15217070834214</c:v>
                </c:pt>
                <c:pt idx="3241">
                  <c:v>174.03849997924223</c:v>
                </c:pt>
                <c:pt idx="3242">
                  <c:v>174.57708171332189</c:v>
                </c:pt>
                <c:pt idx="3243">
                  <c:v>174.57734775348248</c:v>
                </c:pt>
                <c:pt idx="3244">
                  <c:v>175.01108630712736</c:v>
                </c:pt>
                <c:pt idx="3245">
                  <c:v>175.03012984275725</c:v>
                </c:pt>
                <c:pt idx="3246">
                  <c:v>175.38334600179223</c:v>
                </c:pt>
                <c:pt idx="3247">
                  <c:v>175.49688038997348</c:v>
                </c:pt>
                <c:pt idx="3248">
                  <c:v>175.71141465822197</c:v>
                </c:pt>
                <c:pt idx="3249">
                  <c:v>176.37011287564039</c:v>
                </c:pt>
                <c:pt idx="3250">
                  <c:v>176.58473582394294</c:v>
                </c:pt>
                <c:pt idx="3251">
                  <c:v>177.24343404136025</c:v>
                </c:pt>
                <c:pt idx="3252">
                  <c:v>177.02166244696321</c:v>
                </c:pt>
                <c:pt idx="3253">
                  <c:v>177.6800946242204</c:v>
                </c:pt>
                <c:pt idx="3254">
                  <c:v>177.45832302982276</c:v>
                </c:pt>
                <c:pt idx="3255">
                  <c:v>178.1167552070811</c:v>
                </c:pt>
                <c:pt idx="3256">
                  <c:v>177.89498361268295</c:v>
                </c:pt>
                <c:pt idx="3257">
                  <c:v>178.55341578994074</c:v>
                </c:pt>
                <c:pt idx="3258">
                  <c:v>178.3316441955437</c:v>
                </c:pt>
                <c:pt idx="3259">
                  <c:v>178.91996285047105</c:v>
                </c:pt>
                <c:pt idx="3260">
                  <c:v>178.80569919023395</c:v>
                </c:pt>
                <c:pt idx="3261">
                  <c:v>179.36744638765708</c:v>
                </c:pt>
                <c:pt idx="3262">
                  <c:v>179.24235977309428</c:v>
                </c:pt>
                <c:pt idx="3263">
                  <c:v>179.67875431579435</c:v>
                </c:pt>
                <c:pt idx="3264">
                  <c:v>179.67902035595449</c:v>
                </c:pt>
                <c:pt idx="3265">
                  <c:v>180.11541489865451</c:v>
                </c:pt>
                <c:pt idx="3266">
                  <c:v>180.11568093881465</c:v>
                </c:pt>
                <c:pt idx="3267">
                  <c:v>180.55207548151466</c:v>
                </c:pt>
                <c:pt idx="3268">
                  <c:v>180.55234152167478</c:v>
                </c:pt>
                <c:pt idx="3269">
                  <c:v>180.98873606437505</c:v>
                </c:pt>
                <c:pt idx="3270">
                  <c:v>180.98900210453428</c:v>
                </c:pt>
                <c:pt idx="3271">
                  <c:v>181.29854579796896</c:v>
                </c:pt>
                <c:pt idx="3272">
                  <c:v>181.42566268739498</c:v>
                </c:pt>
                <c:pt idx="3273">
                  <c:v>181.66285414310499</c:v>
                </c:pt>
                <c:pt idx="3274">
                  <c:v>181.9018070091594</c:v>
                </c:pt>
                <c:pt idx="3275">
                  <c:v>182.09951472596453</c:v>
                </c:pt>
                <c:pt idx="3276">
                  <c:v>182.33846759201955</c:v>
                </c:pt>
                <c:pt idx="3277">
                  <c:v>182.53617530882474</c:v>
                </c:pt>
                <c:pt idx="3278">
                  <c:v>182.66596302916386</c:v>
                </c:pt>
                <c:pt idx="3279">
                  <c:v>182.97283589168552</c:v>
                </c:pt>
                <c:pt idx="3280">
                  <c:v>183.64908561734441</c:v>
                </c:pt>
                <c:pt idx="3281">
                  <c:v>183.84615705740583</c:v>
                </c:pt>
                <c:pt idx="3282">
                  <c:v>184.40586846371829</c:v>
                </c:pt>
                <c:pt idx="3283">
                  <c:v>184.21858021875525</c:v>
                </c:pt>
                <c:pt idx="3284">
                  <c:v>184.88110953817755</c:v>
                </c:pt>
                <c:pt idx="3285">
                  <c:v>184.65524080161518</c:v>
                </c:pt>
                <c:pt idx="3286">
                  <c:v>185.31777012103788</c:v>
                </c:pt>
                <c:pt idx="3287">
                  <c:v>185.09190138447553</c:v>
                </c:pt>
                <c:pt idx="3288">
                  <c:v>185.75362232124351</c:v>
                </c:pt>
                <c:pt idx="3289">
                  <c:v>185.42487464437022</c:v>
                </c:pt>
                <c:pt idx="3290">
                  <c:v>186.04573142945165</c:v>
                </c:pt>
                <c:pt idx="3291">
                  <c:v>186.51601582531316</c:v>
                </c:pt>
                <c:pt idx="3292">
                  <c:v>186.8693404757847</c:v>
                </c:pt>
                <c:pt idx="3293">
                  <c:v>187.06284864733712</c:v>
                </c:pt>
                <c:pt idx="3294">
                  <c:v>187.26307942270833</c:v>
                </c:pt>
                <c:pt idx="3295">
                  <c:v>187.49862698698234</c:v>
                </c:pt>
                <c:pt idx="3296">
                  <c:v>187.69974000556869</c:v>
                </c:pt>
                <c:pt idx="3297">
                  <c:v>187.71586618849307</c:v>
                </c:pt>
                <c:pt idx="3298">
                  <c:v>188.07715673904647</c:v>
                </c:pt>
                <c:pt idx="3299">
                  <c:v>188.73724709201775</c:v>
                </c:pt>
                <c:pt idx="3300">
                  <c:v>188.77538642710832</c:v>
                </c:pt>
                <c:pt idx="3301">
                  <c:v>189.39214928625424</c:v>
                </c:pt>
                <c:pt idx="3302">
                  <c:v>189.27106236156737</c:v>
                </c:pt>
                <c:pt idx="3303">
                  <c:v>189.78956055681135</c:v>
                </c:pt>
                <c:pt idx="3304">
                  <c:v>189.49639231339611</c:v>
                </c:pt>
                <c:pt idx="3305">
                  <c:v>190.26547045197552</c:v>
                </c:pt>
                <c:pt idx="3306">
                  <c:v>190.47861258467054</c:v>
                </c:pt>
                <c:pt idx="3307">
                  <c:v>191.13861425758964</c:v>
                </c:pt>
                <c:pt idx="3308">
                  <c:v>190.92221227945075</c:v>
                </c:pt>
                <c:pt idx="3309">
                  <c:v>191.57290541386078</c:v>
                </c:pt>
                <c:pt idx="3310">
                  <c:v>191.49585176597643</c:v>
                </c:pt>
                <c:pt idx="3311">
                  <c:v>191.85746449436837</c:v>
                </c:pt>
                <c:pt idx="3312">
                  <c:v>192.41040161360499</c:v>
                </c:pt>
                <c:pt idx="3313">
                  <c:v>192.66156077875678</c:v>
                </c:pt>
                <c:pt idx="3314">
                  <c:v>192.88534526908208</c:v>
                </c:pt>
                <c:pt idx="3315">
                  <c:v>193.10507179348355</c:v>
                </c:pt>
                <c:pt idx="3316">
                  <c:v>193.21932342757313</c:v>
                </c:pt>
                <c:pt idx="3317">
                  <c:v>193.57627082186116</c:v>
                </c:pt>
                <c:pt idx="3318">
                  <c:v>193.64950128908814</c:v>
                </c:pt>
                <c:pt idx="3319">
                  <c:v>193.97154252733728</c:v>
                </c:pt>
                <c:pt idx="3320">
                  <c:v>194.63163288031032</c:v>
                </c:pt>
                <c:pt idx="3321">
                  <c:v>194.6629217835339</c:v>
                </c:pt>
                <c:pt idx="3322">
                  <c:v>195.18385265017807</c:v>
                </c:pt>
                <c:pt idx="3323">
                  <c:v>195.10467154192617</c:v>
                </c:pt>
                <c:pt idx="3324">
                  <c:v>195.72319565740679</c:v>
                </c:pt>
                <c:pt idx="3325">
                  <c:v>195.93633779010185</c:v>
                </c:pt>
                <c:pt idx="3326">
                  <c:v>196.59633946302094</c:v>
                </c:pt>
                <c:pt idx="3327">
                  <c:v>196.37308705301592</c:v>
                </c:pt>
                <c:pt idx="3328">
                  <c:v>196.93031762151193</c:v>
                </c:pt>
                <c:pt idx="3329">
                  <c:v>196.76428696286953</c:v>
                </c:pt>
                <c:pt idx="3330">
                  <c:v>197.40509014810812</c:v>
                </c:pt>
                <c:pt idx="3331">
                  <c:v>197.76446136543458</c:v>
                </c:pt>
                <c:pt idx="3332">
                  <c:v>198.2697197791982</c:v>
                </c:pt>
                <c:pt idx="3333">
                  <c:v>198.23144265157646</c:v>
                </c:pt>
                <c:pt idx="3334">
                  <c:v>198.52873598631854</c:v>
                </c:pt>
                <c:pt idx="3335">
                  <c:v>198.67847025066834</c:v>
                </c:pt>
                <c:pt idx="3336">
                  <c:v>199.03399602729354</c:v>
                </c:pt>
                <c:pt idx="3337">
                  <c:v>199.65278618293488</c:v>
                </c:pt>
                <c:pt idx="3338">
                  <c:v>199.86575095552365</c:v>
                </c:pt>
                <c:pt idx="3339">
                  <c:v>199.98685302147979</c:v>
                </c:pt>
                <c:pt idx="3340">
                  <c:v>200.24943503071242</c:v>
                </c:pt>
                <c:pt idx="3341">
                  <c:v>200.46162554807592</c:v>
                </c:pt>
                <c:pt idx="3342">
                  <c:v>200.78046099862746</c:v>
                </c:pt>
                <c:pt idx="3343">
                  <c:v>201.39916247421485</c:v>
                </c:pt>
                <c:pt idx="3344">
                  <c:v>201.43045137743843</c:v>
                </c:pt>
                <c:pt idx="3345">
                  <c:v>201.91220482228599</c:v>
                </c:pt>
                <c:pt idx="3346">
                  <c:v>201.84637378630228</c:v>
                </c:pt>
                <c:pt idx="3347">
                  <c:v>202.3202143401758</c:v>
                </c:pt>
                <c:pt idx="3348">
                  <c:v>202.85556762860571</c:v>
                </c:pt>
                <c:pt idx="3349">
                  <c:v>203.2522412339886</c:v>
                </c:pt>
                <c:pt idx="3350">
                  <c:v>203.15404390142686</c:v>
                </c:pt>
                <c:pt idx="3351">
                  <c:v>203.6300187286501</c:v>
                </c:pt>
                <c:pt idx="3352">
                  <c:v>203.63028476881018</c:v>
                </c:pt>
                <c:pt idx="3353">
                  <c:v>204.06667931151023</c:v>
                </c:pt>
                <c:pt idx="3354">
                  <c:v>204.64062781953083</c:v>
                </c:pt>
                <c:pt idx="3355">
                  <c:v>204.74440996091019</c:v>
                </c:pt>
                <c:pt idx="3356">
                  <c:v>205.18680447352313</c:v>
                </c:pt>
                <c:pt idx="3357">
                  <c:v>205.12097343753948</c:v>
                </c:pt>
                <c:pt idx="3358">
                  <c:v>205.59481399141293</c:v>
                </c:pt>
                <c:pt idx="3359">
                  <c:v>206.13016727984291</c:v>
                </c:pt>
                <c:pt idx="3360">
                  <c:v>206.52684088522577</c:v>
                </c:pt>
                <c:pt idx="3361">
                  <c:v>206.3880057174274</c:v>
                </c:pt>
                <c:pt idx="3362">
                  <c:v>206.97386848431714</c:v>
                </c:pt>
                <c:pt idx="3363">
                  <c:v>206.79890037334695</c:v>
                </c:pt>
                <c:pt idx="3364">
                  <c:v>207.44721939325038</c:v>
                </c:pt>
                <c:pt idx="3365">
                  <c:v>207.80650193052406</c:v>
                </c:pt>
                <c:pt idx="3366">
                  <c:v>207.99091504752482</c:v>
                </c:pt>
                <c:pt idx="3367">
                  <c:v>208.50200316421984</c:v>
                </c:pt>
                <c:pt idx="3368">
                  <c:v>208.32703505324929</c:v>
                </c:pt>
                <c:pt idx="3369">
                  <c:v>208.97535407315257</c:v>
                </c:pt>
                <c:pt idx="3370">
                  <c:v>209.29436688381259</c:v>
                </c:pt>
                <c:pt idx="3371">
                  <c:v>209.58944396381716</c:v>
                </c:pt>
                <c:pt idx="3372">
                  <c:v>209.92344172852094</c:v>
                </c:pt>
                <c:pt idx="3373">
                  <c:v>209.96115377985447</c:v>
                </c:pt>
                <c:pt idx="3374">
                  <c:v>210.39754832255454</c:v>
                </c:pt>
                <c:pt idx="3375">
                  <c:v>210.83412022536075</c:v>
                </c:pt>
                <c:pt idx="3376">
                  <c:v>211.08892757874955</c:v>
                </c:pt>
                <c:pt idx="3377">
                  <c:v>211.48902241959871</c:v>
                </c:pt>
                <c:pt idx="3378">
                  <c:v>211.4892884597584</c:v>
                </c:pt>
                <c:pt idx="3379">
                  <c:v>211.92568300245844</c:v>
                </c:pt>
                <c:pt idx="3380">
                  <c:v>212.36225490526471</c:v>
                </c:pt>
                <c:pt idx="3381">
                  <c:v>212.61706225865396</c:v>
                </c:pt>
                <c:pt idx="3382">
                  <c:v>213.01715709950153</c:v>
                </c:pt>
                <c:pt idx="3383">
                  <c:v>213.01742313966164</c:v>
                </c:pt>
                <c:pt idx="3384">
                  <c:v>213.44812535256696</c:v>
                </c:pt>
                <c:pt idx="3385">
                  <c:v>213.89038958516795</c:v>
                </c:pt>
                <c:pt idx="3386">
                  <c:v>214.10561665403307</c:v>
                </c:pt>
                <c:pt idx="3387">
                  <c:v>214.57221489424148</c:v>
                </c:pt>
                <c:pt idx="3388">
                  <c:v>214.533939157921</c:v>
                </c:pt>
                <c:pt idx="3389">
                  <c:v>214.96415869738001</c:v>
                </c:pt>
                <c:pt idx="3390">
                  <c:v>215.40690560342728</c:v>
                </c:pt>
                <c:pt idx="3391">
                  <c:v>215.66171295681605</c:v>
                </c:pt>
                <c:pt idx="3392">
                  <c:v>216.06180779766362</c:v>
                </c:pt>
                <c:pt idx="3393">
                  <c:v>215.9529086921095</c:v>
                </c:pt>
                <c:pt idx="3394">
                  <c:v>216.49229337728224</c:v>
                </c:pt>
                <c:pt idx="3395">
                  <c:v>216.93495160327774</c:v>
                </c:pt>
                <c:pt idx="3396">
                  <c:v>216.89382876605333</c:v>
                </c:pt>
                <c:pt idx="3397">
                  <c:v>217.39927082997744</c:v>
                </c:pt>
                <c:pt idx="3398">
                  <c:v>217.25009848637356</c:v>
                </c:pt>
                <c:pt idx="3399">
                  <c:v>217.788936697954</c:v>
                </c:pt>
                <c:pt idx="3400">
                  <c:v>218.23223007759572</c:v>
                </c:pt>
                <c:pt idx="3401">
                  <c:v>218.4870374309844</c:v>
                </c:pt>
                <c:pt idx="3402">
                  <c:v>218.88713227183209</c:v>
                </c:pt>
                <c:pt idx="3403">
                  <c:v>218.7782331662774</c:v>
                </c:pt>
                <c:pt idx="3404">
                  <c:v>219.19237282013094</c:v>
                </c:pt>
                <c:pt idx="3405">
                  <c:v>219.77489299689671</c:v>
                </c:pt>
                <c:pt idx="3406">
                  <c:v>219.77315671181489</c:v>
                </c:pt>
                <c:pt idx="3407">
                  <c:v>220.20337625127337</c:v>
                </c:pt>
                <c:pt idx="3408">
                  <c:v>220.10065214895923</c:v>
                </c:pt>
                <c:pt idx="3409">
                  <c:v>220.47829669842685</c:v>
                </c:pt>
                <c:pt idx="3410">
                  <c:v>221.12305346679673</c:v>
                </c:pt>
                <c:pt idx="3411">
                  <c:v>221.29620221618555</c:v>
                </c:pt>
                <c:pt idx="3412">
                  <c:v>221.75954770327783</c:v>
                </c:pt>
                <c:pt idx="3413">
                  <c:v>222.16164324301647</c:v>
                </c:pt>
                <c:pt idx="3414">
                  <c:v>222.24209356239166</c:v>
                </c:pt>
                <c:pt idx="3415">
                  <c:v>222.85869647926086</c:v>
                </c:pt>
                <c:pt idx="3416">
                  <c:v>222.70764633169915</c:v>
                </c:pt>
                <c:pt idx="3417">
                  <c:v>223.24648454327746</c:v>
                </c:pt>
                <c:pt idx="3418">
                  <c:v>223.68968924286736</c:v>
                </c:pt>
                <c:pt idx="3419">
                  <c:v>223.51559824901307</c:v>
                </c:pt>
                <c:pt idx="3420">
                  <c:v>224.1685008677351</c:v>
                </c:pt>
                <c:pt idx="3421">
                  <c:v>223.97408388512756</c:v>
                </c:pt>
                <c:pt idx="3422">
                  <c:v>224.58510186469431</c:v>
                </c:pt>
                <c:pt idx="3423">
                  <c:v>224.98574995924716</c:v>
                </c:pt>
                <c:pt idx="3424">
                  <c:v>224.94047737658883</c:v>
                </c:pt>
                <c:pt idx="3425">
                  <c:v>225.4516209566986</c:v>
                </c:pt>
                <c:pt idx="3426">
                  <c:v>225.29848082547062</c:v>
                </c:pt>
                <c:pt idx="3427">
                  <c:v>225.70255536244053</c:v>
                </c:pt>
                <c:pt idx="3428">
                  <c:v>226.2979297233536</c:v>
                </c:pt>
                <c:pt idx="3429">
                  <c:v>226.29582038788163</c:v>
                </c:pt>
                <c:pt idx="3430">
                  <c:v>226.58603579242777</c:v>
                </c:pt>
                <c:pt idx="3431">
                  <c:v>226.63923646383904</c:v>
                </c:pt>
                <c:pt idx="3432">
                  <c:v>227.00826215152017</c:v>
                </c:pt>
                <c:pt idx="3433">
                  <c:v>227.65553889343235</c:v>
                </c:pt>
                <c:pt idx="3434">
                  <c:v>227.61936844844664</c:v>
                </c:pt>
                <c:pt idx="3435">
                  <c:v>227.87128095672583</c:v>
                </c:pt>
                <c:pt idx="3436">
                  <c:v>228.53448593596266</c:v>
                </c:pt>
                <c:pt idx="3437">
                  <c:v>228.57278521332984</c:v>
                </c:pt>
                <c:pt idx="3438">
                  <c:v>229.04953290176286</c:v>
                </c:pt>
                <c:pt idx="3439">
                  <c:v>229.59842591044878</c:v>
                </c:pt>
                <c:pt idx="3440">
                  <c:v>229.67397857571535</c:v>
                </c:pt>
                <c:pt idx="3441">
                  <c:v>230.15696039438885</c:v>
                </c:pt>
                <c:pt idx="3442">
                  <c:v>229.99493265534554</c:v>
                </c:pt>
                <c:pt idx="3443">
                  <c:v>230.56919184426533</c:v>
                </c:pt>
                <c:pt idx="3444">
                  <c:v>231.04485170426068</c:v>
                </c:pt>
                <c:pt idx="3445">
                  <c:v>230.98545464176595</c:v>
                </c:pt>
                <c:pt idx="3446">
                  <c:v>231.45761444723658</c:v>
                </c:pt>
                <c:pt idx="3447">
                  <c:v>231.855717347091</c:v>
                </c:pt>
                <c:pt idx="3448">
                  <c:v>232.17051156587883</c:v>
                </c:pt>
                <c:pt idx="3449">
                  <c:v>232.64288545001449</c:v>
                </c:pt>
                <c:pt idx="3450">
                  <c:v>232.97885738713023</c:v>
                </c:pt>
                <c:pt idx="3451">
                  <c:v>233.16353498364595</c:v>
                </c:pt>
                <c:pt idx="3452">
                  <c:v>233.67791337837596</c:v>
                </c:pt>
                <c:pt idx="3453">
                  <c:v>233.94890353812411</c:v>
                </c:pt>
                <c:pt idx="3454">
                  <c:v>234.33437962971985</c:v>
                </c:pt>
                <c:pt idx="3455">
                  <c:v>234.73203673836761</c:v>
                </c:pt>
                <c:pt idx="3456">
                  <c:v>235.04911157431866</c:v>
                </c:pt>
                <c:pt idx="3457">
                  <c:v>235.16462253377492</c:v>
                </c:pt>
                <c:pt idx="3458">
                  <c:v>235.47354995593369</c:v>
                </c:pt>
                <c:pt idx="3459">
                  <c:v>235.48265507127905</c:v>
                </c:pt>
                <c:pt idx="3460">
                  <c:v>236.07932288557288</c:v>
                </c:pt>
                <c:pt idx="3461">
                  <c:v>236.25809079722333</c:v>
                </c:pt>
                <c:pt idx="3462">
                  <c:v>236.59442675533711</c:v>
                </c:pt>
              </c:numCache>
            </c:numRef>
          </c:xVal>
          <c:yVal>
            <c:numRef>
              <c:f>'Final data'!$C$4:$C$3466</c:f>
              <c:numCache>
                <c:formatCode>0.0000</c:formatCode>
                <c:ptCount val="3463"/>
                <c:pt idx="0">
                  <c:v>124.6850213163943</c:v>
                </c:pt>
                <c:pt idx="1">
                  <c:v>124.20902545838779</c:v>
                </c:pt>
                <c:pt idx="2">
                  <c:v>123.87930120817104</c:v>
                </c:pt>
                <c:pt idx="3">
                  <c:v>123.46861384208317</c:v>
                </c:pt>
                <c:pt idx="4">
                  <c:v>123.36584955940707</c:v>
                </c:pt>
                <c:pt idx="5">
                  <c:v>123.20278085174353</c:v>
                </c:pt>
                <c:pt idx="6">
                  <c:v>122.69327848820626</c:v>
                </c:pt>
                <c:pt idx="7">
                  <c:v>122.64760618305962</c:v>
                </c:pt>
                <c:pt idx="8">
                  <c:v>122.40231084350869</c:v>
                </c:pt>
                <c:pt idx="9">
                  <c:v>121.99627063929394</c:v>
                </c:pt>
                <c:pt idx="10">
                  <c:v>121.78926308060244</c:v>
                </c:pt>
                <c:pt idx="11">
                  <c:v>121.65547503877109</c:v>
                </c:pt>
                <c:pt idx="12">
                  <c:v>121.19106233929702</c:v>
                </c:pt>
                <c:pt idx="13">
                  <c:v>121.15011151434922</c:v>
                </c:pt>
                <c:pt idx="14">
                  <c:v>120.99925873321935</c:v>
                </c:pt>
                <c:pt idx="15">
                  <c:v>120.55044311996411</c:v>
                </c:pt>
                <c:pt idx="16">
                  <c:v>120.47668513285653</c:v>
                </c:pt>
                <c:pt idx="17">
                  <c:v>120.394499880322</c:v>
                </c:pt>
                <c:pt idx="18">
                  <c:v>119.89598432599392</c:v>
                </c:pt>
                <c:pt idx="19">
                  <c:v>119.8576550634254</c:v>
                </c:pt>
                <c:pt idx="20">
                  <c:v>119.70867733007756</c:v>
                </c:pt>
                <c:pt idx="21">
                  <c:v>119.2643647834411</c:v>
                </c:pt>
                <c:pt idx="22">
                  <c:v>119.1841071070855</c:v>
                </c:pt>
                <c:pt idx="23">
                  <c:v>119.01151004774292</c:v>
                </c:pt>
                <c:pt idx="24">
                  <c:v>118.71247407178568</c:v>
                </c:pt>
                <c:pt idx="25">
                  <c:v>118.5664850702947</c:v>
                </c:pt>
                <c:pt idx="26">
                  <c:v>118.398391387553</c:v>
                </c:pt>
                <c:pt idx="27">
                  <c:v>118.03886793664631</c:v>
                </c:pt>
                <c:pt idx="28">
                  <c:v>117.83085143835706</c:v>
                </c:pt>
                <c:pt idx="29">
                  <c:v>117.81839133507441</c:v>
                </c:pt>
                <c:pt idx="30">
                  <c:v>117.52905442537592</c:v>
                </c:pt>
                <c:pt idx="31">
                  <c:v>117.21791917142048</c:v>
                </c:pt>
                <c:pt idx="32">
                  <c:v>116.92417448034406</c:v>
                </c:pt>
                <c:pt idx="33">
                  <c:v>117.01328430358011</c:v>
                </c:pt>
                <c:pt idx="34">
                  <c:v>116.74909768987598</c:v>
                </c:pt>
                <c:pt idx="35">
                  <c:v>116.48581750811677</c:v>
                </c:pt>
                <c:pt idx="36">
                  <c:v>116.20234725178179</c:v>
                </c:pt>
                <c:pt idx="37">
                  <c:v>115.78383097478948</c:v>
                </c:pt>
                <c:pt idx="38">
                  <c:v>116.04811021101943</c:v>
                </c:pt>
                <c:pt idx="39">
                  <c:v>115.69000808690134</c:v>
                </c:pt>
                <c:pt idx="40">
                  <c:v>115.23170203110641</c:v>
                </c:pt>
                <c:pt idx="41">
                  <c:v>115.23610552431879</c:v>
                </c:pt>
                <c:pt idx="42">
                  <c:v>114.74264516711116</c:v>
                </c:pt>
                <c:pt idx="43">
                  <c:v>114.98887072817982</c:v>
                </c:pt>
                <c:pt idx="44">
                  <c:v>114.61344720025514</c:v>
                </c:pt>
                <c:pt idx="45">
                  <c:v>114.30939227982562</c:v>
                </c:pt>
                <c:pt idx="46">
                  <c:v>114.24702478743059</c:v>
                </c:pt>
                <c:pt idx="47">
                  <c:v>113.81651230547452</c:v>
                </c:pt>
                <c:pt idx="48">
                  <c:v>113.74264418708221</c:v>
                </c:pt>
                <c:pt idx="49">
                  <c:v>113.17888222524195</c:v>
                </c:pt>
                <c:pt idx="50">
                  <c:v>113.44674455957633</c:v>
                </c:pt>
                <c:pt idx="51">
                  <c:v>113.13961666131915</c:v>
                </c:pt>
                <c:pt idx="52">
                  <c:v>112.87993532588933</c:v>
                </c:pt>
                <c:pt idx="53">
                  <c:v>112.7441618647358</c:v>
                </c:pt>
                <c:pt idx="54">
                  <c:v>112.42266358522456</c:v>
                </c:pt>
                <c:pt idx="55">
                  <c:v>112.23033586674477</c:v>
                </c:pt>
                <c:pt idx="56">
                  <c:v>112.03432454874878</c:v>
                </c:pt>
                <c:pt idx="57">
                  <c:v>111.79403000409783</c:v>
                </c:pt>
                <c:pt idx="58">
                  <c:v>111.61771554813436</c:v>
                </c:pt>
                <c:pt idx="59">
                  <c:v>111.45036005192568</c:v>
                </c:pt>
                <c:pt idx="60">
                  <c:v>111.20519955985696</c:v>
                </c:pt>
                <c:pt idx="61">
                  <c:v>110.9924316233904</c:v>
                </c:pt>
                <c:pt idx="62">
                  <c:v>110.69344214918755</c:v>
                </c:pt>
                <c:pt idx="63">
                  <c:v>110.60240942463001</c:v>
                </c:pt>
                <c:pt idx="64">
                  <c:v>110.25713628654094</c:v>
                </c:pt>
                <c:pt idx="65">
                  <c:v>110.16610356198345</c:v>
                </c:pt>
                <c:pt idx="66">
                  <c:v>109.82083042389435</c:v>
                </c:pt>
                <c:pt idx="67">
                  <c:v>109.72979769933698</c:v>
                </c:pt>
                <c:pt idx="68">
                  <c:v>109.49623852622888</c:v>
                </c:pt>
                <c:pt idx="69">
                  <c:v>109.22354736207483</c:v>
                </c:pt>
                <c:pt idx="70">
                  <c:v>109.05993266358226</c:v>
                </c:pt>
                <c:pt idx="71">
                  <c:v>108.78724149942823</c:v>
                </c:pt>
                <c:pt idx="72">
                  <c:v>108.62362680093564</c:v>
                </c:pt>
                <c:pt idx="73">
                  <c:v>108.35093563678161</c:v>
                </c:pt>
                <c:pt idx="74">
                  <c:v>108.18732093828923</c:v>
                </c:pt>
                <c:pt idx="75">
                  <c:v>107.96795178055633</c:v>
                </c:pt>
                <c:pt idx="76">
                  <c:v>107.73558611727005</c:v>
                </c:pt>
                <c:pt idx="77">
                  <c:v>107.58618415074081</c:v>
                </c:pt>
                <c:pt idx="78">
                  <c:v>107.24474202179259</c:v>
                </c:pt>
                <c:pt idx="79">
                  <c:v>107.09655628167229</c:v>
                </c:pt>
                <c:pt idx="80">
                  <c:v>106.82386511751855</c:v>
                </c:pt>
                <c:pt idx="81">
                  <c:v>106.60858097507942</c:v>
                </c:pt>
                <c:pt idx="82">
                  <c:v>106.45767905729917</c:v>
                </c:pt>
                <c:pt idx="83">
                  <c:v>106.24653168186521</c:v>
                </c:pt>
                <c:pt idx="84">
                  <c:v>106.02837875054149</c:v>
                </c:pt>
                <c:pt idx="85">
                  <c:v>105.75568758638775</c:v>
                </c:pt>
                <c:pt idx="86">
                  <c:v>105.64622298401973</c:v>
                </c:pt>
                <c:pt idx="87">
                  <c:v>105.30347361647385</c:v>
                </c:pt>
                <c:pt idx="88">
                  <c:v>105.15576702524859</c:v>
                </c:pt>
                <c:pt idx="89">
                  <c:v>104.93722595721877</c:v>
                </c:pt>
                <c:pt idx="90">
                  <c:v>104.59447658967308</c:v>
                </c:pt>
                <c:pt idx="91">
                  <c:v>104.88268772438829</c:v>
                </c:pt>
                <c:pt idx="92">
                  <c:v>104.54017654808085</c:v>
                </c:pt>
                <c:pt idx="93">
                  <c:v>104.26748538392665</c:v>
                </c:pt>
                <c:pt idx="94">
                  <c:v>104.05353041349908</c:v>
                </c:pt>
                <c:pt idx="95">
                  <c:v>103.90363039277231</c:v>
                </c:pt>
                <c:pt idx="96">
                  <c:v>103.65318117777593</c:v>
                </c:pt>
                <c:pt idx="97">
                  <c:v>103.47384382590766</c:v>
                </c:pt>
                <c:pt idx="98">
                  <c:v>103.30723209309065</c:v>
                </c:pt>
                <c:pt idx="99">
                  <c:v>103.01944091076557</c:v>
                </c:pt>
                <c:pt idx="100">
                  <c:v>102.85582621227287</c:v>
                </c:pt>
                <c:pt idx="101">
                  <c:v>102.71376026576634</c:v>
                </c:pt>
                <c:pt idx="102">
                  <c:v>102.28501902052508</c:v>
                </c:pt>
                <c:pt idx="103">
                  <c:v>102.04344606627716</c:v>
                </c:pt>
                <c:pt idx="104">
                  <c:v>102.3828835613529</c:v>
                </c:pt>
                <c:pt idx="105">
                  <c:v>102.00935315552118</c:v>
                </c:pt>
                <c:pt idx="106">
                  <c:v>101.79120022419775</c:v>
                </c:pt>
                <c:pt idx="107">
                  <c:v>101.65131455653294</c:v>
                </c:pt>
                <c:pt idx="108">
                  <c:v>101.33193901688648</c:v>
                </c:pt>
                <c:pt idx="109">
                  <c:v>101.05924785273244</c:v>
                </c:pt>
                <c:pt idx="110">
                  <c:v>101.13355430156113</c:v>
                </c:pt>
                <c:pt idx="111">
                  <c:v>100.89928138384894</c:v>
                </c:pt>
                <c:pt idx="112">
                  <c:v>100.68112845252601</c:v>
                </c:pt>
                <c:pt idx="113">
                  <c:v>100.94676575842145</c:v>
                </c:pt>
                <c:pt idx="114">
                  <c:v>100.67851710734482</c:v>
                </c:pt>
                <c:pt idx="115">
                  <c:v>100.34092949663305</c:v>
                </c:pt>
                <c:pt idx="116">
                  <c:v>100.30653504020943</c:v>
                </c:pt>
                <c:pt idx="117">
                  <c:v>100.11752548724655</c:v>
                </c:pt>
                <c:pt idx="118">
                  <c:v>99.899372555923179</c:v>
                </c:pt>
                <c:pt idx="119">
                  <c:v>100.11752548724655</c:v>
                </c:pt>
                <c:pt idx="120">
                  <c:v>99.96603704326894</c:v>
                </c:pt>
                <c:pt idx="121">
                  <c:v>99.73442926125179</c:v>
                </c:pt>
                <c:pt idx="122">
                  <c:v>99.569650373725821</c:v>
                </c:pt>
                <c:pt idx="123">
                  <c:v>99.484287438729496</c:v>
                </c:pt>
                <c:pt idx="124">
                  <c:v>99.169583723582264</c:v>
                </c:pt>
                <c:pt idx="125">
                  <c:v>99.160735524207865</c:v>
                </c:pt>
                <c:pt idx="126">
                  <c:v>99.073759273112017</c:v>
                </c:pt>
                <c:pt idx="127">
                  <c:v>98.833506127223018</c:v>
                </c:pt>
                <c:pt idx="128">
                  <c:v>98.693700516322778</c:v>
                </c:pt>
                <c:pt idx="129">
                  <c:v>98.584624050661304</c:v>
                </c:pt>
                <c:pt idx="130">
                  <c:v>98.457075189027108</c:v>
                </c:pt>
                <c:pt idx="131">
                  <c:v>98.23892225770382</c:v>
                </c:pt>
                <c:pt idx="132">
                  <c:v>98.166300180293959</c:v>
                </c:pt>
                <c:pt idx="133">
                  <c:v>98.091635960542817</c:v>
                </c:pt>
                <c:pt idx="134">
                  <c:v>97.965618665841205</c:v>
                </c:pt>
                <c:pt idx="135">
                  <c:v>97.906275924067714</c:v>
                </c:pt>
                <c:pt idx="136">
                  <c:v>97.695612209535611</c:v>
                </c:pt>
                <c:pt idx="137">
                  <c:v>97.710161347813781</c:v>
                </c:pt>
                <c:pt idx="138">
                  <c:v>97.505970831552588</c:v>
                </c:pt>
                <c:pt idx="139">
                  <c:v>97.519329703800864</c:v>
                </c:pt>
                <c:pt idx="140">
                  <c:v>97.313915757961041</c:v>
                </c:pt>
                <c:pt idx="141">
                  <c:v>97.326019039524851</c:v>
                </c:pt>
                <c:pt idx="142">
                  <c:v>97.348258159685159</c:v>
                </c:pt>
                <c:pt idx="143">
                  <c:v>97.140212518871863</c:v>
                </c:pt>
                <c:pt idx="144">
                  <c:v>97.149627105762548</c:v>
                </c:pt>
                <c:pt idx="145">
                  <c:v>97.158336546921362</c:v>
                </c:pt>
                <c:pt idx="146">
                  <c:v>97.166329214049739</c:v>
                </c:pt>
                <c:pt idx="147">
                  <c:v>97.071045564349731</c:v>
                </c:pt>
                <c:pt idx="148">
                  <c:v>96.961969098687959</c:v>
                </c:pt>
                <c:pt idx="149">
                  <c:v>96.972777393160996</c:v>
                </c:pt>
                <c:pt idx="150">
                  <c:v>96.97277739316101</c:v>
                </c:pt>
                <c:pt idx="151">
                  <c:v>96.980541343892043</c:v>
                </c:pt>
                <c:pt idx="152">
                  <c:v>96.980541343892043</c:v>
                </c:pt>
                <c:pt idx="153">
                  <c:v>96.980541343892043</c:v>
                </c:pt>
                <c:pt idx="154">
                  <c:v>96.986388572011037</c:v>
                </c:pt>
                <c:pt idx="155">
                  <c:v>96.986681490906392</c:v>
                </c:pt>
                <c:pt idx="156">
                  <c:v>96.986779143303082</c:v>
                </c:pt>
                <c:pt idx="157">
                  <c:v>96.986779143303082</c:v>
                </c:pt>
                <c:pt idx="158">
                  <c:v>96.986388556135694</c:v>
                </c:pt>
                <c:pt idx="159">
                  <c:v>96.984339399860062</c:v>
                </c:pt>
                <c:pt idx="160">
                  <c:v>96.980540331430987</c:v>
                </c:pt>
                <c:pt idx="161">
                  <c:v>96.980540331430987</c:v>
                </c:pt>
                <c:pt idx="162">
                  <c:v>96.980540331430987</c:v>
                </c:pt>
                <c:pt idx="163">
                  <c:v>97.087963454409845</c:v>
                </c:pt>
                <c:pt idx="164">
                  <c:v>97.136388690512973</c:v>
                </c:pt>
                <c:pt idx="165">
                  <c:v>97.190926923343781</c:v>
                </c:pt>
                <c:pt idx="166">
                  <c:v>97.188507275910183</c:v>
                </c:pt>
                <c:pt idx="167">
                  <c:v>97.180114020374376</c:v>
                </c:pt>
                <c:pt idx="168">
                  <c:v>97.234652253205184</c:v>
                </c:pt>
                <c:pt idx="169">
                  <c:v>97.391735906221925</c:v>
                </c:pt>
                <c:pt idx="170">
                  <c:v>97.384466631334547</c:v>
                </c:pt>
                <c:pt idx="171">
                  <c:v>97.384466631334547</c:v>
                </c:pt>
                <c:pt idx="172">
                  <c:v>97.422291731579662</c:v>
                </c:pt>
                <c:pt idx="173">
                  <c:v>97.585906430072242</c:v>
                </c:pt>
                <c:pt idx="174">
                  <c:v>97.585906430072271</c:v>
                </c:pt>
                <c:pt idx="175">
                  <c:v>97.635821380207304</c:v>
                </c:pt>
                <c:pt idx="176">
                  <c:v>97.799436078699728</c:v>
                </c:pt>
                <c:pt idx="177">
                  <c:v>97.784522377794445</c:v>
                </c:pt>
                <c:pt idx="178">
                  <c:v>97.893598843456033</c:v>
                </c:pt>
                <c:pt idx="179">
                  <c:v>97.986230347272567</c:v>
                </c:pt>
                <c:pt idx="180">
                  <c:v>98.002675309117805</c:v>
                </c:pt>
                <c:pt idx="181">
                  <c:v>98.198569440194987</c:v>
                </c:pt>
                <c:pt idx="182">
                  <c:v>98.198569440194987</c:v>
                </c:pt>
                <c:pt idx="183">
                  <c:v>98.289233604037278</c:v>
                </c:pt>
                <c:pt idx="184">
                  <c:v>98.416722371518233</c:v>
                </c:pt>
                <c:pt idx="185">
                  <c:v>98.446393667385891</c:v>
                </c:pt>
                <c:pt idx="186">
                  <c:v>98.603398417547211</c:v>
                </c:pt>
                <c:pt idx="187">
                  <c:v>98.610008365878315</c:v>
                </c:pt>
                <c:pt idx="188">
                  <c:v>98.800810014165975</c:v>
                </c:pt>
                <c:pt idx="189">
                  <c:v>98.825168309568141</c:v>
                </c:pt>
                <c:pt idx="190">
                  <c:v>99.003614119780096</c:v>
                </c:pt>
                <c:pt idx="191">
                  <c:v>98.987633738357673</c:v>
                </c:pt>
                <c:pt idx="192">
                  <c:v>99.205786669680876</c:v>
                </c:pt>
                <c:pt idx="193">
                  <c:v>99.172013862802416</c:v>
                </c:pt>
                <c:pt idx="194">
                  <c:v>99.37241660343831</c:v>
                </c:pt>
                <c:pt idx="195">
                  <c:v>99.463195663540603</c:v>
                </c:pt>
                <c:pt idx="196">
                  <c:v>99.575481937617127</c:v>
                </c:pt>
                <c:pt idx="197">
                  <c:v>99.743530346555758</c:v>
                </c:pt>
                <c:pt idx="198">
                  <c:v>99.647871429231145</c:v>
                </c:pt>
                <c:pt idx="199">
                  <c:v>99.929147041836771</c:v>
                </c:pt>
                <c:pt idx="200">
                  <c:v>99.986631639554858</c:v>
                </c:pt>
                <c:pt idx="201">
                  <c:v>100.18527329292343</c:v>
                </c:pt>
                <c:pt idx="202">
                  <c:v>100.39281113058141</c:v>
                </c:pt>
                <c:pt idx="203">
                  <c:v>100.54959209683363</c:v>
                </c:pt>
                <c:pt idx="204">
                  <c:v>100.70788984228838</c:v>
                </c:pt>
                <c:pt idx="205">
                  <c:v>100.68438567038048</c:v>
                </c:pt>
                <c:pt idx="206">
                  <c:v>101.02550730731085</c:v>
                </c:pt>
                <c:pt idx="207">
                  <c:v>100.80853778648785</c:v>
                </c:pt>
                <c:pt idx="208">
                  <c:v>101.10451783717946</c:v>
                </c:pt>
                <c:pt idx="209">
                  <c:v>101.32756609810022</c:v>
                </c:pt>
                <c:pt idx="210">
                  <c:v>101.61843667319796</c:v>
                </c:pt>
                <c:pt idx="211">
                  <c:v>101.58275967377648</c:v>
                </c:pt>
                <c:pt idx="212">
                  <c:v>101.88222772907903</c:v>
                </c:pt>
                <c:pt idx="213">
                  <c:v>102.18088876778918</c:v>
                </c:pt>
                <c:pt idx="214">
                  <c:v>102.37513293737008</c:v>
                </c:pt>
                <c:pt idx="215">
                  <c:v>102.37127611734356</c:v>
                </c:pt>
                <c:pt idx="216">
                  <c:v>102.62337961404438</c:v>
                </c:pt>
                <c:pt idx="217">
                  <c:v>103.0939396635172</c:v>
                </c:pt>
                <c:pt idx="218">
                  <c:v>102.91680859854381</c:v>
                </c:pt>
                <c:pt idx="219">
                  <c:v>103.34184266829412</c:v>
                </c:pt>
                <c:pt idx="220">
                  <c:v>103.59989490231034</c:v>
                </c:pt>
                <c:pt idx="221">
                  <c:v>103.89076547740807</c:v>
                </c:pt>
                <c:pt idx="222">
                  <c:v>103.84870516625709</c:v>
                </c:pt>
                <c:pt idx="223">
                  <c:v>104.3091702229454</c:v>
                </c:pt>
                <c:pt idx="224">
                  <c:v>104.47608589748583</c:v>
                </c:pt>
                <c:pt idx="225">
                  <c:v>104.87144158744292</c:v>
                </c:pt>
                <c:pt idx="226">
                  <c:v>104.72962387109601</c:v>
                </c:pt>
                <c:pt idx="227">
                  <c:v>105.18631550568858</c:v>
                </c:pt>
                <c:pt idx="228">
                  <c:v>105.47247179324293</c:v>
                </c:pt>
                <c:pt idx="229">
                  <c:v>105.67819422775064</c:v>
                </c:pt>
                <c:pt idx="230">
                  <c:v>106.05198300979568</c:v>
                </c:pt>
                <c:pt idx="231">
                  <c:v>106.30352668434537</c:v>
                </c:pt>
                <c:pt idx="232">
                  <c:v>106.35636188478631</c:v>
                </c:pt>
                <c:pt idx="233">
                  <c:v>106.67005300780768</c:v>
                </c:pt>
                <c:pt idx="234">
                  <c:v>106.65466999899296</c:v>
                </c:pt>
                <c:pt idx="235">
                  <c:v>107.03708871115219</c:v>
                </c:pt>
                <c:pt idx="236">
                  <c:v>107.17832333287632</c:v>
                </c:pt>
                <c:pt idx="237">
                  <c:v>107.39454607145896</c:v>
                </c:pt>
                <c:pt idx="238">
                  <c:v>107.59703587419455</c:v>
                </c:pt>
                <c:pt idx="239">
                  <c:v>107.86026781028313</c:v>
                </c:pt>
                <c:pt idx="240">
                  <c:v>108.00761369219543</c:v>
                </c:pt>
                <c:pt idx="241">
                  <c:v>108.15679078893876</c:v>
                </c:pt>
                <c:pt idx="242">
                  <c:v>108.29046252672926</c:v>
                </c:pt>
                <c:pt idx="243">
                  <c:v>108.40342781714769</c:v>
                </c:pt>
                <c:pt idx="244">
                  <c:v>108.45422512566971</c:v>
                </c:pt>
                <c:pt idx="245">
                  <c:v>108.60789533016158</c:v>
                </c:pt>
                <c:pt idx="246">
                  <c:v>108.70228433027779</c:v>
                </c:pt>
                <c:pt idx="247">
                  <c:v>108.71170592756026</c:v>
                </c:pt>
                <c:pt idx="248">
                  <c:v>108.72841906014594</c:v>
                </c:pt>
                <c:pt idx="249">
                  <c:v>108.7356883350333</c:v>
                </c:pt>
                <c:pt idx="250">
                  <c:v>108.80254156250595</c:v>
                </c:pt>
                <c:pt idx="251">
                  <c:v>108.86210874913998</c:v>
                </c:pt>
                <c:pt idx="252">
                  <c:v>108.86637580610747</c:v>
                </c:pt>
                <c:pt idx="253">
                  <c:v>108.87260176504282</c:v>
                </c:pt>
                <c:pt idx="254">
                  <c:v>108.87455206900461</c:v>
                </c:pt>
                <c:pt idx="255">
                  <c:v>108.87455206900461</c:v>
                </c:pt>
                <c:pt idx="256">
                  <c:v>108.87601624604122</c:v>
                </c:pt>
                <c:pt idx="257">
                  <c:v>108.87611390042268</c:v>
                </c:pt>
                <c:pt idx="258">
                  <c:v>108.87611390042268</c:v>
                </c:pt>
                <c:pt idx="259">
                  <c:v>108.87601624802599</c:v>
                </c:pt>
                <c:pt idx="260">
                  <c:v>108.87455219591813</c:v>
                </c:pt>
                <c:pt idx="261">
                  <c:v>108.87367440472705</c:v>
                </c:pt>
                <c:pt idx="262">
                  <c:v>108.76352572721321</c:v>
                </c:pt>
                <c:pt idx="263">
                  <c:v>108.75914672034543</c:v>
                </c:pt>
                <c:pt idx="264">
                  <c:v>108.75730131375536</c:v>
                </c:pt>
                <c:pt idx="265">
                  <c:v>108.75730131375536</c:v>
                </c:pt>
                <c:pt idx="266">
                  <c:v>108.75730131375536</c:v>
                </c:pt>
                <c:pt idx="267">
                  <c:v>108.74800871423795</c:v>
                </c:pt>
                <c:pt idx="268">
                  <c:v>108.69347048140715</c:v>
                </c:pt>
                <c:pt idx="269">
                  <c:v>108.52407445882274</c:v>
                </c:pt>
                <c:pt idx="270">
                  <c:v>108.51754676321467</c:v>
                </c:pt>
                <c:pt idx="271">
                  <c:v>108.51400578517031</c:v>
                </c:pt>
                <c:pt idx="272">
                  <c:v>108.33867427724017</c:v>
                </c:pt>
                <c:pt idx="273">
                  <c:v>108.29212871153773</c:v>
                </c:pt>
                <c:pt idx="274">
                  <c:v>108.27542660325054</c:v>
                </c:pt>
                <c:pt idx="275">
                  <c:v>108.27542660325051</c:v>
                </c:pt>
                <c:pt idx="276">
                  <c:v>108.0377517945267</c:v>
                </c:pt>
                <c:pt idx="277">
                  <c:v>108.02696501234757</c:v>
                </c:pt>
                <c:pt idx="278">
                  <c:v>107.90643620870483</c:v>
                </c:pt>
                <c:pt idx="279">
                  <c:v>107.778965456099</c:v>
                </c:pt>
                <c:pt idx="280">
                  <c:v>107.73071822864839</c:v>
                </c:pt>
                <c:pt idx="281">
                  <c:v>107.54100567242406</c:v>
                </c:pt>
                <c:pt idx="282">
                  <c:v>107.52704325736204</c:v>
                </c:pt>
                <c:pt idx="283">
                  <c:v>107.28627004285279</c:v>
                </c:pt>
                <c:pt idx="284">
                  <c:v>107.28627004285279</c:v>
                </c:pt>
                <c:pt idx="285">
                  <c:v>107.03590614479802</c:v>
                </c:pt>
                <c:pt idx="286">
                  <c:v>106.89241743322586</c:v>
                </c:pt>
                <c:pt idx="287">
                  <c:v>106.78334096756421</c:v>
                </c:pt>
                <c:pt idx="288">
                  <c:v>106.4933489239472</c:v>
                </c:pt>
                <c:pt idx="289">
                  <c:v>106.36314548461138</c:v>
                </c:pt>
                <c:pt idx="290">
                  <c:v>106.18529581714203</c:v>
                </c:pt>
                <c:pt idx="291">
                  <c:v>106.02131130799566</c:v>
                </c:pt>
                <c:pt idx="292">
                  <c:v>105.70626059488994</c:v>
                </c:pt>
                <c:pt idx="293">
                  <c:v>105.61498201101413</c:v>
                </c:pt>
                <c:pt idx="294">
                  <c:v>105.34328897283164</c:v>
                </c:pt>
                <c:pt idx="295">
                  <c:v>105.07631929657404</c:v>
                </c:pt>
                <c:pt idx="296">
                  <c:v>104.7838219206708</c:v>
                </c:pt>
                <c:pt idx="297">
                  <c:v>104.55202778350689</c:v>
                </c:pt>
                <c:pt idx="298">
                  <c:v>104.24347082483656</c:v>
                </c:pt>
                <c:pt idx="299">
                  <c:v>104.40043112168607</c:v>
                </c:pt>
                <c:pt idx="300">
                  <c:v>103.93402449670732</c:v>
                </c:pt>
                <c:pt idx="301">
                  <c:v>103.66451928941981</c:v>
                </c:pt>
                <c:pt idx="302">
                  <c:v>103.33652857142961</c:v>
                </c:pt>
                <c:pt idx="303">
                  <c:v>103.00823764613031</c:v>
                </c:pt>
                <c:pt idx="304">
                  <c:v>102.63126970006657</c:v>
                </c:pt>
                <c:pt idx="305">
                  <c:v>102.45301543611802</c:v>
                </c:pt>
                <c:pt idx="306">
                  <c:v>102.06673423424895</c:v>
                </c:pt>
                <c:pt idx="307">
                  <c:v>101.49868626056872</c:v>
                </c:pt>
                <c:pt idx="308">
                  <c:v>101.18993412480025</c:v>
                </c:pt>
                <c:pt idx="309">
                  <c:v>100.54266801312193</c:v>
                </c:pt>
                <c:pt idx="310">
                  <c:v>100.19413518033718</c:v>
                </c:pt>
                <c:pt idx="311">
                  <c:v>99.757686836092688</c:v>
                </c:pt>
                <c:pt idx="312">
                  <c:v>99.382078132872849</c:v>
                </c:pt>
                <c:pt idx="313">
                  <c:v>98.894870873901496</c:v>
                </c:pt>
                <c:pt idx="314">
                  <c:v>98.86036769459399</c:v>
                </c:pt>
                <c:pt idx="315">
                  <c:v>98.207982748572803</c:v>
                </c:pt>
                <c:pt idx="316">
                  <c:v>97.991535972716889</c:v>
                </c:pt>
                <c:pt idx="317">
                  <c:v>97.445764095192715</c:v>
                </c:pt>
                <c:pt idx="318">
                  <c:v>96.928983034336056</c:v>
                </c:pt>
                <c:pt idx="319">
                  <c:v>96.336444296501327</c:v>
                </c:pt>
                <c:pt idx="320">
                  <c:v>95.838313619238747</c:v>
                </c:pt>
                <c:pt idx="321">
                  <c:v>95.10528061861595</c:v>
                </c:pt>
                <c:pt idx="322">
                  <c:v>94.845978329155557</c:v>
                </c:pt>
                <c:pt idx="323">
                  <c:v>94.121837697571735</c:v>
                </c:pt>
                <c:pt idx="324">
                  <c:v>93.90501982857478</c:v>
                </c:pt>
                <c:pt idx="325">
                  <c:v>93.596274252953037</c:v>
                </c:pt>
                <c:pt idx="326">
                  <c:v>93.231948781663903</c:v>
                </c:pt>
                <c:pt idx="327">
                  <c:v>92.614982820227283</c:v>
                </c:pt>
                <c:pt idx="328">
                  <c:v>91.958735305537289</c:v>
                </c:pt>
                <c:pt idx="329">
                  <c:v>91.247939351612402</c:v>
                </c:pt>
                <c:pt idx="330">
                  <c:v>90.81536708542761</c:v>
                </c:pt>
                <c:pt idx="331">
                  <c:v>90.497991530303651</c:v>
                </c:pt>
                <c:pt idx="332">
                  <c:v>89.991312650882691</c:v>
                </c:pt>
                <c:pt idx="333">
                  <c:v>89.742826415053912</c:v>
                </c:pt>
                <c:pt idx="334">
                  <c:v>89.183727793586129</c:v>
                </c:pt>
                <c:pt idx="335">
                  <c:v>88.747421930939524</c:v>
                </c:pt>
                <c:pt idx="336">
                  <c:v>88.31470781840288</c:v>
                </c:pt>
                <c:pt idx="337">
                  <c:v>88.011785341587341</c:v>
                </c:pt>
                <c:pt idx="338">
                  <c:v>87.560373338019701</c:v>
                </c:pt>
                <c:pt idx="339">
                  <c:v>87.054931757409108</c:v>
                </c:pt>
                <c:pt idx="340">
                  <c:v>86.430905930577779</c:v>
                </c:pt>
                <c:pt idx="341">
                  <c:v>86.378056066805073</c:v>
                </c:pt>
                <c:pt idx="342">
                  <c:v>85.827141864020689</c:v>
                </c:pt>
                <c:pt idx="343">
                  <c:v>85.460491448919967</c:v>
                </c:pt>
                <c:pt idx="344">
                  <c:v>85.003519408710218</c:v>
                </c:pt>
                <c:pt idx="345">
                  <c:v>84.512675313232805</c:v>
                </c:pt>
                <c:pt idx="346">
                  <c:v>83.822235941815336</c:v>
                </c:pt>
                <c:pt idx="347">
                  <c:v>83.353962974411331</c:v>
                </c:pt>
                <c:pt idx="348">
                  <c:v>82.750206989100349</c:v>
                </c:pt>
                <c:pt idx="349">
                  <c:v>82.500876505452467</c:v>
                </c:pt>
                <c:pt idx="350">
                  <c:v>82.16832758789144</c:v>
                </c:pt>
                <c:pt idx="351">
                  <c:v>81.72676570349789</c:v>
                </c:pt>
                <c:pt idx="352">
                  <c:v>81.328247108155111</c:v>
                </c:pt>
                <c:pt idx="353">
                  <c:v>80.707760797927889</c:v>
                </c:pt>
                <c:pt idx="354">
                  <c:v>80.396973804676037</c:v>
                </c:pt>
                <c:pt idx="355">
                  <c:v>79.927616101570294</c:v>
                </c:pt>
                <c:pt idx="356">
                  <c:v>79.417840834600568</c:v>
                </c:pt>
                <c:pt idx="357">
                  <c:v>79.078440906063562</c:v>
                </c:pt>
                <c:pt idx="358">
                  <c:v>78.381614410813867</c:v>
                </c:pt>
                <c:pt idx="359">
                  <c:v>77.972506086938111</c:v>
                </c:pt>
                <c:pt idx="360">
                  <c:v>77.587806255481425</c:v>
                </c:pt>
                <c:pt idx="361">
                  <c:v>76.842759319276141</c:v>
                </c:pt>
                <c:pt idx="362">
                  <c:v>76.406453456630359</c:v>
                </c:pt>
                <c:pt idx="363">
                  <c:v>75.961459570193625</c:v>
                </c:pt>
                <c:pt idx="364">
                  <c:v>75.308398069385404</c:v>
                </c:pt>
                <c:pt idx="365">
                  <c:v>74.872092206737946</c:v>
                </c:pt>
                <c:pt idx="366">
                  <c:v>74.330335421198242</c:v>
                </c:pt>
                <c:pt idx="367">
                  <c:v>73.902614510286966</c:v>
                </c:pt>
                <c:pt idx="368">
                  <c:v>73.320032527891172</c:v>
                </c:pt>
                <c:pt idx="369">
                  <c:v>72.79963935916669</c:v>
                </c:pt>
                <c:pt idx="370">
                  <c:v>72.213624733969723</c:v>
                </c:pt>
                <c:pt idx="371">
                  <c:v>71.821680877407843</c:v>
                </c:pt>
                <c:pt idx="372">
                  <c:v>71.302720519194665</c:v>
                </c:pt>
                <c:pt idx="373">
                  <c:v>70.866414656548059</c:v>
                </c:pt>
                <c:pt idx="374">
                  <c:v>70.304152606969865</c:v>
                </c:pt>
                <c:pt idx="375">
                  <c:v>69.902909306954299</c:v>
                </c:pt>
                <c:pt idx="376">
                  <c:v>69.590501501228545</c:v>
                </c:pt>
                <c:pt idx="377">
                  <c:v>68.913668638395549</c:v>
                </c:pt>
                <c:pt idx="378">
                  <c:v>68.505024901473959</c:v>
                </c:pt>
                <c:pt idx="379">
                  <c:v>68.286871970150571</c:v>
                </c:pt>
                <c:pt idx="380">
                  <c:v>67.713392371741605</c:v>
                </c:pt>
                <c:pt idx="381">
                  <c:v>67.442562336342249</c:v>
                </c:pt>
                <c:pt idx="382">
                  <c:v>66.977954382210939</c:v>
                </c:pt>
                <c:pt idx="383">
                  <c:v>66.425259431622294</c:v>
                </c:pt>
                <c:pt idx="384">
                  <c:v>66.207106500297954</c:v>
                </c:pt>
                <c:pt idx="385">
                  <c:v>65.719738506860168</c:v>
                </c:pt>
                <c:pt idx="386">
                  <c:v>65.478782800848265</c:v>
                </c:pt>
                <c:pt idx="387">
                  <c:v>64.896275631644585</c:v>
                </c:pt>
                <c:pt idx="388">
                  <c:v>64.488448497665019</c:v>
                </c:pt>
                <c:pt idx="389">
                  <c:v>64.05214263501847</c:v>
                </c:pt>
                <c:pt idx="390">
                  <c:v>63.55688583738084</c:v>
                </c:pt>
                <c:pt idx="391">
                  <c:v>62.822040609399501</c:v>
                </c:pt>
                <c:pt idx="392">
                  <c:v>62.511449957257206</c:v>
                </c:pt>
                <c:pt idx="393">
                  <c:v>62.075144094610593</c:v>
                </c:pt>
                <c:pt idx="394">
                  <c:v>61.856991163287212</c:v>
                </c:pt>
                <c:pt idx="395">
                  <c:v>61.579008902013904</c:v>
                </c:pt>
                <c:pt idx="396">
                  <c:v>60.955443083324056</c:v>
                </c:pt>
                <c:pt idx="397">
                  <c:v>60.519137220677472</c:v>
                </c:pt>
                <c:pt idx="398">
                  <c:v>60.201668236201407</c:v>
                </c:pt>
                <c:pt idx="399">
                  <c:v>59.765362373553828</c:v>
                </c:pt>
                <c:pt idx="400">
                  <c:v>59.38359474373803</c:v>
                </c:pt>
                <c:pt idx="401">
                  <c:v>58.752991909483804</c:v>
                </c:pt>
                <c:pt idx="402">
                  <c:v>58.342433199698768</c:v>
                </c:pt>
                <c:pt idx="403">
                  <c:v>57.906127337052169</c:v>
                </c:pt>
                <c:pt idx="404">
                  <c:v>57.469821474406523</c:v>
                </c:pt>
                <c:pt idx="405">
                  <c:v>57.202152271224634</c:v>
                </c:pt>
                <c:pt idx="406">
                  <c:v>56.578608850329296</c:v>
                </c:pt>
                <c:pt idx="407">
                  <c:v>56.033226522021046</c:v>
                </c:pt>
                <c:pt idx="408">
                  <c:v>55.596920659374497</c:v>
                </c:pt>
                <c:pt idx="409">
                  <c:v>55.160614796727828</c:v>
                </c:pt>
                <c:pt idx="410">
                  <c:v>54.724308934081272</c:v>
                </c:pt>
                <c:pt idx="411">
                  <c:v>54.285803750193139</c:v>
                </c:pt>
                <c:pt idx="412">
                  <c:v>53.73194066326905</c:v>
                </c:pt>
                <c:pt idx="413">
                  <c:v>53.415391346141604</c:v>
                </c:pt>
                <c:pt idx="414">
                  <c:v>52.870009017833326</c:v>
                </c:pt>
                <c:pt idx="415">
                  <c:v>52.433703155186741</c:v>
                </c:pt>
                <c:pt idx="416">
                  <c:v>51.997397292540164</c:v>
                </c:pt>
                <c:pt idx="417">
                  <c:v>51.561091429893494</c:v>
                </c:pt>
                <c:pt idx="418">
                  <c:v>51.006538156128471</c:v>
                </c:pt>
                <c:pt idx="419">
                  <c:v>50.570232293482761</c:v>
                </c:pt>
                <c:pt idx="420">
                  <c:v>50.133926430836183</c:v>
                </c:pt>
                <c:pt idx="421">
                  <c:v>49.75215880101959</c:v>
                </c:pt>
                <c:pt idx="422">
                  <c:v>49.2613147055431</c:v>
                </c:pt>
                <c:pt idx="423">
                  <c:v>48.826536654347343</c:v>
                </c:pt>
                <c:pt idx="424">
                  <c:v>48.450137186171141</c:v>
                </c:pt>
                <c:pt idx="425">
                  <c:v>47.95547176599608</c:v>
                </c:pt>
                <c:pt idx="426">
                  <c:v>47.519165903349503</c:v>
                </c:pt>
                <c:pt idx="427">
                  <c:v>47.082860040702862</c:v>
                </c:pt>
                <c:pt idx="428">
                  <c:v>46.646554178056256</c:v>
                </c:pt>
                <c:pt idx="429">
                  <c:v>46.210248315409636</c:v>
                </c:pt>
                <c:pt idx="430">
                  <c:v>45.773942452763166</c:v>
                </c:pt>
                <c:pt idx="431">
                  <c:v>45.337636590116595</c:v>
                </c:pt>
                <c:pt idx="432">
                  <c:v>44.954322123357855</c:v>
                </c:pt>
                <c:pt idx="433">
                  <c:v>44.340309246874263</c:v>
                </c:pt>
                <c:pt idx="434">
                  <c:v>43.904003384228623</c:v>
                </c:pt>
                <c:pt idx="435">
                  <c:v>43.467697521581989</c:v>
                </c:pt>
                <c:pt idx="436">
                  <c:v>43.031391658934467</c:v>
                </c:pt>
                <c:pt idx="437">
                  <c:v>42.595085796287883</c:v>
                </c:pt>
                <c:pt idx="438">
                  <c:v>42.15877993364213</c:v>
                </c:pt>
                <c:pt idx="439">
                  <c:v>41.722474070994828</c:v>
                </c:pt>
                <c:pt idx="440">
                  <c:v>41.286168208348187</c:v>
                </c:pt>
                <c:pt idx="441">
                  <c:v>40.849862345702519</c:v>
                </c:pt>
                <c:pt idx="442">
                  <c:v>40.413556483054997</c:v>
                </c:pt>
                <c:pt idx="443">
                  <c:v>39.976474993579998</c:v>
                </c:pt>
                <c:pt idx="444">
                  <c:v>39.478481836956796</c:v>
                </c:pt>
                <c:pt idx="445">
                  <c:v>38.979681871048562</c:v>
                </c:pt>
                <c:pt idx="446">
                  <c:v>38.543376008402859</c:v>
                </c:pt>
                <c:pt idx="447">
                  <c:v>38.107070145756481</c:v>
                </c:pt>
                <c:pt idx="448">
                  <c:v>37.670764283108895</c:v>
                </c:pt>
                <c:pt idx="449">
                  <c:v>37.234458420463227</c:v>
                </c:pt>
                <c:pt idx="450">
                  <c:v>36.798152557816657</c:v>
                </c:pt>
                <c:pt idx="451">
                  <c:v>36.299350686796771</c:v>
                </c:pt>
                <c:pt idx="452">
                  <c:v>35.800576192469471</c:v>
                </c:pt>
                <c:pt idx="453">
                  <c:v>35.364270329821949</c:v>
                </c:pt>
                <c:pt idx="454">
                  <c:v>34.927964467175265</c:v>
                </c:pt>
                <c:pt idx="455">
                  <c:v>34.491658604528851</c:v>
                </c:pt>
                <c:pt idx="456">
                  <c:v>34.05535274188221</c:v>
                </c:pt>
                <c:pt idx="457">
                  <c:v>33.619046879235597</c:v>
                </c:pt>
                <c:pt idx="458">
                  <c:v>33.182741016589056</c:v>
                </c:pt>
                <c:pt idx="459">
                  <c:v>32.648033800806786</c:v>
                </c:pt>
                <c:pt idx="460">
                  <c:v>32.194395530626849</c:v>
                </c:pt>
                <c:pt idx="461">
                  <c:v>31.758089667980272</c:v>
                </c:pt>
                <c:pt idx="462">
                  <c:v>31.320328352282328</c:v>
                </c:pt>
                <c:pt idx="463">
                  <c:v>30.761266080882191</c:v>
                </c:pt>
                <c:pt idx="464">
                  <c:v>30.324960218235582</c:v>
                </c:pt>
                <c:pt idx="465">
                  <c:v>29.88865435558985</c:v>
                </c:pt>
                <c:pt idx="466">
                  <c:v>29.331702051924644</c:v>
                </c:pt>
                <c:pt idx="467">
                  <c:v>28.89539618927709</c:v>
                </c:pt>
                <c:pt idx="468">
                  <c:v>28.240937395308197</c:v>
                </c:pt>
                <c:pt idx="469">
                  <c:v>27.575751450299151</c:v>
                </c:pt>
                <c:pt idx="470">
                  <c:v>27.139445587652538</c:v>
                </c:pt>
                <c:pt idx="471">
                  <c:v>26.698154638321789</c:v>
                </c:pt>
                <c:pt idx="472">
                  <c:v>26.375910328020002</c:v>
                </c:pt>
                <c:pt idx="473">
                  <c:v>25.820842399410559</c:v>
                </c:pt>
                <c:pt idx="474">
                  <c:v>25.384536536764024</c:v>
                </c:pt>
                <c:pt idx="475">
                  <c:v>24.830700057118023</c:v>
                </c:pt>
                <c:pt idx="476">
                  <c:v>24.443566293760412</c:v>
                </c:pt>
                <c:pt idx="477">
                  <c:v>23.838604945945672</c:v>
                </c:pt>
                <c:pt idx="478">
                  <c:v>23.310096462675286</c:v>
                </c:pt>
                <c:pt idx="479">
                  <c:v>22.854817042106291</c:v>
                </c:pt>
                <c:pt idx="480">
                  <c:v>22.291907349444131</c:v>
                </c:pt>
                <c:pt idx="481">
                  <c:v>21.898835566836727</c:v>
                </c:pt>
                <c:pt idx="482">
                  <c:v>21.303067669551982</c:v>
                </c:pt>
                <c:pt idx="483">
                  <c:v>20.855703799823225</c:v>
                </c:pt>
                <c:pt idx="484">
                  <c:v>20.460699913087815</c:v>
                </c:pt>
                <c:pt idx="485">
                  <c:v>19.912175098588026</c:v>
                </c:pt>
                <c:pt idx="486">
                  <c:v>19.742557887746287</c:v>
                </c:pt>
                <c:pt idx="487">
                  <c:v>18.854950901017535</c:v>
                </c:pt>
                <c:pt idx="488">
                  <c:v>18.240774983990072</c:v>
                </c:pt>
                <c:pt idx="489">
                  <c:v>17.681162411166142</c:v>
                </c:pt>
                <c:pt idx="490">
                  <c:v>17.292657783531364</c:v>
                </c:pt>
                <c:pt idx="491">
                  <c:v>16.870465935547415</c:v>
                </c:pt>
                <c:pt idx="492">
                  <c:v>16.361148504266659</c:v>
                </c:pt>
                <c:pt idx="493">
                  <c:v>15.934243786018008</c:v>
                </c:pt>
                <c:pt idx="494">
                  <c:v>15.695632192433539</c:v>
                </c:pt>
                <c:pt idx="495">
                  <c:v>15.399883455298362</c:v>
                </c:pt>
                <c:pt idx="496">
                  <c:v>15.010753590911031</c:v>
                </c:pt>
                <c:pt idx="497">
                  <c:v>14.727312873800848</c:v>
                </c:pt>
                <c:pt idx="498">
                  <c:v>14.429997285172213</c:v>
                </c:pt>
                <c:pt idx="499">
                  <c:v>13.820736192737126</c:v>
                </c:pt>
                <c:pt idx="500">
                  <c:v>13.518868204912714</c:v>
                </c:pt>
                <c:pt idx="501">
                  <c:v>12.947406746078496</c:v>
                </c:pt>
                <c:pt idx="502">
                  <c:v>12.683674054117425</c:v>
                </c:pt>
                <c:pt idx="503">
                  <c:v>12.057176761309975</c:v>
                </c:pt>
                <c:pt idx="504">
                  <c:v>11.641816215432423</c:v>
                </c:pt>
                <c:pt idx="505">
                  <c:v>11.532599561080584</c:v>
                </c:pt>
                <c:pt idx="506">
                  <c:v>10.916752935180199</c:v>
                </c:pt>
                <c:pt idx="507">
                  <c:v>10.533086082982296</c:v>
                </c:pt>
                <c:pt idx="508">
                  <c:v>9.8957381637605746</c:v>
                </c:pt>
                <c:pt idx="509">
                  <c:v>9.5381007143549628</c:v>
                </c:pt>
                <c:pt idx="510">
                  <c:v>9.0288054792725738</c:v>
                </c:pt>
                <c:pt idx="511">
                  <c:v>8.8689808574607802</c:v>
                </c:pt>
                <c:pt idx="512">
                  <c:v>8.4806615904916285</c:v>
                </c:pt>
                <c:pt idx="513">
                  <c:v>8.0757344288826118</c:v>
                </c:pt>
                <c:pt idx="514">
                  <c:v>7.9192757061107271</c:v>
                </c:pt>
                <c:pt idx="515">
                  <c:v>7.5022524685833449</c:v>
                </c:pt>
                <c:pt idx="516">
                  <c:v>7.2136156691210456</c:v>
                </c:pt>
                <c:pt idx="517">
                  <c:v>6.8846355847096454</c:v>
                </c:pt>
                <c:pt idx="518">
                  <c:v>6.697801174400916</c:v>
                </c:pt>
                <c:pt idx="519">
                  <c:v>6.5074209178523184</c:v>
                </c:pt>
                <c:pt idx="520">
                  <c:v>6.4526829658090517</c:v>
                </c:pt>
                <c:pt idx="521">
                  <c:v>6.1757834000287675</c:v>
                </c:pt>
                <c:pt idx="522">
                  <c:v>6.1627545662669236</c:v>
                </c:pt>
                <c:pt idx="523">
                  <c:v>6.1347998542587003</c:v>
                </c:pt>
                <c:pt idx="524">
                  <c:v>6.0998284838780394</c:v>
                </c:pt>
                <c:pt idx="525">
                  <c:v>6.0986576995844093</c:v>
                </c:pt>
                <c:pt idx="526">
                  <c:v>6.0787329855009204</c:v>
                </c:pt>
                <c:pt idx="527">
                  <c:v>6.0617797166758409</c:v>
                </c:pt>
                <c:pt idx="528">
                  <c:v>6.0536034537787069</c:v>
                </c:pt>
                <c:pt idx="529">
                  <c:v>6.0524322095280132</c:v>
                </c:pt>
                <c:pt idx="530">
                  <c:v>6.0520416223606279</c:v>
                </c:pt>
                <c:pt idx="531">
                  <c:v>6.0520416223606279</c:v>
                </c:pt>
                <c:pt idx="532">
                  <c:v>6.0568195808187522</c:v>
                </c:pt>
                <c:pt idx="533">
                  <c:v>6.0582794217716609</c:v>
                </c:pt>
                <c:pt idx="534">
                  <c:v>6.0582794217716609</c:v>
                </c:pt>
                <c:pt idx="535">
                  <c:v>6.0582794217716636</c:v>
                </c:pt>
                <c:pt idx="536">
                  <c:v>6.1728914588252319</c:v>
                </c:pt>
                <c:pt idx="537">
                  <c:v>6.2841963038259872</c:v>
                </c:pt>
                <c:pt idx="538">
                  <c:v>6.2841963038259925</c:v>
                </c:pt>
                <c:pt idx="539">
                  <c:v>6.2920201179499227</c:v>
                </c:pt>
                <c:pt idx="540">
                  <c:v>6.2950045982990339</c:v>
                </c:pt>
                <c:pt idx="541">
                  <c:v>6.4586192967915164</c:v>
                </c:pt>
                <c:pt idx="542">
                  <c:v>6.5232262032747244</c:v>
                </c:pt>
                <c:pt idx="543">
                  <c:v>6.5269503455839315</c:v>
                </c:pt>
                <c:pt idx="544">
                  <c:v>6.5269503455839173</c:v>
                </c:pt>
                <c:pt idx="545">
                  <c:v>6.7072671523636309</c:v>
                </c:pt>
                <c:pt idx="546">
                  <c:v>6.7618053851944468</c:v>
                </c:pt>
                <c:pt idx="547">
                  <c:v>6.7712199720851469</c:v>
                </c:pt>
                <c:pt idx="548">
                  <c:v>6.9254200836868973</c:v>
                </c:pt>
                <c:pt idx="549">
                  <c:v>6.9943407689441592</c:v>
                </c:pt>
                <c:pt idx="550">
                  <c:v>6.999480193918342</c:v>
                </c:pt>
                <c:pt idx="551">
                  <c:v>7.1738816745899827</c:v>
                </c:pt>
                <c:pt idx="552">
                  <c:v>7.2229424344475355</c:v>
                </c:pt>
                <c:pt idx="553">
                  <c:v>7.2284199074207871</c:v>
                </c:pt>
                <c:pt idx="554">
                  <c:v>7.4580251767252612</c:v>
                </c:pt>
                <c:pt idx="555">
                  <c:v>7.4828674437726317</c:v>
                </c:pt>
                <c:pt idx="556">
                  <c:v>7.6761781080485463</c:v>
                </c:pt>
                <c:pt idx="557">
                  <c:v>7.7071099588263197</c:v>
                </c:pt>
                <c:pt idx="558">
                  <c:v>7.8707246573187684</c:v>
                </c:pt>
                <c:pt idx="559">
                  <c:v>7.9321820333100996</c:v>
                </c:pt>
                <c:pt idx="560">
                  <c:v>8.0483364843006626</c:v>
                </c:pt>
                <c:pt idx="561">
                  <c:v>8.1539886643874286</c:v>
                </c:pt>
                <c:pt idx="562">
                  <c:v>8.2894779820069999</c:v>
                </c:pt>
                <c:pt idx="563">
                  <c:v>8.4066817934539824</c:v>
                </c:pt>
                <c:pt idx="564">
                  <c:v>8.6589480441633064</c:v>
                </c:pt>
                <c:pt idx="565">
                  <c:v>8.5870380118931102</c:v>
                </c:pt>
                <c:pt idx="566">
                  <c:v>8.8771009754865862</c:v>
                </c:pt>
                <c:pt idx="567">
                  <c:v>8.8771009754865133</c:v>
                </c:pt>
                <c:pt idx="568">
                  <c:v>9.131796319877127</c:v>
                </c:pt>
                <c:pt idx="569">
                  <c:v>9.2315196050436956</c:v>
                </c:pt>
                <c:pt idx="570">
                  <c:v>9.2167327392098315</c:v>
                </c:pt>
                <c:pt idx="571">
                  <c:v>9.4853907719988015</c:v>
                </c:pt>
                <c:pt idx="572">
                  <c:v>9.5944672376604494</c:v>
                </c:pt>
                <c:pt idx="573">
                  <c:v>9.8336243622577477</c:v>
                </c:pt>
                <c:pt idx="574">
                  <c:v>9.9427008279193689</c:v>
                </c:pt>
                <c:pt idx="575">
                  <c:v>10.02049057592493</c:v>
                </c:pt>
                <c:pt idx="576">
                  <c:v>10.319863395328882</c:v>
                </c:pt>
                <c:pt idx="577">
                  <c:v>10.488083156227614</c:v>
                </c:pt>
                <c:pt idx="578">
                  <c:v>10.618725897912103</c:v>
                </c:pt>
                <c:pt idx="579">
                  <c:v>10.618725897912213</c:v>
                </c:pt>
                <c:pt idx="580">
                  <c:v>10.858979043801266</c:v>
                </c:pt>
                <c:pt idx="581">
                  <c:v>10.999972938984833</c:v>
                </c:pt>
                <c:pt idx="582">
                  <c:v>11.143981740342912</c:v>
                </c:pt>
                <c:pt idx="583">
                  <c:v>11.300265747980127</c:v>
                </c:pt>
                <c:pt idx="584">
                  <c:v>11.333199020326681</c:v>
                </c:pt>
                <c:pt idx="585">
                  <c:v>11.605890184480803</c:v>
                </c:pt>
                <c:pt idx="586">
                  <c:v>11.736571610626683</c:v>
                </c:pt>
                <c:pt idx="587">
                  <c:v>11.845648076288274</c:v>
                </c:pt>
                <c:pt idx="588">
                  <c:v>12.042196047127241</c:v>
                </c:pt>
                <c:pt idx="589">
                  <c:v>12.231849712653293</c:v>
                </c:pt>
                <c:pt idx="590">
                  <c:v>12.437669413934191</c:v>
                </c:pt>
                <c:pt idx="591">
                  <c:v>12.423963676943181</c:v>
                </c:pt>
                <c:pt idx="592">
                  <c:v>12.71825980158148</c:v>
                </c:pt>
                <c:pt idx="593">
                  <c:v>12.805731306758995</c:v>
                </c:pt>
                <c:pt idx="594">
                  <c:v>12.936412732904717</c:v>
                </c:pt>
                <c:pt idx="595">
                  <c:v>13.165546847051534</c:v>
                </c:pt>
                <c:pt idx="596">
                  <c:v>13.356324042194426</c:v>
                </c:pt>
                <c:pt idx="597">
                  <c:v>13.486529381069236</c:v>
                </c:pt>
                <c:pt idx="598">
                  <c:v>13.486529381069232</c:v>
                </c:pt>
                <c:pt idx="599">
                  <c:v>13.67316209239214</c:v>
                </c:pt>
                <c:pt idx="600">
                  <c:v>13.809024458197953</c:v>
                </c:pt>
                <c:pt idx="601">
                  <c:v>14.027177389521178</c:v>
                </c:pt>
                <c:pt idx="602">
                  <c:v>14.117286126582114</c:v>
                </c:pt>
                <c:pt idx="603">
                  <c:v>14.349425944974065</c:v>
                </c:pt>
                <c:pt idx="604">
                  <c:v>14.458502410635678</c:v>
                </c:pt>
                <c:pt idx="605">
                  <c:v>14.699261408763642</c:v>
                </c:pt>
                <c:pt idx="606">
                  <c:v>14.894808273282155</c:v>
                </c:pt>
                <c:pt idx="607">
                  <c:v>14.970932885472408</c:v>
                </c:pt>
                <c:pt idx="608">
                  <c:v>15.076334865364613</c:v>
                </c:pt>
                <c:pt idx="609">
                  <c:v>15.382733986798538</c:v>
                </c:pt>
                <c:pt idx="610">
                  <c:v>15.395067216841014</c:v>
                </c:pt>
                <c:pt idx="611">
                  <c:v>15.458102495180256</c:v>
                </c:pt>
                <c:pt idx="612">
                  <c:v>15.653096934432618</c:v>
                </c:pt>
                <c:pt idx="613">
                  <c:v>15.785331892165249</c:v>
                </c:pt>
                <c:pt idx="614">
                  <c:v>15.980326331417459</c:v>
                </c:pt>
                <c:pt idx="615">
                  <c:v>16.112561289150253</c:v>
                </c:pt>
                <c:pt idx="616">
                  <c:v>16.143941029909875</c:v>
                </c:pt>
                <c:pt idx="617">
                  <c:v>16.416632194064061</c:v>
                </c:pt>
                <c:pt idx="618">
                  <c:v>16.548867151796696</c:v>
                </c:pt>
                <c:pt idx="619">
                  <c:v>16.560640489450204</c:v>
                </c:pt>
                <c:pt idx="620">
                  <c:v>16.716156336058852</c:v>
                </c:pt>
                <c:pt idx="621">
                  <c:v>16.8760965487817</c:v>
                </c:pt>
                <c:pt idx="622">
                  <c:v>17.12795743738501</c:v>
                </c:pt>
                <c:pt idx="623">
                  <c:v>17.168789933224815</c:v>
                </c:pt>
                <c:pt idx="624">
                  <c:v>17.408547825032286</c:v>
                </c:pt>
                <c:pt idx="625">
                  <c:v>17.517624290693888</c:v>
                </c:pt>
                <c:pt idx="626">
                  <c:v>17.735777222017283</c:v>
                </c:pt>
                <c:pt idx="627">
                  <c:v>17.934962424739666</c:v>
                </c:pt>
                <c:pt idx="628">
                  <c:v>18.058025777470174</c:v>
                </c:pt>
                <c:pt idx="629">
                  <c:v>18.112564010300979</c:v>
                </c:pt>
                <c:pt idx="630">
                  <c:v>18.440783112064683</c:v>
                </c:pt>
                <c:pt idx="631">
                  <c:v>18.482917928291847</c:v>
                </c:pt>
                <c:pt idx="632">
                  <c:v>18.613123267166692</c:v>
                </c:pt>
                <c:pt idx="633">
                  <c:v>18.810147325276695</c:v>
                </c:pt>
                <c:pt idx="634">
                  <c:v>19.04942912981323</c:v>
                </c:pt>
                <c:pt idx="635">
                  <c:v>19.158505595475038</c:v>
                </c:pt>
                <c:pt idx="636">
                  <c:v>19.158505595475038</c:v>
                </c:pt>
                <c:pt idx="637">
                  <c:v>19.345138306797715</c:v>
                </c:pt>
                <c:pt idx="638">
                  <c:v>19.481000672603592</c:v>
                </c:pt>
                <c:pt idx="639">
                  <c:v>19.699153603926945</c:v>
                </c:pt>
                <c:pt idx="640">
                  <c:v>19.819211252411989</c:v>
                </c:pt>
                <c:pt idx="641">
                  <c:v>20.009988447555024</c:v>
                </c:pt>
                <c:pt idx="642">
                  <c:v>20.140193786429837</c:v>
                </c:pt>
                <c:pt idx="643">
                  <c:v>20.358346717753058</c:v>
                </c:pt>
                <c:pt idx="644">
                  <c:v>20.544979429075937</c:v>
                </c:pt>
                <c:pt idx="645">
                  <c:v>20.680841794881811</c:v>
                </c:pt>
                <c:pt idx="646">
                  <c:v>20.735380027712583</c:v>
                </c:pt>
                <c:pt idx="647">
                  <c:v>21.039295770359885</c:v>
                </c:pt>
                <c:pt idx="648">
                  <c:v>21.105716124351325</c:v>
                </c:pt>
                <c:pt idx="649">
                  <c:v>21.235463717327999</c:v>
                </c:pt>
                <c:pt idx="650">
                  <c:v>21.43294552133613</c:v>
                </c:pt>
                <c:pt idx="651">
                  <c:v>21.640925025352452</c:v>
                </c:pt>
                <c:pt idx="652">
                  <c:v>21.776340771354501</c:v>
                </c:pt>
                <c:pt idx="653">
                  <c:v>21.830879004185309</c:v>
                </c:pt>
                <c:pt idx="654">
                  <c:v>22.082441295126181</c:v>
                </c:pt>
                <c:pt idx="655">
                  <c:v>22.191517760787796</c:v>
                </c:pt>
                <c:pt idx="656">
                  <c:v>22.321723099662726</c:v>
                </c:pt>
                <c:pt idx="657">
                  <c:v>22.550607624028537</c:v>
                </c:pt>
                <c:pt idx="658">
                  <c:v>22.711680819079564</c:v>
                </c:pt>
                <c:pt idx="659">
                  <c:v>22.867105427970952</c:v>
                </c:pt>
                <c:pt idx="660">
                  <c:v>22.921643660801752</c:v>
                </c:pt>
                <c:pt idx="661">
                  <c:v>23.162814604955432</c:v>
                </c:pt>
                <c:pt idx="662">
                  <c:v>23.298676970761278</c:v>
                </c:pt>
                <c:pt idx="663">
                  <c:v>23.407753436422887</c:v>
                </c:pt>
                <c:pt idx="664">
                  <c:v>23.636887550569739</c:v>
                </c:pt>
                <c:pt idx="665">
                  <c:v>23.827664745712458</c:v>
                </c:pt>
                <c:pt idx="666">
                  <c:v>23.957870084587391</c:v>
                </c:pt>
                <c:pt idx="667">
                  <c:v>24.012408317418362</c:v>
                </c:pt>
                <c:pt idx="668">
                  <c:v>24.253579261571879</c:v>
                </c:pt>
                <c:pt idx="669">
                  <c:v>24.389441627377725</c:v>
                </c:pt>
                <c:pt idx="670">
                  <c:v>24.443979860208529</c:v>
                </c:pt>
                <c:pt idx="671">
                  <c:v>24.727652207186186</c:v>
                </c:pt>
                <c:pt idx="672">
                  <c:v>24.809352936667292</c:v>
                </c:pt>
                <c:pt idx="673">
                  <c:v>24.939558275542421</c:v>
                </c:pt>
                <c:pt idx="674">
                  <c:v>25.157711206865653</c:v>
                </c:pt>
                <c:pt idx="675">
                  <c:v>25.344343918188436</c:v>
                </c:pt>
                <c:pt idx="676">
                  <c:v>25.480206283994168</c:v>
                </c:pt>
                <c:pt idx="677">
                  <c:v>25.534744516825171</c:v>
                </c:pt>
                <c:pt idx="678">
                  <c:v>25.818416863802597</c:v>
                </c:pt>
                <c:pt idx="679">
                  <c:v>25.900117593283738</c:v>
                </c:pt>
                <c:pt idx="680">
                  <c:v>26.030322932158864</c:v>
                </c:pt>
                <c:pt idx="681">
                  <c:v>26.259207456524511</c:v>
                </c:pt>
                <c:pt idx="682">
                  <c:v>26.420280651575666</c:v>
                </c:pt>
                <c:pt idx="683">
                  <c:v>26.575705260467089</c:v>
                </c:pt>
                <c:pt idx="684">
                  <c:v>26.630243493297865</c:v>
                </c:pt>
                <c:pt idx="685">
                  <c:v>26.881805784238693</c:v>
                </c:pt>
                <c:pt idx="686">
                  <c:v>26.990882249900377</c:v>
                </c:pt>
                <c:pt idx="687">
                  <c:v>27.121087588775307</c:v>
                </c:pt>
                <c:pt idx="688">
                  <c:v>27.349972113140929</c:v>
                </c:pt>
                <c:pt idx="689">
                  <c:v>27.511045308192106</c:v>
                </c:pt>
                <c:pt idx="690">
                  <c:v>27.666469917083532</c:v>
                </c:pt>
                <c:pt idx="691">
                  <c:v>27.721008149914308</c:v>
                </c:pt>
                <c:pt idx="692">
                  <c:v>27.972570440855296</c:v>
                </c:pt>
                <c:pt idx="693">
                  <c:v>28.081646906516792</c:v>
                </c:pt>
                <c:pt idx="694">
                  <c:v>28.211852245391722</c:v>
                </c:pt>
                <c:pt idx="695">
                  <c:v>28.440736769757535</c:v>
                </c:pt>
                <c:pt idx="696">
                  <c:v>28.585157724072889</c:v>
                </c:pt>
                <c:pt idx="697">
                  <c:v>28.752500253843664</c:v>
                </c:pt>
                <c:pt idx="698">
                  <c:v>28.807038486674472</c:v>
                </c:pt>
                <c:pt idx="699">
                  <c:v>29.079729650828661</c:v>
                </c:pt>
                <c:pt idx="700">
                  <c:v>29.167201156006037</c:v>
                </c:pt>
                <c:pt idx="701">
                  <c:v>29.265660291963897</c:v>
                </c:pt>
                <c:pt idx="702">
                  <c:v>29.545144724398877</c:v>
                </c:pt>
                <c:pt idx="703">
                  <c:v>29.712583484314258</c:v>
                </c:pt>
                <c:pt idx="704">
                  <c:v>29.821659949975864</c:v>
                </c:pt>
                <c:pt idx="705">
                  <c:v>29.843264910460107</c:v>
                </c:pt>
                <c:pt idx="706">
                  <c:v>30.061417841783495</c:v>
                </c:pt>
                <c:pt idx="707">
                  <c:v>30.148889346960864</c:v>
                </c:pt>
                <c:pt idx="708">
                  <c:v>30.367042278284082</c:v>
                </c:pt>
                <c:pt idx="709">
                  <c:v>30.508704887253572</c:v>
                </c:pt>
                <c:pt idx="710">
                  <c:v>30.53586738390387</c:v>
                </c:pt>
                <c:pt idx="711">
                  <c:v>30.808558548057899</c:v>
                </c:pt>
                <c:pt idx="712">
                  <c:v>30.889651424353701</c:v>
                </c:pt>
                <c:pt idx="713">
                  <c:v>31.038125191206081</c:v>
                </c:pt>
                <c:pt idx="714">
                  <c:v>31.234177907963563</c:v>
                </c:pt>
                <c:pt idx="715">
                  <c:v>31.474431053852701</c:v>
                </c:pt>
                <c:pt idx="716">
                  <c:v>31.615424949036345</c:v>
                </c:pt>
                <c:pt idx="717">
                  <c:v>31.65035728473261</c:v>
                </c:pt>
                <c:pt idx="718">
                  <c:v>31.915717758031548</c:v>
                </c:pt>
                <c:pt idx="719">
                  <c:v>32.112265728870653</c:v>
                </c:pt>
                <c:pt idx="720">
                  <c:v>32.221342194532262</c:v>
                </c:pt>
                <c:pt idx="721">
                  <c:v>32.25392833783981</c:v>
                </c:pt>
                <c:pt idx="722">
                  <c:v>32.444705532982844</c:v>
                </c:pt>
                <c:pt idx="723">
                  <c:v>32.55378199864446</c:v>
                </c:pt>
                <c:pt idx="724">
                  <c:v>32.771934929967685</c:v>
                </c:pt>
                <c:pt idx="725">
                  <c:v>32.881011395629173</c:v>
                </c:pt>
                <c:pt idx="726">
                  <c:v>32.935549628460258</c:v>
                </c:pt>
                <c:pt idx="727">
                  <c:v>33.208240792614298</c:v>
                </c:pt>
                <c:pt idx="728">
                  <c:v>33.289333668909926</c:v>
                </c:pt>
                <c:pt idx="729">
                  <c:v>33.437807435762323</c:v>
                </c:pt>
                <c:pt idx="730">
                  <c:v>33.633860152519837</c:v>
                </c:pt>
                <c:pt idx="731">
                  <c:v>33.874113298408808</c:v>
                </c:pt>
                <c:pt idx="732">
                  <c:v>34.015107193592485</c:v>
                </c:pt>
                <c:pt idx="733">
                  <c:v>34.03314011495371</c:v>
                </c:pt>
                <c:pt idx="734">
                  <c:v>34.310419161055421</c:v>
                </c:pt>
                <c:pt idx="735">
                  <c:v>34.506471877813055</c:v>
                </c:pt>
                <c:pt idx="736">
                  <c:v>34.637648558040418</c:v>
                </c:pt>
                <c:pt idx="737">
                  <c:v>34.648890110936442</c:v>
                </c:pt>
                <c:pt idx="738">
                  <c:v>34.790563526506077</c:v>
                </c:pt>
                <c:pt idx="739">
                  <c:v>34.959631356544264</c:v>
                </c:pt>
                <c:pt idx="740">
                  <c:v>35.177784287867468</c:v>
                </c:pt>
                <c:pt idx="741">
                  <c:v>35.286860753529112</c:v>
                </c:pt>
                <c:pt idx="742">
                  <c:v>35.264245301052952</c:v>
                </c:pt>
                <c:pt idx="743">
                  <c:v>35.452829895532247</c:v>
                </c:pt>
                <c:pt idx="744">
                  <c:v>35.627051943612628</c:v>
                </c:pt>
                <c:pt idx="745">
                  <c:v>35.820865561366674</c:v>
                </c:pt>
                <c:pt idx="746">
                  <c:v>35.929942027028282</c:v>
                </c:pt>
                <c:pt idx="747">
                  <c:v>35.929942027028275</c:v>
                </c:pt>
                <c:pt idx="748">
                  <c:v>36.169699918835661</c:v>
                </c:pt>
                <c:pt idx="749">
                  <c:v>36.26301538015732</c:v>
                </c:pt>
                <c:pt idx="750">
                  <c:v>36.481168311480666</c:v>
                </c:pt>
                <c:pt idx="751">
                  <c:v>36.567093314447789</c:v>
                </c:pt>
                <c:pt idx="752">
                  <c:v>36.590244777142317</c:v>
                </c:pt>
                <c:pt idx="753">
                  <c:v>36.841783938077967</c:v>
                </c:pt>
                <c:pt idx="754">
                  <c:v>36.906154122369323</c:v>
                </c:pt>
                <c:pt idx="755">
                  <c:v>37.124307053692554</c:v>
                </c:pt>
                <c:pt idx="756">
                  <c:v>37.233383519354163</c:v>
                </c:pt>
                <c:pt idx="757">
                  <c:v>37.287921752184936</c:v>
                </c:pt>
                <c:pt idx="758">
                  <c:v>37.614630560426953</c:v>
                </c:pt>
                <c:pt idx="759">
                  <c:v>37.659712549160304</c:v>
                </c:pt>
                <c:pt idx="760">
                  <c:v>37.789452350403337</c:v>
                </c:pt>
                <c:pt idx="761">
                  <c:v>37.986941946145308</c:v>
                </c:pt>
                <c:pt idx="762">
                  <c:v>38.085868758769827</c:v>
                </c:pt>
                <c:pt idx="763">
                  <c:v>38.382453810561877</c:v>
                </c:pt>
                <c:pt idx="764">
                  <c:v>38.428639057972987</c:v>
                </c:pt>
                <c:pt idx="765">
                  <c:v>38.646791989296077</c:v>
                </c:pt>
                <c:pt idx="766">
                  <c:v>38.755868454957799</c:v>
                </c:pt>
                <c:pt idx="767">
                  <c:v>38.974021386281187</c:v>
                </c:pt>
                <c:pt idx="768">
                  <c:v>39.113615389743828</c:v>
                </c:pt>
                <c:pt idx="769">
                  <c:v>39.287004178103182</c:v>
                </c:pt>
                <c:pt idx="770">
                  <c:v>39.415472955048664</c:v>
                </c:pt>
                <c:pt idx="771">
                  <c:v>39.470011187879464</c:v>
                </c:pt>
                <c:pt idx="772">
                  <c:v>39.713781284772963</c:v>
                </c:pt>
                <c:pt idx="773">
                  <c:v>39.866868218154835</c:v>
                </c:pt>
                <c:pt idx="774">
                  <c:v>39.955709577236014</c:v>
                </c:pt>
                <c:pt idx="775">
                  <c:v>40.173862508559246</c:v>
                </c:pt>
                <c:pt idx="776">
                  <c:v>40.282938974220855</c:v>
                </c:pt>
                <c:pt idx="777">
                  <c:v>40.501091905544264</c:v>
                </c:pt>
                <c:pt idx="778">
                  <c:v>40.580681305587476</c:v>
                </c:pt>
                <c:pt idx="779">
                  <c:v>40.843593388929612</c:v>
                </c:pt>
                <c:pt idx="780">
                  <c:v>40.932006519009811</c:v>
                </c:pt>
                <c:pt idx="781">
                  <c:v>40.986544751840611</c:v>
                </c:pt>
                <c:pt idx="782">
                  <c:v>41.290406981570328</c:v>
                </c:pt>
                <c:pt idx="783">
                  <c:v>41.353926508770577</c:v>
                </c:pt>
                <c:pt idx="784">
                  <c:v>41.437302177563097</c:v>
                </c:pt>
                <c:pt idx="785">
                  <c:v>41.710994707095594</c:v>
                </c:pt>
                <c:pt idx="786">
                  <c:v>41.798964254303257</c:v>
                </c:pt>
                <c:pt idx="787">
                  <c:v>41.874609405588046</c:v>
                </c:pt>
                <c:pt idx="788">
                  <c:v>42.126193651288091</c:v>
                </c:pt>
                <c:pt idx="789">
                  <c:v>42.2352701169497</c:v>
                </c:pt>
                <c:pt idx="790">
                  <c:v>42.344346582611564</c:v>
                </c:pt>
                <c:pt idx="791">
                  <c:v>42.56249951393481</c:v>
                </c:pt>
                <c:pt idx="792">
                  <c:v>42.654059966499673</c:v>
                </c:pt>
                <c:pt idx="793">
                  <c:v>42.665640526413597</c:v>
                </c:pt>
                <c:pt idx="794">
                  <c:v>42.88379345773695</c:v>
                </c:pt>
                <c:pt idx="795">
                  <c:v>43.014436199421553</c:v>
                </c:pt>
                <c:pt idx="796">
                  <c:v>43.211022854721932</c:v>
                </c:pt>
                <c:pt idx="797">
                  <c:v>43.320099320383662</c:v>
                </c:pt>
                <c:pt idx="798">
                  <c:v>43.4617271846964</c:v>
                </c:pt>
                <c:pt idx="799">
                  <c:v>43.632681150993967</c:v>
                </c:pt>
                <c:pt idx="800">
                  <c:v>43.731670651277831</c:v>
                </c:pt>
                <c:pt idx="801">
                  <c:v>43.777971459053127</c:v>
                </c:pt>
                <c:pt idx="802">
                  <c:v>43.943271396697327</c:v>
                </c:pt>
                <c:pt idx="803">
                  <c:v>44.099439019646432</c:v>
                </c:pt>
                <c:pt idx="804">
                  <c:v>44.349131484390483</c:v>
                </c:pt>
                <c:pt idx="805">
                  <c:v>44.396216410625549</c:v>
                </c:pt>
                <c:pt idx="806">
                  <c:v>44.525875895844365</c:v>
                </c:pt>
                <c:pt idx="807">
                  <c:v>44.723445807610418</c:v>
                </c:pt>
                <c:pt idx="808">
                  <c:v>44.832522273272154</c:v>
                </c:pt>
                <c:pt idx="809">
                  <c:v>44.907643525660284</c:v>
                </c:pt>
                <c:pt idx="810">
                  <c:v>45.159751670257023</c:v>
                </c:pt>
                <c:pt idx="811">
                  <c:v>45.105213437426187</c:v>
                </c:pt>
                <c:pt idx="812">
                  <c:v>45.42775322460092</c:v>
                </c:pt>
                <c:pt idx="813">
                  <c:v>45.47953505997188</c:v>
                </c:pt>
                <c:pt idx="814">
                  <c:v>45.579149813460006</c:v>
                </c:pt>
                <c:pt idx="815">
                  <c:v>45.820273482335402</c:v>
                </c:pt>
                <c:pt idx="816">
                  <c:v>45.900058585130509</c:v>
                </c:pt>
                <c:pt idx="817">
                  <c:v>46.052946415107414</c:v>
                </c:pt>
                <c:pt idx="818">
                  <c:v>46.220680652980171</c:v>
                </c:pt>
                <c:pt idx="819">
                  <c:v>46.374240358909773</c:v>
                </c:pt>
                <c:pt idx="820">
                  <c:v>46.46231263129728</c:v>
                </c:pt>
                <c:pt idx="821">
                  <c:v>46.680465562620647</c:v>
                </c:pt>
                <c:pt idx="822">
                  <c:v>46.789542028282305</c:v>
                </c:pt>
                <c:pt idx="823">
                  <c:v>46.844080261113092</c:v>
                </c:pt>
                <c:pt idx="824">
                  <c:v>47.086380530230073</c:v>
                </c:pt>
                <c:pt idx="825">
                  <c:v>47.077000073693767</c:v>
                </c:pt>
                <c:pt idx="826">
                  <c:v>47.307451595675687</c:v>
                </c:pt>
                <c:pt idx="827">
                  <c:v>47.273715656995812</c:v>
                </c:pt>
                <c:pt idx="828">
                  <c:v>47.546406821149837</c:v>
                </c:pt>
                <c:pt idx="829">
                  <c:v>47.471066294167976</c:v>
                </c:pt>
                <c:pt idx="830">
                  <c:v>47.764559752473126</c:v>
                </c:pt>
                <c:pt idx="831">
                  <c:v>47.710021519642424</c:v>
                </c:pt>
                <c:pt idx="832">
                  <c:v>47.961910389645524</c:v>
                </c:pt>
                <c:pt idx="833">
                  <c:v>47.928174450965642</c:v>
                </c:pt>
                <c:pt idx="834">
                  <c:v>48.211506820669477</c:v>
                </c:pt>
                <c:pt idx="835">
                  <c:v>48.167326324247455</c:v>
                </c:pt>
                <c:pt idx="836">
                  <c:v>48.436119090392772</c:v>
                </c:pt>
                <c:pt idx="837">
                  <c:v>48.501631120259233</c:v>
                </c:pt>
                <c:pt idx="838">
                  <c:v>48.640111606051704</c:v>
                </c:pt>
                <c:pt idx="839">
                  <c:v>48.817066560161869</c:v>
                </c:pt>
                <c:pt idx="840">
                  <c:v>48.954199623656734</c:v>
                </c:pt>
                <c:pt idx="841">
                  <c:v>49.041991872383889</c:v>
                </c:pt>
                <c:pt idx="842">
                  <c:v>49.28774964595609</c:v>
                </c:pt>
                <c:pt idx="843">
                  <c:v>49.35824715845159</c:v>
                </c:pt>
                <c:pt idx="844">
                  <c:v>49.51195319629737</c:v>
                </c:pt>
                <c:pt idx="845">
                  <c:v>49.691967229299806</c:v>
                </c:pt>
                <c:pt idx="846">
                  <c:v>49.818261087017213</c:v>
                </c:pt>
                <c:pt idx="847">
                  <c:v>49.927337552678942</c:v>
                </c:pt>
                <c:pt idx="848">
                  <c:v>50.019196626284753</c:v>
                </c:pt>
                <c:pt idx="849">
                  <c:v>50.145490484002323</c:v>
                </c:pt>
                <c:pt idx="850">
                  <c:v>50.346426023269721</c:v>
                </c:pt>
                <c:pt idx="851">
                  <c:v>50.45550248893128</c:v>
                </c:pt>
                <c:pt idx="852">
                  <c:v>50.58179634664868</c:v>
                </c:pt>
                <c:pt idx="853">
                  <c:v>50.782731885916256</c:v>
                </c:pt>
                <c:pt idx="854">
                  <c:v>50.891808351577865</c:v>
                </c:pt>
                <c:pt idx="855">
                  <c:v>51.000884817239502</c:v>
                </c:pt>
                <c:pt idx="856">
                  <c:v>51.202317634174861</c:v>
                </c:pt>
                <c:pt idx="857">
                  <c:v>51.219037748562947</c:v>
                </c:pt>
                <c:pt idx="858">
                  <c:v>51.437190679886193</c:v>
                </c:pt>
                <c:pt idx="859">
                  <c:v>51.546267145547731</c:v>
                </c:pt>
                <c:pt idx="860">
                  <c:v>51.672561003265265</c:v>
                </c:pt>
                <c:pt idx="861">
                  <c:v>51.85677642814462</c:v>
                </c:pt>
                <c:pt idx="862">
                  <c:v>51.982573008194336</c:v>
                </c:pt>
                <c:pt idx="863">
                  <c:v>52.091649473855945</c:v>
                </c:pt>
                <c:pt idx="864">
                  <c:v>52.184005825129624</c:v>
                </c:pt>
                <c:pt idx="865">
                  <c:v>52.309802405179418</c:v>
                </c:pt>
                <c:pt idx="866">
                  <c:v>52.51123522211455</c:v>
                </c:pt>
                <c:pt idx="867">
                  <c:v>52.620311687776223</c:v>
                </c:pt>
                <c:pt idx="868">
                  <c:v>52.746108267825917</c:v>
                </c:pt>
                <c:pt idx="869">
                  <c:v>52.94754108476107</c:v>
                </c:pt>
                <c:pt idx="870">
                  <c:v>52.964261199149171</c:v>
                </c:pt>
                <c:pt idx="871">
                  <c:v>53.165694016084444</c:v>
                </c:pt>
                <c:pt idx="872">
                  <c:v>53.274770481746067</c:v>
                </c:pt>
                <c:pt idx="873">
                  <c:v>53.383846947407768</c:v>
                </c:pt>
                <c:pt idx="874">
                  <c:v>53.601999878731156</c:v>
                </c:pt>
                <c:pt idx="875">
                  <c:v>53.601999878731135</c:v>
                </c:pt>
                <c:pt idx="876">
                  <c:v>53.820152810054289</c:v>
                </c:pt>
                <c:pt idx="877">
                  <c:v>53.929229275715919</c:v>
                </c:pt>
                <c:pt idx="878">
                  <c:v>54.022101338610412</c:v>
                </c:pt>
                <c:pt idx="879">
                  <c:v>54.256458672700894</c:v>
                </c:pt>
                <c:pt idx="880">
                  <c:v>54.2402542699338</c:v>
                </c:pt>
                <c:pt idx="881">
                  <c:v>54.474611604024112</c:v>
                </c:pt>
                <c:pt idx="882">
                  <c:v>54.567483666918797</c:v>
                </c:pt>
                <c:pt idx="883">
                  <c:v>54.676560132580406</c:v>
                </c:pt>
                <c:pt idx="884">
                  <c:v>54.801841001009194</c:v>
                </c:pt>
                <c:pt idx="885">
                  <c:v>54.879042584084409</c:v>
                </c:pt>
                <c:pt idx="886">
                  <c:v>55.129070397994113</c:v>
                </c:pt>
                <c:pt idx="887">
                  <c:v>55.097195515407812</c:v>
                </c:pt>
                <c:pt idx="888">
                  <c:v>55.331018926550243</c:v>
                </c:pt>
                <c:pt idx="889">
                  <c:v>55.440095392211852</c:v>
                </c:pt>
                <c:pt idx="890">
                  <c:v>55.533501378054332</c:v>
                </c:pt>
                <c:pt idx="891">
                  <c:v>55.65824832353524</c:v>
                </c:pt>
                <c:pt idx="892">
                  <c:v>55.75165430937772</c:v>
                </c:pt>
                <c:pt idx="893">
                  <c:v>55.969807240700852</c:v>
                </c:pt>
                <c:pt idx="894">
                  <c:v>55.969807240700874</c:v>
                </c:pt>
                <c:pt idx="895">
                  <c:v>56.187960172024262</c:v>
                </c:pt>
                <c:pt idx="896">
                  <c:v>56.187960172024262</c:v>
                </c:pt>
                <c:pt idx="897">
                  <c:v>56.406113103347465</c:v>
                </c:pt>
                <c:pt idx="898">
                  <c:v>56.515189569009081</c:v>
                </c:pt>
                <c:pt idx="899">
                  <c:v>56.624266034670931</c:v>
                </c:pt>
                <c:pt idx="900">
                  <c:v>56.718223882764157</c:v>
                </c:pt>
                <c:pt idx="901">
                  <c:v>56.842418965994156</c:v>
                </c:pt>
                <c:pt idx="902">
                  <c:v>56.93637681408736</c:v>
                </c:pt>
                <c:pt idx="903">
                  <c:v>57.060571897317551</c:v>
                </c:pt>
                <c:pt idx="904">
                  <c:v>57.139980607132614</c:v>
                </c:pt>
                <c:pt idx="905">
                  <c:v>57.271095427863735</c:v>
                </c:pt>
                <c:pt idx="906">
                  <c:v>57.467210004117476</c:v>
                </c:pt>
                <c:pt idx="907">
                  <c:v>57.481759142395639</c:v>
                </c:pt>
                <c:pt idx="908">
                  <c:v>57.685362935440885</c:v>
                </c:pt>
                <c:pt idx="909">
                  <c:v>57.685362935440885</c:v>
                </c:pt>
                <c:pt idx="910">
                  <c:v>57.903515866764081</c:v>
                </c:pt>
                <c:pt idx="911">
                  <c:v>57.903515866764081</c:v>
                </c:pt>
                <c:pt idx="912">
                  <c:v>58.12166879808747</c:v>
                </c:pt>
                <c:pt idx="913">
                  <c:v>58.114613188382883</c:v>
                </c:pt>
                <c:pt idx="914">
                  <c:v>58.285283496579886</c:v>
                </c:pt>
                <c:pt idx="915">
                  <c:v>58.325859314348662</c:v>
                </c:pt>
                <c:pt idx="916">
                  <c:v>58.44889819507231</c:v>
                </c:pt>
                <c:pt idx="917">
                  <c:v>58.530653373423768</c:v>
                </c:pt>
                <c:pt idx="918">
                  <c:v>58.667051126395712</c:v>
                </c:pt>
                <c:pt idx="919">
                  <c:v>58.748806304746942</c:v>
                </c:pt>
                <c:pt idx="920">
                  <c:v>58.871241642656884</c:v>
                </c:pt>
                <c:pt idx="921">
                  <c:v>58.966959236070167</c:v>
                </c:pt>
                <c:pt idx="922">
                  <c:v>59.021497468901131</c:v>
                </c:pt>
                <c:pt idx="923">
                  <c:v>59.185112167393548</c:v>
                </c:pt>
                <c:pt idx="924">
                  <c:v>59.185112167393598</c:v>
                </c:pt>
                <c:pt idx="925">
                  <c:v>59.396817118613427</c:v>
                </c:pt>
                <c:pt idx="926">
                  <c:v>59.40326509871678</c:v>
                </c:pt>
                <c:pt idx="927">
                  <c:v>59.608679044556546</c:v>
                </c:pt>
                <c:pt idx="928">
                  <c:v>59.621418030040154</c:v>
                </c:pt>
                <c:pt idx="929">
                  <c:v>59.717755510218161</c:v>
                </c:pt>
                <c:pt idx="930">
                  <c:v>59.820699905504284</c:v>
                </c:pt>
                <c:pt idx="931">
                  <c:v>59.82683197587982</c:v>
                </c:pt>
                <c:pt idx="932">
                  <c:v>60.032881625639376</c:v>
                </c:pt>
                <c:pt idx="933">
                  <c:v>60.038852836827651</c:v>
                </c:pt>
                <c:pt idx="934">
                  <c:v>60.141958091300978</c:v>
                </c:pt>
                <c:pt idx="935">
                  <c:v>60.251034556962587</c:v>
                </c:pt>
                <c:pt idx="936">
                  <c:v>60.245226091475814</c:v>
                </c:pt>
                <c:pt idx="937">
                  <c:v>60.469187488285982</c:v>
                </c:pt>
                <c:pt idx="938">
                  <c:v>60.446948368125703</c:v>
                </c:pt>
                <c:pt idx="939">
                  <c:v>60.523725721116769</c:v>
                </c:pt>
                <c:pt idx="940">
                  <c:v>60.675888081628059</c:v>
                </c:pt>
                <c:pt idx="941">
                  <c:v>60.670410608654841</c:v>
                </c:pt>
                <c:pt idx="942">
                  <c:v>60.796416885270865</c:v>
                </c:pt>
                <c:pt idx="943">
                  <c:v>60.883254230772152</c:v>
                </c:pt>
                <c:pt idx="944">
                  <c:v>60.883254230772124</c:v>
                </c:pt>
                <c:pt idx="945">
                  <c:v>61.052178238470638</c:v>
                </c:pt>
                <c:pt idx="946">
                  <c:v>61.101407162095541</c:v>
                </c:pt>
                <c:pt idx="947">
                  <c:v>61.101407162095541</c:v>
                </c:pt>
                <c:pt idx="948">
                  <c:v>61.300038216018145</c:v>
                </c:pt>
                <c:pt idx="949">
                  <c:v>61.314420668444576</c:v>
                </c:pt>
                <c:pt idx="950">
                  <c:v>61.368958901275398</c:v>
                </c:pt>
                <c:pt idx="951">
                  <c:v>61.518191147341561</c:v>
                </c:pt>
                <c:pt idx="952">
                  <c:v>61.522811056633849</c:v>
                </c:pt>
                <c:pt idx="953">
                  <c:v>61.527605734232253</c:v>
                </c:pt>
                <c:pt idx="954">
                  <c:v>61.681805845833992</c:v>
                </c:pt>
                <c:pt idx="955">
                  <c:v>61.736344078664779</c:v>
                </c:pt>
                <c:pt idx="956">
                  <c:v>61.736344078664764</c:v>
                </c:pt>
                <c:pt idx="957">
                  <c:v>61.736344078664779</c:v>
                </c:pt>
                <c:pt idx="958">
                  <c:v>61.899958777157359</c:v>
                </c:pt>
                <c:pt idx="959">
                  <c:v>61.937794901700983</c:v>
                </c:pt>
                <c:pt idx="960">
                  <c:v>61.94170094469019</c:v>
                </c:pt>
                <c:pt idx="961">
                  <c:v>62.004591632679876</c:v>
                </c:pt>
                <c:pt idx="962">
                  <c:v>62.155947833024186</c:v>
                </c:pt>
                <c:pt idx="963">
                  <c:v>62.155947833024179</c:v>
                </c:pt>
                <c:pt idx="964">
                  <c:v>62.155947833024186</c:v>
                </c:pt>
                <c:pt idx="965">
                  <c:v>62.312297411163051</c:v>
                </c:pt>
                <c:pt idx="966">
                  <c:v>62.374100764347567</c:v>
                </c:pt>
                <c:pt idx="967">
                  <c:v>62.374100764347574</c:v>
                </c:pt>
                <c:pt idx="968">
                  <c:v>62.374100764347574</c:v>
                </c:pt>
                <c:pt idx="969">
                  <c:v>62.418017269522814</c:v>
                </c:pt>
                <c:pt idx="970">
                  <c:v>62.58498857531724</c:v>
                </c:pt>
                <c:pt idx="971">
                  <c:v>62.592253695670784</c:v>
                </c:pt>
                <c:pt idx="972">
                  <c:v>62.588529553361575</c:v>
                </c:pt>
                <c:pt idx="973">
                  <c:v>62.578460879709169</c:v>
                </c:pt>
                <c:pt idx="974">
                  <c:v>62.632999112539991</c:v>
                </c:pt>
                <c:pt idx="975">
                  <c:v>62.796613811032401</c:v>
                </c:pt>
                <c:pt idx="976">
                  <c:v>62.793629330683295</c:v>
                </c:pt>
                <c:pt idx="977">
                  <c:v>62.796613811032394</c:v>
                </c:pt>
                <c:pt idx="978">
                  <c:v>62.796613811032394</c:v>
                </c:pt>
                <c:pt idx="979">
                  <c:v>62.905690276694159</c:v>
                </c:pt>
                <c:pt idx="980">
                  <c:v>63.011782262006662</c:v>
                </c:pt>
                <c:pt idx="981">
                  <c:v>63.003958447882738</c:v>
                </c:pt>
                <c:pt idx="982">
                  <c:v>63.003958447882738</c:v>
                </c:pt>
                <c:pt idx="983">
                  <c:v>63.003958447882738</c:v>
                </c:pt>
                <c:pt idx="984">
                  <c:v>63.008985418263805</c:v>
                </c:pt>
                <c:pt idx="985">
                  <c:v>63.115453644158706</c:v>
                </c:pt>
                <c:pt idx="986">
                  <c:v>63.222111379205963</c:v>
                </c:pt>
                <c:pt idx="987">
                  <c:v>63.222111379205963</c:v>
                </c:pt>
                <c:pt idx="988">
                  <c:v>63.222111379205963</c:v>
                </c:pt>
                <c:pt idx="989">
                  <c:v>63.222111379205963</c:v>
                </c:pt>
                <c:pt idx="990">
                  <c:v>63.2178457500696</c:v>
                </c:pt>
                <c:pt idx="991">
                  <c:v>63.214347428474923</c:v>
                </c:pt>
                <c:pt idx="992">
                  <c:v>63.214347428474923</c:v>
                </c:pt>
                <c:pt idx="993">
                  <c:v>63.323423894136695</c:v>
                </c:pt>
                <c:pt idx="994">
                  <c:v>63.323423894136695</c:v>
                </c:pt>
                <c:pt idx="995">
                  <c:v>63.432500359798311</c:v>
                </c:pt>
                <c:pt idx="996">
                  <c:v>63.429774267935144</c:v>
                </c:pt>
                <c:pt idx="997">
                  <c:v>63.427824264891832</c:v>
                </c:pt>
                <c:pt idx="998">
                  <c:v>63.427824264891832</c:v>
                </c:pt>
                <c:pt idx="999">
                  <c:v>63.427824264891832</c:v>
                </c:pt>
                <c:pt idx="1000">
                  <c:v>63.427824264891832</c:v>
                </c:pt>
                <c:pt idx="1001">
                  <c:v>63.427824264891832</c:v>
                </c:pt>
                <c:pt idx="1002">
                  <c:v>63.427824264891832</c:v>
                </c:pt>
                <c:pt idx="1003">
                  <c:v>63.427824264891832</c:v>
                </c:pt>
                <c:pt idx="1004">
                  <c:v>63.426653131679316</c:v>
                </c:pt>
                <c:pt idx="1005">
                  <c:v>63.426653131679316</c:v>
                </c:pt>
                <c:pt idx="1006">
                  <c:v>63.426262560387272</c:v>
                </c:pt>
                <c:pt idx="1007">
                  <c:v>63.426262560387272</c:v>
                </c:pt>
                <c:pt idx="1008">
                  <c:v>63.426360214768735</c:v>
                </c:pt>
                <c:pt idx="1009">
                  <c:v>63.42665314755466</c:v>
                </c:pt>
                <c:pt idx="1010">
                  <c:v>63.42665314755466</c:v>
                </c:pt>
                <c:pt idx="1011">
                  <c:v>63.427824391805352</c:v>
                </c:pt>
                <c:pt idx="1012">
                  <c:v>63.427824391805352</c:v>
                </c:pt>
                <c:pt idx="1013">
                  <c:v>63.427824391805352</c:v>
                </c:pt>
                <c:pt idx="1014">
                  <c:v>63.427824391805352</c:v>
                </c:pt>
                <c:pt idx="1015">
                  <c:v>63.427824391805352</c:v>
                </c:pt>
                <c:pt idx="1016">
                  <c:v>63.427824391805352</c:v>
                </c:pt>
                <c:pt idx="1017">
                  <c:v>63.373286158974558</c:v>
                </c:pt>
                <c:pt idx="1018">
                  <c:v>63.318747926143736</c:v>
                </c:pt>
                <c:pt idx="1019">
                  <c:v>63.319625838168676</c:v>
                </c:pt>
                <c:pt idx="1020">
                  <c:v>63.212888266386905</c:v>
                </c:pt>
                <c:pt idx="1021">
                  <c:v>63.214348440935986</c:v>
                </c:pt>
                <c:pt idx="1022">
                  <c:v>63.214348440935986</c:v>
                </c:pt>
                <c:pt idx="1023">
                  <c:v>63.214348440935986</c:v>
                </c:pt>
                <c:pt idx="1024">
                  <c:v>63.214348440935986</c:v>
                </c:pt>
                <c:pt idx="1025">
                  <c:v>63.219885623125847</c:v>
                </c:pt>
                <c:pt idx="1026">
                  <c:v>63.222114780346594</c:v>
                </c:pt>
                <c:pt idx="1027">
                  <c:v>63.222114780346594</c:v>
                </c:pt>
                <c:pt idx="1028">
                  <c:v>63.165347390295047</c:v>
                </c:pt>
                <c:pt idx="1029">
                  <c:v>63.054233024886692</c:v>
                </c:pt>
                <c:pt idx="1030">
                  <c:v>63.003961849023376</c:v>
                </c:pt>
                <c:pt idx="1031">
                  <c:v>63.003961849023369</c:v>
                </c:pt>
                <c:pt idx="1032">
                  <c:v>63.003961849023369</c:v>
                </c:pt>
                <c:pt idx="1033">
                  <c:v>63.003961849023369</c:v>
                </c:pt>
                <c:pt idx="1034">
                  <c:v>62.840347150530945</c:v>
                </c:pt>
                <c:pt idx="1035">
                  <c:v>62.793635942307702</c:v>
                </c:pt>
                <c:pt idx="1036">
                  <c:v>62.796621820669372</c:v>
                </c:pt>
                <c:pt idx="1037">
                  <c:v>62.796621820669372</c:v>
                </c:pt>
                <c:pt idx="1038">
                  <c:v>62.799794488237495</c:v>
                </c:pt>
                <c:pt idx="1039">
                  <c:v>62.697619350356092</c:v>
                </c:pt>
                <c:pt idx="1040">
                  <c:v>62.581641556914263</c:v>
                </c:pt>
                <c:pt idx="1041">
                  <c:v>62.578468889346155</c:v>
                </c:pt>
                <c:pt idx="1042">
                  <c:v>62.588542884694476</c:v>
                </c:pt>
                <c:pt idx="1043">
                  <c:v>62.592269209709187</c:v>
                </c:pt>
                <c:pt idx="1044">
                  <c:v>62.428654511216777</c:v>
                </c:pt>
                <c:pt idx="1045">
                  <c:v>62.366847003498613</c:v>
                </c:pt>
                <c:pt idx="1046">
                  <c:v>62.374116278385969</c:v>
                </c:pt>
                <c:pt idx="1047">
                  <c:v>62.319578045555005</c:v>
                </c:pt>
                <c:pt idx="1048">
                  <c:v>62.159871793054741</c:v>
                </c:pt>
                <c:pt idx="1049">
                  <c:v>62.172676479648267</c:v>
                </c:pt>
                <c:pt idx="1050">
                  <c:v>62.163961049671229</c:v>
                </c:pt>
                <c:pt idx="1051">
                  <c:v>62.000346351178806</c:v>
                </c:pt>
                <c:pt idx="1052">
                  <c:v>61.954523548325064</c:v>
                </c:pt>
                <c:pt idx="1053">
                  <c:v>61.954523548325064</c:v>
                </c:pt>
                <c:pt idx="1054">
                  <c:v>61.91437868672682</c:v>
                </c:pt>
                <c:pt idx="1055">
                  <c:v>61.740993899697422</c:v>
                </c:pt>
                <c:pt idx="1056">
                  <c:v>61.736370617001675</c:v>
                </c:pt>
                <c:pt idx="1057">
                  <c:v>61.701369367771925</c:v>
                </c:pt>
                <c:pt idx="1058">
                  <c:v>61.532611056911023</c:v>
                </c:pt>
                <c:pt idx="1059">
                  <c:v>61.527639282960891</c:v>
                </c:pt>
                <c:pt idx="1060">
                  <c:v>61.428678203617878</c:v>
                </c:pt>
                <c:pt idx="1061">
                  <c:v>61.319601737956091</c:v>
                </c:pt>
                <c:pt idx="1062">
                  <c:v>61.32491552079675</c:v>
                </c:pt>
                <c:pt idx="1063">
                  <c:v>61.155987039463682</c:v>
                </c:pt>
                <c:pt idx="1064">
                  <c:v>61.112244829284251</c:v>
                </c:pt>
                <c:pt idx="1065">
                  <c:v>61.117893768478154</c:v>
                </c:pt>
                <c:pt idx="1066">
                  <c:v>60.894091897960848</c:v>
                </c:pt>
                <c:pt idx="1067">
                  <c:v>60.905554675555514</c:v>
                </c:pt>
                <c:pt idx="1068">
                  <c:v>60.79647820989392</c:v>
                </c:pt>
                <c:pt idx="1069">
                  <c:v>60.687401744232318</c:v>
                </c:pt>
                <c:pt idx="1070">
                  <c:v>60.687401744232318</c:v>
                </c:pt>
                <c:pt idx="1071">
                  <c:v>60.481363782797501</c:v>
                </c:pt>
                <c:pt idx="1072">
                  <c:v>60.469248812909065</c:v>
                </c:pt>
                <c:pt idx="1073">
                  <c:v>60.378584649066617</c:v>
                </c:pt>
                <c:pt idx="1074">
                  <c:v>60.257072777944167</c:v>
                </c:pt>
                <c:pt idx="1075">
                  <c:v>60.154134385812512</c:v>
                </c:pt>
                <c:pt idx="1076">
                  <c:v>60.057809887225787</c:v>
                </c:pt>
                <c:pt idx="1077">
                  <c:v>60.003271654394979</c:v>
                </c:pt>
                <c:pt idx="1078">
                  <c:v>59.839656955902399</c:v>
                </c:pt>
                <c:pt idx="1079">
                  <c:v>59.853030142476641</c:v>
                </c:pt>
                <c:pt idx="1080">
                  <c:v>59.621504024579174</c:v>
                </c:pt>
                <c:pt idx="1081">
                  <c:v>59.648855307614738</c:v>
                </c:pt>
                <c:pt idx="1082">
                  <c:v>59.457889326086757</c:v>
                </c:pt>
                <c:pt idx="1083">
                  <c:v>59.430702376291393</c:v>
                </c:pt>
                <c:pt idx="1084">
                  <c:v>59.307647814168419</c:v>
                </c:pt>
                <c:pt idx="1085">
                  <c:v>59.212549444968133</c:v>
                </c:pt>
                <c:pt idx="1086">
                  <c:v>58.980418417183415</c:v>
                </c:pt>
                <c:pt idx="1087">
                  <c:v>58.99439651364478</c:v>
                </c:pt>
                <c:pt idx="1088">
                  <c:v>58.783454242137452</c:v>
                </c:pt>
                <c:pt idx="1089">
                  <c:v>58.776243582321527</c:v>
                </c:pt>
                <c:pt idx="1090">
                  <c:v>58.572656866948364</c:v>
                </c:pt>
                <c:pt idx="1091">
                  <c:v>58.558090650998331</c:v>
                </c:pt>
                <c:pt idx="1092">
                  <c:v>58.369641051217435</c:v>
                </c:pt>
                <c:pt idx="1093">
                  <c:v>58.362002222578212</c:v>
                </c:pt>
                <c:pt idx="1094">
                  <c:v>58.151488119894189</c:v>
                </c:pt>
                <c:pt idx="1095">
                  <c:v>58.16717853709784</c:v>
                </c:pt>
                <c:pt idx="1096">
                  <c:v>57.949025605774452</c:v>
                </c:pt>
                <c:pt idx="1097">
                  <c:v>57.8242587229092</c:v>
                </c:pt>
                <c:pt idx="1098">
                  <c:v>57.747098467975448</c:v>
                </c:pt>
                <c:pt idx="1099">
                  <c:v>57.621796208789618</c:v>
                </c:pt>
                <c:pt idx="1100">
                  <c:v>57.52894553665206</c:v>
                </c:pt>
                <c:pt idx="1101">
                  <c:v>57.310792605328871</c:v>
                </c:pt>
                <c:pt idx="1102">
                  <c:v>57.218459107302081</c:v>
                </c:pt>
                <c:pt idx="1103">
                  <c:v>57.092639674005618</c:v>
                </c:pt>
                <c:pt idx="1104">
                  <c:v>56.945333353915927</c:v>
                </c:pt>
                <c:pt idx="1105">
                  <c:v>56.786642939447901</c:v>
                </c:pt>
                <c:pt idx="1106">
                  <c:v>56.714686746408283</c:v>
                </c:pt>
                <c:pt idx="1107">
                  <c:v>56.477710948022214</c:v>
                </c:pt>
                <c:pt idx="1108">
                  <c:v>56.387457349423308</c:v>
                </c:pt>
                <c:pt idx="1109">
                  <c:v>56.278380883761677</c:v>
                </c:pt>
                <c:pt idx="1110">
                  <c:v>56.079554383940341</c:v>
                </c:pt>
                <c:pt idx="1111">
                  <c:v>55.986058397647071</c:v>
                </c:pt>
                <c:pt idx="1112">
                  <c:v>55.861401452617123</c:v>
                </c:pt>
                <c:pt idx="1113">
                  <c:v>55.534172055632119</c:v>
                </c:pt>
                <c:pt idx="1114">
                  <c:v>55.663056535048554</c:v>
                </c:pt>
                <c:pt idx="1115">
                  <c:v>55.444903603725294</c:v>
                </c:pt>
                <c:pt idx="1116">
                  <c:v>55.356094723124933</c:v>
                </c:pt>
                <c:pt idx="1117">
                  <c:v>55.154416910653929</c:v>
                </c:pt>
                <c:pt idx="1118">
                  <c:v>55.028865326139936</c:v>
                </c:pt>
                <c:pt idx="1119">
                  <c:v>54.831417565441306</c:v>
                </c:pt>
                <c:pt idx="1120">
                  <c:v>54.649623456005173</c:v>
                </c:pt>
                <c:pt idx="1121">
                  <c:v>54.55278408147349</c:v>
                </c:pt>
                <c:pt idx="1122">
                  <c:v>54.407970886899932</c:v>
                </c:pt>
                <c:pt idx="1123">
                  <c:v>54.21238035055719</c:v>
                </c:pt>
                <c:pt idx="1124">
                  <c:v>53.946055983952249</c:v>
                </c:pt>
                <c:pt idx="1125">
                  <c:v>53.783288495515585</c:v>
                </c:pt>
                <c:pt idx="1126">
                  <c:v>53.597294372435655</c:v>
                </c:pt>
                <c:pt idx="1127">
                  <c:v>53.47377253278961</c:v>
                </c:pt>
                <c:pt idx="1128">
                  <c:v>53.255619601466186</c:v>
                </c:pt>
                <c:pt idx="1129">
                  <c:v>53.168814634489074</c:v>
                </c:pt>
                <c:pt idx="1130">
                  <c:v>52.841585237504233</c:v>
                </c:pt>
                <c:pt idx="1131">
                  <c:v>52.936713350485661</c:v>
                </c:pt>
                <c:pt idx="1132">
                  <c:v>52.736648759738088</c:v>
                </c:pt>
                <c:pt idx="1133">
                  <c:v>52.541063467188067</c:v>
                </c:pt>
                <c:pt idx="1134">
                  <c:v>52.322910535864622</c:v>
                </c:pt>
                <c:pt idx="1135">
                  <c:v>52.141116426428709</c:v>
                </c:pt>
                <c:pt idx="1136">
                  <c:v>51.922963495105314</c:v>
                </c:pt>
                <c:pt idx="1137">
                  <c:v>51.708884257355678</c:v>
                </c:pt>
                <c:pt idx="1138">
                  <c:v>51.509534156200559</c:v>
                </c:pt>
                <c:pt idx="1139">
                  <c:v>51.310546601239452</c:v>
                </c:pt>
                <c:pt idx="1140">
                  <c:v>51.188603329706048</c:v>
                </c:pt>
                <c:pt idx="1141">
                  <c:v>50.914573409503681</c:v>
                </c:pt>
                <c:pt idx="1142">
                  <c:v>50.756238026049559</c:v>
                </c:pt>
                <c:pt idx="1143">
                  <c:v>50.538085094726313</c:v>
                </c:pt>
                <c:pt idx="1144">
                  <c:v>50.319932163402953</c:v>
                </c:pt>
                <c:pt idx="1145">
                  <c:v>50.101779232079686</c:v>
                </c:pt>
                <c:pt idx="1146">
                  <c:v>49.94616612844753</c:v>
                </c:pt>
                <c:pt idx="1147">
                  <c:v>49.669386382484092</c:v>
                </c:pt>
                <c:pt idx="1148">
                  <c:v>49.440596154144316</c:v>
                </c:pt>
                <c:pt idx="1149">
                  <c:v>49.160579461648751</c:v>
                </c:pt>
                <c:pt idx="1150">
                  <c:v>49.008147027827938</c:v>
                </c:pt>
                <c:pt idx="1151">
                  <c:v>48.737034376058205</c:v>
                </c:pt>
                <c:pt idx="1152">
                  <c:v>48.518881444735001</c:v>
                </c:pt>
                <c:pt idx="1153">
                  <c:v>48.300728513411599</c:v>
                </c:pt>
                <c:pt idx="1154">
                  <c:v>48.105456487901641</c:v>
                </c:pt>
                <c:pt idx="1155">
                  <c:v>47.782369380212629</c:v>
                </c:pt>
                <c:pt idx="1156">
                  <c:v>47.891445845874244</c:v>
                </c:pt>
                <c:pt idx="1157">
                  <c:v>47.639755136541091</c:v>
                </c:pt>
                <c:pt idx="1158">
                  <c:v>47.678386277910001</c:v>
                </c:pt>
                <c:pt idx="1159">
                  <c:v>47.405574131643789</c:v>
                </c:pt>
                <c:pt idx="1160">
                  <c:v>47.361546248238852</c:v>
                </c:pt>
                <c:pt idx="1161">
                  <c:v>47.143393316915684</c:v>
                </c:pt>
                <c:pt idx="1162">
                  <c:v>46.947114731294675</c:v>
                </c:pt>
                <c:pt idx="1163">
                  <c:v>46.656244156196927</c:v>
                </c:pt>
                <c:pt idx="1164">
                  <c:v>46.406251572142892</c:v>
                </c:pt>
                <c:pt idx="1165">
                  <c:v>46.188098640819717</c:v>
                </c:pt>
                <c:pt idx="1166">
                  <c:v>45.860869243834678</c:v>
                </c:pt>
                <c:pt idx="1167">
                  <c:v>46.001195055789864</c:v>
                </c:pt>
                <c:pt idx="1168">
                  <c:v>45.59266469487779</c:v>
                </c:pt>
                <c:pt idx="1169">
                  <c:v>45.689590368654393</c:v>
                </c:pt>
                <c:pt idx="1170">
                  <c:v>45.397711151710602</c:v>
                </c:pt>
                <c:pt idx="1171">
                  <c:v>45.225610287797551</c:v>
                </c:pt>
                <c:pt idx="1172">
                  <c:v>44.936999204692086</c:v>
                </c:pt>
                <c:pt idx="1173">
                  <c:v>44.767357462012974</c:v>
                </c:pt>
                <c:pt idx="1174">
                  <c:v>44.478458337791359</c:v>
                </c:pt>
                <c:pt idx="1175">
                  <c:v>44.17412884055485</c:v>
                </c:pt>
                <c:pt idx="1176">
                  <c:v>44.178358631831635</c:v>
                </c:pt>
                <c:pt idx="1177">
                  <c:v>43.876795876890569</c:v>
                </c:pt>
                <c:pt idx="1178">
                  <c:v>43.744270796090781</c:v>
                </c:pt>
                <c:pt idx="1179">
                  <c:v>43.36101508418173</c:v>
                </c:pt>
                <c:pt idx="1180">
                  <c:v>43.101490550324257</c:v>
                </c:pt>
                <c:pt idx="1181">
                  <c:v>43.21056701598603</c:v>
                </c:pt>
                <c:pt idx="1182">
                  <c:v>42.861597747994416</c:v>
                </c:pt>
                <c:pt idx="1183">
                  <c:v>42.948128950811984</c:v>
                </c:pt>
                <c:pt idx="1184">
                  <c:v>42.610215003138038</c:v>
                </c:pt>
                <c:pt idx="1185">
                  <c:v>42.383582431017075</c:v>
                </c:pt>
                <c:pt idx="1186">
                  <c:v>42.077779884326212</c:v>
                </c:pt>
                <c:pt idx="1187">
                  <c:v>41.796456228135028</c:v>
                </c:pt>
                <c:pt idx="1188">
                  <c:v>41.885035915840056</c:v>
                </c:pt>
                <c:pt idx="1189">
                  <c:v>41.523482811599202</c:v>
                </c:pt>
                <c:pt idx="1190">
                  <c:v>41.329176596287738</c:v>
                </c:pt>
                <c:pt idx="1191">
                  <c:v>40.991150780375968</c:v>
                </c:pt>
                <c:pt idx="1192">
                  <c:v>40.735436442379573</c:v>
                </c:pt>
                <c:pt idx="1193">
                  <c:v>40.735436442379545</c:v>
                </c:pt>
                <c:pt idx="1194">
                  <c:v>40.444565867281995</c:v>
                </c:pt>
                <c:pt idx="1195">
                  <c:v>40.226412935958614</c:v>
                </c:pt>
                <c:pt idx="1196">
                  <c:v>39.971901182748127</c:v>
                </c:pt>
                <c:pt idx="1197">
                  <c:v>39.735007943169009</c:v>
                </c:pt>
                <c:pt idx="1198">
                  <c:v>39.603161637044629</c:v>
                </c:pt>
                <c:pt idx="1199">
                  <c:v>39.380062328707083</c:v>
                </c:pt>
                <c:pt idx="1200">
                  <c:v>39.193053231765887</c:v>
                </c:pt>
                <c:pt idx="1201">
                  <c:v>38.932671740331521</c:v>
                </c:pt>
                <c:pt idx="1202">
                  <c:v>38.630156587889807</c:v>
                </c:pt>
                <c:pt idx="1203">
                  <c:v>38.572855406050593</c:v>
                </c:pt>
                <c:pt idx="1204">
                  <c:v>38.349576125350815</c:v>
                </c:pt>
                <c:pt idx="1205">
                  <c:v>38.101638525923619</c:v>
                </c:pt>
                <c:pt idx="1206">
                  <c:v>37.801211351787984</c:v>
                </c:pt>
                <c:pt idx="1207">
                  <c:v>37.897911709092313</c:v>
                </c:pt>
                <c:pt idx="1208">
                  <c:v>37.47025355738095</c:v>
                </c:pt>
                <c:pt idx="1209">
                  <c:v>37.176850777966045</c:v>
                </c:pt>
                <c:pt idx="1210">
                  <c:v>37.246196054790389</c:v>
                </c:pt>
                <c:pt idx="1211">
                  <c:v>36.941300261817389</c:v>
                </c:pt>
                <c:pt idx="1212">
                  <c:v>36.61264237965726</c:v>
                </c:pt>
                <c:pt idx="1213">
                  <c:v>36.250096586811502</c:v>
                </c:pt>
                <c:pt idx="1214">
                  <c:v>36.028911458524242</c:v>
                </c:pt>
                <c:pt idx="1215">
                  <c:v>35.669967854350617</c:v>
                </c:pt>
                <c:pt idx="1216">
                  <c:v>35.33573054957813</c:v>
                </c:pt>
                <c:pt idx="1217">
                  <c:v>35.33573054957813</c:v>
                </c:pt>
                <c:pt idx="1218">
                  <c:v>35.038114484397511</c:v>
                </c:pt>
                <c:pt idx="1219">
                  <c:v>34.79367131664155</c:v>
                </c:pt>
                <c:pt idx="1220">
                  <c:v>34.568401453028862</c:v>
                </c:pt>
                <c:pt idx="1221">
                  <c:v>34.308729104247313</c:v>
                </c:pt>
                <c:pt idx="1222">
                  <c:v>34.017858529149571</c:v>
                </c:pt>
                <c:pt idx="1223">
                  <c:v>33.734153858985877</c:v>
                </c:pt>
                <c:pt idx="1224">
                  <c:v>33.695031691793126</c:v>
                </c:pt>
                <c:pt idx="1225">
                  <c:v>33.455445221658515</c:v>
                </c:pt>
                <c:pt idx="1226">
                  <c:v>33.087328801121728</c:v>
                </c:pt>
                <c:pt idx="1227">
                  <c:v>32.927093872533113</c:v>
                </c:pt>
                <c:pt idx="1228">
                  <c:v>32.638067533930396</c:v>
                </c:pt>
                <c:pt idx="1229">
                  <c:v>32.727107845329336</c:v>
                </c:pt>
                <c:pt idx="1230">
                  <c:v>32.159693143245356</c:v>
                </c:pt>
                <c:pt idx="1231">
                  <c:v>32.001246781677082</c:v>
                </c:pt>
                <c:pt idx="1232">
                  <c:v>31.594762817306588</c:v>
                </c:pt>
                <c:pt idx="1233">
                  <c:v>31.622998225849525</c:v>
                </c:pt>
                <c:pt idx="1234">
                  <c:v>31.081181376145199</c:v>
                </c:pt>
                <c:pt idx="1235">
                  <c:v>31.123270271223909</c:v>
                </c:pt>
                <c:pt idx="1236">
                  <c:v>30.795339671083088</c:v>
                </c:pt>
                <c:pt idx="1237">
                  <c:v>30.374543067460749</c:v>
                </c:pt>
                <c:pt idx="1238">
                  <c:v>30.179799305957218</c:v>
                </c:pt>
                <c:pt idx="1239">
                  <c:v>29.974596026701185</c:v>
                </c:pt>
                <c:pt idx="1240">
                  <c:v>29.777063198245607</c:v>
                </c:pt>
                <c:pt idx="1241">
                  <c:v>29.630711149967951</c:v>
                </c:pt>
                <c:pt idx="1242">
                  <c:v>29.369850250552357</c:v>
                </c:pt>
                <c:pt idx="1243">
                  <c:v>29.226958400441823</c:v>
                </c:pt>
                <c:pt idx="1244">
                  <c:v>28.933544387905801</c:v>
                </c:pt>
                <c:pt idx="1245">
                  <c:v>28.319149636865831</c:v>
                </c:pt>
                <c:pt idx="1246">
                  <c:v>28.105918201510207</c:v>
                </c:pt>
                <c:pt idx="1247">
                  <c:v>27.776592754115068</c:v>
                </c:pt>
                <c:pt idx="1248">
                  <c:v>27.702965157885224</c:v>
                </c:pt>
                <c:pt idx="1249">
                  <c:v>27.340286891468509</c:v>
                </c:pt>
                <c:pt idx="1250">
                  <c:v>27.267569247694102</c:v>
                </c:pt>
                <c:pt idx="1251">
                  <c:v>26.903981028821846</c:v>
                </c:pt>
                <c:pt idx="1252">
                  <c:v>26.831263385047546</c:v>
                </c:pt>
                <c:pt idx="1253">
                  <c:v>26.467675166175233</c:v>
                </c:pt>
                <c:pt idx="1254">
                  <c:v>26.502113316680813</c:v>
                </c:pt>
                <c:pt idx="1255">
                  <c:v>26.133718186918127</c:v>
                </c:pt>
                <c:pt idx="1256">
                  <c:v>25.620630170420508</c:v>
                </c:pt>
                <c:pt idx="1257">
                  <c:v>25.442844992433315</c:v>
                </c:pt>
                <c:pt idx="1258">
                  <c:v>24.924458201247514</c:v>
                </c:pt>
                <c:pt idx="1259">
                  <c:v>24.895035640476149</c:v>
                </c:pt>
                <c:pt idx="1260">
                  <c:v>24.465420202908081</c:v>
                </c:pt>
                <c:pt idx="1261">
                  <c:v>24.432479318802841</c:v>
                </c:pt>
                <c:pt idx="1262">
                  <c:v>24.067992921619123</c:v>
                </c:pt>
                <c:pt idx="1263">
                  <c:v>23.995275277844659</c:v>
                </c:pt>
                <c:pt idx="1264">
                  <c:v>23.631687058972513</c:v>
                </c:pt>
                <c:pt idx="1265">
                  <c:v>23.593407565703526</c:v>
                </c:pt>
                <c:pt idx="1266">
                  <c:v>23.29773007971524</c:v>
                </c:pt>
                <c:pt idx="1267">
                  <c:v>23.14823028208966</c:v>
                </c:pt>
                <c:pt idx="1268">
                  <c:v>22.89772746032817</c:v>
                </c:pt>
                <c:pt idx="1269">
                  <c:v>22.268440281920228</c:v>
                </c:pt>
                <c:pt idx="1270">
                  <c:v>22.02268871138617</c:v>
                </c:pt>
                <c:pt idx="1271">
                  <c:v>21.591605804126658</c:v>
                </c:pt>
                <c:pt idx="1272">
                  <c:v>21.661780010462628</c:v>
                </c:pt>
                <c:pt idx="1273">
                  <c:v>21.155299941479988</c:v>
                </c:pt>
                <c:pt idx="1274">
                  <c:v>21.225474147816016</c:v>
                </c:pt>
                <c:pt idx="1275">
                  <c:v>20.718994078833383</c:v>
                </c:pt>
                <c:pt idx="1276">
                  <c:v>20.688718536518273</c:v>
                </c:pt>
                <c:pt idx="1277">
                  <c:v>20.230431760927427</c:v>
                </c:pt>
                <c:pt idx="1278">
                  <c:v>20.36291739640879</c:v>
                </c:pt>
                <c:pt idx="1279">
                  <c:v>19.886546884194033</c:v>
                </c:pt>
                <c:pt idx="1280">
                  <c:v>19.561164911089136</c:v>
                </c:pt>
                <c:pt idx="1281">
                  <c:v>19.196191328808517</c:v>
                </c:pt>
                <c:pt idx="1282">
                  <c:v>19.124859048442737</c:v>
                </c:pt>
                <c:pt idx="1283">
                  <c:v>18.726972663373495</c:v>
                </c:pt>
                <c:pt idx="1284">
                  <c:v>18.561493757426685</c:v>
                </c:pt>
                <c:pt idx="1285">
                  <c:v>18.330329752083944</c:v>
                </c:pt>
                <c:pt idx="1286">
                  <c:v>17.874541611225666</c:v>
                </c:pt>
                <c:pt idx="1287">
                  <c:v>17.551714773869364</c:v>
                </c:pt>
                <c:pt idx="1288">
                  <c:v>17.366884153115006</c:v>
                </c:pt>
                <c:pt idx="1289">
                  <c:v>17.154531078415406</c:v>
                </c:pt>
                <c:pt idx="1290">
                  <c:v>16.75649693326082</c:v>
                </c:pt>
                <c:pt idx="1291">
                  <c:v>16.392908714388721</c:v>
                </c:pt>
                <c:pt idx="1292">
                  <c:v>16.283655479113641</c:v>
                </c:pt>
                <c:pt idx="1293">
                  <c:v>16.111563164176111</c:v>
                </c:pt>
                <c:pt idx="1294">
                  <c:v>15.563894319602648</c:v>
                </c:pt>
                <c:pt idx="1295">
                  <c:v>15.681133245074186</c:v>
                </c:pt>
                <c:pt idx="1296">
                  <c:v>15.31034316779815</c:v>
                </c:pt>
                <c:pt idx="1297">
                  <c:v>15.024887643195182</c:v>
                </c:pt>
                <c:pt idx="1298">
                  <c:v>14.622357518845623</c:v>
                </c:pt>
                <c:pt idx="1299">
                  <c:v>14.640453893015403</c:v>
                </c:pt>
                <c:pt idx="1300">
                  <c:v>14.314040395562678</c:v>
                </c:pt>
                <c:pt idx="1301">
                  <c:v>14.031489119017738</c:v>
                </c:pt>
                <c:pt idx="1302">
                  <c:v>13.61295789930241</c:v>
                </c:pt>
                <c:pt idx="1303">
                  <c:v>13.763804553091475</c:v>
                </c:pt>
                <c:pt idx="1304">
                  <c:v>13.40697354065307</c:v>
                </c:pt>
                <c:pt idx="1305">
                  <c:v>13.325081692502932</c:v>
                </c:pt>
                <c:pt idx="1306">
                  <c:v>13.123307827997779</c:v>
                </c:pt>
                <c:pt idx="1307">
                  <c:v>12.809289916358514</c:v>
                </c:pt>
                <c:pt idx="1308">
                  <c:v>12.523647776391169</c:v>
                </c:pt>
                <c:pt idx="1309">
                  <c:v>12.239671858193127</c:v>
                </c:pt>
                <c:pt idx="1310">
                  <c:v>12.034092716164615</c:v>
                </c:pt>
                <c:pt idx="1311">
                  <c:v>11.771040245000712</c:v>
                </c:pt>
                <c:pt idx="1312">
                  <c:v>11.54863245381485</c:v>
                </c:pt>
                <c:pt idx="1313">
                  <c:v>11.267157210348987</c:v>
                </c:pt>
                <c:pt idx="1314">
                  <c:v>11.105797698876</c:v>
                </c:pt>
                <c:pt idx="1315">
                  <c:v>10.869901702752575</c:v>
                </c:pt>
                <c:pt idx="1316">
                  <c:v>10.673907727365407</c:v>
                </c:pt>
                <c:pt idx="1317">
                  <c:v>10.534931824537662</c:v>
                </c:pt>
                <c:pt idx="1318">
                  <c:v>10.26363126163719</c:v>
                </c:pt>
                <c:pt idx="1319">
                  <c:v>10.150572745673756</c:v>
                </c:pt>
                <c:pt idx="1320">
                  <c:v>10.005591187946546</c:v>
                </c:pt>
                <c:pt idx="1321">
                  <c:v>9.7534535768505144</c:v>
                </c:pt>
                <c:pt idx="1322">
                  <c:v>9.7215373661226714</c:v>
                </c:pt>
                <c:pt idx="1323">
                  <c:v>9.4736811032568724</c:v>
                </c:pt>
                <c:pt idx="1324">
                  <c:v>9.4497115185289537</c:v>
                </c:pt>
                <c:pt idx="1325">
                  <c:v>9.2610024512761981</c:v>
                </c:pt>
                <c:pt idx="1326">
                  <c:v>9.1918471743400048</c:v>
                </c:pt>
                <c:pt idx="1327">
                  <c:v>9.1709357653700465</c:v>
                </c:pt>
                <c:pt idx="1328">
                  <c:v>8.9433612367642823</c:v>
                </c:pt>
                <c:pt idx="1329">
                  <c:v>8.926648104178593</c:v>
                </c:pt>
                <c:pt idx="1330">
                  <c:v>8.9193788292912366</c:v>
                </c:pt>
                <c:pt idx="1331">
                  <c:v>8.9044545282797394</c:v>
                </c:pt>
                <c:pt idx="1332">
                  <c:v>8.8942685414355473</c:v>
                </c:pt>
                <c:pt idx="1333">
                  <c:v>8.8942685414355473</c:v>
                </c:pt>
                <c:pt idx="1334">
                  <c:v>8.8880297295634474</c:v>
                </c:pt>
                <c:pt idx="1335">
                  <c:v>8.8880297295634474</c:v>
                </c:pt>
                <c:pt idx="1336">
                  <c:v>8.8928076880215698</c:v>
                </c:pt>
                <c:pt idx="1337">
                  <c:v>8.897765850569165</c:v>
                </c:pt>
                <c:pt idx="1338">
                  <c:v>8.9070584500865806</c:v>
                </c:pt>
                <c:pt idx="1339">
                  <c:v>8.9085606809050546</c:v>
                </c:pt>
                <c:pt idx="1340">
                  <c:v>9.0854462112495469</c:v>
                </c:pt>
                <c:pt idx="1341">
                  <c:v>9.1635192472778115</c:v>
                </c:pt>
                <c:pt idx="1342">
                  <c:v>9.1857205568778699</c:v>
                </c:pt>
                <c:pt idx="1343">
                  <c:v>9.3866708098414939</c:v>
                </c:pt>
                <c:pt idx="1344">
                  <c:v>9.420020150307046</c:v>
                </c:pt>
                <c:pt idx="1345">
                  <c:v>9.6831848492054959</c:v>
                </c:pt>
                <c:pt idx="1346">
                  <c:v>9.8051643700064215</c:v>
                </c:pt>
                <c:pt idx="1347">
                  <c:v>10.09721019412178</c:v>
                </c:pt>
                <c:pt idx="1348">
                  <c:v>9.911733170824542</c:v>
                </c:pt>
                <c:pt idx="1349">
                  <c:v>10.206686273585388</c:v>
                </c:pt>
                <c:pt idx="1350">
                  <c:v>10.503438238080928</c:v>
                </c:pt>
                <c:pt idx="1351">
                  <c:v>10.72330916088633</c:v>
                </c:pt>
                <c:pt idx="1352">
                  <c:v>10.615371485841061</c:v>
                </c:pt>
                <c:pt idx="1353">
                  <c:v>10.919079808786487</c:v>
                </c:pt>
                <c:pt idx="1354">
                  <c:v>11.296486303710671</c:v>
                </c:pt>
                <c:pt idx="1355">
                  <c:v>11.43440695289868</c:v>
                </c:pt>
                <c:pt idx="1356">
                  <c:v>11.902468019924559</c:v>
                </c:pt>
                <c:pt idx="1357">
                  <c:v>12.242077893319639</c:v>
                </c:pt>
                <c:pt idx="1358">
                  <c:v>12.501634344197694</c:v>
                </c:pt>
                <c:pt idx="1359">
                  <c:v>12.99733666843564</c:v>
                </c:pt>
                <c:pt idx="1360">
                  <c:v>13.341408059259376</c:v>
                </c:pt>
                <c:pt idx="1361">
                  <c:v>13.477347960616843</c:v>
                </c:pt>
                <c:pt idx="1362">
                  <c:v>13.76559285096153</c:v>
                </c:pt>
                <c:pt idx="1363">
                  <c:v>14.114279426489421</c:v>
                </c:pt>
                <c:pt idx="1364">
                  <c:v>14.485093877237258</c:v>
                </c:pt>
                <c:pt idx="1365">
                  <c:v>14.787795361024276</c:v>
                </c:pt>
                <c:pt idx="1366">
                  <c:v>15.429550853488845</c:v>
                </c:pt>
                <c:pt idx="1367">
                  <c:v>15.523423517519282</c:v>
                </c:pt>
                <c:pt idx="1368">
                  <c:v>16.036021207538454</c:v>
                </c:pt>
                <c:pt idx="1369">
                  <c:v>16.553246484803012</c:v>
                </c:pt>
                <c:pt idx="1370">
                  <c:v>16.96644396882985</c:v>
                </c:pt>
                <c:pt idx="1371">
                  <c:v>17.817455109581772</c:v>
                </c:pt>
                <c:pt idx="1372">
                  <c:v>17.602474578989838</c:v>
                </c:pt>
                <c:pt idx="1373">
                  <c:v>18.370995947979054</c:v>
                </c:pt>
                <c:pt idx="1374">
                  <c:v>18.349576579111165</c:v>
                </c:pt>
                <c:pt idx="1375">
                  <c:v>19.062212038409118</c:v>
                </c:pt>
                <c:pt idx="1376">
                  <c:v>19.4616254229528</c:v>
                </c:pt>
                <c:pt idx="1377">
                  <c:v>19.849392851808577</c:v>
                </c:pt>
                <c:pt idx="1378">
                  <c:v>20.475094644595135</c:v>
                </c:pt>
                <c:pt idx="1379">
                  <c:v>21.071545619541421</c:v>
                </c:pt>
                <c:pt idx="1380">
                  <c:v>21.645513183590456</c:v>
                </c:pt>
                <c:pt idx="1381">
                  <c:v>21.910632411715056</c:v>
                </c:pt>
                <c:pt idx="1382">
                  <c:v>22.521195830752546</c:v>
                </c:pt>
                <c:pt idx="1383">
                  <c:v>23.310880853854353</c:v>
                </c:pt>
                <c:pt idx="1384">
                  <c:v>23.798538286409386</c:v>
                </c:pt>
                <c:pt idx="1385">
                  <c:v>24.517521497016222</c:v>
                </c:pt>
                <c:pt idx="1386">
                  <c:v>24.904077945533693</c:v>
                </c:pt>
                <c:pt idx="1387">
                  <c:v>25.468789795934782</c:v>
                </c:pt>
                <c:pt idx="1388">
                  <c:v>26.158213695739036</c:v>
                </c:pt>
                <c:pt idx="1389">
                  <c:v>26.594519558385656</c:v>
                </c:pt>
                <c:pt idx="1390">
                  <c:v>27.180533093195635</c:v>
                </c:pt>
                <c:pt idx="1391">
                  <c:v>27.719214591953502</c:v>
                </c:pt>
                <c:pt idx="1392">
                  <c:v>28.282058157593976</c:v>
                </c:pt>
                <c:pt idx="1393">
                  <c:v>28.69753099426255</c:v>
                </c:pt>
                <c:pt idx="1394">
                  <c:v>29.409132366971864</c:v>
                </c:pt>
                <c:pt idx="1395">
                  <c:v>29.847065235923701</c:v>
                </c:pt>
                <c:pt idx="1396">
                  <c:v>30.627035365923412</c:v>
                </c:pt>
                <c:pt idx="1397">
                  <c:v>30.95410021288491</c:v>
                </c:pt>
                <c:pt idx="1398">
                  <c:v>31.535964791831518</c:v>
                </c:pt>
                <c:pt idx="1399">
                  <c:v>32.027803595796961</c:v>
                </c:pt>
                <c:pt idx="1400">
                  <c:v>32.540232979074027</c:v>
                </c:pt>
                <c:pt idx="1401">
                  <c:v>32.812815835202322</c:v>
                </c:pt>
                <c:pt idx="1402">
                  <c:v>33.399077208262078</c:v>
                </c:pt>
                <c:pt idx="1403">
                  <c:v>33.973330872024505</c:v>
                </c:pt>
                <c:pt idx="1404">
                  <c:v>34.413997547138052</c:v>
                </c:pt>
                <c:pt idx="1405">
                  <c:v>34.675832960715809</c:v>
                </c:pt>
                <c:pt idx="1406">
                  <c:v>35.410347046965342</c:v>
                </c:pt>
                <c:pt idx="1407">
                  <c:v>35.474416951280261</c:v>
                </c:pt>
                <c:pt idx="1408">
                  <c:v>36.135562782008961</c:v>
                </c:pt>
                <c:pt idx="1409">
                  <c:v>36.406666374175629</c:v>
                </c:pt>
                <c:pt idx="1410">
                  <c:v>37.005243161776733</c:v>
                </c:pt>
                <c:pt idx="1411">
                  <c:v>37.223060859922818</c:v>
                </c:pt>
                <c:pt idx="1412">
                  <c:v>37.843304130439314</c:v>
                </c:pt>
                <c:pt idx="1413">
                  <c:v>38.127728743756194</c:v>
                </c:pt>
                <c:pt idx="1414">
                  <c:v>38.705090225056814</c:v>
                </c:pt>
                <c:pt idx="1415">
                  <c:v>38.979957034619034</c:v>
                </c:pt>
                <c:pt idx="1416">
                  <c:v>39.173713243132106</c:v>
                </c:pt>
                <c:pt idx="1417">
                  <c:v>39.500855605433856</c:v>
                </c:pt>
                <c:pt idx="1418">
                  <c:v>39.697604046687353</c:v>
                </c:pt>
                <c:pt idx="1419">
                  <c:v>40.172333176848014</c:v>
                </c:pt>
                <c:pt idx="1420">
                  <c:v>40.246995202136638</c:v>
                </c:pt>
                <c:pt idx="1421">
                  <c:v>40.696986211363594</c:v>
                </c:pt>
                <c:pt idx="1422">
                  <c:v>40.836671348403016</c:v>
                </c:pt>
                <c:pt idx="1423">
                  <c:v>40.878080077187953</c:v>
                </c:pt>
                <c:pt idx="1424">
                  <c:v>41.495003090675382</c:v>
                </c:pt>
                <c:pt idx="1425">
                  <c:v>41.840188868139478</c:v>
                </c:pt>
                <c:pt idx="1426">
                  <c:v>42.196466045850727</c:v>
                </c:pt>
                <c:pt idx="1427">
                  <c:v>42.822961522638295</c:v>
                </c:pt>
                <c:pt idx="1428">
                  <c:v>42.877300623739806</c:v>
                </c:pt>
                <c:pt idx="1429">
                  <c:v>43.297314651214116</c:v>
                </c:pt>
                <c:pt idx="1430">
                  <c:v>43.2710940201694</c:v>
                </c:pt>
                <c:pt idx="1431">
                  <c:v>43.84524979269635</c:v>
                </c:pt>
                <c:pt idx="1432">
                  <c:v>44.07397266285421</c:v>
                </c:pt>
                <c:pt idx="1433">
                  <c:v>44.449257132622343</c:v>
                </c:pt>
                <c:pt idx="1434">
                  <c:v>44.837954905583366</c:v>
                </c:pt>
                <c:pt idx="1435">
                  <c:v>45.358484124018389</c:v>
                </c:pt>
                <c:pt idx="1436">
                  <c:v>45.898387625068679</c:v>
                </c:pt>
                <c:pt idx="1437">
                  <c:v>46.072124354886434</c:v>
                </c:pt>
                <c:pt idx="1438">
                  <c:v>46.615069627328303</c:v>
                </c:pt>
                <c:pt idx="1439">
                  <c:v>46.862747145260208</c:v>
                </c:pt>
                <c:pt idx="1440">
                  <c:v>47.338469074839189</c:v>
                </c:pt>
                <c:pt idx="1441">
                  <c:v>47.613400527868862</c:v>
                </c:pt>
                <c:pt idx="1442">
                  <c:v>48.173642188873558</c:v>
                </c:pt>
                <c:pt idx="1443">
                  <c:v>48.478279919703994</c:v>
                </c:pt>
                <c:pt idx="1444">
                  <c:v>48.816640556753939</c:v>
                </c:pt>
                <c:pt idx="1445">
                  <c:v>49.17967144156011</c:v>
                </c:pt>
                <c:pt idx="1446">
                  <c:v>49.636639239173647</c:v>
                </c:pt>
                <c:pt idx="1447">
                  <c:v>49.807785931688358</c:v>
                </c:pt>
                <c:pt idx="1448">
                  <c:v>50.291098033143491</c:v>
                </c:pt>
                <c:pt idx="1449">
                  <c:v>50.369119074085482</c:v>
                </c:pt>
                <c:pt idx="1450">
                  <c:v>50.821631723761861</c:v>
                </c:pt>
                <c:pt idx="1451">
                  <c:v>51.185563065701139</c:v>
                </c:pt>
                <c:pt idx="1452">
                  <c:v>51.491817124581985</c:v>
                </c:pt>
                <c:pt idx="1453">
                  <c:v>51.939575699081068</c:v>
                </c:pt>
                <c:pt idx="1454">
                  <c:v>52.058435146805515</c:v>
                </c:pt>
                <c:pt idx="1455">
                  <c:v>52.41679754246853</c:v>
                </c:pt>
                <c:pt idx="1456">
                  <c:v>52.779805853447364</c:v>
                </c:pt>
                <c:pt idx="1457">
                  <c:v>53.155211005822835</c:v>
                </c:pt>
                <c:pt idx="1458">
                  <c:v>53.503906207520444</c:v>
                </c:pt>
                <c:pt idx="1459">
                  <c:v>53.700593334131128</c:v>
                </c:pt>
                <c:pt idx="1460">
                  <c:v>53.905078776409233</c:v>
                </c:pt>
                <c:pt idx="1461">
                  <c:v>54.358605499838077</c:v>
                </c:pt>
                <c:pt idx="1462">
                  <c:v>54.707658682567001</c:v>
                </c:pt>
                <c:pt idx="1463">
                  <c:v>54.667388507911411</c:v>
                </c:pt>
                <c:pt idx="1464">
                  <c:v>55.192591659171896</c:v>
                </c:pt>
                <c:pt idx="1465">
                  <c:v>55.503047874401005</c:v>
                </c:pt>
                <c:pt idx="1466">
                  <c:v>55.703978111621772</c:v>
                </c:pt>
                <c:pt idx="1467">
                  <c:v>56.020291608097089</c:v>
                </c:pt>
                <c:pt idx="1468">
                  <c:v>56.348351965920621</c:v>
                </c:pt>
                <c:pt idx="1469">
                  <c:v>56.749760611781944</c:v>
                </c:pt>
                <c:pt idx="1470">
                  <c:v>56.822478255556454</c:v>
                </c:pt>
                <c:pt idx="1471">
                  <c:v>57.127383828219422</c:v>
                </c:pt>
                <c:pt idx="1472">
                  <c:v>57.53987502190725</c:v>
                </c:pt>
                <c:pt idx="1473">
                  <c:v>57.77780234464894</c:v>
                </c:pt>
                <c:pt idx="1474">
                  <c:v>57.97618088455387</c:v>
                </c:pt>
                <c:pt idx="1475">
                  <c:v>58.249792717720418</c:v>
                </c:pt>
                <c:pt idx="1476">
                  <c:v>58.713136993691599</c:v>
                </c:pt>
                <c:pt idx="1477">
                  <c:v>58.785854637466116</c:v>
                </c:pt>
                <c:pt idx="1478">
                  <c:v>59.149442856338204</c:v>
                </c:pt>
                <c:pt idx="1479">
                  <c:v>59.299699839338608</c:v>
                </c:pt>
                <c:pt idx="1480">
                  <c:v>59.659054898627701</c:v>
                </c:pt>
                <c:pt idx="1481">
                  <c:v>59.939557266463538</c:v>
                </c:pt>
                <c:pt idx="1482">
                  <c:v>60.180011963485114</c:v>
                </c:pt>
                <c:pt idx="1483">
                  <c:v>60.535899783503993</c:v>
                </c:pt>
                <c:pt idx="1484">
                  <c:v>60.826770358601792</c:v>
                </c:pt>
                <c:pt idx="1485">
                  <c:v>61.167946006946977</c:v>
                </c:pt>
                <c:pt idx="1486">
                  <c:v>61.140735016619701</c:v>
                </c:pt>
                <c:pt idx="1487">
                  <c:v>61.710734996412427</c:v>
                </c:pt>
                <c:pt idx="1488">
                  <c:v>61.615388017475276</c:v>
                </c:pt>
                <c:pt idx="1489">
                  <c:v>62.165220270002578</c:v>
                </c:pt>
                <c:pt idx="1490">
                  <c:v>62.392588125165616</c:v>
                </c:pt>
                <c:pt idx="1491">
                  <c:v>62.516622823624658</c:v>
                </c:pt>
                <c:pt idx="1492">
                  <c:v>63.019652584352322</c:v>
                </c:pt>
                <c:pt idx="1493">
                  <c:v>62.924305605415014</c:v>
                </c:pt>
                <c:pt idx="1494">
                  <c:v>63.47413785794248</c:v>
                </c:pt>
                <c:pt idx="1495">
                  <c:v>63.802856813272243</c:v>
                </c:pt>
                <c:pt idx="1496">
                  <c:v>63.964981953419887</c:v>
                </c:pt>
                <c:pt idx="1497">
                  <c:v>64.160505549580265</c:v>
                </c:pt>
                <c:pt idx="1498">
                  <c:v>64.401287816066514</c:v>
                </c:pt>
                <c:pt idx="1499">
                  <c:v>64.614990823170658</c:v>
                </c:pt>
                <c:pt idx="1500">
                  <c:v>65.223091183159084</c:v>
                </c:pt>
                <c:pt idx="1501">
                  <c:v>65.227193953801049</c:v>
                </c:pt>
                <c:pt idx="1502">
                  <c:v>65.553417203939759</c:v>
                </c:pt>
                <c:pt idx="1503">
                  <c:v>65.626134847714269</c:v>
                </c:pt>
                <c:pt idx="1504">
                  <c:v>65.989723066586322</c:v>
                </c:pt>
                <c:pt idx="1505">
                  <c:v>66.302837236483768</c:v>
                </c:pt>
                <c:pt idx="1506">
                  <c:v>66.809569110103808</c:v>
                </c:pt>
                <c:pt idx="1507">
                  <c:v>66.71156256424949</c:v>
                </c:pt>
                <c:pt idx="1508">
                  <c:v>67.245874972750357</c:v>
                </c:pt>
                <c:pt idx="1509">
                  <c:v>67.105189074773719</c:v>
                </c:pt>
                <c:pt idx="1510">
                  <c:v>67.695491071489926</c:v>
                </c:pt>
                <c:pt idx="1511">
                  <c:v>67.887732055534116</c:v>
                </c:pt>
                <c:pt idx="1512">
                  <c:v>68.251320274406211</c:v>
                </c:pt>
                <c:pt idx="1513">
                  <c:v>68.324037918180721</c:v>
                </c:pt>
                <c:pt idx="1514">
                  <c:v>68.687626137052803</c:v>
                </c:pt>
                <c:pt idx="1515">
                  <c:v>68.760343780827341</c:v>
                </c:pt>
                <c:pt idx="1516">
                  <c:v>69.20650232449384</c:v>
                </c:pt>
                <c:pt idx="1517">
                  <c:v>69.279219968268436</c:v>
                </c:pt>
                <c:pt idx="1518">
                  <c:v>69.5994507980338</c:v>
                </c:pt>
                <c:pt idx="1519">
                  <c:v>69.944173525682274</c:v>
                </c:pt>
                <c:pt idx="1520">
                  <c:v>70.144818296502677</c:v>
                </c:pt>
                <c:pt idx="1521">
                  <c:v>70.421102135736348</c:v>
                </c:pt>
                <c:pt idx="1522">
                  <c:v>70.658884488566883</c:v>
                </c:pt>
                <c:pt idx="1523">
                  <c:v>70.896698386702724</c:v>
                </c:pt>
                <c:pt idx="1524">
                  <c:v>71.095190351213489</c:v>
                </c:pt>
                <c:pt idx="1525">
                  <c:v>71.333004249349386</c:v>
                </c:pt>
                <c:pt idx="1526">
                  <c:v>71.531496213860095</c:v>
                </c:pt>
                <c:pt idx="1527">
                  <c:v>72.091001429366912</c:v>
                </c:pt>
                <c:pt idx="1528">
                  <c:v>72.273063484371193</c:v>
                </c:pt>
                <c:pt idx="1529">
                  <c:v>72.675605507872945</c:v>
                </c:pt>
                <c:pt idx="1530">
                  <c:v>72.784944584186036</c:v>
                </c:pt>
                <c:pt idx="1531">
                  <c:v>73.148532803058117</c:v>
                </c:pt>
                <c:pt idx="1532">
                  <c:v>73.221250446832684</c:v>
                </c:pt>
                <c:pt idx="1533">
                  <c:v>73.584838665704737</c:v>
                </c:pt>
                <c:pt idx="1534">
                  <c:v>73.657556309479148</c:v>
                </c:pt>
                <c:pt idx="1535">
                  <c:v>74.021144528351343</c:v>
                </c:pt>
                <c:pt idx="1536">
                  <c:v>74.530168034772359</c:v>
                </c:pt>
                <c:pt idx="1537">
                  <c:v>74.74832096609569</c:v>
                </c:pt>
                <c:pt idx="1538">
                  <c:v>75.111909184967843</c:v>
                </c:pt>
                <c:pt idx="1539">
                  <c:v>75.16934911399737</c:v>
                </c:pt>
                <c:pt idx="1540">
                  <c:v>75.55488265570996</c:v>
                </c:pt>
                <c:pt idx="1541">
                  <c:v>75.627600299484314</c:v>
                </c:pt>
                <c:pt idx="1542">
                  <c:v>75.991188518356566</c:v>
                </c:pt>
                <c:pt idx="1543">
                  <c:v>76.06390616213092</c:v>
                </c:pt>
                <c:pt idx="1544">
                  <c:v>76.427494381003171</c:v>
                </c:pt>
                <c:pt idx="1545">
                  <c:v>76.500212024777525</c:v>
                </c:pt>
                <c:pt idx="1546">
                  <c:v>76.863800243649791</c:v>
                </c:pt>
                <c:pt idx="1547">
                  <c:v>77.484147337892637</c:v>
                </c:pt>
                <c:pt idx="1548">
                  <c:v>77.745568105236444</c:v>
                </c:pt>
                <c:pt idx="1549">
                  <c:v>78.323152210974683</c:v>
                </c:pt>
                <c:pt idx="1550">
                  <c:v>78.196334869804033</c:v>
                </c:pt>
                <c:pt idx="1551">
                  <c:v>78.645151678029123</c:v>
                </c:pt>
                <c:pt idx="1552">
                  <c:v>78.681741338010653</c:v>
                </c:pt>
                <c:pt idx="1553">
                  <c:v>79.045329556882734</c:v>
                </c:pt>
                <c:pt idx="1554">
                  <c:v>79.118047200657088</c:v>
                </c:pt>
                <c:pt idx="1555">
                  <c:v>79.48163541952934</c:v>
                </c:pt>
                <c:pt idx="1556">
                  <c:v>79.554353063303694</c:v>
                </c:pt>
                <c:pt idx="1557">
                  <c:v>79.917941282175974</c:v>
                </c:pt>
                <c:pt idx="1558">
                  <c:v>80.101982513772128</c:v>
                </c:pt>
                <c:pt idx="1559">
                  <c:v>80.434200755208792</c:v>
                </c:pt>
                <c:pt idx="1560">
                  <c:v>81.013705030628671</c:v>
                </c:pt>
                <c:pt idx="1561">
                  <c:v>81.0648901448141</c:v>
                </c:pt>
                <c:pt idx="1562">
                  <c:v>81.595446180824155</c:v>
                </c:pt>
                <c:pt idx="1563">
                  <c:v>81.50119600746072</c:v>
                </c:pt>
                <c:pt idx="1564">
                  <c:v>81.912306914208941</c:v>
                </c:pt>
                <c:pt idx="1565">
                  <c:v>81.913527163809206</c:v>
                </c:pt>
                <c:pt idx="1566">
                  <c:v>82.393033001088327</c:v>
                </c:pt>
                <c:pt idx="1567">
                  <c:v>82.314684479343413</c:v>
                </c:pt>
                <c:pt idx="1568">
                  <c:v>82.829338863734776</c:v>
                </c:pt>
                <c:pt idx="1569">
                  <c:v>82.750990341990033</c:v>
                </c:pt>
                <c:pt idx="1570">
                  <c:v>83.303214042394032</c:v>
                </c:pt>
                <c:pt idx="1571">
                  <c:v>83.295705597268466</c:v>
                </c:pt>
                <c:pt idx="1572">
                  <c:v>83.697457937397502</c:v>
                </c:pt>
                <c:pt idx="1573">
                  <c:v>84.206481443818632</c:v>
                </c:pt>
                <c:pt idx="1574">
                  <c:v>84.642787306465308</c:v>
                </c:pt>
                <c:pt idx="1575">
                  <c:v>84.860940237788469</c:v>
                </c:pt>
                <c:pt idx="1576">
                  <c:v>85.224528456660622</c:v>
                </c:pt>
                <c:pt idx="1577">
                  <c:v>85.297246100435146</c:v>
                </c:pt>
                <c:pt idx="1578">
                  <c:v>85.549409352530844</c:v>
                </c:pt>
                <c:pt idx="1579">
                  <c:v>85.703478223637816</c:v>
                </c:pt>
                <c:pt idx="1580">
                  <c:v>86.032348659003517</c:v>
                </c:pt>
                <c:pt idx="1581">
                  <c:v>86.105066302777985</c:v>
                </c:pt>
                <c:pt idx="1582">
                  <c:v>86.468654521650123</c:v>
                </c:pt>
                <c:pt idx="1583">
                  <c:v>86.54137216542442</c:v>
                </c:pt>
                <c:pt idx="1584">
                  <c:v>87.011813874890137</c:v>
                </c:pt>
                <c:pt idx="1585">
                  <c:v>87.004305429764401</c:v>
                </c:pt>
                <c:pt idx="1586">
                  <c:v>87.406057769893607</c:v>
                </c:pt>
                <c:pt idx="1587">
                  <c:v>87.915081276314581</c:v>
                </c:pt>
                <c:pt idx="1588">
                  <c:v>88.351387138961201</c:v>
                </c:pt>
                <c:pt idx="1589">
                  <c:v>88.569540070284475</c:v>
                </c:pt>
                <c:pt idx="1590">
                  <c:v>88.933128289156684</c:v>
                </c:pt>
                <c:pt idx="1591">
                  <c:v>89.005845932931081</c:v>
                </c:pt>
                <c:pt idx="1592">
                  <c:v>89.258009185026964</c:v>
                </c:pt>
                <c:pt idx="1593">
                  <c:v>89.412078056133822</c:v>
                </c:pt>
                <c:pt idx="1594">
                  <c:v>89.740948491499566</c:v>
                </c:pt>
                <c:pt idx="1595">
                  <c:v>89.813666135274048</c:v>
                </c:pt>
                <c:pt idx="1596">
                  <c:v>90.177254354146172</c:v>
                </c:pt>
                <c:pt idx="1597">
                  <c:v>90.249971997920582</c:v>
                </c:pt>
                <c:pt idx="1598">
                  <c:v>90.720413707386015</c:v>
                </c:pt>
                <c:pt idx="1599">
                  <c:v>90.71290526226052</c:v>
                </c:pt>
                <c:pt idx="1600">
                  <c:v>91.114657602389556</c:v>
                </c:pt>
                <c:pt idx="1601">
                  <c:v>91.623681108810743</c:v>
                </c:pt>
                <c:pt idx="1602">
                  <c:v>92.059986971457292</c:v>
                </c:pt>
                <c:pt idx="1603">
                  <c:v>92.27813990278058</c:v>
                </c:pt>
                <c:pt idx="1604">
                  <c:v>92.641728121652662</c:v>
                </c:pt>
                <c:pt idx="1605">
                  <c:v>92.714445765427186</c:v>
                </c:pt>
                <c:pt idx="1606">
                  <c:v>92.966609017522984</c:v>
                </c:pt>
                <c:pt idx="1607">
                  <c:v>93.120677888629984</c:v>
                </c:pt>
                <c:pt idx="1608">
                  <c:v>93.449548323995629</c:v>
                </c:pt>
                <c:pt idx="1609">
                  <c:v>93.522265967770082</c:v>
                </c:pt>
                <c:pt idx="1610">
                  <c:v>93.885854186642234</c:v>
                </c:pt>
                <c:pt idx="1611">
                  <c:v>93.958571830416687</c:v>
                </c:pt>
                <c:pt idx="1612">
                  <c:v>94.429013539882177</c:v>
                </c:pt>
                <c:pt idx="1613">
                  <c:v>94.421505094756469</c:v>
                </c:pt>
                <c:pt idx="1614">
                  <c:v>94.823257434885718</c:v>
                </c:pt>
                <c:pt idx="1615">
                  <c:v>95.332280941306692</c:v>
                </c:pt>
                <c:pt idx="1616">
                  <c:v>95.768586803953298</c:v>
                </c:pt>
                <c:pt idx="1617">
                  <c:v>95.986739735276515</c:v>
                </c:pt>
                <c:pt idx="1618">
                  <c:v>96.238902987372398</c:v>
                </c:pt>
                <c:pt idx="1619">
                  <c:v>96.392971858479214</c:v>
                </c:pt>
                <c:pt idx="1620">
                  <c:v>96.721842293845114</c:v>
                </c:pt>
                <c:pt idx="1621">
                  <c:v>96.794559937619468</c:v>
                </c:pt>
                <c:pt idx="1622">
                  <c:v>97.15814815649172</c:v>
                </c:pt>
                <c:pt idx="1623">
                  <c:v>97.230865800266074</c:v>
                </c:pt>
                <c:pt idx="1624">
                  <c:v>97.594454019138126</c:v>
                </c:pt>
                <c:pt idx="1625">
                  <c:v>97.667171662912679</c:v>
                </c:pt>
                <c:pt idx="1626">
                  <c:v>98.13761337237807</c:v>
                </c:pt>
                <c:pt idx="1627">
                  <c:v>98.566410789899166</c:v>
                </c:pt>
                <c:pt idx="1628">
                  <c:v>99.040880773802712</c:v>
                </c:pt>
                <c:pt idx="1629">
                  <c:v>99.259033705126015</c:v>
                </c:pt>
                <c:pt idx="1630">
                  <c:v>99.511196957221742</c:v>
                </c:pt>
                <c:pt idx="1631">
                  <c:v>99.683275431156034</c:v>
                </c:pt>
                <c:pt idx="1632">
                  <c:v>99.921564509335596</c:v>
                </c:pt>
                <c:pt idx="1633">
                  <c:v>100.1391880566145</c:v>
                </c:pt>
                <c:pt idx="1634">
                  <c:v>100.35787037198226</c:v>
                </c:pt>
                <c:pt idx="1635">
                  <c:v>100.57549391926105</c:v>
                </c:pt>
                <c:pt idx="1636">
                  <c:v>100.79417623462885</c:v>
                </c:pt>
                <c:pt idx="1637">
                  <c:v>101.01179978190767</c:v>
                </c:pt>
                <c:pt idx="1638">
                  <c:v>101.33467264770405</c:v>
                </c:pt>
                <c:pt idx="1639">
                  <c:v>101.91727564610166</c:v>
                </c:pt>
                <c:pt idx="1640">
                  <c:v>102.17869641344542</c:v>
                </c:pt>
                <c:pt idx="1641">
                  <c:v>102.64197412359172</c:v>
                </c:pt>
                <c:pt idx="1642">
                  <c:v>102.678563783573</c:v>
                </c:pt>
                <c:pt idx="1643">
                  <c:v>103.04215200244511</c:v>
                </c:pt>
                <c:pt idx="1644">
                  <c:v>103.1148696462196</c:v>
                </c:pt>
                <c:pt idx="1645">
                  <c:v>103.47845786509173</c:v>
                </c:pt>
                <c:pt idx="1646">
                  <c:v>103.55117550886622</c:v>
                </c:pt>
                <c:pt idx="1647">
                  <c:v>103.91476372773832</c:v>
                </c:pt>
                <c:pt idx="1648">
                  <c:v>103.98748137151284</c:v>
                </c:pt>
                <c:pt idx="1649">
                  <c:v>104.35106959038492</c:v>
                </c:pt>
                <c:pt idx="1650">
                  <c:v>104.97141668462778</c:v>
                </c:pt>
                <c:pt idx="1651">
                  <c:v>105.04435353535423</c:v>
                </c:pt>
                <c:pt idx="1652">
                  <c:v>105.49242531303932</c:v>
                </c:pt>
                <c:pt idx="1653">
                  <c:v>105.4288703680092</c:v>
                </c:pt>
                <c:pt idx="1654">
                  <c:v>105.9502297769744</c:v>
                </c:pt>
                <c:pt idx="1655">
                  <c:v>105.86517623065588</c:v>
                </c:pt>
                <c:pt idx="1656">
                  <c:v>106.38653563962102</c:v>
                </c:pt>
                <c:pt idx="1657">
                  <c:v>106.30148209330248</c:v>
                </c:pt>
                <c:pt idx="1658">
                  <c:v>106.82284150226764</c:v>
                </c:pt>
                <c:pt idx="1659">
                  <c:v>106.69823161091742</c:v>
                </c:pt>
                <c:pt idx="1660">
                  <c:v>107.25539490132591</c:v>
                </c:pt>
                <c:pt idx="1661">
                  <c:v>107.58940412153014</c:v>
                </c:pt>
                <c:pt idx="1662">
                  <c:v>108.04571664874902</c:v>
                </c:pt>
                <c:pt idx="1663">
                  <c:v>108.11843429252338</c:v>
                </c:pt>
                <c:pt idx="1664">
                  <c:v>108.48202251139548</c:v>
                </c:pt>
                <c:pt idx="1665">
                  <c:v>108.55474015516999</c:v>
                </c:pt>
                <c:pt idx="1666">
                  <c:v>108.91832837404209</c:v>
                </c:pt>
                <c:pt idx="1667">
                  <c:v>108.9910460178166</c:v>
                </c:pt>
                <c:pt idx="1668">
                  <c:v>109.33489838510432</c:v>
                </c:pt>
                <c:pt idx="1669">
                  <c:v>109.57721474065464</c:v>
                </c:pt>
                <c:pt idx="1670">
                  <c:v>109.94080295952692</c:v>
                </c:pt>
                <c:pt idx="1671">
                  <c:v>110.05247440793094</c:v>
                </c:pt>
                <c:pt idx="1672">
                  <c:v>110.46875851085102</c:v>
                </c:pt>
                <c:pt idx="1673">
                  <c:v>110.51811653707966</c:v>
                </c:pt>
                <c:pt idx="1674">
                  <c:v>110.78925126059278</c:v>
                </c:pt>
                <c:pt idx="1675">
                  <c:v>110.88613232859444</c:v>
                </c:pt>
                <c:pt idx="1676">
                  <c:v>111.24972054746658</c:v>
                </c:pt>
                <c:pt idx="1677">
                  <c:v>111.70420582105675</c:v>
                </c:pt>
                <c:pt idx="1678">
                  <c:v>112.12233227275982</c:v>
                </c:pt>
                <c:pt idx="1679">
                  <c:v>112.23400372116387</c:v>
                </c:pt>
                <c:pt idx="1680">
                  <c:v>112.55863813540641</c:v>
                </c:pt>
                <c:pt idx="1681">
                  <c:v>112.63135577918077</c:v>
                </c:pt>
                <c:pt idx="1682">
                  <c:v>112.99494399805303</c:v>
                </c:pt>
                <c:pt idx="1683">
                  <c:v>113.4494292716432</c:v>
                </c:pt>
                <c:pt idx="1684">
                  <c:v>113.86755572334624</c:v>
                </c:pt>
                <c:pt idx="1685">
                  <c:v>113.9402733671206</c:v>
                </c:pt>
                <c:pt idx="1686">
                  <c:v>114.23034469540244</c:v>
                </c:pt>
                <c:pt idx="1687">
                  <c:v>114.3030623391769</c:v>
                </c:pt>
                <c:pt idx="1688">
                  <c:v>114.75407324702388</c:v>
                </c:pt>
                <c:pt idx="1689">
                  <c:v>115.02040874454839</c:v>
                </c:pt>
                <c:pt idx="1690">
                  <c:v>115.38399696342064</c:v>
                </c:pt>
                <c:pt idx="1691">
                  <c:v>115.45671460719505</c:v>
                </c:pt>
                <c:pt idx="1692">
                  <c:v>115.74364790305961</c:v>
                </c:pt>
                <c:pt idx="1693">
                  <c:v>115.81636554683415</c:v>
                </c:pt>
                <c:pt idx="1694">
                  <c:v>116.27087711281027</c:v>
                </c:pt>
                <c:pt idx="1695">
                  <c:v>116.53583574062897</c:v>
                </c:pt>
                <c:pt idx="1696">
                  <c:v>116.85907491226132</c:v>
                </c:pt>
                <c:pt idx="1697">
                  <c:v>116.89207370868857</c:v>
                </c:pt>
                <c:pt idx="1698">
                  <c:v>117.25566192756087</c:v>
                </c:pt>
                <c:pt idx="1699">
                  <c:v>117.32837957133518</c:v>
                </c:pt>
                <c:pt idx="1700">
                  <c:v>117.77203568479428</c:v>
                </c:pt>
                <c:pt idx="1701">
                  <c:v>118.04045016307877</c:v>
                </c:pt>
                <c:pt idx="1702">
                  <c:v>118.26243251775765</c:v>
                </c:pt>
                <c:pt idx="1703">
                  <c:v>118.50321478424374</c:v>
                </c:pt>
                <c:pt idx="1704">
                  <c:v>118.69543531211897</c:v>
                </c:pt>
                <c:pt idx="1705">
                  <c:v>118.88698721703403</c:v>
                </c:pt>
                <c:pt idx="1706">
                  <c:v>119.43719124079378</c:v>
                </c:pt>
                <c:pt idx="1707">
                  <c:v>119.50726138453166</c:v>
                </c:pt>
                <c:pt idx="1708">
                  <c:v>119.71346044904654</c:v>
                </c:pt>
                <c:pt idx="1709">
                  <c:v>119.95138777178803</c:v>
                </c:pt>
                <c:pt idx="1710">
                  <c:v>120.1679457226367</c:v>
                </c:pt>
                <c:pt idx="1711">
                  <c:v>120.67482987804777</c:v>
                </c:pt>
                <c:pt idx="1712">
                  <c:v>120.65878981811412</c:v>
                </c:pt>
                <c:pt idx="1713">
                  <c:v>121.11269656786544</c:v>
                </c:pt>
                <c:pt idx="1714">
                  <c:v>121.38523313403617</c:v>
                </c:pt>
                <c:pt idx="1715">
                  <c:v>121.62015924711531</c:v>
                </c:pt>
                <c:pt idx="1716">
                  <c:v>121.81750717658082</c:v>
                </c:pt>
                <c:pt idx="1717">
                  <c:v>122.33878273037894</c:v>
                </c:pt>
                <c:pt idx="1718">
                  <c:v>122.41150037415341</c:v>
                </c:pt>
                <c:pt idx="1719">
                  <c:v>122.77137325543511</c:v>
                </c:pt>
                <c:pt idx="1720">
                  <c:v>122.9141227183451</c:v>
                </c:pt>
                <c:pt idx="1721">
                  <c:v>123.4223641295554</c:v>
                </c:pt>
                <c:pt idx="1722">
                  <c:v>123.53884048125792</c:v>
                </c:pt>
                <c:pt idx="1723">
                  <c:v>123.97618483971867</c:v>
                </c:pt>
                <c:pt idx="1724">
                  <c:v>124.018749353526</c:v>
                </c:pt>
                <c:pt idx="1725">
                  <c:v>124.45513051222731</c:v>
                </c:pt>
                <c:pt idx="1726">
                  <c:v>124.73638237744814</c:v>
                </c:pt>
                <c:pt idx="1727">
                  <c:v>124.93436488595435</c:v>
                </c:pt>
                <c:pt idx="1728">
                  <c:v>125.21403596263613</c:v>
                </c:pt>
                <c:pt idx="1729">
                  <c:v>125.65259922946689</c:v>
                </c:pt>
                <c:pt idx="1730">
                  <c:v>125.80089109584765</c:v>
                </c:pt>
                <c:pt idx="1731">
                  <c:v>126.30705802343671</c:v>
                </c:pt>
                <c:pt idx="1732">
                  <c:v>126.45534988981741</c:v>
                </c:pt>
                <c:pt idx="1733">
                  <c:v>126.92801457435129</c:v>
                </c:pt>
                <c:pt idx="1734">
                  <c:v>127.10980868378738</c:v>
                </c:pt>
                <c:pt idx="1735">
                  <c:v>127.5495627379251</c:v>
                </c:pt>
                <c:pt idx="1736">
                  <c:v>127.69902983102622</c:v>
                </c:pt>
                <c:pt idx="1737">
                  <c:v>128.18240585128686</c:v>
                </c:pt>
                <c:pt idx="1738">
                  <c:v>128.32173685517569</c:v>
                </c:pt>
                <c:pt idx="1739">
                  <c:v>128.7632163411628</c:v>
                </c:pt>
                <c:pt idx="1740">
                  <c:v>128.95534311088062</c:v>
                </c:pt>
                <c:pt idx="1741">
                  <c:v>129.41767513513255</c:v>
                </c:pt>
                <c:pt idx="1742">
                  <c:v>129.59376525956498</c:v>
                </c:pt>
                <c:pt idx="1743">
                  <c:v>129.97940862879526</c:v>
                </c:pt>
                <c:pt idx="1744">
                  <c:v>130.29597977913446</c:v>
                </c:pt>
                <c:pt idx="1745">
                  <c:v>130.58133097648243</c:v>
                </c:pt>
                <c:pt idx="1746">
                  <c:v>131.07579913937727</c:v>
                </c:pt>
                <c:pt idx="1747">
                  <c:v>131.28398609905366</c:v>
                </c:pt>
                <c:pt idx="1748">
                  <c:v>131.71429124452519</c:v>
                </c:pt>
                <c:pt idx="1749">
                  <c:v>132.05013454653559</c:v>
                </c:pt>
                <c:pt idx="1750">
                  <c:v>132.32581265968636</c:v>
                </c:pt>
                <c:pt idx="1751">
                  <c:v>132.75250680909105</c:v>
                </c:pt>
                <c:pt idx="1752">
                  <c:v>133.18254394669628</c:v>
                </c:pt>
                <c:pt idx="1753">
                  <c:v>133.30290667510806</c:v>
                </c:pt>
                <c:pt idx="1754">
                  <c:v>133.78029288692878</c:v>
                </c:pt>
                <c:pt idx="1755">
                  <c:v>134.25108766952687</c:v>
                </c:pt>
                <c:pt idx="1756">
                  <c:v>134.40094061845789</c:v>
                </c:pt>
                <c:pt idx="1757">
                  <c:v>134.83724648110442</c:v>
                </c:pt>
                <c:pt idx="1758">
                  <c:v>135.27355234375102</c:v>
                </c:pt>
                <c:pt idx="1759">
                  <c:v>135.7098582063976</c:v>
                </c:pt>
                <c:pt idx="1760">
                  <c:v>135.91150395906365</c:v>
                </c:pt>
                <c:pt idx="1761">
                  <c:v>136.2591196724247</c:v>
                </c:pt>
                <c:pt idx="1762">
                  <c:v>136.87836217122322</c:v>
                </c:pt>
                <c:pt idx="1763">
                  <c:v>137.17604963547964</c:v>
                </c:pt>
                <c:pt idx="1764">
                  <c:v>137.33186278470981</c:v>
                </c:pt>
                <c:pt idx="1765">
                  <c:v>137.58248097537805</c:v>
                </c:pt>
                <c:pt idx="1766">
                  <c:v>138.14773023840758</c:v>
                </c:pt>
                <c:pt idx="1767">
                  <c:v>138.1277666318193</c:v>
                </c:pt>
                <c:pt idx="1768">
                  <c:v>138.64100681307409</c:v>
                </c:pt>
                <c:pt idx="1769">
                  <c:v>139.17808078097661</c:v>
                </c:pt>
                <c:pt idx="1770">
                  <c:v>139.53771350438967</c:v>
                </c:pt>
                <c:pt idx="1771">
                  <c:v>139.5457606854207</c:v>
                </c:pt>
                <c:pt idx="1772">
                  <c:v>139.93088906043025</c:v>
                </c:pt>
                <c:pt idx="1773">
                  <c:v>140.03996552609189</c:v>
                </c:pt>
                <c:pt idx="1774">
                  <c:v>140.36719492307688</c:v>
                </c:pt>
                <c:pt idx="1775">
                  <c:v>140.33072454930195</c:v>
                </c:pt>
                <c:pt idx="1776">
                  <c:v>140.93904679653454</c:v>
                </c:pt>
                <c:pt idx="1777">
                  <c:v>141.22063923281129</c:v>
                </c:pt>
                <c:pt idx="1778">
                  <c:v>141.48886502140513</c:v>
                </c:pt>
                <c:pt idx="1779">
                  <c:v>141.83838280358356</c:v>
                </c:pt>
                <c:pt idx="1780">
                  <c:v>142.29477414776196</c:v>
                </c:pt>
                <c:pt idx="1781">
                  <c:v>142.83558564267392</c:v>
                </c:pt>
                <c:pt idx="1782">
                  <c:v>143.05569030745872</c:v>
                </c:pt>
                <c:pt idx="1783">
                  <c:v>143.63948889292632</c:v>
                </c:pt>
                <c:pt idx="1784">
                  <c:v>143.93024791613635</c:v>
                </c:pt>
                <c:pt idx="1785">
                  <c:v>144.3204172320456</c:v>
                </c:pt>
                <c:pt idx="1786">
                  <c:v>144.36655377878304</c:v>
                </c:pt>
                <c:pt idx="1787">
                  <c:v>144.63190070492644</c:v>
                </c:pt>
                <c:pt idx="1788">
                  <c:v>145.03571325185325</c:v>
                </c:pt>
                <c:pt idx="1789">
                  <c:v>145.32315513902756</c:v>
                </c:pt>
                <c:pt idx="1790">
                  <c:v>145.59569297916397</c:v>
                </c:pt>
                <c:pt idx="1791">
                  <c:v>146.04989475852787</c:v>
                </c:pt>
                <c:pt idx="1792">
                  <c:v>146.58061571071426</c:v>
                </c:pt>
                <c:pt idx="1793">
                  <c:v>146.9630570222798</c:v>
                </c:pt>
                <c:pt idx="1794">
                  <c:v>147.08026924728705</c:v>
                </c:pt>
                <c:pt idx="1795">
                  <c:v>147.5146753644544</c:v>
                </c:pt>
                <c:pt idx="1796">
                  <c:v>147.75145522483697</c:v>
                </c:pt>
                <c:pt idx="1797">
                  <c:v>148.10851477729076</c:v>
                </c:pt>
                <c:pt idx="1798">
                  <c:v>148.50848253268239</c:v>
                </c:pt>
                <c:pt idx="1799">
                  <c:v>149.02412252667111</c:v>
                </c:pt>
                <c:pt idx="1800">
                  <c:v>149.54434573200581</c:v>
                </c:pt>
                <c:pt idx="1801">
                  <c:v>149.62912473680308</c:v>
                </c:pt>
                <c:pt idx="1802">
                  <c:v>150.24504955978756</c:v>
                </c:pt>
                <c:pt idx="1803">
                  <c:v>150.69873080292632</c:v>
                </c:pt>
                <c:pt idx="1804">
                  <c:v>150.88693785015423</c:v>
                </c:pt>
                <c:pt idx="1805">
                  <c:v>151.31683077500907</c:v>
                </c:pt>
                <c:pt idx="1806">
                  <c:v>151.89305535534007</c:v>
                </c:pt>
                <c:pt idx="1807">
                  <c:v>152.13215813923526</c:v>
                </c:pt>
                <c:pt idx="1808">
                  <c:v>152.53392894840235</c:v>
                </c:pt>
                <c:pt idx="1809">
                  <c:v>152.89402311764383</c:v>
                </c:pt>
                <c:pt idx="1810">
                  <c:v>153.35775537956479</c:v>
                </c:pt>
                <c:pt idx="1811">
                  <c:v>153.55500766534422</c:v>
                </c:pt>
                <c:pt idx="1812">
                  <c:v>153.73910129775427</c:v>
                </c:pt>
                <c:pt idx="1813">
                  <c:v>154.36985855409151</c:v>
                </c:pt>
                <c:pt idx="1814">
                  <c:v>154.4313704094136</c:v>
                </c:pt>
                <c:pt idx="1815">
                  <c:v>154.82956723305281</c:v>
                </c:pt>
                <c:pt idx="1816">
                  <c:v>155.32258225529583</c:v>
                </c:pt>
                <c:pt idx="1817">
                  <c:v>155.88851123515403</c:v>
                </c:pt>
                <c:pt idx="1818">
                  <c:v>155.83943648804853</c:v>
                </c:pt>
                <c:pt idx="1819">
                  <c:v>156.40039711798809</c:v>
                </c:pt>
                <c:pt idx="1820">
                  <c:v>156.34995037133672</c:v>
                </c:pt>
                <c:pt idx="1821">
                  <c:v>156.9871931236772</c:v>
                </c:pt>
                <c:pt idx="1822">
                  <c:v>157.04240260694874</c:v>
                </c:pt>
                <c:pt idx="1823">
                  <c:v>157.57015707083565</c:v>
                </c:pt>
                <c:pt idx="1824">
                  <c:v>157.63914970291151</c:v>
                </c:pt>
                <c:pt idx="1825">
                  <c:v>158.00273792178362</c:v>
                </c:pt>
                <c:pt idx="1826">
                  <c:v>158.07545556555812</c:v>
                </c:pt>
                <c:pt idx="1827">
                  <c:v>158.53928009647495</c:v>
                </c:pt>
                <c:pt idx="1828">
                  <c:v>158.58878410428753</c:v>
                </c:pt>
                <c:pt idx="1829">
                  <c:v>158.95237232315969</c:v>
                </c:pt>
                <c:pt idx="1830">
                  <c:v>159.02508996693419</c:v>
                </c:pt>
                <c:pt idx="1831">
                  <c:v>159.3886781858063</c:v>
                </c:pt>
                <c:pt idx="1832">
                  <c:v>159.50515313404028</c:v>
                </c:pt>
                <c:pt idx="1833">
                  <c:v>159.86944596092275</c:v>
                </c:pt>
                <c:pt idx="1834">
                  <c:v>160.06640908806511</c:v>
                </c:pt>
                <c:pt idx="1835">
                  <c:v>160.42999730693737</c:v>
                </c:pt>
                <c:pt idx="1836">
                  <c:v>160.50334256250858</c:v>
                </c:pt>
                <c:pt idx="1837">
                  <c:v>160.82450788590882</c:v>
                </c:pt>
                <c:pt idx="1838">
                  <c:v>161.0919761874668</c:v>
                </c:pt>
                <c:pt idx="1839">
                  <c:v>161.30078254352199</c:v>
                </c:pt>
                <c:pt idx="1840">
                  <c:v>161.52160995189396</c:v>
                </c:pt>
                <c:pt idx="1841">
                  <c:v>161.84250659841095</c:v>
                </c:pt>
                <c:pt idx="1842">
                  <c:v>162.31268265512765</c:v>
                </c:pt>
                <c:pt idx="1843">
                  <c:v>162.53489618420767</c:v>
                </c:pt>
                <c:pt idx="1844">
                  <c:v>162.8245006166992</c:v>
                </c:pt>
                <c:pt idx="1845">
                  <c:v>163.01149111638685</c:v>
                </c:pt>
                <c:pt idx="1846">
                  <c:v>163.47016460099044</c:v>
                </c:pt>
                <c:pt idx="1847">
                  <c:v>163.45896303745207</c:v>
                </c:pt>
                <c:pt idx="1848">
                  <c:v>163.90350563462448</c:v>
                </c:pt>
                <c:pt idx="1849">
                  <c:v>164.14506465661546</c:v>
                </c:pt>
                <c:pt idx="1850">
                  <c:v>164.57303196691666</c:v>
                </c:pt>
                <c:pt idx="1851">
                  <c:v>164.58969815495007</c:v>
                </c:pt>
                <c:pt idx="1852">
                  <c:v>165.03726195380389</c:v>
                </c:pt>
                <c:pt idx="1853">
                  <c:v>164.9822824777097</c:v>
                </c:pt>
                <c:pt idx="1854">
                  <c:v>165.39956012582576</c:v>
                </c:pt>
                <c:pt idx="1855">
                  <c:v>165.61303056206611</c:v>
                </c:pt>
                <c:pt idx="1856">
                  <c:v>165.93373286125484</c:v>
                </c:pt>
                <c:pt idx="1857">
                  <c:v>166.22444142004062</c:v>
                </c:pt>
                <c:pt idx="1858">
                  <c:v>166.45173428688821</c:v>
                </c:pt>
                <c:pt idx="1859">
                  <c:v>166.67708561146725</c:v>
                </c:pt>
                <c:pt idx="1860">
                  <c:v>166.83553771381</c:v>
                </c:pt>
                <c:pt idx="1861">
                  <c:v>166.98909523351037</c:v>
                </c:pt>
                <c:pt idx="1862">
                  <c:v>167.12966446870155</c:v>
                </c:pt>
                <c:pt idx="1863">
                  <c:v>167.180447933713</c:v>
                </c:pt>
                <c:pt idx="1864">
                  <c:v>167.34537369656795</c:v>
                </c:pt>
                <c:pt idx="1865">
                  <c:v>167.43617080944477</c:v>
                </c:pt>
                <c:pt idx="1866">
                  <c:v>167.44861412930939</c:v>
                </c:pt>
                <c:pt idx="1867">
                  <c:v>167.44657488591398</c:v>
                </c:pt>
                <c:pt idx="1868">
                  <c:v>167.28267062871248</c:v>
                </c:pt>
                <c:pt idx="1869">
                  <c:v>167.20455495695794</c:v>
                </c:pt>
                <c:pt idx="1870">
                  <c:v>167.18047182977102</c:v>
                </c:pt>
                <c:pt idx="1871">
                  <c:v>166.93116020536695</c:v>
                </c:pt>
                <c:pt idx="1872">
                  <c:v>166.77063238517951</c:v>
                </c:pt>
                <c:pt idx="1873">
                  <c:v>166.62260630889719</c:v>
                </c:pt>
                <c:pt idx="1874">
                  <c:v>166.35007196183093</c:v>
                </c:pt>
                <c:pt idx="1875">
                  <c:v>166.0726986262419</c:v>
                </c:pt>
                <c:pt idx="1876">
                  <c:v>165.66328952535713</c:v>
                </c:pt>
                <c:pt idx="1877">
                  <c:v>165.84630835613621</c:v>
                </c:pt>
                <c:pt idx="1878">
                  <c:v>165.43466355438883</c:v>
                </c:pt>
                <c:pt idx="1879">
                  <c:v>165.1905532306121</c:v>
                </c:pt>
                <c:pt idx="1880">
                  <c:v>164.93286806229636</c:v>
                </c:pt>
                <c:pt idx="1881">
                  <c:v>164.52606539754404</c:v>
                </c:pt>
                <c:pt idx="1882">
                  <c:v>164.37967726754772</c:v>
                </c:pt>
                <c:pt idx="1883">
                  <c:v>164.07761692416662</c:v>
                </c:pt>
                <c:pt idx="1884">
                  <c:v>163.78596496588602</c:v>
                </c:pt>
                <c:pt idx="1885">
                  <c:v>163.53437240536229</c:v>
                </c:pt>
                <c:pt idx="1886">
                  <c:v>163.37075770686991</c:v>
                </c:pt>
                <c:pt idx="1887">
                  <c:v>163.04328893469673</c:v>
                </c:pt>
                <c:pt idx="1888">
                  <c:v>162.72942544520183</c:v>
                </c:pt>
                <c:pt idx="1889">
                  <c:v>162.54329955675158</c:v>
                </c:pt>
                <c:pt idx="1890">
                  <c:v>162.20579044975526</c:v>
                </c:pt>
                <c:pt idx="1891">
                  <c:v>162.01319249689203</c:v>
                </c:pt>
                <c:pt idx="1892">
                  <c:v>161.76917858604003</c:v>
                </c:pt>
                <c:pt idx="1893">
                  <c:v>161.59594655268126</c:v>
                </c:pt>
                <c:pt idx="1894">
                  <c:v>161.41021015584019</c:v>
                </c:pt>
                <c:pt idx="1895">
                  <c:v>161.08573003738636</c:v>
                </c:pt>
                <c:pt idx="1896">
                  <c:v>160.93958135018025</c:v>
                </c:pt>
                <c:pt idx="1897">
                  <c:v>160.70427490895239</c:v>
                </c:pt>
                <c:pt idx="1898">
                  <c:v>160.41637373999583</c:v>
                </c:pt>
                <c:pt idx="1899">
                  <c:v>160.25146014770402</c:v>
                </c:pt>
                <c:pt idx="1900">
                  <c:v>160.03330721638071</c:v>
                </c:pt>
                <c:pt idx="1901">
                  <c:v>159.58795527387579</c:v>
                </c:pt>
                <c:pt idx="1902">
                  <c:v>159.81515428505747</c:v>
                </c:pt>
                <c:pt idx="1903">
                  <c:v>159.4524120986035</c:v>
                </c:pt>
                <c:pt idx="1904">
                  <c:v>159.12888365320683</c:v>
                </c:pt>
                <c:pt idx="1905">
                  <c:v>158.92477736510429</c:v>
                </c:pt>
                <c:pt idx="1906">
                  <c:v>158.67241570195603</c:v>
                </c:pt>
                <c:pt idx="1907">
                  <c:v>158.38478277939359</c:v>
                </c:pt>
                <c:pt idx="1908">
                  <c:v>158.25379431150026</c:v>
                </c:pt>
                <c:pt idx="1909">
                  <c:v>158.00264968026957</c:v>
                </c:pt>
                <c:pt idx="1910">
                  <c:v>157.71451681928906</c:v>
                </c:pt>
                <c:pt idx="1911">
                  <c:v>157.58392909762026</c:v>
                </c:pt>
                <c:pt idx="1912">
                  <c:v>157.22030260828339</c:v>
                </c:pt>
                <c:pt idx="1913">
                  <c:v>156.829499073796</c:v>
                </c:pt>
                <c:pt idx="1914">
                  <c:v>156.67946346949373</c:v>
                </c:pt>
                <c:pt idx="1915">
                  <c:v>156.30289996610742</c:v>
                </c:pt>
                <c:pt idx="1916">
                  <c:v>155.97001608344178</c:v>
                </c:pt>
                <c:pt idx="1917">
                  <c:v>155.6469965485629</c:v>
                </c:pt>
                <c:pt idx="1918">
                  <c:v>155.4938909700515</c:v>
                </c:pt>
                <c:pt idx="1919">
                  <c:v>155.09740435814854</c:v>
                </c:pt>
                <c:pt idx="1920">
                  <c:v>154.76982028633415</c:v>
                </c:pt>
                <c:pt idx="1921">
                  <c:v>154.73035571042004</c:v>
                </c:pt>
                <c:pt idx="1922">
                  <c:v>154.33807896062316</c:v>
                </c:pt>
                <c:pt idx="1923">
                  <c:v>154.18486057826121</c:v>
                </c:pt>
                <c:pt idx="1924">
                  <c:v>153.95045681861725</c:v>
                </c:pt>
                <c:pt idx="1925">
                  <c:v>153.68836419978018</c:v>
                </c:pt>
                <c:pt idx="1926">
                  <c:v>153.54250722956886</c:v>
                </c:pt>
                <c:pt idx="1927">
                  <c:v>153.26931283149227</c:v>
                </c:pt>
                <c:pt idx="1928">
                  <c:v>153.08152894079475</c:v>
                </c:pt>
                <c:pt idx="1929">
                  <c:v>152.79206887734011</c:v>
                </c:pt>
                <c:pt idx="1930">
                  <c:v>152.6205119474308</c:v>
                </c:pt>
                <c:pt idx="1931">
                  <c:v>152.43963712767496</c:v>
                </c:pt>
                <c:pt idx="1932">
                  <c:v>152.22148419635153</c:v>
                </c:pt>
                <c:pt idx="1933">
                  <c:v>152.00333126502829</c:v>
                </c:pt>
                <c:pt idx="1934">
                  <c:v>151.63691099734069</c:v>
                </c:pt>
                <c:pt idx="1935">
                  <c:v>151.58997099961209</c:v>
                </c:pt>
                <c:pt idx="1936">
                  <c:v>151.3363054902083</c:v>
                </c:pt>
                <c:pt idx="1937">
                  <c:v>151.11815255888504</c:v>
                </c:pt>
                <c:pt idx="1938">
                  <c:v>150.8999996275617</c:v>
                </c:pt>
                <c:pt idx="1939">
                  <c:v>150.57277023057685</c:v>
                </c:pt>
                <c:pt idx="1940">
                  <c:v>150.46369376491526</c:v>
                </c:pt>
                <c:pt idx="1941">
                  <c:v>150.24554083359189</c:v>
                </c:pt>
                <c:pt idx="1942">
                  <c:v>150.02148229218335</c:v>
                </c:pt>
                <c:pt idx="1943">
                  <c:v>149.70015850528364</c:v>
                </c:pt>
                <c:pt idx="1944">
                  <c:v>149.2990171657427</c:v>
                </c:pt>
                <c:pt idx="1945">
                  <c:v>149.17736528977895</c:v>
                </c:pt>
                <c:pt idx="1946">
                  <c:v>148.92504427351705</c:v>
                </c:pt>
                <c:pt idx="1947">
                  <c:v>148.70143687665697</c:v>
                </c:pt>
                <c:pt idx="1948">
                  <c:v>148.48873841087061</c:v>
                </c:pt>
                <c:pt idx="1949">
                  <c:v>148.12546445103624</c:v>
                </c:pt>
                <c:pt idx="1950">
                  <c:v>148.07464952598266</c:v>
                </c:pt>
                <c:pt idx="1951">
                  <c:v>147.71450076258986</c:v>
                </c:pt>
                <c:pt idx="1952">
                  <c:v>147.60542429692828</c:v>
                </c:pt>
                <c:pt idx="1953">
                  <c:v>147.27819489994326</c:v>
                </c:pt>
                <c:pt idx="1954">
                  <c:v>146.91460668107121</c:v>
                </c:pt>
                <c:pt idx="1955">
                  <c:v>146.73281257163507</c:v>
                </c:pt>
                <c:pt idx="1956">
                  <c:v>146.40558317465002</c:v>
                </c:pt>
                <c:pt idx="1957">
                  <c:v>146.29650670898846</c:v>
                </c:pt>
                <c:pt idx="1958">
                  <c:v>145.96927731200361</c:v>
                </c:pt>
                <c:pt idx="1959">
                  <c:v>145.57103834886851</c:v>
                </c:pt>
                <c:pt idx="1960">
                  <c:v>145.44573061600568</c:v>
                </c:pt>
                <c:pt idx="1961">
                  <c:v>145.19582086924947</c:v>
                </c:pt>
                <c:pt idx="1962">
                  <c:v>144.98253629293217</c:v>
                </c:pt>
                <c:pt idx="1963">
                  <c:v>144.65043854094131</c:v>
                </c:pt>
                <c:pt idx="1964">
                  <c:v>144.32039819440189</c:v>
                </c:pt>
                <c:pt idx="1965">
                  <c:v>144.08182884982961</c:v>
                </c:pt>
                <c:pt idx="1966">
                  <c:v>143.89682446443217</c:v>
                </c:pt>
                <c:pt idx="1967">
                  <c:v>143.67867153310894</c:v>
                </c:pt>
                <c:pt idx="1968">
                  <c:v>143.35144213612395</c:v>
                </c:pt>
                <c:pt idx="1969">
                  <c:v>142.98785391725181</c:v>
                </c:pt>
                <c:pt idx="1970">
                  <c:v>142.80605980781573</c:v>
                </c:pt>
                <c:pt idx="1971">
                  <c:v>142.58790687649253</c:v>
                </c:pt>
                <c:pt idx="1972">
                  <c:v>142.36470111705256</c:v>
                </c:pt>
                <c:pt idx="1973">
                  <c:v>142.15160101384586</c:v>
                </c:pt>
                <c:pt idx="1974">
                  <c:v>141.82437161686087</c:v>
                </c:pt>
                <c:pt idx="1975">
                  <c:v>141.7152951511992</c:v>
                </c:pt>
                <c:pt idx="1976">
                  <c:v>141.3880657542143</c:v>
                </c:pt>
                <c:pt idx="1977">
                  <c:v>141.27393646043606</c:v>
                </c:pt>
                <c:pt idx="1978">
                  <c:v>140.95175989156766</c:v>
                </c:pt>
                <c:pt idx="1979">
                  <c:v>140.58817167269558</c:v>
                </c:pt>
                <c:pt idx="1980">
                  <c:v>140.40637756325947</c:v>
                </c:pt>
                <c:pt idx="1981">
                  <c:v>140.07914816627462</c:v>
                </c:pt>
                <c:pt idx="1982">
                  <c:v>139.96501887249624</c:v>
                </c:pt>
                <c:pt idx="1983">
                  <c:v>139.64284230362802</c:v>
                </c:pt>
                <c:pt idx="1984">
                  <c:v>139.24460334049303</c:v>
                </c:pt>
                <c:pt idx="1985">
                  <c:v>139.11929560763028</c:v>
                </c:pt>
                <c:pt idx="1986">
                  <c:v>138.76030939521223</c:v>
                </c:pt>
                <c:pt idx="1987">
                  <c:v>138.65123292955073</c:v>
                </c:pt>
                <c:pt idx="1988">
                  <c:v>138.32400353256568</c:v>
                </c:pt>
                <c:pt idx="1989">
                  <c:v>137.96041531369363</c:v>
                </c:pt>
                <c:pt idx="1990">
                  <c:v>137.77862120425743</c:v>
                </c:pt>
                <c:pt idx="1991">
                  <c:v>137.45139180727247</c:v>
                </c:pt>
                <c:pt idx="1992">
                  <c:v>137.34231534161083</c:v>
                </c:pt>
                <c:pt idx="1993">
                  <c:v>137.01508594462609</c:v>
                </c:pt>
                <c:pt idx="1994">
                  <c:v>136.65149772575376</c:v>
                </c:pt>
                <c:pt idx="1995">
                  <c:v>136.46970361631767</c:v>
                </c:pt>
                <c:pt idx="1996">
                  <c:v>136.1424742193328</c:v>
                </c:pt>
                <c:pt idx="1997">
                  <c:v>136.03339775367118</c:v>
                </c:pt>
                <c:pt idx="1998">
                  <c:v>135.70616835668616</c:v>
                </c:pt>
                <c:pt idx="1999">
                  <c:v>135.34258013781397</c:v>
                </c:pt>
                <c:pt idx="2000">
                  <c:v>135.16078602837797</c:v>
                </c:pt>
                <c:pt idx="2001">
                  <c:v>134.83355663139295</c:v>
                </c:pt>
                <c:pt idx="2002">
                  <c:v>134.72448016573142</c:v>
                </c:pt>
                <c:pt idx="2003">
                  <c:v>134.3972507687464</c:v>
                </c:pt>
                <c:pt idx="2004">
                  <c:v>134.03366254987421</c:v>
                </c:pt>
                <c:pt idx="2005">
                  <c:v>133.85186844043812</c:v>
                </c:pt>
                <c:pt idx="2006">
                  <c:v>133.52463904345319</c:v>
                </c:pt>
                <c:pt idx="2007">
                  <c:v>133.41556257779152</c:v>
                </c:pt>
                <c:pt idx="2008">
                  <c:v>133.08833318080659</c:v>
                </c:pt>
                <c:pt idx="2009">
                  <c:v>132.72474496193419</c:v>
                </c:pt>
                <c:pt idx="2010">
                  <c:v>132.54295085249819</c:v>
                </c:pt>
                <c:pt idx="2011">
                  <c:v>132.21572145551309</c:v>
                </c:pt>
                <c:pt idx="2012">
                  <c:v>132.10664498985153</c:v>
                </c:pt>
                <c:pt idx="2013">
                  <c:v>131.77941559286646</c:v>
                </c:pt>
                <c:pt idx="2014">
                  <c:v>131.41582737399457</c:v>
                </c:pt>
                <c:pt idx="2015">
                  <c:v>131.23403326455866</c:v>
                </c:pt>
                <c:pt idx="2016">
                  <c:v>130.90680386757347</c:v>
                </c:pt>
                <c:pt idx="2017">
                  <c:v>130.79772740191189</c:v>
                </c:pt>
                <c:pt idx="2018">
                  <c:v>130.47049800492692</c:v>
                </c:pt>
                <c:pt idx="2019">
                  <c:v>130.10690978605464</c:v>
                </c:pt>
                <c:pt idx="2020">
                  <c:v>129.92511567661859</c:v>
                </c:pt>
                <c:pt idx="2021">
                  <c:v>129.59788627963403</c:v>
                </c:pt>
                <c:pt idx="2022">
                  <c:v>129.49367816897779</c:v>
                </c:pt>
                <c:pt idx="2023">
                  <c:v>129.16158041698736</c:v>
                </c:pt>
                <c:pt idx="2024">
                  <c:v>128.797992198115</c:v>
                </c:pt>
                <c:pt idx="2025">
                  <c:v>128.61619808867914</c:v>
                </c:pt>
                <c:pt idx="2026">
                  <c:v>128.28896869169387</c:v>
                </c:pt>
                <c:pt idx="2027">
                  <c:v>128.1847605810384</c:v>
                </c:pt>
                <c:pt idx="2028">
                  <c:v>127.8526628290474</c:v>
                </c:pt>
                <c:pt idx="2029">
                  <c:v>127.52262248250831</c:v>
                </c:pt>
                <c:pt idx="2030">
                  <c:v>127.28405313793594</c:v>
                </c:pt>
                <c:pt idx="2031">
                  <c:v>127.09904875253872</c:v>
                </c:pt>
                <c:pt idx="2032">
                  <c:v>126.88614374432753</c:v>
                </c:pt>
                <c:pt idx="2033">
                  <c:v>126.55366642423051</c:v>
                </c:pt>
                <c:pt idx="2034">
                  <c:v>126.19007820535796</c:v>
                </c:pt>
                <c:pt idx="2035">
                  <c:v>126.00828409592185</c:v>
                </c:pt>
                <c:pt idx="2036">
                  <c:v>125.79013116459858</c:v>
                </c:pt>
                <c:pt idx="2037">
                  <c:v>125.57722615638771</c:v>
                </c:pt>
                <c:pt idx="2038">
                  <c:v>125.35382530195201</c:v>
                </c:pt>
                <c:pt idx="2039">
                  <c:v>125.06144424660138</c:v>
                </c:pt>
                <c:pt idx="2040">
                  <c:v>124.89380033080494</c:v>
                </c:pt>
                <c:pt idx="2041">
                  <c:v>124.71006889663127</c:v>
                </c:pt>
                <c:pt idx="2042">
                  <c:v>124.48646149977132</c:v>
                </c:pt>
                <c:pt idx="2043">
                  <c:v>124.16468656832303</c:v>
                </c:pt>
                <c:pt idx="2044">
                  <c:v>123.80109834945084</c:v>
                </c:pt>
                <c:pt idx="2045">
                  <c:v>123.61930424001464</c:v>
                </c:pt>
                <c:pt idx="2046">
                  <c:v>123.40115130869147</c:v>
                </c:pt>
                <c:pt idx="2047">
                  <c:v>123.18299837736822</c:v>
                </c:pt>
                <c:pt idx="2048">
                  <c:v>122.96484544604488</c:v>
                </c:pt>
                <c:pt idx="2049">
                  <c:v>122.63761604905982</c:v>
                </c:pt>
                <c:pt idx="2050">
                  <c:v>122.52853958339827</c:v>
                </c:pt>
                <c:pt idx="2051">
                  <c:v>122.20131018641338</c:v>
                </c:pt>
                <c:pt idx="2052">
                  <c:v>122.09223372075206</c:v>
                </c:pt>
                <c:pt idx="2053">
                  <c:v>121.76500432376677</c:v>
                </c:pt>
                <c:pt idx="2054">
                  <c:v>121.40141610489451</c:v>
                </c:pt>
                <c:pt idx="2055">
                  <c:v>121.21962199545854</c:v>
                </c:pt>
                <c:pt idx="2056">
                  <c:v>121.00146906413566</c:v>
                </c:pt>
                <c:pt idx="2057">
                  <c:v>120.78331613281193</c:v>
                </c:pt>
                <c:pt idx="2058">
                  <c:v>120.565163201489</c:v>
                </c:pt>
                <c:pt idx="2059">
                  <c:v>120.23793380450371</c:v>
                </c:pt>
                <c:pt idx="2060">
                  <c:v>120.128857338842</c:v>
                </c:pt>
                <c:pt idx="2061">
                  <c:v>119.91070440751875</c:v>
                </c:pt>
                <c:pt idx="2062">
                  <c:v>119.69822483824525</c:v>
                </c:pt>
                <c:pt idx="2063">
                  <c:v>119.36532207921054</c:v>
                </c:pt>
                <c:pt idx="2064">
                  <c:v>119.03798525860098</c:v>
                </c:pt>
                <c:pt idx="2065">
                  <c:v>118.79572465075685</c:v>
                </c:pt>
                <c:pt idx="2066">
                  <c:v>118.61336579171429</c:v>
                </c:pt>
                <c:pt idx="2067">
                  <c:v>118.39521286039063</c:v>
                </c:pt>
                <c:pt idx="2068">
                  <c:v>118.17705992906767</c:v>
                </c:pt>
                <c:pt idx="2069">
                  <c:v>117.84983053208242</c:v>
                </c:pt>
                <c:pt idx="2070">
                  <c:v>117.74075406642073</c:v>
                </c:pt>
                <c:pt idx="2071">
                  <c:v>117.52260113509743</c:v>
                </c:pt>
                <c:pt idx="2072">
                  <c:v>117.3044482037742</c:v>
                </c:pt>
                <c:pt idx="2073">
                  <c:v>117.08629527245081</c:v>
                </c:pt>
                <c:pt idx="2074">
                  <c:v>116.79683520899667</c:v>
                </c:pt>
                <c:pt idx="2075">
                  <c:v>116.6252782790871</c:v>
                </c:pt>
                <c:pt idx="2076">
                  <c:v>116.44440345933096</c:v>
                </c:pt>
                <c:pt idx="2077">
                  <c:v>116.33979228919632</c:v>
                </c:pt>
                <c:pt idx="2078">
                  <c:v>115.99353540559592</c:v>
                </c:pt>
                <c:pt idx="2079">
                  <c:v>115.66830121884936</c:v>
                </c:pt>
                <c:pt idx="2080">
                  <c:v>115.56537706205373</c:v>
                </c:pt>
                <c:pt idx="2081">
                  <c:v>115.34107182186446</c:v>
                </c:pt>
                <c:pt idx="2082">
                  <c:v>115.26806085299367</c:v>
                </c:pt>
                <c:pt idx="2083">
                  <c:v>114.86721283854919</c:v>
                </c:pt>
                <c:pt idx="2084">
                  <c:v>114.57753656223292</c:v>
                </c:pt>
                <c:pt idx="2085">
                  <c:v>114.47461240543728</c:v>
                </c:pt>
                <c:pt idx="2086">
                  <c:v>114.14123069958632</c:v>
                </c:pt>
                <c:pt idx="2087">
                  <c:v>113.92278444316715</c:v>
                </c:pt>
                <c:pt idx="2088">
                  <c:v>113.55829525060942</c:v>
                </c:pt>
                <c:pt idx="2089">
                  <c:v>113.37769543995533</c:v>
                </c:pt>
                <c:pt idx="2090">
                  <c:v>113.16569481749744</c:v>
                </c:pt>
                <c:pt idx="2091">
                  <c:v>112.94138957730873</c:v>
                </c:pt>
                <c:pt idx="2092">
                  <c:v>112.75930214277574</c:v>
                </c:pt>
                <c:pt idx="2093">
                  <c:v>112.46753059399298</c:v>
                </c:pt>
                <c:pt idx="2094">
                  <c:v>112.28693078333842</c:v>
                </c:pt>
                <c:pt idx="2095">
                  <c:v>112.07493016088101</c:v>
                </c:pt>
                <c:pt idx="2096">
                  <c:v>111.85062492069181</c:v>
                </c:pt>
                <c:pt idx="2097">
                  <c:v>111.52339552370681</c:v>
                </c:pt>
                <c:pt idx="2098">
                  <c:v>111.41431905804519</c:v>
                </c:pt>
                <c:pt idx="2099">
                  <c:v>111.19616612672228</c:v>
                </c:pt>
                <c:pt idx="2100">
                  <c:v>110.97210758531352</c:v>
                </c:pt>
                <c:pt idx="2101">
                  <c:v>110.75986026407567</c:v>
                </c:pt>
                <c:pt idx="2102">
                  <c:v>110.39507774642163</c:v>
                </c:pt>
                <c:pt idx="2103">
                  <c:v>110.34614351423255</c:v>
                </c:pt>
                <c:pt idx="2104">
                  <c:v>110.09382249797036</c:v>
                </c:pt>
                <c:pt idx="2105">
                  <c:v>109.87021510111011</c:v>
                </c:pt>
                <c:pt idx="2106">
                  <c:v>109.54844016966216</c:v>
                </c:pt>
                <c:pt idx="2107">
                  <c:v>109.01822938770644</c:v>
                </c:pt>
                <c:pt idx="2108">
                  <c:v>109.03930923961632</c:v>
                </c:pt>
                <c:pt idx="2109">
                  <c:v>108.63978388151968</c:v>
                </c:pt>
                <c:pt idx="2110">
                  <c:v>108.58332463328813</c:v>
                </c:pt>
                <c:pt idx="2111">
                  <c:v>108.22882019307325</c:v>
                </c:pt>
                <c:pt idx="2112">
                  <c:v>107.70235162676751</c:v>
                </c:pt>
                <c:pt idx="2113">
                  <c:v>107.71828620639938</c:v>
                </c:pt>
                <c:pt idx="2114">
                  <c:v>107.19555223160717</c:v>
                </c:pt>
                <c:pt idx="2115">
                  <c:v>107.2762651579386</c:v>
                </c:pt>
                <c:pt idx="2116">
                  <c:v>106.95989299645701</c:v>
                </c:pt>
                <c:pt idx="2117">
                  <c:v>106.77617539520936</c:v>
                </c:pt>
                <c:pt idx="2118">
                  <c:v>106.38800943119524</c:v>
                </c:pt>
                <c:pt idx="2119">
                  <c:v>106.05884906572012</c:v>
                </c:pt>
                <c:pt idx="2120">
                  <c:v>105.877054956284</c:v>
                </c:pt>
                <c:pt idx="2121">
                  <c:v>105.54982555929901</c:v>
                </c:pt>
                <c:pt idx="2122">
                  <c:v>105.30587128855844</c:v>
                </c:pt>
                <c:pt idx="2123">
                  <c:v>105.23266819026881</c:v>
                </c:pt>
                <c:pt idx="2124">
                  <c:v>104.93919466935662</c:v>
                </c:pt>
                <c:pt idx="2125">
                  <c:v>104.62929682623935</c:v>
                </c:pt>
                <c:pt idx="2126">
                  <c:v>104.27820889062147</c:v>
                </c:pt>
                <c:pt idx="2127">
                  <c:v>104.10223229002915</c:v>
                </c:pt>
                <c:pt idx="2128">
                  <c:v>103.80776930067975</c:v>
                </c:pt>
                <c:pt idx="2129">
                  <c:v>103.55087788123411</c:v>
                </c:pt>
                <c:pt idx="2130">
                  <c:v>103.37638311128275</c:v>
                </c:pt>
                <c:pt idx="2131">
                  <c:v>103.08489475310857</c:v>
                </c:pt>
                <c:pt idx="2132">
                  <c:v>102.97880903434289</c:v>
                </c:pt>
                <c:pt idx="2133">
                  <c:v>102.53951242480035</c:v>
                </c:pt>
                <c:pt idx="2134">
                  <c:v>102.29964530604057</c:v>
                </c:pt>
                <c:pt idx="2135">
                  <c:v>101.90601675413355</c:v>
                </c:pt>
                <c:pt idx="2136">
                  <c:v>101.63042837160187</c:v>
                </c:pt>
                <c:pt idx="2137">
                  <c:v>101.33967130252226</c:v>
                </c:pt>
                <c:pt idx="2138">
                  <c:v>101.23059483686069</c:v>
                </c:pt>
                <c:pt idx="2139">
                  <c:v>100.90336543987567</c:v>
                </c:pt>
                <c:pt idx="2140">
                  <c:v>100.79428897421407</c:v>
                </c:pt>
                <c:pt idx="2141">
                  <c:v>100.5761360428907</c:v>
                </c:pt>
                <c:pt idx="2142">
                  <c:v>100.36097385846392</c:v>
                </c:pt>
                <c:pt idx="2143">
                  <c:v>99.921677248920844</c:v>
                </c:pt>
                <c:pt idx="2144">
                  <c:v>99.70352431759747</c:v>
                </c:pt>
                <c:pt idx="2145">
                  <c:v>99.413065924516673</c:v>
                </c:pt>
                <c:pt idx="2146">
                  <c:v>99.23608285601108</c:v>
                </c:pt>
                <c:pt idx="2147">
                  <c:v>98.946097273798472</c:v>
                </c:pt>
                <c:pt idx="2148">
                  <c:v>98.837020808136785</c:v>
                </c:pt>
                <c:pt idx="2149">
                  <c:v>98.509791411151781</c:v>
                </c:pt>
                <c:pt idx="2150">
                  <c:v>98.400714945490179</c:v>
                </c:pt>
                <c:pt idx="2151">
                  <c:v>98.182562014166805</c:v>
                </c:pt>
                <c:pt idx="2152">
                  <c:v>98.054622679213139</c:v>
                </c:pt>
                <c:pt idx="2153">
                  <c:v>97.587243565998733</c:v>
                </c:pt>
                <c:pt idx="2154">
                  <c:v>97.271911889941805</c:v>
                </c:pt>
                <c:pt idx="2155">
                  <c:v>96.982720891888789</c:v>
                </c:pt>
                <c:pt idx="2156">
                  <c:v>96.873644426227131</c:v>
                </c:pt>
                <c:pt idx="2157">
                  <c:v>96.546415029242127</c:v>
                </c:pt>
                <c:pt idx="2158">
                  <c:v>96.44059096941541</c:v>
                </c:pt>
                <c:pt idx="2159">
                  <c:v>96.110109166595521</c:v>
                </c:pt>
                <c:pt idx="2160">
                  <c:v>96.09599033043024</c:v>
                </c:pt>
                <c:pt idx="2161">
                  <c:v>95.623867184089534</c:v>
                </c:pt>
                <c:pt idx="2162">
                  <c:v>95.40167463414366</c:v>
                </c:pt>
                <c:pt idx="2163">
                  <c:v>95.078484855781298</c:v>
                </c:pt>
                <c:pt idx="2164">
                  <c:v>94.872229645386057</c:v>
                </c:pt>
                <c:pt idx="2165">
                  <c:v>94.583038647332458</c:v>
                </c:pt>
                <c:pt idx="2166">
                  <c:v>94.568919811167206</c:v>
                </c:pt>
                <c:pt idx="2167">
                  <c:v>94.314949596149859</c:v>
                </c:pt>
                <c:pt idx="2168">
                  <c:v>94.096796664826485</c:v>
                </c:pt>
                <c:pt idx="2169">
                  <c:v>93.66049080217941</c:v>
                </c:pt>
                <c:pt idx="2170">
                  <c:v>93.442337870856647</c:v>
                </c:pt>
                <c:pt idx="2171">
                  <c:v>93.115108473871175</c:v>
                </c:pt>
                <c:pt idx="2172">
                  <c:v>93.041849291904128</c:v>
                </c:pt>
                <c:pt idx="2173">
                  <c:v>92.612583969816029</c:v>
                </c:pt>
                <c:pt idx="2174">
                  <c:v>92.6657339450921</c:v>
                </c:pt>
                <c:pt idx="2175">
                  <c:v>92.033923504638665</c:v>
                </c:pt>
                <c:pt idx="2176">
                  <c:v>92.011275151122248</c:v>
                </c:pt>
                <c:pt idx="2177">
                  <c:v>91.649197412503312</c:v>
                </c:pt>
                <c:pt idx="2178">
                  <c:v>91.535068118724851</c:v>
                </c:pt>
                <c:pt idx="2179">
                  <c:v>91.212891549856707</c:v>
                </c:pt>
                <c:pt idx="2180">
                  <c:v>91.017946322890509</c:v>
                </c:pt>
                <c:pt idx="2181">
                  <c:v>90.7240006205421</c:v>
                </c:pt>
                <c:pt idx="2182">
                  <c:v>90.51805624112346</c:v>
                </c:pt>
                <c:pt idx="2183">
                  <c:v>90.141566343276565</c:v>
                </c:pt>
                <c:pt idx="2184">
                  <c:v>90.118109200364117</c:v>
                </c:pt>
                <c:pt idx="2185">
                  <c:v>89.829745837889178</c:v>
                </c:pt>
                <c:pt idx="2186">
                  <c:v>89.585605106252999</c:v>
                </c:pt>
                <c:pt idx="2187">
                  <c:v>89.260217556595677</c:v>
                </c:pt>
                <c:pt idx="2188">
                  <c:v>89.299783541147747</c:v>
                </c:pt>
                <c:pt idx="2189">
                  <c:v>88.896943596761417</c:v>
                </c:pt>
                <c:pt idx="2190">
                  <c:v>88.863477678501198</c:v>
                </c:pt>
                <c:pt idx="2191">
                  <c:v>88.577199106464903</c:v>
                </c:pt>
                <c:pt idx="2192">
                  <c:v>88.211091135265121</c:v>
                </c:pt>
                <c:pt idx="2193">
                  <c:v>88.177348024643649</c:v>
                </c:pt>
                <c:pt idx="2194">
                  <c:v>87.751577804503711</c:v>
                </c:pt>
                <c:pt idx="2195">
                  <c:v>87.577659686341391</c:v>
                </c:pt>
                <c:pt idx="2196">
                  <c:v>87.336407159238547</c:v>
                </c:pt>
                <c:pt idx="2197">
                  <c:v>87.026630690970009</c:v>
                </c:pt>
                <c:pt idx="2198">
                  <c:v>86.841773079516315</c:v>
                </c:pt>
                <c:pt idx="2199">
                  <c:v>86.699632837459347</c:v>
                </c:pt>
                <c:pt idx="2200">
                  <c:v>86.364567564195951</c:v>
                </c:pt>
                <c:pt idx="2201">
                  <c:v>86.099712276320147</c:v>
                </c:pt>
                <c:pt idx="2202">
                  <c:v>85.734663075677915</c:v>
                </c:pt>
                <c:pt idx="2203">
                  <c:v>85.490030868594815</c:v>
                </c:pt>
                <c:pt idx="2204">
                  <c:v>85.641931957238413</c:v>
                </c:pt>
                <c:pt idx="2205">
                  <c:v>85.281048949109959</c:v>
                </c:pt>
                <c:pt idx="2206">
                  <c:v>85.020622999255437</c:v>
                </c:pt>
                <c:pt idx="2207">
                  <c:v>84.769911175373565</c:v>
                </c:pt>
                <c:pt idx="2208">
                  <c:v>84.534627783860884</c:v>
                </c:pt>
                <c:pt idx="2209">
                  <c:v>84.248067729025124</c:v>
                </c:pt>
                <c:pt idx="2210">
                  <c:v>84.166909510685088</c:v>
                </c:pt>
                <c:pt idx="2211">
                  <c:v>83.730603648038482</c:v>
                </c:pt>
                <c:pt idx="2212">
                  <c:v>83.948756579361557</c:v>
                </c:pt>
                <c:pt idx="2213">
                  <c:v>83.655852453541485</c:v>
                </c:pt>
                <c:pt idx="2214">
                  <c:v>83.473924965974973</c:v>
                </c:pt>
                <c:pt idx="2215">
                  <c:v>83.182854168288756</c:v>
                </c:pt>
                <c:pt idx="2216">
                  <c:v>82.959872407145895</c:v>
                </c:pt>
                <c:pt idx="2217">
                  <c:v>82.707282741719297</c:v>
                </c:pt>
                <c:pt idx="2218">
                  <c:v>82.283986707797112</c:v>
                </c:pt>
                <c:pt idx="2219">
                  <c:v>82.438849016807367</c:v>
                </c:pt>
                <c:pt idx="2220">
                  <c:v>82.249709236302621</c:v>
                </c:pt>
                <c:pt idx="2221">
                  <c:v>81.885668556268499</c:v>
                </c:pt>
                <c:pt idx="2222">
                  <c:v>81.771660016055236</c:v>
                </c:pt>
                <c:pt idx="2223">
                  <c:v>81.553507084732288</c:v>
                </c:pt>
                <c:pt idx="2224">
                  <c:v>81.280815920577808</c:v>
                </c:pt>
                <c:pt idx="2225">
                  <c:v>81.174823257892314</c:v>
                </c:pt>
                <c:pt idx="2226">
                  <c:v>80.827991044354306</c:v>
                </c:pt>
                <c:pt idx="2227">
                  <c:v>80.738517395245722</c:v>
                </c:pt>
                <c:pt idx="2228">
                  <c:v>80.481671733734501</c:v>
                </c:pt>
                <c:pt idx="2229">
                  <c:v>80.346429649294578</c:v>
                </c:pt>
                <c:pt idx="2230">
                  <c:v>79.970815732831824</c:v>
                </c:pt>
                <c:pt idx="2231">
                  <c:v>79.797731481548112</c:v>
                </c:pt>
                <c:pt idx="2232">
                  <c:v>80.038126362029175</c:v>
                </c:pt>
                <c:pt idx="2233">
                  <c:v>79.695174311668737</c:v>
                </c:pt>
                <c:pt idx="2234">
                  <c:v>79.421390601357757</c:v>
                </c:pt>
                <c:pt idx="2235">
                  <c:v>79.251347000441939</c:v>
                </c:pt>
                <c:pt idx="2236">
                  <c:v>78.971633710782115</c:v>
                </c:pt>
                <c:pt idx="2237">
                  <c:v>78.812609089796211</c:v>
                </c:pt>
                <c:pt idx="2238">
                  <c:v>78.598620349724513</c:v>
                </c:pt>
                <c:pt idx="2239">
                  <c:v>78.347518758545803</c:v>
                </c:pt>
                <c:pt idx="2240">
                  <c:v>78.549027139608725</c:v>
                </c:pt>
                <c:pt idx="2241">
                  <c:v>78.274340831622766</c:v>
                </c:pt>
                <c:pt idx="2242">
                  <c:v>78.088559139433315</c:v>
                </c:pt>
                <c:pt idx="2243">
                  <c:v>77.692982350303637</c:v>
                </c:pt>
                <c:pt idx="2244">
                  <c:v>77.63551636817671</c:v>
                </c:pt>
                <c:pt idx="2245">
                  <c:v>77.491478182379296</c:v>
                </c:pt>
                <c:pt idx="2246">
                  <c:v>77.324225689481267</c:v>
                </c:pt>
                <c:pt idx="2247">
                  <c:v>77.433011485674385</c:v>
                </c:pt>
                <c:pt idx="2248">
                  <c:v>77.105782088689239</c:v>
                </c:pt>
                <c:pt idx="2249">
                  <c:v>77.026419140382131</c:v>
                </c:pt>
                <c:pt idx="2250">
                  <c:v>76.842309488317866</c:v>
                </c:pt>
                <c:pt idx="2251">
                  <c:v>76.445063021233068</c:v>
                </c:pt>
                <c:pt idx="2252">
                  <c:v>76.20911252222848</c:v>
                </c:pt>
                <c:pt idx="2253">
                  <c:v>76.024450972859356</c:v>
                </c:pt>
                <c:pt idx="2254">
                  <c:v>76.297930649400826</c:v>
                </c:pt>
                <c:pt idx="2255">
                  <c:v>75.919314138927547</c:v>
                </c:pt>
                <c:pt idx="2256">
                  <c:v>75.80781011604293</c:v>
                </c:pt>
                <c:pt idx="2257">
                  <c:v>75.681934916279317</c:v>
                </c:pt>
                <c:pt idx="2258">
                  <c:v>75.80781011604293</c:v>
                </c:pt>
                <c:pt idx="2259">
                  <c:v>75.625673567928658</c:v>
                </c:pt>
                <c:pt idx="2260">
                  <c:v>75.407520636605753</c:v>
                </c:pt>
                <c:pt idx="2261">
                  <c:v>75.189367705282322</c:v>
                </c:pt>
                <c:pt idx="2262">
                  <c:v>75.407520636605753</c:v>
                </c:pt>
                <c:pt idx="2263">
                  <c:v>75.273474851822016</c:v>
                </c:pt>
                <c:pt idx="2264">
                  <c:v>75.040112297293206</c:v>
                </c:pt>
                <c:pt idx="2265">
                  <c:v>74.701943524863367</c:v>
                </c:pt>
                <c:pt idx="2266">
                  <c:v>75.006659935258071</c:v>
                </c:pt>
                <c:pt idx="2267">
                  <c:v>74.863519306513268</c:v>
                </c:pt>
                <c:pt idx="2268">
                  <c:v>74.645366375190278</c:v>
                </c:pt>
                <c:pt idx="2269">
                  <c:v>74.347348662847978</c:v>
                </c:pt>
                <c:pt idx="2270">
                  <c:v>74.159319403486435</c:v>
                </c:pt>
                <c:pt idx="2271">
                  <c:v>73.966441106776273</c:v>
                </c:pt>
                <c:pt idx="2272">
                  <c:v>73.830097262789678</c:v>
                </c:pt>
                <c:pt idx="2273">
                  <c:v>73.557406098635269</c:v>
                </c:pt>
                <c:pt idx="2274">
                  <c:v>73.284714934481102</c:v>
                </c:pt>
                <c:pt idx="2275">
                  <c:v>73.563959573192932</c:v>
                </c:pt>
                <c:pt idx="2276">
                  <c:v>73.371204907486714</c:v>
                </c:pt>
                <c:pt idx="2277">
                  <c:v>73.048068908140834</c:v>
                </c:pt>
                <c:pt idx="2278">
                  <c:v>72.869306385002943</c:v>
                </c:pt>
                <c:pt idx="2279">
                  <c:v>72.760229919341342</c:v>
                </c:pt>
                <c:pt idx="2280">
                  <c:v>72.513280240572868</c:v>
                </c:pt>
                <c:pt idx="2281">
                  <c:v>72.203860014846867</c:v>
                </c:pt>
                <c:pt idx="2282">
                  <c:v>72.461928553010765</c:v>
                </c:pt>
                <c:pt idx="2283">
                  <c:v>72.217279201246726</c:v>
                </c:pt>
                <c:pt idx="2284">
                  <c:v>72.060190168322166</c:v>
                </c:pt>
                <c:pt idx="2285">
                  <c:v>71.973304561329059</c:v>
                </c:pt>
                <c:pt idx="2286">
                  <c:v>71.634823459514024</c:v>
                </c:pt>
                <c:pt idx="2287">
                  <c:v>71.544512270997814</c:v>
                </c:pt>
                <c:pt idx="2288">
                  <c:v>71.393266534187916</c:v>
                </c:pt>
                <c:pt idx="2289">
                  <c:v>71.284190068526115</c:v>
                </c:pt>
                <c:pt idx="2290">
                  <c:v>71.011498904372104</c:v>
                </c:pt>
                <c:pt idx="2291">
                  <c:v>70.95696067154131</c:v>
                </c:pt>
                <c:pt idx="2292">
                  <c:v>70.79717696971619</c:v>
                </c:pt>
                <c:pt idx="2293">
                  <c:v>70.646087953061453</c:v>
                </c:pt>
                <c:pt idx="2294">
                  <c:v>70.395640942572243</c:v>
                </c:pt>
                <c:pt idx="2295">
                  <c:v>70.213889229161012</c:v>
                </c:pt>
                <c:pt idx="2296">
                  <c:v>69.886659832175965</c:v>
                </c:pt>
                <c:pt idx="2297">
                  <c:v>70.104812763499396</c:v>
                </c:pt>
                <c:pt idx="2298">
                  <c:v>69.886659832176008</c:v>
                </c:pt>
                <c:pt idx="2299">
                  <c:v>69.777583366514364</c:v>
                </c:pt>
                <c:pt idx="2300">
                  <c:v>69.504892202360367</c:v>
                </c:pt>
                <c:pt idx="2301">
                  <c:v>69.480695311343666</c:v>
                </c:pt>
                <c:pt idx="2302">
                  <c:v>69.303270579165215</c:v>
                </c:pt>
                <c:pt idx="2303">
                  <c:v>69.097213603088449</c:v>
                </c:pt>
                <c:pt idx="2304">
                  <c:v>69.018388675703321</c:v>
                </c:pt>
                <c:pt idx="2305">
                  <c:v>68.933598904595897</c:v>
                </c:pt>
                <c:pt idx="2306">
                  <c:v>68.660907740441701</c:v>
                </c:pt>
                <c:pt idx="2307">
                  <c:v>68.638814040847947</c:v>
                </c:pt>
                <c:pt idx="2308">
                  <c:v>68.378566140818506</c:v>
                </c:pt>
                <c:pt idx="2309">
                  <c:v>68.292095741961603</c:v>
                </c:pt>
                <c:pt idx="2310">
                  <c:v>68.020341708790653</c:v>
                </c:pt>
                <c:pt idx="2311">
                  <c:v>67.757828505590865</c:v>
                </c:pt>
                <c:pt idx="2312">
                  <c:v>67.964866344976599</c:v>
                </c:pt>
                <c:pt idx="2313">
                  <c:v>67.724107346848683</c:v>
                </c:pt>
                <c:pt idx="2314">
                  <c:v>67.612775779613145</c:v>
                </c:pt>
                <c:pt idx="2315">
                  <c:v>67.424730615149528</c:v>
                </c:pt>
                <c:pt idx="2316">
                  <c:v>67.183419191755291</c:v>
                </c:pt>
                <c:pt idx="2317">
                  <c:v>67.125206473154918</c:v>
                </c:pt>
                <c:pt idx="2318">
                  <c:v>66.983178154021772</c:v>
                </c:pt>
                <c:pt idx="2319">
                  <c:v>66.678569560345707</c:v>
                </c:pt>
                <c:pt idx="2320">
                  <c:v>66.666728919844743</c:v>
                </c:pt>
                <c:pt idx="2321">
                  <c:v>66.557652454183099</c:v>
                </c:pt>
                <c:pt idx="2322">
                  <c:v>66.392771459528731</c:v>
                </c:pt>
                <c:pt idx="2323">
                  <c:v>66.001489963066945</c:v>
                </c:pt>
                <c:pt idx="2324">
                  <c:v>66.241743108956072</c:v>
                </c:pt>
                <c:pt idx="2325">
                  <c:v>66.023590177632698</c:v>
                </c:pt>
                <c:pt idx="2326">
                  <c:v>65.886146817569525</c:v>
                </c:pt>
                <c:pt idx="2327">
                  <c:v>65.702122617039407</c:v>
                </c:pt>
                <c:pt idx="2328">
                  <c:v>65.374893220054417</c:v>
                </c:pt>
                <c:pt idx="2329">
                  <c:v>65.570430698901674</c:v>
                </c:pt>
                <c:pt idx="2330">
                  <c:v>65.401271775773935</c:v>
                </c:pt>
                <c:pt idx="2331">
                  <c:v>65.281621194024098</c:v>
                </c:pt>
                <c:pt idx="2332">
                  <c:v>65.041901986677857</c:v>
                </c:pt>
                <c:pt idx="2333">
                  <c:v>64.901938149890654</c:v>
                </c:pt>
                <c:pt idx="2334">
                  <c:v>64.887033586781314</c:v>
                </c:pt>
                <c:pt idx="2335">
                  <c:v>64.5510578912006</c:v>
                </c:pt>
                <c:pt idx="2336">
                  <c:v>64.518085934392516</c:v>
                </c:pt>
                <c:pt idx="2337">
                  <c:v>64.387443192708048</c:v>
                </c:pt>
                <c:pt idx="2338">
                  <c:v>64.190856537407655</c:v>
                </c:pt>
                <c:pt idx="2339">
                  <c:v>64.129680013161135</c:v>
                </c:pt>
                <c:pt idx="2340">
                  <c:v>63.961114162901879</c:v>
                </c:pt>
                <c:pt idx="2341">
                  <c:v>63.763135223027092</c:v>
                </c:pt>
                <c:pt idx="2342">
                  <c:v>63.435905826042088</c:v>
                </c:pt>
                <c:pt idx="2343">
                  <c:v>63.654058757365505</c:v>
                </c:pt>
                <c:pt idx="2344">
                  <c:v>63.435905826042116</c:v>
                </c:pt>
                <c:pt idx="2345">
                  <c:v>63.326829360380486</c:v>
                </c:pt>
                <c:pt idx="2346">
                  <c:v>63.131647166609405</c:v>
                </c:pt>
                <c:pt idx="2347">
                  <c:v>62.966532679640096</c:v>
                </c:pt>
                <c:pt idx="2348">
                  <c:v>62.896586515842415</c:v>
                </c:pt>
                <c:pt idx="2349">
                  <c:v>62.698466847979255</c:v>
                </c:pt>
                <c:pt idx="2350">
                  <c:v>62.543994915365595</c:v>
                </c:pt>
                <c:pt idx="2351">
                  <c:v>62.445633086821246</c:v>
                </c:pt>
                <c:pt idx="2352">
                  <c:v>62.248484348772017</c:v>
                </c:pt>
                <c:pt idx="2353">
                  <c:v>62.166303631251466</c:v>
                </c:pt>
                <c:pt idx="2354">
                  <c:v>62.017911772440641</c:v>
                </c:pt>
                <c:pt idx="2355">
                  <c:v>61.81941966463306</c:v>
                </c:pt>
                <c:pt idx="2356">
                  <c:v>61.472529444132533</c:v>
                </c:pt>
                <c:pt idx="2357">
                  <c:v>61.729467075600674</c:v>
                </c:pt>
                <c:pt idx="2358">
                  <c:v>61.577444522383388</c:v>
                </c:pt>
                <c:pt idx="2359">
                  <c:v>61.335011027208552</c:v>
                </c:pt>
                <c:pt idx="2360">
                  <c:v>61.256366080631352</c:v>
                </c:pt>
                <c:pt idx="2361">
                  <c:v>61.178133680851758</c:v>
                </c:pt>
                <c:pt idx="2362">
                  <c:v>60.939566760832292</c:v>
                </c:pt>
                <c:pt idx="2363">
                  <c:v>60.850904283866761</c:v>
                </c:pt>
                <c:pt idx="2364">
                  <c:v>60.741827818205152</c:v>
                </c:pt>
                <c:pt idx="2365">
                  <c:v>60.503260898185687</c:v>
                </c:pt>
                <c:pt idx="2366">
                  <c:v>60.523674886881764</c:v>
                </c:pt>
                <c:pt idx="2367">
                  <c:v>60.295465377850071</c:v>
                </c:pt>
                <c:pt idx="2368">
                  <c:v>60.292349145369869</c:v>
                </c:pt>
                <c:pt idx="2369">
                  <c:v>60.019657981215708</c:v>
                </c:pt>
                <c:pt idx="2370">
                  <c:v>60.114043405993215</c:v>
                </c:pt>
                <c:pt idx="2371">
                  <c:v>59.868686680642348</c:v>
                </c:pt>
                <c:pt idx="2372">
                  <c:v>59.777881573347102</c:v>
                </c:pt>
                <c:pt idx="2373">
                  <c:v>59.668805107685515</c:v>
                </c:pt>
                <c:pt idx="2374">
                  <c:v>59.450652176362127</c:v>
                </c:pt>
                <c:pt idx="2375">
                  <c:v>59.341575710700482</c:v>
                </c:pt>
                <c:pt idx="2376">
                  <c:v>59.232499245038817</c:v>
                </c:pt>
                <c:pt idx="2377">
                  <c:v>58.99607495534908</c:v>
                </c:pt>
                <c:pt idx="2378">
                  <c:v>58.924781940057379</c:v>
                </c:pt>
                <c:pt idx="2379">
                  <c:v>58.746651986313594</c:v>
                </c:pt>
                <c:pt idx="2380">
                  <c:v>58.604417764131433</c:v>
                </c:pt>
                <c:pt idx="2381">
                  <c:v>58.578040451068901</c:v>
                </c:pt>
                <c:pt idx="2382">
                  <c:v>58.359887519745683</c:v>
                </c:pt>
                <c:pt idx="2383">
                  <c:v>58.250811054084046</c:v>
                </c:pt>
                <c:pt idx="2384">
                  <c:v>58.141734588422267</c:v>
                </c:pt>
                <c:pt idx="2385">
                  <c:v>57.8991023588666</c:v>
                </c:pt>
                <c:pt idx="2386">
                  <c:v>57.828340157871132</c:v>
                </c:pt>
                <c:pt idx="2387">
                  <c:v>57.719263692209523</c:v>
                </c:pt>
                <c:pt idx="2388">
                  <c:v>57.392034295224526</c:v>
                </c:pt>
                <c:pt idx="2389">
                  <c:v>57.610187226547751</c:v>
                </c:pt>
                <c:pt idx="2390">
                  <c:v>57.501110760886142</c:v>
                </c:pt>
                <c:pt idx="2391">
                  <c:v>57.301187780315509</c:v>
                </c:pt>
                <c:pt idx="2392">
                  <c:v>57.173881363901138</c:v>
                </c:pt>
                <c:pt idx="2393">
                  <c:v>57.064804898239522</c:v>
                </c:pt>
                <c:pt idx="2394">
                  <c:v>56.737575501254533</c:v>
                </c:pt>
                <c:pt idx="2395">
                  <c:v>56.955728432577949</c:v>
                </c:pt>
                <c:pt idx="2396">
                  <c:v>56.864881917668868</c:v>
                </c:pt>
                <c:pt idx="2397">
                  <c:v>56.646728986345479</c:v>
                </c:pt>
                <c:pt idx="2398">
                  <c:v>56.537652520683871</c:v>
                </c:pt>
                <c:pt idx="2399">
                  <c:v>56.467341309651964</c:v>
                </c:pt>
                <c:pt idx="2400">
                  <c:v>56.305160441333697</c:v>
                </c:pt>
                <c:pt idx="2401">
                  <c:v>56.213242602736557</c:v>
                </c:pt>
                <c:pt idx="2402">
                  <c:v>55.995089671413325</c:v>
                </c:pt>
                <c:pt idx="2403">
                  <c:v>55.886013205751738</c:v>
                </c:pt>
                <c:pt idx="2404">
                  <c:v>55.776936740090107</c:v>
                </c:pt>
                <c:pt idx="2405">
                  <c:v>55.704434672364272</c:v>
                </c:pt>
                <c:pt idx="2406">
                  <c:v>55.561307366752047</c:v>
                </c:pt>
                <c:pt idx="2407">
                  <c:v>55.436026498323251</c:v>
                </c:pt>
                <c:pt idx="2408">
                  <c:v>55.358824915248029</c:v>
                </c:pt>
                <c:pt idx="2409">
                  <c:v>55.125001504105441</c:v>
                </c:pt>
                <c:pt idx="2410">
                  <c:v>55.140671983924641</c:v>
                </c:pt>
                <c:pt idx="2411">
                  <c:v>54.906848572782216</c:v>
                </c:pt>
                <c:pt idx="2412">
                  <c:v>54.813442586939829</c:v>
                </c:pt>
                <c:pt idx="2413">
                  <c:v>54.704366121277971</c:v>
                </c:pt>
                <c:pt idx="2414">
                  <c:v>54.595289655616355</c:v>
                </c:pt>
                <c:pt idx="2415">
                  <c:v>54.486213189954746</c:v>
                </c:pt>
                <c:pt idx="2416">
                  <c:v>54.268060258631451</c:v>
                </c:pt>
                <c:pt idx="2417">
                  <c:v>54.268060258631429</c:v>
                </c:pt>
                <c:pt idx="2418">
                  <c:v>54.049907327308198</c:v>
                </c:pt>
                <c:pt idx="2419">
                  <c:v>54.049907327308198</c:v>
                </c:pt>
                <c:pt idx="2420">
                  <c:v>53.846873013553321</c:v>
                </c:pt>
                <c:pt idx="2421">
                  <c:v>53.831754395984973</c:v>
                </c:pt>
                <c:pt idx="2422">
                  <c:v>53.636066923369469</c:v>
                </c:pt>
                <c:pt idx="2423">
                  <c:v>53.51964361656831</c:v>
                </c:pt>
                <c:pt idx="2424">
                  <c:v>53.425116289184821</c:v>
                </c:pt>
                <c:pt idx="2425">
                  <c:v>53.301490685245099</c:v>
                </c:pt>
                <c:pt idx="2426">
                  <c:v>53.206963357861433</c:v>
                </c:pt>
                <c:pt idx="2427">
                  <c:v>53.097886892199867</c:v>
                </c:pt>
                <c:pt idx="2428">
                  <c:v>52.988810426538208</c:v>
                </c:pt>
                <c:pt idx="2429">
                  <c:v>52.879733960876649</c:v>
                </c:pt>
                <c:pt idx="2430">
                  <c:v>52.770657495214827</c:v>
                </c:pt>
                <c:pt idx="2431">
                  <c:v>52.730081677446073</c:v>
                </c:pt>
                <c:pt idx="2432">
                  <c:v>52.552504563891574</c:v>
                </c:pt>
                <c:pt idx="2433">
                  <c:v>52.573222891175355</c:v>
                </c:pt>
                <c:pt idx="2434">
                  <c:v>52.348314047630453</c:v>
                </c:pt>
                <c:pt idx="2435">
                  <c:v>52.361672919878735</c:v>
                </c:pt>
                <c:pt idx="2436">
                  <c:v>52.136917028528721</c:v>
                </c:pt>
                <c:pt idx="2437">
                  <c:v>52.143519988555347</c:v>
                </c:pt>
                <c:pt idx="2438">
                  <c:v>51.938106042715695</c:v>
                </c:pt>
                <c:pt idx="2439">
                  <c:v>51.92536705723213</c:v>
                </c:pt>
                <c:pt idx="2440">
                  <c:v>51.829029577053916</c:v>
                </c:pt>
                <c:pt idx="2441">
                  <c:v>51.732056392956125</c:v>
                </c:pt>
                <c:pt idx="2442">
                  <c:v>51.665414878561528</c:v>
                </c:pt>
                <c:pt idx="2443">
                  <c:v>51.513903461632886</c:v>
                </c:pt>
                <c:pt idx="2444">
                  <c:v>51.513903461632921</c:v>
                </c:pt>
                <c:pt idx="2445">
                  <c:v>51.367218574094693</c:v>
                </c:pt>
                <c:pt idx="2446">
                  <c:v>51.295750530309498</c:v>
                </c:pt>
                <c:pt idx="2447">
                  <c:v>51.317989650469812</c:v>
                </c:pt>
                <c:pt idx="2448">
                  <c:v>51.09983671914658</c:v>
                </c:pt>
                <c:pt idx="2449">
                  <c:v>51.119358596547158</c:v>
                </c:pt>
                <c:pt idx="2450">
                  <c:v>51.114738687254892</c:v>
                </c:pt>
                <c:pt idx="2451">
                  <c:v>50.951123988762497</c:v>
                </c:pt>
                <c:pt idx="2452">
                  <c:v>50.901205665223806</c:v>
                </c:pt>
                <c:pt idx="2453">
                  <c:v>50.905649275362897</c:v>
                </c:pt>
                <c:pt idx="2454">
                  <c:v>50.863369540680189</c:v>
                </c:pt>
                <c:pt idx="2455">
                  <c:v>50.699754842187772</c:v>
                </c:pt>
                <c:pt idx="2456">
                  <c:v>50.710376569843348</c:v>
                </c:pt>
                <c:pt idx="2457">
                  <c:v>50.713547658149409</c:v>
                </c:pt>
                <c:pt idx="2458">
                  <c:v>50.713547658149409</c:v>
                </c:pt>
                <c:pt idx="2459">
                  <c:v>50.674083348927994</c:v>
                </c:pt>
                <c:pt idx="2460">
                  <c:v>50.568505204861054</c:v>
                </c:pt>
                <c:pt idx="2461">
                  <c:v>50.513966972030261</c:v>
                </c:pt>
                <c:pt idx="2462">
                  <c:v>50.517765275745667</c:v>
                </c:pt>
                <c:pt idx="2463">
                  <c:v>50.518643066936733</c:v>
                </c:pt>
                <c:pt idx="2464">
                  <c:v>50.520204771441293</c:v>
                </c:pt>
                <c:pt idx="2465">
                  <c:v>50.52010711705983</c:v>
                </c:pt>
                <c:pt idx="2466">
                  <c:v>50.517765027998273</c:v>
                </c:pt>
                <c:pt idx="2467">
                  <c:v>50.513965959569191</c:v>
                </c:pt>
                <c:pt idx="2468">
                  <c:v>50.619543142787691</c:v>
                </c:pt>
                <c:pt idx="2469">
                  <c:v>50.724352551481815</c:v>
                </c:pt>
                <c:pt idx="2470">
                  <c:v>50.710366980944308</c:v>
                </c:pt>
                <c:pt idx="2471">
                  <c:v>50.695830882157232</c:v>
                </c:pt>
                <c:pt idx="2472">
                  <c:v>50.673604598281251</c:v>
                </c:pt>
                <c:pt idx="2473">
                  <c:v>50.878752658729738</c:v>
                </c:pt>
                <c:pt idx="2474">
                  <c:v>50.847268373151401</c:v>
                </c:pt>
                <c:pt idx="2475">
                  <c:v>50.875681452333239</c:v>
                </c:pt>
                <c:pt idx="2476">
                  <c:v>51.035988950998167</c:v>
                </c:pt>
                <c:pt idx="2477">
                  <c:v>51.08647393272085</c:v>
                </c:pt>
                <c:pt idx="2478">
                  <c:v>51.142321375430626</c:v>
                </c:pt>
                <c:pt idx="2479">
                  <c:v>51.372975041669164</c:v>
                </c:pt>
                <c:pt idx="2480">
                  <c:v>51.418217732753334</c:v>
                </c:pt>
                <c:pt idx="2481">
                  <c:v>51.611496820685545</c:v>
                </c:pt>
                <c:pt idx="2482">
                  <c:v>51.653339052402828</c:v>
                </c:pt>
                <c:pt idx="2483">
                  <c:v>51.912016147466979</c:v>
                </c:pt>
                <c:pt idx="2484">
                  <c:v>52.059786157193763</c:v>
                </c:pt>
                <c:pt idx="2485">
                  <c:v>52.021408986635549</c:v>
                </c:pt>
                <c:pt idx="2486">
                  <c:v>52.218293291618714</c:v>
                </c:pt>
                <c:pt idx="2487">
                  <c:v>52.514738069851944</c:v>
                </c:pt>
                <c:pt idx="2488">
                  <c:v>52.345928851109932</c:v>
                </c:pt>
                <c:pt idx="2489">
                  <c:v>52.653557436696325</c:v>
                </c:pt>
                <c:pt idx="2490">
                  <c:v>52.572119151612384</c:v>
                </c:pt>
                <c:pt idx="2491">
                  <c:v>52.773303703225992</c:v>
                </c:pt>
                <c:pt idx="2492">
                  <c:v>52.838758580537366</c:v>
                </c:pt>
                <c:pt idx="2493">
                  <c:v>52.998086776403824</c:v>
                </c:pt>
                <c:pt idx="2494">
                  <c:v>52.886002583844508</c:v>
                </c:pt>
                <c:pt idx="2495">
                  <c:v>53.244782686859317</c:v>
                </c:pt>
                <c:pt idx="2496">
                  <c:v>53.112362397552857</c:v>
                </c:pt>
                <c:pt idx="2497">
                  <c:v>53.614205738275118</c:v>
                </c:pt>
                <c:pt idx="2498">
                  <c:v>53.580730623562076</c:v>
                </c:pt>
                <c:pt idx="2499">
                  <c:v>53.893548079263127</c:v>
                </c:pt>
                <c:pt idx="2500">
                  <c:v>54.213471622725322</c:v>
                </c:pt>
                <c:pt idx="2501">
                  <c:v>54.191481963644449</c:v>
                </c:pt>
                <c:pt idx="2502">
                  <c:v>54.479703525190189</c:v>
                </c:pt>
                <c:pt idx="2503">
                  <c:v>54.791459330711298</c:v>
                </c:pt>
                <c:pt idx="2504">
                  <c:v>54.774812318344608</c:v>
                </c:pt>
                <c:pt idx="2505">
                  <c:v>54.852233066246846</c:v>
                </c:pt>
                <c:pt idx="2506">
                  <c:v>55.251730225182776</c:v>
                </c:pt>
                <c:pt idx="2507">
                  <c:v>55.77277726559646</c:v>
                </c:pt>
                <c:pt idx="2508">
                  <c:v>56.02471931911245</c:v>
                </c:pt>
                <c:pt idx="2509">
                  <c:v>56.134875522678463</c:v>
                </c:pt>
                <c:pt idx="2510">
                  <c:v>56.45277285188731</c:v>
                </c:pt>
                <c:pt idx="2511">
                  <c:v>56.79675093894231</c:v>
                </c:pt>
                <c:pt idx="2512">
                  <c:v>56.743714360563729</c:v>
                </c:pt>
                <c:pt idx="2513">
                  <c:v>57.00090640102146</c:v>
                </c:pt>
                <c:pt idx="2514">
                  <c:v>57.443019768002522</c:v>
                </c:pt>
                <c:pt idx="2515">
                  <c:v>57.514125659644613</c:v>
                </c:pt>
                <c:pt idx="2516">
                  <c:v>57.911062457306372</c:v>
                </c:pt>
                <c:pt idx="2517">
                  <c:v>58.006306709542542</c:v>
                </c:pt>
                <c:pt idx="2518">
                  <c:v>58.406253097224386</c:v>
                </c:pt>
                <c:pt idx="2519">
                  <c:v>58.549878919274235</c:v>
                </c:pt>
                <c:pt idx="2520">
                  <c:v>59.017649135724156</c:v>
                </c:pt>
                <c:pt idx="2521">
                  <c:v>59.502704023993445</c:v>
                </c:pt>
                <c:pt idx="2522">
                  <c:v>59.713711061816483</c:v>
                </c:pt>
                <c:pt idx="2523">
                  <c:v>60.097410850173986</c:v>
                </c:pt>
                <c:pt idx="2524">
                  <c:v>60.590659126875465</c:v>
                </c:pt>
                <c:pt idx="2525">
                  <c:v>61.015888563005632</c:v>
                </c:pt>
                <c:pt idx="2526">
                  <c:v>61.165806722500854</c:v>
                </c:pt>
                <c:pt idx="2527">
                  <c:v>61.333842579438823</c:v>
                </c:pt>
                <c:pt idx="2528">
                  <c:v>61.868822920238223</c:v>
                </c:pt>
                <c:pt idx="2529">
                  <c:v>62.22447850503179</c:v>
                </c:pt>
                <c:pt idx="2530">
                  <c:v>62.487661459730909</c:v>
                </c:pt>
                <c:pt idx="2531">
                  <c:v>62.367792856398054</c:v>
                </c:pt>
                <c:pt idx="2532">
                  <c:v>62.671861755595657</c:v>
                </c:pt>
                <c:pt idx="2533">
                  <c:v>63.120294775564957</c:v>
                </c:pt>
                <c:pt idx="2534">
                  <c:v>63.257077524222638</c:v>
                </c:pt>
                <c:pt idx="2535">
                  <c:v>63.663559437317005</c:v>
                </c:pt>
                <c:pt idx="2536">
                  <c:v>63.987761128477999</c:v>
                </c:pt>
                <c:pt idx="2537">
                  <c:v>64.303641670352576</c:v>
                </c:pt>
                <c:pt idx="2538">
                  <c:v>64.503808449815224</c:v>
                </c:pt>
                <c:pt idx="2539">
                  <c:v>64.62411579993389</c:v>
                </c:pt>
                <c:pt idx="2540">
                  <c:v>64.973043192898771</c:v>
                </c:pt>
                <c:pt idx="2541">
                  <c:v>64.951262947662627</c:v>
                </c:pt>
                <c:pt idx="2542">
                  <c:v>65.409804546897391</c:v>
                </c:pt>
                <c:pt idx="2543">
                  <c:v>65.342218118154392</c:v>
                </c:pt>
                <c:pt idx="2544">
                  <c:v>65.720708013431405</c:v>
                </c:pt>
                <c:pt idx="2545">
                  <c:v>65.973357326318379</c:v>
                </c:pt>
                <c:pt idx="2546">
                  <c:v>65.814750381753754</c:v>
                </c:pt>
                <c:pt idx="2547">
                  <c:v>66.103092478440118</c:v>
                </c:pt>
                <c:pt idx="2548">
                  <c:v>66.055971460093929</c:v>
                </c:pt>
                <c:pt idx="2549">
                  <c:v>66.383200857078876</c:v>
                </c:pt>
                <c:pt idx="2550">
                  <c:v>66.342046378281736</c:v>
                </c:pt>
                <c:pt idx="2551">
                  <c:v>66.669275775266499</c:v>
                </c:pt>
                <c:pt idx="2552">
                  <c:v>66.815688857901918</c:v>
                </c:pt>
                <c:pt idx="2553">
                  <c:v>66.965249924825315</c:v>
                </c:pt>
                <c:pt idx="2554">
                  <c:v>67.294646779920228</c:v>
                </c:pt>
                <c:pt idx="2555">
                  <c:v>67.512421406178461</c:v>
                </c:pt>
                <c:pt idx="2556">
                  <c:v>67.725856736911823</c:v>
                </c:pt>
                <c:pt idx="2557">
                  <c:v>67.934861117395002</c:v>
                </c:pt>
                <c:pt idx="2558">
                  <c:v>68.065397268381602</c:v>
                </c:pt>
                <c:pt idx="2559">
                  <c:v>68.263325463083476</c:v>
                </c:pt>
                <c:pt idx="2560">
                  <c:v>68.378292539537895</c:v>
                </c:pt>
                <c:pt idx="2561">
                  <c:v>68.737452762287802</c:v>
                </c:pt>
                <c:pt idx="2562">
                  <c:v>68.409968251761811</c:v>
                </c:pt>
                <c:pt idx="2563">
                  <c:v>68.602553241424246</c:v>
                </c:pt>
                <c:pt idx="2564">
                  <c:v>68.726626604543029</c:v>
                </c:pt>
                <c:pt idx="2565">
                  <c:v>68.916975191950044</c:v>
                </c:pt>
                <c:pt idx="2566">
                  <c:v>69.112001750382021</c:v>
                </c:pt>
                <c:pt idx="2567">
                  <c:v>69.246602199839955</c:v>
                </c:pt>
                <c:pt idx="2568">
                  <c:v>69.439333967653781</c:v>
                </c:pt>
                <c:pt idx="2569">
                  <c:v>69.502265257106103</c:v>
                </c:pt>
                <c:pt idx="2570">
                  <c:v>69.685284087885378</c:v>
                </c:pt>
                <c:pt idx="2571">
                  <c:v>69.852722847800734</c:v>
                </c:pt>
                <c:pt idx="2572">
                  <c:v>69.92010937545102</c:v>
                </c:pt>
                <c:pt idx="2573">
                  <c:v>70.048102596885229</c:v>
                </c:pt>
                <c:pt idx="2574">
                  <c:v>70.236851232862676</c:v>
                </c:pt>
                <c:pt idx="2575">
                  <c:v>70.298995865680936</c:v>
                </c:pt>
                <c:pt idx="2576">
                  <c:v>70.383571187857555</c:v>
                </c:pt>
                <c:pt idx="2577">
                  <c:v>70.407320323300851</c:v>
                </c:pt>
                <c:pt idx="2578">
                  <c:v>70.542423468453265</c:v>
                </c:pt>
                <c:pt idx="2579">
                  <c:v>70.522616616101573</c:v>
                </c:pt>
                <c:pt idx="2580">
                  <c:v>70.625402076382969</c:v>
                </c:pt>
                <c:pt idx="2581">
                  <c:v>70.722375260480746</c:v>
                </c:pt>
                <c:pt idx="2582">
                  <c:v>70.700136140320481</c:v>
                </c:pt>
                <c:pt idx="2583">
                  <c:v>70.744567082641382</c:v>
                </c:pt>
                <c:pt idx="2584">
                  <c:v>70.844228961412469</c:v>
                </c:pt>
                <c:pt idx="2585">
                  <c:v>70.882065085956057</c:v>
                </c:pt>
                <c:pt idx="2586">
                  <c:v>70.874799965602506</c:v>
                </c:pt>
                <c:pt idx="2587">
                  <c:v>70.868272269994449</c:v>
                </c:pt>
                <c:pt idx="2588">
                  <c:v>70.91982602247613</c:v>
                </c:pt>
                <c:pt idx="2589">
                  <c:v>70.966540441183</c:v>
                </c:pt>
                <c:pt idx="2590">
                  <c:v>71.075616906844616</c:v>
                </c:pt>
                <c:pt idx="2591">
                  <c:v>71.07135127770826</c:v>
                </c:pt>
                <c:pt idx="2592">
                  <c:v>71.067852956113583</c:v>
                </c:pt>
                <c:pt idx="2593">
                  <c:v>71.067852956113583</c:v>
                </c:pt>
                <c:pt idx="2594">
                  <c:v>71.066393115160665</c:v>
                </c:pt>
                <c:pt idx="2595">
                  <c:v>71.06405465239817</c:v>
                </c:pt>
                <c:pt idx="2596">
                  <c:v>71.063176861207097</c:v>
                </c:pt>
                <c:pt idx="2597">
                  <c:v>71.063176861207097</c:v>
                </c:pt>
                <c:pt idx="2598">
                  <c:v>71.063176861207097</c:v>
                </c:pt>
                <c:pt idx="2599">
                  <c:v>71.06249380449637</c:v>
                </c:pt>
                <c:pt idx="2600">
                  <c:v>71.062005727994588</c:v>
                </c:pt>
                <c:pt idx="2601">
                  <c:v>71.061615156702544</c:v>
                </c:pt>
                <c:pt idx="2602">
                  <c:v>71.061615156702544</c:v>
                </c:pt>
                <c:pt idx="2603">
                  <c:v>71.061615156702544</c:v>
                </c:pt>
                <c:pt idx="2604">
                  <c:v>71.061615156702544</c:v>
                </c:pt>
                <c:pt idx="2605">
                  <c:v>71.061615156702544</c:v>
                </c:pt>
                <c:pt idx="2606">
                  <c:v>71.061615156702544</c:v>
                </c:pt>
                <c:pt idx="2607">
                  <c:v>71.061615156702544</c:v>
                </c:pt>
                <c:pt idx="2608">
                  <c:v>71.061615156702544</c:v>
                </c:pt>
                <c:pt idx="2609">
                  <c:v>71.061615156702544</c:v>
                </c:pt>
                <c:pt idx="2610">
                  <c:v>71.061615156702544</c:v>
                </c:pt>
                <c:pt idx="2611">
                  <c:v>71.061615156702544</c:v>
                </c:pt>
                <c:pt idx="2612">
                  <c:v>71.061615156702544</c:v>
                </c:pt>
                <c:pt idx="2613">
                  <c:v>71.061615156702544</c:v>
                </c:pt>
                <c:pt idx="2614">
                  <c:v>71.061615156702544</c:v>
                </c:pt>
                <c:pt idx="2615">
                  <c:v>71.061615156702544</c:v>
                </c:pt>
                <c:pt idx="2616">
                  <c:v>71.061615156702544</c:v>
                </c:pt>
                <c:pt idx="2617">
                  <c:v>71.061615156702544</c:v>
                </c:pt>
                <c:pt idx="2618">
                  <c:v>71.061615156702544</c:v>
                </c:pt>
                <c:pt idx="2619">
                  <c:v>71.061615156702544</c:v>
                </c:pt>
                <c:pt idx="2620">
                  <c:v>71.061615156702544</c:v>
                </c:pt>
                <c:pt idx="2621">
                  <c:v>71.061615156702544</c:v>
                </c:pt>
                <c:pt idx="2622">
                  <c:v>71.061615156702544</c:v>
                </c:pt>
                <c:pt idx="2623">
                  <c:v>71.061615156702544</c:v>
                </c:pt>
                <c:pt idx="2624">
                  <c:v>71.061615156702544</c:v>
                </c:pt>
                <c:pt idx="2625">
                  <c:v>71.061615156702544</c:v>
                </c:pt>
                <c:pt idx="2626">
                  <c:v>71.061615156702544</c:v>
                </c:pt>
                <c:pt idx="2627">
                  <c:v>71.061615156702544</c:v>
                </c:pt>
                <c:pt idx="2628">
                  <c:v>71.061615156702544</c:v>
                </c:pt>
                <c:pt idx="2629">
                  <c:v>71.061615156702544</c:v>
                </c:pt>
                <c:pt idx="2630">
                  <c:v>71.061615156702544</c:v>
                </c:pt>
                <c:pt idx="2631">
                  <c:v>71.061615156702544</c:v>
                </c:pt>
                <c:pt idx="2632">
                  <c:v>71.061615156702544</c:v>
                </c:pt>
                <c:pt idx="2633">
                  <c:v>71.061615156702544</c:v>
                </c:pt>
                <c:pt idx="2634">
                  <c:v>71.061615156702544</c:v>
                </c:pt>
                <c:pt idx="2635">
                  <c:v>71.061615156702544</c:v>
                </c:pt>
                <c:pt idx="2636">
                  <c:v>71.061615156702544</c:v>
                </c:pt>
                <c:pt idx="2637">
                  <c:v>71.061615156702544</c:v>
                </c:pt>
                <c:pt idx="2638">
                  <c:v>71.062005727994588</c:v>
                </c:pt>
                <c:pt idx="2639">
                  <c:v>71.06249380449637</c:v>
                </c:pt>
                <c:pt idx="2640">
                  <c:v>71.063176861207111</c:v>
                </c:pt>
                <c:pt idx="2641">
                  <c:v>71.063176861207111</c:v>
                </c:pt>
                <c:pt idx="2642">
                  <c:v>71.063176861207097</c:v>
                </c:pt>
                <c:pt idx="2643">
                  <c:v>71.063176861207111</c:v>
                </c:pt>
                <c:pt idx="2644">
                  <c:v>71.063176861207111</c:v>
                </c:pt>
                <c:pt idx="2645">
                  <c:v>71.063176861207111</c:v>
                </c:pt>
                <c:pt idx="2646">
                  <c:v>71.065126864250416</c:v>
                </c:pt>
                <c:pt idx="2647">
                  <c:v>71.176929421775199</c:v>
                </c:pt>
                <c:pt idx="2648">
                  <c:v>71.231467654606163</c:v>
                </c:pt>
                <c:pt idx="2649">
                  <c:v>71.286005887436971</c:v>
                </c:pt>
                <c:pt idx="2650">
                  <c:v>71.286005887436971</c:v>
                </c:pt>
                <c:pt idx="2651">
                  <c:v>71.291541458828888</c:v>
                </c:pt>
                <c:pt idx="2652">
                  <c:v>71.293769838168004</c:v>
                </c:pt>
                <c:pt idx="2653">
                  <c:v>71.293769838168018</c:v>
                </c:pt>
                <c:pt idx="2654">
                  <c:v>71.293769838168004</c:v>
                </c:pt>
                <c:pt idx="2655">
                  <c:v>71.407873274210687</c:v>
                </c:pt>
                <c:pt idx="2656">
                  <c:v>71.522731063964258</c:v>
                </c:pt>
                <c:pt idx="2657">
                  <c:v>71.522731063964272</c:v>
                </c:pt>
                <c:pt idx="2658">
                  <c:v>71.519746583615159</c:v>
                </c:pt>
                <c:pt idx="2659">
                  <c:v>71.525902152270319</c:v>
                </c:pt>
                <c:pt idx="2660">
                  <c:v>71.686345762456682</c:v>
                </c:pt>
                <c:pt idx="2661">
                  <c:v>71.744055083593707</c:v>
                </c:pt>
                <c:pt idx="2662">
                  <c:v>71.754676811249283</c:v>
                </c:pt>
                <c:pt idx="2663">
                  <c:v>71.754676811249283</c:v>
                </c:pt>
                <c:pt idx="2664">
                  <c:v>71.863753276910884</c:v>
                </c:pt>
                <c:pt idx="2665">
                  <c:v>71.989531850859692</c:v>
                </c:pt>
                <c:pt idx="2666">
                  <c:v>71.980822409700863</c:v>
                </c:pt>
                <c:pt idx="2667">
                  <c:v>72.044070083690514</c:v>
                </c:pt>
                <c:pt idx="2668">
                  <c:v>72.207684782182966</c:v>
                </c:pt>
                <c:pt idx="2669">
                  <c:v>72.217099369073637</c:v>
                </c:pt>
                <c:pt idx="2670">
                  <c:v>72.281744892414338</c:v>
                </c:pt>
                <c:pt idx="2671">
                  <c:v>72.440220165932743</c:v>
                </c:pt>
                <c:pt idx="2672">
                  <c:v>72.445359590906918</c:v>
                </c:pt>
                <c:pt idx="2673">
                  <c:v>72.445359590906889</c:v>
                </c:pt>
                <c:pt idx="2674">
                  <c:v>72.685751642390443</c:v>
                </c:pt>
                <c:pt idx="2675">
                  <c:v>72.685751642390443</c:v>
                </c:pt>
                <c:pt idx="2676">
                  <c:v>72.903904573713831</c:v>
                </c:pt>
                <c:pt idx="2677">
                  <c:v>72.916007855277641</c:v>
                </c:pt>
                <c:pt idx="2678">
                  <c:v>73.031375326319477</c:v>
                </c:pt>
                <c:pt idx="2679">
                  <c:v>73.146899772084424</c:v>
                </c:pt>
                <c:pt idx="2680">
                  <c:v>73.269335109994358</c:v>
                </c:pt>
                <c:pt idx="2681">
                  <c:v>73.385318381013548</c:v>
                </c:pt>
                <c:pt idx="2682">
                  <c:v>73.392373990718184</c:v>
                </c:pt>
                <c:pt idx="2683">
                  <c:v>73.625076060319515</c:v>
                </c:pt>
                <c:pt idx="2684">
                  <c:v>73.749271143549535</c:v>
                </c:pt>
                <c:pt idx="2685">
                  <c:v>73.85834760921108</c:v>
                </c:pt>
                <c:pt idx="2686">
                  <c:v>73.983094554692059</c:v>
                </c:pt>
                <c:pt idx="2687">
                  <c:v>74.06887113975742</c:v>
                </c:pt>
                <c:pt idx="2688">
                  <c:v>74.336757794968761</c:v>
                </c:pt>
                <c:pt idx="2689">
                  <c:v>74.445834260630534</c:v>
                </c:pt>
                <c:pt idx="2690">
                  <c:v>74.546372745205986</c:v>
                </c:pt>
                <c:pt idx="2691">
                  <c:v>74.802309126899132</c:v>
                </c:pt>
                <c:pt idx="2692">
                  <c:v>74.91138559256072</c:v>
                </c:pt>
                <c:pt idx="2693">
                  <c:v>75.058554398219712</c:v>
                </c:pt>
                <c:pt idx="2694">
                  <c:v>75.27670732954283</c:v>
                </c:pt>
                <c:pt idx="2695">
                  <c:v>75.40556091727143</c:v>
                </c:pt>
                <c:pt idx="2696">
                  <c:v>75.421546985469845</c:v>
                </c:pt>
                <c:pt idx="2697">
                  <c:v>75.714352727732248</c:v>
                </c:pt>
                <c:pt idx="2698">
                  <c:v>75.886464471733092</c:v>
                </c:pt>
                <c:pt idx="2699">
                  <c:v>75.917844212492881</c:v>
                </c:pt>
                <c:pt idx="2700">
                  <c:v>76.213693868718082</c:v>
                </c:pt>
                <c:pt idx="2701">
                  <c:v>76.346441335500231</c:v>
                </c:pt>
                <c:pt idx="2702">
                  <c:v>76.564594266823477</c:v>
                </c:pt>
                <c:pt idx="2703">
                  <c:v>76.806900392297933</c:v>
                </c:pt>
                <c:pt idx="2704">
                  <c:v>77.049658687652339</c:v>
                </c:pt>
                <c:pt idx="2705">
                  <c:v>76.831505756329165</c:v>
                </c:pt>
                <c:pt idx="2706">
                  <c:v>77.074686563969095</c:v>
                </c:pt>
                <c:pt idx="2707">
                  <c:v>77.357067116299064</c:v>
                </c:pt>
                <c:pt idx="2708">
                  <c:v>77.362879050011173</c:v>
                </c:pt>
                <c:pt idx="2709">
                  <c:v>77.60619704465195</c:v>
                </c:pt>
                <c:pt idx="2710">
                  <c:v>77.930008653992445</c:v>
                </c:pt>
                <c:pt idx="2711">
                  <c:v>78.1059598860585</c:v>
                </c:pt>
                <c:pt idx="2712">
                  <c:v>78.279913316776842</c:v>
                </c:pt>
                <c:pt idx="2713">
                  <c:v>78.525800511886928</c:v>
                </c:pt>
                <c:pt idx="2714">
                  <c:v>78.788162524370847</c:v>
                </c:pt>
                <c:pt idx="2715">
                  <c:v>79.006315455693894</c:v>
                </c:pt>
                <c:pt idx="2716">
                  <c:v>79.407889297258762</c:v>
                </c:pt>
                <c:pt idx="2717">
                  <c:v>79.220017477323395</c:v>
                </c:pt>
                <c:pt idx="2718">
                  <c:v>79.291418727981764</c:v>
                </c:pt>
                <c:pt idx="2719">
                  <c:v>79.566155638916896</c:v>
                </c:pt>
                <c:pt idx="2720">
                  <c:v>79.83016195852133</c:v>
                </c:pt>
                <c:pt idx="2721">
                  <c:v>79.612009027197686</c:v>
                </c:pt>
                <c:pt idx="2722">
                  <c:v>79.869490724646369</c:v>
                </c:pt>
                <c:pt idx="2723">
                  <c:v>80.191233031346457</c:v>
                </c:pt>
                <c:pt idx="2724">
                  <c:v>80.409385962669845</c:v>
                </c:pt>
                <c:pt idx="2725">
                  <c:v>80.611630352804539</c:v>
                </c:pt>
                <c:pt idx="2726">
                  <c:v>80.991402838788133</c:v>
                </c:pt>
                <c:pt idx="2727">
                  <c:v>80.740034208077773</c:v>
                </c:pt>
                <c:pt idx="2728">
                  <c:v>81.118882447229325</c:v>
                </c:pt>
                <c:pt idx="2729">
                  <c:v>81.318632235773421</c:v>
                </c:pt>
                <c:pt idx="2730">
                  <c:v>81.481598259591678</c:v>
                </c:pt>
                <c:pt idx="2731">
                  <c:v>81.695801244325779</c:v>
                </c:pt>
                <c:pt idx="2732">
                  <c:v>82.023688322228608</c:v>
                </c:pt>
                <c:pt idx="2733">
                  <c:v>82.260705485588758</c:v>
                </c:pt>
                <c:pt idx="2734">
                  <c:v>82.372111429442484</c:v>
                </c:pt>
                <c:pt idx="2735">
                  <c:v>82.629702575425171</c:v>
                </c:pt>
                <c:pt idx="2736">
                  <c:v>82.899396705254688</c:v>
                </c:pt>
                <c:pt idx="2737">
                  <c:v>83.179609317989161</c:v>
                </c:pt>
                <c:pt idx="2738">
                  <c:v>83.083245377295015</c:v>
                </c:pt>
                <c:pt idx="2739">
                  <c:v>83.320914352141571</c:v>
                </c:pt>
                <c:pt idx="2740">
                  <c:v>83.527351697450314</c:v>
                </c:pt>
                <c:pt idx="2741">
                  <c:v>83.741902132160206</c:v>
                </c:pt>
                <c:pt idx="2742">
                  <c:v>84.0145932963147</c:v>
                </c:pt>
                <c:pt idx="2743">
                  <c:v>84.23274622763789</c:v>
                </c:pt>
                <c:pt idx="2744">
                  <c:v>84.381079146808077</c:v>
                </c:pt>
                <c:pt idx="2745">
                  <c:v>84.723828514353883</c:v>
                </c:pt>
                <c:pt idx="2746">
                  <c:v>84.817385009454483</c:v>
                </c:pt>
                <c:pt idx="2747">
                  <c:v>85.144226269733466</c:v>
                </c:pt>
                <c:pt idx="2748">
                  <c:v>85.314846524114884</c:v>
                </c:pt>
                <c:pt idx="2749">
                  <c:v>85.600250468981216</c:v>
                </c:pt>
                <c:pt idx="2750">
                  <c:v>85.821272189188704</c:v>
                </c:pt>
                <c:pt idx="2751">
                  <c:v>85.98488688768127</c:v>
                </c:pt>
                <c:pt idx="2752">
                  <c:v>86.257578051835594</c:v>
                </c:pt>
                <c:pt idx="2753">
                  <c:v>86.42119275032789</c:v>
                </c:pt>
                <c:pt idx="2754">
                  <c:v>86.678477672697213</c:v>
                </c:pt>
                <c:pt idx="2755">
                  <c:v>86.914674345124666</c:v>
                </c:pt>
                <c:pt idx="2756">
                  <c:v>87.114783535343818</c:v>
                </c:pt>
                <c:pt idx="2757">
                  <c:v>87.350980207771286</c:v>
                </c:pt>
                <c:pt idx="2758">
                  <c:v>87.551089397990452</c:v>
                </c:pt>
                <c:pt idx="2759">
                  <c:v>87.771296020245259</c:v>
                </c:pt>
                <c:pt idx="2760">
                  <c:v>88.043987184399469</c:v>
                </c:pt>
                <c:pt idx="2761">
                  <c:v>88.207601882891851</c:v>
                </c:pt>
                <c:pt idx="2762">
                  <c:v>88.480293047045706</c:v>
                </c:pt>
                <c:pt idx="2763">
                  <c:v>88.643907745538471</c:v>
                </c:pt>
                <c:pt idx="2764">
                  <c:v>88.879963818078053</c:v>
                </c:pt>
                <c:pt idx="2765">
                  <c:v>89.091239794888821</c:v>
                </c:pt>
                <c:pt idx="2766">
                  <c:v>89.380481480756217</c:v>
                </c:pt>
                <c:pt idx="2767">
                  <c:v>89.480847847350475</c:v>
                </c:pt>
                <c:pt idx="2768">
                  <c:v>89.849915719694977</c:v>
                </c:pt>
                <c:pt idx="2769">
                  <c:v>89.936850572029385</c:v>
                </c:pt>
                <c:pt idx="2770">
                  <c:v>90.286221582341923</c:v>
                </c:pt>
                <c:pt idx="2771">
                  <c:v>90.336830343794418</c:v>
                </c:pt>
                <c:pt idx="2772">
                  <c:v>90.736139169295498</c:v>
                </c:pt>
                <c:pt idx="2773">
                  <c:v>90.781925012644265</c:v>
                </c:pt>
                <c:pt idx="2774">
                  <c:v>91.013087772691762</c:v>
                </c:pt>
                <c:pt idx="2775">
                  <c:v>91.251342202742876</c:v>
                </c:pt>
                <c:pt idx="2776">
                  <c:v>91.394417609091647</c:v>
                </c:pt>
                <c:pt idx="2777">
                  <c:v>91.809741511455854</c:v>
                </c:pt>
                <c:pt idx="2778">
                  <c:v>91.990518524404862</c:v>
                </c:pt>
                <c:pt idx="2779">
                  <c:v>92.19628542547477</c:v>
                </c:pt>
                <c:pt idx="2780">
                  <c:v>92.406609097233755</c:v>
                </c:pt>
                <c:pt idx="2781">
                  <c:v>92.505290054392987</c:v>
                </c:pt>
                <c:pt idx="2782">
                  <c:v>92.858798137003419</c:v>
                </c:pt>
                <c:pt idx="2783">
                  <c:v>92.973223811846822</c:v>
                </c:pt>
                <c:pt idx="2784">
                  <c:v>93.392900228073358</c:v>
                </c:pt>
                <c:pt idx="2785">
                  <c:v>93.466009997575767</c:v>
                </c:pt>
                <c:pt idx="2786">
                  <c:v>93.628571413894818</c:v>
                </c:pt>
                <c:pt idx="2787">
                  <c:v>93.970394813901919</c:v>
                </c:pt>
                <c:pt idx="2788">
                  <c:v>94.06398846846362</c:v>
                </c:pt>
                <c:pt idx="2789">
                  <c:v>94.420953595781711</c:v>
                </c:pt>
                <c:pt idx="2790">
                  <c:v>94.586232001935613</c:v>
                </c:pt>
                <c:pt idx="2791">
                  <c:v>94.86676259105235</c:v>
                </c:pt>
                <c:pt idx="2792">
                  <c:v>94.926830707787317</c:v>
                </c:pt>
                <c:pt idx="2793">
                  <c:v>95.239900791055959</c:v>
                </c:pt>
                <c:pt idx="2794">
                  <c:v>95.606541798826754</c:v>
                </c:pt>
                <c:pt idx="2795">
                  <c:v>95.623924097275435</c:v>
                </c:pt>
                <c:pt idx="2796">
                  <c:v>95.993647069438211</c:v>
                </c:pt>
                <c:pt idx="2797">
                  <c:v>96.028253658451419</c:v>
                </c:pt>
                <c:pt idx="2798">
                  <c:v>96.367024269559266</c:v>
                </c:pt>
                <c:pt idx="2799">
                  <c:v>96.588229989781638</c:v>
                </c:pt>
                <c:pt idx="2800">
                  <c:v>96.694705021911716</c:v>
                </c:pt>
                <c:pt idx="2801">
                  <c:v>96.995827339012379</c:v>
                </c:pt>
                <c:pt idx="2802">
                  <c:v>97.188813600041584</c:v>
                </c:pt>
                <c:pt idx="2803">
                  <c:v>97.372641260200169</c:v>
                </c:pt>
                <c:pt idx="2804">
                  <c:v>97.696996541206488</c:v>
                </c:pt>
                <c:pt idx="2805">
                  <c:v>97.967602437447042</c:v>
                </c:pt>
                <c:pt idx="2806">
                  <c:v>98.102856436689876</c:v>
                </c:pt>
                <c:pt idx="2807">
                  <c:v>98.330400651469333</c:v>
                </c:pt>
                <c:pt idx="2808">
                  <c:v>98.548553582792735</c:v>
                </c:pt>
                <c:pt idx="2809">
                  <c:v>98.757315230659302</c:v>
                </c:pt>
                <c:pt idx="2810">
                  <c:v>98.984859445439326</c:v>
                </c:pt>
                <c:pt idx="2811">
                  <c:v>99.203012376762146</c:v>
                </c:pt>
                <c:pt idx="2812">
                  <c:v>99.312088842423776</c:v>
                </c:pt>
                <c:pt idx="2813">
                  <c:v>99.63931823940878</c:v>
                </c:pt>
                <c:pt idx="2814">
                  <c:v>99.857471170732381</c:v>
                </c:pt>
                <c:pt idx="2815">
                  <c:v>99.943839637939007</c:v>
                </c:pt>
                <c:pt idx="2816">
                  <c:v>100.31154222803876</c:v>
                </c:pt>
                <c:pt idx="2817">
                  <c:v>100.59535070584688</c:v>
                </c:pt>
                <c:pt idx="2818">
                  <c:v>100.58734402185777</c:v>
                </c:pt>
                <c:pt idx="2819">
                  <c:v>100.98374861681781</c:v>
                </c:pt>
                <c:pt idx="2820">
                  <c:v>101.26532879130029</c:v>
                </c:pt>
                <c:pt idx="2821">
                  <c:v>101.21043905955266</c:v>
                </c:pt>
                <c:pt idx="2822">
                  <c:v>101.67363613532692</c:v>
                </c:pt>
                <c:pt idx="2823">
                  <c:v>101.92710754520417</c:v>
                </c:pt>
                <c:pt idx="2824">
                  <c:v>101.97397431918425</c:v>
                </c:pt>
                <c:pt idx="2825">
                  <c:v>102.32809492929637</c:v>
                </c:pt>
                <c:pt idx="2826">
                  <c:v>102.5815663391737</c:v>
                </c:pt>
                <c:pt idx="2827">
                  <c:v>102.68297134598454</c:v>
                </c:pt>
                <c:pt idx="2828">
                  <c:v>103.09163018892794</c:v>
                </c:pt>
                <c:pt idx="2829">
                  <c:v>103.45417806446716</c:v>
                </c:pt>
                <c:pt idx="2830">
                  <c:v>103.39196837278567</c:v>
                </c:pt>
                <c:pt idx="2831">
                  <c:v>103.8551654485598</c:v>
                </c:pt>
                <c:pt idx="2832">
                  <c:v>104.10863685843722</c:v>
                </c:pt>
                <c:pt idx="2833">
                  <c:v>104.09612710782854</c:v>
                </c:pt>
                <c:pt idx="2834">
                  <c:v>104.49065665500652</c:v>
                </c:pt>
                <c:pt idx="2835">
                  <c:v>104.7701439420166</c:v>
                </c:pt>
                <c:pt idx="2836">
                  <c:v>104.71966616412375</c:v>
                </c:pt>
                <c:pt idx="2837">
                  <c:v>105.17923448904779</c:v>
                </c:pt>
                <c:pt idx="2838">
                  <c:v>105.38034057006836</c:v>
                </c:pt>
                <c:pt idx="2839">
                  <c:v>105.41872713116091</c:v>
                </c:pt>
                <c:pt idx="2840">
                  <c:v>105.79957424294621</c:v>
                </c:pt>
                <c:pt idx="2841">
                  <c:v>106.08585281498293</c:v>
                </c:pt>
                <c:pt idx="2842">
                  <c:v>106.19219845055562</c:v>
                </c:pt>
                <c:pt idx="2843">
                  <c:v>106.59722854264882</c:v>
                </c:pt>
                <c:pt idx="2844">
                  <c:v>106.95846454027644</c:v>
                </c:pt>
                <c:pt idx="2845">
                  <c:v>106.90119547735674</c:v>
                </c:pt>
                <c:pt idx="2846">
                  <c:v>107.36076380228074</c:v>
                </c:pt>
                <c:pt idx="2847">
                  <c:v>107.61292333424645</c:v>
                </c:pt>
                <c:pt idx="2848">
                  <c:v>107.67639508732421</c:v>
                </c:pt>
                <c:pt idx="2849">
                  <c:v>108.1054872495575</c:v>
                </c:pt>
                <c:pt idx="2850">
                  <c:v>108.49840025200506</c:v>
                </c:pt>
                <c:pt idx="2851">
                  <c:v>108.47412767760589</c:v>
                </c:pt>
                <c:pt idx="2852">
                  <c:v>108.88329113202495</c:v>
                </c:pt>
                <c:pt idx="2853">
                  <c:v>109.11733635836011</c:v>
                </c:pt>
                <c:pt idx="2854">
                  <c:v>109.13126390042274</c:v>
                </c:pt>
                <c:pt idx="2855">
                  <c:v>109.55637969618972</c:v>
                </c:pt>
                <c:pt idx="2856">
                  <c:v>109.80731783994445</c:v>
                </c:pt>
                <c:pt idx="2857">
                  <c:v>109.94665996403815</c:v>
                </c:pt>
                <c:pt idx="2858">
                  <c:v>110.3012851856264</c:v>
                </c:pt>
                <c:pt idx="2859">
                  <c:v>110.66237482058257</c:v>
                </c:pt>
                <c:pt idx="2860">
                  <c:v>110.73105206346031</c:v>
                </c:pt>
                <c:pt idx="2861">
                  <c:v>111.19252668111483</c:v>
                </c:pt>
                <c:pt idx="2862">
                  <c:v>111.55254129053127</c:v>
                </c:pt>
                <c:pt idx="2863">
                  <c:v>111.52826871613235</c:v>
                </c:pt>
                <c:pt idx="2864">
                  <c:v>111.93743217055106</c:v>
                </c:pt>
                <c:pt idx="2865">
                  <c:v>112.21898926238941</c:v>
                </c:pt>
                <c:pt idx="2866">
                  <c:v>112.24360750041876</c:v>
                </c:pt>
                <c:pt idx="2867">
                  <c:v>112.73272593531684</c:v>
                </c:pt>
                <c:pt idx="2868">
                  <c:v>113.0440891221794</c:v>
                </c:pt>
                <c:pt idx="2869">
                  <c:v>113.08644159157942</c:v>
                </c:pt>
                <c:pt idx="2870">
                  <c:v>113.46450268981428</c:v>
                </c:pt>
                <c:pt idx="2871">
                  <c:v>113.71651585910826</c:v>
                </c:pt>
                <c:pt idx="2872">
                  <c:v>113.78519310198641</c:v>
                </c:pt>
                <c:pt idx="2873">
                  <c:v>114.24666771964048</c:v>
                </c:pt>
                <c:pt idx="2874">
                  <c:v>114.60668232905738</c:v>
                </c:pt>
                <c:pt idx="2875">
                  <c:v>114.58240975465812</c:v>
                </c:pt>
                <c:pt idx="2876">
                  <c:v>114.99157320907733</c:v>
                </c:pt>
                <c:pt idx="2877">
                  <c:v>115.24358637837129</c:v>
                </c:pt>
                <c:pt idx="2878">
                  <c:v>115.31226362124949</c:v>
                </c:pt>
                <c:pt idx="2879">
                  <c:v>115.77373823890355</c:v>
                </c:pt>
                <c:pt idx="2880">
                  <c:v>116.13375284832043</c:v>
                </c:pt>
                <c:pt idx="2881">
                  <c:v>116.08118301691592</c:v>
                </c:pt>
                <c:pt idx="2882">
                  <c:v>116.53727349853554</c:v>
                </c:pt>
                <c:pt idx="2883">
                  <c:v>116.75767839132814</c:v>
                </c:pt>
                <c:pt idx="2884">
                  <c:v>116.87077991315265</c:v>
                </c:pt>
                <c:pt idx="2885">
                  <c:v>117.26791036513582</c:v>
                </c:pt>
                <c:pt idx="2886">
                  <c:v>117.66082336758309</c:v>
                </c:pt>
                <c:pt idx="2887">
                  <c:v>117.60825353617862</c:v>
                </c:pt>
                <c:pt idx="2888">
                  <c:v>118.06434401779821</c:v>
                </c:pt>
                <c:pt idx="2889">
                  <c:v>118.28474891059159</c:v>
                </c:pt>
                <c:pt idx="2890">
                  <c:v>118.27717143035478</c:v>
                </c:pt>
                <c:pt idx="2891">
                  <c:v>118.70471623109211</c:v>
                </c:pt>
                <c:pt idx="2892">
                  <c:v>118.95687576305784</c:v>
                </c:pt>
                <c:pt idx="2893">
                  <c:v>119.09238362472314</c:v>
                </c:pt>
                <c:pt idx="2894">
                  <c:v>119.44943967836886</c:v>
                </c:pt>
                <c:pt idx="2895">
                  <c:v>119.81181942985462</c:v>
                </c:pt>
                <c:pt idx="2896">
                  <c:v>119.8042419496182</c:v>
                </c:pt>
                <c:pt idx="2897">
                  <c:v>120.23178675035517</c:v>
                </c:pt>
                <c:pt idx="2898">
                  <c:v>120.48394628232089</c:v>
                </c:pt>
                <c:pt idx="2899">
                  <c:v>120.426677219401</c:v>
                </c:pt>
                <c:pt idx="2900">
                  <c:v>120.88624554432475</c:v>
                </c:pt>
                <c:pt idx="2901">
                  <c:v>121.13840507629025</c:v>
                </c:pt>
                <c:pt idx="2902">
                  <c:v>121.15385365714505</c:v>
                </c:pt>
                <c:pt idx="2903">
                  <c:v>121.64978080395615</c:v>
                </c:pt>
                <c:pt idx="2904">
                  <c:v>121.9599633506389</c:v>
                </c:pt>
                <c:pt idx="2905">
                  <c:v>121.96810615174806</c:v>
                </c:pt>
                <c:pt idx="2906">
                  <c:v>122.39816461104007</c:v>
                </c:pt>
                <c:pt idx="2907">
                  <c:v>122.65163602091724</c:v>
                </c:pt>
                <c:pt idx="2908">
                  <c:v>122.58942632923558</c:v>
                </c:pt>
                <c:pt idx="2909">
                  <c:v>123.05262340500944</c:v>
                </c:pt>
                <c:pt idx="2910">
                  <c:v>123.30609481488703</c:v>
                </c:pt>
                <c:pt idx="2911">
                  <c:v>123.24388512320559</c:v>
                </c:pt>
                <c:pt idx="2912">
                  <c:v>123.70708219897968</c:v>
                </c:pt>
                <c:pt idx="2913">
                  <c:v>123.92783933104072</c:v>
                </c:pt>
                <c:pt idx="2914">
                  <c:v>123.91254768714528</c:v>
                </c:pt>
                <c:pt idx="2915">
                  <c:v>124.34520143078048</c:v>
                </c:pt>
                <c:pt idx="2916">
                  <c:v>124.6000850286205</c:v>
                </c:pt>
                <c:pt idx="2917">
                  <c:v>124.56371789125676</c:v>
                </c:pt>
                <c:pt idx="2918">
                  <c:v>124.98057106238025</c:v>
                </c:pt>
                <c:pt idx="2919">
                  <c:v>125.17225728409286</c:v>
                </c:pt>
                <c:pt idx="2920">
                  <c:v>125.27228766989643</c:v>
                </c:pt>
                <c:pt idx="2921">
                  <c:v>125.59951706688128</c:v>
                </c:pt>
                <c:pt idx="2922">
                  <c:v>125.82671607806327</c:v>
                </c:pt>
                <c:pt idx="2923">
                  <c:v>125.92674646386624</c:v>
                </c:pt>
                <c:pt idx="2924">
                  <c:v>126.25397586085126</c:v>
                </c:pt>
                <c:pt idx="2925">
                  <c:v>126.52536813120575</c:v>
                </c:pt>
                <c:pt idx="2926">
                  <c:v>126.63741400300862</c:v>
                </c:pt>
                <c:pt idx="2927">
                  <c:v>127.03527631514261</c:v>
                </c:pt>
                <c:pt idx="2928">
                  <c:v>127.14435278080428</c:v>
                </c:pt>
                <c:pt idx="2929">
                  <c:v>127.3625057121276</c:v>
                </c:pt>
                <c:pt idx="2930">
                  <c:v>127.5806586434505</c:v>
                </c:pt>
                <c:pt idx="2931">
                  <c:v>127.79881157477384</c:v>
                </c:pt>
                <c:pt idx="2932">
                  <c:v>128.01696450609705</c:v>
                </c:pt>
                <c:pt idx="2933">
                  <c:v>128.2351174374208</c:v>
                </c:pt>
                <c:pt idx="2934">
                  <c:v>128.50780860157485</c:v>
                </c:pt>
                <c:pt idx="2935">
                  <c:v>128.78049976572908</c:v>
                </c:pt>
                <c:pt idx="2936">
                  <c:v>129.10772916271389</c:v>
                </c:pt>
                <c:pt idx="2937">
                  <c:v>129.18557560041228</c:v>
                </c:pt>
                <c:pt idx="2938">
                  <c:v>129.5617826201694</c:v>
                </c:pt>
                <c:pt idx="2939">
                  <c:v>129.84336279465205</c:v>
                </c:pt>
                <c:pt idx="2940">
                  <c:v>129.83817300397706</c:v>
                </c:pt>
                <c:pt idx="2941">
                  <c:v>130.23270255115523</c:v>
                </c:pt>
                <c:pt idx="2942">
                  <c:v>130.51218983816506</c:v>
                </c:pt>
                <c:pt idx="2943">
                  <c:v>130.46171206027259</c:v>
                </c:pt>
                <c:pt idx="2944">
                  <c:v>130.92128038519624</c:v>
                </c:pt>
                <c:pt idx="2945">
                  <c:v>131.12238646621722</c:v>
                </c:pt>
                <c:pt idx="2946">
                  <c:v>131.16077302731011</c:v>
                </c:pt>
                <c:pt idx="2947">
                  <c:v>131.54162013909507</c:v>
                </c:pt>
                <c:pt idx="2948">
                  <c:v>131.82789871113221</c:v>
                </c:pt>
                <c:pt idx="2949">
                  <c:v>131.93424434670484</c:v>
                </c:pt>
                <c:pt idx="2950">
                  <c:v>132.3392744387981</c:v>
                </c:pt>
                <c:pt idx="2951">
                  <c:v>132.7005104364253</c:v>
                </c:pt>
                <c:pt idx="2952">
                  <c:v>132.67240359959837</c:v>
                </c:pt>
                <c:pt idx="2953">
                  <c:v>133.08399788607477</c:v>
                </c:pt>
                <c:pt idx="2954">
                  <c:v>133.36783442286082</c:v>
                </c:pt>
                <c:pt idx="2955">
                  <c:v>133.38798223523065</c:v>
                </c:pt>
                <c:pt idx="2956">
                  <c:v>133.88043153873753</c:v>
                </c:pt>
                <c:pt idx="2957">
                  <c:v>134.24044614815392</c:v>
                </c:pt>
                <c:pt idx="2958">
                  <c:v>134.21617357375473</c:v>
                </c:pt>
                <c:pt idx="2959">
                  <c:v>134.62533702817382</c:v>
                </c:pt>
                <c:pt idx="2960">
                  <c:v>134.85938225450897</c:v>
                </c:pt>
                <c:pt idx="2961">
                  <c:v>134.9744523676836</c:v>
                </c:pt>
                <c:pt idx="2962">
                  <c:v>135.38887228780547</c:v>
                </c:pt>
                <c:pt idx="2963">
                  <c:v>135.69156599594993</c:v>
                </c:pt>
                <c:pt idx="2964">
                  <c:v>135.79332424761884</c:v>
                </c:pt>
                <c:pt idx="2965">
                  <c:v>136.11805879137174</c:v>
                </c:pt>
                <c:pt idx="2966">
                  <c:v>136.42403203225206</c:v>
                </c:pt>
                <c:pt idx="2967">
                  <c:v>136.46497692446209</c:v>
                </c:pt>
                <c:pt idx="2968">
                  <c:v>136.9204859965869</c:v>
                </c:pt>
                <c:pt idx="2969">
                  <c:v>137.27948592637716</c:v>
                </c:pt>
                <c:pt idx="2970">
                  <c:v>137.41069769065345</c:v>
                </c:pt>
                <c:pt idx="2971">
                  <c:v>137.71664208722666</c:v>
                </c:pt>
                <c:pt idx="2972">
                  <c:v>137.95967868441571</c:v>
                </c:pt>
                <c:pt idx="2973">
                  <c:v>138.08354803904322</c:v>
                </c:pt>
                <c:pt idx="2974">
                  <c:v>138.3222882543069</c:v>
                </c:pt>
                <c:pt idx="2975">
                  <c:v>138.65827411904471</c:v>
                </c:pt>
                <c:pt idx="2976">
                  <c:v>138.7596344602868</c:v>
                </c:pt>
                <c:pt idx="2977">
                  <c:v>138.97515023107445</c:v>
                </c:pt>
                <c:pt idx="2978">
                  <c:v>139.25508827879898</c:v>
                </c:pt>
                <c:pt idx="2979">
                  <c:v>139.46127428576875</c:v>
                </c:pt>
                <c:pt idx="2980">
                  <c:v>139.67461295374346</c:v>
                </c:pt>
                <c:pt idx="2981">
                  <c:v>139.89276588506689</c:v>
                </c:pt>
                <c:pt idx="2982">
                  <c:v>140.07455999450295</c:v>
                </c:pt>
                <c:pt idx="2983">
                  <c:v>140.54607987967429</c:v>
                </c:pt>
                <c:pt idx="2984">
                  <c:v>140.50222075033756</c:v>
                </c:pt>
                <c:pt idx="2985">
                  <c:v>140.81851761994886</c:v>
                </c:pt>
                <c:pt idx="2986">
                  <c:v>140.94012343018682</c:v>
                </c:pt>
                <c:pt idx="2987">
                  <c:v>141.33226841166976</c:v>
                </c:pt>
                <c:pt idx="2988">
                  <c:v>141.44797196562078</c:v>
                </c:pt>
                <c:pt idx="2989">
                  <c:v>141.66827851691161</c:v>
                </c:pt>
                <c:pt idx="2990">
                  <c:v>141.73264952060597</c:v>
                </c:pt>
                <c:pt idx="2991">
                  <c:v>142.30179004479163</c:v>
                </c:pt>
                <c:pt idx="2992">
                  <c:v>142.44926670525979</c:v>
                </c:pt>
                <c:pt idx="2993">
                  <c:v>142.78154511223772</c:v>
                </c:pt>
                <c:pt idx="2994">
                  <c:v>143.04893509964529</c:v>
                </c:pt>
                <c:pt idx="2995">
                  <c:v>143.41134834753086</c:v>
                </c:pt>
                <c:pt idx="2996">
                  <c:v>143.52042481319199</c:v>
                </c:pt>
                <c:pt idx="2997">
                  <c:v>143.84765421017747</c:v>
                </c:pt>
                <c:pt idx="2998">
                  <c:v>144.06580714150019</c:v>
                </c:pt>
                <c:pt idx="2999">
                  <c:v>144.38392120203636</c:v>
                </c:pt>
                <c:pt idx="3000">
                  <c:v>144.42795031488615</c:v>
                </c:pt>
                <c:pt idx="3001">
                  <c:v>144.68276980416189</c:v>
                </c:pt>
                <c:pt idx="3002">
                  <c:v>144.91707459053004</c:v>
                </c:pt>
                <c:pt idx="3003">
                  <c:v>145.07489215652356</c:v>
                </c:pt>
                <c:pt idx="3004">
                  <c:v>145.43573911000459</c:v>
                </c:pt>
                <c:pt idx="3005">
                  <c:v>145.52237533130935</c:v>
                </c:pt>
                <c:pt idx="3006">
                  <c:v>145.82226533130128</c:v>
                </c:pt>
                <c:pt idx="3007">
                  <c:v>146.22340667084231</c:v>
                </c:pt>
                <c:pt idx="3008">
                  <c:v>146.36794098470585</c:v>
                </c:pt>
                <c:pt idx="3009">
                  <c:v>146.62215941281971</c:v>
                </c:pt>
                <c:pt idx="3010">
                  <c:v>146.94323650093929</c:v>
                </c:pt>
                <c:pt idx="3011">
                  <c:v>147.16754174112799</c:v>
                </c:pt>
                <c:pt idx="3012">
                  <c:v>147.42324779312023</c:v>
                </c:pt>
                <c:pt idx="3013">
                  <c:v>147.45870564132204</c:v>
                </c:pt>
                <c:pt idx="3014">
                  <c:v>147.71292406943641</c:v>
                </c:pt>
                <c:pt idx="3015">
                  <c:v>148.07052250704683</c:v>
                </c:pt>
                <c:pt idx="3016">
                  <c:v>148.23363397161731</c:v>
                </c:pt>
                <c:pt idx="3017">
                  <c:v>148.4898801485304</c:v>
                </c:pt>
                <c:pt idx="3018">
                  <c:v>148.57651636983519</c:v>
                </c:pt>
                <c:pt idx="3019">
                  <c:v>148.80368872605322</c:v>
                </c:pt>
                <c:pt idx="3020">
                  <c:v>149.13091812303804</c:v>
                </c:pt>
                <c:pt idx="3021">
                  <c:v>149.34907105436142</c:v>
                </c:pt>
                <c:pt idx="3022">
                  <c:v>149.56722398568428</c:v>
                </c:pt>
                <c:pt idx="3023">
                  <c:v>149.7853769170076</c:v>
                </c:pt>
                <c:pt idx="3024">
                  <c:v>149.96717102644357</c:v>
                </c:pt>
                <c:pt idx="3025">
                  <c:v>150.3665533175965</c:v>
                </c:pt>
                <c:pt idx="3026">
                  <c:v>150.63331621617323</c:v>
                </c:pt>
                <c:pt idx="3027">
                  <c:v>150.77864408009737</c:v>
                </c:pt>
                <c:pt idx="3028">
                  <c:v>151.10020011503252</c:v>
                </c:pt>
                <c:pt idx="3029">
                  <c:v>151.21494994274389</c:v>
                </c:pt>
                <c:pt idx="3030">
                  <c:v>151.57660083687858</c:v>
                </c:pt>
                <c:pt idx="3031">
                  <c:v>151.73618631806724</c:v>
                </c:pt>
                <c:pt idx="3032">
                  <c:v>151.9891875910246</c:v>
                </c:pt>
                <c:pt idx="3033">
                  <c:v>152.20209259923553</c:v>
                </c:pt>
                <c:pt idx="3034">
                  <c:v>152.38913463178395</c:v>
                </c:pt>
                <c:pt idx="3035">
                  <c:v>152.75272285065617</c:v>
                </c:pt>
                <c:pt idx="3036">
                  <c:v>153.07995224764102</c:v>
                </c:pt>
                <c:pt idx="3037">
                  <c:v>153.18902871330266</c:v>
                </c:pt>
                <c:pt idx="3038">
                  <c:v>153.51625811028762</c:v>
                </c:pt>
                <c:pt idx="3039">
                  <c:v>153.69805221972376</c:v>
                </c:pt>
                <c:pt idx="3040">
                  <c:v>154.09478898452178</c:v>
                </c:pt>
                <c:pt idx="3041">
                  <c:v>154.36524314637066</c:v>
                </c:pt>
                <c:pt idx="3042">
                  <c:v>154.50786748436491</c:v>
                </c:pt>
                <c:pt idx="3043">
                  <c:v>154.83022852634409</c:v>
                </c:pt>
                <c:pt idx="3044">
                  <c:v>155.0168909907859</c:v>
                </c:pt>
                <c:pt idx="3045">
                  <c:v>155.34872239422523</c:v>
                </c:pt>
                <c:pt idx="3046">
                  <c:v>155.73243816778347</c:v>
                </c:pt>
                <c:pt idx="3047">
                  <c:v>155.8068638891823</c:v>
                </c:pt>
                <c:pt idx="3048">
                  <c:v>156.23738293339434</c:v>
                </c:pt>
                <c:pt idx="3049">
                  <c:v>156.23753338991946</c:v>
                </c:pt>
                <c:pt idx="3050">
                  <c:v>156.74982492015505</c:v>
                </c:pt>
                <c:pt idx="3051">
                  <c:v>156.98126531954955</c:v>
                </c:pt>
                <c:pt idx="3052">
                  <c:v>157.15043222138468</c:v>
                </c:pt>
                <c:pt idx="3053">
                  <c:v>157.54630052133382</c:v>
                </c:pt>
                <c:pt idx="3054">
                  <c:v>157.4737333340845</c:v>
                </c:pt>
                <c:pt idx="3055">
                  <c:v>157.94966604243317</c:v>
                </c:pt>
                <c:pt idx="3056">
                  <c:v>158.07202997616582</c:v>
                </c:pt>
                <c:pt idx="3057">
                  <c:v>158.56842627498611</c:v>
                </c:pt>
                <c:pt idx="3058">
                  <c:v>158.74614164361191</c:v>
                </c:pt>
                <c:pt idx="3059">
                  <c:v>158.89782585000043</c:v>
                </c:pt>
                <c:pt idx="3060">
                  <c:v>159.22222480848535</c:v>
                </c:pt>
                <c:pt idx="3061">
                  <c:v>159.45811747073847</c:v>
                </c:pt>
                <c:pt idx="3062">
                  <c:v>159.90385257655666</c:v>
                </c:pt>
                <c:pt idx="3063">
                  <c:v>160.04850033837363</c:v>
                </c:pt>
                <c:pt idx="3064">
                  <c:v>160.19432770674416</c:v>
                </c:pt>
                <c:pt idx="3065">
                  <c:v>160.55752384479527</c:v>
                </c:pt>
                <c:pt idx="3066">
                  <c:v>160.76501086664933</c:v>
                </c:pt>
                <c:pt idx="3067">
                  <c:v>161.18626145086481</c:v>
                </c:pt>
                <c:pt idx="3068">
                  <c:v>161.36976363792567</c:v>
                </c:pt>
                <c:pt idx="3069">
                  <c:v>161.59296939736467</c:v>
                </c:pt>
                <c:pt idx="3070">
                  <c:v>161.69699303490967</c:v>
                </c:pt>
                <c:pt idx="3071">
                  <c:v>162.02422243189582</c:v>
                </c:pt>
                <c:pt idx="3072">
                  <c:v>162.2423753632182</c:v>
                </c:pt>
                <c:pt idx="3073">
                  <c:v>162.46052829454217</c:v>
                </c:pt>
                <c:pt idx="3074">
                  <c:v>162.67868122586609</c:v>
                </c:pt>
                <c:pt idx="3075">
                  <c:v>162.86047533530106</c:v>
                </c:pt>
                <c:pt idx="3076">
                  <c:v>163.19114418776607</c:v>
                </c:pt>
                <c:pt idx="3077">
                  <c:v>163.57663512535856</c:v>
                </c:pt>
                <c:pt idx="3078">
                  <c:v>163.75874349383292</c:v>
                </c:pt>
                <c:pt idx="3079">
                  <c:v>164.08085355234695</c:v>
                </c:pt>
                <c:pt idx="3080">
                  <c:v>164.07817372509209</c:v>
                </c:pt>
                <c:pt idx="3081">
                  <c:v>164.6297118961642</c:v>
                </c:pt>
                <c:pt idx="3082">
                  <c:v>164.76899134094887</c:v>
                </c:pt>
                <c:pt idx="3083">
                  <c:v>165.03044646265477</c:v>
                </c:pt>
                <c:pt idx="3084">
                  <c:v>165.38858139913359</c:v>
                </c:pt>
                <c:pt idx="3085">
                  <c:v>165.44024361166868</c:v>
                </c:pt>
                <c:pt idx="3086">
                  <c:v>165.80317157007175</c:v>
                </c:pt>
                <c:pt idx="3087">
                  <c:v>165.97760058841115</c:v>
                </c:pt>
                <c:pt idx="3088">
                  <c:v>166.52197371928736</c:v>
                </c:pt>
                <c:pt idx="3089">
                  <c:v>166.62563713065978</c:v>
                </c:pt>
                <c:pt idx="3090">
                  <c:v>166.95562592806456</c:v>
                </c:pt>
                <c:pt idx="3091">
                  <c:v>167.06470239372592</c:v>
                </c:pt>
                <c:pt idx="3092">
                  <c:v>167.39193179071015</c:v>
                </c:pt>
                <c:pt idx="3093">
                  <c:v>167.71204061858688</c:v>
                </c:pt>
                <c:pt idx="3094">
                  <c:v>168.11247342189796</c:v>
                </c:pt>
                <c:pt idx="3095">
                  <c:v>168.36737124476073</c:v>
                </c:pt>
                <c:pt idx="3096">
                  <c:v>168.92858377702632</c:v>
                </c:pt>
                <c:pt idx="3097">
                  <c:v>169.30747887283897</c:v>
                </c:pt>
                <c:pt idx="3098">
                  <c:v>169.29271342691007</c:v>
                </c:pt>
                <c:pt idx="3099">
                  <c:v>169.80579145852749</c:v>
                </c:pt>
                <c:pt idx="3100">
                  <c:v>170.08393193832663</c:v>
                </c:pt>
                <c:pt idx="3101">
                  <c:v>170.4650412330931</c:v>
                </c:pt>
                <c:pt idx="3102">
                  <c:v>171.07757364480565</c:v>
                </c:pt>
                <c:pt idx="3103">
                  <c:v>171.22946607576466</c:v>
                </c:pt>
                <c:pt idx="3104">
                  <c:v>171.58617679825292</c:v>
                </c:pt>
                <c:pt idx="3105">
                  <c:v>172.14238404685923</c:v>
                </c:pt>
                <c:pt idx="3106">
                  <c:v>172.82206316081331</c:v>
                </c:pt>
                <c:pt idx="3107">
                  <c:v>172.91644672514462</c:v>
                </c:pt>
                <c:pt idx="3108">
                  <c:v>173.36589052925001</c:v>
                </c:pt>
                <c:pt idx="3109">
                  <c:v>173.8867693203261</c:v>
                </c:pt>
                <c:pt idx="3110">
                  <c:v>174.56910713338902</c:v>
                </c:pt>
                <c:pt idx="3111">
                  <c:v>175.29420982867381</c:v>
                </c:pt>
                <c:pt idx="3112">
                  <c:v>175.89629391771908</c:v>
                </c:pt>
                <c:pt idx="3113">
                  <c:v>176.01661271120713</c:v>
                </c:pt>
                <c:pt idx="3114">
                  <c:v>176.67892335324137</c:v>
                </c:pt>
                <c:pt idx="3115">
                  <c:v>177.43260982958043</c:v>
                </c:pt>
                <c:pt idx="3116">
                  <c:v>177.82976120245687</c:v>
                </c:pt>
                <c:pt idx="3117">
                  <c:v>178.11836826378075</c:v>
                </c:pt>
                <c:pt idx="3118">
                  <c:v>178.93197218079237</c:v>
                </c:pt>
                <c:pt idx="3119">
                  <c:v>179.32833008012798</c:v>
                </c:pt>
                <c:pt idx="3120">
                  <c:v>180.09404576308654</c:v>
                </c:pt>
                <c:pt idx="3121">
                  <c:v>180.79341818615231</c:v>
                </c:pt>
                <c:pt idx="3122">
                  <c:v>181.56288589869402</c:v>
                </c:pt>
                <c:pt idx="3123">
                  <c:v>181.98066551626181</c:v>
                </c:pt>
                <c:pt idx="3124">
                  <c:v>182.59218749807786</c:v>
                </c:pt>
                <c:pt idx="3125">
                  <c:v>182.96772537330469</c:v>
                </c:pt>
                <c:pt idx="3126">
                  <c:v>183.63505122382961</c:v>
                </c:pt>
                <c:pt idx="3127">
                  <c:v>184.14988259429512</c:v>
                </c:pt>
                <c:pt idx="3128">
                  <c:v>184.78726568526287</c:v>
                </c:pt>
                <c:pt idx="3129">
                  <c:v>185.39116258869615</c:v>
                </c:pt>
                <c:pt idx="3130">
                  <c:v>186.20021089113885</c:v>
                </c:pt>
                <c:pt idx="3131">
                  <c:v>186.73905321095995</c:v>
                </c:pt>
                <c:pt idx="3132">
                  <c:v>187.14499839934459</c:v>
                </c:pt>
                <c:pt idx="3133">
                  <c:v>187.47505203406888</c:v>
                </c:pt>
                <c:pt idx="3134">
                  <c:v>187.88095804768759</c:v>
                </c:pt>
                <c:pt idx="3135">
                  <c:v>188.02399514344177</c:v>
                </c:pt>
                <c:pt idx="3136">
                  <c:v>188.51294471970701</c:v>
                </c:pt>
                <c:pt idx="3137">
                  <c:v>188.87889306882198</c:v>
                </c:pt>
                <c:pt idx="3138">
                  <c:v>189.13147128012201</c:v>
                </c:pt>
                <c:pt idx="3139">
                  <c:v>189.79499728356839</c:v>
                </c:pt>
                <c:pt idx="3140">
                  <c:v>190.27233497155677</c:v>
                </c:pt>
                <c:pt idx="3141">
                  <c:v>190.80689124581346</c:v>
                </c:pt>
                <c:pt idx="3142">
                  <c:v>191.05729725688235</c:v>
                </c:pt>
                <c:pt idx="3143">
                  <c:v>191.8248781292626</c:v>
                </c:pt>
                <c:pt idx="3144">
                  <c:v>191.90612144863994</c:v>
                </c:pt>
                <c:pt idx="3145">
                  <c:v>192.52179563368966</c:v>
                </c:pt>
                <c:pt idx="3146">
                  <c:v>192.63402593338878</c:v>
                </c:pt>
                <c:pt idx="3147">
                  <c:v>193.28296385745057</c:v>
                </c:pt>
                <c:pt idx="3148">
                  <c:v>193.75131326300158</c:v>
                </c:pt>
                <c:pt idx="3149">
                  <c:v>193.96303422334617</c:v>
                </c:pt>
                <c:pt idx="3150">
                  <c:v>194.43340842829363</c:v>
                </c:pt>
                <c:pt idx="3151">
                  <c:v>194.8184775280701</c:v>
                </c:pt>
                <c:pt idx="3152">
                  <c:v>195.20703551684511</c:v>
                </c:pt>
                <c:pt idx="3153">
                  <c:v>195.45324753867686</c:v>
                </c:pt>
                <c:pt idx="3154">
                  <c:v>195.83161752385979</c:v>
                </c:pt>
                <c:pt idx="3155">
                  <c:v>196.01121910947458</c:v>
                </c:pt>
                <c:pt idx="3156">
                  <c:v>196.30226355189077</c:v>
                </c:pt>
                <c:pt idx="3157">
                  <c:v>196.43830100340233</c:v>
                </c:pt>
                <c:pt idx="3158">
                  <c:v>196.65032656806784</c:v>
                </c:pt>
                <c:pt idx="3159">
                  <c:v>196.93829990251697</c:v>
                </c:pt>
                <c:pt idx="3160">
                  <c:v>196.94271965590454</c:v>
                </c:pt>
                <c:pt idx="3161">
                  <c:v>197.05488698704877</c:v>
                </c:pt>
                <c:pt idx="3162">
                  <c:v>197.2514630385644</c:v>
                </c:pt>
                <c:pt idx="3163">
                  <c:v>197.29051147479376</c:v>
                </c:pt>
                <c:pt idx="3164">
                  <c:v>197.3057784522897</c:v>
                </c:pt>
                <c:pt idx="3165">
                  <c:v>197.32070275330125</c:v>
                </c:pt>
                <c:pt idx="3166">
                  <c:v>197.33183978004146</c:v>
                </c:pt>
                <c:pt idx="3167">
                  <c:v>197.3355657205995</c:v>
                </c:pt>
                <c:pt idx="3168">
                  <c:v>197.33673698072553</c:v>
                </c:pt>
                <c:pt idx="3169">
                  <c:v>197.3336158444697</c:v>
                </c:pt>
                <c:pt idx="3170">
                  <c:v>197.32312580187548</c:v>
                </c:pt>
                <c:pt idx="3171">
                  <c:v>197.31231750740241</c:v>
                </c:pt>
                <c:pt idx="3172">
                  <c:v>197.08409590242775</c:v>
                </c:pt>
                <c:pt idx="3173">
                  <c:v>197.06366965183153</c:v>
                </c:pt>
                <c:pt idx="3174">
                  <c:v>196.98024317405842</c:v>
                </c:pt>
                <c:pt idx="3175">
                  <c:v>196.78328504932668</c:v>
                </c:pt>
                <c:pt idx="3176">
                  <c:v>196.80119343962653</c:v>
                </c:pt>
                <c:pt idx="3177">
                  <c:v>196.55577784525212</c:v>
                </c:pt>
                <c:pt idx="3178">
                  <c:v>196.41657014045651</c:v>
                </c:pt>
                <c:pt idx="3179">
                  <c:v>196.27466344891832</c:v>
                </c:pt>
                <c:pt idx="3180">
                  <c:v>196.02115956564305</c:v>
                </c:pt>
                <c:pt idx="3181">
                  <c:v>195.83840017900954</c:v>
                </c:pt>
                <c:pt idx="3182">
                  <c:v>195.68462047820634</c:v>
                </c:pt>
                <c:pt idx="3183">
                  <c:v>195.47718167292862</c:v>
                </c:pt>
                <c:pt idx="3184">
                  <c:v>195.1350696751206</c:v>
                </c:pt>
                <c:pt idx="3185">
                  <c:v>195.3165963659832</c:v>
                </c:pt>
                <c:pt idx="3186">
                  <c:v>195.05068619832392</c:v>
                </c:pt>
                <c:pt idx="3187">
                  <c:v>194.79228004865311</c:v>
                </c:pt>
                <c:pt idx="3188">
                  <c:v>194.53338614344179</c:v>
                </c:pt>
                <c:pt idx="3189">
                  <c:v>194.27186411542002</c:v>
                </c:pt>
                <c:pt idx="3190">
                  <c:v>194.02437113098324</c:v>
                </c:pt>
                <c:pt idx="3191">
                  <c:v>193.70607831783491</c:v>
                </c:pt>
                <c:pt idx="3192">
                  <c:v>193.92423124915882</c:v>
                </c:pt>
                <c:pt idx="3193">
                  <c:v>193.56448516664523</c:v>
                </c:pt>
                <c:pt idx="3194">
                  <c:v>193.28841591859205</c:v>
                </c:pt>
                <c:pt idx="3195">
                  <c:v>193.08678614046602</c:v>
                </c:pt>
                <c:pt idx="3196">
                  <c:v>192.7429256052753</c:v>
                </c:pt>
                <c:pt idx="3197">
                  <c:v>192.49393466334121</c:v>
                </c:pt>
                <c:pt idx="3198">
                  <c:v>192.22124349918639</c:v>
                </c:pt>
                <c:pt idx="3199">
                  <c:v>191.8658699949217</c:v>
                </c:pt>
                <c:pt idx="3200">
                  <c:v>191.57555313376486</c:v>
                </c:pt>
                <c:pt idx="3201">
                  <c:v>191.45672061039031</c:v>
                </c:pt>
                <c:pt idx="3202">
                  <c:v>191.27481794180383</c:v>
                </c:pt>
                <c:pt idx="3203">
                  <c:v>190.74399914905337</c:v>
                </c:pt>
                <c:pt idx="3204">
                  <c:v>190.70153791460976</c:v>
                </c:pt>
                <c:pt idx="3205">
                  <c:v>190.41035262320486</c:v>
                </c:pt>
                <c:pt idx="3206">
                  <c:v>190.19758652890457</c:v>
                </c:pt>
                <c:pt idx="3207">
                  <c:v>189.89244222938487</c:v>
                </c:pt>
                <c:pt idx="3208">
                  <c:v>189.57323818396466</c:v>
                </c:pt>
                <c:pt idx="3209">
                  <c:v>189.41435165953561</c:v>
                </c:pt>
                <c:pt idx="3210">
                  <c:v>189.02148115365449</c:v>
                </c:pt>
                <c:pt idx="3211">
                  <c:v>188.99570215435429</c:v>
                </c:pt>
                <c:pt idx="3212">
                  <c:v>188.68557120487824</c:v>
                </c:pt>
                <c:pt idx="3213">
                  <c:v>188.34782166021148</c:v>
                </c:pt>
                <c:pt idx="3214">
                  <c:v>188.05664309347156</c:v>
                </c:pt>
                <c:pt idx="3215">
                  <c:v>187.44490065279652</c:v>
                </c:pt>
                <c:pt idx="3216">
                  <c:v>187.18168724727502</c:v>
                </c:pt>
                <c:pt idx="3217">
                  <c:v>186.57228892750476</c:v>
                </c:pt>
                <c:pt idx="3218">
                  <c:v>186.1662923469778</c:v>
                </c:pt>
                <c:pt idx="3219">
                  <c:v>185.72998648433165</c:v>
                </c:pt>
                <c:pt idx="3220">
                  <c:v>185.29368062168601</c:v>
                </c:pt>
                <c:pt idx="3221">
                  <c:v>184.85737475903784</c:v>
                </c:pt>
                <c:pt idx="3222">
                  <c:v>184.38471007450494</c:v>
                </c:pt>
                <c:pt idx="3223">
                  <c:v>184.2029159650682</c:v>
                </c:pt>
                <c:pt idx="3224">
                  <c:v>183.87568656808349</c:v>
                </c:pt>
                <c:pt idx="3225">
                  <c:v>183.68583513396956</c:v>
                </c:pt>
                <c:pt idx="3226">
                  <c:v>183.37460368007405</c:v>
                </c:pt>
                <c:pt idx="3227">
                  <c:v>183.26552721441237</c:v>
                </c:pt>
                <c:pt idx="3228">
                  <c:v>182.83111442653842</c:v>
                </c:pt>
                <c:pt idx="3229">
                  <c:v>182.82409333322792</c:v>
                </c:pt>
                <c:pt idx="3230">
                  <c:v>182.38030605595208</c:v>
                </c:pt>
                <c:pt idx="3231">
                  <c:v>182.38177803254464</c:v>
                </c:pt>
                <c:pt idx="3232">
                  <c:v>181.92683208870403</c:v>
                </c:pt>
                <c:pt idx="3233">
                  <c:v>182.13046311749798</c:v>
                </c:pt>
                <c:pt idx="3234">
                  <c:v>181.53524064450195</c:v>
                </c:pt>
                <c:pt idx="3235">
                  <c:v>181.40728072766086</c:v>
                </c:pt>
                <c:pt idx="3236">
                  <c:v>180.7171671520407</c:v>
                </c:pt>
                <c:pt idx="3237">
                  <c:v>180.6437454680283</c:v>
                </c:pt>
                <c:pt idx="3238">
                  <c:v>180.28086128939455</c:v>
                </c:pt>
                <c:pt idx="3239">
                  <c:v>180.12718967002169</c:v>
                </c:pt>
                <c:pt idx="3240">
                  <c:v>179.90129050514491</c:v>
                </c:pt>
                <c:pt idx="3241">
                  <c:v>179.69419078737806</c:v>
                </c:pt>
                <c:pt idx="3242">
                  <c:v>179.47774649451267</c:v>
                </c:pt>
                <c:pt idx="3243">
                  <c:v>179.15051709752632</c:v>
                </c:pt>
                <c:pt idx="3244">
                  <c:v>179.04431316586826</c:v>
                </c:pt>
                <c:pt idx="3245">
                  <c:v>178.69667803784887</c:v>
                </c:pt>
                <c:pt idx="3246">
                  <c:v>178.6763067104863</c:v>
                </c:pt>
                <c:pt idx="3247">
                  <c:v>178.22719333723228</c:v>
                </c:pt>
                <c:pt idx="3248">
                  <c:v>178.13160700140421</c:v>
                </c:pt>
                <c:pt idx="3249">
                  <c:v>177.46365807759977</c:v>
                </c:pt>
                <c:pt idx="3250">
                  <c:v>177.25899527611139</c:v>
                </c:pt>
                <c:pt idx="3251">
                  <c:v>176.59104635230813</c:v>
                </c:pt>
                <c:pt idx="3252">
                  <c:v>176.49546001647946</c:v>
                </c:pt>
                <c:pt idx="3253">
                  <c:v>176.15474048966038</c:v>
                </c:pt>
                <c:pt idx="3254">
                  <c:v>176.0591541538339</c:v>
                </c:pt>
                <c:pt idx="3255">
                  <c:v>175.71843462701366</c:v>
                </c:pt>
                <c:pt idx="3256">
                  <c:v>175.62284829118778</c:v>
                </c:pt>
                <c:pt idx="3257">
                  <c:v>175.28212876436814</c:v>
                </c:pt>
                <c:pt idx="3258">
                  <c:v>175.18654242853944</c:v>
                </c:pt>
                <c:pt idx="3259">
                  <c:v>174.92222459816787</c:v>
                </c:pt>
                <c:pt idx="3260">
                  <c:v>174.71326345250588</c:v>
                </c:pt>
                <c:pt idx="3261">
                  <c:v>174.47433111401656</c:v>
                </c:pt>
                <c:pt idx="3262">
                  <c:v>174.27695758985956</c:v>
                </c:pt>
                <c:pt idx="3263">
                  <c:v>174.16788112419763</c:v>
                </c:pt>
                <c:pt idx="3264">
                  <c:v>173.84065172721179</c:v>
                </c:pt>
                <c:pt idx="3265">
                  <c:v>173.73157526155148</c:v>
                </c:pt>
                <c:pt idx="3266">
                  <c:v>173.40434586456567</c:v>
                </c:pt>
                <c:pt idx="3267">
                  <c:v>173.29526939890374</c:v>
                </c:pt>
                <c:pt idx="3268">
                  <c:v>172.96804000191955</c:v>
                </c:pt>
                <c:pt idx="3269">
                  <c:v>172.85896353625739</c:v>
                </c:pt>
                <c:pt idx="3270">
                  <c:v>172.53173413927411</c:v>
                </c:pt>
                <c:pt idx="3271">
                  <c:v>172.54501438674393</c:v>
                </c:pt>
                <c:pt idx="3272">
                  <c:v>172.09542827662588</c:v>
                </c:pt>
                <c:pt idx="3273">
                  <c:v>172.17476513097219</c:v>
                </c:pt>
                <c:pt idx="3274">
                  <c:v>171.61922534841335</c:v>
                </c:pt>
                <c:pt idx="3275">
                  <c:v>171.73845926832661</c:v>
                </c:pt>
                <c:pt idx="3276">
                  <c:v>171.18291948576723</c:v>
                </c:pt>
                <c:pt idx="3277">
                  <c:v>171.30215340568051</c:v>
                </c:pt>
                <c:pt idx="3278">
                  <c:v>170.85569008878144</c:v>
                </c:pt>
                <c:pt idx="3279">
                  <c:v>170.86584754303382</c:v>
                </c:pt>
                <c:pt idx="3280">
                  <c:v>170.20030899935372</c:v>
                </c:pt>
                <c:pt idx="3281">
                  <c:v>169.99323581773996</c:v>
                </c:pt>
                <c:pt idx="3282">
                  <c:v>169.66098602892919</c:v>
                </c:pt>
                <c:pt idx="3283">
                  <c:v>169.50445172071861</c:v>
                </c:pt>
                <c:pt idx="3284">
                  <c:v>169.18733681714986</c:v>
                </c:pt>
                <c:pt idx="3285">
                  <c:v>169.06814585807274</c:v>
                </c:pt>
                <c:pt idx="3286">
                  <c:v>168.75103095450359</c:v>
                </c:pt>
                <c:pt idx="3287">
                  <c:v>168.63183999542483</c:v>
                </c:pt>
                <c:pt idx="3288">
                  <c:v>168.31551582468583</c:v>
                </c:pt>
                <c:pt idx="3289">
                  <c:v>168.29986656531415</c:v>
                </c:pt>
                <c:pt idx="3290">
                  <c:v>168.01506908726688</c:v>
                </c:pt>
                <c:pt idx="3291">
                  <c:v>167.54811587936734</c:v>
                </c:pt>
                <c:pt idx="3292">
                  <c:v>167.40475598067906</c:v>
                </c:pt>
                <c:pt idx="3293">
                  <c:v>166.89834706222493</c:v>
                </c:pt>
                <c:pt idx="3294">
                  <c:v>167.00576342481699</c:v>
                </c:pt>
                <c:pt idx="3295">
                  <c:v>166.46290336492484</c:v>
                </c:pt>
                <c:pt idx="3296">
                  <c:v>166.56945756217021</c:v>
                </c:pt>
                <c:pt idx="3297">
                  <c:v>166.2401683712028</c:v>
                </c:pt>
                <c:pt idx="3298">
                  <c:v>166.18327180104293</c:v>
                </c:pt>
                <c:pt idx="3299">
                  <c:v>165.65831371499019</c:v>
                </c:pt>
                <c:pt idx="3300">
                  <c:v>165.48673899937145</c:v>
                </c:pt>
                <c:pt idx="3301">
                  <c:v>165.11293138668165</c:v>
                </c:pt>
                <c:pt idx="3302">
                  <c:v>164.8959972704628</c:v>
                </c:pt>
                <c:pt idx="3303">
                  <c:v>164.71309785194003</c:v>
                </c:pt>
                <c:pt idx="3304">
                  <c:v>164.65620128177909</c:v>
                </c:pt>
                <c:pt idx="3305">
                  <c:v>164.24031966138776</c:v>
                </c:pt>
                <c:pt idx="3306">
                  <c:v>164.00174248780925</c:v>
                </c:pt>
                <c:pt idx="3307">
                  <c:v>163.58586086741778</c:v>
                </c:pt>
                <c:pt idx="3308">
                  <c:v>163.45064497368722</c:v>
                </c:pt>
                <c:pt idx="3309">
                  <c:v>163.15177911603249</c:v>
                </c:pt>
                <c:pt idx="3310">
                  <c:v>162.89556893959559</c:v>
                </c:pt>
                <c:pt idx="3311">
                  <c:v>162.85241038105846</c:v>
                </c:pt>
                <c:pt idx="3312">
                  <c:v>162.31244552760901</c:v>
                </c:pt>
                <c:pt idx="3313">
                  <c:v>162.25651903722323</c:v>
                </c:pt>
                <c:pt idx="3314">
                  <c:v>161.73156095117034</c:v>
                </c:pt>
                <c:pt idx="3315">
                  <c:v>161.81449798876241</c:v>
                </c:pt>
                <c:pt idx="3316">
                  <c:v>161.38904936161927</c:v>
                </c:pt>
                <c:pt idx="3317">
                  <c:v>161.34905897029608</c:v>
                </c:pt>
                <c:pt idx="3318">
                  <c:v>160.96802569153877</c:v>
                </c:pt>
                <c:pt idx="3319">
                  <c:v>160.94760144928355</c:v>
                </c:pt>
                <c:pt idx="3320">
                  <c:v>160.42264336323052</c:v>
                </c:pt>
                <c:pt idx="3321">
                  <c:v>160.25678383342648</c:v>
                </c:pt>
                <c:pt idx="3322">
                  <c:v>159.97105530801736</c:v>
                </c:pt>
                <c:pt idx="3323">
                  <c:v>159.71291198537099</c:v>
                </c:pt>
                <c:pt idx="3324">
                  <c:v>159.44095517227572</c:v>
                </c:pt>
                <c:pt idx="3325">
                  <c:v>159.20237799869713</c:v>
                </c:pt>
                <c:pt idx="3326">
                  <c:v>158.78649637830588</c:v>
                </c:pt>
                <c:pt idx="3327">
                  <c:v>158.65699567038894</c:v>
                </c:pt>
                <c:pt idx="3328">
                  <c:v>158.44398478875482</c:v>
                </c:pt>
                <c:pt idx="3329">
                  <c:v>158.25809700947772</c:v>
                </c:pt>
                <c:pt idx="3330">
                  <c:v>157.97347535321956</c:v>
                </c:pt>
                <c:pt idx="3331">
                  <c:v>157.6058083935371</c:v>
                </c:pt>
                <c:pt idx="3332">
                  <c:v>157.32671889518474</c:v>
                </c:pt>
                <c:pt idx="3333">
                  <c:v>157.03391735159718</c:v>
                </c:pt>
                <c:pt idx="3334">
                  <c:v>157.04334659476945</c:v>
                </c:pt>
                <c:pt idx="3335">
                  <c:v>156.58842164116552</c:v>
                </c:pt>
                <c:pt idx="3336">
                  <c:v>156.54969448118328</c:v>
                </c:pt>
                <c:pt idx="3337">
                  <c:v>155.95050827110245</c:v>
                </c:pt>
                <c:pt idx="3338">
                  <c:v>155.93008402884738</c:v>
                </c:pt>
                <c:pt idx="3339">
                  <c:v>155.4989202158898</c:v>
                </c:pt>
                <c:pt idx="3340">
                  <c:v>155.53728383025066</c:v>
                </c:pt>
                <c:pt idx="3341">
                  <c:v>155.02841078035459</c:v>
                </c:pt>
                <c:pt idx="3342">
                  <c:v>155.02262396192066</c:v>
                </c:pt>
                <c:pt idx="3343">
                  <c:v>154.5325142175015</c:v>
                </c:pt>
                <c:pt idx="3344">
                  <c:v>154.36665468769752</c:v>
                </c:pt>
                <c:pt idx="3345">
                  <c:v>154.11536149236431</c:v>
                </c:pt>
                <c:pt idx="3346">
                  <c:v>153.84461847195271</c:v>
                </c:pt>
                <c:pt idx="3347">
                  <c:v>153.70378519085787</c:v>
                </c:pt>
                <c:pt idx="3348">
                  <c:v>153.18066975728377</c:v>
                </c:pt>
                <c:pt idx="3349">
                  <c:v>152.99808812211572</c:v>
                </c:pt>
                <c:pt idx="3350">
                  <c:v>152.75564487223565</c:v>
                </c:pt>
                <c:pt idx="3351">
                  <c:v>152.61302053424143</c:v>
                </c:pt>
                <c:pt idx="3352">
                  <c:v>152.28579113725647</c:v>
                </c:pt>
                <c:pt idx="3353">
                  <c:v>152.17671467159485</c:v>
                </c:pt>
                <c:pt idx="3354">
                  <c:v>151.72736745067647</c:v>
                </c:pt>
                <c:pt idx="3355">
                  <c:v>151.49754532176439</c:v>
                </c:pt>
                <c:pt idx="3356">
                  <c:v>151.27937338516148</c:v>
                </c:pt>
                <c:pt idx="3357">
                  <c:v>151.00863036474996</c:v>
                </c:pt>
                <c:pt idx="3358">
                  <c:v>150.86779708365503</c:v>
                </c:pt>
                <c:pt idx="3359">
                  <c:v>150.34468165008107</c:v>
                </c:pt>
                <c:pt idx="3360">
                  <c:v>150.16210001491288</c:v>
                </c:pt>
                <c:pt idx="3361">
                  <c:v>149.95337632676222</c:v>
                </c:pt>
                <c:pt idx="3362">
                  <c:v>149.71660430448168</c:v>
                </c:pt>
                <c:pt idx="3363">
                  <c:v>149.53807821886002</c:v>
                </c:pt>
                <c:pt idx="3364">
                  <c:v>149.24735810028722</c:v>
                </c:pt>
                <c:pt idx="3365">
                  <c:v>148.98876760626695</c:v>
                </c:pt>
                <c:pt idx="3366">
                  <c:v>148.68526982356806</c:v>
                </c:pt>
                <c:pt idx="3367">
                  <c:v>148.40768671654206</c:v>
                </c:pt>
                <c:pt idx="3368">
                  <c:v>148.22916063092055</c:v>
                </c:pt>
                <c:pt idx="3369">
                  <c:v>147.93844051234805</c:v>
                </c:pt>
                <c:pt idx="3370">
                  <c:v>147.71450076259015</c:v>
                </c:pt>
                <c:pt idx="3371">
                  <c:v>147.31626179945505</c:v>
                </c:pt>
                <c:pt idx="3372">
                  <c:v>147.19095406659224</c:v>
                </c:pt>
                <c:pt idx="3373">
                  <c:v>146.83196785417411</c:v>
                </c:pt>
                <c:pt idx="3374">
                  <c:v>146.72289138851247</c:v>
                </c:pt>
                <c:pt idx="3375">
                  <c:v>146.39566199152748</c:v>
                </c:pt>
                <c:pt idx="3376">
                  <c:v>146.03207377265537</c:v>
                </c:pt>
                <c:pt idx="3377">
                  <c:v>145.85027966321925</c:v>
                </c:pt>
                <c:pt idx="3378">
                  <c:v>145.5230502662348</c:v>
                </c:pt>
                <c:pt idx="3379">
                  <c:v>145.41397380057305</c:v>
                </c:pt>
                <c:pt idx="3380">
                  <c:v>145.0867444035882</c:v>
                </c:pt>
                <c:pt idx="3381">
                  <c:v>144.72315618471549</c:v>
                </c:pt>
                <c:pt idx="3382">
                  <c:v>144.54136207527958</c:v>
                </c:pt>
                <c:pt idx="3383">
                  <c:v>144.21413267829459</c:v>
                </c:pt>
                <c:pt idx="3384">
                  <c:v>144.10992456763904</c:v>
                </c:pt>
                <c:pt idx="3385">
                  <c:v>143.77782681564796</c:v>
                </c:pt>
                <c:pt idx="3386">
                  <c:v>143.44778646910888</c:v>
                </c:pt>
                <c:pt idx="3387">
                  <c:v>143.20921712453645</c:v>
                </c:pt>
                <c:pt idx="3388">
                  <c:v>142.91513627347723</c:v>
                </c:pt>
                <c:pt idx="3389">
                  <c:v>142.81130773092764</c:v>
                </c:pt>
                <c:pt idx="3390">
                  <c:v>142.47883041083062</c:v>
                </c:pt>
                <c:pt idx="3391">
                  <c:v>142.11524219195854</c:v>
                </c:pt>
                <c:pt idx="3392">
                  <c:v>141.9334480825224</c:v>
                </c:pt>
                <c:pt idx="3393">
                  <c:v>141.71529515119917</c:v>
                </c:pt>
                <c:pt idx="3394">
                  <c:v>141.50239014298828</c:v>
                </c:pt>
                <c:pt idx="3395">
                  <c:v>141.27898928855257</c:v>
                </c:pt>
                <c:pt idx="3396">
                  <c:v>140.98660823320191</c:v>
                </c:pt>
                <c:pt idx="3397">
                  <c:v>140.81896431740554</c:v>
                </c:pt>
                <c:pt idx="3398">
                  <c:v>140.63523288323179</c:v>
                </c:pt>
                <c:pt idx="3399">
                  <c:v>140.42275331395794</c:v>
                </c:pt>
                <c:pt idx="3400">
                  <c:v>140.08985055492357</c:v>
                </c:pt>
                <c:pt idx="3401">
                  <c:v>139.72626233605138</c:v>
                </c:pt>
                <c:pt idx="3402">
                  <c:v>139.54446822661535</c:v>
                </c:pt>
                <c:pt idx="3403">
                  <c:v>139.32631529529249</c:v>
                </c:pt>
                <c:pt idx="3404">
                  <c:v>139.21551641173679</c:v>
                </c:pt>
                <c:pt idx="3405">
                  <c:v>138.87760163152871</c:v>
                </c:pt>
                <c:pt idx="3406">
                  <c:v>138.55207764701146</c:v>
                </c:pt>
                <c:pt idx="3407">
                  <c:v>138.44824910446221</c:v>
                </c:pt>
                <c:pt idx="3408">
                  <c:v>138.22484825002644</c:v>
                </c:pt>
                <c:pt idx="3409">
                  <c:v>138.14347540160475</c:v>
                </c:pt>
                <c:pt idx="3410">
                  <c:v>137.64481517745563</c:v>
                </c:pt>
                <c:pt idx="3411">
                  <c:v>137.35072604448033</c:v>
                </c:pt>
                <c:pt idx="3412">
                  <c:v>137.11536471219745</c:v>
                </c:pt>
                <c:pt idx="3413">
                  <c:v>136.81755658507453</c:v>
                </c:pt>
                <c:pt idx="3414">
                  <c:v>136.59482054103179</c:v>
                </c:pt>
                <c:pt idx="3415">
                  <c:v>136.23612969391661</c:v>
                </c:pt>
                <c:pt idx="3416">
                  <c:v>136.05402132544268</c:v>
                </c:pt>
                <c:pt idx="3417">
                  <c:v>135.84154175616916</c:v>
                </c:pt>
                <c:pt idx="3418">
                  <c:v>135.61771546279607</c:v>
                </c:pt>
                <c:pt idx="3419">
                  <c:v>135.43133824064117</c:v>
                </c:pt>
                <c:pt idx="3420">
                  <c:v>135.14536503730019</c:v>
                </c:pt>
                <c:pt idx="3421">
                  <c:v>134.99950806708881</c:v>
                </c:pt>
                <c:pt idx="3422">
                  <c:v>134.72631366901214</c:v>
                </c:pt>
                <c:pt idx="3423">
                  <c:v>134.53852977831451</c:v>
                </c:pt>
                <c:pt idx="3424">
                  <c:v>134.24906971485981</c:v>
                </c:pt>
                <c:pt idx="3425">
                  <c:v>134.07751278495027</c:v>
                </c:pt>
                <c:pt idx="3426">
                  <c:v>133.89663796519457</c:v>
                </c:pt>
                <c:pt idx="3427">
                  <c:v>133.79202679506005</c:v>
                </c:pt>
                <c:pt idx="3428">
                  <c:v>133.44576991146002</c:v>
                </c:pt>
                <c:pt idx="3429">
                  <c:v>133.12053572471308</c:v>
                </c:pt>
                <c:pt idx="3430">
                  <c:v>133.12955514960714</c:v>
                </c:pt>
                <c:pt idx="3431">
                  <c:v>132.77988550826544</c:v>
                </c:pt>
                <c:pt idx="3432">
                  <c:v>132.70442659909995</c:v>
                </c:pt>
                <c:pt idx="3433">
                  <c:v>132.31431120664382</c:v>
                </c:pt>
                <c:pt idx="3434">
                  <c:v>132.01819209596201</c:v>
                </c:pt>
                <c:pt idx="3435">
                  <c:v>132.05775808051399</c:v>
                </c:pt>
                <c:pt idx="3436">
                  <c:v>131.54584167046565</c:v>
                </c:pt>
                <c:pt idx="3437">
                  <c:v>131.35915018927258</c:v>
                </c:pt>
                <c:pt idx="3438">
                  <c:v>131.11702071450736</c:v>
                </c:pt>
                <c:pt idx="3439">
                  <c:v>130.69686670690473</c:v>
                </c:pt>
                <c:pt idx="3440">
                  <c:v>130.47902151164703</c:v>
                </c:pt>
                <c:pt idx="3441">
                  <c:v>130.23154379674841</c:v>
                </c:pt>
                <c:pt idx="3442">
                  <c:v>130.05582017001322</c:v>
                </c:pt>
                <c:pt idx="3443">
                  <c:v>129.81489441159434</c:v>
                </c:pt>
                <c:pt idx="3444">
                  <c:v>129.56509582489048</c:v>
                </c:pt>
                <c:pt idx="3445">
                  <c:v>129.2858028913931</c:v>
                </c:pt>
                <c:pt idx="3446">
                  <c:v>129.1481713797879</c:v>
                </c:pt>
                <c:pt idx="3447">
                  <c:v>128.85163399700397</c:v>
                </c:pt>
                <c:pt idx="3448">
                  <c:v>128.43991348749944</c:v>
                </c:pt>
                <c:pt idx="3449">
                  <c:v>128.19806532297326</c:v>
                </c:pt>
                <c:pt idx="3450">
                  <c:v>127.95380321031965</c:v>
                </c:pt>
                <c:pt idx="3451">
                  <c:v>127.64550956337001</c:v>
                </c:pt>
                <c:pt idx="3452">
                  <c:v>127.37254823837048</c:v>
                </c:pt>
                <c:pt idx="3453">
                  <c:v>127.17566798669603</c:v>
                </c:pt>
                <c:pt idx="3454">
                  <c:v>126.71016442881326</c:v>
                </c:pt>
                <c:pt idx="3455">
                  <c:v>126.53033620390838</c:v>
                </c:pt>
                <c:pt idx="3456">
                  <c:v>126.40546837259414</c:v>
                </c:pt>
                <c:pt idx="3457">
                  <c:v>125.98830564150363</c:v>
                </c:pt>
                <c:pt idx="3458">
                  <c:v>125.67593535069446</c:v>
                </c:pt>
                <c:pt idx="3459">
                  <c:v>125.97152056899517</c:v>
                </c:pt>
                <c:pt idx="3460">
                  <c:v>125.51806773097989</c:v>
                </c:pt>
                <c:pt idx="3461">
                  <c:v>125.21575180828232</c:v>
                </c:pt>
                <c:pt idx="3462">
                  <c:v>125.08348482960236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362240"/>
        <c:axId val="286372224"/>
      </c:scatterChart>
      <c:scatterChart>
        <c:scatterStyle val="lineMarker"/>
        <c:varyColors val="0"/>
        <c:ser>
          <c:idx val="3"/>
          <c:order val="3"/>
          <c:tx>
            <c:v>Left Lane Selection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xVal>
            <c:numRef>
              <c:f>'Final data'!$P$4:$P$33</c:f>
              <c:numCache>
                <c:formatCode>General</c:formatCode>
                <c:ptCount val="30"/>
                <c:pt idx="0">
                  <c:v>238.74091679952258</c:v>
                </c:pt>
                <c:pt idx="1">
                  <c:v>281.9607699716816</c:v>
                </c:pt>
                <c:pt idx="2">
                  <c:v>304.74567336869615</c:v>
                </c:pt>
                <c:pt idx="3">
                  <c:v>316.93397257323522</c:v>
                </c:pt>
                <c:pt idx="4">
                  <c:v>349.70640540926593</c:v>
                </c:pt>
                <c:pt idx="5">
                  <c:v>358.93546933660542</c:v>
                </c:pt>
                <c:pt idx="6">
                  <c:v>362.64557467572098</c:v>
                </c:pt>
                <c:pt idx="7">
                  <c:v>351.56791340413008</c:v>
                </c:pt>
                <c:pt idx="8">
                  <c:v>322.15186054922322</c:v>
                </c:pt>
                <c:pt idx="9">
                  <c:v>214.01506729531809</c:v>
                </c:pt>
                <c:pt idx="10">
                  <c:v>128.91633624210505</c:v>
                </c:pt>
                <c:pt idx="11">
                  <c:v>59.59552298074783</c:v>
                </c:pt>
                <c:pt idx="12">
                  <c:v>14.674688171328887</c:v>
                </c:pt>
                <c:pt idx="13">
                  <c:v>17.749136744482715</c:v>
                </c:pt>
                <c:pt idx="14">
                  <c:v>81.205086727811718</c:v>
                </c:pt>
                <c:pt idx="15">
                  <c:v>97.058249468419319</c:v>
                </c:pt>
                <c:pt idx="16">
                  <c:v>116.43973859375041</c:v>
                </c:pt>
                <c:pt idx="17">
                  <c:v>138.86547558953438</c:v>
                </c:pt>
                <c:pt idx="18">
                  <c:v>230.62327430885389</c:v>
                </c:pt>
                <c:pt idx="19">
                  <c:v>300.93142770322657</c:v>
                </c:pt>
                <c:pt idx="20">
                  <c:v>323.85363008711539</c:v>
                </c:pt>
                <c:pt idx="21">
                  <c:v>299.69610206180164</c:v>
                </c:pt>
                <c:pt idx="22">
                  <c:v>270.35455208139672</c:v>
                </c:pt>
                <c:pt idx="23">
                  <c:v>245.02113765543541</c:v>
                </c:pt>
                <c:pt idx="24">
                  <c:v>145.81438970910182</c:v>
                </c:pt>
                <c:pt idx="25">
                  <c:v>136.54656156269354</c:v>
                </c:pt>
                <c:pt idx="26">
                  <c:v>171.55936513527925</c:v>
                </c:pt>
              </c:numCache>
            </c:numRef>
          </c:xVal>
          <c:yVal>
            <c:numRef>
              <c:f>'Final data'!$Q$4:$Q$33</c:f>
              <c:numCache>
                <c:formatCode>General</c:formatCode>
                <c:ptCount val="30"/>
                <c:pt idx="0">
                  <c:v>123.36584955940707</c:v>
                </c:pt>
                <c:pt idx="1">
                  <c:v>97.313915757961041</c:v>
                </c:pt>
                <c:pt idx="2">
                  <c:v>99.986631639554858</c:v>
                </c:pt>
                <c:pt idx="3">
                  <c:v>107.39454607145896</c:v>
                </c:pt>
                <c:pt idx="4">
                  <c:v>102.45301543611802</c:v>
                </c:pt>
                <c:pt idx="5">
                  <c:v>82.16832758789144</c:v>
                </c:pt>
                <c:pt idx="6">
                  <c:v>32.194395530626849</c:v>
                </c:pt>
                <c:pt idx="7">
                  <c:v>7.5022524685833449</c:v>
                </c:pt>
                <c:pt idx="8">
                  <c:v>10.02049057592493</c:v>
                </c:pt>
                <c:pt idx="9">
                  <c:v>50.346426023269721</c:v>
                </c:pt>
                <c:pt idx="10">
                  <c:v>62.163961049671229</c:v>
                </c:pt>
                <c:pt idx="11">
                  <c:v>29.777063198245607</c:v>
                </c:pt>
                <c:pt idx="12">
                  <c:v>11.43440695289868</c:v>
                </c:pt>
                <c:pt idx="13">
                  <c:v>53.905078776409233</c:v>
                </c:pt>
                <c:pt idx="14">
                  <c:v>125.80089109584765</c:v>
                </c:pt>
                <c:pt idx="15">
                  <c:v>153.35775537956479</c:v>
                </c:pt>
                <c:pt idx="16">
                  <c:v>167.43617080944477</c:v>
                </c:pt>
                <c:pt idx="17">
                  <c:v>154.76982028633415</c:v>
                </c:pt>
                <c:pt idx="18">
                  <c:v>78.549027139608725</c:v>
                </c:pt>
                <c:pt idx="19">
                  <c:v>52.770657495214827</c:v>
                </c:pt>
                <c:pt idx="20">
                  <c:v>57.514125659644613</c:v>
                </c:pt>
                <c:pt idx="21">
                  <c:v>71.061615156702544</c:v>
                </c:pt>
                <c:pt idx="22">
                  <c:v>72.685751642390443</c:v>
                </c:pt>
                <c:pt idx="23">
                  <c:v>83.527351697450314</c:v>
                </c:pt>
                <c:pt idx="24">
                  <c:v>159.22222480848535</c:v>
                </c:pt>
                <c:pt idx="25">
                  <c:v>194.43340842829363</c:v>
                </c:pt>
                <c:pt idx="26">
                  <c:v>182.38030605595208</c:v>
                </c:pt>
              </c:numCache>
            </c:numRef>
          </c:yVal>
          <c:smooth val="0"/>
        </c:ser>
        <c:ser>
          <c:idx val="4"/>
          <c:order val="4"/>
          <c:tx>
            <c:v>Right Lane Selection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xVal>
            <c:numRef>
              <c:f>'Final data'!$R$4:$R$30</c:f>
              <c:numCache>
                <c:formatCode>General</c:formatCode>
                <c:ptCount val="27"/>
                <c:pt idx="0">
                  <c:v>232.74325760624058</c:v>
                </c:pt>
                <c:pt idx="1">
                  <c:v>279.88252594830016</c:v>
                </c:pt>
                <c:pt idx="2">
                  <c:v>308.57692562069764</c:v>
                </c:pt>
                <c:pt idx="3">
                  <c:v>320.80969423710951</c:v>
                </c:pt>
                <c:pt idx="4">
                  <c:v>343.23669270992821</c:v>
                </c:pt>
                <c:pt idx="5">
                  <c:v>349.08838130087366</c:v>
                </c:pt>
                <c:pt idx="6">
                  <c:v>352.6567800232587</c:v>
                </c:pt>
                <c:pt idx="7">
                  <c:v>347.04266780676585</c:v>
                </c:pt>
                <c:pt idx="8">
                  <c:v>325.33366484550743</c:v>
                </c:pt>
                <c:pt idx="9">
                  <c:v>216.99712698719929</c:v>
                </c:pt>
                <c:pt idx="10">
                  <c:v>127.55400337003282</c:v>
                </c:pt>
                <c:pt idx="11">
                  <c:v>52.730533299682719</c:v>
                </c:pt>
                <c:pt idx="12">
                  <c:v>19.872280727791534</c:v>
                </c:pt>
                <c:pt idx="13">
                  <c:v>25.90284971565929</c:v>
                </c:pt>
                <c:pt idx="14">
                  <c:v>89.440342499606416</c:v>
                </c:pt>
                <c:pt idx="15">
                  <c:v>105.24731857771027</c:v>
                </c:pt>
                <c:pt idx="16">
                  <c:v>117.18768342745042</c:v>
                </c:pt>
                <c:pt idx="17">
                  <c:v>132.30287343048386</c:v>
                </c:pt>
                <c:pt idx="18">
                  <c:v>225.66362198848199</c:v>
                </c:pt>
                <c:pt idx="19">
                  <c:v>298.50653532792177</c:v>
                </c:pt>
                <c:pt idx="20">
                  <c:v>333.81626735838421</c:v>
                </c:pt>
                <c:pt idx="21">
                  <c:v>299.69610206180164</c:v>
                </c:pt>
                <c:pt idx="22">
                  <c:v>272.31540685665209</c:v>
                </c:pt>
                <c:pt idx="23">
                  <c:v>250.07481040409991</c:v>
                </c:pt>
                <c:pt idx="24">
                  <c:v>152.45818994707059</c:v>
                </c:pt>
                <c:pt idx="25">
                  <c:v>142.48392451015931</c:v>
                </c:pt>
                <c:pt idx="26">
                  <c:v>164.13667000899446</c:v>
                </c:pt>
              </c:numCache>
            </c:numRef>
          </c:xVal>
          <c:yVal>
            <c:numRef>
              <c:f>'Final data'!$S$4:$S$30</c:f>
              <c:numCache>
                <c:formatCode>General</c:formatCode>
                <c:ptCount val="27"/>
                <c:pt idx="0">
                  <c:v>115.36409448934653</c:v>
                </c:pt>
                <c:pt idx="1">
                  <c:v>87.532254253938362</c:v>
                </c:pt>
                <c:pt idx="2">
                  <c:v>90.749667518073537</c:v>
                </c:pt>
                <c:pt idx="3">
                  <c:v>98.176152416153514</c:v>
                </c:pt>
                <c:pt idx="4">
                  <c:v>94.827871661209343</c:v>
                </c:pt>
                <c:pt idx="5">
                  <c:v>80.426243429031985</c:v>
                </c:pt>
                <c:pt idx="6">
                  <c:v>32.667662253460094</c:v>
                </c:pt>
                <c:pt idx="7">
                  <c:v>16.419771870498643</c:v>
                </c:pt>
                <c:pt idx="8">
                  <c:v>19.500792333788311</c:v>
                </c:pt>
                <c:pt idx="9">
                  <c:v>59.891441476062731</c:v>
                </c:pt>
                <c:pt idx="10">
                  <c:v>72.070728895223652</c:v>
                </c:pt>
                <c:pt idx="11">
                  <c:v>37.048370967751005</c:v>
                </c:pt>
                <c:pt idx="12">
                  <c:v>19.977534694949835</c:v>
                </c:pt>
                <c:pt idx="13">
                  <c:v>48.115694976412307</c:v>
                </c:pt>
                <c:pt idx="14">
                  <c:v>120.12809968657459</c:v>
                </c:pt>
                <c:pt idx="15">
                  <c:v>147.61849174010226</c:v>
                </c:pt>
                <c:pt idx="16">
                  <c:v>157.46418111201018</c:v>
                </c:pt>
                <c:pt idx="17">
                  <c:v>147.22447384617482</c:v>
                </c:pt>
                <c:pt idx="18">
                  <c:v>69.865603341300258</c:v>
                </c:pt>
                <c:pt idx="19">
                  <c:v>43.069116536779994</c:v>
                </c:pt>
                <c:pt idx="20">
                  <c:v>56.650494603507191</c:v>
                </c:pt>
                <c:pt idx="21">
                  <c:v>81.061615156702544</c:v>
                </c:pt>
                <c:pt idx="22">
                  <c:v>82.491619709540771</c:v>
                </c:pt>
                <c:pt idx="23">
                  <c:v>92.15639519887074</c:v>
                </c:pt>
                <c:pt idx="24">
                  <c:v>166.69617412581186</c:v>
                </c:pt>
                <c:pt idx="25">
                  <c:v>186.38681155569836</c:v>
                </c:pt>
                <c:pt idx="26">
                  <c:v>175.67929142664201</c:v>
                </c:pt>
              </c:numCache>
            </c:numRef>
          </c:yVal>
          <c:smooth val="0"/>
        </c:ser>
        <c:ser>
          <c:idx val="5"/>
          <c:order val="5"/>
          <c:tx>
            <c:v>Center Lane Selection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</c:spPr>
          </c:marker>
          <c:xVal>
            <c:numRef>
              <c:f>'Final data'!$T$4:$T$30</c:f>
              <c:numCache>
                <c:formatCode>General</c:formatCode>
                <c:ptCount val="27"/>
                <c:pt idx="0">
                  <c:v>235.74208720288158</c:v>
                </c:pt>
                <c:pt idx="1">
                  <c:v>280.92164795999088</c:v>
                </c:pt>
                <c:pt idx="2">
                  <c:v>306.66129949469689</c:v>
                </c:pt>
                <c:pt idx="3">
                  <c:v>318.87183340517237</c:v>
                </c:pt>
                <c:pt idx="4">
                  <c:v>346.47154905959707</c:v>
                </c:pt>
                <c:pt idx="5">
                  <c:v>354.01192531873954</c:v>
                </c:pt>
                <c:pt idx="6">
                  <c:v>357.65117734948984</c:v>
                </c:pt>
                <c:pt idx="7">
                  <c:v>349.30529060544796</c:v>
                </c:pt>
                <c:pt idx="8">
                  <c:v>323.74276269736532</c:v>
                </c:pt>
                <c:pt idx="9">
                  <c:v>215.50609714125869</c:v>
                </c:pt>
                <c:pt idx="10">
                  <c:v>128.23516980606894</c:v>
                </c:pt>
                <c:pt idx="11">
                  <c:v>56.163028140215275</c:v>
                </c:pt>
                <c:pt idx="12">
                  <c:v>17.273484449560211</c:v>
                </c:pt>
                <c:pt idx="13">
                  <c:v>21.825993230071003</c:v>
                </c:pt>
                <c:pt idx="14">
                  <c:v>85.322714613709067</c:v>
                </c:pt>
                <c:pt idx="15">
                  <c:v>101.1527840230648</c:v>
                </c:pt>
                <c:pt idx="16">
                  <c:v>116.81371101060041</c:v>
                </c:pt>
                <c:pt idx="17">
                  <c:v>135.58417451000912</c:v>
                </c:pt>
                <c:pt idx="18">
                  <c:v>228.14344814866794</c:v>
                </c:pt>
                <c:pt idx="19">
                  <c:v>299.71898151557417</c:v>
                </c:pt>
                <c:pt idx="20">
                  <c:v>328.8349487227498</c:v>
                </c:pt>
                <c:pt idx="21">
                  <c:v>299.69610206180164</c:v>
                </c:pt>
                <c:pt idx="22">
                  <c:v>271.3349794690244</c:v>
                </c:pt>
                <c:pt idx="23">
                  <c:v>247.54797402976766</c:v>
                </c:pt>
                <c:pt idx="24">
                  <c:v>149.13628982808621</c:v>
                </c:pt>
                <c:pt idx="25">
                  <c:v>139.51524303642643</c:v>
                </c:pt>
                <c:pt idx="26">
                  <c:v>167.84801757213685</c:v>
                </c:pt>
              </c:numCache>
            </c:numRef>
          </c:xVal>
          <c:yVal>
            <c:numRef>
              <c:f>'Final data'!$U$4:$U$30</c:f>
              <c:numCache>
                <c:formatCode>General</c:formatCode>
                <c:ptCount val="27"/>
                <c:pt idx="0">
                  <c:v>119.3649720243768</c:v>
                </c:pt>
                <c:pt idx="1">
                  <c:v>92.423085005949702</c:v>
                </c:pt>
                <c:pt idx="2">
                  <c:v>95.368149578814197</c:v>
                </c:pt>
                <c:pt idx="3">
                  <c:v>102.78534924380624</c:v>
                </c:pt>
                <c:pt idx="4">
                  <c:v>98.640443548663683</c:v>
                </c:pt>
                <c:pt idx="5">
                  <c:v>81.297285508461712</c:v>
                </c:pt>
                <c:pt idx="6">
                  <c:v>32.431028892043472</c:v>
                </c:pt>
                <c:pt idx="7">
                  <c:v>11.961012169540993</c:v>
                </c:pt>
                <c:pt idx="8">
                  <c:v>14.76064145485662</c:v>
                </c:pt>
                <c:pt idx="9">
                  <c:v>55.118933749666226</c:v>
                </c:pt>
                <c:pt idx="10">
                  <c:v>67.117344972447441</c:v>
                </c:pt>
                <c:pt idx="11">
                  <c:v>33.412717082998306</c:v>
                </c:pt>
                <c:pt idx="12">
                  <c:v>15.705970823924257</c:v>
                </c:pt>
                <c:pt idx="13">
                  <c:v>51.01038687641077</c:v>
                </c:pt>
                <c:pt idx="14">
                  <c:v>122.96449539121112</c:v>
                </c:pt>
                <c:pt idx="15">
                  <c:v>150.48812355983353</c:v>
                </c:pt>
                <c:pt idx="16">
                  <c:v>162.45017596072748</c:v>
                </c:pt>
                <c:pt idx="17">
                  <c:v>150.99714706625448</c:v>
                </c:pt>
                <c:pt idx="18">
                  <c:v>74.207315240454491</c:v>
                </c:pt>
                <c:pt idx="19">
                  <c:v>47.919887015997411</c:v>
                </c:pt>
                <c:pt idx="20">
                  <c:v>57.082310131575902</c:v>
                </c:pt>
                <c:pt idx="21">
                  <c:v>76.061615156702544</c:v>
                </c:pt>
                <c:pt idx="22">
                  <c:v>77.588685675965607</c:v>
                </c:pt>
                <c:pt idx="23">
                  <c:v>87.841873448160527</c:v>
                </c:pt>
                <c:pt idx="24">
                  <c:v>162.95919946714861</c:v>
                </c:pt>
                <c:pt idx="25">
                  <c:v>190.41010999199599</c:v>
                </c:pt>
                <c:pt idx="26">
                  <c:v>179.02979874129704</c:v>
                </c:pt>
              </c:numCache>
            </c:numRef>
          </c:yVal>
          <c:smooth val="0"/>
        </c:ser>
        <c:ser>
          <c:idx val="6"/>
          <c:order val="6"/>
          <c:tx>
            <c:v>Raceline</c:v>
          </c:tx>
          <c:spPr>
            <a:ln w="38100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'Final data'!$K$4:$K$3469</c:f>
              <c:numCache>
                <c:formatCode>0.0000</c:formatCode>
                <c:ptCount val="3466"/>
                <c:pt idx="0">
                  <c:v>234.25051826498978</c:v>
                </c:pt>
                <c:pt idx="1">
                  <c:v>234.61552847694057</c:v>
                </c:pt>
                <c:pt idx="2">
                  <c:v>235.01694515617564</c:v>
                </c:pt>
                <c:pt idx="3">
                  <c:v>235.19424931093116</c:v>
                </c:pt>
                <c:pt idx="4">
                  <c:v>235.60359088021949</c:v>
                </c:pt>
                <c:pt idx="5">
                  <c:v>236.00980960407495</c:v>
                </c:pt>
                <c:pt idx="6">
                  <c:v>235.95992634084575</c:v>
                </c:pt>
                <c:pt idx="7">
                  <c:v>236.36631573561908</c:v>
                </c:pt>
                <c:pt idx="8">
                  <c:v>236.77735421790658</c:v>
                </c:pt>
                <c:pt idx="9">
                  <c:v>236.94367113607225</c:v>
                </c:pt>
                <c:pt idx="10">
                  <c:v>237.35362570741609</c:v>
                </c:pt>
                <c:pt idx="11">
                  <c:v>237.76917565707691</c:v>
                </c:pt>
                <c:pt idx="12">
                  <c:v>237.7109265310651</c:v>
                </c:pt>
                <c:pt idx="13">
                  <c:v>238.12451858925746</c:v>
                </c:pt>
                <c:pt idx="14">
                  <c:v>238.54072361505294</c:v>
                </c:pt>
                <c:pt idx="15">
                  <c:v>238.47989715288014</c:v>
                </c:pt>
                <c:pt idx="16">
                  <c:v>238.88915843331509</c:v>
                </c:pt>
                <c:pt idx="17">
                  <c:v>239.32662604638588</c:v>
                </c:pt>
                <c:pt idx="18">
                  <c:v>239.24712027966402</c:v>
                </c:pt>
                <c:pt idx="19">
                  <c:v>239.6681913116372</c:v>
                </c:pt>
                <c:pt idx="20">
                  <c:v>240.09203210194772</c:v>
                </c:pt>
                <c:pt idx="21">
                  <c:v>240.02206046398288</c:v>
                </c:pt>
                <c:pt idx="22">
                  <c:v>240.43325467768145</c:v>
                </c:pt>
                <c:pt idx="23">
                  <c:v>240.85152630912492</c:v>
                </c:pt>
                <c:pt idx="24">
                  <c:v>240.82901365715207</c:v>
                </c:pt>
                <c:pt idx="25">
                  <c:v>241.2184967604054</c:v>
                </c:pt>
                <c:pt idx="26">
                  <c:v>241.64194249299075</c:v>
                </c:pt>
                <c:pt idx="27">
                  <c:v>241.59639206672222</c:v>
                </c:pt>
                <c:pt idx="28">
                  <c:v>241.9590863088836</c:v>
                </c:pt>
                <c:pt idx="29">
                  <c:v>242.453385426219</c:v>
                </c:pt>
                <c:pt idx="30">
                  <c:v>242.27935170902222</c:v>
                </c:pt>
                <c:pt idx="31">
                  <c:v>242.74949200018722</c:v>
                </c:pt>
                <c:pt idx="32">
                  <c:v>243.11445253801651</c:v>
                </c:pt>
                <c:pt idx="33">
                  <c:v>243.12681657368364</c:v>
                </c:pt>
                <c:pt idx="34">
                  <c:v>243.56325611553683</c:v>
                </c:pt>
                <c:pt idx="35">
                  <c:v>243.84271881497696</c:v>
                </c:pt>
                <c:pt idx="36">
                  <c:v>244.15477368570731</c:v>
                </c:pt>
                <c:pt idx="37">
                  <c:v>244.46141013631615</c:v>
                </c:pt>
                <c:pt idx="38">
                  <c:v>244.56724849027071</c:v>
                </c:pt>
                <c:pt idx="39">
                  <c:v>244.95494297026556</c:v>
                </c:pt>
                <c:pt idx="40">
                  <c:v>245.12243848115213</c:v>
                </c:pt>
                <c:pt idx="41">
                  <c:v>245.6102526528079</c:v>
                </c:pt>
                <c:pt idx="42">
                  <c:v>245.87029263314778</c:v>
                </c:pt>
                <c:pt idx="43">
                  <c:v>245.969518232567</c:v>
                </c:pt>
                <c:pt idx="44">
                  <c:v>246.34379188630456</c:v>
                </c:pt>
                <c:pt idx="45">
                  <c:v>246.51135129082112</c:v>
                </c:pt>
                <c:pt idx="46">
                  <c:v>246.99221313730834</c:v>
                </c:pt>
                <c:pt idx="47">
                  <c:v>247.16910509297804</c:v>
                </c:pt>
                <c:pt idx="48">
                  <c:v>247.6247939234226</c:v>
                </c:pt>
                <c:pt idx="49">
                  <c:v>247.82545539736256</c:v>
                </c:pt>
                <c:pt idx="50">
                  <c:v>247.9447570294349</c:v>
                </c:pt>
                <c:pt idx="51">
                  <c:v>248.37030024097882</c:v>
                </c:pt>
                <c:pt idx="52">
                  <c:v>248.57269659597262</c:v>
                </c:pt>
                <c:pt idx="53">
                  <c:v>249.00673219818344</c:v>
                </c:pt>
                <c:pt idx="54">
                  <c:v>249.15671136238259</c:v>
                </c:pt>
                <c:pt idx="55">
                  <c:v>249.54214488044474</c:v>
                </c:pt>
                <c:pt idx="56">
                  <c:v>249.80221247467512</c:v>
                </c:pt>
                <c:pt idx="57">
                  <c:v>250.14421071235216</c:v>
                </c:pt>
                <c:pt idx="58">
                  <c:v>250.42554281568169</c:v>
                </c:pt>
                <c:pt idx="59">
                  <c:v>250.83385237740944</c:v>
                </c:pt>
                <c:pt idx="60">
                  <c:v>251.05528402684894</c:v>
                </c:pt>
                <c:pt idx="61">
                  <c:v>251.41888638399476</c:v>
                </c:pt>
                <c:pt idx="62">
                  <c:v>251.58726705603843</c:v>
                </c:pt>
                <c:pt idx="63">
                  <c:v>252.07310754762429</c:v>
                </c:pt>
                <c:pt idx="64">
                  <c:v>252.19384622441515</c:v>
                </c:pt>
                <c:pt idx="65">
                  <c:v>252.68207622993316</c:v>
                </c:pt>
                <c:pt idx="66">
                  <c:v>252.80143059090364</c:v>
                </c:pt>
                <c:pt idx="67">
                  <c:v>253.2920224754541</c:v>
                </c:pt>
                <c:pt idx="68">
                  <c:v>253.68944542155972</c:v>
                </c:pt>
                <c:pt idx="69">
                  <c:v>253.88581861435861</c:v>
                </c:pt>
                <c:pt idx="70">
                  <c:v>254.3005145883505</c:v>
                </c:pt>
                <c:pt idx="71">
                  <c:v>254.49740774150644</c:v>
                </c:pt>
                <c:pt idx="72">
                  <c:v>254.91262944200403</c:v>
                </c:pt>
                <c:pt idx="73">
                  <c:v>255.11005401768378</c:v>
                </c:pt>
                <c:pt idx="74">
                  <c:v>255.5258127658297</c:v>
                </c:pt>
                <c:pt idx="75">
                  <c:v>255.78818812048698</c:v>
                </c:pt>
                <c:pt idx="76">
                  <c:v>256.1217926561485</c:v>
                </c:pt>
                <c:pt idx="77">
                  <c:v>256.62237170388943</c:v>
                </c:pt>
                <c:pt idx="78">
                  <c:v>256.73687731303392</c:v>
                </c:pt>
                <c:pt idx="79">
                  <c:v>257.17266643711326</c:v>
                </c:pt>
                <c:pt idx="80">
                  <c:v>257.37203710892373</c:v>
                </c:pt>
                <c:pt idx="81">
                  <c:v>257.72657400652673</c:v>
                </c:pt>
                <c:pt idx="82">
                  <c:v>258.08059374732704</c:v>
                </c:pt>
                <c:pt idx="83">
                  <c:v>258.43695189330811</c:v>
                </c:pt>
                <c:pt idx="84">
                  <c:v>258.85583250596363</c:v>
                </c:pt>
                <c:pt idx="85">
                  <c:v>259.05689884490607</c:v>
                </c:pt>
                <c:pt idx="86">
                  <c:v>259.5496569320585</c:v>
                </c:pt>
                <c:pt idx="87">
                  <c:v>259.6569136562448</c:v>
                </c:pt>
                <c:pt idx="88">
                  <c:v>260.09801516093523</c:v>
                </c:pt>
                <c:pt idx="89">
                  <c:v>260.37522363893703</c:v>
                </c:pt>
                <c:pt idx="90">
                  <c:v>260.59040428270043</c:v>
                </c:pt>
                <c:pt idx="91">
                  <c:v>260.78130001719285</c:v>
                </c:pt>
                <c:pt idx="92">
                  <c:v>261.18124549437891</c:v>
                </c:pt>
                <c:pt idx="93">
                  <c:v>261.38509326959667</c:v>
                </c:pt>
                <c:pt idx="94">
                  <c:v>261.73614243296885</c:v>
                </c:pt>
                <c:pt idx="95">
                  <c:v>262.25610784731873</c:v>
                </c:pt>
                <c:pt idx="96">
                  <c:v>262.49437002997593</c:v>
                </c:pt>
                <c:pt idx="97">
                  <c:v>262.89409067344332</c:v>
                </c:pt>
                <c:pt idx="98">
                  <c:v>263.39742511537179</c:v>
                </c:pt>
                <c:pt idx="99">
                  <c:v>263.57991649580623</c:v>
                </c:pt>
                <c:pt idx="100">
                  <c:v>264.00449362741517</c:v>
                </c:pt>
                <c:pt idx="101">
                  <c:v>264.55439987645593</c:v>
                </c:pt>
                <c:pt idx="102">
                  <c:v>264.51368869780799</c:v>
                </c:pt>
                <c:pt idx="103">
                  <c:v>264.8766340971909</c:v>
                </c:pt>
                <c:pt idx="104">
                  <c:v>265.17179534292785</c:v>
                </c:pt>
                <c:pt idx="105">
                  <c:v>265.52028614189203</c:v>
                </c:pt>
                <c:pt idx="106">
                  <c:v>265.94694926193108</c:v>
                </c:pt>
                <c:pt idx="107">
                  <c:v>266.50955070066846</c:v>
                </c:pt>
                <c:pt idx="108">
                  <c:v>266.76318785272895</c:v>
                </c:pt>
                <c:pt idx="109">
                  <c:v>266.97252908343455</c:v>
                </c:pt>
                <c:pt idx="110">
                  <c:v>267.62675141659923</c:v>
                </c:pt>
                <c:pt idx="111">
                  <c:v>267.48013920368282</c:v>
                </c:pt>
                <c:pt idx="112">
                  <c:v>267.90921000476635</c:v>
                </c:pt>
                <c:pt idx="113">
                  <c:v>268.10184035055511</c:v>
                </c:pt>
                <c:pt idx="114">
                  <c:v>268.65225318201033</c:v>
                </c:pt>
                <c:pt idx="115">
                  <c:v>268.84654469130192</c:v>
                </c:pt>
                <c:pt idx="116">
                  <c:v>269.42094865276511</c:v>
                </c:pt>
                <c:pt idx="117">
                  <c:v>269.36634856158344</c:v>
                </c:pt>
                <c:pt idx="118">
                  <c:v>269.79765477519288</c:v>
                </c:pt>
                <c:pt idx="119">
                  <c:v>269.90165277725868</c:v>
                </c:pt>
                <c:pt idx="120">
                  <c:v>270.48019593812984</c:v>
                </c:pt>
                <c:pt idx="121">
                  <c:v>270.88190927936432</c:v>
                </c:pt>
                <c:pt idx="122">
                  <c:v>271.44027353360605</c:v>
                </c:pt>
                <c:pt idx="123">
                  <c:v>271.93261926006943</c:v>
                </c:pt>
                <c:pt idx="124">
                  <c:v>272.04421955858879</c:v>
                </c:pt>
                <c:pt idx="125">
                  <c:v>272.59100463722416</c:v>
                </c:pt>
                <c:pt idx="126">
                  <c:v>273.0828950657679</c:v>
                </c:pt>
                <c:pt idx="127">
                  <c:v>273.45909372222201</c:v>
                </c:pt>
                <c:pt idx="128">
                  <c:v>274.11072602699551</c:v>
                </c:pt>
                <c:pt idx="129">
                  <c:v>274.54554098981333</c:v>
                </c:pt>
                <c:pt idx="130">
                  <c:v>274.92630807878589</c:v>
                </c:pt>
                <c:pt idx="131">
                  <c:v>275.36159239446283</c:v>
                </c:pt>
                <c:pt idx="132">
                  <c:v>275.90629806511032</c:v>
                </c:pt>
                <c:pt idx="133">
                  <c:v>276.45379787885116</c:v>
                </c:pt>
                <c:pt idx="134">
                  <c:v>276.83349093963778</c:v>
                </c:pt>
                <c:pt idx="135">
                  <c:v>277.44223483244855</c:v>
                </c:pt>
                <c:pt idx="136">
                  <c:v>277.90683256099294</c:v>
                </c:pt>
                <c:pt idx="137">
                  <c:v>278.39992946418459</c:v>
                </c:pt>
                <c:pt idx="138">
                  <c:v>278.89370785965156</c:v>
                </c:pt>
                <c:pt idx="139">
                  <c:v>279.38779482816619</c:v>
                </c:pt>
                <c:pt idx="140">
                  <c:v>279.88252594830016</c:v>
                </c:pt>
                <c:pt idx="141">
                  <c:v>280.3775264350092</c:v>
                </c:pt>
                <c:pt idx="142">
                  <c:v>280.93247699473773</c:v>
                </c:pt>
                <c:pt idx="143">
                  <c:v>281.42886577489935</c:v>
                </c:pt>
                <c:pt idx="144">
                  <c:v>281.92543495672174</c:v>
                </c:pt>
                <c:pt idx="145">
                  <c:v>282.42233764833617</c:v>
                </c:pt>
                <c:pt idx="146">
                  <c:v>282.91954887302302</c:v>
                </c:pt>
                <c:pt idx="147">
                  <c:v>283.47857648854915</c:v>
                </c:pt>
                <c:pt idx="148">
                  <c:v>283.91497103124919</c:v>
                </c:pt>
                <c:pt idx="149">
                  <c:v>284.47482837571471</c:v>
                </c:pt>
                <c:pt idx="150">
                  <c:v>284.91113423836094</c:v>
                </c:pt>
                <c:pt idx="151">
                  <c:v>285.47168920879653</c:v>
                </c:pt>
                <c:pt idx="152">
                  <c:v>285.9079950714443</c:v>
                </c:pt>
                <c:pt idx="153">
                  <c:v>286.34430093409054</c:v>
                </c:pt>
                <c:pt idx="154">
                  <c:v>286.96779027450316</c:v>
                </c:pt>
                <c:pt idx="155">
                  <c:v>287.43534138901748</c:v>
                </c:pt>
                <c:pt idx="156">
                  <c:v>287.90289648254935</c:v>
                </c:pt>
                <c:pt idx="157">
                  <c:v>288.33920234519547</c:v>
                </c:pt>
                <c:pt idx="158">
                  <c:v>288.83800396062139</c:v>
                </c:pt>
                <c:pt idx="159">
                  <c:v>289.3679917964368</c:v>
                </c:pt>
                <c:pt idx="160">
                  <c:v>289.89781814287562</c:v>
                </c:pt>
                <c:pt idx="161">
                  <c:v>290.33412400552169</c:v>
                </c:pt>
                <c:pt idx="162">
                  <c:v>290.77042986816946</c:v>
                </c:pt>
                <c:pt idx="163">
                  <c:v>291.23776774965597</c:v>
                </c:pt>
                <c:pt idx="164">
                  <c:v>291.76718278049231</c:v>
                </c:pt>
                <c:pt idx="165">
                  <c:v>292.2034443031115</c:v>
                </c:pt>
                <c:pt idx="166">
                  <c:v>292.67071998324502</c:v>
                </c:pt>
                <c:pt idx="167">
                  <c:v>293.19964225805268</c:v>
                </c:pt>
                <c:pt idx="168">
                  <c:v>293.63590378067187</c:v>
                </c:pt>
                <c:pt idx="169">
                  <c:v>294.13354233329852</c:v>
                </c:pt>
                <c:pt idx="170">
                  <c:v>294.63105957464762</c:v>
                </c:pt>
                <c:pt idx="171">
                  <c:v>295.06736543729374</c:v>
                </c:pt>
                <c:pt idx="172">
                  <c:v>295.62518196085921</c:v>
                </c:pt>
                <c:pt idx="173">
                  <c:v>296.06135480342618</c:v>
                </c:pt>
                <c:pt idx="174">
                  <c:v>296.49766066607214</c:v>
                </c:pt>
                <c:pt idx="175">
                  <c:v>296.96411158314692</c:v>
                </c:pt>
                <c:pt idx="176">
                  <c:v>297.40028442571372</c:v>
                </c:pt>
                <c:pt idx="177">
                  <c:v>297.92663081702489</c:v>
                </c:pt>
                <c:pt idx="178">
                  <c:v>298.36284799961891</c:v>
                </c:pt>
                <c:pt idx="179">
                  <c:v>298.88825237600713</c:v>
                </c:pt>
                <c:pt idx="180">
                  <c:v>299.23537104485888</c:v>
                </c:pt>
                <c:pt idx="181">
                  <c:v>299.79021289880859</c:v>
                </c:pt>
                <c:pt idx="182">
                  <c:v>300.22651876145471</c:v>
                </c:pt>
                <c:pt idx="183">
                  <c:v>300.75066770480254</c:v>
                </c:pt>
                <c:pt idx="184">
                  <c:v>301.09895312664065</c:v>
                </c:pt>
                <c:pt idx="185">
                  <c:v>301.65223274553591</c:v>
                </c:pt>
                <c:pt idx="186">
                  <c:v>302.11737559823223</c:v>
                </c:pt>
                <c:pt idx="187">
                  <c:v>302.5247114507489</c:v>
                </c:pt>
                <c:pt idx="188">
                  <c:v>303.07599799497024</c:v>
                </c:pt>
                <c:pt idx="189">
                  <c:v>303.41036191385803</c:v>
                </c:pt>
                <c:pt idx="190">
                  <c:v>304.00824336827878</c:v>
                </c:pt>
                <c:pt idx="191">
                  <c:v>304.50378296373617</c:v>
                </c:pt>
                <c:pt idx="192">
                  <c:v>304.93991146627616</c:v>
                </c:pt>
                <c:pt idx="193">
                  <c:v>305.49287816114042</c:v>
                </c:pt>
                <c:pt idx="194">
                  <c:v>305.98639936752829</c:v>
                </c:pt>
                <c:pt idx="195">
                  <c:v>306.47936319392875</c:v>
                </c:pt>
                <c:pt idx="196">
                  <c:v>306.90579121229058</c:v>
                </c:pt>
                <c:pt idx="197">
                  <c:v>307.48761729554735</c:v>
                </c:pt>
                <c:pt idx="198">
                  <c:v>307.77732053417964</c:v>
                </c:pt>
                <c:pt idx="199">
                  <c:v>308.01125405654153</c:v>
                </c:pt>
                <c:pt idx="200">
                  <c:v>308.57692562069764</c:v>
                </c:pt>
                <c:pt idx="201">
                  <c:v>309.05943404694267</c:v>
                </c:pt>
                <c:pt idx="202">
                  <c:v>309.52026032020763</c:v>
                </c:pt>
                <c:pt idx="203">
                  <c:v>310.0925176293012</c:v>
                </c:pt>
                <c:pt idx="204">
                  <c:v>310.65186840698368</c:v>
                </c:pt>
                <c:pt idx="205">
                  <c:v>311.0252476246942</c:v>
                </c:pt>
                <c:pt idx="206">
                  <c:v>311.10692412210528</c:v>
                </c:pt>
                <c:pt idx="207">
                  <c:v>311.63509414528244</c:v>
                </c:pt>
                <c:pt idx="208">
                  <c:v>311.79822868835299</c:v>
                </c:pt>
                <c:pt idx="209">
                  <c:v>312.32384133970203</c:v>
                </c:pt>
                <c:pt idx="210">
                  <c:v>312.72355190031919</c:v>
                </c:pt>
                <c:pt idx="211">
                  <c:v>313.10930126748627</c:v>
                </c:pt>
                <c:pt idx="212">
                  <c:v>313.26243382433387</c:v>
                </c:pt>
                <c:pt idx="213">
                  <c:v>313.66391267916055</c:v>
                </c:pt>
                <c:pt idx="214">
                  <c:v>314.21567558797153</c:v>
                </c:pt>
                <c:pt idx="215">
                  <c:v>314.54873034758242</c:v>
                </c:pt>
                <c:pt idx="216">
                  <c:v>314.76762513400291</c:v>
                </c:pt>
                <c:pt idx="217">
                  <c:v>314.98785551295117</c:v>
                </c:pt>
                <c:pt idx="218">
                  <c:v>315.57844025592181</c:v>
                </c:pt>
                <c:pt idx="219">
                  <c:v>315.54632028884691</c:v>
                </c:pt>
                <c:pt idx="220">
                  <c:v>316.01347753251042</c:v>
                </c:pt>
                <c:pt idx="221">
                  <c:v>316.41318809312764</c:v>
                </c:pt>
                <c:pt idx="222">
                  <c:v>316.80246125233577</c:v>
                </c:pt>
                <c:pt idx="223">
                  <c:v>316.70741685455442</c:v>
                </c:pt>
                <c:pt idx="224">
                  <c:v>317.31631217299014</c:v>
                </c:pt>
                <c:pt idx="225">
                  <c:v>317.55211917977726</c:v>
                </c:pt>
                <c:pt idx="226">
                  <c:v>318.09857330027626</c:v>
                </c:pt>
                <c:pt idx="227">
                  <c:v>318.00829113073519</c:v>
                </c:pt>
                <c:pt idx="228">
                  <c:v>318.42875357472479</c:v>
                </c:pt>
                <c:pt idx="229">
                  <c:v>318.8854770330762</c:v>
                </c:pt>
                <c:pt idx="230">
                  <c:v>319.14334891892048</c:v>
                </c:pt>
                <c:pt idx="231">
                  <c:v>319.5191744284981</c:v>
                </c:pt>
                <c:pt idx="232">
                  <c:v>319.74675351484831</c:v>
                </c:pt>
                <c:pt idx="233">
                  <c:v>319.88162089701734</c:v>
                </c:pt>
                <c:pt idx="234">
                  <c:v>319.9711390411635</c:v>
                </c:pt>
                <c:pt idx="235">
                  <c:v>319.91498410809822</c:v>
                </c:pt>
                <c:pt idx="236">
                  <c:v>320.23510072641665</c:v>
                </c:pt>
                <c:pt idx="237">
                  <c:v>320.63089099727847</c:v>
                </c:pt>
                <c:pt idx="238">
                  <c:v>320.81095482244405</c:v>
                </c:pt>
                <c:pt idx="239">
                  <c:v>321.09577623690427</c:v>
                </c:pt>
                <c:pt idx="240">
                  <c:v>321.39466464068886</c:v>
                </c:pt>
                <c:pt idx="241">
                  <c:v>321.68373490623208</c:v>
                </c:pt>
                <c:pt idx="242">
                  <c:v>322.01538994492188</c:v>
                </c:pt>
                <c:pt idx="243">
                  <c:v>322.41218730697079</c:v>
                </c:pt>
                <c:pt idx="244">
                  <c:v>322.6502594125393</c:v>
                </c:pt>
                <c:pt idx="245">
                  <c:v>323.10049965365272</c:v>
                </c:pt>
                <c:pt idx="246">
                  <c:v>323.36261039880958</c:v>
                </c:pt>
                <c:pt idx="247">
                  <c:v>323.74014991627155</c:v>
                </c:pt>
                <c:pt idx="248">
                  <c:v>324.07999902034868</c:v>
                </c:pt>
                <c:pt idx="249">
                  <c:v>324.46378710300553</c:v>
                </c:pt>
                <c:pt idx="250">
                  <c:v>324.81203416737037</c:v>
                </c:pt>
                <c:pt idx="251">
                  <c:v>325.20214578413174</c:v>
                </c:pt>
                <c:pt idx="252">
                  <c:v>325.59489895730576</c:v>
                </c:pt>
                <c:pt idx="253">
                  <c:v>325.95569463249103</c:v>
                </c:pt>
                <c:pt idx="254">
                  <c:v>326.35483980865183</c:v>
                </c:pt>
                <c:pt idx="255">
                  <c:v>326.78860783050175</c:v>
                </c:pt>
                <c:pt idx="256">
                  <c:v>327.17617485053512</c:v>
                </c:pt>
                <c:pt idx="257">
                  <c:v>327.59706385757028</c:v>
                </c:pt>
                <c:pt idx="258">
                  <c:v>328.0333697202164</c:v>
                </c:pt>
                <c:pt idx="259">
                  <c:v>328.45608643027293</c:v>
                </c:pt>
                <c:pt idx="260">
                  <c:v>328.85400390993874</c:v>
                </c:pt>
                <c:pt idx="261">
                  <c:v>329.28023083957532</c:v>
                </c:pt>
                <c:pt idx="262">
                  <c:v>329.70765388390373</c:v>
                </c:pt>
                <c:pt idx="263">
                  <c:v>330.11357831403251</c:v>
                </c:pt>
                <c:pt idx="264">
                  <c:v>330.54414756280431</c:v>
                </c:pt>
                <c:pt idx="265">
                  <c:v>330.98583305716056</c:v>
                </c:pt>
                <c:pt idx="266">
                  <c:v>331.42740644062263</c:v>
                </c:pt>
                <c:pt idx="267">
                  <c:v>331.8325671322562</c:v>
                </c:pt>
                <c:pt idx="268">
                  <c:v>332.27595296555694</c:v>
                </c:pt>
                <c:pt idx="269">
                  <c:v>332.70316278403141</c:v>
                </c:pt>
                <c:pt idx="270">
                  <c:v>333.13201927320051</c:v>
                </c:pt>
                <c:pt idx="271">
                  <c:v>333.56962253269916</c:v>
                </c:pt>
                <c:pt idx="272">
                  <c:v>333.99487269011598</c:v>
                </c:pt>
                <c:pt idx="273">
                  <c:v>334.45314919518273</c:v>
                </c:pt>
                <c:pt idx="274">
                  <c:v>334.87507877534796</c:v>
                </c:pt>
                <c:pt idx="275">
                  <c:v>335.32122849515889</c:v>
                </c:pt>
                <c:pt idx="276">
                  <c:v>335.74774142599063</c:v>
                </c:pt>
                <c:pt idx="277">
                  <c:v>336.18580586931404</c:v>
                </c:pt>
                <c:pt idx="278">
                  <c:v>336.62504428029575</c:v>
                </c:pt>
                <c:pt idx="279">
                  <c:v>337.06158136738287</c:v>
                </c:pt>
                <c:pt idx="280">
                  <c:v>337.51305646038162</c:v>
                </c:pt>
                <c:pt idx="281">
                  <c:v>337.948277811281</c:v>
                </c:pt>
                <c:pt idx="282">
                  <c:v>338.39077035807418</c:v>
                </c:pt>
                <c:pt idx="283">
                  <c:v>338.83143505745807</c:v>
                </c:pt>
                <c:pt idx="284">
                  <c:v>339.2795486683803</c:v>
                </c:pt>
                <c:pt idx="285">
                  <c:v>339.71948419136044</c:v>
                </c:pt>
                <c:pt idx="286">
                  <c:v>340.16067444458906</c:v>
                </c:pt>
                <c:pt idx="287">
                  <c:v>340.60865429401588</c:v>
                </c:pt>
                <c:pt idx="288">
                  <c:v>341.04662962394769</c:v>
                </c:pt>
                <c:pt idx="289">
                  <c:v>341.49228828204218</c:v>
                </c:pt>
                <c:pt idx="290">
                  <c:v>341.94312350402612</c:v>
                </c:pt>
                <c:pt idx="291">
                  <c:v>342.38495406993889</c:v>
                </c:pt>
                <c:pt idx="292">
                  <c:v>342.61027189563339</c:v>
                </c:pt>
                <c:pt idx="293">
                  <c:v>343.05387426973857</c:v>
                </c:pt>
                <c:pt idx="294">
                  <c:v>343.496861576843</c:v>
                </c:pt>
                <c:pt idx="295">
                  <c:v>343.93975815130642</c:v>
                </c:pt>
                <c:pt idx="296">
                  <c:v>344.38183158309113</c:v>
                </c:pt>
                <c:pt idx="297">
                  <c:v>344.27852600413718</c:v>
                </c:pt>
                <c:pt idx="298">
                  <c:v>344.7191134586048</c:v>
                </c:pt>
                <c:pt idx="299">
                  <c:v>344.83132090071172</c:v>
                </c:pt>
                <c:pt idx="300">
                  <c:v>345.26996655979832</c:v>
                </c:pt>
                <c:pt idx="301">
                  <c:v>345.48910708818943</c:v>
                </c:pt>
                <c:pt idx="302">
                  <c:v>345.92554597091475</c:v>
                </c:pt>
                <c:pt idx="303">
                  <c:v>346.18035332430355</c:v>
                </c:pt>
                <c:pt idx="304">
                  <c:v>346.5804481651528</c:v>
                </c:pt>
                <c:pt idx="305">
                  <c:v>346.47154905959707</c:v>
                </c:pt>
                <c:pt idx="306">
                  <c:v>347.0171087480129</c:v>
                </c:pt>
                <c:pt idx="307">
                  <c:v>347.45376933087311</c:v>
                </c:pt>
                <c:pt idx="308">
                  <c:v>347.89042991373321</c:v>
                </c:pt>
                <c:pt idx="309">
                  <c:v>348.14532594717429</c:v>
                </c:pt>
                <c:pt idx="310">
                  <c:v>348.54542078802353</c:v>
                </c:pt>
                <c:pt idx="311">
                  <c:v>348.54568682818365</c:v>
                </c:pt>
                <c:pt idx="312">
                  <c:v>348.98225873098988</c:v>
                </c:pt>
                <c:pt idx="313">
                  <c:v>348.98252477115</c:v>
                </c:pt>
                <c:pt idx="314">
                  <c:v>349.30975416813413</c:v>
                </c:pt>
                <c:pt idx="315">
                  <c:v>349.41918535401021</c:v>
                </c:pt>
                <c:pt idx="316">
                  <c:v>349.67405182743482</c:v>
                </c:pt>
                <c:pt idx="317">
                  <c:v>349.96509976263843</c:v>
                </c:pt>
                <c:pt idx="318">
                  <c:v>350.07453094851451</c:v>
                </c:pt>
                <c:pt idx="319">
                  <c:v>350.29303860005075</c:v>
                </c:pt>
                <c:pt idx="320">
                  <c:v>350.51154625158705</c:v>
                </c:pt>
                <c:pt idx="321">
                  <c:v>350.730053903125</c:v>
                </c:pt>
                <c:pt idx="322">
                  <c:v>350.94856155466124</c:v>
                </c:pt>
                <c:pt idx="323">
                  <c:v>351.16706920619754</c:v>
                </c:pt>
                <c:pt idx="324">
                  <c:v>351.16737958638464</c:v>
                </c:pt>
                <c:pt idx="325">
                  <c:v>351.49465332339577</c:v>
                </c:pt>
                <c:pt idx="326">
                  <c:v>351.38593157794793</c:v>
                </c:pt>
                <c:pt idx="327">
                  <c:v>351.64079805137254</c:v>
                </c:pt>
                <c:pt idx="328">
                  <c:v>351.85948306301674</c:v>
                </c:pt>
                <c:pt idx="329">
                  <c:v>352.07816807465923</c:v>
                </c:pt>
                <c:pt idx="330">
                  <c:v>351.93299882727064</c:v>
                </c:pt>
                <c:pt idx="331">
                  <c:v>352.29685308630332</c:v>
                </c:pt>
                <c:pt idx="332">
                  <c:v>352.15168383891472</c:v>
                </c:pt>
                <c:pt idx="333">
                  <c:v>352.47917927605909</c:v>
                </c:pt>
                <c:pt idx="334">
                  <c:v>352.47953399627318</c:v>
                </c:pt>
                <c:pt idx="335">
                  <c:v>352.73440046969779</c:v>
                </c:pt>
                <c:pt idx="336">
                  <c:v>352.5892312223076</c:v>
                </c:pt>
                <c:pt idx="337">
                  <c:v>352.91672665945356</c:v>
                </c:pt>
                <c:pt idx="338">
                  <c:v>352.91708137966754</c:v>
                </c:pt>
                <c:pt idx="339">
                  <c:v>352.9173917598547</c:v>
                </c:pt>
                <c:pt idx="340">
                  <c:v>353.17230257330471</c:v>
                </c:pt>
                <c:pt idx="341">
                  <c:v>353.02713332591611</c:v>
                </c:pt>
                <c:pt idx="342">
                  <c:v>353.35462876306048</c:v>
                </c:pt>
                <c:pt idx="343">
                  <c:v>353.35498348327445</c:v>
                </c:pt>
                <c:pt idx="344">
                  <c:v>353.35529386346155</c:v>
                </c:pt>
                <c:pt idx="345">
                  <c:v>353.61020467691156</c:v>
                </c:pt>
                <c:pt idx="346">
                  <c:v>353.57428925529121</c:v>
                </c:pt>
                <c:pt idx="347">
                  <c:v>353.89929689009284</c:v>
                </c:pt>
                <c:pt idx="348">
                  <c:v>353.93373758961991</c:v>
                </c:pt>
                <c:pt idx="349">
                  <c:v>353.89524907227832</c:v>
                </c:pt>
                <c:pt idx="350">
                  <c:v>354.29300459195002</c:v>
                </c:pt>
                <c:pt idx="351">
                  <c:v>354.36358777685655</c:v>
                </c:pt>
                <c:pt idx="352">
                  <c:v>354.43346508122278</c:v>
                </c:pt>
                <c:pt idx="353">
                  <c:v>354.72491775332787</c:v>
                </c:pt>
                <c:pt idx="354">
                  <c:v>354.79325767211793</c:v>
                </c:pt>
                <c:pt idx="355">
                  <c:v>354.86417873734553</c:v>
                </c:pt>
                <c:pt idx="356">
                  <c:v>354.93704959455886</c:v>
                </c:pt>
                <c:pt idx="357">
                  <c:v>355.2582533863557</c:v>
                </c:pt>
                <c:pt idx="358">
                  <c:v>355.29575640284804</c:v>
                </c:pt>
                <c:pt idx="359">
                  <c:v>355.3650084516164</c:v>
                </c:pt>
                <c:pt idx="360">
                  <c:v>355.68421214105001</c:v>
                </c:pt>
                <c:pt idx="361">
                  <c:v>355.72373371876546</c:v>
                </c:pt>
                <c:pt idx="362">
                  <c:v>355.79311371019827</c:v>
                </c:pt>
                <c:pt idx="363">
                  <c:v>356.11334230360518</c:v>
                </c:pt>
                <c:pt idx="364">
                  <c:v>356.14975347494868</c:v>
                </c:pt>
                <c:pt idx="365">
                  <c:v>356.21841848599263</c:v>
                </c:pt>
                <c:pt idx="366">
                  <c:v>356.54127570666429</c:v>
                </c:pt>
                <c:pt idx="367">
                  <c:v>356.56799828533053</c:v>
                </c:pt>
                <c:pt idx="368">
                  <c:v>356.64207952311801</c:v>
                </c:pt>
                <c:pt idx="369">
                  <c:v>356.96316258921871</c:v>
                </c:pt>
                <c:pt idx="370">
                  <c:v>356.99583997448218</c:v>
                </c:pt>
                <c:pt idx="371">
                  <c:v>357.06072302827886</c:v>
                </c:pt>
                <c:pt idx="372">
                  <c:v>357.34411864874733</c:v>
                </c:pt>
                <c:pt idx="373">
                  <c:v>357.41017714440329</c:v>
                </c:pt>
                <c:pt idx="374">
                  <c:v>357.4821035652331</c:v>
                </c:pt>
                <c:pt idx="375">
                  <c:v>357.54843748156446</c:v>
                </c:pt>
                <c:pt idx="376">
                  <c:v>357.85856200594833</c:v>
                </c:pt>
                <c:pt idx="377">
                  <c:v>357.89421499598922</c:v>
                </c:pt>
                <c:pt idx="378">
                  <c:v>357.95690638028208</c:v>
                </c:pt>
                <c:pt idx="379">
                  <c:v>357.91135487384605</c:v>
                </c:pt>
                <c:pt idx="380">
                  <c:v>358.30898509397377</c:v>
                </c:pt>
                <c:pt idx="381">
                  <c:v>358.36285249408036</c:v>
                </c:pt>
                <c:pt idx="382">
                  <c:v>358.42688450241019</c:v>
                </c:pt>
                <c:pt idx="383">
                  <c:v>358.4953579442132</c:v>
                </c:pt>
                <c:pt idx="384">
                  <c:v>358.44754574940237</c:v>
                </c:pt>
                <c:pt idx="385">
                  <c:v>358.83830827628026</c:v>
                </c:pt>
                <c:pt idx="386">
                  <c:v>358.88696490838589</c:v>
                </c:pt>
                <c:pt idx="387">
                  <c:v>358.95601578117987</c:v>
                </c:pt>
                <c:pt idx="388">
                  <c:v>359.01360978729241</c:v>
                </c:pt>
                <c:pt idx="389">
                  <c:v>359.072277470323</c:v>
                </c:pt>
                <c:pt idx="390">
                  <c:v>359.38164440474469</c:v>
                </c:pt>
                <c:pt idx="391">
                  <c:v>359.41397345687096</c:v>
                </c:pt>
                <c:pt idx="392">
                  <c:v>359.46394186515954</c:v>
                </c:pt>
                <c:pt idx="393">
                  <c:v>359.52021932013992</c:v>
                </c:pt>
                <c:pt idx="394">
                  <c:v>359.46661233299619</c:v>
                </c:pt>
                <c:pt idx="395">
                  <c:v>359.84527818691305</c:v>
                </c:pt>
                <c:pt idx="396">
                  <c:v>359.91130894363334</c:v>
                </c:pt>
                <c:pt idx="397">
                  <c:v>359.96513108921482</c:v>
                </c:pt>
                <c:pt idx="398">
                  <c:v>360.01114314587574</c:v>
                </c:pt>
                <c:pt idx="399">
                  <c:v>360.06349102661591</c:v>
                </c:pt>
                <c:pt idx="400">
                  <c:v>360.1150980344529</c:v>
                </c:pt>
                <c:pt idx="401">
                  <c:v>360.39280385822542</c:v>
                </c:pt>
                <c:pt idx="402">
                  <c:v>360.44176494874614</c:v>
                </c:pt>
                <c:pt idx="403">
                  <c:v>360.49136505248453</c:v>
                </c:pt>
                <c:pt idx="404">
                  <c:v>360.54022614761459</c:v>
                </c:pt>
                <c:pt idx="405">
                  <c:v>360.57640675145711</c:v>
                </c:pt>
                <c:pt idx="406">
                  <c:v>360.63675830643587</c:v>
                </c:pt>
                <c:pt idx="407">
                  <c:v>360.90159833934808</c:v>
                </c:pt>
                <c:pt idx="408">
                  <c:v>360.94741889181529</c:v>
                </c:pt>
                <c:pt idx="409">
                  <c:v>360.99245230409832</c:v>
                </c:pt>
                <c:pt idx="410">
                  <c:v>361.03668946558531</c:v>
                </c:pt>
                <c:pt idx="411">
                  <c:v>361.08025129691362</c:v>
                </c:pt>
                <c:pt idx="412">
                  <c:v>361.12873943261076</c:v>
                </c:pt>
                <c:pt idx="413">
                  <c:v>361.16453478558418</c:v>
                </c:pt>
                <c:pt idx="414">
                  <c:v>361.42374072366624</c:v>
                </c:pt>
                <c:pt idx="415">
                  <c:v>361.46386571801372</c:v>
                </c:pt>
                <c:pt idx="416">
                  <c:v>361.50314327029128</c:v>
                </c:pt>
                <c:pt idx="417">
                  <c:v>361.54156544358761</c:v>
                </c:pt>
                <c:pt idx="418">
                  <c:v>361.58541086133107</c:v>
                </c:pt>
                <c:pt idx="419">
                  <c:v>361.62215265536105</c:v>
                </c:pt>
                <c:pt idx="420">
                  <c:v>361.65801501972948</c:v>
                </c:pt>
                <c:pt idx="421">
                  <c:v>361.69294637390431</c:v>
                </c:pt>
                <c:pt idx="422">
                  <c:v>361.94522560958808</c:v>
                </c:pt>
                <c:pt idx="423">
                  <c:v>361.97833842689204</c:v>
                </c:pt>
                <c:pt idx="424">
                  <c:v>362.00757348748613</c:v>
                </c:pt>
                <c:pt idx="425">
                  <c:v>362.04190095342017</c:v>
                </c:pt>
                <c:pt idx="426">
                  <c:v>362.07234013144347</c:v>
                </c:pt>
                <c:pt idx="427">
                  <c:v>362.10185307104285</c:v>
                </c:pt>
                <c:pt idx="428">
                  <c:v>362.13043382645265</c:v>
                </c:pt>
                <c:pt idx="429">
                  <c:v>362.15807664198837</c:v>
                </c:pt>
                <c:pt idx="430">
                  <c:v>362.18477595322395</c:v>
                </c:pt>
                <c:pt idx="431">
                  <c:v>362.21052638813234</c:v>
                </c:pt>
                <c:pt idx="432">
                  <c:v>362.23535223035623</c:v>
                </c:pt>
                <c:pt idx="433">
                  <c:v>362.37275868893551</c:v>
                </c:pt>
                <c:pt idx="434">
                  <c:v>362.50473021286831</c:v>
                </c:pt>
                <c:pt idx="435">
                  <c:v>362.52665592542422</c:v>
                </c:pt>
                <c:pt idx="436">
                  <c:v>362.54760789364144</c:v>
                </c:pt>
                <c:pt idx="437">
                  <c:v>362.56758191745166</c:v>
                </c:pt>
                <c:pt idx="438">
                  <c:v>362.58657399620279</c:v>
                </c:pt>
                <c:pt idx="439">
                  <c:v>362.6045803294802</c:v>
                </c:pt>
                <c:pt idx="440">
                  <c:v>362.62159731787153</c:v>
                </c:pt>
                <c:pt idx="441">
                  <c:v>362.63762156370569</c:v>
                </c:pt>
                <c:pt idx="442">
                  <c:v>362.65264987175061</c:v>
                </c:pt>
                <c:pt idx="443">
                  <c:v>362.66669886793449</c:v>
                </c:pt>
                <c:pt idx="444">
                  <c:v>362.68091092811318</c:v>
                </c:pt>
                <c:pt idx="445">
                  <c:v>362.69337308281303</c:v>
                </c:pt>
                <c:pt idx="446">
                  <c:v>362.70439330593121</c:v>
                </c:pt>
                <c:pt idx="447">
                  <c:v>362.7144043372287</c:v>
                </c:pt>
                <c:pt idx="448">
                  <c:v>362.72340420764732</c:v>
                </c:pt>
                <c:pt idx="449">
                  <c:v>362.73139115432298</c:v>
                </c:pt>
                <c:pt idx="450">
                  <c:v>362.73836362093658</c:v>
                </c:pt>
                <c:pt idx="451">
                  <c:v>362.74398134673106</c:v>
                </c:pt>
                <c:pt idx="452">
                  <c:v>362.74780207219902</c:v>
                </c:pt>
                <c:pt idx="453">
                  <c:v>362.75172278897907</c:v>
                </c:pt>
                <c:pt idx="454">
                  <c:v>362.7546251691204</c:v>
                </c:pt>
                <c:pt idx="455">
                  <c:v>362.75650869312284</c:v>
                </c:pt>
                <c:pt idx="456">
                  <c:v>362.75737304924036</c:v>
                </c:pt>
                <c:pt idx="457">
                  <c:v>362.6149892611482</c:v>
                </c:pt>
                <c:pt idx="458">
                  <c:v>362.47272189263248</c:v>
                </c:pt>
                <c:pt idx="459">
                  <c:v>362.3276241997745</c:v>
                </c:pt>
                <c:pt idx="460">
                  <c:v>362.07625628295034</c:v>
                </c:pt>
                <c:pt idx="461">
                  <c:v>361.826076082518</c:v>
                </c:pt>
                <c:pt idx="462">
                  <c:v>361.68549469125458</c:v>
                </c:pt>
                <c:pt idx="463">
                  <c:v>361.53976399283624</c:v>
                </c:pt>
                <c:pt idx="464">
                  <c:v>361.40095104944214</c:v>
                </c:pt>
                <c:pt idx="465">
                  <c:v>361.26305936755938</c:v>
                </c:pt>
                <c:pt idx="466">
                  <c:v>361.11887573862242</c:v>
                </c:pt>
                <c:pt idx="467">
                  <c:v>360.98344229110438</c:v>
                </c:pt>
                <c:pt idx="468">
                  <c:v>360.66764643099185</c:v>
                </c:pt>
                <c:pt idx="469">
                  <c:v>360.49024597380554</c:v>
                </c:pt>
                <c:pt idx="470">
                  <c:v>360.3592489376901</c:v>
                </c:pt>
                <c:pt idx="471">
                  <c:v>360.22535632215039</c:v>
                </c:pt>
                <c:pt idx="472">
                  <c:v>359.88384695231389</c:v>
                </c:pt>
                <c:pt idx="473">
                  <c:v>359.74944987855503</c:v>
                </c:pt>
                <c:pt idx="474">
                  <c:v>359.62578300847798</c:v>
                </c:pt>
                <c:pt idx="475">
                  <c:v>359.27698421726512</c:v>
                </c:pt>
                <c:pt idx="476">
                  <c:v>359.16155740738827</c:v>
                </c:pt>
                <c:pt idx="477">
                  <c:v>359.0313649294643</c:v>
                </c:pt>
                <c:pt idx="478">
                  <c:v>358.69123039208301</c:v>
                </c:pt>
                <c:pt idx="479">
                  <c:v>358.57821684017841</c:v>
                </c:pt>
                <c:pt idx="480">
                  <c:v>358.24038185863139</c:v>
                </c:pt>
                <c:pt idx="481">
                  <c:v>358.13826219112627</c:v>
                </c:pt>
                <c:pt idx="482">
                  <c:v>357.80363557440245</c:v>
                </c:pt>
                <c:pt idx="483">
                  <c:v>357.7028947152204</c:v>
                </c:pt>
                <c:pt idx="484">
                  <c:v>357.39086899478525</c:v>
                </c:pt>
                <c:pt idx="485">
                  <c:v>357.38855171335223</c:v>
                </c:pt>
                <c:pt idx="486">
                  <c:v>357.01872880669038</c:v>
                </c:pt>
                <c:pt idx="487">
                  <c:v>356.69643961751478</c:v>
                </c:pt>
                <c:pt idx="488">
                  <c:v>356.39730017898711</c:v>
                </c:pt>
                <c:pt idx="489">
                  <c:v>356.05376547462407</c:v>
                </c:pt>
                <c:pt idx="490">
                  <c:v>356.08165993225504</c:v>
                </c:pt>
                <c:pt idx="491">
                  <c:v>355.711270062089</c:v>
                </c:pt>
                <c:pt idx="492">
                  <c:v>355.3826090690003</c:v>
                </c:pt>
                <c:pt idx="493">
                  <c:v>355.41988358489419</c:v>
                </c:pt>
                <c:pt idx="494">
                  <c:v>355.02321255705914</c:v>
                </c:pt>
                <c:pt idx="495">
                  <c:v>355.07533588123971</c:v>
                </c:pt>
                <c:pt idx="496">
                  <c:v>354.68001182456828</c:v>
                </c:pt>
                <c:pt idx="497">
                  <c:v>354.74058176407698</c:v>
                </c:pt>
                <c:pt idx="498">
                  <c:v>354.3588035168122</c:v>
                </c:pt>
                <c:pt idx="499">
                  <c:v>354.20081535035689</c:v>
                </c:pt>
                <c:pt idx="500">
                  <c:v>353.86737625558692</c:v>
                </c:pt>
                <c:pt idx="501">
                  <c:v>353.68462401325945</c:v>
                </c:pt>
                <c:pt idx="502">
                  <c:v>353.36078605012273</c:v>
                </c:pt>
                <c:pt idx="503">
                  <c:v>353.0760269503956</c:v>
                </c:pt>
                <c:pt idx="504">
                  <c:v>352.9421443287622</c:v>
                </c:pt>
                <c:pt idx="505">
                  <c:v>352.63074840165825</c:v>
                </c:pt>
                <c:pt idx="506">
                  <c:v>352.35782575346065</c:v>
                </c:pt>
                <c:pt idx="507">
                  <c:v>351.9086140462764</c:v>
                </c:pt>
                <c:pt idx="508">
                  <c:v>351.46163651885831</c:v>
                </c:pt>
                <c:pt idx="509">
                  <c:v>351.01861350986457</c:v>
                </c:pt>
                <c:pt idx="510">
                  <c:v>350.90559753028799</c:v>
                </c:pt>
                <c:pt idx="511">
                  <c:v>350.61349875295986</c:v>
                </c:pt>
                <c:pt idx="512">
                  <c:v>350.21601271485383</c:v>
                </c:pt>
                <c:pt idx="513">
                  <c:v>350.17612860779707</c:v>
                </c:pt>
                <c:pt idx="514">
                  <c:v>349.90081149605817</c:v>
                </c:pt>
                <c:pt idx="515">
                  <c:v>349.54179908954859</c:v>
                </c:pt>
                <c:pt idx="516">
                  <c:v>349.11921773702369</c:v>
                </c:pt>
                <c:pt idx="517">
                  <c:v>348.70188535725822</c:v>
                </c:pt>
                <c:pt idx="518">
                  <c:v>348.28050851736964</c:v>
                </c:pt>
                <c:pt idx="519">
                  <c:v>347.84067763882678</c:v>
                </c:pt>
                <c:pt idx="520">
                  <c:v>347.40043071716639</c:v>
                </c:pt>
                <c:pt idx="521">
                  <c:v>346.9379571944084</c:v>
                </c:pt>
                <c:pt idx="522">
                  <c:v>346.51271242611659</c:v>
                </c:pt>
                <c:pt idx="523">
                  <c:v>346.05917578085285</c:v>
                </c:pt>
                <c:pt idx="524">
                  <c:v>345.57312015401374</c:v>
                </c:pt>
                <c:pt idx="525">
                  <c:v>345.15072037652084</c:v>
                </c:pt>
                <c:pt idx="526">
                  <c:v>344.66775062510186</c:v>
                </c:pt>
                <c:pt idx="527">
                  <c:v>344.16086452706611</c:v>
                </c:pt>
                <c:pt idx="528">
                  <c:v>343.65149274051538</c:v>
                </c:pt>
                <c:pt idx="529">
                  <c:v>343.18976118498961</c:v>
                </c:pt>
                <c:pt idx="530">
                  <c:v>342.72508284430734</c:v>
                </c:pt>
                <c:pt idx="531">
                  <c:v>342.28877698165957</c:v>
                </c:pt>
                <c:pt idx="532">
                  <c:v>341.73828784022305</c:v>
                </c:pt>
                <c:pt idx="533">
                  <c:v>341.28018089288582</c:v>
                </c:pt>
                <c:pt idx="534">
                  <c:v>340.83844023965901</c:v>
                </c:pt>
                <c:pt idx="535">
                  <c:v>340.396796508058</c:v>
                </c:pt>
                <c:pt idx="536">
                  <c:v>339.89840165871323</c:v>
                </c:pt>
                <c:pt idx="537">
                  <c:v>339.43544451682141</c:v>
                </c:pt>
                <c:pt idx="538">
                  <c:v>338.99161237829651</c:v>
                </c:pt>
                <c:pt idx="539">
                  <c:v>338.48589068845877</c:v>
                </c:pt>
                <c:pt idx="540">
                  <c:v>338.01940522144326</c:v>
                </c:pt>
                <c:pt idx="541">
                  <c:v>337.5736375187177</c:v>
                </c:pt>
                <c:pt idx="542">
                  <c:v>337.06141241668246</c:v>
                </c:pt>
                <c:pt idx="543">
                  <c:v>336.59191916587048</c:v>
                </c:pt>
                <c:pt idx="544">
                  <c:v>336.14490946960893</c:v>
                </c:pt>
                <c:pt idx="545">
                  <c:v>335.60366498383314</c:v>
                </c:pt>
                <c:pt idx="546">
                  <c:v>335.15529516512856</c:v>
                </c:pt>
                <c:pt idx="547">
                  <c:v>334.65861887088573</c:v>
                </c:pt>
                <c:pt idx="548">
                  <c:v>334.25972885033843</c:v>
                </c:pt>
                <c:pt idx="549">
                  <c:v>333.73689199698998</c:v>
                </c:pt>
                <c:pt idx="550">
                  <c:v>333.26346561604453</c:v>
                </c:pt>
                <c:pt idx="551">
                  <c:v>332.7639420002152</c:v>
                </c:pt>
                <c:pt idx="552">
                  <c:v>332.34191905478946</c:v>
                </c:pt>
                <c:pt idx="553">
                  <c:v>331.86827065376025</c:v>
                </c:pt>
                <c:pt idx="554">
                  <c:v>331.36775864770215</c:v>
                </c:pt>
                <c:pt idx="555">
                  <c:v>330.81387482171544</c:v>
                </c:pt>
                <c:pt idx="556">
                  <c:v>330.47409209820563</c:v>
                </c:pt>
                <c:pt idx="557">
                  <c:v>329.89414779910032</c:v>
                </c:pt>
                <c:pt idx="558">
                  <c:v>329.447523398165</c:v>
                </c:pt>
                <c:pt idx="559">
                  <c:v>328.97358340321085</c:v>
                </c:pt>
                <c:pt idx="560">
                  <c:v>328.49999494343672</c:v>
                </c:pt>
                <c:pt idx="561">
                  <c:v>328.06886080020547</c:v>
                </c:pt>
                <c:pt idx="562">
                  <c:v>327.52298676541176</c:v>
                </c:pt>
                <c:pt idx="563">
                  <c:v>327.0494393389356</c:v>
                </c:pt>
                <c:pt idx="564">
                  <c:v>326.48805154182918</c:v>
                </c:pt>
                <c:pt idx="565">
                  <c:v>326.10454605986075</c:v>
                </c:pt>
                <c:pt idx="566">
                  <c:v>325.82174851205599</c:v>
                </c:pt>
                <c:pt idx="567">
                  <c:v>325.38105930684645</c:v>
                </c:pt>
                <c:pt idx="568">
                  <c:v>324.82390571062467</c:v>
                </c:pt>
                <c:pt idx="569">
                  <c:v>324.41398118565434</c:v>
                </c:pt>
                <c:pt idx="570">
                  <c:v>323.91441689039084</c:v>
                </c:pt>
                <c:pt idx="571">
                  <c:v>323.86721230533198</c:v>
                </c:pt>
                <c:pt idx="572">
                  <c:v>323.43081776263193</c:v>
                </c:pt>
                <c:pt idx="573">
                  <c:v>322.93430274985735</c:v>
                </c:pt>
                <c:pt idx="574">
                  <c:v>322.49790820715731</c:v>
                </c:pt>
                <c:pt idx="575">
                  <c:v>322.15186054922322</c:v>
                </c:pt>
                <c:pt idx="576">
                  <c:v>321.49124172776214</c:v>
                </c:pt>
                <c:pt idx="577">
                  <c:v>321.18854721895104</c:v>
                </c:pt>
                <c:pt idx="578">
                  <c:v>320.69293092948334</c:v>
                </c:pt>
                <c:pt idx="579">
                  <c:v>320.1475486011733</c:v>
                </c:pt>
                <c:pt idx="580">
                  <c:v>320.19804920448996</c:v>
                </c:pt>
                <c:pt idx="581">
                  <c:v>319.6809723464271</c:v>
                </c:pt>
                <c:pt idx="582">
                  <c:v>319.43876454474452</c:v>
                </c:pt>
                <c:pt idx="583">
                  <c:v>318.87591244912193</c:v>
                </c:pt>
                <c:pt idx="584">
                  <c:v>318.49614791058104</c:v>
                </c:pt>
                <c:pt idx="585">
                  <c:v>318.27777327912395</c:v>
                </c:pt>
                <c:pt idx="586">
                  <c:v>317.78479307229173</c:v>
                </c:pt>
                <c:pt idx="587">
                  <c:v>317.3483985295918</c:v>
                </c:pt>
                <c:pt idx="588">
                  <c:v>316.9685009709716</c:v>
                </c:pt>
                <c:pt idx="589">
                  <c:v>316.61000286504463</c:v>
                </c:pt>
                <c:pt idx="590">
                  <c:v>315.92336376287807</c:v>
                </c:pt>
                <c:pt idx="591">
                  <c:v>315.65927300284415</c:v>
                </c:pt>
                <c:pt idx="592">
                  <c:v>315.38431270725533</c:v>
                </c:pt>
                <c:pt idx="593">
                  <c:v>315.00450382868701</c:v>
                </c:pt>
                <c:pt idx="594">
                  <c:v>314.51152362185525</c:v>
                </c:pt>
                <c:pt idx="595">
                  <c:v>314.04704373904906</c:v>
                </c:pt>
                <c:pt idx="596">
                  <c:v>313.68130645756349</c:v>
                </c:pt>
                <c:pt idx="597">
                  <c:v>313.19003161844597</c:v>
                </c:pt>
                <c:pt idx="598">
                  <c:v>312.64464929013792</c:v>
                </c:pt>
                <c:pt idx="599">
                  <c:v>312.83614767619042</c:v>
                </c:pt>
                <c:pt idx="600">
                  <c:v>312.32928486819651</c:v>
                </c:pt>
                <c:pt idx="601">
                  <c:v>311.89280164544255</c:v>
                </c:pt>
                <c:pt idx="602">
                  <c:v>311.5059740195457</c:v>
                </c:pt>
                <c:pt idx="603">
                  <c:v>311.03278832720218</c:v>
                </c:pt>
                <c:pt idx="604">
                  <c:v>310.59639378450214</c:v>
                </c:pt>
                <c:pt idx="605">
                  <c:v>310.10234692013614</c:v>
                </c:pt>
                <c:pt idx="606">
                  <c:v>309.7234273389962</c:v>
                </c:pt>
                <c:pt idx="607">
                  <c:v>309.37494005389516</c:v>
                </c:pt>
                <c:pt idx="608">
                  <c:v>308.80490152764241</c:v>
                </c:pt>
                <c:pt idx="609">
                  <c:v>308.50376973644518</c:v>
                </c:pt>
                <c:pt idx="610">
                  <c:v>308.31761975321115</c:v>
                </c:pt>
                <c:pt idx="611">
                  <c:v>307.60475002517722</c:v>
                </c:pt>
                <c:pt idx="612">
                  <c:v>307.77309631691423</c:v>
                </c:pt>
                <c:pt idx="613">
                  <c:v>307.27725458803297</c:v>
                </c:pt>
                <c:pt idx="614">
                  <c:v>306.90021855146023</c:v>
                </c:pt>
                <c:pt idx="615">
                  <c:v>306.40437682257891</c:v>
                </c:pt>
                <c:pt idx="616">
                  <c:v>306.02747380608753</c:v>
                </c:pt>
                <c:pt idx="617">
                  <c:v>305.80909917463009</c:v>
                </c:pt>
                <c:pt idx="618">
                  <c:v>305.31325744574883</c:v>
                </c:pt>
                <c:pt idx="619">
                  <c:v>304.73848586496393</c:v>
                </c:pt>
                <c:pt idx="620">
                  <c:v>305.01046254657615</c:v>
                </c:pt>
                <c:pt idx="621">
                  <c:v>304.44037968029636</c:v>
                </c:pt>
                <c:pt idx="622">
                  <c:v>303.92113929780209</c:v>
                </c:pt>
                <c:pt idx="623">
                  <c:v>303.65700419774123</c:v>
                </c:pt>
                <c:pt idx="624">
                  <c:v>303.16393531085515</c:v>
                </c:pt>
                <c:pt idx="625">
                  <c:v>302.72754076815511</c:v>
                </c:pt>
                <c:pt idx="626">
                  <c:v>302.29105754540274</c:v>
                </c:pt>
                <c:pt idx="627">
                  <c:v>301.90414123945197</c:v>
                </c:pt>
                <c:pt idx="628">
                  <c:v>301.43104422716243</c:v>
                </c:pt>
                <c:pt idx="629">
                  <c:v>300.99469402448938</c:v>
                </c:pt>
                <c:pt idx="630">
                  <c:v>300.63845303166721</c:v>
                </c:pt>
                <c:pt idx="631">
                  <c:v>300.36980968433352</c:v>
                </c:pt>
                <c:pt idx="632">
                  <c:v>299.87853484521588</c:v>
                </c:pt>
                <c:pt idx="633">
                  <c:v>299.4969319188811</c:v>
                </c:pt>
                <c:pt idx="634">
                  <c:v>299.00556839970938</c:v>
                </c:pt>
                <c:pt idx="635">
                  <c:v>298.56917385700928</c:v>
                </c:pt>
                <c:pt idx="636">
                  <c:v>298.02379152870122</c:v>
                </c:pt>
                <c:pt idx="637">
                  <c:v>298.21528991475384</c:v>
                </c:pt>
                <c:pt idx="638">
                  <c:v>297.70842710675981</c:v>
                </c:pt>
                <c:pt idx="639">
                  <c:v>297.27194388400591</c:v>
                </c:pt>
                <c:pt idx="640">
                  <c:v>296.80755268125199</c:v>
                </c:pt>
                <c:pt idx="641">
                  <c:v>296.44181539976648</c:v>
                </c:pt>
                <c:pt idx="642">
                  <c:v>295.95054056064896</c:v>
                </c:pt>
                <c:pt idx="643">
                  <c:v>295.51405733789665</c:v>
                </c:pt>
                <c:pt idx="644">
                  <c:v>295.1601733956395</c:v>
                </c:pt>
                <c:pt idx="645">
                  <c:v>294.65331058764548</c:v>
                </c:pt>
                <c:pt idx="646">
                  <c:v>294.21696038497242</c:v>
                </c:pt>
                <c:pt idx="647">
                  <c:v>293.92023198643813</c:v>
                </c:pt>
                <c:pt idx="648">
                  <c:v>293.591875114961</c:v>
                </c:pt>
                <c:pt idx="649">
                  <c:v>293.10220733049107</c:v>
                </c:pt>
                <c:pt idx="650">
                  <c:v>292.7189973495087</c:v>
                </c:pt>
                <c:pt idx="651">
                  <c:v>292.30941588674091</c:v>
                </c:pt>
                <c:pt idx="652">
                  <c:v>291.80430466470608</c:v>
                </c:pt>
                <c:pt idx="653">
                  <c:v>291.36795446203303</c:v>
                </c:pt>
                <c:pt idx="654">
                  <c:v>291.20446012699381</c:v>
                </c:pt>
                <c:pt idx="655">
                  <c:v>290.76806558429371</c:v>
                </c:pt>
                <c:pt idx="656">
                  <c:v>290.2767907451759</c:v>
                </c:pt>
                <c:pt idx="657">
                  <c:v>289.81314851597881</c:v>
                </c:pt>
                <c:pt idx="658">
                  <c:v>289.52686909028898</c:v>
                </c:pt>
                <c:pt idx="659">
                  <c:v>288.96742975696958</c:v>
                </c:pt>
                <c:pt idx="660">
                  <c:v>288.53107955429647</c:v>
                </c:pt>
                <c:pt idx="661">
                  <c:v>288.39530420333625</c:v>
                </c:pt>
                <c:pt idx="662">
                  <c:v>287.88844139534228</c:v>
                </c:pt>
                <c:pt idx="663">
                  <c:v>287.45204685264224</c:v>
                </c:pt>
                <c:pt idx="664">
                  <c:v>286.9875669698344</c:v>
                </c:pt>
                <c:pt idx="665">
                  <c:v>286.62182968835089</c:v>
                </c:pt>
                <c:pt idx="666">
                  <c:v>286.13055484923302</c:v>
                </c:pt>
                <c:pt idx="667">
                  <c:v>285.69420464655997</c:v>
                </c:pt>
                <c:pt idx="668">
                  <c:v>285.55842929559975</c:v>
                </c:pt>
                <c:pt idx="669">
                  <c:v>285.05156648760578</c:v>
                </c:pt>
                <c:pt idx="670">
                  <c:v>284.61521628493267</c:v>
                </c:pt>
                <c:pt idx="671">
                  <c:v>284.36884499342165</c:v>
                </c:pt>
                <c:pt idx="672">
                  <c:v>284.00319639199046</c:v>
                </c:pt>
                <c:pt idx="673">
                  <c:v>283.51192155287259</c:v>
                </c:pt>
                <c:pt idx="674">
                  <c:v>283.07543833011863</c:v>
                </c:pt>
                <c:pt idx="675">
                  <c:v>282.72155438786291</c:v>
                </c:pt>
                <c:pt idx="676">
                  <c:v>282.21469157986922</c:v>
                </c:pt>
                <c:pt idx="677">
                  <c:v>281.77834137719611</c:v>
                </c:pt>
                <c:pt idx="678">
                  <c:v>281.53197008568526</c:v>
                </c:pt>
                <c:pt idx="679">
                  <c:v>281.16632148425401</c:v>
                </c:pt>
                <c:pt idx="680">
                  <c:v>280.67504664513609</c:v>
                </c:pt>
                <c:pt idx="681">
                  <c:v>280.2114044159373</c:v>
                </c:pt>
                <c:pt idx="682">
                  <c:v>279.92512499024923</c:v>
                </c:pt>
                <c:pt idx="683">
                  <c:v>279.36568565692977</c:v>
                </c:pt>
                <c:pt idx="684">
                  <c:v>278.92933545425672</c:v>
                </c:pt>
                <c:pt idx="685">
                  <c:v>278.76584111921716</c:v>
                </c:pt>
                <c:pt idx="686">
                  <c:v>278.32944657651734</c:v>
                </c:pt>
                <c:pt idx="687">
                  <c:v>277.83817173739953</c:v>
                </c:pt>
                <c:pt idx="688">
                  <c:v>277.37452950820085</c:v>
                </c:pt>
                <c:pt idx="689">
                  <c:v>277.08825008251273</c:v>
                </c:pt>
                <c:pt idx="690">
                  <c:v>276.52881074919321</c:v>
                </c:pt>
                <c:pt idx="691">
                  <c:v>276.09246054652021</c:v>
                </c:pt>
                <c:pt idx="692">
                  <c:v>275.9289662114806</c:v>
                </c:pt>
                <c:pt idx="693">
                  <c:v>275.49257166878095</c:v>
                </c:pt>
                <c:pt idx="694">
                  <c:v>275.00129682966309</c:v>
                </c:pt>
                <c:pt idx="695">
                  <c:v>274.53765460046435</c:v>
                </c:pt>
                <c:pt idx="696">
                  <c:v>274.29813370702431</c:v>
                </c:pt>
                <c:pt idx="697">
                  <c:v>273.70406685665967</c:v>
                </c:pt>
                <c:pt idx="698">
                  <c:v>273.26771665398655</c:v>
                </c:pt>
                <c:pt idx="699">
                  <c:v>273.04934202252952</c:v>
                </c:pt>
                <c:pt idx="700">
                  <c:v>272.66953314396159</c:v>
                </c:pt>
                <c:pt idx="701">
                  <c:v>272.26172502204679</c:v>
                </c:pt>
                <c:pt idx="702">
                  <c:v>271.66690497717735</c:v>
                </c:pt>
                <c:pt idx="703">
                  <c:v>271.36017215575527</c:v>
                </c:pt>
                <c:pt idx="704">
                  <c:v>270.92377761305522</c:v>
                </c:pt>
                <c:pt idx="705">
                  <c:v>270.32180962061341</c:v>
                </c:pt>
                <c:pt idx="706">
                  <c:v>270.43070872616914</c:v>
                </c:pt>
                <c:pt idx="707">
                  <c:v>270.05089984760122</c:v>
                </c:pt>
                <c:pt idx="708">
                  <c:v>269.61441662484725</c:v>
                </c:pt>
                <c:pt idx="709">
                  <c:v>269.09343975796111</c:v>
                </c:pt>
                <c:pt idx="710">
                  <c:v>268.72783549655691</c:v>
                </c:pt>
                <c:pt idx="711">
                  <c:v>268.50946086509992</c:v>
                </c:pt>
                <c:pt idx="712">
                  <c:v>268.14889213906184</c:v>
                </c:pt>
                <c:pt idx="713">
                  <c:v>267.6067869456989</c:v>
                </c:pt>
                <c:pt idx="714">
                  <c:v>267.2287022251856</c:v>
                </c:pt>
                <c:pt idx="715">
                  <c:v>266.73382050019262</c:v>
                </c:pt>
                <c:pt idx="716">
                  <c:v>266.2167436421293</c:v>
                </c:pt>
                <c:pt idx="717">
                  <c:v>265.97462452050098</c:v>
                </c:pt>
                <c:pt idx="718">
                  <c:v>265.41168374482623</c:v>
                </c:pt>
                <c:pt idx="719">
                  <c:v>265.03178618620404</c:v>
                </c:pt>
                <c:pt idx="720">
                  <c:v>264.59539164350394</c:v>
                </c:pt>
                <c:pt idx="721">
                  <c:v>263.96542699101025</c:v>
                </c:pt>
                <c:pt idx="722">
                  <c:v>264.14507203783279</c:v>
                </c:pt>
                <c:pt idx="723">
                  <c:v>263.7086774951344</c:v>
                </c:pt>
                <c:pt idx="724">
                  <c:v>263.27219427238049</c:v>
                </c:pt>
                <c:pt idx="725">
                  <c:v>262.83579972968073</c:v>
                </c:pt>
                <c:pt idx="726">
                  <c:v>262.39944952700733</c:v>
                </c:pt>
                <c:pt idx="727">
                  <c:v>262.1810748955503</c:v>
                </c:pt>
                <c:pt idx="728">
                  <c:v>261.82050616951233</c:v>
                </c:pt>
                <c:pt idx="729">
                  <c:v>261.27840097614967</c:v>
                </c:pt>
                <c:pt idx="730">
                  <c:v>260.90031625563466</c:v>
                </c:pt>
                <c:pt idx="731">
                  <c:v>260.40543453064328</c:v>
                </c:pt>
                <c:pt idx="732">
                  <c:v>259.88835767258041</c:v>
                </c:pt>
                <c:pt idx="733">
                  <c:v>259.69421061060388</c:v>
                </c:pt>
                <c:pt idx="734">
                  <c:v>259.09616222248928</c:v>
                </c:pt>
                <c:pt idx="735">
                  <c:v>258.71807750197593</c:v>
                </c:pt>
                <c:pt idx="736">
                  <c:v>258.22328445703693</c:v>
                </c:pt>
                <c:pt idx="737">
                  <c:v>257.6490152853151</c:v>
                </c:pt>
                <c:pt idx="738">
                  <c:v>257.96610924323147</c:v>
                </c:pt>
                <c:pt idx="739">
                  <c:v>257.3640728117835</c:v>
                </c:pt>
                <c:pt idx="740">
                  <c:v>256.92758958902959</c:v>
                </c:pt>
                <c:pt idx="741">
                  <c:v>256.49119504632944</c:v>
                </c:pt>
                <c:pt idx="742">
                  <c:v>256.006141841123</c:v>
                </c:pt>
                <c:pt idx="743">
                  <c:v>256.19772613464772</c:v>
                </c:pt>
                <c:pt idx="744">
                  <c:v>255.5847689518416</c:v>
                </c:pt>
                <c:pt idx="745">
                  <c:v>255.21188915484015</c:v>
                </c:pt>
                <c:pt idx="746">
                  <c:v>254.77549461214056</c:v>
                </c:pt>
                <c:pt idx="747">
                  <c:v>254.23011228383254</c:v>
                </c:pt>
                <c:pt idx="748">
                  <c:v>254.28242572525633</c:v>
                </c:pt>
                <c:pt idx="749">
                  <c:v>253.88710647464362</c:v>
                </c:pt>
                <c:pt idx="750">
                  <c:v>253.45062325188977</c:v>
                </c:pt>
                <c:pt idx="751">
                  <c:v>253.07661788826965</c:v>
                </c:pt>
                <c:pt idx="752">
                  <c:v>252.46884638088156</c:v>
                </c:pt>
                <c:pt idx="753">
                  <c:v>252.49197099994831</c:v>
                </c:pt>
                <c:pt idx="754">
                  <c:v>252.17153860110284</c:v>
                </c:pt>
                <c:pt idx="755">
                  <c:v>251.73505537834887</c:v>
                </c:pt>
                <c:pt idx="756">
                  <c:v>251.2986608356488</c:v>
                </c:pt>
                <c:pt idx="757">
                  <c:v>250.86231063297583</c:v>
                </c:pt>
                <c:pt idx="758">
                  <c:v>250.50485518391648</c:v>
                </c:pt>
                <c:pt idx="759">
                  <c:v>250.23464998177155</c:v>
                </c:pt>
                <c:pt idx="760">
                  <c:v>249.74263324788049</c:v>
                </c:pt>
                <c:pt idx="761">
                  <c:v>249.36177221631758</c:v>
                </c:pt>
                <c:pt idx="762">
                  <c:v>248.95346375413408</c:v>
                </c:pt>
                <c:pt idx="763">
                  <c:v>248.31216921138201</c:v>
                </c:pt>
                <c:pt idx="764">
                  <c:v>248.03779112637451</c:v>
                </c:pt>
                <c:pt idx="765">
                  <c:v>247.60130790362092</c:v>
                </c:pt>
                <c:pt idx="766">
                  <c:v>247.16491336092062</c:v>
                </c:pt>
                <c:pt idx="767">
                  <c:v>246.72843013816828</c:v>
                </c:pt>
                <c:pt idx="768">
                  <c:v>246.21133145273981</c:v>
                </c:pt>
                <c:pt idx="769">
                  <c:v>245.89473628477816</c:v>
                </c:pt>
                <c:pt idx="770">
                  <c:v>245.40525035464577</c:v>
                </c:pt>
                <c:pt idx="771">
                  <c:v>244.96890015197269</c:v>
                </c:pt>
                <c:pt idx="772">
                  <c:v>244.83040842988063</c:v>
                </c:pt>
                <c:pt idx="773">
                  <c:v>244.27405966671409</c:v>
                </c:pt>
                <c:pt idx="774">
                  <c:v>243.89164391048405</c:v>
                </c:pt>
                <c:pt idx="775">
                  <c:v>243.45516068773171</c:v>
                </c:pt>
                <c:pt idx="776">
                  <c:v>243.01876614503166</c:v>
                </c:pt>
                <c:pt idx="777">
                  <c:v>242.58228292227761</c:v>
                </c:pt>
                <c:pt idx="778">
                  <c:v>242.22815861736615</c:v>
                </c:pt>
                <c:pt idx="779">
                  <c:v>241.66849174742325</c:v>
                </c:pt>
                <c:pt idx="780">
                  <c:v>241.28771939591419</c:v>
                </c:pt>
                <c:pt idx="781">
                  <c:v>240.85136919324114</c:v>
                </c:pt>
                <c:pt idx="782">
                  <c:v>240.54983887983869</c:v>
                </c:pt>
                <c:pt idx="783">
                  <c:v>240.23656618539388</c:v>
                </c:pt>
                <c:pt idx="784">
                  <c:v>239.87437822559986</c:v>
                </c:pt>
                <c:pt idx="785">
                  <c:v>239.28193644535753</c:v>
                </c:pt>
                <c:pt idx="786">
                  <c:v>238.90290860169628</c:v>
                </c:pt>
                <c:pt idx="787">
                  <c:v>238.40919169998475</c:v>
                </c:pt>
                <c:pt idx="788">
                  <c:v>238.24818376756616</c:v>
                </c:pt>
                <c:pt idx="789">
                  <c:v>237.81178922486609</c:v>
                </c:pt>
                <c:pt idx="790">
                  <c:v>237.37539468216582</c:v>
                </c:pt>
                <c:pt idx="791">
                  <c:v>236.93891145941342</c:v>
                </c:pt>
                <c:pt idx="792">
                  <c:v>236.55184396598824</c:v>
                </c:pt>
                <c:pt idx="793">
                  <c:v>235.97366692145442</c:v>
                </c:pt>
                <c:pt idx="794">
                  <c:v>236.08256602701027</c:v>
                </c:pt>
                <c:pt idx="795">
                  <c:v>235.58694973754211</c:v>
                </c:pt>
                <c:pt idx="796">
                  <c:v>235.20968826155584</c:v>
                </c:pt>
                <c:pt idx="797">
                  <c:v>234.77329371885591</c:v>
                </c:pt>
                <c:pt idx="798">
                  <c:v>234.24837450993871</c:v>
                </c:pt>
                <c:pt idx="799">
                  <c:v>233.94201961039897</c:v>
                </c:pt>
                <c:pt idx="800">
                  <c:v>233.53497748474871</c:v>
                </c:pt>
                <c:pt idx="801">
                  <c:v>232.85941733562774</c:v>
                </c:pt>
                <c:pt idx="802">
                  <c:v>233.11788507271575</c:v>
                </c:pt>
                <c:pt idx="803">
                  <c:v>232.54751863954488</c:v>
                </c:pt>
                <c:pt idx="804">
                  <c:v>232.02753185800373</c:v>
                </c:pt>
                <c:pt idx="805">
                  <c:v>231.75986953679265</c:v>
                </c:pt>
                <c:pt idx="806">
                  <c:v>231.26533900404687</c:v>
                </c:pt>
                <c:pt idx="807">
                  <c:v>230.88699177133856</c:v>
                </c:pt>
                <c:pt idx="808">
                  <c:v>230.4505972286386</c:v>
                </c:pt>
                <c:pt idx="809">
                  <c:v>229.95611103591949</c:v>
                </c:pt>
                <c:pt idx="810">
                  <c:v>229.79587239450839</c:v>
                </c:pt>
                <c:pt idx="811">
                  <c:v>229.35961087188929</c:v>
                </c:pt>
                <c:pt idx="812">
                  <c:v>229.00412243614517</c:v>
                </c:pt>
                <c:pt idx="813">
                  <c:v>228.72645156402268</c:v>
                </c:pt>
                <c:pt idx="814">
                  <c:v>228.31799081545122</c:v>
                </c:pt>
                <c:pt idx="815">
                  <c:v>227.81460065617867</c:v>
                </c:pt>
                <c:pt idx="816">
                  <c:v>227.46408183508868</c:v>
                </c:pt>
                <c:pt idx="817">
                  <c:v>226.90103885683243</c:v>
                </c:pt>
                <c:pt idx="818">
                  <c:v>226.61130879905721</c:v>
                </c:pt>
                <c:pt idx="819">
                  <c:v>226.04469342443028</c:v>
                </c:pt>
                <c:pt idx="820">
                  <c:v>225.66833067175278</c:v>
                </c:pt>
                <c:pt idx="821">
                  <c:v>225.23184744899839</c:v>
                </c:pt>
                <c:pt idx="822">
                  <c:v>224.79545290629869</c:v>
                </c:pt>
                <c:pt idx="823">
                  <c:v>224.35910270362569</c:v>
                </c:pt>
                <c:pt idx="824">
                  <c:v>224.23226172792775</c:v>
                </c:pt>
                <c:pt idx="825">
                  <c:v>223.66200771321846</c:v>
                </c:pt>
                <c:pt idx="826">
                  <c:v>223.56857412494645</c:v>
                </c:pt>
                <c:pt idx="827">
                  <c:v>223.06942346453107</c:v>
                </c:pt>
                <c:pt idx="828">
                  <c:v>222.85104883307403</c:v>
                </c:pt>
                <c:pt idx="829">
                  <c:v>222.47767644824987</c:v>
                </c:pt>
                <c:pt idx="830">
                  <c:v>222.19641267899814</c:v>
                </c:pt>
                <c:pt idx="831">
                  <c:v>221.76015115637705</c:v>
                </c:pt>
                <c:pt idx="832">
                  <c:v>221.60466566271623</c:v>
                </c:pt>
                <c:pt idx="833">
                  <c:v>221.10551500230085</c:v>
                </c:pt>
                <c:pt idx="834">
                  <c:v>220.8560086764179</c:v>
                </c:pt>
                <c:pt idx="835">
                  <c:v>220.55367424000428</c:v>
                </c:pt>
                <c:pt idx="836">
                  <c:v>219.96464195384235</c:v>
                </c:pt>
                <c:pt idx="837">
                  <c:v>219.65846121239301</c:v>
                </c:pt>
                <c:pt idx="838">
                  <c:v>219.13289341500891</c:v>
                </c:pt>
                <c:pt idx="839">
                  <c:v>218.82301964111539</c:v>
                </c:pt>
                <c:pt idx="840">
                  <c:v>218.29917567801655</c:v>
                </c:pt>
                <c:pt idx="841">
                  <c:v>217.92860865609632</c:v>
                </c:pt>
                <c:pt idx="842">
                  <c:v>217.40732912747157</c:v>
                </c:pt>
                <c:pt idx="843">
                  <c:v>217.09094300720037</c:v>
                </c:pt>
                <c:pt idx="844">
                  <c:v>216.51661445688092</c:v>
                </c:pt>
                <c:pt idx="845">
                  <c:v>216.19712868887081</c:v>
                </c:pt>
                <c:pt idx="846">
                  <c:v>215.70670288130515</c:v>
                </c:pt>
                <c:pt idx="847">
                  <c:v>215.27030833860476</c:v>
                </c:pt>
                <c:pt idx="848">
                  <c:v>214.88794506077198</c:v>
                </c:pt>
                <c:pt idx="849">
                  <c:v>214.39751925320633</c:v>
                </c:pt>
                <c:pt idx="850">
                  <c:v>214.01506729531809</c:v>
                </c:pt>
                <c:pt idx="851">
                  <c:v>213.57867275261822</c:v>
                </c:pt>
                <c:pt idx="852">
                  <c:v>213.0882469450525</c:v>
                </c:pt>
                <c:pt idx="853">
                  <c:v>212.70579498716427</c:v>
                </c:pt>
                <c:pt idx="854">
                  <c:v>212.26940044446425</c:v>
                </c:pt>
                <c:pt idx="855">
                  <c:v>211.83300590176412</c:v>
                </c:pt>
                <c:pt idx="856">
                  <c:v>211.45113451857185</c:v>
                </c:pt>
                <c:pt idx="857">
                  <c:v>210.96021681636552</c:v>
                </c:pt>
                <c:pt idx="858">
                  <c:v>210.52373359361147</c:v>
                </c:pt>
                <c:pt idx="859">
                  <c:v>210.08733905091168</c:v>
                </c:pt>
                <c:pt idx="860">
                  <c:v>209.59691324334608</c:v>
                </c:pt>
                <c:pt idx="861">
                  <c:v>209.26907312501797</c:v>
                </c:pt>
                <c:pt idx="862">
                  <c:v>208.77806674275766</c:v>
                </c:pt>
                <c:pt idx="863">
                  <c:v>208.34167220005759</c:v>
                </c:pt>
                <c:pt idx="864">
                  <c:v>207.95988949691784</c:v>
                </c:pt>
                <c:pt idx="865">
                  <c:v>207.46888311465892</c:v>
                </c:pt>
                <c:pt idx="866">
                  <c:v>207.08701173146517</c:v>
                </c:pt>
                <c:pt idx="867">
                  <c:v>206.65061718876544</c:v>
                </c:pt>
                <c:pt idx="868">
                  <c:v>206.15961080650519</c:v>
                </c:pt>
                <c:pt idx="869">
                  <c:v>205.77773942331143</c:v>
                </c:pt>
                <c:pt idx="870">
                  <c:v>205.28682172110504</c:v>
                </c:pt>
                <c:pt idx="871">
                  <c:v>204.90495033791137</c:v>
                </c:pt>
                <c:pt idx="872">
                  <c:v>204.4685557952113</c:v>
                </c:pt>
                <c:pt idx="873">
                  <c:v>204.03216125251097</c:v>
                </c:pt>
                <c:pt idx="874">
                  <c:v>203.59567802975866</c:v>
                </c:pt>
                <c:pt idx="875">
                  <c:v>203.15937216711259</c:v>
                </c:pt>
                <c:pt idx="876">
                  <c:v>202.72288894435889</c:v>
                </c:pt>
                <c:pt idx="877">
                  <c:v>202.28649440165879</c:v>
                </c:pt>
                <c:pt idx="878">
                  <c:v>201.90527894587819</c:v>
                </c:pt>
                <c:pt idx="879">
                  <c:v>201.41361663620486</c:v>
                </c:pt>
                <c:pt idx="880">
                  <c:v>201.03248986047808</c:v>
                </c:pt>
                <c:pt idx="881">
                  <c:v>200.54082755080478</c:v>
                </c:pt>
                <c:pt idx="882">
                  <c:v>200.15961209502575</c:v>
                </c:pt>
                <c:pt idx="883">
                  <c:v>199.72321755232568</c:v>
                </c:pt>
                <c:pt idx="884">
                  <c:v>199.23164392270601</c:v>
                </c:pt>
                <c:pt idx="885">
                  <c:v>198.90616049062729</c:v>
                </c:pt>
                <c:pt idx="886">
                  <c:v>198.35876615725226</c:v>
                </c:pt>
                <c:pt idx="887">
                  <c:v>198.03337140522711</c:v>
                </c:pt>
                <c:pt idx="888">
                  <c:v>197.54115615877154</c:v>
                </c:pt>
                <c:pt idx="889">
                  <c:v>197.10476161607153</c:v>
                </c:pt>
                <c:pt idx="890">
                  <c:v>196.72409909707284</c:v>
                </c:pt>
                <c:pt idx="891">
                  <c:v>196.23197253067144</c:v>
                </c:pt>
                <c:pt idx="892">
                  <c:v>195.85131001167278</c:v>
                </c:pt>
                <c:pt idx="893">
                  <c:v>195.41482678892075</c:v>
                </c:pt>
                <c:pt idx="894">
                  <c:v>194.97852092627289</c:v>
                </c:pt>
                <c:pt idx="895">
                  <c:v>194.54203770352058</c:v>
                </c:pt>
                <c:pt idx="896">
                  <c:v>194.10573184087283</c:v>
                </c:pt>
                <c:pt idx="897">
                  <c:v>193.6692486181206</c:v>
                </c:pt>
                <c:pt idx="898">
                  <c:v>193.23285407542053</c:v>
                </c:pt>
                <c:pt idx="899">
                  <c:v>192.79645953272021</c:v>
                </c:pt>
                <c:pt idx="900">
                  <c:v>192.4163346575817</c:v>
                </c:pt>
                <c:pt idx="901">
                  <c:v>191.92367044732012</c:v>
                </c:pt>
                <c:pt idx="902">
                  <c:v>191.54354557218167</c:v>
                </c:pt>
                <c:pt idx="903">
                  <c:v>191.05088136192003</c:v>
                </c:pt>
                <c:pt idx="904">
                  <c:v>190.72754752732712</c:v>
                </c:pt>
                <c:pt idx="905">
                  <c:v>190.20616089890299</c:v>
                </c:pt>
                <c:pt idx="906">
                  <c:v>189.85466976187297</c:v>
                </c:pt>
                <c:pt idx="907">
                  <c:v>189.36157285868128</c:v>
                </c:pt>
                <c:pt idx="908">
                  <c:v>188.98188067647445</c:v>
                </c:pt>
                <c:pt idx="909">
                  <c:v>188.54557481382668</c:v>
                </c:pt>
                <c:pt idx="910">
                  <c:v>188.10909159107447</c:v>
                </c:pt>
                <c:pt idx="911">
                  <c:v>187.6727857284267</c:v>
                </c:pt>
                <c:pt idx="912">
                  <c:v>187.23630250567436</c:v>
                </c:pt>
                <c:pt idx="913">
                  <c:v>186.82858232800618</c:v>
                </c:pt>
                <c:pt idx="914">
                  <c:v>186.36355776030123</c:v>
                </c:pt>
                <c:pt idx="915">
                  <c:v>185.98450273034118</c:v>
                </c:pt>
                <c:pt idx="916">
                  <c:v>185.49081301492811</c:v>
                </c:pt>
                <c:pt idx="917">
                  <c:v>185.16949475080958</c:v>
                </c:pt>
                <c:pt idx="918">
                  <c:v>184.61802392952796</c:v>
                </c:pt>
                <c:pt idx="919">
                  <c:v>184.29670566540969</c:v>
                </c:pt>
                <c:pt idx="920">
                  <c:v>183.80253001684102</c:v>
                </c:pt>
                <c:pt idx="921">
                  <c:v>183.4239165800096</c:v>
                </c:pt>
                <c:pt idx="922">
                  <c:v>182.98756637733655</c:v>
                </c:pt>
                <c:pt idx="923">
                  <c:v>182.55112749460952</c:v>
                </c:pt>
                <c:pt idx="924">
                  <c:v>182.11482163196322</c:v>
                </c:pt>
                <c:pt idx="925">
                  <c:v>181.7074052416298</c:v>
                </c:pt>
                <c:pt idx="926">
                  <c:v>181.24203254656331</c:v>
                </c:pt>
                <c:pt idx="927">
                  <c:v>180.86379722118957</c:v>
                </c:pt>
                <c:pt idx="928">
                  <c:v>180.36924346116325</c:v>
                </c:pt>
                <c:pt idx="929">
                  <c:v>179.99109681584341</c:v>
                </c:pt>
                <c:pt idx="930">
                  <c:v>179.58399503384109</c:v>
                </c:pt>
                <c:pt idx="931">
                  <c:v>179.11839641049542</c:v>
                </c:pt>
                <c:pt idx="932">
                  <c:v>178.74060781180623</c:v>
                </c:pt>
                <c:pt idx="933">
                  <c:v>178.274900085795</c:v>
                </c:pt>
                <c:pt idx="934">
                  <c:v>177.86790740646015</c:v>
                </c:pt>
                <c:pt idx="935">
                  <c:v>177.4315128637601</c:v>
                </c:pt>
                <c:pt idx="936">
                  <c:v>177.02471531862776</c:v>
                </c:pt>
                <c:pt idx="937">
                  <c:v>176.55872377835996</c:v>
                </c:pt>
                <c:pt idx="938">
                  <c:v>176.24106261279445</c:v>
                </c:pt>
                <c:pt idx="939">
                  <c:v>175.68606771303919</c:v>
                </c:pt>
                <c:pt idx="940">
                  <c:v>175.30874921641504</c:v>
                </c:pt>
                <c:pt idx="941">
                  <c:v>174.90215641672572</c:v>
                </c:pt>
                <c:pt idx="942">
                  <c:v>174.37692842496577</c:v>
                </c:pt>
                <c:pt idx="943">
                  <c:v>174.05917857934818</c:v>
                </c:pt>
                <c:pt idx="944">
                  <c:v>173.62287271670218</c:v>
                </c:pt>
                <c:pt idx="945">
                  <c:v>173.15662258595256</c:v>
                </c:pt>
                <c:pt idx="946">
                  <c:v>172.75008363130198</c:v>
                </c:pt>
                <c:pt idx="947">
                  <c:v>172.31377776865585</c:v>
                </c:pt>
                <c:pt idx="948">
                  <c:v>171.99746342248588</c:v>
                </c:pt>
                <c:pt idx="949">
                  <c:v>171.47089525548927</c:v>
                </c:pt>
                <c:pt idx="950">
                  <c:v>171.03454505281621</c:v>
                </c:pt>
                <c:pt idx="951">
                  <c:v>170.68836847443959</c:v>
                </c:pt>
                <c:pt idx="952">
                  <c:v>170.22188773022984</c:v>
                </c:pt>
                <c:pt idx="953">
                  <c:v>169.75549342996931</c:v>
                </c:pt>
                <c:pt idx="954">
                  <c:v>169.37931786642025</c:v>
                </c:pt>
                <c:pt idx="955">
                  <c:v>168.94296766374728</c:v>
                </c:pt>
                <c:pt idx="956">
                  <c:v>168.5066618010996</c:v>
                </c:pt>
                <c:pt idx="957">
                  <c:v>168.07035593845342</c:v>
                </c:pt>
                <c:pt idx="958">
                  <c:v>167.63391705572639</c:v>
                </c:pt>
                <c:pt idx="959">
                  <c:v>167.31906904406054</c:v>
                </c:pt>
                <c:pt idx="960">
                  <c:v>166.85227352187886</c:v>
                </c:pt>
                <c:pt idx="961">
                  <c:v>166.35516905807668</c:v>
                </c:pt>
                <c:pt idx="962">
                  <c:v>166.00997409601445</c:v>
                </c:pt>
                <c:pt idx="963">
                  <c:v>165.57366823336838</c:v>
                </c:pt>
                <c:pt idx="964">
                  <c:v>165.13736237072052</c:v>
                </c:pt>
                <c:pt idx="965">
                  <c:v>164.76211172776391</c:v>
                </c:pt>
                <c:pt idx="966">
                  <c:v>164.26457328532058</c:v>
                </c:pt>
                <c:pt idx="967">
                  <c:v>163.82826742267437</c:v>
                </c:pt>
                <c:pt idx="968">
                  <c:v>163.39196156002825</c:v>
                </c:pt>
                <c:pt idx="969">
                  <c:v>163.04749160542508</c:v>
                </c:pt>
                <c:pt idx="970">
                  <c:v>162.58036071439892</c:v>
                </c:pt>
                <c:pt idx="971">
                  <c:v>162.0828666119821</c:v>
                </c:pt>
                <c:pt idx="972">
                  <c:v>161.67712113813994</c:v>
                </c:pt>
                <c:pt idx="973">
                  <c:v>161.33288795951495</c:v>
                </c:pt>
                <c:pt idx="974">
                  <c:v>160.89653775684172</c:v>
                </c:pt>
                <c:pt idx="975">
                  <c:v>160.460098874115</c:v>
                </c:pt>
                <c:pt idx="976">
                  <c:v>160.0546032774752</c:v>
                </c:pt>
                <c:pt idx="977">
                  <c:v>159.58748714882185</c:v>
                </c:pt>
                <c:pt idx="978">
                  <c:v>159.15118128617527</c:v>
                </c:pt>
                <c:pt idx="979">
                  <c:v>158.71478674347543</c:v>
                </c:pt>
                <c:pt idx="980">
                  <c:v>158.30920246678221</c:v>
                </c:pt>
                <c:pt idx="981">
                  <c:v>157.96563781994831</c:v>
                </c:pt>
                <c:pt idx="982">
                  <c:v>157.52933195730171</c:v>
                </c:pt>
                <c:pt idx="983">
                  <c:v>157.09302609465507</c:v>
                </c:pt>
                <c:pt idx="984">
                  <c:v>156.5948433156785</c:v>
                </c:pt>
                <c:pt idx="985">
                  <c:v>156.18936366740076</c:v>
                </c:pt>
                <c:pt idx="986">
                  <c:v>155.78393114660847</c:v>
                </c:pt>
                <c:pt idx="987">
                  <c:v>155.34762528396186</c:v>
                </c:pt>
                <c:pt idx="988">
                  <c:v>154.91131942131526</c:v>
                </c:pt>
                <c:pt idx="989">
                  <c:v>154.47501355866882</c:v>
                </c:pt>
                <c:pt idx="990">
                  <c:v>154.10075911923317</c:v>
                </c:pt>
                <c:pt idx="991">
                  <c:v>153.72665094116513</c:v>
                </c:pt>
                <c:pt idx="992">
                  <c:v>153.2903450785185</c:v>
                </c:pt>
                <c:pt idx="993">
                  <c:v>152.85395053581846</c:v>
                </c:pt>
                <c:pt idx="994">
                  <c:v>152.41764467317185</c:v>
                </c:pt>
                <c:pt idx="995">
                  <c:v>151.98125013047198</c:v>
                </c:pt>
                <c:pt idx="996">
                  <c:v>151.60725962965162</c:v>
                </c:pt>
                <c:pt idx="997">
                  <c:v>151.23335794811541</c:v>
                </c:pt>
                <c:pt idx="998">
                  <c:v>150.79705208546881</c:v>
                </c:pt>
                <c:pt idx="999">
                  <c:v>150.3607462228222</c:v>
                </c:pt>
                <c:pt idx="1000">
                  <c:v>149.92444036017559</c:v>
                </c:pt>
                <c:pt idx="1001">
                  <c:v>149.48813449752913</c:v>
                </c:pt>
                <c:pt idx="1002">
                  <c:v>149.05182863488253</c:v>
                </c:pt>
                <c:pt idx="1003">
                  <c:v>148.61552277223592</c:v>
                </c:pt>
                <c:pt idx="1004">
                  <c:v>148.24168084441922</c:v>
                </c:pt>
                <c:pt idx="1005">
                  <c:v>147.80537498177262</c:v>
                </c:pt>
                <c:pt idx="1006">
                  <c:v>147.43156360187831</c:v>
                </c:pt>
                <c:pt idx="1007">
                  <c:v>146.9952577392317</c:v>
                </c:pt>
                <c:pt idx="1008">
                  <c:v>146.59020142503368</c:v>
                </c:pt>
                <c:pt idx="1009">
                  <c:v>146.18514176671846</c:v>
                </c:pt>
                <c:pt idx="1010">
                  <c:v>145.74883590407185</c:v>
                </c:pt>
                <c:pt idx="1011">
                  <c:v>145.37499778276845</c:v>
                </c:pt>
                <c:pt idx="1012">
                  <c:v>144.93869192012184</c:v>
                </c:pt>
                <c:pt idx="1013">
                  <c:v>144.50238605747521</c:v>
                </c:pt>
                <c:pt idx="1014">
                  <c:v>144.0660801948286</c:v>
                </c:pt>
                <c:pt idx="1015">
                  <c:v>143.629774332182</c:v>
                </c:pt>
                <c:pt idx="1016">
                  <c:v>143.19346846953539</c:v>
                </c:pt>
                <c:pt idx="1017">
                  <c:v>142.75720694691557</c:v>
                </c:pt>
                <c:pt idx="1018">
                  <c:v>142.32094542429559</c:v>
                </c:pt>
                <c:pt idx="1019">
                  <c:v>141.91585379347345</c:v>
                </c:pt>
                <c:pt idx="1020">
                  <c:v>141.54200759313198</c:v>
                </c:pt>
                <c:pt idx="1021">
                  <c:v>141.13685123202629</c:v>
                </c:pt>
                <c:pt idx="1022">
                  <c:v>140.70054536937985</c:v>
                </c:pt>
                <c:pt idx="1023">
                  <c:v>140.26423950673325</c:v>
                </c:pt>
                <c:pt idx="1024">
                  <c:v>139.82793364408664</c:v>
                </c:pt>
                <c:pt idx="1025">
                  <c:v>139.48488914159628</c:v>
                </c:pt>
                <c:pt idx="1026">
                  <c:v>139.07959612590329</c:v>
                </c:pt>
                <c:pt idx="1027">
                  <c:v>138.64329026325669</c:v>
                </c:pt>
                <c:pt idx="1028">
                  <c:v>138.17601589368331</c:v>
                </c:pt>
                <c:pt idx="1029">
                  <c:v>137.70874635924289</c:v>
                </c:pt>
                <c:pt idx="1030">
                  <c:v>137.33455003542372</c:v>
                </c:pt>
                <c:pt idx="1031">
                  <c:v>136.898244172777</c:v>
                </c:pt>
                <c:pt idx="1032">
                  <c:v>136.46193831013039</c:v>
                </c:pt>
                <c:pt idx="1033">
                  <c:v>136.02563244748379</c:v>
                </c:pt>
                <c:pt idx="1034">
                  <c:v>135.58945960491724</c:v>
                </c:pt>
                <c:pt idx="1035">
                  <c:v>135.245964473562</c:v>
                </c:pt>
                <c:pt idx="1036">
                  <c:v>134.8404784492981</c:v>
                </c:pt>
                <c:pt idx="1037">
                  <c:v>134.4041725866515</c:v>
                </c:pt>
                <c:pt idx="1038">
                  <c:v>133.99862970085289</c:v>
                </c:pt>
                <c:pt idx="1039">
                  <c:v>133.62375439291907</c:v>
                </c:pt>
                <c:pt idx="1040">
                  <c:v>133.12619533566652</c:v>
                </c:pt>
                <c:pt idx="1041">
                  <c:v>132.65912649617198</c:v>
                </c:pt>
                <c:pt idx="1042">
                  <c:v>132.31492548503266</c:v>
                </c:pt>
                <c:pt idx="1043">
                  <c:v>131.90919185964148</c:v>
                </c:pt>
                <c:pt idx="1044">
                  <c:v>131.47301901707493</c:v>
                </c:pt>
                <c:pt idx="1045">
                  <c:v>130.97554611575225</c:v>
                </c:pt>
                <c:pt idx="1046">
                  <c:v>130.60045163180851</c:v>
                </c:pt>
                <c:pt idx="1047">
                  <c:v>130.1641901091887</c:v>
                </c:pt>
                <c:pt idx="1048">
                  <c:v>129.75851932464144</c:v>
                </c:pt>
                <c:pt idx="1049">
                  <c:v>129.41326640492025</c:v>
                </c:pt>
                <c:pt idx="1050">
                  <c:v>128.91633624210505</c:v>
                </c:pt>
                <c:pt idx="1051">
                  <c:v>128.4801633995385</c:v>
                </c:pt>
                <c:pt idx="1052">
                  <c:v>128.10452617708739</c:v>
                </c:pt>
                <c:pt idx="1053">
                  <c:v>127.66822031444077</c:v>
                </c:pt>
                <c:pt idx="1054">
                  <c:v>127.3222661421788</c:v>
                </c:pt>
                <c:pt idx="1055">
                  <c:v>126.82597534370977</c:v>
                </c:pt>
                <c:pt idx="1056">
                  <c:v>126.35948008660779</c:v>
                </c:pt>
                <c:pt idx="1057">
                  <c:v>126.04344848710853</c:v>
                </c:pt>
                <c:pt idx="1058">
                  <c:v>125.5773530717793</c:v>
                </c:pt>
                <c:pt idx="1059">
                  <c:v>125.11103270941885</c:v>
                </c:pt>
                <c:pt idx="1060">
                  <c:v>124.73475259930208</c:v>
                </c:pt>
                <c:pt idx="1061">
                  <c:v>124.29853541670892</c:v>
                </c:pt>
                <c:pt idx="1062">
                  <c:v>123.89205727838674</c:v>
                </c:pt>
                <c:pt idx="1063">
                  <c:v>123.42605671149578</c:v>
                </c:pt>
                <c:pt idx="1064">
                  <c:v>123.04935291778851</c:v>
                </c:pt>
                <c:pt idx="1065">
                  <c:v>122.64267652002397</c:v>
                </c:pt>
                <c:pt idx="1066">
                  <c:v>122.17691855260207</c:v>
                </c:pt>
                <c:pt idx="1067">
                  <c:v>121.79976831245276</c:v>
                </c:pt>
                <c:pt idx="1068">
                  <c:v>121.36355112985942</c:v>
                </c:pt>
                <c:pt idx="1069">
                  <c:v>120.92733394726633</c:v>
                </c:pt>
                <c:pt idx="1070">
                  <c:v>120.49102808461973</c:v>
                </c:pt>
                <c:pt idx="1071">
                  <c:v>120.11363117336762</c:v>
                </c:pt>
                <c:pt idx="1072">
                  <c:v>119.61859371943326</c:v>
                </c:pt>
                <c:pt idx="1073">
                  <c:v>119.27030829759397</c:v>
                </c:pt>
                <c:pt idx="1074">
                  <c:v>118.7755794904631</c:v>
                </c:pt>
                <c:pt idx="1075">
                  <c:v>118.36867376294146</c:v>
                </c:pt>
                <c:pt idx="1076">
                  <c:v>117.99074308533491</c:v>
                </c:pt>
                <c:pt idx="1077">
                  <c:v>117.5544815627151</c:v>
                </c:pt>
                <c:pt idx="1078">
                  <c:v>117.11830872014853</c:v>
                </c:pt>
                <c:pt idx="1079">
                  <c:v>116.73982411853214</c:v>
                </c:pt>
                <c:pt idx="1080">
                  <c:v>116.2458743549622</c:v>
                </c:pt>
                <c:pt idx="1081">
                  <c:v>115.92472653399709</c:v>
                </c:pt>
                <c:pt idx="1082">
                  <c:v>115.37339564974903</c:v>
                </c:pt>
                <c:pt idx="1083">
                  <c:v>115.05229216881084</c:v>
                </c:pt>
                <c:pt idx="1084">
                  <c:v>114.55873820556607</c:v>
                </c:pt>
                <c:pt idx="1085">
                  <c:v>114.1798578036242</c:v>
                </c:pt>
                <c:pt idx="1086">
                  <c:v>113.68639252043313</c:v>
                </c:pt>
                <c:pt idx="1087">
                  <c:v>113.30742343843794</c:v>
                </c:pt>
                <c:pt idx="1088">
                  <c:v>112.8997758915699</c:v>
                </c:pt>
                <c:pt idx="1089">
                  <c:v>112.43498907325149</c:v>
                </c:pt>
                <c:pt idx="1090">
                  <c:v>112.05569457566763</c:v>
                </c:pt>
                <c:pt idx="1091">
                  <c:v>111.56255470806505</c:v>
                </c:pt>
                <c:pt idx="1092">
                  <c:v>111.23957410151402</c:v>
                </c:pt>
                <c:pt idx="1093">
                  <c:v>110.77517735348633</c:v>
                </c:pt>
                <c:pt idx="1094">
                  <c:v>110.3671397363274</c:v>
                </c:pt>
                <c:pt idx="1095">
                  <c:v>109.98661128180457</c:v>
                </c:pt>
                <c:pt idx="1096">
                  <c:v>109.55048277926466</c:v>
                </c:pt>
                <c:pt idx="1097">
                  <c:v>109.05848818854787</c:v>
                </c:pt>
                <c:pt idx="1098">
                  <c:v>108.7332739479592</c:v>
                </c:pt>
                <c:pt idx="1099">
                  <c:v>108.24183123148511</c:v>
                </c:pt>
                <c:pt idx="1100">
                  <c:v>107.86083958277268</c:v>
                </c:pt>
                <c:pt idx="1101">
                  <c:v>107.42471108023305</c:v>
                </c:pt>
                <c:pt idx="1102">
                  <c:v>107.04315314837056</c:v>
                </c:pt>
                <c:pt idx="1103">
                  <c:v>106.55227671504657</c:v>
                </c:pt>
                <c:pt idx="1104">
                  <c:v>106.33398868247505</c:v>
                </c:pt>
                <c:pt idx="1105">
                  <c:v>105.74887846891843</c:v>
                </c:pt>
                <c:pt idx="1106">
                  <c:v>105.42549433057869</c:v>
                </c:pt>
                <c:pt idx="1107">
                  <c:v>104.93327942759358</c:v>
                </c:pt>
                <c:pt idx="1108">
                  <c:v>104.55314864544562</c:v>
                </c:pt>
                <c:pt idx="1109">
                  <c:v>104.11693146285241</c:v>
                </c:pt>
                <c:pt idx="1110">
                  <c:v>103.7362161297732</c:v>
                </c:pt>
                <c:pt idx="1111">
                  <c:v>103.34321227052067</c:v>
                </c:pt>
                <c:pt idx="1112">
                  <c:v>102.86378176458666</c:v>
                </c:pt>
                <c:pt idx="1113">
                  <c:v>102.75497133908519</c:v>
                </c:pt>
                <c:pt idx="1114">
                  <c:v>102.48238139653836</c:v>
                </c:pt>
                <c:pt idx="1115">
                  <c:v>102.04625289399834</c:v>
                </c:pt>
                <c:pt idx="1116">
                  <c:v>101.6640681747312</c:v>
                </c:pt>
                <c:pt idx="1117">
                  <c:v>101.27051795281359</c:v>
                </c:pt>
                <c:pt idx="1118">
                  <c:v>100.79172248959811</c:v>
                </c:pt>
                <c:pt idx="1119">
                  <c:v>100.40892129145873</c:v>
                </c:pt>
                <c:pt idx="1120">
                  <c:v>100.00912205078842</c:v>
                </c:pt>
                <c:pt idx="1121">
                  <c:v>99.655173019118976</c:v>
                </c:pt>
                <c:pt idx="1122">
                  <c:v>99.132596564587573</c:v>
                </c:pt>
                <c:pt idx="1123">
                  <c:v>98.751519529647567</c:v>
                </c:pt>
                <c:pt idx="1124">
                  <c:v>98.19547810440767</c:v>
                </c:pt>
                <c:pt idx="1125">
                  <c:v>97.896479700926321</c:v>
                </c:pt>
                <c:pt idx="1126">
                  <c:v>97.486678526181876</c:v>
                </c:pt>
                <c:pt idx="1127">
                  <c:v>97.065663865801994</c:v>
                </c:pt>
                <c:pt idx="1128">
                  <c:v>96.629535363262121</c:v>
                </c:pt>
                <c:pt idx="1129">
                  <c:v>96.24411228626974</c:v>
                </c:pt>
                <c:pt idx="1130">
                  <c:v>96.135301860768266</c:v>
                </c:pt>
                <c:pt idx="1131">
                  <c:v>95.776351948500718</c:v>
                </c:pt>
                <c:pt idx="1132">
                  <c:v>95.381131265655114</c:v>
                </c:pt>
                <c:pt idx="1133">
                  <c:v>94.994700416205006</c:v>
                </c:pt>
                <c:pt idx="1134">
                  <c:v>94.558571913665148</c:v>
                </c:pt>
                <c:pt idx="1135">
                  <c:v>94.158772672994786</c:v>
                </c:pt>
                <c:pt idx="1136">
                  <c:v>93.722644170455013</c:v>
                </c:pt>
                <c:pt idx="1137">
                  <c:v>93.295335533611365</c:v>
                </c:pt>
                <c:pt idx="1138">
                  <c:v>92.899345397822856</c:v>
                </c:pt>
                <c:pt idx="1139">
                  <c:v>92.503202408258744</c:v>
                </c:pt>
                <c:pt idx="1140">
                  <c:v>92.078465340271805</c:v>
                </c:pt>
                <c:pt idx="1141">
                  <c:v>91.52641915635455</c:v>
                </c:pt>
                <c:pt idx="1142">
                  <c:v>91.214103654740711</c:v>
                </c:pt>
                <c:pt idx="1143">
                  <c:v>90.777975152200739</c:v>
                </c:pt>
                <c:pt idx="1144">
                  <c:v>90.341846649661051</c:v>
                </c:pt>
                <c:pt idx="1145">
                  <c:v>89.905718147121064</c:v>
                </c:pt>
                <c:pt idx="1146">
                  <c:v>89.5904774644426</c:v>
                </c:pt>
                <c:pt idx="1147">
                  <c:v>89.041266944097956</c:v>
                </c:pt>
                <c:pt idx="1148">
                  <c:v>88.761085696007783</c:v>
                </c:pt>
                <c:pt idx="1149">
                  <c:v>88.205858940833608</c:v>
                </c:pt>
                <c:pt idx="1150">
                  <c:v>87.896002051995666</c:v>
                </c:pt>
                <c:pt idx="1151">
                  <c:v>87.39246577590265</c:v>
                </c:pt>
                <c:pt idx="1152">
                  <c:v>86.956337273362948</c:v>
                </c:pt>
                <c:pt idx="1153">
                  <c:v>86.52020877082299</c:v>
                </c:pt>
                <c:pt idx="1154">
                  <c:v>86.126779753832878</c:v>
                </c:pt>
                <c:pt idx="1155">
                  <c:v>86.025594566723385</c:v>
                </c:pt>
                <c:pt idx="1156">
                  <c:v>85.698276489685</c:v>
                </c:pt>
                <c:pt idx="1157">
                  <c:v>85.723293107927219</c:v>
                </c:pt>
                <c:pt idx="1158">
                  <c:v>85.271480977531567</c:v>
                </c:pt>
                <c:pt idx="1159">
                  <c:v>85.259559373032758</c:v>
                </c:pt>
                <c:pt idx="1160">
                  <c:v>84.854333557701281</c:v>
                </c:pt>
                <c:pt idx="1161">
                  <c:v>84.418205055161664</c:v>
                </c:pt>
                <c:pt idx="1162">
                  <c:v>84.021235440912363</c:v>
                </c:pt>
                <c:pt idx="1163">
                  <c:v>83.621524880295325</c:v>
                </c:pt>
                <c:pt idx="1164">
                  <c:v>83.157055526497857</c:v>
                </c:pt>
                <c:pt idx="1165">
                  <c:v>82.720927023958183</c:v>
                </c:pt>
                <c:pt idx="1166">
                  <c:v>82.612116598456623</c:v>
                </c:pt>
                <c:pt idx="1167">
                  <c:v>82.339122638988883</c:v>
                </c:pt>
                <c:pt idx="1168">
                  <c:v>82.085535500062562</c:v>
                </c:pt>
                <c:pt idx="1169">
                  <c:v>81.929666691318545</c:v>
                </c:pt>
                <c:pt idx="1170">
                  <c:v>81.364652811035114</c:v>
                </c:pt>
                <c:pt idx="1171">
                  <c:v>81.168435245670096</c:v>
                </c:pt>
                <c:pt idx="1172">
                  <c:v>80.614264979955706</c:v>
                </c:pt>
                <c:pt idx="1173">
                  <c:v>80.28311368163159</c:v>
                </c:pt>
                <c:pt idx="1174">
                  <c:v>79.729940210843182</c:v>
                </c:pt>
                <c:pt idx="1175">
                  <c:v>79.659814073199001</c:v>
                </c:pt>
                <c:pt idx="1176">
                  <c:v>79.339644048308813</c:v>
                </c:pt>
                <c:pt idx="1177">
                  <c:v>78.759166786981339</c:v>
                </c:pt>
                <c:pt idx="1178">
                  <c:v>78.624705792780674</c:v>
                </c:pt>
                <c:pt idx="1179">
                  <c:v>77.939509207895128</c:v>
                </c:pt>
                <c:pt idx="1180">
                  <c:v>77.945546069274059</c:v>
                </c:pt>
                <c:pt idx="1181">
                  <c:v>77.618227992235788</c:v>
                </c:pt>
                <c:pt idx="1182">
                  <c:v>77.473297157277202</c:v>
                </c:pt>
                <c:pt idx="1183">
                  <c:v>77.285936556493496</c:v>
                </c:pt>
                <c:pt idx="1184">
                  <c:v>76.811463655518935</c:v>
                </c:pt>
                <c:pt idx="1185">
                  <c:v>76.383664850395874</c:v>
                </c:pt>
                <c:pt idx="1186">
                  <c:v>75.803437375736792</c:v>
                </c:pt>
                <c:pt idx="1187">
                  <c:v>75.771461014680597</c:v>
                </c:pt>
                <c:pt idx="1188">
                  <c:v>75.584247784537425</c:v>
                </c:pt>
                <c:pt idx="1189">
                  <c:v>75.073651655229966</c:v>
                </c:pt>
                <c:pt idx="1190">
                  <c:v>74.675657462212882</c:v>
                </c:pt>
                <c:pt idx="1191">
                  <c:v>74.066152171118219</c:v>
                </c:pt>
                <c:pt idx="1192">
                  <c:v>74.075296531847528</c:v>
                </c:pt>
                <c:pt idx="1193">
                  <c:v>73.748067134862652</c:v>
                </c:pt>
                <c:pt idx="1194">
                  <c:v>73.348356574245656</c:v>
                </c:pt>
                <c:pt idx="1195">
                  <c:v>72.912228071705741</c:v>
                </c:pt>
                <c:pt idx="1196">
                  <c:v>72.439770307296541</c:v>
                </c:pt>
                <c:pt idx="1197">
                  <c:v>72.470226945586091</c:v>
                </c:pt>
                <c:pt idx="1198">
                  <c:v>71.936161896559426</c:v>
                </c:pt>
                <c:pt idx="1199">
                  <c:v>71.645560812728434</c:v>
                </c:pt>
                <c:pt idx="1200">
                  <c:v>71.275919313933258</c:v>
                </c:pt>
                <c:pt idx="1201">
                  <c:v>70.776119286621523</c:v>
                </c:pt>
                <c:pt idx="1202">
                  <c:v>70.704828438268521</c:v>
                </c:pt>
                <c:pt idx="1203">
                  <c:v>70.289457483775678</c:v>
                </c:pt>
                <c:pt idx="1204">
                  <c:v>69.993296534198066</c:v>
                </c:pt>
                <c:pt idx="1205">
                  <c:v>69.530618361290237</c:v>
                </c:pt>
                <c:pt idx="1206">
                  <c:v>69.4611713488421</c:v>
                </c:pt>
                <c:pt idx="1207">
                  <c:v>69.269620317457324</c:v>
                </c:pt>
                <c:pt idx="1208">
                  <c:v>68.675053840187516</c:v>
                </c:pt>
                <c:pt idx="1209">
                  <c:v>68.632356341928556</c:v>
                </c:pt>
                <c:pt idx="1210">
                  <c:v>68.401253332462247</c:v>
                </c:pt>
                <c:pt idx="1211">
                  <c:v>67.982484716320016</c:v>
                </c:pt>
                <c:pt idx="1212">
                  <c:v>67.557234172749929</c:v>
                </c:pt>
                <c:pt idx="1213">
                  <c:v>67.059560191101752</c:v>
                </c:pt>
                <c:pt idx="1214">
                  <c:v>66.777157243088965</c:v>
                </c:pt>
                <c:pt idx="1215">
                  <c:v>66.288978345032348</c:v>
                </c:pt>
                <c:pt idx="1216">
                  <c:v>66.182485514146933</c:v>
                </c:pt>
                <c:pt idx="1217">
                  <c:v>65.855256117161943</c:v>
                </c:pt>
                <c:pt idx="1218">
                  <c:v>65.457434259774658</c:v>
                </c:pt>
                <c:pt idx="1219">
                  <c:v>65.451572949546062</c:v>
                </c:pt>
                <c:pt idx="1220">
                  <c:v>64.966526465258099</c:v>
                </c:pt>
                <c:pt idx="1221">
                  <c:v>64.628587344087734</c:v>
                </c:pt>
                <c:pt idx="1222">
                  <c:v>64.228876783470852</c:v>
                </c:pt>
                <c:pt idx="1223">
                  <c:v>64.180991971549147</c:v>
                </c:pt>
                <c:pt idx="1224">
                  <c:v>63.806756397920338</c:v>
                </c:pt>
                <c:pt idx="1225">
                  <c:v>63.47443720506795</c:v>
                </c:pt>
                <c:pt idx="1226">
                  <c:v>63.317949464790431</c:v>
                </c:pt>
                <c:pt idx="1227">
                  <c:v>62.92084599606482</c:v>
                </c:pt>
                <c:pt idx="1228">
                  <c:v>62.866635424831955</c:v>
                </c:pt>
                <c:pt idx="1229">
                  <c:v>62.642537658813652</c:v>
                </c:pt>
                <c:pt idx="1230">
                  <c:v>62.05268897894652</c:v>
                </c:pt>
                <c:pt idx="1231">
                  <c:v>61.808357589142794</c:v>
                </c:pt>
                <c:pt idx="1232">
                  <c:v>61.61428182250264</c:v>
                </c:pt>
                <c:pt idx="1233">
                  <c:v>61.436646877549748</c:v>
                </c:pt>
                <c:pt idx="1234">
                  <c:v>61.086814779746064</c:v>
                </c:pt>
                <c:pt idx="1235">
                  <c:v>60.930404990830581</c:v>
                </c:pt>
                <c:pt idx="1236">
                  <c:v>60.497884151477422</c:v>
                </c:pt>
                <c:pt idx="1237">
                  <c:v>59.911047110486692</c:v>
                </c:pt>
                <c:pt idx="1238">
                  <c:v>59.902788422153883</c:v>
                </c:pt>
                <c:pt idx="1239">
                  <c:v>59.422742089715634</c:v>
                </c:pt>
                <c:pt idx="1240">
                  <c:v>59.408077131355384</c:v>
                </c:pt>
                <c:pt idx="1241">
                  <c:v>58.99620136984359</c:v>
                </c:pt>
                <c:pt idx="1242">
                  <c:v>58.906632106057501</c:v>
                </c:pt>
                <c:pt idx="1243">
                  <c:v>58.391866883248731</c:v>
                </c:pt>
                <c:pt idx="1244">
                  <c:v>58.049282308127651</c:v>
                </c:pt>
                <c:pt idx="1245">
                  <c:v>57.394758766395164</c:v>
                </c:pt>
                <c:pt idx="1246">
                  <c:v>57.026659102642761</c:v>
                </c:pt>
                <c:pt idx="1247">
                  <c:v>56.868021214336991</c:v>
                </c:pt>
                <c:pt idx="1248">
                  <c:v>56.53061388811777</c:v>
                </c:pt>
                <c:pt idx="1249">
                  <c:v>56.340630674299454</c:v>
                </c:pt>
                <c:pt idx="1250">
                  <c:v>56.004262972426964</c:v>
                </c:pt>
                <c:pt idx="1251">
                  <c:v>55.813687345648646</c:v>
                </c:pt>
                <c:pt idx="1252">
                  <c:v>55.477568735477554</c:v>
                </c:pt>
                <c:pt idx="1253">
                  <c:v>55.287259130164443</c:v>
                </c:pt>
                <c:pt idx="1254">
                  <c:v>54.942927641413789</c:v>
                </c:pt>
                <c:pt idx="1255">
                  <c:v>54.514132083775806</c:v>
                </c:pt>
                <c:pt idx="1256">
                  <c:v>53.973583186785262</c:v>
                </c:pt>
                <c:pt idx="1257">
                  <c:v>53.612677497156348</c:v>
                </c:pt>
                <c:pt idx="1258">
                  <c:v>53.307415938803977</c:v>
                </c:pt>
                <c:pt idx="1259">
                  <c:v>53.004943807771866</c:v>
                </c:pt>
                <c:pt idx="1260">
                  <c:v>52.766815571708648</c:v>
                </c:pt>
                <c:pt idx="1261">
                  <c:v>52.46174749062294</c:v>
                </c:pt>
                <c:pt idx="1262">
                  <c:v>52.272402135468234</c:v>
                </c:pt>
                <c:pt idx="1263">
                  <c:v>51.93825163502283</c:v>
                </c:pt>
                <c:pt idx="1264">
                  <c:v>51.750001087963916</c:v>
                </c:pt>
                <c:pt idx="1265">
                  <c:v>51.438980418858392</c:v>
                </c:pt>
                <c:pt idx="1266">
                  <c:v>51.293244734077554</c:v>
                </c:pt>
                <c:pt idx="1267">
                  <c:v>50.911537432706837</c:v>
                </c:pt>
                <c:pt idx="1268">
                  <c:v>50.464025209231089</c:v>
                </c:pt>
                <c:pt idx="1269">
                  <c:v>49.869332692887177</c:v>
                </c:pt>
                <c:pt idx="1270">
                  <c:v>49.441549090474339</c:v>
                </c:pt>
                <c:pt idx="1271">
                  <c:v>49.229475197625952</c:v>
                </c:pt>
                <c:pt idx="1272">
                  <c:v>48.980634787517843</c:v>
                </c:pt>
                <c:pt idx="1273">
                  <c:v>48.713869529947715</c:v>
                </c:pt>
                <c:pt idx="1274">
                  <c:v>48.461908659981567</c:v>
                </c:pt>
                <c:pt idx="1275">
                  <c:v>48.199458933244117</c:v>
                </c:pt>
                <c:pt idx="1276">
                  <c:v>47.892701837976112</c:v>
                </c:pt>
                <c:pt idx="1277">
                  <c:v>47.658083374458755</c:v>
                </c:pt>
                <c:pt idx="1278">
                  <c:v>47.361552872301793</c:v>
                </c:pt>
                <c:pt idx="1279">
                  <c:v>46.867280036546987</c:v>
                </c:pt>
                <c:pt idx="1280">
                  <c:v>46.412858065674634</c:v>
                </c:pt>
                <c:pt idx="1281">
                  <c:v>46.229895024397678</c:v>
                </c:pt>
                <c:pt idx="1282">
                  <c:v>45.90294228653363</c:v>
                </c:pt>
                <c:pt idx="1283">
                  <c:v>45.705653187060477</c:v>
                </c:pt>
                <c:pt idx="1284">
                  <c:v>45.33619179145267</c:v>
                </c:pt>
                <c:pt idx="1285">
                  <c:v>44.888714242252398</c:v>
                </c:pt>
                <c:pt idx="1286">
                  <c:v>44.381491533114094</c:v>
                </c:pt>
                <c:pt idx="1287">
                  <c:v>44.221436779720094</c:v>
                </c:pt>
                <c:pt idx="1288">
                  <c:v>43.848306993099612</c:v>
                </c:pt>
                <c:pt idx="1289">
                  <c:v>43.408370070563713</c:v>
                </c:pt>
                <c:pt idx="1290">
                  <c:v>42.932776126237371</c:v>
                </c:pt>
                <c:pt idx="1291">
                  <c:v>42.756591245145628</c:v>
                </c:pt>
                <c:pt idx="1292">
                  <c:v>42.354346449702611</c:v>
                </c:pt>
                <c:pt idx="1293">
                  <c:v>41.972342924974718</c:v>
                </c:pt>
                <c:pt idx="1294">
                  <c:v>41.725785180123218</c:v>
                </c:pt>
                <c:pt idx="1295">
                  <c:v>41.416389314499781</c:v>
                </c:pt>
                <c:pt idx="1296">
                  <c:v>40.959099648797142</c:v>
                </c:pt>
                <c:pt idx="1297">
                  <c:v>40.448354330295118</c:v>
                </c:pt>
                <c:pt idx="1298">
                  <c:v>40.285619832716769</c:v>
                </c:pt>
                <c:pt idx="1299">
                  <c:v>39.94026999494416</c:v>
                </c:pt>
                <c:pt idx="1300">
                  <c:v>39.5034438157954</c:v>
                </c:pt>
                <c:pt idx="1301">
                  <c:v>38.997510779628819</c:v>
                </c:pt>
                <c:pt idx="1302">
                  <c:v>38.833554749944177</c:v>
                </c:pt>
                <c:pt idx="1303">
                  <c:v>38.499425235937551</c:v>
                </c:pt>
                <c:pt idx="1304">
                  <c:v>38.359341009185002</c:v>
                </c:pt>
                <c:pt idx="1305">
                  <c:v>37.984071928222733</c:v>
                </c:pt>
                <c:pt idx="1306">
                  <c:v>37.534178518123298</c:v>
                </c:pt>
                <c:pt idx="1307">
                  <c:v>37.108097988099111</c:v>
                </c:pt>
                <c:pt idx="1308">
                  <c:v>36.607607654921708</c:v>
                </c:pt>
                <c:pt idx="1309">
                  <c:v>36.133336665506874</c:v>
                </c:pt>
                <c:pt idx="1310">
                  <c:v>35.684855039732881</c:v>
                </c:pt>
                <c:pt idx="1311">
                  <c:v>35.21926471700359</c:v>
                </c:pt>
                <c:pt idx="1312">
                  <c:v>34.766841876896677</c:v>
                </c:pt>
                <c:pt idx="1313">
                  <c:v>34.322737811720728</c:v>
                </c:pt>
                <c:pt idx="1314">
                  <c:v>33.890315858945897</c:v>
                </c:pt>
                <c:pt idx="1315">
                  <c:v>33.378896444619514</c:v>
                </c:pt>
                <c:pt idx="1316">
                  <c:v>32.937355893602522</c:v>
                </c:pt>
                <c:pt idx="1317">
                  <c:v>32.4814884618512</c:v>
                </c:pt>
                <c:pt idx="1318">
                  <c:v>32.020112882281737</c:v>
                </c:pt>
                <c:pt idx="1319">
                  <c:v>31.573071876630706</c:v>
                </c:pt>
                <c:pt idx="1320">
                  <c:v>31.118047545094761</c:v>
                </c:pt>
                <c:pt idx="1321">
                  <c:v>30.664372767708326</c:v>
                </c:pt>
                <c:pt idx="1322">
                  <c:v>30.211774657124455</c:v>
                </c:pt>
                <c:pt idx="1323">
                  <c:v>29.760597152705817</c:v>
                </c:pt>
                <c:pt idx="1324">
                  <c:v>29.311473808603917</c:v>
                </c:pt>
                <c:pt idx="1325">
                  <c:v>28.862661948268592</c:v>
                </c:pt>
                <c:pt idx="1326">
                  <c:v>28.417436852276015</c:v>
                </c:pt>
                <c:pt idx="1327">
                  <c:v>27.9706332320008</c:v>
                </c:pt>
                <c:pt idx="1328">
                  <c:v>27.528097223567418</c:v>
                </c:pt>
                <c:pt idx="1329">
                  <c:v>27.083279194411187</c:v>
                </c:pt>
                <c:pt idx="1330">
                  <c:v>26.642020070995411</c:v>
                </c:pt>
                <c:pt idx="1331">
                  <c:v>26.197890169334411</c:v>
                </c:pt>
                <c:pt idx="1332">
                  <c:v>25.754929711824005</c:v>
                </c:pt>
                <c:pt idx="1333">
                  <c:v>25.317771149544438</c:v>
                </c:pt>
                <c:pt idx="1334">
                  <c:v>24.873956224878071</c:v>
                </c:pt>
                <c:pt idx="1335">
                  <c:v>24.437650362231466</c:v>
                </c:pt>
                <c:pt idx="1336">
                  <c:v>23.996773678517386</c:v>
                </c:pt>
                <c:pt idx="1337">
                  <c:v>23.559353672269026</c:v>
                </c:pt>
                <c:pt idx="1338">
                  <c:v>23.121880250493987</c:v>
                </c:pt>
                <c:pt idx="1339">
                  <c:v>22.686360075218296</c:v>
                </c:pt>
                <c:pt idx="1340">
                  <c:v>22.249448946054965</c:v>
                </c:pt>
                <c:pt idx="1341">
                  <c:v>21.812605386250588</c:v>
                </c:pt>
                <c:pt idx="1342">
                  <c:v>21.376628409823137</c:v>
                </c:pt>
                <c:pt idx="1343">
                  <c:v>20.942154441527826</c:v>
                </c:pt>
                <c:pt idx="1344">
                  <c:v>20.506096438233769</c:v>
                </c:pt>
                <c:pt idx="1345">
                  <c:v>20.070106553774053</c:v>
                </c:pt>
                <c:pt idx="1346">
                  <c:v>19.634798171732008</c:v>
                </c:pt>
                <c:pt idx="1347">
                  <c:v>19.198956980448809</c:v>
                </c:pt>
                <c:pt idx="1348">
                  <c:v>19.090946500844684</c:v>
                </c:pt>
                <c:pt idx="1349">
                  <c:v>18.655126277645618</c:v>
                </c:pt>
                <c:pt idx="1350">
                  <c:v>18.764512496570219</c:v>
                </c:pt>
                <c:pt idx="1351">
                  <c:v>18.328215444485142</c:v>
                </c:pt>
                <c:pt idx="1352">
                  <c:v>18.185876962976732</c:v>
                </c:pt>
                <c:pt idx="1353">
                  <c:v>17.823168779779341</c:v>
                </c:pt>
                <c:pt idx="1354">
                  <c:v>17.561846095340993</c:v>
                </c:pt>
                <c:pt idx="1355">
                  <c:v>17.118065636865083</c:v>
                </c:pt>
                <c:pt idx="1356">
                  <c:v>16.812181844571068</c:v>
                </c:pt>
                <c:pt idx="1357">
                  <c:v>16.312259347996743</c:v>
                </c:pt>
                <c:pt idx="1358">
                  <c:v>16.050868678689813</c:v>
                </c:pt>
                <c:pt idx="1359">
                  <c:v>15.544355044831638</c:v>
                </c:pt>
                <c:pt idx="1360">
                  <c:v>14.931758271198257</c:v>
                </c:pt>
                <c:pt idx="1361">
                  <c:v>15.00491929324679</c:v>
                </c:pt>
                <c:pt idx="1362">
                  <c:v>14.488007560438538</c:v>
                </c:pt>
                <c:pt idx="1363">
                  <c:v>14.432816911481321</c:v>
                </c:pt>
                <c:pt idx="1364">
                  <c:v>13.945819334560477</c:v>
                </c:pt>
                <c:pt idx="1365">
                  <c:v>13.660282890552043</c:v>
                </c:pt>
                <c:pt idx="1366">
                  <c:v>13.445626741010015</c:v>
                </c:pt>
                <c:pt idx="1367">
                  <c:v>13.0951901510984</c:v>
                </c:pt>
                <c:pt idx="1368">
                  <c:v>12.754481304300782</c:v>
                </c:pt>
                <c:pt idx="1369">
                  <c:v>12.451873774233643</c:v>
                </c:pt>
                <c:pt idx="1370">
                  <c:v>12.147629368296688</c:v>
                </c:pt>
                <c:pt idx="1371">
                  <c:v>11.904251939723784</c:v>
                </c:pt>
                <c:pt idx="1372">
                  <c:v>11.563334914817235</c:v>
                </c:pt>
                <c:pt idx="1373">
                  <c:v>11.540835697322606</c:v>
                </c:pt>
                <c:pt idx="1374">
                  <c:v>11.164131558464238</c:v>
                </c:pt>
                <c:pt idx="1375">
                  <c:v>11.045178765514224</c:v>
                </c:pt>
                <c:pt idx="1376">
                  <c:v>10.760026453391539</c:v>
                </c:pt>
                <c:pt idx="1377">
                  <c:v>10.468142095535288</c:v>
                </c:pt>
                <c:pt idx="1378">
                  <c:v>10.366683454316179</c:v>
                </c:pt>
                <c:pt idx="1379">
                  <c:v>10.061363264391812</c:v>
                </c:pt>
                <c:pt idx="1380">
                  <c:v>10.087452704963827</c:v>
                </c:pt>
                <c:pt idx="1381">
                  <c:v>9.676588400842201</c:v>
                </c:pt>
                <c:pt idx="1382">
                  <c:v>9.6401727085101925</c:v>
                </c:pt>
                <c:pt idx="1383">
                  <c:v>9.2960073387129931</c:v>
                </c:pt>
                <c:pt idx="1384">
                  <c:v>9.2723689522675006</c:v>
                </c:pt>
                <c:pt idx="1385">
                  <c:v>8.9332341795380241</c:v>
                </c:pt>
                <c:pt idx="1386">
                  <c:v>8.8682704485020771</c:v>
                </c:pt>
                <c:pt idx="1387">
                  <c:v>8.7948642212009709</c:v>
                </c:pt>
                <c:pt idx="1388">
                  <c:v>8.7174786210883006</c:v>
                </c:pt>
                <c:pt idx="1389">
                  <c:v>8.6539754461481273</c:v>
                </c:pt>
                <c:pt idx="1390">
                  <c:v>8.58598508335497</c:v>
                </c:pt>
                <c:pt idx="1391">
                  <c:v>8.5214841689540144</c:v>
                </c:pt>
                <c:pt idx="1392">
                  <c:v>8.4586843385399408</c:v>
                </c:pt>
                <c:pt idx="1393">
                  <c:v>8.3975241719475697</c:v>
                </c:pt>
                <c:pt idx="1394">
                  <c:v>8.3407129789923502</c:v>
                </c:pt>
                <c:pt idx="1395">
                  <c:v>8.2809709784798997</c:v>
                </c:pt>
                <c:pt idx="1396">
                  <c:v>8.2401041214561737</c:v>
                </c:pt>
                <c:pt idx="1397">
                  <c:v>8.3962559227384865</c:v>
                </c:pt>
                <c:pt idx="1398">
                  <c:v>8.3555927009442055</c:v>
                </c:pt>
                <c:pt idx="1399">
                  <c:v>8.3303536701604983</c:v>
                </c:pt>
                <c:pt idx="1400">
                  <c:v>8.5851090898804436</c:v>
                </c:pt>
                <c:pt idx="1401">
                  <c:v>8.4150269033112473</c:v>
                </c:pt>
                <c:pt idx="1402">
                  <c:v>8.3797707165260675</c:v>
                </c:pt>
                <c:pt idx="1403">
                  <c:v>8.5743872580294731</c:v>
                </c:pt>
                <c:pt idx="1404">
                  <c:v>8.5505652613855823</c:v>
                </c:pt>
                <c:pt idx="1405">
                  <c:v>8.8175348122701607</c:v>
                </c:pt>
                <c:pt idx="1406">
                  <c:v>8.7338767227290681</c:v>
                </c:pt>
                <c:pt idx="1407">
                  <c:v>8.9663885460872912</c:v>
                </c:pt>
                <c:pt idx="1408">
                  <c:v>8.8723209406460519</c:v>
                </c:pt>
                <c:pt idx="1409">
                  <c:v>9.1030385716843174</c:v>
                </c:pt>
                <c:pt idx="1410">
                  <c:v>9.0188190919325812</c:v>
                </c:pt>
                <c:pt idx="1411">
                  <c:v>9.1609779674707212</c:v>
                </c:pt>
                <c:pt idx="1412">
                  <c:v>9.4985230218226828</c:v>
                </c:pt>
                <c:pt idx="1413">
                  <c:v>9.3338076276278308</c:v>
                </c:pt>
                <c:pt idx="1414">
                  <c:v>9.5916071625790931</c:v>
                </c:pt>
                <c:pt idx="1415">
                  <c:v>9.8245764658215915</c:v>
                </c:pt>
                <c:pt idx="1416">
                  <c:v>9.6333499444517958</c:v>
                </c:pt>
                <c:pt idx="1417">
                  <c:v>9.9931652434741718</c:v>
                </c:pt>
                <c:pt idx="1418">
                  <c:v>9.8017183948261604</c:v>
                </c:pt>
                <c:pt idx="1419">
                  <c:v>10.227297147569713</c:v>
                </c:pt>
                <c:pt idx="1420">
                  <c:v>9.9853621058575399</c:v>
                </c:pt>
                <c:pt idx="1421">
                  <c:v>10.414003485825472</c:v>
                </c:pt>
                <c:pt idx="1422">
                  <c:v>10.192694392405482</c:v>
                </c:pt>
                <c:pt idx="1423">
                  <c:v>10.460438802864289</c:v>
                </c:pt>
                <c:pt idx="1424">
                  <c:v>10.442088005041988</c:v>
                </c:pt>
                <c:pt idx="1425">
                  <c:v>10.588539892180368</c:v>
                </c:pt>
                <c:pt idx="1426">
                  <c:v>10.74203702856741</c:v>
                </c:pt>
                <c:pt idx="1427">
                  <c:v>11.016715349385105</c:v>
                </c:pt>
                <c:pt idx="1428">
                  <c:v>11.290649409066525</c:v>
                </c:pt>
                <c:pt idx="1429">
                  <c:v>11.199136857406081</c:v>
                </c:pt>
                <c:pt idx="1430">
                  <c:v>11.436275981590999</c:v>
                </c:pt>
                <c:pt idx="1431">
                  <c:v>11.424210436466158</c:v>
                </c:pt>
                <c:pt idx="1432">
                  <c:v>11.550622348839216</c:v>
                </c:pt>
                <c:pt idx="1433">
                  <c:v>11.896736512684786</c:v>
                </c:pt>
                <c:pt idx="1434">
                  <c:v>11.959244842237236</c:v>
                </c:pt>
                <c:pt idx="1435">
                  <c:v>12.200390671133745</c:v>
                </c:pt>
                <c:pt idx="1436">
                  <c:v>12.492280439402506</c:v>
                </c:pt>
                <c:pt idx="1437">
                  <c:v>12.739382968585474</c:v>
                </c:pt>
                <c:pt idx="1438">
                  <c:v>12.891999504827492</c:v>
                </c:pt>
                <c:pt idx="1439">
                  <c:v>13.022674956359566</c:v>
                </c:pt>
                <c:pt idx="1440">
                  <c:v>13.446805985026103</c:v>
                </c:pt>
                <c:pt idx="1441">
                  <c:v>13.444722179355693</c:v>
                </c:pt>
                <c:pt idx="1442">
                  <c:v>13.75847307724816</c:v>
                </c:pt>
                <c:pt idx="1443">
                  <c:v>14.090800431547986</c:v>
                </c:pt>
                <c:pt idx="1444">
                  <c:v>14.140621222878476</c:v>
                </c:pt>
                <c:pt idx="1445">
                  <c:v>14.534935059427301</c:v>
                </c:pt>
                <c:pt idx="1446">
                  <c:v>14.659893572329455</c:v>
                </c:pt>
                <c:pt idx="1447">
                  <c:v>14.934791723761451</c:v>
                </c:pt>
                <c:pt idx="1448">
                  <c:v>15.078953099117538</c:v>
                </c:pt>
                <c:pt idx="1449">
                  <c:v>15.366310443459017</c:v>
                </c:pt>
                <c:pt idx="1450">
                  <c:v>15.555170135028945</c:v>
                </c:pt>
                <c:pt idx="1451">
                  <c:v>15.729163261726839</c:v>
                </c:pt>
                <c:pt idx="1452">
                  <c:v>16.102149563473201</c:v>
                </c:pt>
                <c:pt idx="1453">
                  <c:v>16.226259924738766</c:v>
                </c:pt>
                <c:pt idx="1454">
                  <c:v>16.547896668190486</c:v>
                </c:pt>
                <c:pt idx="1455">
                  <c:v>16.678147607885609</c:v>
                </c:pt>
                <c:pt idx="1456">
                  <c:v>16.853128270908556</c:v>
                </c:pt>
                <c:pt idx="1457">
                  <c:v>17.285908096444338</c:v>
                </c:pt>
                <c:pt idx="1458">
                  <c:v>17.338360420227367</c:v>
                </c:pt>
                <c:pt idx="1459">
                  <c:v>17.721770558824176</c:v>
                </c:pt>
                <c:pt idx="1460">
                  <c:v>17.749136744482715</c:v>
                </c:pt>
                <c:pt idx="1461">
                  <c:v>18.160287740084719</c:v>
                </c:pt>
                <c:pt idx="1462">
                  <c:v>18.29423768385151</c:v>
                </c:pt>
                <c:pt idx="1463">
                  <c:v>18.500896800048736</c:v>
                </c:pt>
                <c:pt idx="1464">
                  <c:v>18.760507743695758</c:v>
                </c:pt>
                <c:pt idx="1465">
                  <c:v>18.889939002072538</c:v>
                </c:pt>
                <c:pt idx="1466">
                  <c:v>19.27842983981553</c:v>
                </c:pt>
                <c:pt idx="1467">
                  <c:v>19.386790344465943</c:v>
                </c:pt>
                <c:pt idx="1468">
                  <c:v>19.706281170524779</c:v>
                </c:pt>
                <c:pt idx="1469">
                  <c:v>19.881348688283492</c:v>
                </c:pt>
                <c:pt idx="1470">
                  <c:v>20.172160143345778</c:v>
                </c:pt>
                <c:pt idx="1471">
                  <c:v>20.263233725799687</c:v>
                </c:pt>
                <c:pt idx="1472">
                  <c:v>20.470571483083141</c:v>
                </c:pt>
                <c:pt idx="1473">
                  <c:v>20.893472251494313</c:v>
                </c:pt>
                <c:pt idx="1474">
                  <c:v>20.906522625516192</c:v>
                </c:pt>
                <c:pt idx="1475">
                  <c:v>21.269238966375674</c:v>
                </c:pt>
                <c:pt idx="1476">
                  <c:v>21.406822966585786</c:v>
                </c:pt>
                <c:pt idx="1477">
                  <c:v>21.697634421647905</c:v>
                </c:pt>
                <c:pt idx="1478">
                  <c:v>21.842774109018837</c:v>
                </c:pt>
                <c:pt idx="1479">
                  <c:v>22.196835768623039</c:v>
                </c:pt>
                <c:pt idx="1480">
                  <c:v>22.287053063663265</c:v>
                </c:pt>
                <c:pt idx="1481">
                  <c:v>22.43199690381832</c:v>
                </c:pt>
                <c:pt idx="1482">
                  <c:v>22.857008945684189</c:v>
                </c:pt>
                <c:pt idx="1483">
                  <c:v>22.995724809536746</c:v>
                </c:pt>
                <c:pt idx="1484">
                  <c:v>23.286358904492218</c:v>
                </c:pt>
                <c:pt idx="1485">
                  <c:v>23.412949801428365</c:v>
                </c:pt>
                <c:pt idx="1486">
                  <c:v>23.623672029090532</c:v>
                </c:pt>
                <c:pt idx="1487">
                  <c:v>23.939026470799298</c:v>
                </c:pt>
                <c:pt idx="1488">
                  <c:v>24.089861179157616</c:v>
                </c:pt>
                <c:pt idx="1489">
                  <c:v>24.338604011336265</c:v>
                </c:pt>
                <c:pt idx="1490">
                  <c:v>24.434830800663057</c:v>
                </c:pt>
                <c:pt idx="1491">
                  <c:v>24.766580559222888</c:v>
                </c:pt>
                <c:pt idx="1492">
                  <c:v>25.028726966775295</c:v>
                </c:pt>
                <c:pt idx="1493">
                  <c:v>25.179561675133609</c:v>
                </c:pt>
                <c:pt idx="1494">
                  <c:v>25.428304507312102</c:v>
                </c:pt>
                <c:pt idx="1495">
                  <c:v>25.606462740351198</c:v>
                </c:pt>
                <c:pt idx="1496">
                  <c:v>25.973287775380133</c:v>
                </c:pt>
                <c:pt idx="1497">
                  <c:v>25.978450716047206</c:v>
                </c:pt>
                <c:pt idx="1498">
                  <c:v>26.409238917813187</c:v>
                </c:pt>
                <c:pt idx="1499">
                  <c:v>26.378028256584233</c:v>
                </c:pt>
                <c:pt idx="1500">
                  <c:v>26.791363837381834</c:v>
                </c:pt>
                <c:pt idx="1501">
                  <c:v>27.022828727398803</c:v>
                </c:pt>
                <c:pt idx="1502">
                  <c:v>27.136551222223794</c:v>
                </c:pt>
                <c:pt idx="1503">
                  <c:v>27.427362677285913</c:v>
                </c:pt>
                <c:pt idx="1504">
                  <c:v>27.572502364656795</c:v>
                </c:pt>
                <c:pt idx="1505">
                  <c:v>27.881764234683942</c:v>
                </c:pt>
                <c:pt idx="1506">
                  <c:v>28.15221954843803</c:v>
                </c:pt>
                <c:pt idx="1507">
                  <c:v>28.294650758581721</c:v>
                </c:pt>
                <c:pt idx="1508">
                  <c:v>28.588170690871188</c:v>
                </c:pt>
                <c:pt idx="1509">
                  <c:v>28.695566930746054</c:v>
                </c:pt>
                <c:pt idx="1510">
                  <c:v>28.934524247517576</c:v>
                </c:pt>
                <c:pt idx="1511">
                  <c:v>29.238908214641015</c:v>
                </c:pt>
                <c:pt idx="1512">
                  <c:v>29.384047902011954</c:v>
                </c:pt>
                <c:pt idx="1513">
                  <c:v>29.67485935707407</c:v>
                </c:pt>
                <c:pt idx="1514">
                  <c:v>29.819999044445002</c:v>
                </c:pt>
                <c:pt idx="1515">
                  <c:v>30.110810499507121</c:v>
                </c:pt>
                <c:pt idx="1516">
                  <c:v>30.329299152763607</c:v>
                </c:pt>
                <c:pt idx="1517">
                  <c:v>30.620110607825787</c:v>
                </c:pt>
                <c:pt idx="1518">
                  <c:v>30.626635042222173</c:v>
                </c:pt>
                <c:pt idx="1519">
                  <c:v>31.065443775742285</c:v>
                </c:pt>
                <c:pt idx="1520">
                  <c:v>31.068085342579089</c:v>
                </c:pt>
                <c:pt idx="1521">
                  <c:v>31.538916882708804</c:v>
                </c:pt>
                <c:pt idx="1522">
                  <c:v>31.570488199445812</c:v>
                </c:pt>
                <c:pt idx="1523">
                  <c:v>32.011963577456953</c:v>
                </c:pt>
                <c:pt idx="1524">
                  <c:v>32.006439341878867</c:v>
                </c:pt>
                <c:pt idx="1525">
                  <c:v>32.447914719890065</c:v>
                </c:pt>
                <c:pt idx="1526">
                  <c:v>32.442390484311915</c:v>
                </c:pt>
                <c:pt idx="1527">
                  <c:v>32.886567954895646</c:v>
                </c:pt>
                <c:pt idx="1528">
                  <c:v>33.181579228103523</c:v>
                </c:pt>
                <c:pt idx="1529">
                  <c:v>33.361328130123994</c:v>
                </c:pt>
                <c:pt idx="1530">
                  <c:v>33.685348056315924</c:v>
                </c:pt>
                <c:pt idx="1531">
                  <c:v>33.830487743686852</c:v>
                </c:pt>
                <c:pt idx="1532">
                  <c:v>34.121299198749021</c:v>
                </c:pt>
                <c:pt idx="1533">
                  <c:v>34.266438886119907</c:v>
                </c:pt>
                <c:pt idx="1534">
                  <c:v>34.557250341182083</c:v>
                </c:pt>
                <c:pt idx="1535">
                  <c:v>34.702390028552955</c:v>
                </c:pt>
                <c:pt idx="1536">
                  <c:v>35.101923229063189</c:v>
                </c:pt>
                <c:pt idx="1537">
                  <c:v>35.428975265941276</c:v>
                </c:pt>
                <c:pt idx="1538">
                  <c:v>35.574114953312261</c:v>
                </c:pt>
                <c:pt idx="1539">
                  <c:v>35.850992236702112</c:v>
                </c:pt>
                <c:pt idx="1540">
                  <c:v>36.016183752467072</c:v>
                </c:pt>
                <c:pt idx="1541">
                  <c:v>36.306995207529191</c:v>
                </c:pt>
                <c:pt idx="1542">
                  <c:v>36.452134894900126</c:v>
                </c:pt>
                <c:pt idx="1543">
                  <c:v>36.742946349962246</c:v>
                </c:pt>
                <c:pt idx="1544">
                  <c:v>36.888086037333174</c:v>
                </c:pt>
                <c:pt idx="1545">
                  <c:v>37.178897492395301</c:v>
                </c:pt>
                <c:pt idx="1546">
                  <c:v>37.324037179766236</c:v>
                </c:pt>
                <c:pt idx="1547">
                  <c:v>37.829093322518439</c:v>
                </c:pt>
                <c:pt idx="1548">
                  <c:v>38.15129214301966</c:v>
                </c:pt>
                <c:pt idx="1549">
                  <c:v>38.557912184665526</c:v>
                </c:pt>
                <c:pt idx="1550">
                  <c:v>38.66001335925251</c:v>
                </c:pt>
                <c:pt idx="1551">
                  <c:v>38.883227259095783</c:v>
                </c:pt>
                <c:pt idx="1552">
                  <c:v>39.140500273237393</c:v>
                </c:pt>
                <c:pt idx="1553">
                  <c:v>39.285639960608314</c:v>
                </c:pt>
                <c:pt idx="1554">
                  <c:v>39.576451415670448</c:v>
                </c:pt>
                <c:pt idx="1555">
                  <c:v>39.721591103041376</c:v>
                </c:pt>
                <c:pt idx="1556">
                  <c:v>40.012402558103496</c:v>
                </c:pt>
                <c:pt idx="1557">
                  <c:v>40.157542245474431</c:v>
                </c:pt>
                <c:pt idx="1558">
                  <c:v>40.55387664277837</c:v>
                </c:pt>
                <c:pt idx="1559">
                  <c:v>40.563739796750895</c:v>
                </c:pt>
                <c:pt idx="1560">
                  <c:v>41.137201097340949</c:v>
                </c:pt>
                <c:pt idx="1561">
                  <c:v>41.304949522855566</c:v>
                </c:pt>
                <c:pt idx="1562">
                  <c:v>41.609392821590177</c:v>
                </c:pt>
                <c:pt idx="1563">
                  <c:v>41.740900665288621</c:v>
                </c:pt>
                <c:pt idx="1564">
                  <c:v>41.929896903865597</c:v>
                </c:pt>
                <c:pt idx="1565">
                  <c:v>42.155153448728591</c:v>
                </c:pt>
                <c:pt idx="1566">
                  <c:v>42.40788863792136</c:v>
                </c:pt>
                <c:pt idx="1567">
                  <c:v>42.559797427307963</c:v>
                </c:pt>
                <c:pt idx="1568">
                  <c:v>42.843839780354415</c:v>
                </c:pt>
                <c:pt idx="1569">
                  <c:v>42.995748569741018</c:v>
                </c:pt>
                <c:pt idx="1570">
                  <c:v>43.316164448299759</c:v>
                </c:pt>
                <c:pt idx="1571">
                  <c:v>43.530211237305444</c:v>
                </c:pt>
                <c:pt idx="1572">
                  <c:v>43.711443050435925</c:v>
                </c:pt>
                <c:pt idx="1573">
                  <c:v>44.110976250946102</c:v>
                </c:pt>
                <c:pt idx="1574">
                  <c:v>44.546927393379214</c:v>
                </c:pt>
                <c:pt idx="1575">
                  <c:v>44.873979430257457</c:v>
                </c:pt>
                <c:pt idx="1576">
                  <c:v>45.019119117628286</c:v>
                </c:pt>
                <c:pt idx="1577">
                  <c:v>45.309930572690568</c:v>
                </c:pt>
                <c:pt idx="1578">
                  <c:v>45.351773773024078</c:v>
                </c:pt>
                <c:pt idx="1579">
                  <c:v>45.717377472861948</c:v>
                </c:pt>
                <c:pt idx="1580">
                  <c:v>45.830192089079254</c:v>
                </c:pt>
                <c:pt idx="1581">
                  <c:v>46.121003544141487</c:v>
                </c:pt>
                <c:pt idx="1582">
                  <c:v>46.266143231512309</c:v>
                </c:pt>
                <c:pt idx="1583">
                  <c:v>46.556954686574542</c:v>
                </c:pt>
                <c:pt idx="1584">
                  <c:v>46.80359622765733</c:v>
                </c:pt>
                <c:pt idx="1585">
                  <c:v>47.017643016663172</c:v>
                </c:pt>
                <c:pt idx="1586">
                  <c:v>47.198874829793652</c:v>
                </c:pt>
                <c:pt idx="1587">
                  <c:v>47.59840803030383</c:v>
                </c:pt>
                <c:pt idx="1588">
                  <c:v>48.034359172736877</c:v>
                </c:pt>
                <c:pt idx="1589">
                  <c:v>48.361411209615078</c:v>
                </c:pt>
                <c:pt idx="1590">
                  <c:v>48.506550896985949</c:v>
                </c:pt>
                <c:pt idx="1591">
                  <c:v>48.79736235204814</c:v>
                </c:pt>
                <c:pt idx="1592">
                  <c:v>48.839205552381813</c:v>
                </c:pt>
                <c:pt idx="1593">
                  <c:v>49.204809252219569</c:v>
                </c:pt>
                <c:pt idx="1594">
                  <c:v>49.317623868436932</c:v>
                </c:pt>
                <c:pt idx="1595">
                  <c:v>49.608435323499158</c:v>
                </c:pt>
                <c:pt idx="1596">
                  <c:v>49.753575010869987</c:v>
                </c:pt>
                <c:pt idx="1597">
                  <c:v>50.044386465932156</c:v>
                </c:pt>
                <c:pt idx="1598">
                  <c:v>50.291028007015001</c:v>
                </c:pt>
                <c:pt idx="1599">
                  <c:v>50.505074796020736</c:v>
                </c:pt>
                <c:pt idx="1600">
                  <c:v>50.686306609151217</c:v>
                </c:pt>
                <c:pt idx="1601">
                  <c:v>51.085839809661621</c:v>
                </c:pt>
                <c:pt idx="1602">
                  <c:v>51.521790952094605</c:v>
                </c:pt>
                <c:pt idx="1603">
                  <c:v>51.848842988972812</c:v>
                </c:pt>
                <c:pt idx="1604">
                  <c:v>51.993982676343734</c:v>
                </c:pt>
                <c:pt idx="1605">
                  <c:v>52.284794131405867</c:v>
                </c:pt>
                <c:pt idx="1606">
                  <c:v>52.326637331739597</c:v>
                </c:pt>
                <c:pt idx="1607">
                  <c:v>52.692241031577353</c:v>
                </c:pt>
                <c:pt idx="1608">
                  <c:v>52.805055647794767</c:v>
                </c:pt>
                <c:pt idx="1609">
                  <c:v>53.095867102856836</c:v>
                </c:pt>
                <c:pt idx="1610">
                  <c:v>53.241006790227821</c:v>
                </c:pt>
                <c:pt idx="1611">
                  <c:v>53.531818245289884</c:v>
                </c:pt>
                <c:pt idx="1612">
                  <c:v>53.778459786372778</c:v>
                </c:pt>
                <c:pt idx="1613">
                  <c:v>53.992506575378464</c:v>
                </c:pt>
                <c:pt idx="1614">
                  <c:v>54.173738388509001</c:v>
                </c:pt>
                <c:pt idx="1615">
                  <c:v>54.573271589019342</c:v>
                </c:pt>
                <c:pt idx="1616">
                  <c:v>55.00922273145239</c:v>
                </c:pt>
                <c:pt idx="1617">
                  <c:v>55.33627476833054</c:v>
                </c:pt>
                <c:pt idx="1618">
                  <c:v>55.37811796866422</c:v>
                </c:pt>
                <c:pt idx="1619">
                  <c:v>55.743721668501927</c:v>
                </c:pt>
                <c:pt idx="1620">
                  <c:v>55.856536284719439</c:v>
                </c:pt>
                <c:pt idx="1621">
                  <c:v>56.147347739781559</c:v>
                </c:pt>
                <c:pt idx="1622">
                  <c:v>56.292487427152494</c:v>
                </c:pt>
                <c:pt idx="1623">
                  <c:v>56.583298882214606</c:v>
                </c:pt>
                <c:pt idx="1624">
                  <c:v>56.728438569585499</c:v>
                </c:pt>
                <c:pt idx="1625">
                  <c:v>57.019250024647661</c:v>
                </c:pt>
                <c:pt idx="1626">
                  <c:v>57.265891565730456</c:v>
                </c:pt>
                <c:pt idx="1627">
                  <c:v>57.588660100184242</c:v>
                </c:pt>
                <c:pt idx="1628">
                  <c:v>58.060703368376849</c:v>
                </c:pt>
                <c:pt idx="1629">
                  <c:v>58.387755405255213</c:v>
                </c:pt>
                <c:pt idx="1630">
                  <c:v>58.429598605588893</c:v>
                </c:pt>
                <c:pt idx="1631">
                  <c:v>58.812215145405716</c:v>
                </c:pt>
                <c:pt idx="1632">
                  <c:v>58.8423889744113</c:v>
                </c:pt>
                <c:pt idx="1633">
                  <c:v>59.266881331237528</c:v>
                </c:pt>
                <c:pt idx="1634">
                  <c:v>59.278340116844397</c:v>
                </c:pt>
                <c:pt idx="1635">
                  <c:v>59.70283247367054</c:v>
                </c:pt>
                <c:pt idx="1636">
                  <c:v>59.714291259277445</c:v>
                </c:pt>
                <c:pt idx="1637">
                  <c:v>60.138783616103581</c:v>
                </c:pt>
                <c:pt idx="1638">
                  <c:v>60.245284925460119</c:v>
                </c:pt>
                <c:pt idx="1639">
                  <c:v>60.715286779506513</c:v>
                </c:pt>
                <c:pt idx="1640">
                  <c:v>61.037485600007678</c:v>
                </c:pt>
                <c:pt idx="1641">
                  <c:v>61.333469573650817</c:v>
                </c:pt>
                <c:pt idx="1642">
                  <c:v>61.590742587792363</c:v>
                </c:pt>
                <c:pt idx="1643">
                  <c:v>61.735882275163306</c:v>
                </c:pt>
                <c:pt idx="1644">
                  <c:v>62.026693730225411</c:v>
                </c:pt>
                <c:pt idx="1645">
                  <c:v>62.171833417596353</c:v>
                </c:pt>
                <c:pt idx="1646">
                  <c:v>62.462644872658451</c:v>
                </c:pt>
                <c:pt idx="1647">
                  <c:v>62.607784560029401</c:v>
                </c:pt>
                <c:pt idx="1648">
                  <c:v>62.898596015091513</c:v>
                </c:pt>
                <c:pt idx="1649">
                  <c:v>63.043735702462449</c:v>
                </c:pt>
                <c:pt idx="1650">
                  <c:v>63.548791845214659</c:v>
                </c:pt>
                <c:pt idx="1651">
                  <c:v>63.739452847834215</c:v>
                </c:pt>
                <c:pt idx="1652">
                  <c:v>63.962612910855327</c:v>
                </c:pt>
                <c:pt idx="1653">
                  <c:v>64.129316288490784</c:v>
                </c:pt>
                <c:pt idx="1654">
                  <c:v>64.419002057264734</c:v>
                </c:pt>
                <c:pt idx="1655">
                  <c:v>64.565267430923896</c:v>
                </c:pt>
                <c:pt idx="1656">
                  <c:v>64.854953199697789</c:v>
                </c:pt>
                <c:pt idx="1657">
                  <c:v>65.001218573356951</c:v>
                </c:pt>
                <c:pt idx="1658">
                  <c:v>65.290904342130844</c:v>
                </c:pt>
                <c:pt idx="1659">
                  <c:v>65.402821581506771</c:v>
                </c:pt>
                <c:pt idx="1660">
                  <c:v>65.618825614634275</c:v>
                </c:pt>
                <c:pt idx="1661">
                  <c:v>66.011589905298948</c:v>
                </c:pt>
                <c:pt idx="1662">
                  <c:v>66.300237957478529</c:v>
                </c:pt>
                <c:pt idx="1663">
                  <c:v>66.591049412540656</c:v>
                </c:pt>
                <c:pt idx="1664">
                  <c:v>66.736189099911599</c:v>
                </c:pt>
                <c:pt idx="1665">
                  <c:v>67.027000554973711</c:v>
                </c:pt>
                <c:pt idx="1666">
                  <c:v>67.172140242344639</c:v>
                </c:pt>
                <c:pt idx="1667">
                  <c:v>67.462951697406766</c:v>
                </c:pt>
                <c:pt idx="1668">
                  <c:v>67.489407590172547</c:v>
                </c:pt>
                <c:pt idx="1669">
                  <c:v>67.837566730250202</c:v>
                </c:pt>
                <c:pt idx="1670">
                  <c:v>67.982706417621145</c:v>
                </c:pt>
                <c:pt idx="1671">
                  <c:v>68.308127087332807</c:v>
                </c:pt>
                <c:pt idx="1672">
                  <c:v>68.501261777170981</c:v>
                </c:pt>
                <c:pt idx="1673">
                  <c:v>68.77062776459907</c:v>
                </c:pt>
                <c:pt idx="1674">
                  <c:v>68.833501599287658</c:v>
                </c:pt>
                <c:pt idx="1675">
                  <c:v>69.145420157549324</c:v>
                </c:pt>
                <c:pt idx="1676">
                  <c:v>69.29055984492031</c:v>
                </c:pt>
                <c:pt idx="1677">
                  <c:v>69.690137385457291</c:v>
                </c:pt>
                <c:pt idx="1678">
                  <c:v>69.944309198463188</c:v>
                </c:pt>
                <c:pt idx="1679">
                  <c:v>70.269729868174906</c:v>
                </c:pt>
                <c:pt idx="1680">
                  <c:v>70.380260340896228</c:v>
                </c:pt>
                <c:pt idx="1681">
                  <c:v>70.671071795958369</c:v>
                </c:pt>
                <c:pt idx="1682">
                  <c:v>70.816211483329297</c:v>
                </c:pt>
                <c:pt idx="1683">
                  <c:v>71.215789023866279</c:v>
                </c:pt>
                <c:pt idx="1684">
                  <c:v>71.469960836872175</c:v>
                </c:pt>
                <c:pt idx="1685">
                  <c:v>71.760772291934288</c:v>
                </c:pt>
                <c:pt idx="1686">
                  <c:v>71.842531429151336</c:v>
                </c:pt>
                <c:pt idx="1687">
                  <c:v>72.13334288421342</c:v>
                </c:pt>
                <c:pt idx="1688">
                  <c:v>72.354134718506302</c:v>
                </c:pt>
                <c:pt idx="1689">
                  <c:v>72.623178698826734</c:v>
                </c:pt>
                <c:pt idx="1690">
                  <c:v>72.768318386197663</c:v>
                </c:pt>
                <c:pt idx="1691">
                  <c:v>73.059129841259846</c:v>
                </c:pt>
                <c:pt idx="1692">
                  <c:v>73.138611850794121</c:v>
                </c:pt>
                <c:pt idx="1693">
                  <c:v>73.429423305856261</c:v>
                </c:pt>
                <c:pt idx="1694">
                  <c:v>73.65274180690686</c:v>
                </c:pt>
                <c:pt idx="1695">
                  <c:v>73.920707832107595</c:v>
                </c:pt>
                <c:pt idx="1696">
                  <c:v>74.031169159021644</c:v>
                </c:pt>
                <c:pt idx="1697">
                  <c:v>74.288563286704147</c:v>
                </c:pt>
                <c:pt idx="1698">
                  <c:v>74.433702974075118</c:v>
                </c:pt>
                <c:pt idx="1699">
                  <c:v>74.724514429137201</c:v>
                </c:pt>
                <c:pt idx="1700">
                  <c:v>74.937749804344634</c:v>
                </c:pt>
                <c:pt idx="1701">
                  <c:v>75.208991729918267</c:v>
                </c:pt>
                <c:pt idx="1702">
                  <c:v>75.237027888633889</c:v>
                </c:pt>
                <c:pt idx="1703">
                  <c:v>75.667816090399853</c:v>
                </c:pt>
                <c:pt idx="1704">
                  <c:v>75.67035046718658</c:v>
                </c:pt>
                <c:pt idx="1705">
                  <c:v>75.968851611734195</c:v>
                </c:pt>
                <c:pt idx="1706">
                  <c:v>76.177152823593786</c:v>
                </c:pt>
                <c:pt idx="1707">
                  <c:v>76.465761724338776</c:v>
                </c:pt>
                <c:pt idx="1708">
                  <c:v>76.485327202741473</c:v>
                </c:pt>
                <c:pt idx="1709">
                  <c:v>76.908227971152627</c:v>
                </c:pt>
                <c:pt idx="1710">
                  <c:v>76.88490474327844</c:v>
                </c:pt>
                <c:pt idx="1711">
                  <c:v>77.208614568178376</c:v>
                </c:pt>
                <c:pt idx="1712">
                  <c:v>77.429888011346478</c:v>
                </c:pt>
                <c:pt idx="1713">
                  <c:v>77.638946314454046</c:v>
                </c:pt>
                <c:pt idx="1714">
                  <c:v>77.737667707118703</c:v>
                </c:pt>
                <c:pt idx="1715">
                  <c:v>78.153175376783366</c:v>
                </c:pt>
                <c:pt idx="1716">
                  <c:v>78.161305908651997</c:v>
                </c:pt>
                <c:pt idx="1717">
                  <c:v>78.45231726062184</c:v>
                </c:pt>
                <c:pt idx="1718">
                  <c:v>78.743128715683895</c:v>
                </c:pt>
                <c:pt idx="1719">
                  <c:v>78.885416238416397</c:v>
                </c:pt>
                <c:pt idx="1720">
                  <c:v>79.066723176329219</c:v>
                </c:pt>
                <c:pt idx="1721">
                  <c:v>79.318532778144828</c:v>
                </c:pt>
                <c:pt idx="1722">
                  <c:v>79.560093742651944</c:v>
                </c:pt>
                <c:pt idx="1723">
                  <c:v>79.679248872238304</c:v>
                </c:pt>
                <c:pt idx="1724">
                  <c:v>79.948326060117182</c:v>
                </c:pt>
                <c:pt idx="1725">
                  <c:v>80.137455675261307</c:v>
                </c:pt>
                <c:pt idx="1726">
                  <c:v>80.253673551298604</c:v>
                </c:pt>
                <c:pt idx="1727">
                  <c:v>80.633176436132473</c:v>
                </c:pt>
                <c:pt idx="1728">
                  <c:v>80.707632469896694</c:v>
                </c:pt>
                <c:pt idx="1729">
                  <c:v>80.937643811256464</c:v>
                </c:pt>
                <c:pt idx="1730">
                  <c:v>81.205086727811718</c:v>
                </c:pt>
                <c:pt idx="1731">
                  <c:v>81.373417593582658</c:v>
                </c:pt>
                <c:pt idx="1732">
                  <c:v>81.640860510138026</c:v>
                </c:pt>
                <c:pt idx="1733">
                  <c:v>81.785911517455531</c:v>
                </c:pt>
                <c:pt idx="1734">
                  <c:v>82.07663429246432</c:v>
                </c:pt>
                <c:pt idx="1735">
                  <c:v>82.199207940819889</c:v>
                </c:pt>
                <c:pt idx="1736">
                  <c:v>82.468223492771415</c:v>
                </c:pt>
                <c:pt idx="1737">
                  <c:v>82.620426611638024</c:v>
                </c:pt>
                <c:pt idx="1738">
                  <c:v>82.883029185920591</c:v>
                </c:pt>
                <c:pt idx="1739">
                  <c:v>83.007821548732579</c:v>
                </c:pt>
                <c:pt idx="1740">
                  <c:v>83.305220158169035</c:v>
                </c:pt>
                <c:pt idx="1741">
                  <c:v>83.443595331058745</c:v>
                </c:pt>
                <c:pt idx="1742">
                  <c:v>83.730648225771688</c:v>
                </c:pt>
                <c:pt idx="1743">
                  <c:v>83.821049168360574</c:v>
                </c:pt>
                <c:pt idx="1744">
                  <c:v>84.197487503690979</c:v>
                </c:pt>
                <c:pt idx="1745">
                  <c:v>84.210606521078546</c:v>
                </c:pt>
                <c:pt idx="1746">
                  <c:v>84.500706151147313</c:v>
                </c:pt>
                <c:pt idx="1747">
                  <c:v>84.785162442690009</c:v>
                </c:pt>
                <c:pt idx="1748">
                  <c:v>84.890144511887783</c:v>
                </c:pt>
                <c:pt idx="1749">
                  <c:v>85.083416663049718</c:v>
                </c:pt>
                <c:pt idx="1750">
                  <c:v>85.408577439321107</c:v>
                </c:pt>
                <c:pt idx="1751">
                  <c:v>85.511466943527353</c:v>
                </c:pt>
                <c:pt idx="1752">
                  <c:v>85.761836116285579</c:v>
                </c:pt>
                <c:pt idx="1753">
                  <c:v>85.995040393055319</c:v>
                </c:pt>
                <c:pt idx="1754">
                  <c:v>86.12754921032905</c:v>
                </c:pt>
                <c:pt idx="1755">
                  <c:v>86.402081783822538</c:v>
                </c:pt>
                <c:pt idx="1756">
                  <c:v>86.65278372093286</c:v>
                </c:pt>
                <c:pt idx="1757">
                  <c:v>86.761505466380896</c:v>
                </c:pt>
                <c:pt idx="1758">
                  <c:v>86.979303677490691</c:v>
                </c:pt>
                <c:pt idx="1759">
                  <c:v>87.233460710487591</c:v>
                </c:pt>
                <c:pt idx="1760">
                  <c:v>87.514704942961899</c:v>
                </c:pt>
                <c:pt idx="1761">
                  <c:v>87.57406846968216</c:v>
                </c:pt>
                <c:pt idx="1762">
                  <c:v>87.89630698335263</c:v>
                </c:pt>
                <c:pt idx="1763">
                  <c:v>88.034034308862203</c:v>
                </c:pt>
                <c:pt idx="1764">
                  <c:v>88.387512350068576</c:v>
                </c:pt>
                <c:pt idx="1765">
                  <c:v>88.235341246069879</c:v>
                </c:pt>
                <c:pt idx="1766">
                  <c:v>88.56260933829887</c:v>
                </c:pt>
                <c:pt idx="1767">
                  <c:v>88.722154004084658</c:v>
                </c:pt>
                <c:pt idx="1768">
                  <c:v>88.871413507979</c:v>
                </c:pt>
                <c:pt idx="1769">
                  <c:v>89.144938337843996</c:v>
                </c:pt>
                <c:pt idx="1770">
                  <c:v>89.320060117562619</c:v>
                </c:pt>
                <c:pt idx="1771">
                  <c:v>89.593612888683921</c:v>
                </c:pt>
                <c:pt idx="1772">
                  <c:v>89.514618620716135</c:v>
                </c:pt>
                <c:pt idx="1773">
                  <c:v>89.841759337647716</c:v>
                </c:pt>
                <c:pt idx="1774">
                  <c:v>89.732416831825816</c:v>
                </c:pt>
                <c:pt idx="1775">
                  <c:v>89.985079376200943</c:v>
                </c:pt>
                <c:pt idx="1776">
                  <c:v>90.025113142272218</c:v>
                </c:pt>
                <c:pt idx="1777">
                  <c:v>90.194218341565346</c:v>
                </c:pt>
                <c:pt idx="1778">
                  <c:v>90.511662489249744</c:v>
                </c:pt>
                <c:pt idx="1779">
                  <c:v>90.574479513846114</c:v>
                </c:pt>
                <c:pt idx="1780">
                  <c:v>90.80270808653448</c:v>
                </c:pt>
                <c:pt idx="1781">
                  <c:v>91.076664433314789</c:v>
                </c:pt>
                <c:pt idx="1782">
                  <c:v>91.181748104555069</c:v>
                </c:pt>
                <c:pt idx="1783">
                  <c:v>91.474979880810622</c:v>
                </c:pt>
                <c:pt idx="1784">
                  <c:v>91.618299919364006</c:v>
                </c:pt>
                <c:pt idx="1785">
                  <c:v>92.094816908188619</c:v>
                </c:pt>
                <c:pt idx="1786">
                  <c:v>91.836098130473729</c:v>
                </c:pt>
                <c:pt idx="1787">
                  <c:v>92.243444310906568</c:v>
                </c:pt>
                <c:pt idx="1788">
                  <c:v>92.175987573321649</c:v>
                </c:pt>
                <c:pt idx="1789">
                  <c:v>92.350298105509978</c:v>
                </c:pt>
                <c:pt idx="1790">
                  <c:v>92.669412843270706</c:v>
                </c:pt>
                <c:pt idx="1791">
                  <c:v>92.787673798520871</c:v>
                </c:pt>
                <c:pt idx="1792">
                  <c:v>93.057361707563771</c:v>
                </c:pt>
                <c:pt idx="1793">
                  <c:v>93.245232181914616</c:v>
                </c:pt>
                <c:pt idx="1794">
                  <c:v>93.57683764895323</c:v>
                </c:pt>
                <c:pt idx="1795">
                  <c:v>93.528172311396375</c:v>
                </c:pt>
                <c:pt idx="1796">
                  <c:v>93.672114455907973</c:v>
                </c:pt>
                <c:pt idx="1797">
                  <c:v>94.038275536334766</c:v>
                </c:pt>
                <c:pt idx="1798">
                  <c:v>94.126703146716054</c:v>
                </c:pt>
                <c:pt idx="1799">
                  <c:v>94.389324578696659</c:v>
                </c:pt>
                <c:pt idx="1800">
                  <c:v>94.693004549818795</c:v>
                </c:pt>
                <c:pt idx="1801">
                  <c:v>94.906008594080561</c:v>
                </c:pt>
                <c:pt idx="1802">
                  <c:v>95.120664566847623</c:v>
                </c:pt>
                <c:pt idx="1803">
                  <c:v>95.363114220147338</c:v>
                </c:pt>
                <c:pt idx="1804">
                  <c:v>95.657768926090569</c:v>
                </c:pt>
                <c:pt idx="1805">
                  <c:v>95.762558740604248</c:v>
                </c:pt>
                <c:pt idx="1806">
                  <c:v>96.081829175953487</c:v>
                </c:pt>
                <c:pt idx="1807">
                  <c:v>96.410146765504379</c:v>
                </c:pt>
                <c:pt idx="1808">
                  <c:v>96.508854665608339</c:v>
                </c:pt>
                <c:pt idx="1809">
                  <c:v>96.919473251165599</c:v>
                </c:pt>
                <c:pt idx="1810">
                  <c:v>97.058249468419319</c:v>
                </c:pt>
                <c:pt idx="1811">
                  <c:v>97.439226963689961</c:v>
                </c:pt>
                <c:pt idx="1812">
                  <c:v>97.444897660929044</c:v>
                </c:pt>
                <c:pt idx="1813">
                  <c:v>97.81339211286857</c:v>
                </c:pt>
                <c:pt idx="1814">
                  <c:v>98.09578378877184</c:v>
                </c:pt>
                <c:pt idx="1815">
                  <c:v>98.267086986453506</c:v>
                </c:pt>
                <c:pt idx="1816">
                  <c:v>98.696353496483937</c:v>
                </c:pt>
                <c:pt idx="1817">
                  <c:v>99.070145681647631</c:v>
                </c:pt>
                <c:pt idx="1818">
                  <c:v>99.261719561548205</c:v>
                </c:pt>
                <c:pt idx="1819">
                  <c:v>99.570978327609822</c:v>
                </c:pt>
                <c:pt idx="1820">
                  <c:v>99.757376045279926</c:v>
                </c:pt>
                <c:pt idx="1821">
                  <c:v>100.04007985696519</c:v>
                </c:pt>
                <c:pt idx="1822">
                  <c:v>100.22463377330936</c:v>
                </c:pt>
                <c:pt idx="1823">
                  <c:v>100.51338894447984</c:v>
                </c:pt>
                <c:pt idx="1824">
                  <c:v>100.80079888606201</c:v>
                </c:pt>
                <c:pt idx="1825">
                  <c:v>100.94593857343294</c:v>
                </c:pt>
                <c:pt idx="1826">
                  <c:v>101.23675002849507</c:v>
                </c:pt>
                <c:pt idx="1827">
                  <c:v>101.47588419150887</c:v>
                </c:pt>
                <c:pt idx="1828">
                  <c:v>101.74446368186621</c:v>
                </c:pt>
                <c:pt idx="1829">
                  <c:v>101.88960336923721</c:v>
                </c:pt>
                <c:pt idx="1830">
                  <c:v>102.18041482429931</c:v>
                </c:pt>
                <c:pt idx="1831">
                  <c:v>102.32555451167026</c:v>
                </c:pt>
                <c:pt idx="1832">
                  <c:v>102.65851353404426</c:v>
                </c:pt>
                <c:pt idx="1833">
                  <c:v>102.8043403448858</c:v>
                </c:pt>
                <c:pt idx="1834">
                  <c:v>103.22069617496618</c:v>
                </c:pt>
                <c:pt idx="1835">
                  <c:v>103.36583586233714</c:v>
                </c:pt>
                <c:pt idx="1836">
                  <c:v>103.65730442475238</c:v>
                </c:pt>
                <c:pt idx="1837">
                  <c:v>103.7585588638771</c:v>
                </c:pt>
                <c:pt idx="1838">
                  <c:v>104.26016488116906</c:v>
                </c:pt>
                <c:pt idx="1839">
                  <c:v>104.2358271794167</c:v>
                </c:pt>
                <c:pt idx="1840">
                  <c:v>104.68848058557319</c:v>
                </c:pt>
                <c:pt idx="1841">
                  <c:v>104.78549287741635</c:v>
                </c:pt>
                <c:pt idx="1842">
                  <c:v>105.39621016208685</c:v>
                </c:pt>
                <c:pt idx="1843">
                  <c:v>105.70027081122315</c:v>
                </c:pt>
                <c:pt idx="1844">
                  <c:v>106.25580502932546</c:v>
                </c:pt>
                <c:pt idx="1845">
                  <c:v>106.18927438548381</c:v>
                </c:pt>
                <c:pt idx="1846">
                  <c:v>106.78917266366294</c:v>
                </c:pt>
                <c:pt idx="1847">
                  <c:v>107.10187612779242</c:v>
                </c:pt>
                <c:pt idx="1848">
                  <c:v>107.36856009513718</c:v>
                </c:pt>
                <c:pt idx="1849">
                  <c:v>107.82293624505006</c:v>
                </c:pt>
                <c:pt idx="1850">
                  <c:v>108.42323891043181</c:v>
                </c:pt>
                <c:pt idx="1851">
                  <c:v>108.77634656115629</c:v>
                </c:pt>
                <c:pt idx="1852">
                  <c:v>109.08324342638497</c:v>
                </c:pt>
                <c:pt idx="1853">
                  <c:v>109.50689457739259</c:v>
                </c:pt>
                <c:pt idx="1854">
                  <c:v>109.78817845734538</c:v>
                </c:pt>
                <c:pt idx="1855">
                  <c:v>110.21492118372913</c:v>
                </c:pt>
                <c:pt idx="1856">
                  <c:v>110.86903790153566</c:v>
                </c:pt>
                <c:pt idx="1857">
                  <c:v>111.47829415429713</c:v>
                </c:pt>
                <c:pt idx="1858">
                  <c:v>111.93760251136553</c:v>
                </c:pt>
                <c:pt idx="1859">
                  <c:v>112.7045989975725</c:v>
                </c:pt>
                <c:pt idx="1860">
                  <c:v>113.30908585052904</c:v>
                </c:pt>
                <c:pt idx="1861">
                  <c:v>113.91958123550576</c:v>
                </c:pt>
                <c:pt idx="1862">
                  <c:v>114.49843795564362</c:v>
                </c:pt>
                <c:pt idx="1863">
                  <c:v>115.22497296231813</c:v>
                </c:pt>
                <c:pt idx="1864">
                  <c:v>115.67026221402713</c:v>
                </c:pt>
                <c:pt idx="1865">
                  <c:v>116.43973859375041</c:v>
                </c:pt>
                <c:pt idx="1866">
                  <c:v>117.1250533791241</c:v>
                </c:pt>
                <c:pt idx="1867">
                  <c:v>117.87605354624149</c:v>
                </c:pt>
                <c:pt idx="1868">
                  <c:v>118.31997013313423</c:v>
                </c:pt>
                <c:pt idx="1869">
                  <c:v>119.0824914439952</c:v>
                </c:pt>
                <c:pt idx="1870">
                  <c:v>119.7115562670012</c:v>
                </c:pt>
                <c:pt idx="1871">
                  <c:v>120.33758186640708</c:v>
                </c:pt>
                <c:pt idx="1872">
                  <c:v>121.01877936155245</c:v>
                </c:pt>
                <c:pt idx="1873">
                  <c:v>121.6089680335766</c:v>
                </c:pt>
                <c:pt idx="1874">
                  <c:v>122.23220306078737</c:v>
                </c:pt>
                <c:pt idx="1875">
                  <c:v>122.84646518009899</c:v>
                </c:pt>
                <c:pt idx="1876">
                  <c:v>123.39005034107272</c:v>
                </c:pt>
                <c:pt idx="1877">
                  <c:v>123.58306784785665</c:v>
                </c:pt>
                <c:pt idx="1878">
                  <c:v>124.20604474290741</c:v>
                </c:pt>
                <c:pt idx="1879">
                  <c:v>124.6960393725098</c:v>
                </c:pt>
                <c:pt idx="1880">
                  <c:v>125.21104971957558</c:v>
                </c:pt>
                <c:pt idx="1881">
                  <c:v>125.67317453562308</c:v>
                </c:pt>
                <c:pt idx="1882">
                  <c:v>126.08003626488187</c:v>
                </c:pt>
                <c:pt idx="1883">
                  <c:v>126.34856045191026</c:v>
                </c:pt>
                <c:pt idx="1884">
                  <c:v>126.9893505563218</c:v>
                </c:pt>
                <c:pt idx="1885">
                  <c:v>127.17552072876586</c:v>
                </c:pt>
                <c:pt idx="1886">
                  <c:v>127.61195961149248</c:v>
                </c:pt>
                <c:pt idx="1887">
                  <c:v>127.91285137523235</c:v>
                </c:pt>
                <c:pt idx="1888">
                  <c:v>128.40914893291196</c:v>
                </c:pt>
                <c:pt idx="1889">
                  <c:v>128.7992997830853</c:v>
                </c:pt>
                <c:pt idx="1890">
                  <c:v>128.85767782965749</c:v>
                </c:pt>
                <c:pt idx="1891">
                  <c:v>129.36862584293533</c:v>
                </c:pt>
                <c:pt idx="1892">
                  <c:v>129.84013143493999</c:v>
                </c:pt>
                <c:pt idx="1893">
                  <c:v>129.6699834041012</c:v>
                </c:pt>
                <c:pt idx="1894">
                  <c:v>130.17009991118536</c:v>
                </c:pt>
                <c:pt idx="1895">
                  <c:v>130.75179027296917</c:v>
                </c:pt>
                <c:pt idx="1896">
                  <c:v>130.54576659095136</c:v>
                </c:pt>
                <c:pt idx="1897">
                  <c:v>131.11491345416226</c:v>
                </c:pt>
                <c:pt idx="1898">
                  <c:v>131.64442972789016</c:v>
                </c:pt>
                <c:pt idx="1899">
                  <c:v>131.46492837435335</c:v>
                </c:pt>
                <c:pt idx="1900">
                  <c:v>132.01048806276833</c:v>
                </c:pt>
                <c:pt idx="1901">
                  <c:v>132.3502530521113</c:v>
                </c:pt>
                <c:pt idx="1902">
                  <c:v>132.44697128552164</c:v>
                </c:pt>
                <c:pt idx="1903">
                  <c:v>132.93092504541494</c:v>
                </c:pt>
                <c:pt idx="1904">
                  <c:v>133.13219858093231</c:v>
                </c:pt>
                <c:pt idx="1905">
                  <c:v>133.56229420429224</c:v>
                </c:pt>
                <c:pt idx="1906">
                  <c:v>134.04388255468464</c:v>
                </c:pt>
                <c:pt idx="1907">
                  <c:v>133.99184194324931</c:v>
                </c:pt>
                <c:pt idx="1908">
                  <c:v>134.45735815080346</c:v>
                </c:pt>
                <c:pt idx="1909">
                  <c:v>134.93687062604849</c:v>
                </c:pt>
                <c:pt idx="1910">
                  <c:v>134.88603822021528</c:v>
                </c:pt>
                <c:pt idx="1911">
                  <c:v>135.35071602305746</c:v>
                </c:pt>
                <c:pt idx="1912">
                  <c:v>135.83421213138899</c:v>
                </c:pt>
                <c:pt idx="1913">
                  <c:v>136.12336830994406</c:v>
                </c:pt>
                <c:pt idx="1914">
                  <c:v>136.4833196114229</c:v>
                </c:pt>
                <c:pt idx="1915">
                  <c:v>136.98189286638063</c:v>
                </c:pt>
                <c:pt idx="1916">
                  <c:v>137.19834965167709</c:v>
                </c:pt>
                <c:pt idx="1917">
                  <c:v>137.75266484965593</c:v>
                </c:pt>
                <c:pt idx="1918">
                  <c:v>137.962973209079</c:v>
                </c:pt>
                <c:pt idx="1919">
                  <c:v>138.2440895449586</c:v>
                </c:pt>
                <c:pt idx="1920">
                  <c:v>138.80105153326826</c:v>
                </c:pt>
                <c:pt idx="1921">
                  <c:v>138.46386549414643</c:v>
                </c:pt>
                <c:pt idx="1922">
                  <c:v>139.2004071572396</c:v>
                </c:pt>
                <c:pt idx="1923">
                  <c:v>139.5470389668109</c:v>
                </c:pt>
                <c:pt idx="1924">
                  <c:v>139.42124455438801</c:v>
                </c:pt>
                <c:pt idx="1925">
                  <c:v>140.02010443647819</c:v>
                </c:pt>
                <c:pt idx="1926">
                  <c:v>139.81384672421439</c:v>
                </c:pt>
                <c:pt idx="1927">
                  <c:v>140.40571812792271</c:v>
                </c:pt>
                <c:pt idx="1928">
                  <c:v>140.79254540261988</c:v>
                </c:pt>
                <c:pt idx="1929">
                  <c:v>140.73442655393873</c:v>
                </c:pt>
                <c:pt idx="1930">
                  <c:v>141.22491495610419</c:v>
                </c:pt>
                <c:pt idx="1931">
                  <c:v>141.05914635453993</c:v>
                </c:pt>
                <c:pt idx="1932">
                  <c:v>141.58904529005977</c:v>
                </c:pt>
                <c:pt idx="1933">
                  <c:v>142.00987380891925</c:v>
                </c:pt>
                <c:pt idx="1934">
                  <c:v>142.036873026004</c:v>
                </c:pt>
                <c:pt idx="1935">
                  <c:v>142.39007354896563</c:v>
                </c:pt>
                <c:pt idx="1936">
                  <c:v>142.30426859343933</c:v>
                </c:pt>
                <c:pt idx="1937">
                  <c:v>142.83412813645913</c:v>
                </c:pt>
                <c:pt idx="1938">
                  <c:v>143.25491918449956</c:v>
                </c:pt>
                <c:pt idx="1939">
                  <c:v>143.23950139874273</c:v>
                </c:pt>
                <c:pt idx="1940">
                  <c:v>143.66022084223394</c:v>
                </c:pt>
                <c:pt idx="1941">
                  <c:v>143.53565574188022</c:v>
                </c:pt>
                <c:pt idx="1942">
                  <c:v>144.07168732058824</c:v>
                </c:pt>
                <c:pt idx="1943">
                  <c:v>144.48648416643653</c:v>
                </c:pt>
                <c:pt idx="1944">
                  <c:v>144.76381058121524</c:v>
                </c:pt>
                <c:pt idx="1945">
                  <c:v>145.08686564647604</c:v>
                </c:pt>
                <c:pt idx="1946">
                  <c:v>144.99733727420957</c:v>
                </c:pt>
                <c:pt idx="1947">
                  <c:v>145.53269025387758</c:v>
                </c:pt>
                <c:pt idx="1948">
                  <c:v>145.9480516595475</c:v>
                </c:pt>
                <c:pt idx="1949">
                  <c:v>145.96802438740366</c:v>
                </c:pt>
                <c:pt idx="1950">
                  <c:v>146.33136854830525</c:v>
                </c:pt>
                <c:pt idx="1951">
                  <c:v>146.34853568372597</c:v>
                </c:pt>
                <c:pt idx="1952">
                  <c:v>146.76926181305845</c:v>
                </c:pt>
                <c:pt idx="1953">
                  <c:v>147.19017903127451</c:v>
                </c:pt>
                <c:pt idx="1954">
                  <c:v>147.42934580605879</c:v>
                </c:pt>
                <c:pt idx="1955">
                  <c:v>147.81381455115991</c:v>
                </c:pt>
                <c:pt idx="1956">
                  <c:v>147.79846935495078</c:v>
                </c:pt>
                <c:pt idx="1957">
                  <c:v>148.2192678968226</c:v>
                </c:pt>
                <c:pt idx="1958">
                  <c:v>148.64025941013827</c:v>
                </c:pt>
                <c:pt idx="1959">
                  <c:v>148.91133510038986</c:v>
                </c:pt>
                <c:pt idx="1960">
                  <c:v>149.2437568485737</c:v>
                </c:pt>
                <c:pt idx="1961">
                  <c:v>149.14869174910282</c:v>
                </c:pt>
                <c:pt idx="1962">
                  <c:v>149.67426374218832</c:v>
                </c:pt>
                <c:pt idx="1963">
                  <c:v>150.0997012672174</c:v>
                </c:pt>
                <c:pt idx="1964">
                  <c:v>150.30863382895336</c:v>
                </c:pt>
                <c:pt idx="1965">
                  <c:v>150.74406268333183</c:v>
                </c:pt>
                <c:pt idx="1966">
                  <c:v>150.59036103814458</c:v>
                </c:pt>
                <c:pt idx="1967">
                  <c:v>151.12049768487529</c:v>
                </c:pt>
                <c:pt idx="1968">
                  <c:v>151.5416658931166</c:v>
                </c:pt>
                <c:pt idx="1969">
                  <c:v>151.78108927022072</c:v>
                </c:pt>
                <c:pt idx="1970">
                  <c:v>152.16582022375289</c:v>
                </c:pt>
                <c:pt idx="1971">
                  <c:v>152.04157769005312</c:v>
                </c:pt>
                <c:pt idx="1972">
                  <c:v>152.57613246487168</c:v>
                </c:pt>
                <c:pt idx="1973">
                  <c:v>152.99299660078421</c:v>
                </c:pt>
                <c:pt idx="1974">
                  <c:v>152.97798280655758</c:v>
                </c:pt>
                <c:pt idx="1975">
                  <c:v>153.39911944983569</c:v>
                </c:pt>
                <c:pt idx="1976">
                  <c:v>153.38414989318792</c:v>
                </c:pt>
                <c:pt idx="1977">
                  <c:v>153.80950969999333</c:v>
                </c:pt>
                <c:pt idx="1978">
                  <c:v>154.22671352082247</c:v>
                </c:pt>
                <c:pt idx="1979">
                  <c:v>154.46635438572261</c:v>
                </c:pt>
                <c:pt idx="1980">
                  <c:v>154.85130650583139</c:v>
                </c:pt>
                <c:pt idx="1981">
                  <c:v>154.83645395787457</c:v>
                </c:pt>
                <c:pt idx="1982">
                  <c:v>155.26179415909456</c:v>
                </c:pt>
                <c:pt idx="1983">
                  <c:v>155.67925708159467</c:v>
                </c:pt>
                <c:pt idx="1984">
                  <c:v>155.94609657697239</c:v>
                </c:pt>
                <c:pt idx="1985">
                  <c:v>156.28685099775879</c:v>
                </c:pt>
                <c:pt idx="1986">
                  <c:v>156.29707486835176</c:v>
                </c:pt>
                <c:pt idx="1987">
                  <c:v>156.71844959616305</c:v>
                </c:pt>
                <c:pt idx="1988">
                  <c:v>157.14002844965728</c:v>
                </c:pt>
                <c:pt idx="1989">
                  <c:v>157.37986988057673</c:v>
                </c:pt>
                <c:pt idx="1990">
                  <c:v>157.76502628641367</c:v>
                </c:pt>
                <c:pt idx="1991">
                  <c:v>157.75038173897127</c:v>
                </c:pt>
                <c:pt idx="1992">
                  <c:v>158.17189390075836</c:v>
                </c:pt>
                <c:pt idx="1993">
                  <c:v>158.59361198794244</c:v>
                </c:pt>
                <c:pt idx="1994">
                  <c:v>158.8335944489113</c:v>
                </c:pt>
                <c:pt idx="1995">
                  <c:v>159.2188936777585</c:v>
                </c:pt>
                <c:pt idx="1996">
                  <c:v>159.20439374284652</c:v>
                </c:pt>
                <c:pt idx="1997">
                  <c:v>159.62605230319889</c:v>
                </c:pt>
                <c:pt idx="1998">
                  <c:v>160.04791857145614</c:v>
                </c:pt>
                <c:pt idx="1999">
                  <c:v>160.28805099243507</c:v>
                </c:pt>
                <c:pt idx="2000">
                  <c:v>160.67350195661641</c:v>
                </c:pt>
                <c:pt idx="2001">
                  <c:v>160.65915552870581</c:v>
                </c:pt>
                <c:pt idx="2002">
                  <c:v>161.08096936402842</c:v>
                </c:pt>
                <c:pt idx="2003">
                  <c:v>161.5029926714831</c:v>
                </c:pt>
                <c:pt idx="2004">
                  <c:v>161.74328389210291</c:v>
                </c:pt>
                <c:pt idx="2005">
                  <c:v>162.12889541254188</c:v>
                </c:pt>
                <c:pt idx="2006">
                  <c:v>162.11471129363701</c:v>
                </c:pt>
                <c:pt idx="2007">
                  <c:v>162.53668918680273</c:v>
                </c:pt>
                <c:pt idx="2008">
                  <c:v>162.95887829698475</c:v>
                </c:pt>
                <c:pt idx="2009">
                  <c:v>163.19933706122106</c:v>
                </c:pt>
                <c:pt idx="2010">
                  <c:v>163.58511786212807</c:v>
                </c:pt>
                <c:pt idx="2011">
                  <c:v>163.57110475646496</c:v>
                </c:pt>
                <c:pt idx="2012">
                  <c:v>163.99325539152429</c:v>
                </c:pt>
                <c:pt idx="2013">
                  <c:v>164.41561896809</c:v>
                </c:pt>
                <c:pt idx="2014">
                  <c:v>164.65625391899579</c:v>
                </c:pt>
                <c:pt idx="2015">
                  <c:v>165.04221262261373</c:v>
                </c:pt>
                <c:pt idx="2016">
                  <c:v>165.02837913141528</c:v>
                </c:pt>
                <c:pt idx="2017">
                  <c:v>165.45071108836535</c:v>
                </c:pt>
                <c:pt idx="2018">
                  <c:v>165.87325768987876</c:v>
                </c:pt>
                <c:pt idx="2019">
                  <c:v>166.11407736438039</c:v>
                </c:pt>
                <c:pt idx="2020">
                  <c:v>166.50022248578875</c:v>
                </c:pt>
                <c:pt idx="2021">
                  <c:v>166.48657710208531</c:v>
                </c:pt>
                <c:pt idx="2022">
                  <c:v>166.90623653918175</c:v>
                </c:pt>
                <c:pt idx="2023">
                  <c:v>167.33183692648316</c:v>
                </c:pt>
                <c:pt idx="2024">
                  <c:v>167.57284975023467</c:v>
                </c:pt>
                <c:pt idx="2025">
                  <c:v>167.95918969222362</c:v>
                </c:pt>
                <c:pt idx="2026">
                  <c:v>167.94574079573738</c:v>
                </c:pt>
                <c:pt idx="2027">
                  <c:v>168.3657187384824</c:v>
                </c:pt>
                <c:pt idx="2028">
                  <c:v>168.79139857549814</c:v>
                </c:pt>
                <c:pt idx="2029">
                  <c:v>169.01387862415007</c:v>
                </c:pt>
                <c:pt idx="2030">
                  <c:v>169.43178704598716</c:v>
                </c:pt>
                <c:pt idx="2031">
                  <c:v>169.29134390687707</c:v>
                </c:pt>
                <c:pt idx="2032">
                  <c:v>169.82063762461974</c:v>
                </c:pt>
                <c:pt idx="2033">
                  <c:v>170.24667730535558</c:v>
                </c:pt>
                <c:pt idx="2034">
                  <c:v>170.48814904058079</c:v>
                </c:pt>
                <c:pt idx="2035">
                  <c:v>170.87495101085148</c:v>
                </c:pt>
                <c:pt idx="2036">
                  <c:v>170.752802102608</c:v>
                </c:pt>
                <c:pt idx="2037">
                  <c:v>171.28243618186974</c:v>
                </c:pt>
                <c:pt idx="2038">
                  <c:v>171.70847588806569</c:v>
                </c:pt>
                <c:pt idx="2039">
                  <c:v>171.67773306188192</c:v>
                </c:pt>
                <c:pt idx="2040">
                  <c:v>172.13078719857816</c:v>
                </c:pt>
                <c:pt idx="2041">
                  <c:v>171.99166362586118</c:v>
                </c:pt>
                <c:pt idx="2042">
                  <c:v>172.5269949475778</c:v>
                </c:pt>
                <c:pt idx="2043">
                  <c:v>172.94797194307083</c:v>
                </c:pt>
                <c:pt idx="2044">
                  <c:v>173.18993562642441</c:v>
                </c:pt>
                <c:pt idx="2045">
                  <c:v>173.57723252155145</c:v>
                </c:pt>
                <c:pt idx="2046">
                  <c:v>173.45558150296634</c:v>
                </c:pt>
                <c:pt idx="2047">
                  <c:v>173.98843561830498</c:v>
                </c:pt>
                <c:pt idx="2048">
                  <c:v>174.41225991408797</c:v>
                </c:pt>
                <c:pt idx="2049">
                  <c:v>174.39991397840703</c:v>
                </c:pt>
                <c:pt idx="2050">
                  <c:v>174.82374380028989</c:v>
                </c:pt>
                <c:pt idx="2051">
                  <c:v>174.81149267741199</c:v>
                </c:pt>
                <c:pt idx="2052">
                  <c:v>175.23541791646235</c:v>
                </c:pt>
                <c:pt idx="2053">
                  <c:v>175.65956867546402</c:v>
                </c:pt>
                <c:pt idx="2054">
                  <c:v>175.90200334418842</c:v>
                </c:pt>
                <c:pt idx="2055">
                  <c:v>176.2897742576402</c:v>
                </c:pt>
                <c:pt idx="2056">
                  <c:v>176.16860027891181</c:v>
                </c:pt>
                <c:pt idx="2057">
                  <c:v>176.70193444414517</c:v>
                </c:pt>
                <c:pt idx="2058">
                  <c:v>177.12624178829293</c:v>
                </c:pt>
                <c:pt idx="2059">
                  <c:v>177.11438188780824</c:v>
                </c:pt>
                <c:pt idx="2060">
                  <c:v>177.53870072000683</c:v>
                </c:pt>
                <c:pt idx="2061">
                  <c:v>177.41777642506719</c:v>
                </c:pt>
                <c:pt idx="2062">
                  <c:v>177.94905547459851</c:v>
                </c:pt>
                <c:pt idx="2063">
                  <c:v>178.37601035865976</c:v>
                </c:pt>
                <c:pt idx="2064">
                  <c:v>178.60438551049441</c:v>
                </c:pt>
                <c:pt idx="2065">
                  <c:v>179.01665886782359</c:v>
                </c:pt>
                <c:pt idx="2066">
                  <c:v>178.88203908717986</c:v>
                </c:pt>
                <c:pt idx="2067">
                  <c:v>179.41593263086236</c:v>
                </c:pt>
                <c:pt idx="2068">
                  <c:v>179.84080200873117</c:v>
                </c:pt>
                <c:pt idx="2069">
                  <c:v>179.82950678370165</c:v>
                </c:pt>
                <c:pt idx="2070">
                  <c:v>180.25439291948177</c:v>
                </c:pt>
                <c:pt idx="2071">
                  <c:v>180.13403854258036</c:v>
                </c:pt>
                <c:pt idx="2072">
                  <c:v>180.66819637124229</c:v>
                </c:pt>
                <c:pt idx="2073">
                  <c:v>181.09333142057434</c:v>
                </c:pt>
                <c:pt idx="2074">
                  <c:v>181.06864761723276</c:v>
                </c:pt>
                <c:pt idx="2075">
                  <c:v>181.51611497825672</c:v>
                </c:pt>
                <c:pt idx="2076">
                  <c:v>181.38297085944515</c:v>
                </c:pt>
                <c:pt idx="2077">
                  <c:v>181.87650173073825</c:v>
                </c:pt>
                <c:pt idx="2078">
                  <c:v>182.347889084467</c:v>
                </c:pt>
                <c:pt idx="2079">
                  <c:v>182.33645544297434</c:v>
                </c:pt>
                <c:pt idx="2080">
                  <c:v>182.75983530094157</c:v>
                </c:pt>
                <c:pt idx="2081">
                  <c:v>182.64207714520015</c:v>
                </c:pt>
                <c:pt idx="2082">
                  <c:v>183.12740347994659</c:v>
                </c:pt>
                <c:pt idx="2083">
                  <c:v>183.61436489362848</c:v>
                </c:pt>
                <c:pt idx="2084">
                  <c:v>183.59199689417355</c:v>
                </c:pt>
                <c:pt idx="2085">
                  <c:v>184.0157818647144</c:v>
                </c:pt>
                <c:pt idx="2086">
                  <c:v>184.44365450648272</c:v>
                </c:pt>
                <c:pt idx="2087">
                  <c:v>184.64152521811619</c:v>
                </c:pt>
                <c:pt idx="2088">
                  <c:v>185.08864091602192</c:v>
                </c:pt>
                <c:pt idx="2089">
                  <c:v>184.9581254323592</c:v>
                </c:pt>
                <c:pt idx="2090">
                  <c:v>185.49148383330083</c:v>
                </c:pt>
                <c:pt idx="2091">
                  <c:v>185.91943724769766</c:v>
                </c:pt>
                <c:pt idx="2092">
                  <c:v>185.86598844932786</c:v>
                </c:pt>
                <c:pt idx="2093">
                  <c:v>186.34605402920297</c:v>
                </c:pt>
                <c:pt idx="2094">
                  <c:v>186.21654259554336</c:v>
                </c:pt>
                <c:pt idx="2095">
                  <c:v>186.75031220734866</c:v>
                </c:pt>
                <c:pt idx="2096">
                  <c:v>187.17844463588614</c:v>
                </c:pt>
                <c:pt idx="2097">
                  <c:v>187.16872993538786</c:v>
                </c:pt>
                <c:pt idx="2098">
                  <c:v>187.59520385507014</c:v>
                </c:pt>
                <c:pt idx="2099">
                  <c:v>187.47644448318115</c:v>
                </c:pt>
                <c:pt idx="2100">
                  <c:v>188.01371204596808</c:v>
                </c:pt>
                <c:pt idx="2101">
                  <c:v>188.43894888063568</c:v>
                </c:pt>
                <c:pt idx="2102">
                  <c:v>188.43876193004229</c:v>
                </c:pt>
                <c:pt idx="2103">
                  <c:v>188.85074126948808</c:v>
                </c:pt>
                <c:pt idx="2104">
                  <c:v>188.74064671315142</c:v>
                </c:pt>
                <c:pt idx="2105">
                  <c:v>189.27795878271149</c:v>
                </c:pt>
                <c:pt idx="2106">
                  <c:v>189.70377300972322</c:v>
                </c:pt>
                <c:pt idx="2107">
                  <c:v>189.98548835110353</c:v>
                </c:pt>
                <c:pt idx="2108">
                  <c:v>190.33163750809302</c:v>
                </c:pt>
                <c:pt idx="2109">
                  <c:v>190.33883140793913</c:v>
                </c:pt>
                <c:pt idx="2110">
                  <c:v>190.7544269630508</c:v>
                </c:pt>
                <c:pt idx="2111">
                  <c:v>191.18779292609614</c:v>
                </c:pt>
                <c:pt idx="2112">
                  <c:v>191.46618170049612</c:v>
                </c:pt>
                <c:pt idx="2113">
                  <c:v>191.81718399107876</c:v>
                </c:pt>
                <c:pt idx="2114">
                  <c:v>191.84704992380296</c:v>
                </c:pt>
                <c:pt idx="2115">
                  <c:v>192.23731052576701</c:v>
                </c:pt>
                <c:pt idx="2116">
                  <c:v>192.13884478698469</c:v>
                </c:pt>
                <c:pt idx="2117">
                  <c:v>192.66888619840844</c:v>
                </c:pt>
                <c:pt idx="2118">
                  <c:v>193.10782671641826</c:v>
                </c:pt>
                <c:pt idx="2119">
                  <c:v>193.34748255870039</c:v>
                </c:pt>
                <c:pt idx="2120">
                  <c:v>193.7387798968669</c:v>
                </c:pt>
                <c:pt idx="2121">
                  <c:v>193.7303156378843</c:v>
                </c:pt>
                <c:pt idx="2122">
                  <c:v>194.18040658044077</c:v>
                </c:pt>
                <c:pt idx="2123">
                  <c:v>194.03883932133553</c:v>
                </c:pt>
                <c:pt idx="2124">
                  <c:v>194.58825086818379</c:v>
                </c:pt>
                <c:pt idx="2125">
                  <c:v>194.99557734027215</c:v>
                </c:pt>
                <c:pt idx="2126">
                  <c:v>195.44518397861023</c:v>
                </c:pt>
                <c:pt idx="2127">
                  <c:v>195.41294385848877</c:v>
                </c:pt>
                <c:pt idx="2128">
                  <c:v>195.86989622005339</c:v>
                </c:pt>
                <c:pt idx="2129">
                  <c:v>195.85140912019352</c:v>
                </c:pt>
                <c:pt idx="2130">
                  <c:v>196.28899147386349</c:v>
                </c:pt>
                <c:pt idx="2131">
                  <c:v>196.27594336000502</c:v>
                </c:pt>
                <c:pt idx="2132">
                  <c:v>196.70377083583136</c:v>
                </c:pt>
                <c:pt idx="2133">
                  <c:v>197.13276583260222</c:v>
                </c:pt>
                <c:pt idx="2134">
                  <c:v>197.5493523972151</c:v>
                </c:pt>
                <c:pt idx="2135">
                  <c:v>197.80056022092134</c:v>
                </c:pt>
                <c:pt idx="2136">
                  <c:v>198.20506095712983</c:v>
                </c:pt>
                <c:pt idx="2137">
                  <c:v>198.19289822708211</c:v>
                </c:pt>
                <c:pt idx="2138">
                  <c:v>198.62157060629949</c:v>
                </c:pt>
                <c:pt idx="2139">
                  <c:v>198.61418676660082</c:v>
                </c:pt>
                <c:pt idx="2140">
                  <c:v>199.04300389739487</c:v>
                </c:pt>
                <c:pt idx="2141">
                  <c:v>198.92660003046876</c:v>
                </c:pt>
                <c:pt idx="2142">
                  <c:v>199.46438726445135</c:v>
                </c:pt>
                <c:pt idx="2143">
                  <c:v>199.89402945218475</c:v>
                </c:pt>
                <c:pt idx="2144">
                  <c:v>200.3232269431428</c:v>
                </c:pt>
                <c:pt idx="2145">
                  <c:v>200.31231264744099</c:v>
                </c:pt>
                <c:pt idx="2146">
                  <c:v>200.74875832184304</c:v>
                </c:pt>
                <c:pt idx="2147">
                  <c:v>200.73811205687002</c:v>
                </c:pt>
                <c:pt idx="2148">
                  <c:v>201.16752910893933</c:v>
                </c:pt>
                <c:pt idx="2149">
                  <c:v>201.16089156062844</c:v>
                </c:pt>
                <c:pt idx="2150">
                  <c:v>201.59045658336368</c:v>
                </c:pt>
                <c:pt idx="2151">
                  <c:v>201.47480219091287</c:v>
                </c:pt>
                <c:pt idx="2152">
                  <c:v>202.00519840500525</c:v>
                </c:pt>
                <c:pt idx="2153">
                  <c:v>202.43835549246666</c:v>
                </c:pt>
                <c:pt idx="2154">
                  <c:v>202.87696871525674</c:v>
                </c:pt>
                <c:pt idx="2155">
                  <c:v>202.86749613674533</c:v>
                </c:pt>
                <c:pt idx="2156">
                  <c:v>203.29750896357575</c:v>
                </c:pt>
                <c:pt idx="2157">
                  <c:v>203.29146847060687</c:v>
                </c:pt>
                <c:pt idx="2158">
                  <c:v>203.72137446506201</c:v>
                </c:pt>
                <c:pt idx="2159">
                  <c:v>203.7157421414563</c:v>
                </c:pt>
                <c:pt idx="2160">
                  <c:v>204.13871810246789</c:v>
                </c:pt>
                <c:pt idx="2161">
                  <c:v>204.57230903056214</c:v>
                </c:pt>
                <c:pt idx="2162">
                  <c:v>205.00327706679732</c:v>
                </c:pt>
                <c:pt idx="2163">
                  <c:v>204.99750686260907</c:v>
                </c:pt>
                <c:pt idx="2164">
                  <c:v>205.43483798522274</c:v>
                </c:pt>
                <c:pt idx="2165">
                  <c:v>205.4268661915431</c:v>
                </c:pt>
                <c:pt idx="2166">
                  <c:v>205.85140095242596</c:v>
                </c:pt>
                <c:pt idx="2167">
                  <c:v>205.73945780227984</c:v>
                </c:pt>
                <c:pt idx="2168">
                  <c:v>206.27965404131012</c:v>
                </c:pt>
                <c:pt idx="2169">
                  <c:v>206.71102656425634</c:v>
                </c:pt>
                <c:pt idx="2170">
                  <c:v>207.14229724398555</c:v>
                </c:pt>
                <c:pt idx="2171">
                  <c:v>207.13742638361001</c:v>
                </c:pt>
                <c:pt idx="2172">
                  <c:v>207.5667548074473</c:v>
                </c:pt>
                <c:pt idx="2173">
                  <c:v>207.56752412594312</c:v>
                </c:pt>
                <c:pt idx="2174">
                  <c:v>207.9903838904969</c:v>
                </c:pt>
                <c:pt idx="2175">
                  <c:v>208.43221493754135</c:v>
                </c:pt>
                <c:pt idx="2176">
                  <c:v>208.85426174483507</c:v>
                </c:pt>
                <c:pt idx="2177">
                  <c:v>208.85172911282399</c:v>
                </c:pt>
                <c:pt idx="2178">
                  <c:v>209.28385620483149</c:v>
                </c:pt>
                <c:pt idx="2179">
                  <c:v>209.2794526049384</c:v>
                </c:pt>
                <c:pt idx="2180">
                  <c:v>209.71517974678642</c:v>
                </c:pt>
                <c:pt idx="2181">
                  <c:v>210.14598375691827</c:v>
                </c:pt>
                <c:pt idx="2182">
                  <c:v>210.38992627446447</c:v>
                </c:pt>
                <c:pt idx="2183">
                  <c:v>210.79379590750892</c:v>
                </c:pt>
                <c:pt idx="2184">
                  <c:v>210.6732593662652</c:v>
                </c:pt>
                <c:pt idx="2185">
                  <c:v>211.21768501038741</c:v>
                </c:pt>
                <c:pt idx="2186">
                  <c:v>211.65124212782749</c:v>
                </c:pt>
                <c:pt idx="2187">
                  <c:v>211.64763005511253</c:v>
                </c:pt>
                <c:pt idx="2188">
                  <c:v>212.07519002403538</c:v>
                </c:pt>
                <c:pt idx="2189">
                  <c:v>211.96884332159817</c:v>
                </c:pt>
                <c:pt idx="2190">
                  <c:v>212.5050171312177</c:v>
                </c:pt>
                <c:pt idx="2191">
                  <c:v>212.94029931787952</c:v>
                </c:pt>
                <c:pt idx="2192">
                  <c:v>212.93834582152112</c:v>
                </c:pt>
                <c:pt idx="2193">
                  <c:v>213.36935328748888</c:v>
                </c:pt>
                <c:pt idx="2194">
                  <c:v>213.80536685417701</c:v>
                </c:pt>
                <c:pt idx="2195">
                  <c:v>214.05211245218621</c:v>
                </c:pt>
                <c:pt idx="2196">
                  <c:v>214.45085270301396</c:v>
                </c:pt>
                <c:pt idx="2197">
                  <c:v>214.88657271824798</c:v>
                </c:pt>
                <c:pt idx="2198">
                  <c:v>214.88074848216286</c:v>
                </c:pt>
                <c:pt idx="2199">
                  <c:v>215.31519413268126</c:v>
                </c:pt>
                <c:pt idx="2200">
                  <c:v>215.74928402633046</c:v>
                </c:pt>
                <c:pt idx="2201">
                  <c:v>215.96492724858305</c:v>
                </c:pt>
                <c:pt idx="2202">
                  <c:v>216.40059663642427</c:v>
                </c:pt>
                <c:pt idx="2203">
                  <c:v>216.72233616939567</c:v>
                </c:pt>
                <c:pt idx="2204">
                  <c:v>216.83011280143003</c:v>
                </c:pt>
                <c:pt idx="2205">
                  <c:v>217.26495314275414</c:v>
                </c:pt>
                <c:pt idx="2206">
                  <c:v>217.51602134079502</c:v>
                </c:pt>
                <c:pt idx="2207">
                  <c:v>217.91504061744121</c:v>
                </c:pt>
                <c:pt idx="2208">
                  <c:v>218.34970373701694</c:v>
                </c:pt>
                <c:pt idx="2209">
                  <c:v>218.34750598736304</c:v>
                </c:pt>
                <c:pt idx="2210">
                  <c:v>218.78171122179194</c:v>
                </c:pt>
                <c:pt idx="2211">
                  <c:v>219.10751500284593</c:v>
                </c:pt>
                <c:pt idx="2212">
                  <c:v>219.21470324551129</c:v>
                </c:pt>
                <c:pt idx="2213">
                  <c:v>219.64932378604985</c:v>
                </c:pt>
                <c:pt idx="2214">
                  <c:v>219.86536632278782</c:v>
                </c:pt>
                <c:pt idx="2215">
                  <c:v>220.30139090441151</c:v>
                </c:pt>
                <c:pt idx="2216">
                  <c:v>220.51799040457294</c:v>
                </c:pt>
                <c:pt idx="2217">
                  <c:v>220.95305899810913</c:v>
                </c:pt>
                <c:pt idx="2218">
                  <c:v>221.27931788417405</c:v>
                </c:pt>
                <c:pt idx="2219">
                  <c:v>221.38736235319109</c:v>
                </c:pt>
                <c:pt idx="2220">
                  <c:v>221.82215324359305</c:v>
                </c:pt>
                <c:pt idx="2221">
                  <c:v>222.03990702213221</c:v>
                </c:pt>
                <c:pt idx="2222">
                  <c:v>222.47518838776406</c:v>
                </c:pt>
                <c:pt idx="2223">
                  <c:v>222.91078125233682</c:v>
                </c:pt>
                <c:pt idx="2224">
                  <c:v>223.12833139196252</c:v>
                </c:pt>
                <c:pt idx="2225">
                  <c:v>223.56388037780573</c:v>
                </c:pt>
                <c:pt idx="2226">
                  <c:v>223.78172378792047</c:v>
                </c:pt>
                <c:pt idx="2227">
                  <c:v>224.21741780595011</c:v>
                </c:pt>
                <c:pt idx="2228">
                  <c:v>224.43523035130167</c:v>
                </c:pt>
                <c:pt idx="2229">
                  <c:v>224.87116772264866</c:v>
                </c:pt>
                <c:pt idx="2230">
                  <c:v>225.08920989495158</c:v>
                </c:pt>
                <c:pt idx="2231">
                  <c:v>225.41625011589034</c:v>
                </c:pt>
                <c:pt idx="2232">
                  <c:v>225.52486205500017</c:v>
                </c:pt>
                <c:pt idx="2233">
                  <c:v>225.9612221854957</c:v>
                </c:pt>
                <c:pt idx="2234">
                  <c:v>226.39755486807903</c:v>
                </c:pt>
                <c:pt idx="2235">
                  <c:v>226.61583122599424</c:v>
                </c:pt>
                <c:pt idx="2236">
                  <c:v>227.05224009178386</c:v>
                </c:pt>
                <c:pt idx="2237">
                  <c:v>227.46732698713751</c:v>
                </c:pt>
                <c:pt idx="2238">
                  <c:v>227.66595381973181</c:v>
                </c:pt>
                <c:pt idx="2239">
                  <c:v>227.97377897646882</c:v>
                </c:pt>
                <c:pt idx="2240">
                  <c:v>228.061456740491</c:v>
                </c:pt>
                <c:pt idx="2241">
                  <c:v>228.4814400802816</c:v>
                </c:pt>
                <c:pt idx="2242">
                  <c:v>228.90122791996384</c:v>
                </c:pt>
                <c:pt idx="2243">
                  <c:v>229.087668281329</c:v>
                </c:pt>
                <c:pt idx="2244">
                  <c:v>229.50269052490577</c:v>
                </c:pt>
                <c:pt idx="2245">
                  <c:v>229.38237682540307</c:v>
                </c:pt>
                <c:pt idx="2246">
                  <c:v>229.80670124732035</c:v>
                </c:pt>
                <c:pt idx="2247">
                  <c:v>229.87853627843029</c:v>
                </c:pt>
                <c:pt idx="2248">
                  <c:v>230.29433962011151</c:v>
                </c:pt>
                <c:pt idx="2249">
                  <c:v>230.73731744668788</c:v>
                </c:pt>
                <c:pt idx="2250">
                  <c:v>231.16301980750362</c:v>
                </c:pt>
                <c:pt idx="2251">
                  <c:v>231.54027101396784</c:v>
                </c:pt>
                <c:pt idx="2252">
                  <c:v>231.74624840827019</c:v>
                </c:pt>
                <c:pt idx="2253">
                  <c:v>232.07612127258477</c:v>
                </c:pt>
                <c:pt idx="2254">
                  <c:v>232.18237116509772</c:v>
                </c:pt>
                <c:pt idx="2255">
                  <c:v>232.55377543315177</c:v>
                </c:pt>
                <c:pt idx="2256">
                  <c:v>232.45648734417932</c:v>
                </c:pt>
                <c:pt idx="2257">
                  <c:v>232.90647493101895</c:v>
                </c:pt>
                <c:pt idx="2258">
                  <c:v>232.96431434644165</c:v>
                </c:pt>
                <c:pt idx="2259">
                  <c:v>233.395416240862</c:v>
                </c:pt>
                <c:pt idx="2260">
                  <c:v>233.26838452421669</c:v>
                </c:pt>
                <c:pt idx="2261">
                  <c:v>233.68676525192737</c:v>
                </c:pt>
                <c:pt idx="2262">
                  <c:v>233.7775932157727</c:v>
                </c:pt>
                <c:pt idx="2263">
                  <c:v>234.23518964160931</c:v>
                </c:pt>
                <c:pt idx="2264">
                  <c:v>234.10206101467128</c:v>
                </c:pt>
                <c:pt idx="2265">
                  <c:v>234.4640247647252</c:v>
                </c:pt>
                <c:pt idx="2266">
                  <c:v>234.59637950360826</c:v>
                </c:pt>
                <c:pt idx="2267">
                  <c:v>235.05707897068729</c:v>
                </c:pt>
                <c:pt idx="2268">
                  <c:v>235.47759204357121</c:v>
                </c:pt>
                <c:pt idx="2269">
                  <c:v>235.85127606952622</c:v>
                </c:pt>
                <c:pt idx="2270">
                  <c:v>236.28811083050735</c:v>
                </c:pt>
                <c:pt idx="2271">
                  <c:v>236.72360578734106</c:v>
                </c:pt>
                <c:pt idx="2272">
                  <c:v>237.12630496410983</c:v>
                </c:pt>
                <c:pt idx="2273">
                  <c:v>237.32799399145841</c:v>
                </c:pt>
                <c:pt idx="2274">
                  <c:v>237.63880299170461</c:v>
                </c:pt>
                <c:pt idx="2275">
                  <c:v>237.7742728125892</c:v>
                </c:pt>
                <c:pt idx="2276">
                  <c:v>238.21477125456317</c:v>
                </c:pt>
                <c:pt idx="2277">
                  <c:v>238.55798077297226</c:v>
                </c:pt>
                <c:pt idx="2278">
                  <c:v>239.00648622106661</c:v>
                </c:pt>
                <c:pt idx="2279">
                  <c:v>239.42682551136488</c:v>
                </c:pt>
                <c:pt idx="2280">
                  <c:v>239.64969308891597</c:v>
                </c:pt>
                <c:pt idx="2281">
                  <c:v>239.93196051764525</c:v>
                </c:pt>
                <c:pt idx="2282">
                  <c:v>240.05776939960532</c:v>
                </c:pt>
                <c:pt idx="2283">
                  <c:v>240.45634618648535</c:v>
                </c:pt>
                <c:pt idx="2284">
                  <c:v>240.93137490244163</c:v>
                </c:pt>
                <c:pt idx="2285">
                  <c:v>241.37448388290136</c:v>
                </c:pt>
                <c:pt idx="2286">
                  <c:v>241.51615704423918</c:v>
                </c:pt>
                <c:pt idx="2287">
                  <c:v>241.90490048772867</c:v>
                </c:pt>
                <c:pt idx="2288">
                  <c:v>242.38839802842625</c:v>
                </c:pt>
                <c:pt idx="2289">
                  <c:v>242.81014977634871</c:v>
                </c:pt>
                <c:pt idx="2290">
                  <c:v>243.01393822455304</c:v>
                </c:pt>
                <c:pt idx="2291">
                  <c:v>243.43575985244425</c:v>
                </c:pt>
                <c:pt idx="2292">
                  <c:v>243.92199589207286</c:v>
                </c:pt>
                <c:pt idx="2293">
                  <c:v>244.29747512772357</c:v>
                </c:pt>
                <c:pt idx="2294">
                  <c:v>244.68474680549025</c:v>
                </c:pt>
                <c:pt idx="2295">
                  <c:v>245.14703797944497</c:v>
                </c:pt>
                <c:pt idx="2296">
                  <c:v>245.46066457906684</c:v>
                </c:pt>
                <c:pt idx="2297">
                  <c:v>245.55575675904254</c:v>
                </c:pt>
                <c:pt idx="2298">
                  <c:v>245.97849591184209</c:v>
                </c:pt>
                <c:pt idx="2299">
                  <c:v>246.40121017960553</c:v>
                </c:pt>
                <c:pt idx="2300">
                  <c:v>246.60596926617094</c:v>
                </c:pt>
                <c:pt idx="2301">
                  <c:v>247.06739034974032</c:v>
                </c:pt>
                <c:pt idx="2302">
                  <c:v>247.40505982352056</c:v>
                </c:pt>
                <c:pt idx="2303">
                  <c:v>247.69403413603141</c:v>
                </c:pt>
                <c:pt idx="2304">
                  <c:v>248.08528159394541</c:v>
                </c:pt>
                <c:pt idx="2305">
                  <c:v>248.54114801867655</c:v>
                </c:pt>
                <c:pt idx="2306">
                  <c:v>248.74680821383529</c:v>
                </c:pt>
                <c:pt idx="2307">
                  <c:v>249.21738338426181</c:v>
                </c:pt>
                <c:pt idx="2308">
                  <c:v>249.58078346690638</c:v>
                </c:pt>
                <c:pt idx="2309">
                  <c:v>250.03717537230094</c:v>
                </c:pt>
                <c:pt idx="2310">
                  <c:v>250.38490594387599</c:v>
                </c:pt>
                <c:pt idx="2311">
                  <c:v>250.79371209762087</c:v>
                </c:pt>
                <c:pt idx="2312">
                  <c:v>250.87363683353328</c:v>
                </c:pt>
                <c:pt idx="2313">
                  <c:v>251.26390581453902</c:v>
                </c:pt>
                <c:pt idx="2314">
                  <c:v>251.68461270670713</c:v>
                </c:pt>
                <c:pt idx="2315">
                  <c:v>252.15553636316224</c:v>
                </c:pt>
                <c:pt idx="2316">
                  <c:v>252.54382218506024</c:v>
                </c:pt>
                <c:pt idx="2317">
                  <c:v>253.05120334895986</c:v>
                </c:pt>
                <c:pt idx="2318">
                  <c:v>253.42141067900386</c:v>
                </c:pt>
                <c:pt idx="2319">
                  <c:v>253.57712078934762</c:v>
                </c:pt>
                <c:pt idx="2320">
                  <c:v>254.07117810305209</c:v>
                </c:pt>
                <c:pt idx="2321">
                  <c:v>254.49636314306338</c:v>
                </c:pt>
                <c:pt idx="2322">
                  <c:v>255.0180612805174</c:v>
                </c:pt>
                <c:pt idx="2323">
                  <c:v>255.21957212243697</c:v>
                </c:pt>
                <c:pt idx="2324">
                  <c:v>255.35616027135711</c:v>
                </c:pt>
                <c:pt idx="2325">
                  <c:v>255.78193709819422</c:v>
                </c:pt>
                <c:pt idx="2326">
                  <c:v>256.1572022545958</c:v>
                </c:pt>
                <c:pt idx="2327">
                  <c:v>256.6443002153232</c:v>
                </c:pt>
                <c:pt idx="2328">
                  <c:v>256.96142473342218</c:v>
                </c:pt>
                <c:pt idx="2329">
                  <c:v>257.01808621274546</c:v>
                </c:pt>
                <c:pt idx="2330">
                  <c:v>257.53787906343939</c:v>
                </c:pt>
                <c:pt idx="2331">
                  <c:v>257.94342681121537</c:v>
                </c:pt>
                <c:pt idx="2332">
                  <c:v>258.32790149375126</c:v>
                </c:pt>
                <c:pt idx="2333">
                  <c:v>258.6960167588544</c:v>
                </c:pt>
                <c:pt idx="2334">
                  <c:v>259.31179768698757</c:v>
                </c:pt>
                <c:pt idx="2335">
                  <c:v>259.3891794822369</c:v>
                </c:pt>
                <c:pt idx="2336">
                  <c:v>259.8593114322257</c:v>
                </c:pt>
                <c:pt idx="2337">
                  <c:v>260.24243353286568</c:v>
                </c:pt>
                <c:pt idx="2338">
                  <c:v>260.71353142504989</c:v>
                </c:pt>
                <c:pt idx="2339">
                  <c:v>261.24659669307346</c:v>
                </c:pt>
                <c:pt idx="2340">
                  <c:v>261.5436733371796</c:v>
                </c:pt>
                <c:pt idx="2341">
                  <c:v>262.01395971591865</c:v>
                </c:pt>
                <c:pt idx="2342">
                  <c:v>262.33264476737708</c:v>
                </c:pt>
                <c:pt idx="2343">
                  <c:v>262.43282051200794</c:v>
                </c:pt>
                <c:pt idx="2344">
                  <c:v>262.86066799482626</c:v>
                </c:pt>
                <c:pt idx="2345">
                  <c:v>263.28851500882467</c:v>
                </c:pt>
                <c:pt idx="2346">
                  <c:v>263.76933847228833</c:v>
                </c:pt>
                <c:pt idx="2347">
                  <c:v>264.07205784279728</c:v>
                </c:pt>
                <c:pt idx="2348">
                  <c:v>264.58655633185145</c:v>
                </c:pt>
                <c:pt idx="2349">
                  <c:v>265.06229336450122</c:v>
                </c:pt>
                <c:pt idx="2350">
                  <c:v>265.38562164649574</c:v>
                </c:pt>
                <c:pt idx="2351">
                  <c:v>265.83793117475346</c:v>
                </c:pt>
                <c:pt idx="2352">
                  <c:v>266.31552810132712</c:v>
                </c:pt>
                <c:pt idx="2353">
                  <c:v>266.81071369444948</c:v>
                </c:pt>
                <c:pt idx="2354">
                  <c:v>267.1434680545965</c:v>
                </c:pt>
                <c:pt idx="2355">
                  <c:v>267.61983709062838</c:v>
                </c:pt>
                <c:pt idx="2356">
                  <c:v>267.89227241399419</c:v>
                </c:pt>
                <c:pt idx="2357">
                  <c:v>268.09039354657693</c:v>
                </c:pt>
                <c:pt idx="2358">
                  <c:v>268.41278700567898</c:v>
                </c:pt>
                <c:pt idx="2359">
                  <c:v>268.69874473700645</c:v>
                </c:pt>
                <c:pt idx="2360">
                  <c:v>269.06793514754463</c:v>
                </c:pt>
                <c:pt idx="2361">
                  <c:v>269.57541814216398</c:v>
                </c:pt>
                <c:pt idx="2362">
                  <c:v>269.95283446752694</c:v>
                </c:pt>
                <c:pt idx="2363">
                  <c:v>270.43527281160965</c:v>
                </c:pt>
                <c:pt idx="2364">
                  <c:v>270.86529434844641</c:v>
                </c:pt>
                <c:pt idx="2365">
                  <c:v>271.24224291452998</c:v>
                </c:pt>
                <c:pt idx="2366">
                  <c:v>271.72561668430399</c:v>
                </c:pt>
                <c:pt idx="2367">
                  <c:v>272.06383421510304</c:v>
                </c:pt>
                <c:pt idx="2368">
                  <c:v>272.33307589127401</c:v>
                </c:pt>
                <c:pt idx="2369">
                  <c:v>272.54539683958149</c:v>
                </c:pt>
                <c:pt idx="2370">
                  <c:v>273.08595184737266</c:v>
                </c:pt>
                <c:pt idx="2371">
                  <c:v>273.44040685751946</c:v>
                </c:pt>
                <c:pt idx="2372">
                  <c:v>273.92231672574314</c:v>
                </c:pt>
                <c:pt idx="2373">
                  <c:v>274.3533845972218</c:v>
                </c:pt>
                <c:pt idx="2374">
                  <c:v>274.78463431475677</c:v>
                </c:pt>
                <c:pt idx="2375">
                  <c:v>275.21588887594334</c:v>
                </c:pt>
                <c:pt idx="2376">
                  <c:v>275.64723731214644</c:v>
                </c:pt>
                <c:pt idx="2377">
                  <c:v>276.02666184044057</c:v>
                </c:pt>
                <c:pt idx="2378">
                  <c:v>276.56864977394736</c:v>
                </c:pt>
                <c:pt idx="2379">
                  <c:v>276.80427119233309</c:v>
                </c:pt>
                <c:pt idx="2380">
                  <c:v>277.45384338377005</c:v>
                </c:pt>
                <c:pt idx="2381">
                  <c:v>277.8054881439013</c:v>
                </c:pt>
                <c:pt idx="2382">
                  <c:v>278.23749552685246</c:v>
                </c:pt>
                <c:pt idx="2383">
                  <c:v>278.66951038299879</c:v>
                </c:pt>
                <c:pt idx="2384">
                  <c:v>279.10162169174021</c:v>
                </c:pt>
                <c:pt idx="2385">
                  <c:v>279.46276350260393</c:v>
                </c:pt>
                <c:pt idx="2386">
                  <c:v>280.00835458967822</c:v>
                </c:pt>
                <c:pt idx="2387">
                  <c:v>280.44087512086588</c:v>
                </c:pt>
                <c:pt idx="2388">
                  <c:v>280.76459124267802</c:v>
                </c:pt>
                <c:pt idx="2389">
                  <c:v>280.86980598738802</c:v>
                </c:pt>
                <c:pt idx="2390">
                  <c:v>281.30261137555487</c:v>
                </c:pt>
                <c:pt idx="2391">
                  <c:v>281.79412886803334</c:v>
                </c:pt>
                <c:pt idx="2392">
                  <c:v>282.16859742560689</c:v>
                </c:pt>
                <c:pt idx="2393">
                  <c:v>282.60168987847777</c:v>
                </c:pt>
                <c:pt idx="2394">
                  <c:v>282.92597937415064</c:v>
                </c:pt>
                <c:pt idx="2395">
                  <c:v>283.0317689057149</c:v>
                </c:pt>
                <c:pt idx="2396">
                  <c:v>283.52434849839415</c:v>
                </c:pt>
                <c:pt idx="2397">
                  <c:v>283.95803742432366</c:v>
                </c:pt>
                <c:pt idx="2398">
                  <c:v>284.39173060102888</c:v>
                </c:pt>
                <c:pt idx="2399">
                  <c:v>284.96256296700199</c:v>
                </c:pt>
                <c:pt idx="2400">
                  <c:v>285.21223857112824</c:v>
                </c:pt>
                <c:pt idx="2401">
                  <c:v>285.70286853229726</c:v>
                </c:pt>
                <c:pt idx="2402">
                  <c:v>286.13704003653959</c:v>
                </c:pt>
                <c:pt idx="2403">
                  <c:v>286.57121600061959</c:v>
                </c:pt>
                <c:pt idx="2404">
                  <c:v>287.00548525622787</c:v>
                </c:pt>
                <c:pt idx="2405">
                  <c:v>287.57109019196156</c:v>
                </c:pt>
                <c:pt idx="2406">
                  <c:v>287.88293450975709</c:v>
                </c:pt>
                <c:pt idx="2407">
                  <c:v>288.26299635624417</c:v>
                </c:pt>
                <c:pt idx="2408">
                  <c:v>288.80726699403851</c:v>
                </c:pt>
                <c:pt idx="2409">
                  <c:v>289.18698780122327</c:v>
                </c:pt>
                <c:pt idx="2410">
                  <c:v>289.67698594205598</c:v>
                </c:pt>
                <c:pt idx="2411">
                  <c:v>290.05676471890649</c:v>
                </c:pt>
                <c:pt idx="2412">
                  <c:v>290.54715278474799</c:v>
                </c:pt>
                <c:pt idx="2413">
                  <c:v>290.98232680699732</c:v>
                </c:pt>
                <c:pt idx="2414">
                  <c:v>291.41759090314554</c:v>
                </c:pt>
                <c:pt idx="2415">
                  <c:v>291.85294515045689</c:v>
                </c:pt>
                <c:pt idx="2416">
                  <c:v>292.28847830008669</c:v>
                </c:pt>
                <c:pt idx="2417">
                  <c:v>292.72392437681373</c:v>
                </c:pt>
                <c:pt idx="2418">
                  <c:v>293.15963815961271</c:v>
                </c:pt>
                <c:pt idx="2419">
                  <c:v>293.59526498086473</c:v>
                </c:pt>
                <c:pt idx="2420">
                  <c:v>294.08736006132477</c:v>
                </c:pt>
                <c:pt idx="2421">
                  <c:v>294.46696735861065</c:v>
                </c:pt>
                <c:pt idx="2422">
                  <c:v>294.98759780551308</c:v>
                </c:pt>
                <c:pt idx="2423">
                  <c:v>295.39537284874183</c:v>
                </c:pt>
                <c:pt idx="2424">
                  <c:v>295.88833380706228</c:v>
                </c:pt>
                <c:pt idx="2425">
                  <c:v>296.26781494921545</c:v>
                </c:pt>
                <c:pt idx="2426">
                  <c:v>296.7609571571216</c:v>
                </c:pt>
                <c:pt idx="2427">
                  <c:v>297.19735169982187</c:v>
                </c:pt>
                <c:pt idx="2428">
                  <c:v>297.63374624252168</c:v>
                </c:pt>
                <c:pt idx="2429">
                  <c:v>298.07014078522195</c:v>
                </c:pt>
                <c:pt idx="2430">
                  <c:v>298.50653532792177</c:v>
                </c:pt>
                <c:pt idx="2431">
                  <c:v>299.00018070330793</c:v>
                </c:pt>
                <c:pt idx="2432">
                  <c:v>299.3793244133218</c:v>
                </c:pt>
                <c:pt idx="2433">
                  <c:v>299.90175643443962</c:v>
                </c:pt>
                <c:pt idx="2434">
                  <c:v>300.30940867143516</c:v>
                </c:pt>
                <c:pt idx="2435">
                  <c:v>300.80349563994974</c:v>
                </c:pt>
                <c:pt idx="2436">
                  <c:v>301.21102874259356</c:v>
                </c:pt>
                <c:pt idx="2437">
                  <c:v>301.67628472534983</c:v>
                </c:pt>
                <c:pt idx="2438">
                  <c:v>302.17101584548385</c:v>
                </c:pt>
                <c:pt idx="2439">
                  <c:v>302.54907381074992</c:v>
                </c:pt>
                <c:pt idx="2440">
                  <c:v>303.0437162508299</c:v>
                </c:pt>
                <c:pt idx="2441">
                  <c:v>303.53880541759304</c:v>
                </c:pt>
                <c:pt idx="2442">
                  <c:v>303.91646099620317</c:v>
                </c:pt>
                <c:pt idx="2443">
                  <c:v>304.41159450299301</c:v>
                </c:pt>
                <c:pt idx="2444">
                  <c:v>304.8479003656393</c:v>
                </c:pt>
                <c:pt idx="2445">
                  <c:v>305.37317269742601</c:v>
                </c:pt>
                <c:pt idx="2446">
                  <c:v>305.72068945103922</c:v>
                </c:pt>
                <c:pt idx="2447">
                  <c:v>306.2756400107678</c:v>
                </c:pt>
                <c:pt idx="2448">
                  <c:v>306.71212323352177</c:v>
                </c:pt>
                <c:pt idx="2449">
                  <c:v>307.26859797275165</c:v>
                </c:pt>
                <c:pt idx="2450">
                  <c:v>307.67472895383423</c:v>
                </c:pt>
                <c:pt idx="2451">
                  <c:v>308.11116783656132</c:v>
                </c:pt>
                <c:pt idx="2452">
                  <c:v>308.57769292079809</c:v>
                </c:pt>
                <c:pt idx="2453">
                  <c:v>309.04425705378844</c:v>
                </c:pt>
                <c:pt idx="2454">
                  <c:v>309.57185117712612</c:v>
                </c:pt>
                <c:pt idx="2455">
                  <c:v>310.0082900598515</c:v>
                </c:pt>
                <c:pt idx="2456">
                  <c:v>310.53647617056907</c:v>
                </c:pt>
                <c:pt idx="2457">
                  <c:v>311.00353485797166</c:v>
                </c:pt>
                <c:pt idx="2458">
                  <c:v>311.43984072061772</c:v>
                </c:pt>
                <c:pt idx="2459">
                  <c:v>312.06179382832119</c:v>
                </c:pt>
                <c:pt idx="2460">
                  <c:v>312.56038605559979</c:v>
                </c:pt>
                <c:pt idx="2461">
                  <c:v>312.99673625827455</c:v>
                </c:pt>
                <c:pt idx="2462">
                  <c:v>313.5265502834086</c:v>
                </c:pt>
                <c:pt idx="2463">
                  <c:v>313.99406752650356</c:v>
                </c:pt>
                <c:pt idx="2464">
                  <c:v>314.55533180673177</c:v>
                </c:pt>
                <c:pt idx="2465">
                  <c:v>315.02288721782799</c:v>
                </c:pt>
                <c:pt idx="2466">
                  <c:v>315.58412125797315</c:v>
                </c:pt>
                <c:pt idx="2467">
                  <c:v>316.11394760441186</c:v>
                </c:pt>
                <c:pt idx="2468">
                  <c:v>316.61237379531491</c:v>
                </c:pt>
                <c:pt idx="2469">
                  <c:v>317.11065617670766</c:v>
                </c:pt>
                <c:pt idx="2470">
                  <c:v>317.70131124585072</c:v>
                </c:pt>
                <c:pt idx="2471">
                  <c:v>318.26003327843091</c:v>
                </c:pt>
                <c:pt idx="2472">
                  <c:v>318.84768493464674</c:v>
                </c:pt>
                <c:pt idx="2473">
                  <c:v>319.36009961919825</c:v>
                </c:pt>
                <c:pt idx="2474">
                  <c:v>319.95750131500836</c:v>
                </c:pt>
                <c:pt idx="2475">
                  <c:v>320.50987060364457</c:v>
                </c:pt>
                <c:pt idx="2476">
                  <c:v>320.9598782598801</c:v>
                </c:pt>
                <c:pt idx="2477">
                  <c:v>321.61727960575911</c:v>
                </c:pt>
                <c:pt idx="2478">
                  <c:v>322.22565951285515</c:v>
                </c:pt>
                <c:pt idx="2479">
                  <c:v>322.62327129206687</c:v>
                </c:pt>
                <c:pt idx="2480">
                  <c:v>323.24615087690069</c:v>
                </c:pt>
                <c:pt idx="2481">
                  <c:v>323.74909791256005</c:v>
                </c:pt>
                <c:pt idx="2482">
                  <c:v>324.47316058746952</c:v>
                </c:pt>
                <c:pt idx="2483">
                  <c:v>324.94387127821841</c:v>
                </c:pt>
                <c:pt idx="2484">
                  <c:v>325.52581904077596</c:v>
                </c:pt>
                <c:pt idx="2485">
                  <c:v>325.92780402418811</c:v>
                </c:pt>
                <c:pt idx="2486">
                  <c:v>326.26995812439714</c:v>
                </c:pt>
                <c:pt idx="2487">
                  <c:v>326.7571087209792</c:v>
                </c:pt>
                <c:pt idx="2488">
                  <c:v>327.34259140074312</c:v>
                </c:pt>
                <c:pt idx="2489">
                  <c:v>327.56620899278687</c:v>
                </c:pt>
                <c:pt idx="2490">
                  <c:v>328.0579587173159</c:v>
                </c:pt>
                <c:pt idx="2491">
                  <c:v>328.39404147105853</c:v>
                </c:pt>
                <c:pt idx="2492">
                  <c:v>328.69295280973199</c:v>
                </c:pt>
                <c:pt idx="2493">
                  <c:v>329.05229131551226</c:v>
                </c:pt>
                <c:pt idx="2494">
                  <c:v>329.51671336276945</c:v>
                </c:pt>
                <c:pt idx="2495">
                  <c:v>329.6661401922787</c:v>
                </c:pt>
                <c:pt idx="2496">
                  <c:v>330.21455606920472</c:v>
                </c:pt>
                <c:pt idx="2497">
                  <c:v>330.33742968604247</c:v>
                </c:pt>
                <c:pt idx="2498">
                  <c:v>330.78411631876389</c:v>
                </c:pt>
                <c:pt idx="2499">
                  <c:v>330.97473225984055</c:v>
                </c:pt>
                <c:pt idx="2500">
                  <c:v>331.30137781247385</c:v>
                </c:pt>
                <c:pt idx="2501">
                  <c:v>331.66863067668925</c:v>
                </c:pt>
                <c:pt idx="2502">
                  <c:v>331.82878285512027</c:v>
                </c:pt>
                <c:pt idx="2503">
                  <c:v>331.86525430704535</c:v>
                </c:pt>
                <c:pt idx="2504">
                  <c:v>332.25496377238704</c:v>
                </c:pt>
                <c:pt idx="2505">
                  <c:v>332.25729020320398</c:v>
                </c:pt>
                <c:pt idx="2506">
                  <c:v>332.5265357646017</c:v>
                </c:pt>
                <c:pt idx="2507">
                  <c:v>332.7960148513028</c:v>
                </c:pt>
                <c:pt idx="2508">
                  <c:v>333.11396584047105</c:v>
                </c:pt>
                <c:pt idx="2509">
                  <c:v>333.0759689234269</c:v>
                </c:pt>
                <c:pt idx="2510">
                  <c:v>333.31273459289838</c:v>
                </c:pt>
                <c:pt idx="2511">
                  <c:v>333.38873268257112</c:v>
                </c:pt>
                <c:pt idx="2512">
                  <c:v>333.76119134785989</c:v>
                </c:pt>
                <c:pt idx="2513">
                  <c:v>333.66358381510156</c:v>
                </c:pt>
                <c:pt idx="2514">
                  <c:v>333.66229487535975</c:v>
                </c:pt>
                <c:pt idx="2515">
                  <c:v>333.81626735838421</c:v>
                </c:pt>
                <c:pt idx="2516">
                  <c:v>333.91854303822532</c:v>
                </c:pt>
                <c:pt idx="2517">
                  <c:v>333.94082898127675</c:v>
                </c:pt>
                <c:pt idx="2518">
                  <c:v>333.94150934379849</c:v>
                </c:pt>
                <c:pt idx="2519">
                  <c:v>333.9398523186764</c:v>
                </c:pt>
                <c:pt idx="2520">
                  <c:v>333.97254576441111</c:v>
                </c:pt>
                <c:pt idx="2521">
                  <c:v>333.71425109888349</c:v>
                </c:pt>
                <c:pt idx="2522">
                  <c:v>333.69493720083244</c:v>
                </c:pt>
                <c:pt idx="2523">
                  <c:v>333.71088829880699</c:v>
                </c:pt>
                <c:pt idx="2524">
                  <c:v>333.44835133506416</c:v>
                </c:pt>
                <c:pt idx="2525">
                  <c:v>333.46464721235526</c:v>
                </c:pt>
                <c:pt idx="2526">
                  <c:v>333.0663064276772</c:v>
                </c:pt>
                <c:pt idx="2527">
                  <c:v>333.17478872643926</c:v>
                </c:pt>
                <c:pt idx="2528">
                  <c:v>332.9249349796691</c:v>
                </c:pt>
                <c:pt idx="2529">
                  <c:v>332.63091472489566</c:v>
                </c:pt>
                <c:pt idx="2530">
                  <c:v>332.70193974954879</c:v>
                </c:pt>
                <c:pt idx="2531">
                  <c:v>332.31315517480635</c:v>
                </c:pt>
                <c:pt idx="2532">
                  <c:v>332.283075921337</c:v>
                </c:pt>
                <c:pt idx="2533">
                  <c:v>332.06931244568358</c:v>
                </c:pt>
                <c:pt idx="2534">
                  <c:v>331.72268992284506</c:v>
                </c:pt>
                <c:pt idx="2535">
                  <c:v>331.49013956019166</c:v>
                </c:pt>
                <c:pt idx="2536">
                  <c:v>331.21666942137347</c:v>
                </c:pt>
                <c:pt idx="2537">
                  <c:v>330.96426060743221</c:v>
                </c:pt>
                <c:pt idx="2538">
                  <c:v>330.70707397431568</c:v>
                </c:pt>
                <c:pt idx="2539">
                  <c:v>330.33544858367458</c:v>
                </c:pt>
                <c:pt idx="2540">
                  <c:v>330.16394768217293</c:v>
                </c:pt>
                <c:pt idx="2541">
                  <c:v>329.60570742892668</c:v>
                </c:pt>
                <c:pt idx="2542">
                  <c:v>329.87799095088434</c:v>
                </c:pt>
                <c:pt idx="2543">
                  <c:v>329.30799503676769</c:v>
                </c:pt>
                <c:pt idx="2544">
                  <c:v>329.02405165854685</c:v>
                </c:pt>
                <c:pt idx="2545">
                  <c:v>328.81561983129649</c:v>
                </c:pt>
                <c:pt idx="2546">
                  <c:v>328.35716389603908</c:v>
                </c:pt>
                <c:pt idx="2547">
                  <c:v>328.3230000593403</c:v>
                </c:pt>
                <c:pt idx="2548">
                  <c:v>327.74302634252786</c:v>
                </c:pt>
                <c:pt idx="2549">
                  <c:v>327.74276030236769</c:v>
                </c:pt>
                <c:pt idx="2550">
                  <c:v>327.15601267618479</c:v>
                </c:pt>
                <c:pt idx="2551">
                  <c:v>327.1557466360245</c:v>
                </c:pt>
                <c:pt idx="2552">
                  <c:v>326.71832120844709</c:v>
                </c:pt>
                <c:pt idx="2553">
                  <c:v>326.2199908436088</c:v>
                </c:pt>
                <c:pt idx="2554">
                  <c:v>325.78605078706016</c:v>
                </c:pt>
                <c:pt idx="2555">
                  <c:v>325.42911862093922</c:v>
                </c:pt>
                <c:pt idx="2556">
                  <c:v>324.98730760486001</c:v>
                </c:pt>
                <c:pt idx="2557">
                  <c:v>324.60935866314315</c:v>
                </c:pt>
                <c:pt idx="2558">
                  <c:v>324.20150851323638</c:v>
                </c:pt>
                <c:pt idx="2559">
                  <c:v>323.81254583392365</c:v>
                </c:pt>
                <c:pt idx="2560">
                  <c:v>323.36555097087404</c:v>
                </c:pt>
                <c:pt idx="2561">
                  <c:v>322.97750989923429</c:v>
                </c:pt>
                <c:pt idx="2562">
                  <c:v>322.69706138457201</c:v>
                </c:pt>
                <c:pt idx="2563">
                  <c:v>322.21812762951777</c:v>
                </c:pt>
                <c:pt idx="2564">
                  <c:v>322.16200870007958</c:v>
                </c:pt>
                <c:pt idx="2565">
                  <c:v>321.67380798614448</c:v>
                </c:pt>
                <c:pt idx="2566">
                  <c:v>321.19316566899954</c:v>
                </c:pt>
                <c:pt idx="2567">
                  <c:v>320.58743494859107</c:v>
                </c:pt>
                <c:pt idx="2568">
                  <c:v>320.09605118029845</c:v>
                </c:pt>
                <c:pt idx="2569">
                  <c:v>319.55525553882768</c:v>
                </c:pt>
                <c:pt idx="2570">
                  <c:v>319.03465391484639</c:v>
                </c:pt>
                <c:pt idx="2571">
                  <c:v>318.46842029076225</c:v>
                </c:pt>
                <c:pt idx="2572">
                  <c:v>317.9165230589777</c:v>
                </c:pt>
                <c:pt idx="2573">
                  <c:v>317.533641771617</c:v>
                </c:pt>
                <c:pt idx="2574">
                  <c:v>317.01311487246448</c:v>
                </c:pt>
                <c:pt idx="2575">
                  <c:v>316.43140106298318</c:v>
                </c:pt>
                <c:pt idx="2576">
                  <c:v>315.91244975167319</c:v>
                </c:pt>
                <c:pt idx="2577">
                  <c:v>315.36409785773731</c:v>
                </c:pt>
                <c:pt idx="2578">
                  <c:v>314.81357276175186</c:v>
                </c:pt>
                <c:pt idx="2579">
                  <c:v>314.29041896081662</c:v>
                </c:pt>
                <c:pt idx="2580">
                  <c:v>313.82484335315689</c:v>
                </c:pt>
                <c:pt idx="2581">
                  <c:v>313.3297541863937</c:v>
                </c:pt>
                <c:pt idx="2582">
                  <c:v>312.77480362666375</c:v>
                </c:pt>
                <c:pt idx="2583">
                  <c:v>312.27854786658315</c:v>
                </c:pt>
                <c:pt idx="2584">
                  <c:v>311.78189000470678</c:v>
                </c:pt>
                <c:pt idx="2585">
                  <c:v>311.22403761102623</c:v>
                </c:pt>
                <c:pt idx="2586">
                  <c:v>310.72654350860989</c:v>
                </c:pt>
                <c:pt idx="2587">
                  <c:v>310.22879281290795</c:v>
                </c:pt>
                <c:pt idx="2588">
                  <c:v>309.76163234422637</c:v>
                </c:pt>
                <c:pt idx="2589">
                  <c:v>309.23254092574052</c:v>
                </c:pt>
                <c:pt idx="2590">
                  <c:v>308.79614638304048</c:v>
                </c:pt>
                <c:pt idx="2591">
                  <c:v>308.29778909718345</c:v>
                </c:pt>
                <c:pt idx="2592">
                  <c:v>307.79928554995882</c:v>
                </c:pt>
                <c:pt idx="2593">
                  <c:v>307.3629796873127</c:v>
                </c:pt>
                <c:pt idx="2594">
                  <c:v>306.89552905543343</c:v>
                </c:pt>
                <c:pt idx="2595">
                  <c:v>306.39685979953083</c:v>
                </c:pt>
                <c:pt idx="2596">
                  <c:v>305.92934255643593</c:v>
                </c:pt>
                <c:pt idx="2597">
                  <c:v>305.49303669378816</c:v>
                </c:pt>
                <c:pt idx="2598">
                  <c:v>305.05673083114203</c:v>
                </c:pt>
                <c:pt idx="2599">
                  <c:v>304.58919864742472</c:v>
                </c:pt>
                <c:pt idx="2600">
                  <c:v>304.12165517101835</c:v>
                </c:pt>
                <c:pt idx="2601">
                  <c:v>303.62285482561998</c:v>
                </c:pt>
                <c:pt idx="2602">
                  <c:v>303.18654896297386</c:v>
                </c:pt>
                <c:pt idx="2603">
                  <c:v>302.75024310032774</c:v>
                </c:pt>
                <c:pt idx="2604">
                  <c:v>302.31393723767997</c:v>
                </c:pt>
                <c:pt idx="2605">
                  <c:v>301.87763137503384</c:v>
                </c:pt>
                <c:pt idx="2606">
                  <c:v>301.44132551238772</c:v>
                </c:pt>
                <c:pt idx="2607">
                  <c:v>301.00501964973995</c:v>
                </c:pt>
                <c:pt idx="2608">
                  <c:v>300.56871378709388</c:v>
                </c:pt>
                <c:pt idx="2609">
                  <c:v>300.1324079244477</c:v>
                </c:pt>
                <c:pt idx="2610">
                  <c:v>299.69610206180164</c:v>
                </c:pt>
                <c:pt idx="2611">
                  <c:v>299.25979619915387</c:v>
                </c:pt>
                <c:pt idx="2612">
                  <c:v>298.82349033650769</c:v>
                </c:pt>
                <c:pt idx="2613">
                  <c:v>298.38718447386162</c:v>
                </c:pt>
                <c:pt idx="2614">
                  <c:v>297.95087861121385</c:v>
                </c:pt>
                <c:pt idx="2615">
                  <c:v>297.51457274856773</c:v>
                </c:pt>
                <c:pt idx="2616">
                  <c:v>297.07826688592161</c:v>
                </c:pt>
                <c:pt idx="2617">
                  <c:v>296.64196102327554</c:v>
                </c:pt>
                <c:pt idx="2618">
                  <c:v>296.20565516062777</c:v>
                </c:pt>
                <c:pt idx="2619">
                  <c:v>295.76934929798159</c:v>
                </c:pt>
                <c:pt idx="2620">
                  <c:v>295.33304343533553</c:v>
                </c:pt>
                <c:pt idx="2621">
                  <c:v>294.89673757268775</c:v>
                </c:pt>
                <c:pt idx="2622">
                  <c:v>294.46043171004163</c:v>
                </c:pt>
                <c:pt idx="2623">
                  <c:v>294.02412584739551</c:v>
                </c:pt>
                <c:pt idx="2624">
                  <c:v>293.58781998474939</c:v>
                </c:pt>
                <c:pt idx="2625">
                  <c:v>293.15151412210162</c:v>
                </c:pt>
                <c:pt idx="2626">
                  <c:v>292.71520825945549</c:v>
                </c:pt>
                <c:pt idx="2627">
                  <c:v>292.27890239680937</c:v>
                </c:pt>
                <c:pt idx="2628">
                  <c:v>291.8425965341616</c:v>
                </c:pt>
                <c:pt idx="2629">
                  <c:v>291.40629067151553</c:v>
                </c:pt>
                <c:pt idx="2630">
                  <c:v>290.96998480886941</c:v>
                </c:pt>
                <c:pt idx="2631">
                  <c:v>290.53367894622329</c:v>
                </c:pt>
                <c:pt idx="2632">
                  <c:v>290.09737308357552</c:v>
                </c:pt>
                <c:pt idx="2633">
                  <c:v>289.6610672209294</c:v>
                </c:pt>
                <c:pt idx="2634">
                  <c:v>289.22476135828327</c:v>
                </c:pt>
                <c:pt idx="2635">
                  <c:v>288.7884554956355</c:v>
                </c:pt>
                <c:pt idx="2636">
                  <c:v>288.35214963298944</c:v>
                </c:pt>
                <c:pt idx="2637">
                  <c:v>287.91584377034326</c:v>
                </c:pt>
                <c:pt idx="2638">
                  <c:v>287.54203239044949</c:v>
                </c:pt>
                <c:pt idx="2639">
                  <c:v>287.13696414156044</c:v>
                </c:pt>
                <c:pt idx="2640">
                  <c:v>286.73188459998551</c:v>
                </c:pt>
                <c:pt idx="2641">
                  <c:v>286.29557873733938</c:v>
                </c:pt>
                <c:pt idx="2642">
                  <c:v>285.85927287469161</c:v>
                </c:pt>
                <c:pt idx="2643">
                  <c:v>285.42296701204549</c:v>
                </c:pt>
                <c:pt idx="2644">
                  <c:v>284.98666114939937</c:v>
                </c:pt>
                <c:pt idx="2645">
                  <c:v>284.5503552867533</c:v>
                </c:pt>
                <c:pt idx="2646">
                  <c:v>284.17645360521601</c:v>
                </c:pt>
                <c:pt idx="2647">
                  <c:v>283.80237442434219</c:v>
                </c:pt>
                <c:pt idx="2648">
                  <c:v>283.36602422166902</c:v>
                </c:pt>
                <c:pt idx="2649">
                  <c:v>282.92967401899597</c:v>
                </c:pt>
                <c:pt idx="2650">
                  <c:v>282.4933681563499</c:v>
                </c:pt>
                <c:pt idx="2651">
                  <c:v>282.15030574658505</c:v>
                </c:pt>
                <c:pt idx="2652">
                  <c:v>281.74500553884548</c:v>
                </c:pt>
                <c:pt idx="2653">
                  <c:v>281.30869967619947</c:v>
                </c:pt>
                <c:pt idx="2654">
                  <c:v>280.87239381355323</c:v>
                </c:pt>
                <c:pt idx="2655">
                  <c:v>280.49787618718307</c:v>
                </c:pt>
                <c:pt idx="2656">
                  <c:v>280.12315620997265</c:v>
                </c:pt>
                <c:pt idx="2657">
                  <c:v>279.68685034732499</c:v>
                </c:pt>
                <c:pt idx="2658">
                  <c:v>279.2197342186721</c:v>
                </c:pt>
                <c:pt idx="2659">
                  <c:v>278.84499144678909</c:v>
                </c:pt>
                <c:pt idx="2660">
                  <c:v>278.37779973930566</c:v>
                </c:pt>
                <c:pt idx="2661">
                  <c:v>277.97220236138901</c:v>
                </c:pt>
                <c:pt idx="2662">
                  <c:v>277.62777674681269</c:v>
                </c:pt>
                <c:pt idx="2663">
                  <c:v>277.19147088416491</c:v>
                </c:pt>
                <c:pt idx="2664">
                  <c:v>276.75507634146476</c:v>
                </c:pt>
                <c:pt idx="2665">
                  <c:v>276.44018398977204</c:v>
                </c:pt>
                <c:pt idx="2666">
                  <c:v>275.9432812981575</c:v>
                </c:pt>
                <c:pt idx="2667">
                  <c:v>275.56752792445297</c:v>
                </c:pt>
                <c:pt idx="2668">
                  <c:v>275.13108904172606</c:v>
                </c:pt>
                <c:pt idx="2669">
                  <c:v>274.75504649825626</c:v>
                </c:pt>
                <c:pt idx="2670">
                  <c:v>274.3786018529907</c:v>
                </c:pt>
                <c:pt idx="2671">
                  <c:v>273.91225639803019</c:v>
                </c:pt>
                <c:pt idx="2672">
                  <c:v>273.50585710761754</c:v>
                </c:pt>
                <c:pt idx="2673">
                  <c:v>273.06955124496966</c:v>
                </c:pt>
                <c:pt idx="2674">
                  <c:v>272.75171271929986</c:v>
                </c:pt>
                <c:pt idx="2675">
                  <c:v>272.31540685665209</c:v>
                </c:pt>
                <c:pt idx="2676">
                  <c:v>271.87892363389977</c:v>
                </c:pt>
                <c:pt idx="2677">
                  <c:v>271.50131239531669</c:v>
                </c:pt>
                <c:pt idx="2678">
                  <c:v>271.09409891757628</c:v>
                </c:pt>
                <c:pt idx="2679">
                  <c:v>270.6867712072966</c:v>
                </c:pt>
                <c:pt idx="2680">
                  <c:v>270.30815777046513</c:v>
                </c:pt>
                <c:pt idx="2681">
                  <c:v>269.90047271549844</c:v>
                </c:pt>
                <c:pt idx="2682">
                  <c:v>269.49275253783043</c:v>
                </c:pt>
                <c:pt idx="2683">
                  <c:v>269.11306035562347</c:v>
                </c:pt>
                <c:pt idx="2684">
                  <c:v>268.73293548048503</c:v>
                </c:pt>
                <c:pt idx="2685">
                  <c:v>268.29654093778475</c:v>
                </c:pt>
                <c:pt idx="2686">
                  <c:v>267.91587841878629</c:v>
                </c:pt>
                <c:pt idx="2687">
                  <c:v>267.39568323000157</c:v>
                </c:pt>
                <c:pt idx="2688">
                  <c:v>267.13185502693614</c:v>
                </c:pt>
                <c:pt idx="2689">
                  <c:v>266.69546048423609</c:v>
                </c:pt>
                <c:pt idx="2690">
                  <c:v>266.23101820853128</c:v>
                </c:pt>
                <c:pt idx="2691">
                  <c:v>265.91449041633462</c:v>
                </c:pt>
                <c:pt idx="2692">
                  <c:v>265.47809587363452</c:v>
                </c:pt>
                <c:pt idx="2693">
                  <c:v>265.15309643073402</c:v>
                </c:pt>
                <c:pt idx="2694">
                  <c:v>264.71661320797978</c:v>
                </c:pt>
                <c:pt idx="2695">
                  <c:v>264.33489361337877</c:v>
                </c:pt>
                <c:pt idx="2696">
                  <c:v>263.79003364515859</c:v>
                </c:pt>
                <c:pt idx="2697">
                  <c:v>263.62926068890482</c:v>
                </c:pt>
                <c:pt idx="2698">
                  <c:v>263.36035354593071</c:v>
                </c:pt>
                <c:pt idx="2699">
                  <c:v>262.86455615707644</c:v>
                </c:pt>
                <c:pt idx="2700">
                  <c:v>262.70562871180056</c:v>
                </c:pt>
                <c:pt idx="2701">
                  <c:v>262.32778806756721</c:v>
                </c:pt>
                <c:pt idx="2702">
                  <c:v>261.89130484481456</c:v>
                </c:pt>
                <c:pt idx="2703">
                  <c:v>261.5124725863941</c:v>
                </c:pt>
                <c:pt idx="2704">
                  <c:v>261.13272940138171</c:v>
                </c:pt>
                <c:pt idx="2705">
                  <c:v>261.02383029582603</c:v>
                </c:pt>
                <c:pt idx="2706">
                  <c:v>260.64316979096367</c:v>
                </c:pt>
                <c:pt idx="2707">
                  <c:v>260.88758419684177</c:v>
                </c:pt>
                <c:pt idx="2708">
                  <c:v>260.2277829411118</c:v>
                </c:pt>
                <c:pt idx="2709">
                  <c:v>259.84847739785209</c:v>
                </c:pt>
                <c:pt idx="2710">
                  <c:v>259.63332746054351</c:v>
                </c:pt>
                <c:pt idx="2711">
                  <c:v>259.1117539530498</c:v>
                </c:pt>
                <c:pt idx="2712">
                  <c:v>258.58151903812683</c:v>
                </c:pt>
                <c:pt idx="2713">
                  <c:v>258.20444858373094</c:v>
                </c:pt>
                <c:pt idx="2714">
                  <c:v>257.85869805876553</c:v>
                </c:pt>
                <c:pt idx="2715">
                  <c:v>257.42221483601287</c:v>
                </c:pt>
                <c:pt idx="2716">
                  <c:v>257.12858561058903</c:v>
                </c:pt>
                <c:pt idx="2717">
                  <c:v>257.07485271242336</c:v>
                </c:pt>
                <c:pt idx="2718">
                  <c:v>256.35390928501283</c:v>
                </c:pt>
                <c:pt idx="2719">
                  <c:v>256.57785622121634</c:v>
                </c:pt>
                <c:pt idx="2720">
                  <c:v>256.22948257755434</c:v>
                </c:pt>
                <c:pt idx="2721">
                  <c:v>256.12058347199979</c:v>
                </c:pt>
                <c:pt idx="2722">
                  <c:v>255.76437731999957</c:v>
                </c:pt>
                <c:pt idx="2723">
                  <c:v>255.63716700054346</c:v>
                </c:pt>
                <c:pt idx="2724">
                  <c:v>255.20068377778949</c:v>
                </c:pt>
                <c:pt idx="2725">
                  <c:v>254.73512593339763</c:v>
                </c:pt>
                <c:pt idx="2726">
                  <c:v>254.39289845764631</c:v>
                </c:pt>
                <c:pt idx="2727">
                  <c:v>254.22491863650023</c:v>
                </c:pt>
                <c:pt idx="2728">
                  <c:v>254.08010416765393</c:v>
                </c:pt>
                <c:pt idx="2729">
                  <c:v>253.73817362351832</c:v>
                </c:pt>
                <c:pt idx="2730">
                  <c:v>253.20246939137493</c:v>
                </c:pt>
                <c:pt idx="2731">
                  <c:v>252.85718280147489</c:v>
                </c:pt>
                <c:pt idx="2732">
                  <c:v>252.73343640131407</c:v>
                </c:pt>
                <c:pt idx="2733">
                  <c:v>252.32823506059717</c:v>
                </c:pt>
                <c:pt idx="2734">
                  <c:v>251.80392009417858</c:v>
                </c:pt>
                <c:pt idx="2735">
                  <c:v>251.55934542241374</c:v>
                </c:pt>
                <c:pt idx="2736">
                  <c:v>251.21082711833282</c:v>
                </c:pt>
                <c:pt idx="2737">
                  <c:v>250.66971916712407</c:v>
                </c:pt>
                <c:pt idx="2738">
                  <c:v>250.73325217229313</c:v>
                </c:pt>
                <c:pt idx="2739">
                  <c:v>250.32540025914196</c:v>
                </c:pt>
                <c:pt idx="2740">
                  <c:v>249.97558814755598</c:v>
                </c:pt>
                <c:pt idx="2741">
                  <c:v>249.59520257961915</c:v>
                </c:pt>
                <c:pt idx="2742">
                  <c:v>249.3511954022145</c:v>
                </c:pt>
                <c:pt idx="2743">
                  <c:v>248.88908334012908</c:v>
                </c:pt>
                <c:pt idx="2744">
                  <c:v>248.40388039660544</c:v>
                </c:pt>
                <c:pt idx="2745">
                  <c:v>248.26268807663621</c:v>
                </c:pt>
                <c:pt idx="2746">
                  <c:v>247.69832586985058</c:v>
                </c:pt>
                <c:pt idx="2747">
                  <c:v>247.53266688168054</c:v>
                </c:pt>
                <c:pt idx="2748">
                  <c:v>247.00238104527284</c:v>
                </c:pt>
                <c:pt idx="2749">
                  <c:v>246.70665894001368</c:v>
                </c:pt>
                <c:pt idx="2750">
                  <c:v>246.39325300245022</c:v>
                </c:pt>
                <c:pt idx="2751">
                  <c:v>245.93027976435496</c:v>
                </c:pt>
                <c:pt idx="2752">
                  <c:v>245.68538038364147</c:v>
                </c:pt>
                <c:pt idx="2753">
                  <c:v>245.22242699690176</c:v>
                </c:pt>
                <c:pt idx="2754">
                  <c:v>244.95774924502575</c:v>
                </c:pt>
                <c:pt idx="2755">
                  <c:v>244.58515197334862</c:v>
                </c:pt>
                <c:pt idx="2756">
                  <c:v>244.25043372068521</c:v>
                </c:pt>
                <c:pt idx="2757">
                  <c:v>243.87569764558773</c:v>
                </c:pt>
                <c:pt idx="2758">
                  <c:v>243.54316893835951</c:v>
                </c:pt>
                <c:pt idx="2759">
                  <c:v>243.14782320409267</c:v>
                </c:pt>
                <c:pt idx="2760">
                  <c:v>242.90241092784876</c:v>
                </c:pt>
                <c:pt idx="2761">
                  <c:v>242.43895010433957</c:v>
                </c:pt>
                <c:pt idx="2762">
                  <c:v>242.19356988721296</c:v>
                </c:pt>
                <c:pt idx="2763">
                  <c:v>241.73014242464942</c:v>
                </c:pt>
                <c:pt idx="2764">
                  <c:v>241.4442978200743</c:v>
                </c:pt>
                <c:pt idx="2765">
                  <c:v>241.03320733618099</c:v>
                </c:pt>
                <c:pt idx="2766">
                  <c:v>240.80502839674222</c:v>
                </c:pt>
                <c:pt idx="2767">
                  <c:v>240.27490784871108</c:v>
                </c:pt>
                <c:pt idx="2768">
                  <c:v>240.12863960119807</c:v>
                </c:pt>
                <c:pt idx="2769">
                  <c:v>239.58781995095319</c:v>
                </c:pt>
                <c:pt idx="2770">
                  <c:v>239.41837694084847</c:v>
                </c:pt>
                <c:pt idx="2771">
                  <c:v>238.84292801888364</c:v>
                </c:pt>
                <c:pt idx="2772">
                  <c:v>238.72078904972454</c:v>
                </c:pt>
                <c:pt idx="2773">
                  <c:v>238.0887599580179</c:v>
                </c:pt>
                <c:pt idx="2774">
                  <c:v>238.18285876336893</c:v>
                </c:pt>
                <c:pt idx="2775">
                  <c:v>237.73750079224635</c:v>
                </c:pt>
                <c:pt idx="2776">
                  <c:v>237.27530398310364</c:v>
                </c:pt>
                <c:pt idx="2777">
                  <c:v>237.03923304084847</c:v>
                </c:pt>
                <c:pt idx="2778">
                  <c:v>236.58980120700539</c:v>
                </c:pt>
                <c:pt idx="2779">
                  <c:v>236.28719491590297</c:v>
                </c:pt>
                <c:pt idx="2780">
                  <c:v>235.79811875347121</c:v>
                </c:pt>
                <c:pt idx="2781">
                  <c:v>235.78185149183463</c:v>
                </c:pt>
                <c:pt idx="2782">
                  <c:v>235.42648842424316</c:v>
                </c:pt>
                <c:pt idx="2783">
                  <c:v>234.94693010208121</c:v>
                </c:pt>
                <c:pt idx="2784">
                  <c:v>234.70692333665161</c:v>
                </c:pt>
                <c:pt idx="2785">
                  <c:v>234.10713987097682</c:v>
                </c:pt>
                <c:pt idx="2786">
                  <c:v>234.14724839614627</c:v>
                </c:pt>
                <c:pt idx="2787">
                  <c:v>233.7720439498809</c:v>
                </c:pt>
                <c:pt idx="2788">
                  <c:v>233.28288276913418</c:v>
                </c:pt>
                <c:pt idx="2789">
                  <c:v>232.99632761804762</c:v>
                </c:pt>
                <c:pt idx="2790">
                  <c:v>232.46170335706759</c:v>
                </c:pt>
                <c:pt idx="2791">
                  <c:v>232.58233672989644</c:v>
                </c:pt>
                <c:pt idx="2792">
                  <c:v>232.01594106774027</c:v>
                </c:pt>
                <c:pt idx="2793">
                  <c:v>231.67279929468648</c:v>
                </c:pt>
                <c:pt idx="2794">
                  <c:v>231.39174614887341</c:v>
                </c:pt>
                <c:pt idx="2795">
                  <c:v>230.76344370511265</c:v>
                </c:pt>
                <c:pt idx="2796">
                  <c:v>230.9322750757851</c:v>
                </c:pt>
                <c:pt idx="2797">
                  <c:v>230.3631676244155</c:v>
                </c:pt>
                <c:pt idx="2798">
                  <c:v>229.85953116313166</c:v>
                </c:pt>
                <c:pt idx="2799">
                  <c:v>229.94219920872172</c:v>
                </c:pt>
                <c:pt idx="2800">
                  <c:v>229.41800496310827</c:v>
                </c:pt>
                <c:pt idx="2801">
                  <c:v>229.05295916131075</c:v>
                </c:pt>
                <c:pt idx="2802">
                  <c:v>228.95878019385248</c:v>
                </c:pt>
                <c:pt idx="2803">
                  <c:v>228.47804372809861</c:v>
                </c:pt>
                <c:pt idx="2804">
                  <c:v>228.11852864950595</c:v>
                </c:pt>
                <c:pt idx="2805">
                  <c:v>227.79361660173984</c:v>
                </c:pt>
                <c:pt idx="2806">
                  <c:v>227.23279313434983</c:v>
                </c:pt>
                <c:pt idx="2807">
                  <c:v>227.3183691107638</c:v>
                </c:pt>
                <c:pt idx="2808">
                  <c:v>226.85445961511854</c:v>
                </c:pt>
                <c:pt idx="2809">
                  <c:v>226.27772318314788</c:v>
                </c:pt>
                <c:pt idx="2810">
                  <c:v>226.36309601275588</c:v>
                </c:pt>
                <c:pt idx="2811">
                  <c:v>225.89933736149786</c:v>
                </c:pt>
                <c:pt idx="2812">
                  <c:v>225.43571898782744</c:v>
                </c:pt>
                <c:pt idx="2813">
                  <c:v>225.40828137020674</c:v>
                </c:pt>
                <c:pt idx="2814">
                  <c:v>224.94467947822105</c:v>
                </c:pt>
                <c:pt idx="2815">
                  <c:v>224.47368384243481</c:v>
                </c:pt>
                <c:pt idx="2816">
                  <c:v>224.45953861786825</c:v>
                </c:pt>
                <c:pt idx="2817">
                  <c:v>224.01520402957465</c:v>
                </c:pt>
                <c:pt idx="2818">
                  <c:v>223.5172443129062</c:v>
                </c:pt>
                <c:pt idx="2819">
                  <c:v>223.50993024042273</c:v>
                </c:pt>
                <c:pt idx="2820">
                  <c:v>223.06247368710393</c:v>
                </c:pt>
                <c:pt idx="2821">
                  <c:v>222.55666377981103</c:v>
                </c:pt>
                <c:pt idx="2822">
                  <c:v>222.56364874937813</c:v>
                </c:pt>
                <c:pt idx="2823">
                  <c:v>222.10742194619016</c:v>
                </c:pt>
                <c:pt idx="2824">
                  <c:v>221.4969285556343</c:v>
                </c:pt>
                <c:pt idx="2825">
                  <c:v>221.60833998732457</c:v>
                </c:pt>
                <c:pt idx="2826">
                  <c:v>221.15109917301362</c:v>
                </c:pt>
                <c:pt idx="2827">
                  <c:v>220.6559144715834</c:v>
                </c:pt>
                <c:pt idx="2828">
                  <c:v>220.43535271398034</c:v>
                </c:pt>
                <c:pt idx="2829">
                  <c:v>219.97702344821093</c:v>
                </c:pt>
                <c:pt idx="2830">
                  <c:v>219.48821153618533</c:v>
                </c:pt>
                <c:pt idx="2831">
                  <c:v>219.48109916802207</c:v>
                </c:pt>
                <c:pt idx="2832">
                  <c:v>219.02187326742171</c:v>
                </c:pt>
                <c:pt idx="2833">
                  <c:v>218.54501715487478</c:v>
                </c:pt>
                <c:pt idx="2834">
                  <c:v>218.52570133190017</c:v>
                </c:pt>
                <c:pt idx="2835">
                  <c:v>218.06791824046107</c:v>
                </c:pt>
                <c:pt idx="2836">
                  <c:v>217.59239824192278</c:v>
                </c:pt>
                <c:pt idx="2837">
                  <c:v>217.57552374410494</c:v>
                </c:pt>
                <c:pt idx="2838">
                  <c:v>217.11153885239381</c:v>
                </c:pt>
                <c:pt idx="2839">
                  <c:v>216.64585043409721</c:v>
                </c:pt>
                <c:pt idx="2840">
                  <c:v>216.62170548738354</c:v>
                </c:pt>
                <c:pt idx="2841">
                  <c:v>216.16041730612048</c:v>
                </c:pt>
                <c:pt idx="2842">
                  <c:v>215.69594045779792</c:v>
                </c:pt>
                <c:pt idx="2843">
                  <c:v>215.45230054710265</c:v>
                </c:pt>
                <c:pt idx="2844">
                  <c:v>214.98905255141275</c:v>
                </c:pt>
                <c:pt idx="2845">
                  <c:v>214.53051439271661</c:v>
                </c:pt>
                <c:pt idx="2846">
                  <c:v>214.50071979907722</c:v>
                </c:pt>
                <c:pt idx="2847">
                  <c:v>214.0367046884443</c:v>
                </c:pt>
                <c:pt idx="2848">
                  <c:v>213.61726357361414</c:v>
                </c:pt>
                <c:pt idx="2849">
                  <c:v>213.33296098223062</c:v>
                </c:pt>
                <c:pt idx="2850">
                  <c:v>212.86574617646315</c:v>
                </c:pt>
                <c:pt idx="2851">
                  <c:v>212.41526517211571</c:v>
                </c:pt>
                <c:pt idx="2852">
                  <c:v>212.38194136053298</c:v>
                </c:pt>
                <c:pt idx="2853">
                  <c:v>211.91826673621296</c:v>
                </c:pt>
                <c:pt idx="2854">
                  <c:v>211.46811313642192</c:v>
                </c:pt>
                <c:pt idx="2855">
                  <c:v>211.43027309348699</c:v>
                </c:pt>
                <c:pt idx="2856">
                  <c:v>210.96384833531181</c:v>
                </c:pt>
                <c:pt idx="2857">
                  <c:v>210.52221922749126</c:v>
                </c:pt>
                <c:pt idx="2858">
                  <c:v>210.26597077590381</c:v>
                </c:pt>
                <c:pt idx="2859">
                  <c:v>209.79865240702031</c:v>
                </c:pt>
                <c:pt idx="2860">
                  <c:v>209.39442133162891</c:v>
                </c:pt>
                <c:pt idx="2861">
                  <c:v>209.09631228281197</c:v>
                </c:pt>
                <c:pt idx="2862">
                  <c:v>208.62832261870327</c:v>
                </c:pt>
                <c:pt idx="2863">
                  <c:v>208.19566650543311</c:v>
                </c:pt>
                <c:pt idx="2864">
                  <c:v>208.15283680543288</c:v>
                </c:pt>
                <c:pt idx="2865">
                  <c:v>207.67736263068639</c:v>
                </c:pt>
                <c:pt idx="2866">
                  <c:v>207.29114978811819</c:v>
                </c:pt>
                <c:pt idx="2867">
                  <c:v>206.98040888156325</c:v>
                </c:pt>
                <c:pt idx="2868">
                  <c:v>206.52348362994002</c:v>
                </c:pt>
                <c:pt idx="2869">
                  <c:v>206.08138869826871</c:v>
                </c:pt>
                <c:pt idx="2870">
                  <c:v>206.04293423267416</c:v>
                </c:pt>
                <c:pt idx="2871">
                  <c:v>205.57269428068295</c:v>
                </c:pt>
                <c:pt idx="2872">
                  <c:v>205.183423874688</c:v>
                </c:pt>
                <c:pt idx="2873">
                  <c:v>204.87430916913607</c:v>
                </c:pt>
                <c:pt idx="2874">
                  <c:v>204.40355651783895</c:v>
                </c:pt>
                <c:pt idx="2875">
                  <c:v>203.98811498890285</c:v>
                </c:pt>
                <c:pt idx="2876">
                  <c:v>203.93630039502617</c:v>
                </c:pt>
                <c:pt idx="2877">
                  <c:v>203.46465424056728</c:v>
                </c:pt>
                <c:pt idx="2878">
                  <c:v>203.08266231965482</c:v>
                </c:pt>
                <c:pt idx="2879">
                  <c:v>202.76827919614226</c:v>
                </c:pt>
                <c:pt idx="2880">
                  <c:v>202.29624218010454</c:v>
                </c:pt>
                <c:pt idx="2881">
                  <c:v>201.90099138436776</c:v>
                </c:pt>
                <c:pt idx="2882">
                  <c:v>201.82563771486505</c:v>
                </c:pt>
                <c:pt idx="2883">
                  <c:v>201.36530225764776</c:v>
                </c:pt>
                <c:pt idx="2884">
                  <c:v>200.97143728063256</c:v>
                </c:pt>
                <c:pt idx="2885">
                  <c:v>200.67982115786776</c:v>
                </c:pt>
                <c:pt idx="2886">
                  <c:v>200.19247300333811</c:v>
                </c:pt>
                <c:pt idx="2887">
                  <c:v>199.80710754070344</c:v>
                </c:pt>
                <c:pt idx="2888">
                  <c:v>199.72487115615377</c:v>
                </c:pt>
                <c:pt idx="2889">
                  <c:v>199.26501320417543</c:v>
                </c:pt>
                <c:pt idx="2890">
                  <c:v>198.86323732027293</c:v>
                </c:pt>
                <c:pt idx="2891">
                  <c:v>198.79178611336809</c:v>
                </c:pt>
                <c:pt idx="2892">
                  <c:v>198.31686077456951</c:v>
                </c:pt>
                <c:pt idx="2893">
                  <c:v>197.92859840139226</c:v>
                </c:pt>
                <c:pt idx="2894">
                  <c:v>197.64464749376583</c:v>
                </c:pt>
                <c:pt idx="2895">
                  <c:v>197.16840408956327</c:v>
                </c:pt>
                <c:pt idx="2896">
                  <c:v>196.77371466313525</c:v>
                </c:pt>
                <c:pt idx="2897">
                  <c:v>196.69729963432036</c:v>
                </c:pt>
                <c:pt idx="2898">
                  <c:v>196.22120855331204</c:v>
                </c:pt>
                <c:pt idx="2899">
                  <c:v>195.8586926912582</c:v>
                </c:pt>
                <c:pt idx="2900">
                  <c:v>195.76064200967232</c:v>
                </c:pt>
                <c:pt idx="2901">
                  <c:v>195.28399480945285</c:v>
                </c:pt>
                <c:pt idx="2902">
                  <c:v>194.96256878496641</c:v>
                </c:pt>
                <c:pt idx="2903">
                  <c:v>194.60670818647344</c:v>
                </c:pt>
                <c:pt idx="2904">
                  <c:v>194.15973614275595</c:v>
                </c:pt>
                <c:pt idx="2905">
                  <c:v>193.76695527172666</c:v>
                </c:pt>
                <c:pt idx="2906">
                  <c:v>193.68125231328338</c:v>
                </c:pt>
                <c:pt idx="2907">
                  <c:v>193.20265760174345</c:v>
                </c:pt>
                <c:pt idx="2908">
                  <c:v>192.85892932164873</c:v>
                </c:pt>
                <c:pt idx="2909">
                  <c:v>192.74791187296117</c:v>
                </c:pt>
                <c:pt idx="2910">
                  <c:v>192.26877266804809</c:v>
                </c:pt>
                <c:pt idx="2911">
                  <c:v>191.92981209420131</c:v>
                </c:pt>
                <c:pt idx="2912">
                  <c:v>191.81557058293484</c:v>
                </c:pt>
                <c:pt idx="2913">
                  <c:v>191.35781445322911</c:v>
                </c:pt>
                <c:pt idx="2914">
                  <c:v>190.99097234384564</c:v>
                </c:pt>
                <c:pt idx="2915">
                  <c:v>190.89565081125514</c:v>
                </c:pt>
                <c:pt idx="2916">
                  <c:v>190.41436320616745</c:v>
                </c:pt>
                <c:pt idx="2917">
                  <c:v>190.06593423973996</c:v>
                </c:pt>
                <c:pt idx="2918">
                  <c:v>189.97969642574901</c:v>
                </c:pt>
                <c:pt idx="2919">
                  <c:v>189.54454466526866</c:v>
                </c:pt>
                <c:pt idx="2920">
                  <c:v>189.09688869717078</c:v>
                </c:pt>
                <c:pt idx="2921">
                  <c:v>189.07859726785742</c:v>
                </c:pt>
                <c:pt idx="2922">
                  <c:v>188.61710371683159</c:v>
                </c:pt>
                <c:pt idx="2923">
                  <c:v>188.17000822732899</c:v>
                </c:pt>
                <c:pt idx="2924">
                  <c:v>188.15205716173458</c:v>
                </c:pt>
                <c:pt idx="2925">
                  <c:v>187.65560322275209</c:v>
                </c:pt>
                <c:pt idx="2926">
                  <c:v>187.29405477893155</c:v>
                </c:pt>
                <c:pt idx="2927">
                  <c:v>186.99370292533402</c:v>
                </c:pt>
                <c:pt idx="2928">
                  <c:v>186.43086857710634</c:v>
                </c:pt>
                <c:pt idx="2929">
                  <c:v>186.52252125998245</c:v>
                </c:pt>
                <c:pt idx="2930">
                  <c:v>186.06890894729915</c:v>
                </c:pt>
                <c:pt idx="2931">
                  <c:v>185.50633791444216</c:v>
                </c:pt>
                <c:pt idx="2932">
                  <c:v>185.59834383093997</c:v>
                </c:pt>
                <c:pt idx="2933">
                  <c:v>185.14508598157016</c:v>
                </c:pt>
                <c:pt idx="2934">
                  <c:v>184.69190275880706</c:v>
                </c:pt>
                <c:pt idx="2935">
                  <c:v>184.45699183533196</c:v>
                </c:pt>
                <c:pt idx="2936">
                  <c:v>184.00400340692474</c:v>
                </c:pt>
                <c:pt idx="2937">
                  <c:v>183.57946699494667</c:v>
                </c:pt>
                <c:pt idx="2938">
                  <c:v>183.51901485692983</c:v>
                </c:pt>
                <c:pt idx="2939">
                  <c:v>183.01078716605366</c:v>
                </c:pt>
                <c:pt idx="2940">
                  <c:v>182.66057405646941</c:v>
                </c:pt>
                <c:pt idx="2941">
                  <c:v>182.58281730185976</c:v>
                </c:pt>
                <c:pt idx="2942">
                  <c:v>182.0759931729342</c:v>
                </c:pt>
                <c:pt idx="2943">
                  <c:v>181.77095229632661</c:v>
                </c:pt>
                <c:pt idx="2944">
                  <c:v>181.63127030986004</c:v>
                </c:pt>
                <c:pt idx="2945">
                  <c:v>181.19452161745616</c:v>
                </c:pt>
                <c:pt idx="2946">
                  <c:v>180.80933729602384</c:v>
                </c:pt>
                <c:pt idx="2947">
                  <c:v>180.7428477487436</c:v>
                </c:pt>
                <c:pt idx="2948">
                  <c:v>180.22823574683846</c:v>
                </c:pt>
                <c:pt idx="2949">
                  <c:v>179.93636624877567</c:v>
                </c:pt>
                <c:pt idx="2950">
                  <c:v>179.57400041314258</c:v>
                </c:pt>
                <c:pt idx="2951">
                  <c:v>179.09072386314958</c:v>
                </c:pt>
                <c:pt idx="2952">
                  <c:v>178.77256055466546</c:v>
                </c:pt>
                <c:pt idx="2953">
                  <c:v>178.67421182834306</c:v>
                </c:pt>
                <c:pt idx="2954">
                  <c:v>178.16068684119077</c:v>
                </c:pt>
                <c:pt idx="2955">
                  <c:v>177.90588568121498</c:v>
                </c:pt>
                <c:pt idx="2956">
                  <c:v>177.50765044388055</c:v>
                </c:pt>
                <c:pt idx="2957">
                  <c:v>177.02532504981937</c:v>
                </c:pt>
                <c:pt idx="2958">
                  <c:v>176.70768522434699</c:v>
                </c:pt>
                <c:pt idx="2959">
                  <c:v>176.61028332868116</c:v>
                </c:pt>
                <c:pt idx="2960">
                  <c:v>176.14420513554691</c:v>
                </c:pt>
                <c:pt idx="2961">
                  <c:v>175.79818412079413</c:v>
                </c:pt>
                <c:pt idx="2962">
                  <c:v>175.47788586722976</c:v>
                </c:pt>
                <c:pt idx="2963">
                  <c:v>175.05303827238222</c:v>
                </c:pt>
                <c:pt idx="2964">
                  <c:v>174.61112538176269</c:v>
                </c:pt>
                <c:pt idx="2965">
                  <c:v>174.60051591710257</c:v>
                </c:pt>
                <c:pt idx="2966">
                  <c:v>174.06112697730279</c:v>
                </c:pt>
                <c:pt idx="2967">
                  <c:v>173.79578469757294</c:v>
                </c:pt>
                <c:pt idx="2968">
                  <c:v>173.4301132243896</c:v>
                </c:pt>
                <c:pt idx="2969">
                  <c:v>172.94807096443165</c:v>
                </c:pt>
                <c:pt idx="2970">
                  <c:v>172.58820953687069</c:v>
                </c:pt>
                <c:pt idx="2971">
                  <c:v>172.38395964302219</c:v>
                </c:pt>
                <c:pt idx="2972">
                  <c:v>171.68366860645312</c:v>
                </c:pt>
                <c:pt idx="2973">
                  <c:v>171.87996300104913</c:v>
                </c:pt>
                <c:pt idx="2974">
                  <c:v>171.40683075631992</c:v>
                </c:pt>
                <c:pt idx="2975">
                  <c:v>171.16966232461388</c:v>
                </c:pt>
                <c:pt idx="2976">
                  <c:v>170.6209512865658</c:v>
                </c:pt>
                <c:pt idx="2977">
                  <c:v>170.72128195453951</c:v>
                </c:pt>
                <c:pt idx="2978">
                  <c:v>170.20514126455706</c:v>
                </c:pt>
                <c:pt idx="2979">
                  <c:v>170.11082991723569</c:v>
                </c:pt>
                <c:pt idx="2980">
                  <c:v>169.43811044418996</c:v>
                </c:pt>
                <c:pt idx="2981">
                  <c:v>169.53590772433506</c:v>
                </c:pt>
                <c:pt idx="2982">
                  <c:v>169.12485144060233</c:v>
                </c:pt>
                <c:pt idx="2983">
                  <c:v>168.74537753000726</c:v>
                </c:pt>
                <c:pt idx="2984">
                  <c:v>168.3531477407567</c:v>
                </c:pt>
                <c:pt idx="2985">
                  <c:v>168.34395601732842</c:v>
                </c:pt>
                <c:pt idx="2986">
                  <c:v>167.99874408351906</c:v>
                </c:pt>
                <c:pt idx="2987">
                  <c:v>167.7021984504413</c:v>
                </c:pt>
                <c:pt idx="2988">
                  <c:v>167.13927140038396</c:v>
                </c:pt>
                <c:pt idx="2989">
                  <c:v>167.23572790214848</c:v>
                </c:pt>
                <c:pt idx="2990">
                  <c:v>166.95984115730329</c:v>
                </c:pt>
                <c:pt idx="2991">
                  <c:v>166.46658239030211</c:v>
                </c:pt>
                <c:pt idx="2992">
                  <c:v>166.21932437958813</c:v>
                </c:pt>
                <c:pt idx="2993">
                  <c:v>165.64111522446584</c:v>
                </c:pt>
                <c:pt idx="2994">
                  <c:v>165.48315142916255</c:v>
                </c:pt>
                <c:pt idx="2995">
                  <c:v>164.99767388221926</c:v>
                </c:pt>
                <c:pt idx="2996">
                  <c:v>164.55220925389872</c:v>
                </c:pt>
                <c:pt idx="2997">
                  <c:v>164.54301872201529</c:v>
                </c:pt>
                <c:pt idx="2998">
                  <c:v>164.09775681648048</c:v>
                </c:pt>
                <c:pt idx="2999">
                  <c:v>163.43387721069749</c:v>
                </c:pt>
                <c:pt idx="3000">
                  <c:v>163.73029780464594</c:v>
                </c:pt>
                <c:pt idx="3001">
                  <c:v>163.11954173550737</c:v>
                </c:pt>
                <c:pt idx="3002">
                  <c:v>163.21533451045983</c:v>
                </c:pt>
                <c:pt idx="3003">
                  <c:v>162.84236583352123</c:v>
                </c:pt>
                <c:pt idx="3004">
                  <c:v>162.12407019758604</c:v>
                </c:pt>
                <c:pt idx="3005">
                  <c:v>162.37703001696002</c:v>
                </c:pt>
                <c:pt idx="3006">
                  <c:v>161.83212621085764</c:v>
                </c:pt>
                <c:pt idx="3007">
                  <c:v>161.52805793481224</c:v>
                </c:pt>
                <c:pt idx="3008">
                  <c:v>161.29698724761016</c:v>
                </c:pt>
                <c:pt idx="3009">
                  <c:v>160.68202412915213</c:v>
                </c:pt>
                <c:pt idx="3010">
                  <c:v>160.68158734661799</c:v>
                </c:pt>
                <c:pt idx="3011">
                  <c:v>160.23114311871362</c:v>
                </c:pt>
                <c:pt idx="3012">
                  <c:v>159.63658547801458</c:v>
                </c:pt>
                <c:pt idx="3013">
                  <c:v>159.95420290003696</c:v>
                </c:pt>
                <c:pt idx="3014">
                  <c:v>159.33802443847216</c:v>
                </c:pt>
                <c:pt idx="3015">
                  <c:v>159.29698508987116</c:v>
                </c:pt>
                <c:pt idx="3016">
                  <c:v>158.91714215830615</c:v>
                </c:pt>
                <c:pt idx="3017">
                  <c:v>158.32167772407905</c:v>
                </c:pt>
                <c:pt idx="3018">
                  <c:v>158.58109448307809</c:v>
                </c:pt>
                <c:pt idx="3019">
                  <c:v>157.99781553031653</c:v>
                </c:pt>
                <c:pt idx="3020">
                  <c:v>157.99192513212034</c:v>
                </c:pt>
                <c:pt idx="3021">
                  <c:v>157.54997005807914</c:v>
                </c:pt>
                <c:pt idx="3022">
                  <c:v>156.99909115697321</c:v>
                </c:pt>
                <c:pt idx="3023">
                  <c:v>157.10282381660275</c:v>
                </c:pt>
                <c:pt idx="3024">
                  <c:v>156.69771542108444</c:v>
                </c:pt>
                <c:pt idx="3025">
                  <c:v>156.39685673614548</c:v>
                </c:pt>
                <c:pt idx="3026">
                  <c:v>156.02575011978041</c:v>
                </c:pt>
                <c:pt idx="3027">
                  <c:v>155.54235386180636</c:v>
                </c:pt>
                <c:pt idx="3028">
                  <c:v>155.54426288928695</c:v>
                </c:pt>
                <c:pt idx="3029">
                  <c:v>155.09700812685759</c:v>
                </c:pt>
                <c:pt idx="3030">
                  <c:v>155.05301265591126</c:v>
                </c:pt>
                <c:pt idx="3031">
                  <c:v>154.68053206828506</c:v>
                </c:pt>
                <c:pt idx="3032">
                  <c:v>154.09038859808462</c:v>
                </c:pt>
                <c:pt idx="3033">
                  <c:v>154.20172175529302</c:v>
                </c:pt>
                <c:pt idx="3034">
                  <c:v>153.79202340869233</c:v>
                </c:pt>
                <c:pt idx="3035">
                  <c:v>153.53386420559977</c:v>
                </c:pt>
                <c:pt idx="3036">
                  <c:v>153.09409581358622</c:v>
                </c:pt>
                <c:pt idx="3037">
                  <c:v>152.65466021919849</c:v>
                </c:pt>
                <c:pt idx="3038">
                  <c:v>152.65150863814546</c:v>
                </c:pt>
                <c:pt idx="3039">
                  <c:v>152.24868383672859</c:v>
                </c:pt>
                <c:pt idx="3040">
                  <c:v>151.95299801526349</c:v>
                </c:pt>
                <c:pt idx="3041">
                  <c:v>151.5801217561602</c:v>
                </c:pt>
                <c:pt idx="3042">
                  <c:v>151.10209046603325</c:v>
                </c:pt>
                <c:pt idx="3043">
                  <c:v>151.1053790110048</c:v>
                </c:pt>
                <c:pt idx="3044">
                  <c:v>150.69765687078845</c:v>
                </c:pt>
                <c:pt idx="3045">
                  <c:v>150.47838471399731</c:v>
                </c:pt>
                <c:pt idx="3046">
                  <c:v>149.97424876521546</c:v>
                </c:pt>
                <c:pt idx="3047">
                  <c:v>149.57654367073437</c:v>
                </c:pt>
                <c:pt idx="3048">
                  <c:v>149.45757257814512</c:v>
                </c:pt>
                <c:pt idx="3049">
                  <c:v>149.26793838291582</c:v>
                </c:pt>
                <c:pt idx="3050">
                  <c:v>148.8370633666278</c:v>
                </c:pt>
                <c:pt idx="3051">
                  <c:v>148.51053751021018</c:v>
                </c:pt>
                <c:pt idx="3052">
                  <c:v>148.00307960493188</c:v>
                </c:pt>
                <c:pt idx="3053">
                  <c:v>147.92498753075785</c:v>
                </c:pt>
                <c:pt idx="3054">
                  <c:v>147.70009241192966</c:v>
                </c:pt>
                <c:pt idx="3055">
                  <c:v>147.52436898181739</c:v>
                </c:pt>
                <c:pt idx="3056">
                  <c:v>147.19879899151798</c:v>
                </c:pt>
                <c:pt idx="3057">
                  <c:v>146.74901077235256</c:v>
                </c:pt>
                <c:pt idx="3058">
                  <c:v>146.29527338019977</c:v>
                </c:pt>
                <c:pt idx="3059">
                  <c:v>146.54727998721472</c:v>
                </c:pt>
                <c:pt idx="3060">
                  <c:v>146.04611374753236</c:v>
                </c:pt>
                <c:pt idx="3061">
                  <c:v>145.98554623801027</c:v>
                </c:pt>
                <c:pt idx="3062">
                  <c:v>145.47952693542865</c:v>
                </c:pt>
                <c:pt idx="3063">
                  <c:v>145.06559924589408</c:v>
                </c:pt>
                <c:pt idx="3064">
                  <c:v>145.30624433567871</c:v>
                </c:pt>
                <c:pt idx="3065">
                  <c:v>144.78107793364734</c:v>
                </c:pt>
                <c:pt idx="3066">
                  <c:v>144.73384192788529</c:v>
                </c:pt>
                <c:pt idx="3067">
                  <c:v>144.2615765749743</c:v>
                </c:pt>
                <c:pt idx="3068">
                  <c:v>143.80403315923982</c:v>
                </c:pt>
                <c:pt idx="3069">
                  <c:v>143.96356417896391</c:v>
                </c:pt>
                <c:pt idx="3070">
                  <c:v>143.58676586211189</c:v>
                </c:pt>
                <c:pt idx="3071">
                  <c:v>143.64126401326499</c:v>
                </c:pt>
                <c:pt idx="3072">
                  <c:v>143.25928946284014</c:v>
                </c:pt>
                <c:pt idx="3073">
                  <c:v>142.76796632389906</c:v>
                </c:pt>
                <c:pt idx="3074">
                  <c:v>142.93081333509497</c:v>
                </c:pt>
                <c:pt idx="3075">
                  <c:v>142.58436132300045</c:v>
                </c:pt>
                <c:pt idx="3076">
                  <c:v>142.40858525845087</c:v>
                </c:pt>
                <c:pt idx="3077">
                  <c:v>141.98033569949021</c:v>
                </c:pt>
                <c:pt idx="3078">
                  <c:v>141.51424658059784</c:v>
                </c:pt>
                <c:pt idx="3079">
                  <c:v>141.60265474184078</c:v>
                </c:pt>
                <c:pt idx="3080">
                  <c:v>141.38474434971022</c:v>
                </c:pt>
                <c:pt idx="3081">
                  <c:v>141.05226996126484</c:v>
                </c:pt>
                <c:pt idx="3082">
                  <c:v>140.79240363200765</c:v>
                </c:pt>
                <c:pt idx="3083">
                  <c:v>140.30617906647626</c:v>
                </c:pt>
                <c:pt idx="3084">
                  <c:v>140.33880344685102</c:v>
                </c:pt>
                <c:pt idx="3085">
                  <c:v>139.98715226889982</c:v>
                </c:pt>
                <c:pt idx="3086">
                  <c:v>140.01643091849371</c:v>
                </c:pt>
                <c:pt idx="3087">
                  <c:v>139.65407756150233</c:v>
                </c:pt>
                <c:pt idx="3088">
                  <c:v>139.20929962750765</c:v>
                </c:pt>
                <c:pt idx="3089">
                  <c:v>138.82552020528752</c:v>
                </c:pt>
                <c:pt idx="3090">
                  <c:v>138.87322879809506</c:v>
                </c:pt>
                <c:pt idx="3091">
                  <c:v>138.48559481474598</c:v>
                </c:pt>
                <c:pt idx="3092">
                  <c:v>138.53349703886252</c:v>
                </c:pt>
                <c:pt idx="3093">
                  <c:v>138.12359683795646</c:v>
                </c:pt>
                <c:pt idx="3094">
                  <c:v>137.9036981183562</c:v>
                </c:pt>
                <c:pt idx="3095">
                  <c:v>137.54272276046163</c:v>
                </c:pt>
                <c:pt idx="3096">
                  <c:v>137.09095289663009</c:v>
                </c:pt>
                <c:pt idx="3097">
                  <c:v>137.03121922306684</c:v>
                </c:pt>
                <c:pt idx="3098">
                  <c:v>136.7564998574754</c:v>
                </c:pt>
                <c:pt idx="3099">
                  <c:v>136.75083360197178</c:v>
                </c:pt>
                <c:pt idx="3100">
                  <c:v>136.37490785785005</c:v>
                </c:pt>
                <c:pt idx="3101">
                  <c:v>136.16455640215707</c:v>
                </c:pt>
                <c:pt idx="3102">
                  <c:v>136.06545637200713</c:v>
                </c:pt>
                <c:pt idx="3103">
                  <c:v>135.80805392120286</c:v>
                </c:pt>
                <c:pt idx="3104">
                  <c:v>135.60287303332061</c:v>
                </c:pt>
                <c:pt idx="3105">
                  <c:v>135.4118681489521</c:v>
                </c:pt>
                <c:pt idx="3106">
                  <c:v>135.31476012832101</c:v>
                </c:pt>
                <c:pt idx="3107">
                  <c:v>135.03049275178412</c:v>
                </c:pt>
                <c:pt idx="3108">
                  <c:v>135.17859857514284</c:v>
                </c:pt>
                <c:pt idx="3109">
                  <c:v>134.90363070873602</c:v>
                </c:pt>
                <c:pt idx="3110">
                  <c:v>134.72967756103739</c:v>
                </c:pt>
                <c:pt idx="3111">
                  <c:v>134.4992924945235</c:v>
                </c:pt>
                <c:pt idx="3112">
                  <c:v>134.64405715412843</c:v>
                </c:pt>
                <c:pt idx="3113">
                  <c:v>134.3588761033343</c:v>
                </c:pt>
                <c:pt idx="3114">
                  <c:v>134.39072907763764</c:v>
                </c:pt>
                <c:pt idx="3115">
                  <c:v>134.42425544054896</c:v>
                </c:pt>
                <c:pt idx="3116">
                  <c:v>134.13852659793469</c:v>
                </c:pt>
                <c:pt idx="3117">
                  <c:v>134.28823643267484</c:v>
                </c:pt>
                <c:pt idx="3118">
                  <c:v>134.32351551710275</c:v>
                </c:pt>
                <c:pt idx="3119">
                  <c:v>134.3636986721904</c:v>
                </c:pt>
                <c:pt idx="3120">
                  <c:v>134.40010580229051</c:v>
                </c:pt>
                <c:pt idx="3121">
                  <c:v>134.43728594406181</c:v>
                </c:pt>
                <c:pt idx="3122">
                  <c:v>134.4748056452635</c:v>
                </c:pt>
                <c:pt idx="3123">
                  <c:v>134.54456237127187</c:v>
                </c:pt>
                <c:pt idx="3124">
                  <c:v>134.87163062271185</c:v>
                </c:pt>
                <c:pt idx="3125">
                  <c:v>134.79327559113312</c:v>
                </c:pt>
                <c:pt idx="3126">
                  <c:v>134.82541410647278</c:v>
                </c:pt>
                <c:pt idx="3127">
                  <c:v>135.07333751894458</c:v>
                </c:pt>
                <c:pt idx="3128">
                  <c:v>135.13801573027015</c:v>
                </c:pt>
                <c:pt idx="3129">
                  <c:v>135.38061869561159</c:v>
                </c:pt>
                <c:pt idx="3130">
                  <c:v>135.62387257479509</c:v>
                </c:pt>
                <c:pt idx="3131">
                  <c:v>135.93910126703162</c:v>
                </c:pt>
                <c:pt idx="3132">
                  <c:v>135.85136520577606</c:v>
                </c:pt>
                <c:pt idx="3133">
                  <c:v>136.19986901555166</c:v>
                </c:pt>
                <c:pt idx="3134">
                  <c:v>136.1088366351477</c:v>
                </c:pt>
                <c:pt idx="3135">
                  <c:v>136.45236662839062</c:v>
                </c:pt>
                <c:pt idx="3136">
                  <c:v>136.35879148593307</c:v>
                </c:pt>
                <c:pt idx="3137">
                  <c:v>136.70059361675624</c:v>
                </c:pt>
                <c:pt idx="3138">
                  <c:v>136.60229998221951</c:v>
                </c:pt>
                <c:pt idx="3139">
                  <c:v>136.86753912389153</c:v>
                </c:pt>
                <c:pt idx="3140">
                  <c:v>137.16768264483383</c:v>
                </c:pt>
                <c:pt idx="3141">
                  <c:v>137.3198922739887</c:v>
                </c:pt>
                <c:pt idx="3142">
                  <c:v>137.61640560937468</c:v>
                </c:pt>
                <c:pt idx="3143">
                  <c:v>137.76612812109281</c:v>
                </c:pt>
                <c:pt idx="3144">
                  <c:v>138.05989371355773</c:v>
                </c:pt>
                <c:pt idx="3145">
                  <c:v>138.20683417707238</c:v>
                </c:pt>
                <c:pt idx="3146">
                  <c:v>138.49820106418937</c:v>
                </c:pt>
                <c:pt idx="3147">
                  <c:v>138.54031010778101</c:v>
                </c:pt>
                <c:pt idx="3148">
                  <c:v>138.9110491013592</c:v>
                </c:pt>
                <c:pt idx="3149">
                  <c:v>139.1871208994522</c:v>
                </c:pt>
                <c:pt idx="3150">
                  <c:v>139.28232297249335</c:v>
                </c:pt>
                <c:pt idx="3151">
                  <c:v>139.63691957250532</c:v>
                </c:pt>
                <c:pt idx="3152">
                  <c:v>140.04880533839577</c:v>
                </c:pt>
                <c:pt idx="3153">
                  <c:v>140.44133978536422</c:v>
                </c:pt>
                <c:pt idx="3154">
                  <c:v>140.87480855617221</c:v>
                </c:pt>
                <c:pt idx="3155">
                  <c:v>141.31652414848222</c:v>
                </c:pt>
                <c:pt idx="3156">
                  <c:v>141.72248847988055</c:v>
                </c:pt>
                <c:pt idx="3157">
                  <c:v>142.1361826086991</c:v>
                </c:pt>
                <c:pt idx="3158">
                  <c:v>142.60330122916588</c:v>
                </c:pt>
                <c:pt idx="3159">
                  <c:v>143.06794026692785</c:v>
                </c:pt>
                <c:pt idx="3160">
                  <c:v>143.48337627187831</c:v>
                </c:pt>
                <c:pt idx="3161">
                  <c:v>143.96253089042321</c:v>
                </c:pt>
                <c:pt idx="3162">
                  <c:v>144.42820450174111</c:v>
                </c:pt>
                <c:pt idx="3163">
                  <c:v>144.9261230662519</c:v>
                </c:pt>
                <c:pt idx="3164">
                  <c:v>145.39211174552187</c:v>
                </c:pt>
                <c:pt idx="3165">
                  <c:v>145.87431597472374</c:v>
                </c:pt>
                <c:pt idx="3166">
                  <c:v>146.37023595275414</c:v>
                </c:pt>
                <c:pt idx="3167">
                  <c:v>146.84443822413806</c:v>
                </c:pt>
                <c:pt idx="3168">
                  <c:v>147.35698698498103</c:v>
                </c:pt>
                <c:pt idx="3169">
                  <c:v>147.84889569330716</c:v>
                </c:pt>
                <c:pt idx="3170">
                  <c:v>148.37319412313542</c:v>
                </c:pt>
                <c:pt idx="3171">
                  <c:v>148.87425041434597</c:v>
                </c:pt>
                <c:pt idx="3172">
                  <c:v>149.3642911278844</c:v>
                </c:pt>
                <c:pt idx="3173">
                  <c:v>149.88753222780261</c:v>
                </c:pt>
                <c:pt idx="3174">
                  <c:v>150.42628571806389</c:v>
                </c:pt>
                <c:pt idx="3175">
                  <c:v>150.96637676732931</c:v>
                </c:pt>
                <c:pt idx="3176">
                  <c:v>151.37339199691664</c:v>
                </c:pt>
                <c:pt idx="3177">
                  <c:v>151.89810386904028</c:v>
                </c:pt>
                <c:pt idx="3178">
                  <c:v>152.42524164169572</c:v>
                </c:pt>
                <c:pt idx="3179">
                  <c:v>152.95458609584563</c:v>
                </c:pt>
                <c:pt idx="3180">
                  <c:v>153.4859196972603</c:v>
                </c:pt>
                <c:pt idx="3181">
                  <c:v>154.08401995278481</c:v>
                </c:pt>
                <c:pt idx="3182">
                  <c:v>154.62313515274943</c:v>
                </c:pt>
                <c:pt idx="3183">
                  <c:v>154.75121389509559</c:v>
                </c:pt>
                <c:pt idx="3184">
                  <c:v>155.22963580236552</c:v>
                </c:pt>
                <c:pt idx="3185">
                  <c:v>155.42736982764234</c:v>
                </c:pt>
                <c:pt idx="3186">
                  <c:v>155.96920004176692</c:v>
                </c:pt>
                <c:pt idx="3187">
                  <c:v>156.49715617250413</c:v>
                </c:pt>
                <c:pt idx="3188">
                  <c:v>157.0245275526261</c:v>
                </c:pt>
                <c:pt idx="3189">
                  <c:v>157.55445619720976</c:v>
                </c:pt>
                <c:pt idx="3190">
                  <c:v>157.51770594518055</c:v>
                </c:pt>
                <c:pt idx="3191">
                  <c:v>158.12235033207793</c:v>
                </c:pt>
                <c:pt idx="3192">
                  <c:v>158.26235653148734</c:v>
                </c:pt>
                <c:pt idx="3193">
                  <c:v>158.77287984478264</c:v>
                </c:pt>
                <c:pt idx="3194">
                  <c:v>159.31535172276023</c:v>
                </c:pt>
                <c:pt idx="3195">
                  <c:v>159.46935788203464</c:v>
                </c:pt>
                <c:pt idx="3196">
                  <c:v>160.16744976367502</c:v>
                </c:pt>
                <c:pt idx="3197">
                  <c:v>160.38719143964732</c:v>
                </c:pt>
                <c:pt idx="3198">
                  <c:v>160.85297040351912</c:v>
                </c:pt>
                <c:pt idx="3199">
                  <c:v>161.48375771426797</c:v>
                </c:pt>
                <c:pt idx="3200">
                  <c:v>161.46976934310638</c:v>
                </c:pt>
                <c:pt idx="3201">
                  <c:v>161.94569867140206</c:v>
                </c:pt>
                <c:pt idx="3202">
                  <c:v>162.36460201808973</c:v>
                </c:pt>
                <c:pt idx="3203">
                  <c:v>162.62871601907042</c:v>
                </c:pt>
                <c:pt idx="3204">
                  <c:v>163.0166625030472</c:v>
                </c:pt>
                <c:pt idx="3205">
                  <c:v>163.01557396934879</c:v>
                </c:pt>
                <c:pt idx="3206">
                  <c:v>163.57959882849008</c:v>
                </c:pt>
                <c:pt idx="3207">
                  <c:v>164.13510906833923</c:v>
                </c:pt>
                <c:pt idx="3208">
                  <c:v>164.14958851752465</c:v>
                </c:pt>
                <c:pt idx="3209">
                  <c:v>164.66118121307721</c:v>
                </c:pt>
                <c:pt idx="3210">
                  <c:v>164.75086494692798</c:v>
                </c:pt>
                <c:pt idx="3211">
                  <c:v>165.11919456349321</c:v>
                </c:pt>
                <c:pt idx="3212">
                  <c:v>165.12610714039479</c:v>
                </c:pt>
                <c:pt idx="3213">
                  <c:v>165.80908328534917</c:v>
                </c:pt>
                <c:pt idx="3214">
                  <c:v>166.11531847245678</c:v>
                </c:pt>
                <c:pt idx="3215">
                  <c:v>166.74417796067362</c:v>
                </c:pt>
                <c:pt idx="3216">
                  <c:v>167.0196065354456</c:v>
                </c:pt>
                <c:pt idx="3217">
                  <c:v>167.6448031390791</c:v>
                </c:pt>
                <c:pt idx="3218">
                  <c:v>168.06338355135233</c:v>
                </c:pt>
                <c:pt idx="3219">
                  <c:v>168.51022586710292</c:v>
                </c:pt>
                <c:pt idx="3220">
                  <c:v>168.95571857010117</c:v>
                </c:pt>
                <c:pt idx="3221">
                  <c:v>169.39985825539807</c:v>
                </c:pt>
                <c:pt idx="3222">
                  <c:v>169.66087749023671</c:v>
                </c:pt>
                <c:pt idx="3223">
                  <c:v>170.06573727083381</c:v>
                </c:pt>
                <c:pt idx="3224">
                  <c:v>170.06940815211834</c:v>
                </c:pt>
                <c:pt idx="3225">
                  <c:v>170.58686471128112</c:v>
                </c:pt>
                <c:pt idx="3226">
                  <c:v>170.57245602710293</c:v>
                </c:pt>
                <c:pt idx="3227">
                  <c:v>170.98490435848908</c:v>
                </c:pt>
                <c:pt idx="3228">
                  <c:v>171.06033204364718</c:v>
                </c:pt>
                <c:pt idx="3229">
                  <c:v>171.37852008339979</c:v>
                </c:pt>
                <c:pt idx="3230">
                  <c:v>171.46056712791159</c:v>
                </c:pt>
                <c:pt idx="3231">
                  <c:v>171.77282090027921</c:v>
                </c:pt>
                <c:pt idx="3232">
                  <c:v>171.86266180764758</c:v>
                </c:pt>
                <c:pt idx="3233">
                  <c:v>171.98140552247648</c:v>
                </c:pt>
                <c:pt idx="3234">
                  <c:v>172.2580191016126</c:v>
                </c:pt>
                <c:pt idx="3235">
                  <c:v>172.44202387128968</c:v>
                </c:pt>
                <c:pt idx="3236">
                  <c:v>173.08165862573426</c:v>
                </c:pt>
                <c:pt idx="3237">
                  <c:v>172.83255230988135</c:v>
                </c:pt>
                <c:pt idx="3238">
                  <c:v>173.4687259330673</c:v>
                </c:pt>
                <c:pt idx="3239">
                  <c:v>173.29625334863181</c:v>
                </c:pt>
                <c:pt idx="3240">
                  <c:v>173.80935583280868</c:v>
                </c:pt>
                <c:pt idx="3241">
                  <c:v>173.6826334312187</c:v>
                </c:pt>
                <c:pt idx="3242">
                  <c:v>174.18671583227771</c:v>
                </c:pt>
                <c:pt idx="3243">
                  <c:v>174.16268513395437</c:v>
                </c:pt>
                <c:pt idx="3244">
                  <c:v>174.57246276317713</c:v>
                </c:pt>
                <c:pt idx="3245">
                  <c:v>174.56489659704602</c:v>
                </c:pt>
                <c:pt idx="3246">
                  <c:v>174.9048078475405</c:v>
                </c:pt>
                <c:pt idx="3247">
                  <c:v>174.97878710547508</c:v>
                </c:pt>
                <c:pt idx="3248">
                  <c:v>175.2012197394439</c:v>
                </c:pt>
                <c:pt idx="3249">
                  <c:v>175.80304647464223</c:v>
                </c:pt>
                <c:pt idx="3250">
                  <c:v>176.02853808743774</c:v>
                </c:pt>
                <c:pt idx="3251">
                  <c:v>176.62749500932642</c:v>
                </c:pt>
                <c:pt idx="3252">
                  <c:v>176.41956045224271</c:v>
                </c:pt>
                <c:pt idx="3253">
                  <c:v>177.01539210695688</c:v>
                </c:pt>
                <c:pt idx="3254">
                  <c:v>176.81042347073841</c:v>
                </c:pt>
                <c:pt idx="3255">
                  <c:v>177.40340699139495</c:v>
                </c:pt>
                <c:pt idx="3256">
                  <c:v>177.20140129851919</c:v>
                </c:pt>
                <c:pt idx="3257">
                  <c:v>177.79154828276842</c:v>
                </c:pt>
                <c:pt idx="3258">
                  <c:v>177.5925020306737</c:v>
                </c:pt>
                <c:pt idx="3259">
                  <c:v>178.1249876297295</c:v>
                </c:pt>
                <c:pt idx="3260">
                  <c:v>178.01273779832846</c:v>
                </c:pt>
                <c:pt idx="3261">
                  <c:v>178.52264145293</c:v>
                </c:pt>
                <c:pt idx="3262">
                  <c:v>178.40362419760828</c:v>
                </c:pt>
                <c:pt idx="3263">
                  <c:v>178.81718687727323</c:v>
                </c:pt>
                <c:pt idx="3264">
                  <c:v>178.79465922275139</c:v>
                </c:pt>
                <c:pt idx="3265">
                  <c:v>179.20829924890751</c:v>
                </c:pt>
                <c:pt idx="3266">
                  <c:v>179.18585095871106</c:v>
                </c:pt>
                <c:pt idx="3267">
                  <c:v>179.59957236351079</c:v>
                </c:pt>
                <c:pt idx="3268">
                  <c:v>179.57720746267103</c:v>
                </c:pt>
                <c:pt idx="3269">
                  <c:v>179.99101426384649</c:v>
                </c:pt>
                <c:pt idx="3270">
                  <c:v>179.96873676261734</c:v>
                </c:pt>
                <c:pt idx="3271">
                  <c:v>180.29321047479507</c:v>
                </c:pt>
                <c:pt idx="3272">
                  <c:v>180.3604468559179</c:v>
                </c:pt>
                <c:pt idx="3273">
                  <c:v>180.63653824235686</c:v>
                </c:pt>
                <c:pt idx="3274">
                  <c:v>180.779428523912</c:v>
                </c:pt>
                <c:pt idx="3275">
                  <c:v>181.03105200466513</c:v>
                </c:pt>
                <c:pt idx="3276">
                  <c:v>181.17102617564839</c:v>
                </c:pt>
                <c:pt idx="3277">
                  <c:v>181.42575510101318</c:v>
                </c:pt>
                <c:pt idx="3278">
                  <c:v>181.45366555495954</c:v>
                </c:pt>
                <c:pt idx="3279">
                  <c:v>181.82065496636358</c:v>
                </c:pt>
                <c:pt idx="3280">
                  <c:v>182.39182953447079</c:v>
                </c:pt>
                <c:pt idx="3281">
                  <c:v>182.65241958367034</c:v>
                </c:pt>
                <c:pt idx="3282">
                  <c:v>183.14655673564724</c:v>
                </c:pt>
                <c:pt idx="3283">
                  <c:v>183.00732098875739</c:v>
                </c:pt>
                <c:pt idx="3284">
                  <c:v>183.56451102672779</c:v>
                </c:pt>
                <c:pt idx="3285">
                  <c:v>183.40364868985728</c:v>
                </c:pt>
                <c:pt idx="3286">
                  <c:v>183.95816762449275</c:v>
                </c:pt>
                <c:pt idx="3287">
                  <c:v>183.80019817594385</c:v>
                </c:pt>
                <c:pt idx="3288">
                  <c:v>184.35158096914313</c:v>
                </c:pt>
                <c:pt idx="3289">
                  <c:v>184.09105898029225</c:v>
                </c:pt>
                <c:pt idx="3290">
                  <c:v>184.66091577880999</c:v>
                </c:pt>
                <c:pt idx="3291">
                  <c:v>185.09682088746817</c:v>
                </c:pt>
                <c:pt idx="3292">
                  <c:v>185.46509001933057</c:v>
                </c:pt>
                <c:pt idx="3293">
                  <c:v>185.55539184138522</c:v>
                </c:pt>
                <c:pt idx="3294">
                  <c:v>185.83794457628323</c:v>
                </c:pt>
                <c:pt idx="3295">
                  <c:v>185.94972060547087</c:v>
                </c:pt>
                <c:pt idx="3296">
                  <c:v>186.23571884466085</c:v>
                </c:pt>
                <c:pt idx="3297">
                  <c:v>186.1755901924308</c:v>
                </c:pt>
                <c:pt idx="3298">
                  <c:v>186.6018255862632</c:v>
                </c:pt>
                <c:pt idx="3299">
                  <c:v>187.1386706968652</c:v>
                </c:pt>
                <c:pt idx="3300">
                  <c:v>187.25915270479518</c:v>
                </c:pt>
                <c:pt idx="3301">
                  <c:v>187.75342111584754</c:v>
                </c:pt>
                <c:pt idx="3302">
                  <c:v>187.67116844046961</c:v>
                </c:pt>
                <c:pt idx="3303">
                  <c:v>188.13021738625656</c:v>
                </c:pt>
                <c:pt idx="3304">
                  <c:v>187.90888235599476</c:v>
                </c:pt>
                <c:pt idx="3305">
                  <c:v>188.54731695373533</c:v>
                </c:pt>
                <c:pt idx="3306">
                  <c:v>188.85426352653457</c:v>
                </c:pt>
                <c:pt idx="3307">
                  <c:v>189.38120128112033</c:v>
                </c:pt>
                <c:pt idx="3308">
                  <c:v>189.25775597275234</c:v>
                </c:pt>
                <c:pt idx="3309">
                  <c:v>189.7777877730563</c:v>
                </c:pt>
                <c:pt idx="3310">
                  <c:v>189.72240441168256</c:v>
                </c:pt>
                <c:pt idx="3311">
                  <c:v>190.10527809945063</c:v>
                </c:pt>
                <c:pt idx="3312">
                  <c:v>190.57690579217083</c:v>
                </c:pt>
                <c:pt idx="3313">
                  <c:v>190.91058397168786</c:v>
                </c:pt>
                <c:pt idx="3314">
                  <c:v>190.99302168561852</c:v>
                </c:pt>
                <c:pt idx="3315">
                  <c:v>191.31477698868665</c:v>
                </c:pt>
                <c:pt idx="3316">
                  <c:v>191.34709256027205</c:v>
                </c:pt>
                <c:pt idx="3317">
                  <c:v>191.73106039379621</c:v>
                </c:pt>
                <c:pt idx="3318">
                  <c:v>191.6819114858634</c:v>
                </c:pt>
                <c:pt idx="3319">
                  <c:v>192.11504215232674</c:v>
                </c:pt>
                <c:pt idx="3320">
                  <c:v>192.62692964014394</c:v>
                </c:pt>
                <c:pt idx="3321">
                  <c:v>192.77189658414144</c:v>
                </c:pt>
                <c:pt idx="3322">
                  <c:v>193.20362765726088</c:v>
                </c:pt>
                <c:pt idx="3323">
                  <c:v>193.15455305330104</c:v>
                </c:pt>
                <c:pt idx="3324">
                  <c:v>193.64533777099953</c:v>
                </c:pt>
                <c:pt idx="3325">
                  <c:v>193.97727428242248</c:v>
                </c:pt>
                <c:pt idx="3326">
                  <c:v>194.48245333048513</c:v>
                </c:pt>
                <c:pt idx="3327">
                  <c:v>194.38052211797552</c:v>
                </c:pt>
                <c:pt idx="3328">
                  <c:v>194.84525623351146</c:v>
                </c:pt>
                <c:pt idx="3329">
                  <c:v>194.76735511843475</c:v>
                </c:pt>
                <c:pt idx="3330">
                  <c:v>195.26148933130526</c:v>
                </c:pt>
                <c:pt idx="3331">
                  <c:v>195.65342332464812</c:v>
                </c:pt>
                <c:pt idx="3332">
                  <c:v>196.09741229060992</c:v>
                </c:pt>
                <c:pt idx="3333">
                  <c:v>196.06739623134695</c:v>
                </c:pt>
                <c:pt idx="3334">
                  <c:v>196.43965348428713</c:v>
                </c:pt>
                <c:pt idx="3335">
                  <c:v>196.47437024137139</c:v>
                </c:pt>
                <c:pt idx="3336">
                  <c:v>196.86746109272067</c:v>
                </c:pt>
                <c:pt idx="3337">
                  <c:v>197.34760821426269</c:v>
                </c:pt>
                <c:pt idx="3338">
                  <c:v>197.69539559254346</c:v>
                </c:pt>
                <c:pt idx="3339">
                  <c:v>197.71834404473304</c:v>
                </c:pt>
                <c:pt idx="3340">
                  <c:v>198.08442614022727</c:v>
                </c:pt>
                <c:pt idx="3341">
                  <c:v>198.13463479954549</c:v>
                </c:pt>
                <c:pt idx="3342">
                  <c:v>198.51941536585116</c:v>
                </c:pt>
                <c:pt idx="3343">
                  <c:v>198.9947865823473</c:v>
                </c:pt>
                <c:pt idx="3344">
                  <c:v>199.16796248562198</c:v>
                </c:pt>
                <c:pt idx="3345">
                  <c:v>199.57658282710716</c:v>
                </c:pt>
                <c:pt idx="3346">
                  <c:v>199.54281920664553</c:v>
                </c:pt>
                <c:pt idx="3347">
                  <c:v>199.9747797630765</c:v>
                </c:pt>
                <c:pt idx="3348">
                  <c:v>200.42356610933152</c:v>
                </c:pt>
                <c:pt idx="3349">
                  <c:v>200.83401696400782</c:v>
                </c:pt>
                <c:pt idx="3350">
                  <c:v>200.79316331887898</c:v>
                </c:pt>
                <c:pt idx="3351">
                  <c:v>201.22542360140875</c:v>
                </c:pt>
                <c:pt idx="3352">
                  <c:v>201.21116419294646</c:v>
                </c:pt>
                <c:pt idx="3353">
                  <c:v>201.63314045663654</c:v>
                </c:pt>
                <c:pt idx="3354">
                  <c:v>202.08939287645831</c:v>
                </c:pt>
                <c:pt idx="3355">
                  <c:v>202.29268974342008</c:v>
                </c:pt>
                <c:pt idx="3356">
                  <c:v>202.68884897159154</c:v>
                </c:pt>
                <c:pt idx="3357">
                  <c:v>202.65951336602191</c:v>
                </c:pt>
                <c:pt idx="3358">
                  <c:v>203.09081347400488</c:v>
                </c:pt>
                <c:pt idx="3359">
                  <c:v>203.53601017747852</c:v>
                </c:pt>
                <c:pt idx="3360">
                  <c:v>203.94960142195265</c:v>
                </c:pt>
                <c:pt idx="3361">
                  <c:v>203.90581895576321</c:v>
                </c:pt>
                <c:pt idx="3362">
                  <c:v>204.36102277750871</c:v>
                </c:pt>
                <c:pt idx="3363">
                  <c:v>204.31100687671233</c:v>
                </c:pt>
                <c:pt idx="3364">
                  <c:v>204.77814082125701</c:v>
                </c:pt>
                <c:pt idx="3365">
                  <c:v>205.18564631614504</c:v>
                </c:pt>
                <c:pt idx="3366">
                  <c:v>205.41348275622639</c:v>
                </c:pt>
                <c:pt idx="3367">
                  <c:v>205.82234858562643</c:v>
                </c:pt>
                <c:pt idx="3368">
                  <c:v>205.77641362055769</c:v>
                </c:pt>
                <c:pt idx="3369">
                  <c:v>206.23992005525696</c:v>
                </c:pt>
                <c:pt idx="3370">
                  <c:v>206.64222193092144</c:v>
                </c:pt>
                <c:pt idx="3371">
                  <c:v>206.8918523556469</c:v>
                </c:pt>
                <c:pt idx="3372">
                  <c:v>207.26806415413671</c:v>
                </c:pt>
                <c:pt idx="3373">
                  <c:v>207.26270297068501</c:v>
                </c:pt>
                <c:pt idx="3374">
                  <c:v>207.68706979152202</c:v>
                </c:pt>
                <c:pt idx="3375">
                  <c:v>208.11173404954479</c:v>
                </c:pt>
                <c:pt idx="3376">
                  <c:v>208.35475436275087</c:v>
                </c:pt>
                <c:pt idx="3377">
                  <c:v>208.74318329019664</c:v>
                </c:pt>
                <c:pt idx="3378">
                  <c:v>208.73190506054482</c:v>
                </c:pt>
                <c:pt idx="3379">
                  <c:v>209.156877488448</c:v>
                </c:pt>
                <c:pt idx="3380">
                  <c:v>209.58214993748425</c:v>
                </c:pt>
                <c:pt idx="3381">
                  <c:v>209.8257809987077</c:v>
                </c:pt>
                <c:pt idx="3382">
                  <c:v>210.21482320411616</c:v>
                </c:pt>
                <c:pt idx="3383">
                  <c:v>210.20416075520694</c:v>
                </c:pt>
                <c:pt idx="3384">
                  <c:v>210.6290013924166</c:v>
                </c:pt>
                <c:pt idx="3385">
                  <c:v>211.05564459273728</c:v>
                </c:pt>
                <c:pt idx="3386">
                  <c:v>211.29494186617467</c:v>
                </c:pt>
                <c:pt idx="3387">
                  <c:v>211.69285196192104</c:v>
                </c:pt>
                <c:pt idx="3388">
                  <c:v>211.67815089198092</c:v>
                </c:pt>
                <c:pt idx="3389">
                  <c:v>212.10369346413626</c:v>
                </c:pt>
                <c:pt idx="3390">
                  <c:v>212.53096970709933</c:v>
                </c:pt>
                <c:pt idx="3391">
                  <c:v>212.77589413408489</c:v>
                </c:pt>
                <c:pt idx="3392">
                  <c:v>213.16623389337005</c:v>
                </c:pt>
                <c:pt idx="3393">
                  <c:v>213.04770798325472</c:v>
                </c:pt>
                <c:pt idx="3394">
                  <c:v>213.58314782266416</c:v>
                </c:pt>
                <c:pt idx="3395">
                  <c:v>214.01088381651331</c:v>
                </c:pt>
                <c:pt idx="3396">
                  <c:v>213.99798069591688</c:v>
                </c:pt>
                <c:pt idx="3397">
                  <c:v>214.43174382102879</c:v>
                </c:pt>
                <c:pt idx="3398">
                  <c:v>214.31018992463268</c:v>
                </c:pt>
                <c:pt idx="3399">
                  <c:v>214.84635334970338</c:v>
                </c:pt>
                <c:pt idx="3400">
                  <c:v>215.27482425251074</c:v>
                </c:pt>
                <c:pt idx="3401">
                  <c:v>215.52107930621895</c:v>
                </c:pt>
                <c:pt idx="3402">
                  <c:v>215.91275324248303</c:v>
                </c:pt>
                <c:pt idx="3403">
                  <c:v>215.79556500049742</c:v>
                </c:pt>
                <c:pt idx="3404">
                  <c:v>216.32329598263104</c:v>
                </c:pt>
                <c:pt idx="3405">
                  <c:v>216.76246578993539</c:v>
                </c:pt>
                <c:pt idx="3406">
                  <c:v>216.75466696059266</c:v>
                </c:pt>
                <c:pt idx="3407">
                  <c:v>217.18286357823732</c:v>
                </c:pt>
                <c:pt idx="3408">
                  <c:v>217.0667189344081</c:v>
                </c:pt>
                <c:pt idx="3409">
                  <c:v>217.5944183690394</c:v>
                </c:pt>
                <c:pt idx="3410">
                  <c:v>218.03633266625943</c:v>
                </c:pt>
                <c:pt idx="3411">
                  <c:v>218.2791397918422</c:v>
                </c:pt>
                <c:pt idx="3412">
                  <c:v>218.67568079101014</c:v>
                </c:pt>
                <c:pt idx="3413">
                  <c:v>219.10340883910732</c:v>
                </c:pt>
                <c:pt idx="3414">
                  <c:v>219.34257656365406</c:v>
                </c:pt>
                <c:pt idx="3415">
                  <c:v>219.74685904166788</c:v>
                </c:pt>
                <c:pt idx="3416">
                  <c:v>219.62936934101162</c:v>
                </c:pt>
                <c:pt idx="3417">
                  <c:v>220.16822127583336</c:v>
                </c:pt>
                <c:pt idx="3418">
                  <c:v>220.59873188906963</c:v>
                </c:pt>
                <c:pt idx="3419">
                  <c:v>220.58577056925699</c:v>
                </c:pt>
                <c:pt idx="3420">
                  <c:v>221.02489613212913</c:v>
                </c:pt>
                <c:pt idx="3421">
                  <c:v>220.90689570547954</c:v>
                </c:pt>
                <c:pt idx="3422">
                  <c:v>221.44911598173013</c:v>
                </c:pt>
                <c:pt idx="3423">
                  <c:v>221.87877589676691</c:v>
                </c:pt>
                <c:pt idx="3424">
                  <c:v>221.87216999278482</c:v>
                </c:pt>
                <c:pt idx="3425">
                  <c:v>222.30560944149448</c:v>
                </c:pt>
                <c:pt idx="3426">
                  <c:v>222.19025247698548</c:v>
                </c:pt>
                <c:pt idx="3427">
                  <c:v>222.72700501261031</c:v>
                </c:pt>
                <c:pt idx="3428">
                  <c:v>223.16290639844794</c:v>
                </c:pt>
                <c:pt idx="3429">
                  <c:v>223.15838044878373</c:v>
                </c:pt>
                <c:pt idx="3430">
                  <c:v>223.58687940557283</c:v>
                </c:pt>
                <c:pt idx="3431">
                  <c:v>223.47716791333391</c:v>
                </c:pt>
                <c:pt idx="3432">
                  <c:v>224.0148847675479</c:v>
                </c:pt>
                <c:pt idx="3433">
                  <c:v>224.45131691131692</c:v>
                </c:pt>
                <c:pt idx="3434">
                  <c:v>224.44685455210302</c:v>
                </c:pt>
                <c:pt idx="3435">
                  <c:v>224.87636692973052</c:v>
                </c:pt>
                <c:pt idx="3436">
                  <c:v>225.31276891426302</c:v>
                </c:pt>
                <c:pt idx="3437">
                  <c:v>225.56090883146828</c:v>
                </c:pt>
                <c:pt idx="3438">
                  <c:v>225.95867945142979</c:v>
                </c:pt>
                <c:pt idx="3439">
                  <c:v>226.39331888929308</c:v>
                </c:pt>
                <c:pt idx="3440">
                  <c:v>226.64298739530071</c:v>
                </c:pt>
                <c:pt idx="3441">
                  <c:v>227.04098237159971</c:v>
                </c:pt>
                <c:pt idx="3442">
                  <c:v>226.92876436857122</c:v>
                </c:pt>
                <c:pt idx="3443">
                  <c:v>227.47188831864113</c:v>
                </c:pt>
                <c:pt idx="3444">
                  <c:v>227.90609993424462</c:v>
                </c:pt>
                <c:pt idx="3445">
                  <c:v>227.90353903598421</c:v>
                </c:pt>
                <c:pt idx="3446">
                  <c:v>228.33787346790746</c:v>
                </c:pt>
                <c:pt idx="3447">
                  <c:v>228.77210319364946</c:v>
                </c:pt>
                <c:pt idx="3448">
                  <c:v>229.02518315773662</c:v>
                </c:pt>
                <c:pt idx="3449">
                  <c:v>229.42366163559089</c:v>
                </c:pt>
                <c:pt idx="3450">
                  <c:v>229.8581255045267</c:v>
                </c:pt>
                <c:pt idx="3451">
                  <c:v>230.11115155266808</c:v>
                </c:pt>
                <c:pt idx="3452">
                  <c:v>230.51007693690769</c:v>
                </c:pt>
                <c:pt idx="3453">
                  <c:v>230.9450165550065</c:v>
                </c:pt>
                <c:pt idx="3454">
                  <c:v>231.19887653476869</c:v>
                </c:pt>
                <c:pt idx="3455">
                  <c:v>231.59792588701413</c:v>
                </c:pt>
                <c:pt idx="3456">
                  <c:v>232.03341071438672</c:v>
                </c:pt>
                <c:pt idx="3457">
                  <c:v>232.0330053507063</c:v>
                </c:pt>
                <c:pt idx="3458">
                  <c:v>232.35986965105201</c:v>
                </c:pt>
                <c:pt idx="3459">
                  <c:v>232.46826594670802</c:v>
                </c:pt>
                <c:pt idx="3460">
                  <c:v>232.90451813081737</c:v>
                </c:pt>
                <c:pt idx="3461">
                  <c:v>233.15911281347681</c:v>
                </c:pt>
                <c:pt idx="3462">
                  <c:v>233.55913900879477</c:v>
                </c:pt>
              </c:numCache>
            </c:numRef>
          </c:xVal>
          <c:yVal>
            <c:numRef>
              <c:f>'Final data'!$L$4:$L$3469</c:f>
              <c:numCache>
                <c:formatCode>0.0000</c:formatCode>
                <c:ptCount val="3466"/>
                <c:pt idx="0">
                  <c:v>120.41937785910598</c:v>
                </c:pt>
                <c:pt idx="1">
                  <c:v>120.19171472504979</c:v>
                </c:pt>
                <c:pt idx="2">
                  <c:v>119.81868004824047</c:v>
                </c:pt>
                <c:pt idx="3">
                  <c:v>119.50494761927328</c:v>
                </c:pt>
                <c:pt idx="4">
                  <c:v>119.18019766219106</c:v>
                </c:pt>
                <c:pt idx="5">
                  <c:v>118.91271802287895</c:v>
                </c:pt>
                <c:pt idx="6">
                  <c:v>118.55135850613266</c:v>
                </c:pt>
                <c:pt idx="7">
                  <c:v>118.39254668212587</c:v>
                </c:pt>
                <c:pt idx="8">
                  <c:v>118.01245480456255</c:v>
                </c:pt>
                <c:pt idx="9">
                  <c:v>117.7074044171635</c:v>
                </c:pt>
                <c:pt idx="10">
                  <c:v>117.38253433555494</c:v>
                </c:pt>
                <c:pt idx="11">
                  <c:v>117.1083890164055</c:v>
                </c:pt>
                <c:pt idx="12">
                  <c:v>116.75391066385291</c:v>
                </c:pt>
                <c:pt idx="13">
                  <c:v>116.59008419770137</c:v>
                </c:pt>
                <c:pt idx="14">
                  <c:v>116.31583736285144</c:v>
                </c:pt>
                <c:pt idx="15">
                  <c:v>115.96362740928446</c:v>
                </c:pt>
                <c:pt idx="16">
                  <c:v>115.80359572230832</c:v>
                </c:pt>
                <c:pt idx="17">
                  <c:v>115.51414670622083</c:v>
                </c:pt>
                <c:pt idx="18">
                  <c:v>115.17606583450581</c:v>
                </c:pt>
                <c:pt idx="19">
                  <c:v>115.0074282235189</c:v>
                </c:pt>
                <c:pt idx="20">
                  <c:v>114.72859470192475</c:v>
                </c:pt>
                <c:pt idx="21">
                  <c:v>114.3839882132161</c:v>
                </c:pt>
                <c:pt idx="22">
                  <c:v>114.22361019874718</c:v>
                </c:pt>
                <c:pt idx="23">
                  <c:v>113.94925023862761</c:v>
                </c:pt>
                <c:pt idx="24">
                  <c:v>113.56969029685096</c:v>
                </c:pt>
                <c:pt idx="25">
                  <c:v>113.42634345443145</c:v>
                </c:pt>
                <c:pt idx="26">
                  <c:v>113.14916269743185</c:v>
                </c:pt>
                <c:pt idx="27">
                  <c:v>112.78722831308734</c:v>
                </c:pt>
                <c:pt idx="28">
                  <c:v>112.66550085685584</c:v>
                </c:pt>
                <c:pt idx="29">
                  <c:v>112.33689080445426</c:v>
                </c:pt>
                <c:pt idx="30">
                  <c:v>112.09800366064519</c:v>
                </c:pt>
                <c:pt idx="31">
                  <c:v>111.86848595298295</c:v>
                </c:pt>
                <c:pt idx="32">
                  <c:v>111.33792400446448</c:v>
                </c:pt>
                <c:pt idx="33">
                  <c:v>111.55998126222558</c:v>
                </c:pt>
                <c:pt idx="34">
                  <c:v>111.16611225552988</c:v>
                </c:pt>
                <c:pt idx="35">
                  <c:v>110.72008767006116</c:v>
                </c:pt>
                <c:pt idx="36">
                  <c:v>110.53552967610403</c:v>
                </c:pt>
                <c:pt idx="37">
                  <c:v>110.0493122368642</c:v>
                </c:pt>
                <c:pt idx="38">
                  <c:v>110.20536227977803</c:v>
                </c:pt>
                <c:pt idx="39">
                  <c:v>109.84882097708993</c:v>
                </c:pt>
                <c:pt idx="40">
                  <c:v>109.48525742293481</c:v>
                </c:pt>
                <c:pt idx="41">
                  <c:v>109.17757209053931</c:v>
                </c:pt>
                <c:pt idx="42">
                  <c:v>108.72527445921654</c:v>
                </c:pt>
                <c:pt idx="43">
                  <c:v>108.88824962863936</c:v>
                </c:pt>
                <c:pt idx="44">
                  <c:v>108.54264673274913</c:v>
                </c:pt>
                <c:pt idx="45">
                  <c:v>108.24446071068755</c:v>
                </c:pt>
                <c:pt idx="46">
                  <c:v>107.98906064467594</c:v>
                </c:pt>
                <c:pt idx="47">
                  <c:v>107.6188249929226</c:v>
                </c:pt>
                <c:pt idx="48">
                  <c:v>107.3399419422659</c:v>
                </c:pt>
                <c:pt idx="49">
                  <c:v>106.9309379252015</c:v>
                </c:pt>
                <c:pt idx="50">
                  <c:v>107.08244878657355</c:v>
                </c:pt>
                <c:pt idx="51">
                  <c:v>106.70436435896735</c:v>
                </c:pt>
                <c:pt idx="52">
                  <c:v>106.38474644611165</c:v>
                </c:pt>
                <c:pt idx="53">
                  <c:v>106.16574740002217</c:v>
                </c:pt>
                <c:pt idx="54">
                  <c:v>105.88223160676679</c:v>
                </c:pt>
                <c:pt idx="55">
                  <c:v>105.69710573706087</c:v>
                </c:pt>
                <c:pt idx="56">
                  <c:v>105.34024844159974</c:v>
                </c:pt>
                <c:pt idx="57">
                  <c:v>105.18521709945252</c:v>
                </c:pt>
                <c:pt idx="58">
                  <c:v>104.81539309267255</c:v>
                </c:pt>
                <c:pt idx="59">
                  <c:v>104.61631391221447</c:v>
                </c:pt>
                <c:pt idx="60">
                  <c:v>104.2886000322035</c:v>
                </c:pt>
                <c:pt idx="61">
                  <c:v>104.11950042370512</c:v>
                </c:pt>
                <c:pt idx="62">
                  <c:v>103.82754679527696</c:v>
                </c:pt>
                <c:pt idx="63">
                  <c:v>103.57972407423486</c:v>
                </c:pt>
                <c:pt idx="64">
                  <c:v>103.31974342763019</c:v>
                </c:pt>
                <c:pt idx="65">
                  <c:v>103.07142196275549</c:v>
                </c:pt>
                <c:pt idx="66">
                  <c:v>102.81343005960777</c:v>
                </c:pt>
                <c:pt idx="67">
                  <c:v>102.564655049057</c:v>
                </c:pt>
                <c:pt idx="68">
                  <c:v>102.32275293098687</c:v>
                </c:pt>
                <c:pt idx="69">
                  <c:v>102.0159416495667</c:v>
                </c:pt>
                <c:pt idx="70">
                  <c:v>101.81860776537312</c:v>
                </c:pt>
                <c:pt idx="71">
                  <c:v>101.5126028452359</c:v>
                </c:pt>
                <c:pt idx="72">
                  <c:v>101.31608426454608</c:v>
                </c:pt>
                <c:pt idx="73">
                  <c:v>101.01090348137154</c:v>
                </c:pt>
                <c:pt idx="74">
                  <c:v>100.81521776116325</c:v>
                </c:pt>
                <c:pt idx="75">
                  <c:v>100.47025219253513</c:v>
                </c:pt>
                <c:pt idx="76">
                  <c:v>100.32791272554789</c:v>
                </c:pt>
                <c:pt idx="77">
                  <c:v>100.02568685499728</c:v>
                </c:pt>
                <c:pt idx="78">
                  <c:v>99.776148930330734</c:v>
                </c:pt>
                <c:pt idx="79">
                  <c:v>99.570524709394206</c:v>
                </c:pt>
                <c:pt idx="80">
                  <c:v>99.268361957413489</c:v>
                </c:pt>
                <c:pt idx="81">
                  <c:v>99.117313001166167</c:v>
                </c:pt>
                <c:pt idx="82">
                  <c:v>98.717540894268637</c:v>
                </c:pt>
                <c:pt idx="83">
                  <c:v>98.564240458643511</c:v>
                </c:pt>
                <c:pt idx="84">
                  <c:v>98.318279621366372</c:v>
                </c:pt>
                <c:pt idx="85">
                  <c:v>98.018245502511078</c:v>
                </c:pt>
                <c:pt idx="86">
                  <c:v>97.782387828062369</c:v>
                </c:pt>
                <c:pt idx="87">
                  <c:v>97.542090831654107</c:v>
                </c:pt>
                <c:pt idx="88">
                  <c:v>97.339121947361633</c:v>
                </c:pt>
                <c:pt idx="89">
                  <c:v>96.994617972561286</c:v>
                </c:pt>
                <c:pt idx="90">
                  <c:v>96.757042746252509</c:v>
                </c:pt>
                <c:pt idx="91">
                  <c:v>96.890002403827395</c:v>
                </c:pt>
                <c:pt idx="92">
                  <c:v>96.551826326881013</c:v>
                </c:pt>
                <c:pt idx="93">
                  <c:v>96.255421639465752</c:v>
                </c:pt>
                <c:pt idx="94">
                  <c:v>96.113125923126759</c:v>
                </c:pt>
                <c:pt idx="95">
                  <c:v>95.811788754939613</c:v>
                </c:pt>
                <c:pt idx="96">
                  <c:v>95.496889972760655</c:v>
                </c:pt>
                <c:pt idx="97">
                  <c:v>95.325530277470861</c:v>
                </c:pt>
                <c:pt idx="98">
                  <c:v>95.03941684404748</c:v>
                </c:pt>
                <c:pt idx="99">
                  <c:v>94.759431300579678</c:v>
                </c:pt>
                <c:pt idx="100">
                  <c:v>94.575378387018119</c:v>
                </c:pt>
                <c:pt idx="101">
                  <c:v>94.267360747539541</c:v>
                </c:pt>
                <c:pt idx="102">
                  <c:v>94.119119976810225</c:v>
                </c:pt>
                <c:pt idx="103">
                  <c:v>93.799045087969446</c:v>
                </c:pt>
                <c:pt idx="104">
                  <c:v>93.885998721982858</c:v>
                </c:pt>
                <c:pt idx="105">
                  <c:v>93.584062587477234</c:v>
                </c:pt>
                <c:pt idx="106">
                  <c:v>93.348572079307317</c:v>
                </c:pt>
                <c:pt idx="107">
                  <c:v>93.039709732236147</c:v>
                </c:pt>
                <c:pt idx="108">
                  <c:v>92.900996292820267</c:v>
                </c:pt>
                <c:pt idx="109">
                  <c:v>92.61269463768835</c:v>
                </c:pt>
                <c:pt idx="110">
                  <c:v>92.420016754012181</c:v>
                </c:pt>
                <c:pt idx="111">
                  <c:v>92.202374915186226</c:v>
                </c:pt>
                <c:pt idx="112">
                  <c:v>91.969902315656228</c:v>
                </c:pt>
                <c:pt idx="113">
                  <c:v>92.128486584956988</c:v>
                </c:pt>
                <c:pt idx="114">
                  <c:v>91.730851017293205</c:v>
                </c:pt>
                <c:pt idx="115">
                  <c:v>91.61572950490887</c:v>
                </c:pt>
                <c:pt idx="116">
                  <c:v>91.421959836277978</c:v>
                </c:pt>
                <c:pt idx="117">
                  <c:v>91.163749861193324</c:v>
                </c:pt>
                <c:pt idx="118">
                  <c:v>90.93449912989901</c:v>
                </c:pt>
                <c:pt idx="119">
                  <c:v>91.142145711964176</c:v>
                </c:pt>
                <c:pt idx="120">
                  <c:v>90.848549885881368</c:v>
                </c:pt>
                <c:pt idx="121">
                  <c:v>90.634193952841784</c:v>
                </c:pt>
                <c:pt idx="122">
                  <c:v>90.354536889864391</c:v>
                </c:pt>
                <c:pt idx="123">
                  <c:v>90.213695207526683</c:v>
                </c:pt>
                <c:pt idx="124">
                  <c:v>89.974867536931029</c:v>
                </c:pt>
                <c:pt idx="125">
                  <c:v>89.867941503470803</c:v>
                </c:pt>
                <c:pt idx="126">
                  <c:v>89.73039347821188</c:v>
                </c:pt>
                <c:pt idx="127">
                  <c:v>89.528293115770879</c:v>
                </c:pt>
                <c:pt idx="128">
                  <c:v>89.226845660771374</c:v>
                </c:pt>
                <c:pt idx="129">
                  <c:v>89.113029171250574</c:v>
                </c:pt>
                <c:pt idx="130">
                  <c:v>89.018271462624043</c:v>
                </c:pt>
                <c:pt idx="131">
                  <c:v>88.796654047249632</c:v>
                </c:pt>
                <c:pt idx="132">
                  <c:v>88.648326882785582</c:v>
                </c:pt>
                <c:pt idx="133">
                  <c:v>88.502636256710986</c:v>
                </c:pt>
                <c:pt idx="134">
                  <c:v>88.408896863329105</c:v>
                </c:pt>
                <c:pt idx="135">
                  <c:v>88.249133753153444</c:v>
                </c:pt>
                <c:pt idx="136">
                  <c:v>88.023169527657004</c:v>
                </c:pt>
                <c:pt idx="137">
                  <c:v>88.008620389378834</c:v>
                </c:pt>
                <c:pt idx="138">
                  <c:v>87.776505042993591</c:v>
                </c:pt>
                <c:pt idx="139">
                  <c:v>87.763146170745316</c:v>
                </c:pt>
                <c:pt idx="140">
                  <c:v>87.532254253938362</c:v>
                </c:pt>
                <c:pt idx="141">
                  <c:v>87.520150972374552</c:v>
                </c:pt>
                <c:pt idx="142">
                  <c:v>87.497911852214244</c:v>
                </c:pt>
                <c:pt idx="143">
                  <c:v>87.269651630381105</c:v>
                </c:pt>
                <c:pt idx="144">
                  <c:v>87.26023704349042</c:v>
                </c:pt>
                <c:pt idx="145">
                  <c:v>87.251527602331606</c:v>
                </c:pt>
                <c:pt idx="146">
                  <c:v>87.243534935203229</c:v>
                </c:pt>
                <c:pt idx="147">
                  <c:v>87.120665653579977</c:v>
                </c:pt>
                <c:pt idx="148">
                  <c:v>87.011589187918204</c:v>
                </c:pt>
                <c:pt idx="149">
                  <c:v>87.000780893445167</c:v>
                </c:pt>
                <c:pt idx="150">
                  <c:v>87.000780893445153</c:v>
                </c:pt>
                <c:pt idx="151">
                  <c:v>86.993016942714121</c:v>
                </c:pt>
                <c:pt idx="152">
                  <c:v>86.993016942714121</c:v>
                </c:pt>
                <c:pt idx="153">
                  <c:v>86.993016942714121</c:v>
                </c:pt>
                <c:pt idx="154">
                  <c:v>86.987169714595126</c:v>
                </c:pt>
                <c:pt idx="155">
                  <c:v>86.986876795699771</c:v>
                </c:pt>
                <c:pt idx="156">
                  <c:v>86.986779143303082</c:v>
                </c:pt>
                <c:pt idx="157">
                  <c:v>86.986779143303082</c:v>
                </c:pt>
                <c:pt idx="158">
                  <c:v>86.98716973047047</c:v>
                </c:pt>
                <c:pt idx="159">
                  <c:v>86.989218886746102</c:v>
                </c:pt>
                <c:pt idx="160">
                  <c:v>86.993017955175176</c:v>
                </c:pt>
                <c:pt idx="161">
                  <c:v>86.993017955175176</c:v>
                </c:pt>
                <c:pt idx="162">
                  <c:v>86.993017955175176</c:v>
                </c:pt>
                <c:pt idx="163">
                  <c:v>87.103747763519863</c:v>
                </c:pt>
                <c:pt idx="164">
                  <c:v>87.164398993078379</c:v>
                </c:pt>
                <c:pt idx="165">
                  <c:v>87.218937225909187</c:v>
                </c:pt>
                <c:pt idx="166">
                  <c:v>87.221356873342785</c:v>
                </c:pt>
                <c:pt idx="167">
                  <c:v>87.229750128878592</c:v>
                </c:pt>
                <c:pt idx="168">
                  <c:v>87.2842883617094</c:v>
                </c:pt>
                <c:pt idx="169">
                  <c:v>87.454434105677478</c:v>
                </c:pt>
                <c:pt idx="170">
                  <c:v>87.461703380564856</c:v>
                </c:pt>
                <c:pt idx="171">
                  <c:v>87.461703380564856</c:v>
                </c:pt>
                <c:pt idx="172">
                  <c:v>87.532954745981328</c:v>
                </c:pt>
                <c:pt idx="173">
                  <c:v>87.696569444473937</c:v>
                </c:pt>
                <c:pt idx="174">
                  <c:v>87.696569444473909</c:v>
                </c:pt>
                <c:pt idx="175">
                  <c:v>87.755730960000491</c:v>
                </c:pt>
                <c:pt idx="176">
                  <c:v>87.919345658492887</c:v>
                </c:pt>
                <c:pt idx="177">
                  <c:v>87.934259359398169</c:v>
                </c:pt>
                <c:pt idx="178">
                  <c:v>88.043335825059813</c:v>
                </c:pt>
                <c:pt idx="179">
                  <c:v>88.168857252566823</c:v>
                </c:pt>
                <c:pt idx="180">
                  <c:v>88.152412290721585</c:v>
                </c:pt>
                <c:pt idx="181">
                  <c:v>88.392824022290839</c:v>
                </c:pt>
                <c:pt idx="182">
                  <c:v>88.392824022290839</c:v>
                </c:pt>
                <c:pt idx="183">
                  <c:v>88.520312789771808</c:v>
                </c:pt>
                <c:pt idx="184">
                  <c:v>88.610976953614056</c:v>
                </c:pt>
                <c:pt idx="185">
                  <c:v>88.690382123408327</c:v>
                </c:pt>
                <c:pt idx="186">
                  <c:v>88.860606770231854</c:v>
                </c:pt>
                <c:pt idx="187">
                  <c:v>88.853996821900751</c:v>
                </c:pt>
                <c:pt idx="188">
                  <c:v>89.099501036259525</c:v>
                </c:pt>
                <c:pt idx="189">
                  <c:v>89.075142740857359</c:v>
                </c:pt>
                <c:pt idx="190">
                  <c:v>89.333002793292181</c:v>
                </c:pt>
                <c:pt idx="191">
                  <c:v>89.348983174714604</c:v>
                </c:pt>
                <c:pt idx="192">
                  <c:v>89.567136106037836</c:v>
                </c:pt>
                <c:pt idx="193">
                  <c:v>89.600908912916296</c:v>
                </c:pt>
                <c:pt idx="194">
                  <c:v>89.836812034927206</c:v>
                </c:pt>
                <c:pt idx="195">
                  <c:v>89.964185906148117</c:v>
                </c:pt>
                <c:pt idx="196">
                  <c:v>90.070052563394796</c:v>
                </c:pt>
                <c:pt idx="197">
                  <c:v>90.338310017102629</c:v>
                </c:pt>
                <c:pt idx="198">
                  <c:v>90.215816003104038</c:v>
                </c:pt>
                <c:pt idx="199">
                  <c:v>90.58899918446842</c:v>
                </c:pt>
                <c:pt idx="200">
                  <c:v>90.749667518073537</c:v>
                </c:pt>
                <c:pt idx="201">
                  <c:v>90.987331727351716</c:v>
                </c:pt>
                <c:pt idx="202">
                  <c:v>91.216099752340199</c:v>
                </c:pt>
                <c:pt idx="203">
                  <c:v>91.495624648734434</c:v>
                </c:pt>
                <c:pt idx="204">
                  <c:v>91.773632765926436</c:v>
                </c:pt>
                <c:pt idx="205">
                  <c:v>91.797136937834338</c:v>
                </c:pt>
                <c:pt idx="206">
                  <c:v>92.110474094873979</c:v>
                </c:pt>
                <c:pt idx="207">
                  <c:v>92.109290684373434</c:v>
                </c:pt>
                <c:pt idx="208">
                  <c:v>92.467769427651831</c:v>
                </c:pt>
                <c:pt idx="209">
                  <c:v>92.753744673152028</c:v>
                </c:pt>
                <c:pt idx="210">
                  <c:v>93.044615248249769</c:v>
                </c:pt>
                <c:pt idx="211">
                  <c:v>93.080292247671252</c:v>
                </c:pt>
                <c:pt idx="212">
                  <c:v>93.435282986338677</c:v>
                </c:pt>
                <c:pt idx="213">
                  <c:v>93.645645454049486</c:v>
                </c:pt>
                <c:pt idx="214">
                  <c:v>94.033142434664072</c:v>
                </c:pt>
                <c:pt idx="215">
                  <c:v>94.036999254690599</c:v>
                </c:pt>
                <c:pt idx="216">
                  <c:v>94.439354551959781</c:v>
                </c:pt>
                <c:pt idx="217">
                  <c:v>94.623253296456625</c:v>
                </c:pt>
                <c:pt idx="218">
                  <c:v>94.800384361430019</c:v>
                </c:pt>
                <c:pt idx="219">
                  <c:v>95.029809085649717</c:v>
                </c:pt>
                <c:pt idx="220">
                  <c:v>95.280780358054457</c:v>
                </c:pt>
                <c:pt idx="221">
                  <c:v>95.571650933152185</c:v>
                </c:pt>
                <c:pt idx="222">
                  <c:v>95.613711244303161</c:v>
                </c:pt>
                <c:pt idx="223">
                  <c:v>95.807704981584862</c:v>
                </c:pt>
                <c:pt idx="224">
                  <c:v>96.149812813465417</c:v>
                </c:pt>
                <c:pt idx="225">
                  <c:v>96.336198273703815</c:v>
                </c:pt>
                <c:pt idx="226">
                  <c:v>96.478015990050721</c:v>
                </c:pt>
                <c:pt idx="227">
                  <c:v>96.675783149427787</c:v>
                </c:pt>
                <c:pt idx="228">
                  <c:v>96.898650368294739</c:v>
                </c:pt>
                <c:pt idx="229">
                  <c:v>97.129233796433468</c:v>
                </c:pt>
                <c:pt idx="230">
                  <c:v>97.337186164583912</c:v>
                </c:pt>
                <c:pt idx="231">
                  <c:v>97.521948352680681</c:v>
                </c:pt>
                <c:pt idx="232">
                  <c:v>97.469113152239743</c:v>
                </c:pt>
                <c:pt idx="233">
                  <c:v>97.809880823188379</c:v>
                </c:pt>
                <c:pt idx="234">
                  <c:v>97.711600670568345</c:v>
                </c:pt>
                <c:pt idx="235">
                  <c:v>98.090623601676228</c:v>
                </c:pt>
                <c:pt idx="236">
                  <c:v>98.275363937063617</c:v>
                </c:pt>
                <c:pt idx="237">
                  <c:v>98.601435445884491</c:v>
                </c:pt>
                <c:pt idx="238">
                  <c:v>98.733758932947651</c:v>
                </c:pt>
                <c:pt idx="239">
                  <c:v>99.020812901400873</c:v>
                </c:pt>
                <c:pt idx="240">
                  <c:v>99.206216176892909</c:v>
                </c:pt>
                <c:pt idx="241">
                  <c:v>99.391458409335854</c:v>
                </c:pt>
                <c:pt idx="242">
                  <c:v>99.590353378968132</c:v>
                </c:pt>
                <c:pt idx="243">
                  <c:v>99.80579155115862</c:v>
                </c:pt>
                <c:pt idx="244">
                  <c:v>99.876618162999492</c:v>
                </c:pt>
                <c:pt idx="245">
                  <c:v>100.15679181573803</c:v>
                </c:pt>
                <c:pt idx="246">
                  <c:v>100.29166679192885</c:v>
                </c:pt>
                <c:pt idx="247">
                  <c:v>100.39374216165045</c:v>
                </c:pt>
                <c:pt idx="248">
                  <c:v>100.49057646992247</c:v>
                </c:pt>
                <c:pt idx="249">
                  <c:v>100.59327026440549</c:v>
                </c:pt>
                <c:pt idx="250">
                  <c:v>100.74674289783698</c:v>
                </c:pt>
                <c:pt idx="251">
                  <c:v>100.90406710128536</c:v>
                </c:pt>
                <c:pt idx="252">
                  <c:v>101.00642911763912</c:v>
                </c:pt>
                <c:pt idx="253">
                  <c:v>101.10675232123575</c:v>
                </c:pt>
                <c:pt idx="254">
                  <c:v>101.20842656194895</c:v>
                </c:pt>
                <c:pt idx="255">
                  <c:v>101.30993813051224</c:v>
                </c:pt>
                <c:pt idx="256">
                  <c:v>101.40942953669038</c:v>
                </c:pt>
                <c:pt idx="257">
                  <c:v>101.50827471480946</c:v>
                </c:pt>
                <c:pt idx="258">
                  <c:v>101.60576359206836</c:v>
                </c:pt>
                <c:pt idx="259">
                  <c:v>101.701838438007</c:v>
                </c:pt>
                <c:pt idx="260">
                  <c:v>101.79697021939957</c:v>
                </c:pt>
                <c:pt idx="261">
                  <c:v>101.8902564534131</c:v>
                </c:pt>
                <c:pt idx="262">
                  <c:v>101.87290056970741</c:v>
                </c:pt>
                <c:pt idx="263">
                  <c:v>101.96412121973779</c:v>
                </c:pt>
                <c:pt idx="264">
                  <c:v>102.05261411064495</c:v>
                </c:pt>
                <c:pt idx="265">
                  <c:v>102.13869259169202</c:v>
                </c:pt>
                <c:pt idx="266">
                  <c:v>102.22297720728285</c:v>
                </c:pt>
                <c:pt idx="267">
                  <c:v>102.30814472389774</c:v>
                </c:pt>
                <c:pt idx="268">
                  <c:v>102.33401941824584</c:v>
                </c:pt>
                <c:pt idx="269">
                  <c:v>102.25040428994905</c:v>
                </c:pt>
                <c:pt idx="270">
                  <c:v>102.32844543091301</c:v>
                </c:pt>
                <c:pt idx="271">
                  <c:v>102.40359969379222</c:v>
                </c:pt>
                <c:pt idx="272">
                  <c:v>102.314763475945</c:v>
                </c:pt>
                <c:pt idx="273">
                  <c:v>102.32861482132988</c:v>
                </c:pt>
                <c:pt idx="274">
                  <c:v>102.39976373675614</c:v>
                </c:pt>
                <c:pt idx="275">
                  <c:v>102.46539745432445</c:v>
                </c:pt>
                <c:pt idx="276">
                  <c:v>102.31386740638973</c:v>
                </c:pt>
                <c:pt idx="277">
                  <c:v>102.37648777392819</c:v>
                </c:pt>
                <c:pt idx="278">
                  <c:v>102.32763162894996</c:v>
                </c:pt>
                <c:pt idx="279">
                  <c:v>102.27712925349584</c:v>
                </c:pt>
                <c:pt idx="280">
                  <c:v>102.27562672203042</c:v>
                </c:pt>
                <c:pt idx="281">
                  <c:v>102.16627019307163</c:v>
                </c:pt>
                <c:pt idx="282">
                  <c:v>102.21651716588292</c:v>
                </c:pt>
                <c:pt idx="283">
                  <c:v>102.04673184625858</c:v>
                </c:pt>
                <c:pt idx="284">
                  <c:v>102.09059879679359</c:v>
                </c:pt>
                <c:pt idx="285">
                  <c:v>101.9161078314312</c:v>
                </c:pt>
                <c:pt idx="286">
                  <c:v>101.84790039860347</c:v>
                </c:pt>
                <c:pt idx="287">
                  <c:v>101.77497950887775</c:v>
                </c:pt>
                <c:pt idx="288">
                  <c:v>101.59378813092252</c:v>
                </c:pt>
                <c:pt idx="289">
                  <c:v>101.5163652776222</c:v>
                </c:pt>
                <c:pt idx="290">
                  <c:v>101.32523037604412</c:v>
                </c:pt>
                <c:pt idx="291">
                  <c:v>101.24373706079632</c:v>
                </c:pt>
                <c:pt idx="292">
                  <c:v>100.99536078308424</c:v>
                </c:pt>
                <c:pt idx="293">
                  <c:v>100.96223017243911</c:v>
                </c:pt>
                <c:pt idx="294">
                  <c:v>100.76299264086551</c:v>
                </c:pt>
                <c:pt idx="295">
                  <c:v>100.56093058874251</c:v>
                </c:pt>
                <c:pt idx="296">
                  <c:v>100.35636349128733</c:v>
                </c:pt>
                <c:pt idx="297">
                  <c:v>100.14881050538408</c:v>
                </c:pt>
                <c:pt idx="298">
                  <c:v>99.939054101333255</c:v>
                </c:pt>
                <c:pt idx="299">
                  <c:v>100.16299743877092</c:v>
                </c:pt>
                <c:pt idx="300">
                  <c:v>99.839192494363175</c:v>
                </c:pt>
                <c:pt idx="301">
                  <c:v>99.567593506787716</c:v>
                </c:pt>
                <c:pt idx="302">
                  <c:v>99.403978808295136</c:v>
                </c:pt>
                <c:pt idx="303">
                  <c:v>99.040390589423055</c:v>
                </c:pt>
                <c:pt idx="304">
                  <c:v>98.858596479986915</c:v>
                </c:pt>
                <c:pt idx="305">
                  <c:v>98.640443548663683</c:v>
                </c:pt>
                <c:pt idx="306">
                  <c:v>98.422290617340309</c:v>
                </c:pt>
                <c:pt idx="307">
                  <c:v>97.985984754693703</c:v>
                </c:pt>
                <c:pt idx="308">
                  <c:v>97.549678892047254</c:v>
                </c:pt>
                <c:pt idx="309">
                  <c:v>97.077014207513386</c:v>
                </c:pt>
                <c:pt idx="310">
                  <c:v>96.89522009807726</c:v>
                </c:pt>
                <c:pt idx="311">
                  <c:v>96.567990701092413</c:v>
                </c:pt>
                <c:pt idx="312">
                  <c:v>96.240761304107409</c:v>
                </c:pt>
                <c:pt idx="313">
                  <c:v>95.913531907122419</c:v>
                </c:pt>
                <c:pt idx="314">
                  <c:v>95.913531907122419</c:v>
                </c:pt>
                <c:pt idx="315">
                  <c:v>95.477226044475799</c:v>
                </c:pt>
                <c:pt idx="316">
                  <c:v>95.040920181829193</c:v>
                </c:pt>
                <c:pt idx="317">
                  <c:v>94.822767250505962</c:v>
                </c:pt>
                <c:pt idx="318">
                  <c:v>94.386461387859356</c:v>
                </c:pt>
                <c:pt idx="319">
                  <c:v>93.95015552521275</c:v>
                </c:pt>
                <c:pt idx="320">
                  <c:v>93.513849662566145</c:v>
                </c:pt>
                <c:pt idx="321">
                  <c:v>93.077543799919695</c:v>
                </c:pt>
                <c:pt idx="322">
                  <c:v>92.64123793727309</c:v>
                </c:pt>
                <c:pt idx="323">
                  <c:v>92.204932074626484</c:v>
                </c:pt>
                <c:pt idx="324">
                  <c:v>91.823164444810672</c:v>
                </c:pt>
                <c:pt idx="325">
                  <c:v>91.768626211979878</c:v>
                </c:pt>
                <c:pt idx="326">
                  <c:v>91.332320349333244</c:v>
                </c:pt>
                <c:pt idx="327">
                  <c:v>90.896014486686639</c:v>
                </c:pt>
                <c:pt idx="328">
                  <c:v>90.241555692716815</c:v>
                </c:pt>
                <c:pt idx="329">
                  <c:v>89.587096898746822</c:v>
                </c:pt>
                <c:pt idx="330">
                  <c:v>89.259867501761974</c:v>
                </c:pt>
                <c:pt idx="331">
                  <c:v>88.932638104776984</c:v>
                </c:pt>
                <c:pt idx="332">
                  <c:v>88.605408707792137</c:v>
                </c:pt>
                <c:pt idx="333">
                  <c:v>88.278179310807147</c:v>
                </c:pt>
                <c:pt idx="334">
                  <c:v>87.841873448160527</c:v>
                </c:pt>
                <c:pt idx="335">
                  <c:v>87.405567585513921</c:v>
                </c:pt>
                <c:pt idx="336">
                  <c:v>87.078338188528917</c:v>
                </c:pt>
                <c:pt idx="337">
                  <c:v>86.751108791544084</c:v>
                </c:pt>
                <c:pt idx="338">
                  <c:v>86.314802928897478</c:v>
                </c:pt>
                <c:pt idx="339">
                  <c:v>85.933035299081666</c:v>
                </c:pt>
                <c:pt idx="340">
                  <c:v>85.442191203604267</c:v>
                </c:pt>
                <c:pt idx="341">
                  <c:v>85.114961806619263</c:v>
                </c:pt>
                <c:pt idx="342">
                  <c:v>84.78773240963443</c:v>
                </c:pt>
                <c:pt idx="343">
                  <c:v>84.35142654698781</c:v>
                </c:pt>
                <c:pt idx="344">
                  <c:v>83.969658917172012</c:v>
                </c:pt>
                <c:pt idx="345">
                  <c:v>83.478814821694598</c:v>
                </c:pt>
                <c:pt idx="346">
                  <c:v>82.933432493386363</c:v>
                </c:pt>
                <c:pt idx="347">
                  <c:v>82.401842898966592</c:v>
                </c:pt>
                <c:pt idx="348">
                  <c:v>81.868583570901151</c:v>
                </c:pt>
                <c:pt idx="349">
                  <c:v>81.662046666068676</c:v>
                </c:pt>
                <c:pt idx="350">
                  <c:v>81.347012264987782</c:v>
                </c:pt>
                <c:pt idx="351">
                  <c:v>80.922744115995471</c:v>
                </c:pt>
                <c:pt idx="352">
                  <c:v>80.501997078115465</c:v>
                </c:pt>
                <c:pt idx="353">
                  <c:v>80.060158570052621</c:v>
                </c:pt>
                <c:pt idx="354">
                  <c:v>79.648374739126155</c:v>
                </c:pt>
                <c:pt idx="355">
                  <c:v>79.219809187473132</c:v>
                </c:pt>
                <c:pt idx="356">
                  <c:v>78.831310890505264</c:v>
                </c:pt>
                <c:pt idx="357">
                  <c:v>78.373813621071292</c:v>
                </c:pt>
                <c:pt idx="358">
                  <c:v>77.814374130005717</c:v>
                </c:pt>
                <c:pt idx="359">
                  <c:v>77.392698402779999</c:v>
                </c:pt>
                <c:pt idx="360">
                  <c:v>76.889191675874713</c:v>
                </c:pt>
                <c:pt idx="361">
                  <c:v>76.31354988695746</c:v>
                </c:pt>
                <c:pt idx="362">
                  <c:v>75.886606920559586</c:v>
                </c:pt>
                <c:pt idx="363">
                  <c:v>75.374688028878126</c:v>
                </c:pt>
                <c:pt idx="364">
                  <c:v>74.812619596080097</c:v>
                </c:pt>
                <c:pt idx="365">
                  <c:v>74.385477309032396</c:v>
                </c:pt>
                <c:pt idx="366">
                  <c:v>73.850243660020709</c:v>
                </c:pt>
                <c:pt idx="367">
                  <c:v>73.348757714866863</c:v>
                </c:pt>
                <c:pt idx="368">
                  <c:v>72.877950026255533</c:v>
                </c:pt>
                <c:pt idx="369">
                  <c:v>72.349296894076517</c:v>
                </c:pt>
                <c:pt idx="370">
                  <c:v>71.799223502003727</c:v>
                </c:pt>
                <c:pt idx="371">
                  <c:v>71.386793338831325</c:v>
                </c:pt>
                <c:pt idx="372">
                  <c:v>70.859917340903479</c:v>
                </c:pt>
                <c:pt idx="373">
                  <c:v>70.432832864626803</c:v>
                </c:pt>
                <c:pt idx="374">
                  <c:v>69.956664117794546</c:v>
                </c:pt>
                <c:pt idx="375">
                  <c:v>69.574521006454233</c:v>
                </c:pt>
                <c:pt idx="376">
                  <c:v>69.164962752176621</c:v>
                </c:pt>
                <c:pt idx="377">
                  <c:v>68.572696389998626</c:v>
                </c:pt>
                <c:pt idx="378">
                  <c:v>68.156266030444556</c:v>
                </c:pt>
                <c:pt idx="379">
                  <c:v>67.946083051124035</c:v>
                </c:pt>
                <c:pt idx="380">
                  <c:v>67.45367486019606</c:v>
                </c:pt>
                <c:pt idx="381">
                  <c:v>67.102800024502955</c:v>
                </c:pt>
                <c:pt idx="382">
                  <c:v>66.660722196499535</c:v>
                </c:pt>
                <c:pt idx="383">
                  <c:v>66.173471863131809</c:v>
                </c:pt>
                <c:pt idx="384">
                  <c:v>65.961554612240803</c:v>
                </c:pt>
                <c:pt idx="385">
                  <c:v>65.504440897773037</c:v>
                </c:pt>
                <c:pt idx="386">
                  <c:v>65.179260582417783</c:v>
                </c:pt>
                <c:pt idx="387">
                  <c:v>64.669960956423026</c:v>
                </c:pt>
                <c:pt idx="388">
                  <c:v>64.255721350005459</c:v>
                </c:pt>
                <c:pt idx="389">
                  <c:v>63.825682945638832</c:v>
                </c:pt>
                <c:pt idx="390">
                  <c:v>63.315968346070598</c:v>
                </c:pt>
                <c:pt idx="391">
                  <c:v>62.663761835312989</c:v>
                </c:pt>
                <c:pt idx="392">
                  <c:v>62.308714747798078</c:v>
                </c:pt>
                <c:pt idx="393">
                  <c:v>61.878264505051085</c:v>
                </c:pt>
                <c:pt idx="394">
                  <c:v>61.665901162348504</c:v>
                </c:pt>
                <c:pt idx="395">
                  <c:v>61.376109408548977</c:v>
                </c:pt>
                <c:pt idx="396">
                  <c:v>60.823363100699069</c:v>
                </c:pt>
                <c:pt idx="397">
                  <c:v>60.391161524620514</c:v>
                </c:pt>
                <c:pt idx="398">
                  <c:v>60.039262523785361</c:v>
                </c:pt>
                <c:pt idx="399">
                  <c:v>59.608198248052922</c:v>
                </c:pt>
                <c:pt idx="400">
                  <c:v>59.231601985577441</c:v>
                </c:pt>
                <c:pt idx="401">
                  <c:v>58.647033631432613</c:v>
                </c:pt>
                <c:pt idx="402">
                  <c:v>58.232818565517114</c:v>
                </c:pt>
                <c:pt idx="403">
                  <c:v>57.800340846192753</c:v>
                </c:pt>
                <c:pt idx="404">
                  <c:v>57.367805679232944</c:v>
                </c:pt>
                <c:pt idx="405">
                  <c:v>57.061069451751933</c:v>
                </c:pt>
                <c:pt idx="406">
                  <c:v>56.488502317345748</c:v>
                </c:pt>
                <c:pt idx="407">
                  <c:v>55.946541271005231</c:v>
                </c:pt>
                <c:pt idx="408">
                  <c:v>55.5135991406637</c:v>
                </c:pt>
                <c:pt idx="409">
                  <c:v>55.080598774747344</c:v>
                </c:pt>
                <c:pt idx="410">
                  <c:v>54.647539499219349</c:v>
                </c:pt>
                <c:pt idx="411">
                  <c:v>54.212660004699195</c:v>
                </c:pt>
                <c:pt idx="412">
                  <c:v>53.684356502865072</c:v>
                </c:pt>
                <c:pt idx="413">
                  <c:v>53.348001655589933</c:v>
                </c:pt>
                <c:pt idx="414">
                  <c:v>52.805623777843252</c:v>
                </c:pt>
                <c:pt idx="415">
                  <c:v>52.372260268811537</c:v>
                </c:pt>
                <c:pt idx="416">
                  <c:v>51.938834062846077</c:v>
                </c:pt>
                <c:pt idx="417">
                  <c:v>51.505344572744526</c:v>
                </c:pt>
                <c:pt idx="418">
                  <c:v>50.970530168368256</c:v>
                </c:pt>
                <c:pt idx="419">
                  <c:v>50.536050781243382</c:v>
                </c:pt>
                <c:pt idx="420">
                  <c:v>50.101527250509044</c:v>
                </c:pt>
                <c:pt idx="421">
                  <c:v>49.72149744555368</c:v>
                </c:pt>
                <c:pt idx="422">
                  <c:v>49.232346313520289</c:v>
                </c:pt>
                <c:pt idx="423">
                  <c:v>48.7990494976505</c:v>
                </c:pt>
                <c:pt idx="424">
                  <c:v>48.41811551906401</c:v>
                </c:pt>
                <c:pt idx="425">
                  <c:v>47.931013316232395</c:v>
                </c:pt>
                <c:pt idx="426">
                  <c:v>47.496236135385068</c:v>
                </c:pt>
                <c:pt idx="427">
                  <c:v>47.061411889577194</c:v>
                </c:pt>
                <c:pt idx="428">
                  <c:v>46.626540276686477</c:v>
                </c:pt>
                <c:pt idx="429">
                  <c:v>46.191621004249285</c:v>
                </c:pt>
                <c:pt idx="430">
                  <c:v>45.756653789520662</c:v>
                </c:pt>
                <c:pt idx="431">
                  <c:v>45.321638359531327</c:v>
                </c:pt>
                <c:pt idx="432">
                  <c:v>44.939655804318711</c:v>
                </c:pt>
                <c:pt idx="433">
                  <c:v>44.333412623688496</c:v>
                </c:pt>
                <c:pt idx="434">
                  <c:v>43.897688594972323</c:v>
                </c:pt>
                <c:pt idx="435">
                  <c:v>43.46193954452643</c:v>
                </c:pt>
                <c:pt idx="436">
                  <c:v>43.026165358809109</c:v>
                </c:pt>
                <c:pt idx="437">
                  <c:v>42.590365929405756</c:v>
                </c:pt>
                <c:pt idx="438">
                  <c:v>42.154541153047461</c:v>
                </c:pt>
                <c:pt idx="439">
                  <c:v>41.718690931631699</c:v>
                </c:pt>
                <c:pt idx="440">
                  <c:v>41.282815172248981</c:v>
                </c:pt>
                <c:pt idx="441">
                  <c:v>40.846913787195561</c:v>
                </c:pt>
                <c:pt idx="442">
                  <c:v>40.410986693990033</c:v>
                </c:pt>
                <c:pt idx="443">
                  <c:v>39.974271515077398</c:v>
                </c:pt>
                <c:pt idx="444">
                  <c:v>39.477507000828908</c:v>
                </c:pt>
                <c:pt idx="445">
                  <c:v>38.979631823669159</c:v>
                </c:pt>
                <c:pt idx="446">
                  <c:v>38.543334632164012</c:v>
                </c:pt>
                <c:pt idx="447">
                  <c:v>38.107036620177055</c:v>
                </c:pt>
                <c:pt idx="448">
                  <c:v>37.670737786106876</c:v>
                </c:pt>
                <c:pt idx="449">
                  <c:v>37.234438128523365</c:v>
                </c:pt>
                <c:pt idx="450">
                  <c:v>36.798137646158423</c:v>
                </c:pt>
                <c:pt idx="451">
                  <c:v>36.299499562209164</c:v>
                </c:pt>
                <c:pt idx="452">
                  <c:v>35.80077336715366</c:v>
                </c:pt>
                <c:pt idx="453">
                  <c:v>35.364381253776187</c:v>
                </c:pt>
                <c:pt idx="454">
                  <c:v>34.928013770899518</c:v>
                </c:pt>
                <c:pt idx="455">
                  <c:v>34.491670931088301</c:v>
                </c:pt>
                <c:pt idx="456">
                  <c:v>34.05535274188221</c:v>
                </c:pt>
                <c:pt idx="457">
                  <c:v>33.622499294375487</c:v>
                </c:pt>
                <c:pt idx="458">
                  <c:v>33.189643031029519</c:v>
                </c:pt>
                <c:pt idx="459">
                  <c:v>32.666800481794766</c:v>
                </c:pt>
                <c:pt idx="460">
                  <c:v>32.221369701121866</c:v>
                </c:pt>
                <c:pt idx="461">
                  <c:v>31.79176610654034</c:v>
                </c:pt>
                <c:pt idx="462">
                  <c:v>31.360927778966701</c:v>
                </c:pt>
                <c:pt idx="463">
                  <c:v>30.832926502148659</c:v>
                </c:pt>
                <c:pt idx="464">
                  <c:v>30.406690494836305</c:v>
                </c:pt>
                <c:pt idx="465">
                  <c:v>29.980387827138703</c:v>
                </c:pt>
                <c:pt idx="466">
                  <c:v>29.467353929588626</c:v>
                </c:pt>
                <c:pt idx="467">
                  <c:v>29.044185296177211</c:v>
                </c:pt>
                <c:pt idx="468">
                  <c:v>28.402742376914112</c:v>
                </c:pt>
                <c:pt idx="469">
                  <c:v>27.793906011415217</c:v>
                </c:pt>
                <c:pt idx="470">
                  <c:v>27.37351186559226</c:v>
                </c:pt>
                <c:pt idx="471">
                  <c:v>26.972668605821735</c:v>
                </c:pt>
                <c:pt idx="472">
                  <c:v>26.64121449404918</c:v>
                </c:pt>
                <c:pt idx="473">
                  <c:v>26.156869634059191</c:v>
                </c:pt>
                <c:pt idx="474">
                  <c:v>25.738612441869606</c:v>
                </c:pt>
                <c:pt idx="475">
                  <c:v>25.263228355577084</c:v>
                </c:pt>
                <c:pt idx="476">
                  <c:v>24.869816091300503</c:v>
                </c:pt>
                <c:pt idx="477">
                  <c:v>24.378817379302085</c:v>
                </c:pt>
                <c:pt idx="478">
                  <c:v>23.926844228094481</c:v>
                </c:pt>
                <c:pt idx="479">
                  <c:v>23.507140130206</c:v>
                </c:pt>
                <c:pt idx="480">
                  <c:v>23.04826313972648</c:v>
                </c:pt>
                <c:pt idx="481">
                  <c:v>22.652984502931631</c:v>
                </c:pt>
                <c:pt idx="482">
                  <c:v>22.189586593232654</c:v>
                </c:pt>
                <c:pt idx="483">
                  <c:v>21.777150969070092</c:v>
                </c:pt>
                <c:pt idx="484">
                  <c:v>21.379227675011553</c:v>
                </c:pt>
                <c:pt idx="485">
                  <c:v>21.018856625149777</c:v>
                </c:pt>
                <c:pt idx="486">
                  <c:v>20.758677228881076</c:v>
                </c:pt>
                <c:pt idx="487">
                  <c:v>20.076288394038261</c:v>
                </c:pt>
                <c:pt idx="488">
                  <c:v>19.458232740357133</c:v>
                </c:pt>
                <c:pt idx="489">
                  <c:v>19.024689330161948</c:v>
                </c:pt>
                <c:pt idx="490">
                  <c:v>18.714092185484343</c:v>
                </c:pt>
                <c:pt idx="491">
                  <c:v>18.398963272630077</c:v>
                </c:pt>
                <c:pt idx="492">
                  <c:v>17.979596663557491</c:v>
                </c:pt>
                <c:pt idx="493">
                  <c:v>17.666693392908702</c:v>
                </c:pt>
                <c:pt idx="494">
                  <c:v>17.569878504326962</c:v>
                </c:pt>
                <c:pt idx="495">
                  <c:v>17.273354910847619</c:v>
                </c:pt>
                <c:pt idx="496">
                  <c:v>17.164510224074018</c:v>
                </c:pt>
                <c:pt idx="497">
                  <c:v>16.867943781037393</c:v>
                </c:pt>
                <c:pt idx="498">
                  <c:v>16.771001389041722</c:v>
                </c:pt>
                <c:pt idx="499">
                  <c:v>16.34970953644574</c:v>
                </c:pt>
                <c:pt idx="500">
                  <c:v>16.18677440870092</c:v>
                </c:pt>
                <c:pt idx="501">
                  <c:v>15.733773732555607</c:v>
                </c:pt>
                <c:pt idx="502">
                  <c:v>15.571514548783092</c:v>
                </c:pt>
                <c:pt idx="503">
                  <c:v>15.115350699506862</c:v>
                </c:pt>
                <c:pt idx="504">
                  <c:v>14.805426385507506</c:v>
                </c:pt>
                <c:pt idx="505">
                  <c:v>14.749189328003334</c:v>
                </c:pt>
                <c:pt idx="506">
                  <c:v>14.343634426348181</c:v>
                </c:pt>
                <c:pt idx="507">
                  <c:v>13.97452679537558</c:v>
                </c:pt>
                <c:pt idx="508">
                  <c:v>13.547355898138322</c:v>
                </c:pt>
                <c:pt idx="509">
                  <c:v>13.227544007718679</c:v>
                </c:pt>
                <c:pt idx="510">
                  <c:v>12.904760251594679</c:v>
                </c:pt>
                <c:pt idx="511">
                  <c:v>12.833623894834213</c:v>
                </c:pt>
                <c:pt idx="512">
                  <c:v>12.471827213404339</c:v>
                </c:pt>
                <c:pt idx="513">
                  <c:v>12.033320029121278</c:v>
                </c:pt>
                <c:pt idx="514">
                  <c:v>11.91195031425173</c:v>
                </c:pt>
                <c:pt idx="515">
                  <c:v>11.494944869920149</c:v>
                </c:pt>
                <c:pt idx="516">
                  <c:v>11.12006127819371</c:v>
                </c:pt>
                <c:pt idx="517">
                  <c:v>10.768168276684797</c:v>
                </c:pt>
                <c:pt idx="518">
                  <c:v>10.526140902076419</c:v>
                </c:pt>
                <c:pt idx="519">
                  <c:v>10.279958234075922</c:v>
                </c:pt>
                <c:pt idx="520">
                  <c:v>10.145568808172428</c:v>
                </c:pt>
                <c:pt idx="521">
                  <c:v>9.78997312558338</c:v>
                </c:pt>
                <c:pt idx="522">
                  <c:v>9.6634090737677472</c:v>
                </c:pt>
                <c:pt idx="523">
                  <c:v>9.5325303505668177</c:v>
                </c:pt>
                <c:pt idx="524">
                  <c:v>9.3989589083475398</c:v>
                </c:pt>
                <c:pt idx="525">
                  <c:v>9.2769075826446592</c:v>
                </c:pt>
                <c:pt idx="526">
                  <c:v>9.1488388029962096</c:v>
                </c:pt>
                <c:pt idx="527">
                  <c:v>9.0223192467733533</c:v>
                </c:pt>
                <c:pt idx="528">
                  <c:v>8.9001585240759802</c:v>
                </c:pt>
                <c:pt idx="529">
                  <c:v>8.7822664465262079</c:v>
                </c:pt>
                <c:pt idx="530">
                  <c:v>8.6662478210625853</c:v>
                </c:pt>
                <c:pt idx="531">
                  <c:v>8.5520416223606279</c:v>
                </c:pt>
                <c:pt idx="532">
                  <c:v>8.4420452752175272</c:v>
                </c:pt>
                <c:pt idx="533">
                  <c:v>8.3322437963373357</c:v>
                </c:pt>
                <c:pt idx="534">
                  <c:v>8.2235435662275584</c:v>
                </c:pt>
                <c:pt idx="535">
                  <c:v>8.116781847398828</c:v>
                </c:pt>
                <c:pt idx="536">
                  <c:v>8.124478117012929</c:v>
                </c:pt>
                <c:pt idx="537">
                  <c:v>8.1324041853095199</c:v>
                </c:pt>
                <c:pt idx="538">
                  <c:v>8.0320477213359762</c:v>
                </c:pt>
                <c:pt idx="539">
                  <c:v>7.9391456749410629</c:v>
                </c:pt>
                <c:pt idx="540">
                  <c:v>7.8454997829491298</c:v>
                </c:pt>
                <c:pt idx="541">
                  <c:v>7.9158186970325524</c:v>
                </c:pt>
                <c:pt idx="542">
                  <c:v>7.8867757582707796</c:v>
                </c:pt>
                <c:pt idx="543">
                  <c:v>7.8013108737064494</c:v>
                </c:pt>
                <c:pt idx="544">
                  <c:v>7.7156715024788038</c:v>
                </c:pt>
                <c:pt idx="545">
                  <c:v>7.809212409415947</c:v>
                </c:pt>
                <c:pt idx="546">
                  <c:v>7.7836100966572417</c:v>
                </c:pt>
                <c:pt idx="547">
                  <c:v>7.7137746649296712</c:v>
                </c:pt>
                <c:pt idx="548">
                  <c:v>7.7950624449145778</c:v>
                </c:pt>
                <c:pt idx="549">
                  <c:v>7.7897452971189178</c:v>
                </c:pt>
                <c:pt idx="550">
                  <c:v>7.7252529003804362</c:v>
                </c:pt>
                <c:pt idx="551">
                  <c:v>7.832284604366496</c:v>
                </c:pt>
                <c:pt idx="552">
                  <c:v>7.819145740437631</c:v>
                </c:pt>
                <c:pt idx="553">
                  <c:v>7.7640559595380241</c:v>
                </c:pt>
                <c:pt idx="554">
                  <c:v>7.9356431014573756</c:v>
                </c:pt>
                <c:pt idx="555">
                  <c:v>7.9046006350251874</c:v>
                </c:pt>
                <c:pt idx="556">
                  <c:v>8.0493917387506091</c:v>
                </c:pt>
                <c:pt idx="557">
                  <c:v>8.0307062659124249</c:v>
                </c:pt>
                <c:pt idx="558">
                  <c:v>8.1501754379196782</c:v>
                </c:pt>
                <c:pt idx="559">
                  <c:v>8.1702961457832934</c:v>
                </c:pt>
                <c:pt idx="560">
                  <c:v>8.2483904204487217</c:v>
                </c:pt>
                <c:pt idx="561">
                  <c:v>8.3196378521980172</c:v>
                </c:pt>
                <c:pt idx="562">
                  <c:v>8.4230698724469111</c:v>
                </c:pt>
                <c:pt idx="563">
                  <c:v>8.5121609022016749</c:v>
                </c:pt>
                <c:pt idx="564">
                  <c:v>8.7392035183405596</c:v>
                </c:pt>
                <c:pt idx="565">
                  <c:v>8.6462589111046562</c:v>
                </c:pt>
                <c:pt idx="566">
                  <c:v>8.9181038370544918</c:v>
                </c:pt>
                <c:pt idx="567">
                  <c:v>8.9033563029199669</c:v>
                </c:pt>
                <c:pt idx="568">
                  <c:v>9.1464582001665367</c:v>
                </c:pt>
                <c:pt idx="569">
                  <c:v>9.2380506758396095</c:v>
                </c:pt>
                <c:pt idx="570">
                  <c:v>9.2183708538007174</c:v>
                </c:pt>
                <c:pt idx="571">
                  <c:v>9.4853907719988015</c:v>
                </c:pt>
                <c:pt idx="572">
                  <c:v>9.5944672376604494</c:v>
                </c:pt>
                <c:pt idx="573">
                  <c:v>9.8336243622577477</c:v>
                </c:pt>
                <c:pt idx="574">
                  <c:v>9.9427008279193689</c:v>
                </c:pt>
                <c:pt idx="575">
                  <c:v>10.02049057592493</c:v>
                </c:pt>
                <c:pt idx="576">
                  <c:v>10.319863395328882</c:v>
                </c:pt>
                <c:pt idx="577">
                  <c:v>10.488083156227614</c:v>
                </c:pt>
                <c:pt idx="578">
                  <c:v>10.618725897912103</c:v>
                </c:pt>
                <c:pt idx="579">
                  <c:v>10.618725897912213</c:v>
                </c:pt>
                <c:pt idx="580">
                  <c:v>10.858979043801266</c:v>
                </c:pt>
                <c:pt idx="581">
                  <c:v>10.999972938984833</c:v>
                </c:pt>
                <c:pt idx="582">
                  <c:v>11.143981740342912</c:v>
                </c:pt>
                <c:pt idx="583">
                  <c:v>11.300265747980127</c:v>
                </c:pt>
                <c:pt idx="584">
                  <c:v>11.333199020326681</c:v>
                </c:pt>
                <c:pt idx="585">
                  <c:v>11.605890184480803</c:v>
                </c:pt>
                <c:pt idx="586">
                  <c:v>11.736571610626683</c:v>
                </c:pt>
                <c:pt idx="587">
                  <c:v>11.845648076288274</c:v>
                </c:pt>
                <c:pt idx="588">
                  <c:v>12.042196047127241</c:v>
                </c:pt>
                <c:pt idx="589">
                  <c:v>12.231849712653293</c:v>
                </c:pt>
                <c:pt idx="590">
                  <c:v>12.437669413934191</c:v>
                </c:pt>
                <c:pt idx="591">
                  <c:v>12.423963676943181</c:v>
                </c:pt>
                <c:pt idx="592">
                  <c:v>12.71825980158148</c:v>
                </c:pt>
                <c:pt idx="593">
                  <c:v>12.805731306758995</c:v>
                </c:pt>
                <c:pt idx="594">
                  <c:v>12.936412732904717</c:v>
                </c:pt>
                <c:pt idx="595">
                  <c:v>13.165546847051534</c:v>
                </c:pt>
                <c:pt idx="596">
                  <c:v>13.356324042194426</c:v>
                </c:pt>
                <c:pt idx="597">
                  <c:v>13.486529381069236</c:v>
                </c:pt>
                <c:pt idx="598">
                  <c:v>13.486529381069232</c:v>
                </c:pt>
                <c:pt idx="599">
                  <c:v>13.67316209239214</c:v>
                </c:pt>
                <c:pt idx="600">
                  <c:v>13.809024458197953</c:v>
                </c:pt>
                <c:pt idx="601">
                  <c:v>14.027177389521178</c:v>
                </c:pt>
                <c:pt idx="602">
                  <c:v>14.117286126582114</c:v>
                </c:pt>
                <c:pt idx="603">
                  <c:v>14.349425944974065</c:v>
                </c:pt>
                <c:pt idx="604">
                  <c:v>14.458502410635678</c:v>
                </c:pt>
                <c:pt idx="605">
                  <c:v>14.699261408763642</c:v>
                </c:pt>
                <c:pt idx="606">
                  <c:v>14.894808273282155</c:v>
                </c:pt>
                <c:pt idx="607">
                  <c:v>14.970932885472408</c:v>
                </c:pt>
                <c:pt idx="608">
                  <c:v>15.076334865364613</c:v>
                </c:pt>
                <c:pt idx="609">
                  <c:v>15.382733986798538</c:v>
                </c:pt>
                <c:pt idx="610">
                  <c:v>15.395067216841014</c:v>
                </c:pt>
                <c:pt idx="611">
                  <c:v>15.458102495180256</c:v>
                </c:pt>
                <c:pt idx="612">
                  <c:v>15.653096934432618</c:v>
                </c:pt>
                <c:pt idx="613">
                  <c:v>15.785331892165249</c:v>
                </c:pt>
                <c:pt idx="614">
                  <c:v>15.980326331417459</c:v>
                </c:pt>
                <c:pt idx="615">
                  <c:v>16.112561289150253</c:v>
                </c:pt>
                <c:pt idx="616">
                  <c:v>16.143941029909875</c:v>
                </c:pt>
                <c:pt idx="617">
                  <c:v>16.416632194064061</c:v>
                </c:pt>
                <c:pt idx="618">
                  <c:v>16.548867151796696</c:v>
                </c:pt>
                <c:pt idx="619">
                  <c:v>16.560640489450204</c:v>
                </c:pt>
                <c:pt idx="620">
                  <c:v>16.716156336058852</c:v>
                </c:pt>
                <c:pt idx="621">
                  <c:v>16.8760965487817</c:v>
                </c:pt>
                <c:pt idx="622">
                  <c:v>17.12795743738501</c:v>
                </c:pt>
                <c:pt idx="623">
                  <c:v>17.168789933224815</c:v>
                </c:pt>
                <c:pt idx="624">
                  <c:v>17.408547825032286</c:v>
                </c:pt>
                <c:pt idx="625">
                  <c:v>17.517624290693888</c:v>
                </c:pt>
                <c:pt idx="626">
                  <c:v>17.735777222017283</c:v>
                </c:pt>
                <c:pt idx="627">
                  <c:v>17.934962424739666</c:v>
                </c:pt>
                <c:pt idx="628">
                  <c:v>18.058025777470174</c:v>
                </c:pt>
                <c:pt idx="629">
                  <c:v>18.112564010300979</c:v>
                </c:pt>
                <c:pt idx="630">
                  <c:v>18.440783112064683</c:v>
                </c:pt>
                <c:pt idx="631">
                  <c:v>18.482917928291847</c:v>
                </c:pt>
                <c:pt idx="632">
                  <c:v>18.613123267166692</c:v>
                </c:pt>
                <c:pt idx="633">
                  <c:v>18.810147325276695</c:v>
                </c:pt>
                <c:pt idx="634">
                  <c:v>19.04942912981323</c:v>
                </c:pt>
                <c:pt idx="635">
                  <c:v>19.158505595475038</c:v>
                </c:pt>
                <c:pt idx="636">
                  <c:v>19.158505595475038</c:v>
                </c:pt>
                <c:pt idx="637">
                  <c:v>19.345138306797715</c:v>
                </c:pt>
                <c:pt idx="638">
                  <c:v>19.481000672603592</c:v>
                </c:pt>
                <c:pt idx="639">
                  <c:v>19.699153603926945</c:v>
                </c:pt>
                <c:pt idx="640">
                  <c:v>19.819211252411989</c:v>
                </c:pt>
                <c:pt idx="641">
                  <c:v>20.009988447555024</c:v>
                </c:pt>
                <c:pt idx="642">
                  <c:v>20.140193786429837</c:v>
                </c:pt>
                <c:pt idx="643">
                  <c:v>20.358346717753058</c:v>
                </c:pt>
                <c:pt idx="644">
                  <c:v>20.544979429075937</c:v>
                </c:pt>
                <c:pt idx="645">
                  <c:v>20.680841794881811</c:v>
                </c:pt>
                <c:pt idx="646">
                  <c:v>20.735380027712583</c:v>
                </c:pt>
                <c:pt idx="647">
                  <c:v>21.039295770359885</c:v>
                </c:pt>
                <c:pt idx="648">
                  <c:v>21.105716124351325</c:v>
                </c:pt>
                <c:pt idx="649">
                  <c:v>21.235463717327999</c:v>
                </c:pt>
                <c:pt idx="650">
                  <c:v>21.43294552133613</c:v>
                </c:pt>
                <c:pt idx="651">
                  <c:v>21.640925025352452</c:v>
                </c:pt>
                <c:pt idx="652">
                  <c:v>21.776340771354501</c:v>
                </c:pt>
                <c:pt idx="653">
                  <c:v>21.830879004185309</c:v>
                </c:pt>
                <c:pt idx="654">
                  <c:v>22.082441295126181</c:v>
                </c:pt>
                <c:pt idx="655">
                  <c:v>22.191517760787796</c:v>
                </c:pt>
                <c:pt idx="656">
                  <c:v>22.321723099662726</c:v>
                </c:pt>
                <c:pt idx="657">
                  <c:v>22.550607624028537</c:v>
                </c:pt>
                <c:pt idx="658">
                  <c:v>22.711680819079564</c:v>
                </c:pt>
                <c:pt idx="659">
                  <c:v>22.867105427970952</c:v>
                </c:pt>
                <c:pt idx="660">
                  <c:v>22.921643660801752</c:v>
                </c:pt>
                <c:pt idx="661">
                  <c:v>23.162814604955432</c:v>
                </c:pt>
                <c:pt idx="662">
                  <c:v>23.298676970761278</c:v>
                </c:pt>
                <c:pt idx="663">
                  <c:v>23.407753436422887</c:v>
                </c:pt>
                <c:pt idx="664">
                  <c:v>23.636887550569739</c:v>
                </c:pt>
                <c:pt idx="665">
                  <c:v>23.827664745712458</c:v>
                </c:pt>
                <c:pt idx="666">
                  <c:v>23.957870084587391</c:v>
                </c:pt>
                <c:pt idx="667">
                  <c:v>24.012408317418362</c:v>
                </c:pt>
                <c:pt idx="668">
                  <c:v>24.253579261571879</c:v>
                </c:pt>
                <c:pt idx="669">
                  <c:v>24.389441627377725</c:v>
                </c:pt>
                <c:pt idx="670">
                  <c:v>24.443979860208529</c:v>
                </c:pt>
                <c:pt idx="671">
                  <c:v>24.727652207186186</c:v>
                </c:pt>
                <c:pt idx="672">
                  <c:v>24.809352936667292</c:v>
                </c:pt>
                <c:pt idx="673">
                  <c:v>24.939558275542421</c:v>
                </c:pt>
                <c:pt idx="674">
                  <c:v>25.157711206865653</c:v>
                </c:pt>
                <c:pt idx="675">
                  <c:v>25.344343918188436</c:v>
                </c:pt>
                <c:pt idx="676">
                  <c:v>25.480206283994168</c:v>
                </c:pt>
                <c:pt idx="677">
                  <c:v>25.534744516825171</c:v>
                </c:pt>
                <c:pt idx="678">
                  <c:v>25.818416863802597</c:v>
                </c:pt>
                <c:pt idx="679">
                  <c:v>25.900117593283738</c:v>
                </c:pt>
                <c:pt idx="680">
                  <c:v>26.030322932158864</c:v>
                </c:pt>
                <c:pt idx="681">
                  <c:v>26.259207456524511</c:v>
                </c:pt>
                <c:pt idx="682">
                  <c:v>26.420280651575666</c:v>
                </c:pt>
                <c:pt idx="683">
                  <c:v>26.575705260467089</c:v>
                </c:pt>
                <c:pt idx="684">
                  <c:v>26.630243493297865</c:v>
                </c:pt>
                <c:pt idx="685">
                  <c:v>26.881805784238693</c:v>
                </c:pt>
                <c:pt idx="686">
                  <c:v>26.990882249900377</c:v>
                </c:pt>
                <c:pt idx="687">
                  <c:v>27.121087588775307</c:v>
                </c:pt>
                <c:pt idx="688">
                  <c:v>27.349972113140929</c:v>
                </c:pt>
                <c:pt idx="689">
                  <c:v>27.511045308192106</c:v>
                </c:pt>
                <c:pt idx="690">
                  <c:v>27.666469917083532</c:v>
                </c:pt>
                <c:pt idx="691">
                  <c:v>27.721008149914308</c:v>
                </c:pt>
                <c:pt idx="692">
                  <c:v>27.972570440855296</c:v>
                </c:pt>
                <c:pt idx="693">
                  <c:v>28.081646906516792</c:v>
                </c:pt>
                <c:pt idx="694">
                  <c:v>28.211852245391722</c:v>
                </c:pt>
                <c:pt idx="695">
                  <c:v>28.440736769757535</c:v>
                </c:pt>
                <c:pt idx="696">
                  <c:v>28.585157724072889</c:v>
                </c:pt>
                <c:pt idx="697">
                  <c:v>28.752500253843664</c:v>
                </c:pt>
                <c:pt idx="698">
                  <c:v>28.807038486674472</c:v>
                </c:pt>
                <c:pt idx="699">
                  <c:v>29.079729650828661</c:v>
                </c:pt>
                <c:pt idx="700">
                  <c:v>29.167201156006037</c:v>
                </c:pt>
                <c:pt idx="701">
                  <c:v>29.265660291963897</c:v>
                </c:pt>
                <c:pt idx="702">
                  <c:v>29.545144724398877</c:v>
                </c:pt>
                <c:pt idx="703">
                  <c:v>29.712583484314258</c:v>
                </c:pt>
                <c:pt idx="704">
                  <c:v>29.821659949975864</c:v>
                </c:pt>
                <c:pt idx="705">
                  <c:v>29.843264910460107</c:v>
                </c:pt>
                <c:pt idx="706">
                  <c:v>30.061417841783495</c:v>
                </c:pt>
                <c:pt idx="707">
                  <c:v>30.148889346960864</c:v>
                </c:pt>
                <c:pt idx="708">
                  <c:v>30.367042278284082</c:v>
                </c:pt>
                <c:pt idx="709">
                  <c:v>30.508704887253572</c:v>
                </c:pt>
                <c:pt idx="710">
                  <c:v>30.53586738390387</c:v>
                </c:pt>
                <c:pt idx="711">
                  <c:v>30.808558548057899</c:v>
                </c:pt>
                <c:pt idx="712">
                  <c:v>30.889651424353701</c:v>
                </c:pt>
                <c:pt idx="713">
                  <c:v>31.038125191206081</c:v>
                </c:pt>
                <c:pt idx="714">
                  <c:v>31.234177907963563</c:v>
                </c:pt>
                <c:pt idx="715">
                  <c:v>31.474431053852701</c:v>
                </c:pt>
                <c:pt idx="716">
                  <c:v>31.615424949036345</c:v>
                </c:pt>
                <c:pt idx="717">
                  <c:v>31.65035728473261</c:v>
                </c:pt>
                <c:pt idx="718">
                  <c:v>31.915717758031548</c:v>
                </c:pt>
                <c:pt idx="719">
                  <c:v>32.112265728870653</c:v>
                </c:pt>
                <c:pt idx="720">
                  <c:v>32.221342194532262</c:v>
                </c:pt>
                <c:pt idx="721">
                  <c:v>32.25392833783981</c:v>
                </c:pt>
                <c:pt idx="722">
                  <c:v>32.444705532982844</c:v>
                </c:pt>
                <c:pt idx="723">
                  <c:v>32.55378199864446</c:v>
                </c:pt>
                <c:pt idx="724">
                  <c:v>32.771934929967685</c:v>
                </c:pt>
                <c:pt idx="725">
                  <c:v>32.881011395629173</c:v>
                </c:pt>
                <c:pt idx="726">
                  <c:v>32.935549628460258</c:v>
                </c:pt>
                <c:pt idx="727">
                  <c:v>33.208240792614298</c:v>
                </c:pt>
                <c:pt idx="728">
                  <c:v>33.289333668909926</c:v>
                </c:pt>
                <c:pt idx="729">
                  <c:v>33.437807435762323</c:v>
                </c:pt>
                <c:pt idx="730">
                  <c:v>33.633860152519837</c:v>
                </c:pt>
                <c:pt idx="731">
                  <c:v>33.874113298408808</c:v>
                </c:pt>
                <c:pt idx="732">
                  <c:v>34.015107193592485</c:v>
                </c:pt>
                <c:pt idx="733">
                  <c:v>34.03314011495371</c:v>
                </c:pt>
                <c:pt idx="734">
                  <c:v>34.310419161055421</c:v>
                </c:pt>
                <c:pt idx="735">
                  <c:v>34.506471877813055</c:v>
                </c:pt>
                <c:pt idx="736">
                  <c:v>34.637648558040418</c:v>
                </c:pt>
                <c:pt idx="737">
                  <c:v>34.648890110936442</c:v>
                </c:pt>
                <c:pt idx="738">
                  <c:v>34.790563526506077</c:v>
                </c:pt>
                <c:pt idx="739">
                  <c:v>34.959631356544264</c:v>
                </c:pt>
                <c:pt idx="740">
                  <c:v>35.177784287867468</c:v>
                </c:pt>
                <c:pt idx="741">
                  <c:v>35.286860753529112</c:v>
                </c:pt>
                <c:pt idx="742">
                  <c:v>35.264245301052952</c:v>
                </c:pt>
                <c:pt idx="743">
                  <c:v>35.452829895532247</c:v>
                </c:pt>
                <c:pt idx="744">
                  <c:v>35.627051943612628</c:v>
                </c:pt>
                <c:pt idx="745">
                  <c:v>35.820865561366674</c:v>
                </c:pt>
                <c:pt idx="746">
                  <c:v>35.929942027028282</c:v>
                </c:pt>
                <c:pt idx="747">
                  <c:v>35.929942027028275</c:v>
                </c:pt>
                <c:pt idx="748">
                  <c:v>36.169699918835661</c:v>
                </c:pt>
                <c:pt idx="749">
                  <c:v>36.26301538015732</c:v>
                </c:pt>
                <c:pt idx="750">
                  <c:v>36.481168311480666</c:v>
                </c:pt>
                <c:pt idx="751">
                  <c:v>36.567093314447789</c:v>
                </c:pt>
                <c:pt idx="752">
                  <c:v>36.590244777142317</c:v>
                </c:pt>
                <c:pt idx="753">
                  <c:v>36.841783938077967</c:v>
                </c:pt>
                <c:pt idx="754">
                  <c:v>36.906154122369323</c:v>
                </c:pt>
                <c:pt idx="755">
                  <c:v>37.124307053692554</c:v>
                </c:pt>
                <c:pt idx="756">
                  <c:v>37.233383519354163</c:v>
                </c:pt>
                <c:pt idx="757">
                  <c:v>37.287921752184936</c:v>
                </c:pt>
                <c:pt idx="758">
                  <c:v>37.614630560426953</c:v>
                </c:pt>
                <c:pt idx="759">
                  <c:v>37.659712549160304</c:v>
                </c:pt>
                <c:pt idx="760">
                  <c:v>37.789452350403337</c:v>
                </c:pt>
                <c:pt idx="761">
                  <c:v>37.986941946145308</c:v>
                </c:pt>
                <c:pt idx="762">
                  <c:v>38.085868758769827</c:v>
                </c:pt>
                <c:pt idx="763">
                  <c:v>38.382453810561877</c:v>
                </c:pt>
                <c:pt idx="764">
                  <c:v>38.428639057972987</c:v>
                </c:pt>
                <c:pt idx="765">
                  <c:v>38.646791989296077</c:v>
                </c:pt>
                <c:pt idx="766">
                  <c:v>38.755868454957799</c:v>
                </c:pt>
                <c:pt idx="767">
                  <c:v>38.974021386281187</c:v>
                </c:pt>
                <c:pt idx="768">
                  <c:v>39.113615389743828</c:v>
                </c:pt>
                <c:pt idx="769">
                  <c:v>39.287004178103182</c:v>
                </c:pt>
                <c:pt idx="770">
                  <c:v>39.415472955048664</c:v>
                </c:pt>
                <c:pt idx="771">
                  <c:v>39.470011187879464</c:v>
                </c:pt>
                <c:pt idx="772">
                  <c:v>39.713781284772963</c:v>
                </c:pt>
                <c:pt idx="773">
                  <c:v>39.866868218154835</c:v>
                </c:pt>
                <c:pt idx="774">
                  <c:v>39.955709577236014</c:v>
                </c:pt>
                <c:pt idx="775">
                  <c:v>40.173862508559246</c:v>
                </c:pt>
                <c:pt idx="776">
                  <c:v>40.282938974220855</c:v>
                </c:pt>
                <c:pt idx="777">
                  <c:v>40.501091905544264</c:v>
                </c:pt>
                <c:pt idx="778">
                  <c:v>40.580681305587476</c:v>
                </c:pt>
                <c:pt idx="779">
                  <c:v>40.843593388929612</c:v>
                </c:pt>
                <c:pt idx="780">
                  <c:v>40.932006519009811</c:v>
                </c:pt>
                <c:pt idx="781">
                  <c:v>40.986544751840611</c:v>
                </c:pt>
                <c:pt idx="782">
                  <c:v>41.290406981570328</c:v>
                </c:pt>
                <c:pt idx="783">
                  <c:v>41.353926508770577</c:v>
                </c:pt>
                <c:pt idx="784">
                  <c:v>41.437302177563097</c:v>
                </c:pt>
                <c:pt idx="785">
                  <c:v>41.710994707095594</c:v>
                </c:pt>
                <c:pt idx="786">
                  <c:v>41.798964254303257</c:v>
                </c:pt>
                <c:pt idx="787">
                  <c:v>41.874609405588046</c:v>
                </c:pt>
                <c:pt idx="788">
                  <c:v>42.126193651288091</c:v>
                </c:pt>
                <c:pt idx="789">
                  <c:v>42.2352701169497</c:v>
                </c:pt>
                <c:pt idx="790">
                  <c:v>42.344346582611564</c:v>
                </c:pt>
                <c:pt idx="791">
                  <c:v>42.56249951393481</c:v>
                </c:pt>
                <c:pt idx="792">
                  <c:v>42.654059966499673</c:v>
                </c:pt>
                <c:pt idx="793">
                  <c:v>42.665640526413597</c:v>
                </c:pt>
                <c:pt idx="794">
                  <c:v>42.88379345773695</c:v>
                </c:pt>
                <c:pt idx="795">
                  <c:v>43.014436199421553</c:v>
                </c:pt>
                <c:pt idx="796">
                  <c:v>43.211022854721932</c:v>
                </c:pt>
                <c:pt idx="797">
                  <c:v>43.320099320383662</c:v>
                </c:pt>
                <c:pt idx="798">
                  <c:v>43.4617271846964</c:v>
                </c:pt>
                <c:pt idx="799">
                  <c:v>43.632681150993967</c:v>
                </c:pt>
                <c:pt idx="800">
                  <c:v>43.731670651277831</c:v>
                </c:pt>
                <c:pt idx="801">
                  <c:v>43.777971459053127</c:v>
                </c:pt>
                <c:pt idx="802">
                  <c:v>43.943271396697327</c:v>
                </c:pt>
                <c:pt idx="803">
                  <c:v>44.099439019646432</c:v>
                </c:pt>
                <c:pt idx="804">
                  <c:v>44.349131484390483</c:v>
                </c:pt>
                <c:pt idx="805">
                  <c:v>44.396216410625549</c:v>
                </c:pt>
                <c:pt idx="806">
                  <c:v>44.525875895844365</c:v>
                </c:pt>
                <c:pt idx="807">
                  <c:v>44.723445807610418</c:v>
                </c:pt>
                <c:pt idx="808">
                  <c:v>44.832522273272154</c:v>
                </c:pt>
                <c:pt idx="809">
                  <c:v>44.907643525660284</c:v>
                </c:pt>
                <c:pt idx="810">
                  <c:v>45.159751670257023</c:v>
                </c:pt>
                <c:pt idx="811">
                  <c:v>45.105213437426187</c:v>
                </c:pt>
                <c:pt idx="812">
                  <c:v>45.42775322460092</c:v>
                </c:pt>
                <c:pt idx="813">
                  <c:v>45.47953505997188</c:v>
                </c:pt>
                <c:pt idx="814">
                  <c:v>45.579149813460006</c:v>
                </c:pt>
                <c:pt idx="815">
                  <c:v>45.820273482335402</c:v>
                </c:pt>
                <c:pt idx="816">
                  <c:v>45.900058585130509</c:v>
                </c:pt>
                <c:pt idx="817">
                  <c:v>46.052946415107414</c:v>
                </c:pt>
                <c:pt idx="818">
                  <c:v>46.220680652980171</c:v>
                </c:pt>
                <c:pt idx="819">
                  <c:v>46.374240358909773</c:v>
                </c:pt>
                <c:pt idx="820">
                  <c:v>46.46231263129728</c:v>
                </c:pt>
                <c:pt idx="821">
                  <c:v>46.680465562620647</c:v>
                </c:pt>
                <c:pt idx="822">
                  <c:v>46.789542028282305</c:v>
                </c:pt>
                <c:pt idx="823">
                  <c:v>46.844080261113092</c:v>
                </c:pt>
                <c:pt idx="824">
                  <c:v>47.086380530230073</c:v>
                </c:pt>
                <c:pt idx="825">
                  <c:v>47.077000073693767</c:v>
                </c:pt>
                <c:pt idx="826">
                  <c:v>47.307451595675687</c:v>
                </c:pt>
                <c:pt idx="827">
                  <c:v>47.273715656995812</c:v>
                </c:pt>
                <c:pt idx="828">
                  <c:v>47.546406821149837</c:v>
                </c:pt>
                <c:pt idx="829">
                  <c:v>47.471066294167976</c:v>
                </c:pt>
                <c:pt idx="830">
                  <c:v>47.764559752473126</c:v>
                </c:pt>
                <c:pt idx="831">
                  <c:v>47.710021519642424</c:v>
                </c:pt>
                <c:pt idx="832">
                  <c:v>47.961910389645524</c:v>
                </c:pt>
                <c:pt idx="833">
                  <c:v>47.928174450965642</c:v>
                </c:pt>
                <c:pt idx="834">
                  <c:v>48.211506820669477</c:v>
                </c:pt>
                <c:pt idx="835">
                  <c:v>48.167326324247455</c:v>
                </c:pt>
                <c:pt idx="836">
                  <c:v>48.436119090392772</c:v>
                </c:pt>
                <c:pt idx="837">
                  <c:v>48.501631120259233</c:v>
                </c:pt>
                <c:pt idx="838">
                  <c:v>48.640111606051704</c:v>
                </c:pt>
                <c:pt idx="839">
                  <c:v>48.817066560161869</c:v>
                </c:pt>
                <c:pt idx="840">
                  <c:v>48.954199623656734</c:v>
                </c:pt>
                <c:pt idx="841">
                  <c:v>49.041991872383889</c:v>
                </c:pt>
                <c:pt idx="842">
                  <c:v>49.28774964595609</c:v>
                </c:pt>
                <c:pt idx="843">
                  <c:v>49.35824715845159</c:v>
                </c:pt>
                <c:pt idx="844">
                  <c:v>49.51195319629737</c:v>
                </c:pt>
                <c:pt idx="845">
                  <c:v>49.691967229299806</c:v>
                </c:pt>
                <c:pt idx="846">
                  <c:v>49.818261087017213</c:v>
                </c:pt>
                <c:pt idx="847">
                  <c:v>49.927337552678942</c:v>
                </c:pt>
                <c:pt idx="848">
                  <c:v>50.019196626284753</c:v>
                </c:pt>
                <c:pt idx="849">
                  <c:v>50.145490484002323</c:v>
                </c:pt>
                <c:pt idx="850">
                  <c:v>50.346426023269721</c:v>
                </c:pt>
                <c:pt idx="851">
                  <c:v>50.45550248893128</c:v>
                </c:pt>
                <c:pt idx="852">
                  <c:v>50.58179634664868</c:v>
                </c:pt>
                <c:pt idx="853">
                  <c:v>50.782731885916256</c:v>
                </c:pt>
                <c:pt idx="854">
                  <c:v>50.891808351577865</c:v>
                </c:pt>
                <c:pt idx="855">
                  <c:v>51.000884817239502</c:v>
                </c:pt>
                <c:pt idx="856">
                  <c:v>51.202317634174861</c:v>
                </c:pt>
                <c:pt idx="857">
                  <c:v>51.219037748562947</c:v>
                </c:pt>
                <c:pt idx="858">
                  <c:v>51.437190679886193</c:v>
                </c:pt>
                <c:pt idx="859">
                  <c:v>51.546267145547731</c:v>
                </c:pt>
                <c:pt idx="860">
                  <c:v>51.672561003265265</c:v>
                </c:pt>
                <c:pt idx="861">
                  <c:v>51.85677642814462</c:v>
                </c:pt>
                <c:pt idx="862">
                  <c:v>51.982573008194336</c:v>
                </c:pt>
                <c:pt idx="863">
                  <c:v>52.091649473855945</c:v>
                </c:pt>
                <c:pt idx="864">
                  <c:v>52.184005825129624</c:v>
                </c:pt>
                <c:pt idx="865">
                  <c:v>52.309802405179418</c:v>
                </c:pt>
                <c:pt idx="866">
                  <c:v>52.51123522211455</c:v>
                </c:pt>
                <c:pt idx="867">
                  <c:v>52.620311687776223</c:v>
                </c:pt>
                <c:pt idx="868">
                  <c:v>52.746108267825917</c:v>
                </c:pt>
                <c:pt idx="869">
                  <c:v>52.94754108476107</c:v>
                </c:pt>
                <c:pt idx="870">
                  <c:v>52.964261199149171</c:v>
                </c:pt>
                <c:pt idx="871">
                  <c:v>53.165694016084444</c:v>
                </c:pt>
                <c:pt idx="872">
                  <c:v>53.274770481746067</c:v>
                </c:pt>
                <c:pt idx="873">
                  <c:v>53.383846947407768</c:v>
                </c:pt>
                <c:pt idx="874">
                  <c:v>53.601999878731156</c:v>
                </c:pt>
                <c:pt idx="875">
                  <c:v>53.601999878731135</c:v>
                </c:pt>
                <c:pt idx="876">
                  <c:v>53.820152810054289</c:v>
                </c:pt>
                <c:pt idx="877">
                  <c:v>53.929229275715919</c:v>
                </c:pt>
                <c:pt idx="878">
                  <c:v>54.022101338610412</c:v>
                </c:pt>
                <c:pt idx="879">
                  <c:v>54.256458672700894</c:v>
                </c:pt>
                <c:pt idx="880">
                  <c:v>54.2402542699338</c:v>
                </c:pt>
                <c:pt idx="881">
                  <c:v>54.474611604024112</c:v>
                </c:pt>
                <c:pt idx="882">
                  <c:v>54.567483666918797</c:v>
                </c:pt>
                <c:pt idx="883">
                  <c:v>54.676560132580406</c:v>
                </c:pt>
                <c:pt idx="884">
                  <c:v>54.801841001009194</c:v>
                </c:pt>
                <c:pt idx="885">
                  <c:v>54.879042584084409</c:v>
                </c:pt>
                <c:pt idx="886">
                  <c:v>55.129070397994113</c:v>
                </c:pt>
                <c:pt idx="887">
                  <c:v>55.097195515407812</c:v>
                </c:pt>
                <c:pt idx="888">
                  <c:v>55.331018926550243</c:v>
                </c:pt>
                <c:pt idx="889">
                  <c:v>55.440095392211852</c:v>
                </c:pt>
                <c:pt idx="890">
                  <c:v>55.533501378054332</c:v>
                </c:pt>
                <c:pt idx="891">
                  <c:v>55.65824832353524</c:v>
                </c:pt>
                <c:pt idx="892">
                  <c:v>55.75165430937772</c:v>
                </c:pt>
                <c:pt idx="893">
                  <c:v>55.969807240700852</c:v>
                </c:pt>
                <c:pt idx="894">
                  <c:v>55.969807240700874</c:v>
                </c:pt>
                <c:pt idx="895">
                  <c:v>56.187960172024262</c:v>
                </c:pt>
                <c:pt idx="896">
                  <c:v>56.187960172024262</c:v>
                </c:pt>
                <c:pt idx="897">
                  <c:v>56.406113103347465</c:v>
                </c:pt>
                <c:pt idx="898">
                  <c:v>56.515189569009081</c:v>
                </c:pt>
                <c:pt idx="899">
                  <c:v>56.624266034670931</c:v>
                </c:pt>
                <c:pt idx="900">
                  <c:v>56.718223882764157</c:v>
                </c:pt>
                <c:pt idx="901">
                  <c:v>56.842418965994156</c:v>
                </c:pt>
                <c:pt idx="902">
                  <c:v>56.93637681408736</c:v>
                </c:pt>
                <c:pt idx="903">
                  <c:v>57.060571897317551</c:v>
                </c:pt>
                <c:pt idx="904">
                  <c:v>57.139980607132614</c:v>
                </c:pt>
                <c:pt idx="905">
                  <c:v>57.271095427863735</c:v>
                </c:pt>
                <c:pt idx="906">
                  <c:v>57.467210004117476</c:v>
                </c:pt>
                <c:pt idx="907">
                  <c:v>57.481759142395639</c:v>
                </c:pt>
                <c:pt idx="908">
                  <c:v>57.685362935440885</c:v>
                </c:pt>
                <c:pt idx="909">
                  <c:v>57.685362935440885</c:v>
                </c:pt>
                <c:pt idx="910">
                  <c:v>57.903515866764081</c:v>
                </c:pt>
                <c:pt idx="911">
                  <c:v>57.903515866764081</c:v>
                </c:pt>
                <c:pt idx="912">
                  <c:v>58.12166879808747</c:v>
                </c:pt>
                <c:pt idx="913">
                  <c:v>58.114613188382883</c:v>
                </c:pt>
                <c:pt idx="914">
                  <c:v>58.285283496579886</c:v>
                </c:pt>
                <c:pt idx="915">
                  <c:v>58.325859314348662</c:v>
                </c:pt>
                <c:pt idx="916">
                  <c:v>58.44889819507231</c:v>
                </c:pt>
                <c:pt idx="917">
                  <c:v>58.530653373423768</c:v>
                </c:pt>
                <c:pt idx="918">
                  <c:v>58.667051126395712</c:v>
                </c:pt>
                <c:pt idx="919">
                  <c:v>58.748806304746942</c:v>
                </c:pt>
                <c:pt idx="920">
                  <c:v>58.871241642656884</c:v>
                </c:pt>
                <c:pt idx="921">
                  <c:v>58.966959236070167</c:v>
                </c:pt>
                <c:pt idx="922">
                  <c:v>59.021497468901131</c:v>
                </c:pt>
                <c:pt idx="923">
                  <c:v>59.185112167393548</c:v>
                </c:pt>
                <c:pt idx="924">
                  <c:v>59.185112167393598</c:v>
                </c:pt>
                <c:pt idx="925">
                  <c:v>59.396817118613427</c:v>
                </c:pt>
                <c:pt idx="926">
                  <c:v>59.40326509871678</c:v>
                </c:pt>
                <c:pt idx="927">
                  <c:v>59.608679044556546</c:v>
                </c:pt>
                <c:pt idx="928">
                  <c:v>59.621418030040154</c:v>
                </c:pt>
                <c:pt idx="929">
                  <c:v>59.717755510218161</c:v>
                </c:pt>
                <c:pt idx="930">
                  <c:v>59.820699905504284</c:v>
                </c:pt>
                <c:pt idx="931">
                  <c:v>59.82683197587982</c:v>
                </c:pt>
                <c:pt idx="932">
                  <c:v>60.032881625639376</c:v>
                </c:pt>
                <c:pt idx="933">
                  <c:v>60.038852836827651</c:v>
                </c:pt>
                <c:pt idx="934">
                  <c:v>60.141958091300978</c:v>
                </c:pt>
                <c:pt idx="935">
                  <c:v>60.251034556962587</c:v>
                </c:pt>
                <c:pt idx="936">
                  <c:v>60.245226091475814</c:v>
                </c:pt>
                <c:pt idx="937">
                  <c:v>60.469187488285982</c:v>
                </c:pt>
                <c:pt idx="938">
                  <c:v>60.446948368125703</c:v>
                </c:pt>
                <c:pt idx="939">
                  <c:v>60.523725721116769</c:v>
                </c:pt>
                <c:pt idx="940">
                  <c:v>60.675888081628059</c:v>
                </c:pt>
                <c:pt idx="941">
                  <c:v>60.670410608654841</c:v>
                </c:pt>
                <c:pt idx="942">
                  <c:v>60.796416885270865</c:v>
                </c:pt>
                <c:pt idx="943">
                  <c:v>60.883254230772152</c:v>
                </c:pt>
                <c:pt idx="944">
                  <c:v>60.883254230772124</c:v>
                </c:pt>
                <c:pt idx="945">
                  <c:v>61.052178238470638</c:v>
                </c:pt>
                <c:pt idx="946">
                  <c:v>61.101407162095541</c:v>
                </c:pt>
                <c:pt idx="947">
                  <c:v>61.101407162095541</c:v>
                </c:pt>
                <c:pt idx="948">
                  <c:v>61.300038216018145</c:v>
                </c:pt>
                <c:pt idx="949">
                  <c:v>61.314420668444576</c:v>
                </c:pt>
                <c:pt idx="950">
                  <c:v>61.368958901275398</c:v>
                </c:pt>
                <c:pt idx="951">
                  <c:v>61.518191147341561</c:v>
                </c:pt>
                <c:pt idx="952">
                  <c:v>61.522811056633849</c:v>
                </c:pt>
                <c:pt idx="953">
                  <c:v>61.527605734232253</c:v>
                </c:pt>
                <c:pt idx="954">
                  <c:v>61.681805845833992</c:v>
                </c:pt>
                <c:pt idx="955">
                  <c:v>61.736344078664779</c:v>
                </c:pt>
                <c:pt idx="956">
                  <c:v>61.736344078664764</c:v>
                </c:pt>
                <c:pt idx="957">
                  <c:v>61.736344078664779</c:v>
                </c:pt>
                <c:pt idx="958">
                  <c:v>61.899958777157359</c:v>
                </c:pt>
                <c:pt idx="959">
                  <c:v>61.937794901700983</c:v>
                </c:pt>
                <c:pt idx="960">
                  <c:v>61.94170094469019</c:v>
                </c:pt>
                <c:pt idx="961">
                  <c:v>62.004591632679876</c:v>
                </c:pt>
                <c:pt idx="962">
                  <c:v>62.155947833024186</c:v>
                </c:pt>
                <c:pt idx="963">
                  <c:v>62.155947833024179</c:v>
                </c:pt>
                <c:pt idx="964">
                  <c:v>62.155947833024186</c:v>
                </c:pt>
                <c:pt idx="965">
                  <c:v>62.312297411163051</c:v>
                </c:pt>
                <c:pt idx="966">
                  <c:v>62.374100764347567</c:v>
                </c:pt>
                <c:pt idx="967">
                  <c:v>62.374100764347574</c:v>
                </c:pt>
                <c:pt idx="968">
                  <c:v>62.374100764347574</c:v>
                </c:pt>
                <c:pt idx="969">
                  <c:v>62.418017269522814</c:v>
                </c:pt>
                <c:pt idx="970">
                  <c:v>62.58498857531724</c:v>
                </c:pt>
                <c:pt idx="971">
                  <c:v>62.592253695670784</c:v>
                </c:pt>
                <c:pt idx="972">
                  <c:v>62.588529553361575</c:v>
                </c:pt>
                <c:pt idx="973">
                  <c:v>62.578460879709169</c:v>
                </c:pt>
                <c:pt idx="974">
                  <c:v>62.632999112539991</c:v>
                </c:pt>
                <c:pt idx="975">
                  <c:v>62.796613811032401</c:v>
                </c:pt>
                <c:pt idx="976">
                  <c:v>62.793629330683295</c:v>
                </c:pt>
                <c:pt idx="977">
                  <c:v>62.796613811032394</c:v>
                </c:pt>
                <c:pt idx="978">
                  <c:v>62.796613811032394</c:v>
                </c:pt>
                <c:pt idx="979">
                  <c:v>62.905690276694159</c:v>
                </c:pt>
                <c:pt idx="980">
                  <c:v>63.011782262006662</c:v>
                </c:pt>
                <c:pt idx="981">
                  <c:v>63.003958447882738</c:v>
                </c:pt>
                <c:pt idx="982">
                  <c:v>63.003958447882738</c:v>
                </c:pt>
                <c:pt idx="983">
                  <c:v>63.003958447882738</c:v>
                </c:pt>
                <c:pt idx="984">
                  <c:v>63.008985418263805</c:v>
                </c:pt>
                <c:pt idx="985">
                  <c:v>63.115453644158706</c:v>
                </c:pt>
                <c:pt idx="986">
                  <c:v>63.222111379205963</c:v>
                </c:pt>
                <c:pt idx="987">
                  <c:v>63.222111379205963</c:v>
                </c:pt>
                <c:pt idx="988">
                  <c:v>63.222111379205963</c:v>
                </c:pt>
                <c:pt idx="989">
                  <c:v>63.222111379205963</c:v>
                </c:pt>
                <c:pt idx="990">
                  <c:v>63.2178457500696</c:v>
                </c:pt>
                <c:pt idx="991">
                  <c:v>63.214347428474923</c:v>
                </c:pt>
                <c:pt idx="992">
                  <c:v>63.214347428474923</c:v>
                </c:pt>
                <c:pt idx="993">
                  <c:v>63.323423894136695</c:v>
                </c:pt>
                <c:pt idx="994">
                  <c:v>63.323423894136695</c:v>
                </c:pt>
                <c:pt idx="995">
                  <c:v>63.432500359798311</c:v>
                </c:pt>
                <c:pt idx="996">
                  <c:v>63.429774267935144</c:v>
                </c:pt>
                <c:pt idx="997">
                  <c:v>63.427824264891832</c:v>
                </c:pt>
                <c:pt idx="998">
                  <c:v>63.427824264891832</c:v>
                </c:pt>
                <c:pt idx="999">
                  <c:v>63.427824264891832</c:v>
                </c:pt>
                <c:pt idx="1000">
                  <c:v>63.427824264891832</c:v>
                </c:pt>
                <c:pt idx="1001">
                  <c:v>63.427824264891832</c:v>
                </c:pt>
                <c:pt idx="1002">
                  <c:v>63.427824264891832</c:v>
                </c:pt>
                <c:pt idx="1003">
                  <c:v>63.427824264891832</c:v>
                </c:pt>
                <c:pt idx="1004">
                  <c:v>63.426653131679316</c:v>
                </c:pt>
                <c:pt idx="1005">
                  <c:v>63.426653131679316</c:v>
                </c:pt>
                <c:pt idx="1006">
                  <c:v>63.426262560387272</c:v>
                </c:pt>
                <c:pt idx="1007">
                  <c:v>63.426262560387272</c:v>
                </c:pt>
                <c:pt idx="1008">
                  <c:v>63.426360214768735</c:v>
                </c:pt>
                <c:pt idx="1009">
                  <c:v>63.42665314755466</c:v>
                </c:pt>
                <c:pt idx="1010">
                  <c:v>63.42665314755466</c:v>
                </c:pt>
                <c:pt idx="1011">
                  <c:v>63.427824391805352</c:v>
                </c:pt>
                <c:pt idx="1012">
                  <c:v>63.427824391805352</c:v>
                </c:pt>
                <c:pt idx="1013">
                  <c:v>63.427824391805352</c:v>
                </c:pt>
                <c:pt idx="1014">
                  <c:v>63.427824391805352</c:v>
                </c:pt>
                <c:pt idx="1015">
                  <c:v>63.427824391805352</c:v>
                </c:pt>
                <c:pt idx="1016">
                  <c:v>63.427824391805352</c:v>
                </c:pt>
                <c:pt idx="1017">
                  <c:v>63.373286158974558</c:v>
                </c:pt>
                <c:pt idx="1018">
                  <c:v>63.318747926143736</c:v>
                </c:pt>
                <c:pt idx="1019">
                  <c:v>63.319625838168676</c:v>
                </c:pt>
                <c:pt idx="1020">
                  <c:v>63.212888266386905</c:v>
                </c:pt>
                <c:pt idx="1021">
                  <c:v>63.214348440935986</c:v>
                </c:pt>
                <c:pt idx="1022">
                  <c:v>63.214348440935986</c:v>
                </c:pt>
                <c:pt idx="1023">
                  <c:v>63.214348440935986</c:v>
                </c:pt>
                <c:pt idx="1024">
                  <c:v>63.214348440935986</c:v>
                </c:pt>
                <c:pt idx="1025">
                  <c:v>63.219885623125847</c:v>
                </c:pt>
                <c:pt idx="1026">
                  <c:v>63.222114780346594</c:v>
                </c:pt>
                <c:pt idx="1027">
                  <c:v>63.222114780346594</c:v>
                </c:pt>
                <c:pt idx="1028">
                  <c:v>63.165347390295047</c:v>
                </c:pt>
                <c:pt idx="1029">
                  <c:v>63.054233024886692</c:v>
                </c:pt>
                <c:pt idx="1030">
                  <c:v>63.003961849023376</c:v>
                </c:pt>
                <c:pt idx="1031">
                  <c:v>63.003961849023369</c:v>
                </c:pt>
                <c:pt idx="1032">
                  <c:v>63.003961849023369</c:v>
                </c:pt>
                <c:pt idx="1033">
                  <c:v>63.003961849023369</c:v>
                </c:pt>
                <c:pt idx="1034">
                  <c:v>62.840347150530945</c:v>
                </c:pt>
                <c:pt idx="1035">
                  <c:v>62.793635942307702</c:v>
                </c:pt>
                <c:pt idx="1036">
                  <c:v>62.796621820669372</c:v>
                </c:pt>
                <c:pt idx="1037">
                  <c:v>62.796621820669372</c:v>
                </c:pt>
                <c:pt idx="1038">
                  <c:v>62.799794488237495</c:v>
                </c:pt>
                <c:pt idx="1039">
                  <c:v>62.697619350356092</c:v>
                </c:pt>
                <c:pt idx="1040">
                  <c:v>62.581641556914263</c:v>
                </c:pt>
                <c:pt idx="1041">
                  <c:v>62.578468889346155</c:v>
                </c:pt>
                <c:pt idx="1042">
                  <c:v>62.588542884694476</c:v>
                </c:pt>
                <c:pt idx="1043">
                  <c:v>62.592269209709187</c:v>
                </c:pt>
                <c:pt idx="1044">
                  <c:v>62.428654511216777</c:v>
                </c:pt>
                <c:pt idx="1045">
                  <c:v>62.366847003498613</c:v>
                </c:pt>
                <c:pt idx="1046">
                  <c:v>62.374116278385969</c:v>
                </c:pt>
                <c:pt idx="1047">
                  <c:v>62.319578045555005</c:v>
                </c:pt>
                <c:pt idx="1048">
                  <c:v>62.159871793054741</c:v>
                </c:pt>
                <c:pt idx="1049">
                  <c:v>62.172676479648267</c:v>
                </c:pt>
                <c:pt idx="1050">
                  <c:v>62.163961049671229</c:v>
                </c:pt>
                <c:pt idx="1051">
                  <c:v>62.000346351178806</c:v>
                </c:pt>
                <c:pt idx="1052">
                  <c:v>61.954523548325064</c:v>
                </c:pt>
                <c:pt idx="1053">
                  <c:v>61.954523548325064</c:v>
                </c:pt>
                <c:pt idx="1054">
                  <c:v>61.91437868672682</c:v>
                </c:pt>
                <c:pt idx="1055">
                  <c:v>61.740993899697422</c:v>
                </c:pt>
                <c:pt idx="1056">
                  <c:v>61.736370617001675</c:v>
                </c:pt>
                <c:pt idx="1057">
                  <c:v>61.701369367771925</c:v>
                </c:pt>
                <c:pt idx="1058">
                  <c:v>61.532611056911023</c:v>
                </c:pt>
                <c:pt idx="1059">
                  <c:v>61.527639282960891</c:v>
                </c:pt>
                <c:pt idx="1060">
                  <c:v>61.428678203617878</c:v>
                </c:pt>
                <c:pt idx="1061">
                  <c:v>61.319601737956091</c:v>
                </c:pt>
                <c:pt idx="1062">
                  <c:v>61.32491552079675</c:v>
                </c:pt>
                <c:pt idx="1063">
                  <c:v>61.155987039463682</c:v>
                </c:pt>
                <c:pt idx="1064">
                  <c:v>61.112244829284251</c:v>
                </c:pt>
                <c:pt idx="1065">
                  <c:v>61.117893768478154</c:v>
                </c:pt>
                <c:pt idx="1066">
                  <c:v>60.894091897960848</c:v>
                </c:pt>
                <c:pt idx="1067">
                  <c:v>60.905554675555514</c:v>
                </c:pt>
                <c:pt idx="1068">
                  <c:v>60.79647820989392</c:v>
                </c:pt>
                <c:pt idx="1069">
                  <c:v>60.687401744232318</c:v>
                </c:pt>
                <c:pt idx="1070">
                  <c:v>60.687401744232318</c:v>
                </c:pt>
                <c:pt idx="1071">
                  <c:v>60.481363782797501</c:v>
                </c:pt>
                <c:pt idx="1072">
                  <c:v>60.469248812909065</c:v>
                </c:pt>
                <c:pt idx="1073">
                  <c:v>60.378584649066617</c:v>
                </c:pt>
                <c:pt idx="1074">
                  <c:v>60.257072777944167</c:v>
                </c:pt>
                <c:pt idx="1075">
                  <c:v>60.154134385812512</c:v>
                </c:pt>
                <c:pt idx="1076">
                  <c:v>60.057809887225787</c:v>
                </c:pt>
                <c:pt idx="1077">
                  <c:v>60.003271654394979</c:v>
                </c:pt>
                <c:pt idx="1078">
                  <c:v>59.839656955902399</c:v>
                </c:pt>
                <c:pt idx="1079">
                  <c:v>59.853030142476641</c:v>
                </c:pt>
                <c:pt idx="1080">
                  <c:v>59.621504024579174</c:v>
                </c:pt>
                <c:pt idx="1081">
                  <c:v>59.648855307614738</c:v>
                </c:pt>
                <c:pt idx="1082">
                  <c:v>59.457889326086757</c:v>
                </c:pt>
                <c:pt idx="1083">
                  <c:v>59.430702376291393</c:v>
                </c:pt>
                <c:pt idx="1084">
                  <c:v>59.307647814168419</c:v>
                </c:pt>
                <c:pt idx="1085">
                  <c:v>59.212549444968133</c:v>
                </c:pt>
                <c:pt idx="1086">
                  <c:v>58.980418417183415</c:v>
                </c:pt>
                <c:pt idx="1087">
                  <c:v>58.99439651364478</c:v>
                </c:pt>
                <c:pt idx="1088">
                  <c:v>58.783454242137452</c:v>
                </c:pt>
                <c:pt idx="1089">
                  <c:v>58.776243582321527</c:v>
                </c:pt>
                <c:pt idx="1090">
                  <c:v>58.572656866948364</c:v>
                </c:pt>
                <c:pt idx="1091">
                  <c:v>58.558090650998331</c:v>
                </c:pt>
                <c:pt idx="1092">
                  <c:v>58.369641051217435</c:v>
                </c:pt>
                <c:pt idx="1093">
                  <c:v>58.362002222578212</c:v>
                </c:pt>
                <c:pt idx="1094">
                  <c:v>58.151488119894189</c:v>
                </c:pt>
                <c:pt idx="1095">
                  <c:v>58.16717853709784</c:v>
                </c:pt>
                <c:pt idx="1096">
                  <c:v>57.949025605774452</c:v>
                </c:pt>
                <c:pt idx="1097">
                  <c:v>57.8242587229092</c:v>
                </c:pt>
                <c:pt idx="1098">
                  <c:v>57.747098467975448</c:v>
                </c:pt>
                <c:pt idx="1099">
                  <c:v>57.621796208789618</c:v>
                </c:pt>
                <c:pt idx="1100">
                  <c:v>57.52894553665206</c:v>
                </c:pt>
                <c:pt idx="1101">
                  <c:v>57.310792605328871</c:v>
                </c:pt>
                <c:pt idx="1102">
                  <c:v>57.218459107302081</c:v>
                </c:pt>
                <c:pt idx="1103">
                  <c:v>57.092639674005618</c:v>
                </c:pt>
                <c:pt idx="1104">
                  <c:v>56.945333353915927</c:v>
                </c:pt>
                <c:pt idx="1105">
                  <c:v>56.786642939447901</c:v>
                </c:pt>
                <c:pt idx="1106">
                  <c:v>56.714686746408283</c:v>
                </c:pt>
                <c:pt idx="1107">
                  <c:v>56.477710948022214</c:v>
                </c:pt>
                <c:pt idx="1108">
                  <c:v>56.387457349423308</c:v>
                </c:pt>
                <c:pt idx="1109">
                  <c:v>56.278380883761677</c:v>
                </c:pt>
                <c:pt idx="1110">
                  <c:v>56.079554383940341</c:v>
                </c:pt>
                <c:pt idx="1111">
                  <c:v>55.986058397647071</c:v>
                </c:pt>
                <c:pt idx="1112">
                  <c:v>55.861401452617123</c:v>
                </c:pt>
                <c:pt idx="1113">
                  <c:v>55.534172055632119</c:v>
                </c:pt>
                <c:pt idx="1114">
                  <c:v>55.663056535048554</c:v>
                </c:pt>
                <c:pt idx="1115">
                  <c:v>55.444903603725294</c:v>
                </c:pt>
                <c:pt idx="1116">
                  <c:v>55.356094723124933</c:v>
                </c:pt>
                <c:pt idx="1117">
                  <c:v>55.154416910653929</c:v>
                </c:pt>
                <c:pt idx="1118">
                  <c:v>55.028865326139936</c:v>
                </c:pt>
                <c:pt idx="1119">
                  <c:v>54.831417565441306</c:v>
                </c:pt>
                <c:pt idx="1120">
                  <c:v>54.649623456005173</c:v>
                </c:pt>
                <c:pt idx="1121">
                  <c:v>54.55278408147349</c:v>
                </c:pt>
                <c:pt idx="1122">
                  <c:v>54.407970886899932</c:v>
                </c:pt>
                <c:pt idx="1123">
                  <c:v>54.21238035055719</c:v>
                </c:pt>
                <c:pt idx="1124">
                  <c:v>53.946055983952249</c:v>
                </c:pt>
                <c:pt idx="1125">
                  <c:v>53.783288495515585</c:v>
                </c:pt>
                <c:pt idx="1126">
                  <c:v>53.597294372435655</c:v>
                </c:pt>
                <c:pt idx="1127">
                  <c:v>53.47377253278961</c:v>
                </c:pt>
                <c:pt idx="1128">
                  <c:v>53.255619601466186</c:v>
                </c:pt>
                <c:pt idx="1129">
                  <c:v>53.168814634489074</c:v>
                </c:pt>
                <c:pt idx="1130">
                  <c:v>52.841585237504233</c:v>
                </c:pt>
                <c:pt idx="1131">
                  <c:v>52.936713350485661</c:v>
                </c:pt>
                <c:pt idx="1132">
                  <c:v>52.736648759738088</c:v>
                </c:pt>
                <c:pt idx="1133">
                  <c:v>52.541063467188067</c:v>
                </c:pt>
                <c:pt idx="1134">
                  <c:v>52.322910535864622</c:v>
                </c:pt>
                <c:pt idx="1135">
                  <c:v>52.141116426428709</c:v>
                </c:pt>
                <c:pt idx="1136">
                  <c:v>51.922963495105314</c:v>
                </c:pt>
                <c:pt idx="1137">
                  <c:v>51.708884257355678</c:v>
                </c:pt>
                <c:pt idx="1138">
                  <c:v>51.509534156200559</c:v>
                </c:pt>
                <c:pt idx="1139">
                  <c:v>51.310546601239452</c:v>
                </c:pt>
                <c:pt idx="1140">
                  <c:v>51.188603329706048</c:v>
                </c:pt>
                <c:pt idx="1141">
                  <c:v>50.914573409503681</c:v>
                </c:pt>
                <c:pt idx="1142">
                  <c:v>50.756238026049559</c:v>
                </c:pt>
                <c:pt idx="1143">
                  <c:v>50.538085094726313</c:v>
                </c:pt>
                <c:pt idx="1144">
                  <c:v>50.319932163402953</c:v>
                </c:pt>
                <c:pt idx="1145">
                  <c:v>50.101779232079686</c:v>
                </c:pt>
                <c:pt idx="1146">
                  <c:v>49.94616612844753</c:v>
                </c:pt>
                <c:pt idx="1147">
                  <c:v>49.669386382484092</c:v>
                </c:pt>
                <c:pt idx="1148">
                  <c:v>49.440596154144316</c:v>
                </c:pt>
                <c:pt idx="1149">
                  <c:v>49.160579461648751</c:v>
                </c:pt>
                <c:pt idx="1150">
                  <c:v>49.008147027827938</c:v>
                </c:pt>
                <c:pt idx="1151">
                  <c:v>48.737034376058205</c:v>
                </c:pt>
                <c:pt idx="1152">
                  <c:v>48.518881444735001</c:v>
                </c:pt>
                <c:pt idx="1153">
                  <c:v>48.300728513411599</c:v>
                </c:pt>
                <c:pt idx="1154">
                  <c:v>48.105456487901641</c:v>
                </c:pt>
                <c:pt idx="1155">
                  <c:v>47.782369380212629</c:v>
                </c:pt>
                <c:pt idx="1156">
                  <c:v>47.891445845874244</c:v>
                </c:pt>
                <c:pt idx="1157">
                  <c:v>47.639755136541091</c:v>
                </c:pt>
                <c:pt idx="1158">
                  <c:v>47.678386277910001</c:v>
                </c:pt>
                <c:pt idx="1159">
                  <c:v>47.405574131643789</c:v>
                </c:pt>
                <c:pt idx="1160">
                  <c:v>47.361546248238852</c:v>
                </c:pt>
                <c:pt idx="1161">
                  <c:v>47.143393316915684</c:v>
                </c:pt>
                <c:pt idx="1162">
                  <c:v>46.947114731294675</c:v>
                </c:pt>
                <c:pt idx="1163">
                  <c:v>46.656244156196927</c:v>
                </c:pt>
                <c:pt idx="1164">
                  <c:v>46.406251572142892</c:v>
                </c:pt>
                <c:pt idx="1165">
                  <c:v>46.188098640819717</c:v>
                </c:pt>
                <c:pt idx="1166">
                  <c:v>45.860869243834678</c:v>
                </c:pt>
                <c:pt idx="1167">
                  <c:v>46.001195055789864</c:v>
                </c:pt>
                <c:pt idx="1168">
                  <c:v>45.59266469487779</c:v>
                </c:pt>
                <c:pt idx="1169">
                  <c:v>45.689590368654393</c:v>
                </c:pt>
                <c:pt idx="1170">
                  <c:v>45.397711151710602</c:v>
                </c:pt>
                <c:pt idx="1171">
                  <c:v>45.225610287797551</c:v>
                </c:pt>
                <c:pt idx="1172">
                  <c:v>44.936999204692086</c:v>
                </c:pt>
                <c:pt idx="1173">
                  <c:v>44.767357462012974</c:v>
                </c:pt>
                <c:pt idx="1174">
                  <c:v>44.478458337791359</c:v>
                </c:pt>
                <c:pt idx="1175">
                  <c:v>44.17412884055485</c:v>
                </c:pt>
                <c:pt idx="1176">
                  <c:v>44.178358631831635</c:v>
                </c:pt>
                <c:pt idx="1177">
                  <c:v>43.876795876890569</c:v>
                </c:pt>
                <c:pt idx="1178">
                  <c:v>43.744270796090781</c:v>
                </c:pt>
                <c:pt idx="1179">
                  <c:v>43.36101508418173</c:v>
                </c:pt>
                <c:pt idx="1180">
                  <c:v>43.101490550324257</c:v>
                </c:pt>
                <c:pt idx="1181">
                  <c:v>43.21056701598603</c:v>
                </c:pt>
                <c:pt idx="1182">
                  <c:v>42.861597747994416</c:v>
                </c:pt>
                <c:pt idx="1183">
                  <c:v>42.948128950811984</c:v>
                </c:pt>
                <c:pt idx="1184">
                  <c:v>42.610215003138038</c:v>
                </c:pt>
                <c:pt idx="1185">
                  <c:v>42.383582431017075</c:v>
                </c:pt>
                <c:pt idx="1186">
                  <c:v>42.077779884326212</c:v>
                </c:pt>
                <c:pt idx="1187">
                  <c:v>41.796456228135028</c:v>
                </c:pt>
                <c:pt idx="1188">
                  <c:v>41.885035915840056</c:v>
                </c:pt>
                <c:pt idx="1189">
                  <c:v>41.523482811599202</c:v>
                </c:pt>
                <c:pt idx="1190">
                  <c:v>41.329176596287738</c:v>
                </c:pt>
                <c:pt idx="1191">
                  <c:v>40.991150780375968</c:v>
                </c:pt>
                <c:pt idx="1192">
                  <c:v>40.735436442379573</c:v>
                </c:pt>
                <c:pt idx="1193">
                  <c:v>40.735436442379545</c:v>
                </c:pt>
                <c:pt idx="1194">
                  <c:v>40.444565867281995</c:v>
                </c:pt>
                <c:pt idx="1195">
                  <c:v>40.226412935958614</c:v>
                </c:pt>
                <c:pt idx="1196">
                  <c:v>39.971901182748127</c:v>
                </c:pt>
                <c:pt idx="1197">
                  <c:v>39.735007943169009</c:v>
                </c:pt>
                <c:pt idx="1198">
                  <c:v>39.603161637044629</c:v>
                </c:pt>
                <c:pt idx="1199">
                  <c:v>39.380062328707083</c:v>
                </c:pt>
                <c:pt idx="1200">
                  <c:v>39.193053231765887</c:v>
                </c:pt>
                <c:pt idx="1201">
                  <c:v>38.932671740331521</c:v>
                </c:pt>
                <c:pt idx="1202">
                  <c:v>38.630156587889807</c:v>
                </c:pt>
                <c:pt idx="1203">
                  <c:v>38.572855406050593</c:v>
                </c:pt>
                <c:pt idx="1204">
                  <c:v>38.349576125350815</c:v>
                </c:pt>
                <c:pt idx="1205">
                  <c:v>38.101638525923619</c:v>
                </c:pt>
                <c:pt idx="1206">
                  <c:v>37.801211351787984</c:v>
                </c:pt>
                <c:pt idx="1207">
                  <c:v>37.897911709092313</c:v>
                </c:pt>
                <c:pt idx="1208">
                  <c:v>37.47025355738095</c:v>
                </c:pt>
                <c:pt idx="1209">
                  <c:v>37.176850777966045</c:v>
                </c:pt>
                <c:pt idx="1210">
                  <c:v>37.246196054790389</c:v>
                </c:pt>
                <c:pt idx="1211">
                  <c:v>36.941300261817389</c:v>
                </c:pt>
                <c:pt idx="1212">
                  <c:v>36.61264237965726</c:v>
                </c:pt>
                <c:pt idx="1213">
                  <c:v>36.250096586811502</c:v>
                </c:pt>
                <c:pt idx="1214">
                  <c:v>36.028911458524242</c:v>
                </c:pt>
                <c:pt idx="1215">
                  <c:v>35.669967854350617</c:v>
                </c:pt>
                <c:pt idx="1216">
                  <c:v>35.33573054957813</c:v>
                </c:pt>
                <c:pt idx="1217">
                  <c:v>35.33573054957813</c:v>
                </c:pt>
                <c:pt idx="1218">
                  <c:v>35.038114484397511</c:v>
                </c:pt>
                <c:pt idx="1219">
                  <c:v>34.79367131664155</c:v>
                </c:pt>
                <c:pt idx="1220">
                  <c:v>34.568401453028862</c:v>
                </c:pt>
                <c:pt idx="1221">
                  <c:v>34.308729104247313</c:v>
                </c:pt>
                <c:pt idx="1222">
                  <c:v>34.017858529149571</c:v>
                </c:pt>
                <c:pt idx="1223">
                  <c:v>33.734153858985877</c:v>
                </c:pt>
                <c:pt idx="1224">
                  <c:v>33.695031691793126</c:v>
                </c:pt>
                <c:pt idx="1225">
                  <c:v>33.455445221658515</c:v>
                </c:pt>
                <c:pt idx="1226">
                  <c:v>33.087328801121728</c:v>
                </c:pt>
                <c:pt idx="1227">
                  <c:v>32.927093872533113</c:v>
                </c:pt>
                <c:pt idx="1228">
                  <c:v>32.638067533930396</c:v>
                </c:pt>
                <c:pt idx="1229">
                  <c:v>32.727107845329336</c:v>
                </c:pt>
                <c:pt idx="1230">
                  <c:v>32.159693143245356</c:v>
                </c:pt>
                <c:pt idx="1231">
                  <c:v>32.001246781677082</c:v>
                </c:pt>
                <c:pt idx="1232">
                  <c:v>31.594762817306588</c:v>
                </c:pt>
                <c:pt idx="1233">
                  <c:v>31.622998225849525</c:v>
                </c:pt>
                <c:pt idx="1234">
                  <c:v>31.081181376145199</c:v>
                </c:pt>
                <c:pt idx="1235">
                  <c:v>31.123270271223909</c:v>
                </c:pt>
                <c:pt idx="1236">
                  <c:v>30.795339671083088</c:v>
                </c:pt>
                <c:pt idx="1237">
                  <c:v>30.426469374203275</c:v>
                </c:pt>
                <c:pt idx="1238">
                  <c:v>30.280023413113447</c:v>
                </c:pt>
                <c:pt idx="1239">
                  <c:v>30.130336197572674</c:v>
                </c:pt>
                <c:pt idx="1240">
                  <c:v>29.975603403602097</c:v>
                </c:pt>
                <c:pt idx="1241">
                  <c:v>29.883841934692093</c:v>
                </c:pt>
                <c:pt idx="1242">
                  <c:v>29.665093717288162</c:v>
                </c:pt>
                <c:pt idx="1243">
                  <c:v>29.584911435960823</c:v>
                </c:pt>
                <c:pt idx="1244">
                  <c:v>29.326859535534695</c:v>
                </c:pt>
                <c:pt idx="1245">
                  <c:v>28.783232829208718</c:v>
                </c:pt>
                <c:pt idx="1246">
                  <c:v>28.610689429205486</c:v>
                </c:pt>
                <c:pt idx="1247">
                  <c:v>28.326349510907143</c:v>
                </c:pt>
                <c:pt idx="1248">
                  <c:v>28.302418806108886</c:v>
                </c:pt>
                <c:pt idx="1249">
                  <c:v>27.989028654691822</c:v>
                </c:pt>
                <c:pt idx="1250">
                  <c:v>27.965626574029404</c:v>
                </c:pt>
                <c:pt idx="1251">
                  <c:v>27.651223683060337</c:v>
                </c:pt>
                <c:pt idx="1252">
                  <c:v>27.627551955568673</c:v>
                </c:pt>
                <c:pt idx="1253">
                  <c:v>27.312861090956499</c:v>
                </c:pt>
                <c:pt idx="1254">
                  <c:v>27.387656864491706</c:v>
                </c:pt>
                <c:pt idx="1255">
                  <c:v>27.049951960680065</c:v>
                </c:pt>
                <c:pt idx="1256">
                  <c:v>26.604627886709082</c:v>
                </c:pt>
                <c:pt idx="1257">
                  <c:v>26.442724728492276</c:v>
                </c:pt>
                <c:pt idx="1258">
                  <c:v>26.016363553843668</c:v>
                </c:pt>
                <c:pt idx="1259">
                  <c:v>26.021587781835017</c:v>
                </c:pt>
                <c:pt idx="1260">
                  <c:v>25.660483546418586</c:v>
                </c:pt>
                <c:pt idx="1261">
                  <c:v>25.662106945282481</c:v>
                </c:pt>
                <c:pt idx="1262">
                  <c:v>25.345074989943704</c:v>
                </c:pt>
                <c:pt idx="1263">
                  <c:v>25.319272743671569</c:v>
                </c:pt>
                <c:pt idx="1264">
                  <c:v>25.002352906648639</c:v>
                </c:pt>
                <c:pt idx="1265">
                  <c:v>24.997198593286676</c:v>
                </c:pt>
                <c:pt idx="1266">
                  <c:v>24.7201809578332</c:v>
                </c:pt>
                <c:pt idx="1267">
                  <c:v>24.646827193346539</c:v>
                </c:pt>
                <c:pt idx="1268">
                  <c:v>24.393731006903884</c:v>
                </c:pt>
                <c:pt idx="1269">
                  <c:v>23.892107789466117</c:v>
                </c:pt>
                <c:pt idx="1270">
                  <c:v>23.655533635723437</c:v>
                </c:pt>
                <c:pt idx="1271">
                  <c:v>23.316597957189618</c:v>
                </c:pt>
                <c:pt idx="1272">
                  <c:v>23.364615808752649</c:v>
                </c:pt>
                <c:pt idx="1273">
                  <c:v>22.970581721611602</c:v>
                </c:pt>
                <c:pt idx="1274">
                  <c:v>23.014515169055226</c:v>
                </c:pt>
                <c:pt idx="1275">
                  <c:v>22.623210854739465</c:v>
                </c:pt>
                <c:pt idx="1276">
                  <c:v>22.614821808434513</c:v>
                </c:pt>
                <c:pt idx="1277">
                  <c:v>22.249921462473758</c:v>
                </c:pt>
                <c:pt idx="1278">
                  <c:v>22.35430919106555</c:v>
                </c:pt>
                <c:pt idx="1279">
                  <c:v>21.942048185705048</c:v>
                </c:pt>
                <c:pt idx="1280">
                  <c:v>21.67816309063284</c:v>
                </c:pt>
                <c:pt idx="1281">
                  <c:v>21.355965850209618</c:v>
                </c:pt>
                <c:pt idx="1282">
                  <c:v>21.325409292153132</c:v>
                </c:pt>
                <c:pt idx="1283">
                  <c:v>20.989224062603828</c:v>
                </c:pt>
                <c:pt idx="1284">
                  <c:v>20.921417501161407</c:v>
                </c:pt>
                <c:pt idx="1285">
                  <c:v>20.649781447597025</c:v>
                </c:pt>
                <c:pt idx="1286">
                  <c:v>20.337900296149677</c:v>
                </c:pt>
                <c:pt idx="1287">
                  <c:v>20.030046926552668</c:v>
                </c:pt>
                <c:pt idx="1288">
                  <c:v>19.958553655624886</c:v>
                </c:pt>
                <c:pt idx="1289">
                  <c:v>19.686951546856875</c:v>
                </c:pt>
                <c:pt idx="1290">
                  <c:v>19.3998756688691</c:v>
                </c:pt>
                <c:pt idx="1291">
                  <c:v>19.075774274737682</c:v>
                </c:pt>
                <c:pt idx="1292">
                  <c:v>19.081162103107268</c:v>
                </c:pt>
                <c:pt idx="1293">
                  <c:v>18.865204434728398</c:v>
                </c:pt>
                <c:pt idx="1294">
                  <c:v>18.486457663661522</c:v>
                </c:pt>
                <c:pt idx="1295">
                  <c:v>18.558219302833653</c:v>
                </c:pt>
                <c:pt idx="1296">
                  <c:v>18.283287887408132</c:v>
                </c:pt>
                <c:pt idx="1297">
                  <c:v>18.058380034475277</c:v>
                </c:pt>
                <c:pt idx="1298">
                  <c:v>17.749632645871571</c:v>
                </c:pt>
                <c:pt idx="1299">
                  <c:v>17.791478570585273</c:v>
                </c:pt>
                <c:pt idx="1300">
                  <c:v>17.529046775180319</c:v>
                </c:pt>
                <c:pt idx="1301">
                  <c:v>17.304679889415418</c:v>
                </c:pt>
                <c:pt idx="1302">
                  <c:v>16.993819791196614</c:v>
                </c:pt>
                <c:pt idx="1303">
                  <c:v>17.147773397753053</c:v>
                </c:pt>
                <c:pt idx="1304">
                  <c:v>16.849884956564161</c:v>
                </c:pt>
                <c:pt idx="1305">
                  <c:v>16.869081225666793</c:v>
                </c:pt>
                <c:pt idx="1306">
                  <c:v>16.688764817993842</c:v>
                </c:pt>
                <c:pt idx="1307">
                  <c:v>16.427881343512361</c:v>
                </c:pt>
                <c:pt idx="1308">
                  <c:v>16.201701312349964</c:v>
                </c:pt>
                <c:pt idx="1309">
                  <c:v>16.006111146217798</c:v>
                </c:pt>
                <c:pt idx="1310">
                  <c:v>15.822769834054919</c:v>
                </c:pt>
                <c:pt idx="1311">
                  <c:v>15.630172214326521</c:v>
                </c:pt>
                <c:pt idx="1312">
                  <c:v>15.443123760338979</c:v>
                </c:pt>
                <c:pt idx="1313">
                  <c:v>15.279198256036359</c:v>
                </c:pt>
                <c:pt idx="1314">
                  <c:v>15.099077471112073</c:v>
                </c:pt>
                <c:pt idx="1315">
                  <c:v>14.972731297752455</c:v>
                </c:pt>
                <c:pt idx="1316">
                  <c:v>14.786695103234067</c:v>
                </c:pt>
                <c:pt idx="1317">
                  <c:v>14.703175872675825</c:v>
                </c:pt>
                <c:pt idx="1318">
                  <c:v>14.507846326051546</c:v>
                </c:pt>
                <c:pt idx="1319">
                  <c:v>14.426056108727678</c:v>
                </c:pt>
                <c:pt idx="1320">
                  <c:v>14.340694957682162</c:v>
                </c:pt>
                <c:pt idx="1321">
                  <c:v>14.146010553252573</c:v>
                </c:pt>
                <c:pt idx="1322">
                  <c:v>14.169189600402007</c:v>
                </c:pt>
                <c:pt idx="1323">
                  <c:v>13.973882201339709</c:v>
                </c:pt>
                <c:pt idx="1324">
                  <c:v>13.996576484136209</c:v>
                </c:pt>
                <c:pt idx="1325">
                  <c:v>13.854973626122874</c:v>
                </c:pt>
                <c:pt idx="1326">
                  <c:v>13.8224334614948</c:v>
                </c:pt>
                <c:pt idx="1327">
                  <c:v>13.843366133610404</c:v>
                </c:pt>
                <c:pt idx="1328">
                  <c:v>13.646020427760263</c:v>
                </c:pt>
                <c:pt idx="1329">
                  <c:v>13.665703075630169</c:v>
                </c:pt>
                <c:pt idx="1330">
                  <c:v>13.685022560936869</c:v>
                </c:pt>
                <c:pt idx="1331">
                  <c:v>13.703225242393611</c:v>
                </c:pt>
                <c:pt idx="1332">
                  <c:v>13.720801294686197</c:v>
                </c:pt>
                <c:pt idx="1333">
                  <c:v>13.737854594096827</c:v>
                </c:pt>
                <c:pt idx="1334">
                  <c:v>13.753836794105325</c:v>
                </c:pt>
                <c:pt idx="1335">
                  <c:v>13.769098806861169</c:v>
                </c:pt>
                <c:pt idx="1336">
                  <c:v>13.78355010333523</c:v>
                </c:pt>
                <c:pt idx="1337">
                  <c:v>13.797065672933449</c:v>
                </c:pt>
                <c:pt idx="1338">
                  <c:v>13.809709600718548</c:v>
                </c:pt>
                <c:pt idx="1339">
                  <c:v>13.821289596482075</c:v>
                </c:pt>
                <c:pt idx="1340">
                  <c:v>13.995693625008368</c:v>
                </c:pt>
                <c:pt idx="1341">
                  <c:v>14.06014642712816</c:v>
                </c:pt>
                <c:pt idx="1342">
                  <c:v>14.069049836087217</c:v>
                </c:pt>
                <c:pt idx="1343">
                  <c:v>14.294885716352184</c:v>
                </c:pt>
                <c:pt idx="1344">
                  <c:v>14.301935094432526</c:v>
                </c:pt>
                <c:pt idx="1345">
                  <c:v>14.52617876523578</c:v>
                </c:pt>
                <c:pt idx="1346">
                  <c:v>14.64026691075653</c:v>
                </c:pt>
                <c:pt idx="1347">
                  <c:v>14.862596401110807</c:v>
                </c:pt>
                <c:pt idx="1348">
                  <c:v>14.647586128371195</c:v>
                </c:pt>
                <c:pt idx="1349">
                  <c:v>14.867978056034538</c:v>
                </c:pt>
                <c:pt idx="1350">
                  <c:v>15.087443197466998</c:v>
                </c:pt>
                <c:pt idx="1351">
                  <c:v>15.306023783164875</c:v>
                </c:pt>
                <c:pt idx="1352">
                  <c:v>15.020964913450076</c:v>
                </c:pt>
                <c:pt idx="1353">
                  <c:v>15.227693005283959</c:v>
                </c:pt>
                <c:pt idx="1354">
                  <c:v>15.438684869968665</c:v>
                </c:pt>
                <c:pt idx="1355">
                  <c:v>15.450513560595398</c:v>
                </c:pt>
                <c:pt idx="1356">
                  <c:v>15.758151940674054</c:v>
                </c:pt>
                <c:pt idx="1357">
                  <c:v>15.875414667709574</c:v>
                </c:pt>
                <c:pt idx="1358">
                  <c:v>16.087308838306591</c:v>
                </c:pt>
                <c:pt idx="1359">
                  <c:v>16.375126994193099</c:v>
                </c:pt>
                <c:pt idx="1360">
                  <c:v>16.553263405700847</c:v>
                </c:pt>
                <c:pt idx="1361">
                  <c:v>16.704224111063805</c:v>
                </c:pt>
                <c:pt idx="1362">
                  <c:v>16.786621555747843</c:v>
                </c:pt>
                <c:pt idx="1363">
                  <c:v>17.064432045907857</c:v>
                </c:pt>
                <c:pt idx="1364">
                  <c:v>17.229964992682966</c:v>
                </c:pt>
                <c:pt idx="1365">
                  <c:v>17.574228350269301</c:v>
                </c:pt>
                <c:pt idx="1366">
                  <c:v>17.962455870371031</c:v>
                </c:pt>
                <c:pt idx="1367">
                  <c:v>17.992756567086733</c:v>
                </c:pt>
                <c:pt idx="1368">
                  <c:v>18.346880945984829</c:v>
                </c:pt>
                <c:pt idx="1369">
                  <c:v>18.720068088669031</c:v>
                </c:pt>
                <c:pt idx="1370">
                  <c:v>18.989677004600352</c:v>
                </c:pt>
                <c:pt idx="1371">
                  <c:v>19.50793374686786</c:v>
                </c:pt>
                <c:pt idx="1372">
                  <c:v>19.445000381726523</c:v>
                </c:pt>
                <c:pt idx="1373">
                  <c:v>19.913925416043199</c:v>
                </c:pt>
                <c:pt idx="1374">
                  <c:v>19.910649701794213</c:v>
                </c:pt>
                <c:pt idx="1375">
                  <c:v>20.37559008217135</c:v>
                </c:pt>
                <c:pt idx="1376">
                  <c:v>20.735524767988</c:v>
                </c:pt>
                <c:pt idx="1377">
                  <c:v>21.057842624364781</c:v>
                </c:pt>
                <c:pt idx="1378">
                  <c:v>21.508619132513463</c:v>
                </c:pt>
                <c:pt idx="1379">
                  <c:v>21.986714482523194</c:v>
                </c:pt>
                <c:pt idx="1380">
                  <c:v>22.459876303069873</c:v>
                </c:pt>
                <c:pt idx="1381">
                  <c:v>22.617653254454702</c:v>
                </c:pt>
                <c:pt idx="1382">
                  <c:v>23.175419994163523</c:v>
                </c:pt>
                <c:pt idx="1383">
                  <c:v>23.817560408801654</c:v>
                </c:pt>
                <c:pt idx="1384">
                  <c:v>24.323163840951306</c:v>
                </c:pt>
                <c:pt idx="1385">
                  <c:v>24.912026523756062</c:v>
                </c:pt>
                <c:pt idx="1386">
                  <c:v>25.286182983277556</c:v>
                </c:pt>
                <c:pt idx="1387">
                  <c:v>25.778490426497846</c:v>
                </c:pt>
                <c:pt idx="1388">
                  <c:v>26.339727900594085</c:v>
                </c:pt>
                <c:pt idx="1389">
                  <c:v>26.771186337864496</c:v>
                </c:pt>
                <c:pt idx="1390">
                  <c:v>27.28516438619689</c:v>
                </c:pt>
                <c:pt idx="1391">
                  <c:v>27.776246189878151</c:v>
                </c:pt>
                <c:pt idx="1392">
                  <c:v>28.283783290903159</c:v>
                </c:pt>
                <c:pt idx="1393">
                  <c:v>28.707794343962405</c:v>
                </c:pt>
                <c:pt idx="1394">
                  <c:v>29.308928791945728</c:v>
                </c:pt>
                <c:pt idx="1395">
                  <c:v>29.749210265539311</c:v>
                </c:pt>
                <c:pt idx="1396">
                  <c:v>30.402752488514476</c:v>
                </c:pt>
                <c:pt idx="1397">
                  <c:v>30.756702976253898</c:v>
                </c:pt>
                <c:pt idx="1398">
                  <c:v>31.2740658048419</c:v>
                </c:pt>
                <c:pt idx="1399">
                  <c:v>31.792623006222225</c:v>
                </c:pt>
                <c:pt idx="1400">
                  <c:v>32.251470240637204</c:v>
                </c:pt>
                <c:pt idx="1401">
                  <c:v>32.551167452872257</c:v>
                </c:pt>
                <c:pt idx="1402">
                  <c:v>33.100010925796774</c:v>
                </c:pt>
                <c:pt idx="1403">
                  <c:v>33.627257095030068</c:v>
                </c:pt>
                <c:pt idx="1404">
                  <c:v>34.094632353211466</c:v>
                </c:pt>
                <c:pt idx="1405">
                  <c:v>34.325690751831345</c:v>
                </c:pt>
                <c:pt idx="1406">
                  <c:v>35.02267225898666</c:v>
                </c:pt>
                <c:pt idx="1407">
                  <c:v>35.112959799542438</c:v>
                </c:pt>
                <c:pt idx="1408">
                  <c:v>35.759489494606626</c:v>
                </c:pt>
                <c:pt idx="1409">
                  <c:v>36.05876610781457</c:v>
                </c:pt>
                <c:pt idx="1410">
                  <c:v>36.609652366152716</c:v>
                </c:pt>
                <c:pt idx="1411">
                  <c:v>36.899434224125955</c:v>
                </c:pt>
                <c:pt idx="1412">
                  <c:v>37.464567757489185</c:v>
                </c:pt>
                <c:pt idx="1413">
                  <c:v>37.773975699091046</c:v>
                </c:pt>
                <c:pt idx="1414">
                  <c:v>38.340121184402783</c:v>
                </c:pt>
                <c:pt idx="1415">
                  <c:v>38.641162971876263</c:v>
                </c:pt>
                <c:pt idx="1416">
                  <c:v>38.873946122752351</c:v>
                </c:pt>
                <c:pt idx="1417">
                  <c:v>39.179392921552818</c:v>
                </c:pt>
                <c:pt idx="1418">
                  <c:v>39.412496170130062</c:v>
                </c:pt>
                <c:pt idx="1419">
                  <c:v>39.847053954617053</c:v>
                </c:pt>
                <c:pt idx="1420">
                  <c:v>39.974390628194527</c:v>
                </c:pt>
                <c:pt idx="1421">
                  <c:v>40.393299066572801</c:v>
                </c:pt>
                <c:pt idx="1422">
                  <c:v>40.573460736272466</c:v>
                </c:pt>
                <c:pt idx="1423">
                  <c:v>40.637893247834135</c:v>
                </c:pt>
                <c:pt idx="1424">
                  <c:v>41.236311761835715</c:v>
                </c:pt>
                <c:pt idx="1425">
                  <c:v>41.606750978123358</c:v>
                </c:pt>
                <c:pt idx="1426">
                  <c:v>41.985521360658737</c:v>
                </c:pt>
                <c:pt idx="1427">
                  <c:v>42.608008294417751</c:v>
                </c:pt>
                <c:pt idx="1428">
                  <c:v>42.681434675890493</c:v>
                </c:pt>
                <c:pt idx="1429">
                  <c:v>43.107535272093827</c:v>
                </c:pt>
                <c:pt idx="1430">
                  <c:v>43.105043661965851</c:v>
                </c:pt>
                <c:pt idx="1431">
                  <c:v>43.674511358638213</c:v>
                </c:pt>
                <c:pt idx="1432">
                  <c:v>43.929712492278668</c:v>
                </c:pt>
                <c:pt idx="1433">
                  <c:v>44.307441731944444</c:v>
                </c:pt>
                <c:pt idx="1434">
                  <c:v>44.71064930100259</c:v>
                </c:pt>
                <c:pt idx="1435">
                  <c:v>45.23827332261763</c:v>
                </c:pt>
                <c:pt idx="1436">
                  <c:v>45.784666795499994</c:v>
                </c:pt>
                <c:pt idx="1437">
                  <c:v>45.971198711828428</c:v>
                </c:pt>
                <c:pt idx="1438">
                  <c:v>46.520582576967541</c:v>
                </c:pt>
                <c:pt idx="1439">
                  <c:v>46.78447921252949</c:v>
                </c:pt>
                <c:pt idx="1440">
                  <c:v>47.261752302302561</c:v>
                </c:pt>
                <c:pt idx="1441">
                  <c:v>47.549980641139214</c:v>
                </c:pt>
                <c:pt idx="1442">
                  <c:v>48.115658214999968</c:v>
                </c:pt>
                <c:pt idx="1443">
                  <c:v>48.426627956540464</c:v>
                </c:pt>
                <c:pt idx="1444">
                  <c:v>48.774767200815901</c:v>
                </c:pt>
                <c:pt idx="1445">
                  <c:v>49.142022686434217</c:v>
                </c:pt>
                <c:pt idx="1446">
                  <c:v>49.605687693267264</c:v>
                </c:pt>
                <c:pt idx="1447">
                  <c:v>49.782802652745303</c:v>
                </c:pt>
                <c:pt idx="1448">
                  <c:v>50.27127573543688</c:v>
                </c:pt>
                <c:pt idx="1449">
                  <c:v>50.353909327728637</c:v>
                </c:pt>
                <c:pt idx="1450">
                  <c:v>50.809950152667533</c:v>
                </c:pt>
                <c:pt idx="1451">
                  <c:v>51.177753239448855</c:v>
                </c:pt>
                <c:pt idx="1452">
                  <c:v>51.486595229522472</c:v>
                </c:pt>
                <c:pt idx="1453">
                  <c:v>51.936663078395149</c:v>
                </c:pt>
                <c:pt idx="1454">
                  <c:v>52.057119876420252</c:v>
                </c:pt>
                <c:pt idx="1455">
                  <c:v>52.416465222747945</c:v>
                </c:pt>
                <c:pt idx="1456">
                  <c:v>52.779805853447364</c:v>
                </c:pt>
                <c:pt idx="1457">
                  <c:v>53.155211005822835</c:v>
                </c:pt>
                <c:pt idx="1458">
                  <c:v>53.503906207520444</c:v>
                </c:pt>
                <c:pt idx="1459">
                  <c:v>53.700593334131128</c:v>
                </c:pt>
                <c:pt idx="1460">
                  <c:v>53.905078776409233</c:v>
                </c:pt>
                <c:pt idx="1461">
                  <c:v>54.358605499838077</c:v>
                </c:pt>
                <c:pt idx="1462">
                  <c:v>54.707658682567001</c:v>
                </c:pt>
                <c:pt idx="1463">
                  <c:v>54.667388507911411</c:v>
                </c:pt>
                <c:pt idx="1464">
                  <c:v>55.192591659171896</c:v>
                </c:pt>
                <c:pt idx="1465">
                  <c:v>55.503047874401005</c:v>
                </c:pt>
                <c:pt idx="1466">
                  <c:v>55.703978111621772</c:v>
                </c:pt>
                <c:pt idx="1467">
                  <c:v>56.020291608097089</c:v>
                </c:pt>
                <c:pt idx="1468">
                  <c:v>56.348351965920621</c:v>
                </c:pt>
                <c:pt idx="1469">
                  <c:v>56.749760611781944</c:v>
                </c:pt>
                <c:pt idx="1470">
                  <c:v>56.822478255556454</c:v>
                </c:pt>
                <c:pt idx="1471">
                  <c:v>57.127383828219422</c:v>
                </c:pt>
                <c:pt idx="1472">
                  <c:v>57.53987502190725</c:v>
                </c:pt>
                <c:pt idx="1473">
                  <c:v>57.77780234464894</c:v>
                </c:pt>
                <c:pt idx="1474">
                  <c:v>57.97618088455387</c:v>
                </c:pt>
                <c:pt idx="1475">
                  <c:v>58.249792717720418</c:v>
                </c:pt>
                <c:pt idx="1476">
                  <c:v>58.713136993691599</c:v>
                </c:pt>
                <c:pt idx="1477">
                  <c:v>58.785854637466116</c:v>
                </c:pt>
                <c:pt idx="1478">
                  <c:v>59.149442856338204</c:v>
                </c:pt>
                <c:pt idx="1479">
                  <c:v>59.299699839338608</c:v>
                </c:pt>
                <c:pt idx="1480">
                  <c:v>59.659054898627701</c:v>
                </c:pt>
                <c:pt idx="1481">
                  <c:v>59.939557266463538</c:v>
                </c:pt>
                <c:pt idx="1482">
                  <c:v>60.180011963485114</c:v>
                </c:pt>
                <c:pt idx="1483">
                  <c:v>60.535899783503993</c:v>
                </c:pt>
                <c:pt idx="1484">
                  <c:v>60.826770358601792</c:v>
                </c:pt>
                <c:pt idx="1485">
                  <c:v>61.167946006946977</c:v>
                </c:pt>
                <c:pt idx="1486">
                  <c:v>61.140735016619701</c:v>
                </c:pt>
                <c:pt idx="1487">
                  <c:v>61.710734996412427</c:v>
                </c:pt>
                <c:pt idx="1488">
                  <c:v>61.615388017475276</c:v>
                </c:pt>
                <c:pt idx="1489">
                  <c:v>62.165220270002578</c:v>
                </c:pt>
                <c:pt idx="1490">
                  <c:v>62.392588125165616</c:v>
                </c:pt>
                <c:pt idx="1491">
                  <c:v>62.516622823624658</c:v>
                </c:pt>
                <c:pt idx="1492">
                  <c:v>63.019652584352322</c:v>
                </c:pt>
                <c:pt idx="1493">
                  <c:v>62.924305605415014</c:v>
                </c:pt>
                <c:pt idx="1494">
                  <c:v>63.47413785794248</c:v>
                </c:pt>
                <c:pt idx="1495">
                  <c:v>63.802856813272243</c:v>
                </c:pt>
                <c:pt idx="1496">
                  <c:v>63.964981953419887</c:v>
                </c:pt>
                <c:pt idx="1497">
                  <c:v>64.160505549580265</c:v>
                </c:pt>
                <c:pt idx="1498">
                  <c:v>64.401287816066514</c:v>
                </c:pt>
                <c:pt idx="1499">
                  <c:v>64.614990823170658</c:v>
                </c:pt>
                <c:pt idx="1500">
                  <c:v>65.223091183159084</c:v>
                </c:pt>
                <c:pt idx="1501">
                  <c:v>65.227193953801049</c:v>
                </c:pt>
                <c:pt idx="1502">
                  <c:v>65.553417203939759</c:v>
                </c:pt>
                <c:pt idx="1503">
                  <c:v>65.626134847714269</c:v>
                </c:pt>
                <c:pt idx="1504">
                  <c:v>65.989723066586322</c:v>
                </c:pt>
                <c:pt idx="1505">
                  <c:v>66.302837236483768</c:v>
                </c:pt>
                <c:pt idx="1506">
                  <c:v>66.809569110103808</c:v>
                </c:pt>
                <c:pt idx="1507">
                  <c:v>66.71156256424949</c:v>
                </c:pt>
                <c:pt idx="1508">
                  <c:v>67.245874972750357</c:v>
                </c:pt>
                <c:pt idx="1509">
                  <c:v>67.105189074773719</c:v>
                </c:pt>
                <c:pt idx="1510">
                  <c:v>67.695491071489926</c:v>
                </c:pt>
                <c:pt idx="1511">
                  <c:v>67.887732055534116</c:v>
                </c:pt>
                <c:pt idx="1512">
                  <c:v>68.251320274406211</c:v>
                </c:pt>
                <c:pt idx="1513">
                  <c:v>68.324037918180721</c:v>
                </c:pt>
                <c:pt idx="1514">
                  <c:v>68.687626137052803</c:v>
                </c:pt>
                <c:pt idx="1515">
                  <c:v>68.760343780827341</c:v>
                </c:pt>
                <c:pt idx="1516">
                  <c:v>69.20650232449384</c:v>
                </c:pt>
                <c:pt idx="1517">
                  <c:v>69.279219968268436</c:v>
                </c:pt>
                <c:pt idx="1518">
                  <c:v>69.5994507980338</c:v>
                </c:pt>
                <c:pt idx="1519">
                  <c:v>69.944173525682274</c:v>
                </c:pt>
                <c:pt idx="1520">
                  <c:v>70.144818296502677</c:v>
                </c:pt>
                <c:pt idx="1521">
                  <c:v>70.421102135736348</c:v>
                </c:pt>
                <c:pt idx="1522">
                  <c:v>70.658884488566883</c:v>
                </c:pt>
                <c:pt idx="1523">
                  <c:v>70.896698386702724</c:v>
                </c:pt>
                <c:pt idx="1524">
                  <c:v>71.095190351213489</c:v>
                </c:pt>
                <c:pt idx="1525">
                  <c:v>71.333004249349386</c:v>
                </c:pt>
                <c:pt idx="1526">
                  <c:v>71.531496213860095</c:v>
                </c:pt>
                <c:pt idx="1527">
                  <c:v>72.091001429366912</c:v>
                </c:pt>
                <c:pt idx="1528">
                  <c:v>72.273063484371193</c:v>
                </c:pt>
                <c:pt idx="1529">
                  <c:v>72.675605507872945</c:v>
                </c:pt>
                <c:pt idx="1530">
                  <c:v>72.784944584186036</c:v>
                </c:pt>
                <c:pt idx="1531">
                  <c:v>73.148532803058117</c:v>
                </c:pt>
                <c:pt idx="1532">
                  <c:v>73.221250446832684</c:v>
                </c:pt>
                <c:pt idx="1533">
                  <c:v>73.584838665704737</c:v>
                </c:pt>
                <c:pt idx="1534">
                  <c:v>73.657556309479148</c:v>
                </c:pt>
                <c:pt idx="1535">
                  <c:v>74.021144528351343</c:v>
                </c:pt>
                <c:pt idx="1536">
                  <c:v>74.530168034772359</c:v>
                </c:pt>
                <c:pt idx="1537">
                  <c:v>74.74832096609569</c:v>
                </c:pt>
                <c:pt idx="1538">
                  <c:v>75.111909184967843</c:v>
                </c:pt>
                <c:pt idx="1539">
                  <c:v>75.16934911399737</c:v>
                </c:pt>
                <c:pt idx="1540">
                  <c:v>75.55488265570996</c:v>
                </c:pt>
                <c:pt idx="1541">
                  <c:v>75.627600299484314</c:v>
                </c:pt>
                <c:pt idx="1542">
                  <c:v>75.991188518356566</c:v>
                </c:pt>
                <c:pt idx="1543">
                  <c:v>76.06390616213092</c:v>
                </c:pt>
                <c:pt idx="1544">
                  <c:v>76.427494381003171</c:v>
                </c:pt>
                <c:pt idx="1545">
                  <c:v>76.500212024777525</c:v>
                </c:pt>
                <c:pt idx="1546">
                  <c:v>76.863800243649791</c:v>
                </c:pt>
                <c:pt idx="1547">
                  <c:v>77.484147337892637</c:v>
                </c:pt>
                <c:pt idx="1548">
                  <c:v>77.745568105236444</c:v>
                </c:pt>
                <c:pt idx="1549">
                  <c:v>78.323152210974683</c:v>
                </c:pt>
                <c:pt idx="1550">
                  <c:v>78.196334869804033</c:v>
                </c:pt>
                <c:pt idx="1551">
                  <c:v>78.645151678029123</c:v>
                </c:pt>
                <c:pt idx="1552">
                  <c:v>78.681741338010653</c:v>
                </c:pt>
                <c:pt idx="1553">
                  <c:v>79.045329556882734</c:v>
                </c:pt>
                <c:pt idx="1554">
                  <c:v>79.118047200657088</c:v>
                </c:pt>
                <c:pt idx="1555">
                  <c:v>79.48163541952934</c:v>
                </c:pt>
                <c:pt idx="1556">
                  <c:v>79.554353063303694</c:v>
                </c:pt>
                <c:pt idx="1557">
                  <c:v>79.917941282175974</c:v>
                </c:pt>
                <c:pt idx="1558">
                  <c:v>80.101982513772128</c:v>
                </c:pt>
                <c:pt idx="1559">
                  <c:v>80.434200755208792</c:v>
                </c:pt>
                <c:pt idx="1560">
                  <c:v>81.013705030628671</c:v>
                </c:pt>
                <c:pt idx="1561">
                  <c:v>81.0648901448141</c:v>
                </c:pt>
                <c:pt idx="1562">
                  <c:v>81.595446180824155</c:v>
                </c:pt>
                <c:pt idx="1563">
                  <c:v>81.50119600746072</c:v>
                </c:pt>
                <c:pt idx="1564">
                  <c:v>81.912306914208941</c:v>
                </c:pt>
                <c:pt idx="1565">
                  <c:v>81.913527163809206</c:v>
                </c:pt>
                <c:pt idx="1566">
                  <c:v>82.393033001088327</c:v>
                </c:pt>
                <c:pt idx="1567">
                  <c:v>82.314684479343413</c:v>
                </c:pt>
                <c:pt idx="1568">
                  <c:v>82.829338863734776</c:v>
                </c:pt>
                <c:pt idx="1569">
                  <c:v>82.750990341990033</c:v>
                </c:pt>
                <c:pt idx="1570">
                  <c:v>83.303214042394032</c:v>
                </c:pt>
                <c:pt idx="1571">
                  <c:v>83.295705597268466</c:v>
                </c:pt>
                <c:pt idx="1572">
                  <c:v>83.697457937397502</c:v>
                </c:pt>
                <c:pt idx="1573">
                  <c:v>84.206481443818632</c:v>
                </c:pt>
                <c:pt idx="1574">
                  <c:v>84.642787306465308</c:v>
                </c:pt>
                <c:pt idx="1575">
                  <c:v>84.860940237788469</c:v>
                </c:pt>
                <c:pt idx="1576">
                  <c:v>85.224528456660622</c:v>
                </c:pt>
                <c:pt idx="1577">
                  <c:v>85.297246100435146</c:v>
                </c:pt>
                <c:pt idx="1578">
                  <c:v>85.549409352530844</c:v>
                </c:pt>
                <c:pt idx="1579">
                  <c:v>85.703478223637816</c:v>
                </c:pt>
                <c:pt idx="1580">
                  <c:v>86.032348659003517</c:v>
                </c:pt>
                <c:pt idx="1581">
                  <c:v>86.105066302777985</c:v>
                </c:pt>
                <c:pt idx="1582">
                  <c:v>86.468654521650123</c:v>
                </c:pt>
                <c:pt idx="1583">
                  <c:v>86.54137216542442</c:v>
                </c:pt>
                <c:pt idx="1584">
                  <c:v>87.011813874890137</c:v>
                </c:pt>
                <c:pt idx="1585">
                  <c:v>87.004305429764401</c:v>
                </c:pt>
                <c:pt idx="1586">
                  <c:v>87.406057769893607</c:v>
                </c:pt>
                <c:pt idx="1587">
                  <c:v>87.915081276314581</c:v>
                </c:pt>
                <c:pt idx="1588">
                  <c:v>88.351387138961201</c:v>
                </c:pt>
                <c:pt idx="1589">
                  <c:v>88.569540070284475</c:v>
                </c:pt>
                <c:pt idx="1590">
                  <c:v>88.933128289156684</c:v>
                </c:pt>
                <c:pt idx="1591">
                  <c:v>89.005845932931081</c:v>
                </c:pt>
                <c:pt idx="1592">
                  <c:v>89.258009185026964</c:v>
                </c:pt>
                <c:pt idx="1593">
                  <c:v>89.412078056133822</c:v>
                </c:pt>
                <c:pt idx="1594">
                  <c:v>89.740948491499566</c:v>
                </c:pt>
                <c:pt idx="1595">
                  <c:v>89.813666135274048</c:v>
                </c:pt>
                <c:pt idx="1596">
                  <c:v>90.177254354146172</c:v>
                </c:pt>
                <c:pt idx="1597">
                  <c:v>90.249971997920582</c:v>
                </c:pt>
                <c:pt idx="1598">
                  <c:v>90.720413707386015</c:v>
                </c:pt>
                <c:pt idx="1599">
                  <c:v>90.71290526226052</c:v>
                </c:pt>
                <c:pt idx="1600">
                  <c:v>91.114657602389556</c:v>
                </c:pt>
                <c:pt idx="1601">
                  <c:v>91.623681108810743</c:v>
                </c:pt>
                <c:pt idx="1602">
                  <c:v>92.059986971457292</c:v>
                </c:pt>
                <c:pt idx="1603">
                  <c:v>92.27813990278058</c:v>
                </c:pt>
                <c:pt idx="1604">
                  <c:v>92.641728121652662</c:v>
                </c:pt>
                <c:pt idx="1605">
                  <c:v>92.714445765427186</c:v>
                </c:pt>
                <c:pt idx="1606">
                  <c:v>92.966609017522984</c:v>
                </c:pt>
                <c:pt idx="1607">
                  <c:v>93.120677888629984</c:v>
                </c:pt>
                <c:pt idx="1608">
                  <c:v>93.449548323995629</c:v>
                </c:pt>
                <c:pt idx="1609">
                  <c:v>93.522265967770082</c:v>
                </c:pt>
                <c:pt idx="1610">
                  <c:v>93.885854186642234</c:v>
                </c:pt>
                <c:pt idx="1611">
                  <c:v>93.958571830416687</c:v>
                </c:pt>
                <c:pt idx="1612">
                  <c:v>94.429013539882177</c:v>
                </c:pt>
                <c:pt idx="1613">
                  <c:v>94.421505094756469</c:v>
                </c:pt>
                <c:pt idx="1614">
                  <c:v>94.823257434885718</c:v>
                </c:pt>
                <c:pt idx="1615">
                  <c:v>95.332280941306692</c:v>
                </c:pt>
                <c:pt idx="1616">
                  <c:v>95.768586803953298</c:v>
                </c:pt>
                <c:pt idx="1617">
                  <c:v>95.986739735276515</c:v>
                </c:pt>
                <c:pt idx="1618">
                  <c:v>96.238902987372398</c:v>
                </c:pt>
                <c:pt idx="1619">
                  <c:v>96.392971858479214</c:v>
                </c:pt>
                <c:pt idx="1620">
                  <c:v>96.721842293845114</c:v>
                </c:pt>
                <c:pt idx="1621">
                  <c:v>96.794559937619468</c:v>
                </c:pt>
                <c:pt idx="1622">
                  <c:v>97.15814815649172</c:v>
                </c:pt>
                <c:pt idx="1623">
                  <c:v>97.230865800266074</c:v>
                </c:pt>
                <c:pt idx="1624">
                  <c:v>97.594454019138126</c:v>
                </c:pt>
                <c:pt idx="1625">
                  <c:v>97.667171662912679</c:v>
                </c:pt>
                <c:pt idx="1626">
                  <c:v>98.13761337237807</c:v>
                </c:pt>
                <c:pt idx="1627">
                  <c:v>98.566410789899166</c:v>
                </c:pt>
                <c:pt idx="1628">
                  <c:v>99.040880773802712</c:v>
                </c:pt>
                <c:pt idx="1629">
                  <c:v>99.259033705126015</c:v>
                </c:pt>
                <c:pt idx="1630">
                  <c:v>99.511196957221742</c:v>
                </c:pt>
                <c:pt idx="1631">
                  <c:v>99.683275431156034</c:v>
                </c:pt>
                <c:pt idx="1632">
                  <c:v>99.921564509335596</c:v>
                </c:pt>
                <c:pt idx="1633">
                  <c:v>100.1391880566145</c:v>
                </c:pt>
                <c:pt idx="1634">
                  <c:v>100.35787037198226</c:v>
                </c:pt>
                <c:pt idx="1635">
                  <c:v>100.57549391926105</c:v>
                </c:pt>
                <c:pt idx="1636">
                  <c:v>100.79417623462885</c:v>
                </c:pt>
                <c:pt idx="1637">
                  <c:v>101.01179978190767</c:v>
                </c:pt>
                <c:pt idx="1638">
                  <c:v>101.33467264770405</c:v>
                </c:pt>
                <c:pt idx="1639">
                  <c:v>101.91727564610166</c:v>
                </c:pt>
                <c:pt idx="1640">
                  <c:v>102.17869641344542</c:v>
                </c:pt>
                <c:pt idx="1641">
                  <c:v>102.64197412359172</c:v>
                </c:pt>
                <c:pt idx="1642">
                  <c:v>102.678563783573</c:v>
                </c:pt>
                <c:pt idx="1643">
                  <c:v>103.04215200244511</c:v>
                </c:pt>
                <c:pt idx="1644">
                  <c:v>103.1148696462196</c:v>
                </c:pt>
                <c:pt idx="1645">
                  <c:v>103.47845786509173</c:v>
                </c:pt>
                <c:pt idx="1646">
                  <c:v>103.55117550886622</c:v>
                </c:pt>
                <c:pt idx="1647">
                  <c:v>103.91476372773832</c:v>
                </c:pt>
                <c:pt idx="1648">
                  <c:v>103.98748137151284</c:v>
                </c:pt>
                <c:pt idx="1649">
                  <c:v>104.35106959038492</c:v>
                </c:pt>
                <c:pt idx="1650">
                  <c:v>104.97141668462778</c:v>
                </c:pt>
                <c:pt idx="1651">
                  <c:v>105.04435353535423</c:v>
                </c:pt>
                <c:pt idx="1652">
                  <c:v>105.49242531303932</c:v>
                </c:pt>
                <c:pt idx="1653">
                  <c:v>105.4288703680092</c:v>
                </c:pt>
                <c:pt idx="1654">
                  <c:v>105.9502297769744</c:v>
                </c:pt>
                <c:pt idx="1655">
                  <c:v>105.86517623065588</c:v>
                </c:pt>
                <c:pt idx="1656">
                  <c:v>106.38653563962102</c:v>
                </c:pt>
                <c:pt idx="1657">
                  <c:v>106.30148209330248</c:v>
                </c:pt>
                <c:pt idx="1658">
                  <c:v>106.82284150226764</c:v>
                </c:pt>
                <c:pt idx="1659">
                  <c:v>106.69823161091742</c:v>
                </c:pt>
                <c:pt idx="1660">
                  <c:v>107.25539490132591</c:v>
                </c:pt>
                <c:pt idx="1661">
                  <c:v>107.58940412153014</c:v>
                </c:pt>
                <c:pt idx="1662">
                  <c:v>108.04571664874902</c:v>
                </c:pt>
                <c:pt idx="1663">
                  <c:v>108.11843429252338</c:v>
                </c:pt>
                <c:pt idx="1664">
                  <c:v>108.48202251139548</c:v>
                </c:pt>
                <c:pt idx="1665">
                  <c:v>108.55474015516999</c:v>
                </c:pt>
                <c:pt idx="1666">
                  <c:v>108.91832837404209</c:v>
                </c:pt>
                <c:pt idx="1667">
                  <c:v>108.9910460178166</c:v>
                </c:pt>
                <c:pt idx="1668">
                  <c:v>109.33489838510432</c:v>
                </c:pt>
                <c:pt idx="1669">
                  <c:v>109.57721474065464</c:v>
                </c:pt>
                <c:pt idx="1670">
                  <c:v>109.94080295952692</c:v>
                </c:pt>
                <c:pt idx="1671">
                  <c:v>110.05247440793094</c:v>
                </c:pt>
                <c:pt idx="1672">
                  <c:v>110.46875851085102</c:v>
                </c:pt>
                <c:pt idx="1673">
                  <c:v>110.51811653707966</c:v>
                </c:pt>
                <c:pt idx="1674">
                  <c:v>110.78925126059278</c:v>
                </c:pt>
                <c:pt idx="1675">
                  <c:v>110.88613232859444</c:v>
                </c:pt>
                <c:pt idx="1676">
                  <c:v>111.24972054746658</c:v>
                </c:pt>
                <c:pt idx="1677">
                  <c:v>111.70420582105675</c:v>
                </c:pt>
                <c:pt idx="1678">
                  <c:v>112.12233227275982</c:v>
                </c:pt>
                <c:pt idx="1679">
                  <c:v>112.23400372116387</c:v>
                </c:pt>
                <c:pt idx="1680">
                  <c:v>112.55863813540641</c:v>
                </c:pt>
                <c:pt idx="1681">
                  <c:v>112.63135577918077</c:v>
                </c:pt>
                <c:pt idx="1682">
                  <c:v>112.99494399805303</c:v>
                </c:pt>
                <c:pt idx="1683">
                  <c:v>113.4494292716432</c:v>
                </c:pt>
                <c:pt idx="1684">
                  <c:v>113.86755572334624</c:v>
                </c:pt>
                <c:pt idx="1685">
                  <c:v>113.9402733671206</c:v>
                </c:pt>
                <c:pt idx="1686">
                  <c:v>114.23034469540244</c:v>
                </c:pt>
                <c:pt idx="1687">
                  <c:v>114.3030623391769</c:v>
                </c:pt>
                <c:pt idx="1688">
                  <c:v>114.75407324702388</c:v>
                </c:pt>
                <c:pt idx="1689">
                  <c:v>115.02040874454839</c:v>
                </c:pt>
                <c:pt idx="1690">
                  <c:v>115.38399696342064</c:v>
                </c:pt>
                <c:pt idx="1691">
                  <c:v>115.45671460719505</c:v>
                </c:pt>
                <c:pt idx="1692">
                  <c:v>115.74364790305961</c:v>
                </c:pt>
                <c:pt idx="1693">
                  <c:v>115.81636554683415</c:v>
                </c:pt>
                <c:pt idx="1694">
                  <c:v>116.27087711281027</c:v>
                </c:pt>
                <c:pt idx="1695">
                  <c:v>116.53583574062897</c:v>
                </c:pt>
                <c:pt idx="1696">
                  <c:v>116.85907491226132</c:v>
                </c:pt>
                <c:pt idx="1697">
                  <c:v>116.89207370868857</c:v>
                </c:pt>
                <c:pt idx="1698">
                  <c:v>117.25566192756087</c:v>
                </c:pt>
                <c:pt idx="1699">
                  <c:v>117.32837957133518</c:v>
                </c:pt>
                <c:pt idx="1700">
                  <c:v>117.77203568479428</c:v>
                </c:pt>
                <c:pt idx="1701">
                  <c:v>118.04045016307877</c:v>
                </c:pt>
                <c:pt idx="1702">
                  <c:v>118.26243251775765</c:v>
                </c:pt>
                <c:pt idx="1703">
                  <c:v>118.50321478424374</c:v>
                </c:pt>
                <c:pt idx="1704">
                  <c:v>118.69543531211897</c:v>
                </c:pt>
                <c:pt idx="1705">
                  <c:v>118.88698721703403</c:v>
                </c:pt>
                <c:pt idx="1706">
                  <c:v>119.43719124079378</c:v>
                </c:pt>
                <c:pt idx="1707">
                  <c:v>119.50726138453166</c:v>
                </c:pt>
                <c:pt idx="1708">
                  <c:v>119.71346044904654</c:v>
                </c:pt>
                <c:pt idx="1709">
                  <c:v>119.95138777178803</c:v>
                </c:pt>
                <c:pt idx="1710">
                  <c:v>120.1679457226367</c:v>
                </c:pt>
                <c:pt idx="1711">
                  <c:v>120.67482987804777</c:v>
                </c:pt>
                <c:pt idx="1712">
                  <c:v>120.65878981811412</c:v>
                </c:pt>
                <c:pt idx="1713">
                  <c:v>121.11269656786544</c:v>
                </c:pt>
                <c:pt idx="1714">
                  <c:v>121.38523313403617</c:v>
                </c:pt>
                <c:pt idx="1715">
                  <c:v>121.62015924711531</c:v>
                </c:pt>
                <c:pt idx="1716">
                  <c:v>121.81750717658082</c:v>
                </c:pt>
                <c:pt idx="1717">
                  <c:v>122.33878273037894</c:v>
                </c:pt>
                <c:pt idx="1718">
                  <c:v>122.41150037415341</c:v>
                </c:pt>
                <c:pt idx="1719">
                  <c:v>122.77137325543511</c:v>
                </c:pt>
                <c:pt idx="1720">
                  <c:v>122.9141227183451</c:v>
                </c:pt>
                <c:pt idx="1721">
                  <c:v>123.4223641295554</c:v>
                </c:pt>
                <c:pt idx="1722">
                  <c:v>123.53884048125792</c:v>
                </c:pt>
                <c:pt idx="1723">
                  <c:v>123.97618483971867</c:v>
                </c:pt>
                <c:pt idx="1724">
                  <c:v>124.018749353526</c:v>
                </c:pt>
                <c:pt idx="1725">
                  <c:v>124.45513051222731</c:v>
                </c:pt>
                <c:pt idx="1726">
                  <c:v>124.73638237744814</c:v>
                </c:pt>
                <c:pt idx="1727">
                  <c:v>124.93436488595435</c:v>
                </c:pt>
                <c:pt idx="1728">
                  <c:v>125.21403596263613</c:v>
                </c:pt>
                <c:pt idx="1729">
                  <c:v>125.65259922946689</c:v>
                </c:pt>
                <c:pt idx="1730">
                  <c:v>125.80089109584765</c:v>
                </c:pt>
                <c:pt idx="1731">
                  <c:v>126.30705802343671</c:v>
                </c:pt>
                <c:pt idx="1732">
                  <c:v>126.45534988981741</c:v>
                </c:pt>
                <c:pt idx="1733">
                  <c:v>126.92801457435129</c:v>
                </c:pt>
                <c:pt idx="1734">
                  <c:v>127.10980868378738</c:v>
                </c:pt>
                <c:pt idx="1735">
                  <c:v>127.5495627379251</c:v>
                </c:pt>
                <c:pt idx="1736">
                  <c:v>127.69902983102622</c:v>
                </c:pt>
                <c:pt idx="1737">
                  <c:v>128.18240585128686</c:v>
                </c:pt>
                <c:pt idx="1738">
                  <c:v>128.32173685517569</c:v>
                </c:pt>
                <c:pt idx="1739">
                  <c:v>128.7632163411628</c:v>
                </c:pt>
                <c:pt idx="1740">
                  <c:v>128.95534311088062</c:v>
                </c:pt>
                <c:pt idx="1741">
                  <c:v>129.41767513513255</c:v>
                </c:pt>
                <c:pt idx="1742">
                  <c:v>129.59376525956498</c:v>
                </c:pt>
                <c:pt idx="1743">
                  <c:v>129.97940862879526</c:v>
                </c:pt>
                <c:pt idx="1744">
                  <c:v>130.29597977913446</c:v>
                </c:pt>
                <c:pt idx="1745">
                  <c:v>130.58133097648243</c:v>
                </c:pt>
                <c:pt idx="1746">
                  <c:v>131.07579913937727</c:v>
                </c:pt>
                <c:pt idx="1747">
                  <c:v>131.28398609905366</c:v>
                </c:pt>
                <c:pt idx="1748">
                  <c:v>131.71429124452519</c:v>
                </c:pt>
                <c:pt idx="1749">
                  <c:v>132.05013454653559</c:v>
                </c:pt>
                <c:pt idx="1750">
                  <c:v>132.32581265968636</c:v>
                </c:pt>
                <c:pt idx="1751">
                  <c:v>132.75250680909105</c:v>
                </c:pt>
                <c:pt idx="1752">
                  <c:v>133.18254394669628</c:v>
                </c:pt>
                <c:pt idx="1753">
                  <c:v>133.30290667510806</c:v>
                </c:pt>
                <c:pt idx="1754">
                  <c:v>133.78029288692878</c:v>
                </c:pt>
                <c:pt idx="1755">
                  <c:v>134.25108766952687</c:v>
                </c:pt>
                <c:pt idx="1756">
                  <c:v>134.40094061845789</c:v>
                </c:pt>
                <c:pt idx="1757">
                  <c:v>134.83724648110442</c:v>
                </c:pt>
                <c:pt idx="1758">
                  <c:v>135.27355234375102</c:v>
                </c:pt>
                <c:pt idx="1759">
                  <c:v>135.7098582063976</c:v>
                </c:pt>
                <c:pt idx="1760">
                  <c:v>135.91150395906365</c:v>
                </c:pt>
                <c:pt idx="1761">
                  <c:v>136.2591196724247</c:v>
                </c:pt>
                <c:pt idx="1762">
                  <c:v>136.87836217122322</c:v>
                </c:pt>
                <c:pt idx="1763">
                  <c:v>137.17604963547964</c:v>
                </c:pt>
                <c:pt idx="1764">
                  <c:v>137.33186278470981</c:v>
                </c:pt>
                <c:pt idx="1765">
                  <c:v>137.58248097537805</c:v>
                </c:pt>
                <c:pt idx="1766">
                  <c:v>138.14773023840758</c:v>
                </c:pt>
                <c:pt idx="1767">
                  <c:v>138.1277666318193</c:v>
                </c:pt>
                <c:pt idx="1768">
                  <c:v>138.64100681307409</c:v>
                </c:pt>
                <c:pt idx="1769">
                  <c:v>139.17808078097661</c:v>
                </c:pt>
                <c:pt idx="1770">
                  <c:v>139.53771350438967</c:v>
                </c:pt>
                <c:pt idx="1771">
                  <c:v>139.5457606854207</c:v>
                </c:pt>
                <c:pt idx="1772">
                  <c:v>139.93088906043025</c:v>
                </c:pt>
                <c:pt idx="1773">
                  <c:v>140.03996552609189</c:v>
                </c:pt>
                <c:pt idx="1774">
                  <c:v>140.36719492307688</c:v>
                </c:pt>
                <c:pt idx="1775">
                  <c:v>140.33072454930195</c:v>
                </c:pt>
                <c:pt idx="1776">
                  <c:v>140.93904679653454</c:v>
                </c:pt>
                <c:pt idx="1777">
                  <c:v>141.22063923281129</c:v>
                </c:pt>
                <c:pt idx="1778">
                  <c:v>141.48886502140513</c:v>
                </c:pt>
                <c:pt idx="1779">
                  <c:v>141.83838280358356</c:v>
                </c:pt>
                <c:pt idx="1780">
                  <c:v>142.29477414776196</c:v>
                </c:pt>
                <c:pt idx="1781">
                  <c:v>142.83558564267392</c:v>
                </c:pt>
                <c:pt idx="1782">
                  <c:v>143.05569030745872</c:v>
                </c:pt>
                <c:pt idx="1783">
                  <c:v>143.63948889292632</c:v>
                </c:pt>
                <c:pt idx="1784">
                  <c:v>143.93024791613635</c:v>
                </c:pt>
                <c:pt idx="1785">
                  <c:v>144.3204172320456</c:v>
                </c:pt>
                <c:pt idx="1786">
                  <c:v>144.36655377878304</c:v>
                </c:pt>
                <c:pt idx="1787">
                  <c:v>144.63190070492644</c:v>
                </c:pt>
                <c:pt idx="1788">
                  <c:v>145.03571325185325</c:v>
                </c:pt>
                <c:pt idx="1789">
                  <c:v>145.32315513902756</c:v>
                </c:pt>
                <c:pt idx="1790">
                  <c:v>145.59569297916397</c:v>
                </c:pt>
                <c:pt idx="1791">
                  <c:v>146.04989475852787</c:v>
                </c:pt>
                <c:pt idx="1792">
                  <c:v>146.58061571071426</c:v>
                </c:pt>
                <c:pt idx="1793">
                  <c:v>146.9630570222798</c:v>
                </c:pt>
                <c:pt idx="1794">
                  <c:v>147.08026924728705</c:v>
                </c:pt>
                <c:pt idx="1795">
                  <c:v>147.5146753644544</c:v>
                </c:pt>
                <c:pt idx="1796">
                  <c:v>147.75145522483697</c:v>
                </c:pt>
                <c:pt idx="1797">
                  <c:v>148.10851477729076</c:v>
                </c:pt>
                <c:pt idx="1798">
                  <c:v>148.50848253268239</c:v>
                </c:pt>
                <c:pt idx="1799">
                  <c:v>149.02412252667111</c:v>
                </c:pt>
                <c:pt idx="1800">
                  <c:v>149.54434573200581</c:v>
                </c:pt>
                <c:pt idx="1801">
                  <c:v>149.62912473680308</c:v>
                </c:pt>
                <c:pt idx="1802">
                  <c:v>150.24504955978756</c:v>
                </c:pt>
                <c:pt idx="1803">
                  <c:v>150.69873080292632</c:v>
                </c:pt>
                <c:pt idx="1804">
                  <c:v>150.88693785015423</c:v>
                </c:pt>
                <c:pt idx="1805">
                  <c:v>151.31683077500907</c:v>
                </c:pt>
                <c:pt idx="1806">
                  <c:v>151.89305535534007</c:v>
                </c:pt>
                <c:pt idx="1807">
                  <c:v>152.13215813923526</c:v>
                </c:pt>
                <c:pt idx="1808">
                  <c:v>152.53392894840235</c:v>
                </c:pt>
                <c:pt idx="1809">
                  <c:v>152.89402311764383</c:v>
                </c:pt>
                <c:pt idx="1810">
                  <c:v>153.35775537956479</c:v>
                </c:pt>
                <c:pt idx="1811">
                  <c:v>153.55500766534422</c:v>
                </c:pt>
                <c:pt idx="1812">
                  <c:v>153.73910129775427</c:v>
                </c:pt>
                <c:pt idx="1813">
                  <c:v>154.36985855409151</c:v>
                </c:pt>
                <c:pt idx="1814">
                  <c:v>154.4313704094136</c:v>
                </c:pt>
                <c:pt idx="1815">
                  <c:v>154.82956723305281</c:v>
                </c:pt>
                <c:pt idx="1816">
                  <c:v>155.32258225529583</c:v>
                </c:pt>
                <c:pt idx="1817">
                  <c:v>155.88851123515403</c:v>
                </c:pt>
                <c:pt idx="1818">
                  <c:v>155.83943648804853</c:v>
                </c:pt>
                <c:pt idx="1819">
                  <c:v>156.40039711798809</c:v>
                </c:pt>
                <c:pt idx="1820">
                  <c:v>156.34995037133672</c:v>
                </c:pt>
                <c:pt idx="1821">
                  <c:v>156.9871931236772</c:v>
                </c:pt>
                <c:pt idx="1822">
                  <c:v>157.04240260694874</c:v>
                </c:pt>
                <c:pt idx="1823">
                  <c:v>157.57015707083565</c:v>
                </c:pt>
                <c:pt idx="1824">
                  <c:v>157.63914970291151</c:v>
                </c:pt>
                <c:pt idx="1825">
                  <c:v>158.00273792178362</c:v>
                </c:pt>
                <c:pt idx="1826">
                  <c:v>158.07545556555812</c:v>
                </c:pt>
                <c:pt idx="1827">
                  <c:v>158.53928009647495</c:v>
                </c:pt>
                <c:pt idx="1828">
                  <c:v>158.58878410428753</c:v>
                </c:pt>
                <c:pt idx="1829">
                  <c:v>158.95237232315969</c:v>
                </c:pt>
                <c:pt idx="1830">
                  <c:v>159.02508996693419</c:v>
                </c:pt>
                <c:pt idx="1831">
                  <c:v>159.3886781858063</c:v>
                </c:pt>
                <c:pt idx="1832">
                  <c:v>159.50515313404028</c:v>
                </c:pt>
                <c:pt idx="1833">
                  <c:v>159.86944596092275</c:v>
                </c:pt>
                <c:pt idx="1834">
                  <c:v>160.06640908806511</c:v>
                </c:pt>
                <c:pt idx="1835">
                  <c:v>160.42999730693737</c:v>
                </c:pt>
                <c:pt idx="1836">
                  <c:v>160.50334256250858</c:v>
                </c:pt>
                <c:pt idx="1837">
                  <c:v>160.82450788590882</c:v>
                </c:pt>
                <c:pt idx="1838">
                  <c:v>161.0919761874668</c:v>
                </c:pt>
                <c:pt idx="1839">
                  <c:v>161.30078254352199</c:v>
                </c:pt>
                <c:pt idx="1840">
                  <c:v>161.52160995189396</c:v>
                </c:pt>
                <c:pt idx="1841">
                  <c:v>161.84250659841095</c:v>
                </c:pt>
                <c:pt idx="1842">
                  <c:v>162.31268265512765</c:v>
                </c:pt>
                <c:pt idx="1843">
                  <c:v>162.53489618420767</c:v>
                </c:pt>
                <c:pt idx="1844">
                  <c:v>162.8245006166992</c:v>
                </c:pt>
                <c:pt idx="1845">
                  <c:v>163.01149111638685</c:v>
                </c:pt>
                <c:pt idx="1846">
                  <c:v>163.47016460099044</c:v>
                </c:pt>
                <c:pt idx="1847">
                  <c:v>163.45896303745207</c:v>
                </c:pt>
                <c:pt idx="1848">
                  <c:v>163.90350563462448</c:v>
                </c:pt>
                <c:pt idx="1849">
                  <c:v>164.14506465661546</c:v>
                </c:pt>
                <c:pt idx="1850">
                  <c:v>164.57303196691666</c:v>
                </c:pt>
                <c:pt idx="1851">
                  <c:v>164.58969815495007</c:v>
                </c:pt>
                <c:pt idx="1852">
                  <c:v>165.03726195380389</c:v>
                </c:pt>
                <c:pt idx="1853">
                  <c:v>164.9822824777097</c:v>
                </c:pt>
                <c:pt idx="1854">
                  <c:v>165.39956012582576</c:v>
                </c:pt>
                <c:pt idx="1855">
                  <c:v>165.61303056206611</c:v>
                </c:pt>
                <c:pt idx="1856">
                  <c:v>165.93373286125484</c:v>
                </c:pt>
                <c:pt idx="1857">
                  <c:v>166.22444142004062</c:v>
                </c:pt>
                <c:pt idx="1858">
                  <c:v>166.45173428688821</c:v>
                </c:pt>
                <c:pt idx="1859">
                  <c:v>166.67708561146725</c:v>
                </c:pt>
                <c:pt idx="1860">
                  <c:v>166.83553771381</c:v>
                </c:pt>
                <c:pt idx="1861">
                  <c:v>166.98909523351037</c:v>
                </c:pt>
                <c:pt idx="1862">
                  <c:v>167.12966446870155</c:v>
                </c:pt>
                <c:pt idx="1863">
                  <c:v>167.180447933713</c:v>
                </c:pt>
                <c:pt idx="1864">
                  <c:v>167.34537369656795</c:v>
                </c:pt>
                <c:pt idx="1865">
                  <c:v>167.43617080944477</c:v>
                </c:pt>
                <c:pt idx="1866">
                  <c:v>167.44861412930939</c:v>
                </c:pt>
                <c:pt idx="1867">
                  <c:v>167.44657488591398</c:v>
                </c:pt>
                <c:pt idx="1868">
                  <c:v>167.28267062871248</c:v>
                </c:pt>
                <c:pt idx="1869">
                  <c:v>167.20455495695794</c:v>
                </c:pt>
                <c:pt idx="1870">
                  <c:v>167.18047182977102</c:v>
                </c:pt>
                <c:pt idx="1871">
                  <c:v>166.93116020536695</c:v>
                </c:pt>
                <c:pt idx="1872">
                  <c:v>166.77063238517951</c:v>
                </c:pt>
                <c:pt idx="1873">
                  <c:v>166.62260630889719</c:v>
                </c:pt>
                <c:pt idx="1874">
                  <c:v>166.35007196183093</c:v>
                </c:pt>
                <c:pt idx="1875">
                  <c:v>166.0726986262419</c:v>
                </c:pt>
                <c:pt idx="1876">
                  <c:v>165.66328952535713</c:v>
                </c:pt>
                <c:pt idx="1877">
                  <c:v>165.84630835613621</c:v>
                </c:pt>
                <c:pt idx="1878">
                  <c:v>165.43466355438883</c:v>
                </c:pt>
                <c:pt idx="1879">
                  <c:v>165.1905532306121</c:v>
                </c:pt>
                <c:pt idx="1880">
                  <c:v>164.93286806229636</c:v>
                </c:pt>
                <c:pt idx="1881">
                  <c:v>164.52606539754404</c:v>
                </c:pt>
                <c:pt idx="1882">
                  <c:v>164.37967726754772</c:v>
                </c:pt>
                <c:pt idx="1883">
                  <c:v>164.07761692416662</c:v>
                </c:pt>
                <c:pt idx="1884">
                  <c:v>163.78596496588602</c:v>
                </c:pt>
                <c:pt idx="1885">
                  <c:v>163.53437240536229</c:v>
                </c:pt>
                <c:pt idx="1886">
                  <c:v>163.37075770686991</c:v>
                </c:pt>
                <c:pt idx="1887">
                  <c:v>163.04328893469673</c:v>
                </c:pt>
                <c:pt idx="1888">
                  <c:v>162.72942544520183</c:v>
                </c:pt>
                <c:pt idx="1889">
                  <c:v>162.54329955675158</c:v>
                </c:pt>
                <c:pt idx="1890">
                  <c:v>162.20579044975526</c:v>
                </c:pt>
                <c:pt idx="1891">
                  <c:v>162.01319249689203</c:v>
                </c:pt>
                <c:pt idx="1892">
                  <c:v>161.76917858604003</c:v>
                </c:pt>
                <c:pt idx="1893">
                  <c:v>161.59594655268126</c:v>
                </c:pt>
                <c:pt idx="1894">
                  <c:v>161.41021015584019</c:v>
                </c:pt>
                <c:pt idx="1895">
                  <c:v>161.08573003738636</c:v>
                </c:pt>
                <c:pt idx="1896">
                  <c:v>160.93958135018025</c:v>
                </c:pt>
                <c:pt idx="1897">
                  <c:v>160.70427490895239</c:v>
                </c:pt>
                <c:pt idx="1898">
                  <c:v>160.41637373999583</c:v>
                </c:pt>
                <c:pt idx="1899">
                  <c:v>160.25146014770402</c:v>
                </c:pt>
                <c:pt idx="1900">
                  <c:v>160.03330721638071</c:v>
                </c:pt>
                <c:pt idx="1901">
                  <c:v>159.58795527387579</c:v>
                </c:pt>
                <c:pt idx="1902">
                  <c:v>159.81515428505747</c:v>
                </c:pt>
                <c:pt idx="1903">
                  <c:v>159.4524120986035</c:v>
                </c:pt>
                <c:pt idx="1904">
                  <c:v>159.12888365320683</c:v>
                </c:pt>
                <c:pt idx="1905">
                  <c:v>158.92477736510429</c:v>
                </c:pt>
                <c:pt idx="1906">
                  <c:v>158.67241570195603</c:v>
                </c:pt>
                <c:pt idx="1907">
                  <c:v>158.38478277939359</c:v>
                </c:pt>
                <c:pt idx="1908">
                  <c:v>158.25379431150026</c:v>
                </c:pt>
                <c:pt idx="1909">
                  <c:v>158.00264968026957</c:v>
                </c:pt>
                <c:pt idx="1910">
                  <c:v>157.71451681928906</c:v>
                </c:pt>
                <c:pt idx="1911">
                  <c:v>157.58392909762026</c:v>
                </c:pt>
                <c:pt idx="1912">
                  <c:v>157.22030260828339</c:v>
                </c:pt>
                <c:pt idx="1913">
                  <c:v>156.829499073796</c:v>
                </c:pt>
                <c:pt idx="1914">
                  <c:v>156.67946346949373</c:v>
                </c:pt>
                <c:pt idx="1915">
                  <c:v>156.30289996610742</c:v>
                </c:pt>
                <c:pt idx="1916">
                  <c:v>155.97001608344178</c:v>
                </c:pt>
                <c:pt idx="1917">
                  <c:v>155.62845515054275</c:v>
                </c:pt>
                <c:pt idx="1918">
                  <c:v>155.45509919164837</c:v>
                </c:pt>
                <c:pt idx="1919">
                  <c:v>155.03970231025605</c:v>
                </c:pt>
                <c:pt idx="1920">
                  <c:v>154.69574878057665</c:v>
                </c:pt>
                <c:pt idx="1921">
                  <c:v>154.63338444301931</c:v>
                </c:pt>
                <c:pt idx="1922">
                  <c:v>154.22684620875583</c:v>
                </c:pt>
                <c:pt idx="1923">
                  <c:v>154.05286502171975</c:v>
                </c:pt>
                <c:pt idx="1924">
                  <c:v>153.79596952435028</c:v>
                </c:pt>
                <c:pt idx="1925">
                  <c:v>153.52133570791082</c:v>
                </c:pt>
                <c:pt idx="1926">
                  <c:v>153.3533867841029</c:v>
                </c:pt>
                <c:pt idx="1927">
                  <c:v>153.06426847013705</c:v>
                </c:pt>
                <c:pt idx="1928">
                  <c:v>152.85607699763767</c:v>
                </c:pt>
                <c:pt idx="1929">
                  <c:v>152.54544523684029</c:v>
                </c:pt>
                <c:pt idx="1930">
                  <c:v>152.35923648786147</c:v>
                </c:pt>
                <c:pt idx="1931">
                  <c:v>152.15698939871106</c:v>
                </c:pt>
                <c:pt idx="1932">
                  <c:v>151.92003083159403</c:v>
                </c:pt>
                <c:pt idx="1933">
                  <c:v>151.68307952819666</c:v>
                </c:pt>
                <c:pt idx="1934">
                  <c:v>151.30132690044715</c:v>
                </c:pt>
                <c:pt idx="1935">
                  <c:v>151.23000917783796</c:v>
                </c:pt>
                <c:pt idx="1936">
                  <c:v>150.96093852764855</c:v>
                </c:pt>
                <c:pt idx="1937">
                  <c:v>150.72408218269928</c:v>
                </c:pt>
                <c:pt idx="1938">
                  <c:v>150.4872353331379</c:v>
                </c:pt>
                <c:pt idx="1939">
                  <c:v>150.14132196374536</c:v>
                </c:pt>
                <c:pt idx="1940">
                  <c:v>150.0135719217092</c:v>
                </c:pt>
                <c:pt idx="1941">
                  <c:v>149.77675625999663</c:v>
                </c:pt>
                <c:pt idx="1942">
                  <c:v>149.53479795585235</c:v>
                </c:pt>
                <c:pt idx="1943">
                  <c:v>149.19408280735752</c:v>
                </c:pt>
                <c:pt idx="1944">
                  <c:v>148.77945921342967</c:v>
                </c:pt>
                <c:pt idx="1945">
                  <c:v>148.63084245629983</c:v>
                </c:pt>
                <c:pt idx="1946">
                  <c:v>148.36482345525951</c:v>
                </c:pt>
                <c:pt idx="1947">
                  <c:v>148.12351085110947</c:v>
                </c:pt>
                <c:pt idx="1948">
                  <c:v>147.89146750083088</c:v>
                </c:pt>
                <c:pt idx="1949">
                  <c:v>147.5155031577261</c:v>
                </c:pt>
                <c:pt idx="1950">
                  <c:v>147.43669533097668</c:v>
                </c:pt>
                <c:pt idx="1951">
                  <c:v>147.06359346652351</c:v>
                </c:pt>
                <c:pt idx="1952">
                  <c:v>146.93611090749195</c:v>
                </c:pt>
                <c:pt idx="1953">
                  <c:v>146.59049154468849</c:v>
                </c:pt>
                <c:pt idx="1954">
                  <c:v>146.20852993066799</c:v>
                </c:pt>
                <c:pt idx="1955">
                  <c:v>146.00837943947261</c:v>
                </c:pt>
                <c:pt idx="1956">
                  <c:v>145.66281111642672</c:v>
                </c:pt>
                <c:pt idx="1957">
                  <c:v>145.53541362229137</c:v>
                </c:pt>
                <c:pt idx="1958">
                  <c:v>145.18988153587716</c:v>
                </c:pt>
                <c:pt idx="1959">
                  <c:v>144.78061840671063</c:v>
                </c:pt>
                <c:pt idx="1960">
                  <c:v>144.62510666589608</c:v>
                </c:pt>
                <c:pt idx="1961">
                  <c:v>144.36380521050904</c:v>
                </c:pt>
                <c:pt idx="1962">
                  <c:v>144.13125323081385</c:v>
                </c:pt>
                <c:pt idx="1963">
                  <c:v>143.78208849441063</c:v>
                </c:pt>
                <c:pt idx="1964">
                  <c:v>143.42608052516928</c:v>
                </c:pt>
                <c:pt idx="1965">
                  <c:v>143.1827612300325</c:v>
                </c:pt>
                <c:pt idx="1966">
                  <c:v>142.97172020262624</c:v>
                </c:pt>
                <c:pt idx="1967">
                  <c:v>142.73544942244152</c:v>
                </c:pt>
                <c:pt idx="1968">
                  <c:v>142.39012490415951</c:v>
                </c:pt>
                <c:pt idx="1969">
                  <c:v>142.00846472756882</c:v>
                </c:pt>
                <c:pt idx="1970">
                  <c:v>141.80862225944844</c:v>
                </c:pt>
                <c:pt idx="1971">
                  <c:v>141.57244500336247</c:v>
                </c:pt>
                <c:pt idx="1972">
                  <c:v>141.33261092932642</c:v>
                </c:pt>
                <c:pt idx="1973">
                  <c:v>141.10016432959765</c:v>
                </c:pt>
                <c:pt idx="1974">
                  <c:v>140.75498531309427</c:v>
                </c:pt>
                <c:pt idx="1975">
                  <c:v>140.62798499548884</c:v>
                </c:pt>
                <c:pt idx="1976">
                  <c:v>140.28285794602195</c:v>
                </c:pt>
                <c:pt idx="1977">
                  <c:v>140.15234810629454</c:v>
                </c:pt>
                <c:pt idx="1978">
                  <c:v>139.81083710117849</c:v>
                </c:pt>
                <c:pt idx="1979">
                  <c:v>139.4294324131678</c:v>
                </c:pt>
                <c:pt idx="1980">
                  <c:v>139.22984975518665</c:v>
                </c:pt>
                <c:pt idx="1981">
                  <c:v>138.88486015887727</c:v>
                </c:pt>
                <c:pt idx="1982">
                  <c:v>138.75460795482496</c:v>
                </c:pt>
                <c:pt idx="1983">
                  <c:v>138.41312065632496</c:v>
                </c:pt>
                <c:pt idx="1984">
                  <c:v>138.00856173597072</c:v>
                </c:pt>
                <c:pt idx="1985">
                  <c:v>137.84700364859276</c:v>
                </c:pt>
                <c:pt idx="1986">
                  <c:v>137.48100292897584</c:v>
                </c:pt>
                <c:pt idx="1987">
                  <c:v>137.35439113471259</c:v>
                </c:pt>
                <c:pt idx="1988">
                  <c:v>137.00965765739193</c:v>
                </c:pt>
                <c:pt idx="1989">
                  <c:v>136.6285970282228</c:v>
                </c:pt>
                <c:pt idx="1990">
                  <c:v>136.42936259953743</c:v>
                </c:pt>
                <c:pt idx="1991">
                  <c:v>136.08472539458725</c:v>
                </c:pt>
                <c:pt idx="1992">
                  <c:v>135.95827405169712</c:v>
                </c:pt>
                <c:pt idx="1993">
                  <c:v>135.61370312687981</c:v>
                </c:pt>
                <c:pt idx="1994">
                  <c:v>135.23280714742654</c:v>
                </c:pt>
                <c:pt idx="1995">
                  <c:v>135.03373946170308</c:v>
                </c:pt>
                <c:pt idx="1996">
                  <c:v>134.6892710889428</c:v>
                </c:pt>
                <c:pt idx="1997">
                  <c:v>134.56299066340227</c:v>
                </c:pt>
                <c:pt idx="1998">
                  <c:v>134.21859273697572</c:v>
                </c:pt>
                <c:pt idx="1999">
                  <c:v>133.83787183278648</c:v>
                </c:pt>
                <c:pt idx="2000">
                  <c:v>133.63898129498145</c:v>
                </c:pt>
                <c:pt idx="2001">
                  <c:v>133.29469213852519</c:v>
                </c:pt>
                <c:pt idx="2002">
                  <c:v>133.16859299335641</c:v>
                </c:pt>
                <c:pt idx="2003">
                  <c:v>132.82437840700103</c:v>
                </c:pt>
                <c:pt idx="2004">
                  <c:v>132.44384289816477</c:v>
                </c:pt>
                <c:pt idx="2005">
                  <c:v>132.24513980652711</c:v>
                </c:pt>
                <c:pt idx="2006">
                  <c:v>131.90104014253626</c:v>
                </c:pt>
                <c:pt idx="2007">
                  <c:v>131.77513253156474</c:v>
                </c:pt>
                <c:pt idx="2008">
                  <c:v>131.4311115165236</c:v>
                </c:pt>
                <c:pt idx="2009">
                  <c:v>131.05077161145388</c:v>
                </c:pt>
                <c:pt idx="2010">
                  <c:v>130.85226615132231</c:v>
                </c:pt>
                <c:pt idx="2011">
                  <c:v>130.50836614181483</c:v>
                </c:pt>
                <c:pt idx="2012">
                  <c:v>130.38266020349329</c:v>
                </c:pt>
                <c:pt idx="2013">
                  <c:v>130.03884287440897</c:v>
                </c:pt>
                <c:pt idx="2014">
                  <c:v>129.65870866369562</c:v>
                </c:pt>
                <c:pt idx="2015">
                  <c:v>129.46041090136305</c:v>
                </c:pt>
                <c:pt idx="2016">
                  <c:v>129.11672058809248</c:v>
                </c:pt>
                <c:pt idx="2017">
                  <c:v>128.99122633939334</c:v>
                </c:pt>
                <c:pt idx="2018">
                  <c:v>128.64762268821607</c:v>
                </c:pt>
                <c:pt idx="2019">
                  <c:v>128.26770413854547</c:v>
                </c:pt>
                <c:pt idx="2020">
                  <c:v>128.06962401519499</c:v>
                </c:pt>
                <c:pt idx="2021">
                  <c:v>127.72615331360232</c:v>
                </c:pt>
                <c:pt idx="2022">
                  <c:v>127.60332863171369</c:v>
                </c:pt>
                <c:pt idx="2023">
                  <c:v>127.25750053395231</c:v>
                </c:pt>
                <c:pt idx="2024">
                  <c:v>126.87780748210511</c:v>
                </c:pt>
                <c:pt idx="2025">
                  <c:v>126.6799548078229</c:v>
                </c:pt>
                <c:pt idx="2026">
                  <c:v>126.33671350106185</c:v>
                </c:pt>
                <c:pt idx="2027">
                  <c:v>126.21401721953237</c:v>
                </c:pt>
                <c:pt idx="2028">
                  <c:v>125.86852532621168</c:v>
                </c:pt>
                <c:pt idx="2029">
                  <c:v>125.50494643122452</c:v>
                </c:pt>
                <c:pt idx="2030">
                  <c:v>125.28055466497658</c:v>
                </c:pt>
                <c:pt idx="2031">
                  <c:v>125.06213949347624</c:v>
                </c:pt>
                <c:pt idx="2032">
                  <c:v>124.83064013094751</c:v>
                </c:pt>
                <c:pt idx="2033">
                  <c:v>124.485276630016</c:v>
                </c:pt>
                <c:pt idx="2034">
                  <c:v>124.10602271307239</c:v>
                </c:pt>
                <c:pt idx="2035">
                  <c:v>123.90861312226896</c:v>
                </c:pt>
                <c:pt idx="2036">
                  <c:v>123.67489530254781</c:v>
                </c:pt>
                <c:pt idx="2037">
                  <c:v>123.44353940007632</c:v>
                </c:pt>
                <c:pt idx="2038">
                  <c:v>123.20761294097093</c:v>
                </c:pt>
                <c:pt idx="2039">
                  <c:v>122.88003573782372</c:v>
                </c:pt>
                <c:pt idx="2040">
                  <c:v>122.73038062797582</c:v>
                </c:pt>
                <c:pt idx="2041">
                  <c:v>122.51161804752961</c:v>
                </c:pt>
                <c:pt idx="2042">
                  <c:v>122.27587685364684</c:v>
                </c:pt>
                <c:pt idx="2043">
                  <c:v>121.9356963099476</c:v>
                </c:pt>
                <c:pt idx="2044">
                  <c:v>121.55691876629844</c:v>
                </c:pt>
                <c:pt idx="2045">
                  <c:v>121.35998940708586</c:v>
                </c:pt>
                <c:pt idx="2046">
                  <c:v>121.12675566568066</c:v>
                </c:pt>
                <c:pt idx="2047">
                  <c:v>120.89357672735207</c:v>
                </c:pt>
                <c:pt idx="2048">
                  <c:v>120.66045295416154</c:v>
                </c:pt>
                <c:pt idx="2049">
                  <c:v>120.31830824118001</c:v>
                </c:pt>
                <c:pt idx="2050">
                  <c:v>120.19437234478701</c:v>
                </c:pt>
                <c:pt idx="2051">
                  <c:v>119.85233976038371</c:v>
                </c:pt>
                <c:pt idx="2052">
                  <c:v>119.7285167073093</c:v>
                </c:pt>
                <c:pt idx="2053">
                  <c:v>119.38659767824593</c:v>
                </c:pt>
                <c:pt idx="2054">
                  <c:v>119.00837713658623</c:v>
                </c:pt>
                <c:pt idx="2055">
                  <c:v>118.81200836622931</c:v>
                </c:pt>
                <c:pt idx="2056">
                  <c:v>118.57933878703777</c:v>
                </c:pt>
                <c:pt idx="2057">
                  <c:v>118.34672757068695</c:v>
                </c:pt>
                <c:pt idx="2058">
                  <c:v>118.11417506555924</c:v>
                </c:pt>
                <c:pt idx="2059">
                  <c:v>117.77260515295998</c:v>
                </c:pt>
                <c:pt idx="2060">
                  <c:v>117.64924757541847</c:v>
                </c:pt>
                <c:pt idx="2061">
                  <c:v>117.41687328006287</c:v>
                </c:pt>
                <c:pt idx="2062">
                  <c:v>117.18650570844093</c:v>
                </c:pt>
                <c:pt idx="2063">
                  <c:v>116.84322883647714</c:v>
                </c:pt>
                <c:pt idx="2064">
                  <c:v>116.47777186594318</c:v>
                </c:pt>
                <c:pt idx="2065">
                  <c:v>116.26178597552435</c:v>
                </c:pt>
                <c:pt idx="2066">
                  <c:v>116.04156004209554</c:v>
                </c:pt>
                <c:pt idx="2067">
                  <c:v>115.80950935856173</c:v>
                </c:pt>
                <c:pt idx="2068">
                  <c:v>115.57752097927467</c:v>
                </c:pt>
                <c:pt idx="2069">
                  <c:v>115.23651877194683</c:v>
                </c:pt>
                <c:pt idx="2070">
                  <c:v>115.11373246542831</c:v>
                </c:pt>
                <c:pt idx="2071">
                  <c:v>114.88193299308179</c:v>
                </c:pt>
                <c:pt idx="2072">
                  <c:v>114.65019714939162</c:v>
                </c:pt>
                <c:pt idx="2073">
                  <c:v>114.41852526164681</c:v>
                </c:pt>
                <c:pt idx="2074">
                  <c:v>114.08916704931529</c:v>
                </c:pt>
                <c:pt idx="2075">
                  <c:v>113.94805095025808</c:v>
                </c:pt>
                <c:pt idx="2076">
                  <c:v>113.72757736728789</c:v>
                </c:pt>
                <c:pt idx="2077">
                  <c:v>113.52898350954219</c:v>
                </c:pt>
                <c:pt idx="2078">
                  <c:v>113.26056590791723</c:v>
                </c:pt>
                <c:pt idx="2079">
                  <c:v>112.92077867741475</c:v>
                </c:pt>
                <c:pt idx="2080">
                  <c:v>112.80035737550965</c:v>
                </c:pt>
                <c:pt idx="2081">
                  <c:v>112.56749133628631</c:v>
                </c:pt>
                <c:pt idx="2082">
                  <c:v>112.37594283840477</c:v>
                </c:pt>
                <c:pt idx="2083">
                  <c:v>112.09529237328692</c:v>
                </c:pt>
                <c:pt idx="2084">
                  <c:v>111.76537116973783</c:v>
                </c:pt>
                <c:pt idx="2085">
                  <c:v>111.64518226349823</c:v>
                </c:pt>
                <c:pt idx="2086">
                  <c:v>111.30368032426856</c:v>
                </c:pt>
                <c:pt idx="2087">
                  <c:v>110.96462371855473</c:v>
                </c:pt>
                <c:pt idx="2088">
                  <c:v>110.7237046518796</c:v>
                </c:pt>
                <c:pt idx="2089">
                  <c:v>110.50258113967821</c:v>
                </c:pt>
                <c:pt idx="2090">
                  <c:v>110.27355856308171</c:v>
                </c:pt>
                <c:pt idx="2091">
                  <c:v>110.04157854649431</c:v>
                </c:pt>
                <c:pt idx="2092">
                  <c:v>109.73688059354822</c:v>
                </c:pt>
                <c:pt idx="2093">
                  <c:v>109.57197731318016</c:v>
                </c:pt>
                <c:pt idx="2094">
                  <c:v>109.35059943662702</c:v>
                </c:pt>
                <c:pt idx="2095">
                  <c:v>109.12182990872432</c:v>
                </c:pt>
                <c:pt idx="2096">
                  <c:v>108.8902999721155</c:v>
                </c:pt>
                <c:pt idx="2097">
                  <c:v>108.55118062659008</c:v>
                </c:pt>
                <c:pt idx="2098">
                  <c:v>108.43028582988397</c:v>
                </c:pt>
                <c:pt idx="2099">
                  <c:v>108.20038646978263</c:v>
                </c:pt>
                <c:pt idx="2100">
                  <c:v>107.96929146048768</c:v>
                </c:pt>
                <c:pt idx="2101">
                  <c:v>107.74080458679207</c:v>
                </c:pt>
                <c:pt idx="2102">
                  <c:v>107.39421096065696</c:v>
                </c:pt>
                <c:pt idx="2103">
                  <c:v>107.28615917473445</c:v>
                </c:pt>
                <c:pt idx="2104">
                  <c:v>107.04963123008183</c:v>
                </c:pt>
                <c:pt idx="2105">
                  <c:v>106.81911395986624</c:v>
                </c:pt>
                <c:pt idx="2106">
                  <c:v>106.48177264754787</c:v>
                </c:pt>
                <c:pt idx="2107">
                  <c:v>106.07475255324414</c:v>
                </c:pt>
                <c:pt idx="2108">
                  <c:v>105.92113303781075</c:v>
                </c:pt>
                <c:pt idx="2109">
                  <c:v>105.56922115534027</c:v>
                </c:pt>
                <c:pt idx="2110">
                  <c:v>105.45909091076724</c:v>
                </c:pt>
                <c:pt idx="2111">
                  <c:v>105.11600994107887</c:v>
                </c:pt>
                <c:pt idx="2112">
                  <c:v>104.71244482260828</c:v>
                </c:pt>
                <c:pt idx="2113">
                  <c:v>104.55541647360185</c:v>
                </c:pt>
                <c:pt idx="2114">
                  <c:v>104.18349464222479</c:v>
                </c:pt>
                <c:pt idx="2115">
                  <c:v>104.09686862317066</c:v>
                </c:pt>
                <c:pt idx="2116">
                  <c:v>103.85166178736056</c:v>
                </c:pt>
                <c:pt idx="2117">
                  <c:v>103.62906144727174</c:v>
                </c:pt>
                <c:pt idx="2118">
                  <c:v>103.28171732969786</c:v>
                </c:pt>
                <c:pt idx="2119">
                  <c:v>102.91371691352749</c:v>
                </c:pt>
                <c:pt idx="2120">
                  <c:v>102.72197064861757</c:v>
                </c:pt>
                <c:pt idx="2121">
                  <c:v>102.38486512001487</c:v>
                </c:pt>
                <c:pt idx="2122">
                  <c:v>102.24541581084013</c:v>
                </c:pt>
                <c:pt idx="2123">
                  <c:v>102.03962262998397</c:v>
                </c:pt>
                <c:pt idx="2124">
                  <c:v>101.8006978931973</c:v>
                </c:pt>
                <c:pt idx="2125">
                  <c:v>101.37329358722545</c:v>
                </c:pt>
                <c:pt idx="2126">
                  <c:v>101.12658035531906</c:v>
                </c:pt>
                <c:pt idx="2127">
                  <c:v>100.81125510197397</c:v>
                </c:pt>
                <c:pt idx="2128">
                  <c:v>100.66719593764815</c:v>
                </c:pt>
                <c:pt idx="2129">
                  <c:v>100.34044992033805</c:v>
                </c:pt>
                <c:pt idx="2130">
                  <c:v>100.21362155207127</c:v>
                </c:pt>
                <c:pt idx="2131">
                  <c:v>99.882177674161767</c:v>
                </c:pt>
                <c:pt idx="2132">
                  <c:v>99.764615155397706</c:v>
                </c:pt>
                <c:pt idx="2133">
                  <c:v>99.319137960571453</c:v>
                </c:pt>
                <c:pt idx="2134">
                  <c:v>98.993919800678825</c:v>
                </c:pt>
                <c:pt idx="2135">
                  <c:v>98.617875098044394</c:v>
                </c:pt>
                <c:pt idx="2136">
                  <c:v>98.416316049131922</c:v>
                </c:pt>
                <c:pt idx="2137">
                  <c:v>98.08491489884976</c:v>
                </c:pt>
                <c:pt idx="2138">
                  <c:v>97.967438499047077</c:v>
                </c:pt>
                <c:pt idx="2139">
                  <c:v>97.63188779584452</c:v>
                </c:pt>
                <c:pt idx="2140">
                  <c:v>97.514568852396309</c:v>
                </c:pt>
                <c:pt idx="2141">
                  <c:v>97.28825247032529</c:v>
                </c:pt>
                <c:pt idx="2142">
                  <c:v>97.062328082646587</c:v>
                </c:pt>
                <c:pt idx="2143">
                  <c:v>96.617704640883133</c:v>
                </c:pt>
                <c:pt idx="2144">
                  <c:v>96.391626512511124</c:v>
                </c:pt>
                <c:pt idx="2145">
                  <c:v>96.060159704474714</c:v>
                </c:pt>
                <c:pt idx="2146">
                  <c:v>95.936720501089056</c:v>
                </c:pt>
                <c:pt idx="2147">
                  <c:v>95.60536893129715</c:v>
                </c:pt>
                <c:pt idx="2148">
                  <c:v>95.488674984918134</c:v>
                </c:pt>
                <c:pt idx="2149">
                  <c:v>95.153908787836642</c:v>
                </c:pt>
                <c:pt idx="2150">
                  <c:v>95.037376384303656</c:v>
                </c:pt>
                <c:pt idx="2151">
                  <c:v>94.811848556989773</c:v>
                </c:pt>
                <c:pt idx="2152">
                  <c:v>94.593962935067495</c:v>
                </c:pt>
                <c:pt idx="2153">
                  <c:v>94.14772479281109</c:v>
                </c:pt>
                <c:pt idx="2154">
                  <c:v>93.914560060539884</c:v>
                </c:pt>
                <c:pt idx="2155">
                  <c:v>93.583321794238159</c:v>
                </c:pt>
                <c:pt idx="2156">
                  <c:v>93.467278268331853</c:v>
                </c:pt>
                <c:pt idx="2157">
                  <c:v>93.133163889761619</c:v>
                </c:pt>
                <c:pt idx="2158">
                  <c:v>93.017520187484706</c:v>
                </c:pt>
                <c:pt idx="2159">
                  <c:v>92.683334961534058</c:v>
                </c:pt>
                <c:pt idx="2160">
                  <c:v>92.57415240446403</c:v>
                </c:pt>
                <c:pt idx="2161">
                  <c:v>92.128722676323207</c:v>
                </c:pt>
                <c:pt idx="2162">
                  <c:v>91.90373019907446</c:v>
                </c:pt>
                <c:pt idx="2163">
                  <c:v>91.57027281736849</c:v>
                </c:pt>
                <c:pt idx="2164">
                  <c:v>91.448782818841082</c:v>
                </c:pt>
                <c:pt idx="2165">
                  <c:v>91.117681977546283</c:v>
                </c:pt>
                <c:pt idx="2166">
                  <c:v>91.008017302028591</c:v>
                </c:pt>
                <c:pt idx="2167">
                  <c:v>90.781618109664493</c:v>
                </c:pt>
                <c:pt idx="2168">
                  <c:v>90.557397788074752</c:v>
                </c:pt>
                <c:pt idx="2169">
                  <c:v>90.115109819333114</c:v>
                </c:pt>
                <c:pt idx="2170">
                  <c:v>89.891060210229085</c:v>
                </c:pt>
                <c:pt idx="2171">
                  <c:v>89.558019705861796</c:v>
                </c:pt>
                <c:pt idx="2172">
                  <c:v>89.444970865879824</c:v>
                </c:pt>
                <c:pt idx="2173">
                  <c:v>89.10720761349927</c:v>
                </c:pt>
                <c:pt idx="2174">
                  <c:v>89.00013096349457</c:v>
                </c:pt>
                <c:pt idx="2175">
                  <c:v>88.549518338310591</c:v>
                </c:pt>
                <c:pt idx="2176">
                  <c:v>88.334545494699896</c:v>
                </c:pt>
                <c:pt idx="2177">
                  <c:v>88.000434280324441</c:v>
                </c:pt>
                <c:pt idx="2178">
                  <c:v>87.885861068078384</c:v>
                </c:pt>
                <c:pt idx="2179">
                  <c:v>87.553629784353205</c:v>
                </c:pt>
                <c:pt idx="2180">
                  <c:v>87.436212275498733</c:v>
                </c:pt>
                <c:pt idx="2181">
                  <c:v>87.105273137651992</c:v>
                </c:pt>
                <c:pt idx="2182">
                  <c:v>86.742318665514802</c:v>
                </c:pt>
                <c:pt idx="2183">
                  <c:v>86.548986903799332</c:v>
                </c:pt>
                <c:pt idx="2184">
                  <c:v>86.332491214952881</c:v>
                </c:pt>
                <c:pt idx="2185">
                  <c:v>86.107346164585138</c:v>
                </c:pt>
                <c:pt idx="2186">
                  <c:v>85.883786867802399</c:v>
                </c:pt>
                <c:pt idx="2187">
                  <c:v>85.552103447428834</c:v>
                </c:pt>
                <c:pt idx="2188">
                  <c:v>85.442714112731267</c:v>
                </c:pt>
                <c:pt idx="2189">
                  <c:v>85.215168730585134</c:v>
                </c:pt>
                <c:pt idx="2190">
                  <c:v>84.997503284228316</c:v>
                </c:pt>
                <c:pt idx="2191">
                  <c:v>84.773382238774232</c:v>
                </c:pt>
                <c:pt idx="2192">
                  <c:v>84.441102452093475</c:v>
                </c:pt>
                <c:pt idx="2193">
                  <c:v>84.329683044853923</c:v>
                </c:pt>
                <c:pt idx="2194">
                  <c:v>83.99636629071351</c:v>
                </c:pt>
                <c:pt idx="2195">
                  <c:v>83.632796539851057</c:v>
                </c:pt>
                <c:pt idx="2196">
                  <c:v>83.445956784819842</c:v>
                </c:pt>
                <c:pt idx="2197">
                  <c:v>83.22237820972731</c:v>
                </c:pt>
                <c:pt idx="2198">
                  <c:v>82.894045039134227</c:v>
                </c:pt>
                <c:pt idx="2199">
                  <c:v>82.780815107680723</c:v>
                </c:pt>
                <c:pt idx="2200">
                  <c:v>82.449978188032674</c:v>
                </c:pt>
                <c:pt idx="2201">
                  <c:v>82.174018074693137</c:v>
                </c:pt>
                <c:pt idx="2202">
                  <c:v>81.896747204927294</c:v>
                </c:pt>
                <c:pt idx="2203">
                  <c:v>81.459823128253106</c:v>
                </c:pt>
                <c:pt idx="2204">
                  <c:v>81.673975975875493</c:v>
                </c:pt>
                <c:pt idx="2205">
                  <c:v>81.343320548635219</c:v>
                </c:pt>
                <c:pt idx="2206">
                  <c:v>80.977932089282689</c:v>
                </c:pt>
                <c:pt idx="2207">
                  <c:v>80.792545929020037</c:v>
                </c:pt>
                <c:pt idx="2208">
                  <c:v>80.571481162789922</c:v>
                </c:pt>
                <c:pt idx="2209">
                  <c:v>80.241965374412771</c:v>
                </c:pt>
                <c:pt idx="2210">
                  <c:v>80.130542575883766</c:v>
                </c:pt>
                <c:pt idx="2211">
                  <c:v>79.691742795207446</c:v>
                </c:pt>
                <c:pt idx="2212">
                  <c:v>79.907499127541172</c:v>
                </c:pt>
                <c:pt idx="2213">
                  <c:v>79.578189041886489</c:v>
                </c:pt>
                <c:pt idx="2214">
                  <c:v>79.303806259587489</c:v>
                </c:pt>
                <c:pt idx="2215">
                  <c:v>79.137345985133464</c:v>
                </c:pt>
                <c:pt idx="2216">
                  <c:v>78.862888583828322</c:v>
                </c:pt>
                <c:pt idx="2217">
                  <c:v>78.588353388211388</c:v>
                </c:pt>
                <c:pt idx="2218">
                  <c:v>78.150256699144478</c:v>
                </c:pt>
                <c:pt idx="2219">
                  <c:v>78.36644162730849</c:v>
                </c:pt>
                <c:pt idx="2220">
                  <c:v>78.038014933345934</c:v>
                </c:pt>
                <c:pt idx="2221">
                  <c:v>77.763499914609724</c:v>
                </c:pt>
                <c:pt idx="2222">
                  <c:v>77.59855938089639</c:v>
                </c:pt>
                <c:pt idx="2223">
                  <c:v>77.379046757954484</c:v>
                </c:pt>
                <c:pt idx="2224">
                  <c:v>77.105096488581225</c:v>
                </c:pt>
                <c:pt idx="2225">
                  <c:v>76.94040728206835</c:v>
                </c:pt>
                <c:pt idx="2226">
                  <c:v>76.666554395751547</c:v>
                </c:pt>
                <c:pt idx="2227">
                  <c:v>76.502058644289946</c:v>
                </c:pt>
                <c:pt idx="2228">
                  <c:v>76.228511417626947</c:v>
                </c:pt>
                <c:pt idx="2229">
                  <c:v>76.064144426598858</c:v>
                </c:pt>
                <c:pt idx="2230">
                  <c:v>75.790737643441744</c:v>
                </c:pt>
                <c:pt idx="2231">
                  <c:v>75.517522335740878</c:v>
                </c:pt>
                <c:pt idx="2232">
                  <c:v>75.735215346681372</c:v>
                </c:pt>
                <c:pt idx="2233">
                  <c:v>75.407621307171283</c:v>
                </c:pt>
                <c:pt idx="2234">
                  <c:v>75.189207394551559</c:v>
                </c:pt>
                <c:pt idx="2235">
                  <c:v>74.916364495028688</c:v>
                </c:pt>
                <c:pt idx="2236">
                  <c:v>74.752697568762883</c:v>
                </c:pt>
                <c:pt idx="2237">
                  <c:v>74.499176788085634</c:v>
                </c:pt>
                <c:pt idx="2238">
                  <c:v>74.190149609285839</c:v>
                </c:pt>
                <c:pt idx="2239">
                  <c:v>73.881077228540335</c:v>
                </c:pt>
                <c:pt idx="2240">
                  <c:v>74.063763616463405</c:v>
                </c:pt>
                <c:pt idx="2241">
                  <c:v>73.698493369241518</c:v>
                </c:pt>
                <c:pt idx="2242">
                  <c:v>73.442444163262422</c:v>
                </c:pt>
                <c:pt idx="2243">
                  <c:v>73.140317066458991</c:v>
                </c:pt>
                <c:pt idx="2244">
                  <c:v>73.050460280630176</c:v>
                </c:pt>
                <c:pt idx="2245">
                  <c:v>72.791329380146109</c:v>
                </c:pt>
                <c:pt idx="2246">
                  <c:v>72.53291567004905</c:v>
                </c:pt>
                <c:pt idx="2247">
                  <c:v>72.724548850009995</c:v>
                </c:pt>
                <c:pt idx="2248">
                  <c:v>72.361795028025469</c:v>
                </c:pt>
                <c:pt idx="2249">
                  <c:v>72.09325906463333</c:v>
                </c:pt>
                <c:pt idx="2250">
                  <c:v>71.83457081741453</c:v>
                </c:pt>
                <c:pt idx="2251">
                  <c:v>71.601722335863826</c:v>
                </c:pt>
                <c:pt idx="2252">
                  <c:v>71.288843702833077</c:v>
                </c:pt>
                <c:pt idx="2253">
                  <c:v>70.968217379690017</c:v>
                </c:pt>
                <c:pt idx="2254">
                  <c:v>71.141885086478197</c:v>
                </c:pt>
                <c:pt idx="2255">
                  <c:v>70.912144787440681</c:v>
                </c:pt>
                <c:pt idx="2256">
                  <c:v>70.641106034411806</c:v>
                </c:pt>
                <c:pt idx="2257">
                  <c:v>70.370860380807059</c:v>
                </c:pt>
                <c:pt idx="2258">
                  <c:v>70.568853720769184</c:v>
                </c:pt>
                <c:pt idx="2259">
                  <c:v>70.307848385766675</c:v>
                </c:pt>
                <c:pt idx="2260">
                  <c:v>70.053415490300495</c:v>
                </c:pt>
                <c:pt idx="2261">
                  <c:v>69.799042851418207</c:v>
                </c:pt>
                <c:pt idx="2262">
                  <c:v>69.981038807335594</c:v>
                </c:pt>
                <c:pt idx="2263">
                  <c:v>69.708175360475707</c:v>
                </c:pt>
                <c:pt idx="2264">
                  <c:v>69.456810331119271</c:v>
                </c:pt>
                <c:pt idx="2265">
                  <c:v>69.230648870252836</c:v>
                </c:pt>
                <c:pt idx="2266">
                  <c:v>69.392080449670729</c:v>
                </c:pt>
                <c:pt idx="2267">
                  <c:v>69.118822439341841</c:v>
                </c:pt>
                <c:pt idx="2268">
                  <c:v>68.864058264041446</c:v>
                </c:pt>
                <c:pt idx="2269">
                  <c:v>68.630895610271693</c:v>
                </c:pt>
                <c:pt idx="2270">
                  <c:v>68.368576455664638</c:v>
                </c:pt>
                <c:pt idx="2271">
                  <c:v>68.107248325046569</c:v>
                </c:pt>
                <c:pt idx="2272">
                  <c:v>67.970092978245887</c:v>
                </c:pt>
                <c:pt idx="2273">
                  <c:v>67.661633382613545</c:v>
                </c:pt>
                <c:pt idx="2274">
                  <c:v>67.353267052143195</c:v>
                </c:pt>
                <c:pt idx="2275">
                  <c:v>67.516482448733328</c:v>
                </c:pt>
                <c:pt idx="2276">
                  <c:v>67.254123013530318</c:v>
                </c:pt>
                <c:pt idx="2277">
                  <c:v>67.034821659687452</c:v>
                </c:pt>
                <c:pt idx="2278">
                  <c:v>66.768130630706992</c:v>
                </c:pt>
                <c:pt idx="2279">
                  <c:v>66.623719556710185</c:v>
                </c:pt>
                <c:pt idx="2280">
                  <c:v>66.306643413067178</c:v>
                </c:pt>
                <c:pt idx="2281">
                  <c:v>66.011989363795351</c:v>
                </c:pt>
                <c:pt idx="2282">
                  <c:v>66.180407698187764</c:v>
                </c:pt>
                <c:pt idx="2283">
                  <c:v>65.937184500698194</c:v>
                </c:pt>
                <c:pt idx="2284">
                  <c:v>65.660642697388454</c:v>
                </c:pt>
                <c:pt idx="2285">
                  <c:v>65.507688371968328</c:v>
                </c:pt>
                <c:pt idx="2286">
                  <c:v>65.226248541796977</c:v>
                </c:pt>
                <c:pt idx="2287">
                  <c:v>65.151798822715918</c:v>
                </c:pt>
                <c:pt idx="2288">
                  <c:v>64.871605754744394</c:v>
                </c:pt>
                <c:pt idx="2289">
                  <c:v>64.728002225252993</c:v>
                </c:pt>
                <c:pt idx="2290">
                  <c:v>64.420917484746042</c:v>
                </c:pt>
                <c:pt idx="2291">
                  <c:v>64.332121513794348</c:v>
                </c:pt>
                <c:pt idx="2292">
                  <c:v>64.053780812109821</c:v>
                </c:pt>
                <c:pt idx="2293">
                  <c:v>63.929367735054093</c:v>
                </c:pt>
                <c:pt idx="2294">
                  <c:v>63.69215694679847</c:v>
                </c:pt>
                <c:pt idx="2295">
                  <c:v>63.423369792182676</c:v>
                </c:pt>
                <c:pt idx="2296">
                  <c:v>63.062447657165642</c:v>
                </c:pt>
                <c:pt idx="2297">
                  <c:v>63.247058258366025</c:v>
                </c:pt>
                <c:pt idx="2298">
                  <c:v>62.995515697402425</c:v>
                </c:pt>
                <c:pt idx="2299">
                  <c:v>62.853204584720231</c:v>
                </c:pt>
                <c:pt idx="2300">
                  <c:v>62.547436027709139</c:v>
                </c:pt>
                <c:pt idx="2301">
                  <c:v>62.444448637736784</c:v>
                </c:pt>
                <c:pt idx="2302">
                  <c:v>62.337871775787676</c:v>
                </c:pt>
                <c:pt idx="2303">
                  <c:v>61.997805590972533</c:v>
                </c:pt>
                <c:pt idx="2304">
                  <c:v>61.923586292993235</c:v>
                </c:pt>
                <c:pt idx="2305">
                  <c:v>61.769107095147525</c:v>
                </c:pt>
                <c:pt idx="2306">
                  <c:v>61.464130486527694</c:v>
                </c:pt>
                <c:pt idx="2307">
                  <c:v>61.359511302734838</c:v>
                </c:pt>
                <c:pt idx="2308">
                  <c:v>61.132803519505146</c:v>
                </c:pt>
                <c:pt idx="2309">
                  <c:v>60.979205928737649</c:v>
                </c:pt>
                <c:pt idx="2310">
                  <c:v>60.760173049736864</c:v>
                </c:pt>
                <c:pt idx="2311">
                  <c:v>60.364218815037297</c:v>
                </c:pt>
                <c:pt idx="2312">
                  <c:v>60.55753428443078</c:v>
                </c:pt>
                <c:pt idx="2313">
                  <c:v>60.321710846063723</c:v>
                </c:pt>
                <c:pt idx="2314">
                  <c:v>60.183220488718142</c:v>
                </c:pt>
                <c:pt idx="2315">
                  <c:v>59.916208234714745</c:v>
                </c:pt>
                <c:pt idx="2316">
                  <c:v>59.681711410863414</c:v>
                </c:pt>
                <c:pt idx="2317">
                  <c:v>59.510841552282031</c:v>
                </c:pt>
                <c:pt idx="2318">
                  <c:v>59.392078796674269</c:v>
                </c:pt>
                <c:pt idx="2319">
                  <c:v>59.109670284788983</c:v>
                </c:pt>
                <c:pt idx="2320">
                  <c:v>58.998272376822605</c:v>
                </c:pt>
                <c:pt idx="2321">
                  <c:v>58.859593710646209</c:v>
                </c:pt>
                <c:pt idx="2322">
                  <c:v>58.577280626664788</c:v>
                </c:pt>
                <c:pt idx="2323">
                  <c:v>58.262730925781227</c:v>
                </c:pt>
                <c:pt idx="2324">
                  <c:v>58.437276953193177</c:v>
                </c:pt>
                <c:pt idx="2325">
                  <c:v>58.190290405398976</c:v>
                </c:pt>
                <c:pt idx="2326">
                  <c:v>58.07180772313896</c:v>
                </c:pt>
                <c:pt idx="2327">
                  <c:v>57.802103508527615</c:v>
                </c:pt>
                <c:pt idx="2328">
                  <c:v>57.446656780097769</c:v>
                </c:pt>
                <c:pt idx="2329">
                  <c:v>57.652538450613527</c:v>
                </c:pt>
                <c:pt idx="2330">
                  <c:v>57.372389777219198</c:v>
                </c:pt>
                <c:pt idx="2331">
                  <c:v>57.24308725262442</c:v>
                </c:pt>
                <c:pt idx="2332">
                  <c:v>57.012896093412522</c:v>
                </c:pt>
                <c:pt idx="2333">
                  <c:v>56.898958937634966</c:v>
                </c:pt>
                <c:pt idx="2334">
                  <c:v>56.695009530022148</c:v>
                </c:pt>
                <c:pt idx="2335">
                  <c:v>56.441566124210532</c:v>
                </c:pt>
                <c:pt idx="2336">
                  <c:v>56.344797817554834</c:v>
                </c:pt>
                <c:pt idx="2337">
                  <c:v>56.225460632235873</c:v>
                </c:pt>
                <c:pt idx="2338">
                  <c:v>55.965311488290666</c:v>
                </c:pt>
                <c:pt idx="2339">
                  <c:v>55.79443137544461</c:v>
                </c:pt>
                <c:pt idx="2340">
                  <c:v>55.704644543560356</c:v>
                </c:pt>
                <c:pt idx="2341">
                  <c:v>55.445876560684688</c:v>
                </c:pt>
                <c:pt idx="2342">
                  <c:v>55.093564287678589</c:v>
                </c:pt>
                <c:pt idx="2343">
                  <c:v>55.286882099590592</c:v>
                </c:pt>
                <c:pt idx="2344">
                  <c:v>55.044143502912995</c:v>
                </c:pt>
                <c:pt idx="2345">
                  <c:v>54.910732506351913</c:v>
                </c:pt>
                <c:pt idx="2346">
                  <c:v>54.650370702283652</c:v>
                </c:pt>
                <c:pt idx="2347">
                  <c:v>54.561855838770221</c:v>
                </c:pt>
                <c:pt idx="2348">
                  <c:v>54.398100912261988</c:v>
                </c:pt>
                <c:pt idx="2349">
                  <c:v>54.140495135861102</c:v>
                </c:pt>
                <c:pt idx="2350">
                  <c:v>54.044962584048754</c:v>
                </c:pt>
                <c:pt idx="2351">
                  <c:v>53.904465868092061</c:v>
                </c:pt>
                <c:pt idx="2352">
                  <c:v>53.646628388986962</c:v>
                </c:pt>
                <c:pt idx="2353">
                  <c:v>53.493081777823939</c:v>
                </c:pt>
                <c:pt idx="2354">
                  <c:v>53.394373870910911</c:v>
                </c:pt>
                <c:pt idx="2355">
                  <c:v>53.138116425165563</c:v>
                </c:pt>
                <c:pt idx="2356">
                  <c:v>52.805790812039817</c:v>
                </c:pt>
                <c:pt idx="2357">
                  <c:v>52.970104021255842</c:v>
                </c:pt>
                <c:pt idx="2358">
                  <c:v>52.876267173701784</c:v>
                </c:pt>
                <c:pt idx="2359">
                  <c:v>52.557208874616506</c:v>
                </c:pt>
                <c:pt idx="2360">
                  <c:v>52.502786356279948</c:v>
                </c:pt>
                <c:pt idx="2361">
                  <c:v>52.34710250626739</c:v>
                </c:pt>
                <c:pt idx="2362">
                  <c:v>52.126608895141587</c:v>
                </c:pt>
                <c:pt idx="2363">
                  <c:v>51.980227011808694</c:v>
                </c:pt>
                <c:pt idx="2364">
                  <c:v>51.851749260039959</c:v>
                </c:pt>
                <c:pt idx="2365">
                  <c:v>51.632350621323795</c:v>
                </c:pt>
                <c:pt idx="2366">
                  <c:v>51.595643911931816</c:v>
                </c:pt>
                <c:pt idx="2367">
                  <c:v>51.26511007446566</c:v>
                </c:pt>
                <c:pt idx="2368">
                  <c:v>51.35236793638078</c:v>
                </c:pt>
                <c:pt idx="2369">
                  <c:v>51.061752948409897</c:v>
                </c:pt>
                <c:pt idx="2370">
                  <c:v>51.063003391844042</c:v>
                </c:pt>
                <c:pt idx="2371">
                  <c:v>50.851798550262281</c:v>
                </c:pt>
                <c:pt idx="2372">
                  <c:v>50.709141189956775</c:v>
                </c:pt>
                <c:pt idx="2373">
                  <c:v>50.583192601466656</c:v>
                </c:pt>
                <c:pt idx="2374">
                  <c:v>50.348462648734142</c:v>
                </c:pt>
                <c:pt idx="2375">
                  <c:v>50.223105396100181</c:v>
                </c:pt>
                <c:pt idx="2376">
                  <c:v>50.098045490673172</c:v>
                </c:pt>
                <c:pt idx="2377">
                  <c:v>49.881000087743871</c:v>
                </c:pt>
                <c:pt idx="2378">
                  <c:v>49.721749802614497</c:v>
                </c:pt>
                <c:pt idx="2379">
                  <c:v>49.661432473937126</c:v>
                </c:pt>
                <c:pt idx="2380">
                  <c:v>49.358155191671671</c:v>
                </c:pt>
                <c:pt idx="2381">
                  <c:v>49.368167226162882</c:v>
                </c:pt>
                <c:pt idx="2382">
                  <c:v>49.135837163236559</c:v>
                </c:pt>
                <c:pt idx="2383">
                  <c:v>49.01288812943443</c:v>
                </c:pt>
                <c:pt idx="2384">
                  <c:v>48.890244607266226</c:v>
                </c:pt>
                <c:pt idx="2385">
                  <c:v>48.681917497883433</c:v>
                </c:pt>
                <c:pt idx="2386">
                  <c:v>48.523715970596072</c:v>
                </c:pt>
                <c:pt idx="2387">
                  <c:v>48.401957772200362</c:v>
                </c:pt>
                <c:pt idx="2388">
                  <c:v>48.06235663423611</c:v>
                </c:pt>
                <c:pt idx="2389">
                  <c:v>48.268448661926982</c:v>
                </c:pt>
                <c:pt idx="2390">
                  <c:v>48.147622954326671</c:v>
                </c:pt>
                <c:pt idx="2391">
                  <c:v>47.900561159998333</c:v>
                </c:pt>
                <c:pt idx="2392">
                  <c:v>47.797833249368978</c:v>
                </c:pt>
                <c:pt idx="2393">
                  <c:v>47.677947259640447</c:v>
                </c:pt>
                <c:pt idx="2394">
                  <c:v>47.340223084110967</c:v>
                </c:pt>
                <c:pt idx="2395">
                  <c:v>47.548196699716428</c:v>
                </c:pt>
                <c:pt idx="2396">
                  <c:v>47.411584957798645</c:v>
                </c:pt>
                <c:pt idx="2397">
                  <c:v>47.18384930843979</c:v>
                </c:pt>
                <c:pt idx="2398">
                  <c:v>47.065508820277621</c:v>
                </c:pt>
                <c:pt idx="2399">
                  <c:v>46.909684170602112</c:v>
                </c:pt>
                <c:pt idx="2400">
                  <c:v>46.843795600253792</c:v>
                </c:pt>
                <c:pt idx="2401">
                  <c:v>46.709646280037205</c:v>
                </c:pt>
                <c:pt idx="2402">
                  <c:v>46.483505532591465</c:v>
                </c:pt>
                <c:pt idx="2403">
                  <c:v>46.366763082519775</c:v>
                </c:pt>
                <c:pt idx="2404">
                  <c:v>46.250342988120451</c:v>
                </c:pt>
                <c:pt idx="2405">
                  <c:v>46.098221181804952</c:v>
                </c:pt>
                <c:pt idx="2406">
                  <c:v>46.015982712037101</c:v>
                </c:pt>
                <c:pt idx="2407">
                  <c:v>45.916534158742138</c:v>
                </c:pt>
                <c:pt idx="2408">
                  <c:v>45.769902919648409</c:v>
                </c:pt>
                <c:pt idx="2409">
                  <c:v>45.561519504764284</c:v>
                </c:pt>
                <c:pt idx="2410">
                  <c:v>45.540583356341614</c:v>
                </c:pt>
                <c:pt idx="2411">
                  <c:v>45.332887019422081</c:v>
                </c:pt>
                <c:pt idx="2412">
                  <c:v>45.203493854401685</c:v>
                </c:pt>
                <c:pt idx="2413">
                  <c:v>45.089978140263646</c:v>
                </c:pt>
                <c:pt idx="2414">
                  <c:v>44.976790040805881</c:v>
                </c:pt>
                <c:pt idx="2415">
                  <c:v>44.863929837053035</c:v>
                </c:pt>
                <c:pt idx="2416">
                  <c:v>44.642321321956722</c:v>
                </c:pt>
                <c:pt idx="2417">
                  <c:v>44.639194128686832</c:v>
                </c:pt>
                <c:pt idx="2418">
                  <c:v>44.418242608336143</c:v>
                </c:pt>
                <c:pt idx="2419">
                  <c:v>44.415772814830973</c:v>
                </c:pt>
                <c:pt idx="2420">
                  <c:v>44.180379033129682</c:v>
                </c:pt>
                <c:pt idx="2421">
                  <c:v>44.193667335808449</c:v>
                </c:pt>
                <c:pt idx="2422">
                  <c:v>43.95157874455905</c:v>
                </c:pt>
                <c:pt idx="2423">
                  <c:v>43.848688338782765</c:v>
                </c:pt>
                <c:pt idx="2424">
                  <c:v>43.724238406857175</c:v>
                </c:pt>
                <c:pt idx="2425">
                  <c:v>43.62921327801871</c:v>
                </c:pt>
                <c:pt idx="2426">
                  <c:v>43.5054223994266</c:v>
                </c:pt>
                <c:pt idx="2427">
                  <c:v>43.396345933764934</c:v>
                </c:pt>
                <c:pt idx="2428">
                  <c:v>43.287269468103375</c:v>
                </c:pt>
                <c:pt idx="2429">
                  <c:v>43.178193002441702</c:v>
                </c:pt>
                <c:pt idx="2430">
                  <c:v>43.069116536779994</c:v>
                </c:pt>
                <c:pt idx="2431">
                  <c:v>43.000615888887118</c:v>
                </c:pt>
                <c:pt idx="2432">
                  <c:v>42.850963605456784</c:v>
                </c:pt>
                <c:pt idx="2433">
                  <c:v>42.830245278173003</c:v>
                </c:pt>
                <c:pt idx="2434">
                  <c:v>42.618848259071456</c:v>
                </c:pt>
                <c:pt idx="2435">
                  <c:v>42.605489386823173</c:v>
                </c:pt>
                <c:pt idx="2436">
                  <c:v>42.393939415526411</c:v>
                </c:pt>
                <c:pt idx="2437">
                  <c:v>42.387336455499785</c:v>
                </c:pt>
                <c:pt idx="2438">
                  <c:v>42.156444538693002</c:v>
                </c:pt>
                <c:pt idx="2439">
                  <c:v>42.169183524176567</c:v>
                </c:pt>
                <c:pt idx="2440">
                  <c:v>42.047368073031222</c:v>
                </c:pt>
                <c:pt idx="2441">
                  <c:v>41.926188325805796</c:v>
                </c:pt>
                <c:pt idx="2442">
                  <c:v>41.883753374538792</c:v>
                </c:pt>
                <c:pt idx="2443">
                  <c:v>41.7080353944826</c:v>
                </c:pt>
                <c:pt idx="2444">
                  <c:v>41.708035394482565</c:v>
                </c:pt>
                <c:pt idx="2445">
                  <c:v>41.527490885035618</c:v>
                </c:pt>
                <c:pt idx="2446">
                  <c:v>41.489882463159212</c:v>
                </c:pt>
                <c:pt idx="2447">
                  <c:v>41.467643342998898</c:v>
                </c:pt>
                <c:pt idx="2448">
                  <c:v>41.249490411675666</c:v>
                </c:pt>
                <c:pt idx="2449">
                  <c:v>41.229968534275088</c:v>
                </c:pt>
                <c:pt idx="2450">
                  <c:v>41.234588443567354</c:v>
                </c:pt>
                <c:pt idx="2451">
                  <c:v>41.07097374507493</c:v>
                </c:pt>
                <c:pt idx="2452">
                  <c:v>41.011815602951664</c:v>
                </c:pt>
                <c:pt idx="2453">
                  <c:v>41.007371992812573</c:v>
                </c:pt>
                <c:pt idx="2454">
                  <c:v>40.940575261833679</c:v>
                </c:pt>
                <c:pt idx="2455">
                  <c:v>40.776960563341262</c:v>
                </c:pt>
                <c:pt idx="2456">
                  <c:v>40.766338835685687</c:v>
                </c:pt>
                <c:pt idx="2457">
                  <c:v>40.763167747379626</c:v>
                </c:pt>
                <c:pt idx="2458">
                  <c:v>40.763167747379626</c:v>
                </c:pt>
                <c:pt idx="2459">
                  <c:v>40.693555590939425</c:v>
                </c:pt>
                <c:pt idx="2460">
                  <c:v>40.580980803683133</c:v>
                </c:pt>
                <c:pt idx="2461">
                  <c:v>40.526442570852325</c:v>
                </c:pt>
                <c:pt idx="2462">
                  <c:v>40.522644267136918</c:v>
                </c:pt>
                <c:pt idx="2463">
                  <c:v>40.521766475945853</c:v>
                </c:pt>
                <c:pt idx="2464">
                  <c:v>40.520204771441293</c:v>
                </c:pt>
                <c:pt idx="2465">
                  <c:v>40.520302425822756</c:v>
                </c:pt>
                <c:pt idx="2466">
                  <c:v>40.522644514884313</c:v>
                </c:pt>
                <c:pt idx="2467">
                  <c:v>40.526443583313394</c:v>
                </c:pt>
                <c:pt idx="2468">
                  <c:v>40.639019331418126</c:v>
                </c:pt>
                <c:pt idx="2469">
                  <c:v>40.75236285404722</c:v>
                </c:pt>
                <c:pt idx="2470">
                  <c:v>40.766348424584727</c:v>
                </c:pt>
                <c:pt idx="2471">
                  <c:v>40.780884523371803</c:v>
                </c:pt>
                <c:pt idx="2472">
                  <c:v>40.803110807247783</c:v>
                </c:pt>
                <c:pt idx="2473">
                  <c:v>41.034268609445732</c:v>
                </c:pt>
                <c:pt idx="2474">
                  <c:v>41.065752895024069</c:v>
                </c:pt>
                <c:pt idx="2475">
                  <c:v>41.146416281504187</c:v>
                </c:pt>
                <c:pt idx="2476">
                  <c:v>41.313338179824079</c:v>
                </c:pt>
                <c:pt idx="2477">
                  <c:v>41.481006129424628</c:v>
                </c:pt>
                <c:pt idx="2478">
                  <c:v>41.643311618038084</c:v>
                </c:pt>
                <c:pt idx="2479">
                  <c:v>41.848963814446321</c:v>
                </c:pt>
                <c:pt idx="2480">
                  <c:v>42.021874054685355</c:v>
                </c:pt>
                <c:pt idx="2481">
                  <c:v>42.264900829399593</c:v>
                </c:pt>
                <c:pt idx="2482">
                  <c:v>42.513929172780067</c:v>
                </c:pt>
                <c:pt idx="2483">
                  <c:v>42.836993227911385</c:v>
                </c:pt>
                <c:pt idx="2484">
                  <c:v>43.125529080831377</c:v>
                </c:pt>
                <c:pt idx="2485">
                  <c:v>43.163906251389591</c:v>
                </c:pt>
                <c:pt idx="2486">
                  <c:v>43.621480740376107</c:v>
                </c:pt>
                <c:pt idx="2487">
                  <c:v>43.979494756112857</c:v>
                </c:pt>
                <c:pt idx="2488">
                  <c:v>44.148303974854869</c:v>
                </c:pt>
                <c:pt idx="2489">
                  <c:v>44.567851827012682</c:v>
                </c:pt>
                <c:pt idx="2490">
                  <c:v>44.794725399645657</c:v>
                </c:pt>
                <c:pt idx="2491">
                  <c:v>45.320717285776226</c:v>
                </c:pt>
                <c:pt idx="2492">
                  <c:v>45.400697696013886</c:v>
                </c:pt>
                <c:pt idx="2493">
                  <c:v>45.968545937891605</c:v>
                </c:pt>
                <c:pt idx="2494">
                  <c:v>46.226065417999955</c:v>
                </c:pt>
                <c:pt idx="2495">
                  <c:v>46.594461752729337</c:v>
                </c:pt>
                <c:pt idx="2496">
                  <c:v>47.090470260908049</c:v>
                </c:pt>
                <c:pt idx="2497">
                  <c:v>47.533956289253211</c:v>
                </c:pt>
                <c:pt idx="2498">
                  <c:v>47.931019622838491</c:v>
                </c:pt>
                <c:pt idx="2499">
                  <c:v>48.49081389243068</c:v>
                </c:pt>
                <c:pt idx="2500">
                  <c:v>49.043502074261696</c:v>
                </c:pt>
                <c:pt idx="2501">
                  <c:v>49.2836446646658</c:v>
                </c:pt>
                <c:pt idx="2502">
                  <c:v>49.75895836275167</c:v>
                </c:pt>
                <c:pt idx="2503">
                  <c:v>50.210737816862171</c:v>
                </c:pt>
                <c:pt idx="2504">
                  <c:v>50.445537760552078</c:v>
                </c:pt>
                <c:pt idx="2505">
                  <c:v>51.022575806619834</c:v>
                </c:pt>
                <c:pt idx="2506">
                  <c:v>51.495690372976803</c:v>
                </c:pt>
                <c:pt idx="2507">
                  <c:v>52.28356092050312</c:v>
                </c:pt>
                <c:pt idx="2508">
                  <c:v>52.686077660956784</c:v>
                </c:pt>
                <c:pt idx="2509">
                  <c:v>53.230380251360778</c:v>
                </c:pt>
                <c:pt idx="2510">
                  <c:v>53.67601818178354</c:v>
                </c:pt>
                <c:pt idx="2511">
                  <c:v>54.313728285683382</c:v>
                </c:pt>
                <c:pt idx="2512">
                  <c:v>55.021223658031616</c:v>
                </c:pt>
                <c:pt idx="2513">
                  <c:v>55.418490411543893</c:v>
                </c:pt>
                <c:pt idx="2514">
                  <c:v>55.848988769856042</c:v>
                </c:pt>
                <c:pt idx="2515">
                  <c:v>56.650494603507191</c:v>
                </c:pt>
                <c:pt idx="2516">
                  <c:v>56.908016599815411</c:v>
                </c:pt>
                <c:pt idx="2517">
                  <c:v>57.685384072872154</c:v>
                </c:pt>
                <c:pt idx="2518">
                  <c:v>58.158049410483521</c:v>
                </c:pt>
                <c:pt idx="2519">
                  <c:v>58.887035313726884</c:v>
                </c:pt>
                <c:pt idx="2520">
                  <c:v>59.510029753893406</c:v>
                </c:pt>
                <c:pt idx="2521">
                  <c:v>60.115739522240574</c:v>
                </c:pt>
                <c:pt idx="2522">
                  <c:v>60.777344209710748</c:v>
                </c:pt>
                <c:pt idx="2523">
                  <c:v>61.484409077969687</c:v>
                </c:pt>
                <c:pt idx="2524">
                  <c:v>62.081925457884665</c:v>
                </c:pt>
                <c:pt idx="2525">
                  <c:v>62.747460678371269</c:v>
                </c:pt>
                <c:pt idx="2526">
                  <c:v>63.252001312845699</c:v>
                </c:pt>
                <c:pt idx="2527">
                  <c:v>63.738424249877738</c:v>
                </c:pt>
                <c:pt idx="2528">
                  <c:v>64.512361497017991</c:v>
                </c:pt>
                <c:pt idx="2529">
                  <c:v>65.138394103179266</c:v>
                </c:pt>
                <c:pt idx="2530">
                  <c:v>65.638746408111757</c:v>
                </c:pt>
                <c:pt idx="2531">
                  <c:v>65.86769147710622</c:v>
                </c:pt>
                <c:pt idx="2532">
                  <c:v>66.327157837540213</c:v>
                </c:pt>
                <c:pt idx="2533">
                  <c:v>66.751336542864152</c:v>
                </c:pt>
                <c:pt idx="2534">
                  <c:v>67.487165519499683</c:v>
                </c:pt>
                <c:pt idx="2535">
                  <c:v>67.953295331698214</c:v>
                </c:pt>
                <c:pt idx="2536">
                  <c:v>68.501705365830432</c:v>
                </c:pt>
                <c:pt idx="2537">
                  <c:v>68.949360083587479</c:v>
                </c:pt>
                <c:pt idx="2538">
                  <c:v>69.294575632433222</c:v>
                </c:pt>
                <c:pt idx="2539">
                  <c:v>69.93780354194584</c:v>
                </c:pt>
                <c:pt idx="2540">
                  <c:v>70.134258477289322</c:v>
                </c:pt>
                <c:pt idx="2541">
                  <c:v>70.810497516495474</c:v>
                </c:pt>
                <c:pt idx="2542">
                  <c:v>70.788261779907145</c:v>
                </c:pt>
                <c:pt idx="2543">
                  <c:v>71.219436427522425</c:v>
                </c:pt>
                <c:pt idx="2544">
                  <c:v>71.67719943565119</c:v>
                </c:pt>
                <c:pt idx="2545">
                  <c:v>72.18808538239584</c:v>
                </c:pt>
                <c:pt idx="2546">
                  <c:v>72.346692326960465</c:v>
                </c:pt>
                <c:pt idx="2547">
                  <c:v>72.712809024244109</c:v>
                </c:pt>
                <c:pt idx="2548">
                  <c:v>72.978082973913502</c:v>
                </c:pt>
                <c:pt idx="2549">
                  <c:v>73.305312370898562</c:v>
                </c:pt>
                <c:pt idx="2550">
                  <c:v>73.564619781018934</c:v>
                </c:pt>
                <c:pt idx="2551">
                  <c:v>73.891849178003838</c:v>
                </c:pt>
                <c:pt idx="2552">
                  <c:v>74.109024314240671</c:v>
                </c:pt>
                <c:pt idx="2553">
                  <c:v>74.686639685061778</c:v>
                </c:pt>
                <c:pt idx="2554">
                  <c:v>75.011701623936531</c:v>
                </c:pt>
                <c:pt idx="2555">
                  <c:v>75.157515216550578</c:v>
                </c:pt>
                <c:pt idx="2556">
                  <c:v>75.67125632356138</c:v>
                </c:pt>
                <c:pt idx="2557">
                  <c:v>75.789481340063389</c:v>
                </c:pt>
                <c:pt idx="2558">
                  <c:v>76.20432751738484</c:v>
                </c:pt>
                <c:pt idx="2559">
                  <c:v>76.333628719668127</c:v>
                </c:pt>
                <c:pt idx="2560">
                  <c:v>76.764043971521758</c:v>
                </c:pt>
                <c:pt idx="2561">
                  <c:v>77.059342542741859</c:v>
                </c:pt>
                <c:pt idx="2562">
                  <c:v>76.950521190621075</c:v>
                </c:pt>
                <c:pt idx="2563">
                  <c:v>77.194242063605415</c:v>
                </c:pt>
                <c:pt idx="2564">
                  <c:v>77.506474563133068</c:v>
                </c:pt>
                <c:pt idx="2565">
                  <c:v>77.752431838372829</c:v>
                </c:pt>
                <c:pt idx="2566">
                  <c:v>77.993711142587316</c:v>
                </c:pt>
                <c:pt idx="2567">
                  <c:v>78.295416555776129</c:v>
                </c:pt>
                <c:pt idx="2568">
                  <c:v>78.538990650608767</c:v>
                </c:pt>
                <c:pt idx="2569">
                  <c:v>78.694212292479676</c:v>
                </c:pt>
                <c:pt idx="2570">
                  <c:v>78.947499324347177</c:v>
                </c:pt>
                <c:pt idx="2571">
                  <c:v>79.216366427078256</c:v>
                </c:pt>
                <c:pt idx="2572">
                  <c:v>79.367132830751174</c:v>
                </c:pt>
                <c:pt idx="2573">
                  <c:v>79.457292540640537</c:v>
                </c:pt>
                <c:pt idx="2574">
                  <c:v>79.704849767309526</c:v>
                </c:pt>
                <c:pt idx="2575">
                  <c:v>79.860858065814497</c:v>
                </c:pt>
                <c:pt idx="2576">
                  <c:v>79.994435674961082</c:v>
                </c:pt>
                <c:pt idx="2577">
                  <c:v>80.07976300517943</c:v>
                </c:pt>
                <c:pt idx="2578">
                  <c:v>80.271889257012148</c:v>
                </c:pt>
                <c:pt idx="2579">
                  <c:v>80.291696109363841</c:v>
                </c:pt>
                <c:pt idx="2580">
                  <c:v>80.407063580405676</c:v>
                </c:pt>
                <c:pt idx="2581">
                  <c:v>80.528243327631131</c:v>
                </c:pt>
                <c:pt idx="2582">
                  <c:v>80.550482447791396</c:v>
                </c:pt>
                <c:pt idx="2583">
                  <c:v>80.615127971132111</c:v>
                </c:pt>
                <c:pt idx="2584">
                  <c:v>80.733619023684568</c:v>
                </c:pt>
                <c:pt idx="2585">
                  <c:v>80.804859364802596</c:v>
                </c:pt>
                <c:pt idx="2586">
                  <c:v>80.812124485156147</c:v>
                </c:pt>
                <c:pt idx="2587">
                  <c:v>80.818652180764204</c:v>
                </c:pt>
                <c:pt idx="2588">
                  <c:v>80.876174893944139</c:v>
                </c:pt>
                <c:pt idx="2589">
                  <c:v>80.938536940898857</c:v>
                </c:pt>
                <c:pt idx="2590">
                  <c:v>81.047613406560473</c:v>
                </c:pt>
                <c:pt idx="2591">
                  <c:v>81.051879035696828</c:v>
                </c:pt>
                <c:pt idx="2592">
                  <c:v>81.055377357291505</c:v>
                </c:pt>
                <c:pt idx="2593">
                  <c:v>81.055377357291505</c:v>
                </c:pt>
                <c:pt idx="2594">
                  <c:v>81.056837198244423</c:v>
                </c:pt>
                <c:pt idx="2595">
                  <c:v>81.059175661006918</c:v>
                </c:pt>
                <c:pt idx="2596">
                  <c:v>81.060053452197991</c:v>
                </c:pt>
                <c:pt idx="2597">
                  <c:v>81.060053452197991</c:v>
                </c:pt>
                <c:pt idx="2598">
                  <c:v>81.060053452197991</c:v>
                </c:pt>
                <c:pt idx="2599">
                  <c:v>81.060736508908718</c:v>
                </c:pt>
                <c:pt idx="2600">
                  <c:v>81.0612245854105</c:v>
                </c:pt>
                <c:pt idx="2601">
                  <c:v>81.061615156702544</c:v>
                </c:pt>
                <c:pt idx="2602">
                  <c:v>81.061615156702544</c:v>
                </c:pt>
                <c:pt idx="2603">
                  <c:v>81.061615156702544</c:v>
                </c:pt>
                <c:pt idx="2604">
                  <c:v>81.061615156702544</c:v>
                </c:pt>
                <c:pt idx="2605">
                  <c:v>81.061615156702544</c:v>
                </c:pt>
                <c:pt idx="2606">
                  <c:v>81.061615156702544</c:v>
                </c:pt>
                <c:pt idx="2607">
                  <c:v>81.061615156702544</c:v>
                </c:pt>
                <c:pt idx="2608">
                  <c:v>81.061615156702544</c:v>
                </c:pt>
                <c:pt idx="2609">
                  <c:v>81.061615156702544</c:v>
                </c:pt>
                <c:pt idx="2610">
                  <c:v>81.061615156702544</c:v>
                </c:pt>
                <c:pt idx="2611">
                  <c:v>81.061615156702544</c:v>
                </c:pt>
                <c:pt idx="2612">
                  <c:v>81.061615156702544</c:v>
                </c:pt>
                <c:pt idx="2613">
                  <c:v>81.061615156702544</c:v>
                </c:pt>
                <c:pt idx="2614">
                  <c:v>81.061615156702544</c:v>
                </c:pt>
                <c:pt idx="2615">
                  <c:v>81.061615156702544</c:v>
                </c:pt>
                <c:pt idx="2616">
                  <c:v>81.061615156702544</c:v>
                </c:pt>
                <c:pt idx="2617">
                  <c:v>81.061615156702544</c:v>
                </c:pt>
                <c:pt idx="2618">
                  <c:v>81.061615156702544</c:v>
                </c:pt>
                <c:pt idx="2619">
                  <c:v>81.061615156702544</c:v>
                </c:pt>
                <c:pt idx="2620">
                  <c:v>81.061615156702544</c:v>
                </c:pt>
                <c:pt idx="2621">
                  <c:v>81.061615156702544</c:v>
                </c:pt>
                <c:pt idx="2622">
                  <c:v>81.061615156702544</c:v>
                </c:pt>
                <c:pt idx="2623">
                  <c:v>81.061615156702544</c:v>
                </c:pt>
                <c:pt idx="2624">
                  <c:v>81.061615156702544</c:v>
                </c:pt>
                <c:pt idx="2625">
                  <c:v>81.061615156702544</c:v>
                </c:pt>
                <c:pt idx="2626">
                  <c:v>81.061615156702544</c:v>
                </c:pt>
                <c:pt idx="2627">
                  <c:v>81.061615156702544</c:v>
                </c:pt>
                <c:pt idx="2628">
                  <c:v>81.061615156702544</c:v>
                </c:pt>
                <c:pt idx="2629">
                  <c:v>81.061615156702544</c:v>
                </c:pt>
                <c:pt idx="2630">
                  <c:v>81.061615156702544</c:v>
                </c:pt>
                <c:pt idx="2631">
                  <c:v>81.061615156702544</c:v>
                </c:pt>
                <c:pt idx="2632">
                  <c:v>81.061615156702544</c:v>
                </c:pt>
                <c:pt idx="2633">
                  <c:v>81.061615156702544</c:v>
                </c:pt>
                <c:pt idx="2634">
                  <c:v>81.061615156702544</c:v>
                </c:pt>
                <c:pt idx="2635">
                  <c:v>81.061615156702544</c:v>
                </c:pt>
                <c:pt idx="2636">
                  <c:v>81.061615156702544</c:v>
                </c:pt>
                <c:pt idx="2637">
                  <c:v>81.061615156702544</c:v>
                </c:pt>
                <c:pt idx="2638">
                  <c:v>81.0612245854105</c:v>
                </c:pt>
                <c:pt idx="2639">
                  <c:v>81.060736508908718</c:v>
                </c:pt>
                <c:pt idx="2640">
                  <c:v>81.060053452197977</c:v>
                </c:pt>
                <c:pt idx="2641">
                  <c:v>81.060053452197977</c:v>
                </c:pt>
                <c:pt idx="2642">
                  <c:v>81.060053452197991</c:v>
                </c:pt>
                <c:pt idx="2643">
                  <c:v>81.060053452197977</c:v>
                </c:pt>
                <c:pt idx="2644">
                  <c:v>81.060053452197977</c:v>
                </c:pt>
                <c:pt idx="2645">
                  <c:v>81.060053452197977</c:v>
                </c:pt>
                <c:pt idx="2646">
                  <c:v>81.058103449154672</c:v>
                </c:pt>
                <c:pt idx="2647">
                  <c:v>81.164453822953121</c:v>
                </c:pt>
                <c:pt idx="2648">
                  <c:v>81.218992055784085</c:v>
                </c:pt>
                <c:pt idx="2649">
                  <c:v>81.273530288614893</c:v>
                </c:pt>
                <c:pt idx="2650">
                  <c:v>81.273530288614893</c:v>
                </c:pt>
                <c:pt idx="2651">
                  <c:v>81.267994717222976</c:v>
                </c:pt>
                <c:pt idx="2652">
                  <c:v>81.265766337883861</c:v>
                </c:pt>
                <c:pt idx="2653">
                  <c:v>81.265766337883846</c:v>
                </c:pt>
                <c:pt idx="2654">
                  <c:v>81.265766337883861</c:v>
                </c:pt>
                <c:pt idx="2655">
                  <c:v>81.369815833164409</c:v>
                </c:pt>
                <c:pt idx="2656">
                  <c:v>81.473110974734041</c:v>
                </c:pt>
                <c:pt idx="2657">
                  <c:v>81.473110974734027</c:v>
                </c:pt>
                <c:pt idx="2658">
                  <c:v>81.47609545508314</c:v>
                </c:pt>
                <c:pt idx="2659">
                  <c:v>81.46993988642798</c:v>
                </c:pt>
                <c:pt idx="2660">
                  <c:v>81.636725673226465</c:v>
                </c:pt>
                <c:pt idx="2661">
                  <c:v>81.688092817751368</c:v>
                </c:pt>
                <c:pt idx="2662">
                  <c:v>81.677471090095793</c:v>
                </c:pt>
                <c:pt idx="2663">
                  <c:v>81.677471090095793</c:v>
                </c:pt>
                <c:pt idx="2664">
                  <c:v>81.786547555757423</c:v>
                </c:pt>
                <c:pt idx="2665">
                  <c:v>81.878921913131848</c:v>
                </c:pt>
                <c:pt idx="2666">
                  <c:v>81.887631354290676</c:v>
                </c:pt>
                <c:pt idx="2667">
                  <c:v>81.933460145962641</c:v>
                </c:pt>
                <c:pt idx="2668">
                  <c:v>82.097074844455037</c:v>
                </c:pt>
                <c:pt idx="2669">
                  <c:v>82.087660257564366</c:v>
                </c:pt>
                <c:pt idx="2670">
                  <c:v>82.132091199885252</c:v>
                </c:pt>
                <c:pt idx="2671">
                  <c:v>82.300845323352007</c:v>
                </c:pt>
                <c:pt idx="2672">
                  <c:v>82.295705898377832</c:v>
                </c:pt>
                <c:pt idx="2673">
                  <c:v>82.295705898377861</c:v>
                </c:pt>
                <c:pt idx="2674">
                  <c:v>82.491619709540771</c:v>
                </c:pt>
                <c:pt idx="2675">
                  <c:v>82.491619709540771</c:v>
                </c:pt>
                <c:pt idx="2676">
                  <c:v>82.709772640864159</c:v>
                </c:pt>
                <c:pt idx="2677">
                  <c:v>82.697669359300349</c:v>
                </c:pt>
                <c:pt idx="2678">
                  <c:v>82.800454819581745</c:v>
                </c:pt>
                <c:pt idx="2679">
                  <c:v>82.903083305140001</c:v>
                </c:pt>
                <c:pt idx="2680">
                  <c:v>82.998800898553299</c:v>
                </c:pt>
                <c:pt idx="2681">
                  <c:v>83.100970558857654</c:v>
                </c:pt>
                <c:pt idx="2682">
                  <c:v>83.093914949153017</c:v>
                </c:pt>
                <c:pt idx="2683">
                  <c:v>83.297518742198122</c:v>
                </c:pt>
                <c:pt idx="2684">
                  <c:v>83.391476590291333</c:v>
                </c:pt>
                <c:pt idx="2685">
                  <c:v>83.50055305595302</c:v>
                </c:pt>
                <c:pt idx="2686">
                  <c:v>83.593959041795586</c:v>
                </c:pt>
                <c:pt idx="2687">
                  <c:v>83.726335388053457</c:v>
                </c:pt>
                <c:pt idx="2688">
                  <c:v>83.89475459548855</c:v>
                </c:pt>
                <c:pt idx="2689">
                  <c:v>84.003831061150322</c:v>
                </c:pt>
                <c:pt idx="2690">
                  <c:v>84.121445507898102</c:v>
                </c:pt>
                <c:pt idx="2691">
                  <c:v>84.30181498885139</c:v>
                </c:pt>
                <c:pt idx="2692">
                  <c:v>84.410891454513035</c:v>
                </c:pt>
                <c:pt idx="2693">
                  <c:v>84.481875580177586</c:v>
                </c:pt>
                <c:pt idx="2694">
                  <c:v>84.700028511500904</c:v>
                </c:pt>
                <c:pt idx="2695">
                  <c:v>84.789327855095536</c:v>
                </c:pt>
                <c:pt idx="2696">
                  <c:v>84.882418252558736</c:v>
                </c:pt>
                <c:pt idx="2697">
                  <c:v>85.134994838604726</c:v>
                </c:pt>
                <c:pt idx="2698">
                  <c:v>85.181036025927114</c:v>
                </c:pt>
                <c:pt idx="2699">
                  <c:v>85.258732750828941</c:v>
                </c:pt>
                <c:pt idx="2700">
                  <c:v>85.508265422912103</c:v>
                </c:pt>
                <c:pt idx="2701">
                  <c:v>85.593670887453186</c:v>
                </c:pt>
                <c:pt idx="2702">
                  <c:v>85.811823818776716</c:v>
                </c:pt>
                <c:pt idx="2703">
                  <c:v>86.005823555948723</c:v>
                </c:pt>
                <c:pt idx="2704">
                  <c:v>86.199371123240752</c:v>
                </c:pt>
                <c:pt idx="2705">
                  <c:v>85.981218191917492</c:v>
                </c:pt>
                <c:pt idx="2706">
                  <c:v>86.174343246923996</c:v>
                </c:pt>
                <c:pt idx="2707">
                  <c:v>86.328268557240804</c:v>
                </c:pt>
                <c:pt idx="2708">
                  <c:v>86.540609554851926</c:v>
                </c:pt>
                <c:pt idx="2709">
                  <c:v>86.733597422857898</c:v>
                </c:pt>
                <c:pt idx="2710">
                  <c:v>86.846091676163866</c:v>
                </c:pt>
                <c:pt idx="2711">
                  <c:v>87.106446306744274</c:v>
                </c:pt>
                <c:pt idx="2712">
                  <c:v>87.36879873867268</c:v>
                </c:pt>
                <c:pt idx="2713">
                  <c:v>87.559217406209058</c:v>
                </c:pt>
                <c:pt idx="2714">
                  <c:v>87.733161256371886</c:v>
                </c:pt>
                <c:pt idx="2715">
                  <c:v>87.951314187695303</c:v>
                </c:pt>
                <c:pt idx="2716">
                  <c:v>88.204199140100442</c:v>
                </c:pt>
                <c:pt idx="2717">
                  <c:v>87.955765097389005</c:v>
                </c:pt>
                <c:pt idx="2718">
                  <c:v>88.320669709377441</c:v>
                </c:pt>
                <c:pt idx="2719">
                  <c:v>88.482238661088743</c:v>
                </c:pt>
                <c:pt idx="2720">
                  <c:v>88.654538204131086</c:v>
                </c:pt>
                <c:pt idx="2721">
                  <c:v>88.436385272807954</c:v>
                </c:pt>
                <c:pt idx="2722">
                  <c:v>88.724285903667663</c:v>
                </c:pt>
                <c:pt idx="2723">
                  <c:v>88.947925925275626</c:v>
                </c:pt>
                <c:pt idx="2724">
                  <c:v>89.166078856599015</c:v>
                </c:pt>
                <c:pt idx="2725">
                  <c:v>89.400140329110755</c:v>
                </c:pt>
                <c:pt idx="2726">
                  <c:v>89.674826637097169</c:v>
                </c:pt>
                <c:pt idx="2727">
                  <c:v>89.489889405160753</c:v>
                </c:pt>
                <c:pt idx="2728">
                  <c:v>89.656423494317593</c:v>
                </c:pt>
                <c:pt idx="2729">
                  <c:v>90.002056034081889</c:v>
                </c:pt>
                <c:pt idx="2730">
                  <c:v>90.275395872910067</c:v>
                </c:pt>
                <c:pt idx="2731">
                  <c:v>90.388422285160814</c:v>
                </c:pt>
                <c:pt idx="2732">
                  <c:v>90.605917535566348</c:v>
                </c:pt>
                <c:pt idx="2733">
                  <c:v>90.805206234852662</c:v>
                </c:pt>
                <c:pt idx="2734">
                  <c:v>91.021029687984068</c:v>
                </c:pt>
                <c:pt idx="2735">
                  <c:v>91.308820870309461</c:v>
                </c:pt>
                <c:pt idx="2736">
                  <c:v>91.475432603126748</c:v>
                </c:pt>
                <c:pt idx="2737">
                  <c:v>91.807119851305686</c:v>
                </c:pt>
                <c:pt idx="2738">
                  <c:v>91.427011304608484</c:v>
                </c:pt>
                <c:pt idx="2739">
                  <c:v>91.692332919497389</c:v>
                </c:pt>
                <c:pt idx="2740">
                  <c:v>91.986975212534475</c:v>
                </c:pt>
                <c:pt idx="2741">
                  <c:v>92.0598068837282</c:v>
                </c:pt>
                <c:pt idx="2742">
                  <c:v>92.290655686074857</c:v>
                </c:pt>
                <c:pt idx="2743">
                  <c:v>92.466972306244742</c:v>
                </c:pt>
                <c:pt idx="2744">
                  <c:v>92.602839611952646</c:v>
                </c:pt>
                <c:pt idx="2745">
                  <c:v>92.769689628947077</c:v>
                </c:pt>
                <c:pt idx="2746">
                  <c:v>92.955212414290358</c:v>
                </c:pt>
                <c:pt idx="2747">
                  <c:v>93.137646572942202</c:v>
                </c:pt>
                <c:pt idx="2748">
                  <c:v>93.356325647471408</c:v>
                </c:pt>
                <c:pt idx="2749">
                  <c:v>93.371820426561257</c:v>
                </c:pt>
                <c:pt idx="2750">
                  <c:v>93.64842735360196</c:v>
                </c:pt>
                <c:pt idx="2751">
                  <c:v>93.770892228624589</c:v>
                </c:pt>
                <c:pt idx="2752">
                  <c:v>94.002448466593492</c:v>
                </c:pt>
                <c:pt idx="2753">
                  <c:v>94.124944127359868</c:v>
                </c:pt>
                <c:pt idx="2754">
                  <c:v>94.369220408229353</c:v>
                </c:pt>
                <c:pt idx="2755">
                  <c:v>94.432537462742019</c:v>
                </c:pt>
                <c:pt idx="2756">
                  <c:v>94.723075367838888</c:v>
                </c:pt>
                <c:pt idx="2757">
                  <c:v>94.787849548513378</c:v>
                </c:pt>
                <c:pt idx="2758">
                  <c:v>95.077010014398724</c:v>
                </c:pt>
                <c:pt idx="2759">
                  <c:v>95.155630982979062</c:v>
                </c:pt>
                <c:pt idx="2760">
                  <c:v>95.387743698127963</c:v>
                </c:pt>
                <c:pt idx="2761">
                  <c:v>95.510803516387099</c:v>
                </c:pt>
                <c:pt idx="2762">
                  <c:v>95.742964346277077</c:v>
                </c:pt>
                <c:pt idx="2763">
                  <c:v>95.866074233078947</c:v>
                </c:pt>
                <c:pt idx="2764">
                  <c:v>96.124883256342386</c:v>
                </c:pt>
                <c:pt idx="2765">
                  <c:v>96.213553395646841</c:v>
                </c:pt>
                <c:pt idx="2766">
                  <c:v>96.434235695544743</c:v>
                </c:pt>
                <c:pt idx="2767">
                  <c:v>96.601798555057798</c:v>
                </c:pt>
                <c:pt idx="2768">
                  <c:v>96.767557689704859</c:v>
                </c:pt>
                <c:pt idx="2769">
                  <c:v>96.943375449156648</c:v>
                </c:pt>
                <c:pt idx="2770">
                  <c:v>97.124409817976201</c:v>
                </c:pt>
                <c:pt idx="2771">
                  <c:v>97.322712928991336</c:v>
                </c:pt>
                <c:pt idx="2772">
                  <c:v>97.472567303412291</c:v>
                </c:pt>
                <c:pt idx="2773">
                  <c:v>97.582592376282022</c:v>
                </c:pt>
                <c:pt idx="2774">
                  <c:v>97.752507502899732</c:v>
                </c:pt>
                <c:pt idx="2775">
                  <c:v>97.918317661834493</c:v>
                </c:pt>
                <c:pt idx="2776">
                  <c:v>98.084063925550055</c:v>
                </c:pt>
                <c:pt idx="2777">
                  <c:v>98.376607444454038</c:v>
                </c:pt>
                <c:pt idx="2778">
                  <c:v>98.490630664974091</c:v>
                </c:pt>
                <c:pt idx="2779">
                  <c:v>98.762952810215594</c:v>
                </c:pt>
                <c:pt idx="2780">
                  <c:v>98.774327209371265</c:v>
                </c:pt>
                <c:pt idx="2781">
                  <c:v>99.020761201162372</c:v>
                </c:pt>
                <c:pt idx="2782">
                  <c:v>99.124228792755119</c:v>
                </c:pt>
                <c:pt idx="2783">
                  <c:v>99.30398152891847</c:v>
                </c:pt>
                <c:pt idx="2784">
                  <c:v>99.598469999766934</c:v>
                </c:pt>
                <c:pt idx="2785">
                  <c:v>99.687760172823602</c:v>
                </c:pt>
                <c:pt idx="2786">
                  <c:v>99.895575754924423</c:v>
                </c:pt>
                <c:pt idx="2787">
                  <c:v>100.01193932166323</c:v>
                </c:pt>
                <c:pt idx="2788">
                  <c:v>100.19922424231319</c:v>
                </c:pt>
                <c:pt idx="2789">
                  <c:v>100.52706978006458</c:v>
                </c:pt>
                <c:pt idx="2790">
                  <c:v>100.57042145328343</c:v>
                </c:pt>
                <c:pt idx="2791">
                  <c:v>100.7210843211225</c:v>
                </c:pt>
                <c:pt idx="2792">
                  <c:v>100.97375651525778</c:v>
                </c:pt>
                <c:pt idx="2793">
                  <c:v>101.05759662451749</c:v>
                </c:pt>
                <c:pt idx="2794">
                  <c:v>101.38195520272504</c:v>
                </c:pt>
                <c:pt idx="2795">
                  <c:v>101.49254446915772</c:v>
                </c:pt>
                <c:pt idx="2796">
                  <c:v>101.60850884117256</c:v>
                </c:pt>
                <c:pt idx="2797">
                  <c:v>101.86478856756248</c:v>
                </c:pt>
                <c:pt idx="2798">
                  <c:v>101.99581435545716</c:v>
                </c:pt>
                <c:pt idx="2799">
                  <c:v>102.1751620174193</c:v>
                </c:pt>
                <c:pt idx="2800">
                  <c:v>102.39844889609644</c:v>
                </c:pt>
                <c:pt idx="2801">
                  <c:v>102.39745675165793</c:v>
                </c:pt>
                <c:pt idx="2802">
                  <c:v>102.73680551808263</c:v>
                </c:pt>
                <c:pt idx="2803">
                  <c:v>102.92926829356075</c:v>
                </c:pt>
                <c:pt idx="2804">
                  <c:v>103.02381850544737</c:v>
                </c:pt>
                <c:pt idx="2805">
                  <c:v>103.38188828175393</c:v>
                </c:pt>
                <c:pt idx="2806">
                  <c:v>103.44491688668732</c:v>
                </c:pt>
                <c:pt idx="2807">
                  <c:v>103.62289228694569</c:v>
                </c:pt>
                <c:pt idx="2808">
                  <c:v>103.80399745208079</c:v>
                </c:pt>
                <c:pt idx="2809">
                  <c:v>103.98797354285163</c:v>
                </c:pt>
                <c:pt idx="2810">
                  <c:v>104.16640976439945</c:v>
                </c:pt>
                <c:pt idx="2811">
                  <c:v>104.34771869209735</c:v>
                </c:pt>
                <c:pt idx="2812">
                  <c:v>104.42002085275301</c:v>
                </c:pt>
                <c:pt idx="2813">
                  <c:v>104.71054652945286</c:v>
                </c:pt>
                <c:pt idx="2814">
                  <c:v>104.89206720961216</c:v>
                </c:pt>
                <c:pt idx="2815">
                  <c:v>104.97011799866459</c:v>
                </c:pt>
                <c:pt idx="2816">
                  <c:v>105.25115820294411</c:v>
                </c:pt>
                <c:pt idx="2817">
                  <c:v>105.41824948054048</c:v>
                </c:pt>
                <c:pt idx="2818">
                  <c:v>105.5170947036771</c:v>
                </c:pt>
                <c:pt idx="2819">
                  <c:v>105.79340434102251</c:v>
                </c:pt>
                <c:pt idx="2820">
                  <c:v>105.96310162150691</c:v>
                </c:pt>
                <c:pt idx="2821">
                  <c:v>106.06803415098177</c:v>
                </c:pt>
                <c:pt idx="2822">
                  <c:v>106.33410246129571</c:v>
                </c:pt>
                <c:pt idx="2823">
                  <c:v>106.51087961932316</c:v>
                </c:pt>
                <c:pt idx="2824">
                  <c:v>106.72197661302886</c:v>
                </c:pt>
                <c:pt idx="2825">
                  <c:v>106.88285379620676</c:v>
                </c:pt>
                <c:pt idx="2826">
                  <c:v>107.06081348001489</c:v>
                </c:pt>
                <c:pt idx="2827">
                  <c:v>107.32212235081191</c:v>
                </c:pt>
                <c:pt idx="2828">
                  <c:v>107.54140604041062</c:v>
                </c:pt>
                <c:pt idx="2829">
                  <c:v>107.82962577279083</c:v>
                </c:pt>
                <c:pt idx="2830">
                  <c:v>107.92303320238101</c:v>
                </c:pt>
                <c:pt idx="2831">
                  <c:v>108.20070549460026</c:v>
                </c:pt>
                <c:pt idx="2832">
                  <c:v>108.38103314469119</c:v>
                </c:pt>
                <c:pt idx="2833">
                  <c:v>108.46605523693479</c:v>
                </c:pt>
                <c:pt idx="2834">
                  <c:v>108.75311267564462</c:v>
                </c:pt>
                <c:pt idx="2835">
                  <c:v>108.93274656073862</c:v>
                </c:pt>
                <c:pt idx="2836">
                  <c:v>109.01709301720445</c:v>
                </c:pt>
                <c:pt idx="2837">
                  <c:v>109.30274760228507</c:v>
                </c:pt>
                <c:pt idx="2838">
                  <c:v>109.48766730692684</c:v>
                </c:pt>
                <c:pt idx="2839">
                  <c:v>109.56498918963307</c:v>
                </c:pt>
                <c:pt idx="2840">
                  <c:v>109.85651457889816</c:v>
                </c:pt>
                <c:pt idx="2841">
                  <c:v>110.03976938572289</c:v>
                </c:pt>
                <c:pt idx="2842">
                  <c:v>110.28014915548744</c:v>
                </c:pt>
                <c:pt idx="2843">
                  <c:v>110.51863848715946</c:v>
                </c:pt>
                <c:pt idx="2844">
                  <c:v>110.81289667416731</c:v>
                </c:pt>
                <c:pt idx="2845">
                  <c:v>110.8857115485655</c:v>
                </c:pt>
                <c:pt idx="2846">
                  <c:v>111.18239407874157</c:v>
                </c:pt>
                <c:pt idx="2847">
                  <c:v>111.36872602544274</c:v>
                </c:pt>
                <c:pt idx="2848">
                  <c:v>111.51251318851187</c:v>
                </c:pt>
                <c:pt idx="2849">
                  <c:v>111.84602281744378</c:v>
                </c:pt>
                <c:pt idx="2850">
                  <c:v>112.14437831938531</c:v>
                </c:pt>
                <c:pt idx="2851">
                  <c:v>112.21184192846296</c:v>
                </c:pt>
                <c:pt idx="2852">
                  <c:v>112.51220165405469</c:v>
                </c:pt>
                <c:pt idx="2853">
                  <c:v>112.69922740591036</c:v>
                </c:pt>
                <c:pt idx="2854">
                  <c:v>112.76701891939702</c:v>
                </c:pt>
                <c:pt idx="2855">
                  <c:v>113.07138153743013</c:v>
                </c:pt>
                <c:pt idx="2856">
                  <c:v>113.261139749504</c:v>
                </c:pt>
                <c:pt idx="2857">
                  <c:v>113.48625732145528</c:v>
                </c:pt>
                <c:pt idx="2858">
                  <c:v>113.73674318626604</c:v>
                </c:pt>
                <c:pt idx="2859">
                  <c:v>114.03668865575472</c:v>
                </c:pt>
                <c:pt idx="2860">
                  <c:v>114.17075055670387</c:v>
                </c:pt>
                <c:pt idx="2861">
                  <c:v>114.51688664957341</c:v>
                </c:pt>
                <c:pt idx="2862">
                  <c:v>114.81795199787187</c:v>
                </c:pt>
                <c:pt idx="2863">
                  <c:v>114.87365106492661</c:v>
                </c:pt>
                <c:pt idx="2864">
                  <c:v>115.18328772690882</c:v>
                </c:pt>
                <c:pt idx="2865">
                  <c:v>115.38186075001654</c:v>
                </c:pt>
                <c:pt idx="2866">
                  <c:v>115.50297027435472</c:v>
                </c:pt>
                <c:pt idx="2867">
                  <c:v>115.85984557842308</c:v>
                </c:pt>
                <c:pt idx="2868">
                  <c:v>116.15316252443853</c:v>
                </c:pt>
                <c:pt idx="2869">
                  <c:v>116.21726159266663</c:v>
                </c:pt>
                <c:pt idx="2870">
                  <c:v>116.52477033693448</c:v>
                </c:pt>
                <c:pt idx="2871">
                  <c:v>116.72019714555204</c:v>
                </c:pt>
                <c:pt idx="2872">
                  <c:v>116.84489681634892</c:v>
                </c:pt>
                <c:pt idx="2873">
                  <c:v>117.2016482770925</c:v>
                </c:pt>
                <c:pt idx="2874">
                  <c:v>117.50715580739795</c:v>
                </c:pt>
                <c:pt idx="2875">
                  <c:v>117.55173804529677</c:v>
                </c:pt>
                <c:pt idx="2876">
                  <c:v>117.87042845780105</c:v>
                </c:pt>
                <c:pt idx="2877">
                  <c:v>118.0681206691749</c:v>
                </c:pt>
                <c:pt idx="2878">
                  <c:v>118.18835868347141</c:v>
                </c:pt>
                <c:pt idx="2879">
                  <c:v>118.55030165155024</c:v>
                </c:pt>
                <c:pt idx="2880">
                  <c:v>118.8580168402266</c:v>
                </c:pt>
                <c:pt idx="2881">
                  <c:v>118.88862695531556</c:v>
                </c:pt>
                <c:pt idx="2882">
                  <c:v>119.22626479098852</c:v>
                </c:pt>
                <c:pt idx="2883">
                  <c:v>119.41619738455954</c:v>
                </c:pt>
                <c:pt idx="2884">
                  <c:v>119.54662339094359</c:v>
                </c:pt>
                <c:pt idx="2885">
                  <c:v>119.89229611414196</c:v>
                </c:pt>
                <c:pt idx="2886">
                  <c:v>120.21325563478999</c:v>
                </c:pt>
                <c:pt idx="2887">
                  <c:v>120.23749263937346</c:v>
                </c:pt>
                <c:pt idx="2888">
                  <c:v>120.58155892352251</c:v>
                </c:pt>
                <c:pt idx="2889">
                  <c:v>120.7723485992489</c:v>
                </c:pt>
                <c:pt idx="2890">
                  <c:v>120.80999536367449</c:v>
                </c:pt>
                <c:pt idx="2891">
                  <c:v>121.14651074560602</c:v>
                </c:pt>
                <c:pt idx="2892">
                  <c:v>121.34990009151784</c:v>
                </c:pt>
                <c:pt idx="2893">
                  <c:v>121.54112135505568</c:v>
                </c:pt>
                <c:pt idx="2894">
                  <c:v>121.81922285344329</c:v>
                </c:pt>
                <c:pt idx="2895">
                  <c:v>122.13313582231076</c:v>
                </c:pt>
                <c:pt idx="2896">
                  <c:v>122.16663966915806</c:v>
                </c:pt>
                <c:pt idx="2897">
                  <c:v>122.50818840161959</c:v>
                </c:pt>
                <c:pt idx="2898">
                  <c:v>122.71379914900021</c:v>
                </c:pt>
                <c:pt idx="2899">
                  <c:v>122.7238048327216</c:v>
                </c:pt>
                <c:pt idx="2900">
                  <c:v>123.08175978865627</c:v>
                </c:pt>
                <c:pt idx="2901">
                  <c:v>123.2884743748839</c:v>
                </c:pt>
                <c:pt idx="2902">
                  <c:v>123.36821707197376</c:v>
                </c:pt>
                <c:pt idx="2903">
                  <c:v>123.76563713347764</c:v>
                </c:pt>
                <c:pt idx="2904">
                  <c:v>124.05860118463727</c:v>
                </c:pt>
                <c:pt idx="2905">
                  <c:v>124.09345418730278</c:v>
                </c:pt>
                <c:pt idx="2906">
                  <c:v>124.44345972575472</c:v>
                </c:pt>
                <c:pt idx="2907">
                  <c:v>124.65290826893002</c:v>
                </c:pt>
                <c:pt idx="2908">
                  <c:v>124.65161111264413</c:v>
                </c:pt>
                <c:pt idx="2909">
                  <c:v>125.02047390617446</c:v>
                </c:pt>
                <c:pt idx="2910">
                  <c:v>125.23103812367384</c:v>
                </c:pt>
                <c:pt idx="2911">
                  <c:v>125.22684248595424</c:v>
                </c:pt>
                <c:pt idx="2912">
                  <c:v>125.59877352072161</c:v>
                </c:pt>
                <c:pt idx="2913">
                  <c:v>125.79320142885936</c:v>
                </c:pt>
                <c:pt idx="2914">
                  <c:v>125.8109925623569</c:v>
                </c:pt>
                <c:pt idx="2915">
                  <c:v>126.16955541157486</c:v>
                </c:pt>
                <c:pt idx="2916">
                  <c:v>126.38300171197207</c:v>
                </c:pt>
                <c:pt idx="2917">
                  <c:v>126.38737320498954</c:v>
                </c:pt>
                <c:pt idx="2918">
                  <c:v>126.73951134478476</c:v>
                </c:pt>
                <c:pt idx="2919">
                  <c:v>126.91828817859334</c:v>
                </c:pt>
                <c:pt idx="2920">
                  <c:v>126.99775677970382</c:v>
                </c:pt>
                <c:pt idx="2921">
                  <c:v>127.30063724654391</c:v>
                </c:pt>
                <c:pt idx="2922">
                  <c:v>127.49986519792927</c:v>
                </c:pt>
                <c:pt idx="2923">
                  <c:v>127.5796273886214</c:v>
                </c:pt>
                <c:pt idx="2924">
                  <c:v>127.88296762320064</c:v>
                </c:pt>
                <c:pt idx="2925">
                  <c:v>128.1093585544929</c:v>
                </c:pt>
                <c:pt idx="2926">
                  <c:v>128.2255889025717</c:v>
                </c:pt>
                <c:pt idx="2927">
                  <c:v>128.58664078505566</c:v>
                </c:pt>
                <c:pt idx="2928">
                  <c:v>128.67255201435998</c:v>
                </c:pt>
                <c:pt idx="2929">
                  <c:v>128.86769569396193</c:v>
                </c:pt>
                <c:pt idx="2930">
                  <c:v>129.06299591262274</c:v>
                </c:pt>
                <c:pt idx="2931">
                  <c:v>129.25845322099437</c:v>
                </c:pt>
                <c:pt idx="2932">
                  <c:v>129.45406816594252</c:v>
                </c:pt>
                <c:pt idx="2933">
                  <c:v>129.64984129053545</c:v>
                </c:pt>
                <c:pt idx="2934">
                  <c:v>129.9003113668596</c:v>
                </c:pt>
                <c:pt idx="2935">
                  <c:v>130.15094069751655</c:v>
                </c:pt>
                <c:pt idx="2936">
                  <c:v>130.45626804693131</c:v>
                </c:pt>
                <c:pt idx="2937">
                  <c:v>130.52272945666476</c:v>
                </c:pt>
                <c:pt idx="2938">
                  <c:v>130.86120903203707</c:v>
                </c:pt>
                <c:pt idx="2939">
                  <c:v>131.10111222660575</c:v>
                </c:pt>
                <c:pt idx="2940">
                  <c:v>131.11115456511683</c:v>
                </c:pt>
                <c:pt idx="2941">
                  <c:v>131.46353159646031</c:v>
                </c:pt>
                <c:pt idx="2942">
                  <c:v>131.7035547617395</c:v>
                </c:pt>
                <c:pt idx="2943">
                  <c:v>131.68064947309932</c:v>
                </c:pt>
                <c:pt idx="2944">
                  <c:v>132.08028015872594</c:v>
                </c:pt>
                <c:pt idx="2945">
                  <c:v>132.26623158686866</c:v>
                </c:pt>
                <c:pt idx="2946">
                  <c:v>132.3047165295377</c:v>
                </c:pt>
                <c:pt idx="2947">
                  <c:v>132.65036863078222</c:v>
                </c:pt>
                <c:pt idx="2948">
                  <c:v>132.89817055311522</c:v>
                </c:pt>
                <c:pt idx="2949">
                  <c:v>133.03008856929404</c:v>
                </c:pt>
                <c:pt idx="2950">
                  <c:v>133.38016522817131</c:v>
                </c:pt>
                <c:pt idx="2951">
                  <c:v>133.71345338148902</c:v>
                </c:pt>
                <c:pt idx="2952">
                  <c:v>133.70154607689233</c:v>
                </c:pt>
                <c:pt idx="2953">
                  <c:v>134.07275499848024</c:v>
                </c:pt>
                <c:pt idx="2954">
                  <c:v>134.32176128211646</c:v>
                </c:pt>
                <c:pt idx="2955">
                  <c:v>134.36260475185571</c:v>
                </c:pt>
                <c:pt idx="2956">
                  <c:v>134.80580589530177</c:v>
                </c:pt>
                <c:pt idx="2957">
                  <c:v>135.14017804399413</c:v>
                </c:pt>
                <c:pt idx="2958">
                  <c:v>135.12843952572322</c:v>
                </c:pt>
                <c:pt idx="2959">
                  <c:v>135.50120416163955</c:v>
                </c:pt>
                <c:pt idx="2960">
                  <c:v>135.7141528325713</c:v>
                </c:pt>
                <c:pt idx="2961">
                  <c:v>135.82607925108371</c:v>
                </c:pt>
                <c:pt idx="2962">
                  <c:v>136.21235027670596</c:v>
                </c:pt>
                <c:pt idx="2963">
                  <c:v>136.50294530565401</c:v>
                </c:pt>
                <c:pt idx="2964">
                  <c:v>136.58911171315486</c:v>
                </c:pt>
                <c:pt idx="2965">
                  <c:v>136.89741725827989</c:v>
                </c:pt>
                <c:pt idx="2966">
                  <c:v>137.16977050380081</c:v>
                </c:pt>
                <c:pt idx="2967">
                  <c:v>137.22095642661776</c:v>
                </c:pt>
                <c:pt idx="2968">
                  <c:v>137.64294907661983</c:v>
                </c:pt>
                <c:pt idx="2969">
                  <c:v>137.98016483426505</c:v>
                </c:pt>
                <c:pt idx="2970">
                  <c:v>138.1044815035691</c:v>
                </c:pt>
                <c:pt idx="2971">
                  <c:v>138.40450919215084</c:v>
                </c:pt>
                <c:pt idx="2972">
                  <c:v>138.60922960447343</c:v>
                </c:pt>
                <c:pt idx="2973">
                  <c:v>138.73337414865654</c:v>
                </c:pt>
                <c:pt idx="2974">
                  <c:v>138.94765850064206</c:v>
                </c:pt>
                <c:pt idx="2975">
                  <c:v>139.27299125172348</c:v>
                </c:pt>
                <c:pt idx="2976">
                  <c:v>139.36063618437385</c:v>
                </c:pt>
                <c:pt idx="2977">
                  <c:v>139.56180007374491</c:v>
                </c:pt>
                <c:pt idx="2978">
                  <c:v>139.81294816733728</c:v>
                </c:pt>
                <c:pt idx="2979">
                  <c:v>140.02731199236581</c:v>
                </c:pt>
                <c:pt idx="2980">
                  <c:v>140.21187032326603</c:v>
                </c:pt>
                <c:pt idx="2981">
                  <c:v>140.41613694695195</c:v>
                </c:pt>
                <c:pt idx="2982">
                  <c:v>140.58422034104137</c:v>
                </c:pt>
                <c:pt idx="2983">
                  <c:v>141.02849401944835</c:v>
                </c:pt>
                <c:pt idx="2984">
                  <c:v>140.99055102571393</c:v>
                </c:pt>
                <c:pt idx="2985">
                  <c:v>141.28171299820201</c:v>
                </c:pt>
                <c:pt idx="2986">
                  <c:v>141.39752741070811</c:v>
                </c:pt>
                <c:pt idx="2987">
                  <c:v>141.77357653347985</c:v>
                </c:pt>
                <c:pt idx="2988">
                  <c:v>141.87596783595109</c:v>
                </c:pt>
                <c:pt idx="2989">
                  <c:v>142.08366083198891</c:v>
                </c:pt>
                <c:pt idx="2990">
                  <c:v>142.1480501612977</c:v>
                </c:pt>
                <c:pt idx="2991">
                  <c:v>142.6840551324461</c:v>
                </c:pt>
                <c:pt idx="2992">
                  <c:v>142.83755188512421</c:v>
                </c:pt>
                <c:pt idx="2993">
                  <c:v>143.14360992448206</c:v>
                </c:pt>
                <c:pt idx="2994">
                  <c:v>143.40852687304545</c:v>
                </c:pt>
                <c:pt idx="2995">
                  <c:v>143.75638895498173</c:v>
                </c:pt>
                <c:pt idx="2996">
                  <c:v>143.85432657787288</c:v>
                </c:pt>
                <c:pt idx="2997">
                  <c:v>144.17059593387782</c:v>
                </c:pt>
                <c:pt idx="2998">
                  <c:v>144.37796789009914</c:v>
                </c:pt>
                <c:pt idx="2999">
                  <c:v>144.67770556768542</c:v>
                </c:pt>
                <c:pt idx="3000">
                  <c:v>144.72465618696188</c:v>
                </c:pt>
                <c:pt idx="3001">
                  <c:v>144.95847875622343</c:v>
                </c:pt>
                <c:pt idx="3002">
                  <c:v>145.18939818253156</c:v>
                </c:pt>
                <c:pt idx="3003">
                  <c:v>145.34134032111211</c:v>
                </c:pt>
                <c:pt idx="3004">
                  <c:v>145.68303479341301</c:v>
                </c:pt>
                <c:pt idx="3005">
                  <c:v>145.76849993476444</c:v>
                </c:pt>
                <c:pt idx="3006">
                  <c:v>146.05180227600835</c:v>
                </c:pt>
                <c:pt idx="3007">
                  <c:v>146.44173568586612</c:v>
                </c:pt>
                <c:pt idx="3008">
                  <c:v>146.5875861526157</c:v>
                </c:pt>
                <c:pt idx="3009">
                  <c:v>146.82509691539283</c:v>
                </c:pt>
                <c:pt idx="3010">
                  <c:v>147.13797892433001</c:v>
                </c:pt>
                <c:pt idx="3011">
                  <c:v>147.35364424551534</c:v>
                </c:pt>
                <c:pt idx="3012">
                  <c:v>147.59945777503185</c:v>
                </c:pt>
                <c:pt idx="3013">
                  <c:v>147.63513595457673</c:v>
                </c:pt>
                <c:pt idx="3014">
                  <c:v>147.87512507784663</c:v>
                </c:pt>
                <c:pt idx="3015">
                  <c:v>148.22389144105253</c:v>
                </c:pt>
                <c:pt idx="3016">
                  <c:v>148.38175170409411</c:v>
                </c:pt>
                <c:pt idx="3017">
                  <c:v>148.62931507676191</c:v>
                </c:pt>
                <c:pt idx="3018">
                  <c:v>148.7134757103837</c:v>
                </c:pt>
                <c:pt idx="3019">
                  <c:v>148.92966915857755</c:v>
                </c:pt>
                <c:pt idx="3020">
                  <c:v>149.25019831858492</c:v>
                </c:pt>
                <c:pt idx="3021">
                  <c:v>149.46183269257287</c:v>
                </c:pt>
                <c:pt idx="3022">
                  <c:v>149.6736489032713</c:v>
                </c:pt>
                <c:pt idx="3023">
                  <c:v>149.88564710336868</c:v>
                </c:pt>
                <c:pt idx="3024">
                  <c:v>150.06146861927957</c:v>
                </c:pt>
                <c:pt idx="3025">
                  <c:v>150.45423334982604</c:v>
                </c:pt>
                <c:pt idx="3026">
                  <c:v>150.71674968984055</c:v>
                </c:pt>
                <c:pt idx="3027">
                  <c:v>150.85588388968216</c:v>
                </c:pt>
                <c:pt idx="3028">
                  <c:v>151.17232013554963</c:v>
                </c:pt>
                <c:pt idx="3029">
                  <c:v>151.2819184205793</c:v>
                </c:pt>
                <c:pt idx="3030">
                  <c:v>151.63814724036811</c:v>
                </c:pt>
                <c:pt idx="3031">
                  <c:v>151.79397616585302</c:v>
                </c:pt>
                <c:pt idx="3032">
                  <c:v>152.04196885091537</c:v>
                </c:pt>
                <c:pt idx="3033">
                  <c:v>152.25063845325886</c:v>
                </c:pt>
                <c:pt idx="3034">
                  <c:v>152.43349374716902</c:v>
                </c:pt>
                <c:pt idx="3035">
                  <c:v>152.79314446087267</c:v>
                </c:pt>
                <c:pt idx="3036">
                  <c:v>153.11661885871263</c:v>
                </c:pt>
                <c:pt idx="3037">
                  <c:v>153.22212292173228</c:v>
                </c:pt>
                <c:pt idx="3038">
                  <c:v>153.54596259865752</c:v>
                </c:pt>
                <c:pt idx="3039">
                  <c:v>153.72454975229385</c:v>
                </c:pt>
                <c:pt idx="3040">
                  <c:v>154.118058031017</c:v>
                </c:pt>
                <c:pt idx="3041">
                  <c:v>154.38600339988585</c:v>
                </c:pt>
                <c:pt idx="3042">
                  <c:v>154.52579464887353</c:v>
                </c:pt>
                <c:pt idx="3043">
                  <c:v>154.84570678867038</c:v>
                </c:pt>
                <c:pt idx="3044">
                  <c:v>155.03006334420246</c:v>
                </c:pt>
                <c:pt idx="3045">
                  <c:v>155.35988390838565</c:v>
                </c:pt>
                <c:pt idx="3046">
                  <c:v>155.74152686801779</c:v>
                </c:pt>
                <c:pt idx="3047">
                  <c:v>155.81429363594248</c:v>
                </c:pt>
                <c:pt idx="3048">
                  <c:v>156.24309428583757</c:v>
                </c:pt>
                <c:pt idx="3049">
                  <c:v>156.24212071958488</c:v>
                </c:pt>
                <c:pt idx="3050">
                  <c:v>156.75306630843031</c:v>
                </c:pt>
                <c:pt idx="3051">
                  <c:v>156.98357403305982</c:v>
                </c:pt>
                <c:pt idx="3052">
                  <c:v>157.15188665872714</c:v>
                </c:pt>
                <c:pt idx="3053">
                  <c:v>157.54710376897717</c:v>
                </c:pt>
                <c:pt idx="3054">
                  <c:v>157.47410784381469</c:v>
                </c:pt>
                <c:pt idx="3055">
                  <c:v>157.94975608732446</c:v>
                </c:pt>
                <c:pt idx="3056">
                  <c:v>158.07202997616582</c:v>
                </c:pt>
                <c:pt idx="3057">
                  <c:v>158.63426850137799</c:v>
                </c:pt>
                <c:pt idx="3058">
                  <c:v>158.87541057704803</c:v>
                </c:pt>
                <c:pt idx="3059">
                  <c:v>159.10086735335707</c:v>
                </c:pt>
                <c:pt idx="3060">
                  <c:v>159.48290298314487</c:v>
                </c:pt>
                <c:pt idx="3061">
                  <c:v>159.79494567382613</c:v>
                </c:pt>
                <c:pt idx="3062">
                  <c:v>160.29543339556349</c:v>
                </c:pt>
                <c:pt idx="3063">
                  <c:v>160.50070789655561</c:v>
                </c:pt>
                <c:pt idx="3064">
                  <c:v>160.73598875306482</c:v>
                </c:pt>
                <c:pt idx="3065">
                  <c:v>161.13798850862929</c:v>
                </c:pt>
                <c:pt idx="3066">
                  <c:v>161.4364553040738</c:v>
                </c:pt>
                <c:pt idx="3067">
                  <c:v>161.9061214378722</c:v>
                </c:pt>
                <c:pt idx="3068">
                  <c:v>162.16135080084314</c:v>
                </c:pt>
                <c:pt idx="3069">
                  <c:v>162.44829429835994</c:v>
                </c:pt>
                <c:pt idx="3070">
                  <c:v>162.61806806552556</c:v>
                </c:pt>
                <c:pt idx="3071">
                  <c:v>163.00963038474291</c:v>
                </c:pt>
                <c:pt idx="3072">
                  <c:v>163.29181607348826</c:v>
                </c:pt>
                <c:pt idx="3073">
                  <c:v>163.57368209242867</c:v>
                </c:pt>
                <c:pt idx="3074">
                  <c:v>163.85520903393885</c:v>
                </c:pt>
                <c:pt idx="3075">
                  <c:v>164.10001877179266</c:v>
                </c:pt>
                <c:pt idx="3076">
                  <c:v>164.50458476215476</c:v>
                </c:pt>
                <c:pt idx="3077">
                  <c:v>164.93197618470947</c:v>
                </c:pt>
                <c:pt idx="3078">
                  <c:v>165.1890013394993</c:v>
                </c:pt>
                <c:pt idx="3079">
                  <c:v>165.53205601223101</c:v>
                </c:pt>
                <c:pt idx="3080">
                  <c:v>165.6638540838901</c:v>
                </c:pt>
                <c:pt idx="3081">
                  <c:v>166.19787634872475</c:v>
                </c:pt>
                <c:pt idx="3082">
                  <c:v>166.47800017789712</c:v>
                </c:pt>
                <c:pt idx="3083">
                  <c:v>166.73116955904356</c:v>
                </c:pt>
                <c:pt idx="3084">
                  <c:v>167.13278983250339</c:v>
                </c:pt>
                <c:pt idx="3085">
                  <c:v>167.26927188280919</c:v>
                </c:pt>
                <c:pt idx="3086">
                  <c:v>167.67165889940313</c:v>
                </c:pt>
                <c:pt idx="3087">
                  <c:v>167.92480430256671</c:v>
                </c:pt>
                <c:pt idx="3088">
                  <c:v>168.46817179739401</c:v>
                </c:pt>
                <c:pt idx="3089">
                  <c:v>168.62884366038273</c:v>
                </c:pt>
                <c:pt idx="3090">
                  <c:v>169.01081919441174</c:v>
                </c:pt>
                <c:pt idx="3091">
                  <c:v>169.17275924210102</c:v>
                </c:pt>
                <c:pt idx="3092">
                  <c:v>169.5522100865756</c:v>
                </c:pt>
                <c:pt idx="3093">
                  <c:v>169.84064244476667</c:v>
                </c:pt>
                <c:pt idx="3094">
                  <c:v>170.26736594611526</c:v>
                </c:pt>
                <c:pt idx="3095">
                  <c:v>170.61559142482798</c:v>
                </c:pt>
                <c:pt idx="3096">
                  <c:v>171.1095700597439</c:v>
                </c:pt>
                <c:pt idx="3097">
                  <c:v>171.53537979670793</c:v>
                </c:pt>
                <c:pt idx="3098">
                  <c:v>171.57488393424916</c:v>
                </c:pt>
                <c:pt idx="3099">
                  <c:v>172.00510090993495</c:v>
                </c:pt>
                <c:pt idx="3100">
                  <c:v>172.25713959978395</c:v>
                </c:pt>
                <c:pt idx="3101">
                  <c:v>172.66480391950199</c:v>
                </c:pt>
                <c:pt idx="3102">
                  <c:v>173.18862567855155</c:v>
                </c:pt>
                <c:pt idx="3103">
                  <c:v>173.31787062413608</c:v>
                </c:pt>
                <c:pt idx="3104">
                  <c:v>173.71336226444851</c:v>
                </c:pt>
                <c:pt idx="3105">
                  <c:v>174.21218186247475</c:v>
                </c:pt>
                <c:pt idx="3106">
                  <c:v>174.73651221315922</c:v>
                </c:pt>
                <c:pt idx="3107">
                  <c:v>174.82767434036754</c:v>
                </c:pt>
                <c:pt idx="3108">
                  <c:v>175.25050827058027</c:v>
                </c:pt>
                <c:pt idx="3109">
                  <c:v>175.55502975907177</c:v>
                </c:pt>
                <c:pt idx="3110">
                  <c:v>176.23649873390661</c:v>
                </c:pt>
                <c:pt idx="3111">
                  <c:v>176.74592134612212</c:v>
                </c:pt>
                <c:pt idx="3112">
                  <c:v>177.22808831383813</c:v>
                </c:pt>
                <c:pt idx="3113">
                  <c:v>177.30871366140855</c:v>
                </c:pt>
                <c:pt idx="3114">
                  <c:v>177.74755785998497</c:v>
                </c:pt>
                <c:pt idx="3115">
                  <c:v>178.24068725989986</c:v>
                </c:pt>
                <c:pt idx="3116">
                  <c:v>178.58563522593403</c:v>
                </c:pt>
                <c:pt idx="3117">
                  <c:v>178.82012289465092</c:v>
                </c:pt>
                <c:pt idx="3118">
                  <c:v>179.30727431528891</c:v>
                </c:pt>
                <c:pt idx="3119">
                  <c:v>179.74265160733484</c:v>
                </c:pt>
                <c:pt idx="3120">
                  <c:v>180.21591693331894</c:v>
                </c:pt>
                <c:pt idx="3121">
                  <c:v>180.67788890308401</c:v>
                </c:pt>
                <c:pt idx="3122">
                  <c:v>181.142075517319</c:v>
                </c:pt>
                <c:pt idx="3123">
                  <c:v>181.67410831295123</c:v>
                </c:pt>
                <c:pt idx="3124">
                  <c:v>181.91868054384327</c:v>
                </c:pt>
                <c:pt idx="3125">
                  <c:v>182.34630374867706</c:v>
                </c:pt>
                <c:pt idx="3126">
                  <c:v>182.79247334518223</c:v>
                </c:pt>
                <c:pt idx="3127">
                  <c:v>183.17626661930166</c:v>
                </c:pt>
                <c:pt idx="3128">
                  <c:v>183.66858033541305</c:v>
                </c:pt>
                <c:pt idx="3129">
                  <c:v>184.31465654505979</c:v>
                </c:pt>
                <c:pt idx="3130">
                  <c:v>184.96952387932532</c:v>
                </c:pt>
                <c:pt idx="3131">
                  <c:v>185.29799240498468</c:v>
                </c:pt>
                <c:pt idx="3132">
                  <c:v>185.62104056139134</c:v>
                </c:pt>
                <c:pt idx="3133">
                  <c:v>185.72938145377316</c:v>
                </c:pt>
                <c:pt idx="3134">
                  <c:v>186.0515623321713</c:v>
                </c:pt>
                <c:pt idx="3135">
                  <c:v>186.15475500674171</c:v>
                </c:pt>
                <c:pt idx="3136">
                  <c:v>186.47838477294621</c:v>
                </c:pt>
                <c:pt idx="3137">
                  <c:v>186.58467261845047</c:v>
                </c:pt>
                <c:pt idx="3138">
                  <c:v>186.90518327574569</c:v>
                </c:pt>
                <c:pt idx="3139">
                  <c:v>187.33806129204305</c:v>
                </c:pt>
                <c:pt idx="3140">
                  <c:v>187.55274333394394</c:v>
                </c:pt>
                <c:pt idx="3141">
                  <c:v>188.0210691353266</c:v>
                </c:pt>
                <c:pt idx="3142">
                  <c:v>188.19920103655159</c:v>
                </c:pt>
                <c:pt idx="3143">
                  <c:v>188.66921720005686</c:v>
                </c:pt>
                <c:pt idx="3144">
                  <c:v>188.73953436028987</c:v>
                </c:pt>
                <c:pt idx="3145">
                  <c:v>189.10171337849593</c:v>
                </c:pt>
                <c:pt idx="3146">
                  <c:v>189.17391004783116</c:v>
                </c:pt>
                <c:pt idx="3147">
                  <c:v>189.68232551415358</c:v>
                </c:pt>
                <c:pt idx="3148">
                  <c:v>190.19197120444178</c:v>
                </c:pt>
                <c:pt idx="3149">
                  <c:v>190.27709000857791</c:v>
                </c:pt>
                <c:pt idx="3150">
                  <c:v>190.72577434915115</c:v>
                </c:pt>
                <c:pt idx="3151">
                  <c:v>191.10456584452399</c:v>
                </c:pt>
                <c:pt idx="3152">
                  <c:v>191.42312234221748</c:v>
                </c:pt>
                <c:pt idx="3153">
                  <c:v>191.72862636788335</c:v>
                </c:pt>
                <c:pt idx="3154">
                  <c:v>192.05566789738523</c:v>
                </c:pt>
                <c:pt idx="3155">
                  <c:v>192.29377642605428</c:v>
                </c:pt>
                <c:pt idx="3156">
                  <c:v>192.58390699396378</c:v>
                </c:pt>
                <c:pt idx="3157">
                  <c:v>192.78754465752502</c:v>
                </c:pt>
                <c:pt idx="3158">
                  <c:v>193.00957158391415</c:v>
                </c:pt>
                <c:pt idx="3159">
                  <c:v>193.33581366125151</c:v>
                </c:pt>
                <c:pt idx="3160">
                  <c:v>193.42833414308694</c:v>
                </c:pt>
                <c:pt idx="3161">
                  <c:v>193.59050096843416</c:v>
                </c:pt>
                <c:pt idx="3162">
                  <c:v>193.85574073342042</c:v>
                </c:pt>
                <c:pt idx="3163">
                  <c:v>193.96000561607474</c:v>
                </c:pt>
                <c:pt idx="3164">
                  <c:v>194.0568623792652</c:v>
                </c:pt>
                <c:pt idx="3165">
                  <c:v>194.15349369681476</c:v>
                </c:pt>
                <c:pt idx="3166">
                  <c:v>194.24852117111362</c:v>
                </c:pt>
                <c:pt idx="3167">
                  <c:v>194.34024581541499</c:v>
                </c:pt>
                <c:pt idx="3168">
                  <c:v>194.4302627232301</c:v>
                </c:pt>
                <c:pt idx="3169">
                  <c:v>194.51764121375984</c:v>
                </c:pt>
                <c:pt idx="3170">
                  <c:v>194.60072338917107</c:v>
                </c:pt>
                <c:pt idx="3171">
                  <c:v>194.68241586207546</c:v>
                </c:pt>
                <c:pt idx="3172">
                  <c:v>194.5450383455584</c:v>
                </c:pt>
                <c:pt idx="3173">
                  <c:v>194.61929612229486</c:v>
                </c:pt>
                <c:pt idx="3174">
                  <c:v>194.63293837807169</c:v>
                </c:pt>
                <c:pt idx="3175">
                  <c:v>194.53314479693213</c:v>
                </c:pt>
                <c:pt idx="3176">
                  <c:v>194.62332236454336</c:v>
                </c:pt>
                <c:pt idx="3177">
                  <c:v>194.46905386298761</c:v>
                </c:pt>
                <c:pt idx="3178">
                  <c:v>194.4202232486615</c:v>
                </c:pt>
                <c:pt idx="3179">
                  <c:v>194.36770900577375</c:v>
                </c:pt>
                <c:pt idx="3180">
                  <c:v>194.20241062313278</c:v>
                </c:pt>
                <c:pt idx="3181">
                  <c:v>194.11964142036581</c:v>
                </c:pt>
                <c:pt idx="3182">
                  <c:v>194.05230668470324</c:v>
                </c:pt>
                <c:pt idx="3183">
                  <c:v>193.89189487431264</c:v>
                </c:pt>
                <c:pt idx="3184">
                  <c:v>193.64077300048075</c:v>
                </c:pt>
                <c:pt idx="3185">
                  <c:v>193.90000554766991</c:v>
                </c:pt>
                <c:pt idx="3186">
                  <c:v>193.71279140085278</c:v>
                </c:pt>
                <c:pt idx="3187">
                  <c:v>193.52841530126943</c:v>
                </c:pt>
                <c:pt idx="3188">
                  <c:v>193.34132727703317</c:v>
                </c:pt>
                <c:pt idx="3189">
                  <c:v>193.14991855920584</c:v>
                </c:pt>
                <c:pt idx="3190">
                  <c:v>192.96676587323455</c:v>
                </c:pt>
                <c:pt idx="3191">
                  <c:v>192.7268419319214</c:v>
                </c:pt>
                <c:pt idx="3192">
                  <c:v>192.99808519602314</c:v>
                </c:pt>
                <c:pt idx="3193">
                  <c:v>192.69671381875099</c:v>
                </c:pt>
                <c:pt idx="3194">
                  <c:v>192.48178346947714</c:v>
                </c:pt>
                <c:pt idx="3195">
                  <c:v>192.31547432734149</c:v>
                </c:pt>
                <c:pt idx="3196">
                  <c:v>192.04952453444761</c:v>
                </c:pt>
                <c:pt idx="3197">
                  <c:v>191.84101409671183</c:v>
                </c:pt>
                <c:pt idx="3198">
                  <c:v>191.61145404210885</c:v>
                </c:pt>
                <c:pt idx="3199">
                  <c:v>191.31668708344807</c:v>
                </c:pt>
                <c:pt idx="3200">
                  <c:v>191.06071877712844</c:v>
                </c:pt>
                <c:pt idx="3201">
                  <c:v>190.98109544695609</c:v>
                </c:pt>
                <c:pt idx="3202">
                  <c:v>190.83183747188883</c:v>
                </c:pt>
                <c:pt idx="3203">
                  <c:v>190.35695786257074</c:v>
                </c:pt>
                <c:pt idx="3204">
                  <c:v>190.3407876723779</c:v>
                </c:pt>
                <c:pt idx="3205">
                  <c:v>190.08731773103432</c:v>
                </c:pt>
                <c:pt idx="3206">
                  <c:v>189.90378705609527</c:v>
                </c:pt>
                <c:pt idx="3207">
                  <c:v>189.63293865580798</c:v>
                </c:pt>
                <c:pt idx="3208">
                  <c:v>189.3395582559715</c:v>
                </c:pt>
                <c:pt idx="3209">
                  <c:v>189.20842917231855</c:v>
                </c:pt>
                <c:pt idx="3210">
                  <c:v>188.84209117706351</c:v>
                </c:pt>
                <c:pt idx="3211">
                  <c:v>188.83429107074457</c:v>
                </c:pt>
                <c:pt idx="3212">
                  <c:v>188.5482862670213</c:v>
                </c:pt>
                <c:pt idx="3213">
                  <c:v>188.23322061417809</c:v>
                </c:pt>
                <c:pt idx="3214">
                  <c:v>187.95490644548278</c:v>
                </c:pt>
                <c:pt idx="3215">
                  <c:v>187.36342647596049</c:v>
                </c:pt>
                <c:pt idx="3216">
                  <c:v>187.11098181724265</c:v>
                </c:pt>
                <c:pt idx="3217">
                  <c:v>186.51767818186335</c:v>
                </c:pt>
                <c:pt idx="3218">
                  <c:v>186.12274637407199</c:v>
                </c:pt>
                <c:pt idx="3219">
                  <c:v>185.6966305221479</c:v>
                </c:pt>
                <c:pt idx="3220">
                  <c:v>185.26916396022631</c:v>
                </c:pt>
                <c:pt idx="3221">
                  <c:v>184.8403432805855</c:v>
                </c:pt>
                <c:pt idx="3222">
                  <c:v>184.37380677566273</c:v>
                </c:pt>
                <c:pt idx="3223">
                  <c:v>184.19678147990899</c:v>
                </c:pt>
                <c:pt idx="3224">
                  <c:v>183.87295969221171</c:v>
                </c:pt>
                <c:pt idx="3225">
                  <c:v>183.68516891943534</c:v>
                </c:pt>
                <c:pt idx="3226">
                  <c:v>183.37460368007405</c:v>
                </c:pt>
                <c:pt idx="3227">
                  <c:v>183.24241675646687</c:v>
                </c:pt>
                <c:pt idx="3228">
                  <c:v>182.78632129975577</c:v>
                </c:pt>
                <c:pt idx="3229">
                  <c:v>182.75486844280502</c:v>
                </c:pt>
                <c:pt idx="3230">
                  <c:v>182.29111380415489</c:v>
                </c:pt>
                <c:pt idx="3231">
                  <c:v>182.2666167997204</c:v>
                </c:pt>
                <c:pt idx="3232">
                  <c:v>181.79374890230827</c:v>
                </c:pt>
                <c:pt idx="3233">
                  <c:v>181.96573027839091</c:v>
                </c:pt>
                <c:pt idx="3234">
                  <c:v>181.35835592702304</c:v>
                </c:pt>
                <c:pt idx="3235">
                  <c:v>181.19311558669582</c:v>
                </c:pt>
                <c:pt idx="3236">
                  <c:v>180.49612003319058</c:v>
                </c:pt>
                <c:pt idx="3237">
                  <c:v>180.38206539298804</c:v>
                </c:pt>
                <c:pt idx="3238">
                  <c:v>180.01569093922851</c:v>
                </c:pt>
                <c:pt idx="3239">
                  <c:v>179.82497614932569</c:v>
                </c:pt>
                <c:pt idx="3240">
                  <c:v>179.58676482462508</c:v>
                </c:pt>
                <c:pt idx="3241">
                  <c:v>179.34529749957048</c:v>
                </c:pt>
                <c:pt idx="3242">
                  <c:v>179.11709138752917</c:v>
                </c:pt>
                <c:pt idx="3243">
                  <c:v>178.76741447849642</c:v>
                </c:pt>
                <c:pt idx="3244">
                  <c:v>178.63843668110513</c:v>
                </c:pt>
                <c:pt idx="3245">
                  <c:v>178.27094368907311</c:v>
                </c:pt>
                <c:pt idx="3246">
                  <c:v>178.21652102699466</c:v>
                </c:pt>
                <c:pt idx="3247">
                  <c:v>177.76154550036492</c:v>
                </c:pt>
                <c:pt idx="3248">
                  <c:v>177.61014207897131</c:v>
                </c:pt>
                <c:pt idx="3249">
                  <c:v>176.95399456547662</c:v>
                </c:pt>
                <c:pt idx="3250">
                  <c:v>176.69051135193084</c:v>
                </c:pt>
                <c:pt idx="3251">
                  <c:v>176.03745747846969</c:v>
                </c:pt>
                <c:pt idx="3252">
                  <c:v>175.88005782720347</c:v>
                </c:pt>
                <c:pt idx="3253">
                  <c:v>175.55732435132205</c:v>
                </c:pt>
                <c:pt idx="3254">
                  <c:v>175.39694275013861</c:v>
                </c:pt>
                <c:pt idx="3255">
                  <c:v>175.07729708768241</c:v>
                </c:pt>
                <c:pt idx="3256">
                  <c:v>174.91394501844945</c:v>
                </c:pt>
                <c:pt idx="3257">
                  <c:v>174.59738343508292</c:v>
                </c:pt>
                <c:pt idx="3258">
                  <c:v>174.43107290604044</c:v>
                </c:pt>
                <c:pt idx="3259">
                  <c:v>174.17734615530472</c:v>
                </c:pt>
                <c:pt idx="3260">
                  <c:v>173.91965737654181</c:v>
                </c:pt>
                <c:pt idx="3261">
                  <c:v>173.68777922517606</c:v>
                </c:pt>
                <c:pt idx="3262">
                  <c:v>173.43754011553168</c:v>
                </c:pt>
                <c:pt idx="3263">
                  <c:v>173.30561322434431</c:v>
                </c:pt>
                <c:pt idx="3264">
                  <c:v>172.95557160121743</c:v>
                </c:pt>
                <c:pt idx="3265">
                  <c:v>172.82372211940626</c:v>
                </c:pt>
                <c:pt idx="3266">
                  <c:v>172.4737599251286</c:v>
                </c:pt>
                <c:pt idx="3267">
                  <c:v>172.34199188812093</c:v>
                </c:pt>
                <c:pt idx="3268">
                  <c:v>171.99211315099785</c:v>
                </c:pt>
                <c:pt idx="3269">
                  <c:v>171.8604305797935</c:v>
                </c:pt>
                <c:pt idx="3270">
                  <c:v>171.51063931333891</c:v>
                </c:pt>
                <c:pt idx="3271">
                  <c:v>171.46530059657098</c:v>
                </c:pt>
                <c:pt idx="3272">
                  <c:v>171.02934641601735</c:v>
                </c:pt>
                <c:pt idx="3273">
                  <c:v>171.02827576882655</c:v>
                </c:pt>
                <c:pt idx="3274">
                  <c:v>170.52087610444917</c:v>
                </c:pt>
                <c:pt idx="3275">
                  <c:v>170.5448880268342</c:v>
                </c:pt>
                <c:pt idx="3276">
                  <c:v>170.04047207261934</c:v>
                </c:pt>
                <c:pt idx="3277">
                  <c:v>170.06171178839691</c:v>
                </c:pt>
                <c:pt idx="3278">
                  <c:v>169.6693469507459</c:v>
                </c:pt>
                <c:pt idx="3279">
                  <c:v>169.57875535905245</c:v>
                </c:pt>
                <c:pt idx="3280">
                  <c:v>168.97060475894651</c:v>
                </c:pt>
                <c:pt idx="3281">
                  <c:v>168.65972114274109</c:v>
                </c:pt>
                <c:pt idx="3282">
                  <c:v>168.34589778635595</c:v>
                </c:pt>
                <c:pt idx="3283">
                  <c:v>168.10378962467499</c:v>
                </c:pt>
                <c:pt idx="3284">
                  <c:v>167.84165516611969</c:v>
                </c:pt>
                <c:pt idx="3285">
                  <c:v>167.62084408547878</c:v>
                </c:pt>
                <c:pt idx="3286">
                  <c:v>167.36139537738239</c:v>
                </c:pt>
                <c:pt idx="3287">
                  <c:v>167.13815501146684</c:v>
                </c:pt>
                <c:pt idx="3288">
                  <c:v>166.8818554417393</c:v>
                </c:pt>
                <c:pt idx="3289">
                  <c:v>166.76199454937526</c:v>
                </c:pt>
                <c:pt idx="3290">
                  <c:v>166.4818067563447</c:v>
                </c:pt>
                <c:pt idx="3291">
                  <c:v>166.00524669821067</c:v>
                </c:pt>
                <c:pt idx="3292">
                  <c:v>165.80787515857989</c:v>
                </c:pt>
                <c:pt idx="3293">
                  <c:v>165.35616564150138</c:v>
                </c:pt>
                <c:pt idx="3294">
                  <c:v>165.34747123624541</c:v>
                </c:pt>
                <c:pt idx="3295">
                  <c:v>164.87753529217034</c:v>
                </c:pt>
                <c:pt idx="3296">
                  <c:v>164.86591711396159</c:v>
                </c:pt>
                <c:pt idx="3297">
                  <c:v>164.56470307509721</c:v>
                </c:pt>
                <c:pt idx="3298">
                  <c:v>164.41167496148063</c:v>
                </c:pt>
                <c:pt idx="3299">
                  <c:v>163.95640087305119</c:v>
                </c:pt>
                <c:pt idx="3300">
                  <c:v>163.67261814278402</c:v>
                </c:pt>
                <c:pt idx="3301">
                  <c:v>163.36827124649739</c:v>
                </c:pt>
                <c:pt idx="3302">
                  <c:v>163.07663526972252</c:v>
                </c:pt>
                <c:pt idx="3303">
                  <c:v>162.90811491141352</c:v>
                </c:pt>
                <c:pt idx="3304">
                  <c:v>162.74989867439587</c:v>
                </c:pt>
                <c:pt idx="3305">
                  <c:v>162.41109991815702</c:v>
                </c:pt>
                <c:pt idx="3306">
                  <c:v>162.05120300905608</c:v>
                </c:pt>
                <c:pt idx="3307">
                  <c:v>161.71484380354065</c:v>
                </c:pt>
                <c:pt idx="3308">
                  <c:v>161.45918095569058</c:v>
                </c:pt>
                <c:pt idx="3309">
                  <c:v>161.23812914037401</c:v>
                </c:pt>
                <c:pt idx="3310">
                  <c:v>160.92363005215196</c:v>
                </c:pt>
                <c:pt idx="3311">
                  <c:v>160.82420306903319</c:v>
                </c:pt>
                <c:pt idx="3312">
                  <c:v>160.31917165012032</c:v>
                </c:pt>
                <c:pt idx="3313">
                  <c:v>160.15392331036057</c:v>
                </c:pt>
                <c:pt idx="3314">
                  <c:v>159.71691228153807</c:v>
                </c:pt>
                <c:pt idx="3315">
                  <c:v>159.67247258923027</c:v>
                </c:pt>
                <c:pt idx="3316">
                  <c:v>159.28126749698887</c:v>
                </c:pt>
                <c:pt idx="3317">
                  <c:v>159.18144220974838</c:v>
                </c:pt>
                <c:pt idx="3318">
                  <c:v>158.87324538330341</c:v>
                </c:pt>
                <c:pt idx="3319">
                  <c:v>158.71829164937228</c:v>
                </c:pt>
                <c:pt idx="3320">
                  <c:v>158.28835050174408</c:v>
                </c:pt>
                <c:pt idx="3321">
                  <c:v>157.986016175294</c:v>
                </c:pt>
                <c:pt idx="3322">
                  <c:v>157.74169225196729</c:v>
                </c:pt>
                <c:pt idx="3323">
                  <c:v>157.42205699306012</c:v>
                </c:pt>
                <c:pt idx="3324">
                  <c:v>157.22877874372145</c:v>
                </c:pt>
                <c:pt idx="3325">
                  <c:v>156.84990905492256</c:v>
                </c:pt>
                <c:pt idx="3326">
                  <c:v>156.53596273708123</c:v>
                </c:pt>
                <c:pt idx="3327">
                  <c:v>156.26429777684828</c:v>
                </c:pt>
                <c:pt idx="3328">
                  <c:v>156.0965955553938</c:v>
                </c:pt>
                <c:pt idx="3329">
                  <c:v>155.80191142886835</c:v>
                </c:pt>
                <c:pt idx="3330">
                  <c:v>155.60939699429974</c:v>
                </c:pt>
                <c:pt idx="3331">
                  <c:v>155.17864414069228</c:v>
                </c:pt>
                <c:pt idx="3332">
                  <c:v>154.91989807202717</c:v>
                </c:pt>
                <c:pt idx="3333">
                  <c:v>154.58584461965609</c:v>
                </c:pt>
                <c:pt idx="3334">
                  <c:v>154.49841728167257</c:v>
                </c:pt>
                <c:pt idx="3335">
                  <c:v>154.10891726569409</c:v>
                </c:pt>
                <c:pt idx="3336">
                  <c:v>154.00460945182112</c:v>
                </c:pt>
                <c:pt idx="3337">
                  <c:v>153.49631715472404</c:v>
                </c:pt>
                <c:pt idx="3338">
                  <c:v>153.32389307671633</c:v>
                </c:pt>
                <c:pt idx="3339">
                  <c:v>152.94500330080893</c:v>
                </c:pt>
                <c:pt idx="3340">
                  <c:v>152.86381056152456</c:v>
                </c:pt>
                <c:pt idx="3341">
                  <c:v>152.46208013386291</c:v>
                </c:pt>
                <c:pt idx="3342">
                  <c:v>152.3665147532225</c:v>
                </c:pt>
                <c:pt idx="3343">
                  <c:v>151.97271274687731</c:v>
                </c:pt>
                <c:pt idx="3344">
                  <c:v>151.64982859565421</c:v>
                </c:pt>
                <c:pt idx="3345">
                  <c:v>151.42998202248799</c:v>
                </c:pt>
                <c:pt idx="3346">
                  <c:v>151.10119126925267</c:v>
                </c:pt>
                <c:pt idx="3347">
                  <c:v>150.96553799352918</c:v>
                </c:pt>
                <c:pt idx="3348">
                  <c:v>150.48796743512202</c:v>
                </c:pt>
                <c:pt idx="3349">
                  <c:v>150.26247725918964</c:v>
                </c:pt>
                <c:pt idx="3350">
                  <c:v>149.94076135877336</c:v>
                </c:pt>
                <c:pt idx="3351">
                  <c:v>149.80570459707212</c:v>
                </c:pt>
                <c:pt idx="3352">
                  <c:v>149.46151703405317</c:v>
                </c:pt>
                <c:pt idx="3353">
                  <c:v>149.33560752070187</c:v>
                </c:pt>
                <c:pt idx="3354">
                  <c:v>148.96145542093072</c:v>
                </c:pt>
                <c:pt idx="3355">
                  <c:v>148.61433340354392</c:v>
                </c:pt>
                <c:pt idx="3356">
                  <c:v>148.40735109927857</c:v>
                </c:pt>
                <c:pt idx="3357">
                  <c:v>148.07714500807674</c:v>
                </c:pt>
                <c:pt idx="3358">
                  <c:v>147.94442737390074</c:v>
                </c:pt>
                <c:pt idx="3359">
                  <c:v>147.47244131707595</c:v>
                </c:pt>
                <c:pt idx="3360">
                  <c:v>147.24660356588092</c:v>
                </c:pt>
                <c:pt idx="3361">
                  <c:v>146.92956570932722</c:v>
                </c:pt>
                <c:pt idx="3362">
                  <c:v>146.77728107271525</c:v>
                </c:pt>
                <c:pt idx="3363">
                  <c:v>146.46588909856513</c:v>
                </c:pt>
                <c:pt idx="3364">
                  <c:v>146.3037545893894</c:v>
                </c:pt>
                <c:pt idx="3365">
                  <c:v>145.97544101707936</c:v>
                </c:pt>
                <c:pt idx="3366">
                  <c:v>145.60866583125491</c:v>
                </c:pt>
                <c:pt idx="3367">
                  <c:v>145.39320678171657</c:v>
                </c:pt>
                <c:pt idx="3368">
                  <c:v>145.07951156993479</c:v>
                </c:pt>
                <c:pt idx="3369">
                  <c:v>144.92165664416248</c:v>
                </c:pt>
                <c:pt idx="3370">
                  <c:v>144.5989569937868</c:v>
                </c:pt>
                <c:pt idx="3371">
                  <c:v>144.21470806445666</c:v>
                </c:pt>
                <c:pt idx="3372">
                  <c:v>144.02852191267692</c:v>
                </c:pt>
                <c:pt idx="3373">
                  <c:v>143.68158138103007</c:v>
                </c:pt>
                <c:pt idx="3374">
                  <c:v>143.55846279455929</c:v>
                </c:pt>
                <c:pt idx="3375">
                  <c:v>143.21733146431487</c:v>
                </c:pt>
                <c:pt idx="3376">
                  <c:v>142.83998211560348</c:v>
                </c:pt>
                <c:pt idx="3377">
                  <c:v>142.64456828938089</c:v>
                </c:pt>
                <c:pt idx="3378">
                  <c:v>142.30386119203041</c:v>
                </c:pt>
                <c:pt idx="3379">
                  <c:v>142.1814496395001</c:v>
                </c:pt>
                <c:pt idx="3380">
                  <c:v>141.84102835990248</c:v>
                </c:pt>
                <c:pt idx="3381">
                  <c:v>141.46439204708747</c:v>
                </c:pt>
                <c:pt idx="3382">
                  <c:v>141.26969421042341</c:v>
                </c:pt>
                <c:pt idx="3383">
                  <c:v>140.92970602457373</c:v>
                </c:pt>
                <c:pt idx="3384">
                  <c:v>140.80865774995502</c:v>
                </c:pt>
                <c:pt idx="3385">
                  <c:v>140.46831965375353</c:v>
                </c:pt>
                <c:pt idx="3386">
                  <c:v>140.09661225871724</c:v>
                </c:pt>
                <c:pt idx="3387">
                  <c:v>139.89560880689439</c:v>
                </c:pt>
                <c:pt idx="3388">
                  <c:v>139.56036739960024</c:v>
                </c:pt>
                <c:pt idx="3389">
                  <c:v>139.43998976361752</c:v>
                </c:pt>
                <c:pt idx="3390">
                  <c:v>139.10039359065883</c:v>
                </c:pt>
                <c:pt idx="3391">
                  <c:v>138.72519564067477</c:v>
                </c:pt>
                <c:pt idx="3392">
                  <c:v>138.53194198279169</c:v>
                </c:pt>
                <c:pt idx="3393">
                  <c:v>138.30248019335667</c:v>
                </c:pt>
                <c:pt idx="3394">
                  <c:v>138.07369799745038</c:v>
                </c:pt>
                <c:pt idx="3395">
                  <c:v>137.84401068277188</c:v>
                </c:pt>
                <c:pt idx="3396">
                  <c:v>137.50923620101332</c:v>
                </c:pt>
                <c:pt idx="3397">
                  <c:v>137.38396448197724</c:v>
                </c:pt>
                <c:pt idx="3398">
                  <c:v>137.15840532252139</c:v>
                </c:pt>
                <c:pt idx="3399">
                  <c:v>136.93032025440613</c:v>
                </c:pt>
                <c:pt idx="3400">
                  <c:v>136.59233018484372</c:v>
                </c:pt>
                <c:pt idx="3401">
                  <c:v>136.21862774962349</c:v>
                </c:pt>
                <c:pt idx="3402">
                  <c:v>136.02687481577948</c:v>
                </c:pt>
                <c:pt idx="3403">
                  <c:v>135.79891889317454</c:v>
                </c:pt>
                <c:pt idx="3404">
                  <c:v>135.57901983477558</c:v>
                </c:pt>
                <c:pt idx="3405">
                  <c:v>135.34259398044634</c:v>
                </c:pt>
                <c:pt idx="3406">
                  <c:v>135.00617909973818</c:v>
                </c:pt>
                <c:pt idx="3407">
                  <c:v>134.88830069930364</c:v>
                </c:pt>
                <c:pt idx="3408">
                  <c:v>134.66080786405362</c:v>
                </c:pt>
                <c:pt idx="3409">
                  <c:v>134.442243362601</c:v>
                </c:pt>
                <c:pt idx="3410">
                  <c:v>134.09586047326397</c:v>
                </c:pt>
                <c:pt idx="3411">
                  <c:v>133.72779823898796</c:v>
                </c:pt>
                <c:pt idx="3412">
                  <c:v>133.53463024634362</c:v>
                </c:pt>
                <c:pt idx="3413">
                  <c:v>133.20079319283803</c:v>
                </c:pt>
                <c:pt idx="3414">
                  <c:v>132.83627073450151</c:v>
                </c:pt>
                <c:pt idx="3415">
                  <c:v>132.63769870578398</c:v>
                </c:pt>
                <c:pt idx="3416">
                  <c:v>132.41355494495573</c:v>
                </c:pt>
                <c:pt idx="3417">
                  <c:v>132.18807569288165</c:v>
                </c:pt>
                <c:pt idx="3418">
                  <c:v>131.96225288939513</c:v>
                </c:pt>
                <c:pt idx="3419">
                  <c:v>131.63349768177869</c:v>
                </c:pt>
                <c:pt idx="3420">
                  <c:v>131.51019934439202</c:v>
                </c:pt>
                <c:pt idx="3421">
                  <c:v>131.28785661951778</c:v>
                </c:pt>
                <c:pt idx="3422">
                  <c:v>131.06093257569157</c:v>
                </c:pt>
                <c:pt idx="3423">
                  <c:v>130.83722513733235</c:v>
                </c:pt>
                <c:pt idx="3424">
                  <c:v>130.50473688308014</c:v>
                </c:pt>
                <c:pt idx="3425">
                  <c:v>130.38741696451882</c:v>
                </c:pt>
                <c:pt idx="3426">
                  <c:v>130.16423693209529</c:v>
                </c:pt>
                <c:pt idx="3427">
                  <c:v>129.94316451328802</c:v>
                </c:pt>
                <c:pt idx="3428">
                  <c:v>129.71575243436453</c:v>
                </c:pt>
                <c:pt idx="3429">
                  <c:v>129.38293741399025</c:v>
                </c:pt>
                <c:pt idx="3430">
                  <c:v>129.27105859941125</c:v>
                </c:pt>
                <c:pt idx="3431">
                  <c:v>129.04464733414005</c:v>
                </c:pt>
                <c:pt idx="3432">
                  <c:v>128.82420862062199</c:v>
                </c:pt>
                <c:pt idx="3433">
                  <c:v>128.59772157794308</c:v>
                </c:pt>
                <c:pt idx="3434">
                  <c:v>128.26627821160099</c:v>
                </c:pt>
                <c:pt idx="3435">
                  <c:v>128.15497003962537</c:v>
                </c:pt>
                <c:pt idx="3436">
                  <c:v>127.82034938548122</c:v>
                </c:pt>
                <c:pt idx="3437">
                  <c:v>127.45495256005806</c:v>
                </c:pt>
                <c:pt idx="3438">
                  <c:v>127.26811242066366</c:v>
                </c:pt>
                <c:pt idx="3439">
                  <c:v>126.93575413424652</c:v>
                </c:pt>
                <c:pt idx="3440">
                  <c:v>126.56994643641842</c:v>
                </c:pt>
                <c:pt idx="3441">
                  <c:v>126.38376100635165</c:v>
                </c:pt>
                <c:pt idx="3442">
                  <c:v>126.16246552429173</c:v>
                </c:pt>
                <c:pt idx="3443">
                  <c:v>125.94074687161689</c:v>
                </c:pt>
                <c:pt idx="3444">
                  <c:v>125.71917447987705</c:v>
                </c:pt>
                <c:pt idx="3445">
                  <c:v>125.389255253535</c:v>
                </c:pt>
                <c:pt idx="3446">
                  <c:v>125.27715619063943</c:v>
                </c:pt>
                <c:pt idx="3447">
                  <c:v>124.94741112600704</c:v>
                </c:pt>
                <c:pt idx="3448">
                  <c:v>124.58109750816847</c:v>
                </c:pt>
                <c:pt idx="3449">
                  <c:v>124.3967639668198</c:v>
                </c:pt>
                <c:pt idx="3450">
                  <c:v>124.0676885760199</c:v>
                </c:pt>
                <c:pt idx="3451">
                  <c:v>123.70226426754678</c:v>
                </c:pt>
                <c:pt idx="3452">
                  <c:v>123.51843061332895</c:v>
                </c:pt>
                <c:pt idx="3453">
                  <c:v>123.18981045497924</c:v>
                </c:pt>
                <c:pt idx="3454">
                  <c:v>122.82457498264446</c:v>
                </c:pt>
                <c:pt idx="3455">
                  <c:v>122.64149069062692</c:v>
                </c:pt>
                <c:pt idx="3456">
                  <c:v>122.42229144816682</c:v>
                </c:pt>
                <c:pt idx="3457">
                  <c:v>122.0940411701782</c:v>
                </c:pt>
                <c:pt idx="3458">
                  <c:v>121.76604038344132</c:v>
                </c:pt>
                <c:pt idx="3459">
                  <c:v>121.98360234585758</c:v>
                </c:pt>
                <c:pt idx="3460">
                  <c:v>121.65592002429841</c:v>
                </c:pt>
                <c:pt idx="3461">
                  <c:v>121.29207649781745</c:v>
                </c:pt>
                <c:pt idx="3462">
                  <c:v>121.11019547496306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362240"/>
        <c:axId val="286372224"/>
      </c:scatterChart>
      <c:valAx>
        <c:axId val="2863622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crossAx val="286372224"/>
        <c:crosses val="autoZero"/>
        <c:crossBetween val="midCat"/>
      </c:valAx>
      <c:valAx>
        <c:axId val="286372224"/>
        <c:scaling>
          <c:orientation val="minMax"/>
          <c:max val="2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86362240"/>
        <c:crosses val="autoZero"/>
        <c:crossBetween val="midCat"/>
        <c:majorUnit val="40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2</xdr:row>
      <xdr:rowOff>45720</xdr:rowOff>
    </xdr:from>
    <xdr:to>
      <xdr:col>22</xdr:col>
      <xdr:colOff>45720</xdr:colOff>
      <xdr:row>30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289560</xdr:colOff>
      <xdr:row>0</xdr:row>
      <xdr:rowOff>365760</xdr:rowOff>
    </xdr:from>
    <xdr:to>
      <xdr:col>44</xdr:col>
      <xdr:colOff>312420</xdr:colOff>
      <xdr:row>30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7"/>
  <sheetViews>
    <sheetView workbookViewId="0">
      <selection activeCell="B2" sqref="B2"/>
    </sheetView>
  </sheetViews>
  <sheetFormatPr defaultRowHeight="14.4" x14ac:dyDescent="0.3"/>
  <cols>
    <col min="1" max="2" width="17" style="1" bestFit="1" customWidth="1"/>
    <col min="3" max="3" width="11.21875" style="6" bestFit="1" customWidth="1"/>
    <col min="4" max="7" width="6.5546875" style="7" bestFit="1" customWidth="1"/>
  </cols>
  <sheetData>
    <row r="1" spans="1:7" x14ac:dyDescent="0.3">
      <c r="A1" s="1" t="s">
        <v>0</v>
      </c>
      <c r="B1" s="5">
        <v>12</v>
      </c>
    </row>
    <row r="2" spans="1:7" x14ac:dyDescent="0.3">
      <c r="A2" s="1" t="s">
        <v>1</v>
      </c>
      <c r="B2" s="5">
        <f>B1/2</f>
        <v>6</v>
      </c>
    </row>
    <row r="3" spans="1:7" x14ac:dyDescent="0.3">
      <c r="B3" s="5"/>
    </row>
    <row r="4" spans="1:7" x14ac:dyDescent="0.3">
      <c r="A4" s="8">
        <v>230.93961891190176</v>
      </c>
      <c r="B4" s="8">
        <v>123.18264832253435</v>
      </c>
    </row>
    <row r="5" spans="1:7" x14ac:dyDescent="0.3">
      <c r="A5" s="8">
        <v>231.1944262652905</v>
      </c>
      <c r="B5" s="8">
        <v>122.81906010366225</v>
      </c>
    </row>
    <row r="6" spans="1:7" x14ac:dyDescent="0.3">
      <c r="A6" s="8">
        <v>231.5945211061381</v>
      </c>
      <c r="B6" s="8">
        <v>122.63726599422611</v>
      </c>
    </row>
    <row r="7" spans="1:7" x14ac:dyDescent="0.3">
      <c r="A7" s="8">
        <v>232.03100432889207</v>
      </c>
      <c r="B7" s="8">
        <v>122.41911306290289</v>
      </c>
    </row>
    <row r="8" spans="1:7" x14ac:dyDescent="0.3">
      <c r="A8" s="8">
        <v>232.03127036905218</v>
      </c>
      <c r="B8" s="8">
        <v>122.0918836659179</v>
      </c>
    </row>
    <row r="9" spans="1:7" x14ac:dyDescent="0.3">
      <c r="A9" s="8">
        <v>232.35876580619649</v>
      </c>
      <c r="B9" s="8">
        <v>121.7646542689329</v>
      </c>
    </row>
    <row r="10" spans="1:7" x14ac:dyDescent="0.3">
      <c r="A10" s="8">
        <v>232.46766491175222</v>
      </c>
      <c r="B10" s="8">
        <v>121.98280720025629</v>
      </c>
    </row>
    <row r="11" spans="1:7" x14ac:dyDescent="0.3">
      <c r="A11" s="8">
        <v>232.90423681455849</v>
      </c>
      <c r="B11" s="8">
        <v>121.65557780327129</v>
      </c>
    </row>
    <row r="12" spans="1:7" x14ac:dyDescent="0.3">
      <c r="A12" s="8">
        <v>233.1590441679472</v>
      </c>
      <c r="B12" s="8">
        <v>121.29198958439919</v>
      </c>
    </row>
    <row r="13" spans="1:7" s="3" customFormat="1" x14ac:dyDescent="0.3">
      <c r="A13" s="8">
        <v>233.55913900879477</v>
      </c>
      <c r="B13" s="8">
        <v>121.11019547496306</v>
      </c>
      <c r="C13" s="12"/>
      <c r="D13" s="11"/>
      <c r="E13" s="11"/>
      <c r="F13" s="11"/>
      <c r="G13" s="11"/>
    </row>
    <row r="14" spans="1:7" x14ac:dyDescent="0.3">
      <c r="A14" s="8">
        <v>233.99571091160104</v>
      </c>
      <c r="B14" s="8">
        <v>120.78296607797806</v>
      </c>
    </row>
    <row r="15" spans="1:7" x14ac:dyDescent="0.3">
      <c r="A15" s="8">
        <v>234.25051826498978</v>
      </c>
      <c r="B15" s="8">
        <v>120.41937785910598</v>
      </c>
      <c r="C15" s="6">
        <f t="shared" ref="C15:C78" si="0">ATAN((B24-B4)/(A24-A4))</f>
        <v>-0.67547338335006346</v>
      </c>
      <c r="D15" s="7">
        <f>A14+$B$2*SIN(C15)</f>
        <v>230.24410998938907</v>
      </c>
      <c r="E15" s="7">
        <f>B14-$B$2*COS(C15)</f>
        <v>116.10049979187858</v>
      </c>
      <c r="F15" s="7">
        <f>A14-$B$2*SIN(C15)</f>
        <v>237.747311833813</v>
      </c>
      <c r="G15" s="7">
        <f>B14+$B$2*COS(C15)</f>
        <v>125.46543236407754</v>
      </c>
    </row>
    <row r="16" spans="1:7" x14ac:dyDescent="0.3">
      <c r="A16" s="8">
        <v>234.650613105839</v>
      </c>
      <c r="B16" s="8">
        <v>120.23758374966984</v>
      </c>
      <c r="C16" s="6">
        <f t="shared" si="0"/>
        <v>-0.65296102080258833</v>
      </c>
      <c r="D16" s="7">
        <f t="shared" ref="D16:D79" si="1">A16+$B$2*SIN(C16)</f>
        <v>231.00536728612698</v>
      </c>
      <c r="E16" s="7">
        <f t="shared" ref="E16:E79" si="2">B16-$B$2*COS(C16)</f>
        <v>115.47185369920831</v>
      </c>
      <c r="F16" s="7">
        <f t="shared" ref="F16:F79" si="3">A16-$B$2*SIN(C16)</f>
        <v>238.29585892555102</v>
      </c>
      <c r="G16" s="7">
        <f t="shared" ref="G16:G79" si="4">B16+$B$2*COS(C16)</f>
        <v>125.00331380013137</v>
      </c>
    </row>
    <row r="17" spans="1:7" x14ac:dyDescent="0.3">
      <c r="A17" s="8">
        <v>235.08718500864526</v>
      </c>
      <c r="B17" s="8">
        <v>119.910354352685</v>
      </c>
      <c r="C17" s="6">
        <f t="shared" si="0"/>
        <v>-0.65378187590552173</v>
      </c>
      <c r="D17" s="7">
        <f t="shared" si="1"/>
        <v>231.43802844363034</v>
      </c>
      <c r="E17" s="7">
        <f t="shared" si="2"/>
        <v>115.14761812610176</v>
      </c>
      <c r="F17" s="7">
        <f t="shared" si="3"/>
        <v>238.73634157366018</v>
      </c>
      <c r="G17" s="7">
        <f t="shared" si="4"/>
        <v>124.67309057926825</v>
      </c>
    </row>
    <row r="18" spans="1:7" x14ac:dyDescent="0.3">
      <c r="A18" s="8">
        <v>235.3055596401023</v>
      </c>
      <c r="B18" s="8">
        <v>119.63766318853081</v>
      </c>
      <c r="C18" s="6">
        <f t="shared" si="0"/>
        <v>-0.69790502051992087</v>
      </c>
      <c r="D18" s="7">
        <f t="shared" si="1"/>
        <v>231.44987596406412</v>
      </c>
      <c r="E18" s="7">
        <f t="shared" si="2"/>
        <v>115.04052240426797</v>
      </c>
      <c r="F18" s="7">
        <f t="shared" si="3"/>
        <v>239.16124331614049</v>
      </c>
      <c r="G18" s="7">
        <f t="shared" si="4"/>
        <v>124.23480397279364</v>
      </c>
    </row>
    <row r="19" spans="1:7" x14ac:dyDescent="0.3">
      <c r="A19" s="8">
        <v>235.74208720288158</v>
      </c>
      <c r="B19" s="8">
        <v>119.3649720243768</v>
      </c>
      <c r="C19" s="6">
        <f t="shared" si="0"/>
        <v>-0.64320854004804062</v>
      </c>
      <c r="D19" s="7">
        <f t="shared" si="1"/>
        <v>232.14349168691237</v>
      </c>
      <c r="E19" s="7">
        <f t="shared" si="2"/>
        <v>114.56391898234047</v>
      </c>
      <c r="F19" s="7">
        <f t="shared" si="3"/>
        <v>239.34068271885079</v>
      </c>
      <c r="G19" s="7">
        <f t="shared" si="4"/>
        <v>124.16602506641313</v>
      </c>
    </row>
    <row r="20" spans="1:7" x14ac:dyDescent="0.3">
      <c r="A20" s="8">
        <v>236.17857042563554</v>
      </c>
      <c r="B20" s="8">
        <v>119.1468190930534</v>
      </c>
      <c r="C20" s="6">
        <f t="shared" si="0"/>
        <v>-0.6246081087322789</v>
      </c>
      <c r="D20" s="7">
        <f t="shared" si="1"/>
        <v>232.66989391370939</v>
      </c>
      <c r="E20" s="7">
        <f t="shared" si="2"/>
        <v>114.27966498262525</v>
      </c>
      <c r="F20" s="7">
        <f t="shared" si="3"/>
        <v>239.6872469375617</v>
      </c>
      <c r="G20" s="7">
        <f t="shared" si="4"/>
        <v>124.01397320348154</v>
      </c>
    </row>
    <row r="21" spans="1:7" x14ac:dyDescent="0.3">
      <c r="A21" s="8">
        <v>236.17883646579568</v>
      </c>
      <c r="B21" s="8">
        <v>118.81958969606839</v>
      </c>
      <c r="C21" s="6">
        <f t="shared" si="0"/>
        <v>-0.68449609092651109</v>
      </c>
      <c r="D21" s="7">
        <f t="shared" si="1"/>
        <v>232.38514029925861</v>
      </c>
      <c r="E21" s="7">
        <f t="shared" si="2"/>
        <v>114.17116314550294</v>
      </c>
      <c r="F21" s="7">
        <f t="shared" si="3"/>
        <v>239.97253263233276</v>
      </c>
      <c r="G21" s="7">
        <f t="shared" si="4"/>
        <v>123.46801624663384</v>
      </c>
    </row>
    <row r="22" spans="1:7" x14ac:dyDescent="0.3">
      <c r="A22" s="8">
        <v>236.6152310084957</v>
      </c>
      <c r="B22" s="8">
        <v>118.71051323040679</v>
      </c>
      <c r="C22" s="6">
        <f t="shared" si="0"/>
        <v>-0.66418635685574678</v>
      </c>
      <c r="D22" s="7">
        <f t="shared" si="1"/>
        <v>232.91671905389467</v>
      </c>
      <c r="E22" s="7">
        <f t="shared" si="2"/>
        <v>113.98600168722339</v>
      </c>
      <c r="F22" s="7">
        <f t="shared" si="3"/>
        <v>240.31374296309673</v>
      </c>
      <c r="G22" s="7">
        <f t="shared" si="4"/>
        <v>123.43502477359019</v>
      </c>
    </row>
    <row r="23" spans="1:7" x14ac:dyDescent="0.3">
      <c r="A23" s="8">
        <v>237.05180291130193</v>
      </c>
      <c r="B23" s="8">
        <v>118.38328383342196</v>
      </c>
      <c r="C23" s="6">
        <f t="shared" si="0"/>
        <v>-0.63713168272947895</v>
      </c>
      <c r="D23" s="7">
        <f t="shared" si="1"/>
        <v>233.48244897469684</v>
      </c>
      <c r="E23" s="7">
        <f t="shared" si="2"/>
        <v>113.56045142131788</v>
      </c>
      <c r="F23" s="7">
        <f t="shared" si="3"/>
        <v>240.62115684790703</v>
      </c>
      <c r="G23" s="7">
        <f t="shared" si="4"/>
        <v>123.20611624552603</v>
      </c>
    </row>
    <row r="24" spans="1:7" x14ac:dyDescent="0.3">
      <c r="A24" s="8">
        <v>237.27017754275903</v>
      </c>
      <c r="B24" s="8">
        <v>118.11059266926776</v>
      </c>
      <c r="C24" s="6">
        <f t="shared" si="0"/>
        <v>-0.68069488215409735</v>
      </c>
      <c r="D24" s="7">
        <f t="shared" si="1"/>
        <v>233.49417838133371</v>
      </c>
      <c r="E24" s="7">
        <f t="shared" si="2"/>
        <v>113.44777910523634</v>
      </c>
      <c r="F24" s="7">
        <f t="shared" si="3"/>
        <v>241.04617670418435</v>
      </c>
      <c r="G24" s="7">
        <f t="shared" si="4"/>
        <v>122.77340623329918</v>
      </c>
    </row>
    <row r="25" spans="1:7" x14ac:dyDescent="0.3">
      <c r="A25" s="8">
        <v>237.70670510553992</v>
      </c>
      <c r="B25" s="8">
        <v>117.83790150511358</v>
      </c>
      <c r="C25" s="6">
        <f t="shared" si="0"/>
        <v>-0.65954304617932613</v>
      </c>
      <c r="D25" s="7">
        <f t="shared" si="1"/>
        <v>234.03017031750375</v>
      </c>
      <c r="E25" s="7">
        <f t="shared" si="2"/>
        <v>113.09626761452694</v>
      </c>
      <c r="F25" s="7">
        <f t="shared" si="3"/>
        <v>241.3832398935761</v>
      </c>
      <c r="G25" s="7">
        <f t="shared" si="4"/>
        <v>122.57953539570022</v>
      </c>
    </row>
    <row r="26" spans="1:7" x14ac:dyDescent="0.3">
      <c r="A26" s="8">
        <v>238.14318832829227</v>
      </c>
      <c r="B26" s="8">
        <v>117.61974857379035</v>
      </c>
      <c r="C26" s="6">
        <f t="shared" si="0"/>
        <v>-0.63149591682566741</v>
      </c>
      <c r="D26" s="7">
        <f t="shared" si="1"/>
        <v>234.60107128677743</v>
      </c>
      <c r="E26" s="7">
        <f t="shared" si="2"/>
        <v>112.77687681581345</v>
      </c>
      <c r="F26" s="7">
        <f t="shared" si="3"/>
        <v>241.68530536980711</v>
      </c>
      <c r="G26" s="7">
        <f t="shared" si="4"/>
        <v>122.46262033176724</v>
      </c>
    </row>
    <row r="27" spans="1:7" x14ac:dyDescent="0.3">
      <c r="A27" s="8">
        <v>238.14345436845238</v>
      </c>
      <c r="B27" s="8">
        <v>117.29251917680534</v>
      </c>
      <c r="C27" s="6">
        <f t="shared" si="0"/>
        <v>-0.67659598183418612</v>
      </c>
      <c r="D27" s="7">
        <f t="shared" si="1"/>
        <v>234.38659928172456</v>
      </c>
      <c r="E27" s="7">
        <f t="shared" si="2"/>
        <v>112.61426738181532</v>
      </c>
      <c r="F27" s="7">
        <f t="shared" si="3"/>
        <v>241.90030945518021</v>
      </c>
      <c r="G27" s="7">
        <f t="shared" si="4"/>
        <v>121.97077097179536</v>
      </c>
    </row>
    <row r="28" spans="1:7" x14ac:dyDescent="0.3">
      <c r="A28" s="8">
        <v>238.57984891115242</v>
      </c>
      <c r="B28" s="8">
        <v>117.18344271114374</v>
      </c>
      <c r="C28" s="6">
        <f t="shared" si="0"/>
        <v>-0.654530631916315</v>
      </c>
      <c r="D28" s="7">
        <f t="shared" si="1"/>
        <v>234.92712724201667</v>
      </c>
      <c r="E28" s="7">
        <f t="shared" si="2"/>
        <v>112.42344014729716</v>
      </c>
      <c r="F28" s="7">
        <f t="shared" si="3"/>
        <v>242.23257058028818</v>
      </c>
      <c r="G28" s="7">
        <f t="shared" si="4"/>
        <v>121.94344527499032</v>
      </c>
    </row>
    <row r="29" spans="1:7" x14ac:dyDescent="0.3">
      <c r="A29" s="8">
        <v>239.01633213390639</v>
      </c>
      <c r="B29" s="8">
        <v>116.96528977982051</v>
      </c>
      <c r="C29" s="6">
        <f t="shared" si="0"/>
        <v>-0.63209108526978963</v>
      </c>
      <c r="D29" s="7">
        <f t="shared" si="1"/>
        <v>235.47133339546647</v>
      </c>
      <c r="E29" s="7">
        <f t="shared" si="2"/>
        <v>112.12452703574191</v>
      </c>
      <c r="F29" s="7">
        <f t="shared" si="3"/>
        <v>242.5613308723463</v>
      </c>
      <c r="G29" s="7">
        <f t="shared" si="4"/>
        <v>121.80605252389911</v>
      </c>
    </row>
    <row r="30" spans="1:7" x14ac:dyDescent="0.3">
      <c r="A30" s="8">
        <v>239.0165981740665</v>
      </c>
      <c r="B30" s="8">
        <v>116.63806038283552</v>
      </c>
      <c r="C30" s="6">
        <f t="shared" si="0"/>
        <v>-0.67216314972599389</v>
      </c>
      <c r="D30" s="7">
        <f t="shared" si="1"/>
        <v>235.28051783523088</v>
      </c>
      <c r="E30" s="7">
        <f t="shared" si="2"/>
        <v>111.94320109828121</v>
      </c>
      <c r="F30" s="7">
        <f t="shared" si="3"/>
        <v>242.75267851290212</v>
      </c>
      <c r="G30" s="7">
        <f t="shared" si="4"/>
        <v>121.33291966738983</v>
      </c>
    </row>
    <row r="31" spans="1:7" x14ac:dyDescent="0.3">
      <c r="A31" s="8">
        <v>239.45299271676654</v>
      </c>
      <c r="B31" s="8">
        <v>116.52898391717389</v>
      </c>
      <c r="C31" s="6">
        <f t="shared" si="0"/>
        <v>-0.66073684802351296</v>
      </c>
      <c r="D31" s="7">
        <f t="shared" si="1"/>
        <v>235.77079997862194</v>
      </c>
      <c r="E31" s="7">
        <f t="shared" si="2"/>
        <v>111.79174245835472</v>
      </c>
      <c r="F31" s="7">
        <f t="shared" si="3"/>
        <v>243.13518545491115</v>
      </c>
      <c r="G31" s="7">
        <f t="shared" si="4"/>
        <v>121.26622537599306</v>
      </c>
    </row>
    <row r="32" spans="1:7" x14ac:dyDescent="0.3">
      <c r="A32" s="8">
        <v>239.88947593951889</v>
      </c>
      <c r="B32" s="8">
        <v>116.31083098585052</v>
      </c>
      <c r="C32" s="6">
        <f t="shared" si="0"/>
        <v>-0.61506875030828223</v>
      </c>
      <c r="D32" s="7">
        <f t="shared" si="1"/>
        <v>236.42738789343031</v>
      </c>
      <c r="E32" s="7">
        <f t="shared" si="2"/>
        <v>111.41042831248473</v>
      </c>
      <c r="F32" s="7">
        <f t="shared" si="3"/>
        <v>243.35156398560747</v>
      </c>
      <c r="G32" s="7">
        <f t="shared" si="4"/>
        <v>121.2112336592163</v>
      </c>
    </row>
    <row r="33" spans="1:7" x14ac:dyDescent="0.3">
      <c r="A33" s="8">
        <v>239.889741979679</v>
      </c>
      <c r="B33" s="8">
        <v>115.98360158886568</v>
      </c>
      <c r="C33" s="6">
        <f t="shared" si="0"/>
        <v>-0.67216314972610869</v>
      </c>
      <c r="D33" s="7">
        <f t="shared" si="1"/>
        <v>236.15366164084284</v>
      </c>
      <c r="E33" s="7">
        <f t="shared" si="2"/>
        <v>111.2887423043118</v>
      </c>
      <c r="F33" s="7">
        <f t="shared" si="3"/>
        <v>243.62582231851516</v>
      </c>
      <c r="G33" s="7">
        <f t="shared" si="4"/>
        <v>120.67846087341957</v>
      </c>
    </row>
    <row r="34" spans="1:7" x14ac:dyDescent="0.3">
      <c r="A34" s="8">
        <v>240.32613652237904</v>
      </c>
      <c r="B34" s="8">
        <v>115.87452512320391</v>
      </c>
      <c r="C34" s="6">
        <f t="shared" si="0"/>
        <v>-0.64910356639457545</v>
      </c>
      <c r="D34" s="7">
        <f t="shared" si="1"/>
        <v>236.6993013639788</v>
      </c>
      <c r="E34" s="7">
        <f t="shared" si="2"/>
        <v>111.09476919493812</v>
      </c>
      <c r="F34" s="7">
        <f t="shared" si="3"/>
        <v>243.95297168077929</v>
      </c>
      <c r="G34" s="7">
        <f t="shared" si="4"/>
        <v>120.6542810514697</v>
      </c>
    </row>
    <row r="35" spans="1:7" x14ac:dyDescent="0.3">
      <c r="A35" s="8">
        <v>240.76261974513301</v>
      </c>
      <c r="B35" s="8">
        <v>115.65637219188068</v>
      </c>
      <c r="C35" s="6">
        <f t="shared" si="0"/>
        <v>-0.62585762438307591</v>
      </c>
      <c r="D35" s="7">
        <f t="shared" si="1"/>
        <v>237.24786438858283</v>
      </c>
      <c r="E35" s="7">
        <f t="shared" si="2"/>
        <v>110.79360602604442</v>
      </c>
      <c r="F35" s="7">
        <f t="shared" si="3"/>
        <v>244.27737510168319</v>
      </c>
      <c r="G35" s="7">
        <f t="shared" si="4"/>
        <v>120.51913835771694</v>
      </c>
    </row>
    <row r="36" spans="1:7" x14ac:dyDescent="0.3">
      <c r="A36" s="8">
        <v>240.76288578529312</v>
      </c>
      <c r="B36" s="8">
        <v>115.32914279489567</v>
      </c>
      <c r="C36" s="6">
        <f t="shared" si="0"/>
        <v>-0.66479316501899988</v>
      </c>
      <c r="D36" s="7">
        <f t="shared" si="1"/>
        <v>237.06150763962214</v>
      </c>
      <c r="E36" s="7">
        <f t="shared" si="2"/>
        <v>110.60687640864117</v>
      </c>
      <c r="F36" s="7">
        <f t="shared" si="3"/>
        <v>244.46426393096411</v>
      </c>
      <c r="G36" s="7">
        <f t="shared" si="4"/>
        <v>120.05140918115018</v>
      </c>
    </row>
    <row r="37" spans="1:7" x14ac:dyDescent="0.3">
      <c r="A37" s="8">
        <v>241.19928032799316</v>
      </c>
      <c r="B37" s="8">
        <v>115.22006632923407</v>
      </c>
      <c r="C37" s="6">
        <f t="shared" si="0"/>
        <v>-0.65539351144705127</v>
      </c>
      <c r="D37" s="7">
        <f t="shared" si="1"/>
        <v>237.54245271042561</v>
      </c>
      <c r="E37" s="7">
        <f t="shared" si="2"/>
        <v>110.46321739581236</v>
      </c>
      <c r="F37" s="7">
        <f t="shared" si="3"/>
        <v>244.85610794556072</v>
      </c>
      <c r="G37" s="7">
        <f t="shared" si="4"/>
        <v>119.97691526265578</v>
      </c>
    </row>
    <row r="38" spans="1:7" x14ac:dyDescent="0.3">
      <c r="A38" s="8">
        <v>241.63576355074713</v>
      </c>
      <c r="B38" s="8">
        <v>115.00191339791084</v>
      </c>
      <c r="C38" s="6">
        <f t="shared" si="0"/>
        <v>-0.64029536885197502</v>
      </c>
      <c r="D38" s="7">
        <f t="shared" si="1"/>
        <v>238.05116957427731</v>
      </c>
      <c r="E38" s="7">
        <f t="shared" si="2"/>
        <v>110.19039741811235</v>
      </c>
      <c r="F38" s="7">
        <f t="shared" si="3"/>
        <v>245.22035752721695</v>
      </c>
      <c r="G38" s="7">
        <f t="shared" si="4"/>
        <v>119.81342937770933</v>
      </c>
    </row>
    <row r="39" spans="1:7" x14ac:dyDescent="0.3">
      <c r="A39" s="8">
        <v>241.63602959090724</v>
      </c>
      <c r="B39" s="8">
        <v>114.67468400092584</v>
      </c>
      <c r="C39" s="6">
        <f t="shared" si="0"/>
        <v>-0.63079647300528596</v>
      </c>
      <c r="D39" s="7">
        <f t="shared" si="1"/>
        <v>238.09730073228039</v>
      </c>
      <c r="E39" s="7">
        <f t="shared" si="2"/>
        <v>109.82933591589402</v>
      </c>
      <c r="F39" s="7">
        <f t="shared" si="3"/>
        <v>245.1747584495341</v>
      </c>
      <c r="G39" s="7">
        <f t="shared" si="4"/>
        <v>119.52003208595765</v>
      </c>
    </row>
    <row r="40" spans="1:7" x14ac:dyDescent="0.3">
      <c r="A40" s="8">
        <v>242.07242413360731</v>
      </c>
      <c r="B40" s="8">
        <v>114.56560753526423</v>
      </c>
      <c r="C40" s="6">
        <f t="shared" si="0"/>
        <v>-0.64320854004797312</v>
      </c>
      <c r="D40" s="7">
        <f t="shared" si="1"/>
        <v>238.47382861763842</v>
      </c>
      <c r="E40" s="7">
        <f t="shared" si="2"/>
        <v>109.76455449322766</v>
      </c>
      <c r="F40" s="7">
        <f t="shared" si="3"/>
        <v>245.67101964957621</v>
      </c>
      <c r="G40" s="7">
        <f t="shared" si="4"/>
        <v>119.36666057730081</v>
      </c>
    </row>
    <row r="41" spans="1:7" x14ac:dyDescent="0.3">
      <c r="A41" s="8">
        <v>242.50890735635963</v>
      </c>
      <c r="B41" s="8">
        <v>114.34745460394086</v>
      </c>
      <c r="C41" s="6">
        <f t="shared" si="0"/>
        <v>-0.62632465411044813</v>
      </c>
      <c r="D41" s="7">
        <f t="shared" si="1"/>
        <v>238.99188132684884</v>
      </c>
      <c r="E41" s="7">
        <f t="shared" si="2"/>
        <v>109.48633046360628</v>
      </c>
      <c r="F41" s="7">
        <f t="shared" si="3"/>
        <v>246.02593338587042</v>
      </c>
      <c r="G41" s="7">
        <f t="shared" si="4"/>
        <v>119.20857874427544</v>
      </c>
    </row>
    <row r="42" spans="1:7" x14ac:dyDescent="0.3">
      <c r="A42" s="8">
        <v>242.50917339651974</v>
      </c>
      <c r="B42" s="8">
        <v>114.02022520695601</v>
      </c>
      <c r="C42" s="6">
        <f t="shared" si="0"/>
        <v>-0.63726086471689447</v>
      </c>
      <c r="D42" s="7">
        <f t="shared" si="1"/>
        <v>238.93919646662306</v>
      </c>
      <c r="E42" s="7">
        <f t="shared" si="2"/>
        <v>109.19785393132766</v>
      </c>
      <c r="F42" s="7">
        <f t="shared" si="3"/>
        <v>246.07915032641642</v>
      </c>
      <c r="G42" s="7">
        <f t="shared" si="4"/>
        <v>118.84259648258437</v>
      </c>
    </row>
    <row r="43" spans="1:7" x14ac:dyDescent="0.3">
      <c r="A43" s="8">
        <v>242.94556793921979</v>
      </c>
      <c r="B43" s="8">
        <v>113.9111487412944</v>
      </c>
      <c r="C43" s="6">
        <f t="shared" si="0"/>
        <v>-0.66980854979070359</v>
      </c>
      <c r="D43" s="7">
        <f t="shared" si="1"/>
        <v>239.22055246221018</v>
      </c>
      <c r="E43" s="7">
        <f t="shared" si="2"/>
        <v>109.20750550481921</v>
      </c>
      <c r="F43" s="7">
        <f t="shared" si="3"/>
        <v>246.67058341622939</v>
      </c>
      <c r="G43" s="7">
        <f t="shared" si="4"/>
        <v>118.61479197776958</v>
      </c>
    </row>
    <row r="44" spans="1:7" x14ac:dyDescent="0.3">
      <c r="A44" s="8">
        <v>243.38205116197378</v>
      </c>
      <c r="B44" s="8">
        <v>113.69299580997102</v>
      </c>
      <c r="C44" s="6">
        <f t="shared" si="0"/>
        <v>-0.60045413655770441</v>
      </c>
      <c r="D44" s="7">
        <f t="shared" si="1"/>
        <v>239.99194778058583</v>
      </c>
      <c r="E44" s="7">
        <f t="shared" si="2"/>
        <v>108.74252117984695</v>
      </c>
      <c r="F44" s="7">
        <f t="shared" si="3"/>
        <v>246.77215454336172</v>
      </c>
      <c r="G44" s="7">
        <f t="shared" si="4"/>
        <v>118.6434704400951</v>
      </c>
    </row>
    <row r="45" spans="1:7" x14ac:dyDescent="0.3">
      <c r="A45" s="8">
        <v>243.27315205641801</v>
      </c>
      <c r="B45" s="8">
        <v>113.47484287864779</v>
      </c>
      <c r="C45" s="6">
        <f t="shared" si="0"/>
        <v>-0.62520644922458557</v>
      </c>
      <c r="D45" s="7">
        <f t="shared" si="1"/>
        <v>239.76156395735202</v>
      </c>
      <c r="E45" s="7">
        <f t="shared" si="2"/>
        <v>108.60978902257403</v>
      </c>
      <c r="F45" s="7">
        <f t="shared" si="3"/>
        <v>246.784740155484</v>
      </c>
      <c r="G45" s="7">
        <f t="shared" si="4"/>
        <v>118.33989673472155</v>
      </c>
    </row>
    <row r="46" spans="1:7" x14ac:dyDescent="0.3">
      <c r="A46" s="8">
        <v>243.81871174483393</v>
      </c>
      <c r="B46" s="8">
        <v>113.2566899473244</v>
      </c>
      <c r="C46" s="6">
        <f t="shared" si="0"/>
        <v>-0.65631557920064421</v>
      </c>
      <c r="D46" s="7">
        <f t="shared" si="1"/>
        <v>240.15749954541135</v>
      </c>
      <c r="E46" s="7">
        <f t="shared" si="2"/>
        <v>108.50321487840911</v>
      </c>
      <c r="F46" s="7">
        <f t="shared" si="3"/>
        <v>247.47992394425651</v>
      </c>
      <c r="G46" s="7">
        <f t="shared" si="4"/>
        <v>118.0101650162397</v>
      </c>
    </row>
    <row r="47" spans="1:7" x14ac:dyDescent="0.3">
      <c r="A47" s="8">
        <v>244.14629586203216</v>
      </c>
      <c r="B47" s="8">
        <v>112.8203840846778</v>
      </c>
      <c r="C47" s="6">
        <f t="shared" si="0"/>
        <v>-0.60805957721763604</v>
      </c>
      <c r="D47" s="7">
        <f t="shared" si="1"/>
        <v>240.71864034851427</v>
      </c>
      <c r="E47" s="7">
        <f t="shared" si="2"/>
        <v>107.89583560987828</v>
      </c>
      <c r="F47" s="7">
        <f t="shared" si="3"/>
        <v>247.57395137555005</v>
      </c>
      <c r="G47" s="7">
        <f t="shared" si="4"/>
        <v>117.74493255947732</v>
      </c>
    </row>
    <row r="48" spans="1:7" x14ac:dyDescent="0.3">
      <c r="A48" s="8">
        <v>244.25519496758625</v>
      </c>
      <c r="B48" s="8">
        <v>113.03853701600117</v>
      </c>
      <c r="C48" s="6">
        <f t="shared" si="0"/>
        <v>-0.65187206239275808</v>
      </c>
      <c r="D48" s="7">
        <f t="shared" si="1"/>
        <v>240.61514098998745</v>
      </c>
      <c r="E48" s="7">
        <f t="shared" si="2"/>
        <v>108.26884027090645</v>
      </c>
      <c r="F48" s="7">
        <f t="shared" si="3"/>
        <v>247.89524894518505</v>
      </c>
      <c r="G48" s="7">
        <f t="shared" si="4"/>
        <v>117.80823376109589</v>
      </c>
    </row>
    <row r="49" spans="1:7" x14ac:dyDescent="0.3">
      <c r="A49" s="8">
        <v>244.69176687039413</v>
      </c>
      <c r="B49" s="8">
        <v>112.71130761901618</v>
      </c>
      <c r="C49" s="6">
        <f t="shared" si="0"/>
        <v>-0.63079647300530162</v>
      </c>
      <c r="D49" s="7">
        <f t="shared" si="1"/>
        <v>241.15303801176719</v>
      </c>
      <c r="E49" s="7">
        <f t="shared" si="2"/>
        <v>107.86595953398442</v>
      </c>
      <c r="F49" s="7">
        <f t="shared" si="3"/>
        <v>248.23049572902107</v>
      </c>
      <c r="G49" s="7">
        <f t="shared" si="4"/>
        <v>117.55665570404794</v>
      </c>
    </row>
    <row r="50" spans="1:7" x14ac:dyDescent="0.3">
      <c r="A50" s="8">
        <v>244.94657422378287</v>
      </c>
      <c r="B50" s="8">
        <v>112.3477194001441</v>
      </c>
      <c r="C50" s="6">
        <f t="shared" si="0"/>
        <v>-0.59594290976636677</v>
      </c>
      <c r="D50" s="7">
        <f t="shared" si="1"/>
        <v>241.5788379766486</v>
      </c>
      <c r="E50" s="7">
        <f t="shared" si="2"/>
        <v>107.3820016705769</v>
      </c>
      <c r="F50" s="7">
        <f t="shared" si="3"/>
        <v>248.31431047091715</v>
      </c>
      <c r="G50" s="7">
        <f t="shared" si="4"/>
        <v>117.3134371297113</v>
      </c>
    </row>
    <row r="51" spans="1:7" x14ac:dyDescent="0.3">
      <c r="A51" s="8">
        <v>245.34666906463045</v>
      </c>
      <c r="B51" s="8">
        <v>112.16592529070796</v>
      </c>
      <c r="C51" s="6">
        <f t="shared" si="0"/>
        <v>-0.63126025838077304</v>
      </c>
      <c r="D51" s="7">
        <f t="shared" si="1"/>
        <v>241.80569338508792</v>
      </c>
      <c r="E51" s="7">
        <f t="shared" si="2"/>
        <v>107.32221893741936</v>
      </c>
      <c r="F51" s="7">
        <f t="shared" si="3"/>
        <v>248.88764474417297</v>
      </c>
      <c r="G51" s="7">
        <f t="shared" si="4"/>
        <v>117.00963164399656</v>
      </c>
    </row>
    <row r="52" spans="1:7" x14ac:dyDescent="0.3">
      <c r="A52" s="8">
        <v>245.67425318182867</v>
      </c>
      <c r="B52" s="8">
        <v>111.72961942806135</v>
      </c>
      <c r="C52" s="6">
        <f t="shared" si="0"/>
        <v>-0.62520644922458557</v>
      </c>
      <c r="D52" s="7">
        <f t="shared" si="1"/>
        <v>242.16266508276269</v>
      </c>
      <c r="E52" s="7">
        <f t="shared" si="2"/>
        <v>106.8645655719876</v>
      </c>
      <c r="F52" s="7">
        <f t="shared" si="3"/>
        <v>249.18584128089466</v>
      </c>
      <c r="G52" s="7">
        <f t="shared" si="4"/>
        <v>116.59467328413511</v>
      </c>
    </row>
    <row r="53" spans="1:7" x14ac:dyDescent="0.3">
      <c r="A53" s="8">
        <v>245.78315228738441</v>
      </c>
      <c r="B53" s="8">
        <v>111.94777235938473</v>
      </c>
      <c r="C53" s="6">
        <f t="shared" si="0"/>
        <v>-0.60926724313015534</v>
      </c>
      <c r="D53" s="7">
        <f t="shared" si="1"/>
        <v>242.34955206552829</v>
      </c>
      <c r="E53" s="7">
        <f t="shared" si="2"/>
        <v>107.02736693742308</v>
      </c>
      <c r="F53" s="7">
        <f t="shared" si="3"/>
        <v>249.21675250924054</v>
      </c>
      <c r="G53" s="7">
        <f t="shared" si="4"/>
        <v>116.86817778134638</v>
      </c>
    </row>
    <row r="54" spans="1:7" x14ac:dyDescent="0.3">
      <c r="A54" s="8">
        <v>246.21972419019068</v>
      </c>
      <c r="B54" s="8">
        <v>111.62054296239972</v>
      </c>
      <c r="C54" s="6">
        <f t="shared" si="0"/>
        <v>-0.61997492665743659</v>
      </c>
      <c r="D54" s="7">
        <f t="shared" si="1"/>
        <v>242.73363566798275</v>
      </c>
      <c r="E54" s="7">
        <f t="shared" si="2"/>
        <v>106.7371848129978</v>
      </c>
      <c r="F54" s="7">
        <f t="shared" si="3"/>
        <v>249.7058127123986</v>
      </c>
      <c r="G54" s="7">
        <f t="shared" si="4"/>
        <v>116.50390111180165</v>
      </c>
    </row>
    <row r="55" spans="1:7" x14ac:dyDescent="0.3">
      <c r="A55" s="8">
        <v>246.47453154357942</v>
      </c>
      <c r="B55" s="8">
        <v>111.25695474352749</v>
      </c>
      <c r="C55" s="6">
        <f t="shared" si="0"/>
        <v>-0.65187206239276185</v>
      </c>
      <c r="D55" s="7">
        <f t="shared" si="1"/>
        <v>242.83447756598059</v>
      </c>
      <c r="E55" s="7">
        <f t="shared" si="2"/>
        <v>106.48725799843278</v>
      </c>
      <c r="F55" s="7">
        <f t="shared" si="3"/>
        <v>250.11458552117824</v>
      </c>
      <c r="G55" s="7">
        <f t="shared" si="4"/>
        <v>116.02665148862219</v>
      </c>
    </row>
    <row r="56" spans="1:7" x14ac:dyDescent="0.3">
      <c r="A56" s="8">
        <v>246.87462638442702</v>
      </c>
      <c r="B56" s="8">
        <v>111.07516063409152</v>
      </c>
      <c r="C56" s="6">
        <f t="shared" si="0"/>
        <v>-0.58775254103708674</v>
      </c>
      <c r="D56" s="7">
        <f t="shared" si="1"/>
        <v>243.54767369863362</v>
      </c>
      <c r="E56" s="7">
        <f t="shared" si="2"/>
        <v>106.0820267658188</v>
      </c>
      <c r="F56" s="7">
        <f t="shared" si="3"/>
        <v>250.20157907022042</v>
      </c>
      <c r="G56" s="7">
        <f t="shared" si="4"/>
        <v>116.06829450236424</v>
      </c>
    </row>
    <row r="57" spans="1:7" x14ac:dyDescent="0.3">
      <c r="A57" s="8">
        <v>247.20221050162525</v>
      </c>
      <c r="B57" s="8">
        <v>110.63885477144491</v>
      </c>
      <c r="C57" s="6">
        <f t="shared" si="0"/>
        <v>-0.60805957721764048</v>
      </c>
      <c r="D57" s="7">
        <f t="shared" si="1"/>
        <v>243.77455498810733</v>
      </c>
      <c r="E57" s="7">
        <f t="shared" si="2"/>
        <v>105.7143062966454</v>
      </c>
      <c r="F57" s="7">
        <f t="shared" si="3"/>
        <v>250.62986601514316</v>
      </c>
      <c r="G57" s="7">
        <f t="shared" si="4"/>
        <v>115.56340324624442</v>
      </c>
    </row>
    <row r="58" spans="1:7" x14ac:dyDescent="0.3">
      <c r="A58" s="8">
        <v>247.31110960718098</v>
      </c>
      <c r="B58" s="8">
        <v>110.85700770276812</v>
      </c>
      <c r="C58" s="6">
        <f t="shared" si="0"/>
        <v>-0.59816098426827913</v>
      </c>
      <c r="D58" s="7">
        <f t="shared" si="1"/>
        <v>243.9323673215813</v>
      </c>
      <c r="E58" s="7">
        <f t="shared" si="2"/>
        <v>105.89877207227407</v>
      </c>
      <c r="F58" s="7">
        <f t="shared" si="3"/>
        <v>250.68985189278067</v>
      </c>
      <c r="G58" s="7">
        <f t="shared" si="4"/>
        <v>115.81524333326216</v>
      </c>
    </row>
    <row r="59" spans="1:7" x14ac:dyDescent="0.3">
      <c r="A59" s="8">
        <v>247.74768150998722</v>
      </c>
      <c r="B59" s="8">
        <v>110.5297783057833</v>
      </c>
      <c r="C59" s="6">
        <f t="shared" si="0"/>
        <v>-0.61506875030816099</v>
      </c>
      <c r="D59" s="7">
        <f t="shared" si="1"/>
        <v>244.28559346389923</v>
      </c>
      <c r="E59" s="7">
        <f t="shared" si="2"/>
        <v>105.62937563241709</v>
      </c>
      <c r="F59" s="7">
        <f t="shared" si="3"/>
        <v>251.2097695560752</v>
      </c>
      <c r="G59" s="7">
        <f t="shared" si="4"/>
        <v>115.4301809791495</v>
      </c>
    </row>
    <row r="60" spans="1:7" x14ac:dyDescent="0.3">
      <c r="A60" s="8">
        <v>247.96605614144426</v>
      </c>
      <c r="B60" s="8">
        <v>110.2570871416291</v>
      </c>
      <c r="C60" s="6">
        <f t="shared" si="0"/>
        <v>-0.62585762438320169</v>
      </c>
      <c r="D60" s="7">
        <f t="shared" si="1"/>
        <v>244.45130078489348</v>
      </c>
      <c r="E60" s="7">
        <f t="shared" si="2"/>
        <v>105.39432097579328</v>
      </c>
      <c r="F60" s="7">
        <f t="shared" si="3"/>
        <v>251.48081149799503</v>
      </c>
      <c r="G60" s="7">
        <f t="shared" si="4"/>
        <v>115.11985330746492</v>
      </c>
    </row>
    <row r="61" spans="1:7" x14ac:dyDescent="0.3">
      <c r="A61" s="8">
        <v>248.40249502417126</v>
      </c>
      <c r="B61" s="8">
        <v>110.09347244313668</v>
      </c>
      <c r="C61" s="6">
        <f t="shared" si="0"/>
        <v>-0.59041365075662311</v>
      </c>
      <c r="D61" s="7">
        <f t="shared" si="1"/>
        <v>245.06226685690137</v>
      </c>
      <c r="E61" s="7">
        <f t="shared" si="2"/>
        <v>105.10920962998398</v>
      </c>
      <c r="F61" s="7">
        <f t="shared" si="3"/>
        <v>251.74272319144114</v>
      </c>
      <c r="G61" s="7">
        <f t="shared" si="4"/>
        <v>115.07773525628937</v>
      </c>
    </row>
    <row r="62" spans="1:7" x14ac:dyDescent="0.3">
      <c r="A62" s="8">
        <v>248.65730237756</v>
      </c>
      <c r="B62" s="8">
        <v>109.72988422426442</v>
      </c>
      <c r="C62" s="6">
        <f t="shared" si="0"/>
        <v>-0.61404231593823522</v>
      </c>
      <c r="D62" s="7">
        <f t="shared" si="1"/>
        <v>245.20024609609081</v>
      </c>
      <c r="E62" s="7">
        <f t="shared" si="2"/>
        <v>104.8259305268123</v>
      </c>
      <c r="F62" s="7">
        <f t="shared" si="3"/>
        <v>252.11435865902919</v>
      </c>
      <c r="G62" s="7">
        <f t="shared" si="4"/>
        <v>114.63383792171655</v>
      </c>
    </row>
    <row r="63" spans="1:7" x14ac:dyDescent="0.3">
      <c r="A63" s="8">
        <v>249.0573972184076</v>
      </c>
      <c r="B63" s="8">
        <v>109.54809011482845</v>
      </c>
      <c r="C63" s="6">
        <f t="shared" si="0"/>
        <v>-0.57551739179581018</v>
      </c>
      <c r="D63" s="7">
        <f t="shared" si="1"/>
        <v>245.79178376389206</v>
      </c>
      <c r="E63" s="7">
        <f t="shared" si="2"/>
        <v>104.51462522812396</v>
      </c>
      <c r="F63" s="7">
        <f t="shared" si="3"/>
        <v>252.32301067292315</v>
      </c>
      <c r="G63" s="7">
        <f t="shared" si="4"/>
        <v>114.58155500153295</v>
      </c>
    </row>
    <row r="64" spans="1:7" x14ac:dyDescent="0.3">
      <c r="A64" s="8">
        <v>249.38498133560583</v>
      </c>
      <c r="B64" s="8">
        <v>109.11178425218185</v>
      </c>
      <c r="C64" s="6">
        <f t="shared" si="0"/>
        <v>-0.62078929574512542</v>
      </c>
      <c r="D64" s="7">
        <f t="shared" si="1"/>
        <v>245.8949171138982</v>
      </c>
      <c r="E64" s="7">
        <f t="shared" si="2"/>
        <v>104.23126668450972</v>
      </c>
      <c r="F64" s="7">
        <f t="shared" si="3"/>
        <v>252.87504555731346</v>
      </c>
      <c r="G64" s="7">
        <f t="shared" si="4"/>
        <v>113.99230181985398</v>
      </c>
    </row>
    <row r="65" spans="1:7" x14ac:dyDescent="0.3">
      <c r="A65" s="8">
        <v>249.49388044116154</v>
      </c>
      <c r="B65" s="8">
        <v>109.32993718350507</v>
      </c>
      <c r="C65" s="6">
        <f t="shared" si="0"/>
        <v>-0.60348738357998366</v>
      </c>
      <c r="D65" s="7">
        <f t="shared" si="1"/>
        <v>246.08877666582836</v>
      </c>
      <c r="E65" s="7">
        <f t="shared" si="2"/>
        <v>104.38976833221955</v>
      </c>
      <c r="F65" s="7">
        <f t="shared" si="3"/>
        <v>252.89898421649471</v>
      </c>
      <c r="G65" s="7">
        <f t="shared" si="4"/>
        <v>114.27010603479059</v>
      </c>
    </row>
    <row r="66" spans="1:7" x14ac:dyDescent="0.3">
      <c r="A66" s="8">
        <v>249.93045234396777</v>
      </c>
      <c r="B66" s="8">
        <v>109.00270778652025</v>
      </c>
      <c r="C66" s="6">
        <f t="shared" si="0"/>
        <v>-0.59636652794534561</v>
      </c>
      <c r="D66" s="7">
        <f t="shared" si="1"/>
        <v>246.5606128307686</v>
      </c>
      <c r="E66" s="7">
        <f t="shared" si="2"/>
        <v>104.03841713676155</v>
      </c>
      <c r="F66" s="7">
        <f t="shared" si="3"/>
        <v>253.30029185716694</v>
      </c>
      <c r="G66" s="7">
        <f t="shared" si="4"/>
        <v>113.96699843627894</v>
      </c>
    </row>
    <row r="67" spans="1:7" x14ac:dyDescent="0.3">
      <c r="A67" s="8">
        <v>250.14882697542487</v>
      </c>
      <c r="B67" s="8">
        <v>108.73001662236605</v>
      </c>
      <c r="C67" s="6">
        <f t="shared" si="0"/>
        <v>-0.59171779267730662</v>
      </c>
      <c r="D67" s="7">
        <f t="shared" si="1"/>
        <v>246.8021014644257</v>
      </c>
      <c r="E67" s="7">
        <f t="shared" si="2"/>
        <v>103.75011417813812</v>
      </c>
      <c r="F67" s="7">
        <f t="shared" si="3"/>
        <v>253.49555248642403</v>
      </c>
      <c r="G67" s="7">
        <f t="shared" si="4"/>
        <v>113.70991906659398</v>
      </c>
    </row>
    <row r="68" spans="1:7" x14ac:dyDescent="0.3">
      <c r="A68" s="8">
        <v>250.58526585815184</v>
      </c>
      <c r="B68" s="8">
        <v>108.56640192387363</v>
      </c>
      <c r="C68" s="6">
        <f t="shared" si="0"/>
        <v>-0.58165961767732521</v>
      </c>
      <c r="D68" s="7">
        <f t="shared" si="1"/>
        <v>247.2887975203395</v>
      </c>
      <c r="E68" s="7">
        <f t="shared" si="2"/>
        <v>103.55308999483901</v>
      </c>
      <c r="F68" s="7">
        <f t="shared" si="3"/>
        <v>253.88173419596419</v>
      </c>
      <c r="G68" s="7">
        <f t="shared" si="4"/>
        <v>113.57971385290824</v>
      </c>
    </row>
    <row r="69" spans="1:7" x14ac:dyDescent="0.3">
      <c r="A69" s="8">
        <v>250.80364048960726</v>
      </c>
      <c r="B69" s="8">
        <v>108.29371075971945</v>
      </c>
      <c r="C69" s="6">
        <f t="shared" si="0"/>
        <v>-0.59919379344740165</v>
      </c>
      <c r="D69" s="7">
        <f t="shared" si="1"/>
        <v>247.41977909568982</v>
      </c>
      <c r="E69" s="7">
        <f t="shared" si="2"/>
        <v>103.33896736911332</v>
      </c>
      <c r="F69" s="7">
        <f t="shared" si="3"/>
        <v>254.1875018835247</v>
      </c>
      <c r="G69" s="7">
        <f t="shared" si="4"/>
        <v>113.24845415032557</v>
      </c>
    </row>
    <row r="70" spans="1:7" x14ac:dyDescent="0.3">
      <c r="A70" s="8">
        <v>251.24007937233424</v>
      </c>
      <c r="B70" s="8">
        <v>108.13009606122701</v>
      </c>
      <c r="C70" s="6">
        <f t="shared" si="0"/>
        <v>-0.60930150817100026</v>
      </c>
      <c r="D70" s="7">
        <f t="shared" si="1"/>
        <v>247.80631055460105</v>
      </c>
      <c r="E70" s="7">
        <f t="shared" si="2"/>
        <v>103.20980829460569</v>
      </c>
      <c r="F70" s="7">
        <f t="shared" si="3"/>
        <v>254.67384819006742</v>
      </c>
      <c r="G70" s="7">
        <f t="shared" si="4"/>
        <v>113.05038382784832</v>
      </c>
    </row>
    <row r="71" spans="1:7" x14ac:dyDescent="0.3">
      <c r="A71" s="8">
        <v>251.45845400379127</v>
      </c>
      <c r="B71" s="8">
        <v>107.85740489707284</v>
      </c>
      <c r="C71" s="6">
        <f t="shared" si="0"/>
        <v>-0.58196543363091502</v>
      </c>
      <c r="D71" s="7">
        <f t="shared" si="1"/>
        <v>248.16045266938306</v>
      </c>
      <c r="E71" s="7">
        <f t="shared" si="2"/>
        <v>102.8451013150617</v>
      </c>
      <c r="F71" s="7">
        <f t="shared" si="3"/>
        <v>254.75645533819949</v>
      </c>
      <c r="G71" s="7">
        <f t="shared" si="4"/>
        <v>112.86970847908398</v>
      </c>
    </row>
    <row r="72" spans="1:7" x14ac:dyDescent="0.3">
      <c r="A72" s="8">
        <v>251.89489288651831</v>
      </c>
      <c r="B72" s="8">
        <v>107.6937901985804</v>
      </c>
      <c r="C72" s="6">
        <f t="shared" si="0"/>
        <v>-0.60930150817111672</v>
      </c>
      <c r="D72" s="7">
        <f t="shared" si="1"/>
        <v>248.46112406878456</v>
      </c>
      <c r="E72" s="7">
        <f t="shared" si="2"/>
        <v>102.77350243195949</v>
      </c>
      <c r="F72" s="7">
        <f t="shared" si="3"/>
        <v>255.32866170425206</v>
      </c>
      <c r="G72" s="7">
        <f t="shared" si="4"/>
        <v>112.61407796520132</v>
      </c>
    </row>
    <row r="73" spans="1:7" x14ac:dyDescent="0.3">
      <c r="A73" s="8">
        <v>252.11326751797534</v>
      </c>
      <c r="B73" s="8">
        <v>107.42109903442638</v>
      </c>
      <c r="C73" s="6">
        <f t="shared" si="0"/>
        <v>-0.57475907264424897</v>
      </c>
      <c r="D73" s="7">
        <f t="shared" si="1"/>
        <v>248.85147197485838</v>
      </c>
      <c r="E73" s="7">
        <f t="shared" si="2"/>
        <v>102.38515921797679</v>
      </c>
      <c r="F73" s="7">
        <f t="shared" si="3"/>
        <v>255.37506306109231</v>
      </c>
      <c r="G73" s="7">
        <f t="shared" si="4"/>
        <v>112.45703885087596</v>
      </c>
    </row>
    <row r="74" spans="1:7" x14ac:dyDescent="0.3">
      <c r="A74" s="8">
        <v>252.5497064007007</v>
      </c>
      <c r="B74" s="8">
        <v>107.2574843359338</v>
      </c>
      <c r="C74" s="6">
        <f t="shared" si="0"/>
        <v>-0.57613383685280295</v>
      </c>
      <c r="D74" s="7">
        <f t="shared" si="1"/>
        <v>249.28099071230662</v>
      </c>
      <c r="E74" s="7">
        <f t="shared" si="2"/>
        <v>102.22603347674354</v>
      </c>
      <c r="F74" s="7">
        <f t="shared" si="3"/>
        <v>255.81842208909478</v>
      </c>
      <c r="G74" s="7">
        <f t="shared" si="4"/>
        <v>112.28893519512405</v>
      </c>
    </row>
    <row r="75" spans="1:7" x14ac:dyDescent="0.3">
      <c r="A75" s="8">
        <v>252.76808103215774</v>
      </c>
      <c r="B75" s="8">
        <v>106.98479317177976</v>
      </c>
      <c r="C75" s="6">
        <f t="shared" si="0"/>
        <v>-0.56594682355714165</v>
      </c>
      <c r="D75" s="7">
        <f t="shared" si="1"/>
        <v>249.55078951847003</v>
      </c>
      <c r="E75" s="7">
        <f t="shared" si="2"/>
        <v>101.92030550608712</v>
      </c>
      <c r="F75" s="7">
        <f t="shared" si="3"/>
        <v>255.98537254584545</v>
      </c>
      <c r="G75" s="7">
        <f t="shared" si="4"/>
        <v>112.04928083747239</v>
      </c>
    </row>
    <row r="76" spans="1:7" x14ac:dyDescent="0.3">
      <c r="A76" s="8">
        <v>253.20451991488477</v>
      </c>
      <c r="B76" s="8">
        <v>106.82117847328719</v>
      </c>
      <c r="C76" s="6">
        <f t="shared" si="0"/>
        <v>-0.58402400959574829</v>
      </c>
      <c r="D76" s="7">
        <f t="shared" si="1"/>
        <v>249.89620736810721</v>
      </c>
      <c r="E76" s="7">
        <f t="shared" si="2"/>
        <v>101.81567469316334</v>
      </c>
      <c r="F76" s="7">
        <f t="shared" si="3"/>
        <v>256.51283246166236</v>
      </c>
      <c r="G76" s="7">
        <f t="shared" si="4"/>
        <v>111.82668225341104</v>
      </c>
    </row>
    <row r="77" spans="1:7" x14ac:dyDescent="0.3">
      <c r="A77" s="8">
        <v>253.42289454634181</v>
      </c>
      <c r="B77" s="8">
        <v>106.54848730913315</v>
      </c>
      <c r="C77" s="6">
        <f t="shared" si="0"/>
        <v>-0.59349528304706523</v>
      </c>
      <c r="D77" s="7">
        <f t="shared" si="1"/>
        <v>250.06732259830824</v>
      </c>
      <c r="E77" s="7">
        <f t="shared" si="2"/>
        <v>101.57454150106787</v>
      </c>
      <c r="F77" s="7">
        <f t="shared" si="3"/>
        <v>256.77846649437538</v>
      </c>
      <c r="G77" s="7">
        <f t="shared" si="4"/>
        <v>111.52243311719843</v>
      </c>
    </row>
    <row r="78" spans="1:7" x14ac:dyDescent="0.3">
      <c r="A78" s="8">
        <v>253.85933342906878</v>
      </c>
      <c r="B78" s="8">
        <v>106.38487261064058</v>
      </c>
      <c r="C78" s="6">
        <f t="shared" si="0"/>
        <v>-0.56701623041510085</v>
      </c>
      <c r="D78" s="7">
        <f t="shared" si="1"/>
        <v>250.63662775826865</v>
      </c>
      <c r="E78" s="7">
        <f t="shared" si="2"/>
        <v>101.32382843385328</v>
      </c>
      <c r="F78" s="7">
        <f t="shared" si="3"/>
        <v>257.08203909986889</v>
      </c>
      <c r="G78" s="7">
        <f t="shared" si="4"/>
        <v>111.44591678742789</v>
      </c>
    </row>
    <row r="79" spans="1:7" x14ac:dyDescent="0.3">
      <c r="A79" s="8">
        <v>254.07770806052582</v>
      </c>
      <c r="B79" s="8">
        <v>106.11218144648655</v>
      </c>
      <c r="C79" s="6">
        <f t="shared" ref="C79:C142" si="5">ATAN((B88-B68)/(A88-A68))</f>
        <v>-0.59349528304706367</v>
      </c>
      <c r="D79" s="7">
        <f t="shared" si="1"/>
        <v>250.72213611249225</v>
      </c>
      <c r="E79" s="7">
        <f t="shared" si="2"/>
        <v>101.13823563842126</v>
      </c>
      <c r="F79" s="7">
        <f t="shared" si="3"/>
        <v>257.43328000855939</v>
      </c>
      <c r="G79" s="7">
        <f t="shared" si="4"/>
        <v>111.08612725455183</v>
      </c>
    </row>
    <row r="80" spans="1:7" x14ac:dyDescent="0.3">
      <c r="A80" s="8">
        <v>254.51414694325118</v>
      </c>
      <c r="B80" s="8">
        <v>105.94856674799398</v>
      </c>
      <c r="C80" s="6">
        <f t="shared" si="5"/>
        <v>-0.56701623041508409</v>
      </c>
      <c r="D80" s="7">
        <f t="shared" ref="D80:D143" si="6">A80+$B$2*SIN(C80)</f>
        <v>251.29144127245112</v>
      </c>
      <c r="E80" s="7">
        <f t="shared" ref="E80:E143" si="7">B80-$B$2*COS(C80)</f>
        <v>100.88752257120662</v>
      </c>
      <c r="F80" s="7">
        <f t="shared" ref="F80:F143" si="8">A80-$B$2*SIN(C80)</f>
        <v>257.7368526140512</v>
      </c>
      <c r="G80" s="7">
        <f t="shared" ref="G80:G143" si="9">B80+$B$2*COS(C80)</f>
        <v>111.00961092478134</v>
      </c>
    </row>
    <row r="81" spans="1:7" x14ac:dyDescent="0.3">
      <c r="A81" s="8">
        <v>254.73252157470827</v>
      </c>
      <c r="B81" s="8">
        <v>105.67587558383994</v>
      </c>
      <c r="C81" s="6">
        <f t="shared" si="5"/>
        <v>-0.59349528304706167</v>
      </c>
      <c r="D81" s="7">
        <f t="shared" si="6"/>
        <v>251.3769496266747</v>
      </c>
      <c r="E81" s="7">
        <f t="shared" si="7"/>
        <v>100.70192977577466</v>
      </c>
      <c r="F81" s="7">
        <f t="shared" si="8"/>
        <v>258.08809352274181</v>
      </c>
      <c r="G81" s="7">
        <f t="shared" si="9"/>
        <v>110.64982139190522</v>
      </c>
    </row>
    <row r="82" spans="1:7" x14ac:dyDescent="0.3">
      <c r="A82" s="8">
        <v>255.16896045743525</v>
      </c>
      <c r="B82" s="8">
        <v>105.51226088534752</v>
      </c>
      <c r="C82" s="6">
        <f t="shared" si="5"/>
        <v>-0.56701623041508409</v>
      </c>
      <c r="D82" s="7">
        <f t="shared" si="6"/>
        <v>251.94625478663519</v>
      </c>
      <c r="E82" s="7">
        <f t="shared" si="7"/>
        <v>100.45121670856015</v>
      </c>
      <c r="F82" s="7">
        <f t="shared" si="8"/>
        <v>258.39166612823527</v>
      </c>
      <c r="G82" s="7">
        <f t="shared" si="9"/>
        <v>110.57330506213488</v>
      </c>
    </row>
    <row r="83" spans="1:7" x14ac:dyDescent="0.3">
      <c r="A83" s="8">
        <v>255.60544368018921</v>
      </c>
      <c r="B83" s="8">
        <v>105.29410795402414</v>
      </c>
      <c r="C83" s="6">
        <f t="shared" si="5"/>
        <v>-0.57272728701289921</v>
      </c>
      <c r="D83" s="7">
        <f t="shared" si="6"/>
        <v>252.35388681278476</v>
      </c>
      <c r="E83" s="7">
        <f t="shared" si="7"/>
        <v>100.25155126737846</v>
      </c>
      <c r="F83" s="7">
        <f t="shared" si="8"/>
        <v>258.85700054759366</v>
      </c>
      <c r="G83" s="7">
        <f t="shared" si="9"/>
        <v>110.33666464066982</v>
      </c>
    </row>
    <row r="84" spans="1:7" x14ac:dyDescent="0.3">
      <c r="A84" s="8">
        <v>255.82381831164463</v>
      </c>
      <c r="B84" s="8">
        <v>105.0214167898701</v>
      </c>
      <c r="C84" s="6">
        <f t="shared" si="5"/>
        <v>-0.57272728701290065</v>
      </c>
      <c r="D84" s="7">
        <f t="shared" si="6"/>
        <v>252.57226144424018</v>
      </c>
      <c r="E84" s="7">
        <f t="shared" si="7"/>
        <v>99.978860103224434</v>
      </c>
      <c r="F84" s="7">
        <f t="shared" si="8"/>
        <v>259.07537517904905</v>
      </c>
      <c r="G84" s="7">
        <f t="shared" si="9"/>
        <v>110.06397347651577</v>
      </c>
    </row>
    <row r="85" spans="1:7" x14ac:dyDescent="0.3">
      <c r="A85" s="8">
        <v>256.2602571943716</v>
      </c>
      <c r="B85" s="8">
        <v>104.85780209137752</v>
      </c>
      <c r="C85" s="6">
        <f t="shared" si="5"/>
        <v>-0.57272728701289732</v>
      </c>
      <c r="D85" s="7">
        <f t="shared" si="6"/>
        <v>253.00870032696719</v>
      </c>
      <c r="E85" s="7">
        <f t="shared" si="7"/>
        <v>99.81524540473184</v>
      </c>
      <c r="F85" s="7">
        <f t="shared" si="8"/>
        <v>259.51181406177602</v>
      </c>
      <c r="G85" s="7">
        <f t="shared" si="9"/>
        <v>109.9003587780232</v>
      </c>
    </row>
    <row r="86" spans="1:7" x14ac:dyDescent="0.3">
      <c r="A86" s="8">
        <v>256.47863182582864</v>
      </c>
      <c r="B86" s="8">
        <v>104.5851109272235</v>
      </c>
      <c r="C86" s="6">
        <f t="shared" si="5"/>
        <v>-0.57272728701289732</v>
      </c>
      <c r="D86" s="7">
        <f t="shared" si="6"/>
        <v>253.22707495842423</v>
      </c>
      <c r="E86" s="7">
        <f t="shared" si="7"/>
        <v>99.542554240577815</v>
      </c>
      <c r="F86" s="7">
        <f t="shared" si="8"/>
        <v>259.73018869323306</v>
      </c>
      <c r="G86" s="7">
        <f t="shared" si="9"/>
        <v>109.62766761386918</v>
      </c>
    </row>
    <row r="87" spans="1:7" x14ac:dyDescent="0.3">
      <c r="A87" s="8">
        <v>256.91507070855567</v>
      </c>
      <c r="B87" s="8">
        <v>104.42149622873092</v>
      </c>
      <c r="C87" s="6">
        <f t="shared" si="5"/>
        <v>-0.5727272870129041</v>
      </c>
      <c r="D87" s="7">
        <f t="shared" si="6"/>
        <v>253.6635138411512</v>
      </c>
      <c r="E87" s="7">
        <f t="shared" si="7"/>
        <v>99.378939542085249</v>
      </c>
      <c r="F87" s="7">
        <f t="shared" si="8"/>
        <v>260.16662757596015</v>
      </c>
      <c r="G87" s="7">
        <f t="shared" si="9"/>
        <v>109.46405291537658</v>
      </c>
    </row>
    <row r="88" spans="1:7" x14ac:dyDescent="0.3">
      <c r="A88" s="8">
        <v>257.13344534001271</v>
      </c>
      <c r="B88" s="8">
        <v>104.14880506457689</v>
      </c>
      <c r="C88" s="6">
        <f t="shared" si="5"/>
        <v>-0.57272728701290121</v>
      </c>
      <c r="D88" s="7">
        <f t="shared" si="6"/>
        <v>253.88188847260827</v>
      </c>
      <c r="E88" s="7">
        <f t="shared" si="7"/>
        <v>99.106248377931223</v>
      </c>
      <c r="F88" s="7">
        <f t="shared" si="8"/>
        <v>260.38500220741719</v>
      </c>
      <c r="G88" s="7">
        <f t="shared" si="9"/>
        <v>109.19136175122256</v>
      </c>
    </row>
    <row r="89" spans="1:7" x14ac:dyDescent="0.3">
      <c r="A89" s="8">
        <v>257.5698842227381</v>
      </c>
      <c r="B89" s="8">
        <v>103.98519036608445</v>
      </c>
      <c r="C89" s="6">
        <f t="shared" si="5"/>
        <v>-0.57272728701288245</v>
      </c>
      <c r="D89" s="7">
        <f t="shared" si="6"/>
        <v>254.31832735533374</v>
      </c>
      <c r="E89" s="7">
        <f t="shared" si="7"/>
        <v>98.942633679438714</v>
      </c>
      <c r="F89" s="7">
        <f t="shared" si="8"/>
        <v>260.82144109014246</v>
      </c>
      <c r="G89" s="7">
        <f t="shared" si="9"/>
        <v>109.02774705273019</v>
      </c>
    </row>
    <row r="90" spans="1:7" x14ac:dyDescent="0.3">
      <c r="A90" s="8">
        <v>257.78825885419513</v>
      </c>
      <c r="B90" s="8">
        <v>103.71249920193027</v>
      </c>
      <c r="C90" s="6">
        <f t="shared" si="5"/>
        <v>-0.55273741898347595</v>
      </c>
      <c r="D90" s="7">
        <f t="shared" si="6"/>
        <v>254.63814494743983</v>
      </c>
      <c r="E90" s="7">
        <f t="shared" si="7"/>
        <v>98.60595610757899</v>
      </c>
      <c r="F90" s="7">
        <f t="shared" si="8"/>
        <v>260.93837276095047</v>
      </c>
      <c r="G90" s="7">
        <f t="shared" si="9"/>
        <v>108.81904229628155</v>
      </c>
    </row>
    <row r="91" spans="1:7" x14ac:dyDescent="0.3">
      <c r="A91" s="8">
        <v>258.22469773692211</v>
      </c>
      <c r="B91" s="8">
        <v>103.54888450343785</v>
      </c>
      <c r="C91" s="6">
        <f t="shared" si="5"/>
        <v>-0.57839651425607363</v>
      </c>
      <c r="D91" s="7">
        <f t="shared" si="6"/>
        <v>254.94460587551058</v>
      </c>
      <c r="E91" s="7">
        <f t="shared" si="7"/>
        <v>98.524842566839197</v>
      </c>
      <c r="F91" s="7">
        <f t="shared" si="8"/>
        <v>261.50478959833362</v>
      </c>
      <c r="G91" s="7">
        <f t="shared" si="9"/>
        <v>108.5729264400365</v>
      </c>
    </row>
    <row r="92" spans="1:7" x14ac:dyDescent="0.3">
      <c r="A92" s="8">
        <v>258.66118095967607</v>
      </c>
      <c r="B92" s="8">
        <v>103.33073157211447</v>
      </c>
      <c r="C92" s="6">
        <f t="shared" si="5"/>
        <v>-0.5527374189833737</v>
      </c>
      <c r="D92" s="7">
        <f t="shared" si="6"/>
        <v>255.51106705292128</v>
      </c>
      <c r="E92" s="7">
        <f t="shared" si="7"/>
        <v>98.224188477762866</v>
      </c>
      <c r="F92" s="7">
        <f t="shared" si="8"/>
        <v>261.8112948664309</v>
      </c>
      <c r="G92" s="7">
        <f t="shared" si="9"/>
        <v>108.43727466646608</v>
      </c>
    </row>
    <row r="93" spans="1:7" x14ac:dyDescent="0.3">
      <c r="A93" s="8">
        <v>258.87955559113311</v>
      </c>
      <c r="B93" s="8">
        <v>103.05804040796043</v>
      </c>
      <c r="C93" s="6">
        <f t="shared" si="5"/>
        <v>-0.57839651425609218</v>
      </c>
      <c r="D93" s="7">
        <f t="shared" si="6"/>
        <v>255.59946372972149</v>
      </c>
      <c r="E93" s="7">
        <f t="shared" si="7"/>
        <v>98.033998471361855</v>
      </c>
      <c r="F93" s="7">
        <f t="shared" si="8"/>
        <v>262.15964745254473</v>
      </c>
      <c r="G93" s="7">
        <f t="shared" si="9"/>
        <v>108.08208234455901</v>
      </c>
    </row>
    <row r="94" spans="1:7" x14ac:dyDescent="0.3">
      <c r="A94" s="8">
        <v>259.3159944738585</v>
      </c>
      <c r="B94" s="8">
        <v>102.89442570946787</v>
      </c>
      <c r="C94" s="6">
        <f t="shared" si="5"/>
        <v>-0.57272728701301312</v>
      </c>
      <c r="D94" s="7">
        <f t="shared" si="6"/>
        <v>256.06443760645351</v>
      </c>
      <c r="E94" s="7">
        <f t="shared" si="7"/>
        <v>97.851869022822555</v>
      </c>
      <c r="F94" s="7">
        <f t="shared" si="8"/>
        <v>262.56755134126348</v>
      </c>
      <c r="G94" s="7">
        <f t="shared" si="9"/>
        <v>107.93698239611318</v>
      </c>
    </row>
    <row r="95" spans="1:7" x14ac:dyDescent="0.3">
      <c r="A95" s="8">
        <v>259.53436910531553</v>
      </c>
      <c r="B95" s="8">
        <v>102.62173454531383</v>
      </c>
      <c r="C95" s="6">
        <f t="shared" si="5"/>
        <v>-0.57272728701290121</v>
      </c>
      <c r="D95" s="7">
        <f t="shared" si="6"/>
        <v>256.28281223791106</v>
      </c>
      <c r="E95" s="7">
        <f t="shared" si="7"/>
        <v>97.57917785866816</v>
      </c>
      <c r="F95" s="7">
        <f t="shared" si="8"/>
        <v>262.78592597272001</v>
      </c>
      <c r="G95" s="7">
        <f t="shared" si="9"/>
        <v>107.6642912319595</v>
      </c>
    </row>
    <row r="96" spans="1:7" x14ac:dyDescent="0.3">
      <c r="A96" s="8">
        <v>259.97080798804251</v>
      </c>
      <c r="B96" s="8">
        <v>102.45811984682123</v>
      </c>
      <c r="C96" s="6">
        <f t="shared" si="5"/>
        <v>-0.59152327301970042</v>
      </c>
      <c r="D96" s="7">
        <f t="shared" si="6"/>
        <v>256.62505122927212</v>
      </c>
      <c r="E96" s="7">
        <f t="shared" si="7"/>
        <v>97.477566492911421</v>
      </c>
      <c r="F96" s="7">
        <f t="shared" si="8"/>
        <v>263.3165647468129</v>
      </c>
      <c r="G96" s="7">
        <f t="shared" si="9"/>
        <v>107.43867320073105</v>
      </c>
    </row>
    <row r="97" spans="1:7" x14ac:dyDescent="0.3">
      <c r="A97" s="8">
        <v>260.18918261949955</v>
      </c>
      <c r="B97" s="8">
        <v>102.18542868266722</v>
      </c>
      <c r="C97" s="6">
        <f t="shared" si="5"/>
        <v>-0.54630490816105026</v>
      </c>
      <c r="D97" s="7">
        <f t="shared" si="6"/>
        <v>257.07198155115339</v>
      </c>
      <c r="E97" s="7">
        <f t="shared" si="7"/>
        <v>97.05872823310888</v>
      </c>
      <c r="F97" s="7">
        <f t="shared" si="8"/>
        <v>263.30638368784571</v>
      </c>
      <c r="G97" s="7">
        <f t="shared" si="9"/>
        <v>107.31212913222556</v>
      </c>
    </row>
    <row r="98" spans="1:7" x14ac:dyDescent="0.3">
      <c r="A98" s="8">
        <v>260.62562150222658</v>
      </c>
      <c r="B98" s="8">
        <v>102.0218139841748</v>
      </c>
      <c r="C98" s="6">
        <f t="shared" si="5"/>
        <v>-0.56433673061478518</v>
      </c>
      <c r="D98" s="7">
        <f t="shared" si="6"/>
        <v>257.41648845111405</v>
      </c>
      <c r="E98" s="7">
        <f t="shared" si="7"/>
        <v>96.952152746946297</v>
      </c>
      <c r="F98" s="7">
        <f t="shared" si="8"/>
        <v>263.83475455333911</v>
      </c>
      <c r="G98" s="7">
        <f t="shared" si="9"/>
        <v>107.0914752214033</v>
      </c>
    </row>
    <row r="99" spans="1:7" x14ac:dyDescent="0.3">
      <c r="A99" s="8">
        <v>261.06210472497889</v>
      </c>
      <c r="B99" s="8">
        <v>101.80366105285142</v>
      </c>
      <c r="C99" s="6">
        <f t="shared" si="5"/>
        <v>-0.56433673061491352</v>
      </c>
      <c r="D99" s="7">
        <f t="shared" si="6"/>
        <v>257.85297167386568</v>
      </c>
      <c r="E99" s="7">
        <f t="shared" si="7"/>
        <v>96.733999815623349</v>
      </c>
      <c r="F99" s="7">
        <f t="shared" si="8"/>
        <v>264.27123777609211</v>
      </c>
      <c r="G99" s="7">
        <f t="shared" si="9"/>
        <v>106.8733222900795</v>
      </c>
    </row>
    <row r="100" spans="1:7" x14ac:dyDescent="0.3">
      <c r="A100" s="8">
        <v>261.28047935643599</v>
      </c>
      <c r="B100" s="8">
        <v>101.53096988869738</v>
      </c>
      <c r="C100" s="6">
        <f t="shared" si="5"/>
        <v>-0.56433673061480061</v>
      </c>
      <c r="D100" s="7">
        <f t="shared" si="6"/>
        <v>258.0713463053234</v>
      </c>
      <c r="E100" s="7">
        <f t="shared" si="7"/>
        <v>96.46130865146894</v>
      </c>
      <c r="F100" s="7">
        <f t="shared" si="8"/>
        <v>264.48961240754858</v>
      </c>
      <c r="G100" s="7">
        <f t="shared" si="9"/>
        <v>106.60063112592583</v>
      </c>
    </row>
    <row r="101" spans="1:7" x14ac:dyDescent="0.3">
      <c r="A101" s="8">
        <v>261.71691823916296</v>
      </c>
      <c r="B101" s="8">
        <v>101.3673551902048</v>
      </c>
      <c r="C101" s="6">
        <f t="shared" si="5"/>
        <v>-0.54375209992170526</v>
      </c>
      <c r="D101" s="7">
        <f t="shared" si="6"/>
        <v>258.61281479687938</v>
      </c>
      <c r="E101" s="7">
        <f t="shared" si="7"/>
        <v>96.232713837626903</v>
      </c>
      <c r="F101" s="7">
        <f t="shared" si="8"/>
        <v>264.82102168144655</v>
      </c>
      <c r="G101" s="7">
        <f t="shared" si="9"/>
        <v>106.50199654278271</v>
      </c>
    </row>
    <row r="102" spans="1:7" x14ac:dyDescent="0.3">
      <c r="A102" s="8">
        <v>261.93529287062</v>
      </c>
      <c r="B102" s="8">
        <v>101.09466402605078</v>
      </c>
      <c r="C102" s="6">
        <f t="shared" si="5"/>
        <v>-0.57025763691793474</v>
      </c>
      <c r="D102" s="7">
        <f t="shared" si="6"/>
        <v>258.69619925705302</v>
      </c>
      <c r="E102" s="7">
        <f t="shared" si="7"/>
        <v>96.044092517543092</v>
      </c>
      <c r="F102" s="7">
        <f t="shared" si="8"/>
        <v>265.17438648418698</v>
      </c>
      <c r="G102" s="7">
        <f t="shared" si="9"/>
        <v>106.14523553455847</v>
      </c>
    </row>
    <row r="103" spans="1:7" x14ac:dyDescent="0.3">
      <c r="A103" s="8">
        <v>262.37173175334533</v>
      </c>
      <c r="B103" s="8">
        <v>100.93104932755818</v>
      </c>
      <c r="C103" s="6">
        <f t="shared" si="5"/>
        <v>-0.56433673061478518</v>
      </c>
      <c r="D103" s="7">
        <f t="shared" si="6"/>
        <v>259.1625987022328</v>
      </c>
      <c r="E103" s="7">
        <f t="shared" si="7"/>
        <v>95.861388090329683</v>
      </c>
      <c r="F103" s="7">
        <f t="shared" si="8"/>
        <v>265.58086480445786</v>
      </c>
      <c r="G103" s="7">
        <f t="shared" si="9"/>
        <v>106.00071056478669</v>
      </c>
    </row>
    <row r="104" spans="1:7" x14ac:dyDescent="0.3">
      <c r="A104" s="8">
        <v>262.59010638480237</v>
      </c>
      <c r="B104" s="8">
        <v>100.65835816340417</v>
      </c>
      <c r="C104" s="6">
        <f t="shared" si="5"/>
        <v>-0.54375209992182783</v>
      </c>
      <c r="D104" s="7">
        <f t="shared" si="6"/>
        <v>259.48600294251816</v>
      </c>
      <c r="E104" s="7">
        <f t="shared" si="7"/>
        <v>95.523716810826642</v>
      </c>
      <c r="F104" s="7">
        <f t="shared" si="8"/>
        <v>265.69420982708658</v>
      </c>
      <c r="G104" s="7">
        <f t="shared" si="9"/>
        <v>105.79299951598171</v>
      </c>
    </row>
    <row r="105" spans="1:7" x14ac:dyDescent="0.3">
      <c r="A105" s="8">
        <v>262.91755748192139</v>
      </c>
      <c r="B105" s="8">
        <v>100.38566699924996</v>
      </c>
      <c r="C105" s="6">
        <f t="shared" si="5"/>
        <v>-0.57025763691791775</v>
      </c>
      <c r="D105" s="7">
        <f t="shared" si="6"/>
        <v>259.67846386835447</v>
      </c>
      <c r="E105" s="7">
        <f t="shared" si="7"/>
        <v>95.335095490742219</v>
      </c>
      <c r="F105" s="7">
        <f t="shared" si="8"/>
        <v>266.15665109548831</v>
      </c>
      <c r="G105" s="7">
        <f t="shared" si="9"/>
        <v>105.43623850775771</v>
      </c>
    </row>
    <row r="106" spans="1:7" x14ac:dyDescent="0.3">
      <c r="A106" s="8">
        <v>263.02645658747548</v>
      </c>
      <c r="B106" s="8">
        <v>100.60381993057337</v>
      </c>
      <c r="C106" s="6">
        <f t="shared" si="5"/>
        <v>-0.54375209992170159</v>
      </c>
      <c r="D106" s="7">
        <f t="shared" si="6"/>
        <v>259.92235314519189</v>
      </c>
      <c r="E106" s="7">
        <f t="shared" si="7"/>
        <v>95.46917857799545</v>
      </c>
      <c r="F106" s="7">
        <f t="shared" si="8"/>
        <v>266.13056002975907</v>
      </c>
      <c r="G106" s="7">
        <f t="shared" si="9"/>
        <v>105.73846128315128</v>
      </c>
    </row>
    <row r="107" spans="1:7" x14ac:dyDescent="0.3">
      <c r="A107" s="8">
        <v>263.46302849028336</v>
      </c>
      <c r="B107" s="8">
        <v>100.27659053358836</v>
      </c>
      <c r="C107" s="6">
        <f t="shared" si="5"/>
        <v>-0.54963125404047142</v>
      </c>
      <c r="D107" s="7">
        <f t="shared" si="6"/>
        <v>260.32879151970906</v>
      </c>
      <c r="E107" s="7">
        <f t="shared" si="7"/>
        <v>95.160287316197383</v>
      </c>
      <c r="F107" s="7">
        <f t="shared" si="8"/>
        <v>266.59726546085767</v>
      </c>
      <c r="G107" s="7">
        <f t="shared" si="9"/>
        <v>105.39289375097934</v>
      </c>
    </row>
    <row r="108" spans="1:7" x14ac:dyDescent="0.3">
      <c r="A108" s="8">
        <v>263.68140312173881</v>
      </c>
      <c r="B108" s="8">
        <v>100.00389936943417</v>
      </c>
      <c r="C108" s="6">
        <f t="shared" si="5"/>
        <v>-0.54963125404047075</v>
      </c>
      <c r="D108" s="7">
        <f t="shared" si="6"/>
        <v>260.5471661511645</v>
      </c>
      <c r="E108" s="7">
        <f t="shared" si="7"/>
        <v>94.887596152043187</v>
      </c>
      <c r="F108" s="7">
        <f t="shared" si="8"/>
        <v>266.81564009231312</v>
      </c>
      <c r="G108" s="7">
        <f t="shared" si="9"/>
        <v>105.12020258682514</v>
      </c>
    </row>
    <row r="109" spans="1:7" x14ac:dyDescent="0.3">
      <c r="A109" s="8">
        <v>264.11784200446579</v>
      </c>
      <c r="B109" s="8">
        <v>99.840284670941756</v>
      </c>
      <c r="C109" s="6">
        <f t="shared" si="5"/>
        <v>-0.56861204589812719</v>
      </c>
      <c r="D109" s="7">
        <f t="shared" si="6"/>
        <v>260.88706394794991</v>
      </c>
      <c r="E109" s="7">
        <f t="shared" si="7"/>
        <v>94.784389779872981</v>
      </c>
      <c r="F109" s="7">
        <f t="shared" si="8"/>
        <v>267.34862006098166</v>
      </c>
      <c r="G109" s="7">
        <f t="shared" si="9"/>
        <v>104.89617956201053</v>
      </c>
    </row>
    <row r="110" spans="1:7" x14ac:dyDescent="0.3">
      <c r="A110" s="8">
        <v>264.55432522721975</v>
      </c>
      <c r="B110" s="8">
        <v>99.622131739618524</v>
      </c>
      <c r="C110" s="6">
        <f t="shared" si="5"/>
        <v>-0.5427341918828209</v>
      </c>
      <c r="D110" s="7">
        <f t="shared" si="6"/>
        <v>261.45544998488089</v>
      </c>
      <c r="E110" s="7">
        <f t="shared" si="7"/>
        <v>94.484333355833968</v>
      </c>
      <c r="F110" s="7">
        <f t="shared" si="8"/>
        <v>267.65320046955861</v>
      </c>
      <c r="G110" s="7">
        <f t="shared" si="9"/>
        <v>104.75993012340308</v>
      </c>
    </row>
    <row r="111" spans="1:7" x14ac:dyDescent="0.3">
      <c r="A111" s="8">
        <v>264.77269985867679</v>
      </c>
      <c r="B111" s="8">
        <v>99.349440575464328</v>
      </c>
      <c r="C111" s="6">
        <f t="shared" si="5"/>
        <v>-0.53405878053211442</v>
      </c>
      <c r="D111" s="7">
        <f t="shared" si="6"/>
        <v>261.71851318587159</v>
      </c>
      <c r="E111" s="7">
        <f t="shared" si="7"/>
        <v>94.184951852690389</v>
      </c>
      <c r="F111" s="7">
        <f t="shared" si="8"/>
        <v>267.82688653148199</v>
      </c>
      <c r="G111" s="7">
        <f t="shared" si="9"/>
        <v>104.51392929823827</v>
      </c>
    </row>
    <row r="112" spans="1:7" x14ac:dyDescent="0.3">
      <c r="A112" s="8">
        <v>265.20913874140376</v>
      </c>
      <c r="B112" s="8">
        <v>99.185825876971919</v>
      </c>
      <c r="C112" s="6">
        <f t="shared" si="5"/>
        <v>-0.54020436940268035</v>
      </c>
      <c r="D112" s="7">
        <f t="shared" si="6"/>
        <v>262.12327111944865</v>
      </c>
      <c r="E112" s="7">
        <f t="shared" si="7"/>
        <v>94.040204338249026</v>
      </c>
      <c r="F112" s="7">
        <f t="shared" si="8"/>
        <v>268.29500636335888</v>
      </c>
      <c r="G112" s="7">
        <f t="shared" si="9"/>
        <v>104.33144741569481</v>
      </c>
    </row>
    <row r="113" spans="1:7" x14ac:dyDescent="0.3">
      <c r="A113" s="8">
        <v>265.64562196415613</v>
      </c>
      <c r="B113" s="8">
        <v>98.967672945648516</v>
      </c>
      <c r="C113" s="6">
        <f t="shared" si="5"/>
        <v>-0.51981350652692171</v>
      </c>
      <c r="D113" s="7">
        <f t="shared" si="6"/>
        <v>262.6653122446092</v>
      </c>
      <c r="E113" s="7">
        <f t="shared" si="7"/>
        <v>93.760201968717951</v>
      </c>
      <c r="F113" s="7">
        <f t="shared" si="8"/>
        <v>268.62593168370307</v>
      </c>
      <c r="G113" s="7">
        <f t="shared" si="9"/>
        <v>104.17514392257908</v>
      </c>
    </row>
    <row r="114" spans="1:7" x14ac:dyDescent="0.3">
      <c r="A114" s="8">
        <v>265.86399659561317</v>
      </c>
      <c r="B114" s="8">
        <v>98.694981781494505</v>
      </c>
      <c r="C114" s="6">
        <f t="shared" si="5"/>
        <v>-0.52586149941150373</v>
      </c>
      <c r="D114" s="7">
        <f t="shared" si="6"/>
        <v>262.85224682769746</v>
      </c>
      <c r="E114" s="7">
        <f t="shared" si="7"/>
        <v>93.505630826369227</v>
      </c>
      <c r="F114" s="7">
        <f t="shared" si="8"/>
        <v>268.87574636352889</v>
      </c>
      <c r="G114" s="7">
        <f t="shared" si="9"/>
        <v>103.88433273661978</v>
      </c>
    </row>
    <row r="115" spans="1:7" x14ac:dyDescent="0.3">
      <c r="A115" s="8">
        <v>266.30043547834021</v>
      </c>
      <c r="B115" s="8">
        <v>98.531367083002081</v>
      </c>
      <c r="C115" s="6">
        <f t="shared" si="5"/>
        <v>-0.52586149941161275</v>
      </c>
      <c r="D115" s="7">
        <f t="shared" si="6"/>
        <v>263.28868571042392</v>
      </c>
      <c r="E115" s="7">
        <f t="shared" si="7"/>
        <v>93.342016127877145</v>
      </c>
      <c r="F115" s="7">
        <f t="shared" si="8"/>
        <v>269.31218524625649</v>
      </c>
      <c r="G115" s="7">
        <f t="shared" si="9"/>
        <v>103.72071803812702</v>
      </c>
    </row>
    <row r="116" spans="1:7" x14ac:dyDescent="0.3">
      <c r="A116" s="8">
        <v>266.73691870109246</v>
      </c>
      <c r="B116" s="8">
        <v>98.313214151678707</v>
      </c>
      <c r="C116" s="6">
        <f t="shared" si="5"/>
        <v>-0.49470412181810935</v>
      </c>
      <c r="D116" s="7">
        <f t="shared" si="6"/>
        <v>263.88829109945425</v>
      </c>
      <c r="E116" s="7">
        <f t="shared" si="7"/>
        <v>93.032558814773552</v>
      </c>
      <c r="F116" s="7">
        <f t="shared" si="8"/>
        <v>269.58554630273068</v>
      </c>
      <c r="G116" s="7">
        <f t="shared" si="9"/>
        <v>103.59386948858386</v>
      </c>
    </row>
    <row r="117" spans="1:7" x14ac:dyDescent="0.3">
      <c r="A117" s="8">
        <v>266.95529333254956</v>
      </c>
      <c r="B117" s="8">
        <v>98.040522987524668</v>
      </c>
      <c r="C117" s="6">
        <f t="shared" si="5"/>
        <v>-0.55689717708587494</v>
      </c>
      <c r="D117" s="7">
        <f t="shared" si="6"/>
        <v>263.78396475713907</v>
      </c>
      <c r="E117" s="7">
        <f t="shared" si="7"/>
        <v>92.947127747924171</v>
      </c>
      <c r="F117" s="7">
        <f t="shared" si="8"/>
        <v>270.12662190796004</v>
      </c>
      <c r="G117" s="7">
        <f t="shared" si="9"/>
        <v>103.13391822712516</v>
      </c>
    </row>
    <row r="118" spans="1:7" x14ac:dyDescent="0.3">
      <c r="A118" s="8">
        <v>267.28274442966853</v>
      </c>
      <c r="B118" s="8">
        <v>97.767831823370472</v>
      </c>
      <c r="C118" s="6">
        <f t="shared" si="5"/>
        <v>-0.54500856869750802</v>
      </c>
      <c r="D118" s="7">
        <f t="shared" si="6"/>
        <v>264.1721919227931</v>
      </c>
      <c r="E118" s="7">
        <f t="shared" si="7"/>
        <v>92.637094731882442</v>
      </c>
      <c r="F118" s="7">
        <f t="shared" si="8"/>
        <v>270.39329693654395</v>
      </c>
      <c r="G118" s="7">
        <f t="shared" si="9"/>
        <v>102.8985689148585</v>
      </c>
    </row>
    <row r="119" spans="1:7" x14ac:dyDescent="0.3">
      <c r="A119" s="8">
        <v>267.39164353522261</v>
      </c>
      <c r="B119" s="8">
        <v>97.985984754693703</v>
      </c>
      <c r="C119" s="6">
        <f t="shared" si="5"/>
        <v>-0.4962383888319844</v>
      </c>
      <c r="D119" s="7">
        <f t="shared" si="6"/>
        <v>264.53491735426678</v>
      </c>
      <c r="E119" s="7">
        <f t="shared" si="7"/>
        <v>92.709706186702675</v>
      </c>
      <c r="F119" s="7">
        <f t="shared" si="8"/>
        <v>270.24836971617844</v>
      </c>
      <c r="G119" s="7">
        <f t="shared" si="9"/>
        <v>103.26226332268473</v>
      </c>
    </row>
    <row r="120" spans="1:7" x14ac:dyDescent="0.3">
      <c r="A120" s="8">
        <v>267.8282154380305</v>
      </c>
      <c r="B120" s="8">
        <v>97.658755357708856</v>
      </c>
      <c r="C120" s="6">
        <f t="shared" si="5"/>
        <v>-0.51535146545824795</v>
      </c>
      <c r="D120" s="7">
        <f t="shared" si="6"/>
        <v>264.87117125939443</v>
      </c>
      <c r="E120" s="7">
        <f t="shared" si="7"/>
        <v>92.438038000334075</v>
      </c>
      <c r="F120" s="7">
        <f t="shared" si="8"/>
        <v>270.78525961666656</v>
      </c>
      <c r="G120" s="7">
        <f t="shared" si="9"/>
        <v>102.87947271508364</v>
      </c>
    </row>
    <row r="121" spans="1:7" x14ac:dyDescent="0.3">
      <c r="A121" s="8">
        <v>268.26469866078281</v>
      </c>
      <c r="B121" s="8">
        <v>97.440602426385468</v>
      </c>
      <c r="C121" s="6">
        <f t="shared" si="5"/>
        <v>-0.51535146545826604</v>
      </c>
      <c r="D121" s="7">
        <f t="shared" si="6"/>
        <v>265.30765448214663</v>
      </c>
      <c r="E121" s="7">
        <f t="shared" si="7"/>
        <v>92.219885069010729</v>
      </c>
      <c r="F121" s="7">
        <f t="shared" si="8"/>
        <v>271.22174283941899</v>
      </c>
      <c r="G121" s="7">
        <f t="shared" si="9"/>
        <v>102.66131978376021</v>
      </c>
    </row>
    <row r="122" spans="1:7" x14ac:dyDescent="0.3">
      <c r="A122" s="8">
        <v>268.70118188353678</v>
      </c>
      <c r="B122" s="8">
        <v>97.22244949506225</v>
      </c>
      <c r="C122" s="6">
        <f t="shared" si="5"/>
        <v>-0.48263940506570252</v>
      </c>
      <c r="D122" s="7">
        <f t="shared" si="6"/>
        <v>265.9164696641343</v>
      </c>
      <c r="E122" s="7">
        <f t="shared" si="7"/>
        <v>91.907811421297424</v>
      </c>
      <c r="F122" s="7">
        <f t="shared" si="8"/>
        <v>271.48589410293926</v>
      </c>
      <c r="G122" s="7">
        <f t="shared" si="9"/>
        <v>102.53708756882708</v>
      </c>
    </row>
    <row r="123" spans="1:7" x14ac:dyDescent="0.3">
      <c r="A123" s="8">
        <v>269.13766510629074</v>
      </c>
      <c r="B123" s="8">
        <v>97.004296563738862</v>
      </c>
      <c r="C123" s="6">
        <f t="shared" si="5"/>
        <v>-0.52459174817505805</v>
      </c>
      <c r="D123" s="7">
        <f t="shared" si="6"/>
        <v>266.1325069492699</v>
      </c>
      <c r="E123" s="7">
        <f t="shared" si="7"/>
        <v>91.811125619961715</v>
      </c>
      <c r="F123" s="7">
        <f t="shared" si="8"/>
        <v>272.14282326331158</v>
      </c>
      <c r="G123" s="7">
        <f t="shared" si="9"/>
        <v>102.19746750751601</v>
      </c>
    </row>
    <row r="124" spans="1:7" x14ac:dyDescent="0.3">
      <c r="A124" s="8">
        <v>269.35603973774613</v>
      </c>
      <c r="B124" s="8">
        <v>96.731605399584822</v>
      </c>
      <c r="C124" s="6">
        <f t="shared" si="5"/>
        <v>-0.52459174817505849</v>
      </c>
      <c r="D124" s="7">
        <f t="shared" si="6"/>
        <v>266.35088158072529</v>
      </c>
      <c r="E124" s="7">
        <f t="shared" si="7"/>
        <v>91.538434455807675</v>
      </c>
      <c r="F124" s="7">
        <f t="shared" si="8"/>
        <v>272.36119789476697</v>
      </c>
      <c r="G124" s="7">
        <f t="shared" si="9"/>
        <v>101.92477634336197</v>
      </c>
    </row>
    <row r="125" spans="1:7" x14ac:dyDescent="0.3">
      <c r="A125" s="8">
        <v>269.79238994041924</v>
      </c>
      <c r="B125" s="8">
        <v>96.677067166754028</v>
      </c>
      <c r="C125" s="6">
        <f t="shared" si="5"/>
        <v>-0.47059772616337425</v>
      </c>
      <c r="D125" s="7">
        <f t="shared" si="6"/>
        <v>267.07187523159843</v>
      </c>
      <c r="E125" s="7">
        <f t="shared" si="7"/>
        <v>91.329282604985508</v>
      </c>
      <c r="F125" s="7">
        <f t="shared" si="8"/>
        <v>272.51290464924006</v>
      </c>
      <c r="G125" s="7">
        <f t="shared" si="9"/>
        <v>102.02485172852255</v>
      </c>
    </row>
    <row r="126" spans="1:7" x14ac:dyDescent="0.3">
      <c r="A126" s="8">
        <v>269.68349083486515</v>
      </c>
      <c r="B126" s="8">
        <v>96.45891423543064</v>
      </c>
      <c r="C126" s="6">
        <f t="shared" si="5"/>
        <v>-0.47765918853227962</v>
      </c>
      <c r="D126" s="7">
        <f t="shared" si="6"/>
        <v>266.92528108837445</v>
      </c>
      <c r="E126" s="7">
        <f t="shared" si="7"/>
        <v>91.130473657328679</v>
      </c>
      <c r="F126" s="7">
        <f t="shared" si="8"/>
        <v>272.44170058135586</v>
      </c>
      <c r="G126" s="7">
        <f t="shared" si="9"/>
        <v>101.7873548135326</v>
      </c>
    </row>
    <row r="127" spans="1:7" x14ac:dyDescent="0.3">
      <c r="A127" s="8">
        <v>270.11997405761912</v>
      </c>
      <c r="B127" s="8">
        <v>96.240761304107409</v>
      </c>
      <c r="C127" s="6">
        <f t="shared" si="5"/>
        <v>-0.47765918853214728</v>
      </c>
      <c r="D127" s="7">
        <f t="shared" si="6"/>
        <v>267.36176431112909</v>
      </c>
      <c r="E127" s="7">
        <f t="shared" si="7"/>
        <v>90.912320726005092</v>
      </c>
      <c r="F127" s="7">
        <f t="shared" si="8"/>
        <v>272.87818380410914</v>
      </c>
      <c r="G127" s="7">
        <f t="shared" si="9"/>
        <v>101.56920188220973</v>
      </c>
    </row>
    <row r="128" spans="1:7" x14ac:dyDescent="0.3">
      <c r="A128" s="8">
        <v>270.2288731631732</v>
      </c>
      <c r="B128" s="8">
        <v>96.45891423543064</v>
      </c>
      <c r="C128" s="6">
        <f t="shared" si="5"/>
        <v>-0.45656923099983671</v>
      </c>
      <c r="D128" s="7">
        <f t="shared" si="6"/>
        <v>267.58364505600963</v>
      </c>
      <c r="E128" s="7">
        <f t="shared" si="7"/>
        <v>91.07349240784167</v>
      </c>
      <c r="F128" s="7">
        <f t="shared" si="8"/>
        <v>272.87410127033678</v>
      </c>
      <c r="G128" s="7">
        <f t="shared" si="9"/>
        <v>101.84433606301961</v>
      </c>
    </row>
    <row r="129" spans="1:7" x14ac:dyDescent="0.3">
      <c r="A129" s="8">
        <v>270.66544506597944</v>
      </c>
      <c r="B129" s="8">
        <v>96.131684838445807</v>
      </c>
      <c r="C129" s="6">
        <f t="shared" si="5"/>
        <v>-0.42903777150445266</v>
      </c>
      <c r="D129" s="7">
        <f t="shared" si="6"/>
        <v>268.16946920499078</v>
      </c>
      <c r="E129" s="7">
        <f t="shared" si="7"/>
        <v>90.675486115767001</v>
      </c>
      <c r="F129" s="7">
        <f t="shared" si="8"/>
        <v>273.16142092696811</v>
      </c>
      <c r="G129" s="7">
        <f t="shared" si="9"/>
        <v>101.58788356112461</v>
      </c>
    </row>
    <row r="130" spans="1:7" x14ac:dyDescent="0.3">
      <c r="A130" s="8">
        <v>271.1019282887334</v>
      </c>
      <c r="B130" s="8">
        <v>95.913531907122419</v>
      </c>
      <c r="C130" s="6">
        <f t="shared" si="5"/>
        <v>-0.48327139321148027</v>
      </c>
      <c r="D130" s="7">
        <f t="shared" si="6"/>
        <v>268.3138578374124</v>
      </c>
      <c r="E130" s="7">
        <f t="shared" si="7"/>
        <v>90.600654799709659</v>
      </c>
      <c r="F130" s="7">
        <f t="shared" si="8"/>
        <v>273.88999874005441</v>
      </c>
      <c r="G130" s="7">
        <f t="shared" si="9"/>
        <v>101.22640901453518</v>
      </c>
    </row>
    <row r="131" spans="1:7" x14ac:dyDescent="0.3">
      <c r="A131" s="8">
        <v>271.53832283143345</v>
      </c>
      <c r="B131" s="8">
        <v>95.804455441460803</v>
      </c>
      <c r="C131" s="6">
        <f t="shared" si="5"/>
        <v>-0.45007168450597795</v>
      </c>
      <c r="D131" s="7">
        <f t="shared" si="6"/>
        <v>268.92814234483768</v>
      </c>
      <c r="E131" s="7">
        <f t="shared" si="7"/>
        <v>90.401959922962462</v>
      </c>
      <c r="F131" s="7">
        <f t="shared" si="8"/>
        <v>274.14850331802921</v>
      </c>
      <c r="G131" s="7">
        <f t="shared" si="9"/>
        <v>101.20695095995914</v>
      </c>
    </row>
    <row r="132" spans="1:7" x14ac:dyDescent="0.3">
      <c r="A132" s="8">
        <v>271.42942372587936</v>
      </c>
      <c r="B132" s="8">
        <v>95.586302510137571</v>
      </c>
      <c r="C132" s="6">
        <f t="shared" si="5"/>
        <v>-0.43648181313307383</v>
      </c>
      <c r="D132" s="7">
        <f t="shared" si="6"/>
        <v>268.89290122495879</v>
      </c>
      <c r="E132" s="7">
        <f t="shared" si="7"/>
        <v>90.148834937606793</v>
      </c>
      <c r="F132" s="7">
        <f t="shared" si="8"/>
        <v>273.96594622679993</v>
      </c>
      <c r="G132" s="7">
        <f t="shared" si="9"/>
        <v>101.02377008266835</v>
      </c>
    </row>
    <row r="133" spans="1:7" x14ac:dyDescent="0.3">
      <c r="A133" s="8">
        <v>271.86590694863168</v>
      </c>
      <c r="B133" s="8">
        <v>95.368149578814197</v>
      </c>
      <c r="C133" s="6">
        <f t="shared" si="5"/>
        <v>-0.43648181313307383</v>
      </c>
      <c r="D133" s="7">
        <f t="shared" si="6"/>
        <v>269.32938444771111</v>
      </c>
      <c r="E133" s="7">
        <f t="shared" si="7"/>
        <v>89.930682006283419</v>
      </c>
      <c r="F133" s="7">
        <f t="shared" si="8"/>
        <v>274.40242944955224</v>
      </c>
      <c r="G133" s="7">
        <f t="shared" si="9"/>
        <v>100.80561715134498</v>
      </c>
    </row>
    <row r="134" spans="1:7" x14ac:dyDescent="0.3">
      <c r="A134" s="8">
        <v>271.97480605418741</v>
      </c>
      <c r="B134" s="8">
        <v>95.586302510137571</v>
      </c>
      <c r="C134" s="6">
        <f t="shared" si="5"/>
        <v>-0.43648181313307383</v>
      </c>
      <c r="D134" s="7">
        <f t="shared" si="6"/>
        <v>269.43828355326684</v>
      </c>
      <c r="E134" s="7">
        <f t="shared" si="7"/>
        <v>90.148834937606793</v>
      </c>
      <c r="F134" s="7">
        <f t="shared" si="8"/>
        <v>274.51132855510798</v>
      </c>
      <c r="G134" s="7">
        <f t="shared" si="9"/>
        <v>101.02377008266835</v>
      </c>
    </row>
    <row r="135" spans="1:7" x14ac:dyDescent="0.3">
      <c r="A135" s="8">
        <v>272.41128927693973</v>
      </c>
      <c r="B135" s="8">
        <v>95.368149578814197</v>
      </c>
      <c r="C135" s="6">
        <f t="shared" si="5"/>
        <v>-0.40379252993300874</v>
      </c>
      <c r="D135" s="7">
        <f t="shared" si="6"/>
        <v>270.05383716831437</v>
      </c>
      <c r="E135" s="7">
        <f t="shared" si="7"/>
        <v>89.850684621468503</v>
      </c>
      <c r="F135" s="7">
        <f t="shared" si="8"/>
        <v>274.76874138556508</v>
      </c>
      <c r="G135" s="7">
        <f t="shared" si="9"/>
        <v>100.88561453615989</v>
      </c>
    </row>
    <row r="136" spans="1:7" x14ac:dyDescent="0.3">
      <c r="A136" s="8">
        <v>272.84777249969369</v>
      </c>
      <c r="B136" s="8">
        <v>95.149996647490966</v>
      </c>
      <c r="C136" s="6">
        <f t="shared" si="5"/>
        <v>-0.41058739683710316</v>
      </c>
      <c r="D136" s="7">
        <f t="shared" si="6"/>
        <v>270.45288466135219</v>
      </c>
      <c r="E136" s="7">
        <f t="shared" si="7"/>
        <v>89.648677510977976</v>
      </c>
      <c r="F136" s="7">
        <f t="shared" si="8"/>
        <v>275.24266033803519</v>
      </c>
      <c r="G136" s="7">
        <f t="shared" si="9"/>
        <v>100.65131578400396</v>
      </c>
    </row>
    <row r="137" spans="1:7" x14ac:dyDescent="0.3">
      <c r="A137" s="8">
        <v>273.28425572244765</v>
      </c>
      <c r="B137" s="8">
        <v>94.931843716167592</v>
      </c>
      <c r="C137" s="6">
        <f t="shared" si="5"/>
        <v>-0.38296351323359229</v>
      </c>
      <c r="D137" s="7">
        <f t="shared" si="6"/>
        <v>271.04223004323785</v>
      </c>
      <c r="E137" s="7">
        <f t="shared" si="7"/>
        <v>89.366475727097708</v>
      </c>
      <c r="F137" s="7">
        <f t="shared" si="8"/>
        <v>275.52628140165746</v>
      </c>
      <c r="G137" s="7">
        <f t="shared" si="9"/>
        <v>100.49721170523748</v>
      </c>
    </row>
    <row r="138" spans="1:7" x14ac:dyDescent="0.3">
      <c r="A138" s="8">
        <v>273.72065026514605</v>
      </c>
      <c r="B138" s="8">
        <v>94.822767250505962</v>
      </c>
      <c r="C138" s="6">
        <f t="shared" si="5"/>
        <v>-0.37006444975226738</v>
      </c>
      <c r="D138" s="7">
        <f t="shared" si="6"/>
        <v>271.55059714826399</v>
      </c>
      <c r="E138" s="7">
        <f t="shared" si="7"/>
        <v>89.228943024637715</v>
      </c>
      <c r="F138" s="7">
        <f t="shared" si="8"/>
        <v>275.89070338202811</v>
      </c>
      <c r="G138" s="7">
        <f t="shared" si="9"/>
        <v>100.41659147637421</v>
      </c>
    </row>
    <row r="139" spans="1:7" x14ac:dyDescent="0.3">
      <c r="A139" s="8">
        <v>273.93902489660309</v>
      </c>
      <c r="B139" s="8">
        <v>94.55007608635178</v>
      </c>
      <c r="C139" s="6">
        <f t="shared" si="5"/>
        <v>-0.3926416021760647</v>
      </c>
      <c r="D139" s="7">
        <f t="shared" si="6"/>
        <v>271.64324293113253</v>
      </c>
      <c r="E139" s="7">
        <f t="shared" si="7"/>
        <v>89.006666921675205</v>
      </c>
      <c r="F139" s="7">
        <f t="shared" si="8"/>
        <v>276.23480686207364</v>
      </c>
      <c r="G139" s="7">
        <f t="shared" si="9"/>
        <v>100.09348525102835</v>
      </c>
    </row>
    <row r="140" spans="1:7" x14ac:dyDescent="0.3">
      <c r="A140" s="8">
        <v>274.3753750992762</v>
      </c>
      <c r="B140" s="8">
        <v>94.495537853520986</v>
      </c>
      <c r="C140" s="6">
        <f t="shared" si="5"/>
        <v>-0.36802550907958975</v>
      </c>
      <c r="D140" s="7">
        <f t="shared" si="6"/>
        <v>272.21673196097811</v>
      </c>
      <c r="E140" s="7">
        <f t="shared" si="7"/>
        <v>88.897300648696728</v>
      </c>
      <c r="F140" s="7">
        <f t="shared" si="8"/>
        <v>276.53401823757429</v>
      </c>
      <c r="G140" s="7">
        <f t="shared" si="9"/>
        <v>100.09377505834524</v>
      </c>
    </row>
    <row r="141" spans="1:7" x14ac:dyDescent="0.3">
      <c r="A141" s="8">
        <v>274.81176964197624</v>
      </c>
      <c r="B141" s="8">
        <v>94.386461387859356</v>
      </c>
      <c r="C141" s="6">
        <f t="shared" si="5"/>
        <v>-0.355537346336252</v>
      </c>
      <c r="D141" s="7">
        <f t="shared" si="6"/>
        <v>272.72320470636504</v>
      </c>
      <c r="E141" s="7">
        <f t="shared" si="7"/>
        <v>88.761703925556162</v>
      </c>
      <c r="F141" s="7">
        <f t="shared" si="8"/>
        <v>276.90033457758744</v>
      </c>
      <c r="G141" s="7">
        <f t="shared" si="9"/>
        <v>100.01121885016255</v>
      </c>
    </row>
    <row r="142" spans="1:7" x14ac:dyDescent="0.3">
      <c r="A142" s="8">
        <v>275.2482528647302</v>
      </c>
      <c r="B142" s="8">
        <v>94.168308456536138</v>
      </c>
      <c r="C142" s="6">
        <f t="shared" si="5"/>
        <v>-0.3680255090795872</v>
      </c>
      <c r="D142" s="7">
        <f t="shared" si="6"/>
        <v>273.08960972643212</v>
      </c>
      <c r="E142" s="7">
        <f t="shared" si="7"/>
        <v>88.57007125171188</v>
      </c>
      <c r="F142" s="7">
        <f t="shared" si="8"/>
        <v>277.40689600302829</v>
      </c>
      <c r="G142" s="7">
        <f t="shared" si="9"/>
        <v>99.766545661360396</v>
      </c>
    </row>
    <row r="143" spans="1:7" x14ac:dyDescent="0.3">
      <c r="A143" s="8">
        <v>275.68473608748417</v>
      </c>
      <c r="B143" s="8">
        <v>93.95015552521275</v>
      </c>
      <c r="C143" s="6">
        <f t="shared" ref="C143:C206" si="10">ATAN((B152-B132)/(A152-A132))</f>
        <v>-0.32166927340847978</v>
      </c>
      <c r="D143" s="7">
        <f t="shared" si="6"/>
        <v>273.78783215714571</v>
      </c>
      <c r="E143" s="7">
        <f t="shared" si="7"/>
        <v>88.257901535880706</v>
      </c>
      <c r="F143" s="7">
        <f t="shared" si="8"/>
        <v>277.58164001782262</v>
      </c>
      <c r="G143" s="7">
        <f t="shared" si="9"/>
        <v>99.642409514544795</v>
      </c>
    </row>
    <row r="144" spans="1:7" x14ac:dyDescent="0.3">
      <c r="A144" s="8">
        <v>276.12113063018421</v>
      </c>
      <c r="B144" s="8">
        <v>93.841079059551149</v>
      </c>
      <c r="C144" s="6">
        <f t="shared" si="10"/>
        <v>-0.32166927340840218</v>
      </c>
      <c r="D144" s="7">
        <f t="shared" ref="D144:D207" si="11">A144+$B$2*SIN(C144)</f>
        <v>274.22422669984621</v>
      </c>
      <c r="E144" s="7">
        <f t="shared" ref="E144:E207" si="12">B144-$B$2*COS(C144)</f>
        <v>88.148825070218962</v>
      </c>
      <c r="F144" s="7">
        <f t="shared" ref="F144:F207" si="13">A144-$B$2*SIN(C144)</f>
        <v>278.01803456052221</v>
      </c>
      <c r="G144" s="7">
        <f t="shared" ref="G144:G207" si="14">B144+$B$2*COS(C144)</f>
        <v>99.533333048883335</v>
      </c>
    </row>
    <row r="145" spans="1:7" x14ac:dyDescent="0.3">
      <c r="A145" s="8">
        <v>276.5575251728842</v>
      </c>
      <c r="B145" s="8">
        <v>93.732002593889533</v>
      </c>
      <c r="C145" s="6">
        <f t="shared" si="10"/>
        <v>-0.33315733002495951</v>
      </c>
      <c r="D145" s="7">
        <f t="shared" si="11"/>
        <v>274.59535491580175</v>
      </c>
      <c r="E145" s="7">
        <f t="shared" si="12"/>
        <v>88.061915479724433</v>
      </c>
      <c r="F145" s="7">
        <f t="shared" si="13"/>
        <v>278.51969542996665</v>
      </c>
      <c r="G145" s="7">
        <f t="shared" si="14"/>
        <v>99.402089708054632</v>
      </c>
    </row>
    <row r="146" spans="1:7" x14ac:dyDescent="0.3">
      <c r="A146" s="8">
        <v>276.99400839563657</v>
      </c>
      <c r="B146" s="8">
        <v>93.513849662566145</v>
      </c>
      <c r="C146" s="6">
        <f t="shared" si="10"/>
        <v>-0.33315733002490111</v>
      </c>
      <c r="D146" s="7">
        <f t="shared" si="11"/>
        <v>275.03183813855446</v>
      </c>
      <c r="E146" s="7">
        <f t="shared" si="12"/>
        <v>87.843762548400932</v>
      </c>
      <c r="F146" s="7">
        <f t="shared" si="13"/>
        <v>278.95617865271868</v>
      </c>
      <c r="G146" s="7">
        <f t="shared" si="14"/>
        <v>99.183936776731358</v>
      </c>
    </row>
    <row r="147" spans="1:7" x14ac:dyDescent="0.3">
      <c r="A147" s="8">
        <v>277.43040293833661</v>
      </c>
      <c r="B147" s="8">
        <v>93.404773196904543</v>
      </c>
      <c r="C147" s="6">
        <f t="shared" si="10"/>
        <v>-0.31009234010899756</v>
      </c>
      <c r="D147" s="7">
        <f t="shared" si="11"/>
        <v>275.59952349596625</v>
      </c>
      <c r="E147" s="7">
        <f t="shared" si="12"/>
        <v>87.690940816837241</v>
      </c>
      <c r="F147" s="7">
        <f t="shared" si="13"/>
        <v>279.26128238070697</v>
      </c>
      <c r="G147" s="7">
        <f t="shared" si="14"/>
        <v>99.118605576971845</v>
      </c>
    </row>
    <row r="148" spans="1:7" x14ac:dyDescent="0.3">
      <c r="A148" s="8">
        <v>277.8667974810366</v>
      </c>
      <c r="B148" s="8">
        <v>93.295696731242913</v>
      </c>
      <c r="C148" s="6">
        <f t="shared" si="10"/>
        <v>-0.28668038274014684</v>
      </c>
      <c r="D148" s="7">
        <f t="shared" si="11"/>
        <v>276.17017956625392</v>
      </c>
      <c r="E148" s="7">
        <f t="shared" si="12"/>
        <v>87.540569656083022</v>
      </c>
      <c r="F148" s="7">
        <f t="shared" si="13"/>
        <v>279.56341539581928</v>
      </c>
      <c r="G148" s="7">
        <f t="shared" si="14"/>
        <v>99.050823806402803</v>
      </c>
    </row>
    <row r="149" spans="1:7" x14ac:dyDescent="0.3">
      <c r="A149" s="8">
        <v>278.30319202373664</v>
      </c>
      <c r="B149" s="8">
        <v>93.186620265581311</v>
      </c>
      <c r="C149" s="6">
        <f t="shared" si="10"/>
        <v>-0.298428633434209</v>
      </c>
      <c r="D149" s="7">
        <f t="shared" si="11"/>
        <v>276.53908007205916</v>
      </c>
      <c r="E149" s="7">
        <f t="shared" si="12"/>
        <v>87.451822185269435</v>
      </c>
      <c r="F149" s="7">
        <f t="shared" si="13"/>
        <v>280.06730397541412</v>
      </c>
      <c r="G149" s="7">
        <f t="shared" si="14"/>
        <v>98.921418345893187</v>
      </c>
    </row>
    <row r="150" spans="1:7" x14ac:dyDescent="0.3">
      <c r="A150" s="8">
        <v>278.73958656643674</v>
      </c>
      <c r="B150" s="8">
        <v>93.077543799919695</v>
      </c>
      <c r="C150" s="6">
        <f t="shared" si="10"/>
        <v>-0.26249164762283189</v>
      </c>
      <c r="D150" s="7">
        <f t="shared" si="11"/>
        <v>277.18266063838547</v>
      </c>
      <c r="E150" s="7">
        <f t="shared" si="12"/>
        <v>87.283065250942073</v>
      </c>
      <c r="F150" s="7">
        <f t="shared" si="13"/>
        <v>280.29651249448801</v>
      </c>
      <c r="G150" s="7">
        <f t="shared" si="14"/>
        <v>98.872022348897318</v>
      </c>
    </row>
    <row r="151" spans="1:7" x14ac:dyDescent="0.3">
      <c r="A151" s="8">
        <v>279.17606978919071</v>
      </c>
      <c r="B151" s="8">
        <v>92.859390868596307</v>
      </c>
      <c r="C151" s="6">
        <f t="shared" si="10"/>
        <v>-0.25665593092818251</v>
      </c>
      <c r="D151" s="7">
        <f t="shared" si="11"/>
        <v>277.65298511535337</v>
      </c>
      <c r="E151" s="7">
        <f t="shared" si="12"/>
        <v>87.055925259469134</v>
      </c>
      <c r="F151" s="7">
        <f t="shared" si="13"/>
        <v>280.69915446302804</v>
      </c>
      <c r="G151" s="7">
        <f t="shared" si="14"/>
        <v>98.66285647772348</v>
      </c>
    </row>
    <row r="152" spans="1:7" x14ac:dyDescent="0.3">
      <c r="A152" s="8">
        <v>279.61237565183677</v>
      </c>
      <c r="B152" s="8">
        <v>92.859390868596307</v>
      </c>
      <c r="C152" s="6">
        <f t="shared" si="10"/>
        <v>-0.24493084826599743</v>
      </c>
      <c r="D152" s="7">
        <f t="shared" si="11"/>
        <v>278.15744022665416</v>
      </c>
      <c r="E152" s="7">
        <f t="shared" si="12"/>
        <v>87.038466293535336</v>
      </c>
      <c r="F152" s="7">
        <f t="shared" si="13"/>
        <v>281.06731107701938</v>
      </c>
      <c r="G152" s="7">
        <f t="shared" si="14"/>
        <v>98.680315443657278</v>
      </c>
    </row>
    <row r="153" spans="1:7" x14ac:dyDescent="0.3">
      <c r="A153" s="8">
        <v>280.04885887459074</v>
      </c>
      <c r="B153" s="8">
        <v>92.64123793727309</v>
      </c>
      <c r="C153" s="6">
        <f t="shared" si="10"/>
        <v>-0.2331363984430472</v>
      </c>
      <c r="D153" s="7">
        <f t="shared" si="11"/>
        <v>278.66267765666373</v>
      </c>
      <c r="E153" s="7">
        <f t="shared" si="12"/>
        <v>86.803558464137694</v>
      </c>
      <c r="F153" s="7">
        <f t="shared" si="13"/>
        <v>281.43504009251774</v>
      </c>
      <c r="G153" s="7">
        <f t="shared" si="14"/>
        <v>98.478917410408485</v>
      </c>
    </row>
    <row r="154" spans="1:7" x14ac:dyDescent="0.3">
      <c r="A154" s="8">
        <v>280.48516473723691</v>
      </c>
      <c r="B154" s="8">
        <v>92.64123793727309</v>
      </c>
      <c r="C154" s="6">
        <f t="shared" si="10"/>
        <v>-0.22127527387987378</v>
      </c>
      <c r="D154" s="7">
        <f t="shared" si="11"/>
        <v>279.16832084635206</v>
      </c>
      <c r="E154" s="7">
        <f t="shared" si="12"/>
        <v>86.787527817439752</v>
      </c>
      <c r="F154" s="7">
        <f t="shared" si="13"/>
        <v>281.80200862812177</v>
      </c>
      <c r="G154" s="7">
        <f t="shared" si="14"/>
        <v>98.494948057106427</v>
      </c>
    </row>
    <row r="155" spans="1:7" x14ac:dyDescent="0.3">
      <c r="A155" s="8">
        <v>280.92164795999088</v>
      </c>
      <c r="B155" s="8">
        <v>92.423085005949702</v>
      </c>
      <c r="C155" s="6">
        <f t="shared" si="10"/>
        <v>-0.20935027252935698</v>
      </c>
      <c r="D155" s="7">
        <f t="shared" si="11"/>
        <v>279.67470154596202</v>
      </c>
      <c r="E155" s="7">
        <f t="shared" si="12"/>
        <v>86.554088103536088</v>
      </c>
      <c r="F155" s="7">
        <f t="shared" si="13"/>
        <v>282.16859437401973</v>
      </c>
      <c r="G155" s="7">
        <f t="shared" si="14"/>
        <v>98.292081908363315</v>
      </c>
    </row>
    <row r="156" spans="1:7" x14ac:dyDescent="0.3">
      <c r="A156" s="8">
        <v>281.35795382263694</v>
      </c>
      <c r="B156" s="8">
        <v>92.423085005949702</v>
      </c>
      <c r="C156" s="6">
        <f t="shared" si="10"/>
        <v>-0.19736429519461046</v>
      </c>
      <c r="D156" s="7">
        <f t="shared" si="11"/>
        <v>280.18144095748363</v>
      </c>
      <c r="E156" s="7">
        <f t="shared" si="12"/>
        <v>86.539564165659527</v>
      </c>
      <c r="F156" s="7">
        <f t="shared" si="13"/>
        <v>282.53446668779026</v>
      </c>
      <c r="G156" s="7">
        <f t="shared" si="14"/>
        <v>98.306605846239876</v>
      </c>
    </row>
    <row r="157" spans="1:7" x14ac:dyDescent="0.3">
      <c r="A157" s="8">
        <v>281.79425968528307</v>
      </c>
      <c r="B157" s="8">
        <v>92.423085005949702</v>
      </c>
      <c r="C157" s="6">
        <f t="shared" si="10"/>
        <v>-0.1732215112676373</v>
      </c>
      <c r="D157" s="7">
        <f t="shared" si="11"/>
        <v>280.76012045662867</v>
      </c>
      <c r="E157" s="7">
        <f t="shared" si="12"/>
        <v>86.51287722146715</v>
      </c>
      <c r="F157" s="7">
        <f t="shared" si="13"/>
        <v>282.82839891393746</v>
      </c>
      <c r="G157" s="7">
        <f t="shared" si="14"/>
        <v>98.333292790432253</v>
      </c>
    </row>
    <row r="158" spans="1:7" x14ac:dyDescent="0.3">
      <c r="A158" s="8">
        <v>282.23074290803703</v>
      </c>
      <c r="B158" s="8">
        <v>92.204932074626484</v>
      </c>
      <c r="C158" s="6">
        <f t="shared" si="10"/>
        <v>-0.16107099105134498</v>
      </c>
      <c r="D158" s="7">
        <f t="shared" si="11"/>
        <v>281.26849034827183</v>
      </c>
      <c r="E158" s="7">
        <f t="shared" si="12"/>
        <v>86.282595541532032</v>
      </c>
      <c r="F158" s="7">
        <f t="shared" si="13"/>
        <v>283.19299546780223</v>
      </c>
      <c r="G158" s="7">
        <f t="shared" si="14"/>
        <v>98.127268607720936</v>
      </c>
    </row>
    <row r="159" spans="1:7" x14ac:dyDescent="0.3">
      <c r="A159" s="8">
        <v>282.66704877068315</v>
      </c>
      <c r="B159" s="8">
        <v>92.204932074626484</v>
      </c>
      <c r="C159" s="6">
        <f t="shared" si="10"/>
        <v>-0.14887205958851082</v>
      </c>
      <c r="D159" s="7">
        <f t="shared" si="11"/>
        <v>281.7771121939295</v>
      </c>
      <c r="E159" s="7">
        <f t="shared" si="12"/>
        <v>86.271298037263207</v>
      </c>
      <c r="F159" s="7">
        <f t="shared" si="13"/>
        <v>283.55698534743681</v>
      </c>
      <c r="G159" s="7">
        <f t="shared" si="14"/>
        <v>98.138566111989761</v>
      </c>
    </row>
    <row r="160" spans="1:7" x14ac:dyDescent="0.3">
      <c r="A160" s="8">
        <v>283.10335463332927</v>
      </c>
      <c r="B160" s="8">
        <v>92.204932074626484</v>
      </c>
      <c r="C160" s="6">
        <f t="shared" si="10"/>
        <v>-0.13662807842548644</v>
      </c>
      <c r="D160" s="7">
        <f t="shared" si="11"/>
        <v>282.28613425133756</v>
      </c>
      <c r="E160" s="7">
        <f t="shared" si="12"/>
        <v>86.260846707872631</v>
      </c>
      <c r="F160" s="7">
        <f t="shared" si="13"/>
        <v>283.92057501532099</v>
      </c>
      <c r="G160" s="7">
        <f t="shared" si="14"/>
        <v>98.149017441380337</v>
      </c>
    </row>
    <row r="161" spans="1:7" x14ac:dyDescent="0.3">
      <c r="A161" s="8">
        <v>283.53966049597705</v>
      </c>
      <c r="B161" s="8">
        <v>92.204932074626484</v>
      </c>
      <c r="C161" s="6">
        <f t="shared" si="10"/>
        <v>-0.12434248798081858</v>
      </c>
      <c r="D161" s="7">
        <f t="shared" si="11"/>
        <v>282.79552654843218</v>
      </c>
      <c r="E161" s="7">
        <f t="shared" si="12"/>
        <v>86.251255507318575</v>
      </c>
      <c r="F161" s="7">
        <f t="shared" si="13"/>
        <v>284.28379444352191</v>
      </c>
      <c r="G161" s="7">
        <f t="shared" si="14"/>
        <v>98.158608641934393</v>
      </c>
    </row>
    <row r="162" spans="1:7" x14ac:dyDescent="0.3">
      <c r="A162" s="8">
        <v>283.97605503867709</v>
      </c>
      <c r="B162" s="8">
        <v>92.095855608964854</v>
      </c>
      <c r="C162" s="6">
        <f t="shared" si="10"/>
        <v>-9.9660603553629629E-2</v>
      </c>
      <c r="D162" s="7">
        <f t="shared" si="11"/>
        <v>283.37908077852353</v>
      </c>
      <c r="E162" s="7">
        <f t="shared" si="12"/>
        <v>86.125627662502993</v>
      </c>
      <c r="F162" s="7">
        <f t="shared" si="13"/>
        <v>284.57302929883065</v>
      </c>
      <c r="G162" s="7">
        <f t="shared" si="14"/>
        <v>98.066083555426715</v>
      </c>
    </row>
    <row r="163" spans="1:7" x14ac:dyDescent="0.3">
      <c r="A163" s="8">
        <v>284.41244958137713</v>
      </c>
      <c r="B163" s="8">
        <v>91.986779143303082</v>
      </c>
      <c r="C163" s="6">
        <f t="shared" si="10"/>
        <v>-9.966060355362899E-2</v>
      </c>
      <c r="D163" s="7">
        <f t="shared" si="11"/>
        <v>283.81547532122357</v>
      </c>
      <c r="E163" s="7">
        <f t="shared" si="12"/>
        <v>86.01655119684122</v>
      </c>
      <c r="F163" s="7">
        <f t="shared" si="13"/>
        <v>285.00942384153069</v>
      </c>
      <c r="G163" s="7">
        <f t="shared" si="14"/>
        <v>97.957007089764943</v>
      </c>
    </row>
    <row r="164" spans="1:7" x14ac:dyDescent="0.3">
      <c r="A164" s="8">
        <v>284.8487554440232</v>
      </c>
      <c r="B164" s="8">
        <v>91.986779143303082</v>
      </c>
      <c r="C164" s="6">
        <f t="shared" si="10"/>
        <v>-7.4855300395981372E-2</v>
      </c>
      <c r="D164" s="7">
        <f t="shared" si="11"/>
        <v>284.40004296205302</v>
      </c>
      <c r="E164" s="7">
        <f t="shared" si="12"/>
        <v>86.003581243473576</v>
      </c>
      <c r="F164" s="7">
        <f t="shared" si="13"/>
        <v>285.29746792599337</v>
      </c>
      <c r="G164" s="7">
        <f t="shared" si="14"/>
        <v>97.969977043132587</v>
      </c>
    </row>
    <row r="165" spans="1:7" x14ac:dyDescent="0.3">
      <c r="A165" s="8">
        <v>285.28506130666938</v>
      </c>
      <c r="B165" s="8">
        <v>91.986779143303082</v>
      </c>
      <c r="C165" s="6">
        <f t="shared" si="10"/>
        <v>-7.4855300395967772E-2</v>
      </c>
      <c r="D165" s="7">
        <f t="shared" si="11"/>
        <v>284.83634882469931</v>
      </c>
      <c r="E165" s="7">
        <f t="shared" si="12"/>
        <v>86.003581243473576</v>
      </c>
      <c r="F165" s="7">
        <f t="shared" si="13"/>
        <v>285.73377378863944</v>
      </c>
      <c r="G165" s="7">
        <f t="shared" si="14"/>
        <v>97.969977043132587</v>
      </c>
    </row>
    <row r="166" spans="1:7" x14ac:dyDescent="0.3">
      <c r="A166" s="8">
        <v>285.72136716931544</v>
      </c>
      <c r="B166" s="8">
        <v>91.986779143303082</v>
      </c>
      <c r="C166" s="6">
        <f t="shared" si="10"/>
        <v>-4.9956368352462213E-2</v>
      </c>
      <c r="D166" s="7">
        <f t="shared" si="11"/>
        <v>285.42175361669274</v>
      </c>
      <c r="E166" s="7">
        <f t="shared" si="12"/>
        <v>85.994264502596323</v>
      </c>
      <c r="F166" s="7">
        <f t="shared" si="13"/>
        <v>286.02098072193814</v>
      </c>
      <c r="G166" s="7">
        <f t="shared" si="14"/>
        <v>97.97929378400984</v>
      </c>
    </row>
    <row r="167" spans="1:7" x14ac:dyDescent="0.3">
      <c r="A167" s="8">
        <v>286.15767303196321</v>
      </c>
      <c r="B167" s="8">
        <v>91.986779143303082</v>
      </c>
      <c r="C167" s="6">
        <f t="shared" si="10"/>
        <v>-4.9956368352462213E-2</v>
      </c>
      <c r="D167" s="7">
        <f t="shared" si="11"/>
        <v>285.85805947934051</v>
      </c>
      <c r="E167" s="7">
        <f t="shared" si="12"/>
        <v>85.994264502596323</v>
      </c>
      <c r="F167" s="7">
        <f t="shared" si="13"/>
        <v>286.45728658458592</v>
      </c>
      <c r="G167" s="7">
        <f t="shared" si="14"/>
        <v>97.97929378400984</v>
      </c>
    </row>
    <row r="168" spans="1:7" x14ac:dyDescent="0.3">
      <c r="A168" s="8">
        <v>286.59397889460939</v>
      </c>
      <c r="B168" s="8">
        <v>91.986779143303082</v>
      </c>
      <c r="C168" s="6">
        <f t="shared" si="10"/>
        <v>-4.995636835245279E-2</v>
      </c>
      <c r="D168" s="7">
        <f t="shared" si="11"/>
        <v>286.29436534198675</v>
      </c>
      <c r="E168" s="7">
        <f t="shared" si="12"/>
        <v>85.994264502596323</v>
      </c>
      <c r="F168" s="7">
        <f t="shared" si="13"/>
        <v>286.89359244723204</v>
      </c>
      <c r="G168" s="7">
        <f t="shared" si="14"/>
        <v>97.97929378400984</v>
      </c>
    </row>
    <row r="169" spans="1:7" x14ac:dyDescent="0.3">
      <c r="A169" s="8">
        <v>287.03028475725546</v>
      </c>
      <c r="B169" s="8">
        <v>91.986779143303082</v>
      </c>
      <c r="C169" s="6">
        <f t="shared" si="10"/>
        <v>-1.2499222007976634E-2</v>
      </c>
      <c r="D169" s="7">
        <f t="shared" si="11"/>
        <v>286.95529137795268</v>
      </c>
      <c r="E169" s="7">
        <f t="shared" si="12"/>
        <v>85.987247828853526</v>
      </c>
      <c r="F169" s="7">
        <f t="shared" si="13"/>
        <v>287.10527813655824</v>
      </c>
      <c r="G169" s="7">
        <f t="shared" si="14"/>
        <v>97.986310457752637</v>
      </c>
    </row>
    <row r="170" spans="1:7" x14ac:dyDescent="0.3">
      <c r="A170" s="8">
        <v>287.46659061990323</v>
      </c>
      <c r="B170" s="8">
        <v>91.986779143303082</v>
      </c>
      <c r="C170" s="6">
        <f t="shared" si="10"/>
        <v>-6.249886864968455E-3</v>
      </c>
      <c r="D170" s="7">
        <f t="shared" si="11"/>
        <v>287.4290915428403</v>
      </c>
      <c r="E170" s="7">
        <f t="shared" si="12"/>
        <v>85.986896326179121</v>
      </c>
      <c r="F170" s="7">
        <f t="shared" si="13"/>
        <v>287.50408969696616</v>
      </c>
      <c r="G170" s="7">
        <f t="shared" si="14"/>
        <v>97.986661960427043</v>
      </c>
    </row>
    <row r="171" spans="1:7" x14ac:dyDescent="0.3">
      <c r="A171" s="8">
        <v>287.90289648254935</v>
      </c>
      <c r="B171" s="8">
        <v>91.986779143303082</v>
      </c>
      <c r="C171" s="6">
        <f t="shared" si="10"/>
        <v>0</v>
      </c>
      <c r="D171" s="7">
        <f t="shared" si="11"/>
        <v>287.90289648254935</v>
      </c>
      <c r="E171" s="7">
        <f t="shared" si="12"/>
        <v>85.986779143303082</v>
      </c>
      <c r="F171" s="7">
        <f t="shared" si="13"/>
        <v>287.90289648254935</v>
      </c>
      <c r="G171" s="7">
        <f t="shared" si="14"/>
        <v>97.986779143303082</v>
      </c>
    </row>
    <row r="172" spans="1:7" x14ac:dyDescent="0.3">
      <c r="A172" s="8">
        <v>288.33920234519547</v>
      </c>
      <c r="B172" s="8">
        <v>91.986779143303082</v>
      </c>
      <c r="C172" s="6">
        <f t="shared" si="10"/>
        <v>0</v>
      </c>
      <c r="D172" s="7">
        <f t="shared" si="11"/>
        <v>288.33920234519547</v>
      </c>
      <c r="E172" s="7">
        <f t="shared" si="12"/>
        <v>85.986779143303082</v>
      </c>
      <c r="F172" s="7">
        <f t="shared" si="13"/>
        <v>288.33920234519547</v>
      </c>
      <c r="G172" s="7">
        <f t="shared" si="14"/>
        <v>97.986779143303082</v>
      </c>
    </row>
    <row r="173" spans="1:7" x14ac:dyDescent="0.3">
      <c r="A173" s="8">
        <v>288.77550820784154</v>
      </c>
      <c r="B173" s="8">
        <v>91.986779143303082</v>
      </c>
      <c r="C173" s="6">
        <f t="shared" si="10"/>
        <v>1.2499476033325109E-2</v>
      </c>
      <c r="D173" s="7">
        <f t="shared" si="11"/>
        <v>288.85050311117732</v>
      </c>
      <c r="E173" s="7">
        <f t="shared" si="12"/>
        <v>85.987247847903944</v>
      </c>
      <c r="F173" s="7">
        <f t="shared" si="13"/>
        <v>288.70051330450576</v>
      </c>
      <c r="G173" s="7">
        <f t="shared" si="14"/>
        <v>97.986310438702219</v>
      </c>
    </row>
    <row r="174" spans="1:7" x14ac:dyDescent="0.3">
      <c r="A174" s="8">
        <v>289.21181407048931</v>
      </c>
      <c r="B174" s="8">
        <v>91.986779143303082</v>
      </c>
      <c r="C174" s="6">
        <f t="shared" si="10"/>
        <v>3.124062662907837E-2</v>
      </c>
      <c r="D174" s="7">
        <f t="shared" si="11"/>
        <v>289.39922734162633</v>
      </c>
      <c r="E174" s="7">
        <f t="shared" si="12"/>
        <v>85.989706835434703</v>
      </c>
      <c r="F174" s="7">
        <f t="shared" si="13"/>
        <v>289.02440079935229</v>
      </c>
      <c r="G174" s="7">
        <f t="shared" si="14"/>
        <v>97.983851451171461</v>
      </c>
    </row>
    <row r="175" spans="1:7" x14ac:dyDescent="0.3">
      <c r="A175" s="8">
        <v>289.64811993313549</v>
      </c>
      <c r="B175" s="8">
        <v>91.986779143303082</v>
      </c>
      <c r="C175" s="6">
        <f t="shared" si="10"/>
        <v>4.9960423255857096E-2</v>
      </c>
      <c r="D175" s="7">
        <f t="shared" si="11"/>
        <v>289.94775778482364</v>
      </c>
      <c r="E175" s="7">
        <f t="shared" si="12"/>
        <v>85.994265717549609</v>
      </c>
      <c r="F175" s="7">
        <f t="shared" si="13"/>
        <v>289.34848208144734</v>
      </c>
      <c r="G175" s="7">
        <f t="shared" si="14"/>
        <v>97.979292569056554</v>
      </c>
    </row>
    <row r="176" spans="1:7" x14ac:dyDescent="0.3">
      <c r="A176" s="8">
        <v>290.08442579578156</v>
      </c>
      <c r="B176" s="8">
        <v>91.986779143303082</v>
      </c>
      <c r="C176" s="6">
        <f t="shared" si="10"/>
        <v>4.9960423255857422E-2</v>
      </c>
      <c r="D176" s="7">
        <f t="shared" si="11"/>
        <v>290.3840636474697</v>
      </c>
      <c r="E176" s="7">
        <f t="shared" si="12"/>
        <v>85.994265717549609</v>
      </c>
      <c r="F176" s="7">
        <f t="shared" si="13"/>
        <v>289.78478794409341</v>
      </c>
      <c r="G176" s="7">
        <f t="shared" si="14"/>
        <v>97.979292569056554</v>
      </c>
    </row>
    <row r="177" spans="1:7" x14ac:dyDescent="0.3">
      <c r="A177" s="8">
        <v>290.52073165842933</v>
      </c>
      <c r="B177" s="8">
        <v>91.986779143303082</v>
      </c>
      <c r="C177" s="6">
        <f t="shared" si="10"/>
        <v>4.9960423255857096E-2</v>
      </c>
      <c r="D177" s="7">
        <f t="shared" si="11"/>
        <v>290.82036951011747</v>
      </c>
      <c r="E177" s="7">
        <f t="shared" si="12"/>
        <v>85.994265717549609</v>
      </c>
      <c r="F177" s="7">
        <f t="shared" si="13"/>
        <v>290.22109380674118</v>
      </c>
      <c r="G177" s="7">
        <f t="shared" si="14"/>
        <v>97.979292569056554</v>
      </c>
    </row>
    <row r="178" spans="1:7" x14ac:dyDescent="0.3">
      <c r="A178" s="8">
        <v>290.95694884102153</v>
      </c>
      <c r="B178" s="8">
        <v>92.095855608964854</v>
      </c>
      <c r="C178" s="6">
        <f t="shared" si="10"/>
        <v>5.6193350613091601E-2</v>
      </c>
      <c r="D178" s="7">
        <f t="shared" si="11"/>
        <v>291.29393153138284</v>
      </c>
      <c r="E178" s="7">
        <f t="shared" si="12"/>
        <v>86.105326194430873</v>
      </c>
      <c r="F178" s="7">
        <f t="shared" si="13"/>
        <v>290.61996615066022</v>
      </c>
      <c r="G178" s="7">
        <f t="shared" si="14"/>
        <v>98.086385023498835</v>
      </c>
    </row>
    <row r="179" spans="1:7" x14ac:dyDescent="0.3">
      <c r="A179" s="8">
        <v>291.39321036364231</v>
      </c>
      <c r="B179" s="8">
        <v>92.150393841795676</v>
      </c>
      <c r="C179" s="6">
        <f t="shared" si="10"/>
        <v>7.4864395577070267E-2</v>
      </c>
      <c r="D179" s="7">
        <f t="shared" si="11"/>
        <v>291.8419772638623</v>
      </c>
      <c r="E179" s="7">
        <f t="shared" si="12"/>
        <v>86.167200023334928</v>
      </c>
      <c r="F179" s="7">
        <f t="shared" si="13"/>
        <v>290.94444346342232</v>
      </c>
      <c r="G179" s="7">
        <f t="shared" si="14"/>
        <v>98.133587660256424</v>
      </c>
    </row>
    <row r="180" spans="1:7" x14ac:dyDescent="0.3">
      <c r="A180" s="8">
        <v>291.8294718862615</v>
      </c>
      <c r="B180" s="8">
        <v>92.204932074626484</v>
      </c>
      <c r="C180" s="6">
        <f t="shared" si="10"/>
        <v>7.4864395577069295E-2</v>
      </c>
      <c r="D180" s="7">
        <f t="shared" si="11"/>
        <v>292.2782387864815</v>
      </c>
      <c r="E180" s="7">
        <f t="shared" si="12"/>
        <v>86.221738256165736</v>
      </c>
      <c r="F180" s="7">
        <f t="shared" si="13"/>
        <v>291.38070498604151</v>
      </c>
      <c r="G180" s="7">
        <f t="shared" si="14"/>
        <v>98.188125893087232</v>
      </c>
    </row>
    <row r="181" spans="1:7" x14ac:dyDescent="0.3">
      <c r="A181" s="8">
        <v>292.26577774890762</v>
      </c>
      <c r="B181" s="8">
        <v>92.204932074626484</v>
      </c>
      <c r="C181" s="6">
        <f t="shared" si="10"/>
        <v>8.1077244820060984E-2</v>
      </c>
      <c r="D181" s="7">
        <f t="shared" si="11"/>
        <v>292.7517084301125</v>
      </c>
      <c r="E181" s="7">
        <f t="shared" si="12"/>
        <v>86.224641833086054</v>
      </c>
      <c r="F181" s="7">
        <f t="shared" si="13"/>
        <v>291.77984706770275</v>
      </c>
      <c r="G181" s="7">
        <f t="shared" si="14"/>
        <v>98.185222316166914</v>
      </c>
    </row>
    <row r="182" spans="1:7" x14ac:dyDescent="0.3">
      <c r="A182" s="8">
        <v>292.70208361155534</v>
      </c>
      <c r="B182" s="8">
        <v>92.204932074626484</v>
      </c>
      <c r="C182" s="6">
        <f t="shared" si="10"/>
        <v>9.9676702724630931E-2</v>
      </c>
      <c r="D182" s="7">
        <f t="shared" si="11"/>
        <v>293.29915398735216</v>
      </c>
      <c r="E182" s="7">
        <f t="shared" si="12"/>
        <v>86.234713739729017</v>
      </c>
      <c r="F182" s="7">
        <f t="shared" si="13"/>
        <v>292.10501323575852</v>
      </c>
      <c r="G182" s="7">
        <f t="shared" si="14"/>
        <v>98.175150409523951</v>
      </c>
    </row>
    <row r="183" spans="1:7" x14ac:dyDescent="0.3">
      <c r="A183" s="8">
        <v>293.13834513417453</v>
      </c>
      <c r="B183" s="8">
        <v>92.259470307457292</v>
      </c>
      <c r="C183" s="6">
        <f t="shared" si="10"/>
        <v>9.9676702724630931E-2</v>
      </c>
      <c r="D183" s="7">
        <f t="shared" si="11"/>
        <v>293.73541550997135</v>
      </c>
      <c r="E183" s="7">
        <f t="shared" si="12"/>
        <v>86.289251972559825</v>
      </c>
      <c r="F183" s="7">
        <f t="shared" si="13"/>
        <v>292.54127475837771</v>
      </c>
      <c r="G183" s="7">
        <f t="shared" si="14"/>
        <v>98.229688642354759</v>
      </c>
    </row>
    <row r="184" spans="1:7" x14ac:dyDescent="0.3">
      <c r="A184" s="8">
        <v>293.57451797674139</v>
      </c>
      <c r="B184" s="8">
        <v>92.423085005949702</v>
      </c>
      <c r="C184" s="6">
        <f t="shared" si="10"/>
        <v>0.11203912437737801</v>
      </c>
      <c r="D184" s="7">
        <f t="shared" si="11"/>
        <v>294.24534720460991</v>
      </c>
      <c r="E184" s="7">
        <f t="shared" si="12"/>
        <v>86.460703925623037</v>
      </c>
      <c r="F184" s="7">
        <f t="shared" si="13"/>
        <v>292.90368874887287</v>
      </c>
      <c r="G184" s="7">
        <f t="shared" si="14"/>
        <v>98.385466086276367</v>
      </c>
    </row>
    <row r="185" spans="1:7" x14ac:dyDescent="0.3">
      <c r="A185" s="8">
        <v>294.01082383938751</v>
      </c>
      <c r="B185" s="8">
        <v>92.423085005949702</v>
      </c>
      <c r="C185" s="6">
        <f t="shared" si="10"/>
        <v>0.1243675036158523</v>
      </c>
      <c r="D185" s="7">
        <f t="shared" si="11"/>
        <v>294.75510672169963</v>
      </c>
      <c r="E185" s="7">
        <f t="shared" si="12"/>
        <v>86.469427055487884</v>
      </c>
      <c r="F185" s="7">
        <f t="shared" si="13"/>
        <v>293.26654095707539</v>
      </c>
      <c r="G185" s="7">
        <f t="shared" si="14"/>
        <v>98.376742956411519</v>
      </c>
    </row>
    <row r="186" spans="1:7" x14ac:dyDescent="0.3">
      <c r="A186" s="8">
        <v>294.44712970203364</v>
      </c>
      <c r="B186" s="8">
        <v>92.423085005949702</v>
      </c>
      <c r="C186" s="6">
        <f t="shared" si="10"/>
        <v>0.1243675036158523</v>
      </c>
      <c r="D186" s="7">
        <f t="shared" si="11"/>
        <v>295.19141258434576</v>
      </c>
      <c r="E186" s="7">
        <f t="shared" si="12"/>
        <v>86.469427055487884</v>
      </c>
      <c r="F186" s="7">
        <f t="shared" si="13"/>
        <v>293.70284681972151</v>
      </c>
      <c r="G186" s="7">
        <f t="shared" si="14"/>
        <v>98.376742956411519</v>
      </c>
    </row>
    <row r="187" spans="1:7" x14ac:dyDescent="0.3">
      <c r="A187" s="8">
        <v>294.88339122465442</v>
      </c>
      <c r="B187" s="8">
        <v>92.477623238780495</v>
      </c>
      <c r="C187" s="6">
        <f t="shared" si="10"/>
        <v>0.14890783989791717</v>
      </c>
      <c r="D187" s="7">
        <f t="shared" si="11"/>
        <v>295.77354010810012</v>
      </c>
      <c r="E187" s="7">
        <f t="shared" si="12"/>
        <v>86.544021047421495</v>
      </c>
      <c r="F187" s="7">
        <f t="shared" si="13"/>
        <v>293.99324234120871</v>
      </c>
      <c r="G187" s="7">
        <f t="shared" si="14"/>
        <v>98.411225430139496</v>
      </c>
    </row>
    <row r="188" spans="1:7" x14ac:dyDescent="0.3">
      <c r="A188" s="8">
        <v>295.31956406722128</v>
      </c>
      <c r="B188" s="8">
        <v>92.64123793727309</v>
      </c>
      <c r="C188" s="6">
        <f t="shared" si="10"/>
        <v>0.14890783989794487</v>
      </c>
      <c r="D188" s="7">
        <f t="shared" si="11"/>
        <v>296.20971295066715</v>
      </c>
      <c r="E188" s="7">
        <f t="shared" si="12"/>
        <v>86.707635745914118</v>
      </c>
      <c r="F188" s="7">
        <f t="shared" si="13"/>
        <v>294.4294151837754</v>
      </c>
      <c r="G188" s="7">
        <f t="shared" si="14"/>
        <v>98.574840128632061</v>
      </c>
    </row>
    <row r="189" spans="1:7" x14ac:dyDescent="0.3">
      <c r="A189" s="8">
        <v>295.75586992986746</v>
      </c>
      <c r="B189" s="8">
        <v>92.64123793727309</v>
      </c>
      <c r="C189" s="6">
        <f t="shared" si="10"/>
        <v>0.14890783989790124</v>
      </c>
      <c r="D189" s="7">
        <f t="shared" si="11"/>
        <v>296.64601881331311</v>
      </c>
      <c r="E189" s="7">
        <f t="shared" si="12"/>
        <v>86.707635745914075</v>
      </c>
      <c r="F189" s="7">
        <f t="shared" si="13"/>
        <v>294.86572104642181</v>
      </c>
      <c r="G189" s="7">
        <f t="shared" si="14"/>
        <v>98.574840128632104</v>
      </c>
    </row>
    <row r="190" spans="1:7" x14ac:dyDescent="0.3">
      <c r="A190" s="8">
        <v>296.19213145248659</v>
      </c>
      <c r="B190" s="8">
        <v>92.695776170103898</v>
      </c>
      <c r="C190" s="6">
        <f t="shared" si="10"/>
        <v>0.15501612011650573</v>
      </c>
      <c r="D190" s="7">
        <f t="shared" si="11"/>
        <v>297.11850760927899</v>
      </c>
      <c r="E190" s="7">
        <f t="shared" si="12"/>
        <v>86.767721917979813</v>
      </c>
      <c r="F190" s="7">
        <f t="shared" si="13"/>
        <v>295.26575529569419</v>
      </c>
      <c r="G190" s="7">
        <f t="shared" si="14"/>
        <v>98.623830422227982</v>
      </c>
    </row>
    <row r="191" spans="1:7" x14ac:dyDescent="0.3">
      <c r="A191" s="8">
        <v>296.62830429505345</v>
      </c>
      <c r="B191" s="8">
        <v>92.859390868596307</v>
      </c>
      <c r="C191" s="6">
        <f t="shared" si="10"/>
        <v>0.1550161201164954</v>
      </c>
      <c r="D191" s="7">
        <f t="shared" si="11"/>
        <v>297.5546804518458</v>
      </c>
      <c r="E191" s="7">
        <f t="shared" si="12"/>
        <v>86.931336616472208</v>
      </c>
      <c r="F191" s="7">
        <f t="shared" si="13"/>
        <v>295.70192813826111</v>
      </c>
      <c r="G191" s="7">
        <f t="shared" si="14"/>
        <v>98.787445120720406</v>
      </c>
    </row>
    <row r="192" spans="1:7" x14ac:dyDescent="0.3">
      <c r="A192" s="8">
        <v>297.06461015769958</v>
      </c>
      <c r="B192" s="8">
        <v>92.859390868596307</v>
      </c>
      <c r="C192" s="6">
        <f t="shared" si="10"/>
        <v>0.1732698283071798</v>
      </c>
      <c r="D192" s="7">
        <f t="shared" si="11"/>
        <v>298.09903494888994</v>
      </c>
      <c r="E192" s="7">
        <f t="shared" si="12"/>
        <v>86.949233057558544</v>
      </c>
      <c r="F192" s="7">
        <f t="shared" si="13"/>
        <v>296.03018536650922</v>
      </c>
      <c r="G192" s="7">
        <f t="shared" si="14"/>
        <v>98.76954867963407</v>
      </c>
    </row>
    <row r="193" spans="1:7" x14ac:dyDescent="0.3">
      <c r="A193" s="8">
        <v>297.50082734029343</v>
      </c>
      <c r="B193" s="8">
        <v>92.968467334257923</v>
      </c>
      <c r="C193" s="6">
        <f t="shared" si="10"/>
        <v>0.17326982830721074</v>
      </c>
      <c r="D193" s="7">
        <f t="shared" si="11"/>
        <v>298.53525213148401</v>
      </c>
      <c r="E193" s="7">
        <f t="shared" si="12"/>
        <v>87.058309523220188</v>
      </c>
      <c r="F193" s="7">
        <f t="shared" si="13"/>
        <v>296.46640254910284</v>
      </c>
      <c r="G193" s="7">
        <f t="shared" si="14"/>
        <v>98.878625145295658</v>
      </c>
    </row>
    <row r="194" spans="1:7" x14ac:dyDescent="0.3">
      <c r="A194" s="8">
        <v>297.93704452288722</v>
      </c>
      <c r="B194" s="8">
        <v>93.077543799919695</v>
      </c>
      <c r="C194" s="6">
        <f t="shared" si="10"/>
        <v>0.19140820508971693</v>
      </c>
      <c r="D194" s="7">
        <f t="shared" si="11"/>
        <v>299.07849394663111</v>
      </c>
      <c r="E194" s="7">
        <f t="shared" si="12"/>
        <v>87.187119943096249</v>
      </c>
      <c r="F194" s="7">
        <f t="shared" si="13"/>
        <v>296.79559509914333</v>
      </c>
      <c r="G194" s="7">
        <f t="shared" si="14"/>
        <v>98.967967656743141</v>
      </c>
    </row>
    <row r="195" spans="1:7" x14ac:dyDescent="0.3">
      <c r="A195" s="8">
        <v>298.3733503855334</v>
      </c>
      <c r="B195" s="8">
        <v>93.077543799919695</v>
      </c>
      <c r="C195" s="6">
        <f t="shared" si="10"/>
        <v>0.17326982830721074</v>
      </c>
      <c r="D195" s="7">
        <f t="shared" si="11"/>
        <v>299.40777517672399</v>
      </c>
      <c r="E195" s="7">
        <f t="shared" si="12"/>
        <v>87.167385988881961</v>
      </c>
      <c r="F195" s="7">
        <f t="shared" si="13"/>
        <v>297.33892559434281</v>
      </c>
      <c r="G195" s="7">
        <f t="shared" si="14"/>
        <v>98.98770161095743</v>
      </c>
    </row>
    <row r="196" spans="1:7" x14ac:dyDescent="0.3">
      <c r="A196" s="8">
        <v>298.80947888807327</v>
      </c>
      <c r="B196" s="8">
        <v>93.295696731242913</v>
      </c>
      <c r="C196" s="6">
        <f t="shared" si="10"/>
        <v>0.19742683428302954</v>
      </c>
      <c r="D196" s="7">
        <f t="shared" si="11"/>
        <v>299.98635970095563</v>
      </c>
      <c r="E196" s="7">
        <f t="shared" si="12"/>
        <v>87.412249480500421</v>
      </c>
      <c r="F196" s="7">
        <f t="shared" si="13"/>
        <v>297.63259807519091</v>
      </c>
      <c r="G196" s="7">
        <f t="shared" si="14"/>
        <v>99.179143981985405</v>
      </c>
    </row>
    <row r="197" spans="1:7" x14ac:dyDescent="0.3">
      <c r="A197" s="8">
        <v>299.24578475071939</v>
      </c>
      <c r="B197" s="8">
        <v>93.295696731242913</v>
      </c>
      <c r="C197" s="6">
        <f t="shared" si="10"/>
        <v>0.19742683428303079</v>
      </c>
      <c r="D197" s="7">
        <f t="shared" si="11"/>
        <v>300.42266556360175</v>
      </c>
      <c r="E197" s="7">
        <f t="shared" si="12"/>
        <v>87.412249480500421</v>
      </c>
      <c r="F197" s="7">
        <f t="shared" si="13"/>
        <v>298.06890393783704</v>
      </c>
      <c r="G197" s="7">
        <f t="shared" si="14"/>
        <v>99.179143981985405</v>
      </c>
    </row>
    <row r="198" spans="1:7" x14ac:dyDescent="0.3">
      <c r="A198" s="8">
        <v>299.68200193331324</v>
      </c>
      <c r="B198" s="8">
        <v>93.404773196904543</v>
      </c>
      <c r="C198" s="6">
        <f t="shared" si="10"/>
        <v>0.21539483311888372</v>
      </c>
      <c r="D198" s="7">
        <f t="shared" si="11"/>
        <v>300.96440085910035</v>
      </c>
      <c r="E198" s="7">
        <f t="shared" si="12"/>
        <v>87.543420708345266</v>
      </c>
      <c r="F198" s="7">
        <f t="shared" si="13"/>
        <v>298.39960300752614</v>
      </c>
      <c r="G198" s="7">
        <f t="shared" si="14"/>
        <v>99.26612568546382</v>
      </c>
    </row>
    <row r="199" spans="1:7" x14ac:dyDescent="0.3">
      <c r="A199" s="8">
        <v>300.11821911590545</v>
      </c>
      <c r="B199" s="8">
        <v>93.513849662566145</v>
      </c>
      <c r="C199" s="6">
        <f t="shared" si="10"/>
        <v>0.19742683428301072</v>
      </c>
      <c r="D199" s="7">
        <f t="shared" si="11"/>
        <v>301.29509992878769</v>
      </c>
      <c r="E199" s="7">
        <f t="shared" si="12"/>
        <v>87.630402411823638</v>
      </c>
      <c r="F199" s="7">
        <f t="shared" si="13"/>
        <v>298.9413383030232</v>
      </c>
      <c r="G199" s="7">
        <f t="shared" si="14"/>
        <v>99.397296913308651</v>
      </c>
    </row>
    <row r="200" spans="1:7" x14ac:dyDescent="0.3">
      <c r="A200" s="8">
        <v>300.55448063852623</v>
      </c>
      <c r="B200" s="8">
        <v>93.568387895397109</v>
      </c>
      <c r="C200" s="6">
        <f t="shared" si="10"/>
        <v>0.22135362445749851</v>
      </c>
      <c r="D200" s="7">
        <f t="shared" si="11"/>
        <v>301.87178316693786</v>
      </c>
      <c r="E200" s="7">
        <f t="shared" si="12"/>
        <v>87.714780969010576</v>
      </c>
      <c r="F200" s="7">
        <f t="shared" si="13"/>
        <v>299.2371781101146</v>
      </c>
      <c r="G200" s="7">
        <f t="shared" si="14"/>
        <v>99.421994821783642</v>
      </c>
    </row>
    <row r="201" spans="1:7" x14ac:dyDescent="0.3">
      <c r="A201" s="8">
        <v>300.99065348109309</v>
      </c>
      <c r="B201" s="8">
        <v>93.732002593889533</v>
      </c>
      <c r="C201" s="6">
        <f t="shared" si="10"/>
        <v>0.22729653789297929</v>
      </c>
      <c r="D201" s="7">
        <f t="shared" si="11"/>
        <v>302.34272002166006</v>
      </c>
      <c r="E201" s="7">
        <f t="shared" si="12"/>
        <v>87.886327605500327</v>
      </c>
      <c r="F201" s="7">
        <f t="shared" si="13"/>
        <v>299.63858694052612</v>
      </c>
      <c r="G201" s="7">
        <f t="shared" si="14"/>
        <v>99.577677582278739</v>
      </c>
    </row>
    <row r="202" spans="1:7" x14ac:dyDescent="0.3">
      <c r="A202" s="8">
        <v>301.42695934373921</v>
      </c>
      <c r="B202" s="8">
        <v>93.732002593889533</v>
      </c>
      <c r="C202" s="6">
        <f t="shared" si="10"/>
        <v>0.22135362445749698</v>
      </c>
      <c r="D202" s="7">
        <f t="shared" si="11"/>
        <v>302.74426187215079</v>
      </c>
      <c r="E202" s="7">
        <f t="shared" si="12"/>
        <v>87.878395667503</v>
      </c>
      <c r="F202" s="7">
        <f t="shared" si="13"/>
        <v>300.10965681532764</v>
      </c>
      <c r="G202" s="7">
        <f t="shared" si="14"/>
        <v>99.585609520276066</v>
      </c>
    </row>
    <row r="203" spans="1:7" x14ac:dyDescent="0.3">
      <c r="A203" s="8">
        <v>301.86308784627914</v>
      </c>
      <c r="B203" s="8">
        <v>93.95015552521275</v>
      </c>
      <c r="C203" s="6">
        <f t="shared" si="10"/>
        <v>0.24502649628473597</v>
      </c>
      <c r="D203" s="7">
        <f t="shared" si="11"/>
        <v>303.31858002470847</v>
      </c>
      <c r="E203" s="7">
        <f t="shared" si="12"/>
        <v>88.129370138468872</v>
      </c>
      <c r="F203" s="7">
        <f t="shared" si="13"/>
        <v>300.40759566784982</v>
      </c>
      <c r="G203" s="7">
        <f t="shared" si="14"/>
        <v>99.770940911956629</v>
      </c>
    </row>
    <row r="204" spans="1:7" x14ac:dyDescent="0.3">
      <c r="A204" s="8">
        <v>302.29939370892527</v>
      </c>
      <c r="B204" s="8">
        <v>93.95015552521275</v>
      </c>
      <c r="C204" s="6">
        <f t="shared" si="10"/>
        <v>0.22406377819245549</v>
      </c>
      <c r="D204" s="7">
        <f t="shared" si="11"/>
        <v>303.63255555484454</v>
      </c>
      <c r="E204" s="7">
        <f t="shared" si="12"/>
        <v>88.100140183986284</v>
      </c>
      <c r="F204" s="7">
        <f t="shared" si="13"/>
        <v>300.96623186300599</v>
      </c>
      <c r="G204" s="7">
        <f t="shared" si="14"/>
        <v>99.800170866439217</v>
      </c>
    </row>
    <row r="205" spans="1:7" x14ac:dyDescent="0.3">
      <c r="A205" s="8">
        <v>302.7355222114652</v>
      </c>
      <c r="B205" s="8">
        <v>94.168308456536138</v>
      </c>
      <c r="C205" s="6">
        <f t="shared" si="10"/>
        <v>0.2573763814761908</v>
      </c>
      <c r="D205" s="7">
        <f t="shared" si="11"/>
        <v>304.26278759964151</v>
      </c>
      <c r="E205" s="7">
        <f t="shared" si="12"/>
        <v>88.365941660643387</v>
      </c>
      <c r="F205" s="7">
        <f t="shared" si="13"/>
        <v>301.20825682328888</v>
      </c>
      <c r="G205" s="7">
        <f t="shared" si="14"/>
        <v>99.97067525242889</v>
      </c>
    </row>
    <row r="206" spans="1:7" x14ac:dyDescent="0.3">
      <c r="A206" s="8">
        <v>303.17182807411126</v>
      </c>
      <c r="B206" s="8">
        <v>94.168308456536138</v>
      </c>
      <c r="C206" s="6">
        <f t="shared" si="10"/>
        <v>0.2696467603129884</v>
      </c>
      <c r="D206" s="7">
        <f t="shared" si="11"/>
        <v>304.77017394166114</v>
      </c>
      <c r="E206" s="7">
        <f t="shared" si="12"/>
        <v>88.385118118350292</v>
      </c>
      <c r="F206" s="7">
        <f t="shared" si="13"/>
        <v>301.57348220656138</v>
      </c>
      <c r="G206" s="7">
        <f t="shared" si="14"/>
        <v>99.951498794721985</v>
      </c>
    </row>
    <row r="207" spans="1:7" x14ac:dyDescent="0.3">
      <c r="A207" s="8">
        <v>303.60795657665119</v>
      </c>
      <c r="B207" s="8">
        <v>94.386461387859356</v>
      </c>
      <c r="C207" s="6">
        <f t="shared" ref="C207:C270" si="15">ATAN((B216-B196)/(A216-A196))</f>
        <v>0.26964676031300233</v>
      </c>
      <c r="D207" s="7">
        <f t="shared" si="11"/>
        <v>305.20630244420119</v>
      </c>
      <c r="E207" s="7">
        <f t="shared" si="12"/>
        <v>88.603271049673523</v>
      </c>
      <c r="F207" s="7">
        <f t="shared" si="13"/>
        <v>302.0096107091012</v>
      </c>
      <c r="G207" s="7">
        <f t="shared" si="14"/>
        <v>100.16965172604519</v>
      </c>
    </row>
    <row r="208" spans="1:7" x14ac:dyDescent="0.3">
      <c r="A208" s="8">
        <v>304.04426243929896</v>
      </c>
      <c r="B208" s="8">
        <v>94.386461387859356</v>
      </c>
      <c r="C208" s="6">
        <f t="shared" si="15"/>
        <v>0.29393756314693742</v>
      </c>
      <c r="D208" s="7">
        <f t="shared" ref="D208:D271" si="16">A208+$B$2*SIN(C208)</f>
        <v>305.78260130550876</v>
      </c>
      <c r="E208" s="7">
        <f t="shared" ref="E208:E271" si="17">B208-$B$2*COS(C208)</f>
        <v>88.643798417927684</v>
      </c>
      <c r="F208" s="7">
        <f t="shared" ref="F208:F271" si="18">A208-$B$2*SIN(C208)</f>
        <v>302.30592357308916</v>
      </c>
      <c r="G208" s="7">
        <f t="shared" ref="G208:G271" si="19">B208+$B$2*COS(C208)</f>
        <v>100.12912435779103</v>
      </c>
    </row>
    <row r="209" spans="1:7" x14ac:dyDescent="0.3">
      <c r="A209" s="8">
        <v>304.48039094183889</v>
      </c>
      <c r="B209" s="8">
        <v>94.604614319182758</v>
      </c>
      <c r="C209" s="6">
        <f t="shared" si="15"/>
        <v>0.30595261227929976</v>
      </c>
      <c r="D209" s="7">
        <f t="shared" si="16"/>
        <v>306.28760105266622</v>
      </c>
      <c r="E209" s="7">
        <f t="shared" si="17"/>
        <v>88.883251578076099</v>
      </c>
      <c r="F209" s="7">
        <f t="shared" si="18"/>
        <v>302.67318083101156</v>
      </c>
      <c r="G209" s="7">
        <f t="shared" si="19"/>
        <v>100.32597706028942</v>
      </c>
    </row>
    <row r="210" spans="1:7" x14ac:dyDescent="0.3">
      <c r="A210" s="8">
        <v>304.91660812443109</v>
      </c>
      <c r="B210" s="8">
        <v>94.71369078484436</v>
      </c>
      <c r="C210" s="6">
        <f t="shared" si="15"/>
        <v>0.3178774078929707</v>
      </c>
      <c r="D210" s="7">
        <f t="shared" si="16"/>
        <v>306.79191420782831</v>
      </c>
      <c r="E210" s="7">
        <f t="shared" si="17"/>
        <v>89.014284930408877</v>
      </c>
      <c r="F210" s="7">
        <f t="shared" si="18"/>
        <v>303.04130204103387</v>
      </c>
      <c r="G210" s="7">
        <f t="shared" si="19"/>
        <v>100.41309663927984</v>
      </c>
    </row>
    <row r="211" spans="1:7" x14ac:dyDescent="0.3">
      <c r="A211" s="8">
        <v>305.35282530702489</v>
      </c>
      <c r="B211" s="8">
        <v>94.822767250505962</v>
      </c>
      <c r="C211" s="6">
        <f t="shared" si="15"/>
        <v>0.3158170133291423</v>
      </c>
      <c r="D211" s="7">
        <f t="shared" si="16"/>
        <v>307.21638439334373</v>
      </c>
      <c r="E211" s="7">
        <f t="shared" si="17"/>
        <v>89.119509625972555</v>
      </c>
      <c r="F211" s="7">
        <f t="shared" si="18"/>
        <v>303.48926622070604</v>
      </c>
      <c r="G211" s="7">
        <f t="shared" si="19"/>
        <v>100.52602487503937</v>
      </c>
    </row>
    <row r="212" spans="1:7" x14ac:dyDescent="0.3">
      <c r="A212" s="8">
        <v>305.78895380956482</v>
      </c>
      <c r="B212" s="8">
        <v>95.040920181829193</v>
      </c>
      <c r="C212" s="6">
        <f t="shared" si="15"/>
        <v>0.3466326760843495</v>
      </c>
      <c r="D212" s="7">
        <f t="shared" si="16"/>
        <v>307.8273499927439</v>
      </c>
      <c r="E212" s="7">
        <f t="shared" si="17"/>
        <v>89.397787984157318</v>
      </c>
      <c r="F212" s="7">
        <f t="shared" si="18"/>
        <v>303.75055762638573</v>
      </c>
      <c r="G212" s="7">
        <f t="shared" si="19"/>
        <v>100.68405237950107</v>
      </c>
    </row>
    <row r="213" spans="1:7" x14ac:dyDescent="0.3">
      <c r="A213" s="8">
        <v>306.11627188660293</v>
      </c>
      <c r="B213" s="8">
        <v>94.931843716167592</v>
      </c>
      <c r="C213" s="6">
        <f t="shared" si="15"/>
        <v>0.33864539832322044</v>
      </c>
      <c r="D213" s="7">
        <f t="shared" si="16"/>
        <v>308.10953026369504</v>
      </c>
      <c r="E213" s="7">
        <f t="shared" si="17"/>
        <v>89.272610460491322</v>
      </c>
      <c r="F213" s="7">
        <f t="shared" si="18"/>
        <v>304.12301350951083</v>
      </c>
      <c r="G213" s="7">
        <f t="shared" si="19"/>
        <v>100.59107697184386</v>
      </c>
    </row>
    <row r="214" spans="1:7" x14ac:dyDescent="0.3">
      <c r="A214" s="8">
        <v>306.22508231210475</v>
      </c>
      <c r="B214" s="8">
        <v>95.259073113152596</v>
      </c>
      <c r="C214" s="6">
        <f t="shared" si="15"/>
        <v>0.36530517480484104</v>
      </c>
      <c r="D214" s="7">
        <f t="shared" si="16"/>
        <v>308.36848840542888</v>
      </c>
      <c r="E214" s="7">
        <f t="shared" si="17"/>
        <v>89.654984398731585</v>
      </c>
      <c r="F214" s="7">
        <f t="shared" si="18"/>
        <v>304.08167621878061</v>
      </c>
      <c r="G214" s="7">
        <f t="shared" si="19"/>
        <v>100.86316182757361</v>
      </c>
    </row>
    <row r="215" spans="1:7" x14ac:dyDescent="0.3">
      <c r="A215" s="8">
        <v>306.66129949469689</v>
      </c>
      <c r="B215" s="8">
        <v>95.368149578814197</v>
      </c>
      <c r="C215" s="6">
        <f t="shared" si="15"/>
        <v>0.39317732220398777</v>
      </c>
      <c r="D215" s="7">
        <f t="shared" si="16"/>
        <v>308.9600508458978</v>
      </c>
      <c r="E215" s="7">
        <f t="shared" si="17"/>
        <v>89.825971105925404</v>
      </c>
      <c r="F215" s="7">
        <f t="shared" si="18"/>
        <v>304.36254814349599</v>
      </c>
      <c r="G215" s="7">
        <f t="shared" si="19"/>
        <v>100.91032805170299</v>
      </c>
    </row>
    <row r="216" spans="1:7" x14ac:dyDescent="0.3">
      <c r="A216" s="8">
        <v>307.09742799723688</v>
      </c>
      <c r="B216" s="8">
        <v>95.586302510137571</v>
      </c>
      <c r="C216" s="6">
        <f t="shared" si="15"/>
        <v>0.40324073843723374</v>
      </c>
      <c r="D216" s="7">
        <f t="shared" si="16"/>
        <v>309.45183525688378</v>
      </c>
      <c r="E216" s="7">
        <f t="shared" si="17"/>
        <v>90.067537570794542</v>
      </c>
      <c r="F216" s="7">
        <f t="shared" si="18"/>
        <v>304.74302073758997</v>
      </c>
      <c r="G216" s="7">
        <f t="shared" si="19"/>
        <v>101.1050674494806</v>
      </c>
    </row>
    <row r="217" spans="1:7" x14ac:dyDescent="0.3">
      <c r="A217" s="8">
        <v>307.53355649977675</v>
      </c>
      <c r="B217" s="8">
        <v>95.804455441460803</v>
      </c>
      <c r="C217" s="6">
        <f t="shared" si="15"/>
        <v>0.40861721249784161</v>
      </c>
      <c r="D217" s="7">
        <f t="shared" si="16"/>
        <v>309.91760108429378</v>
      </c>
      <c r="E217" s="7">
        <f t="shared" si="17"/>
        <v>90.29842861451607</v>
      </c>
      <c r="F217" s="7">
        <f t="shared" si="18"/>
        <v>305.14951191525972</v>
      </c>
      <c r="G217" s="7">
        <f t="shared" si="19"/>
        <v>101.31048226840554</v>
      </c>
    </row>
    <row r="218" spans="1:7" x14ac:dyDescent="0.3">
      <c r="A218" s="8">
        <v>307.96968500231668</v>
      </c>
      <c r="B218" s="8">
        <v>96.022608372784035</v>
      </c>
      <c r="C218" s="6">
        <f t="shared" si="15"/>
        <v>0.4384830642617677</v>
      </c>
      <c r="D218" s="7">
        <f t="shared" si="16"/>
        <v>310.51708415469813</v>
      </c>
      <c r="E218" s="7">
        <f t="shared" si="17"/>
        <v>90.590227903924514</v>
      </c>
      <c r="F218" s="7">
        <f t="shared" si="18"/>
        <v>305.42228584993524</v>
      </c>
      <c r="G218" s="7">
        <f t="shared" si="19"/>
        <v>101.45498884164356</v>
      </c>
    </row>
    <row r="219" spans="1:7" x14ac:dyDescent="0.3">
      <c r="A219" s="8">
        <v>308.40581350485661</v>
      </c>
      <c r="B219" s="8">
        <v>96.240761304107409</v>
      </c>
      <c r="C219" s="6">
        <f t="shared" si="15"/>
        <v>0.4658820032241594</v>
      </c>
      <c r="D219" s="7">
        <f t="shared" si="16"/>
        <v>311.10107938740913</v>
      </c>
      <c r="E219" s="7">
        <f t="shared" si="17"/>
        <v>90.880207058290239</v>
      </c>
      <c r="F219" s="7">
        <f t="shared" si="18"/>
        <v>305.71054762230409</v>
      </c>
      <c r="G219" s="7">
        <f t="shared" si="19"/>
        <v>101.60131554992458</v>
      </c>
    </row>
    <row r="220" spans="1:7" x14ac:dyDescent="0.3">
      <c r="A220" s="8">
        <v>308.7330429018424</v>
      </c>
      <c r="B220" s="8">
        <v>96.240761304107409</v>
      </c>
      <c r="C220" s="6">
        <f t="shared" si="15"/>
        <v>0.47624014211477589</v>
      </c>
      <c r="D220" s="7">
        <f t="shared" si="16"/>
        <v>311.48368856926459</v>
      </c>
      <c r="E220" s="7">
        <f t="shared" si="17"/>
        <v>90.908412064579721</v>
      </c>
      <c r="F220" s="7">
        <f t="shared" si="18"/>
        <v>305.9823972344202</v>
      </c>
      <c r="G220" s="7">
        <f t="shared" si="19"/>
        <v>101.5731105436351</v>
      </c>
    </row>
    <row r="221" spans="1:7" x14ac:dyDescent="0.3">
      <c r="A221" s="8">
        <v>308.84185332734256</v>
      </c>
      <c r="B221" s="8">
        <v>96.567990701092413</v>
      </c>
      <c r="C221" s="6">
        <f t="shared" si="15"/>
        <v>0.47014343066490022</v>
      </c>
      <c r="D221" s="7">
        <f t="shared" si="16"/>
        <v>311.55993828105778</v>
      </c>
      <c r="E221" s="7">
        <f t="shared" si="17"/>
        <v>91.218970773630303</v>
      </c>
      <c r="F221" s="7">
        <f t="shared" si="18"/>
        <v>306.12376837362734</v>
      </c>
      <c r="G221" s="7">
        <f t="shared" si="19"/>
        <v>101.91701062855452</v>
      </c>
    </row>
    <row r="222" spans="1:7" x14ac:dyDescent="0.3">
      <c r="A222" s="8">
        <v>309.16917140438233</v>
      </c>
      <c r="B222" s="8">
        <v>96.45891423543064</v>
      </c>
      <c r="C222" s="6">
        <f t="shared" si="15"/>
        <v>0.51574668728354867</v>
      </c>
      <c r="D222" s="7">
        <f t="shared" si="16"/>
        <v>312.12827869346251</v>
      </c>
      <c r="E222" s="7">
        <f t="shared" si="17"/>
        <v>91.239365974161984</v>
      </c>
      <c r="F222" s="7">
        <f t="shared" si="18"/>
        <v>306.21006411530215</v>
      </c>
      <c r="G222" s="7">
        <f t="shared" si="19"/>
        <v>101.6784624966993</v>
      </c>
    </row>
    <row r="223" spans="1:7" x14ac:dyDescent="0.3">
      <c r="A223" s="8">
        <v>309.27798182988249</v>
      </c>
      <c r="B223" s="8">
        <v>96.786143632415644</v>
      </c>
      <c r="C223" s="6">
        <f t="shared" si="15"/>
        <v>0.52828093287808364</v>
      </c>
      <c r="D223" s="7">
        <f t="shared" si="16"/>
        <v>312.30227806004712</v>
      </c>
      <c r="E223" s="7">
        <f t="shared" si="17"/>
        <v>91.604094586699063</v>
      </c>
      <c r="F223" s="7">
        <f t="shared" si="18"/>
        <v>306.25368559971787</v>
      </c>
      <c r="G223" s="7">
        <f t="shared" si="19"/>
        <v>101.96819267813223</v>
      </c>
    </row>
    <row r="224" spans="1:7" x14ac:dyDescent="0.3">
      <c r="A224" s="8">
        <v>309.75043959429286</v>
      </c>
      <c r="B224" s="8">
        <v>97.040655385626124</v>
      </c>
      <c r="C224" s="6">
        <f t="shared" si="15"/>
        <v>0.54063478552023725</v>
      </c>
      <c r="D224" s="7">
        <f t="shared" si="16"/>
        <v>312.83852168878383</v>
      </c>
      <c r="E224" s="7">
        <f t="shared" si="17"/>
        <v>91.896362530657214</v>
      </c>
      <c r="F224" s="7">
        <f t="shared" si="18"/>
        <v>306.66235749980189</v>
      </c>
      <c r="G224" s="7">
        <f t="shared" si="19"/>
        <v>102.18494824059503</v>
      </c>
    </row>
    <row r="225" spans="1:7" x14ac:dyDescent="0.3">
      <c r="A225" s="8">
        <v>310.15015015491002</v>
      </c>
      <c r="B225" s="8">
        <v>97.331525960723866</v>
      </c>
      <c r="C225" s="6">
        <f t="shared" si="15"/>
        <v>0.54063478552023725</v>
      </c>
      <c r="D225" s="7">
        <f t="shared" si="16"/>
        <v>313.23823224940099</v>
      </c>
      <c r="E225" s="7">
        <f t="shared" si="17"/>
        <v>92.187233105754956</v>
      </c>
      <c r="F225" s="7">
        <f t="shared" si="18"/>
        <v>307.06206806041905</v>
      </c>
      <c r="G225" s="7">
        <f t="shared" si="19"/>
        <v>102.47581881569278</v>
      </c>
    </row>
    <row r="226" spans="1:7" x14ac:dyDescent="0.3">
      <c r="A226" s="8">
        <v>310.47737955189422</v>
      </c>
      <c r="B226" s="8">
        <v>97.331525960723866</v>
      </c>
      <c r="C226" s="6">
        <f t="shared" si="15"/>
        <v>0.55434246038180157</v>
      </c>
      <c r="D226" s="7">
        <f t="shared" si="16"/>
        <v>313.63568561060464</v>
      </c>
      <c r="E226" s="7">
        <f t="shared" si="17"/>
        <v>92.23004550506073</v>
      </c>
      <c r="F226" s="7">
        <f t="shared" si="18"/>
        <v>307.31907349318379</v>
      </c>
      <c r="G226" s="7">
        <f t="shared" si="19"/>
        <v>102.433006416387</v>
      </c>
    </row>
    <row r="227" spans="1:7" x14ac:dyDescent="0.3">
      <c r="A227" s="8">
        <v>310.58618997739603</v>
      </c>
      <c r="B227" s="8">
        <v>97.658755357708856</v>
      </c>
      <c r="C227" s="6">
        <f t="shared" si="15"/>
        <v>0.56480222779051159</v>
      </c>
      <c r="D227" s="7">
        <f t="shared" si="16"/>
        <v>313.79768259372145</v>
      </c>
      <c r="E227" s="7">
        <f t="shared" si="17"/>
        <v>92.590588512064642</v>
      </c>
      <c r="F227" s="7">
        <f t="shared" si="18"/>
        <v>307.37469736107062</v>
      </c>
      <c r="G227" s="7">
        <f t="shared" si="19"/>
        <v>102.72692220335307</v>
      </c>
    </row>
    <row r="228" spans="1:7" x14ac:dyDescent="0.3">
      <c r="A228" s="8">
        <v>311.05864774180475</v>
      </c>
      <c r="B228" s="8">
        <v>97.913267110919335</v>
      </c>
      <c r="C228" s="6">
        <f t="shared" si="15"/>
        <v>0.54808418034881357</v>
      </c>
      <c r="D228" s="7">
        <f t="shared" si="16"/>
        <v>314.18496566663168</v>
      </c>
      <c r="E228" s="7">
        <f t="shared" si="17"/>
        <v>92.792121122675525</v>
      </c>
      <c r="F228" s="7">
        <f t="shared" si="18"/>
        <v>307.93232981697781</v>
      </c>
      <c r="G228" s="7">
        <f t="shared" si="19"/>
        <v>103.03441309916315</v>
      </c>
    </row>
    <row r="229" spans="1:7" x14ac:dyDescent="0.3">
      <c r="A229" s="8">
        <v>311.45835830242191</v>
      </c>
      <c r="B229" s="8">
        <v>98.204137686017077</v>
      </c>
      <c r="C229" s="6">
        <f t="shared" si="15"/>
        <v>0.58411754870317145</v>
      </c>
      <c r="D229" s="7">
        <f t="shared" si="16"/>
        <v>314.76713904508142</v>
      </c>
      <c r="E229" s="7">
        <f t="shared" si="17"/>
        <v>93.198943384393473</v>
      </c>
      <c r="F229" s="7">
        <f t="shared" si="18"/>
        <v>308.14957755976241</v>
      </c>
      <c r="G229" s="7">
        <f t="shared" si="19"/>
        <v>103.20933198764068</v>
      </c>
    </row>
    <row r="230" spans="1:7" x14ac:dyDescent="0.3">
      <c r="A230" s="8">
        <v>311.7855876994077</v>
      </c>
      <c r="B230" s="8">
        <v>98.204137686017077</v>
      </c>
      <c r="C230" s="6">
        <f t="shared" si="15"/>
        <v>0.58551483061276666</v>
      </c>
      <c r="D230" s="7">
        <f t="shared" si="16"/>
        <v>315.10135887721731</v>
      </c>
      <c r="E230" s="7">
        <f t="shared" si="17"/>
        <v>93.203571568425303</v>
      </c>
      <c r="F230" s="7">
        <f t="shared" si="18"/>
        <v>308.46981652159809</v>
      </c>
      <c r="G230" s="7">
        <f t="shared" si="19"/>
        <v>103.20470380360885</v>
      </c>
    </row>
    <row r="231" spans="1:7" x14ac:dyDescent="0.3">
      <c r="A231" s="8">
        <v>311.89439812490792</v>
      </c>
      <c r="B231" s="8">
        <v>98.531367083002081</v>
      </c>
      <c r="C231" s="6">
        <f t="shared" si="15"/>
        <v>0.61217080119838663</v>
      </c>
      <c r="D231" s="7">
        <f t="shared" si="16"/>
        <v>315.34227053582185</v>
      </c>
      <c r="E231" s="7">
        <f t="shared" si="17"/>
        <v>93.620952045751324</v>
      </c>
      <c r="F231" s="7">
        <f t="shared" si="18"/>
        <v>308.44652571399399</v>
      </c>
      <c r="G231" s="7">
        <f t="shared" si="19"/>
        <v>103.44178212025284</v>
      </c>
    </row>
    <row r="232" spans="1:7" x14ac:dyDescent="0.3">
      <c r="A232" s="8">
        <v>312.33043794739552</v>
      </c>
      <c r="B232" s="8">
        <v>98.858596479986915</v>
      </c>
      <c r="C232" s="6">
        <f t="shared" si="15"/>
        <v>0.56035095440005411</v>
      </c>
      <c r="D232" s="7">
        <f t="shared" si="16"/>
        <v>315.51933902606226</v>
      </c>
      <c r="E232" s="7">
        <f t="shared" si="17"/>
        <v>93.776184659750569</v>
      </c>
      <c r="F232" s="7">
        <f t="shared" si="18"/>
        <v>309.14153686872879</v>
      </c>
      <c r="G232" s="7">
        <f t="shared" si="19"/>
        <v>103.94100830022326</v>
      </c>
    </row>
    <row r="233" spans="1:7" x14ac:dyDescent="0.3">
      <c r="A233" s="8">
        <v>312.65766734437972</v>
      </c>
      <c r="B233" s="8">
        <v>98.858596479986915</v>
      </c>
      <c r="C233" s="6">
        <f t="shared" si="15"/>
        <v>0.62383805336432463</v>
      </c>
      <c r="D233" s="7">
        <f t="shared" si="16"/>
        <v>316.16259483823023</v>
      </c>
      <c r="E233" s="7">
        <f t="shared" si="17"/>
        <v>93.988741937718643</v>
      </c>
      <c r="F233" s="7">
        <f t="shared" si="18"/>
        <v>309.1527398505292</v>
      </c>
      <c r="G233" s="7">
        <f t="shared" si="19"/>
        <v>103.72845102225519</v>
      </c>
    </row>
    <row r="234" spans="1:7" x14ac:dyDescent="0.3">
      <c r="A234" s="8">
        <v>312.76647776988153</v>
      </c>
      <c r="B234" s="8">
        <v>99.185825876971919</v>
      </c>
      <c r="C234" s="6">
        <f t="shared" si="15"/>
        <v>0.58952769543001726</v>
      </c>
      <c r="D234" s="7">
        <f t="shared" si="16"/>
        <v>316.10228879264002</v>
      </c>
      <c r="E234" s="7">
        <f t="shared" si="17"/>
        <v>94.198605727385271</v>
      </c>
      <c r="F234" s="7">
        <f t="shared" si="18"/>
        <v>309.43066674712304</v>
      </c>
      <c r="G234" s="7">
        <f t="shared" si="19"/>
        <v>104.17304602655857</v>
      </c>
    </row>
    <row r="235" spans="1:7" x14ac:dyDescent="0.3">
      <c r="A235" s="8">
        <v>313.23893553429025</v>
      </c>
      <c r="B235" s="8">
        <v>99.440337630182398</v>
      </c>
      <c r="C235" s="6">
        <f t="shared" si="15"/>
        <v>0.58825285379265035</v>
      </c>
      <c r="D235" s="7">
        <f t="shared" si="16"/>
        <v>316.56838593215446</v>
      </c>
      <c r="E235" s="7">
        <f t="shared" si="17"/>
        <v>94.448868903628863</v>
      </c>
      <c r="F235" s="7">
        <f t="shared" si="18"/>
        <v>309.90948513642604</v>
      </c>
      <c r="G235" s="7">
        <f t="shared" si="19"/>
        <v>104.43180635673593</v>
      </c>
    </row>
    <row r="236" spans="1:7" x14ac:dyDescent="0.3">
      <c r="A236" s="8">
        <v>313.63864609490747</v>
      </c>
      <c r="B236" s="8">
        <v>99.731208205280126</v>
      </c>
      <c r="C236" s="6">
        <f t="shared" si="15"/>
        <v>0.58825285379265035</v>
      </c>
      <c r="D236" s="7">
        <f t="shared" si="16"/>
        <v>316.96809649277168</v>
      </c>
      <c r="E236" s="7">
        <f t="shared" si="17"/>
        <v>94.739739478726591</v>
      </c>
      <c r="F236" s="7">
        <f t="shared" si="18"/>
        <v>310.30919569704326</v>
      </c>
      <c r="G236" s="7">
        <f t="shared" si="19"/>
        <v>104.72267693183366</v>
      </c>
    </row>
    <row r="237" spans="1:7" x14ac:dyDescent="0.3">
      <c r="A237" s="8">
        <v>313.96587549189326</v>
      </c>
      <c r="B237" s="8">
        <v>99.731208205280126</v>
      </c>
      <c r="C237" s="6">
        <f t="shared" si="15"/>
        <v>0.60324432261068139</v>
      </c>
      <c r="D237" s="7">
        <f t="shared" si="16"/>
        <v>317.36977840442432</v>
      </c>
      <c r="E237" s="7">
        <f t="shared" si="17"/>
        <v>94.79021185210776</v>
      </c>
      <c r="F237" s="7">
        <f t="shared" si="18"/>
        <v>310.56197257936219</v>
      </c>
      <c r="G237" s="7">
        <f t="shared" si="19"/>
        <v>104.67220455845249</v>
      </c>
    </row>
    <row r="238" spans="1:7" x14ac:dyDescent="0.3">
      <c r="A238" s="8">
        <v>314.07468591739342</v>
      </c>
      <c r="B238" s="8">
        <v>100.05843760226513</v>
      </c>
      <c r="C238" s="6">
        <f t="shared" si="15"/>
        <v>0.55453282141941784</v>
      </c>
      <c r="D238" s="7">
        <f t="shared" si="16"/>
        <v>317.23396304198661</v>
      </c>
      <c r="E238" s="7">
        <f t="shared" si="17"/>
        <v>94.957558457448812</v>
      </c>
      <c r="F238" s="7">
        <f t="shared" si="18"/>
        <v>310.91540879280024</v>
      </c>
      <c r="G238" s="7">
        <f t="shared" si="19"/>
        <v>105.15931674708145</v>
      </c>
    </row>
    <row r="239" spans="1:7" x14ac:dyDescent="0.3">
      <c r="A239" s="8">
        <v>314.54714368180379</v>
      </c>
      <c r="B239" s="8">
        <v>100.31294935547562</v>
      </c>
      <c r="C239" s="6">
        <f t="shared" si="15"/>
        <v>0.58696156363896723</v>
      </c>
      <c r="D239" s="7">
        <f t="shared" si="16"/>
        <v>317.87014587122741</v>
      </c>
      <c r="E239" s="7">
        <f t="shared" si="17"/>
        <v>95.317185505063378</v>
      </c>
      <c r="F239" s="7">
        <f t="shared" si="18"/>
        <v>311.22414149238017</v>
      </c>
      <c r="G239" s="7">
        <f t="shared" si="19"/>
        <v>105.30871320588787</v>
      </c>
    </row>
    <row r="240" spans="1:7" x14ac:dyDescent="0.3">
      <c r="A240" s="8">
        <v>314.94685424242095</v>
      </c>
      <c r="B240" s="8">
        <v>100.60381993057337</v>
      </c>
      <c r="C240" s="6">
        <f t="shared" si="15"/>
        <v>0.54808418034892914</v>
      </c>
      <c r="D240" s="7">
        <f t="shared" si="16"/>
        <v>318.07317216724852</v>
      </c>
      <c r="E240" s="7">
        <f t="shared" si="17"/>
        <v>95.48267394232991</v>
      </c>
      <c r="F240" s="7">
        <f t="shared" si="18"/>
        <v>311.82053631759339</v>
      </c>
      <c r="G240" s="7">
        <f t="shared" si="19"/>
        <v>105.72496591881682</v>
      </c>
    </row>
    <row r="241" spans="1:7" x14ac:dyDescent="0.3">
      <c r="A241" s="8">
        <v>315.27408363940515</v>
      </c>
      <c r="B241" s="8">
        <v>100.60381993057337</v>
      </c>
      <c r="C241" s="6">
        <f t="shared" si="15"/>
        <v>0.60030955387322593</v>
      </c>
      <c r="D241" s="7">
        <f t="shared" si="16"/>
        <v>318.66347123245049</v>
      </c>
      <c r="E241" s="7">
        <f t="shared" si="17"/>
        <v>95.652855201946196</v>
      </c>
      <c r="F241" s="7">
        <f t="shared" si="18"/>
        <v>311.88469604635981</v>
      </c>
      <c r="G241" s="7">
        <f t="shared" si="19"/>
        <v>105.55478465920054</v>
      </c>
    </row>
    <row r="242" spans="1:7" x14ac:dyDescent="0.3">
      <c r="A242" s="8">
        <v>315.38289406490696</v>
      </c>
      <c r="B242" s="8">
        <v>100.93104932755818</v>
      </c>
      <c r="C242" s="6">
        <f t="shared" si="15"/>
        <v>0.55280842204224301</v>
      </c>
      <c r="D242" s="7">
        <f t="shared" si="16"/>
        <v>318.53337054390084</v>
      </c>
      <c r="E242" s="7">
        <f t="shared" si="17"/>
        <v>95.824729913801718</v>
      </c>
      <c r="F242" s="7">
        <f t="shared" si="18"/>
        <v>312.23241758591308</v>
      </c>
      <c r="G242" s="7">
        <f t="shared" si="19"/>
        <v>106.03736874131465</v>
      </c>
    </row>
    <row r="243" spans="1:7" x14ac:dyDescent="0.3">
      <c r="A243" s="8">
        <v>315.85535182931568</v>
      </c>
      <c r="B243" s="8">
        <v>101.18556108076884</v>
      </c>
      <c r="C243" s="6">
        <f t="shared" si="15"/>
        <v>0.54063478552023336</v>
      </c>
      <c r="D243" s="7">
        <f t="shared" si="16"/>
        <v>318.94343392380665</v>
      </c>
      <c r="E243" s="7">
        <f t="shared" si="17"/>
        <v>96.041268225799911</v>
      </c>
      <c r="F243" s="7">
        <f t="shared" si="18"/>
        <v>312.76726973482471</v>
      </c>
      <c r="G243" s="7">
        <f t="shared" si="19"/>
        <v>106.32985393573776</v>
      </c>
    </row>
    <row r="244" spans="1:7" x14ac:dyDescent="0.3">
      <c r="A244" s="8">
        <v>316.29148033185561</v>
      </c>
      <c r="B244" s="8">
        <v>101.40371401209205</v>
      </c>
      <c r="C244" s="6">
        <f t="shared" si="15"/>
        <v>0.54544590003624294</v>
      </c>
      <c r="D244" s="7">
        <f t="shared" si="16"/>
        <v>319.40427637332033</v>
      </c>
      <c r="E244" s="7">
        <f t="shared" si="17"/>
        <v>96.274337753301751</v>
      </c>
      <c r="F244" s="7">
        <f t="shared" si="18"/>
        <v>313.17868429039089</v>
      </c>
      <c r="G244" s="7">
        <f t="shared" si="19"/>
        <v>106.53309027088235</v>
      </c>
    </row>
    <row r="245" spans="1:7" x14ac:dyDescent="0.3">
      <c r="A245" s="8">
        <v>316.69119089247278</v>
      </c>
      <c r="B245" s="8">
        <v>101.69458458718979</v>
      </c>
      <c r="C245" s="6">
        <f t="shared" si="15"/>
        <v>0.51258493966712149</v>
      </c>
      <c r="D245" s="7">
        <f t="shared" si="16"/>
        <v>319.63378052421001</v>
      </c>
      <c r="E245" s="7">
        <f t="shared" si="17"/>
        <v>96.465706480062735</v>
      </c>
      <c r="F245" s="7">
        <f t="shared" si="18"/>
        <v>313.74860126073554</v>
      </c>
      <c r="G245" s="7">
        <f t="shared" si="19"/>
        <v>106.92346269431685</v>
      </c>
    </row>
    <row r="246" spans="1:7" x14ac:dyDescent="0.3">
      <c r="A246" s="8">
        <v>317.12731939501271</v>
      </c>
      <c r="B246" s="8">
        <v>101.91273751851303</v>
      </c>
      <c r="C246" s="6">
        <f t="shared" si="15"/>
        <v>0.49879876115706906</v>
      </c>
      <c r="D246" s="7">
        <f t="shared" si="16"/>
        <v>319.99754543519515</v>
      </c>
      <c r="E246" s="7">
        <f t="shared" si="17"/>
        <v>96.643790519514212</v>
      </c>
      <c r="F246" s="7">
        <f t="shared" si="18"/>
        <v>314.25709335483026</v>
      </c>
      <c r="G246" s="7">
        <f t="shared" si="19"/>
        <v>107.18168451751184</v>
      </c>
    </row>
    <row r="247" spans="1:7" x14ac:dyDescent="0.3">
      <c r="A247" s="8">
        <v>317.4545487919969</v>
      </c>
      <c r="B247" s="8">
        <v>101.91273751851303</v>
      </c>
      <c r="C247" s="6">
        <f t="shared" si="15"/>
        <v>0.47624014211468285</v>
      </c>
      <c r="D247" s="7">
        <f t="shared" si="16"/>
        <v>320.20519445941858</v>
      </c>
      <c r="E247" s="7">
        <f t="shared" si="17"/>
        <v>96.580388278985083</v>
      </c>
      <c r="F247" s="7">
        <f t="shared" si="18"/>
        <v>314.70390312457522</v>
      </c>
      <c r="G247" s="7">
        <f t="shared" si="19"/>
        <v>107.24508675804097</v>
      </c>
    </row>
    <row r="248" spans="1:7" x14ac:dyDescent="0.3">
      <c r="A248" s="8">
        <v>317.56335921749871</v>
      </c>
      <c r="B248" s="8">
        <v>102.23996691549803</v>
      </c>
      <c r="C248" s="6">
        <f t="shared" si="15"/>
        <v>0.48211296879672638</v>
      </c>
      <c r="D248" s="7">
        <f t="shared" si="16"/>
        <v>320.3452732329211</v>
      </c>
      <c r="E248" s="7">
        <f t="shared" si="17"/>
        <v>96.923863604726449</v>
      </c>
      <c r="F248" s="7">
        <f t="shared" si="18"/>
        <v>314.78144520207633</v>
      </c>
      <c r="G248" s="7">
        <f t="shared" si="19"/>
        <v>107.55607022626961</v>
      </c>
    </row>
    <row r="249" spans="1:7" x14ac:dyDescent="0.3">
      <c r="A249" s="8">
        <v>317.89067729453677</v>
      </c>
      <c r="B249" s="8">
        <v>102.13089044983641</v>
      </c>
      <c r="C249" s="6">
        <f t="shared" si="15"/>
        <v>0.43999002990645125</v>
      </c>
      <c r="D249" s="7">
        <f t="shared" si="16"/>
        <v>320.44625996205343</v>
      </c>
      <c r="E249" s="7">
        <f t="shared" si="17"/>
        <v>96.702354990848562</v>
      </c>
      <c r="F249" s="7">
        <f t="shared" si="18"/>
        <v>315.33509462702011</v>
      </c>
      <c r="G249" s="7">
        <f t="shared" si="19"/>
        <v>107.55942590882427</v>
      </c>
    </row>
    <row r="250" spans="1:7" x14ac:dyDescent="0.3">
      <c r="A250" s="8">
        <v>317.99948772003859</v>
      </c>
      <c r="B250" s="8">
        <v>102.45811984682123</v>
      </c>
      <c r="C250" s="6">
        <f t="shared" si="15"/>
        <v>0.41331655168018494</v>
      </c>
      <c r="D250" s="7">
        <f t="shared" si="16"/>
        <v>320.4093805726074</v>
      </c>
      <c r="E250" s="7">
        <f t="shared" si="17"/>
        <v>96.963357209624078</v>
      </c>
      <c r="F250" s="7">
        <f t="shared" si="18"/>
        <v>315.58959486746977</v>
      </c>
      <c r="G250" s="7">
        <f t="shared" si="19"/>
        <v>107.95288248401839</v>
      </c>
    </row>
    <row r="251" spans="1:7" x14ac:dyDescent="0.3">
      <c r="A251" s="8">
        <v>318.43570490263244</v>
      </c>
      <c r="B251" s="8">
        <v>102.56719631248303</v>
      </c>
      <c r="C251" s="6">
        <f t="shared" si="15"/>
        <v>0.39699922004341759</v>
      </c>
      <c r="D251" s="7">
        <f t="shared" si="16"/>
        <v>320.75562105339964</v>
      </c>
      <c r="E251" s="7">
        <f t="shared" si="17"/>
        <v>97.033843888011091</v>
      </c>
      <c r="F251" s="7">
        <f t="shared" si="18"/>
        <v>316.11578875186524</v>
      </c>
      <c r="G251" s="7">
        <f t="shared" si="19"/>
        <v>108.10054873695498</v>
      </c>
    </row>
    <row r="252" spans="1:7" x14ac:dyDescent="0.3">
      <c r="A252" s="8">
        <v>318.87183340517237</v>
      </c>
      <c r="B252" s="8">
        <v>102.78534924380624</v>
      </c>
      <c r="C252" s="6">
        <f t="shared" si="15"/>
        <v>0.39799644588043437</v>
      </c>
      <c r="D252" s="7">
        <f t="shared" si="16"/>
        <v>321.19726640349688</v>
      </c>
      <c r="E252" s="7">
        <f t="shared" si="17"/>
        <v>97.254313050622955</v>
      </c>
      <c r="F252" s="7">
        <f t="shared" si="18"/>
        <v>316.54640040684785</v>
      </c>
      <c r="G252" s="7">
        <f t="shared" si="19"/>
        <v>108.31638543698952</v>
      </c>
    </row>
    <row r="253" spans="1:7" x14ac:dyDescent="0.3">
      <c r="A253" s="8">
        <v>319.30805058776457</v>
      </c>
      <c r="B253" s="8">
        <v>102.89442570946787</v>
      </c>
      <c r="C253" s="6">
        <f t="shared" si="15"/>
        <v>0.346632676084284</v>
      </c>
      <c r="D253" s="7">
        <f t="shared" si="16"/>
        <v>321.34644677094326</v>
      </c>
      <c r="E253" s="7">
        <f t="shared" si="17"/>
        <v>97.251293511795865</v>
      </c>
      <c r="F253" s="7">
        <f t="shared" si="18"/>
        <v>317.26965440458588</v>
      </c>
      <c r="G253" s="7">
        <f t="shared" si="19"/>
        <v>108.53755790713987</v>
      </c>
    </row>
    <row r="254" spans="1:7" x14ac:dyDescent="0.3">
      <c r="A254" s="8">
        <v>319.74417909030444</v>
      </c>
      <c r="B254" s="8">
        <v>103.11257864079124</v>
      </c>
      <c r="C254" s="6">
        <f t="shared" si="15"/>
        <v>0.31903722824437691</v>
      </c>
      <c r="D254" s="7">
        <f t="shared" si="16"/>
        <v>321.62609419780551</v>
      </c>
      <c r="E254" s="7">
        <f t="shared" si="17"/>
        <v>97.415351637400974</v>
      </c>
      <c r="F254" s="7">
        <f t="shared" si="18"/>
        <v>317.86226398280337</v>
      </c>
      <c r="G254" s="7">
        <f t="shared" si="19"/>
        <v>108.80980564418151</v>
      </c>
    </row>
    <row r="255" spans="1:7" x14ac:dyDescent="0.3">
      <c r="A255" s="8">
        <v>320.18039627289829</v>
      </c>
      <c r="B255" s="8">
        <v>103.22165510645284</v>
      </c>
      <c r="C255" s="6">
        <f t="shared" si="15"/>
        <v>0.29365708915507271</v>
      </c>
      <c r="D255" s="7">
        <f t="shared" si="16"/>
        <v>321.91712440314831</v>
      </c>
      <c r="E255" s="7">
        <f t="shared" si="17"/>
        <v>97.478504803561719</v>
      </c>
      <c r="F255" s="7">
        <f t="shared" si="18"/>
        <v>318.44366814264828</v>
      </c>
      <c r="G255" s="7">
        <f t="shared" si="19"/>
        <v>108.96480540934397</v>
      </c>
    </row>
    <row r="256" spans="1:7" x14ac:dyDescent="0.3">
      <c r="A256" s="8">
        <v>320.61661345549214</v>
      </c>
      <c r="B256" s="8">
        <v>103.33073157211447</v>
      </c>
      <c r="C256" s="6">
        <f t="shared" si="15"/>
        <v>0.26454395334008907</v>
      </c>
      <c r="D256" s="7">
        <f t="shared" si="16"/>
        <v>322.18542813779709</v>
      </c>
      <c r="E256" s="7">
        <f t="shared" si="17"/>
        <v>97.539460511925327</v>
      </c>
      <c r="F256" s="7">
        <f t="shared" si="18"/>
        <v>319.0477987731872</v>
      </c>
      <c r="G256" s="7">
        <f t="shared" si="19"/>
        <v>109.12200263230362</v>
      </c>
    </row>
    <row r="257" spans="1:7" x14ac:dyDescent="0.3">
      <c r="A257" s="8">
        <v>321.05283063808434</v>
      </c>
      <c r="B257" s="8">
        <v>103.43980803777607</v>
      </c>
      <c r="C257" s="6">
        <f t="shared" si="15"/>
        <v>0.24502649628477802</v>
      </c>
      <c r="D257" s="7">
        <f t="shared" si="16"/>
        <v>322.5083228165139</v>
      </c>
      <c r="E257" s="7">
        <f t="shared" si="17"/>
        <v>97.619022651032253</v>
      </c>
      <c r="F257" s="7">
        <f t="shared" si="18"/>
        <v>319.59733845965479</v>
      </c>
      <c r="G257" s="7">
        <f t="shared" si="19"/>
        <v>109.2605934245199</v>
      </c>
    </row>
    <row r="258" spans="1:7" x14ac:dyDescent="0.3">
      <c r="A258" s="8">
        <v>321.48904782067819</v>
      </c>
      <c r="B258" s="8">
        <v>103.54888450343785</v>
      </c>
      <c r="C258" s="6">
        <f t="shared" si="15"/>
        <v>0.24179947398893972</v>
      </c>
      <c r="D258" s="7">
        <f t="shared" si="16"/>
        <v>322.9257486489837</v>
      </c>
      <c r="E258" s="7">
        <f t="shared" si="17"/>
        <v>97.723432526986031</v>
      </c>
      <c r="F258" s="7">
        <f t="shared" si="18"/>
        <v>320.05234699237269</v>
      </c>
      <c r="G258" s="7">
        <f t="shared" si="19"/>
        <v>109.37433647988966</v>
      </c>
    </row>
    <row r="259" spans="1:7" x14ac:dyDescent="0.3">
      <c r="A259" s="8">
        <v>321.92535368332432</v>
      </c>
      <c r="B259" s="8">
        <v>103.54888450343785</v>
      </c>
      <c r="C259" s="6">
        <f t="shared" si="15"/>
        <v>0.19489440712191333</v>
      </c>
      <c r="D259" s="7">
        <f t="shared" si="16"/>
        <v>323.08733133673678</v>
      </c>
      <c r="E259" s="7">
        <f t="shared" si="17"/>
        <v>97.662475756759605</v>
      </c>
      <c r="F259" s="7">
        <f t="shared" si="18"/>
        <v>320.76337602991185</v>
      </c>
      <c r="G259" s="7">
        <f t="shared" si="19"/>
        <v>109.43529325011609</v>
      </c>
    </row>
    <row r="260" spans="1:7" x14ac:dyDescent="0.3">
      <c r="A260" s="8">
        <v>322.36152652589118</v>
      </c>
      <c r="B260" s="8">
        <v>103.71249920193027</v>
      </c>
      <c r="C260" s="6">
        <f t="shared" si="15"/>
        <v>0.20491037326863648</v>
      </c>
      <c r="D260" s="7">
        <f t="shared" si="16"/>
        <v>323.58240298019973</v>
      </c>
      <c r="E260" s="7">
        <f t="shared" si="17"/>
        <v>97.8380238480527</v>
      </c>
      <c r="F260" s="7">
        <f t="shared" si="18"/>
        <v>321.14065007158263</v>
      </c>
      <c r="G260" s="7">
        <f t="shared" si="19"/>
        <v>109.58697455580784</v>
      </c>
    </row>
    <row r="261" spans="1:7" x14ac:dyDescent="0.3">
      <c r="A261" s="8">
        <v>322.79778804851037</v>
      </c>
      <c r="B261" s="8">
        <v>103.76703743476108</v>
      </c>
      <c r="C261" s="6">
        <f t="shared" si="15"/>
        <v>0.16111282340825916</v>
      </c>
      <c r="D261" s="7">
        <f t="shared" si="16"/>
        <v>323.76028835272916</v>
      </c>
      <c r="E261" s="7">
        <f t="shared" si="17"/>
        <v>97.844741160141012</v>
      </c>
      <c r="F261" s="7">
        <f t="shared" si="18"/>
        <v>321.83528774429158</v>
      </c>
      <c r="G261" s="7">
        <f t="shared" si="19"/>
        <v>109.68933370938115</v>
      </c>
    </row>
    <row r="262" spans="1:7" x14ac:dyDescent="0.3">
      <c r="A262" s="8">
        <v>323.23409391115808</v>
      </c>
      <c r="B262" s="8">
        <v>103.76703743476108</v>
      </c>
      <c r="C262" s="6">
        <f t="shared" si="15"/>
        <v>0.14890783989789647</v>
      </c>
      <c r="D262" s="7">
        <f t="shared" si="16"/>
        <v>324.12424279460367</v>
      </c>
      <c r="E262" s="7">
        <f t="shared" si="17"/>
        <v>97.833435243402064</v>
      </c>
      <c r="F262" s="7">
        <f t="shared" si="18"/>
        <v>322.34394502771249</v>
      </c>
      <c r="G262" s="7">
        <f t="shared" si="19"/>
        <v>109.70063962612009</v>
      </c>
    </row>
    <row r="263" spans="1:7" x14ac:dyDescent="0.3">
      <c r="A263" s="8">
        <v>323.67039977380421</v>
      </c>
      <c r="B263" s="8">
        <v>103.76703743476108</v>
      </c>
      <c r="C263" s="6">
        <f t="shared" si="15"/>
        <v>0.12436750361583306</v>
      </c>
      <c r="D263" s="7">
        <f t="shared" si="16"/>
        <v>324.41468265611621</v>
      </c>
      <c r="E263" s="7">
        <f t="shared" si="17"/>
        <v>97.813379484299247</v>
      </c>
      <c r="F263" s="7">
        <f t="shared" si="18"/>
        <v>322.9261168914922</v>
      </c>
      <c r="G263" s="7">
        <f t="shared" si="19"/>
        <v>109.72069538522291</v>
      </c>
    </row>
    <row r="264" spans="1:7" x14ac:dyDescent="0.3">
      <c r="A264" s="8">
        <v>324.10670563645033</v>
      </c>
      <c r="B264" s="8">
        <v>103.76703743476108</v>
      </c>
      <c r="C264" s="6">
        <f t="shared" si="15"/>
        <v>0.11203912437737552</v>
      </c>
      <c r="D264" s="7">
        <f t="shared" si="16"/>
        <v>324.77753486431885</v>
      </c>
      <c r="E264" s="7">
        <f t="shared" si="17"/>
        <v>97.804656354434414</v>
      </c>
      <c r="F264" s="7">
        <f t="shared" si="18"/>
        <v>323.43587640858181</v>
      </c>
      <c r="G264" s="7">
        <f t="shared" si="19"/>
        <v>109.72941851508774</v>
      </c>
    </row>
    <row r="265" spans="1:7" x14ac:dyDescent="0.3">
      <c r="A265" s="8">
        <v>324.54296715907111</v>
      </c>
      <c r="B265" s="8">
        <v>103.82157566759189</v>
      </c>
      <c r="C265" s="6">
        <f t="shared" si="15"/>
        <v>8.7283890684139401E-2</v>
      </c>
      <c r="D265" s="7">
        <f t="shared" si="16"/>
        <v>325.06600578606941</v>
      </c>
      <c r="E265" s="7">
        <f t="shared" si="17"/>
        <v>97.844416593695016</v>
      </c>
      <c r="F265" s="7">
        <f t="shared" si="18"/>
        <v>324.01992853207281</v>
      </c>
      <c r="G265" s="7">
        <f t="shared" si="19"/>
        <v>109.79873474148876</v>
      </c>
    </row>
    <row r="266" spans="1:7" x14ac:dyDescent="0.3">
      <c r="A266" s="8">
        <v>324.97922868169024</v>
      </c>
      <c r="B266" s="8">
        <v>103.87611390042268</v>
      </c>
      <c r="C266" s="6">
        <f t="shared" si="15"/>
        <v>7.4864395577049853E-2</v>
      </c>
      <c r="D266" s="7">
        <f t="shared" si="16"/>
        <v>325.42799558191012</v>
      </c>
      <c r="E266" s="7">
        <f t="shared" si="17"/>
        <v>97.892920081961918</v>
      </c>
      <c r="F266" s="7">
        <f t="shared" si="18"/>
        <v>324.53046178147036</v>
      </c>
      <c r="G266" s="7">
        <f t="shared" si="19"/>
        <v>109.85930771888344</v>
      </c>
    </row>
    <row r="267" spans="1:7" x14ac:dyDescent="0.3">
      <c r="A267" s="8">
        <v>325.41553454433642</v>
      </c>
      <c r="B267" s="8">
        <v>103.87611390042268</v>
      </c>
      <c r="C267" s="6">
        <f t="shared" si="15"/>
        <v>6.2421973611844657E-2</v>
      </c>
      <c r="D267" s="7">
        <f t="shared" si="16"/>
        <v>325.78982320599562</v>
      </c>
      <c r="E267" s="7">
        <f t="shared" si="17"/>
        <v>97.887799613600933</v>
      </c>
      <c r="F267" s="7">
        <f t="shared" si="18"/>
        <v>325.04124588267723</v>
      </c>
      <c r="G267" s="7">
        <f t="shared" si="19"/>
        <v>109.86442818724443</v>
      </c>
    </row>
    <row r="268" spans="1:7" x14ac:dyDescent="0.3">
      <c r="A268" s="8">
        <v>325.85184040698414</v>
      </c>
      <c r="B268" s="8">
        <v>103.87611390042268</v>
      </c>
      <c r="C268" s="6">
        <f t="shared" si="15"/>
        <v>3.7483578413611815E-2</v>
      </c>
      <c r="D268" s="7">
        <f t="shared" si="16"/>
        <v>326.07668921603869</v>
      </c>
      <c r="E268" s="7">
        <f t="shared" si="17"/>
        <v>97.880328462878509</v>
      </c>
      <c r="F268" s="7">
        <f t="shared" si="18"/>
        <v>325.62699159792959</v>
      </c>
      <c r="G268" s="7">
        <f t="shared" si="19"/>
        <v>109.87189933796685</v>
      </c>
    </row>
    <row r="269" spans="1:7" x14ac:dyDescent="0.3">
      <c r="A269" s="8">
        <v>326.28814626963026</v>
      </c>
      <c r="B269" s="8">
        <v>103.87611390042268</v>
      </c>
      <c r="C269" s="6">
        <f t="shared" si="15"/>
        <v>2.4995301441928297E-2</v>
      </c>
      <c r="D269" s="7">
        <f t="shared" si="16"/>
        <v>326.43810246257777</v>
      </c>
      <c r="E269" s="7">
        <f t="shared" si="17"/>
        <v>97.877988098124376</v>
      </c>
      <c r="F269" s="7">
        <f t="shared" si="18"/>
        <v>326.13819007668275</v>
      </c>
      <c r="G269" s="7">
        <f t="shared" si="19"/>
        <v>109.87423970272098</v>
      </c>
    </row>
    <row r="270" spans="1:7" x14ac:dyDescent="0.3">
      <c r="A270" s="8">
        <v>326.72445213227638</v>
      </c>
      <c r="B270" s="8">
        <v>103.87611390042268</v>
      </c>
      <c r="C270" s="6">
        <f t="shared" si="15"/>
        <v>2.4995301441923738E-2</v>
      </c>
      <c r="D270" s="7">
        <f t="shared" si="16"/>
        <v>326.8744083252239</v>
      </c>
      <c r="E270" s="7">
        <f t="shared" si="17"/>
        <v>97.877988098124376</v>
      </c>
      <c r="F270" s="7">
        <f t="shared" si="18"/>
        <v>326.57449593932887</v>
      </c>
      <c r="G270" s="7">
        <f t="shared" si="19"/>
        <v>109.87423970272098</v>
      </c>
    </row>
    <row r="271" spans="1:7" x14ac:dyDescent="0.3">
      <c r="A271" s="8">
        <v>327.16075799492415</v>
      </c>
      <c r="B271" s="8">
        <v>103.87611390042268</v>
      </c>
      <c r="C271" s="6">
        <f t="shared" ref="C271:C334" si="20">ATAN((B280-B260)/(A280-A260))</f>
        <v>6.2499503787479963E-3</v>
      </c>
      <c r="D271" s="7">
        <f t="shared" si="16"/>
        <v>327.1982574530623</v>
      </c>
      <c r="E271" s="7">
        <f t="shared" si="17"/>
        <v>97.876231085680431</v>
      </c>
      <c r="F271" s="7">
        <f t="shared" si="18"/>
        <v>327.12325853678601</v>
      </c>
      <c r="G271" s="7">
        <f t="shared" si="19"/>
        <v>109.87599671516493</v>
      </c>
    </row>
    <row r="272" spans="1:7" x14ac:dyDescent="0.3">
      <c r="A272" s="8">
        <v>327.59706385757028</v>
      </c>
      <c r="B272" s="8">
        <v>103.87611390042268</v>
      </c>
      <c r="C272" s="6">
        <f t="shared" si="20"/>
        <v>0</v>
      </c>
      <c r="D272" s="7">
        <f t="shared" ref="D272:D335" si="21">A272+$B$2*SIN(C272)</f>
        <v>327.59706385757028</v>
      </c>
      <c r="E272" s="7">
        <f t="shared" ref="E272:E335" si="22">B272-$B$2*COS(C272)</f>
        <v>97.876113900422681</v>
      </c>
      <c r="F272" s="7">
        <f t="shared" ref="F272:F335" si="23">A272-$B$2*SIN(C272)</f>
        <v>327.59706385757028</v>
      </c>
      <c r="G272" s="7">
        <f t="shared" ref="G272:G335" si="24">B272+$B$2*COS(C272)</f>
        <v>109.87611390042268</v>
      </c>
    </row>
    <row r="273" spans="1:7" x14ac:dyDescent="0.3">
      <c r="A273" s="8">
        <v>328.0333697202164</v>
      </c>
      <c r="B273" s="8">
        <v>103.87611390042268</v>
      </c>
      <c r="C273" s="6">
        <f t="shared" si="20"/>
        <v>0</v>
      </c>
      <c r="D273" s="7">
        <f t="shared" si="21"/>
        <v>328.0333697202164</v>
      </c>
      <c r="E273" s="7">
        <f t="shared" si="22"/>
        <v>97.876113900422681</v>
      </c>
      <c r="F273" s="7">
        <f t="shared" si="23"/>
        <v>328.0333697202164</v>
      </c>
      <c r="G273" s="7">
        <f t="shared" si="24"/>
        <v>109.87611390042268</v>
      </c>
    </row>
    <row r="274" spans="1:7" x14ac:dyDescent="0.3">
      <c r="A274" s="8">
        <v>328.46967558286246</v>
      </c>
      <c r="B274" s="8">
        <v>103.87611390042268</v>
      </c>
      <c r="C274" s="6">
        <f t="shared" si="20"/>
        <v>-6.249886864968455E-3</v>
      </c>
      <c r="D274" s="7">
        <f t="shared" si="21"/>
        <v>328.43217650579953</v>
      </c>
      <c r="E274" s="7">
        <f t="shared" si="22"/>
        <v>97.87623108329872</v>
      </c>
      <c r="F274" s="7">
        <f t="shared" si="23"/>
        <v>328.5071746599254</v>
      </c>
      <c r="G274" s="7">
        <f t="shared" si="24"/>
        <v>109.87599671754664</v>
      </c>
    </row>
    <row r="275" spans="1:7" x14ac:dyDescent="0.3">
      <c r="A275" s="8">
        <v>328.90598144551029</v>
      </c>
      <c r="B275" s="8">
        <v>103.87611390042268</v>
      </c>
      <c r="C275" s="6">
        <f t="shared" si="20"/>
        <v>-2.4994285816529713E-2</v>
      </c>
      <c r="D275" s="7">
        <f t="shared" si="21"/>
        <v>328.75603134441178</v>
      </c>
      <c r="E275" s="7">
        <f t="shared" si="22"/>
        <v>97.877987945828153</v>
      </c>
      <c r="F275" s="7">
        <f t="shared" si="23"/>
        <v>329.0559315466088</v>
      </c>
      <c r="G275" s="7">
        <f t="shared" si="24"/>
        <v>109.87423985501721</v>
      </c>
    </row>
    <row r="276" spans="1:7" x14ac:dyDescent="0.3">
      <c r="A276" s="8">
        <v>329.34228730815641</v>
      </c>
      <c r="B276" s="8">
        <v>103.87611390042268</v>
      </c>
      <c r="C276" s="6">
        <f t="shared" si="20"/>
        <v>-3.123904027172713E-2</v>
      </c>
      <c r="D276" s="7">
        <f t="shared" si="21"/>
        <v>329.1548835505194</v>
      </c>
      <c r="E276" s="7">
        <f t="shared" si="22"/>
        <v>97.879041295257423</v>
      </c>
      <c r="F276" s="7">
        <f t="shared" si="23"/>
        <v>329.52969106579343</v>
      </c>
      <c r="G276" s="7">
        <f t="shared" si="24"/>
        <v>109.87318650558794</v>
      </c>
    </row>
    <row r="277" spans="1:7" x14ac:dyDescent="0.3">
      <c r="A277" s="8">
        <v>329.7786818508564</v>
      </c>
      <c r="B277" s="8">
        <v>103.76703743476108</v>
      </c>
      <c r="C277" s="6">
        <f t="shared" si="20"/>
        <v>-3.7481295039219618E-2</v>
      </c>
      <c r="D277" s="7">
        <f t="shared" si="21"/>
        <v>329.55384673242537</v>
      </c>
      <c r="E277" s="7">
        <f t="shared" si="22"/>
        <v>97.771251483818531</v>
      </c>
      <c r="F277" s="7">
        <f t="shared" si="23"/>
        <v>330.00351696928743</v>
      </c>
      <c r="G277" s="7">
        <f t="shared" si="24"/>
        <v>109.76282338570363</v>
      </c>
    </row>
    <row r="278" spans="1:7" x14ac:dyDescent="0.3">
      <c r="A278" s="8">
        <v>330.21498771350258</v>
      </c>
      <c r="B278" s="8">
        <v>103.76703743476108</v>
      </c>
      <c r="C278" s="6">
        <f t="shared" si="20"/>
        <v>-5.6188222023175236E-2</v>
      </c>
      <c r="D278" s="7">
        <f t="shared" si="21"/>
        <v>329.87803574611445</v>
      </c>
      <c r="E278" s="7">
        <f t="shared" si="22"/>
        <v>97.77650629205985</v>
      </c>
      <c r="F278" s="7">
        <f t="shared" si="23"/>
        <v>330.55193968089071</v>
      </c>
      <c r="G278" s="7">
        <f t="shared" si="24"/>
        <v>109.75756857746231</v>
      </c>
    </row>
    <row r="279" spans="1:7" x14ac:dyDescent="0.3">
      <c r="A279" s="8">
        <v>330.65129357615029</v>
      </c>
      <c r="B279" s="8">
        <v>103.76703743476108</v>
      </c>
      <c r="C279" s="6">
        <f t="shared" si="20"/>
        <v>-6.2415646700306887E-2</v>
      </c>
      <c r="D279" s="7">
        <f t="shared" si="21"/>
        <v>330.27704280203335</v>
      </c>
      <c r="E279" s="7">
        <f t="shared" si="22"/>
        <v>97.778720779967941</v>
      </c>
      <c r="F279" s="7">
        <f t="shared" si="23"/>
        <v>331.02554435026724</v>
      </c>
      <c r="G279" s="7">
        <f t="shared" si="24"/>
        <v>109.75535408955422</v>
      </c>
    </row>
    <row r="280" spans="1:7" x14ac:dyDescent="0.3">
      <c r="A280" s="8">
        <v>331.08759943879642</v>
      </c>
      <c r="B280" s="8">
        <v>103.76703743476108</v>
      </c>
      <c r="C280" s="6">
        <f t="shared" si="20"/>
        <v>-6.2415646700306887E-2</v>
      </c>
      <c r="D280" s="7">
        <f t="shared" si="21"/>
        <v>330.71334866467947</v>
      </c>
      <c r="E280" s="7">
        <f t="shared" si="22"/>
        <v>97.778720779967941</v>
      </c>
      <c r="F280" s="7">
        <f t="shared" si="23"/>
        <v>331.46185021291336</v>
      </c>
      <c r="G280" s="7">
        <f t="shared" si="24"/>
        <v>109.75535408955422</v>
      </c>
    </row>
    <row r="281" spans="1:7" x14ac:dyDescent="0.3">
      <c r="A281" s="8">
        <v>331.5239053014426</v>
      </c>
      <c r="B281" s="8">
        <v>103.76703743476108</v>
      </c>
      <c r="C281" s="6">
        <f t="shared" si="20"/>
        <v>-6.241564670030729E-2</v>
      </c>
      <c r="D281" s="7">
        <f t="shared" si="21"/>
        <v>331.14965452732565</v>
      </c>
      <c r="E281" s="7">
        <f t="shared" si="22"/>
        <v>97.778720779967941</v>
      </c>
      <c r="F281" s="7">
        <f t="shared" si="23"/>
        <v>331.89815607555954</v>
      </c>
      <c r="G281" s="7">
        <f t="shared" si="24"/>
        <v>109.75535408955422</v>
      </c>
    </row>
    <row r="282" spans="1:7" x14ac:dyDescent="0.3">
      <c r="A282" s="8">
        <v>331.96021116408861</v>
      </c>
      <c r="B282" s="8">
        <v>103.76703743476108</v>
      </c>
      <c r="C282" s="6">
        <f t="shared" si="20"/>
        <v>-8.7271536086976853E-2</v>
      </c>
      <c r="D282" s="7">
        <f t="shared" si="21"/>
        <v>331.43724638252274</v>
      </c>
      <c r="E282" s="7">
        <f t="shared" si="22"/>
        <v>97.789871899388828</v>
      </c>
      <c r="F282" s="7">
        <f t="shared" si="23"/>
        <v>332.48317594565447</v>
      </c>
      <c r="G282" s="7">
        <f t="shared" si="24"/>
        <v>109.74420297013333</v>
      </c>
    </row>
    <row r="283" spans="1:7" x14ac:dyDescent="0.3">
      <c r="A283" s="8">
        <v>332.39656136676336</v>
      </c>
      <c r="B283" s="8">
        <v>103.71249920193027</v>
      </c>
      <c r="C283" s="6">
        <f t="shared" si="20"/>
        <v>-8.7271536086976853E-2</v>
      </c>
      <c r="D283" s="7">
        <f t="shared" si="21"/>
        <v>331.8735965851975</v>
      </c>
      <c r="E283" s="7">
        <f t="shared" si="22"/>
        <v>97.735333666558034</v>
      </c>
      <c r="F283" s="7">
        <f t="shared" si="23"/>
        <v>332.91952614832923</v>
      </c>
      <c r="G283" s="7">
        <f t="shared" si="24"/>
        <v>109.68966473730251</v>
      </c>
    </row>
    <row r="284" spans="1:7" x14ac:dyDescent="0.3">
      <c r="A284" s="8">
        <v>332.83300024948875</v>
      </c>
      <c r="B284" s="8">
        <v>103.54888450343785</v>
      </c>
      <c r="C284" s="6">
        <f t="shared" si="20"/>
        <v>-9.9660603553608673E-2</v>
      </c>
      <c r="D284" s="7">
        <f t="shared" si="21"/>
        <v>332.23602598933536</v>
      </c>
      <c r="E284" s="7">
        <f t="shared" si="22"/>
        <v>97.578656556975986</v>
      </c>
      <c r="F284" s="7">
        <f t="shared" si="23"/>
        <v>333.42997450964214</v>
      </c>
      <c r="G284" s="7">
        <f t="shared" si="24"/>
        <v>109.51911244989971</v>
      </c>
    </row>
    <row r="285" spans="1:7" x14ac:dyDescent="0.3">
      <c r="A285" s="8">
        <v>333.26930611213646</v>
      </c>
      <c r="B285" s="8">
        <v>103.54888450343785</v>
      </c>
      <c r="C285" s="6">
        <f t="shared" si="20"/>
        <v>-0.11201880231008127</v>
      </c>
      <c r="D285" s="7">
        <f t="shared" si="21"/>
        <v>332.59859805231599</v>
      </c>
      <c r="E285" s="7">
        <f t="shared" si="22"/>
        <v>97.58648979170566</v>
      </c>
      <c r="F285" s="7">
        <f t="shared" si="23"/>
        <v>333.94001417195693</v>
      </c>
      <c r="G285" s="7">
        <f t="shared" si="24"/>
        <v>109.51127921517003</v>
      </c>
    </row>
    <row r="286" spans="1:7" x14ac:dyDescent="0.3">
      <c r="A286" s="8">
        <v>333.70561197478258</v>
      </c>
      <c r="B286" s="8">
        <v>103.54888450343785</v>
      </c>
      <c r="C286" s="6">
        <f t="shared" si="20"/>
        <v>-0.11818518469354009</v>
      </c>
      <c r="D286" s="7">
        <f t="shared" si="21"/>
        <v>332.998150493803</v>
      </c>
      <c r="E286" s="7">
        <f t="shared" si="22"/>
        <v>97.590738965358895</v>
      </c>
      <c r="F286" s="7">
        <f t="shared" si="23"/>
        <v>334.41307345576217</v>
      </c>
      <c r="G286" s="7">
        <f t="shared" si="24"/>
        <v>109.5070300415168</v>
      </c>
    </row>
    <row r="287" spans="1:7" x14ac:dyDescent="0.3">
      <c r="A287" s="8">
        <v>334.14205085750962</v>
      </c>
      <c r="B287" s="8">
        <v>103.38526980494528</v>
      </c>
      <c r="C287" s="6">
        <f t="shared" si="20"/>
        <v>-0.13662807842546743</v>
      </c>
      <c r="D287" s="7">
        <f t="shared" si="21"/>
        <v>333.32483047551801</v>
      </c>
      <c r="E287" s="7">
        <f t="shared" si="22"/>
        <v>97.441184438191414</v>
      </c>
      <c r="F287" s="7">
        <f t="shared" si="23"/>
        <v>334.95927123950122</v>
      </c>
      <c r="G287" s="7">
        <f t="shared" si="24"/>
        <v>109.32935517169915</v>
      </c>
    </row>
    <row r="288" spans="1:7" x14ac:dyDescent="0.3">
      <c r="A288" s="8">
        <v>334.57840106018273</v>
      </c>
      <c r="B288" s="8">
        <v>103.33073157211447</v>
      </c>
      <c r="C288" s="6">
        <f t="shared" si="20"/>
        <v>-0.12434248798082179</v>
      </c>
      <c r="D288" s="7">
        <f t="shared" si="21"/>
        <v>333.83426711263786</v>
      </c>
      <c r="E288" s="7">
        <f t="shared" si="22"/>
        <v>97.377055004806564</v>
      </c>
      <c r="F288" s="7">
        <f t="shared" si="23"/>
        <v>335.32253500772759</v>
      </c>
      <c r="G288" s="7">
        <f t="shared" si="24"/>
        <v>109.28440813942238</v>
      </c>
    </row>
    <row r="289" spans="1:7" x14ac:dyDescent="0.3">
      <c r="A289" s="8">
        <v>335.01470692282885</v>
      </c>
      <c r="B289" s="8">
        <v>103.33073157211447</v>
      </c>
      <c r="C289" s="6">
        <f t="shared" si="20"/>
        <v>-0.14887205958851432</v>
      </c>
      <c r="D289" s="7">
        <f t="shared" si="21"/>
        <v>334.12477034607514</v>
      </c>
      <c r="E289" s="7">
        <f t="shared" si="22"/>
        <v>97.397097534751211</v>
      </c>
      <c r="F289" s="7">
        <f t="shared" si="23"/>
        <v>335.90464349958256</v>
      </c>
      <c r="G289" s="7">
        <f t="shared" si="24"/>
        <v>109.26436560947774</v>
      </c>
    </row>
    <row r="290" spans="1:7" x14ac:dyDescent="0.3">
      <c r="A290" s="8">
        <v>335.45101278547492</v>
      </c>
      <c r="B290" s="8">
        <v>103.33073157211447</v>
      </c>
      <c r="C290" s="6">
        <f t="shared" si="20"/>
        <v>-0.14887205958854105</v>
      </c>
      <c r="D290" s="7">
        <f t="shared" si="21"/>
        <v>334.56107620872109</v>
      </c>
      <c r="E290" s="7">
        <f t="shared" si="22"/>
        <v>97.397097534751225</v>
      </c>
      <c r="F290" s="7">
        <f t="shared" si="23"/>
        <v>336.34094936222874</v>
      </c>
      <c r="G290" s="7">
        <f t="shared" si="24"/>
        <v>109.26436560947772</v>
      </c>
    </row>
    <row r="291" spans="1:7" x14ac:dyDescent="0.3">
      <c r="A291" s="8">
        <v>335.88749600822888</v>
      </c>
      <c r="B291" s="8">
        <v>103.11257864079124</v>
      </c>
      <c r="C291" s="6">
        <f t="shared" si="20"/>
        <v>-0.1732215112676346</v>
      </c>
      <c r="D291" s="7">
        <f t="shared" si="21"/>
        <v>334.85335677957448</v>
      </c>
      <c r="E291" s="7">
        <f t="shared" si="22"/>
        <v>97.20237085630869</v>
      </c>
      <c r="F291" s="7">
        <f t="shared" si="23"/>
        <v>336.92163523688328</v>
      </c>
      <c r="G291" s="7">
        <f t="shared" si="24"/>
        <v>109.02278642527379</v>
      </c>
    </row>
    <row r="292" spans="1:7" x14ac:dyDescent="0.3">
      <c r="A292" s="8">
        <v>336.323801870875</v>
      </c>
      <c r="B292" s="8">
        <v>103.11257864079124</v>
      </c>
      <c r="C292" s="6">
        <f t="shared" si="20"/>
        <v>-0.18532034246435811</v>
      </c>
      <c r="D292" s="7">
        <f t="shared" si="21"/>
        <v>335.21823346904347</v>
      </c>
      <c r="E292" s="7">
        <f t="shared" si="22"/>
        <v>97.215314994923645</v>
      </c>
      <c r="F292" s="7">
        <f t="shared" si="23"/>
        <v>337.42937027270654</v>
      </c>
      <c r="G292" s="7">
        <f t="shared" si="24"/>
        <v>109.00984228665884</v>
      </c>
    </row>
    <row r="293" spans="1:7" x14ac:dyDescent="0.3">
      <c r="A293" s="8">
        <v>336.76019641357504</v>
      </c>
      <c r="B293" s="8">
        <v>103.00350217512964</v>
      </c>
      <c r="C293" s="6">
        <f t="shared" si="20"/>
        <v>-0.19736429519455537</v>
      </c>
      <c r="D293" s="7">
        <f t="shared" si="21"/>
        <v>335.58368354842207</v>
      </c>
      <c r="E293" s="7">
        <f t="shared" si="22"/>
        <v>97.119981334839395</v>
      </c>
      <c r="F293" s="7">
        <f t="shared" si="23"/>
        <v>337.93670927872802</v>
      </c>
      <c r="G293" s="7">
        <f t="shared" si="24"/>
        <v>108.88702301541989</v>
      </c>
    </row>
    <row r="294" spans="1:7" x14ac:dyDescent="0.3">
      <c r="A294" s="8">
        <v>337.19659095627509</v>
      </c>
      <c r="B294" s="8">
        <v>102.89442570946787</v>
      </c>
      <c r="C294" s="6">
        <f t="shared" si="20"/>
        <v>-0.21532057887934067</v>
      </c>
      <c r="D294" s="7">
        <f t="shared" si="21"/>
        <v>335.91462726429467</v>
      </c>
      <c r="E294" s="7">
        <f t="shared" si="22"/>
        <v>97.032978013510501</v>
      </c>
      <c r="F294" s="7">
        <f t="shared" si="23"/>
        <v>338.47855464825551</v>
      </c>
      <c r="G294" s="7">
        <f t="shared" si="24"/>
        <v>108.75587340542523</v>
      </c>
    </row>
    <row r="295" spans="1:7" x14ac:dyDescent="0.3">
      <c r="A295" s="8">
        <v>337.6329411589482</v>
      </c>
      <c r="B295" s="8">
        <v>102.83988747663705</v>
      </c>
      <c r="C295" s="6">
        <f t="shared" si="20"/>
        <v>-0.2093502725293554</v>
      </c>
      <c r="D295" s="7">
        <f t="shared" si="21"/>
        <v>336.38599474491934</v>
      </c>
      <c r="E295" s="7">
        <f t="shared" si="22"/>
        <v>96.970890574223432</v>
      </c>
      <c r="F295" s="7">
        <f t="shared" si="23"/>
        <v>338.87988757297705</v>
      </c>
      <c r="G295" s="7">
        <f t="shared" si="24"/>
        <v>108.70888437905066</v>
      </c>
    </row>
    <row r="296" spans="1:7" x14ac:dyDescent="0.3">
      <c r="A296" s="8">
        <v>338.06938004167512</v>
      </c>
      <c r="B296" s="8">
        <v>102.67627277814464</v>
      </c>
      <c r="C296" s="6">
        <f t="shared" si="20"/>
        <v>-0.23313639844310505</v>
      </c>
      <c r="D296" s="7">
        <f t="shared" si="21"/>
        <v>336.68319882374777</v>
      </c>
      <c r="E296" s="7">
        <f t="shared" si="22"/>
        <v>96.838593305009326</v>
      </c>
      <c r="F296" s="7">
        <f t="shared" si="23"/>
        <v>339.45556125960246</v>
      </c>
      <c r="G296" s="7">
        <f t="shared" si="24"/>
        <v>108.51395225127995</v>
      </c>
    </row>
    <row r="297" spans="1:7" x14ac:dyDescent="0.3">
      <c r="A297" s="8">
        <v>338.5056859043213</v>
      </c>
      <c r="B297" s="8">
        <v>102.67627277814464</v>
      </c>
      <c r="C297" s="6">
        <f t="shared" si="20"/>
        <v>-0.24493084826605871</v>
      </c>
      <c r="D297" s="7">
        <f t="shared" si="21"/>
        <v>337.05075047913834</v>
      </c>
      <c r="E297" s="7">
        <f t="shared" si="22"/>
        <v>96.855348203083764</v>
      </c>
      <c r="F297" s="7">
        <f t="shared" si="23"/>
        <v>339.96062132950425</v>
      </c>
      <c r="G297" s="7">
        <f t="shared" si="24"/>
        <v>108.49719735320551</v>
      </c>
    </row>
    <row r="298" spans="1:7" x14ac:dyDescent="0.3">
      <c r="A298" s="8">
        <v>338.94216912707526</v>
      </c>
      <c r="B298" s="8">
        <v>102.45811984682123</v>
      </c>
      <c r="C298" s="6">
        <f t="shared" si="20"/>
        <v>-0.26293979475753171</v>
      </c>
      <c r="D298" s="7">
        <f t="shared" si="21"/>
        <v>337.3826465764954</v>
      </c>
      <c r="E298" s="7">
        <f t="shared" si="22"/>
        <v>96.664339611583372</v>
      </c>
      <c r="F298" s="7">
        <f t="shared" si="23"/>
        <v>340.50169167765512</v>
      </c>
      <c r="G298" s="7">
        <f t="shared" si="24"/>
        <v>108.25190008205909</v>
      </c>
    </row>
    <row r="299" spans="1:7" x14ac:dyDescent="0.3">
      <c r="A299" s="8">
        <v>339.37847498972138</v>
      </c>
      <c r="B299" s="8">
        <v>102.45811984682123</v>
      </c>
      <c r="C299" s="6">
        <f t="shared" si="20"/>
        <v>-0.26293979475753171</v>
      </c>
      <c r="D299" s="7">
        <f t="shared" si="21"/>
        <v>337.81895243914153</v>
      </c>
      <c r="E299" s="7">
        <f t="shared" si="22"/>
        <v>96.664339611583372</v>
      </c>
      <c r="F299" s="7">
        <f t="shared" si="23"/>
        <v>340.93799754030124</v>
      </c>
      <c r="G299" s="7">
        <f t="shared" si="24"/>
        <v>108.25190008205909</v>
      </c>
    </row>
    <row r="300" spans="1:7" x14ac:dyDescent="0.3">
      <c r="A300" s="8">
        <v>339.81495821247535</v>
      </c>
      <c r="B300" s="8">
        <v>102.23996691549803</v>
      </c>
      <c r="C300" s="6">
        <f t="shared" si="20"/>
        <v>-0.28668038274009428</v>
      </c>
      <c r="D300" s="7">
        <f t="shared" si="21"/>
        <v>338.11834029769295</v>
      </c>
      <c r="E300" s="7">
        <f t="shared" si="22"/>
        <v>96.484839840338054</v>
      </c>
      <c r="F300" s="7">
        <f t="shared" si="23"/>
        <v>341.51157612725774</v>
      </c>
      <c r="G300" s="7">
        <f t="shared" si="24"/>
        <v>107.99509399065801</v>
      </c>
    </row>
    <row r="301" spans="1:7" x14ac:dyDescent="0.3">
      <c r="A301" s="8">
        <v>340.25135275517533</v>
      </c>
      <c r="B301" s="8">
        <v>102.13089044983641</v>
      </c>
      <c r="C301" s="6">
        <f t="shared" si="20"/>
        <v>-0.3100923401089809</v>
      </c>
      <c r="D301" s="7">
        <f t="shared" si="21"/>
        <v>338.42047331280509</v>
      </c>
      <c r="E301" s="7">
        <f t="shared" si="22"/>
        <v>96.417058069769084</v>
      </c>
      <c r="F301" s="7">
        <f t="shared" si="23"/>
        <v>342.08223219754558</v>
      </c>
      <c r="G301" s="7">
        <f t="shared" si="24"/>
        <v>107.84472282990374</v>
      </c>
    </row>
    <row r="302" spans="1:7" x14ac:dyDescent="0.3">
      <c r="A302" s="8">
        <v>340.68774729787543</v>
      </c>
      <c r="B302" s="8">
        <v>102.0218139841748</v>
      </c>
      <c r="C302" s="6">
        <f t="shared" si="20"/>
        <v>-0.31009234010899905</v>
      </c>
      <c r="D302" s="7">
        <f t="shared" si="21"/>
        <v>338.85686785550507</v>
      </c>
      <c r="E302" s="7">
        <f t="shared" si="22"/>
        <v>96.307981604107496</v>
      </c>
      <c r="F302" s="7">
        <f t="shared" si="23"/>
        <v>342.51862674024579</v>
      </c>
      <c r="G302" s="7">
        <f t="shared" si="24"/>
        <v>107.7356463642421</v>
      </c>
    </row>
    <row r="303" spans="1:7" x14ac:dyDescent="0.3">
      <c r="A303" s="8">
        <v>341.1242305206294</v>
      </c>
      <c r="B303" s="8">
        <v>101.80366105285142</v>
      </c>
      <c r="C303" s="6">
        <f t="shared" si="20"/>
        <v>-0.3541616137991499</v>
      </c>
      <c r="D303" s="7">
        <f t="shared" si="21"/>
        <v>339.04340572088199</v>
      </c>
      <c r="E303" s="7">
        <f t="shared" si="22"/>
        <v>96.176035607536491</v>
      </c>
      <c r="F303" s="7">
        <f t="shared" si="23"/>
        <v>343.2050553203768</v>
      </c>
      <c r="G303" s="7">
        <f t="shared" si="24"/>
        <v>107.43128649816636</v>
      </c>
    </row>
    <row r="304" spans="1:7" x14ac:dyDescent="0.3">
      <c r="A304" s="8">
        <v>341.56062506332773</v>
      </c>
      <c r="B304" s="8">
        <v>101.69458458718979</v>
      </c>
      <c r="C304" s="6">
        <f t="shared" si="20"/>
        <v>-0.36615131944514473</v>
      </c>
      <c r="D304" s="7">
        <f t="shared" si="21"/>
        <v>339.4124778682372</v>
      </c>
      <c r="E304" s="7">
        <f t="shared" si="22"/>
        <v>96.092311510283892</v>
      </c>
      <c r="F304" s="7">
        <f t="shared" si="23"/>
        <v>343.70877225841826</v>
      </c>
      <c r="G304" s="7">
        <f t="shared" si="24"/>
        <v>107.2968576640957</v>
      </c>
    </row>
    <row r="305" spans="1:7" x14ac:dyDescent="0.3">
      <c r="A305" s="8">
        <v>341.9971082860817</v>
      </c>
      <c r="B305" s="8">
        <v>101.47643165586642</v>
      </c>
      <c r="C305" s="6">
        <f t="shared" si="20"/>
        <v>-0.34293199485268577</v>
      </c>
      <c r="D305" s="7">
        <f t="shared" si="21"/>
        <v>339.97960944659212</v>
      </c>
      <c r="E305" s="7">
        <f t="shared" si="22"/>
        <v>95.825794662335682</v>
      </c>
      <c r="F305" s="7">
        <f t="shared" si="23"/>
        <v>344.01460712557127</v>
      </c>
      <c r="G305" s="7">
        <f t="shared" si="24"/>
        <v>107.12706864939716</v>
      </c>
    </row>
    <row r="306" spans="1:7" x14ac:dyDescent="0.3">
      <c r="A306" s="8">
        <v>342.4335028287818</v>
      </c>
      <c r="B306" s="8">
        <v>101.3673551902048</v>
      </c>
      <c r="C306" s="6">
        <f t="shared" si="20"/>
        <v>-0.37422494554173202</v>
      </c>
      <c r="D306" s="7">
        <f t="shared" si="21"/>
        <v>340.24019547838719</v>
      </c>
      <c r="E306" s="7">
        <f t="shared" si="22"/>
        <v>95.782607848855776</v>
      </c>
      <c r="F306" s="7">
        <f t="shared" si="23"/>
        <v>344.6268101791764</v>
      </c>
      <c r="G306" s="7">
        <f t="shared" si="24"/>
        <v>106.95210253155383</v>
      </c>
    </row>
    <row r="307" spans="1:7" x14ac:dyDescent="0.3">
      <c r="A307" s="8">
        <v>342.65187746023884</v>
      </c>
      <c r="B307" s="8">
        <v>101.09466402605078</v>
      </c>
      <c r="C307" s="6">
        <f t="shared" si="20"/>
        <v>-0.39675627098624039</v>
      </c>
      <c r="D307" s="7">
        <f t="shared" si="21"/>
        <v>340.33330570067864</v>
      </c>
      <c r="E307" s="7">
        <f t="shared" si="22"/>
        <v>95.560748143443789</v>
      </c>
      <c r="F307" s="7">
        <f t="shared" si="23"/>
        <v>344.97044921979904</v>
      </c>
      <c r="G307" s="7">
        <f t="shared" si="24"/>
        <v>106.62857990865777</v>
      </c>
    </row>
    <row r="308" spans="1:7" x14ac:dyDescent="0.3">
      <c r="A308" s="8">
        <v>343.08822766291195</v>
      </c>
      <c r="B308" s="8">
        <v>101.04012579321997</v>
      </c>
      <c r="C308" s="6">
        <f t="shared" si="20"/>
        <v>-0.41535967601159457</v>
      </c>
      <c r="D308" s="7">
        <f t="shared" si="21"/>
        <v>340.6671133647892</v>
      </c>
      <c r="E308" s="7">
        <f t="shared" si="22"/>
        <v>95.550298331866969</v>
      </c>
      <c r="F308" s="7">
        <f t="shared" si="23"/>
        <v>345.50934196103469</v>
      </c>
      <c r="G308" s="7">
        <f t="shared" si="24"/>
        <v>106.52995325457297</v>
      </c>
    </row>
    <row r="309" spans="1:7" s="4" customFormat="1" x14ac:dyDescent="0.3">
      <c r="A309" s="9">
        <v>343.52471088566591</v>
      </c>
      <c r="B309" s="9">
        <v>100.82197286189658</v>
      </c>
      <c r="C309" s="6">
        <f t="shared" si="20"/>
        <v>-0.44114534516296833</v>
      </c>
      <c r="D309" s="7">
        <f t="shared" si="21"/>
        <v>340.96285825524421</v>
      </c>
      <c r="E309" s="7">
        <f t="shared" si="22"/>
        <v>95.39639352877451</v>
      </c>
      <c r="F309" s="7">
        <f t="shared" si="23"/>
        <v>346.08656351608761</v>
      </c>
      <c r="G309" s="7">
        <f t="shared" si="24"/>
        <v>106.24755219501866</v>
      </c>
    </row>
    <row r="310" spans="1:7" x14ac:dyDescent="0.3">
      <c r="A310" s="8">
        <v>343.96119410841817</v>
      </c>
      <c r="B310" s="8">
        <v>100.60381993057337</v>
      </c>
      <c r="C310" s="6">
        <f t="shared" si="20"/>
        <v>-0.46348506023754571</v>
      </c>
      <c r="D310" s="7">
        <f t="shared" si="21"/>
        <v>341.2787848990659</v>
      </c>
      <c r="E310" s="7">
        <f t="shared" si="22"/>
        <v>95.236820691372557</v>
      </c>
      <c r="F310" s="7">
        <f t="shared" si="23"/>
        <v>346.64360331777044</v>
      </c>
      <c r="G310" s="7">
        <f t="shared" si="24"/>
        <v>105.97081916977417</v>
      </c>
    </row>
    <row r="311" spans="1:7" x14ac:dyDescent="0.3">
      <c r="A311" s="8">
        <v>344.39767733117213</v>
      </c>
      <c r="B311" s="8">
        <v>100.38566699924996</v>
      </c>
      <c r="C311" s="6">
        <f t="shared" si="20"/>
        <v>-0.49571048630021092</v>
      </c>
      <c r="D311" s="7">
        <f t="shared" si="21"/>
        <v>341.54373690895909</v>
      </c>
      <c r="E311" s="7">
        <f t="shared" si="22"/>
        <v>95.107881093544961</v>
      </c>
      <c r="F311" s="7">
        <f t="shared" si="23"/>
        <v>347.25161775338518</v>
      </c>
      <c r="G311" s="7">
        <f t="shared" si="24"/>
        <v>105.66345290495497</v>
      </c>
    </row>
    <row r="312" spans="1:7" x14ac:dyDescent="0.3">
      <c r="A312" s="8">
        <v>344.2887782256164</v>
      </c>
      <c r="B312" s="8">
        <v>100.16751406792675</v>
      </c>
      <c r="C312" s="6">
        <f t="shared" si="20"/>
        <v>-0.50141615111809512</v>
      </c>
      <c r="D312" s="7">
        <f t="shared" si="21"/>
        <v>341.40477114376637</v>
      </c>
      <c r="E312" s="7">
        <f t="shared" si="22"/>
        <v>94.906097609230585</v>
      </c>
      <c r="F312" s="7">
        <f t="shared" si="23"/>
        <v>347.17278530746643</v>
      </c>
      <c r="G312" s="7">
        <f t="shared" si="24"/>
        <v>105.42893052662291</v>
      </c>
    </row>
    <row r="313" spans="1:7" x14ac:dyDescent="0.3">
      <c r="A313" s="8">
        <v>344.72526144837036</v>
      </c>
      <c r="B313" s="8">
        <v>99.949361136603358</v>
      </c>
      <c r="C313" s="6">
        <f t="shared" si="20"/>
        <v>-0.53783077792771838</v>
      </c>
      <c r="D313" s="7">
        <f t="shared" si="21"/>
        <v>341.6516161111515</v>
      </c>
      <c r="E313" s="7">
        <f t="shared" si="22"/>
        <v>94.796429510723513</v>
      </c>
      <c r="F313" s="7">
        <f t="shared" si="23"/>
        <v>347.79890678558922</v>
      </c>
      <c r="G313" s="7">
        <f t="shared" si="24"/>
        <v>105.1022927624832</v>
      </c>
    </row>
    <row r="314" spans="1:7" x14ac:dyDescent="0.3">
      <c r="A314" s="8">
        <v>344.8341605539261</v>
      </c>
      <c r="B314" s="8">
        <v>100.16751406792675</v>
      </c>
      <c r="C314" s="6">
        <f t="shared" si="20"/>
        <v>-0.56126325648277497</v>
      </c>
      <c r="D314" s="7">
        <f t="shared" si="21"/>
        <v>341.64062410806696</v>
      </c>
      <c r="E314" s="7">
        <f t="shared" si="22"/>
        <v>95.088013603415561</v>
      </c>
      <c r="F314" s="7">
        <f t="shared" si="23"/>
        <v>348.02769699978523</v>
      </c>
      <c r="G314" s="7">
        <f t="shared" si="24"/>
        <v>105.24701453243793</v>
      </c>
    </row>
    <row r="315" spans="1:7" x14ac:dyDescent="0.3">
      <c r="A315" s="8">
        <v>345.27073245673239</v>
      </c>
      <c r="B315" s="8">
        <v>99.840284670941756</v>
      </c>
      <c r="C315" s="6">
        <f t="shared" si="20"/>
        <v>-0.61156937468709871</v>
      </c>
      <c r="D315" s="7">
        <f t="shared" si="21"/>
        <v>341.82581392299682</v>
      </c>
      <c r="E315" s="7">
        <f t="shared" si="22"/>
        <v>94.927796880023081</v>
      </c>
      <c r="F315" s="7">
        <f t="shared" si="23"/>
        <v>348.71565099046796</v>
      </c>
      <c r="G315" s="7">
        <f t="shared" si="24"/>
        <v>104.75277246186043</v>
      </c>
    </row>
    <row r="316" spans="1:7" x14ac:dyDescent="0.3">
      <c r="A316" s="8">
        <v>345.48910708818943</v>
      </c>
      <c r="B316" s="8">
        <v>99.567593506787716</v>
      </c>
      <c r="C316" s="6">
        <f t="shared" si="20"/>
        <v>-0.6104587013868874</v>
      </c>
      <c r="D316" s="7">
        <f t="shared" si="21"/>
        <v>342.04964684717629</v>
      </c>
      <c r="E316" s="7">
        <f t="shared" si="22"/>
        <v>94.651282567629195</v>
      </c>
      <c r="F316" s="7">
        <f t="shared" si="23"/>
        <v>348.92856732920256</v>
      </c>
      <c r="G316" s="7">
        <f t="shared" si="24"/>
        <v>104.48390444594624</v>
      </c>
    </row>
    <row r="317" spans="1:7" x14ac:dyDescent="0.3">
      <c r="A317" s="8">
        <v>345.92554597091475</v>
      </c>
      <c r="B317" s="8">
        <v>99.403978808295136</v>
      </c>
      <c r="C317" s="6">
        <f t="shared" si="20"/>
        <v>-0.66565903188425524</v>
      </c>
      <c r="D317" s="7">
        <f t="shared" si="21"/>
        <v>342.22008035927047</v>
      </c>
      <c r="E317" s="7">
        <f t="shared" si="22"/>
        <v>94.684919092533775</v>
      </c>
      <c r="F317" s="7">
        <f t="shared" si="23"/>
        <v>349.63101158255904</v>
      </c>
      <c r="G317" s="7">
        <f t="shared" si="24"/>
        <v>104.1230385240565</v>
      </c>
    </row>
    <row r="318" spans="1:7" x14ac:dyDescent="0.3">
      <c r="A318" s="8">
        <v>346.18035332430355</v>
      </c>
      <c r="B318" s="8">
        <v>99.040390589423055</v>
      </c>
      <c r="C318" s="6">
        <f t="shared" si="20"/>
        <v>-0.65414345184956979</v>
      </c>
      <c r="D318" s="7">
        <f t="shared" si="21"/>
        <v>342.52947490701894</v>
      </c>
      <c r="E318" s="7">
        <f t="shared" si="22"/>
        <v>94.278974121374347</v>
      </c>
      <c r="F318" s="7">
        <f t="shared" si="23"/>
        <v>349.83123174158817</v>
      </c>
      <c r="G318" s="7">
        <f t="shared" si="24"/>
        <v>103.80180705747176</v>
      </c>
    </row>
    <row r="319" spans="1:7" x14ac:dyDescent="0.3">
      <c r="A319" s="8">
        <v>346.5804481651528</v>
      </c>
      <c r="B319" s="8">
        <v>98.858596479986915</v>
      </c>
      <c r="C319" s="6">
        <f t="shared" si="20"/>
        <v>-0.71585159949065624</v>
      </c>
      <c r="D319" s="7">
        <f t="shared" si="21"/>
        <v>342.64288686972247</v>
      </c>
      <c r="E319" s="7">
        <f t="shared" si="22"/>
        <v>94.331388615891328</v>
      </c>
      <c r="F319" s="7">
        <f t="shared" si="23"/>
        <v>350.51800946058313</v>
      </c>
      <c r="G319" s="7">
        <f t="shared" si="24"/>
        <v>103.3858043440825</v>
      </c>
    </row>
    <row r="320" spans="1:7" x14ac:dyDescent="0.3">
      <c r="A320" s="8">
        <v>346.47154905959707</v>
      </c>
      <c r="B320" s="8">
        <v>98.640443548663683</v>
      </c>
      <c r="C320" s="6">
        <f t="shared" si="20"/>
        <v>-0.70360568026657588</v>
      </c>
      <c r="D320" s="7">
        <f t="shared" si="21"/>
        <v>342.58972143999443</v>
      </c>
      <c r="E320" s="7">
        <f t="shared" si="22"/>
        <v>94.065357283718484</v>
      </c>
      <c r="F320" s="7">
        <f t="shared" si="23"/>
        <v>350.3533766791997</v>
      </c>
      <c r="G320" s="7">
        <f t="shared" si="24"/>
        <v>103.21552981360888</v>
      </c>
    </row>
    <row r="321" spans="1:7" x14ac:dyDescent="0.3">
      <c r="A321" s="8">
        <v>347.0171087480129</v>
      </c>
      <c r="B321" s="8">
        <v>98.422290617340309</v>
      </c>
      <c r="C321" s="6">
        <f t="shared" si="20"/>
        <v>-0.75409895501542978</v>
      </c>
      <c r="D321" s="7">
        <f t="shared" si="21"/>
        <v>342.90931563718436</v>
      </c>
      <c r="E321" s="7">
        <f t="shared" si="22"/>
        <v>94.048958277049934</v>
      </c>
      <c r="F321" s="7">
        <f t="shared" si="23"/>
        <v>351.12490185884144</v>
      </c>
      <c r="G321" s="7">
        <f t="shared" si="24"/>
        <v>102.79562295763068</v>
      </c>
    </row>
    <row r="322" spans="1:7" x14ac:dyDescent="0.3">
      <c r="A322" s="8">
        <v>347.45376933087311</v>
      </c>
      <c r="B322" s="8">
        <v>97.985984754693703</v>
      </c>
      <c r="C322" s="6">
        <f t="shared" si="20"/>
        <v>-0.79183546645729197</v>
      </c>
      <c r="D322" s="7">
        <f t="shared" si="21"/>
        <v>343.18390557331622</v>
      </c>
      <c r="E322" s="7">
        <f t="shared" si="22"/>
        <v>93.770742947643697</v>
      </c>
      <c r="F322" s="7">
        <f t="shared" si="23"/>
        <v>351.72363308843001</v>
      </c>
      <c r="G322" s="7">
        <f t="shared" si="24"/>
        <v>102.20122656174371</v>
      </c>
    </row>
    <row r="323" spans="1:7" x14ac:dyDescent="0.3">
      <c r="A323" s="8">
        <v>347.89042991373321</v>
      </c>
      <c r="B323" s="8">
        <v>97.549678892047254</v>
      </c>
      <c r="C323" s="6">
        <f t="shared" si="20"/>
        <v>-0.75532170231421814</v>
      </c>
      <c r="D323" s="7">
        <f t="shared" si="21"/>
        <v>343.77729239473427</v>
      </c>
      <c r="E323" s="7">
        <f t="shared" si="22"/>
        <v>93.181372612743658</v>
      </c>
      <c r="F323" s="7">
        <f t="shared" si="23"/>
        <v>352.00356743273215</v>
      </c>
      <c r="G323" s="7">
        <f t="shared" si="24"/>
        <v>101.91798517135085</v>
      </c>
    </row>
    <row r="324" spans="1:7" x14ac:dyDescent="0.3">
      <c r="A324" s="8">
        <v>348.14532594717429</v>
      </c>
      <c r="B324" s="8">
        <v>97.077014207513386</v>
      </c>
      <c r="C324" s="6">
        <f t="shared" si="20"/>
        <v>-0.80497291131508175</v>
      </c>
      <c r="D324" s="7">
        <f t="shared" si="21"/>
        <v>343.82045474359768</v>
      </c>
      <c r="E324" s="7">
        <f t="shared" si="22"/>
        <v>92.918229640783139</v>
      </c>
      <c r="F324" s="7">
        <f t="shared" si="23"/>
        <v>352.47019715075089</v>
      </c>
      <c r="G324" s="7">
        <f t="shared" si="24"/>
        <v>101.23579877424363</v>
      </c>
    </row>
    <row r="325" spans="1:7" x14ac:dyDescent="0.3">
      <c r="A325" s="8">
        <v>348.54542078802353</v>
      </c>
      <c r="B325" s="8">
        <v>96.89522009807726</v>
      </c>
      <c r="C325" s="6">
        <f t="shared" si="20"/>
        <v>-0.8502663533123509</v>
      </c>
      <c r="D325" s="7">
        <f t="shared" si="21"/>
        <v>344.03668378490892</v>
      </c>
      <c r="E325" s="7">
        <f t="shared" si="22"/>
        <v>92.936521999365354</v>
      </c>
      <c r="F325" s="7">
        <f t="shared" si="23"/>
        <v>353.05415779113815</v>
      </c>
      <c r="G325" s="7">
        <f t="shared" si="24"/>
        <v>100.85391819678917</v>
      </c>
    </row>
    <row r="326" spans="1:7" x14ac:dyDescent="0.3">
      <c r="A326" s="8">
        <v>348.54568682818365</v>
      </c>
      <c r="B326" s="8">
        <v>96.567990701092413</v>
      </c>
      <c r="C326" s="6">
        <f t="shared" si="20"/>
        <v>-0.87897706432466394</v>
      </c>
      <c r="D326" s="7">
        <f t="shared" si="21"/>
        <v>343.92516656142095</v>
      </c>
      <c r="E326" s="7">
        <f t="shared" si="22"/>
        <v>92.740355339092076</v>
      </c>
      <c r="F326" s="7">
        <f t="shared" si="23"/>
        <v>353.16620709494634</v>
      </c>
      <c r="G326" s="7">
        <f t="shared" si="24"/>
        <v>100.39562606309275</v>
      </c>
    </row>
    <row r="327" spans="1:7" x14ac:dyDescent="0.3">
      <c r="A327" s="8">
        <v>348.98225873098988</v>
      </c>
      <c r="B327" s="8">
        <v>96.240761304107409</v>
      </c>
      <c r="C327" s="6">
        <f t="shared" si="20"/>
        <v>-0.89147730813168025</v>
      </c>
      <c r="D327" s="7">
        <f t="shared" si="21"/>
        <v>344.31425432256293</v>
      </c>
      <c r="E327" s="7">
        <f t="shared" si="22"/>
        <v>92.471181109588869</v>
      </c>
      <c r="F327" s="7">
        <f t="shared" si="23"/>
        <v>353.65026313941684</v>
      </c>
      <c r="G327" s="7">
        <f t="shared" si="24"/>
        <v>100.01034149862595</v>
      </c>
    </row>
    <row r="328" spans="1:7" x14ac:dyDescent="0.3">
      <c r="A328" s="8">
        <v>348.98252477115</v>
      </c>
      <c r="B328" s="8">
        <v>95.913531907122419</v>
      </c>
      <c r="C328" s="6">
        <f t="shared" si="20"/>
        <v>-0.93195235979266955</v>
      </c>
      <c r="D328" s="7">
        <f t="shared" si="21"/>
        <v>344.16581117474038</v>
      </c>
      <c r="E328" s="7">
        <f t="shared" si="22"/>
        <v>92.33592514698752</v>
      </c>
      <c r="F328" s="7">
        <f t="shared" si="23"/>
        <v>353.79923836755961</v>
      </c>
      <c r="G328" s="7">
        <f t="shared" si="24"/>
        <v>99.491138667257317</v>
      </c>
    </row>
    <row r="329" spans="1:7" x14ac:dyDescent="0.3">
      <c r="A329" s="8">
        <v>349.30975416813413</v>
      </c>
      <c r="B329" s="8">
        <v>95.913531907122419</v>
      </c>
      <c r="C329" s="6">
        <f t="shared" si="20"/>
        <v>-0.94052106156865989</v>
      </c>
      <c r="D329" s="7">
        <f t="shared" si="21"/>
        <v>344.46256232831445</v>
      </c>
      <c r="E329" s="7">
        <f t="shared" si="22"/>
        <v>92.377328962156525</v>
      </c>
      <c r="F329" s="7">
        <f t="shared" si="23"/>
        <v>354.15694600795382</v>
      </c>
      <c r="G329" s="7">
        <f t="shared" si="24"/>
        <v>99.449734852088312</v>
      </c>
    </row>
    <row r="330" spans="1:7" x14ac:dyDescent="0.3">
      <c r="A330" s="8">
        <v>349.41918535401021</v>
      </c>
      <c r="B330" s="8">
        <v>95.477226044475799</v>
      </c>
      <c r="C330" s="6">
        <f t="shared" si="20"/>
        <v>-0.99303339768489152</v>
      </c>
      <c r="D330" s="7">
        <f t="shared" si="21"/>
        <v>344.39306620847037</v>
      </c>
      <c r="E330" s="7">
        <f t="shared" si="22"/>
        <v>92.200317999559388</v>
      </c>
      <c r="F330" s="7">
        <f t="shared" si="23"/>
        <v>354.44530449955005</v>
      </c>
      <c r="G330" s="7">
        <f t="shared" si="24"/>
        <v>98.75413408939221</v>
      </c>
    </row>
    <row r="331" spans="1:7" x14ac:dyDescent="0.3">
      <c r="A331" s="8">
        <v>349.67405182743482</v>
      </c>
      <c r="B331" s="8">
        <v>95.040920181829193</v>
      </c>
      <c r="C331" s="6">
        <f t="shared" si="20"/>
        <v>-0.93958494137032611</v>
      </c>
      <c r="D331" s="7">
        <f t="shared" si="21"/>
        <v>344.83017242198173</v>
      </c>
      <c r="E331" s="7">
        <f t="shared" si="22"/>
        <v>91.500181232763964</v>
      </c>
      <c r="F331" s="7">
        <f t="shared" si="23"/>
        <v>354.51793123288792</v>
      </c>
      <c r="G331" s="7">
        <f t="shared" si="24"/>
        <v>98.581659130894423</v>
      </c>
    </row>
    <row r="332" spans="1:7" x14ac:dyDescent="0.3">
      <c r="A332" s="8">
        <v>349.96509976263843</v>
      </c>
      <c r="B332" s="8">
        <v>94.822767250505962</v>
      </c>
      <c r="C332" s="6">
        <f t="shared" si="20"/>
        <v>-1.0185518656570938</v>
      </c>
      <c r="D332" s="7">
        <f t="shared" si="21"/>
        <v>344.8570044154489</v>
      </c>
      <c r="E332" s="7">
        <f t="shared" si="22"/>
        <v>91.675171036881864</v>
      </c>
      <c r="F332" s="7">
        <f t="shared" si="23"/>
        <v>355.07319510982796</v>
      </c>
      <c r="G332" s="7">
        <f t="shared" si="24"/>
        <v>97.97036346413006</v>
      </c>
    </row>
    <row r="333" spans="1:7" x14ac:dyDescent="0.3">
      <c r="A333" s="8">
        <v>350.07453094851451</v>
      </c>
      <c r="B333" s="8">
        <v>94.386461387859356</v>
      </c>
      <c r="C333" s="6">
        <f t="shared" si="20"/>
        <v>-1.037349441385877</v>
      </c>
      <c r="D333" s="7">
        <f t="shared" si="21"/>
        <v>344.90817435075974</v>
      </c>
      <c r="E333" s="7">
        <f t="shared" si="22"/>
        <v>91.335435412087321</v>
      </c>
      <c r="F333" s="7">
        <f t="shared" si="23"/>
        <v>355.24088754626928</v>
      </c>
      <c r="G333" s="7">
        <f t="shared" si="24"/>
        <v>97.437487363631391</v>
      </c>
    </row>
    <row r="334" spans="1:7" x14ac:dyDescent="0.3">
      <c r="A334" s="8">
        <v>350.29303860005075</v>
      </c>
      <c r="B334" s="8">
        <v>93.95015552521275</v>
      </c>
      <c r="C334" s="6">
        <f t="shared" si="20"/>
        <v>-1.0732648419359114</v>
      </c>
      <c r="D334" s="7">
        <f t="shared" si="21"/>
        <v>345.02045846353013</v>
      </c>
      <c r="E334" s="7">
        <f t="shared" si="22"/>
        <v>91.086608999666467</v>
      </c>
      <c r="F334" s="7">
        <f t="shared" si="23"/>
        <v>355.56561873657137</v>
      </c>
      <c r="G334" s="7">
        <f t="shared" si="24"/>
        <v>96.813702050759034</v>
      </c>
    </row>
    <row r="335" spans="1:7" x14ac:dyDescent="0.3">
      <c r="A335" s="8">
        <v>350.51154625158705</v>
      </c>
      <c r="B335" s="8">
        <v>93.513849662566145</v>
      </c>
      <c r="C335" s="6">
        <f t="shared" ref="C335:C398" si="25">ATAN((B344-B324)/(A344-A324))</f>
        <v>-1.0872828089498014</v>
      </c>
      <c r="D335" s="7">
        <f t="shared" si="21"/>
        <v>345.19934436043616</v>
      </c>
      <c r="E335" s="7">
        <f t="shared" si="22"/>
        <v>90.724492914559008</v>
      </c>
      <c r="F335" s="7">
        <f t="shared" si="23"/>
        <v>355.82374814273794</v>
      </c>
      <c r="G335" s="7">
        <f t="shared" si="24"/>
        <v>96.303206410573281</v>
      </c>
    </row>
    <row r="336" spans="1:7" x14ac:dyDescent="0.3">
      <c r="A336" s="8">
        <v>350.730053903125</v>
      </c>
      <c r="B336" s="8">
        <v>93.077543799919695</v>
      </c>
      <c r="C336" s="6">
        <f t="shared" si="25"/>
        <v>-1.1532187579318696</v>
      </c>
      <c r="D336" s="7">
        <f t="shared" ref="D336:D399" si="26">A336+$B$2*SIN(C336)</f>
        <v>345.24560971182274</v>
      </c>
      <c r="E336" s="7">
        <f t="shared" ref="E336:E399" si="27">B336-$B$2*COS(C336)</f>
        <v>90.644259617484181</v>
      </c>
      <c r="F336" s="7">
        <f t="shared" ref="F336:F399" si="28">A336-$B$2*SIN(C336)</f>
        <v>356.21449809442726</v>
      </c>
      <c r="G336" s="7">
        <f t="shared" ref="G336:G399" si="29">B336+$B$2*COS(C336)</f>
        <v>95.51082798235521</v>
      </c>
    </row>
    <row r="337" spans="1:7" x14ac:dyDescent="0.3">
      <c r="A337" s="8">
        <v>350.94856155466124</v>
      </c>
      <c r="B337" s="8">
        <v>92.64123793727309</v>
      </c>
      <c r="C337" s="6">
        <f t="shared" si="25"/>
        <v>-1.1141416107994719</v>
      </c>
      <c r="D337" s="7">
        <f t="shared" si="26"/>
        <v>345.56336587406253</v>
      </c>
      <c r="E337" s="7">
        <f t="shared" si="27"/>
        <v>89.995549467014129</v>
      </c>
      <c r="F337" s="7">
        <f t="shared" si="28"/>
        <v>356.33375723525995</v>
      </c>
      <c r="G337" s="7">
        <f t="shared" si="29"/>
        <v>95.28692640753205</v>
      </c>
    </row>
    <row r="338" spans="1:7" x14ac:dyDescent="0.3">
      <c r="A338" s="8">
        <v>351.16706920619754</v>
      </c>
      <c r="B338" s="8">
        <v>92.204932074626484</v>
      </c>
      <c r="C338" s="6">
        <f t="shared" si="25"/>
        <v>-1.1773419502546787</v>
      </c>
      <c r="D338" s="7">
        <f t="shared" si="26"/>
        <v>345.62552782503667</v>
      </c>
      <c r="E338" s="7">
        <f t="shared" si="27"/>
        <v>89.904645327092183</v>
      </c>
      <c r="F338" s="7">
        <f t="shared" si="28"/>
        <v>356.70861058735841</v>
      </c>
      <c r="G338" s="7">
        <f t="shared" si="29"/>
        <v>94.505218822160785</v>
      </c>
    </row>
    <row r="339" spans="1:7" x14ac:dyDescent="0.3">
      <c r="A339" s="8">
        <v>351.16737958638464</v>
      </c>
      <c r="B339" s="8">
        <v>91.823164444810672</v>
      </c>
      <c r="C339" s="6">
        <f t="shared" si="25"/>
        <v>-1.1413460314649782</v>
      </c>
      <c r="D339" s="7">
        <f t="shared" si="26"/>
        <v>345.71221097744387</v>
      </c>
      <c r="E339" s="7">
        <f t="shared" si="27"/>
        <v>89.32493798429374</v>
      </c>
      <c r="F339" s="7">
        <f t="shared" si="28"/>
        <v>356.62254819532541</v>
      </c>
      <c r="G339" s="7">
        <f t="shared" si="29"/>
        <v>94.321390905327604</v>
      </c>
    </row>
    <row r="340" spans="1:7" x14ac:dyDescent="0.3">
      <c r="A340" s="8">
        <v>351.49465332339577</v>
      </c>
      <c r="B340" s="8">
        <v>91.768626211979878</v>
      </c>
      <c r="C340" s="6">
        <f t="shared" si="25"/>
        <v>-1.1965946053360792</v>
      </c>
      <c r="D340" s="7">
        <f t="shared" si="26"/>
        <v>345.90985504600104</v>
      </c>
      <c r="E340" s="7">
        <f t="shared" si="27"/>
        <v>89.575448562812085</v>
      </c>
      <c r="F340" s="7">
        <f t="shared" si="28"/>
        <v>357.07945160079049</v>
      </c>
      <c r="G340" s="7">
        <f t="shared" si="29"/>
        <v>93.961803861147672</v>
      </c>
    </row>
    <row r="341" spans="1:7" x14ac:dyDescent="0.3">
      <c r="A341" s="8">
        <v>351.38593157794793</v>
      </c>
      <c r="B341" s="8">
        <v>91.332320349333244</v>
      </c>
      <c r="C341" s="6">
        <f t="shared" si="25"/>
        <v>-1.1810803691241967</v>
      </c>
      <c r="D341" s="7">
        <f t="shared" si="26"/>
        <v>345.83582950505985</v>
      </c>
      <c r="E341" s="7">
        <f t="shared" si="27"/>
        <v>89.052766230536449</v>
      </c>
      <c r="F341" s="7">
        <f t="shared" si="28"/>
        <v>356.93603365083601</v>
      </c>
      <c r="G341" s="7">
        <f t="shared" si="29"/>
        <v>93.61187446813004</v>
      </c>
    </row>
    <row r="342" spans="1:7" x14ac:dyDescent="0.3">
      <c r="A342" s="8">
        <v>351.64079805137254</v>
      </c>
      <c r="B342" s="8">
        <v>90.896014486686639</v>
      </c>
      <c r="C342" s="6">
        <f t="shared" si="25"/>
        <v>-1.2198424824221952</v>
      </c>
      <c r="D342" s="7">
        <f t="shared" si="26"/>
        <v>346.00652676483247</v>
      </c>
      <c r="E342" s="7">
        <f t="shared" si="27"/>
        <v>88.833252486437871</v>
      </c>
      <c r="F342" s="7">
        <f t="shared" si="28"/>
        <v>357.27506933791261</v>
      </c>
      <c r="G342" s="7">
        <f t="shared" si="29"/>
        <v>92.958776486935406</v>
      </c>
    </row>
    <row r="343" spans="1:7" x14ac:dyDescent="0.3">
      <c r="A343" s="8">
        <v>351.85948306301674</v>
      </c>
      <c r="B343" s="8">
        <v>90.241555692716815</v>
      </c>
      <c r="C343" s="6">
        <f t="shared" si="25"/>
        <v>-1.2202234217022496</v>
      </c>
      <c r="D343" s="7">
        <f t="shared" si="26"/>
        <v>346.22442639823225</v>
      </c>
      <c r="E343" s="7">
        <f t="shared" si="27"/>
        <v>88.180940157332245</v>
      </c>
      <c r="F343" s="7">
        <f t="shared" si="28"/>
        <v>357.49453972780123</v>
      </c>
      <c r="G343" s="7">
        <f t="shared" si="29"/>
        <v>92.302171228101386</v>
      </c>
    </row>
    <row r="344" spans="1:7" x14ac:dyDescent="0.3">
      <c r="A344" s="8">
        <v>352.07816807465923</v>
      </c>
      <c r="B344" s="8">
        <v>89.587096898746822</v>
      </c>
      <c r="C344" s="6">
        <f t="shared" si="25"/>
        <v>-1.2321946502511356</v>
      </c>
      <c r="D344" s="7">
        <f t="shared" si="26"/>
        <v>346.41884767558889</v>
      </c>
      <c r="E344" s="7">
        <f t="shared" si="27"/>
        <v>87.594085955308131</v>
      </c>
      <c r="F344" s="7">
        <f t="shared" si="28"/>
        <v>357.73748847372957</v>
      </c>
      <c r="G344" s="7">
        <f t="shared" si="29"/>
        <v>91.580107842185512</v>
      </c>
    </row>
    <row r="345" spans="1:7" x14ac:dyDescent="0.3">
      <c r="A345" s="8">
        <v>351.93299882727064</v>
      </c>
      <c r="B345" s="8">
        <v>89.259867501761974</v>
      </c>
      <c r="C345" s="6">
        <f t="shared" si="25"/>
        <v>-1.2544461656966639</v>
      </c>
      <c r="D345" s="7">
        <f t="shared" si="26"/>
        <v>346.2307355656252</v>
      </c>
      <c r="E345" s="7">
        <f t="shared" si="27"/>
        <v>87.393268001363211</v>
      </c>
      <c r="F345" s="7">
        <f t="shared" si="28"/>
        <v>357.63526208891608</v>
      </c>
      <c r="G345" s="7">
        <f t="shared" si="29"/>
        <v>91.126467002160737</v>
      </c>
    </row>
    <row r="346" spans="1:7" x14ac:dyDescent="0.3">
      <c r="A346" s="8">
        <v>352.29685308630332</v>
      </c>
      <c r="B346" s="8">
        <v>88.932638104776984</v>
      </c>
      <c r="C346" s="6">
        <f t="shared" si="25"/>
        <v>-1.2523717902790135</v>
      </c>
      <c r="D346" s="7">
        <f t="shared" si="26"/>
        <v>346.59847411850939</v>
      </c>
      <c r="E346" s="7">
        <f t="shared" si="27"/>
        <v>87.054213994144988</v>
      </c>
      <c r="F346" s="7">
        <f t="shared" si="28"/>
        <v>357.99523205409724</v>
      </c>
      <c r="G346" s="7">
        <f t="shared" si="29"/>
        <v>90.811062215408981</v>
      </c>
    </row>
    <row r="347" spans="1:7" x14ac:dyDescent="0.3">
      <c r="A347" s="8">
        <v>352.15168383891472</v>
      </c>
      <c r="B347" s="8">
        <v>88.605408707792137</v>
      </c>
      <c r="C347" s="6">
        <f t="shared" si="25"/>
        <v>-1.2899376437199377</v>
      </c>
      <c r="D347" s="7">
        <f t="shared" si="26"/>
        <v>346.38677714624765</v>
      </c>
      <c r="E347" s="7">
        <f t="shared" si="27"/>
        <v>86.942323976083472</v>
      </c>
      <c r="F347" s="7">
        <f t="shared" si="28"/>
        <v>357.91659053158179</v>
      </c>
      <c r="G347" s="7">
        <f t="shared" si="29"/>
        <v>90.268493439500801</v>
      </c>
    </row>
    <row r="348" spans="1:7" x14ac:dyDescent="0.3">
      <c r="A348" s="8">
        <v>352.47917927605909</v>
      </c>
      <c r="B348" s="8">
        <v>88.278179310807147</v>
      </c>
      <c r="C348" s="6">
        <f t="shared" si="25"/>
        <v>-1.2735071027647014</v>
      </c>
      <c r="D348" s="7">
        <f t="shared" si="26"/>
        <v>346.74237487304595</v>
      </c>
      <c r="E348" s="7">
        <f t="shared" si="27"/>
        <v>86.520602785711034</v>
      </c>
      <c r="F348" s="7">
        <f t="shared" si="28"/>
        <v>358.21598367907222</v>
      </c>
      <c r="G348" s="7">
        <f t="shared" si="29"/>
        <v>90.035755835903259</v>
      </c>
    </row>
    <row r="349" spans="1:7" x14ac:dyDescent="0.3">
      <c r="A349" s="8">
        <v>352.47953399627318</v>
      </c>
      <c r="B349" s="8">
        <v>87.841873448160527</v>
      </c>
      <c r="C349" s="6">
        <f t="shared" si="25"/>
        <v>-1.2990948650848582</v>
      </c>
      <c r="D349" s="7">
        <f t="shared" si="26"/>
        <v>346.69963998698944</v>
      </c>
      <c r="E349" s="7">
        <f t="shared" si="27"/>
        <v>86.231648233649793</v>
      </c>
      <c r="F349" s="7">
        <f t="shared" si="28"/>
        <v>358.25942800555691</v>
      </c>
      <c r="G349" s="7">
        <f t="shared" si="29"/>
        <v>89.452098662671261</v>
      </c>
    </row>
    <row r="350" spans="1:7" x14ac:dyDescent="0.3">
      <c r="A350" s="8">
        <v>352.73440046969779</v>
      </c>
      <c r="B350" s="8">
        <v>87.405567585513921</v>
      </c>
      <c r="C350" s="6">
        <f t="shared" si="25"/>
        <v>-1.2990948650848577</v>
      </c>
      <c r="D350" s="7">
        <f t="shared" si="26"/>
        <v>346.95450646041405</v>
      </c>
      <c r="E350" s="7">
        <f t="shared" si="27"/>
        <v>85.795342371003187</v>
      </c>
      <c r="F350" s="7">
        <f t="shared" si="28"/>
        <v>358.51429447898153</v>
      </c>
      <c r="G350" s="7">
        <f t="shared" si="29"/>
        <v>89.015792800024656</v>
      </c>
    </row>
    <row r="351" spans="1:7" x14ac:dyDescent="0.3">
      <c r="A351" s="8">
        <v>352.5892312223076</v>
      </c>
      <c r="B351" s="8">
        <v>87.078338188528917</v>
      </c>
      <c r="C351" s="6">
        <f t="shared" si="25"/>
        <v>-1.3209305298965148</v>
      </c>
      <c r="D351" s="7">
        <f t="shared" si="26"/>
        <v>346.77555753012393</v>
      </c>
      <c r="E351" s="7">
        <f t="shared" si="27"/>
        <v>85.594694632680159</v>
      </c>
      <c r="F351" s="7">
        <f t="shared" si="28"/>
        <v>358.40290491449127</v>
      </c>
      <c r="G351" s="7">
        <f t="shared" si="29"/>
        <v>88.561981744377675</v>
      </c>
    </row>
    <row r="352" spans="1:7" x14ac:dyDescent="0.3">
      <c r="A352" s="8">
        <v>352.91672665945356</v>
      </c>
      <c r="B352" s="8">
        <v>86.751108791544084</v>
      </c>
      <c r="C352" s="6">
        <f t="shared" si="25"/>
        <v>-1.3159101029335531</v>
      </c>
      <c r="D352" s="7">
        <f t="shared" si="26"/>
        <v>347.1105747258502</v>
      </c>
      <c r="E352" s="7">
        <f t="shared" si="27"/>
        <v>85.238296931492172</v>
      </c>
      <c r="F352" s="7">
        <f t="shared" si="28"/>
        <v>358.72287859305692</v>
      </c>
      <c r="G352" s="7">
        <f t="shared" si="29"/>
        <v>88.263920651595996</v>
      </c>
    </row>
    <row r="353" spans="1:7" x14ac:dyDescent="0.3">
      <c r="A353" s="8">
        <v>352.91708137966754</v>
      </c>
      <c r="B353" s="8">
        <v>86.314802928897478</v>
      </c>
      <c r="C353" s="6">
        <f t="shared" si="25"/>
        <v>-1.3190309360845289</v>
      </c>
      <c r="D353" s="7">
        <f t="shared" si="26"/>
        <v>347.10623649509836</v>
      </c>
      <c r="E353" s="7">
        <f t="shared" si="27"/>
        <v>84.820118437950811</v>
      </c>
      <c r="F353" s="7">
        <f t="shared" si="28"/>
        <v>358.72792626423671</v>
      </c>
      <c r="G353" s="7">
        <f t="shared" si="29"/>
        <v>87.809487419844146</v>
      </c>
    </row>
    <row r="354" spans="1:7" x14ac:dyDescent="0.3">
      <c r="A354" s="8">
        <v>352.9173917598547</v>
      </c>
      <c r="B354" s="8">
        <v>85.933035299081666</v>
      </c>
      <c r="C354" s="6">
        <f t="shared" si="25"/>
        <v>-1.344490286711951</v>
      </c>
      <c r="D354" s="7">
        <f t="shared" si="26"/>
        <v>347.07038042029149</v>
      </c>
      <c r="E354" s="7">
        <f t="shared" si="27"/>
        <v>84.58675954908874</v>
      </c>
      <c r="F354" s="7">
        <f t="shared" si="28"/>
        <v>358.7644030994179</v>
      </c>
      <c r="G354" s="7">
        <f t="shared" si="29"/>
        <v>87.279311049074593</v>
      </c>
    </row>
    <row r="355" spans="1:7" x14ac:dyDescent="0.3">
      <c r="A355" s="8">
        <v>353.17230257330471</v>
      </c>
      <c r="B355" s="8">
        <v>85.442191203604267</v>
      </c>
      <c r="C355" s="6">
        <f t="shared" si="25"/>
        <v>-1.371741463406251</v>
      </c>
      <c r="D355" s="7">
        <f t="shared" si="26"/>
        <v>347.29077911490731</v>
      </c>
      <c r="E355" s="7">
        <f t="shared" si="27"/>
        <v>84.255733531236046</v>
      </c>
      <c r="F355" s="7">
        <f t="shared" si="28"/>
        <v>359.0538260317021</v>
      </c>
      <c r="G355" s="7">
        <f t="shared" si="29"/>
        <v>86.628648875972488</v>
      </c>
    </row>
    <row r="356" spans="1:7" x14ac:dyDescent="0.3">
      <c r="A356" s="8">
        <v>353.02713332591611</v>
      </c>
      <c r="B356" s="8">
        <v>85.114961806619263</v>
      </c>
      <c r="C356" s="6">
        <f t="shared" si="25"/>
        <v>-1.3154103844946374</v>
      </c>
      <c r="D356" s="7">
        <f t="shared" si="26"/>
        <v>347.22173809721414</v>
      </c>
      <c r="E356" s="7">
        <f t="shared" si="27"/>
        <v>83.599248694396294</v>
      </c>
      <c r="F356" s="7">
        <f t="shared" si="28"/>
        <v>358.83252855461808</v>
      </c>
      <c r="G356" s="7">
        <f t="shared" si="29"/>
        <v>86.630674918842232</v>
      </c>
    </row>
    <row r="357" spans="1:7" x14ac:dyDescent="0.3">
      <c r="A357" s="8">
        <v>353.35462876306048</v>
      </c>
      <c r="B357" s="8">
        <v>84.78773240963443</v>
      </c>
      <c r="C357" s="6">
        <f t="shared" si="25"/>
        <v>-1.3613872821458435</v>
      </c>
      <c r="D357" s="7">
        <f t="shared" si="26"/>
        <v>347.48570515646696</v>
      </c>
      <c r="E357" s="7">
        <f t="shared" si="27"/>
        <v>83.54044106437091</v>
      </c>
      <c r="F357" s="7">
        <f t="shared" si="28"/>
        <v>359.22355236965399</v>
      </c>
      <c r="G357" s="7">
        <f t="shared" si="29"/>
        <v>86.035023754897949</v>
      </c>
    </row>
    <row r="358" spans="1:7" x14ac:dyDescent="0.3">
      <c r="A358" s="8">
        <v>353.35498348327445</v>
      </c>
      <c r="B358" s="8">
        <v>84.35142654698781</v>
      </c>
      <c r="C358" s="6">
        <f t="shared" si="25"/>
        <v>-1.3471229513499625</v>
      </c>
      <c r="D358" s="7">
        <f t="shared" si="26"/>
        <v>347.50444811782666</v>
      </c>
      <c r="E358" s="7">
        <f t="shared" si="27"/>
        <v>83.020548664669221</v>
      </c>
      <c r="F358" s="7">
        <f t="shared" si="28"/>
        <v>359.20551884872225</v>
      </c>
      <c r="G358" s="7">
        <f t="shared" si="29"/>
        <v>85.682304429306399</v>
      </c>
    </row>
    <row r="359" spans="1:7" x14ac:dyDescent="0.3">
      <c r="A359" s="8">
        <v>353.35529386346155</v>
      </c>
      <c r="B359" s="8">
        <v>83.969658917172012</v>
      </c>
      <c r="C359" s="6">
        <f t="shared" si="25"/>
        <v>-1.362521724283065</v>
      </c>
      <c r="D359" s="7">
        <f t="shared" si="26"/>
        <v>347.48495905384357</v>
      </c>
      <c r="E359" s="7">
        <f t="shared" si="27"/>
        <v>82.729026327326167</v>
      </c>
      <c r="F359" s="7">
        <f t="shared" si="28"/>
        <v>359.22562867307954</v>
      </c>
      <c r="G359" s="7">
        <f t="shared" si="29"/>
        <v>85.210291507017857</v>
      </c>
    </row>
    <row r="360" spans="1:7" x14ac:dyDescent="0.3">
      <c r="A360" s="8">
        <v>353.61020467691156</v>
      </c>
      <c r="B360" s="8">
        <v>83.478814821694598</v>
      </c>
      <c r="C360" s="6">
        <f t="shared" si="25"/>
        <v>-1.3625217242830645</v>
      </c>
      <c r="D360" s="7">
        <f t="shared" si="26"/>
        <v>347.73986986729358</v>
      </c>
      <c r="E360" s="7">
        <f t="shared" si="27"/>
        <v>82.238182231848754</v>
      </c>
      <c r="F360" s="7">
        <f t="shared" si="28"/>
        <v>359.48053948652955</v>
      </c>
      <c r="G360" s="7">
        <f t="shared" si="29"/>
        <v>84.719447411540443</v>
      </c>
    </row>
    <row r="361" spans="1:7" x14ac:dyDescent="0.3">
      <c r="A361" s="8">
        <v>353.57428925529121</v>
      </c>
      <c r="B361" s="8">
        <v>82.933432493386363</v>
      </c>
      <c r="C361" s="6">
        <f t="shared" si="25"/>
        <v>-1.3920858967121024</v>
      </c>
      <c r="D361" s="7">
        <f t="shared" si="26"/>
        <v>347.66984678040103</v>
      </c>
      <c r="E361" s="7">
        <f t="shared" si="27"/>
        <v>81.866868355271592</v>
      </c>
      <c r="F361" s="7">
        <f t="shared" si="28"/>
        <v>359.47873173018138</v>
      </c>
      <c r="G361" s="7">
        <f t="shared" si="29"/>
        <v>83.999996631501133</v>
      </c>
    </row>
    <row r="362" spans="1:7" x14ac:dyDescent="0.3">
      <c r="A362" s="8">
        <v>353.8292444087698</v>
      </c>
      <c r="B362" s="8">
        <v>82.388050165078155</v>
      </c>
      <c r="C362" s="6">
        <f t="shared" si="25"/>
        <v>-1.3763915463993781</v>
      </c>
      <c r="D362" s="7">
        <f t="shared" si="26"/>
        <v>347.94226743238681</v>
      </c>
      <c r="E362" s="7">
        <f t="shared" si="27"/>
        <v>81.228954793878344</v>
      </c>
      <c r="F362" s="7">
        <f t="shared" si="28"/>
        <v>359.71622138515278</v>
      </c>
      <c r="G362" s="7">
        <f t="shared" si="29"/>
        <v>83.547145536277966</v>
      </c>
    </row>
    <row r="363" spans="1:7" x14ac:dyDescent="0.3">
      <c r="A363" s="8">
        <v>353.79332898714932</v>
      </c>
      <c r="B363" s="8">
        <v>81.842667836769934</v>
      </c>
      <c r="C363" s="6">
        <f t="shared" si="25"/>
        <v>-1.3882767925178985</v>
      </c>
      <c r="D363" s="7">
        <f t="shared" si="26"/>
        <v>347.89299199090397</v>
      </c>
      <c r="E363" s="7">
        <f t="shared" si="27"/>
        <v>80.75362085397343</v>
      </c>
      <c r="F363" s="7">
        <f t="shared" si="28"/>
        <v>359.69366598339468</v>
      </c>
      <c r="G363" s="7">
        <f t="shared" si="29"/>
        <v>82.931714819566437</v>
      </c>
    </row>
    <row r="364" spans="1:7" x14ac:dyDescent="0.3">
      <c r="A364" s="8">
        <v>353.68442988159359</v>
      </c>
      <c r="B364" s="8">
        <v>81.624514905446546</v>
      </c>
      <c r="C364" s="6">
        <f t="shared" si="25"/>
        <v>-1.3946139636382926</v>
      </c>
      <c r="D364" s="7">
        <f t="shared" si="26"/>
        <v>347.77730993205046</v>
      </c>
      <c r="E364" s="7">
        <f t="shared" si="27"/>
        <v>80.572880985439426</v>
      </c>
      <c r="F364" s="7">
        <f t="shared" si="28"/>
        <v>359.59154983113672</v>
      </c>
      <c r="G364" s="7">
        <f t="shared" si="29"/>
        <v>82.676148825453666</v>
      </c>
    </row>
    <row r="365" spans="1:7" x14ac:dyDescent="0.3">
      <c r="A365" s="8">
        <v>354.01192531873954</v>
      </c>
      <c r="B365" s="8">
        <v>81.297285508461712</v>
      </c>
      <c r="C365" s="6">
        <f t="shared" si="25"/>
        <v>-1.3956944922333847</v>
      </c>
      <c r="D365" s="7">
        <f t="shared" si="26"/>
        <v>348.10367249730052</v>
      </c>
      <c r="E365" s="7">
        <f t="shared" si="27"/>
        <v>80.252035013146042</v>
      </c>
      <c r="F365" s="7">
        <f t="shared" si="28"/>
        <v>359.92017814017856</v>
      </c>
      <c r="G365" s="7">
        <f t="shared" si="29"/>
        <v>82.342536003777383</v>
      </c>
    </row>
    <row r="366" spans="1:7" x14ac:dyDescent="0.3">
      <c r="A366" s="8">
        <v>354.01228003895193</v>
      </c>
      <c r="B366" s="8">
        <v>80.860979645815092</v>
      </c>
      <c r="C366" s="6">
        <f t="shared" si="25"/>
        <v>-1.3967619197800005</v>
      </c>
      <c r="D366" s="7">
        <f t="shared" si="26"/>
        <v>348.10291485448892</v>
      </c>
      <c r="E366" s="7">
        <f t="shared" si="27"/>
        <v>79.822036376595733</v>
      </c>
      <c r="F366" s="7">
        <f t="shared" si="28"/>
        <v>359.92164522341494</v>
      </c>
      <c r="G366" s="7">
        <f t="shared" si="29"/>
        <v>81.899922915034452</v>
      </c>
    </row>
    <row r="367" spans="1:7" x14ac:dyDescent="0.3">
      <c r="A367" s="8">
        <v>354.01263475916602</v>
      </c>
      <c r="B367" s="8">
        <v>80.424673783168487</v>
      </c>
      <c r="C367" s="6">
        <f t="shared" si="25"/>
        <v>-1.3890832954596466</v>
      </c>
      <c r="D367" s="7">
        <f t="shared" si="26"/>
        <v>348.11142136234866</v>
      </c>
      <c r="E367" s="7">
        <f t="shared" si="27"/>
        <v>79.340385793184538</v>
      </c>
      <c r="F367" s="7">
        <f t="shared" si="28"/>
        <v>359.91384815598337</v>
      </c>
      <c r="G367" s="7">
        <f t="shared" si="29"/>
        <v>81.508961773152436</v>
      </c>
    </row>
    <row r="368" spans="1:7" x14ac:dyDescent="0.3">
      <c r="A368" s="8">
        <v>354.23114241070226</v>
      </c>
      <c r="B368" s="8">
        <v>79.988367920521867</v>
      </c>
      <c r="C368" s="6">
        <f t="shared" si="25"/>
        <v>-1.4264166631298942</v>
      </c>
      <c r="D368" s="7">
        <f t="shared" si="26"/>
        <v>348.29357031441322</v>
      </c>
      <c r="E368" s="7">
        <f t="shared" si="27"/>
        <v>79.125096467634634</v>
      </c>
      <c r="F368" s="7">
        <f t="shared" si="28"/>
        <v>360.16871450699131</v>
      </c>
      <c r="G368" s="7">
        <f t="shared" si="29"/>
        <v>80.8516393734091</v>
      </c>
    </row>
    <row r="369" spans="1:7" x14ac:dyDescent="0.3">
      <c r="A369" s="8">
        <v>354.23149713091635</v>
      </c>
      <c r="B369" s="8">
        <v>79.552062057875261</v>
      </c>
      <c r="C369" s="6">
        <f t="shared" si="25"/>
        <v>-1.4009992481789413</v>
      </c>
      <c r="D369" s="7">
        <f t="shared" si="26"/>
        <v>348.31778266691236</v>
      </c>
      <c r="E369" s="7">
        <f t="shared" si="27"/>
        <v>78.538167961714322</v>
      </c>
      <c r="F369" s="7">
        <f t="shared" si="28"/>
        <v>360.14521159492034</v>
      </c>
      <c r="G369" s="7">
        <f t="shared" si="29"/>
        <v>80.565956154036201</v>
      </c>
    </row>
    <row r="370" spans="1:7" x14ac:dyDescent="0.3">
      <c r="A370" s="8">
        <v>354.23185185113039</v>
      </c>
      <c r="B370" s="8">
        <v>79.115756195228656</v>
      </c>
      <c r="C370" s="6">
        <f t="shared" si="25"/>
        <v>-1.4077022651006097</v>
      </c>
      <c r="D370" s="7">
        <f t="shared" si="26"/>
        <v>348.31147414112201</v>
      </c>
      <c r="E370" s="7">
        <f t="shared" si="27"/>
        <v>78.141524307618681</v>
      </c>
      <c r="F370" s="7">
        <f t="shared" si="28"/>
        <v>360.15222956113877</v>
      </c>
      <c r="G370" s="7">
        <f t="shared" si="29"/>
        <v>80.08998808283863</v>
      </c>
    </row>
    <row r="371" spans="1:7" x14ac:dyDescent="0.3">
      <c r="A371" s="8">
        <v>354.23216223131743</v>
      </c>
      <c r="B371" s="8">
        <v>78.733988565413014</v>
      </c>
      <c r="C371" s="6">
        <f t="shared" si="25"/>
        <v>-1.4335958348030997</v>
      </c>
      <c r="D371" s="7">
        <f t="shared" si="26"/>
        <v>348.28854562638276</v>
      </c>
      <c r="E371" s="7">
        <f t="shared" si="27"/>
        <v>77.913365842387947</v>
      </c>
      <c r="F371" s="7">
        <f t="shared" si="28"/>
        <v>360.17577883625211</v>
      </c>
      <c r="G371" s="7">
        <f t="shared" si="29"/>
        <v>79.554611288438082</v>
      </c>
    </row>
    <row r="372" spans="1:7" x14ac:dyDescent="0.3">
      <c r="A372" s="8">
        <v>354.4870730447675</v>
      </c>
      <c r="B372" s="8">
        <v>78.243144469935601</v>
      </c>
      <c r="C372" s="6">
        <f t="shared" si="25"/>
        <v>-1.4029500442403753</v>
      </c>
      <c r="D372" s="7">
        <f t="shared" si="26"/>
        <v>348.57139193403646</v>
      </c>
      <c r="E372" s="7">
        <f t="shared" si="27"/>
        <v>77.240788746582041</v>
      </c>
      <c r="F372" s="7">
        <f t="shared" si="28"/>
        <v>360.40275415549854</v>
      </c>
      <c r="G372" s="7">
        <f t="shared" si="29"/>
        <v>79.245500193289161</v>
      </c>
    </row>
    <row r="373" spans="1:7" x14ac:dyDescent="0.3">
      <c r="A373" s="8">
        <v>354.45115762314708</v>
      </c>
      <c r="B373" s="8">
        <v>77.697762141627209</v>
      </c>
      <c r="C373" s="6">
        <f t="shared" si="25"/>
        <v>-1.4335958348032802</v>
      </c>
      <c r="D373" s="7">
        <f t="shared" si="26"/>
        <v>348.50754101821229</v>
      </c>
      <c r="E373" s="7">
        <f t="shared" si="27"/>
        <v>76.877139418603221</v>
      </c>
      <c r="F373" s="7">
        <f t="shared" si="28"/>
        <v>360.39477422808187</v>
      </c>
      <c r="G373" s="7">
        <f t="shared" si="29"/>
        <v>78.518384864651196</v>
      </c>
    </row>
    <row r="374" spans="1:7" x14ac:dyDescent="0.3">
      <c r="A374" s="8">
        <v>354.45151234336112</v>
      </c>
      <c r="B374" s="8">
        <v>77.261456278980759</v>
      </c>
      <c r="C374" s="6">
        <f t="shared" si="25"/>
        <v>-1.4281026150682725</v>
      </c>
      <c r="D374" s="7">
        <f t="shared" si="26"/>
        <v>348.51249325215849</v>
      </c>
      <c r="E374" s="7">
        <f t="shared" si="27"/>
        <v>76.408196509431932</v>
      </c>
      <c r="F374" s="7">
        <f t="shared" si="28"/>
        <v>360.39053143456374</v>
      </c>
      <c r="G374" s="7">
        <f t="shared" si="29"/>
        <v>78.114716048529587</v>
      </c>
    </row>
    <row r="375" spans="1:7" x14ac:dyDescent="0.3">
      <c r="A375" s="8">
        <v>354.70646749683806</v>
      </c>
      <c r="B375" s="8">
        <v>76.716073950672538</v>
      </c>
      <c r="C375" s="6">
        <f t="shared" si="25"/>
        <v>-1.3955543017652243</v>
      </c>
      <c r="D375" s="7">
        <f t="shared" si="26"/>
        <v>348.79836126761336</v>
      </c>
      <c r="E375" s="7">
        <f t="shared" si="27"/>
        <v>75.669995184901865</v>
      </c>
      <c r="F375" s="7">
        <f t="shared" si="28"/>
        <v>360.61457372606276</v>
      </c>
      <c r="G375" s="7">
        <f t="shared" si="29"/>
        <v>77.762152716443211</v>
      </c>
    </row>
    <row r="376" spans="1:7" x14ac:dyDescent="0.3">
      <c r="A376" s="8">
        <v>354.6705520752177</v>
      </c>
      <c r="B376" s="8">
        <v>76.17069162236416</v>
      </c>
      <c r="C376" s="6">
        <f t="shared" si="25"/>
        <v>-1.435974719414552</v>
      </c>
      <c r="D376" s="7">
        <f t="shared" si="26"/>
        <v>348.72500012308535</v>
      </c>
      <c r="E376" s="7">
        <f t="shared" si="27"/>
        <v>75.364210386069786</v>
      </c>
      <c r="F376" s="7">
        <f t="shared" si="28"/>
        <v>360.61610402735005</v>
      </c>
      <c r="G376" s="7">
        <f t="shared" si="29"/>
        <v>76.977172858658534</v>
      </c>
    </row>
    <row r="377" spans="1:7" x14ac:dyDescent="0.3">
      <c r="A377" s="8">
        <v>354.67090679543168</v>
      </c>
      <c r="B377" s="8">
        <v>75.734385759717554</v>
      </c>
      <c r="C377" s="6">
        <f t="shared" si="25"/>
        <v>-1.4359747194143853</v>
      </c>
      <c r="D377" s="7">
        <f t="shared" si="26"/>
        <v>348.72535484329944</v>
      </c>
      <c r="E377" s="7">
        <f t="shared" si="27"/>
        <v>74.927904523422185</v>
      </c>
      <c r="F377" s="7">
        <f t="shared" si="28"/>
        <v>360.61645874756391</v>
      </c>
      <c r="G377" s="7">
        <f t="shared" si="29"/>
        <v>76.540866996012923</v>
      </c>
    </row>
    <row r="378" spans="1:7" x14ac:dyDescent="0.3">
      <c r="A378" s="8">
        <v>354.92586194890868</v>
      </c>
      <c r="B378" s="8">
        <v>75.189003431409319</v>
      </c>
      <c r="C378" s="6">
        <f t="shared" si="25"/>
        <v>-1.4156838489147878</v>
      </c>
      <c r="D378" s="7">
        <f t="shared" si="26"/>
        <v>348.99789698783962</v>
      </c>
      <c r="E378" s="7">
        <f t="shared" si="27"/>
        <v>74.262056064868148</v>
      </c>
      <c r="F378" s="7">
        <f t="shared" si="28"/>
        <v>360.85382690997773</v>
      </c>
      <c r="G378" s="7">
        <f t="shared" si="29"/>
        <v>76.115950797950489</v>
      </c>
    </row>
    <row r="379" spans="1:7" x14ac:dyDescent="0.3">
      <c r="A379" s="8">
        <v>354.8899465272882</v>
      </c>
      <c r="B379" s="8">
        <v>74.643621103101097</v>
      </c>
      <c r="C379" s="6">
        <f t="shared" si="25"/>
        <v>-1.4374460726232265</v>
      </c>
      <c r="D379" s="7">
        <f t="shared" si="26"/>
        <v>348.94321439253213</v>
      </c>
      <c r="E379" s="7">
        <f t="shared" si="27"/>
        <v>73.845888743559925</v>
      </c>
      <c r="F379" s="7">
        <f t="shared" si="28"/>
        <v>360.83667866204428</v>
      </c>
      <c r="G379" s="7">
        <f t="shared" si="29"/>
        <v>75.441353462642269</v>
      </c>
    </row>
    <row r="380" spans="1:7" x14ac:dyDescent="0.3">
      <c r="A380" s="8">
        <v>354.89030124750229</v>
      </c>
      <c r="B380" s="8">
        <v>74.207315240454491</v>
      </c>
      <c r="C380" s="6">
        <f t="shared" si="25"/>
        <v>-1.4374460726233971</v>
      </c>
      <c r="D380" s="7">
        <f t="shared" si="26"/>
        <v>348.94356911274605</v>
      </c>
      <c r="E380" s="7">
        <f t="shared" si="27"/>
        <v>73.409582880914343</v>
      </c>
      <c r="F380" s="7">
        <f t="shared" si="28"/>
        <v>360.83703338225854</v>
      </c>
      <c r="G380" s="7">
        <f t="shared" si="29"/>
        <v>75.00504759999464</v>
      </c>
    </row>
    <row r="381" spans="1:7" x14ac:dyDescent="0.3">
      <c r="A381" s="8">
        <v>355.14525640097929</v>
      </c>
      <c r="B381" s="8">
        <v>73.66193291214627</v>
      </c>
      <c r="C381" s="6">
        <f t="shared" si="25"/>
        <v>-1.43671443293903</v>
      </c>
      <c r="D381" s="7">
        <f t="shared" si="26"/>
        <v>349.19910951045546</v>
      </c>
      <c r="E381" s="7">
        <f t="shared" si="27"/>
        <v>72.859849901283908</v>
      </c>
      <c r="F381" s="7">
        <f t="shared" si="28"/>
        <v>361.09140329150313</v>
      </c>
      <c r="G381" s="7">
        <f t="shared" si="29"/>
        <v>74.464015923008631</v>
      </c>
    </row>
    <row r="382" spans="1:7" x14ac:dyDescent="0.3">
      <c r="A382" s="8">
        <v>355.10934097935882</v>
      </c>
      <c r="B382" s="8">
        <v>73.116550583838048</v>
      </c>
      <c r="C382" s="6">
        <f t="shared" si="25"/>
        <v>-1.4129286227416262</v>
      </c>
      <c r="D382" s="7">
        <f t="shared" si="26"/>
        <v>349.1839524650847</v>
      </c>
      <c r="E382" s="7">
        <f t="shared" si="27"/>
        <v>72.173273872099344</v>
      </c>
      <c r="F382" s="7">
        <f t="shared" si="28"/>
        <v>361.03472949363294</v>
      </c>
      <c r="G382" s="7">
        <f t="shared" si="29"/>
        <v>74.059827295576753</v>
      </c>
    </row>
    <row r="383" spans="1:7" x14ac:dyDescent="0.3">
      <c r="A383" s="8">
        <v>355.10969569957291</v>
      </c>
      <c r="B383" s="8">
        <v>72.680244721191443</v>
      </c>
      <c r="C383" s="6">
        <f t="shared" si="25"/>
        <v>-1.4424869895964483</v>
      </c>
      <c r="D383" s="7">
        <f t="shared" si="26"/>
        <v>349.15901783483736</v>
      </c>
      <c r="E383" s="7">
        <f t="shared" si="27"/>
        <v>71.912499353151773</v>
      </c>
      <c r="F383" s="7">
        <f t="shared" si="28"/>
        <v>361.06037356430846</v>
      </c>
      <c r="G383" s="7">
        <f t="shared" si="29"/>
        <v>73.447990089231112</v>
      </c>
    </row>
    <row r="384" spans="1:7" x14ac:dyDescent="0.3">
      <c r="A384" s="8">
        <v>355.36465085304985</v>
      </c>
      <c r="B384" s="8">
        <v>72.134862392883221</v>
      </c>
      <c r="C384" s="6">
        <f t="shared" si="25"/>
        <v>-1.4374460726233951</v>
      </c>
      <c r="D384" s="7">
        <f t="shared" si="26"/>
        <v>349.41791871829361</v>
      </c>
      <c r="E384" s="7">
        <f t="shared" si="27"/>
        <v>71.337130033343058</v>
      </c>
      <c r="F384" s="7">
        <f t="shared" si="28"/>
        <v>361.3113829878061</v>
      </c>
      <c r="G384" s="7">
        <f t="shared" si="29"/>
        <v>72.932594752423384</v>
      </c>
    </row>
    <row r="385" spans="1:7" x14ac:dyDescent="0.3">
      <c r="A385" s="8">
        <v>355.32873543142944</v>
      </c>
      <c r="B385" s="8">
        <v>71.589480064574985</v>
      </c>
      <c r="C385" s="6">
        <f t="shared" si="25"/>
        <v>-1.4456409121984801</v>
      </c>
      <c r="D385" s="7">
        <f t="shared" si="26"/>
        <v>349.37566575758893</v>
      </c>
      <c r="E385" s="7">
        <f t="shared" si="27"/>
        <v>70.840506461301302</v>
      </c>
      <c r="F385" s="7">
        <f t="shared" si="28"/>
        <v>361.28180510526994</v>
      </c>
      <c r="G385" s="7">
        <f t="shared" si="29"/>
        <v>72.338453667848668</v>
      </c>
    </row>
    <row r="386" spans="1:7" x14ac:dyDescent="0.3">
      <c r="A386" s="8">
        <v>355.32909015164347</v>
      </c>
      <c r="B386" s="8">
        <v>71.15317420192838</v>
      </c>
      <c r="C386" s="6">
        <f t="shared" si="25"/>
        <v>-1.4366934109406622</v>
      </c>
      <c r="D386" s="7">
        <f t="shared" si="26"/>
        <v>349.38296012382131</v>
      </c>
      <c r="E386" s="7">
        <f t="shared" si="27"/>
        <v>70.350966191353024</v>
      </c>
      <c r="F386" s="7">
        <f t="shared" si="28"/>
        <v>361.27522017946563</v>
      </c>
      <c r="G386" s="7">
        <f t="shared" si="29"/>
        <v>71.955382212503736</v>
      </c>
    </row>
    <row r="387" spans="1:7" x14ac:dyDescent="0.3">
      <c r="A387" s="8">
        <v>355.54768648323363</v>
      </c>
      <c r="B387" s="8">
        <v>70.607791873620158</v>
      </c>
      <c r="C387" s="6">
        <f t="shared" si="25"/>
        <v>-1.4313591973763105</v>
      </c>
      <c r="D387" s="7">
        <f t="shared" si="26"/>
        <v>349.6059201788687</v>
      </c>
      <c r="E387" s="7">
        <f t="shared" si="27"/>
        <v>69.773877498930759</v>
      </c>
      <c r="F387" s="7">
        <f t="shared" si="28"/>
        <v>361.48945278759857</v>
      </c>
      <c r="G387" s="7">
        <f t="shared" si="29"/>
        <v>71.441706248309558</v>
      </c>
    </row>
    <row r="388" spans="1:7" x14ac:dyDescent="0.3">
      <c r="A388" s="8">
        <v>355.54804120344772</v>
      </c>
      <c r="B388" s="8">
        <v>70.171486010973553</v>
      </c>
      <c r="C388" s="6">
        <f t="shared" si="25"/>
        <v>-1.4313591973763105</v>
      </c>
      <c r="D388" s="7">
        <f t="shared" si="26"/>
        <v>349.60627489908279</v>
      </c>
      <c r="E388" s="7">
        <f t="shared" si="27"/>
        <v>69.337571636284153</v>
      </c>
      <c r="F388" s="7">
        <f t="shared" si="28"/>
        <v>361.48980750781266</v>
      </c>
      <c r="G388" s="7">
        <f t="shared" si="29"/>
        <v>71.005400385662952</v>
      </c>
    </row>
    <row r="389" spans="1:7" x14ac:dyDescent="0.3">
      <c r="A389" s="8">
        <v>355.54839592366011</v>
      </c>
      <c r="B389" s="8">
        <v>69.735180148326947</v>
      </c>
      <c r="C389" s="6">
        <f t="shared" si="25"/>
        <v>-1.4567548018326983</v>
      </c>
      <c r="D389" s="7">
        <f t="shared" si="26"/>
        <v>349.58737006467572</v>
      </c>
      <c r="E389" s="7">
        <f t="shared" si="27"/>
        <v>69.052413197955445</v>
      </c>
      <c r="F389" s="7">
        <f t="shared" si="28"/>
        <v>361.50942178264449</v>
      </c>
      <c r="G389" s="7">
        <f t="shared" si="29"/>
        <v>70.417947098698448</v>
      </c>
    </row>
    <row r="390" spans="1:7" x14ac:dyDescent="0.3">
      <c r="A390" s="8">
        <v>355.54870630384721</v>
      </c>
      <c r="B390" s="8">
        <v>69.353412518511306</v>
      </c>
      <c r="C390" s="6">
        <f t="shared" si="25"/>
        <v>-1.4606745330193129</v>
      </c>
      <c r="D390" s="7">
        <f t="shared" si="26"/>
        <v>349.58504998222145</v>
      </c>
      <c r="E390" s="7">
        <f t="shared" si="27"/>
        <v>68.694016372379707</v>
      </c>
      <c r="F390" s="7">
        <f t="shared" si="28"/>
        <v>361.51236262547297</v>
      </c>
      <c r="G390" s="7">
        <f t="shared" si="29"/>
        <v>70.012808664642904</v>
      </c>
    </row>
    <row r="391" spans="1:7" x14ac:dyDescent="0.3">
      <c r="A391" s="8">
        <v>355.80361711729893</v>
      </c>
      <c r="B391" s="8">
        <v>68.862568423033878</v>
      </c>
      <c r="C391" s="6">
        <f t="shared" si="25"/>
        <v>-1.4246904470827111</v>
      </c>
      <c r="D391" s="7">
        <f t="shared" si="26"/>
        <v>349.8675440597562</v>
      </c>
      <c r="E391" s="7">
        <f t="shared" si="27"/>
        <v>67.989048729200277</v>
      </c>
      <c r="F391" s="7">
        <f t="shared" si="28"/>
        <v>361.73969017484166</v>
      </c>
      <c r="G391" s="7">
        <f t="shared" si="29"/>
        <v>69.736088116867478</v>
      </c>
    </row>
    <row r="392" spans="1:7" x14ac:dyDescent="0.3">
      <c r="A392" s="8">
        <v>355.76770169567845</v>
      </c>
      <c r="B392" s="8">
        <v>68.317186094725656</v>
      </c>
      <c r="C392" s="6">
        <f t="shared" si="25"/>
        <v>-1.451215025886309</v>
      </c>
      <c r="D392" s="7">
        <f t="shared" si="26"/>
        <v>349.81054966235416</v>
      </c>
      <c r="E392" s="7">
        <f t="shared" si="27"/>
        <v>67.601407042321796</v>
      </c>
      <c r="F392" s="7">
        <f t="shared" si="28"/>
        <v>361.72485372900275</v>
      </c>
      <c r="G392" s="7">
        <f t="shared" si="29"/>
        <v>69.032965147129516</v>
      </c>
    </row>
    <row r="393" spans="1:7" x14ac:dyDescent="0.3">
      <c r="A393" s="8">
        <v>355.76805641589084</v>
      </c>
      <c r="B393" s="8">
        <v>67.880880232079051</v>
      </c>
      <c r="C393" s="6">
        <f t="shared" si="25"/>
        <v>-1.4456409121984448</v>
      </c>
      <c r="D393" s="7">
        <f t="shared" si="26"/>
        <v>349.81498674205039</v>
      </c>
      <c r="E393" s="7">
        <f t="shared" si="27"/>
        <v>67.131906628805154</v>
      </c>
      <c r="F393" s="7">
        <f t="shared" si="28"/>
        <v>361.72112608973129</v>
      </c>
      <c r="G393" s="7">
        <f t="shared" si="29"/>
        <v>68.629853835352947</v>
      </c>
    </row>
    <row r="394" spans="1:7" x14ac:dyDescent="0.3">
      <c r="A394" s="8">
        <v>355.65915731033675</v>
      </c>
      <c r="B394" s="8">
        <v>67.662727300755662</v>
      </c>
      <c r="C394" s="6">
        <f t="shared" si="25"/>
        <v>-1.445640912198445</v>
      </c>
      <c r="D394" s="7">
        <f t="shared" si="26"/>
        <v>349.70608763649631</v>
      </c>
      <c r="E394" s="7">
        <f t="shared" si="27"/>
        <v>66.913753697481766</v>
      </c>
      <c r="F394" s="7">
        <f t="shared" si="28"/>
        <v>361.6122269841772</v>
      </c>
      <c r="G394" s="7">
        <f t="shared" si="29"/>
        <v>68.411700904029559</v>
      </c>
    </row>
    <row r="395" spans="1:7" x14ac:dyDescent="0.3">
      <c r="A395" s="8">
        <v>355.98674142753498</v>
      </c>
      <c r="B395" s="8">
        <v>67.226421438109057</v>
      </c>
      <c r="C395" s="6">
        <f t="shared" si="25"/>
        <v>-1.4732475049252016</v>
      </c>
      <c r="D395" s="7">
        <f t="shared" si="26"/>
        <v>350.01526611517642</v>
      </c>
      <c r="E395" s="7">
        <f t="shared" si="27"/>
        <v>66.642056317750004</v>
      </c>
      <c r="F395" s="7">
        <f t="shared" si="28"/>
        <v>361.95821673989354</v>
      </c>
      <c r="G395" s="7">
        <f t="shared" si="29"/>
        <v>67.810786558468109</v>
      </c>
    </row>
    <row r="396" spans="1:7" x14ac:dyDescent="0.3">
      <c r="A396" s="8">
        <v>355.98709614774907</v>
      </c>
      <c r="B396" s="8">
        <v>66.790115575462607</v>
      </c>
      <c r="C396" s="6">
        <f t="shared" si="25"/>
        <v>-1.4399337907398546</v>
      </c>
      <c r="D396" s="7">
        <f t="shared" si="26"/>
        <v>350.03839788318112</v>
      </c>
      <c r="E396" s="7">
        <f t="shared" si="27"/>
        <v>66.007179462407038</v>
      </c>
      <c r="F396" s="7">
        <f t="shared" si="28"/>
        <v>361.93579441231702</v>
      </c>
      <c r="G396" s="7">
        <f t="shared" si="29"/>
        <v>67.573051688518177</v>
      </c>
    </row>
    <row r="397" spans="1:7" x14ac:dyDescent="0.3">
      <c r="A397" s="8">
        <v>355.98745086796305</v>
      </c>
      <c r="B397" s="8">
        <v>66.353809712816002</v>
      </c>
      <c r="C397" s="6">
        <f t="shared" si="25"/>
        <v>-1.4456409121984384</v>
      </c>
      <c r="D397" s="7">
        <f t="shared" si="26"/>
        <v>350.0343811941226</v>
      </c>
      <c r="E397" s="7">
        <f t="shared" si="27"/>
        <v>65.604836109542077</v>
      </c>
      <c r="F397" s="7">
        <f t="shared" si="28"/>
        <v>361.94052054180349</v>
      </c>
      <c r="G397" s="7">
        <f t="shared" si="29"/>
        <v>67.102783316089926</v>
      </c>
    </row>
    <row r="398" spans="1:7" x14ac:dyDescent="0.3">
      <c r="A398" s="8">
        <v>355.98780558817555</v>
      </c>
      <c r="B398" s="8">
        <v>65.917503850169396</v>
      </c>
      <c r="C398" s="6">
        <f t="shared" si="25"/>
        <v>-1.4690698523292631</v>
      </c>
      <c r="D398" s="7">
        <f t="shared" si="26"/>
        <v>350.01882365252817</v>
      </c>
      <c r="E398" s="7">
        <f t="shared" si="27"/>
        <v>65.308197152425919</v>
      </c>
      <c r="F398" s="7">
        <f t="shared" si="28"/>
        <v>361.95678752382292</v>
      </c>
      <c r="G398" s="7">
        <f t="shared" si="29"/>
        <v>66.526810547912874</v>
      </c>
    </row>
    <row r="399" spans="1:7" x14ac:dyDescent="0.3">
      <c r="A399" s="8">
        <v>355.8789064826214</v>
      </c>
      <c r="B399" s="8">
        <v>65.699350918846008</v>
      </c>
      <c r="C399" s="6">
        <f t="shared" ref="C399:C462" si="30">ATAN((B408-B388)/(A408-A388))</f>
        <v>-1.4690698523294525</v>
      </c>
      <c r="D399" s="7">
        <f t="shared" si="26"/>
        <v>349.90992454697391</v>
      </c>
      <c r="E399" s="7">
        <f t="shared" si="27"/>
        <v>65.090044221103668</v>
      </c>
      <c r="F399" s="7">
        <f t="shared" si="28"/>
        <v>361.84788841826889</v>
      </c>
      <c r="G399" s="7">
        <f t="shared" si="29"/>
        <v>66.308657616588349</v>
      </c>
    </row>
    <row r="400" spans="1:7" x14ac:dyDescent="0.3">
      <c r="A400" s="8">
        <v>356.20649059981963</v>
      </c>
      <c r="B400" s="8">
        <v>65.263045056199388</v>
      </c>
      <c r="C400" s="6">
        <f t="shared" si="30"/>
        <v>-1.4793301547436755</v>
      </c>
      <c r="D400" s="7">
        <f t="shared" ref="D400:D463" si="31">A400+$B$2*SIN(C400)</f>
        <v>350.23157128884498</v>
      </c>
      <c r="E400" s="7">
        <f t="shared" ref="E400:E465" si="32">B400-$B$2*COS(C400)</f>
        <v>64.715012915406447</v>
      </c>
      <c r="F400" s="7">
        <f t="shared" ref="F400:F465" si="33">A400-$B$2*SIN(C400)</f>
        <v>362.18140991079429</v>
      </c>
      <c r="G400" s="7">
        <f t="shared" ref="G400:G465" si="34">B400+$B$2*COS(C400)</f>
        <v>65.811077196992329</v>
      </c>
    </row>
    <row r="401" spans="1:7" x14ac:dyDescent="0.3">
      <c r="A401" s="8">
        <v>356.20684532003366</v>
      </c>
      <c r="B401" s="8">
        <v>64.826739193552939</v>
      </c>
      <c r="C401" s="6">
        <f t="shared" si="30"/>
        <v>-1.4400151163830606</v>
      </c>
      <c r="D401" s="7">
        <f t="shared" si="31"/>
        <v>350.25808340235477</v>
      </c>
      <c r="E401" s="7">
        <f t="shared" si="32"/>
        <v>64.044286864798551</v>
      </c>
      <c r="F401" s="7">
        <f t="shared" si="33"/>
        <v>362.15560723771256</v>
      </c>
      <c r="G401" s="7">
        <f t="shared" si="34"/>
        <v>65.609191522307327</v>
      </c>
    </row>
    <row r="402" spans="1:7" x14ac:dyDescent="0.3">
      <c r="A402" s="8">
        <v>356.20720004024605</v>
      </c>
      <c r="B402" s="8">
        <v>64.390433330906333</v>
      </c>
      <c r="C402" s="6">
        <f t="shared" si="30"/>
        <v>-1.46945448941927</v>
      </c>
      <c r="D402" s="7">
        <f t="shared" si="31"/>
        <v>350.23798418419187</v>
      </c>
      <c r="E402" s="7">
        <f t="shared" si="32"/>
        <v>63.783422570020434</v>
      </c>
      <c r="F402" s="7">
        <f t="shared" si="33"/>
        <v>362.17641589630023</v>
      </c>
      <c r="G402" s="7">
        <f t="shared" si="34"/>
        <v>64.997444091792232</v>
      </c>
    </row>
    <row r="403" spans="1:7" x14ac:dyDescent="0.3">
      <c r="A403" s="8">
        <v>356.20755476046014</v>
      </c>
      <c r="B403" s="8">
        <v>63.954127468259721</v>
      </c>
      <c r="C403" s="6">
        <f t="shared" si="30"/>
        <v>-1.4637276710311191</v>
      </c>
      <c r="D403" s="7">
        <f t="shared" si="31"/>
        <v>350.24191301006556</v>
      </c>
      <c r="E403" s="7">
        <f t="shared" si="32"/>
        <v>63.312942232973363</v>
      </c>
      <c r="F403" s="7">
        <f t="shared" si="33"/>
        <v>362.17319651085472</v>
      </c>
      <c r="G403" s="7">
        <f t="shared" si="34"/>
        <v>64.595312703546071</v>
      </c>
    </row>
    <row r="404" spans="1:7" x14ac:dyDescent="0.3">
      <c r="A404" s="8">
        <v>356.20790948067418</v>
      </c>
      <c r="B404" s="8">
        <v>63.517821605613108</v>
      </c>
      <c r="C404" s="6">
        <f t="shared" si="30"/>
        <v>-1.4637276710311053</v>
      </c>
      <c r="D404" s="7">
        <f t="shared" si="31"/>
        <v>350.24226773027959</v>
      </c>
      <c r="E404" s="7">
        <f t="shared" si="32"/>
        <v>62.876636370326672</v>
      </c>
      <c r="F404" s="7">
        <f t="shared" si="33"/>
        <v>362.17355123106876</v>
      </c>
      <c r="G404" s="7">
        <f t="shared" si="34"/>
        <v>64.159006840899551</v>
      </c>
    </row>
    <row r="405" spans="1:7" x14ac:dyDescent="0.3">
      <c r="A405" s="8">
        <v>356.46286463415117</v>
      </c>
      <c r="B405" s="8">
        <v>62.972439277304886</v>
      </c>
      <c r="C405" s="6">
        <f t="shared" si="30"/>
        <v>-1.4536391861595659</v>
      </c>
      <c r="D405" s="7">
        <f t="shared" si="31"/>
        <v>350.50399494313444</v>
      </c>
      <c r="E405" s="7">
        <f t="shared" si="32"/>
        <v>62.271103405213736</v>
      </c>
      <c r="F405" s="7">
        <f t="shared" si="33"/>
        <v>362.4217343251679</v>
      </c>
      <c r="G405" s="7">
        <f t="shared" si="34"/>
        <v>63.673775149396036</v>
      </c>
    </row>
    <row r="406" spans="1:7" x14ac:dyDescent="0.3">
      <c r="A406" s="8">
        <v>356.42694921253076</v>
      </c>
      <c r="B406" s="8">
        <v>62.427056948996665</v>
      </c>
      <c r="C406" s="6">
        <f t="shared" si="30"/>
        <v>-1.4917172001525565</v>
      </c>
      <c r="D406" s="7">
        <f t="shared" si="31"/>
        <v>350.44569996278858</v>
      </c>
      <c r="E406" s="7">
        <f t="shared" si="32"/>
        <v>61.953076556513267</v>
      </c>
      <c r="F406" s="7">
        <f t="shared" si="33"/>
        <v>362.40819846227294</v>
      </c>
      <c r="G406" s="7">
        <f t="shared" si="34"/>
        <v>62.901037341480063</v>
      </c>
    </row>
    <row r="407" spans="1:7" x14ac:dyDescent="0.3">
      <c r="A407" s="8">
        <v>356.42730393274479</v>
      </c>
      <c r="B407" s="8">
        <v>61.990751086350059</v>
      </c>
      <c r="C407" s="6">
        <f t="shared" si="30"/>
        <v>-1.4664673937526507</v>
      </c>
      <c r="D407" s="7">
        <f t="shared" si="31"/>
        <v>350.4599279040699</v>
      </c>
      <c r="E407" s="7">
        <f t="shared" si="32"/>
        <v>61.365912441261486</v>
      </c>
      <c r="F407" s="7">
        <f t="shared" si="33"/>
        <v>362.39467996141968</v>
      </c>
      <c r="G407" s="7">
        <f t="shared" si="34"/>
        <v>62.615589731438632</v>
      </c>
    </row>
    <row r="408" spans="1:7" x14ac:dyDescent="0.3">
      <c r="A408" s="8">
        <v>356.42765865295723</v>
      </c>
      <c r="B408" s="8">
        <v>61.554445223703446</v>
      </c>
      <c r="C408" s="6">
        <f t="shared" si="30"/>
        <v>-1.4664673937526507</v>
      </c>
      <c r="D408" s="7">
        <f t="shared" si="31"/>
        <v>350.46028262428234</v>
      </c>
      <c r="E408" s="7">
        <f t="shared" si="32"/>
        <v>60.929606578614873</v>
      </c>
      <c r="F408" s="7">
        <f t="shared" si="33"/>
        <v>362.39503468163213</v>
      </c>
      <c r="G408" s="7">
        <f t="shared" si="34"/>
        <v>62.17928386879202</v>
      </c>
    </row>
    <row r="409" spans="1:7" x14ac:dyDescent="0.3">
      <c r="A409" s="8">
        <v>356.31875954740309</v>
      </c>
      <c r="B409" s="8">
        <v>61.336292292380065</v>
      </c>
      <c r="C409" s="6">
        <f t="shared" si="30"/>
        <v>-1.4664673937526507</v>
      </c>
      <c r="D409" s="7">
        <f t="shared" si="31"/>
        <v>350.3513835187282</v>
      </c>
      <c r="E409" s="7">
        <f t="shared" si="32"/>
        <v>60.711453647291492</v>
      </c>
      <c r="F409" s="7">
        <f t="shared" si="33"/>
        <v>362.28613557607798</v>
      </c>
      <c r="G409" s="7">
        <f t="shared" si="34"/>
        <v>61.961130937468639</v>
      </c>
    </row>
    <row r="410" spans="1:7" x14ac:dyDescent="0.3">
      <c r="A410" s="8">
        <v>356.6462549845474</v>
      </c>
      <c r="B410" s="8">
        <v>61.009062895395225</v>
      </c>
      <c r="C410" s="6">
        <f t="shared" si="30"/>
        <v>-1.4565588169940824</v>
      </c>
      <c r="D410" s="7">
        <f t="shared" si="31"/>
        <v>350.6853630520144</v>
      </c>
      <c r="E410" s="7">
        <f t="shared" si="32"/>
        <v>60.325127687452806</v>
      </c>
      <c r="F410" s="7">
        <f t="shared" si="33"/>
        <v>362.6071469170804</v>
      </c>
      <c r="G410" s="7">
        <f t="shared" si="34"/>
        <v>61.692998103337644</v>
      </c>
    </row>
    <row r="411" spans="1:7" x14ac:dyDescent="0.3">
      <c r="A411" s="8">
        <v>356.64660970476149</v>
      </c>
      <c r="B411" s="8">
        <v>60.572757032748619</v>
      </c>
      <c r="C411" s="6">
        <f t="shared" si="30"/>
        <v>-1.4941841938872655</v>
      </c>
      <c r="D411" s="7">
        <f t="shared" si="31"/>
        <v>350.6642093506527</v>
      </c>
      <c r="E411" s="7">
        <f t="shared" si="32"/>
        <v>60.113533772058098</v>
      </c>
      <c r="F411" s="7">
        <f t="shared" si="33"/>
        <v>362.62901005887028</v>
      </c>
      <c r="G411" s="7">
        <f t="shared" si="34"/>
        <v>61.03198029343914</v>
      </c>
    </row>
    <row r="412" spans="1:7" x14ac:dyDescent="0.3">
      <c r="A412" s="8">
        <v>356.64696442497547</v>
      </c>
      <c r="B412" s="8">
        <v>60.136451170102006</v>
      </c>
      <c r="C412" s="6">
        <f t="shared" si="30"/>
        <v>-1.4941841938872604</v>
      </c>
      <c r="D412" s="7">
        <f t="shared" si="31"/>
        <v>350.66456407086667</v>
      </c>
      <c r="E412" s="7">
        <f t="shared" si="32"/>
        <v>59.67722790941145</v>
      </c>
      <c r="F412" s="7">
        <f t="shared" si="33"/>
        <v>362.62936477908426</v>
      </c>
      <c r="G412" s="7">
        <f t="shared" si="34"/>
        <v>60.595674430792563</v>
      </c>
    </row>
    <row r="413" spans="1:7" x14ac:dyDescent="0.3">
      <c r="A413" s="8">
        <v>356.64731914518796</v>
      </c>
      <c r="B413" s="8">
        <v>59.700145307455394</v>
      </c>
      <c r="C413" s="6">
        <f t="shared" si="30"/>
        <v>-1.4703227807233901</v>
      </c>
      <c r="D413" s="7">
        <f t="shared" si="31"/>
        <v>350.67757847721953</v>
      </c>
      <c r="E413" s="7">
        <f t="shared" si="32"/>
        <v>59.098317792960181</v>
      </c>
      <c r="F413" s="7">
        <f t="shared" si="33"/>
        <v>362.6170598131564</v>
      </c>
      <c r="G413" s="7">
        <f t="shared" si="34"/>
        <v>60.301972821950606</v>
      </c>
    </row>
    <row r="414" spans="1:7" x14ac:dyDescent="0.3">
      <c r="A414" s="8">
        <v>356.64767386540194</v>
      </c>
      <c r="B414" s="8">
        <v>59.263839444808781</v>
      </c>
      <c r="C414" s="6">
        <f t="shared" si="30"/>
        <v>-1.4703227807235835</v>
      </c>
      <c r="D414" s="7">
        <f t="shared" si="31"/>
        <v>350.67793319743339</v>
      </c>
      <c r="E414" s="7">
        <f t="shared" si="32"/>
        <v>58.662011930314719</v>
      </c>
      <c r="F414" s="7">
        <f t="shared" si="33"/>
        <v>362.61741453337049</v>
      </c>
      <c r="G414" s="7">
        <f t="shared" si="34"/>
        <v>59.865666959302843</v>
      </c>
    </row>
    <row r="415" spans="1:7" x14ac:dyDescent="0.3">
      <c r="A415" s="8">
        <v>356.64798424558904</v>
      </c>
      <c r="B415" s="8">
        <v>58.882071814992983</v>
      </c>
      <c r="C415" s="6">
        <f t="shared" si="30"/>
        <v>-1.4703227807235835</v>
      </c>
      <c r="D415" s="7">
        <f t="shared" si="31"/>
        <v>350.67824357762049</v>
      </c>
      <c r="E415" s="7">
        <f t="shared" si="32"/>
        <v>58.280244300498921</v>
      </c>
      <c r="F415" s="7">
        <f t="shared" si="33"/>
        <v>362.61772491355759</v>
      </c>
      <c r="G415" s="7">
        <f t="shared" si="34"/>
        <v>59.483899329487045</v>
      </c>
    </row>
    <row r="416" spans="1:7" x14ac:dyDescent="0.3">
      <c r="A416" s="8">
        <v>356.86653623715233</v>
      </c>
      <c r="B416" s="8">
        <v>58.391227719515726</v>
      </c>
      <c r="C416" s="6">
        <f t="shared" si="30"/>
        <v>-1.4983802125813939</v>
      </c>
      <c r="D416" s="7">
        <f t="shared" si="31"/>
        <v>350.88226164401794</v>
      </c>
      <c r="E416" s="7">
        <f t="shared" si="32"/>
        <v>57.957110691554035</v>
      </c>
      <c r="F416" s="7">
        <f t="shared" si="33"/>
        <v>362.85081083028672</v>
      </c>
      <c r="G416" s="7">
        <f t="shared" si="34"/>
        <v>58.825344747477416</v>
      </c>
    </row>
    <row r="417" spans="1:7" x14ac:dyDescent="0.3">
      <c r="A417" s="8">
        <v>356.86689095736631</v>
      </c>
      <c r="B417" s="8">
        <v>57.954921856869113</v>
      </c>
      <c r="C417" s="6">
        <f t="shared" si="30"/>
        <v>-1.4932162602170655</v>
      </c>
      <c r="D417" s="7">
        <f t="shared" si="31"/>
        <v>350.8849379032863</v>
      </c>
      <c r="E417" s="7">
        <f t="shared" si="32"/>
        <v>57.489908245473529</v>
      </c>
      <c r="F417" s="7">
        <f t="shared" si="33"/>
        <v>362.84884401144632</v>
      </c>
      <c r="G417" s="7">
        <f t="shared" si="34"/>
        <v>58.419935468264697</v>
      </c>
    </row>
    <row r="418" spans="1:7" x14ac:dyDescent="0.3">
      <c r="A418" s="8">
        <v>356.86724567757881</v>
      </c>
      <c r="B418" s="8">
        <v>57.518615994222507</v>
      </c>
      <c r="C418" s="6">
        <f t="shared" si="30"/>
        <v>-1.4932162602170642</v>
      </c>
      <c r="D418" s="7">
        <f t="shared" si="31"/>
        <v>350.8852926234988</v>
      </c>
      <c r="E418" s="7">
        <f t="shared" si="32"/>
        <v>57.053602382826917</v>
      </c>
      <c r="F418" s="7">
        <f t="shared" si="33"/>
        <v>362.84919873165882</v>
      </c>
      <c r="G418" s="7">
        <f t="shared" si="34"/>
        <v>57.983629605618098</v>
      </c>
    </row>
    <row r="419" spans="1:7" x14ac:dyDescent="0.3">
      <c r="A419" s="8">
        <v>356.86760039779284</v>
      </c>
      <c r="B419" s="8">
        <v>57.082310131575902</v>
      </c>
      <c r="C419" s="6">
        <f t="shared" si="30"/>
        <v>-1.4932162602168717</v>
      </c>
      <c r="D419" s="7">
        <f t="shared" si="31"/>
        <v>350.88564734371295</v>
      </c>
      <c r="E419" s="7">
        <f t="shared" si="32"/>
        <v>56.61729652017916</v>
      </c>
      <c r="F419" s="7">
        <f t="shared" si="33"/>
        <v>362.84955345187274</v>
      </c>
      <c r="G419" s="7">
        <f t="shared" si="34"/>
        <v>57.547323742972644</v>
      </c>
    </row>
    <row r="420" spans="1:7" x14ac:dyDescent="0.3">
      <c r="A420" s="8">
        <v>356.86795511800682</v>
      </c>
      <c r="B420" s="8">
        <v>56.646004268929282</v>
      </c>
      <c r="C420" s="6">
        <f t="shared" si="30"/>
        <v>-1.4593360840524934</v>
      </c>
      <c r="D420" s="7">
        <f t="shared" si="31"/>
        <v>350.90518670599033</v>
      </c>
      <c r="E420" s="7">
        <f t="shared" si="32"/>
        <v>55.978626666174861</v>
      </c>
      <c r="F420" s="7">
        <f t="shared" si="33"/>
        <v>362.83072353002331</v>
      </c>
      <c r="G420" s="7">
        <f t="shared" si="34"/>
        <v>57.313381871683703</v>
      </c>
    </row>
    <row r="421" spans="1:7" x14ac:dyDescent="0.3">
      <c r="A421" s="8">
        <v>356.86830983822091</v>
      </c>
      <c r="B421" s="8">
        <v>56.209698406282676</v>
      </c>
      <c r="C421" s="6">
        <f t="shared" si="30"/>
        <v>-1.4969471310150055</v>
      </c>
      <c r="D421" s="7">
        <f t="shared" si="31"/>
        <v>350.88466351500347</v>
      </c>
      <c r="E421" s="7">
        <f t="shared" si="32"/>
        <v>55.767005873426733</v>
      </c>
      <c r="F421" s="7">
        <f t="shared" si="33"/>
        <v>362.85195616143835</v>
      </c>
      <c r="G421" s="7">
        <f t="shared" si="34"/>
        <v>56.65239093913862</v>
      </c>
    </row>
    <row r="422" spans="1:7" x14ac:dyDescent="0.3">
      <c r="A422" s="8">
        <v>357.08690616981113</v>
      </c>
      <c r="B422" s="8">
        <v>55.664316077974455</v>
      </c>
      <c r="C422" s="6">
        <f t="shared" si="30"/>
        <v>-1.496947131015012</v>
      </c>
      <c r="D422" s="7">
        <f t="shared" si="31"/>
        <v>351.10325984659369</v>
      </c>
      <c r="E422" s="7">
        <f t="shared" si="32"/>
        <v>55.221623545118547</v>
      </c>
      <c r="F422" s="7">
        <f t="shared" si="33"/>
        <v>363.07055249302857</v>
      </c>
      <c r="G422" s="7">
        <f t="shared" si="34"/>
        <v>56.107008610830363</v>
      </c>
    </row>
    <row r="423" spans="1:7" x14ac:dyDescent="0.3">
      <c r="A423" s="8">
        <v>357.08726089002352</v>
      </c>
      <c r="B423" s="8">
        <v>55.228010215327842</v>
      </c>
      <c r="C423" s="6">
        <f t="shared" si="30"/>
        <v>-1.4969471310149991</v>
      </c>
      <c r="D423" s="7">
        <f t="shared" si="31"/>
        <v>351.10361456680607</v>
      </c>
      <c r="E423" s="7">
        <f t="shared" si="32"/>
        <v>54.785317682471863</v>
      </c>
      <c r="F423" s="7">
        <f t="shared" si="33"/>
        <v>363.07090721324096</v>
      </c>
      <c r="G423" s="7">
        <f t="shared" si="34"/>
        <v>55.670702748183821</v>
      </c>
    </row>
    <row r="424" spans="1:7" x14ac:dyDescent="0.3">
      <c r="A424" s="8">
        <v>357.08761561023755</v>
      </c>
      <c r="B424" s="8">
        <v>54.791704352681236</v>
      </c>
      <c r="C424" s="6">
        <f t="shared" si="30"/>
        <v>-1.496947131015012</v>
      </c>
      <c r="D424" s="7">
        <f t="shared" si="31"/>
        <v>351.10396928702011</v>
      </c>
      <c r="E424" s="7">
        <f t="shared" si="32"/>
        <v>54.349011819825328</v>
      </c>
      <c r="F424" s="7">
        <f t="shared" si="33"/>
        <v>363.07126193345499</v>
      </c>
      <c r="G424" s="7">
        <f t="shared" si="34"/>
        <v>55.234396885537144</v>
      </c>
    </row>
    <row r="425" spans="1:7" x14ac:dyDescent="0.3">
      <c r="A425" s="8">
        <v>357.08797033045164</v>
      </c>
      <c r="B425" s="8">
        <v>54.355398490034617</v>
      </c>
      <c r="C425" s="6">
        <f t="shared" si="30"/>
        <v>-1.4969471310149991</v>
      </c>
      <c r="D425" s="7">
        <f t="shared" si="31"/>
        <v>351.1043240072342</v>
      </c>
      <c r="E425" s="7">
        <f t="shared" si="32"/>
        <v>53.912705957178638</v>
      </c>
      <c r="F425" s="7">
        <f t="shared" si="33"/>
        <v>363.07161665366908</v>
      </c>
      <c r="G425" s="7">
        <f t="shared" si="34"/>
        <v>54.798091022890596</v>
      </c>
    </row>
    <row r="426" spans="1:7" x14ac:dyDescent="0.3">
      <c r="A426" s="8">
        <v>357.08832505066403</v>
      </c>
      <c r="B426" s="8">
        <v>53.919092627388011</v>
      </c>
      <c r="C426" s="6">
        <f t="shared" si="30"/>
        <v>-1.4973881902577459</v>
      </c>
      <c r="D426" s="7">
        <f t="shared" si="31"/>
        <v>351.10448405582872</v>
      </c>
      <c r="E426" s="7">
        <f t="shared" si="32"/>
        <v>53.479039280021851</v>
      </c>
      <c r="F426" s="7">
        <f t="shared" si="33"/>
        <v>363.07216604549933</v>
      </c>
      <c r="G426" s="7">
        <f t="shared" si="34"/>
        <v>54.359145974754171</v>
      </c>
    </row>
    <row r="427" spans="1:7" x14ac:dyDescent="0.3">
      <c r="A427" s="8">
        <v>357.08867977087806</v>
      </c>
      <c r="B427" s="8">
        <v>53.482786764741569</v>
      </c>
      <c r="C427" s="6">
        <f t="shared" si="30"/>
        <v>-1.5209449014886725</v>
      </c>
      <c r="D427" s="7">
        <f t="shared" si="31"/>
        <v>351.09613372081037</v>
      </c>
      <c r="E427" s="7">
        <f t="shared" si="32"/>
        <v>53.183802086508592</v>
      </c>
      <c r="F427" s="7">
        <f t="shared" si="33"/>
        <v>363.08122582094575</v>
      </c>
      <c r="G427" s="7">
        <f t="shared" si="34"/>
        <v>53.781771442974545</v>
      </c>
    </row>
    <row r="428" spans="1:7" x14ac:dyDescent="0.3">
      <c r="A428" s="8">
        <v>357.08903449109215</v>
      </c>
      <c r="B428" s="8">
        <v>53.046480902094949</v>
      </c>
      <c r="C428" s="6">
        <f t="shared" si="30"/>
        <v>-1.4969471310149991</v>
      </c>
      <c r="D428" s="7">
        <f t="shared" si="31"/>
        <v>351.10538816787471</v>
      </c>
      <c r="E428" s="7">
        <f t="shared" si="32"/>
        <v>52.60378836923897</v>
      </c>
      <c r="F428" s="7">
        <f t="shared" si="33"/>
        <v>363.07268081430959</v>
      </c>
      <c r="G428" s="7">
        <f t="shared" si="34"/>
        <v>53.489173434950928</v>
      </c>
    </row>
    <row r="429" spans="1:7" x14ac:dyDescent="0.3">
      <c r="A429" s="8">
        <v>357.30763082268237</v>
      </c>
      <c r="B429" s="8">
        <v>52.501098573786734</v>
      </c>
      <c r="C429" s="6">
        <f t="shared" si="30"/>
        <v>-1.4969471310150118</v>
      </c>
      <c r="D429" s="7">
        <f t="shared" si="31"/>
        <v>351.32398449946493</v>
      </c>
      <c r="E429" s="7">
        <f t="shared" si="32"/>
        <v>52.058406040930826</v>
      </c>
      <c r="F429" s="7">
        <f t="shared" si="33"/>
        <v>363.29127714589981</v>
      </c>
      <c r="G429" s="7">
        <f t="shared" si="34"/>
        <v>52.943791106642642</v>
      </c>
    </row>
    <row r="430" spans="1:7" x14ac:dyDescent="0.3">
      <c r="A430" s="8">
        <v>357.30798554289476</v>
      </c>
      <c r="B430" s="8">
        <v>52.064792711140122</v>
      </c>
      <c r="C430" s="6">
        <f t="shared" si="30"/>
        <v>-1.4969471310150055</v>
      </c>
      <c r="D430" s="7">
        <f t="shared" si="31"/>
        <v>351.32433921967731</v>
      </c>
      <c r="E430" s="7">
        <f t="shared" si="32"/>
        <v>51.622100178284178</v>
      </c>
      <c r="F430" s="7">
        <f t="shared" si="33"/>
        <v>363.2916318661122</v>
      </c>
      <c r="G430" s="7">
        <f t="shared" si="34"/>
        <v>52.507485243996065</v>
      </c>
    </row>
    <row r="431" spans="1:7" x14ac:dyDescent="0.3">
      <c r="A431" s="8">
        <v>357.30834026310879</v>
      </c>
      <c r="B431" s="8">
        <v>51.628486848493509</v>
      </c>
      <c r="C431" s="6">
        <f t="shared" si="30"/>
        <v>-1.4969471310149991</v>
      </c>
      <c r="D431" s="7">
        <f t="shared" si="31"/>
        <v>351.32469393989135</v>
      </c>
      <c r="E431" s="7">
        <f t="shared" si="32"/>
        <v>51.18579431563753</v>
      </c>
      <c r="F431" s="7">
        <f t="shared" si="33"/>
        <v>363.29198658632623</v>
      </c>
      <c r="G431" s="7">
        <f t="shared" si="34"/>
        <v>52.071179381349488</v>
      </c>
    </row>
    <row r="432" spans="1:7" x14ac:dyDescent="0.3">
      <c r="A432" s="8">
        <v>357.30869498332288</v>
      </c>
      <c r="B432" s="8">
        <v>51.192180985846903</v>
      </c>
      <c r="C432" s="6">
        <f t="shared" si="30"/>
        <v>-1.496947131015012</v>
      </c>
      <c r="D432" s="7">
        <f t="shared" si="31"/>
        <v>351.32504866010544</v>
      </c>
      <c r="E432" s="7">
        <f t="shared" si="32"/>
        <v>50.749488452990995</v>
      </c>
      <c r="F432" s="7">
        <f t="shared" si="33"/>
        <v>363.29234130654032</v>
      </c>
      <c r="G432" s="7">
        <f t="shared" si="34"/>
        <v>51.634873518702811</v>
      </c>
    </row>
    <row r="433" spans="1:7" x14ac:dyDescent="0.3">
      <c r="A433" s="8">
        <v>357.30904970353527</v>
      </c>
      <c r="B433" s="8">
        <v>50.755875123200283</v>
      </c>
      <c r="C433" s="6">
        <f t="shared" si="30"/>
        <v>-1.5206426968921525</v>
      </c>
      <c r="D433" s="7">
        <f t="shared" si="31"/>
        <v>351.31659428165273</v>
      </c>
      <c r="E433" s="7">
        <f t="shared" si="32"/>
        <v>50.455079483686461</v>
      </c>
      <c r="F433" s="7">
        <f t="shared" si="33"/>
        <v>363.3015051254178</v>
      </c>
      <c r="G433" s="7">
        <f t="shared" si="34"/>
        <v>51.056670762714106</v>
      </c>
    </row>
    <row r="434" spans="1:7" x14ac:dyDescent="0.3">
      <c r="A434" s="8">
        <v>357.30940442374936</v>
      </c>
      <c r="B434" s="8">
        <v>50.319569260553678</v>
      </c>
      <c r="C434" s="6">
        <f t="shared" si="30"/>
        <v>-1.5206426968919726</v>
      </c>
      <c r="D434" s="7">
        <f t="shared" si="31"/>
        <v>351.31694900186687</v>
      </c>
      <c r="E434" s="7">
        <f t="shared" si="32"/>
        <v>50.018773621038775</v>
      </c>
      <c r="F434" s="7">
        <f t="shared" si="33"/>
        <v>363.30185984563184</v>
      </c>
      <c r="G434" s="7">
        <f t="shared" si="34"/>
        <v>50.62036490006858</v>
      </c>
    </row>
    <row r="435" spans="1:7" x14ac:dyDescent="0.3">
      <c r="A435" s="8">
        <v>357.30975914396339</v>
      </c>
      <c r="B435" s="8">
        <v>49.883263397907072</v>
      </c>
      <c r="C435" s="6">
        <f t="shared" si="30"/>
        <v>-1.5206426968919664</v>
      </c>
      <c r="D435" s="7">
        <f t="shared" si="31"/>
        <v>351.31730372208091</v>
      </c>
      <c r="E435" s="7">
        <f t="shared" si="32"/>
        <v>49.582467758392134</v>
      </c>
      <c r="F435" s="7">
        <f t="shared" si="33"/>
        <v>363.30221456584587</v>
      </c>
      <c r="G435" s="7">
        <f t="shared" si="34"/>
        <v>50.18405903742201</v>
      </c>
    </row>
    <row r="436" spans="1:7" x14ac:dyDescent="0.3">
      <c r="A436" s="8">
        <v>357.31006952415044</v>
      </c>
      <c r="B436" s="8">
        <v>49.501495768091431</v>
      </c>
      <c r="C436" s="6">
        <f t="shared" si="30"/>
        <v>-1.5206426968921578</v>
      </c>
      <c r="D436" s="7">
        <f t="shared" si="31"/>
        <v>351.3176141022679</v>
      </c>
      <c r="E436" s="7">
        <f t="shared" si="32"/>
        <v>49.200700128577637</v>
      </c>
      <c r="F436" s="7">
        <f t="shared" si="33"/>
        <v>363.30252494603297</v>
      </c>
      <c r="G436" s="7">
        <f t="shared" si="34"/>
        <v>49.802291407605225</v>
      </c>
    </row>
    <row r="437" spans="1:7" x14ac:dyDescent="0.3">
      <c r="A437" s="8">
        <v>357.52862151571372</v>
      </c>
      <c r="B437" s="8">
        <v>49.01065167261401</v>
      </c>
      <c r="C437" s="6">
        <f t="shared" si="30"/>
        <v>-1.5206426968919717</v>
      </c>
      <c r="D437" s="7">
        <f t="shared" si="31"/>
        <v>351.53616609383124</v>
      </c>
      <c r="E437" s="7">
        <f t="shared" si="32"/>
        <v>48.709856033099108</v>
      </c>
      <c r="F437" s="7">
        <f t="shared" si="33"/>
        <v>363.52107693759621</v>
      </c>
      <c r="G437" s="7">
        <f t="shared" si="34"/>
        <v>49.311447312128912</v>
      </c>
    </row>
    <row r="438" spans="1:7" x14ac:dyDescent="0.3">
      <c r="A438" s="8">
        <v>357.52897623592611</v>
      </c>
      <c r="B438" s="8">
        <v>48.574345809967404</v>
      </c>
      <c r="C438" s="6">
        <f t="shared" si="30"/>
        <v>-1.5203367475409062</v>
      </c>
      <c r="D438" s="7">
        <f t="shared" si="31"/>
        <v>351.53661312273482</v>
      </c>
      <c r="E438" s="7">
        <f t="shared" si="32"/>
        <v>48.271716796711473</v>
      </c>
      <c r="F438" s="7">
        <f t="shared" si="33"/>
        <v>363.5213393491174</v>
      </c>
      <c r="G438" s="7">
        <f t="shared" si="34"/>
        <v>48.876974823223335</v>
      </c>
    </row>
    <row r="439" spans="1:7" x14ac:dyDescent="0.3">
      <c r="A439" s="8">
        <v>357.5293309561402</v>
      </c>
      <c r="B439" s="8">
        <v>48.138039947320792</v>
      </c>
      <c r="C439" s="6">
        <f t="shared" si="30"/>
        <v>-1.5083362748154623</v>
      </c>
      <c r="D439" s="7">
        <f t="shared" si="31"/>
        <v>351.54103092596114</v>
      </c>
      <c r="E439" s="7">
        <f t="shared" si="32"/>
        <v>47.763523260700367</v>
      </c>
      <c r="F439" s="7">
        <f t="shared" si="33"/>
        <v>363.51763098631926</v>
      </c>
      <c r="G439" s="7">
        <f t="shared" si="34"/>
        <v>48.512556633941216</v>
      </c>
    </row>
    <row r="440" spans="1:7" x14ac:dyDescent="0.3">
      <c r="A440" s="8">
        <v>357.52968567635423</v>
      </c>
      <c r="B440" s="8">
        <v>47.701734084674179</v>
      </c>
      <c r="C440" s="6">
        <f t="shared" si="30"/>
        <v>-1.5200269834554898</v>
      </c>
      <c r="D440" s="7">
        <f t="shared" si="31"/>
        <v>351.53741659425589</v>
      </c>
      <c r="E440" s="7">
        <f t="shared" si="32"/>
        <v>47.397248867087896</v>
      </c>
      <c r="F440" s="7">
        <f t="shared" si="33"/>
        <v>363.52195475845258</v>
      </c>
      <c r="G440" s="7">
        <f t="shared" si="34"/>
        <v>48.006219302260462</v>
      </c>
    </row>
    <row r="441" spans="1:7" x14ac:dyDescent="0.3">
      <c r="A441" s="8">
        <v>357.53004039656821</v>
      </c>
      <c r="B441" s="8">
        <v>47.265428222027566</v>
      </c>
      <c r="C441" s="6">
        <f t="shared" si="30"/>
        <v>-1.5200269834554834</v>
      </c>
      <c r="D441" s="7">
        <f t="shared" si="31"/>
        <v>351.53777131446986</v>
      </c>
      <c r="E441" s="7">
        <f t="shared" si="32"/>
        <v>46.960943004441241</v>
      </c>
      <c r="F441" s="7">
        <f t="shared" si="33"/>
        <v>363.52230947866656</v>
      </c>
      <c r="G441" s="7">
        <f t="shared" si="34"/>
        <v>47.569913439613892</v>
      </c>
    </row>
    <row r="442" spans="1:7" x14ac:dyDescent="0.3">
      <c r="A442" s="8">
        <v>357.53039511678071</v>
      </c>
      <c r="B442" s="8">
        <v>46.82912235938096</v>
      </c>
      <c r="C442" s="6">
        <f t="shared" si="30"/>
        <v>-1.5200269834554898</v>
      </c>
      <c r="D442" s="7">
        <f t="shared" si="31"/>
        <v>351.53812603468236</v>
      </c>
      <c r="E442" s="7">
        <f t="shared" si="32"/>
        <v>46.524637141794678</v>
      </c>
      <c r="F442" s="7">
        <f t="shared" si="33"/>
        <v>363.52266419887906</v>
      </c>
      <c r="G442" s="7">
        <f t="shared" si="34"/>
        <v>47.133607576967243</v>
      </c>
    </row>
    <row r="443" spans="1:7" x14ac:dyDescent="0.3">
      <c r="A443" s="8">
        <v>357.53074983699469</v>
      </c>
      <c r="B443" s="8">
        <v>46.392816496734355</v>
      </c>
      <c r="C443" s="6">
        <f t="shared" si="30"/>
        <v>-1.5200269834554898</v>
      </c>
      <c r="D443" s="7">
        <f t="shared" si="31"/>
        <v>351.53848075489634</v>
      </c>
      <c r="E443" s="7">
        <f t="shared" si="32"/>
        <v>46.088331279148072</v>
      </c>
      <c r="F443" s="7">
        <f t="shared" si="33"/>
        <v>363.52301891909303</v>
      </c>
      <c r="G443" s="7">
        <f t="shared" si="34"/>
        <v>46.697301714320638</v>
      </c>
    </row>
    <row r="444" spans="1:7" x14ac:dyDescent="0.3">
      <c r="A444" s="8">
        <v>357.53110455720878</v>
      </c>
      <c r="B444" s="8">
        <v>45.956510634087735</v>
      </c>
      <c r="C444" s="6">
        <f t="shared" si="30"/>
        <v>-1.5200269834554898</v>
      </c>
      <c r="D444" s="7">
        <f t="shared" si="31"/>
        <v>351.53883547511043</v>
      </c>
      <c r="E444" s="7">
        <f t="shared" si="32"/>
        <v>45.652025416501452</v>
      </c>
      <c r="F444" s="7">
        <f t="shared" si="33"/>
        <v>363.52337363930712</v>
      </c>
      <c r="G444" s="7">
        <f t="shared" si="34"/>
        <v>46.260995851674018</v>
      </c>
    </row>
    <row r="445" spans="1:7" x14ac:dyDescent="0.3">
      <c r="A445" s="8">
        <v>357.53145927742116</v>
      </c>
      <c r="B445" s="8">
        <v>45.520204771441293</v>
      </c>
      <c r="C445" s="6">
        <f t="shared" si="30"/>
        <v>-1.5200269834554954</v>
      </c>
      <c r="D445" s="7">
        <f t="shared" si="31"/>
        <v>351.53919019532282</v>
      </c>
      <c r="E445" s="7">
        <f t="shared" si="32"/>
        <v>45.215719553855045</v>
      </c>
      <c r="F445" s="7">
        <f t="shared" si="33"/>
        <v>363.52372835951951</v>
      </c>
      <c r="G445" s="7">
        <f t="shared" si="34"/>
        <v>45.82468998902754</v>
      </c>
    </row>
    <row r="446" spans="1:7" x14ac:dyDescent="0.3">
      <c r="A446" s="8">
        <v>357.5318139976352</v>
      </c>
      <c r="B446" s="8">
        <v>45.083898908794687</v>
      </c>
      <c r="C446" s="6">
        <f t="shared" si="30"/>
        <v>-1.5200269834554889</v>
      </c>
      <c r="D446" s="7">
        <f t="shared" si="31"/>
        <v>351.53954491553685</v>
      </c>
      <c r="E446" s="7">
        <f t="shared" si="32"/>
        <v>44.779413691208397</v>
      </c>
      <c r="F446" s="7">
        <f t="shared" si="33"/>
        <v>363.52408307973354</v>
      </c>
      <c r="G446" s="7">
        <f t="shared" si="34"/>
        <v>45.388384126380977</v>
      </c>
    </row>
    <row r="447" spans="1:7" x14ac:dyDescent="0.3">
      <c r="A447" s="8">
        <v>357.53212437782236</v>
      </c>
      <c r="B447" s="8">
        <v>44.702131278978882</v>
      </c>
      <c r="C447" s="6">
        <f t="shared" si="30"/>
        <v>-1.5203367475410998</v>
      </c>
      <c r="D447" s="7">
        <f t="shared" si="31"/>
        <v>351.53976126463101</v>
      </c>
      <c r="E447" s="7">
        <f t="shared" si="32"/>
        <v>44.399502265724117</v>
      </c>
      <c r="F447" s="7">
        <f t="shared" si="33"/>
        <v>363.5244874910137</v>
      </c>
      <c r="G447" s="7">
        <f t="shared" si="34"/>
        <v>45.004760292233648</v>
      </c>
    </row>
    <row r="448" spans="1:7" x14ac:dyDescent="0.3">
      <c r="A448" s="8">
        <v>357.64159990372366</v>
      </c>
      <c r="B448" s="8">
        <v>44.211287183501462</v>
      </c>
      <c r="C448" s="6">
        <f t="shared" si="30"/>
        <v>-1.5449890495410319</v>
      </c>
      <c r="D448" s="7">
        <f t="shared" si="31"/>
        <v>351.64359783950971</v>
      </c>
      <c r="E448" s="7">
        <f t="shared" si="32"/>
        <v>44.0564607074541</v>
      </c>
      <c r="F448" s="7">
        <f t="shared" si="33"/>
        <v>363.63960196793761</v>
      </c>
      <c r="G448" s="7">
        <f t="shared" si="34"/>
        <v>44.366113659548823</v>
      </c>
    </row>
    <row r="449" spans="1:7" x14ac:dyDescent="0.3">
      <c r="A449" s="8">
        <v>357.75103108959962</v>
      </c>
      <c r="B449" s="8">
        <v>43.774981320854849</v>
      </c>
      <c r="C449" s="6">
        <f t="shared" si="30"/>
        <v>-1.5449890495408365</v>
      </c>
      <c r="D449" s="7">
        <f t="shared" si="31"/>
        <v>351.75302902538573</v>
      </c>
      <c r="E449" s="7">
        <f t="shared" si="32"/>
        <v>43.620154844806315</v>
      </c>
      <c r="F449" s="7">
        <f t="shared" si="33"/>
        <v>363.74903315381351</v>
      </c>
      <c r="G449" s="7">
        <f t="shared" si="34"/>
        <v>43.929807796903383</v>
      </c>
    </row>
    <row r="450" spans="1:7" x14ac:dyDescent="0.3">
      <c r="A450" s="8">
        <v>357.75138580981206</v>
      </c>
      <c r="B450" s="8">
        <v>43.338675458208243</v>
      </c>
      <c r="C450" s="6">
        <f t="shared" si="30"/>
        <v>-1.5449890495408429</v>
      </c>
      <c r="D450" s="7">
        <f t="shared" si="31"/>
        <v>351.75338374559817</v>
      </c>
      <c r="E450" s="7">
        <f t="shared" si="32"/>
        <v>43.183848982159745</v>
      </c>
      <c r="F450" s="7">
        <f t="shared" si="33"/>
        <v>363.74938787402596</v>
      </c>
      <c r="G450" s="7">
        <f t="shared" si="34"/>
        <v>43.493501934256741</v>
      </c>
    </row>
    <row r="451" spans="1:7" x14ac:dyDescent="0.3">
      <c r="A451" s="8">
        <v>357.75174053002604</v>
      </c>
      <c r="B451" s="8">
        <v>42.90236959556163</v>
      </c>
      <c r="C451" s="6">
        <f t="shared" si="30"/>
        <v>-1.5449890495410252</v>
      </c>
      <c r="D451" s="7">
        <f t="shared" si="31"/>
        <v>351.75373846581209</v>
      </c>
      <c r="E451" s="7">
        <f t="shared" si="32"/>
        <v>42.747543119514226</v>
      </c>
      <c r="F451" s="7">
        <f t="shared" si="33"/>
        <v>363.74974259423999</v>
      </c>
      <c r="G451" s="7">
        <f t="shared" si="34"/>
        <v>43.057196071609035</v>
      </c>
    </row>
    <row r="452" spans="1:7" x14ac:dyDescent="0.3">
      <c r="A452" s="8">
        <v>357.75209525024013</v>
      </c>
      <c r="B452" s="8">
        <v>42.466063732915018</v>
      </c>
      <c r="C452" s="6">
        <f t="shared" si="30"/>
        <v>-1.5449890495410188</v>
      </c>
      <c r="D452" s="7">
        <f t="shared" si="31"/>
        <v>351.75409318602618</v>
      </c>
      <c r="E452" s="7">
        <f t="shared" si="32"/>
        <v>42.311237256867578</v>
      </c>
      <c r="F452" s="7">
        <f t="shared" si="33"/>
        <v>363.75009731445408</v>
      </c>
      <c r="G452" s="7">
        <f t="shared" si="34"/>
        <v>42.620890208962457</v>
      </c>
    </row>
    <row r="453" spans="1:7" x14ac:dyDescent="0.3">
      <c r="A453" s="8">
        <v>357.75244997045252</v>
      </c>
      <c r="B453" s="8">
        <v>42.029757870268412</v>
      </c>
      <c r="C453" s="6">
        <f t="shared" si="30"/>
        <v>-1.5449890495408491</v>
      </c>
      <c r="D453" s="7">
        <f t="shared" si="31"/>
        <v>351.75444790623862</v>
      </c>
      <c r="E453" s="7">
        <f t="shared" si="32"/>
        <v>41.874931394219956</v>
      </c>
      <c r="F453" s="7">
        <f t="shared" si="33"/>
        <v>363.75045203466641</v>
      </c>
      <c r="G453" s="7">
        <f t="shared" si="34"/>
        <v>42.184584346316868</v>
      </c>
    </row>
    <row r="454" spans="1:7" x14ac:dyDescent="0.3">
      <c r="A454" s="8">
        <v>357.75280469066655</v>
      </c>
      <c r="B454" s="8">
        <v>41.593452007621956</v>
      </c>
      <c r="C454" s="6">
        <f t="shared" si="30"/>
        <v>-1.5449890495410183</v>
      </c>
      <c r="D454" s="7">
        <f t="shared" si="31"/>
        <v>351.7548026264526</v>
      </c>
      <c r="E454" s="7">
        <f t="shared" si="32"/>
        <v>41.438625531574516</v>
      </c>
      <c r="F454" s="7">
        <f t="shared" si="33"/>
        <v>363.7508067548805</v>
      </c>
      <c r="G454" s="7">
        <f t="shared" si="34"/>
        <v>41.748278483669395</v>
      </c>
    </row>
    <row r="455" spans="1:7" x14ac:dyDescent="0.3">
      <c r="A455" s="8">
        <v>357.75315941088064</v>
      </c>
      <c r="B455" s="8">
        <v>41.15714614497535</v>
      </c>
      <c r="C455" s="6">
        <f t="shared" si="30"/>
        <v>-1.5449890495410248</v>
      </c>
      <c r="D455" s="7">
        <f t="shared" si="31"/>
        <v>351.75515734666669</v>
      </c>
      <c r="E455" s="7">
        <f t="shared" si="32"/>
        <v>41.002319668927946</v>
      </c>
      <c r="F455" s="7">
        <f t="shared" si="33"/>
        <v>363.75116147509459</v>
      </c>
      <c r="G455" s="7">
        <f t="shared" si="34"/>
        <v>41.311972621022754</v>
      </c>
    </row>
    <row r="456" spans="1:7" x14ac:dyDescent="0.3">
      <c r="A456" s="8">
        <v>357.75351413109303</v>
      </c>
      <c r="B456" s="8">
        <v>40.720840282328744</v>
      </c>
      <c r="C456" s="6">
        <f t="shared" si="30"/>
        <v>-1.5449890495408365</v>
      </c>
      <c r="D456" s="7">
        <f t="shared" si="31"/>
        <v>351.75551206687913</v>
      </c>
      <c r="E456" s="7">
        <f t="shared" si="32"/>
        <v>40.56601380628021</v>
      </c>
      <c r="F456" s="7">
        <f t="shared" si="33"/>
        <v>363.75151619530692</v>
      </c>
      <c r="G456" s="7">
        <f t="shared" si="34"/>
        <v>40.875666758377278</v>
      </c>
    </row>
    <row r="457" spans="1:7" x14ac:dyDescent="0.3">
      <c r="A457" s="8">
        <v>357.75386885130706</v>
      </c>
      <c r="B457" s="8">
        <v>40.284534419682132</v>
      </c>
      <c r="C457" s="6">
        <f t="shared" si="30"/>
        <v>-1.5449890495410188</v>
      </c>
      <c r="D457" s="7">
        <f t="shared" si="31"/>
        <v>351.75586678709311</v>
      </c>
      <c r="E457" s="7">
        <f t="shared" si="32"/>
        <v>40.129707943634692</v>
      </c>
      <c r="F457" s="7">
        <f t="shared" si="33"/>
        <v>363.75187091552101</v>
      </c>
      <c r="G457" s="7">
        <f t="shared" si="34"/>
        <v>40.439360895729571</v>
      </c>
    </row>
    <row r="458" spans="1:7" x14ac:dyDescent="0.3">
      <c r="A458" s="8">
        <v>357.75422357152115</v>
      </c>
      <c r="B458" s="8">
        <v>39.848228557035526</v>
      </c>
      <c r="C458" s="6">
        <f t="shared" si="30"/>
        <v>-1.5451442262688264</v>
      </c>
      <c r="D458" s="7">
        <f t="shared" si="31"/>
        <v>351.75619755405677</v>
      </c>
      <c r="E458" s="7">
        <f t="shared" si="32"/>
        <v>39.694332833182152</v>
      </c>
      <c r="F458" s="7">
        <f t="shared" si="33"/>
        <v>363.75224958898553</v>
      </c>
      <c r="G458" s="7">
        <f t="shared" si="34"/>
        <v>40.0021242808889</v>
      </c>
    </row>
    <row r="459" spans="1:7" x14ac:dyDescent="0.3">
      <c r="A459" s="8">
        <v>357.75457829173519</v>
      </c>
      <c r="B459" s="8">
        <v>39.411922694388913</v>
      </c>
      <c r="C459" s="6">
        <f t="shared" si="30"/>
        <v>-1.5574841050966952</v>
      </c>
      <c r="D459" s="7">
        <f t="shared" si="31"/>
        <v>351.75510992962353</v>
      </c>
      <c r="E459" s="7">
        <f t="shared" si="32"/>
        <v>39.332051723307451</v>
      </c>
      <c r="F459" s="7">
        <f t="shared" si="33"/>
        <v>363.75404665384684</v>
      </c>
      <c r="G459" s="7">
        <f t="shared" si="34"/>
        <v>39.491793665470375</v>
      </c>
    </row>
    <row r="460" spans="1:7" x14ac:dyDescent="0.3">
      <c r="A460" s="8">
        <v>357.75493301194763</v>
      </c>
      <c r="B460" s="8">
        <v>38.9756168317423</v>
      </c>
      <c r="C460" s="6">
        <f t="shared" si="30"/>
        <v>-1.5699833188440802</v>
      </c>
      <c r="D460" s="7">
        <f t="shared" si="31"/>
        <v>351.75493499489329</v>
      </c>
      <c r="E460" s="7">
        <f t="shared" si="32"/>
        <v>38.970738784574785</v>
      </c>
      <c r="F460" s="7">
        <f t="shared" si="33"/>
        <v>363.75493102900197</v>
      </c>
      <c r="G460" s="7">
        <f t="shared" si="34"/>
        <v>38.980494878909816</v>
      </c>
    </row>
    <row r="461" spans="1:7" x14ac:dyDescent="0.3">
      <c r="A461" s="8">
        <v>357.75528773216166</v>
      </c>
      <c r="B461" s="8">
        <v>38.539310969095688</v>
      </c>
      <c r="C461" s="6">
        <f t="shared" si="30"/>
        <v>-1.5699833188438979</v>
      </c>
      <c r="D461" s="7">
        <f t="shared" si="31"/>
        <v>351.75528971510732</v>
      </c>
      <c r="E461" s="7">
        <f t="shared" si="32"/>
        <v>38.534432921927078</v>
      </c>
      <c r="F461" s="7">
        <f t="shared" si="33"/>
        <v>363.755285749216</v>
      </c>
      <c r="G461" s="7">
        <f t="shared" si="34"/>
        <v>38.544189016264298</v>
      </c>
    </row>
    <row r="462" spans="1:7" x14ac:dyDescent="0.3">
      <c r="A462" s="8">
        <v>357.75564245237564</v>
      </c>
      <c r="B462" s="8">
        <v>38.103005106449238</v>
      </c>
      <c r="C462" s="6">
        <f t="shared" si="30"/>
        <v>-1.5699833188438848</v>
      </c>
      <c r="D462" s="7">
        <f t="shared" si="31"/>
        <v>351.7556444353213</v>
      </c>
      <c r="E462" s="7">
        <f t="shared" si="32"/>
        <v>38.09812705928055</v>
      </c>
      <c r="F462" s="7">
        <f t="shared" si="33"/>
        <v>363.75564046942998</v>
      </c>
      <c r="G462" s="7">
        <f t="shared" si="34"/>
        <v>38.107883153617927</v>
      </c>
    </row>
    <row r="463" spans="1:7" x14ac:dyDescent="0.3">
      <c r="A463" s="8">
        <v>357.75599717258814</v>
      </c>
      <c r="B463" s="8">
        <v>37.666699243802633</v>
      </c>
      <c r="C463" s="6">
        <f t="shared" ref="C463:C526" si="35">ATAN((B472-B452)/(A472-A452))</f>
        <v>-1.5699833188440802</v>
      </c>
      <c r="D463" s="7">
        <f t="shared" si="31"/>
        <v>351.7559991555338</v>
      </c>
      <c r="E463" s="7">
        <f t="shared" si="32"/>
        <v>37.661821196635117</v>
      </c>
      <c r="F463" s="7">
        <f t="shared" si="33"/>
        <v>363.75599518964248</v>
      </c>
      <c r="G463" s="7">
        <f t="shared" si="34"/>
        <v>37.671577290970149</v>
      </c>
    </row>
    <row r="464" spans="1:7" x14ac:dyDescent="0.3">
      <c r="A464" s="8">
        <v>357.75635189280217</v>
      </c>
      <c r="B464" s="8">
        <v>37.23039338115602</v>
      </c>
      <c r="C464" s="6">
        <f t="shared" si="35"/>
        <v>-1.5699833188438914</v>
      </c>
      <c r="D464" s="7">
        <f t="shared" ref="D464:D465" si="36">A464+$B$2*SIN(C464)</f>
        <v>351.75635387574783</v>
      </c>
      <c r="E464" s="7">
        <f t="shared" si="32"/>
        <v>37.225515333987374</v>
      </c>
      <c r="F464" s="7">
        <f t="shared" si="33"/>
        <v>363.75634990985651</v>
      </c>
      <c r="G464" s="7">
        <f t="shared" si="34"/>
        <v>37.235271428324666</v>
      </c>
    </row>
    <row r="465" spans="1:7" x14ac:dyDescent="0.3">
      <c r="A465" s="8">
        <v>357.75670661301621</v>
      </c>
      <c r="B465" s="8">
        <v>36.794087518509414</v>
      </c>
      <c r="C465" s="6">
        <f t="shared" si="35"/>
        <v>-1.5699833188438848</v>
      </c>
      <c r="D465" s="7">
        <f t="shared" si="36"/>
        <v>351.75670859596187</v>
      </c>
      <c r="E465" s="7">
        <f t="shared" si="32"/>
        <v>36.789209471340726</v>
      </c>
      <c r="F465" s="7">
        <f t="shared" si="33"/>
        <v>363.75670463007054</v>
      </c>
      <c r="G465" s="7">
        <f t="shared" si="34"/>
        <v>36.798965565678103</v>
      </c>
    </row>
    <row r="466" spans="1:7" x14ac:dyDescent="0.3">
      <c r="A466" s="8">
        <v>357.75706133322865</v>
      </c>
      <c r="B466" s="8">
        <v>36.357781655862802</v>
      </c>
      <c r="C466" s="6">
        <f t="shared" si="35"/>
        <v>1.5591098669736922</v>
      </c>
      <c r="D466" s="7">
        <f t="shared" ref="D466:D529" si="37">A466-$B$2*SIN(C466)</f>
        <v>351.75747104859505</v>
      </c>
      <c r="E466" s="7">
        <f t="shared" ref="E466:E529" si="38">B466+$B$2*COS(C466)</f>
        <v>36.427898818742037</v>
      </c>
      <c r="F466" s="7">
        <f t="shared" ref="F466:F529" si="39">A466+$B$2*SIN(C466)</f>
        <v>363.75665161786225</v>
      </c>
      <c r="G466" s="7">
        <f t="shared" ref="G466:G529" si="40">B466-$B$2*COS(C466)</f>
        <v>36.287664492983566</v>
      </c>
    </row>
    <row r="467" spans="1:7" x14ac:dyDescent="0.3">
      <c r="A467" s="8">
        <v>357.75741605344263</v>
      </c>
      <c r="B467" s="8">
        <v>35.921475793216196</v>
      </c>
      <c r="C467" s="6">
        <f t="shared" si="35"/>
        <v>1.5466140498189869</v>
      </c>
      <c r="D467" s="7">
        <f t="shared" si="37"/>
        <v>351.75917031551086</v>
      </c>
      <c r="E467" s="7">
        <f t="shared" si="38"/>
        <v>36.066555314112264</v>
      </c>
      <c r="F467" s="7">
        <f t="shared" si="39"/>
        <v>363.75566179137439</v>
      </c>
      <c r="G467" s="7">
        <f t="shared" si="40"/>
        <v>35.776396272320127</v>
      </c>
    </row>
    <row r="468" spans="1:7" x14ac:dyDescent="0.3">
      <c r="A468" s="8">
        <v>357.75777077365672</v>
      </c>
      <c r="B468" s="8">
        <v>35.485169930569583</v>
      </c>
      <c r="C468" s="6">
        <f t="shared" si="35"/>
        <v>1.5466140498188046</v>
      </c>
      <c r="D468" s="7">
        <f t="shared" si="37"/>
        <v>351.75952503572501</v>
      </c>
      <c r="E468" s="7">
        <f t="shared" si="38"/>
        <v>35.630249451466746</v>
      </c>
      <c r="F468" s="7">
        <f t="shared" si="39"/>
        <v>363.75601651158843</v>
      </c>
      <c r="G468" s="7">
        <f t="shared" si="40"/>
        <v>35.34009040967242</v>
      </c>
    </row>
    <row r="469" spans="1:7" x14ac:dyDescent="0.3">
      <c r="A469" s="8">
        <v>357.7581254938691</v>
      </c>
      <c r="B469" s="8">
        <v>35.04886406792297</v>
      </c>
      <c r="C469" s="6">
        <f t="shared" si="35"/>
        <v>1.5466140498187912</v>
      </c>
      <c r="D469" s="7">
        <f t="shared" si="37"/>
        <v>351.75987975593739</v>
      </c>
      <c r="E469" s="7">
        <f t="shared" si="38"/>
        <v>35.193943588820218</v>
      </c>
      <c r="F469" s="7">
        <f t="shared" si="39"/>
        <v>363.75637123180081</v>
      </c>
      <c r="G469" s="7">
        <f t="shared" si="40"/>
        <v>34.903784547025722</v>
      </c>
    </row>
    <row r="470" spans="1:7" x14ac:dyDescent="0.3">
      <c r="A470" s="8">
        <v>357.75848021408314</v>
      </c>
      <c r="B470" s="8">
        <v>34.612558205276521</v>
      </c>
      <c r="C470" s="6">
        <f t="shared" si="35"/>
        <v>1.5466140498187977</v>
      </c>
      <c r="D470" s="7">
        <f t="shared" si="37"/>
        <v>351.76023447615142</v>
      </c>
      <c r="E470" s="7">
        <f t="shared" si="38"/>
        <v>34.757637726173726</v>
      </c>
      <c r="F470" s="7">
        <f t="shared" si="39"/>
        <v>363.75672595201485</v>
      </c>
      <c r="G470" s="7">
        <f t="shared" si="40"/>
        <v>34.467478684379316</v>
      </c>
    </row>
    <row r="471" spans="1:7" x14ac:dyDescent="0.3">
      <c r="A471" s="8">
        <v>357.75883493429723</v>
      </c>
      <c r="B471" s="8">
        <v>34.176252342629915</v>
      </c>
      <c r="C471" s="6">
        <f t="shared" si="35"/>
        <v>1.5466140498187912</v>
      </c>
      <c r="D471" s="7">
        <f t="shared" si="37"/>
        <v>351.76058919636552</v>
      </c>
      <c r="E471" s="7">
        <f t="shared" si="38"/>
        <v>34.321331863527163</v>
      </c>
      <c r="F471" s="7">
        <f t="shared" si="39"/>
        <v>363.75708067222894</v>
      </c>
      <c r="G471" s="7">
        <f t="shared" si="40"/>
        <v>34.031172821732667</v>
      </c>
    </row>
    <row r="472" spans="1:7" x14ac:dyDescent="0.3">
      <c r="A472" s="8">
        <v>357.75918965450961</v>
      </c>
      <c r="B472" s="8">
        <v>33.739946479983303</v>
      </c>
      <c r="C472" s="6">
        <f t="shared" si="35"/>
        <v>1.5466140498187912</v>
      </c>
      <c r="D472" s="7">
        <f t="shared" si="37"/>
        <v>351.7609439165779</v>
      </c>
      <c r="E472" s="7">
        <f t="shared" si="38"/>
        <v>33.885026000880551</v>
      </c>
      <c r="F472" s="7">
        <f t="shared" si="39"/>
        <v>363.75743539244132</v>
      </c>
      <c r="G472" s="7">
        <f t="shared" si="40"/>
        <v>33.594866959086055</v>
      </c>
    </row>
    <row r="473" spans="1:7" x14ac:dyDescent="0.3">
      <c r="A473" s="8">
        <v>357.75954437472365</v>
      </c>
      <c r="B473" s="8">
        <v>33.30364061733669</v>
      </c>
      <c r="C473" s="6">
        <f t="shared" si="35"/>
        <v>1.5466140498188046</v>
      </c>
      <c r="D473" s="7">
        <f t="shared" si="37"/>
        <v>351.76129863679193</v>
      </c>
      <c r="E473" s="7">
        <f t="shared" si="38"/>
        <v>33.448720138233853</v>
      </c>
      <c r="F473" s="7">
        <f t="shared" si="39"/>
        <v>363.75779011265536</v>
      </c>
      <c r="G473" s="7">
        <f t="shared" si="40"/>
        <v>33.158561096439527</v>
      </c>
    </row>
    <row r="474" spans="1:7" x14ac:dyDescent="0.3">
      <c r="A474" s="8">
        <v>357.75989909493774</v>
      </c>
      <c r="B474" s="8">
        <v>32.867334754690084</v>
      </c>
      <c r="C474" s="6">
        <f t="shared" si="35"/>
        <v>1.5269220614032488</v>
      </c>
      <c r="D474" s="7">
        <f t="shared" si="37"/>
        <v>351.76567302212891</v>
      </c>
      <c r="E474" s="7">
        <f t="shared" si="38"/>
        <v>33.130495899350045</v>
      </c>
      <c r="F474" s="7">
        <f t="shared" si="39"/>
        <v>363.75412516774657</v>
      </c>
      <c r="G474" s="7">
        <f t="shared" si="40"/>
        <v>32.604173610030124</v>
      </c>
    </row>
    <row r="475" spans="1:7" x14ac:dyDescent="0.3">
      <c r="A475" s="8">
        <v>357.65117734948984</v>
      </c>
      <c r="B475" s="8">
        <v>32.431028892043472</v>
      </c>
      <c r="C475" s="6">
        <f t="shared" si="35"/>
        <v>1.5234519695243027</v>
      </c>
      <c r="D475" s="7">
        <f t="shared" si="37"/>
        <v>351.6579005580125</v>
      </c>
      <c r="E475" s="7">
        <f t="shared" si="38"/>
        <v>32.71498892574342</v>
      </c>
      <c r="F475" s="7">
        <f t="shared" si="39"/>
        <v>363.64445414096718</v>
      </c>
      <c r="G475" s="7">
        <f t="shared" si="40"/>
        <v>32.147068858343523</v>
      </c>
    </row>
    <row r="476" spans="1:7" x14ac:dyDescent="0.3">
      <c r="A476" s="8">
        <v>357.54245560404195</v>
      </c>
      <c r="B476" s="8">
        <v>31.994723029396866</v>
      </c>
      <c r="C476" s="6">
        <f t="shared" si="35"/>
        <v>1.5234519695243092</v>
      </c>
      <c r="D476" s="7">
        <f t="shared" si="37"/>
        <v>351.54917881256461</v>
      </c>
      <c r="E476" s="7">
        <f t="shared" si="38"/>
        <v>32.278683063096778</v>
      </c>
      <c r="F476" s="7">
        <f t="shared" si="39"/>
        <v>363.53573239551929</v>
      </c>
      <c r="G476" s="7">
        <f t="shared" si="40"/>
        <v>31.710762995696953</v>
      </c>
    </row>
    <row r="477" spans="1:7" x14ac:dyDescent="0.3">
      <c r="A477" s="8">
        <v>357.54281032425439</v>
      </c>
      <c r="B477" s="8">
        <v>31.558417166750253</v>
      </c>
      <c r="C477" s="6">
        <f t="shared" si="35"/>
        <v>1.5231605503550034</v>
      </c>
      <c r="D477" s="7">
        <f t="shared" si="37"/>
        <v>351.54961653866292</v>
      </c>
      <c r="E477" s="7">
        <f t="shared" si="38"/>
        <v>31.844123744111762</v>
      </c>
      <c r="F477" s="7">
        <f t="shared" si="39"/>
        <v>363.53600410984586</v>
      </c>
      <c r="G477" s="7">
        <f t="shared" si="40"/>
        <v>31.272710589388744</v>
      </c>
    </row>
    <row r="478" spans="1:7" x14ac:dyDescent="0.3">
      <c r="A478" s="8">
        <v>357.54316504446837</v>
      </c>
      <c r="B478" s="8">
        <v>31.122111304103804</v>
      </c>
      <c r="C478" s="6">
        <f t="shared" si="35"/>
        <v>1.4985644876700637</v>
      </c>
      <c r="D478" s="7">
        <f t="shared" si="37"/>
        <v>351.55881055598553</v>
      </c>
      <c r="E478" s="7">
        <f t="shared" si="38"/>
        <v>31.555125571969739</v>
      </c>
      <c r="F478" s="7">
        <f t="shared" si="39"/>
        <v>363.5275195329512</v>
      </c>
      <c r="G478" s="7">
        <f t="shared" si="40"/>
        <v>30.689097036237868</v>
      </c>
    </row>
    <row r="479" spans="1:7" x14ac:dyDescent="0.3">
      <c r="A479" s="8">
        <v>357.54351976468246</v>
      </c>
      <c r="B479" s="8">
        <v>30.685805441457195</v>
      </c>
      <c r="C479" s="6">
        <f t="shared" si="35"/>
        <v>1.4985644876700637</v>
      </c>
      <c r="D479" s="7">
        <f t="shared" si="37"/>
        <v>351.55916527619962</v>
      </c>
      <c r="E479" s="7">
        <f t="shared" si="38"/>
        <v>31.11881970932313</v>
      </c>
      <c r="F479" s="7">
        <f t="shared" si="39"/>
        <v>363.52787425316529</v>
      </c>
      <c r="G479" s="7">
        <f t="shared" si="40"/>
        <v>30.252791173591259</v>
      </c>
    </row>
    <row r="480" spans="1:7" x14ac:dyDescent="0.3">
      <c r="A480" s="8">
        <v>357.54387448489484</v>
      </c>
      <c r="B480" s="8">
        <v>30.249499578810582</v>
      </c>
      <c r="C480" s="6">
        <f t="shared" si="35"/>
        <v>1.4985644876702406</v>
      </c>
      <c r="D480" s="7">
        <f t="shared" si="37"/>
        <v>351.55951999641195</v>
      </c>
      <c r="E480" s="7">
        <f t="shared" si="38"/>
        <v>30.682513846675459</v>
      </c>
      <c r="F480" s="7">
        <f t="shared" si="39"/>
        <v>363.52822897337774</v>
      </c>
      <c r="G480" s="7">
        <f t="shared" si="40"/>
        <v>29.816485310945705</v>
      </c>
    </row>
    <row r="481" spans="1:7" x14ac:dyDescent="0.3">
      <c r="A481" s="8">
        <v>357.54422920510888</v>
      </c>
      <c r="B481" s="8">
        <v>29.813193716163976</v>
      </c>
      <c r="C481" s="6">
        <f t="shared" si="35"/>
        <v>1.4743485344117873</v>
      </c>
      <c r="D481" s="7">
        <f t="shared" si="37"/>
        <v>351.57211410915954</v>
      </c>
      <c r="E481" s="7">
        <f t="shared" si="38"/>
        <v>30.390983713251174</v>
      </c>
      <c r="F481" s="7">
        <f t="shared" si="39"/>
        <v>363.51634430105821</v>
      </c>
      <c r="G481" s="7">
        <f t="shared" si="40"/>
        <v>29.235403719076778</v>
      </c>
    </row>
    <row r="482" spans="1:7" x14ac:dyDescent="0.3">
      <c r="A482" s="8">
        <v>357.54458392532297</v>
      </c>
      <c r="B482" s="8">
        <v>29.376887853517363</v>
      </c>
      <c r="C482" s="6">
        <f t="shared" si="35"/>
        <v>1.4743485344115983</v>
      </c>
      <c r="D482" s="7">
        <f t="shared" si="37"/>
        <v>351.57246882937375</v>
      </c>
      <c r="E482" s="7">
        <f t="shared" si="38"/>
        <v>29.954677850605691</v>
      </c>
      <c r="F482" s="7">
        <f t="shared" si="39"/>
        <v>363.51669902127219</v>
      </c>
      <c r="G482" s="7">
        <f t="shared" si="40"/>
        <v>28.799097856429036</v>
      </c>
    </row>
    <row r="483" spans="1:7" x14ac:dyDescent="0.3">
      <c r="A483" s="8">
        <v>357.36332189620612</v>
      </c>
      <c r="B483" s="8">
        <v>28.72242905954753</v>
      </c>
      <c r="C483" s="6">
        <f t="shared" si="35"/>
        <v>1.4743485344117873</v>
      </c>
      <c r="D483" s="7">
        <f t="shared" si="37"/>
        <v>351.39120680025678</v>
      </c>
      <c r="E483" s="7">
        <f t="shared" si="38"/>
        <v>29.300219056634727</v>
      </c>
      <c r="F483" s="7">
        <f t="shared" si="39"/>
        <v>363.33543699215545</v>
      </c>
      <c r="G483" s="7">
        <f t="shared" si="40"/>
        <v>28.144639062460332</v>
      </c>
    </row>
    <row r="484" spans="1:7" x14ac:dyDescent="0.3">
      <c r="A484" s="8">
        <v>357.32740647458564</v>
      </c>
      <c r="B484" s="8">
        <v>28.177046731239308</v>
      </c>
      <c r="C484" s="6">
        <f t="shared" si="35"/>
        <v>1.4502454985002331</v>
      </c>
      <c r="D484" s="7">
        <f t="shared" si="37"/>
        <v>351.37095120835795</v>
      </c>
      <c r="E484" s="7">
        <f t="shared" si="38"/>
        <v>28.898601068367498</v>
      </c>
      <c r="F484" s="7">
        <f t="shared" si="39"/>
        <v>363.28386174081334</v>
      </c>
      <c r="G484" s="7">
        <f t="shared" si="40"/>
        <v>27.455492394111118</v>
      </c>
    </row>
    <row r="485" spans="1:7" x14ac:dyDescent="0.3">
      <c r="A485" s="8">
        <v>357.32776119479973</v>
      </c>
      <c r="B485" s="8">
        <v>27.740740868592695</v>
      </c>
      <c r="C485" s="6">
        <f t="shared" si="35"/>
        <v>1.4502454985002331</v>
      </c>
      <c r="D485" s="7">
        <f t="shared" si="37"/>
        <v>351.37130592857204</v>
      </c>
      <c r="E485" s="7">
        <f t="shared" si="38"/>
        <v>28.462295205720885</v>
      </c>
      <c r="F485" s="7">
        <f t="shared" si="39"/>
        <v>363.28421646102743</v>
      </c>
      <c r="G485" s="7">
        <f t="shared" si="40"/>
        <v>27.019186531464506</v>
      </c>
    </row>
    <row r="486" spans="1:7" x14ac:dyDescent="0.3">
      <c r="A486" s="8">
        <v>357.32807157498678</v>
      </c>
      <c r="B486" s="8">
        <v>27.358973238776894</v>
      </c>
      <c r="C486" s="6">
        <f t="shared" si="35"/>
        <v>1.4382447944982195</v>
      </c>
      <c r="D486" s="7">
        <f t="shared" si="37"/>
        <v>351.38070417089097</v>
      </c>
      <c r="E486" s="7">
        <f t="shared" si="38"/>
        <v>28.151955559323021</v>
      </c>
      <c r="F486" s="7">
        <f t="shared" si="39"/>
        <v>363.27543897908259</v>
      </c>
      <c r="G486" s="7">
        <f t="shared" si="40"/>
        <v>26.565990918230767</v>
      </c>
    </row>
    <row r="487" spans="1:7" x14ac:dyDescent="0.3">
      <c r="A487" s="8">
        <v>357.11022902385002</v>
      </c>
      <c r="B487" s="8">
        <v>26.977205608961089</v>
      </c>
      <c r="C487" s="6">
        <f t="shared" si="35"/>
        <v>1.4502454985000452</v>
      </c>
      <c r="D487" s="7">
        <f t="shared" si="37"/>
        <v>351.1537737576225</v>
      </c>
      <c r="E487" s="7">
        <f t="shared" si="38"/>
        <v>27.698759946090398</v>
      </c>
      <c r="F487" s="7">
        <f t="shared" si="39"/>
        <v>363.06668429007755</v>
      </c>
      <c r="G487" s="7">
        <f t="shared" si="40"/>
        <v>26.25565127183178</v>
      </c>
    </row>
    <row r="488" spans="1:7" x14ac:dyDescent="0.3">
      <c r="A488" s="8">
        <v>357.11058374406412</v>
      </c>
      <c r="B488" s="8">
        <v>26.540899746314476</v>
      </c>
      <c r="C488" s="6">
        <f t="shared" si="35"/>
        <v>1.4262823706663654</v>
      </c>
      <c r="D488" s="7">
        <f t="shared" si="37"/>
        <v>351.17312763216535</v>
      </c>
      <c r="E488" s="7">
        <f t="shared" si="38"/>
        <v>27.40496856259918</v>
      </c>
      <c r="F488" s="7">
        <f t="shared" si="39"/>
        <v>363.04803985596288</v>
      </c>
      <c r="G488" s="7">
        <f t="shared" si="40"/>
        <v>25.676830930029773</v>
      </c>
    </row>
    <row r="489" spans="1:7" x14ac:dyDescent="0.3">
      <c r="A489" s="8">
        <v>357.11093846427809</v>
      </c>
      <c r="B489" s="8">
        <v>26.104593883667867</v>
      </c>
      <c r="C489" s="6">
        <f t="shared" si="35"/>
        <v>1.4262823706663805</v>
      </c>
      <c r="D489" s="7">
        <f t="shared" si="37"/>
        <v>351.17348235237927</v>
      </c>
      <c r="E489" s="7">
        <f t="shared" si="38"/>
        <v>26.968662699952478</v>
      </c>
      <c r="F489" s="7">
        <f t="shared" si="39"/>
        <v>363.04839457617692</v>
      </c>
      <c r="G489" s="7">
        <f t="shared" si="40"/>
        <v>25.240525067383256</v>
      </c>
    </row>
    <row r="490" spans="1:7" x14ac:dyDescent="0.3">
      <c r="A490" s="8">
        <v>356.89314025316827</v>
      </c>
      <c r="B490" s="8">
        <v>25.668288021021418</v>
      </c>
      <c r="C490" s="6">
        <f t="shared" si="35"/>
        <v>1.4024851879240352</v>
      </c>
      <c r="D490" s="7">
        <f t="shared" si="37"/>
        <v>350.97792573297352</v>
      </c>
      <c r="E490" s="7">
        <f t="shared" si="38"/>
        <v>26.67339357770549</v>
      </c>
      <c r="F490" s="7">
        <f t="shared" si="39"/>
        <v>362.80835477336302</v>
      </c>
      <c r="G490" s="7">
        <f t="shared" si="40"/>
        <v>24.663182464337346</v>
      </c>
    </row>
    <row r="491" spans="1:7" x14ac:dyDescent="0.3">
      <c r="A491" s="8">
        <v>356.89349497338065</v>
      </c>
      <c r="B491" s="8">
        <v>25.231982158374812</v>
      </c>
      <c r="C491" s="6">
        <f t="shared" si="35"/>
        <v>1.4124522939898336</v>
      </c>
      <c r="D491" s="7">
        <f t="shared" si="37"/>
        <v>350.96855644111122</v>
      </c>
      <c r="E491" s="7">
        <f t="shared" si="38"/>
        <v>26.178081195912092</v>
      </c>
      <c r="F491" s="7">
        <f t="shared" si="39"/>
        <v>362.81843350565009</v>
      </c>
      <c r="G491" s="7">
        <f t="shared" si="40"/>
        <v>24.285883120837532</v>
      </c>
    </row>
    <row r="492" spans="1:7" x14ac:dyDescent="0.3">
      <c r="A492" s="8">
        <v>356.89384969359475</v>
      </c>
      <c r="B492" s="8">
        <v>24.7956762957282</v>
      </c>
      <c r="C492" s="6">
        <f t="shared" si="35"/>
        <v>1.3781934687607069</v>
      </c>
      <c r="D492" s="7">
        <f t="shared" si="37"/>
        <v>351.00479367575514</v>
      </c>
      <c r="E492" s="7">
        <f t="shared" si="38"/>
        <v>25.944161915467234</v>
      </c>
      <c r="F492" s="7">
        <f t="shared" si="39"/>
        <v>362.78290571143435</v>
      </c>
      <c r="G492" s="7">
        <f t="shared" si="40"/>
        <v>23.647190675989165</v>
      </c>
    </row>
    <row r="493" spans="1:7" x14ac:dyDescent="0.3">
      <c r="A493" s="8">
        <v>356.67605148248492</v>
      </c>
      <c r="B493" s="8">
        <v>24.35937043308159</v>
      </c>
      <c r="C493" s="6">
        <f t="shared" si="35"/>
        <v>1.3593698823252147</v>
      </c>
      <c r="D493" s="7">
        <f t="shared" si="37"/>
        <v>350.80965610248876</v>
      </c>
      <c r="E493" s="7">
        <f t="shared" si="38"/>
        <v>25.618499197569154</v>
      </c>
      <c r="F493" s="7">
        <f t="shared" si="39"/>
        <v>362.54244686248109</v>
      </c>
      <c r="G493" s="7">
        <f t="shared" si="40"/>
        <v>23.100241668594027</v>
      </c>
    </row>
    <row r="494" spans="1:7" x14ac:dyDescent="0.3">
      <c r="A494" s="8">
        <v>356.67640620269901</v>
      </c>
      <c r="B494" s="8">
        <v>23.923064570434978</v>
      </c>
      <c r="C494" s="6">
        <f t="shared" si="35"/>
        <v>1.3554871201748606</v>
      </c>
      <c r="D494" s="7">
        <f t="shared" si="37"/>
        <v>350.81494392829717</v>
      </c>
      <c r="E494" s="7">
        <f t="shared" si="38"/>
        <v>25.204961604429403</v>
      </c>
      <c r="F494" s="7">
        <f t="shared" si="39"/>
        <v>362.53786847710086</v>
      </c>
      <c r="G494" s="7">
        <f t="shared" si="40"/>
        <v>22.641167536440552</v>
      </c>
    </row>
    <row r="495" spans="1:7" x14ac:dyDescent="0.3">
      <c r="A495" s="8">
        <v>356.45860799158913</v>
      </c>
      <c r="B495" s="8">
        <v>23.486758707788372</v>
      </c>
      <c r="C495" s="6">
        <f t="shared" si="35"/>
        <v>1.3294910673262375</v>
      </c>
      <c r="D495" s="7">
        <f t="shared" si="37"/>
        <v>350.63244668818305</v>
      </c>
      <c r="E495" s="7">
        <f t="shared" si="38"/>
        <v>24.920580337801461</v>
      </c>
      <c r="F495" s="7">
        <f t="shared" si="39"/>
        <v>362.28476929499521</v>
      </c>
      <c r="G495" s="7">
        <f t="shared" si="40"/>
        <v>22.052937077775283</v>
      </c>
    </row>
    <row r="496" spans="1:7" x14ac:dyDescent="0.3">
      <c r="A496" s="8">
        <v>356.45896271180152</v>
      </c>
      <c r="B496" s="8">
        <v>23.050452845141759</v>
      </c>
      <c r="C496" s="6">
        <f t="shared" si="35"/>
        <v>1.3383862646817846</v>
      </c>
      <c r="D496" s="7">
        <f t="shared" si="37"/>
        <v>350.62027794485226</v>
      </c>
      <c r="E496" s="7">
        <f t="shared" si="38"/>
        <v>24.432393579107799</v>
      </c>
      <c r="F496" s="7">
        <f t="shared" si="39"/>
        <v>362.29764747875078</v>
      </c>
      <c r="G496" s="7">
        <f t="shared" si="40"/>
        <v>21.668512111175719</v>
      </c>
    </row>
    <row r="497" spans="1:7" x14ac:dyDescent="0.3">
      <c r="A497" s="8">
        <v>356.2411645006917</v>
      </c>
      <c r="B497" s="8">
        <v>22.614146982495146</v>
      </c>
      <c r="C497" s="6">
        <f t="shared" si="35"/>
        <v>1.3054786291011766</v>
      </c>
      <c r="D497" s="7">
        <f t="shared" si="37"/>
        <v>350.45110903544366</v>
      </c>
      <c r="E497" s="7">
        <f t="shared" si="38"/>
        <v>24.187442158026947</v>
      </c>
      <c r="F497" s="7">
        <f t="shared" si="39"/>
        <v>362.03121996593973</v>
      </c>
      <c r="G497" s="7">
        <f t="shared" si="40"/>
        <v>21.040851806963346</v>
      </c>
    </row>
    <row r="498" spans="1:7" x14ac:dyDescent="0.3">
      <c r="A498" s="8">
        <v>356.24151922090579</v>
      </c>
      <c r="B498" s="8">
        <v>22.177841119848537</v>
      </c>
      <c r="C498" s="6">
        <f t="shared" si="35"/>
        <v>1.3031861200731443</v>
      </c>
      <c r="D498" s="7">
        <f t="shared" si="37"/>
        <v>350.45508576098638</v>
      </c>
      <c r="E498" s="7">
        <f t="shared" si="38"/>
        <v>23.764405903878909</v>
      </c>
      <c r="F498" s="7">
        <f t="shared" si="39"/>
        <v>362.02795268082519</v>
      </c>
      <c r="G498" s="7">
        <f t="shared" si="40"/>
        <v>20.591276335818165</v>
      </c>
    </row>
    <row r="499" spans="1:7" x14ac:dyDescent="0.3">
      <c r="A499" s="8">
        <v>356.02372100979596</v>
      </c>
      <c r="B499" s="8">
        <v>21.741535257202088</v>
      </c>
      <c r="C499" s="6">
        <f t="shared" si="35"/>
        <v>1.3117414611646963</v>
      </c>
      <c r="D499" s="7">
        <f t="shared" si="37"/>
        <v>350.2239258769809</v>
      </c>
      <c r="E499" s="7">
        <f t="shared" si="38"/>
        <v>23.278537670139215</v>
      </c>
      <c r="F499" s="7">
        <f t="shared" si="39"/>
        <v>361.82351614261103</v>
      </c>
      <c r="G499" s="7">
        <f t="shared" si="40"/>
        <v>20.204532844264961</v>
      </c>
    </row>
    <row r="500" spans="1:7" x14ac:dyDescent="0.3">
      <c r="A500" s="8">
        <v>356.13306351561801</v>
      </c>
      <c r="B500" s="8">
        <v>21.414305860217095</v>
      </c>
      <c r="C500" s="6">
        <f t="shared" si="35"/>
        <v>1.2656569123585113</v>
      </c>
      <c r="D500" s="7">
        <f t="shared" si="37"/>
        <v>350.41023304705146</v>
      </c>
      <c r="E500" s="7">
        <f t="shared" si="38"/>
        <v>23.216862774171979</v>
      </c>
      <c r="F500" s="7">
        <f t="shared" si="39"/>
        <v>361.85589398418455</v>
      </c>
      <c r="G500" s="7">
        <f t="shared" si="40"/>
        <v>19.61174894626221</v>
      </c>
    </row>
    <row r="501" spans="1:7" x14ac:dyDescent="0.3">
      <c r="A501" s="8">
        <v>355.8424589806807</v>
      </c>
      <c r="B501" s="8">
        <v>21.087076463232091</v>
      </c>
      <c r="C501" s="6">
        <f t="shared" si="35"/>
        <v>1.2985416849398104</v>
      </c>
      <c r="D501" s="7">
        <f t="shared" si="37"/>
        <v>350.06345660031695</v>
      </c>
      <c r="E501" s="7">
        <f t="shared" si="38"/>
        <v>22.700498753815054</v>
      </c>
      <c r="F501" s="7">
        <f t="shared" si="39"/>
        <v>361.62146136104445</v>
      </c>
      <c r="G501" s="7">
        <f t="shared" si="40"/>
        <v>19.473654172649127</v>
      </c>
    </row>
    <row r="502" spans="1:7" x14ac:dyDescent="0.3">
      <c r="A502" s="8">
        <v>355.62483812967707</v>
      </c>
      <c r="B502" s="8">
        <v>20.43261766926226</v>
      </c>
      <c r="C502" s="6">
        <f t="shared" si="35"/>
        <v>1.2497776580934639</v>
      </c>
      <c r="D502" s="7">
        <f t="shared" si="37"/>
        <v>349.93135121053325</v>
      </c>
      <c r="E502" s="7">
        <f t="shared" si="38"/>
        <v>22.325817791155931</v>
      </c>
      <c r="F502" s="7">
        <f t="shared" si="39"/>
        <v>361.3183250488209</v>
      </c>
      <c r="G502" s="7">
        <f t="shared" si="40"/>
        <v>18.53941754736859</v>
      </c>
    </row>
    <row r="503" spans="1:7" x14ac:dyDescent="0.3">
      <c r="A503" s="8">
        <v>355.40721727867509</v>
      </c>
      <c r="B503" s="8">
        <v>19.778158875292426</v>
      </c>
      <c r="C503" s="6">
        <f t="shared" si="35"/>
        <v>1.2582561153431169</v>
      </c>
      <c r="D503" s="7">
        <f t="shared" si="37"/>
        <v>349.69788377029602</v>
      </c>
      <c r="E503" s="7">
        <f t="shared" si="38"/>
        <v>21.62301954485525</v>
      </c>
      <c r="F503" s="7">
        <f t="shared" si="39"/>
        <v>361.11655078705417</v>
      </c>
      <c r="G503" s="7">
        <f t="shared" si="40"/>
        <v>17.933298205729603</v>
      </c>
    </row>
    <row r="504" spans="1:7" x14ac:dyDescent="0.3">
      <c r="A504" s="8">
        <v>355.1530602456769</v>
      </c>
      <c r="B504" s="8">
        <v>19.341853012645814</v>
      </c>
      <c r="C504" s="6">
        <f t="shared" si="35"/>
        <v>1.2322268485748138</v>
      </c>
      <c r="D504" s="7">
        <f t="shared" si="37"/>
        <v>349.49367567792871</v>
      </c>
      <c r="E504" s="7">
        <f t="shared" si="38"/>
        <v>21.334681734421423</v>
      </c>
      <c r="F504" s="7">
        <f t="shared" si="39"/>
        <v>360.81244481342509</v>
      </c>
      <c r="G504" s="7">
        <f t="shared" si="40"/>
        <v>17.349024290870204</v>
      </c>
    </row>
    <row r="505" spans="1:7" x14ac:dyDescent="0.3">
      <c r="A505" s="8">
        <v>355.26240275149894</v>
      </c>
      <c r="B505" s="8">
        <v>19.014623615660817</v>
      </c>
      <c r="C505" s="6">
        <f t="shared" si="35"/>
        <v>1.2192039936400647</v>
      </c>
      <c r="D505" s="7">
        <f t="shared" si="37"/>
        <v>349.62944966372254</v>
      </c>
      <c r="E505" s="7">
        <f t="shared" si="38"/>
        <v>21.080982614216158</v>
      </c>
      <c r="F505" s="7">
        <f t="shared" si="39"/>
        <v>360.89535583927534</v>
      </c>
      <c r="G505" s="7">
        <f t="shared" si="40"/>
        <v>16.948264617105476</v>
      </c>
    </row>
    <row r="506" spans="1:7" x14ac:dyDescent="0.3">
      <c r="A506" s="8">
        <v>354.97179821656164</v>
      </c>
      <c r="B506" s="8">
        <v>18.68739421867582</v>
      </c>
      <c r="C506" s="6">
        <f t="shared" si="35"/>
        <v>1.1988969101910878</v>
      </c>
      <c r="D506" s="7">
        <f t="shared" si="37"/>
        <v>349.38196538148384</v>
      </c>
      <c r="E506" s="7">
        <f t="shared" si="38"/>
        <v>20.867708158429906</v>
      </c>
      <c r="F506" s="7">
        <f t="shared" si="39"/>
        <v>360.56163105163944</v>
      </c>
      <c r="G506" s="7">
        <f t="shared" si="40"/>
        <v>16.507080278921734</v>
      </c>
    </row>
    <row r="507" spans="1:7" x14ac:dyDescent="0.3">
      <c r="A507" s="8">
        <v>354.71764118356504</v>
      </c>
      <c r="B507" s="8">
        <v>18.251088356029374</v>
      </c>
      <c r="C507" s="6">
        <f t="shared" si="35"/>
        <v>1.1831742599767043</v>
      </c>
      <c r="D507" s="7">
        <f t="shared" si="37"/>
        <v>349.16277814351844</v>
      </c>
      <c r="E507" s="7">
        <f t="shared" si="38"/>
        <v>20.519016178144632</v>
      </c>
      <c r="F507" s="7">
        <f t="shared" si="39"/>
        <v>360.27250422361163</v>
      </c>
      <c r="G507" s="7">
        <f t="shared" si="40"/>
        <v>15.983160533914116</v>
      </c>
    </row>
    <row r="508" spans="1:7" x14ac:dyDescent="0.3">
      <c r="A508" s="8">
        <v>354.82698368938713</v>
      </c>
      <c r="B508" s="8">
        <v>17.923858959044374</v>
      </c>
      <c r="C508" s="6">
        <f t="shared" si="35"/>
        <v>1.1615445181534223</v>
      </c>
      <c r="D508" s="7">
        <f t="shared" si="37"/>
        <v>349.32247087651268</v>
      </c>
      <c r="E508" s="7">
        <f t="shared" si="38"/>
        <v>20.311397166676013</v>
      </c>
      <c r="F508" s="7">
        <f t="shared" si="39"/>
        <v>360.33149650226159</v>
      </c>
      <c r="G508" s="7">
        <f t="shared" si="40"/>
        <v>15.536320751412736</v>
      </c>
    </row>
    <row r="509" spans="1:7" x14ac:dyDescent="0.3">
      <c r="A509" s="8">
        <v>354.49984297245527</v>
      </c>
      <c r="B509" s="8">
        <v>17.814782493382761</v>
      </c>
      <c r="C509" s="6">
        <f t="shared" si="35"/>
        <v>1.1331265246630249</v>
      </c>
      <c r="D509" s="7">
        <f t="shared" si="37"/>
        <v>349.06539259703908</v>
      </c>
      <c r="E509" s="7">
        <f t="shared" si="38"/>
        <v>20.357762854521827</v>
      </c>
      <c r="F509" s="7">
        <f t="shared" si="39"/>
        <v>359.93429334787146</v>
      </c>
      <c r="G509" s="7">
        <f t="shared" si="40"/>
        <v>15.271802132243694</v>
      </c>
    </row>
    <row r="510" spans="1:7" x14ac:dyDescent="0.3">
      <c r="A510" s="8">
        <v>354.60918547827725</v>
      </c>
      <c r="B510" s="8">
        <v>17.487553096397765</v>
      </c>
      <c r="C510" s="6">
        <f t="shared" si="35"/>
        <v>1.1400666658348131</v>
      </c>
      <c r="D510" s="7">
        <f t="shared" si="37"/>
        <v>349.15721747797954</v>
      </c>
      <c r="E510" s="7">
        <f t="shared" si="38"/>
        <v>19.992756665717049</v>
      </c>
      <c r="F510" s="7">
        <f t="shared" si="39"/>
        <v>360.06115347857497</v>
      </c>
      <c r="G510" s="7">
        <f t="shared" si="40"/>
        <v>14.982349527078481</v>
      </c>
    </row>
    <row r="511" spans="1:7" x14ac:dyDescent="0.3">
      <c r="A511" s="8">
        <v>354.28204476134539</v>
      </c>
      <c r="B511" s="8">
        <v>17.378476630736149</v>
      </c>
      <c r="C511" s="6">
        <f t="shared" si="35"/>
        <v>1.0774854395320059</v>
      </c>
      <c r="D511" s="7">
        <f t="shared" si="37"/>
        <v>348.99742574446054</v>
      </c>
      <c r="E511" s="7">
        <f t="shared" si="38"/>
        <v>20.219744278526289</v>
      </c>
      <c r="F511" s="7">
        <f t="shared" si="39"/>
        <v>359.56666377823024</v>
      </c>
      <c r="G511" s="7">
        <f t="shared" si="40"/>
        <v>14.537208982946009</v>
      </c>
    </row>
    <row r="512" spans="1:7" x14ac:dyDescent="0.3">
      <c r="A512" s="8">
        <v>354.39138726716749</v>
      </c>
      <c r="B512" s="8">
        <v>17.051247233751152</v>
      </c>
      <c r="C512" s="6">
        <f t="shared" si="35"/>
        <v>1.0874024384597023</v>
      </c>
      <c r="D512" s="7">
        <f t="shared" si="37"/>
        <v>349.07885172464876</v>
      </c>
      <c r="E512" s="7">
        <f t="shared" si="38"/>
        <v>19.839968465691516</v>
      </c>
      <c r="F512" s="7">
        <f t="shared" si="39"/>
        <v>359.70392280968622</v>
      </c>
      <c r="G512" s="7">
        <f t="shared" si="40"/>
        <v>14.262526001810787</v>
      </c>
    </row>
    <row r="513" spans="1:7" x14ac:dyDescent="0.3">
      <c r="A513" s="8">
        <v>354.06424655023557</v>
      </c>
      <c r="B513" s="8">
        <v>16.942170768089539</v>
      </c>
      <c r="C513" s="6">
        <f t="shared" si="35"/>
        <v>1.0443839167220663</v>
      </c>
      <c r="D513" s="7">
        <f t="shared" si="37"/>
        <v>348.87655558757336</v>
      </c>
      <c r="E513" s="7">
        <f t="shared" si="38"/>
        <v>19.95677894759033</v>
      </c>
      <c r="F513" s="7">
        <f t="shared" si="39"/>
        <v>359.25193751289777</v>
      </c>
      <c r="G513" s="7">
        <f t="shared" si="40"/>
        <v>13.927562588588749</v>
      </c>
    </row>
    <row r="514" spans="1:7" x14ac:dyDescent="0.3">
      <c r="A514" s="8">
        <v>353.95552480478767</v>
      </c>
      <c r="B514" s="8">
        <v>16.50586490544293</v>
      </c>
      <c r="C514" s="6">
        <f t="shared" si="35"/>
        <v>1.0038890060083712</v>
      </c>
      <c r="D514" s="7">
        <f t="shared" si="37"/>
        <v>348.89412967433873</v>
      </c>
      <c r="E514" s="7">
        <f t="shared" si="38"/>
        <v>19.728019360689895</v>
      </c>
      <c r="F514" s="7">
        <f t="shared" si="39"/>
        <v>359.01691993523661</v>
      </c>
      <c r="G514" s="7">
        <f t="shared" si="40"/>
        <v>13.283710450195965</v>
      </c>
    </row>
    <row r="515" spans="1:7" x14ac:dyDescent="0.3">
      <c r="A515" s="8">
        <v>353.66480202977851</v>
      </c>
      <c r="B515" s="8">
        <v>16.324070796006932</v>
      </c>
      <c r="C515" s="6">
        <f t="shared" si="35"/>
        <v>0.97515407560615652</v>
      </c>
      <c r="D515" s="7">
        <f t="shared" si="37"/>
        <v>348.69807198587614</v>
      </c>
      <c r="E515" s="7">
        <f t="shared" si="38"/>
        <v>19.690313905319993</v>
      </c>
      <c r="F515" s="7">
        <f t="shared" si="39"/>
        <v>358.63153207368089</v>
      </c>
      <c r="G515" s="7">
        <f t="shared" si="40"/>
        <v>12.957827686693872</v>
      </c>
    </row>
    <row r="516" spans="1:7" x14ac:dyDescent="0.3">
      <c r="A516" s="8">
        <v>353.51975102246018</v>
      </c>
      <c r="B516" s="8">
        <v>15.85140611147313</v>
      </c>
      <c r="C516" s="6">
        <f t="shared" si="35"/>
        <v>0.95108539107054568</v>
      </c>
      <c r="D516" s="7">
        <f t="shared" si="37"/>
        <v>348.63547274747071</v>
      </c>
      <c r="E516" s="7">
        <f t="shared" si="38"/>
        <v>19.336205349946692</v>
      </c>
      <c r="F516" s="7">
        <f t="shared" si="39"/>
        <v>358.40402929744965</v>
      </c>
      <c r="G516" s="7">
        <f t="shared" si="40"/>
        <v>12.366606872999569</v>
      </c>
    </row>
    <row r="517" spans="1:7" x14ac:dyDescent="0.3">
      <c r="A517" s="8">
        <v>353.22902824745262</v>
      </c>
      <c r="B517" s="8">
        <v>15.669612002037034</v>
      </c>
      <c r="C517" s="6">
        <f t="shared" si="35"/>
        <v>0.93080611583788808</v>
      </c>
      <c r="D517" s="7">
        <f t="shared" si="37"/>
        <v>348.41641862454634</v>
      </c>
      <c r="E517" s="7">
        <f t="shared" si="38"/>
        <v>19.252737539540565</v>
      </c>
      <c r="F517" s="7">
        <f t="shared" si="39"/>
        <v>358.0416378703589</v>
      </c>
      <c r="G517" s="7">
        <f t="shared" si="40"/>
        <v>12.086486464533504</v>
      </c>
    </row>
    <row r="518" spans="1:7" x14ac:dyDescent="0.3">
      <c r="A518" s="8">
        <v>352.97490077447236</v>
      </c>
      <c r="B518" s="8">
        <v>15.196947317503229</v>
      </c>
      <c r="C518" s="6">
        <f t="shared" si="35"/>
        <v>0.89187474336557748</v>
      </c>
      <c r="D518" s="7">
        <f t="shared" si="37"/>
        <v>348.30539857076531</v>
      </c>
      <c r="E518" s="7">
        <f t="shared" si="38"/>
        <v>18.964671984935134</v>
      </c>
      <c r="F518" s="7">
        <f t="shared" si="39"/>
        <v>357.64440297817941</v>
      </c>
      <c r="G518" s="7">
        <f t="shared" si="40"/>
        <v>11.429222650071324</v>
      </c>
    </row>
    <row r="519" spans="1:7" x14ac:dyDescent="0.3">
      <c r="A519" s="8">
        <v>352.86609034897214</v>
      </c>
      <c r="B519" s="8">
        <v>14.869717920518312</v>
      </c>
      <c r="C519" s="6">
        <f t="shared" si="35"/>
        <v>0.86901337276297563</v>
      </c>
      <c r="D519" s="7">
        <f t="shared" si="37"/>
        <v>348.28393617887735</v>
      </c>
      <c r="E519" s="7">
        <f t="shared" si="38"/>
        <v>18.743199966621379</v>
      </c>
      <c r="F519" s="7">
        <f t="shared" si="39"/>
        <v>357.44824451906692</v>
      </c>
      <c r="G519" s="7">
        <f t="shared" si="40"/>
        <v>10.996235874415245</v>
      </c>
    </row>
    <row r="520" spans="1:7" x14ac:dyDescent="0.3">
      <c r="A520" s="8">
        <v>352.57527889390906</v>
      </c>
      <c r="B520" s="8">
        <v>14.797000276743846</v>
      </c>
      <c r="C520" s="6">
        <f t="shared" si="35"/>
        <v>0.85941572778031694</v>
      </c>
      <c r="D520" s="7">
        <f t="shared" si="37"/>
        <v>348.0305114990569</v>
      </c>
      <c r="E520" s="7">
        <f t="shared" si="38"/>
        <v>18.714281135539764</v>
      </c>
      <c r="F520" s="7">
        <f t="shared" si="39"/>
        <v>357.12004628876122</v>
      </c>
      <c r="G520" s="7">
        <f t="shared" si="40"/>
        <v>10.87971941794793</v>
      </c>
    </row>
    <row r="521" spans="1:7" x14ac:dyDescent="0.3">
      <c r="A521" s="8">
        <v>352.32110708090352</v>
      </c>
      <c r="B521" s="8">
        <v>14.378873825040865</v>
      </c>
      <c r="C521" s="6">
        <f t="shared" si="35"/>
        <v>0.80595271005312075</v>
      </c>
      <c r="D521" s="7">
        <f t="shared" si="37"/>
        <v>347.99216318205868</v>
      </c>
      <c r="E521" s="7">
        <f t="shared" si="38"/>
        <v>18.533418892873662</v>
      </c>
      <c r="F521" s="7">
        <f t="shared" si="39"/>
        <v>356.65005097974836</v>
      </c>
      <c r="G521" s="7">
        <f t="shared" si="40"/>
        <v>10.224328757208067</v>
      </c>
    </row>
    <row r="522" spans="1:7" x14ac:dyDescent="0.3">
      <c r="A522" s="8">
        <v>351.88511159844444</v>
      </c>
      <c r="B522" s="8">
        <v>13.997106195225124</v>
      </c>
      <c r="C522" s="6">
        <f t="shared" si="35"/>
        <v>0.80542610516488833</v>
      </c>
      <c r="D522" s="7">
        <f t="shared" si="37"/>
        <v>347.55835610347515</v>
      </c>
      <c r="E522" s="7">
        <f t="shared" si="38"/>
        <v>18.153930329916516</v>
      </c>
      <c r="F522" s="7">
        <f t="shared" si="39"/>
        <v>356.21186709341373</v>
      </c>
      <c r="G522" s="7">
        <f t="shared" si="40"/>
        <v>9.8402820605337311</v>
      </c>
    </row>
    <row r="523" spans="1:7" x14ac:dyDescent="0.3">
      <c r="A523" s="8">
        <v>351.44916045601076</v>
      </c>
      <c r="B523" s="8">
        <v>13.560800332578514</v>
      </c>
      <c r="C523" s="6">
        <f t="shared" si="35"/>
        <v>0.7480562314703727</v>
      </c>
      <c r="D523" s="7">
        <f t="shared" si="37"/>
        <v>347.36786901945209</v>
      </c>
      <c r="E523" s="7">
        <f t="shared" si="38"/>
        <v>17.958874935160043</v>
      </c>
      <c r="F523" s="7">
        <f t="shared" si="39"/>
        <v>355.53045189256943</v>
      </c>
      <c r="G523" s="7">
        <f t="shared" si="40"/>
        <v>9.1627257299969855</v>
      </c>
    </row>
    <row r="524" spans="1:7" x14ac:dyDescent="0.3">
      <c r="A524" s="8">
        <v>351.01312063352475</v>
      </c>
      <c r="B524" s="8">
        <v>13.23357093559358</v>
      </c>
      <c r="C524" s="6">
        <f t="shared" si="35"/>
        <v>0.73907190438781245</v>
      </c>
      <c r="D524" s="7">
        <f t="shared" si="37"/>
        <v>346.97150712215682</v>
      </c>
      <c r="E524" s="7">
        <f t="shared" si="38"/>
        <v>17.66813520107992</v>
      </c>
      <c r="F524" s="7">
        <f t="shared" si="39"/>
        <v>355.05473414489268</v>
      </c>
      <c r="G524" s="7">
        <f t="shared" si="40"/>
        <v>8.7990066701072394</v>
      </c>
    </row>
    <row r="525" spans="1:7" x14ac:dyDescent="0.3">
      <c r="A525" s="8">
        <v>350.90431020802299</v>
      </c>
      <c r="B525" s="8">
        <v>12.906341538608631</v>
      </c>
      <c r="C525" s="6">
        <f t="shared" si="35"/>
        <v>0.68327823668156196</v>
      </c>
      <c r="D525" s="7">
        <f t="shared" si="37"/>
        <v>347.11627795943929</v>
      </c>
      <c r="E525" s="7">
        <f t="shared" si="38"/>
        <v>17.559384809811899</v>
      </c>
      <c r="F525" s="7">
        <f t="shared" si="39"/>
        <v>354.6923424566067</v>
      </c>
      <c r="G525" s="7">
        <f t="shared" si="40"/>
        <v>8.2532982674053628</v>
      </c>
    </row>
    <row r="526" spans="1:7" x14ac:dyDescent="0.3">
      <c r="A526" s="8">
        <v>350.61349875295986</v>
      </c>
      <c r="B526" s="8">
        <v>12.833623894834213</v>
      </c>
      <c r="C526" s="6">
        <f t="shared" si="35"/>
        <v>0.65519585259368773</v>
      </c>
      <c r="D526" s="7">
        <f t="shared" si="37"/>
        <v>346.9576114401263</v>
      </c>
      <c r="E526" s="7">
        <f t="shared" si="38"/>
        <v>17.591195539682332</v>
      </c>
      <c r="F526" s="7">
        <f t="shared" si="39"/>
        <v>354.26938606579341</v>
      </c>
      <c r="G526" s="7">
        <f t="shared" si="40"/>
        <v>8.0760522499860947</v>
      </c>
    </row>
    <row r="527" spans="1:7" x14ac:dyDescent="0.3">
      <c r="A527" s="8">
        <v>350.1410409885512</v>
      </c>
      <c r="B527" s="8">
        <v>12.579112141623698</v>
      </c>
      <c r="C527" s="6">
        <f t="shared" ref="C527:C590" si="41">ATAN((B536-B516)/(A536-A516))</f>
        <v>0.60992651948888321</v>
      </c>
      <c r="D527" s="7">
        <f t="shared" si="37"/>
        <v>346.70419760615908</v>
      </c>
      <c r="E527" s="7">
        <f t="shared" si="38"/>
        <v>17.497252802982182</v>
      </c>
      <c r="F527" s="7">
        <f t="shared" si="39"/>
        <v>353.57788437094331</v>
      </c>
      <c r="G527" s="7">
        <f t="shared" si="40"/>
        <v>7.6609714802652134</v>
      </c>
    </row>
    <row r="528" spans="1:7" x14ac:dyDescent="0.3">
      <c r="A528" s="8">
        <v>350.03223056304932</v>
      </c>
      <c r="B528" s="8">
        <v>12.251882744638733</v>
      </c>
      <c r="C528" s="6">
        <f t="shared" si="41"/>
        <v>0.58224602957449967</v>
      </c>
      <c r="D528" s="7">
        <f t="shared" si="37"/>
        <v>346.73282292643898</v>
      </c>
      <c r="E528" s="7">
        <f t="shared" si="38"/>
        <v>17.263260723546079</v>
      </c>
      <c r="F528" s="7">
        <f t="shared" si="39"/>
        <v>353.33163819965966</v>
      </c>
      <c r="G528" s="7">
        <f t="shared" si="40"/>
        <v>7.2405047657313872</v>
      </c>
    </row>
    <row r="529" spans="1:7" x14ac:dyDescent="0.3">
      <c r="A529" s="8">
        <v>349.70500116606519</v>
      </c>
      <c r="B529" s="8">
        <v>12.251882744638733</v>
      </c>
      <c r="C529" s="6">
        <f t="shared" si="41"/>
        <v>0.52260591388726807</v>
      </c>
      <c r="D529" s="7">
        <f t="shared" si="37"/>
        <v>346.71016170466419</v>
      </c>
      <c r="E529" s="7">
        <f t="shared" si="38"/>
        <v>17.45101119087234</v>
      </c>
      <c r="F529" s="7">
        <f t="shared" si="39"/>
        <v>352.69984062746619</v>
      </c>
      <c r="G529" s="7">
        <f t="shared" si="40"/>
        <v>7.0527542984051266</v>
      </c>
    </row>
    <row r="530" spans="1:7" x14ac:dyDescent="0.3">
      <c r="A530" s="8">
        <v>349.30529060544796</v>
      </c>
      <c r="B530" s="8">
        <v>11.961012169540993</v>
      </c>
      <c r="C530" s="6">
        <f t="shared" si="41"/>
        <v>0.46959432340650048</v>
      </c>
      <c r="D530" s="7">
        <f t="shared" ref="D530:D593" si="42">A530-$B$2*SIN(C530)</f>
        <v>346.59014324702946</v>
      </c>
      <c r="E530" s="7">
        <f t="shared" ref="E530:E593" si="43">B530+$B$2*COS(C530)</f>
        <v>17.311523810690169</v>
      </c>
      <c r="F530" s="7">
        <f t="shared" ref="F530:F593" si="44">A530+$B$2*SIN(C530)</f>
        <v>352.02043796386647</v>
      </c>
      <c r="G530" s="7">
        <f t="shared" ref="G530:G593" si="45">B530-$B$2*COS(C530)</f>
        <v>6.6105005283918157</v>
      </c>
    </row>
    <row r="531" spans="1:7" x14ac:dyDescent="0.3">
      <c r="A531" s="8">
        <v>348.83283284103925</v>
      </c>
      <c r="B531" s="8">
        <v>11.70650041633051</v>
      </c>
      <c r="C531" s="6">
        <f t="shared" si="41"/>
        <v>0.45428058964620449</v>
      </c>
      <c r="D531" s="7">
        <f t="shared" si="42"/>
        <v>346.19993694990694</v>
      </c>
      <c r="E531" s="7">
        <f t="shared" si="43"/>
        <v>17.097962112981868</v>
      </c>
      <c r="F531" s="7">
        <f t="shared" si="44"/>
        <v>351.46572873217156</v>
      </c>
      <c r="G531" s="7">
        <f t="shared" si="45"/>
        <v>6.3150387196791531</v>
      </c>
    </row>
    <row r="532" spans="1:7" x14ac:dyDescent="0.3">
      <c r="A532" s="8">
        <v>348.39670433849932</v>
      </c>
      <c r="B532" s="8">
        <v>11.488347485007187</v>
      </c>
      <c r="C532" s="6">
        <f t="shared" si="41"/>
        <v>0.40081738904511233</v>
      </c>
      <c r="D532" s="7">
        <f t="shared" si="42"/>
        <v>346.05567787469232</v>
      </c>
      <c r="E532" s="7">
        <f t="shared" si="43"/>
        <v>17.012801765364237</v>
      </c>
      <c r="F532" s="7">
        <f t="shared" si="44"/>
        <v>350.73773080230632</v>
      </c>
      <c r="G532" s="7">
        <f t="shared" si="45"/>
        <v>5.9638932046501374</v>
      </c>
    </row>
    <row r="533" spans="1:7" x14ac:dyDescent="0.3">
      <c r="A533" s="8">
        <v>347.96048715590553</v>
      </c>
      <c r="B533" s="8">
        <v>11.379271019345545</v>
      </c>
      <c r="C533" s="6">
        <f t="shared" si="41"/>
        <v>0.3588709309479361</v>
      </c>
      <c r="D533" s="7">
        <f t="shared" si="42"/>
        <v>345.85318325497934</v>
      </c>
      <c r="E533" s="7">
        <f t="shared" si="43"/>
        <v>16.997034833279102</v>
      </c>
      <c r="F533" s="7">
        <f t="shared" si="44"/>
        <v>350.06779105683171</v>
      </c>
      <c r="G533" s="7">
        <f t="shared" si="45"/>
        <v>5.7615072054119896</v>
      </c>
    </row>
    <row r="534" spans="1:7" x14ac:dyDescent="0.3">
      <c r="A534" s="8">
        <v>347.52426997331168</v>
      </c>
      <c r="B534" s="8">
        <v>11.270194553683917</v>
      </c>
      <c r="C534" s="6">
        <f t="shared" si="41"/>
        <v>0.30927421123797094</v>
      </c>
      <c r="D534" s="7">
        <f t="shared" si="42"/>
        <v>345.69806579438983</v>
      </c>
      <c r="E534" s="7">
        <f t="shared" si="43"/>
        <v>16.985522916681834</v>
      </c>
      <c r="F534" s="7">
        <f t="shared" si="44"/>
        <v>349.35047415223352</v>
      </c>
      <c r="G534" s="7">
        <f t="shared" si="45"/>
        <v>5.5548661906859991</v>
      </c>
    </row>
    <row r="535" spans="1:7" x14ac:dyDescent="0.3">
      <c r="A535" s="8">
        <v>347.08796411066555</v>
      </c>
      <c r="B535" s="8">
        <v>11.270194553683917</v>
      </c>
      <c r="C535" s="6">
        <f t="shared" si="41"/>
        <v>0.27100510095580027</v>
      </c>
      <c r="D535" s="7">
        <f t="shared" si="42"/>
        <v>345.4817641775951</v>
      </c>
      <c r="E535" s="7">
        <f t="shared" si="43"/>
        <v>17.051208459133754</v>
      </c>
      <c r="F535" s="7">
        <f t="shared" si="44"/>
        <v>348.69416404373601</v>
      </c>
      <c r="G535" s="7">
        <f t="shared" si="45"/>
        <v>5.4891806482340781</v>
      </c>
    </row>
    <row r="536" spans="1:7" x14ac:dyDescent="0.3">
      <c r="A536" s="8">
        <v>346.65183560812568</v>
      </c>
      <c r="B536" s="8">
        <v>11.052041622360628</v>
      </c>
      <c r="C536" s="6">
        <f t="shared" si="41"/>
        <v>0.22293996863875881</v>
      </c>
      <c r="D536" s="7">
        <f t="shared" si="42"/>
        <v>345.32524890580919</v>
      </c>
      <c r="E536" s="7">
        <f t="shared" si="43"/>
        <v>16.903551489158861</v>
      </c>
      <c r="F536" s="7">
        <f t="shared" si="44"/>
        <v>347.97842231044217</v>
      </c>
      <c r="G536" s="7">
        <f t="shared" si="45"/>
        <v>5.2005317555623956</v>
      </c>
    </row>
    <row r="537" spans="1:7" x14ac:dyDescent="0.3">
      <c r="A537" s="8">
        <v>346.2155297454795</v>
      </c>
      <c r="B537" s="8">
        <v>11.052041622360628</v>
      </c>
      <c r="C537" s="6">
        <f t="shared" si="41"/>
        <v>0.21083069252321701</v>
      </c>
      <c r="D537" s="7">
        <f t="shared" si="42"/>
        <v>344.95989612069678</v>
      </c>
      <c r="E537" s="7">
        <f t="shared" si="43"/>
        <v>16.919186089673072</v>
      </c>
      <c r="F537" s="7">
        <f t="shared" si="44"/>
        <v>347.47116337026222</v>
      </c>
      <c r="G537" s="7">
        <f t="shared" si="45"/>
        <v>5.1848971550481835</v>
      </c>
    </row>
    <row r="538" spans="1:7" x14ac:dyDescent="0.3">
      <c r="A538" s="8">
        <v>345.77922388283338</v>
      </c>
      <c r="B538" s="8">
        <v>11.052041622360628</v>
      </c>
      <c r="C538" s="6">
        <f t="shared" si="41"/>
        <v>0.18219499712355225</v>
      </c>
      <c r="D538" s="7">
        <f t="shared" si="42"/>
        <v>344.69209183592801</v>
      </c>
      <c r="E538" s="7">
        <f t="shared" si="43"/>
        <v>16.952731744082939</v>
      </c>
      <c r="F538" s="7">
        <f t="shared" si="44"/>
        <v>346.86635592973875</v>
      </c>
      <c r="G538" s="7">
        <f t="shared" si="45"/>
        <v>5.1513515006383148</v>
      </c>
    </row>
    <row r="539" spans="1:7" x14ac:dyDescent="0.3">
      <c r="A539" s="8">
        <v>345.34291802018566</v>
      </c>
      <c r="B539" s="8">
        <v>11.052041622360628</v>
      </c>
      <c r="C539" s="6">
        <f t="shared" si="41"/>
        <v>0.13836643463948284</v>
      </c>
      <c r="D539" s="7">
        <f t="shared" si="42"/>
        <v>344.51536594043586</v>
      </c>
      <c r="E539" s="7">
        <f t="shared" si="43"/>
        <v>16.994697388539734</v>
      </c>
      <c r="F539" s="7">
        <f t="shared" si="44"/>
        <v>346.17047009993547</v>
      </c>
      <c r="G539" s="7">
        <f t="shared" si="45"/>
        <v>5.1093858561815217</v>
      </c>
    </row>
    <row r="540" spans="1:7" x14ac:dyDescent="0.3">
      <c r="A540" s="8">
        <v>344.90661215753954</v>
      </c>
      <c r="B540" s="8">
        <v>11.052041622360628</v>
      </c>
      <c r="C540" s="6">
        <f t="shared" si="41"/>
        <v>0.13665824986692415</v>
      </c>
      <c r="D540" s="7">
        <f t="shared" si="42"/>
        <v>344.08921243429626</v>
      </c>
      <c r="E540" s="7">
        <f t="shared" si="43"/>
        <v>16.996102329692089</v>
      </c>
      <c r="F540" s="7">
        <f t="shared" si="44"/>
        <v>345.72401188078283</v>
      </c>
      <c r="G540" s="7">
        <f t="shared" si="45"/>
        <v>5.1079809150291657</v>
      </c>
    </row>
    <row r="541" spans="1:7" x14ac:dyDescent="0.3">
      <c r="A541" s="8">
        <v>344.47030629489336</v>
      </c>
      <c r="B541" s="8">
        <v>11.052041622360628</v>
      </c>
      <c r="C541" s="6">
        <f t="shared" si="41"/>
        <v>0.10337339045029001</v>
      </c>
      <c r="D541" s="7">
        <f t="shared" si="42"/>
        <v>343.85117001615276</v>
      </c>
      <c r="E541" s="7">
        <f t="shared" si="43"/>
        <v>17.020011986592277</v>
      </c>
      <c r="F541" s="7">
        <f t="shared" si="44"/>
        <v>345.08944257363396</v>
      </c>
      <c r="G541" s="7">
        <f t="shared" si="45"/>
        <v>5.0840712581289793</v>
      </c>
    </row>
    <row r="542" spans="1:7" x14ac:dyDescent="0.3">
      <c r="A542" s="8">
        <v>344.03400043224565</v>
      </c>
      <c r="B542" s="8">
        <v>11.052041622360628</v>
      </c>
      <c r="C542" s="6">
        <f t="shared" si="41"/>
        <v>6.2421973611837156E-2</v>
      </c>
      <c r="D542" s="7">
        <f t="shared" si="42"/>
        <v>343.65971177058651</v>
      </c>
      <c r="E542" s="7">
        <f t="shared" si="43"/>
        <v>17.040355909182374</v>
      </c>
      <c r="F542" s="7">
        <f t="shared" si="44"/>
        <v>344.40828909390478</v>
      </c>
      <c r="G542" s="7">
        <f t="shared" si="45"/>
        <v>5.0637273355388839</v>
      </c>
    </row>
    <row r="543" spans="1:7" x14ac:dyDescent="0.3">
      <c r="A543" s="8">
        <v>343.59769456959953</v>
      </c>
      <c r="B543" s="8">
        <v>11.052041622360628</v>
      </c>
      <c r="C543" s="6">
        <f t="shared" si="41"/>
        <v>2.4995301441928214E-2</v>
      </c>
      <c r="D543" s="7">
        <f t="shared" si="42"/>
        <v>343.44773837665201</v>
      </c>
      <c r="E543" s="7">
        <f t="shared" si="43"/>
        <v>17.050167424658934</v>
      </c>
      <c r="F543" s="7">
        <f t="shared" si="44"/>
        <v>343.74765076254704</v>
      </c>
      <c r="G543" s="7">
        <f t="shared" si="45"/>
        <v>5.0539158200623229</v>
      </c>
    </row>
    <row r="544" spans="1:7" x14ac:dyDescent="0.3">
      <c r="A544" s="8">
        <v>343.16138870695346</v>
      </c>
      <c r="B544" s="8">
        <v>11.052041622360628</v>
      </c>
      <c r="C544" s="6">
        <f t="shared" si="41"/>
        <v>1.2499476033324824E-2</v>
      </c>
      <c r="D544" s="7">
        <f t="shared" si="42"/>
        <v>343.08639380361768</v>
      </c>
      <c r="E544" s="7">
        <f t="shared" si="43"/>
        <v>17.051572917759763</v>
      </c>
      <c r="F544" s="7">
        <f t="shared" si="44"/>
        <v>343.23638361028924</v>
      </c>
      <c r="G544" s="7">
        <f t="shared" si="45"/>
        <v>5.0525103269614906</v>
      </c>
    </row>
    <row r="545" spans="1:7" x14ac:dyDescent="0.3">
      <c r="A545" s="8">
        <v>342.72508284430734</v>
      </c>
      <c r="B545" s="8">
        <v>11.052041622360628</v>
      </c>
      <c r="C545" s="6">
        <f t="shared" si="41"/>
        <v>0</v>
      </c>
      <c r="D545" s="7">
        <f t="shared" si="42"/>
        <v>342.72508284430734</v>
      </c>
      <c r="E545" s="7">
        <f t="shared" si="43"/>
        <v>17.052041622360626</v>
      </c>
      <c r="F545" s="7">
        <f t="shared" si="44"/>
        <v>342.72508284430734</v>
      </c>
      <c r="G545" s="7">
        <f t="shared" si="45"/>
        <v>5.0520416223606279</v>
      </c>
    </row>
    <row r="546" spans="1:7" x14ac:dyDescent="0.3">
      <c r="A546" s="8">
        <v>342.28877698165957</v>
      </c>
      <c r="B546" s="8">
        <v>11.052041622360628</v>
      </c>
      <c r="C546" s="6">
        <f t="shared" si="41"/>
        <v>0</v>
      </c>
      <c r="D546" s="7">
        <f t="shared" si="42"/>
        <v>342.28877698165957</v>
      </c>
      <c r="E546" s="7">
        <f t="shared" si="43"/>
        <v>17.052041622360626</v>
      </c>
      <c r="F546" s="7">
        <f t="shared" si="44"/>
        <v>342.28877698165957</v>
      </c>
      <c r="G546" s="7">
        <f t="shared" si="45"/>
        <v>5.0520416223606279</v>
      </c>
    </row>
    <row r="547" spans="1:7" x14ac:dyDescent="0.3">
      <c r="A547" s="8">
        <v>341.85247111901344</v>
      </c>
      <c r="B547" s="8">
        <v>11.052041622360628</v>
      </c>
      <c r="C547" s="6">
        <f t="shared" si="41"/>
        <v>-4.3720565481231537E-2</v>
      </c>
      <c r="D547" s="7">
        <f t="shared" si="42"/>
        <v>342.11471094855818</v>
      </c>
      <c r="E547" s="7">
        <f t="shared" si="43"/>
        <v>17.046308072210877</v>
      </c>
      <c r="F547" s="7">
        <f t="shared" si="44"/>
        <v>341.5902312894687</v>
      </c>
      <c r="G547" s="7">
        <f t="shared" si="45"/>
        <v>5.057775172510377</v>
      </c>
    </row>
    <row r="548" spans="1:7" x14ac:dyDescent="0.3">
      <c r="A548" s="8">
        <v>341.41616525636732</v>
      </c>
      <c r="B548" s="8">
        <v>11.052041622360628</v>
      </c>
      <c r="C548" s="6">
        <f t="shared" si="41"/>
        <v>-4.9956368352446212E-2</v>
      </c>
      <c r="D548" s="7">
        <f t="shared" si="42"/>
        <v>341.71577880898991</v>
      </c>
      <c r="E548" s="7">
        <f t="shared" si="43"/>
        <v>17.044556263067388</v>
      </c>
      <c r="F548" s="7">
        <f t="shared" si="44"/>
        <v>341.11655170374473</v>
      </c>
      <c r="G548" s="7">
        <f t="shared" si="45"/>
        <v>5.0595269816538675</v>
      </c>
    </row>
    <row r="549" spans="1:7" x14ac:dyDescent="0.3">
      <c r="A549" s="8">
        <v>340.97985939371955</v>
      </c>
      <c r="B549" s="8">
        <v>11.052041622360628</v>
      </c>
      <c r="C549" s="6">
        <f t="shared" si="41"/>
        <v>-4.9956368352446212E-2</v>
      </c>
      <c r="D549" s="7">
        <f t="shared" si="42"/>
        <v>341.27947294634214</v>
      </c>
      <c r="E549" s="7">
        <f t="shared" si="43"/>
        <v>17.044556263067388</v>
      </c>
      <c r="F549" s="7">
        <f t="shared" si="44"/>
        <v>340.68024584109696</v>
      </c>
      <c r="G549" s="7">
        <f t="shared" si="45"/>
        <v>5.0595269816538675</v>
      </c>
    </row>
    <row r="550" spans="1:7" x14ac:dyDescent="0.3">
      <c r="A550" s="8">
        <v>340.54355353107343</v>
      </c>
      <c r="B550" s="8">
        <v>11.052041622360628</v>
      </c>
      <c r="C550" s="6">
        <f t="shared" si="41"/>
        <v>-4.9956368352455309E-2</v>
      </c>
      <c r="D550" s="7">
        <f t="shared" si="42"/>
        <v>340.84316708369607</v>
      </c>
      <c r="E550" s="7">
        <f t="shared" si="43"/>
        <v>17.044556263067385</v>
      </c>
      <c r="F550" s="7">
        <f t="shared" si="44"/>
        <v>340.24393997845078</v>
      </c>
      <c r="G550" s="7">
        <f t="shared" si="45"/>
        <v>5.0595269816538702</v>
      </c>
    </row>
    <row r="551" spans="1:7" x14ac:dyDescent="0.3">
      <c r="A551" s="8">
        <v>340.10715898837344</v>
      </c>
      <c r="B551" s="8">
        <v>11.161118088022272</v>
      </c>
      <c r="C551" s="6">
        <f t="shared" si="41"/>
        <v>-6.8638164646327507E-2</v>
      </c>
      <c r="D551" s="7">
        <f t="shared" si="42"/>
        <v>340.5186646844557</v>
      </c>
      <c r="E551" s="7">
        <f t="shared" si="43"/>
        <v>17.146990043058722</v>
      </c>
      <c r="F551" s="7">
        <f t="shared" si="44"/>
        <v>339.69565329229118</v>
      </c>
      <c r="G551" s="7">
        <f t="shared" si="45"/>
        <v>5.1752461329858237</v>
      </c>
    </row>
    <row r="552" spans="1:7" x14ac:dyDescent="0.3">
      <c r="A552" s="8">
        <v>339.67076444567334</v>
      </c>
      <c r="B552" s="8">
        <v>11.270194553683917</v>
      </c>
      <c r="C552" s="6">
        <f t="shared" si="41"/>
        <v>-7.4855300395952909E-2</v>
      </c>
      <c r="D552" s="7">
        <f t="shared" si="42"/>
        <v>340.11947692764335</v>
      </c>
      <c r="E552" s="7">
        <f t="shared" si="43"/>
        <v>17.253392453513431</v>
      </c>
      <c r="F552" s="7">
        <f t="shared" si="44"/>
        <v>339.22205196370334</v>
      </c>
      <c r="G552" s="7">
        <f t="shared" si="45"/>
        <v>5.286996653854402</v>
      </c>
    </row>
    <row r="553" spans="1:7" x14ac:dyDescent="0.3">
      <c r="A553" s="8">
        <v>339.23445858302722</v>
      </c>
      <c r="B553" s="8">
        <v>11.270194553683917</v>
      </c>
      <c r="C553" s="6">
        <f t="shared" si="41"/>
        <v>-7.4855300395967009E-2</v>
      </c>
      <c r="D553" s="7">
        <f t="shared" si="42"/>
        <v>339.68317106499728</v>
      </c>
      <c r="E553" s="7">
        <f t="shared" si="43"/>
        <v>17.253392453513428</v>
      </c>
      <c r="F553" s="7">
        <f t="shared" si="44"/>
        <v>338.78574610105716</v>
      </c>
      <c r="G553" s="7">
        <f t="shared" si="45"/>
        <v>5.2869966538544073</v>
      </c>
    </row>
    <row r="554" spans="1:7" x14ac:dyDescent="0.3">
      <c r="A554" s="8">
        <v>338.79815272038115</v>
      </c>
      <c r="B554" s="8">
        <v>11.270194553683917</v>
      </c>
      <c r="C554" s="6">
        <f t="shared" si="41"/>
        <v>-9.3469698370239662E-2</v>
      </c>
      <c r="D554" s="7">
        <f t="shared" si="42"/>
        <v>339.35815466132647</v>
      </c>
      <c r="E554" s="7">
        <f t="shared" si="43"/>
        <v>17.244003876564712</v>
      </c>
      <c r="F554" s="7">
        <f t="shared" si="44"/>
        <v>338.23815077943584</v>
      </c>
      <c r="G554" s="7">
        <f t="shared" si="45"/>
        <v>5.2963852308031232</v>
      </c>
    </row>
    <row r="555" spans="1:7" x14ac:dyDescent="0.3">
      <c r="A555" s="8">
        <v>338.36184685773333</v>
      </c>
      <c r="B555" s="8">
        <v>11.270194553683917</v>
      </c>
      <c r="C555" s="6">
        <f t="shared" si="41"/>
        <v>-9.9660603553622953E-2</v>
      </c>
      <c r="D555" s="7">
        <f t="shared" si="42"/>
        <v>338.95882111788683</v>
      </c>
      <c r="E555" s="7">
        <f t="shared" si="43"/>
        <v>17.240422500145776</v>
      </c>
      <c r="F555" s="7">
        <f t="shared" si="44"/>
        <v>337.76487259757982</v>
      </c>
      <c r="G555" s="7">
        <f t="shared" si="45"/>
        <v>5.299966607222057</v>
      </c>
    </row>
    <row r="556" spans="1:7" x14ac:dyDescent="0.3">
      <c r="A556" s="8">
        <v>337.925407975008</v>
      </c>
      <c r="B556" s="8">
        <v>11.433809252176399</v>
      </c>
      <c r="C556" s="6">
        <f t="shared" si="41"/>
        <v>-9.9660603553622953E-2</v>
      </c>
      <c r="D556" s="7">
        <f t="shared" si="42"/>
        <v>338.5223822351615</v>
      </c>
      <c r="E556" s="7">
        <f t="shared" si="43"/>
        <v>17.404037198638257</v>
      </c>
      <c r="F556" s="7">
        <f t="shared" si="44"/>
        <v>337.3284337148545</v>
      </c>
      <c r="G556" s="7">
        <f t="shared" si="45"/>
        <v>5.4635813057145395</v>
      </c>
    </row>
    <row r="557" spans="1:7" x14ac:dyDescent="0.3">
      <c r="A557" s="8">
        <v>337.4890577723333</v>
      </c>
      <c r="B557" s="8">
        <v>11.488347485007187</v>
      </c>
      <c r="C557" s="6">
        <f t="shared" si="41"/>
        <v>-0.11818518469354154</v>
      </c>
      <c r="D557" s="7">
        <f t="shared" si="42"/>
        <v>338.19651925331289</v>
      </c>
      <c r="E557" s="7">
        <f t="shared" si="43"/>
        <v>17.446493023086141</v>
      </c>
      <c r="F557" s="7">
        <f t="shared" si="44"/>
        <v>336.78159629135371</v>
      </c>
      <c r="G557" s="7">
        <f t="shared" si="45"/>
        <v>5.5302019469282317</v>
      </c>
    </row>
    <row r="558" spans="1:7" x14ac:dyDescent="0.3">
      <c r="A558" s="8">
        <v>337.05275190968717</v>
      </c>
      <c r="B558" s="8">
        <v>11.488347485007187</v>
      </c>
      <c r="C558" s="6">
        <f t="shared" si="41"/>
        <v>-0.12434248798082378</v>
      </c>
      <c r="D558" s="7">
        <f t="shared" si="42"/>
        <v>337.79688585723204</v>
      </c>
      <c r="E558" s="7">
        <f t="shared" si="43"/>
        <v>17.442024052315094</v>
      </c>
      <c r="F558" s="7">
        <f t="shared" si="44"/>
        <v>336.30861796214231</v>
      </c>
      <c r="G558" s="7">
        <f t="shared" si="45"/>
        <v>5.5346709176992803</v>
      </c>
    </row>
    <row r="559" spans="1:7" x14ac:dyDescent="0.3">
      <c r="A559" s="8">
        <v>336.61644604704105</v>
      </c>
      <c r="B559" s="8">
        <v>11.488347485007187</v>
      </c>
      <c r="C559" s="6">
        <f t="shared" si="41"/>
        <v>-0.12434248798080054</v>
      </c>
      <c r="D559" s="7">
        <f t="shared" si="42"/>
        <v>337.36057999458581</v>
      </c>
      <c r="E559" s="7">
        <f t="shared" si="43"/>
        <v>17.442024052315112</v>
      </c>
      <c r="F559" s="7">
        <f t="shared" si="44"/>
        <v>335.8723120994963</v>
      </c>
      <c r="G559" s="7">
        <f t="shared" si="45"/>
        <v>5.5346709176992626</v>
      </c>
    </row>
    <row r="560" spans="1:7" x14ac:dyDescent="0.3">
      <c r="A560" s="8">
        <v>336.18000716431402</v>
      </c>
      <c r="B560" s="8">
        <v>11.651962183499673</v>
      </c>
      <c r="C560" s="6">
        <f t="shared" si="41"/>
        <v>-0.14887205958853506</v>
      </c>
      <c r="D560" s="7">
        <f t="shared" si="42"/>
        <v>337.06994374106785</v>
      </c>
      <c r="E560" s="7">
        <f t="shared" si="43"/>
        <v>17.585596220862925</v>
      </c>
      <c r="F560" s="7">
        <f t="shared" si="44"/>
        <v>335.29007058756019</v>
      </c>
      <c r="G560" s="7">
        <f t="shared" si="45"/>
        <v>5.7183281461364226</v>
      </c>
    </row>
    <row r="561" spans="1:7" x14ac:dyDescent="0.3">
      <c r="A561" s="8">
        <v>335.74365696164091</v>
      </c>
      <c r="B561" s="8">
        <v>11.70650041633051</v>
      </c>
      <c r="C561" s="6">
        <f t="shared" si="41"/>
        <v>-0.14887205958850638</v>
      </c>
      <c r="D561" s="7">
        <f t="shared" si="42"/>
        <v>336.63359353839456</v>
      </c>
      <c r="E561" s="7">
        <f t="shared" si="43"/>
        <v>17.640134453693786</v>
      </c>
      <c r="F561" s="7">
        <f t="shared" si="44"/>
        <v>334.85372038488725</v>
      </c>
      <c r="G561" s="7">
        <f t="shared" si="45"/>
        <v>5.7728663789672341</v>
      </c>
    </row>
    <row r="562" spans="1:7" x14ac:dyDescent="0.3">
      <c r="A562" s="8">
        <v>335.30735109899484</v>
      </c>
      <c r="B562" s="8">
        <v>11.70650041633051</v>
      </c>
      <c r="C562" s="6">
        <f t="shared" si="41"/>
        <v>-0.16107099105136885</v>
      </c>
      <c r="D562" s="7">
        <f t="shared" si="42"/>
        <v>336.26960365876022</v>
      </c>
      <c r="E562" s="7">
        <f t="shared" si="43"/>
        <v>17.628836949424944</v>
      </c>
      <c r="F562" s="7">
        <f t="shared" si="44"/>
        <v>334.34509853922947</v>
      </c>
      <c r="G562" s="7">
        <f t="shared" si="45"/>
        <v>5.7841638832360749</v>
      </c>
    </row>
    <row r="563" spans="1:7" x14ac:dyDescent="0.3">
      <c r="A563" s="8">
        <v>334.87091221626781</v>
      </c>
      <c r="B563" s="8">
        <v>11.87011511482296</v>
      </c>
      <c r="C563" s="6">
        <f t="shared" si="41"/>
        <v>-0.14887205958850716</v>
      </c>
      <c r="D563" s="7">
        <f t="shared" si="42"/>
        <v>335.76084879302147</v>
      </c>
      <c r="E563" s="7">
        <f t="shared" si="43"/>
        <v>17.803749152186235</v>
      </c>
      <c r="F563" s="7">
        <f t="shared" si="44"/>
        <v>333.98097563951416</v>
      </c>
      <c r="G563" s="7">
        <f t="shared" si="45"/>
        <v>5.9364810774596855</v>
      </c>
    </row>
    <row r="564" spans="1:7" x14ac:dyDescent="0.3">
      <c r="A564" s="8">
        <v>334.43456201359476</v>
      </c>
      <c r="B564" s="8">
        <v>11.9246533476538</v>
      </c>
      <c r="C564" s="6">
        <f t="shared" si="41"/>
        <v>-0.16715250944465698</v>
      </c>
      <c r="D564" s="7">
        <f t="shared" si="42"/>
        <v>335.4328133555689</v>
      </c>
      <c r="E564" s="7">
        <f t="shared" si="43"/>
        <v>17.841028442105369</v>
      </c>
      <c r="F564" s="7">
        <f t="shared" si="44"/>
        <v>333.43631067162062</v>
      </c>
      <c r="G564" s="7">
        <f t="shared" si="45"/>
        <v>6.0082782532022314</v>
      </c>
    </row>
    <row r="565" spans="1:7" x14ac:dyDescent="0.3">
      <c r="A565" s="8">
        <v>333.99825615094863</v>
      </c>
      <c r="B565" s="8">
        <v>11.9246533476538</v>
      </c>
      <c r="C565" s="6">
        <f t="shared" si="41"/>
        <v>-0.17322151126763588</v>
      </c>
      <c r="D565" s="7">
        <f t="shared" si="42"/>
        <v>335.03239537960303</v>
      </c>
      <c r="E565" s="7">
        <f t="shared" si="43"/>
        <v>17.83486113213635</v>
      </c>
      <c r="F565" s="7">
        <f t="shared" si="44"/>
        <v>332.96411692229424</v>
      </c>
      <c r="G565" s="7">
        <f t="shared" si="45"/>
        <v>6.0144455631712503</v>
      </c>
    </row>
    <row r="566" spans="1:7" x14ac:dyDescent="0.3">
      <c r="A566" s="8">
        <v>333.5618172682216</v>
      </c>
      <c r="B566" s="8">
        <v>12.088268046146283</v>
      </c>
      <c r="C566" s="6">
        <f t="shared" si="41"/>
        <v>-0.18532034246439547</v>
      </c>
      <c r="D566" s="7">
        <f t="shared" si="42"/>
        <v>334.66738567005336</v>
      </c>
      <c r="E566" s="7">
        <f t="shared" si="43"/>
        <v>17.985531692013843</v>
      </c>
      <c r="F566" s="7">
        <f t="shared" si="44"/>
        <v>332.45624886638984</v>
      </c>
      <c r="G566" s="7">
        <f t="shared" si="45"/>
        <v>6.1910044002787226</v>
      </c>
    </row>
    <row r="567" spans="1:7" x14ac:dyDescent="0.3">
      <c r="A567" s="8">
        <v>333.12546706554855</v>
      </c>
      <c r="B567" s="8">
        <v>12.142806278977089</v>
      </c>
      <c r="C567" s="6">
        <f t="shared" si="41"/>
        <v>-0.17927758945492744</v>
      </c>
      <c r="D567" s="7">
        <f t="shared" si="42"/>
        <v>334.19537979182996</v>
      </c>
      <c r="E567" s="7">
        <f t="shared" si="43"/>
        <v>18.046642892412553</v>
      </c>
      <c r="F567" s="7">
        <f t="shared" si="44"/>
        <v>332.05555433926713</v>
      </c>
      <c r="G567" s="7">
        <f t="shared" si="45"/>
        <v>6.2389696655416245</v>
      </c>
    </row>
    <row r="568" spans="1:7" x14ac:dyDescent="0.3">
      <c r="A568" s="8">
        <v>332.68916120290078</v>
      </c>
      <c r="B568" s="8">
        <v>12.142806278977089</v>
      </c>
      <c r="C568" s="6">
        <f t="shared" si="41"/>
        <v>-0.18532034246439447</v>
      </c>
      <c r="D568" s="7">
        <f t="shared" si="42"/>
        <v>333.79472960473254</v>
      </c>
      <c r="E568" s="7">
        <f t="shared" si="43"/>
        <v>18.040069924844651</v>
      </c>
      <c r="F568" s="7">
        <f t="shared" si="44"/>
        <v>331.58359280106902</v>
      </c>
      <c r="G568" s="7">
        <f t="shared" si="45"/>
        <v>6.245542633109527</v>
      </c>
    </row>
    <row r="569" spans="1:7" x14ac:dyDescent="0.3">
      <c r="A569" s="8">
        <v>332.25267798014852</v>
      </c>
      <c r="B569" s="8">
        <v>12.360959210300411</v>
      </c>
      <c r="C569" s="6">
        <f t="shared" si="41"/>
        <v>-0.19736429519460399</v>
      </c>
      <c r="D569" s="7">
        <f t="shared" si="42"/>
        <v>333.42919084530178</v>
      </c>
      <c r="E569" s="7">
        <f t="shared" si="43"/>
        <v>18.244480050590592</v>
      </c>
      <c r="F569" s="7">
        <f t="shared" si="44"/>
        <v>331.07616511499526</v>
      </c>
      <c r="G569" s="7">
        <f t="shared" si="45"/>
        <v>6.4774383700102307</v>
      </c>
    </row>
    <row r="570" spans="1:7" x14ac:dyDescent="0.3">
      <c r="A570" s="8">
        <v>331.81637211750069</v>
      </c>
      <c r="B570" s="8">
        <v>12.360959210300411</v>
      </c>
      <c r="C570" s="6">
        <f t="shared" si="41"/>
        <v>-0.22127527387987392</v>
      </c>
      <c r="D570" s="7">
        <f t="shared" si="42"/>
        <v>333.13321600838555</v>
      </c>
      <c r="E570" s="7">
        <f t="shared" si="43"/>
        <v>18.214669330133745</v>
      </c>
      <c r="F570" s="7">
        <f t="shared" si="44"/>
        <v>330.49952822661584</v>
      </c>
      <c r="G570" s="7">
        <f t="shared" si="45"/>
        <v>6.5072490904670763</v>
      </c>
    </row>
    <row r="571" spans="1:7" x14ac:dyDescent="0.3">
      <c r="A571" s="8">
        <v>331.37988889474838</v>
      </c>
      <c r="B571" s="8">
        <v>12.579112141623698</v>
      </c>
      <c r="C571" s="6">
        <f t="shared" si="41"/>
        <v>-0.19736429519460277</v>
      </c>
      <c r="D571" s="7">
        <f t="shared" si="42"/>
        <v>332.55640175990163</v>
      </c>
      <c r="E571" s="7">
        <f t="shared" si="43"/>
        <v>18.462632981913881</v>
      </c>
      <c r="F571" s="7">
        <f t="shared" si="44"/>
        <v>330.20337602959512</v>
      </c>
      <c r="G571" s="7">
        <f t="shared" si="45"/>
        <v>6.6955913013335158</v>
      </c>
    </row>
    <row r="572" spans="1:7" x14ac:dyDescent="0.3">
      <c r="A572" s="8">
        <v>330.94358303210066</v>
      </c>
      <c r="B572" s="8">
        <v>12.579112141623698</v>
      </c>
      <c r="C572" s="6">
        <f t="shared" si="41"/>
        <v>-0.22675774822242686</v>
      </c>
      <c r="D572" s="7">
        <f t="shared" si="42"/>
        <v>332.29249978727029</v>
      </c>
      <c r="E572" s="7">
        <f t="shared" si="43"/>
        <v>18.425514760980551</v>
      </c>
      <c r="F572" s="7">
        <f t="shared" si="44"/>
        <v>329.59466627693104</v>
      </c>
      <c r="G572" s="7">
        <f t="shared" si="45"/>
        <v>6.7327095222668447</v>
      </c>
    </row>
    <row r="573" spans="1:7" x14ac:dyDescent="0.3">
      <c r="A573" s="8">
        <v>330.50714414937522</v>
      </c>
      <c r="B573" s="8">
        <v>12.742726840116148</v>
      </c>
      <c r="C573" s="6">
        <f t="shared" si="41"/>
        <v>-0.22675774822242539</v>
      </c>
      <c r="D573" s="7">
        <f t="shared" si="42"/>
        <v>331.85606090454485</v>
      </c>
      <c r="E573" s="7">
        <f t="shared" si="43"/>
        <v>18.589129459473003</v>
      </c>
      <c r="F573" s="7">
        <f t="shared" si="44"/>
        <v>329.1582273942056</v>
      </c>
      <c r="G573" s="7">
        <f t="shared" si="45"/>
        <v>6.8963242207592925</v>
      </c>
    </row>
    <row r="574" spans="1:7" x14ac:dyDescent="0.3">
      <c r="A574" s="8">
        <v>330.07079394670217</v>
      </c>
      <c r="B574" s="8">
        <v>12.797265072946987</v>
      </c>
      <c r="C574" s="6">
        <f t="shared" si="41"/>
        <v>-0.23283308820144558</v>
      </c>
      <c r="D574" s="7">
        <f t="shared" si="42"/>
        <v>331.45520447292262</v>
      </c>
      <c r="E574" s="7">
        <f t="shared" si="43"/>
        <v>18.635364720511252</v>
      </c>
      <c r="F574" s="7">
        <f t="shared" si="44"/>
        <v>328.68638342048172</v>
      </c>
      <c r="G574" s="7">
        <f t="shared" si="45"/>
        <v>6.9591654253827224</v>
      </c>
    </row>
    <row r="575" spans="1:7" x14ac:dyDescent="0.3">
      <c r="A575" s="8">
        <v>329.63439940400212</v>
      </c>
      <c r="B575" s="8">
        <v>12.906341538608631</v>
      </c>
      <c r="C575" s="6">
        <f t="shared" si="41"/>
        <v>-0.23889091055099776</v>
      </c>
      <c r="D575" s="7">
        <f t="shared" si="42"/>
        <v>331.05415048251496</v>
      </c>
      <c r="E575" s="7">
        <f t="shared" si="43"/>
        <v>18.735947603778193</v>
      </c>
      <c r="F575" s="7">
        <f t="shared" si="44"/>
        <v>328.21464832548929</v>
      </c>
      <c r="G575" s="7">
        <f t="shared" si="45"/>
        <v>7.0767354734390704</v>
      </c>
    </row>
    <row r="576" spans="1:7" x14ac:dyDescent="0.3">
      <c r="A576" s="8">
        <v>329.19800486130214</v>
      </c>
      <c r="B576" s="8">
        <v>13.015418004270261</v>
      </c>
      <c r="C576" s="6">
        <f t="shared" si="41"/>
        <v>-0.2359792312319916</v>
      </c>
      <c r="D576" s="7">
        <f t="shared" si="42"/>
        <v>330.600776002148</v>
      </c>
      <c r="E576" s="7">
        <f t="shared" si="43"/>
        <v>18.849133212129658</v>
      </c>
      <c r="F576" s="7">
        <f t="shared" si="44"/>
        <v>327.79523372045628</v>
      </c>
      <c r="G576" s="7">
        <f t="shared" si="45"/>
        <v>7.1817027964108622</v>
      </c>
    </row>
    <row r="577" spans="1:7" x14ac:dyDescent="0.3">
      <c r="A577" s="8">
        <v>328.76161031860204</v>
      </c>
      <c r="B577" s="8">
        <v>13.124494469931903</v>
      </c>
      <c r="C577" s="6">
        <f t="shared" si="41"/>
        <v>-0.25760349376820479</v>
      </c>
      <c r="D577" s="7">
        <f t="shared" si="42"/>
        <v>330.290193456201</v>
      </c>
      <c r="E577" s="7">
        <f t="shared" si="43"/>
        <v>18.926514255441788</v>
      </c>
      <c r="F577" s="7">
        <f t="shared" si="44"/>
        <v>327.23302718100308</v>
      </c>
      <c r="G577" s="7">
        <f t="shared" si="45"/>
        <v>7.3224746844220174</v>
      </c>
    </row>
    <row r="578" spans="1:7" x14ac:dyDescent="0.3">
      <c r="A578" s="8">
        <v>328.325215775902</v>
      </c>
      <c r="B578" s="8">
        <v>13.23357093559358</v>
      </c>
      <c r="C578" s="6">
        <f t="shared" si="41"/>
        <v>-0.26390839063176696</v>
      </c>
      <c r="D578" s="7">
        <f t="shared" si="42"/>
        <v>329.89034942568168</v>
      </c>
      <c r="E578" s="7">
        <f t="shared" si="43"/>
        <v>19.025837906161097</v>
      </c>
      <c r="F578" s="7">
        <f t="shared" si="44"/>
        <v>326.76008212612231</v>
      </c>
      <c r="G578" s="7">
        <f t="shared" si="45"/>
        <v>7.4413039650260631</v>
      </c>
    </row>
    <row r="579" spans="1:7" x14ac:dyDescent="0.3">
      <c r="A579" s="8">
        <v>327.88873255314803</v>
      </c>
      <c r="B579" s="8">
        <v>13.45172386691687</v>
      </c>
      <c r="C579" s="6">
        <f t="shared" si="41"/>
        <v>-0.28890940184369096</v>
      </c>
      <c r="D579" s="7">
        <f t="shared" si="42"/>
        <v>329.59817453065813</v>
      </c>
      <c r="E579" s="7">
        <f t="shared" si="43"/>
        <v>19.203054854221147</v>
      </c>
      <c r="F579" s="7">
        <f t="shared" si="44"/>
        <v>326.17929057563794</v>
      </c>
      <c r="G579" s="7">
        <f t="shared" si="45"/>
        <v>7.7003928796125933</v>
      </c>
    </row>
    <row r="580" spans="1:7" x14ac:dyDescent="0.3">
      <c r="A580" s="8">
        <v>327.45247103052895</v>
      </c>
      <c r="B580" s="8">
        <v>13.397185634086032</v>
      </c>
      <c r="C580" s="6">
        <f t="shared" si="41"/>
        <v>-0.2764533652340736</v>
      </c>
      <c r="D580" s="7">
        <f t="shared" si="42"/>
        <v>329.09014346050543</v>
      </c>
      <c r="E580" s="7">
        <f t="shared" si="43"/>
        <v>19.169362780717538</v>
      </c>
      <c r="F580" s="7">
        <f t="shared" si="44"/>
        <v>325.81479860055248</v>
      </c>
      <c r="G580" s="7">
        <f t="shared" si="45"/>
        <v>7.6250084874545268</v>
      </c>
    </row>
    <row r="581" spans="1:7" x14ac:dyDescent="0.3">
      <c r="A581" s="8">
        <v>327.23409639907186</v>
      </c>
      <c r="B581" s="8">
        <v>13.669876798240159</v>
      </c>
      <c r="C581" s="6">
        <f t="shared" si="41"/>
        <v>-0.2889094018436853</v>
      </c>
      <c r="D581" s="7">
        <f t="shared" si="42"/>
        <v>328.9435383765819</v>
      </c>
      <c r="E581" s="7">
        <f t="shared" si="43"/>
        <v>19.421207785544446</v>
      </c>
      <c r="F581" s="7">
        <f t="shared" si="44"/>
        <v>325.52465442156182</v>
      </c>
      <c r="G581" s="7">
        <f t="shared" si="45"/>
        <v>7.9185458109358713</v>
      </c>
    </row>
    <row r="582" spans="1:7" x14ac:dyDescent="0.3">
      <c r="A582" s="8">
        <v>326.79779053642574</v>
      </c>
      <c r="B582" s="8">
        <v>13.669876798240159</v>
      </c>
      <c r="C582" s="6">
        <f t="shared" si="41"/>
        <v>-0.28890940184363362</v>
      </c>
      <c r="D582" s="7">
        <f t="shared" si="42"/>
        <v>328.50723251393549</v>
      </c>
      <c r="E582" s="7">
        <f t="shared" si="43"/>
        <v>19.421207785544535</v>
      </c>
      <c r="F582" s="7">
        <f t="shared" si="44"/>
        <v>325.08834855891598</v>
      </c>
      <c r="G582" s="7">
        <f t="shared" si="45"/>
        <v>7.9185458109357825</v>
      </c>
    </row>
    <row r="583" spans="1:7" x14ac:dyDescent="0.3">
      <c r="A583" s="8">
        <v>326.36130731367177</v>
      </c>
      <c r="B583" s="8">
        <v>13.888029729563447</v>
      </c>
      <c r="C583" s="6">
        <f t="shared" si="41"/>
        <v>-0.31354329250391055</v>
      </c>
      <c r="D583" s="7">
        <f t="shared" si="42"/>
        <v>328.21189397841363</v>
      </c>
      <c r="E583" s="7">
        <f t="shared" si="43"/>
        <v>19.595509821187029</v>
      </c>
      <c r="F583" s="7">
        <f t="shared" si="44"/>
        <v>324.51072064892992</v>
      </c>
      <c r="G583" s="7">
        <f t="shared" si="45"/>
        <v>8.1805496379398637</v>
      </c>
    </row>
    <row r="584" spans="1:7" x14ac:dyDescent="0.3">
      <c r="A584" s="8">
        <v>325.92491277097173</v>
      </c>
      <c r="B584" s="8">
        <v>13.997106195225124</v>
      </c>
      <c r="C584" s="6">
        <f t="shared" si="41"/>
        <v>-0.30742043854300083</v>
      </c>
      <c r="D584" s="7">
        <f t="shared" si="42"/>
        <v>327.74051889844969</v>
      </c>
      <c r="E584" s="7">
        <f t="shared" si="43"/>
        <v>19.715810103442838</v>
      </c>
      <c r="F584" s="7">
        <f t="shared" si="44"/>
        <v>324.10930664349377</v>
      </c>
      <c r="G584" s="7">
        <f t="shared" si="45"/>
        <v>8.2784022870074097</v>
      </c>
    </row>
    <row r="585" spans="1:7" x14ac:dyDescent="0.3">
      <c r="A585" s="8">
        <v>325.37953044266368</v>
      </c>
      <c r="B585" s="8">
        <v>13.997106195225124</v>
      </c>
      <c r="C585" s="6">
        <f t="shared" si="41"/>
        <v>-0.29749185419649038</v>
      </c>
      <c r="D585" s="7">
        <f t="shared" si="42"/>
        <v>327.13826938129989</v>
      </c>
      <c r="E585" s="7">
        <f t="shared" si="43"/>
        <v>19.733554342443473</v>
      </c>
      <c r="F585" s="7">
        <f t="shared" si="44"/>
        <v>323.62079150402747</v>
      </c>
      <c r="G585" s="7">
        <f t="shared" si="45"/>
        <v>8.2606580480067748</v>
      </c>
    </row>
    <row r="586" spans="1:7" x14ac:dyDescent="0.3">
      <c r="A586" s="8">
        <v>325.48842954821777</v>
      </c>
      <c r="B586" s="8">
        <v>14.215259126548414</v>
      </c>
      <c r="C586" s="6">
        <f t="shared" si="41"/>
        <v>-0.3302118588637793</v>
      </c>
      <c r="D586" s="7">
        <f t="shared" si="42"/>
        <v>327.43389023968069</v>
      </c>
      <c r="E586" s="7">
        <f t="shared" si="43"/>
        <v>19.891101152007948</v>
      </c>
      <c r="F586" s="7">
        <f t="shared" si="44"/>
        <v>323.54296885675484</v>
      </c>
      <c r="G586" s="7">
        <f t="shared" si="45"/>
        <v>8.539417101088878</v>
      </c>
    </row>
    <row r="587" spans="1:7" x14ac:dyDescent="0.3">
      <c r="A587" s="8">
        <v>325.05203500551772</v>
      </c>
      <c r="B587" s="8">
        <v>14.324335592210058</v>
      </c>
      <c r="C587" s="6">
        <f t="shared" si="41"/>
        <v>-0.33021185886378263</v>
      </c>
      <c r="D587" s="7">
        <f t="shared" si="42"/>
        <v>326.99749569698065</v>
      </c>
      <c r="E587" s="7">
        <f t="shared" si="43"/>
        <v>20.000177617669589</v>
      </c>
      <c r="F587" s="7">
        <f t="shared" si="44"/>
        <v>323.1065743140548</v>
      </c>
      <c r="G587" s="7">
        <f t="shared" si="45"/>
        <v>8.6484935667505276</v>
      </c>
    </row>
    <row r="588" spans="1:7" x14ac:dyDescent="0.3">
      <c r="A588" s="8">
        <v>324.61555178276541</v>
      </c>
      <c r="B588" s="8">
        <v>14.542488523533347</v>
      </c>
      <c r="C588" s="6">
        <f t="shared" si="41"/>
        <v>-0.34293199485269793</v>
      </c>
      <c r="D588" s="7">
        <f t="shared" si="42"/>
        <v>326.63305062225504</v>
      </c>
      <c r="E588" s="7">
        <f t="shared" si="43"/>
        <v>20.193125517064065</v>
      </c>
      <c r="F588" s="7">
        <f t="shared" si="44"/>
        <v>322.59805294327577</v>
      </c>
      <c r="G588" s="7">
        <f t="shared" si="45"/>
        <v>8.8918515300026293</v>
      </c>
    </row>
    <row r="589" spans="1:7" x14ac:dyDescent="0.3">
      <c r="A589" s="8">
        <v>324.17915724006536</v>
      </c>
      <c r="B589" s="8">
        <v>14.651564989194974</v>
      </c>
      <c r="C589" s="6">
        <f t="shared" si="41"/>
        <v>-0.34293199485269399</v>
      </c>
      <c r="D589" s="7">
        <f t="shared" si="42"/>
        <v>326.196656079555</v>
      </c>
      <c r="E589" s="7">
        <f t="shared" si="43"/>
        <v>20.302201982725698</v>
      </c>
      <c r="F589" s="7">
        <f t="shared" si="44"/>
        <v>322.16165840057573</v>
      </c>
      <c r="G589" s="7">
        <f t="shared" si="45"/>
        <v>9.0009279956642487</v>
      </c>
    </row>
    <row r="590" spans="1:7" x14ac:dyDescent="0.3">
      <c r="A590" s="8">
        <v>323.74276269736532</v>
      </c>
      <c r="B590" s="8">
        <v>14.76064145485662</v>
      </c>
      <c r="C590" s="6">
        <f t="shared" si="41"/>
        <v>-0.323809550601036</v>
      </c>
      <c r="D590" s="7">
        <f t="shared" si="42"/>
        <v>325.65184527513583</v>
      </c>
      <c r="E590" s="7">
        <f t="shared" si="43"/>
        <v>20.448822509574647</v>
      </c>
      <c r="F590" s="7">
        <f t="shared" si="44"/>
        <v>321.83368011959482</v>
      </c>
      <c r="G590" s="7">
        <f t="shared" si="45"/>
        <v>9.072460400138592</v>
      </c>
    </row>
    <row r="591" spans="1:7" x14ac:dyDescent="0.3">
      <c r="A591" s="8">
        <v>323.30627947461136</v>
      </c>
      <c r="B591" s="8">
        <v>14.978794386179942</v>
      </c>
      <c r="C591" s="6">
        <f t="shared" ref="C591:C654" si="46">ATAN((B600-B580)/(A600-A580))</f>
        <v>-0.37149359694395812</v>
      </c>
      <c r="D591" s="7">
        <f t="shared" si="42"/>
        <v>325.48432477083043</v>
      </c>
      <c r="E591" s="7">
        <f t="shared" si="43"/>
        <v>20.569511575201211</v>
      </c>
      <c r="F591" s="7">
        <f t="shared" si="44"/>
        <v>321.12823417839229</v>
      </c>
      <c r="G591" s="7">
        <f t="shared" si="45"/>
        <v>9.3880771971586707</v>
      </c>
    </row>
    <row r="592" spans="1:7" x14ac:dyDescent="0.3">
      <c r="A592" s="8">
        <v>322.86979625185904</v>
      </c>
      <c r="B592" s="8">
        <v>15.196947317503229</v>
      </c>
      <c r="C592" s="6">
        <f t="shared" si="46"/>
        <v>-0.34293199485268772</v>
      </c>
      <c r="D592" s="7">
        <f t="shared" si="42"/>
        <v>324.88729509134862</v>
      </c>
      <c r="E592" s="7">
        <f t="shared" si="43"/>
        <v>20.84758431103397</v>
      </c>
      <c r="F592" s="7">
        <f t="shared" si="44"/>
        <v>320.85229741236947</v>
      </c>
      <c r="G592" s="7">
        <f t="shared" si="45"/>
        <v>9.5463103239724898</v>
      </c>
    </row>
    <row r="593" spans="1:7" x14ac:dyDescent="0.3">
      <c r="A593" s="8">
        <v>322.433401709159</v>
      </c>
      <c r="B593" s="8">
        <v>15.306023783164875</v>
      </c>
      <c r="C593" s="6">
        <f t="shared" si="46"/>
        <v>-0.35553734633618955</v>
      </c>
      <c r="D593" s="7">
        <f t="shared" si="42"/>
        <v>324.5219666447698</v>
      </c>
      <c r="E593" s="7">
        <f t="shared" si="43"/>
        <v>20.9307812454682</v>
      </c>
      <c r="F593" s="7">
        <f t="shared" si="44"/>
        <v>320.3448367735482</v>
      </c>
      <c r="G593" s="7">
        <f t="shared" si="45"/>
        <v>9.6812663208615497</v>
      </c>
    </row>
    <row r="594" spans="1:7" x14ac:dyDescent="0.3">
      <c r="A594" s="8">
        <v>321.8880193808493</v>
      </c>
      <c r="B594" s="8">
        <v>15.306023783164875</v>
      </c>
      <c r="C594" s="6">
        <f t="shared" si="46"/>
        <v>-0.35553734633625222</v>
      </c>
      <c r="D594" s="7">
        <f t="shared" ref="D594:D657" si="47">A594-$B$2*SIN(C594)</f>
        <v>323.9765843164605</v>
      </c>
      <c r="E594" s="7">
        <f t="shared" ref="E594:E657" si="48">B594+$B$2*COS(C594)</f>
        <v>20.930781245468069</v>
      </c>
      <c r="F594" s="7">
        <f t="shared" ref="F594:F657" si="49">A594+$B$2*SIN(C594)</f>
        <v>319.7994544452381</v>
      </c>
      <c r="G594" s="7">
        <f t="shared" ref="G594:G657" si="50">B594-$B$2*COS(C594)</f>
        <v>9.6812663208616794</v>
      </c>
    </row>
    <row r="595" spans="1:7" x14ac:dyDescent="0.3">
      <c r="A595" s="8">
        <v>321.99691848640504</v>
      </c>
      <c r="B595" s="8">
        <v>15.524176714488162</v>
      </c>
      <c r="C595" s="6">
        <f t="shared" si="46"/>
        <v>-0.36802550907958059</v>
      </c>
      <c r="D595" s="7">
        <f t="shared" si="47"/>
        <v>324.15556162470313</v>
      </c>
      <c r="E595" s="7">
        <f t="shared" si="48"/>
        <v>21.122413919312436</v>
      </c>
      <c r="F595" s="7">
        <f t="shared" si="49"/>
        <v>319.83827534810695</v>
      </c>
      <c r="G595" s="7">
        <f t="shared" si="50"/>
        <v>9.9259395096638876</v>
      </c>
    </row>
    <row r="596" spans="1:7" x14ac:dyDescent="0.3">
      <c r="A596" s="8">
        <v>321.56052394370499</v>
      </c>
      <c r="B596" s="8">
        <v>15.63325318014984</v>
      </c>
      <c r="C596" s="6">
        <f t="shared" si="46"/>
        <v>-0.38537894936994194</v>
      </c>
      <c r="D596" s="7">
        <f t="shared" si="47"/>
        <v>323.8159858604385</v>
      </c>
      <c r="E596" s="7">
        <f t="shared" si="48"/>
        <v>21.193189469547846</v>
      </c>
      <c r="F596" s="7">
        <f t="shared" si="49"/>
        <v>319.30506202697148</v>
      </c>
      <c r="G596" s="7">
        <f t="shared" si="50"/>
        <v>10.073316890751832</v>
      </c>
    </row>
    <row r="597" spans="1:7" x14ac:dyDescent="0.3">
      <c r="A597" s="8">
        <v>321.12404072095103</v>
      </c>
      <c r="B597" s="8">
        <v>15.85140611147313</v>
      </c>
      <c r="C597" s="6">
        <f t="shared" si="46"/>
        <v>-0.3437873516185988</v>
      </c>
      <c r="D597" s="7">
        <f t="shared" si="47"/>
        <v>323.14637213239882</v>
      </c>
      <c r="E597" s="7">
        <f t="shared" si="48"/>
        <v>21.500315356829393</v>
      </c>
      <c r="F597" s="7">
        <f t="shared" si="49"/>
        <v>319.10170930950324</v>
      </c>
      <c r="G597" s="7">
        <f t="shared" si="50"/>
        <v>10.202496866116867</v>
      </c>
    </row>
    <row r="598" spans="1:7" x14ac:dyDescent="0.3">
      <c r="A598" s="8">
        <v>320.68764617825099</v>
      </c>
      <c r="B598" s="8">
        <v>15.960482577134773</v>
      </c>
      <c r="C598" s="6">
        <f t="shared" si="46"/>
        <v>-0.3707845154602048</v>
      </c>
      <c r="D598" s="7">
        <f t="shared" si="47"/>
        <v>322.86172665320584</v>
      </c>
      <c r="E598" s="7">
        <f t="shared" si="48"/>
        <v>21.552742772120347</v>
      </c>
      <c r="F598" s="7">
        <f t="shared" si="49"/>
        <v>318.51356570329614</v>
      </c>
      <c r="G598" s="7">
        <f t="shared" si="50"/>
        <v>10.368222382149197</v>
      </c>
    </row>
    <row r="599" spans="1:7" x14ac:dyDescent="0.3">
      <c r="A599" s="8">
        <v>320.25129597557793</v>
      </c>
      <c r="B599" s="8">
        <v>16.015020809965581</v>
      </c>
      <c r="C599" s="6">
        <f t="shared" si="46"/>
        <v>-0.35867046317619028</v>
      </c>
      <c r="D599" s="7">
        <f t="shared" si="47"/>
        <v>322.35747365357423</v>
      </c>
      <c r="E599" s="7">
        <f t="shared" si="48"/>
        <v>21.633206957532259</v>
      </c>
      <c r="F599" s="7">
        <f t="shared" si="49"/>
        <v>318.14511829758163</v>
      </c>
      <c r="G599" s="7">
        <f t="shared" si="50"/>
        <v>10.396834662398902</v>
      </c>
    </row>
    <row r="600" spans="1:7" x14ac:dyDescent="0.3">
      <c r="A600" s="8">
        <v>320.03292134412084</v>
      </c>
      <c r="B600" s="8">
        <v>16.287711974119706</v>
      </c>
      <c r="C600" s="6">
        <f t="shared" si="46"/>
        <v>-0.35867046317618828</v>
      </c>
      <c r="D600" s="7">
        <f t="shared" si="47"/>
        <v>322.13909902211714</v>
      </c>
      <c r="E600" s="7">
        <f t="shared" si="48"/>
        <v>21.905898121686388</v>
      </c>
      <c r="F600" s="7">
        <f t="shared" si="49"/>
        <v>317.92674366612454</v>
      </c>
      <c r="G600" s="7">
        <f t="shared" si="50"/>
        <v>10.669525826553024</v>
      </c>
    </row>
    <row r="601" spans="1:7" x14ac:dyDescent="0.3">
      <c r="A601" s="8">
        <v>319.59652680142079</v>
      </c>
      <c r="B601" s="8">
        <v>16.396788439781318</v>
      </c>
      <c r="C601" s="6">
        <f t="shared" si="46"/>
        <v>-0.37078451546021052</v>
      </c>
      <c r="D601" s="7">
        <f t="shared" si="47"/>
        <v>321.7706072763757</v>
      </c>
      <c r="E601" s="7">
        <f t="shared" si="48"/>
        <v>21.989048634766881</v>
      </c>
      <c r="F601" s="7">
        <f t="shared" si="49"/>
        <v>317.42244632646589</v>
      </c>
      <c r="G601" s="7">
        <f t="shared" si="50"/>
        <v>10.804528244795755</v>
      </c>
    </row>
    <row r="602" spans="1:7" x14ac:dyDescent="0.3">
      <c r="A602" s="8">
        <v>319.16013225872081</v>
      </c>
      <c r="B602" s="8">
        <v>16.50586490544293</v>
      </c>
      <c r="C602" s="6">
        <f t="shared" si="46"/>
        <v>-0.37078451546019969</v>
      </c>
      <c r="D602" s="7">
        <f t="shared" si="47"/>
        <v>321.3342127336756</v>
      </c>
      <c r="E602" s="7">
        <f t="shared" si="48"/>
        <v>22.098125100428518</v>
      </c>
      <c r="F602" s="7">
        <f t="shared" si="49"/>
        <v>316.98605178376602</v>
      </c>
      <c r="G602" s="7">
        <f t="shared" si="50"/>
        <v>10.913604710457342</v>
      </c>
    </row>
    <row r="603" spans="1:7" x14ac:dyDescent="0.3">
      <c r="A603" s="8">
        <v>318.72364903596849</v>
      </c>
      <c r="B603" s="8">
        <v>16.724017836766151</v>
      </c>
      <c r="C603" s="6">
        <f t="shared" si="46"/>
        <v>-0.35867046317618456</v>
      </c>
      <c r="D603" s="7">
        <f t="shared" si="47"/>
        <v>320.82982671396474</v>
      </c>
      <c r="E603" s="7">
        <f t="shared" si="48"/>
        <v>22.342203984332841</v>
      </c>
      <c r="F603" s="7">
        <f t="shared" si="49"/>
        <v>316.61747135797225</v>
      </c>
      <c r="G603" s="7">
        <f t="shared" si="50"/>
        <v>11.10583168919946</v>
      </c>
    </row>
    <row r="604" spans="1:7" x14ac:dyDescent="0.3">
      <c r="A604" s="8">
        <v>318.28716581321453</v>
      </c>
      <c r="B604" s="8">
        <v>16.942170768089539</v>
      </c>
      <c r="C604" s="6">
        <f t="shared" si="46"/>
        <v>-0.34206438594856881</v>
      </c>
      <c r="D604" s="7">
        <f t="shared" si="47"/>
        <v>320.29976135101839</v>
      </c>
      <c r="E604" s="7">
        <f t="shared" si="48"/>
        <v>22.594556034613035</v>
      </c>
      <c r="F604" s="7">
        <f t="shared" si="49"/>
        <v>316.27457027541067</v>
      </c>
      <c r="G604" s="7">
        <f t="shared" si="50"/>
        <v>11.289785501566044</v>
      </c>
    </row>
    <row r="605" spans="1:7" x14ac:dyDescent="0.3">
      <c r="A605" s="8">
        <v>317.85077127051443</v>
      </c>
      <c r="B605" s="8">
        <v>17.051247233751152</v>
      </c>
      <c r="C605" s="6">
        <f t="shared" si="46"/>
        <v>-0.39572959664600493</v>
      </c>
      <c r="D605" s="7">
        <f t="shared" si="47"/>
        <v>320.16366027967808</v>
      </c>
      <c r="E605" s="7">
        <f t="shared" si="48"/>
        <v>22.587540617531502</v>
      </c>
      <c r="F605" s="7">
        <f t="shared" si="49"/>
        <v>315.53788226135077</v>
      </c>
      <c r="G605" s="7">
        <f t="shared" si="50"/>
        <v>11.514953849970802</v>
      </c>
    </row>
    <row r="606" spans="1:7" x14ac:dyDescent="0.3">
      <c r="A606" s="8">
        <v>317.41442106784137</v>
      </c>
      <c r="B606" s="8">
        <v>17.105785466581956</v>
      </c>
      <c r="C606" s="6">
        <f t="shared" si="46"/>
        <v>-0.35867046317626106</v>
      </c>
      <c r="D606" s="7">
        <f t="shared" si="47"/>
        <v>319.52059874583807</v>
      </c>
      <c r="E606" s="7">
        <f t="shared" si="48"/>
        <v>22.723971614148486</v>
      </c>
      <c r="F606" s="7">
        <f t="shared" si="49"/>
        <v>315.30824338984468</v>
      </c>
      <c r="G606" s="7">
        <f t="shared" si="50"/>
        <v>11.487599319015427</v>
      </c>
    </row>
    <row r="607" spans="1:7" x14ac:dyDescent="0.3">
      <c r="A607" s="8">
        <v>317.19604643638434</v>
      </c>
      <c r="B607" s="8">
        <v>17.378476630736149</v>
      </c>
      <c r="C607" s="6">
        <f t="shared" si="46"/>
        <v>-0.37078451546019264</v>
      </c>
      <c r="D607" s="7">
        <f t="shared" si="47"/>
        <v>319.37012691133913</v>
      </c>
      <c r="E607" s="7">
        <f t="shared" si="48"/>
        <v>22.970736825721751</v>
      </c>
      <c r="F607" s="7">
        <f t="shared" si="49"/>
        <v>315.02196596142954</v>
      </c>
      <c r="G607" s="7">
        <f t="shared" si="50"/>
        <v>11.786216435750546</v>
      </c>
    </row>
    <row r="608" spans="1:7" x14ac:dyDescent="0.3">
      <c r="A608" s="8">
        <v>316.75965189368429</v>
      </c>
      <c r="B608" s="8">
        <v>17.487553096397765</v>
      </c>
      <c r="C608" s="6">
        <f t="shared" si="46"/>
        <v>-0.35867046317626422</v>
      </c>
      <c r="D608" s="7">
        <f t="shared" si="47"/>
        <v>318.86582957168099</v>
      </c>
      <c r="E608" s="7">
        <f t="shared" si="48"/>
        <v>23.105739243964287</v>
      </c>
      <c r="F608" s="7">
        <f t="shared" si="49"/>
        <v>314.6534742156876</v>
      </c>
      <c r="G608" s="7">
        <f t="shared" si="50"/>
        <v>11.869366948831242</v>
      </c>
    </row>
    <row r="609" spans="1:7" x14ac:dyDescent="0.3">
      <c r="A609" s="8">
        <v>316.32325735098425</v>
      </c>
      <c r="B609" s="8">
        <v>17.596629562059373</v>
      </c>
      <c r="C609" s="6">
        <f t="shared" si="46"/>
        <v>-0.37078451546019969</v>
      </c>
      <c r="D609" s="7">
        <f t="shared" si="47"/>
        <v>318.49733782593904</v>
      </c>
      <c r="E609" s="7">
        <f t="shared" si="48"/>
        <v>23.188889757044961</v>
      </c>
      <c r="F609" s="7">
        <f t="shared" si="49"/>
        <v>314.14917687602946</v>
      </c>
      <c r="G609" s="7">
        <f t="shared" si="50"/>
        <v>12.004369367073785</v>
      </c>
    </row>
    <row r="610" spans="1:7" x14ac:dyDescent="0.3">
      <c r="A610" s="8">
        <v>315.88677412823193</v>
      </c>
      <c r="B610" s="8">
        <v>17.814782493382761</v>
      </c>
      <c r="C610" s="6">
        <f t="shared" si="46"/>
        <v>-0.37679917115058731</v>
      </c>
      <c r="D610" s="7">
        <f t="shared" si="47"/>
        <v>318.09445059525143</v>
      </c>
      <c r="E610" s="7">
        <f t="shared" si="48"/>
        <v>23.393865268980235</v>
      </c>
      <c r="F610" s="7">
        <f t="shared" si="49"/>
        <v>313.67909766121244</v>
      </c>
      <c r="G610" s="7">
        <f t="shared" si="50"/>
        <v>12.235699717785288</v>
      </c>
    </row>
    <row r="611" spans="1:7" x14ac:dyDescent="0.3">
      <c r="A611" s="8">
        <v>315.45029090547797</v>
      </c>
      <c r="B611" s="8">
        <v>18.032935424705986</v>
      </c>
      <c r="C611" s="6">
        <f t="shared" si="46"/>
        <v>-0.36162744808620895</v>
      </c>
      <c r="D611" s="7">
        <f t="shared" si="47"/>
        <v>317.57307224297534</v>
      </c>
      <c r="E611" s="7">
        <f t="shared" si="48"/>
        <v>23.644869083719858</v>
      </c>
      <c r="F611" s="7">
        <f t="shared" si="49"/>
        <v>313.3275095679806</v>
      </c>
      <c r="G611" s="7">
        <f t="shared" si="50"/>
        <v>12.421001765692115</v>
      </c>
    </row>
    <row r="612" spans="1:7" x14ac:dyDescent="0.3">
      <c r="A612" s="8">
        <v>315.01389636277793</v>
      </c>
      <c r="B612" s="8">
        <v>18.142011890367595</v>
      </c>
      <c r="C612" s="6">
        <f t="shared" si="46"/>
        <v>-0.37338893793136974</v>
      </c>
      <c r="D612" s="7">
        <f t="shared" si="47"/>
        <v>317.20253405597629</v>
      </c>
      <c r="E612" s="7">
        <f t="shared" si="48"/>
        <v>23.728590901525624</v>
      </c>
      <c r="F612" s="7">
        <f t="shared" si="49"/>
        <v>312.82525866957957</v>
      </c>
      <c r="G612" s="7">
        <f t="shared" si="50"/>
        <v>12.555432879209565</v>
      </c>
    </row>
    <row r="613" spans="1:7" x14ac:dyDescent="0.3">
      <c r="A613" s="8">
        <v>314.46851403446988</v>
      </c>
      <c r="B613" s="8">
        <v>18.142011890367595</v>
      </c>
      <c r="C613" s="6">
        <f t="shared" si="46"/>
        <v>-0.37338893793136729</v>
      </c>
      <c r="D613" s="7">
        <f t="shared" si="47"/>
        <v>316.65715172766824</v>
      </c>
      <c r="E613" s="7">
        <f t="shared" si="48"/>
        <v>23.728590901525628</v>
      </c>
      <c r="F613" s="7">
        <f t="shared" si="49"/>
        <v>312.27987634127152</v>
      </c>
      <c r="G613" s="7">
        <f t="shared" si="50"/>
        <v>12.55543287920956</v>
      </c>
    </row>
    <row r="614" spans="1:7" x14ac:dyDescent="0.3">
      <c r="A614" s="8">
        <v>314.57741314002561</v>
      </c>
      <c r="B614" s="8">
        <v>18.360164821690983</v>
      </c>
      <c r="C614" s="6">
        <f t="shared" si="46"/>
        <v>-0.35570689160474456</v>
      </c>
      <c r="D614" s="7">
        <f t="shared" si="47"/>
        <v>316.66693169662784</v>
      </c>
      <c r="E614" s="7">
        <f t="shared" si="48"/>
        <v>23.984568096849593</v>
      </c>
      <c r="F614" s="7">
        <f t="shared" si="49"/>
        <v>312.48789458342338</v>
      </c>
      <c r="G614" s="7">
        <f t="shared" si="50"/>
        <v>12.735761546532371</v>
      </c>
    </row>
    <row r="615" spans="1:7" x14ac:dyDescent="0.3">
      <c r="A615" s="8">
        <v>314.14101859732557</v>
      </c>
      <c r="B615" s="8">
        <v>18.469241287352595</v>
      </c>
      <c r="C615" s="6">
        <f t="shared" si="46"/>
        <v>-0.37078451546020719</v>
      </c>
      <c r="D615" s="7">
        <f t="shared" si="47"/>
        <v>316.31509907228042</v>
      </c>
      <c r="E615" s="7">
        <f t="shared" si="48"/>
        <v>24.061501482338166</v>
      </c>
      <c r="F615" s="7">
        <f t="shared" si="49"/>
        <v>311.96693812237072</v>
      </c>
      <c r="G615" s="7">
        <f t="shared" si="50"/>
        <v>12.876981092367025</v>
      </c>
    </row>
    <row r="616" spans="1:7" x14ac:dyDescent="0.3">
      <c r="A616" s="8">
        <v>313.70453537457161</v>
      </c>
      <c r="B616" s="8">
        <v>18.68739421867582</v>
      </c>
      <c r="C616" s="6">
        <f t="shared" si="46"/>
        <v>-0.3707845154602068</v>
      </c>
      <c r="D616" s="7">
        <f t="shared" si="47"/>
        <v>315.87861584952645</v>
      </c>
      <c r="E616" s="7">
        <f t="shared" si="48"/>
        <v>24.27965441366139</v>
      </c>
      <c r="F616" s="7">
        <f t="shared" si="49"/>
        <v>311.53045489961676</v>
      </c>
      <c r="G616" s="7">
        <f t="shared" si="50"/>
        <v>13.09513402369025</v>
      </c>
    </row>
    <row r="617" spans="1:7" x14ac:dyDescent="0.3">
      <c r="A617" s="8">
        <v>313.26814083187156</v>
      </c>
      <c r="B617" s="8">
        <v>18.796470684337592</v>
      </c>
      <c r="C617" s="6">
        <f t="shared" si="46"/>
        <v>-0.36017003400291675</v>
      </c>
      <c r="D617" s="7">
        <f t="shared" si="47"/>
        <v>315.38274100666257</v>
      </c>
      <c r="E617" s="7">
        <f t="shared" si="48"/>
        <v>24.411492153644168</v>
      </c>
      <c r="F617" s="7">
        <f t="shared" si="49"/>
        <v>311.15354065708055</v>
      </c>
      <c r="G617" s="7">
        <f t="shared" si="50"/>
        <v>13.181449215031018</v>
      </c>
    </row>
    <row r="618" spans="1:7" x14ac:dyDescent="0.3">
      <c r="A618" s="8">
        <v>312.8316576091176</v>
      </c>
      <c r="B618" s="8">
        <v>19.014623615660817</v>
      </c>
      <c r="C618" s="6">
        <f t="shared" si="46"/>
        <v>-0.36802550907966008</v>
      </c>
      <c r="D618" s="7">
        <f t="shared" si="47"/>
        <v>314.99030074741609</v>
      </c>
      <c r="E618" s="7">
        <f t="shared" si="48"/>
        <v>24.612860820484919</v>
      </c>
      <c r="F618" s="7">
        <f t="shared" si="49"/>
        <v>310.67301447081911</v>
      </c>
      <c r="G618" s="7">
        <f t="shared" si="50"/>
        <v>13.416386410836715</v>
      </c>
    </row>
    <row r="619" spans="1:7" x14ac:dyDescent="0.3">
      <c r="A619" s="8">
        <v>312.39526306641756</v>
      </c>
      <c r="B619" s="8">
        <v>19.123700081322429</v>
      </c>
      <c r="C619" s="6">
        <f t="shared" si="46"/>
        <v>-0.36802550907965964</v>
      </c>
      <c r="D619" s="7">
        <f t="shared" si="47"/>
        <v>314.55390620471604</v>
      </c>
      <c r="E619" s="7">
        <f t="shared" si="48"/>
        <v>24.721937286146535</v>
      </c>
      <c r="F619" s="7">
        <f t="shared" si="49"/>
        <v>310.23661992811907</v>
      </c>
      <c r="G619" s="7">
        <f t="shared" si="50"/>
        <v>13.525462876498326</v>
      </c>
    </row>
    <row r="620" spans="1:7" x14ac:dyDescent="0.3">
      <c r="A620" s="8">
        <v>311.95877984366524</v>
      </c>
      <c r="B620" s="8">
        <v>19.341853012645814</v>
      </c>
      <c r="C620" s="6">
        <f t="shared" si="46"/>
        <v>-0.38039426948954064</v>
      </c>
      <c r="D620" s="7">
        <f t="shared" si="47"/>
        <v>314.18649935190012</v>
      </c>
      <c r="E620" s="7">
        <f t="shared" si="48"/>
        <v>24.912962937304421</v>
      </c>
      <c r="F620" s="7">
        <f t="shared" si="49"/>
        <v>309.73106033543036</v>
      </c>
      <c r="G620" s="7">
        <f t="shared" si="50"/>
        <v>13.770743087987206</v>
      </c>
    </row>
    <row r="621" spans="1:7" x14ac:dyDescent="0.3">
      <c r="A621" s="8">
        <v>311.52229662091128</v>
      </c>
      <c r="B621" s="8">
        <v>19.560005943969038</v>
      </c>
      <c r="C621" s="6">
        <f t="shared" si="46"/>
        <v>-0.3680255090795872</v>
      </c>
      <c r="D621" s="7">
        <f t="shared" si="47"/>
        <v>313.68093975920937</v>
      </c>
      <c r="E621" s="7">
        <f t="shared" si="48"/>
        <v>25.158243148793296</v>
      </c>
      <c r="F621" s="7">
        <f t="shared" si="49"/>
        <v>309.36365348261319</v>
      </c>
      <c r="G621" s="7">
        <f t="shared" si="50"/>
        <v>13.96176873914478</v>
      </c>
    </row>
    <row r="622" spans="1:7" x14ac:dyDescent="0.3">
      <c r="A622" s="8">
        <v>311.08590207821123</v>
      </c>
      <c r="B622" s="8">
        <v>19.669082409630651</v>
      </c>
      <c r="C622" s="6">
        <f t="shared" si="46"/>
        <v>-0.34924917341522987</v>
      </c>
      <c r="D622" s="7">
        <f t="shared" si="47"/>
        <v>313.13905650739048</v>
      </c>
      <c r="E622" s="7">
        <f t="shared" si="48"/>
        <v>25.306861838620542</v>
      </c>
      <c r="F622" s="7">
        <f t="shared" si="49"/>
        <v>309.03274764903199</v>
      </c>
      <c r="G622" s="7">
        <f t="shared" si="50"/>
        <v>14.031302980640758</v>
      </c>
    </row>
    <row r="623" spans="1:7" x14ac:dyDescent="0.3">
      <c r="A623" s="8">
        <v>310.64955187553818</v>
      </c>
      <c r="B623" s="8">
        <v>19.723620642461619</v>
      </c>
      <c r="C623" s="6">
        <f t="shared" si="46"/>
        <v>-0.37785762259267647</v>
      </c>
      <c r="D623" s="7">
        <f t="shared" si="47"/>
        <v>312.86313229301305</v>
      </c>
      <c r="E623" s="7">
        <f t="shared" si="48"/>
        <v>25.300363574978025</v>
      </c>
      <c r="F623" s="7">
        <f t="shared" si="49"/>
        <v>308.43597145806331</v>
      </c>
      <c r="G623" s="7">
        <f t="shared" si="50"/>
        <v>14.146877709945212</v>
      </c>
    </row>
    <row r="624" spans="1:7" x14ac:dyDescent="0.3">
      <c r="A624" s="8">
        <v>310.43117724408114</v>
      </c>
      <c r="B624" s="8">
        <v>19.996311806615651</v>
      </c>
      <c r="C624" s="6">
        <f t="shared" si="46"/>
        <v>-0.39572959664592511</v>
      </c>
      <c r="D624" s="7">
        <f t="shared" si="47"/>
        <v>312.74406625324434</v>
      </c>
      <c r="E624" s="7">
        <f t="shared" si="48"/>
        <v>25.532605190396186</v>
      </c>
      <c r="F624" s="7">
        <f t="shared" si="49"/>
        <v>308.11828823491794</v>
      </c>
      <c r="G624" s="7">
        <f t="shared" si="50"/>
        <v>14.460018422835116</v>
      </c>
    </row>
    <row r="625" spans="1:7" x14ac:dyDescent="0.3">
      <c r="A625" s="8">
        <v>309.99478270138104</v>
      </c>
      <c r="B625" s="8">
        <v>20.10538827227726</v>
      </c>
      <c r="C625" s="6">
        <f t="shared" si="46"/>
        <v>-0.34206438594856925</v>
      </c>
      <c r="D625" s="7">
        <f t="shared" si="47"/>
        <v>312.00737823918496</v>
      </c>
      <c r="E625" s="7">
        <f t="shared" si="48"/>
        <v>25.757773538800755</v>
      </c>
      <c r="F625" s="7">
        <f t="shared" si="49"/>
        <v>307.98218716357712</v>
      </c>
      <c r="G625" s="7">
        <f t="shared" si="50"/>
        <v>14.453003005753766</v>
      </c>
    </row>
    <row r="626" spans="1:7" x14ac:dyDescent="0.3">
      <c r="A626" s="8">
        <v>309.44940037307299</v>
      </c>
      <c r="B626" s="8">
        <v>20.10538827227726</v>
      </c>
      <c r="C626" s="6">
        <f t="shared" si="46"/>
        <v>-0.37785762259267686</v>
      </c>
      <c r="D626" s="7">
        <f t="shared" si="47"/>
        <v>311.66298079054786</v>
      </c>
      <c r="E626" s="7">
        <f t="shared" si="48"/>
        <v>25.682131204793667</v>
      </c>
      <c r="F626" s="7">
        <f t="shared" si="49"/>
        <v>307.23581995559812</v>
      </c>
      <c r="G626" s="7">
        <f t="shared" si="50"/>
        <v>14.528645339760853</v>
      </c>
    </row>
    <row r="627" spans="1:7" x14ac:dyDescent="0.3">
      <c r="A627" s="8">
        <v>309.55829947862873</v>
      </c>
      <c r="B627" s="8">
        <v>20.323541203600648</v>
      </c>
      <c r="C627" s="6">
        <f t="shared" si="46"/>
        <v>-0.36509778101826906</v>
      </c>
      <c r="D627" s="7">
        <f t="shared" si="47"/>
        <v>311.70054327268616</v>
      </c>
      <c r="E627" s="7">
        <f t="shared" si="48"/>
        <v>25.928074326602285</v>
      </c>
      <c r="F627" s="7">
        <f t="shared" si="49"/>
        <v>307.41605568457129</v>
      </c>
      <c r="G627" s="7">
        <f t="shared" si="50"/>
        <v>14.719008080599011</v>
      </c>
    </row>
    <row r="628" spans="1:7" x14ac:dyDescent="0.3">
      <c r="A628" s="8">
        <v>309.12190493592868</v>
      </c>
      <c r="B628" s="8">
        <v>20.43261766926226</v>
      </c>
      <c r="C628" s="6">
        <f t="shared" si="46"/>
        <v>-0.37785762259267386</v>
      </c>
      <c r="D628" s="7">
        <f t="shared" si="47"/>
        <v>311.33548535340356</v>
      </c>
      <c r="E628" s="7">
        <f t="shared" si="48"/>
        <v>26.009360601778674</v>
      </c>
      <c r="F628" s="7">
        <f t="shared" si="49"/>
        <v>306.90832451845381</v>
      </c>
      <c r="G628" s="7">
        <f t="shared" si="50"/>
        <v>14.855874736745847</v>
      </c>
    </row>
    <row r="629" spans="1:7" x14ac:dyDescent="0.3">
      <c r="A629" s="8">
        <v>308.68542171317478</v>
      </c>
      <c r="B629" s="8">
        <v>20.650770600585485</v>
      </c>
      <c r="C629" s="6">
        <f t="shared" si="46"/>
        <v>-0.36509778101827162</v>
      </c>
      <c r="D629" s="7">
        <f t="shared" si="47"/>
        <v>310.82766550723221</v>
      </c>
      <c r="E629" s="7">
        <f t="shared" si="48"/>
        <v>26.255303723587115</v>
      </c>
      <c r="F629" s="7">
        <f t="shared" si="49"/>
        <v>306.54317791911734</v>
      </c>
      <c r="G629" s="7">
        <f t="shared" si="50"/>
        <v>15.046237477583855</v>
      </c>
    </row>
    <row r="630" spans="1:7" x14ac:dyDescent="0.3">
      <c r="A630" s="8">
        <v>308.24902717047468</v>
      </c>
      <c r="B630" s="8">
        <v>20.759847066247257</v>
      </c>
      <c r="C630" s="6">
        <f t="shared" si="46"/>
        <v>-0.37785762259267686</v>
      </c>
      <c r="D630" s="7">
        <f t="shared" si="47"/>
        <v>310.46260758794955</v>
      </c>
      <c r="E630" s="7">
        <f t="shared" si="48"/>
        <v>26.336589998763664</v>
      </c>
      <c r="F630" s="7">
        <f t="shared" si="49"/>
        <v>306.0354467529998</v>
      </c>
      <c r="G630" s="7">
        <f t="shared" si="50"/>
        <v>15.183104133730851</v>
      </c>
    </row>
    <row r="631" spans="1:7" x14ac:dyDescent="0.3">
      <c r="A631" s="8">
        <v>307.81267696780162</v>
      </c>
      <c r="B631" s="8">
        <v>20.814385299078065</v>
      </c>
      <c r="C631" s="6">
        <f t="shared" si="46"/>
        <v>-0.36509778101817875</v>
      </c>
      <c r="D631" s="7">
        <f t="shared" si="47"/>
        <v>309.95492076185855</v>
      </c>
      <c r="E631" s="7">
        <f t="shared" si="48"/>
        <v>26.418918422079894</v>
      </c>
      <c r="F631" s="7">
        <f t="shared" si="49"/>
        <v>305.6704331737447</v>
      </c>
      <c r="G631" s="7">
        <f t="shared" si="50"/>
        <v>15.209852176076236</v>
      </c>
    </row>
    <row r="632" spans="1:7" x14ac:dyDescent="0.3">
      <c r="A632" s="8">
        <v>307.59430233634458</v>
      </c>
      <c r="B632" s="8">
        <v>21.087076463232091</v>
      </c>
      <c r="C632" s="6">
        <f t="shared" si="46"/>
        <v>-0.36509778101826951</v>
      </c>
      <c r="D632" s="7">
        <f t="shared" si="47"/>
        <v>309.73654613040202</v>
      </c>
      <c r="E632" s="7">
        <f t="shared" si="48"/>
        <v>26.691609586233724</v>
      </c>
      <c r="F632" s="7">
        <f t="shared" si="49"/>
        <v>305.45205854228715</v>
      </c>
      <c r="G632" s="7">
        <f t="shared" si="50"/>
        <v>15.482543340230455</v>
      </c>
    </row>
    <row r="633" spans="1:7" x14ac:dyDescent="0.3">
      <c r="A633" s="8">
        <v>307.15790779364454</v>
      </c>
      <c r="B633" s="8">
        <v>21.196152928893707</v>
      </c>
      <c r="C633" s="6">
        <f t="shared" si="46"/>
        <v>-0.37785762259267386</v>
      </c>
      <c r="D633" s="7">
        <f t="shared" si="47"/>
        <v>309.37148821111941</v>
      </c>
      <c r="E633" s="7">
        <f t="shared" si="48"/>
        <v>26.77289586141012</v>
      </c>
      <c r="F633" s="7">
        <f t="shared" si="49"/>
        <v>304.94432737616967</v>
      </c>
      <c r="G633" s="7">
        <f t="shared" si="50"/>
        <v>15.619409996377293</v>
      </c>
    </row>
    <row r="634" spans="1:7" x14ac:dyDescent="0.3">
      <c r="A634" s="8">
        <v>306.61252546533649</v>
      </c>
      <c r="B634" s="8">
        <v>21.196152928893707</v>
      </c>
      <c r="C634" s="6">
        <f t="shared" si="46"/>
        <v>-0.38418958276190229</v>
      </c>
      <c r="D634" s="7">
        <f t="shared" si="47"/>
        <v>308.86137298578353</v>
      </c>
      <c r="E634" s="7">
        <f t="shared" si="48"/>
        <v>26.758767856225909</v>
      </c>
      <c r="F634" s="7">
        <f t="shared" si="49"/>
        <v>304.36367794488945</v>
      </c>
      <c r="G634" s="7">
        <f t="shared" si="50"/>
        <v>15.633538001561503</v>
      </c>
    </row>
    <row r="635" spans="1:7" x14ac:dyDescent="0.3">
      <c r="A635" s="8">
        <v>306.72142457089222</v>
      </c>
      <c r="B635" s="8">
        <v>21.414305860217095</v>
      </c>
      <c r="C635" s="6">
        <f t="shared" si="46"/>
        <v>-0.34924917341522987</v>
      </c>
      <c r="D635" s="7">
        <f t="shared" si="47"/>
        <v>308.77457900007147</v>
      </c>
      <c r="E635" s="7">
        <f t="shared" si="48"/>
        <v>27.052085289206985</v>
      </c>
      <c r="F635" s="7">
        <f t="shared" si="49"/>
        <v>304.66827014171298</v>
      </c>
      <c r="G635" s="7">
        <f t="shared" si="50"/>
        <v>15.776526431227202</v>
      </c>
    </row>
    <row r="636" spans="1:7" x14ac:dyDescent="0.3">
      <c r="A636" s="8">
        <v>306.28503002819212</v>
      </c>
      <c r="B636" s="8">
        <v>21.523382325878703</v>
      </c>
      <c r="C636" s="6">
        <f t="shared" si="46"/>
        <v>-0.37785762259267686</v>
      </c>
      <c r="D636" s="7">
        <f t="shared" si="47"/>
        <v>308.498610445667</v>
      </c>
      <c r="E636" s="7">
        <f t="shared" si="48"/>
        <v>27.10012525839511</v>
      </c>
      <c r="F636" s="7">
        <f t="shared" si="49"/>
        <v>304.07144961071725</v>
      </c>
      <c r="G636" s="7">
        <f t="shared" si="50"/>
        <v>15.946639393362297</v>
      </c>
    </row>
    <row r="637" spans="1:7" x14ac:dyDescent="0.3">
      <c r="A637" s="8">
        <v>305.84854680543816</v>
      </c>
      <c r="B637" s="8">
        <v>21.741535257202088</v>
      </c>
      <c r="C637" s="6">
        <f t="shared" si="46"/>
        <v>-0.3957295966459437</v>
      </c>
      <c r="D637" s="7">
        <f t="shared" si="47"/>
        <v>308.16143581460148</v>
      </c>
      <c r="E637" s="7">
        <f t="shared" si="48"/>
        <v>27.27782864098258</v>
      </c>
      <c r="F637" s="7">
        <f t="shared" si="49"/>
        <v>303.53565779627485</v>
      </c>
      <c r="G637" s="7">
        <f t="shared" si="50"/>
        <v>16.205241873421595</v>
      </c>
    </row>
    <row r="638" spans="1:7" x14ac:dyDescent="0.3">
      <c r="A638" s="8">
        <v>305.41215226273818</v>
      </c>
      <c r="B638" s="8">
        <v>21.8506117228637</v>
      </c>
      <c r="C638" s="6">
        <f t="shared" si="46"/>
        <v>-0.35867046317619899</v>
      </c>
      <c r="D638" s="7">
        <f t="shared" si="47"/>
        <v>307.51832994073453</v>
      </c>
      <c r="E638" s="7">
        <f t="shared" si="48"/>
        <v>27.468797870430361</v>
      </c>
      <c r="F638" s="7">
        <f t="shared" si="49"/>
        <v>303.30597458474182</v>
      </c>
      <c r="G638" s="7">
        <f t="shared" si="50"/>
        <v>16.232425575297039</v>
      </c>
    </row>
    <row r="639" spans="1:7" x14ac:dyDescent="0.3">
      <c r="A639" s="8">
        <v>304.97566903998421</v>
      </c>
      <c r="B639" s="8">
        <v>22.068764654186928</v>
      </c>
      <c r="C639" s="6">
        <f t="shared" si="46"/>
        <v>-0.37078451546020719</v>
      </c>
      <c r="D639" s="7">
        <f t="shared" si="47"/>
        <v>307.14974951493906</v>
      </c>
      <c r="E639" s="7">
        <f t="shared" si="48"/>
        <v>27.661024849172499</v>
      </c>
      <c r="F639" s="7">
        <f t="shared" si="49"/>
        <v>302.80158856502936</v>
      </c>
      <c r="G639" s="7">
        <f t="shared" si="50"/>
        <v>16.476504459201358</v>
      </c>
    </row>
    <row r="640" spans="1:7" x14ac:dyDescent="0.3">
      <c r="A640" s="8">
        <v>304.53927449728417</v>
      </c>
      <c r="B640" s="8">
        <v>22.177841119848537</v>
      </c>
      <c r="C640" s="6">
        <f t="shared" si="46"/>
        <v>-0.3707845154602043</v>
      </c>
      <c r="D640" s="7">
        <f t="shared" si="47"/>
        <v>306.71335497223902</v>
      </c>
      <c r="E640" s="7">
        <f t="shared" si="48"/>
        <v>27.770101314834115</v>
      </c>
      <c r="F640" s="7">
        <f t="shared" si="49"/>
        <v>302.36519402232932</v>
      </c>
      <c r="G640" s="7">
        <f t="shared" si="50"/>
        <v>16.58558092486296</v>
      </c>
    </row>
    <row r="641" spans="1:7" x14ac:dyDescent="0.3">
      <c r="A641" s="8">
        <v>304.1027912745318</v>
      </c>
      <c r="B641" s="8">
        <v>22.395994051171925</v>
      </c>
      <c r="C641" s="6">
        <f t="shared" si="46"/>
        <v>-0.37078451546020719</v>
      </c>
      <c r="D641" s="7">
        <f t="shared" si="47"/>
        <v>306.27687174948665</v>
      </c>
      <c r="E641" s="7">
        <f t="shared" si="48"/>
        <v>27.988254246157496</v>
      </c>
      <c r="F641" s="7">
        <f t="shared" si="49"/>
        <v>301.92871079957695</v>
      </c>
      <c r="G641" s="7">
        <f t="shared" si="50"/>
        <v>16.803733856186355</v>
      </c>
    </row>
    <row r="642" spans="1:7" x14ac:dyDescent="0.3">
      <c r="A642" s="8">
        <v>303.66630805177783</v>
      </c>
      <c r="B642" s="8">
        <v>22.614146982495146</v>
      </c>
      <c r="C642" s="6">
        <f t="shared" si="46"/>
        <v>-0.36017003400291675</v>
      </c>
      <c r="D642" s="7">
        <f t="shared" si="47"/>
        <v>305.78090822656884</v>
      </c>
      <c r="E642" s="7">
        <f t="shared" si="48"/>
        <v>28.229168451801719</v>
      </c>
      <c r="F642" s="7">
        <f t="shared" si="49"/>
        <v>301.55170787698682</v>
      </c>
      <c r="G642" s="7">
        <f t="shared" si="50"/>
        <v>16.999125513188574</v>
      </c>
    </row>
    <row r="643" spans="1:7" x14ac:dyDescent="0.3">
      <c r="A643" s="8">
        <v>303.22991350907785</v>
      </c>
      <c r="B643" s="8">
        <v>22.723223448156926</v>
      </c>
      <c r="C643" s="6">
        <f t="shared" si="46"/>
        <v>-0.36802550907966008</v>
      </c>
      <c r="D643" s="7">
        <f t="shared" si="47"/>
        <v>305.38855664737633</v>
      </c>
      <c r="E643" s="7">
        <f t="shared" si="48"/>
        <v>28.321460652981028</v>
      </c>
      <c r="F643" s="7">
        <f t="shared" si="49"/>
        <v>301.07127037077936</v>
      </c>
      <c r="G643" s="7">
        <f t="shared" si="50"/>
        <v>17.124986243332824</v>
      </c>
    </row>
    <row r="644" spans="1:7" x14ac:dyDescent="0.3">
      <c r="A644" s="8">
        <v>302.79356330640479</v>
      </c>
      <c r="B644" s="8">
        <v>22.77776168098773</v>
      </c>
      <c r="C644" s="6">
        <f t="shared" si="46"/>
        <v>-0.36802550907965964</v>
      </c>
      <c r="D644" s="7">
        <f t="shared" si="47"/>
        <v>304.95220644470328</v>
      </c>
      <c r="E644" s="7">
        <f t="shared" si="48"/>
        <v>28.375998885811832</v>
      </c>
      <c r="F644" s="7">
        <f t="shared" si="49"/>
        <v>300.63492016810631</v>
      </c>
      <c r="G644" s="7">
        <f t="shared" si="50"/>
        <v>17.179524476163628</v>
      </c>
    </row>
    <row r="645" spans="1:7" x14ac:dyDescent="0.3">
      <c r="A645" s="8">
        <v>302.5751886749477</v>
      </c>
      <c r="B645" s="8">
        <v>23.050452845141759</v>
      </c>
      <c r="C645" s="6">
        <f t="shared" si="46"/>
        <v>-0.39775234024258388</v>
      </c>
      <c r="D645" s="7">
        <f t="shared" si="47"/>
        <v>304.89927144688431</v>
      </c>
      <c r="E645" s="7">
        <f t="shared" si="48"/>
        <v>28.58205652483425</v>
      </c>
      <c r="F645" s="7">
        <f t="shared" si="49"/>
        <v>300.25110590301108</v>
      </c>
      <c r="G645" s="7">
        <f t="shared" si="50"/>
        <v>17.518849165449268</v>
      </c>
    </row>
    <row r="646" spans="1:7" x14ac:dyDescent="0.3">
      <c r="A646" s="8">
        <v>302.13879413224765</v>
      </c>
      <c r="B646" s="8">
        <v>23.159529310803531</v>
      </c>
      <c r="C646" s="6">
        <f t="shared" si="46"/>
        <v>-0.36162744808613906</v>
      </c>
      <c r="D646" s="7">
        <f t="shared" si="47"/>
        <v>304.26157546974463</v>
      </c>
      <c r="E646" s="7">
        <f t="shared" si="48"/>
        <v>28.771462969817552</v>
      </c>
      <c r="F646" s="7">
        <f t="shared" si="49"/>
        <v>300.01601279475068</v>
      </c>
      <c r="G646" s="7">
        <f t="shared" si="50"/>
        <v>17.547595651789511</v>
      </c>
    </row>
    <row r="647" spans="1:7" x14ac:dyDescent="0.3">
      <c r="A647" s="8">
        <v>301.70239958954761</v>
      </c>
      <c r="B647" s="8">
        <v>23.268605776465144</v>
      </c>
      <c r="C647" s="6">
        <f t="shared" si="46"/>
        <v>-0.37338893793131789</v>
      </c>
      <c r="D647" s="7">
        <f t="shared" si="47"/>
        <v>303.89103728274569</v>
      </c>
      <c r="E647" s="7">
        <f t="shared" si="48"/>
        <v>28.855184787623287</v>
      </c>
      <c r="F647" s="7">
        <f t="shared" si="49"/>
        <v>299.51376189634954</v>
      </c>
      <c r="G647" s="7">
        <f t="shared" si="50"/>
        <v>17.682026765307</v>
      </c>
    </row>
    <row r="648" spans="1:7" x14ac:dyDescent="0.3">
      <c r="A648" s="8">
        <v>301.2659163667953</v>
      </c>
      <c r="B648" s="8">
        <v>23.486758707788372</v>
      </c>
      <c r="C648" s="6">
        <f t="shared" si="46"/>
        <v>-0.36162744808614178</v>
      </c>
      <c r="D648" s="7">
        <f t="shared" si="47"/>
        <v>303.38869770429233</v>
      </c>
      <c r="E648" s="7">
        <f t="shared" si="48"/>
        <v>29.098692366802386</v>
      </c>
      <c r="F648" s="7">
        <f t="shared" si="49"/>
        <v>299.14313502929826</v>
      </c>
      <c r="G648" s="7">
        <f t="shared" si="50"/>
        <v>17.874825048774358</v>
      </c>
    </row>
    <row r="649" spans="1:7" x14ac:dyDescent="0.3">
      <c r="A649" s="8">
        <v>300.82943314404133</v>
      </c>
      <c r="B649" s="8">
        <v>23.704911639111593</v>
      </c>
      <c r="C649" s="6">
        <f t="shared" si="46"/>
        <v>-0.37338893793136729</v>
      </c>
      <c r="D649" s="7">
        <f t="shared" si="47"/>
        <v>303.01807083723969</v>
      </c>
      <c r="E649" s="7">
        <f t="shared" si="48"/>
        <v>29.29149065026963</v>
      </c>
      <c r="F649" s="7">
        <f t="shared" si="49"/>
        <v>298.64079545084297</v>
      </c>
      <c r="G649" s="7">
        <f t="shared" si="50"/>
        <v>18.118332627953556</v>
      </c>
    </row>
    <row r="650" spans="1:7" x14ac:dyDescent="0.3">
      <c r="A650" s="8">
        <v>300.39303860134129</v>
      </c>
      <c r="B650" s="8">
        <v>23.813988104773369</v>
      </c>
      <c r="C650" s="6">
        <f t="shared" si="46"/>
        <v>-0.37338893793138489</v>
      </c>
      <c r="D650" s="7">
        <f t="shared" si="47"/>
        <v>302.5816762945397</v>
      </c>
      <c r="E650" s="7">
        <f t="shared" si="48"/>
        <v>29.400567115931366</v>
      </c>
      <c r="F650" s="7">
        <f t="shared" si="49"/>
        <v>298.20440090814287</v>
      </c>
      <c r="G650" s="7">
        <f t="shared" si="50"/>
        <v>18.227409093615371</v>
      </c>
    </row>
    <row r="651" spans="1:7" x14ac:dyDescent="0.3">
      <c r="A651" s="8">
        <v>299.84765627303324</v>
      </c>
      <c r="B651" s="8">
        <v>23.813988104773369</v>
      </c>
      <c r="C651" s="6">
        <f t="shared" si="46"/>
        <v>-0.37338893793138489</v>
      </c>
      <c r="D651" s="7">
        <f t="shared" si="47"/>
        <v>302.03629396623165</v>
      </c>
      <c r="E651" s="7">
        <f t="shared" si="48"/>
        <v>29.400567115931366</v>
      </c>
      <c r="F651" s="7">
        <f t="shared" si="49"/>
        <v>297.65901857983482</v>
      </c>
      <c r="G651" s="7">
        <f t="shared" si="50"/>
        <v>18.227409093615371</v>
      </c>
    </row>
    <row r="652" spans="1:7" x14ac:dyDescent="0.3">
      <c r="A652" s="8">
        <v>299.95655537858897</v>
      </c>
      <c r="B652" s="8">
        <v>24.03214103609659</v>
      </c>
      <c r="C652" s="6">
        <f t="shared" si="46"/>
        <v>-0.35570689160472635</v>
      </c>
      <c r="D652" s="7">
        <f t="shared" si="47"/>
        <v>302.04607393519109</v>
      </c>
      <c r="E652" s="7">
        <f t="shared" si="48"/>
        <v>29.656544311255239</v>
      </c>
      <c r="F652" s="7">
        <f t="shared" si="49"/>
        <v>297.86703682198686</v>
      </c>
      <c r="G652" s="7">
        <f t="shared" si="50"/>
        <v>18.407737760937941</v>
      </c>
    </row>
    <row r="653" spans="1:7" x14ac:dyDescent="0.3">
      <c r="A653" s="8">
        <v>299.52016083588893</v>
      </c>
      <c r="B653" s="8">
        <v>24.141217501758202</v>
      </c>
      <c r="C653" s="6">
        <f t="shared" si="46"/>
        <v>-0.37078451546022484</v>
      </c>
      <c r="D653" s="7">
        <f t="shared" si="47"/>
        <v>301.69424131084389</v>
      </c>
      <c r="E653" s="7">
        <f t="shared" si="48"/>
        <v>29.733477696743734</v>
      </c>
      <c r="F653" s="7">
        <f t="shared" si="49"/>
        <v>297.34608036093397</v>
      </c>
      <c r="G653" s="7">
        <f t="shared" si="50"/>
        <v>18.548957306772671</v>
      </c>
    </row>
    <row r="654" spans="1:7" x14ac:dyDescent="0.3">
      <c r="A654" s="8">
        <v>299.08367761313497</v>
      </c>
      <c r="B654" s="8">
        <v>24.35937043308159</v>
      </c>
      <c r="C654" s="6">
        <f t="shared" si="46"/>
        <v>-0.3707845154602043</v>
      </c>
      <c r="D654" s="7">
        <f t="shared" si="47"/>
        <v>301.25775808808982</v>
      </c>
      <c r="E654" s="7">
        <f t="shared" si="48"/>
        <v>29.951630628067168</v>
      </c>
      <c r="F654" s="7">
        <f t="shared" si="49"/>
        <v>296.90959713818012</v>
      </c>
      <c r="G654" s="7">
        <f t="shared" si="50"/>
        <v>18.767110238096013</v>
      </c>
    </row>
    <row r="655" spans="1:7" x14ac:dyDescent="0.3">
      <c r="A655" s="8">
        <v>298.64728307043492</v>
      </c>
      <c r="B655" s="8">
        <v>24.468446898743203</v>
      </c>
      <c r="C655" s="6">
        <f t="shared" ref="C655:C718" si="51">ATAN((B664-B644)/(A664-A644))</f>
        <v>-0.37679917115059475</v>
      </c>
      <c r="D655" s="7">
        <f t="shared" si="47"/>
        <v>300.85495953745442</v>
      </c>
      <c r="E655" s="7">
        <f t="shared" si="48"/>
        <v>30.047529674340659</v>
      </c>
      <c r="F655" s="7">
        <f t="shared" si="49"/>
        <v>296.43960660341543</v>
      </c>
      <c r="G655" s="7">
        <f t="shared" si="50"/>
        <v>18.889364123145747</v>
      </c>
    </row>
    <row r="656" spans="1:7" x14ac:dyDescent="0.3">
      <c r="A656" s="8">
        <v>298.21079984768096</v>
      </c>
      <c r="B656" s="8">
        <v>24.686599830066587</v>
      </c>
      <c r="C656" s="6">
        <f t="shared" si="51"/>
        <v>-0.36162744808620662</v>
      </c>
      <c r="D656" s="7">
        <f t="shared" si="47"/>
        <v>300.33358118517833</v>
      </c>
      <c r="E656" s="7">
        <f t="shared" si="48"/>
        <v>30.298533489080462</v>
      </c>
      <c r="F656" s="7">
        <f t="shared" si="49"/>
        <v>296.08801851018359</v>
      </c>
      <c r="G656" s="7">
        <f t="shared" si="50"/>
        <v>19.074666171052712</v>
      </c>
    </row>
    <row r="657" spans="1:7" x14ac:dyDescent="0.3">
      <c r="A657" s="8">
        <v>297.77440530498092</v>
      </c>
      <c r="B657" s="8">
        <v>24.7956762957282</v>
      </c>
      <c r="C657" s="6">
        <f t="shared" si="51"/>
        <v>-0.37338893793136729</v>
      </c>
      <c r="D657" s="7">
        <f t="shared" si="47"/>
        <v>299.96304299817928</v>
      </c>
      <c r="E657" s="7">
        <f t="shared" si="48"/>
        <v>30.382255306886236</v>
      </c>
      <c r="F657" s="7">
        <f t="shared" si="49"/>
        <v>295.58576761178256</v>
      </c>
      <c r="G657" s="7">
        <f t="shared" si="50"/>
        <v>19.209097284570163</v>
      </c>
    </row>
    <row r="658" spans="1:7" x14ac:dyDescent="0.3">
      <c r="A658" s="8">
        <v>297.3379220822286</v>
      </c>
      <c r="B658" s="8">
        <v>25.013829227051421</v>
      </c>
      <c r="C658" s="6">
        <f t="shared" si="51"/>
        <v>-0.37338893793136729</v>
      </c>
      <c r="D658" s="7">
        <f t="shared" ref="D658:D721" si="52">A658-$B$2*SIN(C658)</f>
        <v>299.52655977542696</v>
      </c>
      <c r="E658" s="7">
        <f t="shared" ref="E658:E721" si="53">B658+$B$2*COS(C658)</f>
        <v>30.600408238209454</v>
      </c>
      <c r="F658" s="7">
        <f t="shared" ref="F658:F721" si="54">A658+$B$2*SIN(C658)</f>
        <v>295.14928438903024</v>
      </c>
      <c r="G658" s="7">
        <f t="shared" ref="G658:G721" si="55">B658-$B$2*COS(C658)</f>
        <v>19.427250215893388</v>
      </c>
    </row>
    <row r="659" spans="1:7" x14ac:dyDescent="0.3">
      <c r="A659" s="8">
        <v>296.90143885947464</v>
      </c>
      <c r="B659" s="8">
        <v>25.231982158374812</v>
      </c>
      <c r="C659" s="6">
        <f t="shared" si="51"/>
        <v>-0.35570689160472635</v>
      </c>
      <c r="D659" s="7">
        <f t="shared" si="52"/>
        <v>298.99095741607675</v>
      </c>
      <c r="E659" s="7">
        <f t="shared" si="53"/>
        <v>30.856385433533461</v>
      </c>
      <c r="F659" s="7">
        <f t="shared" si="54"/>
        <v>294.81192030287252</v>
      </c>
      <c r="G659" s="7">
        <f t="shared" si="55"/>
        <v>19.607578883216163</v>
      </c>
    </row>
    <row r="660" spans="1:7" x14ac:dyDescent="0.3">
      <c r="A660" s="8">
        <v>296.46504431677459</v>
      </c>
      <c r="B660" s="8">
        <v>25.341058624036421</v>
      </c>
      <c r="C660" s="6">
        <f t="shared" si="51"/>
        <v>-0.37078451546022484</v>
      </c>
      <c r="D660" s="7">
        <f t="shared" si="52"/>
        <v>298.63912479172956</v>
      </c>
      <c r="E660" s="7">
        <f t="shared" si="53"/>
        <v>30.933318819021952</v>
      </c>
      <c r="F660" s="7">
        <f t="shared" si="54"/>
        <v>294.29096384181963</v>
      </c>
      <c r="G660" s="7">
        <f t="shared" si="55"/>
        <v>19.74879842905089</v>
      </c>
    </row>
    <row r="661" spans="1:7" x14ac:dyDescent="0.3">
      <c r="A661" s="8">
        <v>296.02869411410148</v>
      </c>
      <c r="B661" s="8">
        <v>25.395596856867225</v>
      </c>
      <c r="C661" s="6">
        <f t="shared" si="51"/>
        <v>-0.3707845154602068</v>
      </c>
      <c r="D661" s="7">
        <f t="shared" si="52"/>
        <v>298.20277458905633</v>
      </c>
      <c r="E661" s="7">
        <f t="shared" si="53"/>
        <v>30.987857051852796</v>
      </c>
      <c r="F661" s="7">
        <f t="shared" si="54"/>
        <v>293.85461363914663</v>
      </c>
      <c r="G661" s="7">
        <f t="shared" si="55"/>
        <v>19.803336661881655</v>
      </c>
    </row>
    <row r="662" spans="1:7" x14ac:dyDescent="0.3">
      <c r="A662" s="8">
        <v>295.81031948264445</v>
      </c>
      <c r="B662" s="8">
        <v>25.668288021021418</v>
      </c>
      <c r="C662" s="6">
        <f t="shared" si="51"/>
        <v>-0.38765396220151255</v>
      </c>
      <c r="D662" s="7">
        <f t="shared" si="52"/>
        <v>298.07842447809202</v>
      </c>
      <c r="E662" s="7">
        <f t="shared" si="53"/>
        <v>31.223078721815256</v>
      </c>
      <c r="F662" s="7">
        <f t="shared" si="54"/>
        <v>293.54221448719687</v>
      </c>
      <c r="G662" s="7">
        <f t="shared" si="55"/>
        <v>20.11349732022758</v>
      </c>
    </row>
    <row r="663" spans="1:7" x14ac:dyDescent="0.3">
      <c r="A663" s="8">
        <v>295.3739249399444</v>
      </c>
      <c r="B663" s="8">
        <v>25.777364486683034</v>
      </c>
      <c r="C663" s="6">
        <f t="shared" si="51"/>
        <v>-0.36442269959150286</v>
      </c>
      <c r="D663" s="7">
        <f t="shared" si="52"/>
        <v>297.51238472992452</v>
      </c>
      <c r="E663" s="7">
        <f t="shared" si="53"/>
        <v>31.383342521481083</v>
      </c>
      <c r="F663" s="7">
        <f t="shared" si="54"/>
        <v>293.23546514996428</v>
      </c>
      <c r="G663" s="7">
        <f t="shared" si="55"/>
        <v>20.171386451884985</v>
      </c>
    </row>
    <row r="664" spans="1:7" x14ac:dyDescent="0.3">
      <c r="A664" s="8">
        <v>294.93753039724442</v>
      </c>
      <c r="B664" s="8">
        <v>25.886440952344646</v>
      </c>
      <c r="C664" s="6">
        <f t="shared" si="51"/>
        <v>-0.37585138164171167</v>
      </c>
      <c r="D664" s="7">
        <f t="shared" si="52"/>
        <v>297.13991807734845</v>
      </c>
      <c r="E664" s="7">
        <f t="shared" si="53"/>
        <v>31.467613634364625</v>
      </c>
      <c r="F664" s="7">
        <f t="shared" si="54"/>
        <v>292.73514271714038</v>
      </c>
      <c r="G664" s="7">
        <f t="shared" si="55"/>
        <v>20.305268270324667</v>
      </c>
    </row>
    <row r="665" spans="1:7" x14ac:dyDescent="0.3">
      <c r="A665" s="8">
        <v>294.50104717449204</v>
      </c>
      <c r="B665" s="8">
        <v>26.104593883667867</v>
      </c>
      <c r="C665" s="6">
        <f t="shared" si="51"/>
        <v>-0.36442269959148565</v>
      </c>
      <c r="D665" s="7">
        <f t="shared" si="52"/>
        <v>296.63950696447205</v>
      </c>
      <c r="E665" s="7">
        <f t="shared" si="53"/>
        <v>31.710571918465952</v>
      </c>
      <c r="F665" s="7">
        <f t="shared" si="54"/>
        <v>292.36258738451204</v>
      </c>
      <c r="G665" s="7">
        <f t="shared" si="55"/>
        <v>20.498615848869782</v>
      </c>
    </row>
    <row r="666" spans="1:7" x14ac:dyDescent="0.3">
      <c r="A666" s="8">
        <v>294.06456395173808</v>
      </c>
      <c r="B666" s="8">
        <v>26.322746814991252</v>
      </c>
      <c r="C666" s="6">
        <f t="shared" si="51"/>
        <v>-0.35867046317624651</v>
      </c>
      <c r="D666" s="7">
        <f t="shared" si="52"/>
        <v>296.17074162973472</v>
      </c>
      <c r="E666" s="7">
        <f t="shared" si="53"/>
        <v>31.940932962557813</v>
      </c>
      <c r="F666" s="7">
        <f t="shared" si="54"/>
        <v>291.95838627374144</v>
      </c>
      <c r="G666" s="7">
        <f t="shared" si="55"/>
        <v>20.70456066742469</v>
      </c>
    </row>
    <row r="667" spans="1:7" x14ac:dyDescent="0.3">
      <c r="A667" s="8">
        <v>293.62816940903804</v>
      </c>
      <c r="B667" s="8">
        <v>26.431823280652864</v>
      </c>
      <c r="C667" s="6">
        <f t="shared" si="51"/>
        <v>-0.37338893793136729</v>
      </c>
      <c r="D667" s="7">
        <f t="shared" si="52"/>
        <v>295.8168071022364</v>
      </c>
      <c r="E667" s="7">
        <f t="shared" si="53"/>
        <v>32.018402291810901</v>
      </c>
      <c r="F667" s="7">
        <f t="shared" si="54"/>
        <v>291.43953171583968</v>
      </c>
      <c r="G667" s="7">
        <f t="shared" si="55"/>
        <v>20.845244269494827</v>
      </c>
    </row>
    <row r="668" spans="1:7" x14ac:dyDescent="0.3">
      <c r="A668" s="8">
        <v>293.19181920636498</v>
      </c>
      <c r="B668" s="8">
        <v>26.486361513483672</v>
      </c>
      <c r="C668" s="6">
        <f t="shared" si="51"/>
        <v>-0.37338893793136729</v>
      </c>
      <c r="D668" s="7">
        <f t="shared" si="52"/>
        <v>295.38045689956334</v>
      </c>
      <c r="E668" s="7">
        <f t="shared" si="53"/>
        <v>32.072940524641709</v>
      </c>
      <c r="F668" s="7">
        <f t="shared" si="54"/>
        <v>291.00318151316662</v>
      </c>
      <c r="G668" s="7">
        <f t="shared" si="55"/>
        <v>20.899782502325635</v>
      </c>
    </row>
    <row r="669" spans="1:7" x14ac:dyDescent="0.3">
      <c r="A669" s="8">
        <v>292.97344457490794</v>
      </c>
      <c r="B669" s="8">
        <v>26.759052677637865</v>
      </c>
      <c r="C669" s="6">
        <f t="shared" si="51"/>
        <v>-0.36162744808613906</v>
      </c>
      <c r="D669" s="7">
        <f t="shared" si="52"/>
        <v>295.09622591240492</v>
      </c>
      <c r="E669" s="7">
        <f t="shared" si="53"/>
        <v>32.370986336651882</v>
      </c>
      <c r="F669" s="7">
        <f t="shared" si="54"/>
        <v>290.85066323741097</v>
      </c>
      <c r="G669" s="7">
        <f t="shared" si="55"/>
        <v>21.147119018623844</v>
      </c>
    </row>
    <row r="670" spans="1:7" x14ac:dyDescent="0.3">
      <c r="A670" s="8">
        <v>292.5370500322079</v>
      </c>
      <c r="B670" s="8">
        <v>26.868129143299477</v>
      </c>
      <c r="C670" s="6">
        <f t="shared" si="51"/>
        <v>-0.36162744808614139</v>
      </c>
      <c r="D670" s="7">
        <f t="shared" si="52"/>
        <v>294.65983136970488</v>
      </c>
      <c r="E670" s="7">
        <f t="shared" si="53"/>
        <v>32.480062802313491</v>
      </c>
      <c r="F670" s="7">
        <f t="shared" si="54"/>
        <v>290.41426869471093</v>
      </c>
      <c r="G670" s="7">
        <f t="shared" si="55"/>
        <v>21.256195484285463</v>
      </c>
    </row>
    <row r="671" spans="1:7" x14ac:dyDescent="0.3">
      <c r="A671" s="8">
        <v>292.10065548950786</v>
      </c>
      <c r="B671" s="8">
        <v>26.977205608961089</v>
      </c>
      <c r="C671" s="6">
        <f t="shared" si="51"/>
        <v>-0.37338893793136729</v>
      </c>
      <c r="D671" s="7">
        <f t="shared" si="52"/>
        <v>294.28929318270622</v>
      </c>
      <c r="E671" s="7">
        <f t="shared" si="53"/>
        <v>32.563784620119122</v>
      </c>
      <c r="F671" s="7">
        <f t="shared" si="54"/>
        <v>289.9120177963095</v>
      </c>
      <c r="G671" s="7">
        <f t="shared" si="55"/>
        <v>21.390626597803056</v>
      </c>
    </row>
    <row r="672" spans="1:7" x14ac:dyDescent="0.3">
      <c r="A672" s="8">
        <v>291.66417226675554</v>
      </c>
      <c r="B672" s="8">
        <v>27.195358540284474</v>
      </c>
      <c r="C672" s="6">
        <f t="shared" si="51"/>
        <v>-0.37922942128264348</v>
      </c>
      <c r="D672" s="7">
        <f t="shared" si="52"/>
        <v>293.88540076768766</v>
      </c>
      <c r="E672" s="7">
        <f t="shared" si="53"/>
        <v>32.7690596397916</v>
      </c>
      <c r="F672" s="7">
        <f t="shared" si="54"/>
        <v>289.44294376582343</v>
      </c>
      <c r="G672" s="7">
        <f t="shared" si="55"/>
        <v>21.621657440777348</v>
      </c>
    </row>
    <row r="673" spans="1:7" x14ac:dyDescent="0.3">
      <c r="A673" s="8">
        <v>291.22768904400158</v>
      </c>
      <c r="B673" s="8">
        <v>27.413511471607702</v>
      </c>
      <c r="C673" s="6">
        <f t="shared" si="51"/>
        <v>-0.34709128233944042</v>
      </c>
      <c r="D673" s="7">
        <f t="shared" si="52"/>
        <v>293.26867298845667</v>
      </c>
      <c r="E673" s="7">
        <f t="shared" si="53"/>
        <v>33.055708254641466</v>
      </c>
      <c r="F673" s="7">
        <f t="shared" si="54"/>
        <v>289.18670509954649</v>
      </c>
      <c r="G673" s="7">
        <f t="shared" si="55"/>
        <v>21.771314688573938</v>
      </c>
    </row>
    <row r="674" spans="1:7" x14ac:dyDescent="0.3">
      <c r="A674" s="8">
        <v>290.79129450130154</v>
      </c>
      <c r="B674" s="8">
        <v>27.522587937269311</v>
      </c>
      <c r="C674" s="6">
        <f t="shared" si="51"/>
        <v>-0.37338893793136974</v>
      </c>
      <c r="D674" s="7">
        <f t="shared" si="52"/>
        <v>292.9799321944999</v>
      </c>
      <c r="E674" s="7">
        <f t="shared" si="53"/>
        <v>33.109166948427344</v>
      </c>
      <c r="F674" s="7">
        <f t="shared" si="54"/>
        <v>288.60265680810318</v>
      </c>
      <c r="G674" s="7">
        <f t="shared" si="55"/>
        <v>21.936008926111281</v>
      </c>
    </row>
    <row r="675" spans="1:7" x14ac:dyDescent="0.3">
      <c r="A675" s="8">
        <v>290.35494429862842</v>
      </c>
      <c r="B675" s="8">
        <v>27.577126170100115</v>
      </c>
      <c r="C675" s="6">
        <f t="shared" si="51"/>
        <v>-0.37338893793136729</v>
      </c>
      <c r="D675" s="7">
        <f t="shared" si="52"/>
        <v>292.54358199182678</v>
      </c>
      <c r="E675" s="7">
        <f t="shared" si="53"/>
        <v>33.163705181258152</v>
      </c>
      <c r="F675" s="7">
        <f t="shared" si="54"/>
        <v>288.16630660543007</v>
      </c>
      <c r="G675" s="7">
        <f t="shared" si="55"/>
        <v>21.990547158942078</v>
      </c>
    </row>
    <row r="676" spans="1:7" x14ac:dyDescent="0.3">
      <c r="A676" s="8">
        <v>290.13656966717139</v>
      </c>
      <c r="B676" s="8">
        <v>27.849817334254308</v>
      </c>
      <c r="C676" s="6">
        <f t="shared" si="51"/>
        <v>-0.35570689160472674</v>
      </c>
      <c r="D676" s="7">
        <f t="shared" si="52"/>
        <v>292.2260882237735</v>
      </c>
      <c r="E676" s="7">
        <f t="shared" si="53"/>
        <v>33.474220609412953</v>
      </c>
      <c r="F676" s="7">
        <f t="shared" si="54"/>
        <v>288.04705111056927</v>
      </c>
      <c r="G676" s="7">
        <f t="shared" si="55"/>
        <v>22.225414059095659</v>
      </c>
    </row>
    <row r="677" spans="1:7" x14ac:dyDescent="0.3">
      <c r="A677" s="8">
        <v>289.70017512447134</v>
      </c>
      <c r="B677" s="8">
        <v>27.95889379991592</v>
      </c>
      <c r="C677" s="6">
        <f t="shared" si="51"/>
        <v>-0.37078451546020719</v>
      </c>
      <c r="D677" s="7">
        <f t="shared" si="52"/>
        <v>291.87425559942619</v>
      </c>
      <c r="E677" s="7">
        <f t="shared" si="53"/>
        <v>33.55115399490149</v>
      </c>
      <c r="F677" s="7">
        <f t="shared" si="54"/>
        <v>287.52609464951649</v>
      </c>
      <c r="G677" s="7">
        <f t="shared" si="55"/>
        <v>22.36663360493035</v>
      </c>
    </row>
    <row r="678" spans="1:7" x14ac:dyDescent="0.3">
      <c r="A678" s="8">
        <v>289.2637805817713</v>
      </c>
      <c r="B678" s="8">
        <v>28.067970265577529</v>
      </c>
      <c r="C678" s="6">
        <f t="shared" si="51"/>
        <v>-0.3707845154602068</v>
      </c>
      <c r="D678" s="7">
        <f t="shared" si="52"/>
        <v>291.43786105672615</v>
      </c>
      <c r="E678" s="7">
        <f t="shared" si="53"/>
        <v>33.660230460563099</v>
      </c>
      <c r="F678" s="7">
        <f t="shared" si="54"/>
        <v>287.08970010681645</v>
      </c>
      <c r="G678" s="7">
        <f t="shared" si="55"/>
        <v>22.475710070591958</v>
      </c>
    </row>
    <row r="679" spans="1:7" x14ac:dyDescent="0.3">
      <c r="A679" s="8">
        <v>288.82729735901739</v>
      </c>
      <c r="B679" s="8">
        <v>28.28612319690092</v>
      </c>
      <c r="C679" s="6">
        <f t="shared" si="51"/>
        <v>-0.3767991711506124</v>
      </c>
      <c r="D679" s="7">
        <f t="shared" si="52"/>
        <v>291.034973826037</v>
      </c>
      <c r="E679" s="7">
        <f t="shared" si="53"/>
        <v>33.865205972498337</v>
      </c>
      <c r="F679" s="7">
        <f t="shared" si="54"/>
        <v>286.61962089199778</v>
      </c>
      <c r="G679" s="7">
        <f t="shared" si="55"/>
        <v>22.707040421303503</v>
      </c>
    </row>
    <row r="680" spans="1:7" x14ac:dyDescent="0.3">
      <c r="A680" s="8">
        <v>288.39081413626502</v>
      </c>
      <c r="B680" s="8">
        <v>28.504276128224141</v>
      </c>
      <c r="C680" s="6">
        <f t="shared" si="51"/>
        <v>-0.36162744808613945</v>
      </c>
      <c r="D680" s="7">
        <f t="shared" si="52"/>
        <v>290.513595473762</v>
      </c>
      <c r="E680" s="7">
        <f t="shared" si="53"/>
        <v>34.116209787238162</v>
      </c>
      <c r="F680" s="7">
        <f t="shared" si="54"/>
        <v>286.26803279876805</v>
      </c>
      <c r="G680" s="7">
        <f t="shared" si="55"/>
        <v>22.892342469210121</v>
      </c>
    </row>
    <row r="681" spans="1:7" x14ac:dyDescent="0.3">
      <c r="A681" s="8">
        <v>287.95441959356498</v>
      </c>
      <c r="B681" s="8">
        <v>28.613352593885754</v>
      </c>
      <c r="C681" s="6">
        <f t="shared" si="51"/>
        <v>-0.37338893793136729</v>
      </c>
      <c r="D681" s="7">
        <f t="shared" si="52"/>
        <v>290.14305728676334</v>
      </c>
      <c r="E681" s="7">
        <f t="shared" si="53"/>
        <v>34.199931605043787</v>
      </c>
      <c r="F681" s="7">
        <f t="shared" si="54"/>
        <v>285.76578190036662</v>
      </c>
      <c r="G681" s="7">
        <f t="shared" si="55"/>
        <v>23.026773582727721</v>
      </c>
    </row>
    <row r="682" spans="1:7" x14ac:dyDescent="0.3">
      <c r="A682" s="8">
        <v>287.51806939089192</v>
      </c>
      <c r="B682" s="8">
        <v>28.667890826716725</v>
      </c>
      <c r="C682" s="6">
        <f t="shared" si="51"/>
        <v>-0.37338893793136729</v>
      </c>
      <c r="D682" s="7">
        <f t="shared" si="52"/>
        <v>289.70670708409028</v>
      </c>
      <c r="E682" s="7">
        <f t="shared" si="53"/>
        <v>34.254469837874758</v>
      </c>
      <c r="F682" s="7">
        <f t="shared" si="54"/>
        <v>285.32943169769356</v>
      </c>
      <c r="G682" s="7">
        <f t="shared" si="55"/>
        <v>23.081311815558692</v>
      </c>
    </row>
    <row r="683" spans="1:7" x14ac:dyDescent="0.3">
      <c r="A683" s="8">
        <v>287.29969475943489</v>
      </c>
      <c r="B683" s="8">
        <v>28.940581990870754</v>
      </c>
      <c r="C683" s="6">
        <f t="shared" si="51"/>
        <v>-0.35570689160472713</v>
      </c>
      <c r="D683" s="7">
        <f t="shared" si="52"/>
        <v>289.389213316037</v>
      </c>
      <c r="E683" s="7">
        <f t="shared" si="53"/>
        <v>34.564985266029403</v>
      </c>
      <c r="F683" s="7">
        <f t="shared" si="54"/>
        <v>285.21017620283277</v>
      </c>
      <c r="G683" s="7">
        <f t="shared" si="55"/>
        <v>23.316178715712105</v>
      </c>
    </row>
    <row r="684" spans="1:7" x14ac:dyDescent="0.3">
      <c r="A684" s="8">
        <v>286.86330021673484</v>
      </c>
      <c r="B684" s="8">
        <v>29.049658456532367</v>
      </c>
      <c r="C684" s="6">
        <f t="shared" si="51"/>
        <v>-0.3707845154602068</v>
      </c>
      <c r="D684" s="7">
        <f t="shared" si="52"/>
        <v>289.03738069168969</v>
      </c>
      <c r="E684" s="7">
        <f t="shared" si="53"/>
        <v>34.64191865151794</v>
      </c>
      <c r="F684" s="7">
        <f t="shared" si="54"/>
        <v>284.68921974177999</v>
      </c>
      <c r="G684" s="7">
        <f t="shared" si="55"/>
        <v>23.457398261546796</v>
      </c>
    </row>
    <row r="685" spans="1:7" x14ac:dyDescent="0.3">
      <c r="A685" s="8">
        <v>286.42695001406173</v>
      </c>
      <c r="B685" s="8">
        <v>29.104196689363171</v>
      </c>
      <c r="C685" s="6">
        <f t="shared" si="51"/>
        <v>-0.37078451546020719</v>
      </c>
      <c r="D685" s="7">
        <f t="shared" si="52"/>
        <v>288.60103048901658</v>
      </c>
      <c r="E685" s="7">
        <f t="shared" si="53"/>
        <v>34.696456884348741</v>
      </c>
      <c r="F685" s="7">
        <f t="shared" si="54"/>
        <v>284.25286953910688</v>
      </c>
      <c r="G685" s="7">
        <f t="shared" si="55"/>
        <v>23.511936494377601</v>
      </c>
    </row>
    <row r="686" spans="1:7" x14ac:dyDescent="0.3">
      <c r="A686" s="8">
        <v>286.20857538260469</v>
      </c>
      <c r="B686" s="8">
        <v>29.376887853517363</v>
      </c>
      <c r="C686" s="6">
        <f t="shared" si="51"/>
        <v>-0.37679917115061523</v>
      </c>
      <c r="D686" s="7">
        <f t="shared" si="52"/>
        <v>288.4162518496243</v>
      </c>
      <c r="E686" s="7">
        <f t="shared" si="53"/>
        <v>34.955970629114773</v>
      </c>
      <c r="F686" s="7">
        <f t="shared" si="54"/>
        <v>284.00089891558508</v>
      </c>
      <c r="G686" s="7">
        <f t="shared" si="55"/>
        <v>23.797805077919953</v>
      </c>
    </row>
    <row r="687" spans="1:7" x14ac:dyDescent="0.3">
      <c r="A687" s="8">
        <v>285.77218083990465</v>
      </c>
      <c r="B687" s="8">
        <v>29.485964319178972</v>
      </c>
      <c r="C687" s="6">
        <f t="shared" si="51"/>
        <v>-0.36162744808614139</v>
      </c>
      <c r="D687" s="7">
        <f t="shared" si="52"/>
        <v>287.89496217740168</v>
      </c>
      <c r="E687" s="7">
        <f t="shared" si="53"/>
        <v>35.097897978192989</v>
      </c>
      <c r="F687" s="7">
        <f t="shared" si="54"/>
        <v>283.64939950240762</v>
      </c>
      <c r="G687" s="7">
        <f t="shared" si="55"/>
        <v>23.874030660164955</v>
      </c>
    </row>
    <row r="688" spans="1:7" x14ac:dyDescent="0.3">
      <c r="A688" s="8">
        <v>285.33578629720461</v>
      </c>
      <c r="B688" s="8">
        <v>29.595040784840748</v>
      </c>
      <c r="C688" s="6">
        <f t="shared" si="51"/>
        <v>-0.37338893793138722</v>
      </c>
      <c r="D688" s="7">
        <f t="shared" si="52"/>
        <v>287.52442399040302</v>
      </c>
      <c r="E688" s="7">
        <f t="shared" si="53"/>
        <v>35.181619795998742</v>
      </c>
      <c r="F688" s="7">
        <f t="shared" si="54"/>
        <v>283.14714860400619</v>
      </c>
      <c r="G688" s="7">
        <f t="shared" si="55"/>
        <v>24.008461773682757</v>
      </c>
    </row>
    <row r="689" spans="1:7" x14ac:dyDescent="0.3">
      <c r="A689" s="8">
        <v>284.89930307445064</v>
      </c>
      <c r="B689" s="8">
        <v>29.813193716163976</v>
      </c>
      <c r="C689" s="6">
        <f t="shared" si="51"/>
        <v>-0.373388937931388</v>
      </c>
      <c r="D689" s="7">
        <f t="shared" si="52"/>
        <v>287.08794076764912</v>
      </c>
      <c r="E689" s="7">
        <f t="shared" si="53"/>
        <v>35.399772727321967</v>
      </c>
      <c r="F689" s="7">
        <f t="shared" si="54"/>
        <v>282.71066538125217</v>
      </c>
      <c r="G689" s="7">
        <f t="shared" si="55"/>
        <v>24.226614705005986</v>
      </c>
    </row>
    <row r="690" spans="1:7" x14ac:dyDescent="0.3">
      <c r="A690" s="8">
        <v>284.46281985169833</v>
      </c>
      <c r="B690" s="8">
        <v>30.031346647487197</v>
      </c>
      <c r="C690" s="6">
        <f t="shared" si="51"/>
        <v>-0.35570689160479074</v>
      </c>
      <c r="D690" s="7">
        <f t="shared" si="52"/>
        <v>286.55233840830084</v>
      </c>
      <c r="E690" s="7">
        <f t="shared" si="53"/>
        <v>35.655749922645711</v>
      </c>
      <c r="F690" s="7">
        <f t="shared" si="54"/>
        <v>282.37330129509581</v>
      </c>
      <c r="G690" s="7">
        <f t="shared" si="55"/>
        <v>24.406943372328683</v>
      </c>
    </row>
    <row r="691" spans="1:7" x14ac:dyDescent="0.3">
      <c r="A691" s="8">
        <v>284.02642530899828</v>
      </c>
      <c r="B691" s="8">
        <v>30.14042311314881</v>
      </c>
      <c r="C691" s="6">
        <f t="shared" si="51"/>
        <v>-0.37078451546020719</v>
      </c>
      <c r="D691" s="7">
        <f t="shared" si="52"/>
        <v>286.20050578395313</v>
      </c>
      <c r="E691" s="7">
        <f t="shared" si="53"/>
        <v>35.732683308134384</v>
      </c>
      <c r="F691" s="7">
        <f t="shared" si="54"/>
        <v>281.85234483404344</v>
      </c>
      <c r="G691" s="7">
        <f t="shared" si="55"/>
        <v>24.548162918163239</v>
      </c>
    </row>
    <row r="692" spans="1:7" x14ac:dyDescent="0.3">
      <c r="A692" s="8">
        <v>283.59007510632523</v>
      </c>
      <c r="B692" s="8">
        <v>30.194961345979781</v>
      </c>
      <c r="C692" s="6">
        <f t="shared" si="51"/>
        <v>-0.37078451546022484</v>
      </c>
      <c r="D692" s="7">
        <f t="shared" si="52"/>
        <v>285.76415558128019</v>
      </c>
      <c r="E692" s="7">
        <f t="shared" si="53"/>
        <v>35.787221540965312</v>
      </c>
      <c r="F692" s="7">
        <f t="shared" si="54"/>
        <v>281.41599463137027</v>
      </c>
      <c r="G692" s="7">
        <f t="shared" si="55"/>
        <v>24.60270115099425</v>
      </c>
    </row>
    <row r="693" spans="1:7" x14ac:dyDescent="0.3">
      <c r="A693" s="8">
        <v>283.37170047486819</v>
      </c>
      <c r="B693" s="8">
        <v>30.46765251013381</v>
      </c>
      <c r="C693" s="6">
        <f t="shared" si="51"/>
        <v>-0.37679917115059441</v>
      </c>
      <c r="D693" s="7">
        <f t="shared" si="52"/>
        <v>285.57937694188769</v>
      </c>
      <c r="E693" s="7">
        <f t="shared" si="53"/>
        <v>36.046735285731266</v>
      </c>
      <c r="F693" s="7">
        <f t="shared" si="54"/>
        <v>281.1640240078487</v>
      </c>
      <c r="G693" s="7">
        <f t="shared" si="55"/>
        <v>24.888569734536354</v>
      </c>
    </row>
    <row r="694" spans="1:7" x14ac:dyDescent="0.3">
      <c r="A694" s="8">
        <v>282.93530593216815</v>
      </c>
      <c r="B694" s="8">
        <v>30.576728975795422</v>
      </c>
      <c r="C694" s="6">
        <f t="shared" si="51"/>
        <v>-0.36162744808613945</v>
      </c>
      <c r="D694" s="7">
        <f t="shared" si="52"/>
        <v>285.05808726966512</v>
      </c>
      <c r="E694" s="7">
        <f t="shared" si="53"/>
        <v>36.18866263480944</v>
      </c>
      <c r="F694" s="7">
        <f t="shared" si="54"/>
        <v>280.81252459467117</v>
      </c>
      <c r="G694" s="7">
        <f t="shared" si="55"/>
        <v>24.964795316781405</v>
      </c>
    </row>
    <row r="695" spans="1:7" x14ac:dyDescent="0.3">
      <c r="A695" s="8">
        <v>282.49891138946811</v>
      </c>
      <c r="B695" s="8">
        <v>30.685805441457195</v>
      </c>
      <c r="C695" s="6">
        <f t="shared" si="51"/>
        <v>-0.3733889379313845</v>
      </c>
      <c r="D695" s="7">
        <f t="shared" si="52"/>
        <v>284.68754908266652</v>
      </c>
      <c r="E695" s="7">
        <f t="shared" si="53"/>
        <v>36.272384452615192</v>
      </c>
      <c r="F695" s="7">
        <f t="shared" si="54"/>
        <v>280.31027369626969</v>
      </c>
      <c r="G695" s="7">
        <f t="shared" si="55"/>
        <v>25.099226430299197</v>
      </c>
    </row>
    <row r="696" spans="1:7" x14ac:dyDescent="0.3">
      <c r="A696" s="8">
        <v>282.06242816671414</v>
      </c>
      <c r="B696" s="8">
        <v>30.903958372780416</v>
      </c>
      <c r="C696" s="6">
        <f t="shared" si="51"/>
        <v>-0.37922942128266091</v>
      </c>
      <c r="D696" s="7">
        <f t="shared" si="52"/>
        <v>284.28365666764631</v>
      </c>
      <c r="E696" s="7">
        <f t="shared" si="53"/>
        <v>36.477659472287499</v>
      </c>
      <c r="F696" s="7">
        <f t="shared" si="54"/>
        <v>279.84119966578197</v>
      </c>
      <c r="G696" s="7">
        <f t="shared" si="55"/>
        <v>25.330257273273329</v>
      </c>
    </row>
    <row r="697" spans="1:7" x14ac:dyDescent="0.3">
      <c r="A697" s="8">
        <v>281.62594494396183</v>
      </c>
      <c r="B697" s="8">
        <v>31.122111304103804</v>
      </c>
      <c r="C697" s="6">
        <f t="shared" si="51"/>
        <v>-0.34709128233944042</v>
      </c>
      <c r="D697" s="7">
        <f t="shared" si="52"/>
        <v>283.66692888841692</v>
      </c>
      <c r="E697" s="7">
        <f t="shared" si="53"/>
        <v>36.764308087137564</v>
      </c>
      <c r="F697" s="7">
        <f t="shared" si="54"/>
        <v>279.58496099950673</v>
      </c>
      <c r="G697" s="7">
        <f t="shared" si="55"/>
        <v>25.47991452107004</v>
      </c>
    </row>
    <row r="698" spans="1:7" x14ac:dyDescent="0.3">
      <c r="A698" s="8">
        <v>281.18955040126178</v>
      </c>
      <c r="B698" s="8">
        <v>31.23118776976542</v>
      </c>
      <c r="C698" s="6">
        <f t="shared" si="51"/>
        <v>-0.37338893793138528</v>
      </c>
      <c r="D698" s="7">
        <f t="shared" si="52"/>
        <v>283.3781880944602</v>
      </c>
      <c r="E698" s="7">
        <f t="shared" si="53"/>
        <v>36.817766780923414</v>
      </c>
      <c r="F698" s="7">
        <f t="shared" si="54"/>
        <v>279.00091270806337</v>
      </c>
      <c r="G698" s="7">
        <f t="shared" si="55"/>
        <v>25.644608758607426</v>
      </c>
    </row>
    <row r="699" spans="1:7" x14ac:dyDescent="0.3">
      <c r="A699" s="8">
        <v>280.75320019858867</v>
      </c>
      <c r="B699" s="8">
        <v>31.28572600259622</v>
      </c>
      <c r="C699" s="6">
        <f t="shared" si="51"/>
        <v>-0.37338893793137051</v>
      </c>
      <c r="D699" s="7">
        <f t="shared" si="52"/>
        <v>282.94183789178703</v>
      </c>
      <c r="E699" s="7">
        <f t="shared" si="53"/>
        <v>36.87230501375425</v>
      </c>
      <c r="F699" s="7">
        <f t="shared" si="54"/>
        <v>278.56456250539031</v>
      </c>
      <c r="G699" s="7">
        <f t="shared" si="55"/>
        <v>25.699146991438191</v>
      </c>
    </row>
    <row r="700" spans="1:7" x14ac:dyDescent="0.3">
      <c r="A700" s="8">
        <v>280.53482556713163</v>
      </c>
      <c r="B700" s="8">
        <v>31.558417166750253</v>
      </c>
      <c r="C700" s="6">
        <f t="shared" si="51"/>
        <v>-0.36162744808620895</v>
      </c>
      <c r="D700" s="7">
        <f t="shared" si="52"/>
        <v>282.65760690462901</v>
      </c>
      <c r="E700" s="7">
        <f t="shared" si="53"/>
        <v>37.170350825764125</v>
      </c>
      <c r="F700" s="7">
        <f t="shared" si="54"/>
        <v>278.41204422963426</v>
      </c>
      <c r="G700" s="7">
        <f t="shared" si="55"/>
        <v>25.946483507736382</v>
      </c>
    </row>
    <row r="701" spans="1:7" x14ac:dyDescent="0.3">
      <c r="A701" s="8">
        <v>280.09843102443159</v>
      </c>
      <c r="B701" s="8">
        <v>31.667493632412025</v>
      </c>
      <c r="C701" s="6">
        <f t="shared" si="51"/>
        <v>-0.36162744808615949</v>
      </c>
      <c r="D701" s="7">
        <f t="shared" si="52"/>
        <v>282.22121236192868</v>
      </c>
      <c r="E701" s="7">
        <f t="shared" si="53"/>
        <v>37.279427291426003</v>
      </c>
      <c r="F701" s="7">
        <f t="shared" si="54"/>
        <v>277.9756496869345</v>
      </c>
      <c r="G701" s="7">
        <f t="shared" si="55"/>
        <v>26.055559973398047</v>
      </c>
    </row>
    <row r="702" spans="1:7" x14ac:dyDescent="0.3">
      <c r="A702" s="8">
        <v>279.66203648173155</v>
      </c>
      <c r="B702" s="8">
        <v>31.776570098073638</v>
      </c>
      <c r="C702" s="6">
        <f t="shared" si="51"/>
        <v>-0.3733889379313845</v>
      </c>
      <c r="D702" s="7">
        <f t="shared" si="52"/>
        <v>281.85067417492996</v>
      </c>
      <c r="E702" s="7">
        <f t="shared" si="53"/>
        <v>37.363149109231635</v>
      </c>
      <c r="F702" s="7">
        <f t="shared" si="54"/>
        <v>277.47339878853313</v>
      </c>
      <c r="G702" s="7">
        <f t="shared" si="55"/>
        <v>26.18999108691564</v>
      </c>
    </row>
    <row r="703" spans="1:7" x14ac:dyDescent="0.3">
      <c r="A703" s="8">
        <v>279.22555325897758</v>
      </c>
      <c r="B703" s="8">
        <v>31.994723029396866</v>
      </c>
      <c r="C703" s="6">
        <f t="shared" si="51"/>
        <v>-0.37922942128264309</v>
      </c>
      <c r="D703" s="7">
        <f t="shared" si="52"/>
        <v>281.4467817599097</v>
      </c>
      <c r="E703" s="7">
        <f t="shared" si="53"/>
        <v>37.568424128903992</v>
      </c>
      <c r="F703" s="7">
        <f t="shared" si="54"/>
        <v>277.00432475804547</v>
      </c>
      <c r="G703" s="7">
        <f t="shared" si="55"/>
        <v>26.42102192988974</v>
      </c>
    </row>
    <row r="704" spans="1:7" x14ac:dyDescent="0.3">
      <c r="A704" s="8">
        <v>278.78907003622527</v>
      </c>
      <c r="B704" s="8">
        <v>32.212875960720247</v>
      </c>
      <c r="C704" s="6">
        <f t="shared" si="51"/>
        <v>-0.34709128233943781</v>
      </c>
      <c r="D704" s="7">
        <f t="shared" si="52"/>
        <v>280.83005398068036</v>
      </c>
      <c r="E704" s="7">
        <f t="shared" si="53"/>
        <v>37.855072743754015</v>
      </c>
      <c r="F704" s="7">
        <f t="shared" si="54"/>
        <v>276.74808609177018</v>
      </c>
      <c r="G704" s="7">
        <f t="shared" si="55"/>
        <v>26.570679177686479</v>
      </c>
    </row>
    <row r="705" spans="1:7" x14ac:dyDescent="0.3">
      <c r="A705" s="8">
        <v>278.35267549352523</v>
      </c>
      <c r="B705" s="8">
        <v>32.321952426381863</v>
      </c>
      <c r="C705" s="6">
        <f t="shared" si="51"/>
        <v>-0.3733889379313845</v>
      </c>
      <c r="D705" s="7">
        <f t="shared" si="52"/>
        <v>280.54131318672364</v>
      </c>
      <c r="E705" s="7">
        <f t="shared" si="53"/>
        <v>37.908531437539864</v>
      </c>
      <c r="F705" s="7">
        <f t="shared" si="54"/>
        <v>276.16403780032681</v>
      </c>
      <c r="G705" s="7">
        <f t="shared" si="55"/>
        <v>26.735373415223865</v>
      </c>
    </row>
    <row r="706" spans="1:7" x14ac:dyDescent="0.3">
      <c r="A706" s="8">
        <v>277.91632529085217</v>
      </c>
      <c r="B706" s="8">
        <v>32.376490659212671</v>
      </c>
      <c r="C706" s="6">
        <f t="shared" si="51"/>
        <v>-0.37338893793136768</v>
      </c>
      <c r="D706" s="7">
        <f t="shared" si="52"/>
        <v>280.10496298405053</v>
      </c>
      <c r="E706" s="7">
        <f t="shared" si="53"/>
        <v>37.963069670370707</v>
      </c>
      <c r="F706" s="7">
        <f t="shared" si="54"/>
        <v>275.72768759765381</v>
      </c>
      <c r="G706" s="7">
        <f t="shared" si="55"/>
        <v>26.789911648054638</v>
      </c>
    </row>
    <row r="707" spans="1:7" x14ac:dyDescent="0.3">
      <c r="A707" s="8">
        <v>277.69795065939508</v>
      </c>
      <c r="B707" s="8">
        <v>32.64918182336686</v>
      </c>
      <c r="C707" s="6">
        <f t="shared" si="51"/>
        <v>-0.361627448086207</v>
      </c>
      <c r="D707" s="7">
        <f t="shared" si="52"/>
        <v>279.82073199689245</v>
      </c>
      <c r="E707" s="7">
        <f t="shared" si="53"/>
        <v>38.261115482380738</v>
      </c>
      <c r="F707" s="7">
        <f t="shared" si="54"/>
        <v>275.5751693218977</v>
      </c>
      <c r="G707" s="7">
        <f t="shared" si="55"/>
        <v>27.037248164352985</v>
      </c>
    </row>
    <row r="708" spans="1:7" x14ac:dyDescent="0.3">
      <c r="A708" s="8">
        <v>277.26155611669509</v>
      </c>
      <c r="B708" s="8">
        <v>32.758258289028475</v>
      </c>
      <c r="C708" s="6">
        <f t="shared" si="51"/>
        <v>-0.36162744808613945</v>
      </c>
      <c r="D708" s="7">
        <f t="shared" si="52"/>
        <v>279.38433745419206</v>
      </c>
      <c r="E708" s="7">
        <f t="shared" si="53"/>
        <v>38.370191948042496</v>
      </c>
      <c r="F708" s="7">
        <f t="shared" si="54"/>
        <v>275.13877477919812</v>
      </c>
      <c r="G708" s="7">
        <f t="shared" si="55"/>
        <v>27.146324630014455</v>
      </c>
    </row>
    <row r="709" spans="1:7" x14ac:dyDescent="0.3">
      <c r="A709" s="8">
        <v>276.82516157399505</v>
      </c>
      <c r="B709" s="8">
        <v>32.867334754690084</v>
      </c>
      <c r="C709" s="6">
        <f t="shared" si="51"/>
        <v>-0.37338893793136729</v>
      </c>
      <c r="D709" s="7">
        <f t="shared" si="52"/>
        <v>279.01379926719341</v>
      </c>
      <c r="E709" s="7">
        <f t="shared" si="53"/>
        <v>38.453913765848121</v>
      </c>
      <c r="F709" s="7">
        <f t="shared" si="54"/>
        <v>274.63652388079669</v>
      </c>
      <c r="G709" s="7">
        <f t="shared" si="55"/>
        <v>27.280755743532048</v>
      </c>
    </row>
    <row r="710" spans="1:7" x14ac:dyDescent="0.3">
      <c r="A710" s="8">
        <v>276.38867835124108</v>
      </c>
      <c r="B710" s="8">
        <v>33.085487686013472</v>
      </c>
      <c r="C710" s="6">
        <f t="shared" si="51"/>
        <v>-0.37922942128264348</v>
      </c>
      <c r="D710" s="7">
        <f t="shared" si="52"/>
        <v>278.6099068521732</v>
      </c>
      <c r="E710" s="7">
        <f t="shared" si="53"/>
        <v>38.659188785520598</v>
      </c>
      <c r="F710" s="7">
        <f t="shared" si="54"/>
        <v>274.16744985030897</v>
      </c>
      <c r="G710" s="7">
        <f t="shared" si="55"/>
        <v>27.511786586506346</v>
      </c>
    </row>
    <row r="711" spans="1:7" x14ac:dyDescent="0.3">
      <c r="A711" s="8">
        <v>275.95219512848871</v>
      </c>
      <c r="B711" s="8">
        <v>33.30364061733669</v>
      </c>
      <c r="C711" s="6">
        <f t="shared" si="51"/>
        <v>-0.33716419275222742</v>
      </c>
      <c r="D711" s="7">
        <f t="shared" si="52"/>
        <v>277.93706883424602</v>
      </c>
      <c r="E711" s="7">
        <f t="shared" si="53"/>
        <v>38.965820089253249</v>
      </c>
      <c r="F711" s="7">
        <f t="shared" si="54"/>
        <v>273.9673214227314</v>
      </c>
      <c r="G711" s="7">
        <f t="shared" si="55"/>
        <v>27.641461145420127</v>
      </c>
    </row>
    <row r="712" spans="1:7" x14ac:dyDescent="0.3">
      <c r="A712" s="8">
        <v>275.51580058578872</v>
      </c>
      <c r="B712" s="8">
        <v>33.412717082998306</v>
      </c>
      <c r="C712" s="6">
        <f t="shared" si="51"/>
        <v>-0.37078451546020719</v>
      </c>
      <c r="D712" s="7">
        <f t="shared" si="52"/>
        <v>277.68988106074357</v>
      </c>
      <c r="E712" s="7">
        <f t="shared" si="53"/>
        <v>39.004977277983876</v>
      </c>
      <c r="F712" s="7">
        <f t="shared" si="54"/>
        <v>273.34172011083388</v>
      </c>
      <c r="G712" s="7">
        <f t="shared" si="55"/>
        <v>27.820456888012735</v>
      </c>
    </row>
    <row r="713" spans="1:7" x14ac:dyDescent="0.3">
      <c r="A713" s="8">
        <v>275.07945038311561</v>
      </c>
      <c r="B713" s="8">
        <v>33.467255315829114</v>
      </c>
      <c r="C713" s="6">
        <f t="shared" si="51"/>
        <v>-0.3707845154602068</v>
      </c>
      <c r="D713" s="7">
        <f t="shared" si="52"/>
        <v>277.25353085807046</v>
      </c>
      <c r="E713" s="7">
        <f t="shared" si="53"/>
        <v>39.059515510814684</v>
      </c>
      <c r="F713" s="7">
        <f t="shared" si="54"/>
        <v>272.90536990816076</v>
      </c>
      <c r="G713" s="7">
        <f t="shared" si="55"/>
        <v>27.874995120843543</v>
      </c>
    </row>
    <row r="714" spans="1:7" x14ac:dyDescent="0.3">
      <c r="A714" s="8">
        <v>274.86107575165857</v>
      </c>
      <c r="B714" s="8">
        <v>33.739946479983303</v>
      </c>
      <c r="C714" s="6">
        <f t="shared" si="51"/>
        <v>-0.37078451546020641</v>
      </c>
      <c r="D714" s="7">
        <f t="shared" si="52"/>
        <v>277.03515622661342</v>
      </c>
      <c r="E714" s="7">
        <f t="shared" si="53"/>
        <v>39.332206674968873</v>
      </c>
      <c r="F714" s="7">
        <f t="shared" si="54"/>
        <v>272.68699527670373</v>
      </c>
      <c r="G714" s="7">
        <f t="shared" si="55"/>
        <v>28.147686284997732</v>
      </c>
    </row>
    <row r="715" spans="1:7" x14ac:dyDescent="0.3">
      <c r="A715" s="8">
        <v>274.42468120895853</v>
      </c>
      <c r="B715" s="8">
        <v>33.849022945644919</v>
      </c>
      <c r="C715" s="6">
        <f t="shared" si="51"/>
        <v>-0.35867046317619977</v>
      </c>
      <c r="D715" s="7">
        <f t="shared" si="52"/>
        <v>276.53085888695489</v>
      </c>
      <c r="E715" s="7">
        <f t="shared" si="53"/>
        <v>39.467209093211579</v>
      </c>
      <c r="F715" s="7">
        <f t="shared" si="54"/>
        <v>272.31850353096218</v>
      </c>
      <c r="G715" s="7">
        <f t="shared" si="55"/>
        <v>28.230836798078261</v>
      </c>
    </row>
    <row r="716" spans="1:7" x14ac:dyDescent="0.3">
      <c r="A716" s="8">
        <v>273.98828666625849</v>
      </c>
      <c r="B716" s="8">
        <v>33.958099411306527</v>
      </c>
      <c r="C716" s="6">
        <f t="shared" si="51"/>
        <v>-0.35257156483038504</v>
      </c>
      <c r="D716" s="7">
        <f t="shared" si="52"/>
        <v>276.06016063931253</v>
      </c>
      <c r="E716" s="7">
        <f t="shared" si="53"/>
        <v>39.589026354517685</v>
      </c>
      <c r="F716" s="7">
        <f t="shared" si="54"/>
        <v>271.91641269320445</v>
      </c>
      <c r="G716" s="7">
        <f t="shared" si="55"/>
        <v>28.32717246809537</v>
      </c>
    </row>
    <row r="717" spans="1:7" x14ac:dyDescent="0.3">
      <c r="A717" s="8">
        <v>273.55180344350453</v>
      </c>
      <c r="B717" s="8">
        <v>34.176252342629915</v>
      </c>
      <c r="C717" s="6">
        <f t="shared" si="51"/>
        <v>-0.38653323361121583</v>
      </c>
      <c r="D717" s="7">
        <f t="shared" si="52"/>
        <v>275.81368160309711</v>
      </c>
      <c r="E717" s="7">
        <f t="shared" si="53"/>
        <v>39.733581484507162</v>
      </c>
      <c r="F717" s="7">
        <f t="shared" si="54"/>
        <v>271.28992528391194</v>
      </c>
      <c r="G717" s="7">
        <f t="shared" si="55"/>
        <v>28.618923200752668</v>
      </c>
    </row>
    <row r="718" spans="1:7" x14ac:dyDescent="0.3">
      <c r="A718" s="8">
        <v>273.11532022075221</v>
      </c>
      <c r="B718" s="8">
        <v>34.39440527395314</v>
      </c>
      <c r="C718" s="6">
        <f t="shared" si="51"/>
        <v>-0.35867046317619899</v>
      </c>
      <c r="D718" s="7">
        <f t="shared" si="52"/>
        <v>275.22149789874857</v>
      </c>
      <c r="E718" s="7">
        <f t="shared" si="53"/>
        <v>40.012591421519801</v>
      </c>
      <c r="F718" s="7">
        <f t="shared" si="54"/>
        <v>271.00914254275585</v>
      </c>
      <c r="G718" s="7">
        <f t="shared" si="55"/>
        <v>28.776219126386479</v>
      </c>
    </row>
    <row r="719" spans="1:7" x14ac:dyDescent="0.3">
      <c r="A719" s="8">
        <v>272.67892567805217</v>
      </c>
      <c r="B719" s="8">
        <v>34.503481739614749</v>
      </c>
      <c r="C719" s="6">
        <f t="shared" ref="C719:C782" si="56">ATAN((B728-B708)/(A728-A708))</f>
        <v>-0.35867046317619822</v>
      </c>
      <c r="D719" s="7">
        <f t="shared" si="52"/>
        <v>274.78510335604852</v>
      </c>
      <c r="E719" s="7">
        <f t="shared" si="53"/>
        <v>40.12166788718141</v>
      </c>
      <c r="F719" s="7">
        <f t="shared" si="54"/>
        <v>270.57274800005581</v>
      </c>
      <c r="G719" s="7">
        <f t="shared" si="55"/>
        <v>28.885295592048088</v>
      </c>
    </row>
    <row r="720" spans="1:7" x14ac:dyDescent="0.3">
      <c r="A720" s="8">
        <v>272.13354334974247</v>
      </c>
      <c r="B720" s="8">
        <v>34.503481739614749</v>
      </c>
      <c r="C720" s="6">
        <f t="shared" si="56"/>
        <v>-0.37078451546020719</v>
      </c>
      <c r="D720" s="7">
        <f t="shared" si="52"/>
        <v>274.30762382469732</v>
      </c>
      <c r="E720" s="7">
        <f t="shared" si="53"/>
        <v>40.095741934600319</v>
      </c>
      <c r="F720" s="7">
        <f t="shared" si="54"/>
        <v>269.95946287478762</v>
      </c>
      <c r="G720" s="7">
        <f t="shared" si="55"/>
        <v>28.911221544629178</v>
      </c>
    </row>
    <row r="721" spans="1:7" x14ac:dyDescent="0.3">
      <c r="A721" s="8">
        <v>272.2424424552982</v>
      </c>
      <c r="B721" s="8">
        <v>34.721634670938137</v>
      </c>
      <c r="C721" s="6">
        <f t="shared" si="56"/>
        <v>-0.37078451546020641</v>
      </c>
      <c r="D721" s="7">
        <f t="shared" si="52"/>
        <v>274.41652293025305</v>
      </c>
      <c r="E721" s="7">
        <f t="shared" si="53"/>
        <v>40.313894865923707</v>
      </c>
      <c r="F721" s="7">
        <f t="shared" si="54"/>
        <v>270.06836198034335</v>
      </c>
      <c r="G721" s="7">
        <f t="shared" si="55"/>
        <v>29.129374475952567</v>
      </c>
    </row>
    <row r="722" spans="1:7" x14ac:dyDescent="0.3">
      <c r="A722" s="8">
        <v>271.80604791259816</v>
      </c>
      <c r="B722" s="8">
        <v>34.830711136599746</v>
      </c>
      <c r="C722" s="6">
        <f t="shared" si="56"/>
        <v>-0.35867046317619977</v>
      </c>
      <c r="D722" s="7">
        <f t="shared" ref="D722:D785" si="57">A722-$B$2*SIN(C722)</f>
        <v>273.91222559059452</v>
      </c>
      <c r="E722" s="7">
        <f t="shared" ref="E722:E785" si="58">B722+$B$2*COS(C722)</f>
        <v>40.448897284166407</v>
      </c>
      <c r="F722" s="7">
        <f t="shared" ref="F722:F785" si="59">A722+$B$2*SIN(C722)</f>
        <v>269.6998702346018</v>
      </c>
      <c r="G722" s="7">
        <f t="shared" ref="G722:G785" si="60">B722-$B$2*COS(C722)</f>
        <v>29.212524989033088</v>
      </c>
    </row>
    <row r="723" spans="1:7" x14ac:dyDescent="0.3">
      <c r="A723" s="8">
        <v>271.3695646898442</v>
      </c>
      <c r="B723" s="8">
        <v>35.04886406792297</v>
      </c>
      <c r="C723" s="6">
        <f t="shared" si="56"/>
        <v>-0.35867046317619661</v>
      </c>
      <c r="D723" s="7">
        <f t="shared" si="57"/>
        <v>273.47574236784055</v>
      </c>
      <c r="E723" s="7">
        <f t="shared" si="58"/>
        <v>40.667050215489638</v>
      </c>
      <c r="F723" s="7">
        <f t="shared" si="59"/>
        <v>269.26338701184784</v>
      </c>
      <c r="G723" s="7">
        <f t="shared" si="60"/>
        <v>29.430677920356306</v>
      </c>
    </row>
    <row r="724" spans="1:7" x14ac:dyDescent="0.3">
      <c r="A724" s="8">
        <v>270.93317014714415</v>
      </c>
      <c r="B724" s="8">
        <v>35.15794053358475</v>
      </c>
      <c r="C724" s="6">
        <f t="shared" si="56"/>
        <v>-0.37679917115061484</v>
      </c>
      <c r="D724" s="7">
        <f t="shared" si="57"/>
        <v>273.14084661416376</v>
      </c>
      <c r="E724" s="7">
        <f t="shared" si="58"/>
        <v>40.737023309182163</v>
      </c>
      <c r="F724" s="7">
        <f t="shared" si="59"/>
        <v>268.72549368012454</v>
      </c>
      <c r="G724" s="7">
        <f t="shared" si="60"/>
        <v>29.578857757987336</v>
      </c>
    </row>
    <row r="725" spans="1:7" x14ac:dyDescent="0.3">
      <c r="A725" s="8">
        <v>270.4968199444711</v>
      </c>
      <c r="B725" s="8">
        <v>35.212478766415551</v>
      </c>
      <c r="C725" s="6">
        <f t="shared" si="56"/>
        <v>-0.36162744808614178</v>
      </c>
      <c r="D725" s="7">
        <f t="shared" si="57"/>
        <v>272.61960128196813</v>
      </c>
      <c r="E725" s="7">
        <f t="shared" si="58"/>
        <v>40.824412425429564</v>
      </c>
      <c r="F725" s="7">
        <f t="shared" si="59"/>
        <v>268.37403860697407</v>
      </c>
      <c r="G725" s="7">
        <f t="shared" si="60"/>
        <v>29.600545107401537</v>
      </c>
    </row>
    <row r="726" spans="1:7" x14ac:dyDescent="0.3">
      <c r="A726" s="8">
        <v>270.27844531301406</v>
      </c>
      <c r="B726" s="8">
        <v>35.485169930569583</v>
      </c>
      <c r="C726" s="6">
        <f t="shared" si="56"/>
        <v>-0.36162744808613867</v>
      </c>
      <c r="D726" s="7">
        <f t="shared" si="57"/>
        <v>272.40122665051103</v>
      </c>
      <c r="E726" s="7">
        <f t="shared" si="58"/>
        <v>41.097103589583604</v>
      </c>
      <c r="F726" s="7">
        <f t="shared" si="59"/>
        <v>268.15566397551709</v>
      </c>
      <c r="G726" s="7">
        <f t="shared" si="60"/>
        <v>29.873236271555562</v>
      </c>
    </row>
    <row r="727" spans="1:7" x14ac:dyDescent="0.3">
      <c r="A727" s="8">
        <v>269.84205077031396</v>
      </c>
      <c r="B727" s="8">
        <v>35.594246396231355</v>
      </c>
      <c r="C727" s="6">
        <f t="shared" si="56"/>
        <v>-0.34546232760737133</v>
      </c>
      <c r="D727" s="7">
        <f t="shared" si="57"/>
        <v>271.87384112781649</v>
      </c>
      <c r="E727" s="7">
        <f t="shared" si="58"/>
        <v>41.239760362484539</v>
      </c>
      <c r="F727" s="7">
        <f t="shared" si="59"/>
        <v>267.81026041281143</v>
      </c>
      <c r="G727" s="7">
        <f t="shared" si="60"/>
        <v>29.948732429978172</v>
      </c>
    </row>
    <row r="728" spans="1:7" x14ac:dyDescent="0.3">
      <c r="A728" s="8">
        <v>269.40565622761397</v>
      </c>
      <c r="B728" s="8">
        <v>35.703322861892964</v>
      </c>
      <c r="C728" s="6">
        <f t="shared" si="56"/>
        <v>-0.3680255090795872</v>
      </c>
      <c r="D728" s="7">
        <f t="shared" si="57"/>
        <v>271.56429936591206</v>
      </c>
      <c r="E728" s="7">
        <f t="shared" si="58"/>
        <v>41.301560066717222</v>
      </c>
      <c r="F728" s="7">
        <f t="shared" si="59"/>
        <v>267.24701308931589</v>
      </c>
      <c r="G728" s="7">
        <f t="shared" si="60"/>
        <v>30.105085657068706</v>
      </c>
    </row>
    <row r="729" spans="1:7" x14ac:dyDescent="0.3">
      <c r="A729" s="8">
        <v>268.96917300486166</v>
      </c>
      <c r="B729" s="8">
        <v>35.921475793216196</v>
      </c>
      <c r="C729" s="6">
        <f t="shared" si="56"/>
        <v>-0.35553734633627004</v>
      </c>
      <c r="D729" s="7">
        <f t="shared" si="57"/>
        <v>271.05773794047292</v>
      </c>
      <c r="E729" s="7">
        <f t="shared" si="58"/>
        <v>41.546233255519354</v>
      </c>
      <c r="F729" s="7">
        <f t="shared" si="59"/>
        <v>266.8806080692504</v>
      </c>
      <c r="G729" s="7">
        <f t="shared" si="60"/>
        <v>30.296718330913038</v>
      </c>
    </row>
    <row r="730" spans="1:7" x14ac:dyDescent="0.3">
      <c r="A730" s="8">
        <v>268.5326897821077</v>
      </c>
      <c r="B730" s="8">
        <v>36.139628724539577</v>
      </c>
      <c r="C730" s="6">
        <f t="shared" si="56"/>
        <v>-0.36802550907959058</v>
      </c>
      <c r="D730" s="7">
        <f t="shared" si="57"/>
        <v>270.69133292040578</v>
      </c>
      <c r="E730" s="7">
        <f t="shared" si="58"/>
        <v>41.737865929363828</v>
      </c>
      <c r="F730" s="7">
        <f t="shared" si="59"/>
        <v>266.37404664380961</v>
      </c>
      <c r="G730" s="7">
        <f t="shared" si="60"/>
        <v>30.541391519715326</v>
      </c>
    </row>
    <row r="731" spans="1:7" x14ac:dyDescent="0.3">
      <c r="A731" s="8">
        <v>268.0962952394076</v>
      </c>
      <c r="B731" s="8">
        <v>36.248705190201193</v>
      </c>
      <c r="C731" s="6">
        <f t="shared" si="56"/>
        <v>-0.38537894937002776</v>
      </c>
      <c r="D731" s="7">
        <f t="shared" si="57"/>
        <v>270.35175715614156</v>
      </c>
      <c r="E731" s="7">
        <f t="shared" si="58"/>
        <v>41.808641479599011</v>
      </c>
      <c r="F731" s="7">
        <f t="shared" si="59"/>
        <v>265.84083332267363</v>
      </c>
      <c r="G731" s="7">
        <f t="shared" si="60"/>
        <v>30.688768900803378</v>
      </c>
    </row>
    <row r="732" spans="1:7" x14ac:dyDescent="0.3">
      <c r="A732" s="8">
        <v>267.65990069670755</v>
      </c>
      <c r="B732" s="8">
        <v>36.357781655862802</v>
      </c>
      <c r="C732" s="6">
        <f t="shared" si="56"/>
        <v>-0.34378735161861479</v>
      </c>
      <c r="D732" s="7">
        <f t="shared" si="57"/>
        <v>269.68223210815546</v>
      </c>
      <c r="E732" s="7">
        <f t="shared" si="58"/>
        <v>42.006690901219031</v>
      </c>
      <c r="F732" s="7">
        <f t="shared" si="59"/>
        <v>265.63756928525964</v>
      </c>
      <c r="G732" s="7">
        <f t="shared" si="60"/>
        <v>30.708872410506572</v>
      </c>
    </row>
    <row r="733" spans="1:7" x14ac:dyDescent="0.3">
      <c r="A733" s="8">
        <v>267.22341747395529</v>
      </c>
      <c r="B733" s="8">
        <v>36.57593458718619</v>
      </c>
      <c r="C733" s="6">
        <f t="shared" si="56"/>
        <v>-0.37078451546020719</v>
      </c>
      <c r="D733" s="7">
        <f t="shared" si="57"/>
        <v>269.39749794891014</v>
      </c>
      <c r="E733" s="7">
        <f t="shared" si="58"/>
        <v>42.16819478217176</v>
      </c>
      <c r="F733" s="7">
        <f t="shared" si="59"/>
        <v>265.04933699900045</v>
      </c>
      <c r="G733" s="7">
        <f t="shared" si="60"/>
        <v>30.983674392200619</v>
      </c>
    </row>
    <row r="734" spans="1:7" x14ac:dyDescent="0.3">
      <c r="A734" s="8">
        <v>266.78693425120133</v>
      </c>
      <c r="B734" s="8">
        <v>36.794087518509414</v>
      </c>
      <c r="C734" s="6">
        <f t="shared" si="56"/>
        <v>-0.358670463176268</v>
      </c>
      <c r="D734" s="7">
        <f t="shared" si="57"/>
        <v>268.89311192919808</v>
      </c>
      <c r="E734" s="7">
        <f t="shared" si="58"/>
        <v>42.412273666075933</v>
      </c>
      <c r="F734" s="7">
        <f t="shared" si="59"/>
        <v>264.68075657320458</v>
      </c>
      <c r="G734" s="7">
        <f t="shared" si="60"/>
        <v>31.175901370942899</v>
      </c>
    </row>
    <row r="735" spans="1:7" x14ac:dyDescent="0.3">
      <c r="A735" s="8">
        <v>266.35053970850123</v>
      </c>
      <c r="B735" s="8">
        <v>36.903163984171023</v>
      </c>
      <c r="C735" s="6">
        <f t="shared" si="56"/>
        <v>-0.35867046317626722</v>
      </c>
      <c r="D735" s="7">
        <f t="shared" si="57"/>
        <v>268.45671738649798</v>
      </c>
      <c r="E735" s="7">
        <f t="shared" si="58"/>
        <v>42.521350131737542</v>
      </c>
      <c r="F735" s="7">
        <f t="shared" si="59"/>
        <v>264.24436203050448</v>
      </c>
      <c r="G735" s="7">
        <f t="shared" si="60"/>
        <v>31.284977836604504</v>
      </c>
    </row>
    <row r="736" spans="1:7" x14ac:dyDescent="0.3">
      <c r="A736" s="8">
        <v>265.80515738019318</v>
      </c>
      <c r="B736" s="8">
        <v>36.903163984171023</v>
      </c>
      <c r="C736" s="6">
        <f t="shared" si="56"/>
        <v>-0.37679917115059514</v>
      </c>
      <c r="D736" s="7">
        <f t="shared" si="57"/>
        <v>268.01283384721268</v>
      </c>
      <c r="E736" s="7">
        <f t="shared" si="58"/>
        <v>42.482246759768479</v>
      </c>
      <c r="F736" s="7">
        <f t="shared" si="59"/>
        <v>263.59748091317368</v>
      </c>
      <c r="G736" s="7">
        <f t="shared" si="60"/>
        <v>31.324081208573567</v>
      </c>
    </row>
    <row r="737" spans="1:7" x14ac:dyDescent="0.3">
      <c r="A737" s="8">
        <v>265.91405648574727</v>
      </c>
      <c r="B737" s="8">
        <v>37.121316915494411</v>
      </c>
      <c r="C737" s="6">
        <f t="shared" si="56"/>
        <v>-0.3616274480862039</v>
      </c>
      <c r="D737" s="7">
        <f t="shared" si="57"/>
        <v>268.03683782324464</v>
      </c>
      <c r="E737" s="7">
        <f t="shared" si="58"/>
        <v>42.733250574508297</v>
      </c>
      <c r="F737" s="7">
        <f t="shared" si="59"/>
        <v>263.79127514824989</v>
      </c>
      <c r="G737" s="7">
        <f t="shared" si="60"/>
        <v>31.509383256480529</v>
      </c>
    </row>
    <row r="738" spans="1:7" x14ac:dyDescent="0.3">
      <c r="A738" s="8">
        <v>265.47766194304887</v>
      </c>
      <c r="B738" s="8">
        <v>37.23039338115602</v>
      </c>
      <c r="C738" s="6">
        <f t="shared" si="56"/>
        <v>-0.36162744808620934</v>
      </c>
      <c r="D738" s="7">
        <f t="shared" si="57"/>
        <v>267.60044328054624</v>
      </c>
      <c r="E738" s="7">
        <f t="shared" si="58"/>
        <v>42.842327040169891</v>
      </c>
      <c r="F738" s="7">
        <f t="shared" si="59"/>
        <v>263.3548806055515</v>
      </c>
      <c r="G738" s="7">
        <f t="shared" si="60"/>
        <v>31.618459722142148</v>
      </c>
    </row>
    <row r="739" spans="1:7" x14ac:dyDescent="0.3">
      <c r="A739" s="8">
        <v>265.04117872029497</v>
      </c>
      <c r="B739" s="8">
        <v>37.448546312479252</v>
      </c>
      <c r="C739" s="6">
        <f t="shared" si="56"/>
        <v>-0.361627448086207</v>
      </c>
      <c r="D739" s="7">
        <f t="shared" si="57"/>
        <v>267.16396005779234</v>
      </c>
      <c r="E739" s="7">
        <f t="shared" si="58"/>
        <v>43.06047997149313</v>
      </c>
      <c r="F739" s="7">
        <f t="shared" si="59"/>
        <v>262.91839738279759</v>
      </c>
      <c r="G739" s="7">
        <f t="shared" si="60"/>
        <v>31.836612653465377</v>
      </c>
    </row>
    <row r="740" spans="1:7" x14ac:dyDescent="0.3">
      <c r="A740" s="8">
        <v>264.60478417759487</v>
      </c>
      <c r="B740" s="8">
        <v>37.55762277814086</v>
      </c>
      <c r="C740" s="6">
        <f t="shared" si="56"/>
        <v>-0.36162744808613867</v>
      </c>
      <c r="D740" s="7">
        <f t="shared" si="57"/>
        <v>266.72756551509184</v>
      </c>
      <c r="E740" s="7">
        <f t="shared" si="58"/>
        <v>43.169556437154881</v>
      </c>
      <c r="F740" s="7">
        <f t="shared" si="59"/>
        <v>262.48200284009789</v>
      </c>
      <c r="G740" s="7">
        <f t="shared" si="60"/>
        <v>31.94568911912684</v>
      </c>
    </row>
    <row r="741" spans="1:7" x14ac:dyDescent="0.3">
      <c r="A741" s="8">
        <v>264.16843397492181</v>
      </c>
      <c r="B741" s="8">
        <v>37.612161010971825</v>
      </c>
      <c r="C741" s="6">
        <f t="shared" si="56"/>
        <v>-0.36162744808620467</v>
      </c>
      <c r="D741" s="7">
        <f t="shared" si="57"/>
        <v>266.29121531241918</v>
      </c>
      <c r="E741" s="7">
        <f t="shared" si="58"/>
        <v>43.224094669985703</v>
      </c>
      <c r="F741" s="7">
        <f t="shared" si="59"/>
        <v>262.04565263742444</v>
      </c>
      <c r="G741" s="7">
        <f t="shared" si="60"/>
        <v>32.000227351957946</v>
      </c>
    </row>
    <row r="742" spans="1:7" x14ac:dyDescent="0.3">
      <c r="A742" s="8">
        <v>263.95005934346477</v>
      </c>
      <c r="B742" s="8">
        <v>37.884852175125857</v>
      </c>
      <c r="C742" s="6">
        <f t="shared" si="56"/>
        <v>-0.36162744808620856</v>
      </c>
      <c r="D742" s="7">
        <f t="shared" si="57"/>
        <v>266.07284068096214</v>
      </c>
      <c r="E742" s="7">
        <f t="shared" si="58"/>
        <v>43.496785834139729</v>
      </c>
      <c r="F742" s="7">
        <f t="shared" si="59"/>
        <v>261.8272780059674</v>
      </c>
      <c r="G742" s="7">
        <f t="shared" si="60"/>
        <v>32.272918516111986</v>
      </c>
    </row>
    <row r="743" spans="1:7" x14ac:dyDescent="0.3">
      <c r="A743" s="8">
        <v>263.51366480076473</v>
      </c>
      <c r="B743" s="8">
        <v>37.993928640787466</v>
      </c>
      <c r="C743" s="6">
        <f t="shared" si="56"/>
        <v>-0.34546232760743772</v>
      </c>
      <c r="D743" s="7">
        <f t="shared" si="57"/>
        <v>265.5454551582676</v>
      </c>
      <c r="E743" s="7">
        <f t="shared" si="58"/>
        <v>43.639442607040515</v>
      </c>
      <c r="F743" s="7">
        <f t="shared" si="59"/>
        <v>261.48187444326186</v>
      </c>
      <c r="G743" s="7">
        <f t="shared" si="60"/>
        <v>32.348414674534418</v>
      </c>
    </row>
    <row r="744" spans="1:7" x14ac:dyDescent="0.3">
      <c r="A744" s="8">
        <v>263.07727025806469</v>
      </c>
      <c r="B744" s="8">
        <v>38.103005106449238</v>
      </c>
      <c r="C744" s="6">
        <f t="shared" si="56"/>
        <v>-0.3680255090795686</v>
      </c>
      <c r="D744" s="7">
        <f t="shared" si="57"/>
        <v>265.23591339636266</v>
      </c>
      <c r="E744" s="7">
        <f t="shared" si="58"/>
        <v>43.701242311273539</v>
      </c>
      <c r="F744" s="7">
        <f t="shared" si="59"/>
        <v>260.91862711976671</v>
      </c>
      <c r="G744" s="7">
        <f t="shared" si="60"/>
        <v>32.504767901624938</v>
      </c>
    </row>
    <row r="745" spans="1:7" x14ac:dyDescent="0.3">
      <c r="A745" s="8">
        <v>262.64078703531072</v>
      </c>
      <c r="B745" s="8">
        <v>38.32115803777247</v>
      </c>
      <c r="C745" s="6">
        <f t="shared" si="56"/>
        <v>-0.35553734633627004</v>
      </c>
      <c r="D745" s="7">
        <f t="shared" si="57"/>
        <v>264.72935197092198</v>
      </c>
      <c r="E745" s="7">
        <f t="shared" si="58"/>
        <v>43.945915500075628</v>
      </c>
      <c r="F745" s="7">
        <f t="shared" si="59"/>
        <v>260.55222209969946</v>
      </c>
      <c r="G745" s="7">
        <f t="shared" si="60"/>
        <v>32.696400575469312</v>
      </c>
    </row>
    <row r="746" spans="1:7" x14ac:dyDescent="0.3">
      <c r="A746" s="8">
        <v>262.20430381255835</v>
      </c>
      <c r="B746" s="8">
        <v>38.539310969095688</v>
      </c>
      <c r="C746" s="6">
        <f t="shared" si="56"/>
        <v>-0.36802550907959058</v>
      </c>
      <c r="D746" s="7">
        <f t="shared" si="57"/>
        <v>264.36294695085644</v>
      </c>
      <c r="E746" s="7">
        <f t="shared" si="58"/>
        <v>44.137548173919939</v>
      </c>
      <c r="F746" s="7">
        <f t="shared" si="59"/>
        <v>260.04566067426026</v>
      </c>
      <c r="G746" s="7">
        <f t="shared" si="60"/>
        <v>32.941073764271437</v>
      </c>
    </row>
    <row r="747" spans="1:7" x14ac:dyDescent="0.3">
      <c r="A747" s="8">
        <v>261.76790926985836</v>
      </c>
      <c r="B747" s="8">
        <v>38.648387434757467</v>
      </c>
      <c r="C747" s="6">
        <f t="shared" si="56"/>
        <v>-0.38537894936995409</v>
      </c>
      <c r="D747" s="7">
        <f t="shared" si="57"/>
        <v>264.02337118659193</v>
      </c>
      <c r="E747" s="7">
        <f t="shared" si="58"/>
        <v>44.208323724155449</v>
      </c>
      <c r="F747" s="7">
        <f t="shared" si="59"/>
        <v>259.5124473531248</v>
      </c>
      <c r="G747" s="7">
        <f t="shared" si="60"/>
        <v>33.088451145359485</v>
      </c>
    </row>
    <row r="748" spans="1:7" x14ac:dyDescent="0.3">
      <c r="A748" s="8">
        <v>261.33151472715832</v>
      </c>
      <c r="B748" s="8">
        <v>38.757463900419076</v>
      </c>
      <c r="C748" s="6">
        <f t="shared" si="56"/>
        <v>-0.33361497526019063</v>
      </c>
      <c r="D748" s="7">
        <f t="shared" si="57"/>
        <v>263.29627966702367</v>
      </c>
      <c r="E748" s="7">
        <f t="shared" si="58"/>
        <v>44.426652442977513</v>
      </c>
      <c r="F748" s="7">
        <f t="shared" si="59"/>
        <v>259.36674978729297</v>
      </c>
      <c r="G748" s="7">
        <f t="shared" si="60"/>
        <v>33.088275357860638</v>
      </c>
    </row>
    <row r="749" spans="1:7" x14ac:dyDescent="0.3">
      <c r="A749" s="8">
        <v>260.89503150440436</v>
      </c>
      <c r="B749" s="8">
        <v>38.9756168317423</v>
      </c>
      <c r="C749" s="6">
        <f t="shared" si="56"/>
        <v>-0.36802550907959058</v>
      </c>
      <c r="D749" s="7">
        <f t="shared" si="57"/>
        <v>263.0536746427025</v>
      </c>
      <c r="E749" s="7">
        <f t="shared" si="58"/>
        <v>44.573854036566551</v>
      </c>
      <c r="F749" s="7">
        <f t="shared" si="59"/>
        <v>258.73638836610621</v>
      </c>
      <c r="G749" s="7">
        <f t="shared" si="60"/>
        <v>33.377379626918049</v>
      </c>
    </row>
    <row r="750" spans="1:7" x14ac:dyDescent="0.3">
      <c r="A750" s="8">
        <v>260.45854828165199</v>
      </c>
      <c r="B750" s="8">
        <v>39.193769763065688</v>
      </c>
      <c r="C750" s="6">
        <f t="shared" si="56"/>
        <v>-0.35553734633627004</v>
      </c>
      <c r="D750" s="7">
        <f t="shared" si="57"/>
        <v>262.54711321726325</v>
      </c>
      <c r="E750" s="7">
        <f t="shared" si="58"/>
        <v>44.818527225368847</v>
      </c>
      <c r="F750" s="7">
        <f t="shared" si="59"/>
        <v>258.36998334604073</v>
      </c>
      <c r="G750" s="7">
        <f t="shared" si="60"/>
        <v>33.56901230076253</v>
      </c>
    </row>
    <row r="751" spans="1:7" x14ac:dyDescent="0.3">
      <c r="A751" s="8">
        <v>260.022153738952</v>
      </c>
      <c r="B751" s="8">
        <v>39.302846228727297</v>
      </c>
      <c r="C751" s="6">
        <f t="shared" si="56"/>
        <v>-0.36802550907958975</v>
      </c>
      <c r="D751" s="7">
        <f t="shared" si="57"/>
        <v>262.18079687725009</v>
      </c>
      <c r="E751" s="7">
        <f t="shared" si="58"/>
        <v>44.901083433551548</v>
      </c>
      <c r="F751" s="7">
        <f t="shared" si="59"/>
        <v>257.86351060065391</v>
      </c>
      <c r="G751" s="7">
        <f t="shared" si="60"/>
        <v>33.704609023903046</v>
      </c>
    </row>
    <row r="752" spans="1:7" x14ac:dyDescent="0.3">
      <c r="A752" s="8">
        <v>259.47677141064395</v>
      </c>
      <c r="B752" s="8">
        <v>39.302846228727297</v>
      </c>
      <c r="C752" s="6">
        <f t="shared" si="56"/>
        <v>-0.37422494554173363</v>
      </c>
      <c r="D752" s="7">
        <f t="shared" si="57"/>
        <v>261.67007876103855</v>
      </c>
      <c r="E752" s="7">
        <f t="shared" si="58"/>
        <v>44.887593570076326</v>
      </c>
      <c r="F752" s="7">
        <f t="shared" si="59"/>
        <v>257.28346406024934</v>
      </c>
      <c r="G752" s="7">
        <f t="shared" si="60"/>
        <v>33.718098887378268</v>
      </c>
    </row>
    <row r="753" spans="1:7" x14ac:dyDescent="0.3">
      <c r="A753" s="8">
        <v>259.58567051619804</v>
      </c>
      <c r="B753" s="8">
        <v>39.520999160050522</v>
      </c>
      <c r="C753" s="6">
        <f t="shared" si="56"/>
        <v>-0.32986177076842843</v>
      </c>
      <c r="D753" s="7">
        <f t="shared" si="57"/>
        <v>261.52914404375787</v>
      </c>
      <c r="E753" s="7">
        <f t="shared" si="58"/>
        <v>45.197521920303856</v>
      </c>
      <c r="F753" s="7">
        <f t="shared" si="59"/>
        <v>257.6421969886382</v>
      </c>
      <c r="G753" s="7">
        <f t="shared" si="60"/>
        <v>33.844476399797188</v>
      </c>
    </row>
    <row r="754" spans="1:7" x14ac:dyDescent="0.3">
      <c r="A754" s="8">
        <v>259.14927597349799</v>
      </c>
      <c r="B754" s="8">
        <v>39.630075625712294</v>
      </c>
      <c r="C754" s="6">
        <f t="shared" si="56"/>
        <v>-0.36509778101826951</v>
      </c>
      <c r="D754" s="7">
        <f t="shared" si="57"/>
        <v>261.29151976755543</v>
      </c>
      <c r="E754" s="7">
        <f t="shared" si="58"/>
        <v>45.234608748713931</v>
      </c>
      <c r="F754" s="7">
        <f t="shared" si="59"/>
        <v>257.00703217944056</v>
      </c>
      <c r="G754" s="7">
        <f t="shared" si="60"/>
        <v>34.025542502710657</v>
      </c>
    </row>
    <row r="755" spans="1:7" x14ac:dyDescent="0.3">
      <c r="A755" s="8">
        <v>258.71279275074403</v>
      </c>
      <c r="B755" s="8">
        <v>39.848228557035526</v>
      </c>
      <c r="C755" s="6">
        <f t="shared" si="56"/>
        <v>-0.36509778101825285</v>
      </c>
      <c r="D755" s="7">
        <f t="shared" si="57"/>
        <v>260.85503654480135</v>
      </c>
      <c r="E755" s="7">
        <f t="shared" si="58"/>
        <v>45.452761680037199</v>
      </c>
      <c r="F755" s="7">
        <f t="shared" si="59"/>
        <v>256.57054895668671</v>
      </c>
      <c r="G755" s="7">
        <f t="shared" si="60"/>
        <v>34.243695434033853</v>
      </c>
    </row>
    <row r="756" spans="1:7" x14ac:dyDescent="0.3">
      <c r="A756" s="8">
        <v>258.27639820804399</v>
      </c>
      <c r="B756" s="8">
        <v>39.957305022697135</v>
      </c>
      <c r="C756" s="6">
        <f t="shared" si="56"/>
        <v>-0.36509778101827123</v>
      </c>
      <c r="D756" s="7">
        <f t="shared" si="57"/>
        <v>260.41864200210142</v>
      </c>
      <c r="E756" s="7">
        <f t="shared" si="58"/>
        <v>45.561838145698765</v>
      </c>
      <c r="F756" s="7">
        <f t="shared" si="59"/>
        <v>256.13415441398655</v>
      </c>
      <c r="G756" s="7">
        <f t="shared" si="60"/>
        <v>34.352771899695504</v>
      </c>
    </row>
    <row r="757" spans="1:7" x14ac:dyDescent="0.3">
      <c r="A757" s="8">
        <v>257.73101587973593</v>
      </c>
      <c r="B757" s="8">
        <v>39.957305022697135</v>
      </c>
      <c r="C757" s="6">
        <f t="shared" si="56"/>
        <v>-0.35221194503624897</v>
      </c>
      <c r="D757" s="7">
        <f t="shared" si="57"/>
        <v>259.8008647260715</v>
      </c>
      <c r="E757" s="7">
        <f t="shared" si="58"/>
        <v>45.588976688670158</v>
      </c>
      <c r="F757" s="7">
        <f t="shared" si="59"/>
        <v>255.66116703340037</v>
      </c>
      <c r="G757" s="7">
        <f t="shared" si="60"/>
        <v>34.325633356724111</v>
      </c>
    </row>
    <row r="758" spans="1:7" x14ac:dyDescent="0.3">
      <c r="A758" s="8">
        <v>257.83991498529167</v>
      </c>
      <c r="B758" s="8">
        <v>40.175457954020523</v>
      </c>
      <c r="C758" s="6">
        <f t="shared" si="56"/>
        <v>-0.33464911489270327</v>
      </c>
      <c r="D758" s="7">
        <f t="shared" si="57"/>
        <v>259.81054160606436</v>
      </c>
      <c r="E758" s="7">
        <f t="shared" si="58"/>
        <v>45.842611624206455</v>
      </c>
      <c r="F758" s="7">
        <f t="shared" si="59"/>
        <v>255.86928836451895</v>
      </c>
      <c r="G758" s="7">
        <f t="shared" si="60"/>
        <v>34.50830428383459</v>
      </c>
    </row>
    <row r="759" spans="1:7" x14ac:dyDescent="0.3">
      <c r="A759" s="8">
        <v>257.40352044259163</v>
      </c>
      <c r="B759" s="8">
        <v>40.284534419682132</v>
      </c>
      <c r="C759" s="6">
        <f t="shared" si="56"/>
        <v>-0.37229084445069122</v>
      </c>
      <c r="D759" s="7">
        <f t="shared" si="57"/>
        <v>259.58602223149165</v>
      </c>
      <c r="E759" s="7">
        <f t="shared" si="58"/>
        <v>45.873513390965535</v>
      </c>
      <c r="F759" s="7">
        <f t="shared" si="59"/>
        <v>255.22101865369157</v>
      </c>
      <c r="G759" s="7">
        <f t="shared" si="60"/>
        <v>34.695555448398729</v>
      </c>
    </row>
    <row r="760" spans="1:7" x14ac:dyDescent="0.3">
      <c r="A760" s="8">
        <v>256.96703721983766</v>
      </c>
      <c r="B760" s="8">
        <v>40.502687351005356</v>
      </c>
      <c r="C760" s="6">
        <f t="shared" si="56"/>
        <v>-0.35867046317631546</v>
      </c>
      <c r="D760" s="7">
        <f t="shared" si="57"/>
        <v>259.07321489783465</v>
      </c>
      <c r="E760" s="7">
        <f t="shared" si="58"/>
        <v>46.120873498571768</v>
      </c>
      <c r="F760" s="7">
        <f t="shared" si="59"/>
        <v>254.86085954184065</v>
      </c>
      <c r="G760" s="7">
        <f t="shared" si="60"/>
        <v>34.884501203438944</v>
      </c>
    </row>
    <row r="761" spans="1:7" x14ac:dyDescent="0.3">
      <c r="A761" s="8">
        <v>256.53064267713762</v>
      </c>
      <c r="B761" s="8">
        <v>40.611763816667128</v>
      </c>
      <c r="C761" s="6">
        <f t="shared" si="56"/>
        <v>-0.35867046317622092</v>
      </c>
      <c r="D761" s="7">
        <f t="shared" si="57"/>
        <v>258.63682035513409</v>
      </c>
      <c r="E761" s="7">
        <f t="shared" si="58"/>
        <v>46.229949964233739</v>
      </c>
      <c r="F761" s="7">
        <f t="shared" si="59"/>
        <v>254.42446499914115</v>
      </c>
      <c r="G761" s="7">
        <f t="shared" si="60"/>
        <v>34.993577669100517</v>
      </c>
    </row>
    <row r="762" spans="1:7" x14ac:dyDescent="0.3">
      <c r="A762" s="8">
        <v>255.98526034882957</v>
      </c>
      <c r="B762" s="8">
        <v>40.611763816667128</v>
      </c>
      <c r="C762" s="6">
        <f t="shared" si="56"/>
        <v>-0.35867046317621692</v>
      </c>
      <c r="D762" s="7">
        <f t="shared" si="57"/>
        <v>258.09143802682604</v>
      </c>
      <c r="E762" s="7">
        <f t="shared" si="58"/>
        <v>46.229949964233754</v>
      </c>
      <c r="F762" s="7">
        <f t="shared" si="59"/>
        <v>253.87908267083313</v>
      </c>
      <c r="G762" s="7">
        <f t="shared" si="60"/>
        <v>34.993577669100503</v>
      </c>
    </row>
    <row r="763" spans="1:7" x14ac:dyDescent="0.3">
      <c r="A763" s="8">
        <v>256.09415945438525</v>
      </c>
      <c r="B763" s="8">
        <v>40.829916747990353</v>
      </c>
      <c r="C763" s="6">
        <f t="shared" si="56"/>
        <v>-0.37078451546018015</v>
      </c>
      <c r="D763" s="7">
        <f t="shared" si="57"/>
        <v>258.26823992933998</v>
      </c>
      <c r="E763" s="7">
        <f t="shared" si="58"/>
        <v>46.42217694297598</v>
      </c>
      <c r="F763" s="7">
        <f t="shared" si="59"/>
        <v>253.92007897943054</v>
      </c>
      <c r="G763" s="7">
        <f t="shared" si="60"/>
        <v>35.237656553004726</v>
      </c>
    </row>
    <row r="764" spans="1:7" x14ac:dyDescent="0.3">
      <c r="A764" s="8">
        <v>255.65776491168526</v>
      </c>
      <c r="B764" s="8">
        <v>40.938993213651962</v>
      </c>
      <c r="C764" s="6">
        <f t="shared" si="56"/>
        <v>-0.36198542149242069</v>
      </c>
      <c r="D764" s="7">
        <f t="shared" si="57"/>
        <v>257.78255503613525</v>
      </c>
      <c r="E764" s="7">
        <f t="shared" si="58"/>
        <v>46.550166613845533</v>
      </c>
      <c r="F764" s="7">
        <f t="shared" si="59"/>
        <v>253.5329747872353</v>
      </c>
      <c r="G764" s="7">
        <f t="shared" si="60"/>
        <v>35.32781981345839</v>
      </c>
    </row>
    <row r="765" spans="1:7" x14ac:dyDescent="0.3">
      <c r="A765" s="8">
        <v>255.2212816889313</v>
      </c>
      <c r="B765" s="8">
        <v>41.15714614497535</v>
      </c>
      <c r="C765" s="6">
        <f t="shared" si="56"/>
        <v>-0.36198542149239871</v>
      </c>
      <c r="D765" s="7">
        <f t="shared" si="57"/>
        <v>257.34607181338112</v>
      </c>
      <c r="E765" s="7">
        <f t="shared" si="58"/>
        <v>46.768319545168971</v>
      </c>
      <c r="F765" s="7">
        <f t="shared" si="59"/>
        <v>253.09649156448145</v>
      </c>
      <c r="G765" s="7">
        <f t="shared" si="60"/>
        <v>35.545972744781729</v>
      </c>
    </row>
    <row r="766" spans="1:7" x14ac:dyDescent="0.3">
      <c r="A766" s="8">
        <v>254.78488714623123</v>
      </c>
      <c r="B766" s="8">
        <v>41.266222610636966</v>
      </c>
      <c r="C766" s="6">
        <f t="shared" si="56"/>
        <v>-0.34867607851568733</v>
      </c>
      <c r="D766" s="7">
        <f t="shared" si="57"/>
        <v>256.83481025578516</v>
      </c>
      <c r="E766" s="7">
        <f t="shared" si="58"/>
        <v>46.905177766063971</v>
      </c>
      <c r="F766" s="7">
        <f t="shared" si="59"/>
        <v>252.73496403667733</v>
      </c>
      <c r="G766" s="7">
        <f t="shared" si="60"/>
        <v>35.62726745520996</v>
      </c>
    </row>
    <row r="767" spans="1:7" x14ac:dyDescent="0.3">
      <c r="A767" s="8">
        <v>254.23950481792318</v>
      </c>
      <c r="B767" s="8">
        <v>41.266222610636966</v>
      </c>
      <c r="C767" s="6">
        <f t="shared" si="56"/>
        <v>-0.36198542149241852</v>
      </c>
      <c r="D767" s="7">
        <f t="shared" si="57"/>
        <v>256.36429494237314</v>
      </c>
      <c r="E767" s="7">
        <f t="shared" si="58"/>
        <v>46.877396010830545</v>
      </c>
      <c r="F767" s="7">
        <f t="shared" si="59"/>
        <v>252.11471469347322</v>
      </c>
      <c r="G767" s="7">
        <f t="shared" si="60"/>
        <v>35.655049210443387</v>
      </c>
    </row>
    <row r="768" spans="1:7" x14ac:dyDescent="0.3">
      <c r="A768" s="8">
        <v>254.34840392347726</v>
      </c>
      <c r="B768" s="8">
        <v>41.484375541960191</v>
      </c>
      <c r="C768" s="6">
        <f t="shared" si="56"/>
        <v>-0.38039426948951272</v>
      </c>
      <c r="D768" s="7">
        <f t="shared" si="57"/>
        <v>256.57612343171201</v>
      </c>
      <c r="E768" s="7">
        <f t="shared" si="58"/>
        <v>47.055485466618862</v>
      </c>
      <c r="F768" s="7">
        <f t="shared" si="59"/>
        <v>252.12068441524252</v>
      </c>
      <c r="G768" s="7">
        <f t="shared" si="60"/>
        <v>35.913265617301519</v>
      </c>
    </row>
    <row r="769" spans="1:7" x14ac:dyDescent="0.3">
      <c r="A769" s="8">
        <v>253.9120093807789</v>
      </c>
      <c r="B769" s="8">
        <v>41.593452007621956</v>
      </c>
      <c r="C769" s="6">
        <f t="shared" si="56"/>
        <v>-0.35553734633627082</v>
      </c>
      <c r="D769" s="7">
        <f t="shared" si="57"/>
        <v>256.00057431639016</v>
      </c>
      <c r="E769" s="7">
        <f t="shared" si="58"/>
        <v>47.218209469925114</v>
      </c>
      <c r="F769" s="7">
        <f t="shared" si="59"/>
        <v>251.82344444516761</v>
      </c>
      <c r="G769" s="7">
        <f t="shared" si="60"/>
        <v>35.968694545318797</v>
      </c>
    </row>
    <row r="770" spans="1:7" x14ac:dyDescent="0.3">
      <c r="A770" s="8">
        <v>253.47552615802493</v>
      </c>
      <c r="B770" s="8">
        <v>41.811604938945187</v>
      </c>
      <c r="C770" s="6">
        <f t="shared" si="56"/>
        <v>-0.35553734633627004</v>
      </c>
      <c r="D770" s="7">
        <f t="shared" si="57"/>
        <v>255.56409109363622</v>
      </c>
      <c r="E770" s="7">
        <f t="shared" si="58"/>
        <v>47.436362401248346</v>
      </c>
      <c r="F770" s="7">
        <f t="shared" si="59"/>
        <v>251.38696122241365</v>
      </c>
      <c r="G770" s="7">
        <f t="shared" si="60"/>
        <v>36.186847476642029</v>
      </c>
    </row>
    <row r="771" spans="1:7" x14ac:dyDescent="0.3">
      <c r="A771" s="8">
        <v>253.03913161532486</v>
      </c>
      <c r="B771" s="8">
        <v>41.920681404606796</v>
      </c>
      <c r="C771" s="6">
        <f t="shared" si="56"/>
        <v>-0.35553734633627082</v>
      </c>
      <c r="D771" s="7">
        <f t="shared" si="57"/>
        <v>255.12769655093615</v>
      </c>
      <c r="E771" s="7">
        <f t="shared" si="58"/>
        <v>47.545438866909954</v>
      </c>
      <c r="F771" s="7">
        <f t="shared" si="59"/>
        <v>250.95056667971357</v>
      </c>
      <c r="G771" s="7">
        <f t="shared" si="60"/>
        <v>36.295923942303638</v>
      </c>
    </row>
    <row r="772" spans="1:7" x14ac:dyDescent="0.3">
      <c r="A772" s="8">
        <v>252.60278141265181</v>
      </c>
      <c r="B772" s="8">
        <v>41.975219637437597</v>
      </c>
      <c r="C772" s="6">
        <f t="shared" si="56"/>
        <v>-0.35553734633625322</v>
      </c>
      <c r="D772" s="7">
        <f t="shared" si="57"/>
        <v>254.69134634826298</v>
      </c>
      <c r="E772" s="7">
        <f t="shared" si="58"/>
        <v>47.599977099740791</v>
      </c>
      <c r="F772" s="7">
        <f t="shared" si="59"/>
        <v>250.51421647704063</v>
      </c>
      <c r="G772" s="7">
        <f t="shared" si="60"/>
        <v>36.350462175134403</v>
      </c>
    </row>
    <row r="773" spans="1:7" x14ac:dyDescent="0.3">
      <c r="A773" s="8">
        <v>252.38440678119477</v>
      </c>
      <c r="B773" s="8">
        <v>42.2479108015918</v>
      </c>
      <c r="C773" s="6">
        <f t="shared" si="56"/>
        <v>-0.38537894937002776</v>
      </c>
      <c r="D773" s="7">
        <f t="shared" si="57"/>
        <v>254.63986869792873</v>
      </c>
      <c r="E773" s="7">
        <f t="shared" si="58"/>
        <v>47.807847090989618</v>
      </c>
      <c r="F773" s="7">
        <f t="shared" si="59"/>
        <v>250.12894486446081</v>
      </c>
      <c r="G773" s="7">
        <f t="shared" si="60"/>
        <v>36.687974512193982</v>
      </c>
    </row>
    <row r="774" spans="1:7" x14ac:dyDescent="0.3">
      <c r="A774" s="8">
        <v>251.9480122384947</v>
      </c>
      <c r="B774" s="8">
        <v>42.356987267253402</v>
      </c>
      <c r="C774" s="6">
        <f t="shared" si="56"/>
        <v>-0.34976010986535389</v>
      </c>
      <c r="D774" s="7">
        <f t="shared" si="57"/>
        <v>254.00404694656245</v>
      </c>
      <c r="E774" s="7">
        <f t="shared" si="58"/>
        <v>47.993716928965121</v>
      </c>
      <c r="F774" s="7">
        <f t="shared" si="59"/>
        <v>249.89197753042694</v>
      </c>
      <c r="G774" s="7">
        <f t="shared" si="60"/>
        <v>36.720257605541683</v>
      </c>
    </row>
    <row r="775" spans="1:7" x14ac:dyDescent="0.3">
      <c r="A775" s="8">
        <v>251.51161769579465</v>
      </c>
      <c r="B775" s="8">
        <v>42.466063732915018</v>
      </c>
      <c r="C775" s="6">
        <f t="shared" si="56"/>
        <v>-0.36162744808613945</v>
      </c>
      <c r="D775" s="7">
        <f t="shared" si="57"/>
        <v>253.63439903329166</v>
      </c>
      <c r="E775" s="7">
        <f t="shared" si="58"/>
        <v>48.077997391929038</v>
      </c>
      <c r="F775" s="7">
        <f t="shared" si="59"/>
        <v>249.38883635829765</v>
      </c>
      <c r="G775" s="7">
        <f t="shared" si="60"/>
        <v>36.854130073900997</v>
      </c>
    </row>
    <row r="776" spans="1:7" x14ac:dyDescent="0.3">
      <c r="A776" s="8">
        <v>251.07513447304069</v>
      </c>
      <c r="B776" s="8">
        <v>42.684216664238406</v>
      </c>
      <c r="C776" s="6">
        <f t="shared" si="56"/>
        <v>-0.34976010986535233</v>
      </c>
      <c r="D776" s="7">
        <f t="shared" si="57"/>
        <v>253.13116918110845</v>
      </c>
      <c r="E776" s="7">
        <f t="shared" si="58"/>
        <v>48.320946325950125</v>
      </c>
      <c r="F776" s="7">
        <f t="shared" si="59"/>
        <v>249.01909976497294</v>
      </c>
      <c r="G776" s="7">
        <f t="shared" si="60"/>
        <v>37.047487002526687</v>
      </c>
    </row>
    <row r="777" spans="1:7" x14ac:dyDescent="0.3">
      <c r="A777" s="8">
        <v>250.63873993034068</v>
      </c>
      <c r="B777" s="8">
        <v>42.793293129900022</v>
      </c>
      <c r="C777" s="6">
        <f t="shared" si="56"/>
        <v>-0.34378735161861479</v>
      </c>
      <c r="D777" s="7">
        <f t="shared" si="57"/>
        <v>252.66107134178858</v>
      </c>
      <c r="E777" s="7">
        <f t="shared" si="58"/>
        <v>48.442202375256251</v>
      </c>
      <c r="F777" s="7">
        <f t="shared" si="59"/>
        <v>248.61640851889277</v>
      </c>
      <c r="G777" s="7">
        <f t="shared" si="60"/>
        <v>37.144383884543792</v>
      </c>
    </row>
    <row r="778" spans="1:7" x14ac:dyDescent="0.3">
      <c r="A778" s="8">
        <v>250.20225670758833</v>
      </c>
      <c r="B778" s="8">
        <v>43.01144606122341</v>
      </c>
      <c r="C778" s="6">
        <f t="shared" si="56"/>
        <v>-0.38765396220151171</v>
      </c>
      <c r="D778" s="7">
        <f t="shared" si="57"/>
        <v>252.47036170303591</v>
      </c>
      <c r="E778" s="7">
        <f t="shared" si="58"/>
        <v>48.566236762017255</v>
      </c>
      <c r="F778" s="7">
        <f t="shared" si="59"/>
        <v>247.93415171214076</v>
      </c>
      <c r="G778" s="7">
        <f t="shared" si="60"/>
        <v>37.456655360429565</v>
      </c>
    </row>
    <row r="779" spans="1:7" x14ac:dyDescent="0.3">
      <c r="A779" s="8">
        <v>249.76586216488829</v>
      </c>
      <c r="B779" s="8">
        <v>43.120522526885011</v>
      </c>
      <c r="C779" s="6">
        <f t="shared" si="56"/>
        <v>-0.35289324905956204</v>
      </c>
      <c r="D779" s="7">
        <f t="shared" si="57"/>
        <v>251.83954741110483</v>
      </c>
      <c r="E779" s="7">
        <f t="shared" si="58"/>
        <v>48.750782689579438</v>
      </c>
      <c r="F779" s="7">
        <f t="shared" si="59"/>
        <v>247.69217691867175</v>
      </c>
      <c r="G779" s="7">
        <f t="shared" si="60"/>
        <v>37.490262364190585</v>
      </c>
    </row>
    <row r="780" spans="1:7" x14ac:dyDescent="0.3">
      <c r="A780" s="8">
        <v>249.32937894213433</v>
      </c>
      <c r="B780" s="8">
        <v>43.338675458208243</v>
      </c>
      <c r="C780" s="6">
        <f t="shared" si="56"/>
        <v>-0.35289324905948094</v>
      </c>
      <c r="D780" s="7">
        <f t="shared" si="57"/>
        <v>251.40306418835038</v>
      </c>
      <c r="E780" s="7">
        <f t="shared" si="58"/>
        <v>48.96893562090284</v>
      </c>
      <c r="F780" s="7">
        <f t="shared" si="59"/>
        <v>247.25569369591827</v>
      </c>
      <c r="G780" s="7">
        <f t="shared" si="60"/>
        <v>37.708415295513646</v>
      </c>
    </row>
    <row r="781" spans="1:7" x14ac:dyDescent="0.3">
      <c r="A781" s="8">
        <v>248.89298439943431</v>
      </c>
      <c r="B781" s="8">
        <v>43.447751923869852</v>
      </c>
      <c r="C781" s="6">
        <f t="shared" si="56"/>
        <v>-0.35289324905954428</v>
      </c>
      <c r="D781" s="7">
        <f t="shared" si="57"/>
        <v>250.96666964565074</v>
      </c>
      <c r="E781" s="7">
        <f t="shared" si="58"/>
        <v>49.078012086564314</v>
      </c>
      <c r="F781" s="7">
        <f t="shared" si="59"/>
        <v>246.81929915321788</v>
      </c>
      <c r="G781" s="7">
        <f t="shared" si="60"/>
        <v>37.81749176117539</v>
      </c>
    </row>
    <row r="782" spans="1:7" x14ac:dyDescent="0.3">
      <c r="A782" s="8">
        <v>248.45650117668197</v>
      </c>
      <c r="B782" s="8">
        <v>43.66590485519324</v>
      </c>
      <c r="C782" s="6">
        <f t="shared" si="56"/>
        <v>-0.35289324905954544</v>
      </c>
      <c r="D782" s="7">
        <f t="shared" si="57"/>
        <v>250.5301864228984</v>
      </c>
      <c r="E782" s="7">
        <f t="shared" si="58"/>
        <v>49.296165017887702</v>
      </c>
      <c r="F782" s="7">
        <f t="shared" si="59"/>
        <v>246.38281593046554</v>
      </c>
      <c r="G782" s="7">
        <f t="shared" si="60"/>
        <v>38.035644692498778</v>
      </c>
    </row>
    <row r="783" spans="1:7" x14ac:dyDescent="0.3">
      <c r="A783" s="8">
        <v>248.02010663398192</v>
      </c>
      <c r="B783" s="8">
        <v>43.774981320854849</v>
      </c>
      <c r="C783" s="6">
        <f t="shared" ref="C783:C846" si="61">ATAN((B792-B772)/(A792-A772))</f>
        <v>-0.37014974176057375</v>
      </c>
      <c r="D783" s="7">
        <f t="shared" si="57"/>
        <v>250.19063685147248</v>
      </c>
      <c r="E783" s="7">
        <f t="shared" si="58"/>
        <v>49.368620438188074</v>
      </c>
      <c r="F783" s="7">
        <f t="shared" si="59"/>
        <v>245.84957641649137</v>
      </c>
      <c r="G783" s="7">
        <f t="shared" si="60"/>
        <v>38.181342203521623</v>
      </c>
    </row>
    <row r="784" spans="1:7" x14ac:dyDescent="0.3">
      <c r="A784" s="8">
        <v>247.58362341122796</v>
      </c>
      <c r="B784" s="8">
        <v>43.993134252178073</v>
      </c>
      <c r="C784" s="6">
        <f t="shared" si="61"/>
        <v>-0.34455453262067365</v>
      </c>
      <c r="D784" s="7">
        <f t="shared" si="57"/>
        <v>249.61028796296773</v>
      </c>
      <c r="E784" s="7">
        <f t="shared" si="58"/>
        <v>49.640490341067938</v>
      </c>
      <c r="F784" s="7">
        <f t="shared" si="59"/>
        <v>245.55695885948819</v>
      </c>
      <c r="G784" s="7">
        <f t="shared" si="60"/>
        <v>38.345778163288209</v>
      </c>
    </row>
    <row r="785" spans="1:7" x14ac:dyDescent="0.3">
      <c r="A785" s="8">
        <v>247.14722886852792</v>
      </c>
      <c r="B785" s="8">
        <v>44.102210717839853</v>
      </c>
      <c r="C785" s="6">
        <f t="shared" si="61"/>
        <v>-0.35585902938713099</v>
      </c>
      <c r="D785" s="7">
        <f t="shared" si="57"/>
        <v>249.23760308518649</v>
      </c>
      <c r="E785" s="7">
        <f t="shared" si="58"/>
        <v>49.726296033189286</v>
      </c>
      <c r="F785" s="7">
        <f t="shared" si="59"/>
        <v>245.05685465186934</v>
      </c>
      <c r="G785" s="7">
        <f t="shared" si="60"/>
        <v>38.47812540249042</v>
      </c>
    </row>
    <row r="786" spans="1:7" x14ac:dyDescent="0.3">
      <c r="A786" s="8">
        <v>246.71087866585484</v>
      </c>
      <c r="B786" s="8">
        <v>44.156748950670654</v>
      </c>
      <c r="C786" s="6">
        <f t="shared" si="61"/>
        <v>-0.35585902938712988</v>
      </c>
      <c r="D786" s="7">
        <f t="shared" ref="D786:D849" si="62">A786-$B$2*SIN(C786)</f>
        <v>248.80125288251338</v>
      </c>
      <c r="E786" s="7">
        <f t="shared" ref="E786:E849" si="63">B786+$B$2*COS(C786)</f>
        <v>49.780834266020086</v>
      </c>
      <c r="F786" s="7">
        <f t="shared" ref="F786:F849" si="64">A786+$B$2*SIN(C786)</f>
        <v>244.62050444919629</v>
      </c>
      <c r="G786" s="7">
        <f t="shared" ref="G786:G849" si="65">B786-$B$2*COS(C786)</f>
        <v>38.532663635321221</v>
      </c>
    </row>
    <row r="787" spans="1:7" x14ac:dyDescent="0.3">
      <c r="A787" s="8">
        <v>246.4925040343978</v>
      </c>
      <c r="B787" s="8">
        <v>44.429440114824679</v>
      </c>
      <c r="C787" s="6">
        <f t="shared" si="61"/>
        <v>-0.33886740674798183</v>
      </c>
      <c r="D787" s="7">
        <f t="shared" si="62"/>
        <v>248.4870187598184</v>
      </c>
      <c r="E787" s="7">
        <f t="shared" si="63"/>
        <v>50.088230710886734</v>
      </c>
      <c r="F787" s="7">
        <f t="shared" si="64"/>
        <v>244.4979893089772</v>
      </c>
      <c r="G787" s="7">
        <f t="shared" si="65"/>
        <v>38.770649518762625</v>
      </c>
    </row>
    <row r="788" spans="1:7" x14ac:dyDescent="0.3">
      <c r="A788" s="8">
        <v>246.05610949169775</v>
      </c>
      <c r="B788" s="8">
        <v>44.538516580486458</v>
      </c>
      <c r="C788" s="6">
        <f t="shared" si="61"/>
        <v>-0.36442269959154999</v>
      </c>
      <c r="D788" s="7">
        <f t="shared" si="62"/>
        <v>248.19456928167813</v>
      </c>
      <c r="E788" s="7">
        <f t="shared" si="63"/>
        <v>50.144494615284408</v>
      </c>
      <c r="F788" s="7">
        <f t="shared" si="64"/>
        <v>243.91764970171738</v>
      </c>
      <c r="G788" s="7">
        <f t="shared" si="65"/>
        <v>38.932538545688509</v>
      </c>
    </row>
    <row r="789" spans="1:7" x14ac:dyDescent="0.3">
      <c r="A789" s="8">
        <v>245.61971494899774</v>
      </c>
      <c r="B789" s="8">
        <v>44.647593046148067</v>
      </c>
      <c r="C789" s="6">
        <f t="shared" si="61"/>
        <v>-0.35289324905954467</v>
      </c>
      <c r="D789" s="7">
        <f t="shared" si="62"/>
        <v>247.69340019521417</v>
      </c>
      <c r="E789" s="7">
        <f t="shared" si="63"/>
        <v>50.277853208842529</v>
      </c>
      <c r="F789" s="7">
        <f t="shared" si="64"/>
        <v>243.54602970278131</v>
      </c>
      <c r="G789" s="7">
        <f t="shared" si="65"/>
        <v>39.017332883453605</v>
      </c>
    </row>
    <row r="790" spans="1:7" x14ac:dyDescent="0.3">
      <c r="A790" s="8">
        <v>245.1832317262454</v>
      </c>
      <c r="B790" s="8">
        <v>44.865745977471299</v>
      </c>
      <c r="C790" s="6">
        <f t="shared" si="61"/>
        <v>-0.35289324905954544</v>
      </c>
      <c r="D790" s="7">
        <f t="shared" si="62"/>
        <v>247.25691697246182</v>
      </c>
      <c r="E790" s="7">
        <f t="shared" si="63"/>
        <v>50.496006140165761</v>
      </c>
      <c r="F790" s="7">
        <f t="shared" si="64"/>
        <v>243.10954648002897</v>
      </c>
      <c r="G790" s="7">
        <f t="shared" si="65"/>
        <v>39.235485814776837</v>
      </c>
    </row>
    <row r="791" spans="1:7" x14ac:dyDescent="0.3">
      <c r="A791" s="8">
        <v>244.74683718354535</v>
      </c>
      <c r="B791" s="8">
        <v>44.974822443132908</v>
      </c>
      <c r="C791" s="6">
        <f t="shared" si="61"/>
        <v>-0.35289324905954544</v>
      </c>
      <c r="D791" s="7">
        <f t="shared" si="62"/>
        <v>246.82052242976178</v>
      </c>
      <c r="E791" s="7">
        <f t="shared" si="63"/>
        <v>50.60508260582737</v>
      </c>
      <c r="F791" s="7">
        <f t="shared" si="64"/>
        <v>242.67315193732892</v>
      </c>
      <c r="G791" s="7">
        <f t="shared" si="65"/>
        <v>39.344562280438446</v>
      </c>
    </row>
    <row r="792" spans="1:7" x14ac:dyDescent="0.3">
      <c r="A792" s="8">
        <v>244.31035396079139</v>
      </c>
      <c r="B792" s="8">
        <v>45.192975374456289</v>
      </c>
      <c r="C792" s="6">
        <f t="shared" si="61"/>
        <v>-0.35289324905956276</v>
      </c>
      <c r="D792" s="7">
        <f t="shared" si="62"/>
        <v>246.38403920700793</v>
      </c>
      <c r="E792" s="7">
        <f t="shared" si="63"/>
        <v>50.823235537150715</v>
      </c>
      <c r="F792" s="7">
        <f t="shared" si="64"/>
        <v>242.23666871457485</v>
      </c>
      <c r="G792" s="7">
        <f t="shared" si="65"/>
        <v>39.562715211761862</v>
      </c>
    </row>
    <row r="793" spans="1:7" x14ac:dyDescent="0.3">
      <c r="A793" s="8">
        <v>243.87395941809137</v>
      </c>
      <c r="B793" s="8">
        <v>45.302051840117905</v>
      </c>
      <c r="C793" s="6">
        <f t="shared" si="61"/>
        <v>-0.3354140345122078</v>
      </c>
      <c r="D793" s="7">
        <f t="shared" si="62"/>
        <v>245.84892037896165</v>
      </c>
      <c r="E793" s="7">
        <f t="shared" si="63"/>
        <v>50.967696481554427</v>
      </c>
      <c r="F793" s="7">
        <f t="shared" si="64"/>
        <v>241.8989984572211</v>
      </c>
      <c r="G793" s="7">
        <f t="shared" si="65"/>
        <v>39.636407198681383</v>
      </c>
    </row>
    <row r="794" spans="1:7" x14ac:dyDescent="0.3">
      <c r="A794" s="8">
        <v>243.43747619533741</v>
      </c>
      <c r="B794" s="8">
        <v>45.520204771441293</v>
      </c>
      <c r="C794" s="6">
        <f t="shared" si="61"/>
        <v>-0.36162744808614178</v>
      </c>
      <c r="D794" s="7">
        <f t="shared" si="62"/>
        <v>245.56025753283441</v>
      </c>
      <c r="E794" s="7">
        <f t="shared" si="63"/>
        <v>51.132138430455306</v>
      </c>
      <c r="F794" s="7">
        <f t="shared" si="64"/>
        <v>241.31469485784041</v>
      </c>
      <c r="G794" s="7">
        <f t="shared" si="65"/>
        <v>39.908271112427279</v>
      </c>
    </row>
    <row r="795" spans="1:7" x14ac:dyDescent="0.3">
      <c r="A795" s="8">
        <v>243.00108165263734</v>
      </c>
      <c r="B795" s="8">
        <v>45.629281237102909</v>
      </c>
      <c r="C795" s="6">
        <f t="shared" si="61"/>
        <v>-0.34976010986535266</v>
      </c>
      <c r="D795" s="7">
        <f t="shared" si="62"/>
        <v>245.05711636070509</v>
      </c>
      <c r="E795" s="7">
        <f t="shared" si="63"/>
        <v>51.266010898814628</v>
      </c>
      <c r="F795" s="7">
        <f t="shared" si="64"/>
        <v>240.94504694456958</v>
      </c>
      <c r="G795" s="7">
        <f t="shared" si="65"/>
        <v>39.99255157539119</v>
      </c>
    </row>
    <row r="796" spans="1:7" x14ac:dyDescent="0.3">
      <c r="A796" s="8">
        <v>242.56473144996428</v>
      </c>
      <c r="B796" s="8">
        <v>45.683819469933709</v>
      </c>
      <c r="C796" s="6">
        <f t="shared" si="61"/>
        <v>-0.34976010986535266</v>
      </c>
      <c r="D796" s="7">
        <f t="shared" si="62"/>
        <v>244.62076615803204</v>
      </c>
      <c r="E796" s="7">
        <f t="shared" si="63"/>
        <v>51.320549131645429</v>
      </c>
      <c r="F796" s="7">
        <f t="shared" si="64"/>
        <v>240.50869674189653</v>
      </c>
      <c r="G796" s="7">
        <f t="shared" si="65"/>
        <v>40.04708980822199</v>
      </c>
    </row>
    <row r="797" spans="1:7" x14ac:dyDescent="0.3">
      <c r="A797" s="8">
        <v>242.34635681850887</v>
      </c>
      <c r="B797" s="8">
        <v>45.956510634087735</v>
      </c>
      <c r="C797" s="6">
        <f t="shared" si="61"/>
        <v>-0.36752154010169152</v>
      </c>
      <c r="D797" s="7">
        <f t="shared" si="62"/>
        <v>244.50217834491306</v>
      </c>
      <c r="E797" s="7">
        <f t="shared" si="63"/>
        <v>51.55583501710862</v>
      </c>
      <c r="F797" s="7">
        <f t="shared" si="64"/>
        <v>240.19053529210467</v>
      </c>
      <c r="G797" s="7">
        <f t="shared" si="65"/>
        <v>40.35718625106685</v>
      </c>
    </row>
    <row r="798" spans="1:7" x14ac:dyDescent="0.3">
      <c r="A798" s="8">
        <v>241.90996227580882</v>
      </c>
      <c r="B798" s="8">
        <v>46.065587099749514</v>
      </c>
      <c r="C798" s="6">
        <f t="shared" si="61"/>
        <v>-0.34126479671232796</v>
      </c>
      <c r="D798" s="7">
        <f t="shared" si="62"/>
        <v>243.91803758430677</v>
      </c>
      <c r="E798" s="7">
        <f t="shared" si="63"/>
        <v>51.719579808924237</v>
      </c>
      <c r="F798" s="7">
        <f t="shared" si="64"/>
        <v>239.90188696731087</v>
      </c>
      <c r="G798" s="7">
        <f t="shared" si="65"/>
        <v>40.411594390574791</v>
      </c>
    </row>
    <row r="799" spans="1:7" x14ac:dyDescent="0.3">
      <c r="A799" s="8">
        <v>241.47356773310878</v>
      </c>
      <c r="B799" s="8">
        <v>46.174663565411123</v>
      </c>
      <c r="C799" s="6">
        <f t="shared" si="61"/>
        <v>-0.32555839713825924</v>
      </c>
      <c r="D799" s="7">
        <f t="shared" si="62"/>
        <v>243.39259514211949</v>
      </c>
      <c r="E799" s="7">
        <f t="shared" si="63"/>
        <v>51.859497230828751</v>
      </c>
      <c r="F799" s="7">
        <f t="shared" si="64"/>
        <v>239.55454032409807</v>
      </c>
      <c r="G799" s="7">
        <f t="shared" si="65"/>
        <v>40.489829899993495</v>
      </c>
    </row>
    <row r="800" spans="1:7" x14ac:dyDescent="0.3">
      <c r="A800" s="8">
        <v>241.03708451035482</v>
      </c>
      <c r="B800" s="8">
        <v>46.392816496734355</v>
      </c>
      <c r="C800" s="6">
        <f t="shared" si="61"/>
        <v>-0.35867046317626877</v>
      </c>
      <c r="D800" s="7">
        <f t="shared" si="62"/>
        <v>243.14326218835157</v>
      </c>
      <c r="E800" s="7">
        <f t="shared" si="63"/>
        <v>52.011002644300866</v>
      </c>
      <c r="F800" s="7">
        <f t="shared" si="64"/>
        <v>238.93090683235806</v>
      </c>
      <c r="G800" s="7">
        <f t="shared" si="65"/>
        <v>40.774630349167843</v>
      </c>
    </row>
    <row r="801" spans="1:7" x14ac:dyDescent="0.3">
      <c r="A801" s="8">
        <v>240.6006899676548</v>
      </c>
      <c r="B801" s="8">
        <v>46.501892962396127</v>
      </c>
      <c r="C801" s="6">
        <f t="shared" si="61"/>
        <v>-0.34644510150018287</v>
      </c>
      <c r="D801" s="7">
        <f t="shared" si="62"/>
        <v>242.63802760680503</v>
      </c>
      <c r="E801" s="7">
        <f t="shared" si="63"/>
        <v>52.145407412107566</v>
      </c>
      <c r="F801" s="7">
        <f t="shared" si="64"/>
        <v>238.56335232850458</v>
      </c>
      <c r="G801" s="7">
        <f t="shared" si="65"/>
        <v>40.858378512684688</v>
      </c>
    </row>
    <row r="802" spans="1:7" x14ac:dyDescent="0.3">
      <c r="A802" s="8">
        <v>240.16433976498172</v>
      </c>
      <c r="B802" s="8">
        <v>46.556431195226928</v>
      </c>
      <c r="C802" s="6">
        <f t="shared" si="61"/>
        <v>-0.35867046317619977</v>
      </c>
      <c r="D802" s="7">
        <f t="shared" si="62"/>
        <v>242.27051744297808</v>
      </c>
      <c r="E802" s="7">
        <f t="shared" si="63"/>
        <v>52.174617342793589</v>
      </c>
      <c r="F802" s="7">
        <f t="shared" si="64"/>
        <v>238.05816208698536</v>
      </c>
      <c r="G802" s="7">
        <f t="shared" si="65"/>
        <v>40.938245047660267</v>
      </c>
    </row>
    <row r="803" spans="1:7" x14ac:dyDescent="0.3">
      <c r="A803" s="8">
        <v>239.94596513352468</v>
      </c>
      <c r="B803" s="8">
        <v>46.82912235938096</v>
      </c>
      <c r="C803" s="6">
        <f t="shared" si="61"/>
        <v>-0.34644510150018365</v>
      </c>
      <c r="D803" s="7">
        <f t="shared" si="62"/>
        <v>241.9833027726749</v>
      </c>
      <c r="E803" s="7">
        <f t="shared" si="63"/>
        <v>52.4726368090924</v>
      </c>
      <c r="F803" s="7">
        <f t="shared" si="64"/>
        <v>237.90862749437446</v>
      </c>
      <c r="G803" s="7">
        <f t="shared" si="65"/>
        <v>41.185607909669521</v>
      </c>
    </row>
    <row r="804" spans="1:7" x14ac:dyDescent="0.3">
      <c r="A804" s="8">
        <v>239.50957059082461</v>
      </c>
      <c r="B804" s="8">
        <v>46.938198825042569</v>
      </c>
      <c r="C804" s="6">
        <f t="shared" si="61"/>
        <v>-0.34644510150018365</v>
      </c>
      <c r="D804" s="7">
        <f t="shared" si="62"/>
        <v>241.54690822997483</v>
      </c>
      <c r="E804" s="7">
        <f t="shared" si="63"/>
        <v>52.581713274754009</v>
      </c>
      <c r="F804" s="7">
        <f t="shared" si="64"/>
        <v>237.47223295167439</v>
      </c>
      <c r="G804" s="7">
        <f t="shared" si="65"/>
        <v>41.29468437533113</v>
      </c>
    </row>
    <row r="805" spans="1:7" x14ac:dyDescent="0.3">
      <c r="A805" s="8">
        <v>239.07317604812457</v>
      </c>
      <c r="B805" s="8">
        <v>47.047275290704349</v>
      </c>
      <c r="C805" s="6">
        <f t="shared" si="61"/>
        <v>-0.34644510150023117</v>
      </c>
      <c r="D805" s="7">
        <f t="shared" si="62"/>
        <v>241.11051368727504</v>
      </c>
      <c r="E805" s="7">
        <f t="shared" si="63"/>
        <v>52.690789740415688</v>
      </c>
      <c r="F805" s="7">
        <f t="shared" si="64"/>
        <v>237.03583840897409</v>
      </c>
      <c r="G805" s="7">
        <f t="shared" si="65"/>
        <v>41.403760840993009</v>
      </c>
    </row>
    <row r="806" spans="1:7" x14ac:dyDescent="0.3">
      <c r="A806" s="8">
        <v>238.63669282537225</v>
      </c>
      <c r="B806" s="8">
        <v>47.265428222027566</v>
      </c>
      <c r="C806" s="6">
        <f t="shared" si="61"/>
        <v>-0.34644510150024993</v>
      </c>
      <c r="D806" s="7">
        <f t="shared" si="62"/>
        <v>240.67403046452284</v>
      </c>
      <c r="E806" s="7">
        <f t="shared" si="63"/>
        <v>52.90894267173887</v>
      </c>
      <c r="F806" s="7">
        <f t="shared" si="64"/>
        <v>236.59935518622166</v>
      </c>
      <c r="G806" s="7">
        <f t="shared" si="65"/>
        <v>41.621913772316262</v>
      </c>
    </row>
    <row r="807" spans="1:7" x14ac:dyDescent="0.3">
      <c r="A807" s="8">
        <v>238.20029828267224</v>
      </c>
      <c r="B807" s="8">
        <v>47.374504687689182</v>
      </c>
      <c r="C807" s="6">
        <f t="shared" si="61"/>
        <v>-0.33597611199773947</v>
      </c>
      <c r="D807" s="7">
        <f t="shared" si="62"/>
        <v>240.17844346269302</v>
      </c>
      <c r="E807" s="7">
        <f t="shared" si="63"/>
        <v>53.039038353116595</v>
      </c>
      <c r="F807" s="7">
        <f t="shared" si="64"/>
        <v>236.22215310265145</v>
      </c>
      <c r="G807" s="7">
        <f t="shared" si="65"/>
        <v>41.709971022261769</v>
      </c>
    </row>
    <row r="808" spans="1:7" x14ac:dyDescent="0.3">
      <c r="A808" s="8">
        <v>237.65491595436251</v>
      </c>
      <c r="B808" s="8">
        <v>47.374504687689182</v>
      </c>
      <c r="C808" s="6">
        <f t="shared" si="61"/>
        <v>-0.34293199485270354</v>
      </c>
      <c r="D808" s="7">
        <f t="shared" si="62"/>
        <v>239.6724147938522</v>
      </c>
      <c r="E808" s="7">
        <f t="shared" si="63"/>
        <v>53.025141681219893</v>
      </c>
      <c r="F808" s="7">
        <f t="shared" si="64"/>
        <v>235.63741711487282</v>
      </c>
      <c r="G808" s="7">
        <f t="shared" si="65"/>
        <v>41.723867694158471</v>
      </c>
    </row>
    <row r="809" spans="1:7" x14ac:dyDescent="0.3">
      <c r="A809" s="8">
        <v>237.76381505991827</v>
      </c>
      <c r="B809" s="8">
        <v>47.59265761901257</v>
      </c>
      <c r="C809" s="6">
        <f t="shared" si="61"/>
        <v>-0.34293199485268411</v>
      </c>
      <c r="D809" s="7">
        <f t="shared" si="62"/>
        <v>239.78131389940785</v>
      </c>
      <c r="E809" s="7">
        <f t="shared" si="63"/>
        <v>53.243294612543316</v>
      </c>
      <c r="F809" s="7">
        <f t="shared" si="64"/>
        <v>235.7463162204287</v>
      </c>
      <c r="G809" s="7">
        <f t="shared" si="65"/>
        <v>41.942020625481824</v>
      </c>
    </row>
    <row r="810" spans="1:7" x14ac:dyDescent="0.3">
      <c r="A810" s="8">
        <v>237.3274205172182</v>
      </c>
      <c r="B810" s="8">
        <v>47.701734084674179</v>
      </c>
      <c r="C810" s="6">
        <f t="shared" si="61"/>
        <v>-0.35553734633627204</v>
      </c>
      <c r="D810" s="7">
        <f t="shared" si="62"/>
        <v>239.41598545282949</v>
      </c>
      <c r="E810" s="7">
        <f t="shared" si="63"/>
        <v>53.32649154697733</v>
      </c>
      <c r="F810" s="7">
        <f t="shared" si="64"/>
        <v>235.23885558160691</v>
      </c>
      <c r="G810" s="7">
        <f t="shared" si="65"/>
        <v>42.076976622371028</v>
      </c>
    </row>
    <row r="811" spans="1:7" x14ac:dyDescent="0.3">
      <c r="A811" s="8">
        <v>236.89093729446424</v>
      </c>
      <c r="B811" s="8">
        <v>47.919887015997411</v>
      </c>
      <c r="C811" s="6">
        <f t="shared" si="61"/>
        <v>-0.34293199485277026</v>
      </c>
      <c r="D811" s="7">
        <f t="shared" si="62"/>
        <v>238.9084361339543</v>
      </c>
      <c r="E811" s="7">
        <f t="shared" si="63"/>
        <v>53.570524009527986</v>
      </c>
      <c r="F811" s="7">
        <f t="shared" si="64"/>
        <v>234.87343845497418</v>
      </c>
      <c r="G811" s="7">
        <f t="shared" si="65"/>
        <v>42.269250022466835</v>
      </c>
    </row>
    <row r="812" spans="1:7" x14ac:dyDescent="0.3">
      <c r="A812" s="8">
        <v>236.45454275176419</v>
      </c>
      <c r="B812" s="8">
        <v>48.028963481659176</v>
      </c>
      <c r="C812" s="6">
        <f t="shared" si="61"/>
        <v>-0.34293199485275011</v>
      </c>
      <c r="D812" s="7">
        <f t="shared" si="62"/>
        <v>238.47204159125414</v>
      </c>
      <c r="E812" s="7">
        <f t="shared" si="63"/>
        <v>53.679600475189787</v>
      </c>
      <c r="F812" s="7">
        <f t="shared" si="64"/>
        <v>234.43704391227425</v>
      </c>
      <c r="G812" s="7">
        <f t="shared" si="65"/>
        <v>42.378326488128565</v>
      </c>
    </row>
    <row r="813" spans="1:7" x14ac:dyDescent="0.3">
      <c r="A813" s="8">
        <v>236.01814820906418</v>
      </c>
      <c r="B813" s="8">
        <v>48.138039947320792</v>
      </c>
      <c r="C813" s="6">
        <f t="shared" si="61"/>
        <v>-0.36179621909233722</v>
      </c>
      <c r="D813" s="7">
        <f t="shared" si="62"/>
        <v>238.14187664801474</v>
      </c>
      <c r="E813" s="7">
        <f t="shared" si="63"/>
        <v>53.749615262470058</v>
      </c>
      <c r="F813" s="7">
        <f t="shared" si="64"/>
        <v>233.89441977011361</v>
      </c>
      <c r="G813" s="7">
        <f t="shared" si="65"/>
        <v>42.526464632171525</v>
      </c>
    </row>
    <row r="814" spans="1:7" x14ac:dyDescent="0.3">
      <c r="A814" s="8">
        <v>235.58166498631184</v>
      </c>
      <c r="B814" s="8">
        <v>48.356192878644016</v>
      </c>
      <c r="C814" s="6">
        <f t="shared" si="61"/>
        <v>-0.33411059339563182</v>
      </c>
      <c r="D814" s="7">
        <f t="shared" si="62"/>
        <v>237.54923943740729</v>
      </c>
      <c r="E814" s="7">
        <f t="shared" si="63"/>
        <v>54.024406951824069</v>
      </c>
      <c r="F814" s="7">
        <f t="shared" si="64"/>
        <v>233.61409053521638</v>
      </c>
      <c r="G814" s="7">
        <f t="shared" si="65"/>
        <v>42.687978805463963</v>
      </c>
    </row>
    <row r="815" spans="1:7" x14ac:dyDescent="0.3">
      <c r="A815" s="8">
        <v>235.14527044361179</v>
      </c>
      <c r="B815" s="8">
        <v>48.465269344305788</v>
      </c>
      <c r="C815" s="6">
        <f t="shared" si="61"/>
        <v>-0.32790313223846212</v>
      </c>
      <c r="D815" s="7">
        <f t="shared" si="62"/>
        <v>237.07762199424749</v>
      </c>
      <c r="E815" s="7">
        <f t="shared" si="63"/>
        <v>54.145587775939333</v>
      </c>
      <c r="F815" s="7">
        <f t="shared" si="64"/>
        <v>233.21291889297609</v>
      </c>
      <c r="G815" s="7">
        <f t="shared" si="65"/>
        <v>42.784950912672244</v>
      </c>
    </row>
    <row r="816" spans="1:7" x14ac:dyDescent="0.3">
      <c r="A816" s="8">
        <v>234.59988811530371</v>
      </c>
      <c r="B816" s="8">
        <v>48.465269344305788</v>
      </c>
      <c r="C816" s="6">
        <f t="shared" si="61"/>
        <v>-0.35553734633625322</v>
      </c>
      <c r="D816" s="7">
        <f t="shared" si="62"/>
        <v>236.68845305091489</v>
      </c>
      <c r="E816" s="7">
        <f t="shared" si="63"/>
        <v>54.090026806608982</v>
      </c>
      <c r="F816" s="7">
        <f t="shared" si="64"/>
        <v>232.51132317969254</v>
      </c>
      <c r="G816" s="7">
        <f t="shared" si="65"/>
        <v>42.840511882002595</v>
      </c>
    </row>
    <row r="817" spans="1:7" x14ac:dyDescent="0.3">
      <c r="A817" s="8">
        <v>234.70878722085783</v>
      </c>
      <c r="B817" s="8">
        <v>48.68342227562902</v>
      </c>
      <c r="C817" s="6">
        <f t="shared" si="61"/>
        <v>-0.32380955060103223</v>
      </c>
      <c r="D817" s="7">
        <f t="shared" si="62"/>
        <v>236.61786979862831</v>
      </c>
      <c r="E817" s="7">
        <f t="shared" si="63"/>
        <v>54.371603330347057</v>
      </c>
      <c r="F817" s="7">
        <f t="shared" si="64"/>
        <v>232.79970464308735</v>
      </c>
      <c r="G817" s="7">
        <f t="shared" si="65"/>
        <v>42.995241220910984</v>
      </c>
    </row>
    <row r="818" spans="1:7" x14ac:dyDescent="0.3">
      <c r="A818" s="8">
        <v>234.27239267815781</v>
      </c>
      <c r="B818" s="8">
        <v>48.792498741290622</v>
      </c>
      <c r="C818" s="6">
        <f t="shared" si="61"/>
        <v>-0.35221194503624564</v>
      </c>
      <c r="D818" s="7">
        <f t="shared" si="62"/>
        <v>236.34224152449335</v>
      </c>
      <c r="E818" s="7">
        <f t="shared" si="63"/>
        <v>54.424170407263652</v>
      </c>
      <c r="F818" s="7">
        <f t="shared" si="64"/>
        <v>232.20254383182228</v>
      </c>
      <c r="G818" s="7">
        <f t="shared" si="65"/>
        <v>43.160827075317592</v>
      </c>
    </row>
    <row r="819" spans="1:7" x14ac:dyDescent="0.3">
      <c r="A819" s="8">
        <v>233.83590945540547</v>
      </c>
      <c r="B819" s="8">
        <v>49.01065167261401</v>
      </c>
      <c r="C819" s="6">
        <f t="shared" si="61"/>
        <v>-0.37006444975227126</v>
      </c>
      <c r="D819" s="7">
        <f t="shared" si="62"/>
        <v>236.00596257228756</v>
      </c>
      <c r="E819" s="7">
        <f t="shared" si="63"/>
        <v>54.604475898482249</v>
      </c>
      <c r="F819" s="7">
        <f t="shared" si="64"/>
        <v>231.66585633852338</v>
      </c>
      <c r="G819" s="7">
        <f t="shared" si="65"/>
        <v>43.416827446745771</v>
      </c>
    </row>
    <row r="820" spans="1:7" x14ac:dyDescent="0.3">
      <c r="A820" s="8">
        <v>233.39951491270543</v>
      </c>
      <c r="B820" s="8">
        <v>49.119728138275626</v>
      </c>
      <c r="C820" s="6">
        <f t="shared" si="61"/>
        <v>-0.33411059339561211</v>
      </c>
      <c r="D820" s="7">
        <f t="shared" si="62"/>
        <v>235.36708936380077</v>
      </c>
      <c r="E820" s="7">
        <f t="shared" si="63"/>
        <v>54.787942211455722</v>
      </c>
      <c r="F820" s="7">
        <f t="shared" si="64"/>
        <v>231.43194046161008</v>
      </c>
      <c r="G820" s="7">
        <f t="shared" si="65"/>
        <v>43.45151406509553</v>
      </c>
    </row>
    <row r="821" spans="1:7" x14ac:dyDescent="0.3">
      <c r="A821" s="8">
        <v>232.96312037000538</v>
      </c>
      <c r="B821" s="8">
        <v>49.228804603937235</v>
      </c>
      <c r="C821" s="6">
        <f t="shared" si="61"/>
        <v>-0.34644510150018365</v>
      </c>
      <c r="D821" s="7">
        <f t="shared" si="62"/>
        <v>235.00045800915561</v>
      </c>
      <c r="E821" s="7">
        <f t="shared" si="63"/>
        <v>54.872319053648674</v>
      </c>
      <c r="F821" s="7">
        <f t="shared" si="64"/>
        <v>230.92578273085516</v>
      </c>
      <c r="G821" s="7">
        <f t="shared" si="65"/>
        <v>43.585290154225795</v>
      </c>
    </row>
    <row r="822" spans="1:7" x14ac:dyDescent="0.3">
      <c r="A822" s="8">
        <v>232.52663714725142</v>
      </c>
      <c r="B822" s="8">
        <v>49.446957535260466</v>
      </c>
      <c r="C822" s="6">
        <f t="shared" si="61"/>
        <v>-0.33411059339563182</v>
      </c>
      <c r="D822" s="7">
        <f t="shared" si="62"/>
        <v>234.49421159834688</v>
      </c>
      <c r="E822" s="7">
        <f t="shared" si="63"/>
        <v>55.115171608440519</v>
      </c>
      <c r="F822" s="7">
        <f t="shared" si="64"/>
        <v>230.55906269615596</v>
      </c>
      <c r="G822" s="7">
        <f t="shared" si="65"/>
        <v>43.778743462080413</v>
      </c>
    </row>
    <row r="823" spans="1:7" x14ac:dyDescent="0.3">
      <c r="A823" s="8">
        <v>232.09024260455141</v>
      </c>
      <c r="B823" s="8">
        <v>49.556034000922232</v>
      </c>
      <c r="C823" s="6">
        <f t="shared" si="61"/>
        <v>-0.33411059339561439</v>
      </c>
      <c r="D823" s="7">
        <f t="shared" si="62"/>
        <v>234.05781705564675</v>
      </c>
      <c r="E823" s="7">
        <f t="shared" si="63"/>
        <v>55.22424807410232</v>
      </c>
      <c r="F823" s="7">
        <f t="shared" si="64"/>
        <v>230.12266815345606</v>
      </c>
      <c r="G823" s="7">
        <f t="shared" si="65"/>
        <v>43.887819927742143</v>
      </c>
    </row>
    <row r="824" spans="1:7" x14ac:dyDescent="0.3">
      <c r="A824" s="8">
        <v>231.65389240187832</v>
      </c>
      <c r="B824" s="8">
        <v>49.610572233753039</v>
      </c>
      <c r="C824" s="6">
        <f t="shared" si="61"/>
        <v>-0.34644510150024949</v>
      </c>
      <c r="D824" s="7">
        <f t="shared" si="62"/>
        <v>233.69123004102892</v>
      </c>
      <c r="E824" s="7">
        <f t="shared" si="63"/>
        <v>55.254086683464344</v>
      </c>
      <c r="F824" s="7">
        <f t="shared" si="64"/>
        <v>229.61655476272773</v>
      </c>
      <c r="G824" s="7">
        <f t="shared" si="65"/>
        <v>43.967057784041735</v>
      </c>
    </row>
    <row r="825" spans="1:7" x14ac:dyDescent="0.3">
      <c r="A825" s="8">
        <v>231.43551777042126</v>
      </c>
      <c r="B825" s="8">
        <v>49.883263397907072</v>
      </c>
      <c r="C825" s="6">
        <f t="shared" si="61"/>
        <v>-0.33411059339563182</v>
      </c>
      <c r="D825" s="7">
        <f t="shared" si="62"/>
        <v>233.40309222151672</v>
      </c>
      <c r="E825" s="7">
        <f t="shared" si="63"/>
        <v>55.551477471087125</v>
      </c>
      <c r="F825" s="7">
        <f t="shared" si="64"/>
        <v>229.4679433193258</v>
      </c>
      <c r="G825" s="7">
        <f t="shared" si="65"/>
        <v>44.215049324727019</v>
      </c>
    </row>
    <row r="826" spans="1:7" x14ac:dyDescent="0.3">
      <c r="A826" s="8">
        <v>230.99925624780209</v>
      </c>
      <c r="B826" s="8">
        <v>49.828725165076264</v>
      </c>
      <c r="C826" s="6">
        <f t="shared" si="61"/>
        <v>-0.33411059339561405</v>
      </c>
      <c r="D826" s="7">
        <f t="shared" si="62"/>
        <v>232.96683069889744</v>
      </c>
      <c r="E826" s="7">
        <f t="shared" si="63"/>
        <v>55.496939238256353</v>
      </c>
      <c r="F826" s="7">
        <f t="shared" si="64"/>
        <v>229.03168179670675</v>
      </c>
      <c r="G826" s="7">
        <f t="shared" si="65"/>
        <v>44.160511091896176</v>
      </c>
    </row>
    <row r="827" spans="1:7" x14ac:dyDescent="0.3">
      <c r="A827" s="8">
        <v>230.78088161634506</v>
      </c>
      <c r="B827" s="8">
        <v>50.101416329230453</v>
      </c>
      <c r="C827" s="6">
        <f t="shared" si="61"/>
        <v>-0.36329044322166099</v>
      </c>
      <c r="D827" s="7">
        <f t="shared" si="62"/>
        <v>232.91299263258495</v>
      </c>
      <c r="E827" s="7">
        <f t="shared" si="63"/>
        <v>55.709812054785893</v>
      </c>
      <c r="F827" s="7">
        <f t="shared" si="64"/>
        <v>228.64877060010517</v>
      </c>
      <c r="G827" s="7">
        <f t="shared" si="65"/>
        <v>44.493020603675014</v>
      </c>
    </row>
    <row r="828" spans="1:7" x14ac:dyDescent="0.3">
      <c r="A828" s="8">
        <v>230.34448707364504</v>
      </c>
      <c r="B828" s="8">
        <v>50.210492794892069</v>
      </c>
      <c r="C828" s="6">
        <f t="shared" si="61"/>
        <v>-0.32953924674442014</v>
      </c>
      <c r="D828" s="7">
        <f t="shared" si="62"/>
        <v>232.28612968519187</v>
      </c>
      <c r="E828" s="7">
        <f t="shared" si="63"/>
        <v>55.88764207679629</v>
      </c>
      <c r="F828" s="7">
        <f t="shared" si="64"/>
        <v>228.40284446209822</v>
      </c>
      <c r="G828" s="7">
        <f t="shared" si="65"/>
        <v>44.533343512987848</v>
      </c>
    </row>
    <row r="829" spans="1:7" x14ac:dyDescent="0.3">
      <c r="A829" s="8">
        <v>229.90809253094497</v>
      </c>
      <c r="B829" s="8">
        <v>50.319569260553678</v>
      </c>
      <c r="C829" s="6">
        <f t="shared" si="61"/>
        <v>-0.32364069311273519</v>
      </c>
      <c r="D829" s="7">
        <f t="shared" si="62"/>
        <v>231.81621458953745</v>
      </c>
      <c r="E829" s="7">
        <f t="shared" si="63"/>
        <v>56.008072597066082</v>
      </c>
      <c r="F829" s="7">
        <f t="shared" si="64"/>
        <v>227.99997047235249</v>
      </c>
      <c r="G829" s="7">
        <f t="shared" si="65"/>
        <v>44.631065924041273</v>
      </c>
    </row>
    <row r="830" spans="1:7" x14ac:dyDescent="0.3">
      <c r="A830" s="8">
        <v>229.47160930819101</v>
      </c>
      <c r="B830" s="8">
        <v>50.537722191877066</v>
      </c>
      <c r="C830" s="6">
        <f t="shared" si="61"/>
        <v>-0.33778887520566914</v>
      </c>
      <c r="D830" s="7">
        <f t="shared" si="62"/>
        <v>231.4600196906058</v>
      </c>
      <c r="E830" s="7">
        <f t="shared" si="63"/>
        <v>56.198660643327059</v>
      </c>
      <c r="F830" s="7">
        <f t="shared" si="64"/>
        <v>227.48319892577621</v>
      </c>
      <c r="G830" s="7">
        <f t="shared" si="65"/>
        <v>44.876783740427072</v>
      </c>
    </row>
    <row r="831" spans="1:7" x14ac:dyDescent="0.3">
      <c r="A831" s="8">
        <v>229.03521476549096</v>
      </c>
      <c r="B831" s="8">
        <v>50.646798657538682</v>
      </c>
      <c r="C831" s="6">
        <f t="shared" si="61"/>
        <v>-0.31964186505981573</v>
      </c>
      <c r="D831" s="7">
        <f t="shared" si="62"/>
        <v>230.9205742819737</v>
      </c>
      <c r="E831" s="7">
        <f t="shared" si="63"/>
        <v>56.34288674442849</v>
      </c>
      <c r="F831" s="7">
        <f t="shared" si="64"/>
        <v>227.14985524900823</v>
      </c>
      <c r="G831" s="7">
        <f t="shared" si="65"/>
        <v>44.950710570648873</v>
      </c>
    </row>
    <row r="832" spans="1:7" x14ac:dyDescent="0.3">
      <c r="A832" s="8">
        <v>228.59882022279095</v>
      </c>
      <c r="B832" s="8">
        <v>50.755875123200283</v>
      </c>
      <c r="C832" s="6">
        <f t="shared" si="61"/>
        <v>-0.34644510150018365</v>
      </c>
      <c r="D832" s="7">
        <f t="shared" si="62"/>
        <v>230.63615786194117</v>
      </c>
      <c r="E832" s="7">
        <f t="shared" si="63"/>
        <v>56.399389572911723</v>
      </c>
      <c r="F832" s="7">
        <f t="shared" si="64"/>
        <v>226.56148258364072</v>
      </c>
      <c r="G832" s="7">
        <f t="shared" si="65"/>
        <v>45.112360673488844</v>
      </c>
    </row>
    <row r="833" spans="1:7" x14ac:dyDescent="0.3">
      <c r="A833" s="8">
        <v>228.1623370000386</v>
      </c>
      <c r="B833" s="8">
        <v>50.974028054523679</v>
      </c>
      <c r="C833" s="6">
        <f t="shared" si="61"/>
        <v>-0.31540933573574703</v>
      </c>
      <c r="D833" s="7">
        <f t="shared" si="62"/>
        <v>230.02357084121627</v>
      </c>
      <c r="E833" s="7">
        <f t="shared" si="63"/>
        <v>56.67804493637589</v>
      </c>
      <c r="F833" s="7">
        <f t="shared" si="64"/>
        <v>226.30110315886094</v>
      </c>
      <c r="G833" s="7">
        <f t="shared" si="65"/>
        <v>45.270011172671467</v>
      </c>
    </row>
    <row r="834" spans="1:7" x14ac:dyDescent="0.3">
      <c r="A834" s="8">
        <v>227.72594245733856</v>
      </c>
      <c r="B834" s="8">
        <v>51.083104520185287</v>
      </c>
      <c r="C834" s="6">
        <f t="shared" si="61"/>
        <v>-0.34293199485275011</v>
      </c>
      <c r="D834" s="7">
        <f t="shared" si="62"/>
        <v>229.74344129682851</v>
      </c>
      <c r="E834" s="7">
        <f t="shared" si="63"/>
        <v>56.733741513715898</v>
      </c>
      <c r="F834" s="7">
        <f t="shared" si="64"/>
        <v>225.70844361784862</v>
      </c>
      <c r="G834" s="7">
        <f t="shared" si="65"/>
        <v>45.432467526654676</v>
      </c>
    </row>
    <row r="835" spans="1:7" x14ac:dyDescent="0.3">
      <c r="A835" s="8">
        <v>227.28954791463852</v>
      </c>
      <c r="B835" s="8">
        <v>51.192180985846903</v>
      </c>
      <c r="C835" s="6">
        <f t="shared" si="61"/>
        <v>-0.33021185886377441</v>
      </c>
      <c r="D835" s="7">
        <f t="shared" si="62"/>
        <v>229.23500860610142</v>
      </c>
      <c r="E835" s="7">
        <f t="shared" si="63"/>
        <v>56.868023011306448</v>
      </c>
      <c r="F835" s="7">
        <f t="shared" si="64"/>
        <v>225.34408722317562</v>
      </c>
      <c r="G835" s="7">
        <f t="shared" si="65"/>
        <v>45.516338960387358</v>
      </c>
    </row>
    <row r="836" spans="1:7" x14ac:dyDescent="0.3">
      <c r="A836" s="8">
        <v>226.85306469188455</v>
      </c>
      <c r="B836" s="8">
        <v>51.410333917170128</v>
      </c>
      <c r="C836" s="6">
        <f t="shared" si="61"/>
        <v>-0.33021185886385979</v>
      </c>
      <c r="D836" s="7">
        <f t="shared" si="62"/>
        <v>228.79852538334794</v>
      </c>
      <c r="E836" s="7">
        <f t="shared" si="63"/>
        <v>57.086175942629509</v>
      </c>
      <c r="F836" s="7">
        <f t="shared" si="64"/>
        <v>224.90760400042117</v>
      </c>
      <c r="G836" s="7">
        <f t="shared" si="65"/>
        <v>45.734491891710746</v>
      </c>
    </row>
    <row r="837" spans="1:7" x14ac:dyDescent="0.3">
      <c r="A837" s="8">
        <v>226.41667014918454</v>
      </c>
      <c r="B837" s="8">
        <v>51.519410382831893</v>
      </c>
      <c r="C837" s="6">
        <f t="shared" si="61"/>
        <v>-0.33021185886379467</v>
      </c>
      <c r="D837" s="7">
        <f t="shared" si="62"/>
        <v>228.36213084064755</v>
      </c>
      <c r="E837" s="7">
        <f t="shared" si="63"/>
        <v>57.195252408291395</v>
      </c>
      <c r="F837" s="7">
        <f t="shared" si="64"/>
        <v>224.47120945772153</v>
      </c>
      <c r="G837" s="7">
        <f t="shared" si="65"/>
        <v>45.843568357372391</v>
      </c>
    </row>
    <row r="838" spans="1:7" x14ac:dyDescent="0.3">
      <c r="A838" s="8">
        <v>225.98031994651146</v>
      </c>
      <c r="B838" s="8">
        <v>51.573948615662708</v>
      </c>
      <c r="C838" s="6">
        <f t="shared" si="61"/>
        <v>-0.33021185886377641</v>
      </c>
      <c r="D838" s="7">
        <f t="shared" si="62"/>
        <v>227.92578063797436</v>
      </c>
      <c r="E838" s="7">
        <f t="shared" si="63"/>
        <v>57.249790641122253</v>
      </c>
      <c r="F838" s="7">
        <f t="shared" si="64"/>
        <v>224.03485925504856</v>
      </c>
      <c r="G838" s="7">
        <f t="shared" si="65"/>
        <v>45.898106590203163</v>
      </c>
    </row>
    <row r="839" spans="1:7" x14ac:dyDescent="0.3">
      <c r="A839" s="8">
        <v>225.76194531505439</v>
      </c>
      <c r="B839" s="8">
        <v>51.846639779816734</v>
      </c>
      <c r="C839" s="6">
        <f t="shared" si="61"/>
        <v>-0.31092216723624266</v>
      </c>
      <c r="D839" s="7">
        <f t="shared" si="62"/>
        <v>227.59756561960637</v>
      </c>
      <c r="E839" s="7">
        <f t="shared" si="63"/>
        <v>57.558950879320726</v>
      </c>
      <c r="F839" s="7">
        <f t="shared" si="64"/>
        <v>223.92632501050241</v>
      </c>
      <c r="G839" s="7">
        <f t="shared" si="65"/>
        <v>46.134328680312741</v>
      </c>
    </row>
    <row r="840" spans="1:7" x14ac:dyDescent="0.3">
      <c r="A840" s="8">
        <v>225.32568379243523</v>
      </c>
      <c r="B840" s="8">
        <v>51.792101546985933</v>
      </c>
      <c r="C840" s="6">
        <f t="shared" si="61"/>
        <v>-0.33920258114197838</v>
      </c>
      <c r="D840" s="7">
        <f t="shared" si="62"/>
        <v>227.32209508749534</v>
      </c>
      <c r="E840" s="7">
        <f t="shared" si="63"/>
        <v>57.45022331493653</v>
      </c>
      <c r="F840" s="7">
        <f t="shared" si="64"/>
        <v>223.32927249737511</v>
      </c>
      <c r="G840" s="7">
        <f t="shared" si="65"/>
        <v>46.133979779035336</v>
      </c>
    </row>
    <row r="841" spans="1:7" x14ac:dyDescent="0.3">
      <c r="A841" s="8">
        <v>225.10730916097819</v>
      </c>
      <c r="B841" s="8">
        <v>52.064792711140122</v>
      </c>
      <c r="C841" s="6">
        <f t="shared" si="61"/>
        <v>-0.31282421099287977</v>
      </c>
      <c r="D841" s="7">
        <f t="shared" si="62"/>
        <v>226.95379120421629</v>
      </c>
      <c r="E841" s="7">
        <f t="shared" si="63"/>
        <v>57.773602049697445</v>
      </c>
      <c r="F841" s="7">
        <f t="shared" si="64"/>
        <v>223.26082711774009</v>
      </c>
      <c r="G841" s="7">
        <f t="shared" si="65"/>
        <v>46.355983372582799</v>
      </c>
    </row>
    <row r="842" spans="1:7" x14ac:dyDescent="0.3">
      <c r="A842" s="8">
        <v>224.67104763835903</v>
      </c>
      <c r="B842" s="8">
        <v>52.010254478309314</v>
      </c>
      <c r="C842" s="6">
        <f t="shared" si="61"/>
        <v>-0.32607237052021898</v>
      </c>
      <c r="D842" s="7">
        <f t="shared" si="62"/>
        <v>226.59299664695257</v>
      </c>
      <c r="E842" s="7">
        <f t="shared" si="63"/>
        <v>57.694101063885519</v>
      </c>
      <c r="F842" s="7">
        <f t="shared" si="64"/>
        <v>222.74909862976548</v>
      </c>
      <c r="G842" s="7">
        <f t="shared" si="65"/>
        <v>46.326407892733108</v>
      </c>
    </row>
    <row r="843" spans="1:7" x14ac:dyDescent="0.3">
      <c r="A843" s="8">
        <v>224.45267300690199</v>
      </c>
      <c r="B843" s="8">
        <v>52.282945642463339</v>
      </c>
      <c r="C843" s="6">
        <f t="shared" si="61"/>
        <v>-0.32607237052022076</v>
      </c>
      <c r="D843" s="7">
        <f t="shared" si="62"/>
        <v>226.37462201549553</v>
      </c>
      <c r="E843" s="7">
        <f t="shared" si="63"/>
        <v>57.966792228039537</v>
      </c>
      <c r="F843" s="7">
        <f t="shared" si="64"/>
        <v>222.53072399830845</v>
      </c>
      <c r="G843" s="7">
        <f t="shared" si="65"/>
        <v>46.599099056887141</v>
      </c>
    </row>
    <row r="844" spans="1:7" x14ac:dyDescent="0.3">
      <c r="A844" s="8">
        <v>224.01641148428121</v>
      </c>
      <c r="B844" s="8">
        <v>52.228407409632538</v>
      </c>
      <c r="C844" s="6">
        <f t="shared" si="61"/>
        <v>-0.31282421099279589</v>
      </c>
      <c r="D844" s="7">
        <f t="shared" si="62"/>
        <v>225.86289352751882</v>
      </c>
      <c r="E844" s="7">
        <f t="shared" si="63"/>
        <v>57.937216748190011</v>
      </c>
      <c r="F844" s="7">
        <f t="shared" si="64"/>
        <v>222.16992944104359</v>
      </c>
      <c r="G844" s="7">
        <f t="shared" si="65"/>
        <v>46.519598071075066</v>
      </c>
    </row>
    <row r="845" spans="1:7" x14ac:dyDescent="0.3">
      <c r="A845" s="8">
        <v>223.79803685282579</v>
      </c>
      <c r="B845" s="8">
        <v>52.501098573786734</v>
      </c>
      <c r="C845" s="6">
        <f t="shared" si="61"/>
        <v>-0.32607237052015275</v>
      </c>
      <c r="D845" s="7">
        <f t="shared" si="62"/>
        <v>225.71998586141896</v>
      </c>
      <c r="E845" s="7">
        <f t="shared" si="63"/>
        <v>58.184945159363068</v>
      </c>
      <c r="F845" s="7">
        <f t="shared" si="64"/>
        <v>221.87608784423261</v>
      </c>
      <c r="G845" s="7">
        <f t="shared" si="65"/>
        <v>46.817251988210401</v>
      </c>
    </row>
    <row r="846" spans="1:7" x14ac:dyDescent="0.3">
      <c r="A846" s="8">
        <v>223.36177533020501</v>
      </c>
      <c r="B846" s="8">
        <v>52.446560340955926</v>
      </c>
      <c r="C846" s="6">
        <f t="shared" si="61"/>
        <v>-0.32607237052021898</v>
      </c>
      <c r="D846" s="7">
        <f t="shared" si="62"/>
        <v>225.28372433879855</v>
      </c>
      <c r="E846" s="7">
        <f t="shared" si="63"/>
        <v>58.130406926532132</v>
      </c>
      <c r="F846" s="7">
        <f t="shared" si="64"/>
        <v>221.43982632161146</v>
      </c>
      <c r="G846" s="7">
        <f t="shared" si="65"/>
        <v>46.762713755379721</v>
      </c>
    </row>
    <row r="847" spans="1:7" x14ac:dyDescent="0.3">
      <c r="A847" s="8">
        <v>223.14340069874797</v>
      </c>
      <c r="B847" s="8">
        <v>52.719251505109959</v>
      </c>
      <c r="C847" s="6">
        <f t="shared" ref="C847:C910" si="66">ATAN((B856-B836)/(A856-A836))</f>
        <v>-0.31282421099288005</v>
      </c>
      <c r="D847" s="7">
        <f t="shared" si="62"/>
        <v>224.98988274198607</v>
      </c>
      <c r="E847" s="7">
        <f t="shared" si="63"/>
        <v>58.428060843667282</v>
      </c>
      <c r="F847" s="7">
        <f t="shared" si="64"/>
        <v>221.29691865550987</v>
      </c>
      <c r="G847" s="7">
        <f t="shared" si="65"/>
        <v>47.010442166552636</v>
      </c>
    </row>
    <row r="848" spans="1:7" x14ac:dyDescent="0.3">
      <c r="A848" s="8">
        <v>222.70713917612881</v>
      </c>
      <c r="B848" s="8">
        <v>52.664713272279144</v>
      </c>
      <c r="C848" s="6">
        <f t="shared" si="66"/>
        <v>-0.32607237052022076</v>
      </c>
      <c r="D848" s="7">
        <f t="shared" si="62"/>
        <v>224.62908818472235</v>
      </c>
      <c r="E848" s="7">
        <f t="shared" si="63"/>
        <v>58.348559857855349</v>
      </c>
      <c r="F848" s="7">
        <f t="shared" si="64"/>
        <v>220.78519016753526</v>
      </c>
      <c r="G848" s="7">
        <f t="shared" si="65"/>
        <v>46.980866686702939</v>
      </c>
    </row>
    <row r="849" spans="1:7" x14ac:dyDescent="0.3">
      <c r="A849" s="8">
        <v>222.48876454467177</v>
      </c>
      <c r="B849" s="8">
        <v>52.93740443643334</v>
      </c>
      <c r="C849" s="6">
        <f t="shared" si="66"/>
        <v>-0.33265240565334003</v>
      </c>
      <c r="D849" s="7">
        <f t="shared" si="62"/>
        <v>224.44807158657642</v>
      </c>
      <c r="E849" s="7">
        <f t="shared" si="63"/>
        <v>58.60848157534997</v>
      </c>
      <c r="F849" s="7">
        <f t="shared" si="64"/>
        <v>220.52945750276712</v>
      </c>
      <c r="G849" s="7">
        <f t="shared" si="65"/>
        <v>47.26632729751671</v>
      </c>
    </row>
    <row r="850" spans="1:7" x14ac:dyDescent="0.3">
      <c r="A850" s="8">
        <v>222.05245868202562</v>
      </c>
      <c r="B850" s="8">
        <v>52.93740443643334</v>
      </c>
      <c r="C850" s="6">
        <f t="shared" si="66"/>
        <v>-0.3044378140250783</v>
      </c>
      <c r="D850" s="7">
        <f t="shared" ref="D850:D913" si="67">A850-$B$2*SIN(C850)</f>
        <v>223.85100001245121</v>
      </c>
      <c r="E850" s="7">
        <f t="shared" ref="E850:E913" si="68">B850+$B$2*COS(C850)</f>
        <v>58.661498171056401</v>
      </c>
      <c r="F850" s="7">
        <f t="shared" ref="F850:F913" si="69">A850+$B$2*SIN(C850)</f>
        <v>220.25391735160002</v>
      </c>
      <c r="G850" s="7">
        <f t="shared" ref="G850:G913" si="70">B850-$B$2*COS(C850)</f>
        <v>47.213310701810279</v>
      </c>
    </row>
    <row r="851" spans="1:7" x14ac:dyDescent="0.3">
      <c r="A851" s="8">
        <v>221.61597545927165</v>
      </c>
      <c r="B851" s="8">
        <v>53.155557367756565</v>
      </c>
      <c r="C851" s="6">
        <f t="shared" si="66"/>
        <v>-0.33658611715489861</v>
      </c>
      <c r="D851" s="7">
        <f t="shared" si="67"/>
        <v>223.59757566578682</v>
      </c>
      <c r="E851" s="7">
        <f t="shared" si="68"/>
        <v>58.818883300593114</v>
      </c>
      <c r="F851" s="7">
        <f t="shared" si="69"/>
        <v>219.63437525275648</v>
      </c>
      <c r="G851" s="7">
        <f t="shared" si="70"/>
        <v>47.492231434920015</v>
      </c>
    </row>
    <row r="852" spans="1:7" x14ac:dyDescent="0.3">
      <c r="A852" s="8">
        <v>221.17958091657164</v>
      </c>
      <c r="B852" s="8">
        <v>53.264633833418181</v>
      </c>
      <c r="C852" s="6">
        <f t="shared" si="66"/>
        <v>-0.30912364889807731</v>
      </c>
      <c r="D852" s="7">
        <f t="shared" si="67"/>
        <v>223.00492456158599</v>
      </c>
      <c r="E852" s="7">
        <f t="shared" si="68"/>
        <v>58.98023708920892</v>
      </c>
      <c r="F852" s="7">
        <f t="shared" si="69"/>
        <v>219.35423727155728</v>
      </c>
      <c r="G852" s="7">
        <f t="shared" si="70"/>
        <v>47.549030577627441</v>
      </c>
    </row>
    <row r="853" spans="1:7" x14ac:dyDescent="0.3">
      <c r="A853" s="8">
        <v>220.74318637387159</v>
      </c>
      <c r="B853" s="8">
        <v>53.373710299079789</v>
      </c>
      <c r="C853" s="6">
        <f t="shared" si="66"/>
        <v>-0.32790313223837947</v>
      </c>
      <c r="D853" s="7">
        <f t="shared" si="67"/>
        <v>222.67553792450684</v>
      </c>
      <c r="E853" s="7">
        <f t="shared" si="68"/>
        <v>59.054028730713497</v>
      </c>
      <c r="F853" s="7">
        <f t="shared" si="69"/>
        <v>218.81083482323635</v>
      </c>
      <c r="G853" s="7">
        <f t="shared" si="70"/>
        <v>47.693391867446081</v>
      </c>
    </row>
    <row r="854" spans="1:7" x14ac:dyDescent="0.3">
      <c r="A854" s="8">
        <v>220.30670315111763</v>
      </c>
      <c r="B854" s="8">
        <v>53.59186323040317</v>
      </c>
      <c r="C854" s="6">
        <f t="shared" si="66"/>
        <v>-0.30127361967702598</v>
      </c>
      <c r="D854" s="7">
        <f t="shared" si="67"/>
        <v>222.08712336312033</v>
      </c>
      <c r="E854" s="7">
        <f t="shared" si="68"/>
        <v>59.321619234692733</v>
      </c>
      <c r="F854" s="7">
        <f t="shared" si="69"/>
        <v>218.52628293911494</v>
      </c>
      <c r="G854" s="7">
        <f t="shared" si="70"/>
        <v>47.862107226113608</v>
      </c>
    </row>
    <row r="855" spans="1:7" x14ac:dyDescent="0.3">
      <c r="A855" s="8">
        <v>219.87030860841921</v>
      </c>
      <c r="B855" s="8">
        <v>53.700939696064786</v>
      </c>
      <c r="C855" s="6">
        <f t="shared" si="66"/>
        <v>-0.31964186505989489</v>
      </c>
      <c r="D855" s="7">
        <f t="shared" si="67"/>
        <v>221.7556681249024</v>
      </c>
      <c r="E855" s="7">
        <f t="shared" si="68"/>
        <v>59.397027782954446</v>
      </c>
      <c r="F855" s="7">
        <f t="shared" si="69"/>
        <v>217.98494909193602</v>
      </c>
      <c r="G855" s="7">
        <f t="shared" si="70"/>
        <v>48.004851609175127</v>
      </c>
    </row>
    <row r="856" spans="1:7" x14ac:dyDescent="0.3">
      <c r="A856" s="8">
        <v>219.43391406571919</v>
      </c>
      <c r="B856" s="8">
        <v>53.810016161726395</v>
      </c>
      <c r="C856" s="6">
        <f t="shared" si="66"/>
        <v>-0.30580516495318527</v>
      </c>
      <c r="D856" s="7">
        <f t="shared" si="67"/>
        <v>221.24028055726663</v>
      </c>
      <c r="E856" s="7">
        <f t="shared" si="68"/>
        <v>59.531645308937406</v>
      </c>
      <c r="F856" s="7">
        <f t="shared" si="69"/>
        <v>217.62754757417176</v>
      </c>
      <c r="G856" s="7">
        <f t="shared" si="70"/>
        <v>48.088387014515384</v>
      </c>
    </row>
    <row r="857" spans="1:7" x14ac:dyDescent="0.3">
      <c r="A857" s="8">
        <v>218.99743084296523</v>
      </c>
      <c r="B857" s="8">
        <v>54.02816909304979</v>
      </c>
      <c r="C857" s="6">
        <f t="shared" si="66"/>
        <v>-0.3236406931127167</v>
      </c>
      <c r="D857" s="7">
        <f t="shared" si="67"/>
        <v>220.9055529015576</v>
      </c>
      <c r="E857" s="7">
        <f t="shared" si="68"/>
        <v>59.71667242956223</v>
      </c>
      <c r="F857" s="7">
        <f t="shared" si="69"/>
        <v>217.08930878437286</v>
      </c>
      <c r="G857" s="7">
        <f t="shared" si="70"/>
        <v>48.33966575653735</v>
      </c>
    </row>
    <row r="858" spans="1:7" x14ac:dyDescent="0.3">
      <c r="A858" s="8">
        <v>218.56103630026519</v>
      </c>
      <c r="B858" s="8">
        <v>54.137245558711399</v>
      </c>
      <c r="C858" s="6">
        <f t="shared" si="66"/>
        <v>-0.29842863343426307</v>
      </c>
      <c r="D858" s="7">
        <f t="shared" si="67"/>
        <v>220.32514825194298</v>
      </c>
      <c r="E858" s="7">
        <f t="shared" si="68"/>
        <v>59.872043639023175</v>
      </c>
      <c r="F858" s="7">
        <f t="shared" si="69"/>
        <v>216.7969243485874</v>
      </c>
      <c r="G858" s="7">
        <f t="shared" si="70"/>
        <v>48.402447478399623</v>
      </c>
    </row>
    <row r="859" spans="1:7" x14ac:dyDescent="0.3">
      <c r="A859" s="8">
        <v>218.12464175756512</v>
      </c>
      <c r="B859" s="8">
        <v>54.246322024373015</v>
      </c>
      <c r="C859" s="6">
        <f t="shared" si="66"/>
        <v>-0.32742453783462561</v>
      </c>
      <c r="D859" s="7">
        <f t="shared" si="67"/>
        <v>220.05427451838614</v>
      </c>
      <c r="E859" s="7">
        <f t="shared" si="68"/>
        <v>59.927564618063784</v>
      </c>
      <c r="F859" s="7">
        <f t="shared" si="69"/>
        <v>216.19500899674409</v>
      </c>
      <c r="G859" s="7">
        <f t="shared" si="70"/>
        <v>48.565079430682246</v>
      </c>
    </row>
    <row r="860" spans="1:7" x14ac:dyDescent="0.3">
      <c r="A860" s="8">
        <v>217.68815853481115</v>
      </c>
      <c r="B860" s="8">
        <v>54.464474955696396</v>
      </c>
      <c r="C860" s="6">
        <f t="shared" si="66"/>
        <v>-0.30281255342901137</v>
      </c>
      <c r="D860" s="7">
        <f t="shared" si="67"/>
        <v>219.47739434993957</v>
      </c>
      <c r="E860" s="7">
        <f t="shared" si="68"/>
        <v>60.1914842273723</v>
      </c>
      <c r="F860" s="7">
        <f t="shared" si="69"/>
        <v>215.89892271968273</v>
      </c>
      <c r="G860" s="7">
        <f t="shared" si="70"/>
        <v>48.737465684020492</v>
      </c>
    </row>
    <row r="861" spans="1:7" x14ac:dyDescent="0.3">
      <c r="A861" s="8">
        <v>217.25176399211114</v>
      </c>
      <c r="B861" s="8">
        <v>54.573551421358005</v>
      </c>
      <c r="C861" s="6">
        <f t="shared" si="66"/>
        <v>-0.31415424756058569</v>
      </c>
      <c r="D861" s="7">
        <f t="shared" si="67"/>
        <v>219.10583732507831</v>
      </c>
      <c r="E861" s="7">
        <f t="shared" si="68"/>
        <v>60.279899822566954</v>
      </c>
      <c r="F861" s="7">
        <f t="shared" si="69"/>
        <v>215.39769065914396</v>
      </c>
      <c r="G861" s="7">
        <f t="shared" si="70"/>
        <v>48.867203020149056</v>
      </c>
    </row>
    <row r="862" spans="1:7" x14ac:dyDescent="0.3">
      <c r="A862" s="8">
        <v>216.81536944941109</v>
      </c>
      <c r="B862" s="8">
        <v>54.682627887019621</v>
      </c>
      <c r="C862" s="6">
        <f t="shared" si="66"/>
        <v>-0.31415424756065813</v>
      </c>
      <c r="D862" s="7">
        <f t="shared" si="67"/>
        <v>218.6694427823787</v>
      </c>
      <c r="E862" s="7">
        <f t="shared" si="68"/>
        <v>60.388976288228434</v>
      </c>
      <c r="F862" s="7">
        <f t="shared" si="69"/>
        <v>214.96129611644349</v>
      </c>
      <c r="G862" s="7">
        <f t="shared" si="70"/>
        <v>48.976279485810807</v>
      </c>
    </row>
    <row r="863" spans="1:7" x14ac:dyDescent="0.3">
      <c r="A863" s="8">
        <v>216.37897490671267</v>
      </c>
      <c r="B863" s="8">
        <v>54.791704352681236</v>
      </c>
      <c r="C863" s="6">
        <f t="shared" si="66"/>
        <v>-0.30281255342908142</v>
      </c>
      <c r="D863" s="7">
        <f t="shared" si="67"/>
        <v>218.16821072184149</v>
      </c>
      <c r="E863" s="7">
        <f t="shared" si="68"/>
        <v>60.518713624357019</v>
      </c>
      <c r="F863" s="7">
        <f t="shared" si="69"/>
        <v>214.58973909158385</v>
      </c>
      <c r="G863" s="7">
        <f t="shared" si="70"/>
        <v>49.064695081005453</v>
      </c>
    </row>
    <row r="864" spans="1:7" x14ac:dyDescent="0.3">
      <c r="A864" s="8">
        <v>215.94258036401266</v>
      </c>
      <c r="B864" s="8">
        <v>54.900780818343009</v>
      </c>
      <c r="C864" s="6">
        <f t="shared" si="66"/>
        <v>-0.31415424756065718</v>
      </c>
      <c r="D864" s="7">
        <f t="shared" si="67"/>
        <v>217.79665369698026</v>
      </c>
      <c r="E864" s="7">
        <f t="shared" si="68"/>
        <v>60.60712921955183</v>
      </c>
      <c r="F864" s="7">
        <f t="shared" si="69"/>
        <v>214.08850703104505</v>
      </c>
      <c r="G864" s="7">
        <f t="shared" si="70"/>
        <v>49.194432417134188</v>
      </c>
    </row>
    <row r="865" spans="1:7" x14ac:dyDescent="0.3">
      <c r="A865" s="8">
        <v>215.50609714125869</v>
      </c>
      <c r="B865" s="8">
        <v>55.118933749666226</v>
      </c>
      <c r="C865" s="6">
        <f t="shared" si="66"/>
        <v>-0.30281255342906582</v>
      </c>
      <c r="D865" s="7">
        <f t="shared" si="67"/>
        <v>217.29533295638743</v>
      </c>
      <c r="E865" s="7">
        <f t="shared" si="68"/>
        <v>60.84594302134203</v>
      </c>
      <c r="F865" s="7">
        <f t="shared" si="69"/>
        <v>213.71686132612996</v>
      </c>
      <c r="G865" s="7">
        <f t="shared" si="70"/>
        <v>49.391924477990422</v>
      </c>
    </row>
    <row r="866" spans="1:7" x14ac:dyDescent="0.3">
      <c r="A866" s="8">
        <v>215.06970259855865</v>
      </c>
      <c r="B866" s="8">
        <v>55.228010215327842</v>
      </c>
      <c r="C866" s="6">
        <f t="shared" si="66"/>
        <v>-0.30281255342902857</v>
      </c>
      <c r="D866" s="7">
        <f t="shared" si="67"/>
        <v>216.85893841368716</v>
      </c>
      <c r="E866" s="7">
        <f t="shared" si="68"/>
        <v>60.955019487003717</v>
      </c>
      <c r="F866" s="7">
        <f t="shared" si="69"/>
        <v>213.28046678343014</v>
      </c>
      <c r="G866" s="7">
        <f t="shared" si="70"/>
        <v>49.501000943651967</v>
      </c>
    </row>
    <row r="867" spans="1:7" x14ac:dyDescent="0.3">
      <c r="A867" s="8">
        <v>214.63330805585858</v>
      </c>
      <c r="B867" s="8">
        <v>55.337086680989451</v>
      </c>
      <c r="C867" s="6">
        <f t="shared" si="66"/>
        <v>-0.31415424756060167</v>
      </c>
      <c r="D867" s="7">
        <f t="shared" si="67"/>
        <v>216.48738138882587</v>
      </c>
      <c r="E867" s="7">
        <f t="shared" si="68"/>
        <v>61.043435082198371</v>
      </c>
      <c r="F867" s="7">
        <f t="shared" si="69"/>
        <v>212.77923472289129</v>
      </c>
      <c r="G867" s="7">
        <f t="shared" si="70"/>
        <v>49.63073827978053</v>
      </c>
    </row>
    <row r="868" spans="1:7" x14ac:dyDescent="0.3">
      <c r="A868" s="8">
        <v>214.19682483310461</v>
      </c>
      <c r="B868" s="8">
        <v>55.555239612312846</v>
      </c>
      <c r="C868" s="6">
        <f t="shared" si="66"/>
        <v>-0.30281255342901153</v>
      </c>
      <c r="D868" s="7">
        <f t="shared" si="67"/>
        <v>215.98606064823304</v>
      </c>
      <c r="E868" s="7">
        <f t="shared" si="68"/>
        <v>61.28224888398875</v>
      </c>
      <c r="F868" s="7">
        <f t="shared" si="69"/>
        <v>212.40758901797619</v>
      </c>
      <c r="G868" s="7">
        <f t="shared" si="70"/>
        <v>49.828230340636942</v>
      </c>
    </row>
    <row r="869" spans="1:7" x14ac:dyDescent="0.3">
      <c r="A869" s="8">
        <v>213.7604302904046</v>
      </c>
      <c r="B869" s="8">
        <v>55.664316077974455</v>
      </c>
      <c r="C869" s="6">
        <f t="shared" si="66"/>
        <v>-0.30281255342901059</v>
      </c>
      <c r="D869" s="7">
        <f t="shared" si="67"/>
        <v>215.54966610553299</v>
      </c>
      <c r="E869" s="7">
        <f t="shared" si="68"/>
        <v>61.391325349650359</v>
      </c>
      <c r="F869" s="7">
        <f t="shared" si="69"/>
        <v>211.97119447527621</v>
      </c>
      <c r="G869" s="7">
        <f t="shared" si="70"/>
        <v>49.937306806298551</v>
      </c>
    </row>
    <row r="870" spans="1:7" x14ac:dyDescent="0.3">
      <c r="A870" s="8">
        <v>213.32403574770456</v>
      </c>
      <c r="B870" s="8">
        <v>55.773392543636064</v>
      </c>
      <c r="C870" s="6">
        <f t="shared" si="66"/>
        <v>-0.30281255342902857</v>
      </c>
      <c r="D870" s="7">
        <f t="shared" si="67"/>
        <v>215.11327156283306</v>
      </c>
      <c r="E870" s="7">
        <f t="shared" si="68"/>
        <v>61.500401815311939</v>
      </c>
      <c r="F870" s="7">
        <f t="shared" si="69"/>
        <v>211.53479993257605</v>
      </c>
      <c r="G870" s="7">
        <f t="shared" si="70"/>
        <v>50.046383271960188</v>
      </c>
    </row>
    <row r="871" spans="1:7" x14ac:dyDescent="0.3">
      <c r="A871" s="8">
        <v>212.88755252495224</v>
      </c>
      <c r="B871" s="8">
        <v>55.991545474959452</v>
      </c>
      <c r="C871" s="6">
        <f t="shared" si="66"/>
        <v>-0.29138968038405061</v>
      </c>
      <c r="D871" s="7">
        <f t="shared" si="67"/>
        <v>214.61125413260871</v>
      </c>
      <c r="E871" s="7">
        <f t="shared" si="68"/>
        <v>61.738618883900955</v>
      </c>
      <c r="F871" s="7">
        <f t="shared" si="69"/>
        <v>211.16385091729578</v>
      </c>
      <c r="G871" s="7">
        <f t="shared" si="70"/>
        <v>50.244472066017948</v>
      </c>
    </row>
    <row r="872" spans="1:7" x14ac:dyDescent="0.3">
      <c r="A872" s="8">
        <v>212.45124666230612</v>
      </c>
      <c r="B872" s="8">
        <v>55.991545474959452</v>
      </c>
      <c r="C872" s="6">
        <f t="shared" si="66"/>
        <v>-0.3028125534290651</v>
      </c>
      <c r="D872" s="7">
        <f t="shared" si="67"/>
        <v>214.24048247743482</v>
      </c>
      <c r="E872" s="7">
        <f t="shared" si="68"/>
        <v>61.718554746635263</v>
      </c>
      <c r="F872" s="7">
        <f t="shared" si="69"/>
        <v>210.66201084717741</v>
      </c>
      <c r="G872" s="7">
        <f t="shared" si="70"/>
        <v>50.26453620328364</v>
      </c>
    </row>
    <row r="873" spans="1:7" x14ac:dyDescent="0.3">
      <c r="A873" s="8">
        <v>212.01476343955215</v>
      </c>
      <c r="B873" s="8">
        <v>56.209698406282676</v>
      </c>
      <c r="C873" s="6">
        <f t="shared" si="66"/>
        <v>-0.30281255342908142</v>
      </c>
      <c r="D873" s="7">
        <f t="shared" si="67"/>
        <v>213.80399925468097</v>
      </c>
      <c r="E873" s="7">
        <f t="shared" si="68"/>
        <v>61.936707677958452</v>
      </c>
      <c r="F873" s="7">
        <f t="shared" si="69"/>
        <v>210.22552762442334</v>
      </c>
      <c r="G873" s="7">
        <f t="shared" si="70"/>
        <v>50.4826891346069</v>
      </c>
    </row>
    <row r="874" spans="1:7" x14ac:dyDescent="0.3">
      <c r="A874" s="8">
        <v>211.57836889685211</v>
      </c>
      <c r="B874" s="8">
        <v>56.318774871944292</v>
      </c>
      <c r="C874" s="6">
        <f t="shared" si="66"/>
        <v>-0.30281255342902857</v>
      </c>
      <c r="D874" s="7">
        <f t="shared" si="67"/>
        <v>213.36760471198062</v>
      </c>
      <c r="E874" s="7">
        <f t="shared" si="68"/>
        <v>62.045784143620168</v>
      </c>
      <c r="F874" s="7">
        <f t="shared" si="69"/>
        <v>209.78913308172361</v>
      </c>
      <c r="G874" s="7">
        <f t="shared" si="70"/>
        <v>50.591765600268417</v>
      </c>
    </row>
    <row r="875" spans="1:7" x14ac:dyDescent="0.3">
      <c r="A875" s="8">
        <v>211.14197435415207</v>
      </c>
      <c r="B875" s="8">
        <v>56.427851337606057</v>
      </c>
      <c r="C875" s="6">
        <f t="shared" si="66"/>
        <v>-0.31415424756058469</v>
      </c>
      <c r="D875" s="7">
        <f t="shared" si="67"/>
        <v>212.99604768711924</v>
      </c>
      <c r="E875" s="7">
        <f t="shared" si="68"/>
        <v>62.134199738815013</v>
      </c>
      <c r="F875" s="7">
        <f t="shared" si="69"/>
        <v>209.28790102118489</v>
      </c>
      <c r="G875" s="7">
        <f t="shared" si="70"/>
        <v>50.721502936397101</v>
      </c>
    </row>
    <row r="876" spans="1:7" x14ac:dyDescent="0.3">
      <c r="A876" s="8">
        <v>210.70549113139811</v>
      </c>
      <c r="B876" s="8">
        <v>56.646004268929282</v>
      </c>
      <c r="C876" s="6">
        <f t="shared" si="66"/>
        <v>-0.29138968038399771</v>
      </c>
      <c r="D876" s="7">
        <f t="shared" si="67"/>
        <v>212.42919273905426</v>
      </c>
      <c r="E876" s="7">
        <f t="shared" si="68"/>
        <v>62.393077677870878</v>
      </c>
      <c r="F876" s="7">
        <f t="shared" si="69"/>
        <v>208.98178952374195</v>
      </c>
      <c r="G876" s="7">
        <f t="shared" si="70"/>
        <v>50.898930859987686</v>
      </c>
    </row>
    <row r="877" spans="1:7" x14ac:dyDescent="0.3">
      <c r="A877" s="8">
        <v>210.26909658869809</v>
      </c>
      <c r="B877" s="8">
        <v>56.755080734590898</v>
      </c>
      <c r="C877" s="6">
        <f t="shared" si="66"/>
        <v>-0.30281255342902857</v>
      </c>
      <c r="D877" s="7">
        <f t="shared" si="67"/>
        <v>212.0583324038266</v>
      </c>
      <c r="E877" s="7">
        <f t="shared" si="68"/>
        <v>62.482090006266773</v>
      </c>
      <c r="F877" s="7">
        <f t="shared" si="69"/>
        <v>208.47986077356958</v>
      </c>
      <c r="G877" s="7">
        <f t="shared" si="70"/>
        <v>51.028071462915022</v>
      </c>
    </row>
    <row r="878" spans="1:7" x14ac:dyDescent="0.3">
      <c r="A878" s="8">
        <v>209.83270204599802</v>
      </c>
      <c r="B878" s="8">
        <v>56.864157200252507</v>
      </c>
      <c r="C878" s="6">
        <f t="shared" si="66"/>
        <v>-0.3028125534290293</v>
      </c>
      <c r="D878" s="7">
        <f t="shared" si="67"/>
        <v>211.62193786112653</v>
      </c>
      <c r="E878" s="7">
        <f t="shared" si="68"/>
        <v>62.591166471928382</v>
      </c>
      <c r="F878" s="7">
        <f t="shared" si="69"/>
        <v>208.04346623086951</v>
      </c>
      <c r="G878" s="7">
        <f t="shared" si="70"/>
        <v>51.137147928576631</v>
      </c>
    </row>
    <row r="879" spans="1:7" x14ac:dyDescent="0.3">
      <c r="A879" s="8">
        <v>209.39630750329798</v>
      </c>
      <c r="B879" s="8">
        <v>56.973233665914286</v>
      </c>
      <c r="C879" s="6">
        <f t="shared" si="66"/>
        <v>-0.29138968038399715</v>
      </c>
      <c r="D879" s="7">
        <f t="shared" si="67"/>
        <v>211.12000911095413</v>
      </c>
      <c r="E879" s="7">
        <f t="shared" si="68"/>
        <v>62.720307074855882</v>
      </c>
      <c r="F879" s="7">
        <f t="shared" si="69"/>
        <v>207.67260589564182</v>
      </c>
      <c r="G879" s="7">
        <f t="shared" si="70"/>
        <v>51.22616025697269</v>
      </c>
    </row>
    <row r="880" spans="1:7" x14ac:dyDescent="0.3">
      <c r="A880" s="8">
        <v>208.95991296059961</v>
      </c>
      <c r="B880" s="8">
        <v>57.082310131575902</v>
      </c>
      <c r="C880" s="6">
        <f t="shared" si="66"/>
        <v>-0.30281255342908231</v>
      </c>
      <c r="D880" s="7">
        <f t="shared" si="67"/>
        <v>210.74914877572843</v>
      </c>
      <c r="E880" s="7">
        <f t="shared" si="68"/>
        <v>62.809319403251678</v>
      </c>
      <c r="F880" s="7">
        <f t="shared" si="69"/>
        <v>207.17067714547079</v>
      </c>
      <c r="G880" s="7">
        <f t="shared" si="70"/>
        <v>51.355300859900126</v>
      </c>
    </row>
    <row r="881" spans="1:7" x14ac:dyDescent="0.3">
      <c r="A881" s="8">
        <v>208.52342973784562</v>
      </c>
      <c r="B881" s="8">
        <v>57.300463062899119</v>
      </c>
      <c r="C881" s="6">
        <f t="shared" si="66"/>
        <v>-0.29138968038406526</v>
      </c>
      <c r="D881" s="7">
        <f t="shared" si="67"/>
        <v>210.24713134550217</v>
      </c>
      <c r="E881" s="7">
        <f t="shared" si="68"/>
        <v>63.047536471840601</v>
      </c>
      <c r="F881" s="7">
        <f t="shared" si="69"/>
        <v>206.79972813018907</v>
      </c>
      <c r="G881" s="7">
        <f t="shared" si="70"/>
        <v>51.553389653957638</v>
      </c>
    </row>
    <row r="882" spans="1:7" x14ac:dyDescent="0.3">
      <c r="A882" s="8">
        <v>208.08703519514557</v>
      </c>
      <c r="B882" s="8">
        <v>57.409539528560892</v>
      </c>
      <c r="C882" s="6">
        <f t="shared" si="66"/>
        <v>-0.29138968038399687</v>
      </c>
      <c r="D882" s="7">
        <f t="shared" si="67"/>
        <v>209.81073680280173</v>
      </c>
      <c r="E882" s="7">
        <f t="shared" si="68"/>
        <v>63.156612937502487</v>
      </c>
      <c r="F882" s="7">
        <f t="shared" si="69"/>
        <v>206.36333358748942</v>
      </c>
      <c r="G882" s="7">
        <f t="shared" si="70"/>
        <v>51.662466119619296</v>
      </c>
    </row>
    <row r="883" spans="1:7" x14ac:dyDescent="0.3">
      <c r="A883" s="8">
        <v>207.65064065244553</v>
      </c>
      <c r="B883" s="8">
        <v>57.518615994222507</v>
      </c>
      <c r="C883" s="6">
        <f t="shared" si="66"/>
        <v>-0.30281255342901153</v>
      </c>
      <c r="D883" s="7">
        <f t="shared" si="67"/>
        <v>209.43987646757395</v>
      </c>
      <c r="E883" s="7">
        <f t="shared" si="68"/>
        <v>63.245625265898411</v>
      </c>
      <c r="F883" s="7">
        <f t="shared" si="69"/>
        <v>205.86140483731711</v>
      </c>
      <c r="G883" s="7">
        <f t="shared" si="70"/>
        <v>51.791606722546604</v>
      </c>
    </row>
    <row r="884" spans="1:7" x14ac:dyDescent="0.3">
      <c r="A884" s="8">
        <v>207.21415742969157</v>
      </c>
      <c r="B884" s="8">
        <v>57.736768925545732</v>
      </c>
      <c r="C884" s="6">
        <f t="shared" si="66"/>
        <v>-0.29138968038399704</v>
      </c>
      <c r="D884" s="7">
        <f t="shared" si="67"/>
        <v>208.93785903734772</v>
      </c>
      <c r="E884" s="7">
        <f t="shared" si="68"/>
        <v>63.483842334487328</v>
      </c>
      <c r="F884" s="7">
        <f t="shared" si="69"/>
        <v>205.49045582203541</v>
      </c>
      <c r="G884" s="7">
        <f t="shared" si="70"/>
        <v>51.989695516604137</v>
      </c>
    </row>
    <row r="885" spans="1:7" x14ac:dyDescent="0.3">
      <c r="A885" s="8">
        <v>206.77785156704547</v>
      </c>
      <c r="B885" s="8">
        <v>57.736768925545732</v>
      </c>
      <c r="C885" s="6">
        <f t="shared" si="66"/>
        <v>-0.30281255342902857</v>
      </c>
      <c r="D885" s="7">
        <f t="shared" si="67"/>
        <v>208.56708738217398</v>
      </c>
      <c r="E885" s="7">
        <f t="shared" si="68"/>
        <v>63.463778197221608</v>
      </c>
      <c r="F885" s="7">
        <f t="shared" si="69"/>
        <v>204.98861575191697</v>
      </c>
      <c r="G885" s="7">
        <f t="shared" si="70"/>
        <v>52.009759653869857</v>
      </c>
    </row>
    <row r="886" spans="1:7" x14ac:dyDescent="0.3">
      <c r="A886" s="8">
        <v>206.34136834429151</v>
      </c>
      <c r="B886" s="8">
        <v>57.954921856869113</v>
      </c>
      <c r="C886" s="6">
        <f t="shared" si="66"/>
        <v>-0.29138968038399687</v>
      </c>
      <c r="D886" s="7">
        <f t="shared" si="67"/>
        <v>208.06506995194766</v>
      </c>
      <c r="E886" s="7">
        <f t="shared" si="68"/>
        <v>63.701995265810709</v>
      </c>
      <c r="F886" s="7">
        <f t="shared" si="69"/>
        <v>204.61766673663536</v>
      </c>
      <c r="G886" s="7">
        <f t="shared" si="70"/>
        <v>52.207848447927518</v>
      </c>
    </row>
    <row r="887" spans="1:7" x14ac:dyDescent="0.3">
      <c r="A887" s="8">
        <v>205.90497380159144</v>
      </c>
      <c r="B887" s="8">
        <v>58.063998322530729</v>
      </c>
      <c r="C887" s="6">
        <f t="shared" si="66"/>
        <v>-0.29138968038399704</v>
      </c>
      <c r="D887" s="7">
        <f t="shared" si="67"/>
        <v>207.62867540924759</v>
      </c>
      <c r="E887" s="7">
        <f t="shared" si="68"/>
        <v>63.811071731472325</v>
      </c>
      <c r="F887" s="7">
        <f t="shared" si="69"/>
        <v>204.18127219393529</v>
      </c>
      <c r="G887" s="7">
        <f t="shared" si="70"/>
        <v>52.316924913589133</v>
      </c>
    </row>
    <row r="888" spans="1:7" x14ac:dyDescent="0.3">
      <c r="A888" s="8">
        <v>205.46857925889142</v>
      </c>
      <c r="B888" s="8">
        <v>58.173074788192338</v>
      </c>
      <c r="C888" s="6">
        <f t="shared" si="66"/>
        <v>-0.29138968038406526</v>
      </c>
      <c r="D888" s="7">
        <f t="shared" si="67"/>
        <v>207.19228086654797</v>
      </c>
      <c r="E888" s="7">
        <f t="shared" si="68"/>
        <v>63.92014819713382</v>
      </c>
      <c r="F888" s="7">
        <f t="shared" si="69"/>
        <v>203.74487765123487</v>
      </c>
      <c r="G888" s="7">
        <f t="shared" si="70"/>
        <v>52.426001379250856</v>
      </c>
    </row>
    <row r="889" spans="1:7" x14ac:dyDescent="0.3">
      <c r="A889" s="8">
        <v>205.03209603613911</v>
      </c>
      <c r="B889" s="8">
        <v>58.391227719515726</v>
      </c>
      <c r="C889" s="6">
        <f t="shared" si="66"/>
        <v>-0.29138968038406526</v>
      </c>
      <c r="D889" s="7">
        <f t="shared" si="67"/>
        <v>206.75579764379566</v>
      </c>
      <c r="E889" s="7">
        <f t="shared" si="68"/>
        <v>64.138301128457201</v>
      </c>
      <c r="F889" s="7">
        <f t="shared" si="69"/>
        <v>203.30839442848256</v>
      </c>
      <c r="G889" s="7">
        <f t="shared" si="70"/>
        <v>52.644154310574244</v>
      </c>
    </row>
    <row r="890" spans="1:7" x14ac:dyDescent="0.3">
      <c r="A890" s="8">
        <v>204.59579017349296</v>
      </c>
      <c r="B890" s="8">
        <v>58.391227719515726</v>
      </c>
      <c r="C890" s="6">
        <f t="shared" si="66"/>
        <v>-0.29138968038404811</v>
      </c>
      <c r="D890" s="7">
        <f t="shared" si="67"/>
        <v>206.3194917811494</v>
      </c>
      <c r="E890" s="7">
        <f t="shared" si="68"/>
        <v>64.138301128457229</v>
      </c>
      <c r="F890" s="7">
        <f t="shared" si="69"/>
        <v>202.87208856583652</v>
      </c>
      <c r="G890" s="7">
        <f t="shared" si="70"/>
        <v>52.644154310574216</v>
      </c>
    </row>
    <row r="891" spans="1:7" x14ac:dyDescent="0.3">
      <c r="A891" s="8">
        <v>204.15930695073899</v>
      </c>
      <c r="B891" s="8">
        <v>58.609380650838958</v>
      </c>
      <c r="C891" s="6">
        <f t="shared" si="66"/>
        <v>-0.29138968038399532</v>
      </c>
      <c r="D891" s="7">
        <f t="shared" si="67"/>
        <v>205.88300855839515</v>
      </c>
      <c r="E891" s="7">
        <f t="shared" si="68"/>
        <v>64.35645405978056</v>
      </c>
      <c r="F891" s="7">
        <f t="shared" si="69"/>
        <v>202.43560534308284</v>
      </c>
      <c r="G891" s="7">
        <f t="shared" si="70"/>
        <v>52.862307241897355</v>
      </c>
    </row>
    <row r="892" spans="1:7" x14ac:dyDescent="0.3">
      <c r="A892" s="8">
        <v>203.72291240803898</v>
      </c>
      <c r="B892" s="8">
        <v>58.718457116500559</v>
      </c>
      <c r="C892" s="6">
        <f t="shared" si="66"/>
        <v>-0.29138968038401342</v>
      </c>
      <c r="D892" s="7">
        <f t="shared" si="67"/>
        <v>205.44661401569522</v>
      </c>
      <c r="E892" s="7">
        <f t="shared" si="68"/>
        <v>64.465530525442134</v>
      </c>
      <c r="F892" s="7">
        <f t="shared" si="69"/>
        <v>201.99921080038274</v>
      </c>
      <c r="G892" s="7">
        <f t="shared" si="70"/>
        <v>52.971383707558992</v>
      </c>
    </row>
    <row r="893" spans="1:7" x14ac:dyDescent="0.3">
      <c r="A893" s="8">
        <v>203.28651786533894</v>
      </c>
      <c r="B893" s="8">
        <v>58.827533582162175</v>
      </c>
      <c r="C893" s="6">
        <f t="shared" si="66"/>
        <v>-0.27988776617108041</v>
      </c>
      <c r="D893" s="7">
        <f t="shared" si="67"/>
        <v>204.94400456869181</v>
      </c>
      <c r="E893" s="7">
        <f t="shared" si="68"/>
        <v>64.594052274424286</v>
      </c>
      <c r="F893" s="7">
        <f t="shared" si="69"/>
        <v>201.62903116198606</v>
      </c>
      <c r="G893" s="7">
        <f t="shared" si="70"/>
        <v>53.061014889900058</v>
      </c>
    </row>
    <row r="894" spans="1:7" x14ac:dyDescent="0.3">
      <c r="A894" s="8">
        <v>202.85003464258497</v>
      </c>
      <c r="B894" s="8">
        <v>59.045686513485563</v>
      </c>
      <c r="C894" s="6">
        <f t="shared" si="66"/>
        <v>-0.2913896803839961</v>
      </c>
      <c r="D894" s="7">
        <f t="shared" si="67"/>
        <v>204.57373625024113</v>
      </c>
      <c r="E894" s="7">
        <f t="shared" si="68"/>
        <v>64.792759922427166</v>
      </c>
      <c r="F894" s="7">
        <f t="shared" si="69"/>
        <v>201.12633303492882</v>
      </c>
      <c r="G894" s="7">
        <f t="shared" si="70"/>
        <v>53.298613104543961</v>
      </c>
    </row>
    <row r="895" spans="1:7" x14ac:dyDescent="0.3">
      <c r="A895" s="8">
        <v>202.41372877993882</v>
      </c>
      <c r="B895" s="8">
        <v>59.045686513485563</v>
      </c>
      <c r="C895" s="6">
        <f t="shared" si="66"/>
        <v>-0.27988776617108041</v>
      </c>
      <c r="D895" s="7">
        <f t="shared" si="67"/>
        <v>204.0712154832917</v>
      </c>
      <c r="E895" s="7">
        <f t="shared" si="68"/>
        <v>64.812205205747688</v>
      </c>
      <c r="F895" s="7">
        <f t="shared" si="69"/>
        <v>200.75624207658595</v>
      </c>
      <c r="G895" s="7">
        <f t="shared" si="70"/>
        <v>53.279167821223446</v>
      </c>
    </row>
    <row r="896" spans="1:7" x14ac:dyDescent="0.3">
      <c r="A896" s="8">
        <v>201.97724555718489</v>
      </c>
      <c r="B896" s="8">
        <v>59.263839444808781</v>
      </c>
      <c r="C896" s="6">
        <f t="shared" si="66"/>
        <v>-0.2913896803839961</v>
      </c>
      <c r="D896" s="7">
        <f t="shared" si="67"/>
        <v>203.70094716484104</v>
      </c>
      <c r="E896" s="7">
        <f t="shared" si="68"/>
        <v>65.010912853750384</v>
      </c>
      <c r="F896" s="7">
        <f t="shared" si="69"/>
        <v>200.25354394952873</v>
      </c>
      <c r="G896" s="7">
        <f t="shared" si="70"/>
        <v>53.516766035867178</v>
      </c>
    </row>
    <row r="897" spans="1:7" x14ac:dyDescent="0.3">
      <c r="A897" s="8">
        <v>201.54085101448649</v>
      </c>
      <c r="B897" s="8">
        <v>59.37291591047056</v>
      </c>
      <c r="C897" s="6">
        <f t="shared" si="66"/>
        <v>-0.2798877661710803</v>
      </c>
      <c r="D897" s="7">
        <f t="shared" si="67"/>
        <v>203.19833771783937</v>
      </c>
      <c r="E897" s="7">
        <f t="shared" si="68"/>
        <v>65.139434602732678</v>
      </c>
      <c r="F897" s="7">
        <f t="shared" si="69"/>
        <v>199.88336431113362</v>
      </c>
      <c r="G897" s="7">
        <f t="shared" si="70"/>
        <v>53.606397218208443</v>
      </c>
    </row>
    <row r="898" spans="1:7" x14ac:dyDescent="0.3">
      <c r="A898" s="8">
        <v>201.10445647178642</v>
      </c>
      <c r="B898" s="8">
        <v>59.481992376132169</v>
      </c>
      <c r="C898" s="6">
        <f t="shared" si="66"/>
        <v>-0.27988776617108208</v>
      </c>
      <c r="D898" s="7">
        <f t="shared" si="67"/>
        <v>202.76194317513932</v>
      </c>
      <c r="E898" s="7">
        <f t="shared" si="68"/>
        <v>65.248511068394279</v>
      </c>
      <c r="F898" s="7">
        <f t="shared" si="69"/>
        <v>199.44696976843352</v>
      </c>
      <c r="G898" s="7">
        <f t="shared" si="70"/>
        <v>53.715473683870052</v>
      </c>
    </row>
    <row r="899" spans="1:7" x14ac:dyDescent="0.3">
      <c r="A899" s="8">
        <v>200.66806192908638</v>
      </c>
      <c r="B899" s="8">
        <v>59.591068841793785</v>
      </c>
      <c r="C899" s="6">
        <f t="shared" si="66"/>
        <v>-0.29138968038404811</v>
      </c>
      <c r="D899" s="7">
        <f t="shared" si="67"/>
        <v>202.39176353674281</v>
      </c>
      <c r="E899" s="7">
        <f t="shared" si="68"/>
        <v>65.338142250735288</v>
      </c>
      <c r="F899" s="7">
        <f t="shared" si="69"/>
        <v>198.94436032142994</v>
      </c>
      <c r="G899" s="7">
        <f t="shared" si="70"/>
        <v>53.843995432852275</v>
      </c>
    </row>
    <row r="900" spans="1:7" x14ac:dyDescent="0.3">
      <c r="A900" s="8">
        <v>200.23166738638636</v>
      </c>
      <c r="B900" s="8">
        <v>59.700145307455394</v>
      </c>
      <c r="C900" s="6">
        <f t="shared" si="66"/>
        <v>-0.26830906184133346</v>
      </c>
      <c r="D900" s="7">
        <f t="shared" si="67"/>
        <v>201.82227566129725</v>
      </c>
      <c r="E900" s="7">
        <f t="shared" si="68"/>
        <v>65.485468575500576</v>
      </c>
      <c r="F900" s="7">
        <f t="shared" si="69"/>
        <v>198.64105911147547</v>
      </c>
      <c r="G900" s="7">
        <f t="shared" si="70"/>
        <v>53.914822039410211</v>
      </c>
    </row>
    <row r="901" spans="1:7" x14ac:dyDescent="0.3">
      <c r="A901" s="8">
        <v>199.7951841636324</v>
      </c>
      <c r="B901" s="8">
        <v>59.918298238778775</v>
      </c>
      <c r="C901" s="6">
        <f t="shared" si="66"/>
        <v>-0.29138968038399704</v>
      </c>
      <c r="D901" s="7">
        <f t="shared" si="67"/>
        <v>201.51888577128855</v>
      </c>
      <c r="E901" s="7">
        <f t="shared" si="68"/>
        <v>65.665371647720377</v>
      </c>
      <c r="F901" s="7">
        <f t="shared" si="69"/>
        <v>198.07148255597625</v>
      </c>
      <c r="G901" s="7">
        <f t="shared" si="70"/>
        <v>54.171224829837179</v>
      </c>
    </row>
    <row r="902" spans="1:7" x14ac:dyDescent="0.3">
      <c r="A902" s="8">
        <v>199.35887830098628</v>
      </c>
      <c r="B902" s="8">
        <v>59.918298238778775</v>
      </c>
      <c r="C902" s="6">
        <f t="shared" si="66"/>
        <v>-0.26830906184135178</v>
      </c>
      <c r="D902" s="7">
        <f t="shared" si="67"/>
        <v>200.94948657589728</v>
      </c>
      <c r="E902" s="7">
        <f t="shared" si="68"/>
        <v>65.703621506823936</v>
      </c>
      <c r="F902" s="7">
        <f t="shared" si="69"/>
        <v>197.76827002607527</v>
      </c>
      <c r="G902" s="7">
        <f t="shared" si="70"/>
        <v>54.132974970733621</v>
      </c>
    </row>
    <row r="903" spans="1:7" x14ac:dyDescent="0.3">
      <c r="A903" s="8">
        <v>198.92239507823228</v>
      </c>
      <c r="B903" s="8">
        <v>60.136451170102006</v>
      </c>
      <c r="C903" s="6">
        <f t="shared" si="66"/>
        <v>-0.27988776617108119</v>
      </c>
      <c r="D903" s="7">
        <f t="shared" si="67"/>
        <v>200.57988178158516</v>
      </c>
      <c r="E903" s="7">
        <f t="shared" si="68"/>
        <v>65.902969862364117</v>
      </c>
      <c r="F903" s="7">
        <f t="shared" si="69"/>
        <v>197.26490837487941</v>
      </c>
      <c r="G903" s="7">
        <f t="shared" si="70"/>
        <v>54.369932477839889</v>
      </c>
    </row>
    <row r="904" spans="1:7" x14ac:dyDescent="0.3">
      <c r="A904" s="8">
        <v>198.48600053553227</v>
      </c>
      <c r="B904" s="8">
        <v>60.245527635763615</v>
      </c>
      <c r="C904" s="6">
        <f t="shared" si="66"/>
        <v>-0.2798877661710803</v>
      </c>
      <c r="D904" s="7">
        <f t="shared" si="67"/>
        <v>200.14348723888514</v>
      </c>
      <c r="E904" s="7">
        <f t="shared" si="68"/>
        <v>66.012046328025733</v>
      </c>
      <c r="F904" s="7">
        <f t="shared" si="69"/>
        <v>196.8285138321794</v>
      </c>
      <c r="G904" s="7">
        <f t="shared" si="70"/>
        <v>54.479008943501498</v>
      </c>
    </row>
    <row r="905" spans="1:7" x14ac:dyDescent="0.3">
      <c r="A905" s="8">
        <v>198.04960599283223</v>
      </c>
      <c r="B905" s="8">
        <v>60.354604101425231</v>
      </c>
      <c r="C905" s="6">
        <f t="shared" si="66"/>
        <v>-0.26830906184139924</v>
      </c>
      <c r="D905" s="7">
        <f t="shared" si="67"/>
        <v>199.64021426774349</v>
      </c>
      <c r="E905" s="7">
        <f t="shared" si="68"/>
        <v>66.139927369470314</v>
      </c>
      <c r="F905" s="7">
        <f t="shared" si="69"/>
        <v>196.45899771792097</v>
      </c>
      <c r="G905" s="7">
        <f t="shared" si="70"/>
        <v>54.569280833380148</v>
      </c>
    </row>
    <row r="906" spans="1:7" x14ac:dyDescent="0.3">
      <c r="A906" s="8">
        <v>197.61321145013218</v>
      </c>
      <c r="B906" s="8">
        <v>60.463680567087003</v>
      </c>
      <c r="C906" s="6">
        <f t="shared" si="66"/>
        <v>-0.2798877661710813</v>
      </c>
      <c r="D906" s="7">
        <f t="shared" si="67"/>
        <v>199.27069815348506</v>
      </c>
      <c r="E906" s="7">
        <f t="shared" si="68"/>
        <v>66.230199259349121</v>
      </c>
      <c r="F906" s="7">
        <f t="shared" si="69"/>
        <v>195.95572474677931</v>
      </c>
      <c r="G906" s="7">
        <f t="shared" si="70"/>
        <v>54.697161874824886</v>
      </c>
    </row>
    <row r="907" spans="1:7" x14ac:dyDescent="0.3">
      <c r="A907" s="8">
        <v>197.17681690743217</v>
      </c>
      <c r="B907" s="8">
        <v>60.572757032748619</v>
      </c>
      <c r="C907" s="6">
        <f t="shared" si="66"/>
        <v>-0.26830906184139997</v>
      </c>
      <c r="D907" s="7">
        <f t="shared" si="67"/>
        <v>198.76742518234343</v>
      </c>
      <c r="E907" s="7">
        <f t="shared" si="68"/>
        <v>66.358080300793702</v>
      </c>
      <c r="F907" s="7">
        <f t="shared" si="69"/>
        <v>195.58620863252091</v>
      </c>
      <c r="G907" s="7">
        <f t="shared" si="70"/>
        <v>54.787433764703536</v>
      </c>
    </row>
    <row r="908" spans="1:7" x14ac:dyDescent="0.3">
      <c r="A908" s="8">
        <v>196.74033368467983</v>
      </c>
      <c r="B908" s="8">
        <v>60.790909964071837</v>
      </c>
      <c r="C908" s="6">
        <f t="shared" si="66"/>
        <v>-0.26830906184133346</v>
      </c>
      <c r="D908" s="7">
        <f t="shared" si="67"/>
        <v>198.33094195959072</v>
      </c>
      <c r="E908" s="7">
        <f t="shared" si="68"/>
        <v>66.576233232117019</v>
      </c>
      <c r="F908" s="7">
        <f t="shared" si="69"/>
        <v>195.14972540976893</v>
      </c>
      <c r="G908" s="7">
        <f t="shared" si="70"/>
        <v>55.005586696026654</v>
      </c>
    </row>
    <row r="909" spans="1:7" x14ac:dyDescent="0.3">
      <c r="A909" s="8">
        <v>196.30402782203205</v>
      </c>
      <c r="B909" s="8">
        <v>60.790909964071837</v>
      </c>
      <c r="C909" s="6">
        <f t="shared" si="66"/>
        <v>-0.26830906184135334</v>
      </c>
      <c r="D909" s="7">
        <f t="shared" si="67"/>
        <v>197.89463609694306</v>
      </c>
      <c r="E909" s="7">
        <f t="shared" si="68"/>
        <v>66.576233232116991</v>
      </c>
      <c r="F909" s="7">
        <f t="shared" si="69"/>
        <v>194.71341954712105</v>
      </c>
      <c r="G909" s="7">
        <f t="shared" si="70"/>
        <v>55.005586696026683</v>
      </c>
    </row>
    <row r="910" spans="1:7" x14ac:dyDescent="0.3">
      <c r="A910" s="8">
        <v>195.86754459927974</v>
      </c>
      <c r="B910" s="8">
        <v>61.009062895395225</v>
      </c>
      <c r="C910" s="6">
        <f t="shared" si="66"/>
        <v>-0.26830906184135256</v>
      </c>
      <c r="D910" s="7">
        <f t="shared" si="67"/>
        <v>197.45815287419074</v>
      </c>
      <c r="E910" s="7">
        <f t="shared" si="68"/>
        <v>66.794386163440379</v>
      </c>
      <c r="F910" s="7">
        <f t="shared" si="69"/>
        <v>194.27693632436873</v>
      </c>
      <c r="G910" s="7">
        <f t="shared" si="70"/>
        <v>55.223739627350071</v>
      </c>
    </row>
    <row r="911" spans="1:7" x14ac:dyDescent="0.3">
      <c r="A911" s="8">
        <v>195.431238736632</v>
      </c>
      <c r="B911" s="8">
        <v>61.009062895395225</v>
      </c>
      <c r="C911" s="6">
        <f t="shared" ref="C911:C974" si="71">ATAN((B920-B900)/(A920-A900))</f>
        <v>-0.26830906184135173</v>
      </c>
      <c r="D911" s="7">
        <f t="shared" si="67"/>
        <v>197.021847011543</v>
      </c>
      <c r="E911" s="7">
        <f t="shared" si="68"/>
        <v>66.794386163440379</v>
      </c>
      <c r="F911" s="7">
        <f t="shared" si="69"/>
        <v>193.84063046172099</v>
      </c>
      <c r="G911" s="7">
        <f t="shared" si="70"/>
        <v>55.223739627350071</v>
      </c>
    </row>
    <row r="912" spans="1:7" x14ac:dyDescent="0.3">
      <c r="A912" s="8">
        <v>194.99475551387968</v>
      </c>
      <c r="B912" s="8">
        <v>61.227215826718449</v>
      </c>
      <c r="C912" s="6">
        <f t="shared" si="71"/>
        <v>-0.26830906184133507</v>
      </c>
      <c r="D912" s="7">
        <f t="shared" si="67"/>
        <v>196.58536378879057</v>
      </c>
      <c r="E912" s="7">
        <f t="shared" si="68"/>
        <v>67.012539094763639</v>
      </c>
      <c r="F912" s="7">
        <f t="shared" si="69"/>
        <v>193.40414723896879</v>
      </c>
      <c r="G912" s="7">
        <f t="shared" si="70"/>
        <v>55.441892558673267</v>
      </c>
    </row>
    <row r="913" spans="1:7" x14ac:dyDescent="0.3">
      <c r="A913" s="8">
        <v>194.55836097117961</v>
      </c>
      <c r="B913" s="8">
        <v>61.336292292380065</v>
      </c>
      <c r="C913" s="6">
        <f t="shared" si="71"/>
        <v>-0.26830906184133591</v>
      </c>
      <c r="D913" s="7">
        <f t="shared" si="67"/>
        <v>196.1489692460905</v>
      </c>
      <c r="E913" s="7">
        <f t="shared" si="68"/>
        <v>67.121615560425241</v>
      </c>
      <c r="F913" s="7">
        <f t="shared" si="69"/>
        <v>192.96775269626872</v>
      </c>
      <c r="G913" s="7">
        <f t="shared" si="70"/>
        <v>55.550969024334883</v>
      </c>
    </row>
    <row r="914" spans="1:7" x14ac:dyDescent="0.3">
      <c r="A914" s="8">
        <v>194.1219664284796</v>
      </c>
      <c r="B914" s="8">
        <v>61.44536875804183</v>
      </c>
      <c r="C914" s="6">
        <f t="shared" si="71"/>
        <v>-0.2683090618414008</v>
      </c>
      <c r="D914" s="7">
        <f t="shared" ref="D914:D977" si="72">A914-$B$2*SIN(C914)</f>
        <v>195.71257470339089</v>
      </c>
      <c r="E914" s="7">
        <f t="shared" ref="E914:E977" si="73">B914+$B$2*COS(C914)</f>
        <v>67.230692026086913</v>
      </c>
      <c r="F914" s="7">
        <f t="shared" ref="F914:F977" si="74">A914+$B$2*SIN(C914)</f>
        <v>192.53135815356831</v>
      </c>
      <c r="G914" s="7">
        <f t="shared" ref="G914:G977" si="75">B914-$B$2*COS(C914)</f>
        <v>55.660045489996754</v>
      </c>
    </row>
    <row r="915" spans="1:7" x14ac:dyDescent="0.3">
      <c r="A915" s="8">
        <v>193.68557188577955</v>
      </c>
      <c r="B915" s="8">
        <v>61.554445223703446</v>
      </c>
      <c r="C915" s="6">
        <f t="shared" si="71"/>
        <v>-0.25665593092819922</v>
      </c>
      <c r="D915" s="7">
        <f t="shared" si="72"/>
        <v>195.208656559617</v>
      </c>
      <c r="E915" s="7">
        <f t="shared" si="73"/>
        <v>67.357910832830598</v>
      </c>
      <c r="F915" s="7">
        <f t="shared" si="74"/>
        <v>192.16248721194211</v>
      </c>
      <c r="G915" s="7">
        <f t="shared" si="75"/>
        <v>55.750979614576302</v>
      </c>
    </row>
    <row r="916" spans="1:7" x14ac:dyDescent="0.3">
      <c r="A916" s="8">
        <v>193.24917734307951</v>
      </c>
      <c r="B916" s="8">
        <v>61.663521689365055</v>
      </c>
      <c r="C916" s="6">
        <f t="shared" si="71"/>
        <v>-0.26830906184140008</v>
      </c>
      <c r="D916" s="7">
        <f t="shared" si="72"/>
        <v>194.83978561799077</v>
      </c>
      <c r="E916" s="7">
        <f t="shared" si="73"/>
        <v>67.448844957410131</v>
      </c>
      <c r="F916" s="7">
        <f t="shared" si="74"/>
        <v>191.65856906816825</v>
      </c>
      <c r="G916" s="7">
        <f t="shared" si="75"/>
        <v>55.878198421319979</v>
      </c>
    </row>
    <row r="917" spans="1:7" x14ac:dyDescent="0.3">
      <c r="A917" s="8">
        <v>192.81278280037944</v>
      </c>
      <c r="B917" s="8">
        <v>61.772598155026671</v>
      </c>
      <c r="C917" s="6">
        <f t="shared" si="71"/>
        <v>-0.25665593092818173</v>
      </c>
      <c r="D917" s="7">
        <f t="shared" si="72"/>
        <v>194.33586747421677</v>
      </c>
      <c r="E917" s="7">
        <f t="shared" si="73"/>
        <v>67.576063764153844</v>
      </c>
      <c r="F917" s="7">
        <f t="shared" si="74"/>
        <v>191.28969812654211</v>
      </c>
      <c r="G917" s="7">
        <f t="shared" si="75"/>
        <v>55.969132545899498</v>
      </c>
    </row>
    <row r="918" spans="1:7" x14ac:dyDescent="0.3">
      <c r="A918" s="8">
        <v>192.37638825767942</v>
      </c>
      <c r="B918" s="8">
        <v>61.88167462068845</v>
      </c>
      <c r="C918" s="6">
        <f t="shared" si="71"/>
        <v>-0.26830906184139836</v>
      </c>
      <c r="D918" s="7">
        <f t="shared" si="72"/>
        <v>193.96699653259068</v>
      </c>
      <c r="E918" s="7">
        <f t="shared" si="73"/>
        <v>67.666997888733533</v>
      </c>
      <c r="F918" s="7">
        <f t="shared" si="74"/>
        <v>190.78577998276816</v>
      </c>
      <c r="G918" s="7">
        <f t="shared" si="75"/>
        <v>56.096351352643367</v>
      </c>
    </row>
    <row r="919" spans="1:7" x14ac:dyDescent="0.3">
      <c r="A919" s="8">
        <v>191.93999371497938</v>
      </c>
      <c r="B919" s="8">
        <v>61.990751086350059</v>
      </c>
      <c r="C919" s="6">
        <f t="shared" si="71"/>
        <v>-0.24493084826601658</v>
      </c>
      <c r="D919" s="7">
        <f t="shared" si="72"/>
        <v>193.39492914016211</v>
      </c>
      <c r="E919" s="7">
        <f t="shared" si="73"/>
        <v>67.811675661411002</v>
      </c>
      <c r="F919" s="7">
        <f t="shared" si="74"/>
        <v>190.48505828979665</v>
      </c>
      <c r="G919" s="7">
        <f t="shared" si="75"/>
        <v>56.169826511289116</v>
      </c>
    </row>
    <row r="920" spans="1:7" x14ac:dyDescent="0.3">
      <c r="A920" s="8">
        <v>191.50359917227934</v>
      </c>
      <c r="B920" s="8">
        <v>62.099827552011668</v>
      </c>
      <c r="C920" s="6">
        <f t="shared" si="71"/>
        <v>-0.26249164762289745</v>
      </c>
      <c r="D920" s="7">
        <f t="shared" si="72"/>
        <v>193.06052510033095</v>
      </c>
      <c r="E920" s="7">
        <f t="shared" si="73"/>
        <v>67.894306100989184</v>
      </c>
      <c r="F920" s="7">
        <f t="shared" si="74"/>
        <v>189.94667324422772</v>
      </c>
      <c r="G920" s="7">
        <f t="shared" si="75"/>
        <v>56.305349003034152</v>
      </c>
    </row>
    <row r="921" spans="1:7" x14ac:dyDescent="0.3">
      <c r="A921" s="8">
        <v>191.06711594952537</v>
      </c>
      <c r="B921" s="8">
        <v>62.317980483334892</v>
      </c>
      <c r="C921" s="6">
        <f t="shared" si="71"/>
        <v>-0.24493084826604261</v>
      </c>
      <c r="D921" s="7">
        <f t="shared" si="72"/>
        <v>192.52205137470824</v>
      </c>
      <c r="E921" s="7">
        <f t="shared" si="73"/>
        <v>68.138905058395792</v>
      </c>
      <c r="F921" s="7">
        <f t="shared" si="74"/>
        <v>189.61218052434251</v>
      </c>
      <c r="G921" s="7">
        <f t="shared" si="75"/>
        <v>56.497055908273992</v>
      </c>
    </row>
    <row r="922" spans="1:7" x14ac:dyDescent="0.3">
      <c r="A922" s="8">
        <v>190.63081008687928</v>
      </c>
      <c r="B922" s="8">
        <v>62.317980483334892</v>
      </c>
      <c r="C922" s="6">
        <f t="shared" si="71"/>
        <v>-0.2566559309282273</v>
      </c>
      <c r="D922" s="7">
        <f t="shared" si="72"/>
        <v>192.15389476071687</v>
      </c>
      <c r="E922" s="7">
        <f t="shared" si="73"/>
        <v>68.121446092461994</v>
      </c>
      <c r="F922" s="7">
        <f t="shared" si="74"/>
        <v>189.10772541304169</v>
      </c>
      <c r="G922" s="7">
        <f t="shared" si="75"/>
        <v>56.514514874207791</v>
      </c>
    </row>
    <row r="923" spans="1:7" x14ac:dyDescent="0.3">
      <c r="A923" s="8">
        <v>190.19432686412694</v>
      </c>
      <c r="B923" s="8">
        <v>62.536133414658281</v>
      </c>
      <c r="C923" s="6">
        <f t="shared" si="71"/>
        <v>-0.24493084826606101</v>
      </c>
      <c r="D923" s="7">
        <f t="shared" si="72"/>
        <v>191.64926228930992</v>
      </c>
      <c r="E923" s="7">
        <f t="shared" si="73"/>
        <v>68.357057989719152</v>
      </c>
      <c r="F923" s="7">
        <f t="shared" si="74"/>
        <v>188.73939143894395</v>
      </c>
      <c r="G923" s="7">
        <f t="shared" si="75"/>
        <v>56.715208839597409</v>
      </c>
    </row>
    <row r="924" spans="1:7" x14ac:dyDescent="0.3">
      <c r="A924" s="8">
        <v>189.75802100147916</v>
      </c>
      <c r="B924" s="8">
        <v>62.536133414658281</v>
      </c>
      <c r="C924" s="6">
        <f t="shared" si="71"/>
        <v>-0.24493084826606024</v>
      </c>
      <c r="D924" s="7">
        <f t="shared" si="72"/>
        <v>191.21295642666215</v>
      </c>
      <c r="E924" s="7">
        <f t="shared" si="73"/>
        <v>68.357057989719152</v>
      </c>
      <c r="F924" s="7">
        <f t="shared" si="74"/>
        <v>188.30308557629618</v>
      </c>
      <c r="G924" s="7">
        <f t="shared" si="75"/>
        <v>56.715208839597409</v>
      </c>
    </row>
    <row r="925" spans="1:7" x14ac:dyDescent="0.3">
      <c r="A925" s="8">
        <v>189.32153777872688</v>
      </c>
      <c r="B925" s="8">
        <v>62.754286345981498</v>
      </c>
      <c r="C925" s="6">
        <f t="shared" si="71"/>
        <v>-0.24493084826604336</v>
      </c>
      <c r="D925" s="7">
        <f t="shared" si="72"/>
        <v>190.77647320390975</v>
      </c>
      <c r="E925" s="7">
        <f t="shared" si="73"/>
        <v>68.575210921042398</v>
      </c>
      <c r="F925" s="7">
        <f t="shared" si="74"/>
        <v>187.86660235354401</v>
      </c>
      <c r="G925" s="7">
        <f t="shared" si="75"/>
        <v>56.933361770920598</v>
      </c>
    </row>
    <row r="926" spans="1:7" x14ac:dyDescent="0.3">
      <c r="A926" s="8">
        <v>188.88523191607911</v>
      </c>
      <c r="B926" s="8">
        <v>62.754286345981498</v>
      </c>
      <c r="C926" s="6">
        <f t="shared" si="71"/>
        <v>-0.24493084826604336</v>
      </c>
      <c r="D926" s="7">
        <f t="shared" si="72"/>
        <v>190.34016734126197</v>
      </c>
      <c r="E926" s="7">
        <f t="shared" si="73"/>
        <v>68.575210921042398</v>
      </c>
      <c r="F926" s="7">
        <f t="shared" si="74"/>
        <v>187.43029649089624</v>
      </c>
      <c r="G926" s="7">
        <f t="shared" si="75"/>
        <v>56.933361770920598</v>
      </c>
    </row>
    <row r="927" spans="1:7" x14ac:dyDescent="0.3">
      <c r="A927" s="8">
        <v>188.44874869332676</v>
      </c>
      <c r="B927" s="8">
        <v>62.972439277304886</v>
      </c>
      <c r="C927" s="6">
        <f t="shared" si="71"/>
        <v>-0.24493084826604336</v>
      </c>
      <c r="D927" s="7">
        <f t="shared" si="72"/>
        <v>189.90368411850963</v>
      </c>
      <c r="E927" s="7">
        <f t="shared" si="73"/>
        <v>68.793363852365786</v>
      </c>
      <c r="F927" s="7">
        <f t="shared" si="74"/>
        <v>186.9938132681439</v>
      </c>
      <c r="G927" s="7">
        <f t="shared" si="75"/>
        <v>57.151514702243986</v>
      </c>
    </row>
    <row r="928" spans="1:7" x14ac:dyDescent="0.3">
      <c r="A928" s="8">
        <v>188.01244283067902</v>
      </c>
      <c r="B928" s="8">
        <v>62.972439277304886</v>
      </c>
      <c r="C928" s="6">
        <f t="shared" si="71"/>
        <v>-0.23904212847562631</v>
      </c>
      <c r="D928" s="7">
        <f t="shared" si="72"/>
        <v>189.43307543388642</v>
      </c>
      <c r="E928" s="7">
        <f t="shared" si="73"/>
        <v>68.801830584011284</v>
      </c>
      <c r="F928" s="7">
        <f t="shared" si="74"/>
        <v>186.59181022747163</v>
      </c>
      <c r="G928" s="7">
        <f t="shared" si="75"/>
        <v>57.143047970598488</v>
      </c>
    </row>
    <row r="929" spans="1:7" x14ac:dyDescent="0.3">
      <c r="A929" s="8">
        <v>187.57600394795364</v>
      </c>
      <c r="B929" s="8">
        <v>63.136053975797303</v>
      </c>
      <c r="C929" s="6">
        <f t="shared" si="71"/>
        <v>-0.24493084826604186</v>
      </c>
      <c r="D929" s="7">
        <f t="shared" si="72"/>
        <v>189.0309393731365</v>
      </c>
      <c r="E929" s="7">
        <f t="shared" si="73"/>
        <v>68.95697855085821</v>
      </c>
      <c r="F929" s="7">
        <f t="shared" si="74"/>
        <v>186.12106852277077</v>
      </c>
      <c r="G929" s="7">
        <f t="shared" si="75"/>
        <v>57.315129400736403</v>
      </c>
    </row>
    <row r="930" spans="1:7" x14ac:dyDescent="0.3">
      <c r="A930" s="8">
        <v>187.13965374528055</v>
      </c>
      <c r="B930" s="8">
        <v>63.190592208628111</v>
      </c>
      <c r="C930" s="6">
        <f t="shared" si="71"/>
        <v>-0.23313639844308809</v>
      </c>
      <c r="D930" s="7">
        <f t="shared" si="72"/>
        <v>188.52583496320781</v>
      </c>
      <c r="E930" s="7">
        <f t="shared" si="73"/>
        <v>69.028271681763442</v>
      </c>
      <c r="F930" s="7">
        <f t="shared" si="74"/>
        <v>185.7534725273533</v>
      </c>
      <c r="G930" s="7">
        <f t="shared" si="75"/>
        <v>57.352912735492772</v>
      </c>
    </row>
    <row r="931" spans="1:7" x14ac:dyDescent="0.3">
      <c r="A931" s="8">
        <v>186.70325920258051</v>
      </c>
      <c r="B931" s="8">
        <v>63.299668674289727</v>
      </c>
      <c r="C931" s="6">
        <f t="shared" si="71"/>
        <v>-0.24493084826604336</v>
      </c>
      <c r="D931" s="7">
        <f t="shared" si="72"/>
        <v>188.15819462776338</v>
      </c>
      <c r="E931" s="7">
        <f t="shared" si="73"/>
        <v>69.12059324935062</v>
      </c>
      <c r="F931" s="7">
        <f t="shared" si="74"/>
        <v>185.24832377739764</v>
      </c>
      <c r="G931" s="7">
        <f t="shared" si="75"/>
        <v>57.478744099228827</v>
      </c>
    </row>
    <row r="932" spans="1:7" x14ac:dyDescent="0.3">
      <c r="A932" s="8">
        <v>186.2668646598805</v>
      </c>
      <c r="B932" s="8">
        <v>63.408745139951506</v>
      </c>
      <c r="C932" s="6">
        <f t="shared" si="71"/>
        <v>-0.2212752738799135</v>
      </c>
      <c r="D932" s="7">
        <f t="shared" si="72"/>
        <v>187.58370855076561</v>
      </c>
      <c r="E932" s="7">
        <f t="shared" si="73"/>
        <v>69.262455259784787</v>
      </c>
      <c r="F932" s="7">
        <f t="shared" si="74"/>
        <v>184.95002076899539</v>
      </c>
      <c r="G932" s="7">
        <f t="shared" si="75"/>
        <v>57.555035020118225</v>
      </c>
    </row>
    <row r="933" spans="1:7" x14ac:dyDescent="0.3">
      <c r="A933" s="8">
        <v>185.83047011718045</v>
      </c>
      <c r="B933" s="8">
        <v>63.517821605613108</v>
      </c>
      <c r="C933" s="6">
        <f t="shared" si="71"/>
        <v>-0.24493084826605946</v>
      </c>
      <c r="D933" s="7">
        <f t="shared" si="72"/>
        <v>187.28540554236343</v>
      </c>
      <c r="E933" s="7">
        <f t="shared" si="73"/>
        <v>69.338746180673979</v>
      </c>
      <c r="F933" s="7">
        <f t="shared" si="74"/>
        <v>184.37553469199747</v>
      </c>
      <c r="G933" s="7">
        <f t="shared" si="75"/>
        <v>57.696897030552229</v>
      </c>
    </row>
    <row r="934" spans="1:7" x14ac:dyDescent="0.3">
      <c r="A934" s="8">
        <v>185.39407557448041</v>
      </c>
      <c r="B934" s="8">
        <v>63.626898071274724</v>
      </c>
      <c r="C934" s="6">
        <f t="shared" si="71"/>
        <v>-0.2212752738798722</v>
      </c>
      <c r="D934" s="7">
        <f t="shared" si="72"/>
        <v>186.71091946536527</v>
      </c>
      <c r="E934" s="7">
        <f t="shared" si="73"/>
        <v>69.480608191108061</v>
      </c>
      <c r="F934" s="7">
        <f t="shared" si="74"/>
        <v>184.07723168359556</v>
      </c>
      <c r="G934" s="7">
        <f t="shared" si="75"/>
        <v>57.773187951441386</v>
      </c>
    </row>
    <row r="935" spans="1:7" x14ac:dyDescent="0.3">
      <c r="A935" s="8">
        <v>184.9576810317804</v>
      </c>
      <c r="B935" s="8">
        <v>63.735974536936332</v>
      </c>
      <c r="C935" s="6">
        <f t="shared" si="71"/>
        <v>-0.23313639844308737</v>
      </c>
      <c r="D935" s="7">
        <f t="shared" si="72"/>
        <v>186.34386224970766</v>
      </c>
      <c r="E935" s="7">
        <f t="shared" si="73"/>
        <v>69.573654010071664</v>
      </c>
      <c r="F935" s="7">
        <f t="shared" si="74"/>
        <v>183.57149981385314</v>
      </c>
      <c r="G935" s="7">
        <f t="shared" si="75"/>
        <v>57.898295063800994</v>
      </c>
    </row>
    <row r="936" spans="1:7" x14ac:dyDescent="0.3">
      <c r="A936" s="8">
        <v>184.52128648908032</v>
      </c>
      <c r="B936" s="8">
        <v>63.845051002597948</v>
      </c>
      <c r="C936" s="6">
        <f t="shared" si="71"/>
        <v>-0.22127527387987306</v>
      </c>
      <c r="D936" s="7">
        <f t="shared" si="72"/>
        <v>185.83813037996518</v>
      </c>
      <c r="E936" s="7">
        <f t="shared" si="73"/>
        <v>69.698761122431279</v>
      </c>
      <c r="F936" s="7">
        <f t="shared" si="74"/>
        <v>183.20444259819547</v>
      </c>
      <c r="G936" s="7">
        <f t="shared" si="75"/>
        <v>57.991340882764611</v>
      </c>
    </row>
    <row r="937" spans="1:7" x14ac:dyDescent="0.3">
      <c r="A937" s="8">
        <v>184.08493628640727</v>
      </c>
      <c r="B937" s="8">
        <v>63.899589235428913</v>
      </c>
      <c r="C937" s="6">
        <f t="shared" si="71"/>
        <v>-0.22127527387987306</v>
      </c>
      <c r="D937" s="7">
        <f t="shared" si="72"/>
        <v>185.40178017729212</v>
      </c>
      <c r="E937" s="7">
        <f t="shared" si="73"/>
        <v>69.753299355262243</v>
      </c>
      <c r="F937" s="7">
        <f t="shared" si="74"/>
        <v>182.76809239552242</v>
      </c>
      <c r="G937" s="7">
        <f t="shared" si="75"/>
        <v>58.045879115595575</v>
      </c>
    </row>
    <row r="938" spans="1:7" x14ac:dyDescent="0.3">
      <c r="A938" s="8">
        <v>183.64849740368024</v>
      </c>
      <c r="B938" s="8">
        <v>64.063203933921329</v>
      </c>
      <c r="C938" s="6">
        <f t="shared" si="71"/>
        <v>-0.22127527387987378</v>
      </c>
      <c r="D938" s="7">
        <f t="shared" si="72"/>
        <v>184.96534129456512</v>
      </c>
      <c r="E938" s="7">
        <f t="shared" si="73"/>
        <v>69.916914053754667</v>
      </c>
      <c r="F938" s="7">
        <f t="shared" si="74"/>
        <v>182.33165351279536</v>
      </c>
      <c r="G938" s="7">
        <f t="shared" si="75"/>
        <v>58.209493814087992</v>
      </c>
    </row>
    <row r="939" spans="1:7" x14ac:dyDescent="0.3">
      <c r="A939" s="8">
        <v>183.21219154103414</v>
      </c>
      <c r="B939" s="8">
        <v>64.063203933921329</v>
      </c>
      <c r="C939" s="6">
        <f t="shared" si="71"/>
        <v>-0.22127527387991422</v>
      </c>
      <c r="D939" s="7">
        <f t="shared" si="72"/>
        <v>184.52903543191925</v>
      </c>
      <c r="E939" s="7">
        <f t="shared" si="73"/>
        <v>69.91691405375461</v>
      </c>
      <c r="F939" s="7">
        <f t="shared" si="74"/>
        <v>181.89534765014903</v>
      </c>
      <c r="G939" s="7">
        <f t="shared" si="75"/>
        <v>58.209493814088049</v>
      </c>
    </row>
    <row r="940" spans="1:7" x14ac:dyDescent="0.3">
      <c r="A940" s="8">
        <v>182.77570831828015</v>
      </c>
      <c r="B940" s="8">
        <v>64.281356865244561</v>
      </c>
      <c r="C940" s="6">
        <f t="shared" si="71"/>
        <v>-0.21532057887934369</v>
      </c>
      <c r="D940" s="7">
        <f t="shared" si="72"/>
        <v>184.0576720102606</v>
      </c>
      <c r="E940" s="7">
        <f t="shared" si="73"/>
        <v>70.142804561201928</v>
      </c>
      <c r="F940" s="7">
        <f t="shared" si="74"/>
        <v>181.4937446262997</v>
      </c>
      <c r="G940" s="7">
        <f t="shared" si="75"/>
        <v>58.419909169287195</v>
      </c>
    </row>
    <row r="941" spans="1:7" x14ac:dyDescent="0.3">
      <c r="A941" s="8">
        <v>182.33940245563403</v>
      </c>
      <c r="B941" s="8">
        <v>64.281356865244561</v>
      </c>
      <c r="C941" s="6">
        <f t="shared" si="71"/>
        <v>-0.22127527387987453</v>
      </c>
      <c r="D941" s="7">
        <f t="shared" si="72"/>
        <v>183.65624634651891</v>
      </c>
      <c r="E941" s="7">
        <f t="shared" si="73"/>
        <v>70.135066985077898</v>
      </c>
      <c r="F941" s="7">
        <f t="shared" si="74"/>
        <v>181.02255856474915</v>
      </c>
      <c r="G941" s="7">
        <f t="shared" si="75"/>
        <v>58.427646745411224</v>
      </c>
    </row>
    <row r="942" spans="1:7" x14ac:dyDescent="0.3">
      <c r="A942" s="8">
        <v>181.90291923288009</v>
      </c>
      <c r="B942" s="8">
        <v>64.499509796567935</v>
      </c>
      <c r="C942" s="6">
        <f t="shared" si="71"/>
        <v>-0.20935027252931712</v>
      </c>
      <c r="D942" s="7">
        <f t="shared" si="72"/>
        <v>183.14986564690872</v>
      </c>
      <c r="E942" s="7">
        <f t="shared" si="73"/>
        <v>70.368506698981605</v>
      </c>
      <c r="F942" s="7">
        <f t="shared" si="74"/>
        <v>180.65597281885147</v>
      </c>
      <c r="G942" s="7">
        <f t="shared" si="75"/>
        <v>58.630512894154272</v>
      </c>
    </row>
    <row r="943" spans="1:7" x14ac:dyDescent="0.3">
      <c r="A943" s="8">
        <v>181.46661337023397</v>
      </c>
      <c r="B943" s="8">
        <v>64.499509796567935</v>
      </c>
      <c r="C943" s="6">
        <f t="shared" si="71"/>
        <v>-0.2212752738798722</v>
      </c>
      <c r="D943" s="7">
        <f t="shared" si="72"/>
        <v>182.78345726111883</v>
      </c>
      <c r="E943" s="7">
        <f t="shared" si="73"/>
        <v>70.353219916401272</v>
      </c>
      <c r="F943" s="7">
        <f t="shared" si="74"/>
        <v>180.14976947934912</v>
      </c>
      <c r="G943" s="7">
        <f t="shared" si="75"/>
        <v>58.645799676734597</v>
      </c>
    </row>
    <row r="944" spans="1:7" x14ac:dyDescent="0.3">
      <c r="A944" s="8">
        <v>181.0302188275339</v>
      </c>
      <c r="B944" s="8">
        <v>64.608586262229551</v>
      </c>
      <c r="C944" s="6">
        <f t="shared" si="71"/>
        <v>-0.20935027252931571</v>
      </c>
      <c r="D944" s="7">
        <f t="shared" si="72"/>
        <v>182.2771652415625</v>
      </c>
      <c r="E944" s="7">
        <f t="shared" si="73"/>
        <v>70.477583164643221</v>
      </c>
      <c r="F944" s="7">
        <f t="shared" si="74"/>
        <v>179.7832724135053</v>
      </c>
      <c r="G944" s="7">
        <f t="shared" si="75"/>
        <v>58.739589359815888</v>
      </c>
    </row>
    <row r="945" spans="1:7" x14ac:dyDescent="0.3">
      <c r="A945" s="8">
        <v>180.59382428483389</v>
      </c>
      <c r="B945" s="8">
        <v>64.717662727891167</v>
      </c>
      <c r="C945" s="6">
        <f t="shared" si="71"/>
        <v>-0.20336472062337652</v>
      </c>
      <c r="D945" s="7">
        <f t="shared" si="72"/>
        <v>181.80561938602526</v>
      </c>
      <c r="E945" s="7">
        <f t="shared" si="73"/>
        <v>70.594018114755428</v>
      </c>
      <c r="F945" s="7">
        <f t="shared" si="74"/>
        <v>179.38202918364252</v>
      </c>
      <c r="G945" s="7">
        <f t="shared" si="75"/>
        <v>58.841307341026905</v>
      </c>
    </row>
    <row r="946" spans="1:7" x14ac:dyDescent="0.3">
      <c r="A946" s="8">
        <v>180.15751842218612</v>
      </c>
      <c r="B946" s="8">
        <v>64.717662727891167</v>
      </c>
      <c r="C946" s="6">
        <f t="shared" si="71"/>
        <v>-0.2093502725293542</v>
      </c>
      <c r="D946" s="7">
        <f t="shared" si="72"/>
        <v>181.40446483621494</v>
      </c>
      <c r="E946" s="7">
        <f t="shared" si="73"/>
        <v>70.58665963030478</v>
      </c>
      <c r="F946" s="7">
        <f t="shared" si="74"/>
        <v>178.91057200815729</v>
      </c>
      <c r="G946" s="7">
        <f t="shared" si="75"/>
        <v>58.848665825477553</v>
      </c>
    </row>
    <row r="947" spans="1:7" x14ac:dyDescent="0.3">
      <c r="A947" s="8">
        <v>179.7210351994338</v>
      </c>
      <c r="B947" s="8">
        <v>64.935815659214555</v>
      </c>
      <c r="C947" s="6">
        <f t="shared" si="71"/>
        <v>-0.1973642951945746</v>
      </c>
      <c r="D947" s="7">
        <f t="shared" si="72"/>
        <v>180.89754806458689</v>
      </c>
      <c r="E947" s="7">
        <f t="shared" si="73"/>
        <v>70.819336499504772</v>
      </c>
      <c r="F947" s="7">
        <f t="shared" si="74"/>
        <v>178.54452233428071</v>
      </c>
      <c r="G947" s="7">
        <f t="shared" si="75"/>
        <v>59.052294818924338</v>
      </c>
    </row>
    <row r="948" spans="1:7" x14ac:dyDescent="0.3">
      <c r="A948" s="8">
        <v>179.28472933678771</v>
      </c>
      <c r="B948" s="8">
        <v>64.935815659214555</v>
      </c>
      <c r="C948" s="6">
        <f t="shared" si="71"/>
        <v>-0.20336472062335947</v>
      </c>
      <c r="D948" s="7">
        <f t="shared" si="72"/>
        <v>180.49652443797896</v>
      </c>
      <c r="E948" s="7">
        <f t="shared" si="73"/>
        <v>70.812171046078845</v>
      </c>
      <c r="F948" s="7">
        <f t="shared" si="74"/>
        <v>178.07293423559645</v>
      </c>
      <c r="G948" s="7">
        <f t="shared" si="75"/>
        <v>59.059460272350272</v>
      </c>
    </row>
    <row r="949" spans="1:7" x14ac:dyDescent="0.3">
      <c r="A949" s="8">
        <v>178.84833479408763</v>
      </c>
      <c r="B949" s="8">
        <v>65.044892124876171</v>
      </c>
      <c r="C949" s="6">
        <f t="shared" si="71"/>
        <v>-0.19736429519455723</v>
      </c>
      <c r="D949" s="7">
        <f t="shared" si="72"/>
        <v>180.02484765924061</v>
      </c>
      <c r="E949" s="7">
        <f t="shared" si="73"/>
        <v>70.928412965166402</v>
      </c>
      <c r="F949" s="7">
        <f t="shared" si="74"/>
        <v>177.67182192893466</v>
      </c>
      <c r="G949" s="7">
        <f t="shared" si="75"/>
        <v>59.161371284585933</v>
      </c>
    </row>
    <row r="950" spans="1:7" x14ac:dyDescent="0.3">
      <c r="A950" s="8">
        <v>178.41194025138759</v>
      </c>
      <c r="B950" s="8">
        <v>65.153968590537787</v>
      </c>
      <c r="C950" s="6">
        <f t="shared" si="71"/>
        <v>-0.19736429519455598</v>
      </c>
      <c r="D950" s="7">
        <f t="shared" si="72"/>
        <v>179.58845311654056</v>
      </c>
      <c r="E950" s="7">
        <f t="shared" si="73"/>
        <v>71.037489430828018</v>
      </c>
      <c r="F950" s="7">
        <f t="shared" si="74"/>
        <v>177.23542738623462</v>
      </c>
      <c r="G950" s="7">
        <f t="shared" si="75"/>
        <v>59.270447750247548</v>
      </c>
    </row>
    <row r="951" spans="1:7" x14ac:dyDescent="0.3">
      <c r="A951" s="8">
        <v>177.97563438873985</v>
      </c>
      <c r="B951" s="8">
        <v>65.153968590537787</v>
      </c>
      <c r="C951" s="6">
        <f t="shared" si="71"/>
        <v>-0.19134937441085537</v>
      </c>
      <c r="D951" s="7">
        <f t="shared" si="72"/>
        <v>179.11673727287436</v>
      </c>
      <c r="E951" s="7">
        <f t="shared" si="73"/>
        <v>71.044459589412156</v>
      </c>
      <c r="F951" s="7">
        <f t="shared" si="74"/>
        <v>176.83453150460534</v>
      </c>
      <c r="G951" s="7">
        <f t="shared" si="75"/>
        <v>59.263477591663417</v>
      </c>
    </row>
    <row r="952" spans="1:7" x14ac:dyDescent="0.3">
      <c r="A952" s="8">
        <v>177.53915116598753</v>
      </c>
      <c r="B952" s="8">
        <v>65.37212152186116</v>
      </c>
      <c r="C952" s="6">
        <f t="shared" si="71"/>
        <v>-0.19736429519457444</v>
      </c>
      <c r="D952" s="7">
        <f t="shared" si="72"/>
        <v>178.71566403114062</v>
      </c>
      <c r="E952" s="7">
        <f t="shared" si="73"/>
        <v>71.255642362151377</v>
      </c>
      <c r="F952" s="7">
        <f t="shared" si="74"/>
        <v>176.36263830083445</v>
      </c>
      <c r="G952" s="7">
        <f t="shared" si="75"/>
        <v>59.488600681570944</v>
      </c>
    </row>
    <row r="953" spans="1:7" x14ac:dyDescent="0.3">
      <c r="A953" s="8">
        <v>177.10284530333976</v>
      </c>
      <c r="B953" s="8">
        <v>65.37212152186116</v>
      </c>
      <c r="C953" s="6">
        <f t="shared" si="71"/>
        <v>-0.17322151126763619</v>
      </c>
      <c r="D953" s="7">
        <f t="shared" si="72"/>
        <v>178.13698453199413</v>
      </c>
      <c r="E953" s="7">
        <f t="shared" si="73"/>
        <v>71.282329306343712</v>
      </c>
      <c r="F953" s="7">
        <f t="shared" si="74"/>
        <v>176.06870607468539</v>
      </c>
      <c r="G953" s="7">
        <f t="shared" si="75"/>
        <v>59.461913737378609</v>
      </c>
    </row>
    <row r="954" spans="1:7" x14ac:dyDescent="0.3">
      <c r="A954" s="8">
        <v>176.66649510066668</v>
      </c>
      <c r="B954" s="8">
        <v>65.426659754691968</v>
      </c>
      <c r="C954" s="6">
        <f t="shared" si="71"/>
        <v>-0.19736429519455662</v>
      </c>
      <c r="D954" s="7">
        <f t="shared" si="72"/>
        <v>177.84300796581965</v>
      </c>
      <c r="E954" s="7">
        <f t="shared" si="73"/>
        <v>71.310180594982199</v>
      </c>
      <c r="F954" s="7">
        <f t="shared" si="74"/>
        <v>175.48998223551371</v>
      </c>
      <c r="G954" s="7">
        <f t="shared" si="75"/>
        <v>59.54313891440173</v>
      </c>
    </row>
    <row r="955" spans="1:7" x14ac:dyDescent="0.3">
      <c r="A955" s="8">
        <v>176.23005621794132</v>
      </c>
      <c r="B955" s="8">
        <v>65.590274453184392</v>
      </c>
      <c r="C955" s="6">
        <f t="shared" si="71"/>
        <v>-0.18532034246435633</v>
      </c>
      <c r="D955" s="7">
        <f t="shared" si="72"/>
        <v>177.33562461977286</v>
      </c>
      <c r="E955" s="7">
        <f t="shared" si="73"/>
        <v>71.487538099051989</v>
      </c>
      <c r="F955" s="7">
        <f t="shared" si="74"/>
        <v>175.12448781610979</v>
      </c>
      <c r="G955" s="7">
        <f t="shared" si="75"/>
        <v>59.693010807316789</v>
      </c>
    </row>
    <row r="956" spans="1:7" x14ac:dyDescent="0.3">
      <c r="A956" s="8">
        <v>175.79375035529355</v>
      </c>
      <c r="B956" s="8">
        <v>65.590274453184392</v>
      </c>
      <c r="C956" s="6">
        <f t="shared" si="71"/>
        <v>-0.17927758945492844</v>
      </c>
      <c r="D956" s="7">
        <f t="shared" si="72"/>
        <v>176.86366308157494</v>
      </c>
      <c r="E956" s="7">
        <f t="shared" si="73"/>
        <v>71.494111066619851</v>
      </c>
      <c r="F956" s="7">
        <f t="shared" si="74"/>
        <v>174.72383762901217</v>
      </c>
      <c r="G956" s="7">
        <f t="shared" si="75"/>
        <v>59.686437839748933</v>
      </c>
    </row>
    <row r="957" spans="1:7" x14ac:dyDescent="0.3">
      <c r="A957" s="8">
        <v>175.35735581259351</v>
      </c>
      <c r="B957" s="8">
        <v>65.699350918846008</v>
      </c>
      <c r="C957" s="6">
        <f t="shared" si="71"/>
        <v>-0.19736429519461168</v>
      </c>
      <c r="D957" s="7">
        <f t="shared" si="72"/>
        <v>176.53386867774682</v>
      </c>
      <c r="E957" s="7">
        <f t="shared" si="73"/>
        <v>71.582871759136182</v>
      </c>
      <c r="F957" s="7">
        <f t="shared" si="74"/>
        <v>174.1808429474402</v>
      </c>
      <c r="G957" s="7">
        <f t="shared" si="75"/>
        <v>59.815830078555834</v>
      </c>
    </row>
    <row r="958" spans="1:7" x14ac:dyDescent="0.3">
      <c r="A958" s="8">
        <v>174.9209612698935</v>
      </c>
      <c r="B958" s="8">
        <v>65.80842738450761</v>
      </c>
      <c r="C958" s="6">
        <f t="shared" si="71"/>
        <v>-0.17322151126763674</v>
      </c>
      <c r="D958" s="7">
        <f t="shared" si="72"/>
        <v>175.95510049854789</v>
      </c>
      <c r="E958" s="7">
        <f t="shared" si="73"/>
        <v>71.718635168990161</v>
      </c>
      <c r="F958" s="7">
        <f t="shared" si="74"/>
        <v>173.8868220412391</v>
      </c>
      <c r="G958" s="7">
        <f t="shared" si="75"/>
        <v>59.898219600025058</v>
      </c>
    </row>
    <row r="959" spans="1:7" x14ac:dyDescent="0.3">
      <c r="A959" s="8">
        <v>174.48465540724735</v>
      </c>
      <c r="B959" s="8">
        <v>65.80842738450761</v>
      </c>
      <c r="C959" s="6">
        <f t="shared" si="71"/>
        <v>-0.17322151126760413</v>
      </c>
      <c r="D959" s="7">
        <f t="shared" si="72"/>
        <v>175.51879463590154</v>
      </c>
      <c r="E959" s="7">
        <f t="shared" si="73"/>
        <v>71.71863516899019</v>
      </c>
      <c r="F959" s="7">
        <f t="shared" si="74"/>
        <v>173.45051617859315</v>
      </c>
      <c r="G959" s="7">
        <f t="shared" si="75"/>
        <v>59.89821960002503</v>
      </c>
    </row>
    <row r="960" spans="1:7" x14ac:dyDescent="0.3">
      <c r="A960" s="8">
        <v>174.04821652452037</v>
      </c>
      <c r="B960" s="8">
        <v>65.97204208300019</v>
      </c>
      <c r="C960" s="6">
        <f t="shared" si="71"/>
        <v>-0.17927758945492686</v>
      </c>
      <c r="D960" s="7">
        <f t="shared" si="72"/>
        <v>175.11812925080176</v>
      </c>
      <c r="E960" s="7">
        <f t="shared" si="73"/>
        <v>71.875878696435649</v>
      </c>
      <c r="F960" s="7">
        <f t="shared" si="74"/>
        <v>172.97830379823898</v>
      </c>
      <c r="G960" s="7">
        <f t="shared" si="75"/>
        <v>60.068205469564724</v>
      </c>
    </row>
    <row r="961" spans="1:7" x14ac:dyDescent="0.3">
      <c r="A961" s="8">
        <v>173.61186632184729</v>
      </c>
      <c r="B961" s="8">
        <v>66.026580315830998</v>
      </c>
      <c r="C961" s="6">
        <f t="shared" si="71"/>
        <v>-0.17322151126763519</v>
      </c>
      <c r="D961" s="7">
        <f t="shared" si="72"/>
        <v>174.64600555050166</v>
      </c>
      <c r="E961" s="7">
        <f t="shared" si="73"/>
        <v>71.936788100313549</v>
      </c>
      <c r="F961" s="7">
        <f t="shared" si="74"/>
        <v>172.57772709319292</v>
      </c>
      <c r="G961" s="7">
        <f t="shared" si="75"/>
        <v>60.116372531348446</v>
      </c>
    </row>
    <row r="962" spans="1:7" x14ac:dyDescent="0.3">
      <c r="A962" s="8">
        <v>173.17556045920117</v>
      </c>
      <c r="B962" s="8">
        <v>66.026580315830998</v>
      </c>
      <c r="C962" s="6">
        <f t="shared" si="71"/>
        <v>-0.1732215112676346</v>
      </c>
      <c r="D962" s="7">
        <f t="shared" si="72"/>
        <v>174.20969968785553</v>
      </c>
      <c r="E962" s="7">
        <f t="shared" si="73"/>
        <v>71.936788100313549</v>
      </c>
      <c r="F962" s="7">
        <f t="shared" si="74"/>
        <v>172.1414212305468</v>
      </c>
      <c r="G962" s="7">
        <f t="shared" si="75"/>
        <v>60.116372531348446</v>
      </c>
    </row>
    <row r="963" spans="1:7" x14ac:dyDescent="0.3">
      <c r="A963" s="8">
        <v>172.7390772364472</v>
      </c>
      <c r="B963" s="8">
        <v>66.244733247154215</v>
      </c>
      <c r="C963" s="6">
        <f t="shared" si="71"/>
        <v>-0.14887205958849473</v>
      </c>
      <c r="D963" s="7">
        <f t="shared" si="72"/>
        <v>173.62901381320077</v>
      </c>
      <c r="E963" s="7">
        <f t="shared" si="73"/>
        <v>72.178367284517506</v>
      </c>
      <c r="F963" s="7">
        <f t="shared" si="74"/>
        <v>171.84914065969363</v>
      </c>
      <c r="G963" s="7">
        <f t="shared" si="75"/>
        <v>60.311099209790932</v>
      </c>
    </row>
    <row r="964" spans="1:7" x14ac:dyDescent="0.3">
      <c r="A964" s="8">
        <v>172.30277137380108</v>
      </c>
      <c r="B964" s="8">
        <v>66.244733247154215</v>
      </c>
      <c r="C964" s="6">
        <f t="shared" si="71"/>
        <v>-0.16715250944466012</v>
      </c>
      <c r="D964" s="7">
        <f t="shared" si="72"/>
        <v>173.30102271577525</v>
      </c>
      <c r="E964" s="7">
        <f t="shared" si="73"/>
        <v>72.161108341605782</v>
      </c>
      <c r="F964" s="7">
        <f t="shared" si="74"/>
        <v>171.30452003182691</v>
      </c>
      <c r="G964" s="7">
        <f t="shared" si="75"/>
        <v>60.328358152702648</v>
      </c>
    </row>
    <row r="965" spans="1:7" x14ac:dyDescent="0.3">
      <c r="A965" s="8">
        <v>171.86642117112802</v>
      </c>
      <c r="B965" s="8">
        <v>66.299271479985038</v>
      </c>
      <c r="C965" s="6">
        <f t="shared" si="71"/>
        <v>-0.16715250944466012</v>
      </c>
      <c r="D965" s="7">
        <f t="shared" si="72"/>
        <v>172.86467251310219</v>
      </c>
      <c r="E965" s="7">
        <f t="shared" si="73"/>
        <v>72.215646574436605</v>
      </c>
      <c r="F965" s="7">
        <f t="shared" si="74"/>
        <v>170.86816982915386</v>
      </c>
      <c r="G965" s="7">
        <f t="shared" si="75"/>
        <v>60.382896385533471</v>
      </c>
    </row>
    <row r="966" spans="1:7" x14ac:dyDescent="0.3">
      <c r="A966" s="8">
        <v>171.42998228840099</v>
      </c>
      <c r="B966" s="8">
        <v>66.462886178477618</v>
      </c>
      <c r="C966" s="6">
        <f t="shared" si="71"/>
        <v>-0.14887205958851224</v>
      </c>
      <c r="D966" s="7">
        <f t="shared" si="72"/>
        <v>172.31991886515468</v>
      </c>
      <c r="E966" s="7">
        <f t="shared" si="73"/>
        <v>72.396520215840894</v>
      </c>
      <c r="F966" s="7">
        <f t="shared" si="74"/>
        <v>170.54004571164731</v>
      </c>
      <c r="G966" s="7">
        <f t="shared" si="75"/>
        <v>60.529252141114348</v>
      </c>
    </row>
    <row r="967" spans="1:7" x14ac:dyDescent="0.3">
      <c r="A967" s="8">
        <v>170.9936764257549</v>
      </c>
      <c r="B967" s="8">
        <v>66.462886178477618</v>
      </c>
      <c r="C967" s="6">
        <f t="shared" si="71"/>
        <v>-0.15497736853679961</v>
      </c>
      <c r="D967" s="7">
        <f t="shared" si="72"/>
        <v>171.91982286038495</v>
      </c>
      <c r="E967" s="7">
        <f t="shared" si="73"/>
        <v>72.390976324690143</v>
      </c>
      <c r="F967" s="7">
        <f t="shared" si="74"/>
        <v>170.06752999112484</v>
      </c>
      <c r="G967" s="7">
        <f t="shared" si="75"/>
        <v>60.534796032265092</v>
      </c>
    </row>
    <row r="968" spans="1:7" x14ac:dyDescent="0.3">
      <c r="A968" s="8">
        <v>170.55737056310713</v>
      </c>
      <c r="B968" s="8">
        <v>66.462886178477618</v>
      </c>
      <c r="C968" s="6">
        <f t="shared" si="71"/>
        <v>-0.16107099105137065</v>
      </c>
      <c r="D968" s="7">
        <f t="shared" si="72"/>
        <v>171.5196231228725</v>
      </c>
      <c r="E968" s="7">
        <f t="shared" si="73"/>
        <v>72.385222711572055</v>
      </c>
      <c r="F968" s="7">
        <f t="shared" si="74"/>
        <v>169.59511800334175</v>
      </c>
      <c r="G968" s="7">
        <f t="shared" si="75"/>
        <v>60.54054964538318</v>
      </c>
    </row>
    <row r="969" spans="1:7" x14ac:dyDescent="0.3">
      <c r="A969" s="8">
        <v>170.12093168038177</v>
      </c>
      <c r="B969" s="8">
        <v>66.626500876970027</v>
      </c>
      <c r="C969" s="6">
        <f t="shared" si="71"/>
        <v>-0.14887205958853947</v>
      </c>
      <c r="D969" s="7">
        <f t="shared" si="72"/>
        <v>171.0108682571356</v>
      </c>
      <c r="E969" s="7">
        <f t="shared" si="73"/>
        <v>72.560134914333275</v>
      </c>
      <c r="F969" s="7">
        <f t="shared" si="74"/>
        <v>169.23099510362795</v>
      </c>
      <c r="G969" s="7">
        <f t="shared" si="75"/>
        <v>60.692866839606779</v>
      </c>
    </row>
    <row r="970" spans="1:7" x14ac:dyDescent="0.3">
      <c r="A970" s="8">
        <v>169.68458147770869</v>
      </c>
      <c r="B970" s="8">
        <v>66.681039109800835</v>
      </c>
      <c r="C970" s="6">
        <f t="shared" si="71"/>
        <v>-0.14887205958851224</v>
      </c>
      <c r="D970" s="7">
        <f t="shared" si="72"/>
        <v>170.57451805446237</v>
      </c>
      <c r="E970" s="7">
        <f t="shared" si="73"/>
        <v>72.614673147164112</v>
      </c>
      <c r="F970" s="7">
        <f t="shared" si="74"/>
        <v>168.79464490095501</v>
      </c>
      <c r="G970" s="7">
        <f t="shared" si="75"/>
        <v>60.747405072437566</v>
      </c>
    </row>
    <row r="971" spans="1:7" x14ac:dyDescent="0.3">
      <c r="A971" s="8">
        <v>169.24827561506092</v>
      </c>
      <c r="B971" s="8">
        <v>66.681039109800835</v>
      </c>
      <c r="C971" s="6">
        <f t="shared" si="71"/>
        <v>-0.14887205958849473</v>
      </c>
      <c r="D971" s="7">
        <f t="shared" si="72"/>
        <v>170.13821219181449</v>
      </c>
      <c r="E971" s="7">
        <f t="shared" si="73"/>
        <v>72.614673147164126</v>
      </c>
      <c r="F971" s="7">
        <f t="shared" si="74"/>
        <v>168.35833903830735</v>
      </c>
      <c r="G971" s="7">
        <f t="shared" si="75"/>
        <v>60.747405072437552</v>
      </c>
    </row>
    <row r="972" spans="1:7" x14ac:dyDescent="0.3">
      <c r="A972" s="8">
        <v>168.81196975241483</v>
      </c>
      <c r="B972" s="8">
        <v>66.681039109800835</v>
      </c>
      <c r="C972" s="6">
        <f t="shared" si="71"/>
        <v>-0.14887205958851224</v>
      </c>
      <c r="D972" s="7">
        <f t="shared" si="72"/>
        <v>169.70190632916851</v>
      </c>
      <c r="E972" s="7">
        <f t="shared" si="73"/>
        <v>72.614673147164112</v>
      </c>
      <c r="F972" s="7">
        <f t="shared" si="74"/>
        <v>167.92203317566114</v>
      </c>
      <c r="G972" s="7">
        <f t="shared" si="75"/>
        <v>60.747405072437566</v>
      </c>
    </row>
    <row r="973" spans="1:7" x14ac:dyDescent="0.3">
      <c r="A973" s="8">
        <v>168.37553086968779</v>
      </c>
      <c r="B973" s="8">
        <v>66.844653808293415</v>
      </c>
      <c r="C973" s="6">
        <f t="shared" si="71"/>
        <v>-0.14887205958851224</v>
      </c>
      <c r="D973" s="7">
        <f t="shared" si="72"/>
        <v>169.26546744644148</v>
      </c>
      <c r="E973" s="7">
        <f t="shared" si="73"/>
        <v>72.778287845656692</v>
      </c>
      <c r="F973" s="7">
        <f t="shared" si="74"/>
        <v>167.48559429293411</v>
      </c>
      <c r="G973" s="7">
        <f t="shared" si="75"/>
        <v>60.911019770930146</v>
      </c>
    </row>
    <row r="974" spans="1:7" x14ac:dyDescent="0.3">
      <c r="A974" s="8">
        <v>167.93918066701471</v>
      </c>
      <c r="B974" s="8">
        <v>66.899192041124223</v>
      </c>
      <c r="C974" s="6">
        <f t="shared" si="71"/>
        <v>-0.12434248798084102</v>
      </c>
      <c r="D974" s="7">
        <f t="shared" si="72"/>
        <v>168.68331461455969</v>
      </c>
      <c r="E974" s="7">
        <f t="shared" si="73"/>
        <v>72.852868608432118</v>
      </c>
      <c r="F974" s="7">
        <f t="shared" si="74"/>
        <v>167.19504671946973</v>
      </c>
      <c r="G974" s="7">
        <f t="shared" si="75"/>
        <v>60.945515473816329</v>
      </c>
    </row>
    <row r="975" spans="1:7" x14ac:dyDescent="0.3">
      <c r="A975" s="8">
        <v>167.50287480436862</v>
      </c>
      <c r="B975" s="8">
        <v>66.899192041124223</v>
      </c>
      <c r="C975" s="6">
        <f t="shared" ref="C975:C1038" si="76">ATAN((B984-B964)/(A984-A964))</f>
        <v>-0.13049026639720157</v>
      </c>
      <c r="D975" s="7">
        <f t="shared" si="72"/>
        <v>168.28359634335632</v>
      </c>
      <c r="E975" s="7">
        <f t="shared" si="73"/>
        <v>72.84818135684506</v>
      </c>
      <c r="F975" s="7">
        <f t="shared" si="74"/>
        <v>166.72215326538091</v>
      </c>
      <c r="G975" s="7">
        <f t="shared" si="75"/>
        <v>60.950202725403386</v>
      </c>
    </row>
    <row r="976" spans="1:7" x14ac:dyDescent="0.3">
      <c r="A976" s="8">
        <v>167.06652460169551</v>
      </c>
      <c r="B976" s="8">
        <v>66.953730273955017</v>
      </c>
      <c r="C976" s="6">
        <f t="shared" si="76"/>
        <v>-0.14275548698217683</v>
      </c>
      <c r="D976" s="7">
        <f t="shared" si="72"/>
        <v>167.9201512540381</v>
      </c>
      <c r="E976" s="7">
        <f t="shared" si="73"/>
        <v>72.892696643485195</v>
      </c>
      <c r="F976" s="7">
        <f t="shared" si="74"/>
        <v>166.21289794935291</v>
      </c>
      <c r="G976" s="7">
        <f t="shared" si="75"/>
        <v>61.014763904424846</v>
      </c>
    </row>
    <row r="977" spans="1:7" x14ac:dyDescent="0.3">
      <c r="A977" s="8">
        <v>166.6300857189685</v>
      </c>
      <c r="B977" s="8">
        <v>67.117344972447441</v>
      </c>
      <c r="C977" s="6">
        <f t="shared" si="76"/>
        <v>-0.12434248798082058</v>
      </c>
      <c r="D977" s="7">
        <f t="shared" si="72"/>
        <v>167.37421966651337</v>
      </c>
      <c r="E977" s="7">
        <f t="shared" si="73"/>
        <v>73.07102153975535</v>
      </c>
      <c r="F977" s="7">
        <f t="shared" si="74"/>
        <v>165.88595177142363</v>
      </c>
      <c r="G977" s="7">
        <f t="shared" si="75"/>
        <v>61.163668405139532</v>
      </c>
    </row>
    <row r="978" spans="1:7" x14ac:dyDescent="0.3">
      <c r="A978" s="8">
        <v>166.19377985632241</v>
      </c>
      <c r="B978" s="8">
        <v>67.117344972447441</v>
      </c>
      <c r="C978" s="6">
        <f t="shared" si="76"/>
        <v>-0.12434248798081336</v>
      </c>
      <c r="D978" s="7">
        <f t="shared" ref="D978:D1041" si="77">A978-$B$2*SIN(C978)</f>
        <v>166.93791380386725</v>
      </c>
      <c r="E978" s="7">
        <f t="shared" ref="E978:E1041" si="78">B978+$B$2*COS(C978)</f>
        <v>73.07102153975535</v>
      </c>
      <c r="F978" s="7">
        <f t="shared" ref="F978:F1041" si="79">A978+$B$2*SIN(C978)</f>
        <v>165.44964590877757</v>
      </c>
      <c r="G978" s="7">
        <f t="shared" ref="G978:G1041" si="80">B978-$B$2*COS(C978)</f>
        <v>61.163668405139525</v>
      </c>
    </row>
    <row r="979" spans="1:7" x14ac:dyDescent="0.3">
      <c r="A979" s="8">
        <v>165.75747399367464</v>
      </c>
      <c r="B979" s="8">
        <v>67.117344972447441</v>
      </c>
      <c r="C979" s="6">
        <f t="shared" si="76"/>
        <v>-0.12434248798082979</v>
      </c>
      <c r="D979" s="7">
        <f t="shared" si="77"/>
        <v>166.50160794121956</v>
      </c>
      <c r="E979" s="7">
        <f t="shared" si="78"/>
        <v>73.07102153975535</v>
      </c>
      <c r="F979" s="7">
        <f t="shared" si="79"/>
        <v>165.01334004612971</v>
      </c>
      <c r="G979" s="7">
        <f t="shared" si="80"/>
        <v>61.163668405139539</v>
      </c>
    </row>
    <row r="980" spans="1:7" x14ac:dyDescent="0.3">
      <c r="A980" s="8">
        <v>165.32103511094766</v>
      </c>
      <c r="B980" s="8">
        <v>67.280959670939865</v>
      </c>
      <c r="C980" s="6">
        <f t="shared" si="76"/>
        <v>-0.11201880231009098</v>
      </c>
      <c r="D980" s="7">
        <f t="shared" si="77"/>
        <v>165.99174317076819</v>
      </c>
      <c r="E980" s="7">
        <f t="shared" si="78"/>
        <v>73.243354382672038</v>
      </c>
      <c r="F980" s="7">
        <f t="shared" si="79"/>
        <v>164.65032705112714</v>
      </c>
      <c r="G980" s="7">
        <f t="shared" si="80"/>
        <v>61.318564959207691</v>
      </c>
    </row>
    <row r="981" spans="1:7" x14ac:dyDescent="0.3">
      <c r="A981" s="8">
        <v>164.88468490827458</v>
      </c>
      <c r="B981" s="8">
        <v>67.335497903770829</v>
      </c>
      <c r="C981" s="6">
        <f t="shared" si="76"/>
        <v>-0.12434248798081056</v>
      </c>
      <c r="D981" s="7">
        <f t="shared" si="77"/>
        <v>165.62881885581939</v>
      </c>
      <c r="E981" s="7">
        <f t="shared" si="78"/>
        <v>73.289174471078752</v>
      </c>
      <c r="F981" s="7">
        <f t="shared" si="79"/>
        <v>164.14055096072977</v>
      </c>
      <c r="G981" s="7">
        <f t="shared" si="80"/>
        <v>61.381821336462913</v>
      </c>
    </row>
    <row r="982" spans="1:7" x14ac:dyDescent="0.3">
      <c r="A982" s="8">
        <v>164.44837904562846</v>
      </c>
      <c r="B982" s="8">
        <v>67.335497903770829</v>
      </c>
      <c r="C982" s="6">
        <f t="shared" si="76"/>
        <v>-0.12434248798082699</v>
      </c>
      <c r="D982" s="7">
        <f t="shared" si="77"/>
        <v>165.19251299317335</v>
      </c>
      <c r="E982" s="7">
        <f t="shared" si="78"/>
        <v>73.289174471078738</v>
      </c>
      <c r="F982" s="7">
        <f t="shared" si="79"/>
        <v>163.70424509808356</v>
      </c>
      <c r="G982" s="7">
        <f t="shared" si="80"/>
        <v>61.381821336462927</v>
      </c>
    </row>
    <row r="983" spans="1:7" x14ac:dyDescent="0.3">
      <c r="A983" s="8">
        <v>164.01207318298231</v>
      </c>
      <c r="B983" s="8">
        <v>67.335497903770829</v>
      </c>
      <c r="C983" s="6">
        <f t="shared" si="76"/>
        <v>-0.12434248798081939</v>
      </c>
      <c r="D983" s="7">
        <f t="shared" si="77"/>
        <v>164.75620713052717</v>
      </c>
      <c r="E983" s="7">
        <f t="shared" si="78"/>
        <v>73.289174471078738</v>
      </c>
      <c r="F983" s="7">
        <f t="shared" si="79"/>
        <v>163.26793923543744</v>
      </c>
      <c r="G983" s="7">
        <f t="shared" si="80"/>
        <v>61.38182133646292</v>
      </c>
    </row>
    <row r="984" spans="1:7" x14ac:dyDescent="0.3">
      <c r="A984" s="8">
        <v>163.57572298030942</v>
      </c>
      <c r="B984" s="8">
        <v>67.390036136601637</v>
      </c>
      <c r="C984" s="6">
        <f t="shared" si="76"/>
        <v>-0.10584379068224369</v>
      </c>
      <c r="D984" s="7">
        <f t="shared" si="77"/>
        <v>164.20960063017066</v>
      </c>
      <c r="E984" s="7">
        <f t="shared" si="78"/>
        <v>73.356458777096222</v>
      </c>
      <c r="F984" s="7">
        <f t="shared" si="79"/>
        <v>162.94184533044819</v>
      </c>
      <c r="G984" s="7">
        <f t="shared" si="80"/>
        <v>61.423613496107052</v>
      </c>
    </row>
    <row r="985" spans="1:7" x14ac:dyDescent="0.3">
      <c r="A985" s="8">
        <v>163.13928409758273</v>
      </c>
      <c r="B985" s="8">
        <v>67.553650835094047</v>
      </c>
      <c r="C985" s="6">
        <f t="shared" si="76"/>
        <v>-0.11201880231009806</v>
      </c>
      <c r="D985" s="7">
        <f t="shared" si="77"/>
        <v>163.80999215740329</v>
      </c>
      <c r="E985" s="7">
        <f t="shared" si="78"/>
        <v>73.51604554682622</v>
      </c>
      <c r="F985" s="7">
        <f t="shared" si="79"/>
        <v>162.46857603776218</v>
      </c>
      <c r="G985" s="7">
        <f t="shared" si="80"/>
        <v>61.591256123361873</v>
      </c>
    </row>
    <row r="986" spans="1:7" x14ac:dyDescent="0.3">
      <c r="A986" s="8">
        <v>162.70297823493613</v>
      </c>
      <c r="B986" s="8">
        <v>67.553650835094047</v>
      </c>
      <c r="C986" s="6">
        <f t="shared" si="76"/>
        <v>-0.12434248798081497</v>
      </c>
      <c r="D986" s="7">
        <f t="shared" si="77"/>
        <v>163.44711218248096</v>
      </c>
      <c r="E986" s="7">
        <f t="shared" si="78"/>
        <v>73.507327402401955</v>
      </c>
      <c r="F986" s="7">
        <f t="shared" si="79"/>
        <v>161.95884428739129</v>
      </c>
      <c r="G986" s="7">
        <f t="shared" si="80"/>
        <v>61.599974267786131</v>
      </c>
    </row>
    <row r="987" spans="1:7" x14ac:dyDescent="0.3">
      <c r="A987" s="8">
        <v>162.26667237228952</v>
      </c>
      <c r="B987" s="8">
        <v>67.553650835094047</v>
      </c>
      <c r="C987" s="6">
        <f t="shared" si="76"/>
        <v>-0.11818518469352873</v>
      </c>
      <c r="D987" s="7">
        <f t="shared" si="77"/>
        <v>162.97413385326902</v>
      </c>
      <c r="E987" s="7">
        <f t="shared" si="78"/>
        <v>73.511796373173013</v>
      </c>
      <c r="F987" s="7">
        <f t="shared" si="79"/>
        <v>161.55921089131002</v>
      </c>
      <c r="G987" s="7">
        <f t="shared" si="80"/>
        <v>61.59550529701508</v>
      </c>
    </row>
    <row r="988" spans="1:7" x14ac:dyDescent="0.3">
      <c r="A988" s="8">
        <v>161.83036650964291</v>
      </c>
      <c r="B988" s="8">
        <v>67.553650835094047</v>
      </c>
      <c r="C988" s="6">
        <f t="shared" si="76"/>
        <v>-9.9660603553631558E-2</v>
      </c>
      <c r="D988" s="7">
        <f t="shared" si="77"/>
        <v>162.42734076979647</v>
      </c>
      <c r="E988" s="7">
        <f t="shared" si="78"/>
        <v>73.523878781555908</v>
      </c>
      <c r="F988" s="7">
        <f t="shared" si="79"/>
        <v>161.23339224948936</v>
      </c>
      <c r="G988" s="7">
        <f t="shared" si="80"/>
        <v>61.583422888632192</v>
      </c>
    </row>
    <row r="989" spans="1:7" x14ac:dyDescent="0.3">
      <c r="A989" s="8">
        <v>161.39401630696966</v>
      </c>
      <c r="B989" s="8">
        <v>67.608189067924869</v>
      </c>
      <c r="C989" s="6">
        <f t="shared" si="76"/>
        <v>-9.9660603553625438E-2</v>
      </c>
      <c r="D989" s="7">
        <f t="shared" si="77"/>
        <v>161.99099056712316</v>
      </c>
      <c r="E989" s="7">
        <f t="shared" si="78"/>
        <v>73.57841701438673</v>
      </c>
      <c r="F989" s="7">
        <f t="shared" si="79"/>
        <v>160.79704204681616</v>
      </c>
      <c r="G989" s="7">
        <f t="shared" si="80"/>
        <v>61.637961121463007</v>
      </c>
    </row>
    <row r="990" spans="1:7" x14ac:dyDescent="0.3">
      <c r="A990" s="8">
        <v>160.957577424243</v>
      </c>
      <c r="B990" s="8">
        <v>67.771803766417278</v>
      </c>
      <c r="C990" s="6">
        <f t="shared" si="76"/>
        <v>-9.9660603553638663E-2</v>
      </c>
      <c r="D990" s="7">
        <f t="shared" si="77"/>
        <v>161.55455168439659</v>
      </c>
      <c r="E990" s="7">
        <f t="shared" si="78"/>
        <v>73.742031712879125</v>
      </c>
      <c r="F990" s="7">
        <f t="shared" si="79"/>
        <v>160.36060316408941</v>
      </c>
      <c r="G990" s="7">
        <f t="shared" si="80"/>
        <v>61.801575819955431</v>
      </c>
    </row>
    <row r="991" spans="1:7" x14ac:dyDescent="0.3">
      <c r="A991" s="8">
        <v>160.52127156159639</v>
      </c>
      <c r="B991" s="8">
        <v>67.771803766417278</v>
      </c>
      <c r="C991" s="6">
        <f t="shared" si="76"/>
        <v>-9.3469698370258023E-2</v>
      </c>
      <c r="D991" s="7">
        <f t="shared" si="77"/>
        <v>161.08127350254182</v>
      </c>
      <c r="E991" s="7">
        <f t="shared" si="78"/>
        <v>73.745613089298061</v>
      </c>
      <c r="F991" s="7">
        <f t="shared" si="79"/>
        <v>159.96126962065097</v>
      </c>
      <c r="G991" s="7">
        <f t="shared" si="80"/>
        <v>61.797994443536496</v>
      </c>
    </row>
    <row r="992" spans="1:7" x14ac:dyDescent="0.3">
      <c r="A992" s="8">
        <v>160.08496569894976</v>
      </c>
      <c r="B992" s="8">
        <v>67.771803766417278</v>
      </c>
      <c r="C992" s="6">
        <f t="shared" si="76"/>
        <v>-9.9660603553620927E-2</v>
      </c>
      <c r="D992" s="7">
        <f t="shared" si="77"/>
        <v>160.68193995910323</v>
      </c>
      <c r="E992" s="7">
        <f t="shared" si="78"/>
        <v>73.74203171287914</v>
      </c>
      <c r="F992" s="7">
        <f t="shared" si="79"/>
        <v>159.48799143879629</v>
      </c>
      <c r="G992" s="7">
        <f t="shared" si="80"/>
        <v>61.801575819955417</v>
      </c>
    </row>
    <row r="993" spans="1:7" x14ac:dyDescent="0.3">
      <c r="A993" s="8">
        <v>159.64865983630315</v>
      </c>
      <c r="B993" s="8">
        <v>67.771803766417278</v>
      </c>
      <c r="C993" s="6">
        <f t="shared" si="76"/>
        <v>-9.9660603553615446E-2</v>
      </c>
      <c r="D993" s="7">
        <f t="shared" si="77"/>
        <v>160.2456340964566</v>
      </c>
      <c r="E993" s="7">
        <f t="shared" si="78"/>
        <v>73.74203171287914</v>
      </c>
      <c r="F993" s="7">
        <f t="shared" si="79"/>
        <v>159.05168557614971</v>
      </c>
      <c r="G993" s="7">
        <f t="shared" si="80"/>
        <v>61.801575819955417</v>
      </c>
    </row>
    <row r="994" spans="1:7" x14ac:dyDescent="0.3">
      <c r="A994" s="8">
        <v>159.21226529360328</v>
      </c>
      <c r="B994" s="8">
        <v>67.880880232079051</v>
      </c>
      <c r="C994" s="6">
        <f t="shared" si="76"/>
        <v>-9.9660603553610283E-2</v>
      </c>
      <c r="D994" s="7">
        <f t="shared" si="77"/>
        <v>159.8092395537567</v>
      </c>
      <c r="E994" s="7">
        <f t="shared" si="78"/>
        <v>73.851108178540912</v>
      </c>
      <c r="F994" s="7">
        <f t="shared" si="79"/>
        <v>158.61529103344986</v>
      </c>
      <c r="G994" s="7">
        <f t="shared" si="80"/>
        <v>61.910652285617182</v>
      </c>
    </row>
    <row r="995" spans="1:7" x14ac:dyDescent="0.3">
      <c r="A995" s="8">
        <v>158.77587075090324</v>
      </c>
      <c r="B995" s="8">
        <v>67.989956697740666</v>
      </c>
      <c r="C995" s="6">
        <f t="shared" si="76"/>
        <v>-9.3469698370224827E-2</v>
      </c>
      <c r="D995" s="7">
        <f t="shared" si="77"/>
        <v>159.33587269184846</v>
      </c>
      <c r="E995" s="7">
        <f t="shared" si="78"/>
        <v>73.963766020621463</v>
      </c>
      <c r="F995" s="7">
        <f t="shared" si="79"/>
        <v>158.21586880995801</v>
      </c>
      <c r="G995" s="7">
        <f t="shared" si="80"/>
        <v>62.01614737485987</v>
      </c>
    </row>
    <row r="996" spans="1:7" x14ac:dyDescent="0.3">
      <c r="A996" s="8">
        <v>158.33956488825663</v>
      </c>
      <c r="B996" s="8">
        <v>67.989956697740666</v>
      </c>
      <c r="C996" s="6">
        <f t="shared" si="76"/>
        <v>-7.4855300395950772E-2</v>
      </c>
      <c r="D996" s="7">
        <f t="shared" si="77"/>
        <v>158.78827737022661</v>
      </c>
      <c r="E996" s="7">
        <f t="shared" si="78"/>
        <v>73.973154597570186</v>
      </c>
      <c r="F996" s="7">
        <f t="shared" si="79"/>
        <v>157.89085240628665</v>
      </c>
      <c r="G996" s="7">
        <f t="shared" si="80"/>
        <v>62.006758797911147</v>
      </c>
    </row>
    <row r="997" spans="1:7" x14ac:dyDescent="0.3">
      <c r="A997" s="8">
        <v>157.90325902561003</v>
      </c>
      <c r="B997" s="8">
        <v>67.989956697740666</v>
      </c>
      <c r="C997" s="6">
        <f t="shared" si="76"/>
        <v>-7.4855300395950522E-2</v>
      </c>
      <c r="D997" s="7">
        <f t="shared" si="77"/>
        <v>158.35197150758</v>
      </c>
      <c r="E997" s="7">
        <f t="shared" si="78"/>
        <v>73.973154597570186</v>
      </c>
      <c r="F997" s="7">
        <f t="shared" si="79"/>
        <v>157.45454654364005</v>
      </c>
      <c r="G997" s="7">
        <f t="shared" si="80"/>
        <v>62.006758797911147</v>
      </c>
    </row>
    <row r="998" spans="1:7" x14ac:dyDescent="0.3">
      <c r="A998" s="8">
        <v>157.46695316296339</v>
      </c>
      <c r="B998" s="8">
        <v>67.989956697740666</v>
      </c>
      <c r="C998" s="6">
        <f t="shared" si="76"/>
        <v>-7.4855300395950522E-2</v>
      </c>
      <c r="D998" s="7">
        <f t="shared" si="77"/>
        <v>157.91566564493337</v>
      </c>
      <c r="E998" s="7">
        <f t="shared" si="78"/>
        <v>73.973154597570186</v>
      </c>
      <c r="F998" s="7">
        <f t="shared" si="79"/>
        <v>157.01824068099342</v>
      </c>
      <c r="G998" s="7">
        <f t="shared" si="80"/>
        <v>62.006758797911147</v>
      </c>
    </row>
    <row r="999" spans="1:7" x14ac:dyDescent="0.3">
      <c r="A999" s="8">
        <v>157.03064730031679</v>
      </c>
      <c r="B999" s="8">
        <v>67.989956697740666</v>
      </c>
      <c r="C999" s="6">
        <f t="shared" si="76"/>
        <v>-8.7271536086987761E-2</v>
      </c>
      <c r="D999" s="7">
        <f t="shared" si="77"/>
        <v>157.55361208188273</v>
      </c>
      <c r="E999" s="7">
        <f t="shared" si="78"/>
        <v>73.967122233112903</v>
      </c>
      <c r="F999" s="7">
        <f t="shared" si="79"/>
        <v>156.50768251875084</v>
      </c>
      <c r="G999" s="7">
        <f t="shared" si="80"/>
        <v>62.01279116236843</v>
      </c>
    </row>
    <row r="1000" spans="1:7" x14ac:dyDescent="0.3">
      <c r="A1000" s="8">
        <v>156.59425275761691</v>
      </c>
      <c r="B1000" s="8">
        <v>68.099033163402268</v>
      </c>
      <c r="C1000" s="6">
        <f t="shared" si="76"/>
        <v>-8.1066580970101387E-2</v>
      </c>
      <c r="D1000" s="7">
        <f t="shared" si="77"/>
        <v>157.08011966587631</v>
      </c>
      <c r="E1000" s="7">
        <f t="shared" si="78"/>
        <v>74.07932858649454</v>
      </c>
      <c r="F1000" s="7">
        <f t="shared" si="79"/>
        <v>156.10838584935752</v>
      </c>
      <c r="G1000" s="7">
        <f t="shared" si="80"/>
        <v>62.118737740309989</v>
      </c>
    </row>
    <row r="1001" spans="1:7" x14ac:dyDescent="0.3">
      <c r="A1001" s="8">
        <v>156.15785821491687</v>
      </c>
      <c r="B1001" s="8">
        <v>68.208109629063884</v>
      </c>
      <c r="C1001" s="6">
        <f t="shared" si="76"/>
        <v>-7.4855300395968341E-2</v>
      </c>
      <c r="D1001" s="7">
        <f t="shared" si="77"/>
        <v>156.60657069688696</v>
      </c>
      <c r="E1001" s="7">
        <f t="shared" si="78"/>
        <v>74.19130752889339</v>
      </c>
      <c r="F1001" s="7">
        <f t="shared" si="79"/>
        <v>155.70914573294678</v>
      </c>
      <c r="G1001" s="7">
        <f t="shared" si="80"/>
        <v>62.224911729234378</v>
      </c>
    </row>
    <row r="1002" spans="1:7" x14ac:dyDescent="0.3">
      <c r="A1002" s="8">
        <v>155.72155235227027</v>
      </c>
      <c r="B1002" s="8">
        <v>68.208109629063884</v>
      </c>
      <c r="C1002" s="6">
        <f t="shared" si="76"/>
        <v>-7.4855300395968341E-2</v>
      </c>
      <c r="D1002" s="7">
        <f t="shared" si="77"/>
        <v>156.17026483424036</v>
      </c>
      <c r="E1002" s="7">
        <f t="shared" si="78"/>
        <v>74.19130752889339</v>
      </c>
      <c r="F1002" s="7">
        <f t="shared" si="79"/>
        <v>155.27283987030017</v>
      </c>
      <c r="G1002" s="7">
        <f t="shared" si="80"/>
        <v>62.224911729234378</v>
      </c>
    </row>
    <row r="1003" spans="1:7" x14ac:dyDescent="0.3">
      <c r="A1003" s="8">
        <v>155.28524648962366</v>
      </c>
      <c r="B1003" s="8">
        <v>68.208109629063884</v>
      </c>
      <c r="C1003" s="6">
        <f t="shared" si="76"/>
        <v>-7.4855300395968341E-2</v>
      </c>
      <c r="D1003" s="7">
        <f t="shared" si="77"/>
        <v>155.73395897159375</v>
      </c>
      <c r="E1003" s="7">
        <f t="shared" si="78"/>
        <v>74.19130752889339</v>
      </c>
      <c r="F1003" s="7">
        <f t="shared" si="79"/>
        <v>154.83653400765357</v>
      </c>
      <c r="G1003" s="7">
        <f t="shared" si="80"/>
        <v>62.224911729234378</v>
      </c>
    </row>
    <row r="1004" spans="1:7" x14ac:dyDescent="0.3">
      <c r="A1004" s="8">
        <v>154.84894062697722</v>
      </c>
      <c r="B1004" s="8">
        <v>68.208109629063884</v>
      </c>
      <c r="C1004" s="6">
        <f t="shared" si="76"/>
        <v>-7.4855300395968341E-2</v>
      </c>
      <c r="D1004" s="7">
        <f t="shared" si="77"/>
        <v>155.29765310894732</v>
      </c>
      <c r="E1004" s="7">
        <f t="shared" si="78"/>
        <v>74.19130752889339</v>
      </c>
      <c r="F1004" s="7">
        <f t="shared" si="79"/>
        <v>154.40022814500713</v>
      </c>
      <c r="G1004" s="7">
        <f t="shared" si="80"/>
        <v>62.224911729234378</v>
      </c>
    </row>
    <row r="1005" spans="1:7" x14ac:dyDescent="0.3">
      <c r="A1005" s="8">
        <v>154.41263476433062</v>
      </c>
      <c r="B1005" s="8">
        <v>68.208109629063884</v>
      </c>
      <c r="C1005" s="6">
        <f t="shared" si="76"/>
        <v>-6.2415646700306485E-2</v>
      </c>
      <c r="D1005" s="7">
        <f t="shared" si="77"/>
        <v>154.78688553844754</v>
      </c>
      <c r="E1005" s="7">
        <f t="shared" si="78"/>
        <v>74.196426283857022</v>
      </c>
      <c r="F1005" s="7">
        <f t="shared" si="79"/>
        <v>154.0383839902137</v>
      </c>
      <c r="G1005" s="7">
        <f t="shared" si="80"/>
        <v>62.219792974270746</v>
      </c>
    </row>
    <row r="1006" spans="1:7" x14ac:dyDescent="0.3">
      <c r="A1006" s="8">
        <v>153.97632890168398</v>
      </c>
      <c r="B1006" s="8">
        <v>68.208109629063884</v>
      </c>
      <c r="C1006" s="6">
        <f t="shared" si="76"/>
        <v>-4.9956368352455878E-2</v>
      </c>
      <c r="D1006" s="7">
        <f t="shared" si="77"/>
        <v>154.27594245430663</v>
      </c>
      <c r="E1006" s="7">
        <f t="shared" si="78"/>
        <v>74.200624269770643</v>
      </c>
      <c r="F1006" s="7">
        <f t="shared" si="79"/>
        <v>153.67671534906134</v>
      </c>
      <c r="G1006" s="7">
        <f t="shared" si="80"/>
        <v>62.215594988357125</v>
      </c>
    </row>
    <row r="1007" spans="1:7" x14ac:dyDescent="0.3">
      <c r="A1007" s="8">
        <v>153.54002303903738</v>
      </c>
      <c r="B1007" s="8">
        <v>68.208109629063884</v>
      </c>
      <c r="C1007" s="6">
        <f t="shared" si="76"/>
        <v>-4.995636835245669E-2</v>
      </c>
      <c r="D1007" s="7">
        <f t="shared" si="77"/>
        <v>153.83963659166002</v>
      </c>
      <c r="E1007" s="7">
        <f t="shared" si="78"/>
        <v>74.200624269770643</v>
      </c>
      <c r="F1007" s="7">
        <f t="shared" si="79"/>
        <v>153.24040948641473</v>
      </c>
      <c r="G1007" s="7">
        <f t="shared" si="80"/>
        <v>62.215594988357125</v>
      </c>
    </row>
    <row r="1008" spans="1:7" x14ac:dyDescent="0.3">
      <c r="A1008" s="8">
        <v>153.10362849633734</v>
      </c>
      <c r="B1008" s="8">
        <v>68.317186094725656</v>
      </c>
      <c r="C1008" s="6">
        <f t="shared" si="76"/>
        <v>-4.995636835245669E-2</v>
      </c>
      <c r="D1008" s="7">
        <f t="shared" si="77"/>
        <v>153.40324204895998</v>
      </c>
      <c r="E1008" s="7">
        <f t="shared" si="78"/>
        <v>74.309700735432415</v>
      </c>
      <c r="F1008" s="7">
        <f t="shared" si="79"/>
        <v>152.80401494371469</v>
      </c>
      <c r="G1008" s="7">
        <f t="shared" si="80"/>
        <v>62.324671454018898</v>
      </c>
    </row>
    <row r="1009" spans="1:7" x14ac:dyDescent="0.3">
      <c r="A1009" s="8">
        <v>152.66732263369073</v>
      </c>
      <c r="B1009" s="8">
        <v>68.317186094725656</v>
      </c>
      <c r="C1009" s="6">
        <f t="shared" si="76"/>
        <v>-4.9956368352456856E-2</v>
      </c>
      <c r="D1009" s="7">
        <f t="shared" si="77"/>
        <v>152.96693618631338</v>
      </c>
      <c r="E1009" s="7">
        <f t="shared" si="78"/>
        <v>74.309700735432415</v>
      </c>
      <c r="F1009" s="7">
        <f t="shared" si="79"/>
        <v>152.36770908106809</v>
      </c>
      <c r="G1009" s="7">
        <f t="shared" si="80"/>
        <v>62.324671454018898</v>
      </c>
    </row>
    <row r="1010" spans="1:7" x14ac:dyDescent="0.3">
      <c r="A1010" s="8">
        <v>152.23092809099086</v>
      </c>
      <c r="B1010" s="8">
        <v>68.426262560387272</v>
      </c>
      <c r="C1010" s="6">
        <f t="shared" si="76"/>
        <v>-4.9956368352456856E-2</v>
      </c>
      <c r="D1010" s="7">
        <f t="shared" si="77"/>
        <v>152.5305416436135</v>
      </c>
      <c r="E1010" s="7">
        <f t="shared" si="78"/>
        <v>74.418777201094031</v>
      </c>
      <c r="F1010" s="7">
        <f t="shared" si="79"/>
        <v>151.93131453836821</v>
      </c>
      <c r="G1010" s="7">
        <f t="shared" si="80"/>
        <v>62.433747919680513</v>
      </c>
    </row>
    <row r="1011" spans="1:7" x14ac:dyDescent="0.3">
      <c r="A1011" s="8">
        <v>151.79462222834425</v>
      </c>
      <c r="B1011" s="8">
        <v>68.426262560387272</v>
      </c>
      <c r="C1011" s="6">
        <f t="shared" si="76"/>
        <v>-3.7481295039240588E-2</v>
      </c>
      <c r="D1011" s="7">
        <f t="shared" si="77"/>
        <v>152.01945734677543</v>
      </c>
      <c r="E1011" s="7">
        <f t="shared" si="78"/>
        <v>74.42204851132982</v>
      </c>
      <c r="F1011" s="7">
        <f t="shared" si="79"/>
        <v>151.56978710991308</v>
      </c>
      <c r="G1011" s="7">
        <f t="shared" si="80"/>
        <v>62.430476609444725</v>
      </c>
    </row>
    <row r="1012" spans="1:7" x14ac:dyDescent="0.3">
      <c r="A1012" s="8">
        <v>151.35831636569762</v>
      </c>
      <c r="B1012" s="8">
        <v>68.426262560387272</v>
      </c>
      <c r="C1012" s="6">
        <f t="shared" si="76"/>
        <v>-2.499428581654721E-2</v>
      </c>
      <c r="D1012" s="7">
        <f t="shared" si="77"/>
        <v>151.50826646679627</v>
      </c>
      <c r="E1012" s="7">
        <f t="shared" si="78"/>
        <v>74.4243885149818</v>
      </c>
      <c r="F1012" s="7">
        <f t="shared" si="79"/>
        <v>151.20836626459896</v>
      </c>
      <c r="G1012" s="7">
        <f t="shared" si="80"/>
        <v>62.428136605792744</v>
      </c>
    </row>
    <row r="1013" spans="1:7" x14ac:dyDescent="0.3">
      <c r="A1013" s="8">
        <v>150.92201050305101</v>
      </c>
      <c r="B1013" s="8">
        <v>68.426262560387272</v>
      </c>
      <c r="C1013" s="6">
        <f t="shared" si="76"/>
        <v>-2.499428581654721E-2</v>
      </c>
      <c r="D1013" s="7">
        <f t="shared" si="77"/>
        <v>151.07196060414967</v>
      </c>
      <c r="E1013" s="7">
        <f t="shared" si="78"/>
        <v>74.4243885149818</v>
      </c>
      <c r="F1013" s="7">
        <f t="shared" si="79"/>
        <v>150.77206040195236</v>
      </c>
      <c r="G1013" s="7">
        <f t="shared" si="80"/>
        <v>62.428136605792744</v>
      </c>
    </row>
    <row r="1014" spans="1:7" x14ac:dyDescent="0.3">
      <c r="A1014" s="8">
        <v>150.48570464040441</v>
      </c>
      <c r="B1014" s="8">
        <v>68.426262560387272</v>
      </c>
      <c r="C1014" s="6">
        <f t="shared" si="76"/>
        <v>-2.4994285816547619E-2</v>
      </c>
      <c r="D1014" s="7">
        <f t="shared" si="77"/>
        <v>150.63565474150306</v>
      </c>
      <c r="E1014" s="7">
        <f t="shared" si="78"/>
        <v>74.4243885149818</v>
      </c>
      <c r="F1014" s="7">
        <f t="shared" si="79"/>
        <v>150.33575453930575</v>
      </c>
      <c r="G1014" s="7">
        <f t="shared" si="80"/>
        <v>62.428136605792744</v>
      </c>
    </row>
    <row r="1015" spans="1:7" x14ac:dyDescent="0.3">
      <c r="A1015" s="8">
        <v>150.0493987777578</v>
      </c>
      <c r="B1015" s="8">
        <v>68.426262560387272</v>
      </c>
      <c r="C1015" s="6">
        <f t="shared" si="76"/>
        <v>-2.499428581654713E-2</v>
      </c>
      <c r="D1015" s="7">
        <f t="shared" si="77"/>
        <v>150.19934887885645</v>
      </c>
      <c r="E1015" s="7">
        <f t="shared" si="78"/>
        <v>74.4243885149818</v>
      </c>
      <c r="F1015" s="7">
        <f t="shared" si="79"/>
        <v>149.89944867665915</v>
      </c>
      <c r="G1015" s="7">
        <f t="shared" si="80"/>
        <v>62.428136605792744</v>
      </c>
    </row>
    <row r="1016" spans="1:7" x14ac:dyDescent="0.3">
      <c r="A1016" s="8">
        <v>149.61309291511134</v>
      </c>
      <c r="B1016" s="8">
        <v>68.426262560387272</v>
      </c>
      <c r="C1016" s="6">
        <f t="shared" si="76"/>
        <v>-2.499428581654713E-2</v>
      </c>
      <c r="D1016" s="7">
        <f t="shared" si="77"/>
        <v>149.76304301620999</v>
      </c>
      <c r="E1016" s="7">
        <f t="shared" si="78"/>
        <v>74.4243885149818</v>
      </c>
      <c r="F1016" s="7">
        <f t="shared" si="79"/>
        <v>149.46314281401268</v>
      </c>
      <c r="G1016" s="7">
        <f t="shared" si="80"/>
        <v>62.428136605792744</v>
      </c>
    </row>
    <row r="1017" spans="1:7" x14ac:dyDescent="0.3">
      <c r="A1017" s="8">
        <v>149.17678705246473</v>
      </c>
      <c r="B1017" s="8">
        <v>68.426262560387272</v>
      </c>
      <c r="C1017" s="6">
        <f t="shared" si="76"/>
        <v>-2.499428581654721E-2</v>
      </c>
      <c r="D1017" s="7">
        <f t="shared" si="77"/>
        <v>149.32673715356339</v>
      </c>
      <c r="E1017" s="7">
        <f t="shared" si="78"/>
        <v>74.4243885149818</v>
      </c>
      <c r="F1017" s="7">
        <f t="shared" si="79"/>
        <v>149.02683695136608</v>
      </c>
      <c r="G1017" s="7">
        <f t="shared" si="80"/>
        <v>62.428136605792744</v>
      </c>
    </row>
    <row r="1018" spans="1:7" x14ac:dyDescent="0.3">
      <c r="A1018" s="8">
        <v>148.74048118981813</v>
      </c>
      <c r="B1018" s="8">
        <v>68.426262560387272</v>
      </c>
      <c r="C1018" s="6">
        <f t="shared" si="76"/>
        <v>-2.499428581654721E-2</v>
      </c>
      <c r="D1018" s="7">
        <f t="shared" si="77"/>
        <v>148.89043129091678</v>
      </c>
      <c r="E1018" s="7">
        <f t="shared" si="78"/>
        <v>74.4243885149818</v>
      </c>
      <c r="F1018" s="7">
        <f t="shared" si="79"/>
        <v>148.59053108871947</v>
      </c>
      <c r="G1018" s="7">
        <f t="shared" si="80"/>
        <v>62.428136605792744</v>
      </c>
    </row>
    <row r="1019" spans="1:7" x14ac:dyDescent="0.3">
      <c r="A1019" s="8">
        <v>148.30417532717152</v>
      </c>
      <c r="B1019" s="8">
        <v>68.426262560387272</v>
      </c>
      <c r="C1019" s="6">
        <f t="shared" si="76"/>
        <v>-1.249922200797407E-2</v>
      </c>
      <c r="D1019" s="7">
        <f t="shared" si="77"/>
        <v>148.37916870647427</v>
      </c>
      <c r="E1019" s="7">
        <f t="shared" si="78"/>
        <v>74.425793874836828</v>
      </c>
      <c r="F1019" s="7">
        <f t="shared" si="79"/>
        <v>148.22918194786877</v>
      </c>
      <c r="G1019" s="7">
        <f t="shared" si="80"/>
        <v>62.426731245937724</v>
      </c>
    </row>
    <row r="1020" spans="1:7" x14ac:dyDescent="0.3">
      <c r="A1020" s="8">
        <v>147.86786946452492</v>
      </c>
      <c r="B1020" s="8">
        <v>68.426262560387272</v>
      </c>
      <c r="C1020" s="6">
        <f t="shared" si="76"/>
        <v>-1.249922200797407E-2</v>
      </c>
      <c r="D1020" s="7">
        <f t="shared" si="77"/>
        <v>147.94286284382767</v>
      </c>
      <c r="E1020" s="7">
        <f t="shared" si="78"/>
        <v>74.425793874836828</v>
      </c>
      <c r="F1020" s="7">
        <f t="shared" si="79"/>
        <v>147.79287608522216</v>
      </c>
      <c r="G1020" s="7">
        <f t="shared" si="80"/>
        <v>62.426731245937724</v>
      </c>
    </row>
    <row r="1021" spans="1:7" x14ac:dyDescent="0.3">
      <c r="A1021" s="8">
        <v>147.43156360187831</v>
      </c>
      <c r="B1021" s="8">
        <v>68.426262560387272</v>
      </c>
      <c r="C1021" s="6">
        <f t="shared" si="76"/>
        <v>0</v>
      </c>
      <c r="D1021" s="7">
        <f t="shared" si="77"/>
        <v>147.43156360187831</v>
      </c>
      <c r="E1021" s="7">
        <f t="shared" si="78"/>
        <v>74.426262560387272</v>
      </c>
      <c r="F1021" s="7">
        <f t="shared" si="79"/>
        <v>147.43156360187831</v>
      </c>
      <c r="G1021" s="7">
        <f t="shared" si="80"/>
        <v>62.426262560387272</v>
      </c>
    </row>
    <row r="1022" spans="1:7" x14ac:dyDescent="0.3">
      <c r="A1022" s="8">
        <v>146.9952577392317</v>
      </c>
      <c r="B1022" s="8">
        <v>68.426262560387272</v>
      </c>
      <c r="C1022" s="6">
        <f t="shared" si="76"/>
        <v>0</v>
      </c>
      <c r="D1022" s="7">
        <f t="shared" si="77"/>
        <v>146.9952577392317</v>
      </c>
      <c r="E1022" s="7">
        <f t="shared" si="78"/>
        <v>74.426262560387272</v>
      </c>
      <c r="F1022" s="7">
        <f t="shared" si="79"/>
        <v>146.9952577392317</v>
      </c>
      <c r="G1022" s="7">
        <f t="shared" si="80"/>
        <v>62.426262560387272</v>
      </c>
    </row>
    <row r="1023" spans="1:7" x14ac:dyDescent="0.3">
      <c r="A1023" s="8">
        <v>146.55895187658524</v>
      </c>
      <c r="B1023" s="8">
        <v>68.426262560387272</v>
      </c>
      <c r="C1023" s="6">
        <f t="shared" si="76"/>
        <v>6.2499503787464897E-3</v>
      </c>
      <c r="D1023" s="7">
        <f t="shared" si="77"/>
        <v>146.5214524184471</v>
      </c>
      <c r="E1023" s="7">
        <f t="shared" si="78"/>
        <v>74.426145375129522</v>
      </c>
      <c r="F1023" s="7">
        <f t="shared" si="79"/>
        <v>146.59645133472338</v>
      </c>
      <c r="G1023" s="7">
        <f t="shared" si="80"/>
        <v>62.426379745645022</v>
      </c>
    </row>
    <row r="1024" spans="1:7" x14ac:dyDescent="0.3">
      <c r="A1024" s="8">
        <v>146.12264601393863</v>
      </c>
      <c r="B1024" s="8">
        <v>68.426262560387272</v>
      </c>
      <c r="C1024" s="6">
        <f t="shared" si="76"/>
        <v>1.2499476033323196E-2</v>
      </c>
      <c r="D1024" s="7">
        <f t="shared" si="77"/>
        <v>146.04765111060283</v>
      </c>
      <c r="E1024" s="7">
        <f t="shared" si="78"/>
        <v>74.425793855786409</v>
      </c>
      <c r="F1024" s="7">
        <f t="shared" si="79"/>
        <v>146.19764091727444</v>
      </c>
      <c r="G1024" s="7">
        <f t="shared" si="80"/>
        <v>62.426731264988135</v>
      </c>
    </row>
    <row r="1025" spans="1:7" x14ac:dyDescent="0.3">
      <c r="A1025" s="8">
        <v>145.68634015129203</v>
      </c>
      <c r="B1025" s="8">
        <v>68.426262560387272</v>
      </c>
      <c r="C1025" s="6">
        <f t="shared" si="76"/>
        <v>1.2499476033323196E-2</v>
      </c>
      <c r="D1025" s="7">
        <f t="shared" si="77"/>
        <v>145.61134524795622</v>
      </c>
      <c r="E1025" s="7">
        <f t="shared" si="78"/>
        <v>74.425793855786409</v>
      </c>
      <c r="F1025" s="7">
        <f t="shared" si="79"/>
        <v>145.76133505462784</v>
      </c>
      <c r="G1025" s="7">
        <f t="shared" si="80"/>
        <v>62.426731264988135</v>
      </c>
    </row>
    <row r="1026" spans="1:7" x14ac:dyDescent="0.3">
      <c r="A1026" s="8">
        <v>145.25003428864542</v>
      </c>
      <c r="B1026" s="8">
        <v>68.426262560387272</v>
      </c>
      <c r="C1026" s="6">
        <f t="shared" si="76"/>
        <v>2.4995301441944329E-2</v>
      </c>
      <c r="D1026" s="7">
        <f t="shared" si="77"/>
        <v>145.1000780956978</v>
      </c>
      <c r="E1026" s="7">
        <f t="shared" si="78"/>
        <v>74.424388362685576</v>
      </c>
      <c r="F1026" s="7">
        <f t="shared" si="79"/>
        <v>145.39999048159305</v>
      </c>
      <c r="G1026" s="7">
        <f t="shared" si="80"/>
        <v>62.428136758088968</v>
      </c>
    </row>
    <row r="1027" spans="1:7" x14ac:dyDescent="0.3">
      <c r="A1027" s="8">
        <v>144.81372842599882</v>
      </c>
      <c r="B1027" s="8">
        <v>68.426262560387272</v>
      </c>
      <c r="C1027" s="6">
        <f t="shared" si="76"/>
        <v>2.499530144194392E-2</v>
      </c>
      <c r="D1027" s="7">
        <f t="shared" si="77"/>
        <v>144.66377223305119</v>
      </c>
      <c r="E1027" s="7">
        <f t="shared" si="78"/>
        <v>74.424388362685576</v>
      </c>
      <c r="F1027" s="7">
        <f t="shared" si="79"/>
        <v>144.96368461894644</v>
      </c>
      <c r="G1027" s="7">
        <f t="shared" si="80"/>
        <v>62.428136758088968</v>
      </c>
    </row>
    <row r="1028" spans="1:7" x14ac:dyDescent="0.3">
      <c r="A1028" s="8">
        <v>144.37742256335218</v>
      </c>
      <c r="B1028" s="8">
        <v>68.426262560387272</v>
      </c>
      <c r="C1028" s="6">
        <f t="shared" si="76"/>
        <v>2.4995301441944409E-2</v>
      </c>
      <c r="D1028" s="7">
        <f t="shared" si="77"/>
        <v>144.22746637040456</v>
      </c>
      <c r="E1028" s="7">
        <f t="shared" si="78"/>
        <v>74.424388362685576</v>
      </c>
      <c r="F1028" s="7">
        <f t="shared" si="79"/>
        <v>144.52737875629981</v>
      </c>
      <c r="G1028" s="7">
        <f t="shared" si="80"/>
        <v>62.428136758088968</v>
      </c>
    </row>
    <row r="1029" spans="1:7" x14ac:dyDescent="0.3">
      <c r="A1029" s="8">
        <v>143.94111670070558</v>
      </c>
      <c r="B1029" s="8">
        <v>68.426262560387272</v>
      </c>
      <c r="C1029" s="6">
        <f t="shared" si="76"/>
        <v>2.4995301441944409E-2</v>
      </c>
      <c r="D1029" s="7">
        <f t="shared" si="77"/>
        <v>143.79116050775795</v>
      </c>
      <c r="E1029" s="7">
        <f t="shared" si="78"/>
        <v>74.424388362685576</v>
      </c>
      <c r="F1029" s="7">
        <f t="shared" si="79"/>
        <v>144.09107289365321</v>
      </c>
      <c r="G1029" s="7">
        <f t="shared" si="80"/>
        <v>62.428136758088968</v>
      </c>
    </row>
    <row r="1030" spans="1:7" x14ac:dyDescent="0.3">
      <c r="A1030" s="8">
        <v>143.50481083805897</v>
      </c>
      <c r="B1030" s="8">
        <v>68.426262560387272</v>
      </c>
      <c r="C1030" s="6">
        <f t="shared" si="76"/>
        <v>2.4995301441944409E-2</v>
      </c>
      <c r="D1030" s="7">
        <f t="shared" si="77"/>
        <v>143.35485464511135</v>
      </c>
      <c r="E1030" s="7">
        <f t="shared" si="78"/>
        <v>74.424388362685576</v>
      </c>
      <c r="F1030" s="7">
        <f t="shared" si="79"/>
        <v>143.6547670310066</v>
      </c>
      <c r="G1030" s="7">
        <f t="shared" si="80"/>
        <v>62.428136758088968</v>
      </c>
    </row>
    <row r="1031" spans="1:7" x14ac:dyDescent="0.3">
      <c r="A1031" s="8">
        <v>143.06850497541237</v>
      </c>
      <c r="B1031" s="8">
        <v>68.426262560387272</v>
      </c>
      <c r="C1031" s="6">
        <f t="shared" si="76"/>
        <v>2.4995301441944409E-2</v>
      </c>
      <c r="D1031" s="7">
        <f t="shared" si="77"/>
        <v>142.91854878246474</v>
      </c>
      <c r="E1031" s="7">
        <f t="shared" si="78"/>
        <v>74.424388362685576</v>
      </c>
      <c r="F1031" s="7">
        <f t="shared" si="79"/>
        <v>143.21846116835999</v>
      </c>
      <c r="G1031" s="7">
        <f t="shared" si="80"/>
        <v>62.428136758088968</v>
      </c>
    </row>
    <row r="1032" spans="1:7" x14ac:dyDescent="0.3">
      <c r="A1032" s="8">
        <v>142.63224345279255</v>
      </c>
      <c r="B1032" s="8">
        <v>68.371724327556478</v>
      </c>
      <c r="C1032" s="6">
        <f t="shared" si="76"/>
        <v>2.4995301441944329E-2</v>
      </c>
      <c r="D1032" s="7">
        <f t="shared" si="77"/>
        <v>142.48228725984492</v>
      </c>
      <c r="E1032" s="7">
        <f t="shared" si="78"/>
        <v>74.369850129854782</v>
      </c>
      <c r="F1032" s="7">
        <f t="shared" si="79"/>
        <v>142.78219964574018</v>
      </c>
      <c r="G1032" s="7">
        <f t="shared" si="80"/>
        <v>62.373598525258174</v>
      </c>
    </row>
    <row r="1033" spans="1:7" x14ac:dyDescent="0.3">
      <c r="A1033" s="8">
        <v>142.19598193017256</v>
      </c>
      <c r="B1033" s="8">
        <v>68.317186094725656</v>
      </c>
      <c r="C1033" s="6">
        <f t="shared" si="76"/>
        <v>2.4995301441944329E-2</v>
      </c>
      <c r="D1033" s="7">
        <f t="shared" si="77"/>
        <v>142.04602573722494</v>
      </c>
      <c r="E1033" s="7">
        <f t="shared" si="78"/>
        <v>74.31531189702396</v>
      </c>
      <c r="F1033" s="7">
        <f t="shared" si="79"/>
        <v>142.34593812312019</v>
      </c>
      <c r="G1033" s="7">
        <f t="shared" si="80"/>
        <v>62.319060292427352</v>
      </c>
    </row>
    <row r="1034" spans="1:7" x14ac:dyDescent="0.3">
      <c r="A1034" s="8">
        <v>141.75967606752596</v>
      </c>
      <c r="B1034" s="8">
        <v>68.317186094725656</v>
      </c>
      <c r="C1034" s="6">
        <f t="shared" si="76"/>
        <v>3.1240626629073186E-2</v>
      </c>
      <c r="D1034" s="7">
        <f t="shared" si="77"/>
        <v>141.572262796389</v>
      </c>
      <c r="E1034" s="7">
        <f t="shared" si="78"/>
        <v>74.314258402594035</v>
      </c>
      <c r="F1034" s="7">
        <f t="shared" si="79"/>
        <v>141.94708933866292</v>
      </c>
      <c r="G1034" s="7">
        <f t="shared" si="80"/>
        <v>62.320113786857277</v>
      </c>
    </row>
    <row r="1035" spans="1:7" x14ac:dyDescent="0.3">
      <c r="A1035" s="8">
        <v>141.32345888493276</v>
      </c>
      <c r="B1035" s="8">
        <v>68.208109629063884</v>
      </c>
      <c r="C1035" s="6">
        <f t="shared" si="76"/>
        <v>4.3723671832230866E-2</v>
      </c>
      <c r="D1035" s="7">
        <f t="shared" si="77"/>
        <v>141.0612004350937</v>
      </c>
      <c r="E1035" s="7">
        <f t="shared" si="78"/>
        <v>74.202375264276256</v>
      </c>
      <c r="F1035" s="7">
        <f t="shared" si="79"/>
        <v>141.58571733477183</v>
      </c>
      <c r="G1035" s="7">
        <f t="shared" si="80"/>
        <v>62.213843993851512</v>
      </c>
    </row>
    <row r="1036" spans="1:7" x14ac:dyDescent="0.3">
      <c r="A1036" s="8">
        <v>140.88715302228616</v>
      </c>
      <c r="B1036" s="8">
        <v>68.208109629063884</v>
      </c>
      <c r="C1036" s="6">
        <f t="shared" si="76"/>
        <v>4.9960423255854661E-2</v>
      </c>
      <c r="D1036" s="7">
        <f t="shared" si="77"/>
        <v>140.58751517059801</v>
      </c>
      <c r="E1036" s="7">
        <f t="shared" si="78"/>
        <v>74.200623054817356</v>
      </c>
      <c r="F1036" s="7">
        <f t="shared" si="79"/>
        <v>141.1867908739743</v>
      </c>
      <c r="G1036" s="7">
        <f t="shared" si="80"/>
        <v>62.215596203310405</v>
      </c>
    </row>
    <row r="1037" spans="1:7" x14ac:dyDescent="0.3">
      <c r="A1037" s="8">
        <v>140.45084715963972</v>
      </c>
      <c r="B1037" s="8">
        <v>68.208109629063884</v>
      </c>
      <c r="C1037" s="6">
        <f t="shared" si="76"/>
        <v>4.9960423255854661E-2</v>
      </c>
      <c r="D1037" s="7">
        <f t="shared" si="77"/>
        <v>140.15120930795158</v>
      </c>
      <c r="E1037" s="7">
        <f t="shared" si="78"/>
        <v>74.200623054817356</v>
      </c>
      <c r="F1037" s="7">
        <f t="shared" si="79"/>
        <v>140.75048501132787</v>
      </c>
      <c r="G1037" s="7">
        <f t="shared" si="80"/>
        <v>62.215596203310405</v>
      </c>
    </row>
    <row r="1038" spans="1:7" x14ac:dyDescent="0.3">
      <c r="A1038" s="8">
        <v>140.01454129699312</v>
      </c>
      <c r="B1038" s="8">
        <v>68.208109629063884</v>
      </c>
      <c r="C1038" s="6">
        <f t="shared" si="76"/>
        <v>4.9960423255854661E-2</v>
      </c>
      <c r="D1038" s="7">
        <f t="shared" si="77"/>
        <v>139.71490344530497</v>
      </c>
      <c r="E1038" s="7">
        <f t="shared" si="78"/>
        <v>74.200623054817356</v>
      </c>
      <c r="F1038" s="7">
        <f t="shared" si="79"/>
        <v>140.31417914868126</v>
      </c>
      <c r="G1038" s="7">
        <f t="shared" si="80"/>
        <v>62.215596203310405</v>
      </c>
    </row>
    <row r="1039" spans="1:7" x14ac:dyDescent="0.3">
      <c r="A1039" s="8">
        <v>139.57823543434651</v>
      </c>
      <c r="B1039" s="8">
        <v>68.208109629063884</v>
      </c>
      <c r="C1039" s="6">
        <f t="shared" ref="C1039:C1102" si="81">ATAN((B1048-B1028)/(A1048-A1028))</f>
        <v>4.9960423255854827E-2</v>
      </c>
      <c r="D1039" s="7">
        <f t="shared" si="77"/>
        <v>139.27859758265836</v>
      </c>
      <c r="E1039" s="7">
        <f t="shared" si="78"/>
        <v>74.200623054817356</v>
      </c>
      <c r="F1039" s="7">
        <f t="shared" si="79"/>
        <v>139.87787328603466</v>
      </c>
      <c r="G1039" s="7">
        <f t="shared" si="80"/>
        <v>62.215596203310405</v>
      </c>
    </row>
    <row r="1040" spans="1:7" x14ac:dyDescent="0.3">
      <c r="A1040" s="8">
        <v>139.1419295716999</v>
      </c>
      <c r="B1040" s="8">
        <v>68.208109629063884</v>
      </c>
      <c r="C1040" s="6">
        <f t="shared" si="81"/>
        <v>6.8645813958875673E-2</v>
      </c>
      <c r="D1040" s="7">
        <f t="shared" si="77"/>
        <v>138.73037808782425</v>
      </c>
      <c r="E1040" s="7">
        <f t="shared" si="78"/>
        <v>74.193978436189525</v>
      </c>
      <c r="F1040" s="7">
        <f t="shared" si="79"/>
        <v>139.55348105557556</v>
      </c>
      <c r="G1040" s="7">
        <f t="shared" si="80"/>
        <v>62.222240821938243</v>
      </c>
    </row>
    <row r="1041" spans="1:7" x14ac:dyDescent="0.3">
      <c r="A1041" s="8">
        <v>138.70562370905327</v>
      </c>
      <c r="B1041" s="8">
        <v>68.208109629063884</v>
      </c>
      <c r="C1041" s="6">
        <f t="shared" si="81"/>
        <v>7.4864395577072279E-2</v>
      </c>
      <c r="D1041" s="7">
        <f t="shared" si="77"/>
        <v>138.25685680883325</v>
      </c>
      <c r="E1041" s="7">
        <f t="shared" si="78"/>
        <v>74.191303447524632</v>
      </c>
      <c r="F1041" s="7">
        <f t="shared" si="79"/>
        <v>139.15439060927329</v>
      </c>
      <c r="G1041" s="7">
        <f t="shared" si="80"/>
        <v>62.224915810603136</v>
      </c>
    </row>
    <row r="1042" spans="1:7" x14ac:dyDescent="0.3">
      <c r="A1042" s="8">
        <v>138.26931784640666</v>
      </c>
      <c r="B1042" s="8">
        <v>68.208109629063884</v>
      </c>
      <c r="C1042" s="6">
        <f t="shared" si="81"/>
        <v>7.4864395577072279E-2</v>
      </c>
      <c r="D1042" s="7">
        <f t="shared" ref="D1042:D1105" si="82">A1042-$B$2*SIN(C1042)</f>
        <v>137.82055094618664</v>
      </c>
      <c r="E1042" s="7">
        <f t="shared" ref="E1042:E1105" si="83">B1042+$B$2*COS(C1042)</f>
        <v>74.191303447524632</v>
      </c>
      <c r="F1042" s="7">
        <f t="shared" ref="F1042:F1105" si="84">A1042+$B$2*SIN(C1042)</f>
        <v>138.71808474662669</v>
      </c>
      <c r="G1042" s="7">
        <f t="shared" ref="G1042:G1105" si="85">B1042-$B$2*COS(C1042)</f>
        <v>62.224915810603136</v>
      </c>
    </row>
    <row r="1043" spans="1:7" x14ac:dyDescent="0.3">
      <c r="A1043" s="8">
        <v>137.83305632378685</v>
      </c>
      <c r="B1043" s="8">
        <v>68.153571396233076</v>
      </c>
      <c r="C1043" s="6">
        <f t="shared" si="81"/>
        <v>6.864581395889513E-2</v>
      </c>
      <c r="D1043" s="7">
        <f t="shared" si="82"/>
        <v>137.42150483991108</v>
      </c>
      <c r="E1043" s="7">
        <f t="shared" si="83"/>
        <v>74.139440203358703</v>
      </c>
      <c r="F1043" s="7">
        <f t="shared" si="84"/>
        <v>138.24460780766262</v>
      </c>
      <c r="G1043" s="7">
        <f t="shared" si="85"/>
        <v>62.167702589107442</v>
      </c>
    </row>
    <row r="1044" spans="1:7" x14ac:dyDescent="0.3">
      <c r="A1044" s="8">
        <v>137.39683914119351</v>
      </c>
      <c r="B1044" s="8">
        <v>68.044494930571474</v>
      </c>
      <c r="C1044" s="6">
        <f t="shared" si="81"/>
        <v>6.2421973611859673E-2</v>
      </c>
      <c r="D1044" s="7">
        <f t="shared" si="82"/>
        <v>137.02255047953426</v>
      </c>
      <c r="E1044" s="7">
        <f t="shared" si="83"/>
        <v>74.032809217393208</v>
      </c>
      <c r="F1044" s="7">
        <f t="shared" si="84"/>
        <v>137.77112780285276</v>
      </c>
      <c r="G1044" s="7">
        <f t="shared" si="85"/>
        <v>62.056180643749741</v>
      </c>
    </row>
    <row r="1045" spans="1:7" x14ac:dyDescent="0.3">
      <c r="A1045" s="8">
        <v>136.96057761857369</v>
      </c>
      <c r="B1045" s="8">
        <v>67.989956697740666</v>
      </c>
      <c r="C1045" s="6">
        <f t="shared" si="81"/>
        <v>7.4864395577072279E-2</v>
      </c>
      <c r="D1045" s="7">
        <f t="shared" si="82"/>
        <v>136.51181071835367</v>
      </c>
      <c r="E1045" s="7">
        <f t="shared" si="83"/>
        <v>73.973150516201414</v>
      </c>
      <c r="F1045" s="7">
        <f t="shared" si="84"/>
        <v>137.40934451879372</v>
      </c>
      <c r="G1045" s="7">
        <f t="shared" si="85"/>
        <v>62.006762879279918</v>
      </c>
    </row>
    <row r="1046" spans="1:7" x14ac:dyDescent="0.3">
      <c r="A1046" s="8">
        <v>136.52427175592709</v>
      </c>
      <c r="B1046" s="8">
        <v>67.989956697740666</v>
      </c>
      <c r="C1046" s="6">
        <f t="shared" si="81"/>
        <v>7.4864395577054488E-2</v>
      </c>
      <c r="D1046" s="7">
        <f t="shared" si="82"/>
        <v>136.07550485570718</v>
      </c>
      <c r="E1046" s="7">
        <f t="shared" si="83"/>
        <v>73.973150516201429</v>
      </c>
      <c r="F1046" s="7">
        <f t="shared" si="84"/>
        <v>136.973038656147</v>
      </c>
      <c r="G1046" s="7">
        <f t="shared" si="85"/>
        <v>62.006762879279911</v>
      </c>
    </row>
    <row r="1047" spans="1:7" x14ac:dyDescent="0.3">
      <c r="A1047" s="8">
        <v>136.08796589328048</v>
      </c>
      <c r="B1047" s="8">
        <v>67.989956697740666</v>
      </c>
      <c r="C1047" s="6">
        <f t="shared" si="81"/>
        <v>7.4864395577054488E-2</v>
      </c>
      <c r="D1047" s="7">
        <f t="shared" si="82"/>
        <v>135.63919899306057</v>
      </c>
      <c r="E1047" s="7">
        <f t="shared" si="83"/>
        <v>73.973150516201429</v>
      </c>
      <c r="F1047" s="7">
        <f t="shared" si="84"/>
        <v>136.53673279350039</v>
      </c>
      <c r="G1047" s="7">
        <f t="shared" si="85"/>
        <v>62.006762879279911</v>
      </c>
    </row>
    <row r="1048" spans="1:7" x14ac:dyDescent="0.3">
      <c r="A1048" s="8">
        <v>135.65166003063388</v>
      </c>
      <c r="B1048" s="8">
        <v>67.989956697740666</v>
      </c>
      <c r="C1048" s="6">
        <f t="shared" si="81"/>
        <v>7.4864395577053017E-2</v>
      </c>
      <c r="D1048" s="7">
        <f t="shared" si="82"/>
        <v>135.20289313041397</v>
      </c>
      <c r="E1048" s="7">
        <f t="shared" si="83"/>
        <v>73.973150516201429</v>
      </c>
      <c r="F1048" s="7">
        <f t="shared" si="84"/>
        <v>136.10042693085379</v>
      </c>
      <c r="G1048" s="7">
        <f t="shared" si="85"/>
        <v>62.006762879279911</v>
      </c>
    </row>
    <row r="1049" spans="1:7" x14ac:dyDescent="0.3">
      <c r="A1049" s="8">
        <v>135.21548718806733</v>
      </c>
      <c r="B1049" s="8">
        <v>67.826341999248243</v>
      </c>
      <c r="C1049" s="6">
        <f t="shared" si="81"/>
        <v>7.4864395577053017E-2</v>
      </c>
      <c r="D1049" s="7">
        <f t="shared" si="82"/>
        <v>134.76672028784742</v>
      </c>
      <c r="E1049" s="7">
        <f t="shared" si="83"/>
        <v>73.809535817709005</v>
      </c>
      <c r="F1049" s="7">
        <f t="shared" si="84"/>
        <v>135.66425408828724</v>
      </c>
      <c r="G1049" s="7">
        <f t="shared" si="85"/>
        <v>61.843148180787487</v>
      </c>
    </row>
    <row r="1050" spans="1:7" x14ac:dyDescent="0.3">
      <c r="A1050" s="8">
        <v>134.77922566544751</v>
      </c>
      <c r="B1050" s="8">
        <v>67.771803766417278</v>
      </c>
      <c r="C1050" s="6">
        <f t="shared" si="81"/>
        <v>9.3483865017294859E-2</v>
      </c>
      <c r="D1050" s="7">
        <f t="shared" si="82"/>
        <v>134.21913909571015</v>
      </c>
      <c r="E1050" s="7">
        <f t="shared" si="83"/>
        <v>73.74560515534877</v>
      </c>
      <c r="F1050" s="7">
        <f t="shared" si="84"/>
        <v>135.33931223518488</v>
      </c>
      <c r="G1050" s="7">
        <f t="shared" si="85"/>
        <v>61.798002377485787</v>
      </c>
    </row>
    <row r="1051" spans="1:7" x14ac:dyDescent="0.3">
      <c r="A1051" s="8">
        <v>134.34291980280091</v>
      </c>
      <c r="B1051" s="8">
        <v>67.771803766417278</v>
      </c>
      <c r="C1051" s="6">
        <f t="shared" si="81"/>
        <v>9.9676702724603855E-2</v>
      </c>
      <c r="D1051" s="7">
        <f t="shared" si="82"/>
        <v>133.74584942700426</v>
      </c>
      <c r="E1051" s="7">
        <f t="shared" si="83"/>
        <v>73.74202210131476</v>
      </c>
      <c r="F1051" s="7">
        <f t="shared" si="84"/>
        <v>134.93999017859755</v>
      </c>
      <c r="G1051" s="7">
        <f t="shared" si="85"/>
        <v>61.801585431519797</v>
      </c>
    </row>
    <row r="1052" spans="1:7" x14ac:dyDescent="0.3">
      <c r="A1052" s="8">
        <v>133.9066139401543</v>
      </c>
      <c r="B1052" s="8">
        <v>67.771803766417278</v>
      </c>
      <c r="C1052" s="6">
        <f t="shared" si="81"/>
        <v>9.9676702724604174E-2</v>
      </c>
      <c r="D1052" s="7">
        <f t="shared" si="82"/>
        <v>133.30954356435765</v>
      </c>
      <c r="E1052" s="7">
        <f t="shared" si="83"/>
        <v>73.74202210131476</v>
      </c>
      <c r="F1052" s="7">
        <f t="shared" si="84"/>
        <v>134.50368431595095</v>
      </c>
      <c r="G1052" s="7">
        <f t="shared" si="85"/>
        <v>61.801585431519797</v>
      </c>
    </row>
    <row r="1053" spans="1:7" x14ac:dyDescent="0.3">
      <c r="A1053" s="8">
        <v>133.47030807750767</v>
      </c>
      <c r="B1053" s="8">
        <v>67.771803766417278</v>
      </c>
      <c r="C1053" s="6">
        <f t="shared" si="81"/>
        <v>0.10586194197054366</v>
      </c>
      <c r="D1053" s="7">
        <f t="shared" si="82"/>
        <v>132.8363221294934</v>
      </c>
      <c r="E1053" s="7">
        <f t="shared" si="83"/>
        <v>73.738214900233018</v>
      </c>
      <c r="F1053" s="7">
        <f t="shared" si="84"/>
        <v>134.10429402552194</v>
      </c>
      <c r="G1053" s="7">
        <f t="shared" si="85"/>
        <v>61.805392632601539</v>
      </c>
    </row>
    <row r="1054" spans="1:7" x14ac:dyDescent="0.3">
      <c r="A1054" s="8">
        <v>133.0340908949145</v>
      </c>
      <c r="B1054" s="8">
        <v>67.662727300755662</v>
      </c>
      <c r="C1054" s="6">
        <f t="shared" si="81"/>
        <v>0.11820779521990034</v>
      </c>
      <c r="D1054" s="7">
        <f t="shared" si="82"/>
        <v>132.32649469730902</v>
      </c>
      <c r="E1054" s="7">
        <f t="shared" si="83"/>
        <v>73.620856841235153</v>
      </c>
      <c r="F1054" s="7">
        <f t="shared" si="84"/>
        <v>133.74168709251998</v>
      </c>
      <c r="G1054" s="7">
        <f t="shared" si="85"/>
        <v>61.704597760276179</v>
      </c>
    </row>
    <row r="1055" spans="1:7" x14ac:dyDescent="0.3">
      <c r="A1055" s="8">
        <v>132.5978737123213</v>
      </c>
      <c r="B1055" s="8">
        <v>67.553650835094047</v>
      </c>
      <c r="C1055" s="6">
        <f t="shared" si="81"/>
        <v>0.10586194197054528</v>
      </c>
      <c r="D1055" s="7">
        <f t="shared" si="82"/>
        <v>131.96388776430703</v>
      </c>
      <c r="E1055" s="7">
        <f t="shared" si="83"/>
        <v>73.520061968909786</v>
      </c>
      <c r="F1055" s="7">
        <f t="shared" si="84"/>
        <v>133.23185966033557</v>
      </c>
      <c r="G1055" s="7">
        <f t="shared" si="85"/>
        <v>61.587239701278307</v>
      </c>
    </row>
    <row r="1056" spans="1:7" x14ac:dyDescent="0.3">
      <c r="A1056" s="8">
        <v>132.1615678496747</v>
      </c>
      <c r="B1056" s="8">
        <v>67.553650835094047</v>
      </c>
      <c r="C1056" s="6">
        <f t="shared" si="81"/>
        <v>9.9676702724623534E-2</v>
      </c>
      <c r="D1056" s="7">
        <f t="shared" si="82"/>
        <v>131.56449747387794</v>
      </c>
      <c r="E1056" s="7">
        <f t="shared" si="83"/>
        <v>73.523869169991514</v>
      </c>
      <c r="F1056" s="7">
        <f t="shared" si="84"/>
        <v>132.75863822547146</v>
      </c>
      <c r="G1056" s="7">
        <f t="shared" si="85"/>
        <v>61.583432500196579</v>
      </c>
    </row>
    <row r="1057" spans="1:7" x14ac:dyDescent="0.3">
      <c r="A1057" s="8">
        <v>131.72526198702809</v>
      </c>
      <c r="B1057" s="8">
        <v>67.553650835094047</v>
      </c>
      <c r="C1057" s="6">
        <f t="shared" si="81"/>
        <v>0.11820779521990195</v>
      </c>
      <c r="D1057" s="7">
        <f t="shared" si="82"/>
        <v>131.01766578942261</v>
      </c>
      <c r="E1057" s="7">
        <f t="shared" si="83"/>
        <v>73.511780375573537</v>
      </c>
      <c r="F1057" s="7">
        <f t="shared" si="84"/>
        <v>132.43285818463357</v>
      </c>
      <c r="G1057" s="7">
        <f t="shared" si="85"/>
        <v>61.595521294614564</v>
      </c>
    </row>
    <row r="1058" spans="1:7" x14ac:dyDescent="0.3">
      <c r="A1058" s="8">
        <v>131.28895612438149</v>
      </c>
      <c r="B1058" s="8">
        <v>67.553650835094047</v>
      </c>
      <c r="C1058" s="6">
        <f t="shared" si="81"/>
        <v>0.12436750361583306</v>
      </c>
      <c r="D1058" s="7">
        <f t="shared" si="82"/>
        <v>130.54467324206948</v>
      </c>
      <c r="E1058" s="7">
        <f t="shared" si="83"/>
        <v>73.507308785555878</v>
      </c>
      <c r="F1058" s="7">
        <f t="shared" si="84"/>
        <v>132.03323900669349</v>
      </c>
      <c r="G1058" s="7">
        <f t="shared" si="85"/>
        <v>61.599992884632222</v>
      </c>
    </row>
    <row r="1059" spans="1:7" x14ac:dyDescent="0.3">
      <c r="A1059" s="8">
        <v>130.85278328181494</v>
      </c>
      <c r="B1059" s="8">
        <v>67.390036136601637</v>
      </c>
      <c r="C1059" s="6">
        <f t="shared" si="81"/>
        <v>0.12436750361583306</v>
      </c>
      <c r="D1059" s="7">
        <f t="shared" si="82"/>
        <v>130.10850039950293</v>
      </c>
      <c r="E1059" s="7">
        <f t="shared" si="83"/>
        <v>73.343694087063469</v>
      </c>
      <c r="F1059" s="7">
        <f t="shared" si="84"/>
        <v>131.59706616412694</v>
      </c>
      <c r="G1059" s="7">
        <f t="shared" si="85"/>
        <v>61.436378186139812</v>
      </c>
    </row>
    <row r="1060" spans="1:7" x14ac:dyDescent="0.3">
      <c r="A1060" s="8">
        <v>130.41652175919512</v>
      </c>
      <c r="B1060" s="8">
        <v>67.335497903770829</v>
      </c>
      <c r="C1060" s="6">
        <f t="shared" si="81"/>
        <v>0.11203912437738328</v>
      </c>
      <c r="D1060" s="7">
        <f t="shared" si="82"/>
        <v>129.74569253132657</v>
      </c>
      <c r="E1060" s="7">
        <f t="shared" si="83"/>
        <v>73.29787898409748</v>
      </c>
      <c r="F1060" s="7">
        <f t="shared" si="84"/>
        <v>131.08735098706367</v>
      </c>
      <c r="G1060" s="7">
        <f t="shared" si="85"/>
        <v>61.373116823444171</v>
      </c>
    </row>
    <row r="1061" spans="1:7" x14ac:dyDescent="0.3">
      <c r="A1061" s="8">
        <v>129.98021589654851</v>
      </c>
      <c r="B1061" s="8">
        <v>67.335497903770829</v>
      </c>
      <c r="C1061" s="6">
        <f t="shared" si="81"/>
        <v>0.12436750361583065</v>
      </c>
      <c r="D1061" s="7">
        <f t="shared" si="82"/>
        <v>129.23593301423651</v>
      </c>
      <c r="E1061" s="7">
        <f t="shared" si="83"/>
        <v>73.289155854232661</v>
      </c>
      <c r="F1061" s="7">
        <f t="shared" si="84"/>
        <v>130.72449877886052</v>
      </c>
      <c r="G1061" s="7">
        <f t="shared" si="85"/>
        <v>61.381839953308997</v>
      </c>
    </row>
    <row r="1062" spans="1:7" x14ac:dyDescent="0.3">
      <c r="A1062" s="8">
        <v>129.5439543739287</v>
      </c>
      <c r="B1062" s="8">
        <v>67.280959670939865</v>
      </c>
      <c r="C1062" s="6">
        <f t="shared" si="81"/>
        <v>0.12436750361583285</v>
      </c>
      <c r="D1062" s="7">
        <f t="shared" si="82"/>
        <v>128.79967149161669</v>
      </c>
      <c r="E1062" s="7">
        <f t="shared" si="83"/>
        <v>73.234617621401696</v>
      </c>
      <c r="F1062" s="7">
        <f t="shared" si="84"/>
        <v>130.28823725624071</v>
      </c>
      <c r="G1062" s="7">
        <f t="shared" si="85"/>
        <v>61.32730172047804</v>
      </c>
    </row>
    <row r="1063" spans="1:7" x14ac:dyDescent="0.3">
      <c r="A1063" s="8">
        <v>129.10778153136215</v>
      </c>
      <c r="B1063" s="8">
        <v>67.117344972447441</v>
      </c>
      <c r="C1063" s="6">
        <f t="shared" si="81"/>
        <v>0.13051780271215926</v>
      </c>
      <c r="D1063" s="7">
        <f t="shared" si="82"/>
        <v>128.326896179427</v>
      </c>
      <c r="E1063" s="7">
        <f t="shared" si="83"/>
        <v>73.066312787718687</v>
      </c>
      <c r="F1063" s="7">
        <f t="shared" si="84"/>
        <v>129.8886668832973</v>
      </c>
      <c r="G1063" s="7">
        <f t="shared" si="85"/>
        <v>61.168377157176195</v>
      </c>
    </row>
    <row r="1064" spans="1:7" x14ac:dyDescent="0.3">
      <c r="A1064" s="8">
        <v>128.67147566871554</v>
      </c>
      <c r="B1064" s="8">
        <v>67.117344972447441</v>
      </c>
      <c r="C1064" s="6">
        <f t="shared" si="81"/>
        <v>0.14890783989790665</v>
      </c>
      <c r="D1064" s="7">
        <f t="shared" si="82"/>
        <v>127.78132678526988</v>
      </c>
      <c r="E1064" s="7">
        <f t="shared" si="83"/>
        <v>73.050947163806455</v>
      </c>
      <c r="F1064" s="7">
        <f t="shared" si="84"/>
        <v>129.56162455216119</v>
      </c>
      <c r="G1064" s="7">
        <f t="shared" si="85"/>
        <v>61.183742781088434</v>
      </c>
    </row>
    <row r="1065" spans="1:7" x14ac:dyDescent="0.3">
      <c r="A1065" s="8">
        <v>128.23516980606894</v>
      </c>
      <c r="B1065" s="8">
        <v>67.117344972447441</v>
      </c>
      <c r="C1065" s="6">
        <f t="shared" si="81"/>
        <v>0.13665824986693273</v>
      </c>
      <c r="D1065" s="7">
        <f t="shared" si="82"/>
        <v>127.4177700828256</v>
      </c>
      <c r="E1065" s="7">
        <f t="shared" si="83"/>
        <v>73.0614056797789</v>
      </c>
      <c r="F1065" s="7">
        <f t="shared" si="84"/>
        <v>129.05256952931228</v>
      </c>
      <c r="G1065" s="7">
        <f t="shared" si="85"/>
        <v>61.173284265115988</v>
      </c>
    </row>
    <row r="1066" spans="1:7" x14ac:dyDescent="0.3">
      <c r="A1066" s="8">
        <v>127.79899696350239</v>
      </c>
      <c r="B1066" s="8">
        <v>66.953730273955017</v>
      </c>
      <c r="C1066" s="6">
        <f t="shared" si="81"/>
        <v>0.13665824986693295</v>
      </c>
      <c r="D1066" s="7">
        <f t="shared" si="82"/>
        <v>126.98159724025905</v>
      </c>
      <c r="E1066" s="7">
        <f t="shared" si="83"/>
        <v>72.897790981286477</v>
      </c>
      <c r="F1066" s="7">
        <f t="shared" si="84"/>
        <v>128.61639668674573</v>
      </c>
      <c r="G1066" s="7">
        <f t="shared" si="85"/>
        <v>61.009669566623565</v>
      </c>
    </row>
    <row r="1067" spans="1:7" x14ac:dyDescent="0.3">
      <c r="A1067" s="8">
        <v>127.36273544088257</v>
      </c>
      <c r="B1067" s="8">
        <v>66.899192041124223</v>
      </c>
      <c r="C1067" s="6">
        <f t="shared" si="81"/>
        <v>0.14890783989792603</v>
      </c>
      <c r="D1067" s="7">
        <f t="shared" si="82"/>
        <v>126.4725865574368</v>
      </c>
      <c r="E1067" s="7">
        <f t="shared" si="83"/>
        <v>72.832794232483224</v>
      </c>
      <c r="F1067" s="7">
        <f t="shared" si="84"/>
        <v>128.25288432432833</v>
      </c>
      <c r="G1067" s="7">
        <f t="shared" si="85"/>
        <v>60.96558984976523</v>
      </c>
    </row>
    <row r="1068" spans="1:7" x14ac:dyDescent="0.3">
      <c r="A1068" s="8">
        <v>126.92642957823597</v>
      </c>
      <c r="B1068" s="8">
        <v>66.899192041124223</v>
      </c>
      <c r="C1068" s="6">
        <f t="shared" si="81"/>
        <v>0.14890783989792578</v>
      </c>
      <c r="D1068" s="7">
        <f t="shared" si="82"/>
        <v>126.03628069479019</v>
      </c>
      <c r="E1068" s="7">
        <f t="shared" si="83"/>
        <v>72.832794232483224</v>
      </c>
      <c r="F1068" s="7">
        <f t="shared" si="84"/>
        <v>127.81657846168174</v>
      </c>
      <c r="G1068" s="7">
        <f t="shared" si="85"/>
        <v>60.96558984976523</v>
      </c>
    </row>
    <row r="1069" spans="1:7" x14ac:dyDescent="0.3">
      <c r="A1069" s="8">
        <v>126.49016805561598</v>
      </c>
      <c r="B1069" s="8">
        <v>66.844653808293415</v>
      </c>
      <c r="C1069" s="6">
        <f t="shared" si="81"/>
        <v>0.16719753074718788</v>
      </c>
      <c r="D1069" s="7">
        <f t="shared" si="82"/>
        <v>125.49165035174059</v>
      </c>
      <c r="E1069" s="7">
        <f t="shared" si="83"/>
        <v>72.760983954173327</v>
      </c>
      <c r="F1069" s="7">
        <f t="shared" si="84"/>
        <v>127.48868575949137</v>
      </c>
      <c r="G1069" s="7">
        <f t="shared" si="85"/>
        <v>60.928323662413504</v>
      </c>
    </row>
    <row r="1070" spans="1:7" x14ac:dyDescent="0.3">
      <c r="A1070" s="8">
        <v>126.05399521304943</v>
      </c>
      <c r="B1070" s="8">
        <v>66.681039109800835</v>
      </c>
      <c r="C1070" s="6">
        <f t="shared" si="81"/>
        <v>0.1550161201165027</v>
      </c>
      <c r="D1070" s="7">
        <f t="shared" si="82"/>
        <v>125.12761905625703</v>
      </c>
      <c r="E1070" s="7">
        <f t="shared" si="83"/>
        <v>72.609093361924934</v>
      </c>
      <c r="F1070" s="7">
        <f t="shared" si="84"/>
        <v>126.98037136984183</v>
      </c>
      <c r="G1070" s="7">
        <f t="shared" si="85"/>
        <v>60.752984857676744</v>
      </c>
    </row>
    <row r="1071" spans="1:7" x14ac:dyDescent="0.3">
      <c r="A1071" s="8">
        <v>125.61768935040298</v>
      </c>
      <c r="B1071" s="8">
        <v>66.681039109800835</v>
      </c>
      <c r="C1071" s="6">
        <f t="shared" si="81"/>
        <v>0.14890783989792603</v>
      </c>
      <c r="D1071" s="7">
        <f t="shared" si="82"/>
        <v>124.72754046695721</v>
      </c>
      <c r="E1071" s="7">
        <f t="shared" si="83"/>
        <v>72.614641301159821</v>
      </c>
      <c r="F1071" s="7">
        <f t="shared" si="84"/>
        <v>126.50783823384876</v>
      </c>
      <c r="G1071" s="7">
        <f t="shared" si="85"/>
        <v>60.747436918441842</v>
      </c>
    </row>
    <row r="1072" spans="1:7" x14ac:dyDescent="0.3">
      <c r="A1072" s="8">
        <v>125.18142782778301</v>
      </c>
      <c r="B1072" s="8">
        <v>66.626500876970027</v>
      </c>
      <c r="C1072" s="6">
        <f t="shared" si="81"/>
        <v>0.1732698283072206</v>
      </c>
      <c r="D1072" s="7">
        <f t="shared" si="82"/>
        <v>124.14700303659238</v>
      </c>
      <c r="E1072" s="7">
        <f t="shared" si="83"/>
        <v>72.536658688007748</v>
      </c>
      <c r="F1072" s="7">
        <f t="shared" si="84"/>
        <v>126.21585261897364</v>
      </c>
      <c r="G1072" s="7">
        <f t="shared" si="85"/>
        <v>60.7163430659323</v>
      </c>
    </row>
    <row r="1073" spans="1:7" x14ac:dyDescent="0.3">
      <c r="A1073" s="8">
        <v>124.74525498521646</v>
      </c>
      <c r="B1073" s="8">
        <v>66.462886178477618</v>
      </c>
      <c r="C1073" s="6">
        <f t="shared" si="81"/>
        <v>0.16719753074718943</v>
      </c>
      <c r="D1073" s="7">
        <f t="shared" si="82"/>
        <v>123.74673728134107</v>
      </c>
      <c r="E1073" s="7">
        <f t="shared" si="83"/>
        <v>72.379216324357529</v>
      </c>
      <c r="F1073" s="7">
        <f t="shared" si="84"/>
        <v>125.74377268909186</v>
      </c>
      <c r="G1073" s="7">
        <f t="shared" si="85"/>
        <v>60.546556032597707</v>
      </c>
    </row>
    <row r="1074" spans="1:7" x14ac:dyDescent="0.3">
      <c r="A1074" s="8">
        <v>124.30894912256986</v>
      </c>
      <c r="B1074" s="8">
        <v>66.462886178477618</v>
      </c>
      <c r="C1074" s="6">
        <f t="shared" si="81"/>
        <v>0.161112823408255</v>
      </c>
      <c r="D1074" s="7">
        <f t="shared" si="82"/>
        <v>123.34644881835106</v>
      </c>
      <c r="E1074" s="7">
        <f t="shared" si="83"/>
        <v>72.385182453097684</v>
      </c>
      <c r="F1074" s="7">
        <f t="shared" si="84"/>
        <v>125.27144942678865</v>
      </c>
      <c r="G1074" s="7">
        <f t="shared" si="85"/>
        <v>60.540589903857551</v>
      </c>
    </row>
    <row r="1075" spans="1:7" x14ac:dyDescent="0.3">
      <c r="A1075" s="8">
        <v>123.87273193997667</v>
      </c>
      <c r="B1075" s="8">
        <v>66.353809712816002</v>
      </c>
      <c r="C1075" s="6">
        <f t="shared" si="81"/>
        <v>0.17326982830719831</v>
      </c>
      <c r="D1075" s="7">
        <f t="shared" si="82"/>
        <v>122.83830714878619</v>
      </c>
      <c r="E1075" s="7">
        <f t="shared" si="83"/>
        <v>72.263967523853751</v>
      </c>
      <c r="F1075" s="7">
        <f t="shared" si="84"/>
        <v>124.90715673116716</v>
      </c>
      <c r="G1075" s="7">
        <f t="shared" si="85"/>
        <v>60.443651901778253</v>
      </c>
    </row>
    <row r="1076" spans="1:7" x14ac:dyDescent="0.3">
      <c r="A1076" s="8">
        <v>123.43651475738351</v>
      </c>
      <c r="B1076" s="8">
        <v>66.244733247154215</v>
      </c>
      <c r="C1076" s="6">
        <f t="shared" si="81"/>
        <v>0.17326982830719831</v>
      </c>
      <c r="D1076" s="7">
        <f t="shared" si="82"/>
        <v>122.40208996619302</v>
      </c>
      <c r="E1076" s="7">
        <f t="shared" si="83"/>
        <v>72.154891058191964</v>
      </c>
      <c r="F1076" s="7">
        <f t="shared" si="84"/>
        <v>124.47093954857399</v>
      </c>
      <c r="G1076" s="7">
        <f t="shared" si="85"/>
        <v>60.334575436116467</v>
      </c>
    </row>
    <row r="1077" spans="1:7" x14ac:dyDescent="0.3">
      <c r="A1077" s="8">
        <v>123.00020889473689</v>
      </c>
      <c r="B1077" s="8">
        <v>66.244733247154215</v>
      </c>
      <c r="C1077" s="6">
        <f t="shared" si="81"/>
        <v>0.17932930760864024</v>
      </c>
      <c r="D1077" s="7">
        <f t="shared" si="82"/>
        <v>121.92999083435704</v>
      </c>
      <c r="E1077" s="7">
        <f t="shared" si="83"/>
        <v>72.148514518783173</v>
      </c>
      <c r="F1077" s="7">
        <f t="shared" si="84"/>
        <v>124.07042695511673</v>
      </c>
      <c r="G1077" s="7">
        <f t="shared" si="85"/>
        <v>60.340951975525257</v>
      </c>
    </row>
    <row r="1078" spans="1:7" x14ac:dyDescent="0.3">
      <c r="A1078" s="8">
        <v>122.56403605217035</v>
      </c>
      <c r="B1078" s="8">
        <v>66.081118548661806</v>
      </c>
      <c r="C1078" s="6">
        <f t="shared" si="81"/>
        <v>0.17326982830719989</v>
      </c>
      <c r="D1078" s="7">
        <f t="shared" si="82"/>
        <v>121.52961126097985</v>
      </c>
      <c r="E1078" s="7">
        <f t="shared" si="83"/>
        <v>71.991276359699555</v>
      </c>
      <c r="F1078" s="7">
        <f t="shared" si="84"/>
        <v>123.59846084336085</v>
      </c>
      <c r="G1078" s="7">
        <f t="shared" si="85"/>
        <v>60.170960737624057</v>
      </c>
    </row>
    <row r="1079" spans="1:7" x14ac:dyDescent="0.3">
      <c r="A1079" s="8">
        <v>122.12777452955054</v>
      </c>
      <c r="B1079" s="8">
        <v>66.026580315830998</v>
      </c>
      <c r="C1079" s="6">
        <f t="shared" si="81"/>
        <v>0.18537556565930483</v>
      </c>
      <c r="D1079" s="7">
        <f t="shared" si="82"/>
        <v>121.02188046366496</v>
      </c>
      <c r="E1079" s="7">
        <f t="shared" si="83"/>
        <v>71.923782899687097</v>
      </c>
      <c r="F1079" s="7">
        <f t="shared" si="84"/>
        <v>123.23366859543611</v>
      </c>
      <c r="G1079" s="7">
        <f t="shared" si="85"/>
        <v>60.129377731974898</v>
      </c>
    </row>
    <row r="1080" spans="1:7" x14ac:dyDescent="0.3">
      <c r="A1080" s="8">
        <v>121.69146866690393</v>
      </c>
      <c r="B1080" s="8">
        <v>66.026580315830998</v>
      </c>
      <c r="C1080" s="6">
        <f t="shared" si="81"/>
        <v>0.19140820508974307</v>
      </c>
      <c r="D1080" s="7">
        <f t="shared" si="82"/>
        <v>120.55001924315989</v>
      </c>
      <c r="E1080" s="7">
        <f t="shared" si="83"/>
        <v>71.917004172654416</v>
      </c>
      <c r="F1080" s="7">
        <f t="shared" si="84"/>
        <v>122.83291809064796</v>
      </c>
      <c r="G1080" s="7">
        <f t="shared" si="85"/>
        <v>60.136156459007587</v>
      </c>
    </row>
    <row r="1081" spans="1:7" x14ac:dyDescent="0.3">
      <c r="A1081" s="8">
        <v>121.25534016436417</v>
      </c>
      <c r="B1081" s="8">
        <v>65.80842738450761</v>
      </c>
      <c r="C1081" s="6">
        <f t="shared" si="81"/>
        <v>0.18537556565928978</v>
      </c>
      <c r="D1081" s="7">
        <f t="shared" si="82"/>
        <v>120.14944609847868</v>
      </c>
      <c r="E1081" s="7">
        <f t="shared" si="83"/>
        <v>71.705629968363723</v>
      </c>
      <c r="F1081" s="7">
        <f t="shared" si="84"/>
        <v>122.36123423024966</v>
      </c>
      <c r="G1081" s="7">
        <f t="shared" si="85"/>
        <v>59.911224800651496</v>
      </c>
    </row>
    <row r="1082" spans="1:7" x14ac:dyDescent="0.3">
      <c r="A1082" s="8">
        <v>120.81903430171756</v>
      </c>
      <c r="B1082" s="8">
        <v>65.80842738450761</v>
      </c>
      <c r="C1082" s="6">
        <f t="shared" si="81"/>
        <v>0.19742683428300981</v>
      </c>
      <c r="D1082" s="7">
        <f t="shared" si="82"/>
        <v>119.64215348883533</v>
      </c>
      <c r="E1082" s="7">
        <f t="shared" si="83"/>
        <v>71.69187463525013</v>
      </c>
      <c r="F1082" s="7">
        <f t="shared" si="84"/>
        <v>121.9959151145998</v>
      </c>
      <c r="G1082" s="7">
        <f t="shared" si="85"/>
        <v>59.924980133765096</v>
      </c>
    </row>
    <row r="1083" spans="1:7" x14ac:dyDescent="0.3">
      <c r="A1083" s="8">
        <v>120.38281711912421</v>
      </c>
      <c r="B1083" s="8">
        <v>65.699350918846008</v>
      </c>
      <c r="C1083" s="6">
        <f t="shared" si="81"/>
        <v>0.19742683428301325</v>
      </c>
      <c r="D1083" s="7">
        <f t="shared" si="82"/>
        <v>119.20593630624195</v>
      </c>
      <c r="E1083" s="7">
        <f t="shared" si="83"/>
        <v>71.582798169588514</v>
      </c>
      <c r="F1083" s="7">
        <f t="shared" si="84"/>
        <v>121.55969793200647</v>
      </c>
      <c r="G1083" s="7">
        <f t="shared" si="85"/>
        <v>59.815903668103495</v>
      </c>
    </row>
    <row r="1084" spans="1:7" x14ac:dyDescent="0.3">
      <c r="A1084" s="8">
        <v>119.94659993653103</v>
      </c>
      <c r="B1084" s="8">
        <v>65.590274453184392</v>
      </c>
      <c r="C1084" s="6">
        <f t="shared" si="81"/>
        <v>0.19742683428303173</v>
      </c>
      <c r="D1084" s="7">
        <f t="shared" si="82"/>
        <v>118.76971912364867</v>
      </c>
      <c r="E1084" s="7">
        <f t="shared" si="83"/>
        <v>71.473721703926884</v>
      </c>
      <c r="F1084" s="7">
        <f t="shared" si="84"/>
        <v>121.12348074941339</v>
      </c>
      <c r="G1084" s="7">
        <f t="shared" si="85"/>
        <v>59.7068272024419</v>
      </c>
    </row>
    <row r="1085" spans="1:7" x14ac:dyDescent="0.3">
      <c r="A1085" s="8">
        <v>119.51029407388442</v>
      </c>
      <c r="B1085" s="8">
        <v>65.590274453184392</v>
      </c>
      <c r="C1085" s="6">
        <f t="shared" si="81"/>
        <v>0.19742683428303173</v>
      </c>
      <c r="D1085" s="7">
        <f t="shared" si="82"/>
        <v>118.33341326100206</v>
      </c>
      <c r="E1085" s="7">
        <f t="shared" si="83"/>
        <v>71.473721703926884</v>
      </c>
      <c r="F1085" s="7">
        <f t="shared" si="84"/>
        <v>120.68717488676678</v>
      </c>
      <c r="G1085" s="7">
        <f t="shared" si="85"/>
        <v>59.7068272024419</v>
      </c>
    </row>
    <row r="1086" spans="1:7" x14ac:dyDescent="0.3">
      <c r="A1086" s="8">
        <v>119.07416557134466</v>
      </c>
      <c r="B1086" s="8">
        <v>65.37212152186116</v>
      </c>
      <c r="C1086" s="6">
        <f t="shared" si="81"/>
        <v>0.20942052499038102</v>
      </c>
      <c r="D1086" s="7">
        <f t="shared" si="82"/>
        <v>117.82680684891712</v>
      </c>
      <c r="E1086" s="7">
        <f t="shared" si="83"/>
        <v>71.241030808737548</v>
      </c>
      <c r="F1086" s="7">
        <f t="shared" si="84"/>
        <v>120.32152429377221</v>
      </c>
      <c r="G1086" s="7">
        <f t="shared" si="85"/>
        <v>59.503212234984773</v>
      </c>
    </row>
    <row r="1087" spans="1:7" x14ac:dyDescent="0.3">
      <c r="A1087" s="8">
        <v>118.63785970869806</v>
      </c>
      <c r="B1087" s="8">
        <v>65.37212152186116</v>
      </c>
      <c r="C1087" s="6">
        <f t="shared" si="81"/>
        <v>0.19742683428301264</v>
      </c>
      <c r="D1087" s="7">
        <f t="shared" si="82"/>
        <v>117.46097889581581</v>
      </c>
      <c r="E1087" s="7">
        <f t="shared" si="83"/>
        <v>71.255568772603667</v>
      </c>
      <c r="F1087" s="7">
        <f t="shared" si="84"/>
        <v>119.8147405215803</v>
      </c>
      <c r="G1087" s="7">
        <f t="shared" si="85"/>
        <v>59.488674271118647</v>
      </c>
    </row>
    <row r="1088" spans="1:7" x14ac:dyDescent="0.3">
      <c r="A1088" s="8">
        <v>118.20164252610488</v>
      </c>
      <c r="B1088" s="8">
        <v>65.263045056199388</v>
      </c>
      <c r="C1088" s="6">
        <f t="shared" si="81"/>
        <v>0.21539483311884566</v>
      </c>
      <c r="D1088" s="7">
        <f t="shared" si="82"/>
        <v>116.91924360031797</v>
      </c>
      <c r="E1088" s="7">
        <f t="shared" si="83"/>
        <v>71.124397544758708</v>
      </c>
      <c r="F1088" s="7">
        <f t="shared" si="84"/>
        <v>119.48404145189178</v>
      </c>
      <c r="G1088" s="7">
        <f t="shared" si="85"/>
        <v>59.401692567640062</v>
      </c>
    </row>
    <row r="1089" spans="1:7" x14ac:dyDescent="0.3">
      <c r="A1089" s="8">
        <v>117.76542534351171</v>
      </c>
      <c r="B1089" s="8">
        <v>65.153968590537787</v>
      </c>
      <c r="C1089" s="6">
        <f t="shared" si="81"/>
        <v>0.2034310674986142</v>
      </c>
      <c r="D1089" s="7">
        <f t="shared" si="82"/>
        <v>116.55324036717003</v>
      </c>
      <c r="E1089" s="7">
        <f t="shared" si="83"/>
        <v>71.030243565650125</v>
      </c>
      <c r="F1089" s="7">
        <f t="shared" si="84"/>
        <v>118.97761031985338</v>
      </c>
      <c r="G1089" s="7">
        <f t="shared" si="85"/>
        <v>59.277693615425449</v>
      </c>
    </row>
    <row r="1090" spans="1:7" x14ac:dyDescent="0.3">
      <c r="A1090" s="8">
        <v>117.32920816091853</v>
      </c>
      <c r="B1090" s="8">
        <v>65.044892124876171</v>
      </c>
      <c r="C1090" s="6">
        <f t="shared" si="81"/>
        <v>0.20942052499037583</v>
      </c>
      <c r="D1090" s="7">
        <f t="shared" si="82"/>
        <v>116.08184943849101</v>
      </c>
      <c r="E1090" s="7">
        <f t="shared" si="83"/>
        <v>70.913801411752559</v>
      </c>
      <c r="F1090" s="7">
        <f t="shared" si="84"/>
        <v>118.57656688334605</v>
      </c>
      <c r="G1090" s="7">
        <f t="shared" si="85"/>
        <v>59.175982837999776</v>
      </c>
    </row>
    <row r="1091" spans="1:7" x14ac:dyDescent="0.3">
      <c r="A1091" s="8">
        <v>116.89299097832519</v>
      </c>
      <c r="B1091" s="8">
        <v>64.935815659214555</v>
      </c>
      <c r="C1091" s="6">
        <f t="shared" si="81"/>
        <v>0.22135362445751003</v>
      </c>
      <c r="D1091" s="7">
        <f t="shared" si="82"/>
        <v>115.57568844991351</v>
      </c>
      <c r="E1091" s="7">
        <f t="shared" si="83"/>
        <v>70.789422585601073</v>
      </c>
      <c r="F1091" s="7">
        <f t="shared" si="84"/>
        <v>118.21029350673686</v>
      </c>
      <c r="G1091" s="7">
        <f t="shared" si="85"/>
        <v>59.082208732828036</v>
      </c>
    </row>
    <row r="1092" spans="1:7" x14ac:dyDescent="0.3">
      <c r="A1092" s="8">
        <v>116.45672945570537</v>
      </c>
      <c r="B1092" s="8">
        <v>64.881277426383747</v>
      </c>
      <c r="C1092" s="6">
        <f t="shared" si="81"/>
        <v>0.22135362445750925</v>
      </c>
      <c r="D1092" s="7">
        <f t="shared" si="82"/>
        <v>115.1394269272937</v>
      </c>
      <c r="E1092" s="7">
        <f t="shared" si="83"/>
        <v>70.734884352770266</v>
      </c>
      <c r="F1092" s="7">
        <f t="shared" si="84"/>
        <v>117.77403198411704</v>
      </c>
      <c r="G1092" s="7">
        <f t="shared" si="85"/>
        <v>59.027670499997228</v>
      </c>
    </row>
    <row r="1093" spans="1:7" x14ac:dyDescent="0.3">
      <c r="A1093" s="8">
        <v>116.02055661313881</v>
      </c>
      <c r="B1093" s="8">
        <v>64.717662727891167</v>
      </c>
      <c r="C1093" s="6">
        <f t="shared" si="81"/>
        <v>0.22135362445750925</v>
      </c>
      <c r="D1093" s="7">
        <f t="shared" si="82"/>
        <v>114.70325408472713</v>
      </c>
      <c r="E1093" s="7">
        <f t="shared" si="83"/>
        <v>70.571269654277685</v>
      </c>
      <c r="F1093" s="7">
        <f t="shared" si="84"/>
        <v>117.33785914155048</v>
      </c>
      <c r="G1093" s="7">
        <f t="shared" si="85"/>
        <v>58.864055801504648</v>
      </c>
    </row>
    <row r="1094" spans="1:7" x14ac:dyDescent="0.3">
      <c r="A1094" s="8">
        <v>115.5842507504922</v>
      </c>
      <c r="B1094" s="8">
        <v>64.717662727891167</v>
      </c>
      <c r="C1094" s="6">
        <f t="shared" si="81"/>
        <v>0.23322321871952992</v>
      </c>
      <c r="D1094" s="7">
        <f t="shared" si="82"/>
        <v>114.19756270884429</v>
      </c>
      <c r="E1094" s="7">
        <f t="shared" si="83"/>
        <v>70.555221830388604</v>
      </c>
      <c r="F1094" s="7">
        <f t="shared" si="84"/>
        <v>116.97093879214012</v>
      </c>
      <c r="G1094" s="7">
        <f t="shared" si="85"/>
        <v>58.88010362539373</v>
      </c>
    </row>
    <row r="1095" spans="1:7" x14ac:dyDescent="0.3">
      <c r="A1095" s="8">
        <v>115.14812224795244</v>
      </c>
      <c r="B1095" s="8">
        <v>64.499509796567935</v>
      </c>
      <c r="C1095" s="6">
        <f t="shared" si="81"/>
        <v>0.22135362445751422</v>
      </c>
      <c r="D1095" s="7">
        <f t="shared" si="82"/>
        <v>113.83081971954074</v>
      </c>
      <c r="E1095" s="7">
        <f t="shared" si="83"/>
        <v>70.353116722954439</v>
      </c>
      <c r="F1095" s="7">
        <f t="shared" si="84"/>
        <v>116.46542477636415</v>
      </c>
      <c r="G1095" s="7">
        <f t="shared" si="85"/>
        <v>58.645902870181423</v>
      </c>
    </row>
    <row r="1096" spans="1:7" x14ac:dyDescent="0.3">
      <c r="A1096" s="8">
        <v>114.71181638530584</v>
      </c>
      <c r="B1096" s="8">
        <v>64.499509796567935</v>
      </c>
      <c r="C1096" s="6">
        <f t="shared" si="81"/>
        <v>0.245026496284767</v>
      </c>
      <c r="D1096" s="7">
        <f t="shared" si="82"/>
        <v>113.25632420687633</v>
      </c>
      <c r="E1096" s="7">
        <f t="shared" si="83"/>
        <v>70.320295183311771</v>
      </c>
      <c r="F1096" s="7">
        <f t="shared" si="84"/>
        <v>116.16730856373535</v>
      </c>
      <c r="G1096" s="7">
        <f t="shared" si="85"/>
        <v>58.678724409824106</v>
      </c>
    </row>
    <row r="1097" spans="1:7" x14ac:dyDescent="0.3">
      <c r="A1097" s="8">
        <v>114.2756435427393</v>
      </c>
      <c r="B1097" s="8">
        <v>64.335895098075525</v>
      </c>
      <c r="C1097" s="6">
        <f t="shared" si="81"/>
        <v>0.22135362445750917</v>
      </c>
      <c r="D1097" s="7">
        <f t="shared" si="82"/>
        <v>112.95834101432763</v>
      </c>
      <c r="E1097" s="7">
        <f t="shared" si="83"/>
        <v>70.189502024462044</v>
      </c>
      <c r="F1097" s="7">
        <f t="shared" si="84"/>
        <v>115.59294607115098</v>
      </c>
      <c r="G1097" s="7">
        <f t="shared" si="85"/>
        <v>58.482288171689007</v>
      </c>
    </row>
    <row r="1098" spans="1:7" x14ac:dyDescent="0.3">
      <c r="A1098" s="8">
        <v>113.8393820201195</v>
      </c>
      <c r="B1098" s="8">
        <v>64.281356865244561</v>
      </c>
      <c r="C1098" s="6">
        <f t="shared" si="81"/>
        <v>0.24502649628478465</v>
      </c>
      <c r="D1098" s="7">
        <f t="shared" si="82"/>
        <v>112.38388984168989</v>
      </c>
      <c r="E1098" s="7">
        <f t="shared" si="83"/>
        <v>70.102142251988369</v>
      </c>
      <c r="F1098" s="7">
        <f t="shared" si="84"/>
        <v>115.29487419854911</v>
      </c>
      <c r="G1098" s="7">
        <f t="shared" si="85"/>
        <v>58.460571478500754</v>
      </c>
    </row>
    <row r="1099" spans="1:7" x14ac:dyDescent="0.3">
      <c r="A1099" s="8">
        <v>113.40316483752615</v>
      </c>
      <c r="B1099" s="8">
        <v>64.172280399582945</v>
      </c>
      <c r="C1099" s="6">
        <f t="shared" si="81"/>
        <v>0.23322321871952917</v>
      </c>
      <c r="D1099" s="7">
        <f t="shared" si="82"/>
        <v>112.01647679587823</v>
      </c>
      <c r="E1099" s="7">
        <f t="shared" si="83"/>
        <v>70.009839502080382</v>
      </c>
      <c r="F1099" s="7">
        <f t="shared" si="84"/>
        <v>114.78985287917406</v>
      </c>
      <c r="G1099" s="7">
        <f t="shared" si="85"/>
        <v>58.334721297085508</v>
      </c>
    </row>
    <row r="1100" spans="1:7" x14ac:dyDescent="0.3">
      <c r="A1100" s="8">
        <v>112.96694765493297</v>
      </c>
      <c r="B1100" s="8">
        <v>64.063203933921329</v>
      </c>
      <c r="C1100" s="6">
        <f t="shared" si="81"/>
        <v>0.24502649628476356</v>
      </c>
      <c r="D1100" s="7">
        <f t="shared" si="82"/>
        <v>111.51145547650349</v>
      </c>
      <c r="E1100" s="7">
        <f t="shared" si="83"/>
        <v>69.883989320665165</v>
      </c>
      <c r="F1100" s="7">
        <f t="shared" si="84"/>
        <v>114.42243983336245</v>
      </c>
      <c r="G1100" s="7">
        <f t="shared" si="85"/>
        <v>58.242418547177493</v>
      </c>
    </row>
    <row r="1101" spans="1:7" x14ac:dyDescent="0.3">
      <c r="A1101" s="8">
        <v>112.53081915239321</v>
      </c>
      <c r="B1101" s="8">
        <v>63.845051002597948</v>
      </c>
      <c r="C1101" s="6">
        <f t="shared" si="81"/>
        <v>0.23322321871952956</v>
      </c>
      <c r="D1101" s="7">
        <f t="shared" si="82"/>
        <v>111.14413111074529</v>
      </c>
      <c r="E1101" s="7">
        <f t="shared" si="83"/>
        <v>69.682610105095378</v>
      </c>
      <c r="F1101" s="7">
        <f t="shared" si="84"/>
        <v>113.91750719404112</v>
      </c>
      <c r="G1101" s="7">
        <f t="shared" si="85"/>
        <v>58.007491900100511</v>
      </c>
    </row>
    <row r="1102" spans="1:7" x14ac:dyDescent="0.3">
      <c r="A1102" s="8">
        <v>112.0945132897466</v>
      </c>
      <c r="B1102" s="8">
        <v>63.845051002597948</v>
      </c>
      <c r="C1102" s="6">
        <f t="shared" si="81"/>
        <v>0.24502649628478501</v>
      </c>
      <c r="D1102" s="7">
        <f t="shared" si="82"/>
        <v>110.63902111131699</v>
      </c>
      <c r="E1102" s="7">
        <f t="shared" si="83"/>
        <v>69.665836389341749</v>
      </c>
      <c r="F1102" s="7">
        <f t="shared" si="84"/>
        <v>113.55000546817621</v>
      </c>
      <c r="G1102" s="7">
        <f t="shared" si="85"/>
        <v>58.024265615854141</v>
      </c>
    </row>
    <row r="1103" spans="1:7" x14ac:dyDescent="0.3">
      <c r="A1103" s="8">
        <v>111.6583847872067</v>
      </c>
      <c r="B1103" s="8">
        <v>63.626898071274724</v>
      </c>
      <c r="C1103" s="6">
        <f t="shared" ref="C1103:C1166" si="86">ATAN((B1112-B1092)/(A1112-A1092))</f>
        <v>0.25090241641511285</v>
      </c>
      <c r="D1103" s="7">
        <f t="shared" si="82"/>
        <v>110.16871546197085</v>
      </c>
      <c r="E1103" s="7">
        <f t="shared" si="83"/>
        <v>69.439030666239447</v>
      </c>
      <c r="F1103" s="7">
        <f t="shared" si="84"/>
        <v>113.14805411244255</v>
      </c>
      <c r="G1103" s="7">
        <f t="shared" si="85"/>
        <v>57.814765476310001</v>
      </c>
    </row>
    <row r="1104" spans="1:7" x14ac:dyDescent="0.3">
      <c r="A1104" s="8">
        <v>111.22207892456024</v>
      </c>
      <c r="B1104" s="8">
        <v>63.626898071274724</v>
      </c>
      <c r="C1104" s="6">
        <f t="shared" si="86"/>
        <v>0.245026496284767</v>
      </c>
      <c r="D1104" s="7">
        <f t="shared" si="82"/>
        <v>109.76658674613073</v>
      </c>
      <c r="E1104" s="7">
        <f t="shared" si="83"/>
        <v>69.44768345801856</v>
      </c>
      <c r="F1104" s="7">
        <f t="shared" si="84"/>
        <v>112.67757110298975</v>
      </c>
      <c r="G1104" s="7">
        <f t="shared" si="85"/>
        <v>57.806112684530895</v>
      </c>
    </row>
    <row r="1105" spans="1:7" x14ac:dyDescent="0.3">
      <c r="A1105" s="8">
        <v>110.78595042202033</v>
      </c>
      <c r="B1105" s="8">
        <v>63.408745139951506</v>
      </c>
      <c r="C1105" s="6">
        <f t="shared" si="86"/>
        <v>0.25676075086660066</v>
      </c>
      <c r="D1105" s="7">
        <f t="shared" si="82"/>
        <v>109.26225743764358</v>
      </c>
      <c r="E1105" s="7">
        <f t="shared" si="83"/>
        <v>69.212051067555279</v>
      </c>
      <c r="F1105" s="7">
        <f t="shared" si="84"/>
        <v>112.30964340639709</v>
      </c>
      <c r="G1105" s="7">
        <f t="shared" si="85"/>
        <v>57.605439212347733</v>
      </c>
    </row>
    <row r="1106" spans="1:7" x14ac:dyDescent="0.3">
      <c r="A1106" s="8">
        <v>110.34964455937373</v>
      </c>
      <c r="B1106" s="8">
        <v>63.408745139951506</v>
      </c>
      <c r="C1106" s="6">
        <f t="shared" si="86"/>
        <v>0.24502649628477963</v>
      </c>
      <c r="D1106" s="7">
        <f t="shared" ref="D1106:D1169" si="87">A1106-$B$2*SIN(C1106)</f>
        <v>108.89415238094415</v>
      </c>
      <c r="E1106" s="7">
        <f t="shared" ref="E1106:E1169" si="88">B1106+$B$2*COS(C1106)</f>
        <v>69.229530526695314</v>
      </c>
      <c r="F1106" s="7">
        <f t="shared" ref="F1106:F1169" si="89">A1106+$B$2*SIN(C1106)</f>
        <v>111.80513673780331</v>
      </c>
      <c r="G1106" s="7">
        <f t="shared" ref="G1106:G1169" si="90">B1106-$B$2*COS(C1106)</f>
        <v>57.587959753207691</v>
      </c>
    </row>
    <row r="1107" spans="1:7" x14ac:dyDescent="0.3">
      <c r="A1107" s="8">
        <v>109.91351605683397</v>
      </c>
      <c r="B1107" s="8">
        <v>63.190592208628111</v>
      </c>
      <c r="C1107" s="6">
        <f t="shared" si="86"/>
        <v>0.26842338373316077</v>
      </c>
      <c r="D1107" s="7">
        <f t="shared" si="87"/>
        <v>108.32224640321792</v>
      </c>
      <c r="E1107" s="7">
        <f t="shared" si="88"/>
        <v>68.975733597520914</v>
      </c>
      <c r="F1107" s="7">
        <f t="shared" si="89"/>
        <v>111.50478571045002</v>
      </c>
      <c r="G1107" s="7">
        <f t="shared" si="90"/>
        <v>57.4054508197353</v>
      </c>
    </row>
    <row r="1108" spans="1:7" x14ac:dyDescent="0.3">
      <c r="A1108" s="8">
        <v>109.47721019418736</v>
      </c>
      <c r="B1108" s="8">
        <v>63.190592208628111</v>
      </c>
      <c r="C1108" s="6">
        <f t="shared" si="86"/>
        <v>0.262601178177235</v>
      </c>
      <c r="D1108" s="7">
        <f t="shared" si="87"/>
        <v>107.91964960302862</v>
      </c>
      <c r="E1108" s="7">
        <f t="shared" si="88"/>
        <v>68.984900191887988</v>
      </c>
      <c r="F1108" s="7">
        <f t="shared" si="89"/>
        <v>111.03477078534611</v>
      </c>
      <c r="G1108" s="7">
        <f t="shared" si="90"/>
        <v>57.396284225368227</v>
      </c>
    </row>
    <row r="1109" spans="1:7" x14ac:dyDescent="0.3">
      <c r="A1109" s="8">
        <v>109.04108169164743</v>
      </c>
      <c r="B1109" s="8">
        <v>62.972439277304886</v>
      </c>
      <c r="C1109" s="6">
        <f t="shared" si="86"/>
        <v>0.26842338373314323</v>
      </c>
      <c r="D1109" s="7">
        <f t="shared" si="87"/>
        <v>107.44981203803148</v>
      </c>
      <c r="E1109" s="7">
        <f t="shared" si="88"/>
        <v>68.757580666197725</v>
      </c>
      <c r="F1109" s="7">
        <f t="shared" si="89"/>
        <v>110.63235134526339</v>
      </c>
      <c r="G1109" s="7">
        <f t="shared" si="90"/>
        <v>57.187297888412047</v>
      </c>
    </row>
    <row r="1110" spans="1:7" x14ac:dyDescent="0.3">
      <c r="A1110" s="8">
        <v>108.604775829001</v>
      </c>
      <c r="B1110" s="8">
        <v>62.972439277304886</v>
      </c>
      <c r="C1110" s="6">
        <f t="shared" si="86"/>
        <v>0.28001190567758244</v>
      </c>
      <c r="D1110" s="7">
        <f t="shared" si="87"/>
        <v>106.94657328563672</v>
      </c>
      <c r="E1110" s="7">
        <f t="shared" si="88"/>
        <v>68.738752165553336</v>
      </c>
      <c r="F1110" s="7">
        <f t="shared" si="89"/>
        <v>110.26297837236528</v>
      </c>
      <c r="G1110" s="7">
        <f t="shared" si="90"/>
        <v>57.206126389056436</v>
      </c>
    </row>
    <row r="1111" spans="1:7" x14ac:dyDescent="0.3">
      <c r="A1111" s="8">
        <v>108.16864732646108</v>
      </c>
      <c r="B1111" s="8">
        <v>62.754286345981498</v>
      </c>
      <c r="C1111" s="6">
        <f t="shared" si="86"/>
        <v>0.28001190567758211</v>
      </c>
      <c r="D1111" s="7">
        <f t="shared" si="87"/>
        <v>106.5104447830968</v>
      </c>
      <c r="E1111" s="7">
        <f t="shared" si="88"/>
        <v>68.520599234229948</v>
      </c>
      <c r="F1111" s="7">
        <f t="shared" si="89"/>
        <v>109.82684986982537</v>
      </c>
      <c r="G1111" s="7">
        <f t="shared" si="90"/>
        <v>56.987973457733048</v>
      </c>
    </row>
    <row r="1112" spans="1:7" x14ac:dyDescent="0.3">
      <c r="A1112" s="8">
        <v>107.7324301438679</v>
      </c>
      <c r="B1112" s="8">
        <v>62.645209880319896</v>
      </c>
      <c r="C1112" s="6">
        <f t="shared" si="86"/>
        <v>0.26842338373314484</v>
      </c>
      <c r="D1112" s="7">
        <f t="shared" si="87"/>
        <v>106.14116049025193</v>
      </c>
      <c r="E1112" s="7">
        <f t="shared" si="88"/>
        <v>68.430351269212736</v>
      </c>
      <c r="F1112" s="7">
        <f t="shared" si="89"/>
        <v>109.32369979748387</v>
      </c>
      <c r="G1112" s="7">
        <f t="shared" si="90"/>
        <v>56.860068491427057</v>
      </c>
    </row>
    <row r="1113" spans="1:7" x14ac:dyDescent="0.3">
      <c r="A1113" s="8">
        <v>107.29621296127472</v>
      </c>
      <c r="B1113" s="8">
        <v>62.536133414658281</v>
      </c>
      <c r="C1113" s="6">
        <f t="shared" si="86"/>
        <v>0.29152393861383757</v>
      </c>
      <c r="D1113" s="7">
        <f t="shared" si="87"/>
        <v>105.57173977725333</v>
      </c>
      <c r="E1113" s="7">
        <f t="shared" si="88"/>
        <v>68.282975350677674</v>
      </c>
      <c r="F1113" s="7">
        <f t="shared" si="89"/>
        <v>109.02068614529611</v>
      </c>
      <c r="G1113" s="7">
        <f t="shared" si="90"/>
        <v>56.789291478638887</v>
      </c>
    </row>
    <row r="1114" spans="1:7" x14ac:dyDescent="0.3">
      <c r="A1114" s="8">
        <v>106.85999577868154</v>
      </c>
      <c r="B1114" s="8">
        <v>62.427056948996665</v>
      </c>
      <c r="C1114" s="6">
        <f t="shared" si="86"/>
        <v>0.28001190567758166</v>
      </c>
      <c r="D1114" s="7">
        <f t="shared" si="87"/>
        <v>105.20179323531725</v>
      </c>
      <c r="E1114" s="7">
        <f t="shared" si="88"/>
        <v>68.193369837245115</v>
      </c>
      <c r="F1114" s="7">
        <f t="shared" si="89"/>
        <v>108.51819832204582</v>
      </c>
      <c r="G1114" s="7">
        <f t="shared" si="90"/>
        <v>56.660744060748215</v>
      </c>
    </row>
    <row r="1115" spans="1:7" x14ac:dyDescent="0.3">
      <c r="A1115" s="8">
        <v>106.4237785960882</v>
      </c>
      <c r="B1115" s="8">
        <v>62.317980483334892</v>
      </c>
      <c r="C1115" s="6">
        <f t="shared" si="86"/>
        <v>0.29152393861383757</v>
      </c>
      <c r="D1115" s="7">
        <f t="shared" si="87"/>
        <v>104.69930541206681</v>
      </c>
      <c r="E1115" s="7">
        <f t="shared" si="88"/>
        <v>68.064822419354286</v>
      </c>
      <c r="F1115" s="7">
        <f t="shared" si="89"/>
        <v>108.14825178010959</v>
      </c>
      <c r="G1115" s="7">
        <f t="shared" si="90"/>
        <v>56.571138547315499</v>
      </c>
    </row>
    <row r="1116" spans="1:7" x14ac:dyDescent="0.3">
      <c r="A1116" s="8">
        <v>105.98765009354845</v>
      </c>
      <c r="B1116" s="8">
        <v>62.099827552011668</v>
      </c>
      <c r="C1116" s="6">
        <f t="shared" si="86"/>
        <v>0.29152393861386044</v>
      </c>
      <c r="D1116" s="7">
        <f t="shared" si="87"/>
        <v>104.26317690952693</v>
      </c>
      <c r="E1116" s="7">
        <f t="shared" si="88"/>
        <v>67.846669488031026</v>
      </c>
      <c r="F1116" s="7">
        <f t="shared" si="89"/>
        <v>107.71212327756997</v>
      </c>
      <c r="G1116" s="7">
        <f t="shared" si="90"/>
        <v>56.35298561599231</v>
      </c>
    </row>
    <row r="1117" spans="1:7" x14ac:dyDescent="0.3">
      <c r="A1117" s="8">
        <v>105.55143291095527</v>
      </c>
      <c r="B1117" s="8">
        <v>61.990751086350059</v>
      </c>
      <c r="C1117" s="6">
        <f t="shared" si="86"/>
        <v>0.30295721680489207</v>
      </c>
      <c r="D1117" s="7">
        <f t="shared" si="87"/>
        <v>103.76136862605692</v>
      </c>
      <c r="E1117" s="7">
        <f t="shared" si="88"/>
        <v>67.717501461207632</v>
      </c>
      <c r="F1117" s="7">
        <f t="shared" si="89"/>
        <v>107.34149719585362</v>
      </c>
      <c r="G1117" s="7">
        <f t="shared" si="90"/>
        <v>56.264000711492486</v>
      </c>
    </row>
    <row r="1118" spans="1:7" x14ac:dyDescent="0.3">
      <c r="A1118" s="8">
        <v>105.11521572836209</v>
      </c>
      <c r="B1118" s="8">
        <v>61.88167462068845</v>
      </c>
      <c r="C1118" s="6">
        <f t="shared" si="86"/>
        <v>0.29152393861383641</v>
      </c>
      <c r="D1118" s="7">
        <f t="shared" si="87"/>
        <v>103.39074254434071</v>
      </c>
      <c r="E1118" s="7">
        <f t="shared" si="88"/>
        <v>67.628516556707851</v>
      </c>
      <c r="F1118" s="7">
        <f t="shared" si="89"/>
        <v>106.83968891238347</v>
      </c>
      <c r="G1118" s="7">
        <f t="shared" si="90"/>
        <v>56.134832684669057</v>
      </c>
    </row>
    <row r="1119" spans="1:7" x14ac:dyDescent="0.3">
      <c r="A1119" s="8">
        <v>104.67908722582217</v>
      </c>
      <c r="B1119" s="8">
        <v>61.663521689365055</v>
      </c>
      <c r="C1119" s="6">
        <f t="shared" si="86"/>
        <v>0.33734222908853573</v>
      </c>
      <c r="D1119" s="7">
        <f t="shared" si="87"/>
        <v>102.69320547783872</v>
      </c>
      <c r="E1119" s="7">
        <f t="shared" si="88"/>
        <v>67.325347691904</v>
      </c>
      <c r="F1119" s="7">
        <f t="shared" si="89"/>
        <v>106.66496897380563</v>
      </c>
      <c r="G1119" s="7">
        <f t="shared" si="90"/>
        <v>56.00169568682611</v>
      </c>
    </row>
    <row r="1120" spans="1:7" x14ac:dyDescent="0.3">
      <c r="A1120" s="8">
        <v>104.242870043229</v>
      </c>
      <c r="B1120" s="8">
        <v>61.554445223703446</v>
      </c>
      <c r="C1120" s="6">
        <f t="shared" si="86"/>
        <v>0.30595261227930143</v>
      </c>
      <c r="D1120" s="7">
        <f t="shared" si="87"/>
        <v>102.43565993240168</v>
      </c>
      <c r="E1120" s="7">
        <f t="shared" si="88"/>
        <v>67.275807964810099</v>
      </c>
      <c r="F1120" s="7">
        <f t="shared" si="89"/>
        <v>106.05008015405633</v>
      </c>
      <c r="G1120" s="7">
        <f t="shared" si="90"/>
        <v>55.833082482596787</v>
      </c>
    </row>
    <row r="1121" spans="1:7" x14ac:dyDescent="0.3">
      <c r="A1121" s="8">
        <v>103.80665286063582</v>
      </c>
      <c r="B1121" s="8">
        <v>61.44536875804183</v>
      </c>
      <c r="C1121" s="6">
        <f t="shared" si="86"/>
        <v>0.32970961051648329</v>
      </c>
      <c r="D1121" s="7">
        <f t="shared" si="87"/>
        <v>101.86404309670439</v>
      </c>
      <c r="E1121" s="7">
        <f t="shared" si="88"/>
        <v>67.122187172002086</v>
      </c>
      <c r="F1121" s="7">
        <f t="shared" si="89"/>
        <v>105.74926262456725</v>
      </c>
      <c r="G1121" s="7">
        <f t="shared" si="90"/>
        <v>55.768550344081575</v>
      </c>
    </row>
    <row r="1122" spans="1:7" x14ac:dyDescent="0.3">
      <c r="A1122" s="8">
        <v>103.37052435809591</v>
      </c>
      <c r="B1122" s="8">
        <v>61.227215826718449</v>
      </c>
      <c r="C1122" s="6">
        <f t="shared" si="86"/>
        <v>0.31787740789297153</v>
      </c>
      <c r="D1122" s="7">
        <f t="shared" si="87"/>
        <v>101.49521827469871</v>
      </c>
      <c r="E1122" s="7">
        <f t="shared" si="88"/>
        <v>66.926621681153932</v>
      </c>
      <c r="F1122" s="7">
        <f t="shared" si="89"/>
        <v>105.2458304414931</v>
      </c>
      <c r="G1122" s="7">
        <f t="shared" si="90"/>
        <v>55.527809972282967</v>
      </c>
    </row>
    <row r="1123" spans="1:7" x14ac:dyDescent="0.3">
      <c r="A1123" s="8">
        <v>102.93430717550272</v>
      </c>
      <c r="B1123" s="8">
        <v>61.118139361056841</v>
      </c>
      <c r="C1123" s="6">
        <f t="shared" si="86"/>
        <v>0.32970961051649089</v>
      </c>
      <c r="D1123" s="7">
        <f t="shared" si="87"/>
        <v>100.99169741157124</v>
      </c>
      <c r="E1123" s="7">
        <f t="shared" si="88"/>
        <v>66.794957775017082</v>
      </c>
      <c r="F1123" s="7">
        <f t="shared" si="89"/>
        <v>104.87691693943421</v>
      </c>
      <c r="G1123" s="7">
        <f t="shared" si="90"/>
        <v>55.4413209470966</v>
      </c>
    </row>
    <row r="1124" spans="1:7" x14ac:dyDescent="0.3">
      <c r="A1124" s="8">
        <v>102.49808999290954</v>
      </c>
      <c r="B1124" s="8">
        <v>61.009062895395225</v>
      </c>
      <c r="C1124" s="6">
        <f t="shared" si="86"/>
        <v>0.32970961051648456</v>
      </c>
      <c r="D1124" s="7">
        <f t="shared" si="87"/>
        <v>100.5554802289781</v>
      </c>
      <c r="E1124" s="7">
        <f t="shared" si="88"/>
        <v>66.68588130935548</v>
      </c>
      <c r="F1124" s="7">
        <f t="shared" si="89"/>
        <v>104.44069975684098</v>
      </c>
      <c r="G1124" s="7">
        <f t="shared" si="90"/>
        <v>55.332244481434969</v>
      </c>
    </row>
    <row r="1125" spans="1:7" x14ac:dyDescent="0.3">
      <c r="A1125" s="8">
        <v>102.0619614903698</v>
      </c>
      <c r="B1125" s="8">
        <v>60.790909964071837</v>
      </c>
      <c r="C1125" s="6">
        <f t="shared" si="86"/>
        <v>0.34144702052909431</v>
      </c>
      <c r="D1125" s="7">
        <f t="shared" si="87"/>
        <v>100.05285592308572</v>
      </c>
      <c r="E1125" s="7">
        <f t="shared" si="88"/>
        <v>66.44453666022963</v>
      </c>
      <c r="F1125" s="7">
        <f t="shared" si="89"/>
        <v>104.07106705765388</v>
      </c>
      <c r="G1125" s="7">
        <f t="shared" si="90"/>
        <v>55.137283267914043</v>
      </c>
    </row>
    <row r="1126" spans="1:7" x14ac:dyDescent="0.3">
      <c r="A1126" s="8">
        <v>101.62574430777644</v>
      </c>
      <c r="B1126" s="8">
        <v>60.681833498410221</v>
      </c>
      <c r="C1126" s="6">
        <f t="shared" si="86"/>
        <v>0.35063431064972006</v>
      </c>
      <c r="D1126" s="7">
        <f t="shared" si="87"/>
        <v>99.564782752483367</v>
      </c>
      <c r="E1126" s="7">
        <f t="shared" si="88"/>
        <v>66.316763619325997</v>
      </c>
      <c r="F1126" s="7">
        <f t="shared" si="89"/>
        <v>103.68670586306952</v>
      </c>
      <c r="G1126" s="7">
        <f t="shared" si="90"/>
        <v>55.046903377494438</v>
      </c>
    </row>
    <row r="1127" spans="1:7" x14ac:dyDescent="0.3">
      <c r="A1127" s="8">
        <v>101.18952712518326</v>
      </c>
      <c r="B1127" s="8">
        <v>60.572757032748619</v>
      </c>
      <c r="C1127" s="6">
        <f t="shared" si="86"/>
        <v>0.34144702052909431</v>
      </c>
      <c r="D1127" s="7">
        <f t="shared" si="87"/>
        <v>99.18042155789918</v>
      </c>
      <c r="E1127" s="7">
        <f t="shared" si="88"/>
        <v>66.226383728906413</v>
      </c>
      <c r="F1127" s="7">
        <f t="shared" si="89"/>
        <v>103.19863269246734</v>
      </c>
      <c r="G1127" s="7">
        <f t="shared" si="90"/>
        <v>54.919130336590825</v>
      </c>
    </row>
    <row r="1128" spans="1:7" x14ac:dyDescent="0.3">
      <c r="A1128" s="8">
        <v>101.08071669968179</v>
      </c>
      <c r="B1128" s="8">
        <v>60.245527635763615</v>
      </c>
      <c r="C1128" s="6">
        <f t="shared" si="86"/>
        <v>0.34144702052909431</v>
      </c>
      <c r="D1128" s="7">
        <f t="shared" si="87"/>
        <v>99.071611132397706</v>
      </c>
      <c r="E1128" s="7">
        <f t="shared" si="88"/>
        <v>65.899154331921409</v>
      </c>
      <c r="F1128" s="7">
        <f t="shared" si="89"/>
        <v>103.08982226696587</v>
      </c>
      <c r="G1128" s="7">
        <f t="shared" si="90"/>
        <v>54.591900939605821</v>
      </c>
    </row>
    <row r="1129" spans="1:7" x14ac:dyDescent="0.3">
      <c r="A1129" s="8">
        <v>100.75339862264353</v>
      </c>
      <c r="B1129" s="8">
        <v>60.354604101425231</v>
      </c>
      <c r="C1129" s="6">
        <f t="shared" si="86"/>
        <v>0.35308757784500411</v>
      </c>
      <c r="D1129" s="7">
        <f t="shared" si="87"/>
        <v>98.678619293969746</v>
      </c>
      <c r="E1129" s="7">
        <f t="shared" si="88"/>
        <v>65.984461181077251</v>
      </c>
      <c r="F1129" s="7">
        <f t="shared" si="89"/>
        <v>102.82817795131731</v>
      </c>
      <c r="G1129" s="7">
        <f t="shared" si="90"/>
        <v>54.724747021773211</v>
      </c>
    </row>
    <row r="1130" spans="1:7" x14ac:dyDescent="0.3">
      <c r="A1130" s="8">
        <v>100.3172701201036</v>
      </c>
      <c r="B1130" s="8">
        <v>60.136451170102006</v>
      </c>
      <c r="C1130" s="6">
        <f t="shared" si="86"/>
        <v>0.35308757784498573</v>
      </c>
      <c r="D1130" s="7">
        <f t="shared" si="87"/>
        <v>98.242490791429915</v>
      </c>
      <c r="E1130" s="7">
        <f t="shared" si="88"/>
        <v>65.766308249754061</v>
      </c>
      <c r="F1130" s="7">
        <f t="shared" si="89"/>
        <v>102.39204944877729</v>
      </c>
      <c r="G1130" s="7">
        <f t="shared" si="90"/>
        <v>54.506594090449951</v>
      </c>
    </row>
    <row r="1131" spans="1:7" x14ac:dyDescent="0.3">
      <c r="A1131" s="8">
        <v>99.881052937510418</v>
      </c>
      <c r="B1131" s="8">
        <v>60.02737470444039</v>
      </c>
      <c r="C1131" s="6">
        <f t="shared" si="86"/>
        <v>0.36462936118589839</v>
      </c>
      <c r="D1131" s="7">
        <f t="shared" si="87"/>
        <v>97.741434652845484</v>
      </c>
      <c r="E1131" s="7">
        <f t="shared" si="88"/>
        <v>65.632910682018945</v>
      </c>
      <c r="F1131" s="7">
        <f t="shared" si="89"/>
        <v>102.02067122217535</v>
      </c>
      <c r="G1131" s="7">
        <f t="shared" si="90"/>
        <v>54.421838726861843</v>
      </c>
    </row>
    <row r="1132" spans="1:7" x14ac:dyDescent="0.3">
      <c r="A1132" s="8">
        <v>99.444924434970687</v>
      </c>
      <c r="B1132" s="8">
        <v>59.809221773117009</v>
      </c>
      <c r="C1132" s="6">
        <f t="shared" si="86"/>
        <v>0.3737603063804959</v>
      </c>
      <c r="D1132" s="7">
        <f t="shared" si="87"/>
        <v>97.2542122135592</v>
      </c>
      <c r="E1132" s="7">
        <f t="shared" si="88"/>
        <v>65.394987608072711</v>
      </c>
      <c r="F1132" s="7">
        <f t="shared" si="89"/>
        <v>101.63563665638218</v>
      </c>
      <c r="G1132" s="7">
        <f t="shared" si="90"/>
        <v>54.223455938161308</v>
      </c>
    </row>
    <row r="1133" spans="1:7" x14ac:dyDescent="0.3">
      <c r="A1133" s="8">
        <v>99.008707252377334</v>
      </c>
      <c r="B1133" s="8">
        <v>59.700145307455394</v>
      </c>
      <c r="C1133" s="6">
        <f t="shared" si="86"/>
        <v>0.364629361185899</v>
      </c>
      <c r="D1133" s="7">
        <f t="shared" si="87"/>
        <v>96.869088967712401</v>
      </c>
      <c r="E1133" s="7">
        <f t="shared" si="88"/>
        <v>65.305681285033941</v>
      </c>
      <c r="F1133" s="7">
        <f t="shared" si="89"/>
        <v>101.14832553704227</v>
      </c>
      <c r="G1133" s="7">
        <f t="shared" si="90"/>
        <v>54.094609329876846</v>
      </c>
    </row>
    <row r="1134" spans="1:7" x14ac:dyDescent="0.3">
      <c r="A1134" s="8">
        <v>98.572578749837575</v>
      </c>
      <c r="B1134" s="8">
        <v>59.481992376132169</v>
      </c>
      <c r="C1134" s="6">
        <f t="shared" si="86"/>
        <v>0.37607058696545148</v>
      </c>
      <c r="D1134" s="7">
        <f t="shared" si="87"/>
        <v>96.368967699892181</v>
      </c>
      <c r="E1134" s="7">
        <f t="shared" si="88"/>
        <v>65.062682148961201</v>
      </c>
      <c r="F1134" s="7">
        <f t="shared" si="89"/>
        <v>100.77618979978297</v>
      </c>
      <c r="G1134" s="7">
        <f t="shared" si="90"/>
        <v>53.901302603303137</v>
      </c>
    </row>
    <row r="1135" spans="1:7" x14ac:dyDescent="0.3">
      <c r="A1135" s="8">
        <v>98.17277950916727</v>
      </c>
      <c r="B1135" s="8">
        <v>59.300198266696036</v>
      </c>
      <c r="C1135" s="6">
        <f t="shared" si="86"/>
        <v>0.37607058696545148</v>
      </c>
      <c r="D1135" s="7">
        <f t="shared" si="87"/>
        <v>95.969168459221891</v>
      </c>
      <c r="E1135" s="7">
        <f t="shared" si="88"/>
        <v>64.880888039525075</v>
      </c>
      <c r="F1135" s="7">
        <f t="shared" si="89"/>
        <v>100.37639055911265</v>
      </c>
      <c r="G1135" s="7">
        <f t="shared" si="90"/>
        <v>53.719508493866996</v>
      </c>
    </row>
    <row r="1136" spans="1:7" x14ac:dyDescent="0.3">
      <c r="A1136" s="8">
        <v>97.700233064704491</v>
      </c>
      <c r="B1136" s="8">
        <v>59.154762979147172</v>
      </c>
      <c r="C1136" s="6">
        <f t="shared" si="86"/>
        <v>0.40170478961727174</v>
      </c>
      <c r="D1136" s="7">
        <f t="shared" si="87"/>
        <v>95.354305119407101</v>
      </c>
      <c r="E1136" s="7">
        <f t="shared" si="88"/>
        <v>64.677137656355583</v>
      </c>
      <c r="F1136" s="7">
        <f t="shared" si="89"/>
        <v>100.04616101000188</v>
      </c>
      <c r="G1136" s="7">
        <f t="shared" si="90"/>
        <v>53.632388301938754</v>
      </c>
    </row>
    <row r="1137" spans="1:7" x14ac:dyDescent="0.3">
      <c r="A1137" s="8">
        <v>97.264015882111309</v>
      </c>
      <c r="B1137" s="8">
        <v>59.045686513485563</v>
      </c>
      <c r="C1137" s="6">
        <f t="shared" si="86"/>
        <v>0.38301223281928304</v>
      </c>
      <c r="D1137" s="7">
        <f t="shared" si="87"/>
        <v>95.021719063139784</v>
      </c>
      <c r="E1137" s="7">
        <f t="shared" si="88"/>
        <v>64.610945265388324</v>
      </c>
      <c r="F1137" s="7">
        <f t="shared" si="89"/>
        <v>99.506312701082834</v>
      </c>
      <c r="G1137" s="7">
        <f t="shared" si="90"/>
        <v>53.48042776158281</v>
      </c>
    </row>
    <row r="1138" spans="1:7" x14ac:dyDescent="0.3">
      <c r="A1138" s="8">
        <v>96.82788737957155</v>
      </c>
      <c r="B1138" s="8">
        <v>58.827533582162175</v>
      </c>
      <c r="C1138" s="6">
        <f t="shared" si="86"/>
        <v>0.39491142189831613</v>
      </c>
      <c r="D1138" s="7">
        <f t="shared" si="87"/>
        <v>94.519528799480341</v>
      </c>
      <c r="E1138" s="7">
        <f t="shared" si="88"/>
        <v>64.365717460088163</v>
      </c>
      <c r="F1138" s="7">
        <f t="shared" si="89"/>
        <v>99.136245959662759</v>
      </c>
      <c r="G1138" s="7">
        <f t="shared" si="90"/>
        <v>53.289349704236194</v>
      </c>
    </row>
    <row r="1139" spans="1:7" x14ac:dyDescent="0.3">
      <c r="A1139" s="8">
        <v>96.391758877031648</v>
      </c>
      <c r="B1139" s="8">
        <v>58.609380650838958</v>
      </c>
      <c r="C1139" s="6">
        <f t="shared" si="86"/>
        <v>0.3690653189976979</v>
      </c>
      <c r="D1139" s="7">
        <f t="shared" si="87"/>
        <v>94.227295804180415</v>
      </c>
      <c r="E1139" s="7">
        <f t="shared" si="88"/>
        <v>64.205370251103005</v>
      </c>
      <c r="F1139" s="7">
        <f t="shared" si="89"/>
        <v>98.556221949882882</v>
      </c>
      <c r="G1139" s="7">
        <f t="shared" si="90"/>
        <v>53.01339105057491</v>
      </c>
    </row>
    <row r="1140" spans="1:7" x14ac:dyDescent="0.3">
      <c r="A1140" s="8">
        <v>95.955630374491889</v>
      </c>
      <c r="B1140" s="8">
        <v>58.391227719515726</v>
      </c>
      <c r="C1140" s="6">
        <f t="shared" si="86"/>
        <v>0.39864491073455904</v>
      </c>
      <c r="D1140" s="7">
        <f t="shared" si="87"/>
        <v>93.626611182770574</v>
      </c>
      <c r="E1140" s="7">
        <f t="shared" si="88"/>
        <v>63.920754788315897</v>
      </c>
      <c r="F1140" s="7">
        <f t="shared" si="89"/>
        <v>98.284649566213204</v>
      </c>
      <c r="G1140" s="7">
        <f t="shared" si="90"/>
        <v>52.861700650715555</v>
      </c>
    </row>
    <row r="1141" spans="1:7" x14ac:dyDescent="0.3">
      <c r="A1141" s="8">
        <v>95.555831133821428</v>
      </c>
      <c r="B1141" s="8">
        <v>58.2094336100796</v>
      </c>
      <c r="C1141" s="6">
        <f t="shared" si="86"/>
        <v>0.39647531311297723</v>
      </c>
      <c r="D1141" s="7">
        <f t="shared" si="87"/>
        <v>93.238814262988882</v>
      </c>
      <c r="E1141" s="7">
        <f t="shared" si="88"/>
        <v>63.744000695252332</v>
      </c>
      <c r="F1141" s="7">
        <f t="shared" si="89"/>
        <v>97.872848004653974</v>
      </c>
      <c r="G1141" s="7">
        <f t="shared" si="90"/>
        <v>52.674866524906868</v>
      </c>
    </row>
    <row r="1142" spans="1:7" x14ac:dyDescent="0.3">
      <c r="A1142" s="8">
        <v>95.083284689358806</v>
      </c>
      <c r="B1142" s="8">
        <v>58.063998322530729</v>
      </c>
      <c r="C1142" s="6">
        <f t="shared" si="86"/>
        <v>0.40767487872271346</v>
      </c>
      <c r="D1142" s="7">
        <f t="shared" si="87"/>
        <v>92.70442967762699</v>
      </c>
      <c r="E1142" s="7">
        <f t="shared" si="88"/>
        <v>63.572269270220069</v>
      </c>
      <c r="F1142" s="7">
        <f t="shared" si="89"/>
        <v>97.462139701090621</v>
      </c>
      <c r="G1142" s="7">
        <f t="shared" si="90"/>
        <v>52.555727374841389</v>
      </c>
    </row>
    <row r="1143" spans="1:7" x14ac:dyDescent="0.3">
      <c r="A1143" s="8">
        <v>94.647156186819046</v>
      </c>
      <c r="B1143" s="8">
        <v>57.845845391207348</v>
      </c>
      <c r="C1143" s="6">
        <f t="shared" si="86"/>
        <v>0.40767487872269009</v>
      </c>
      <c r="D1143" s="7">
        <f t="shared" si="87"/>
        <v>92.268301175087359</v>
      </c>
      <c r="E1143" s="7">
        <f t="shared" si="88"/>
        <v>63.354116338896745</v>
      </c>
      <c r="F1143" s="7">
        <f t="shared" si="89"/>
        <v>97.026011198550734</v>
      </c>
      <c r="G1143" s="7">
        <f t="shared" si="90"/>
        <v>52.337574443517951</v>
      </c>
    </row>
    <row r="1144" spans="1:7" x14ac:dyDescent="0.3">
      <c r="A1144" s="8">
        <v>94.210939004225864</v>
      </c>
      <c r="B1144" s="8">
        <v>57.736768925545732</v>
      </c>
      <c r="C1144" s="6">
        <f t="shared" si="86"/>
        <v>0.41876738494708571</v>
      </c>
      <c r="D1144" s="7">
        <f t="shared" si="87"/>
        <v>91.771131065773218</v>
      </c>
      <c r="E1144" s="7">
        <f t="shared" si="88"/>
        <v>63.218314074813726</v>
      </c>
      <c r="F1144" s="7">
        <f t="shared" si="89"/>
        <v>96.650746942678509</v>
      </c>
      <c r="G1144" s="7">
        <f t="shared" si="90"/>
        <v>52.255223776277738</v>
      </c>
    </row>
    <row r="1145" spans="1:7" x14ac:dyDescent="0.3">
      <c r="A1145" s="8">
        <v>94.10212857872439</v>
      </c>
      <c r="B1145" s="8">
        <v>57.409539528560892</v>
      </c>
      <c r="C1145" s="6">
        <f t="shared" si="86"/>
        <v>0.41876738494708637</v>
      </c>
      <c r="D1145" s="7">
        <f t="shared" si="87"/>
        <v>91.662320640271744</v>
      </c>
      <c r="E1145" s="7">
        <f t="shared" si="88"/>
        <v>62.891084677828886</v>
      </c>
      <c r="F1145" s="7">
        <f t="shared" si="89"/>
        <v>96.541936517177035</v>
      </c>
      <c r="G1145" s="7">
        <f t="shared" si="90"/>
        <v>51.927994379292898</v>
      </c>
    </row>
    <row r="1146" spans="1:7" x14ac:dyDescent="0.3">
      <c r="A1146" s="8">
        <v>93.774810501685963</v>
      </c>
      <c r="B1146" s="8">
        <v>57.518615994222507</v>
      </c>
      <c r="C1146" s="6">
        <f t="shared" si="86"/>
        <v>0.41185324203968682</v>
      </c>
      <c r="D1146" s="7">
        <f t="shared" si="87"/>
        <v>91.372960765508253</v>
      </c>
      <c r="E1146" s="7">
        <f t="shared" si="88"/>
        <v>63.016899166706722</v>
      </c>
      <c r="F1146" s="7">
        <f t="shared" si="89"/>
        <v>96.176660237863672</v>
      </c>
      <c r="G1146" s="7">
        <f t="shared" si="90"/>
        <v>52.020332821738293</v>
      </c>
    </row>
    <row r="1147" spans="1:7" x14ac:dyDescent="0.3">
      <c r="A1147" s="8">
        <v>93.338681999146203</v>
      </c>
      <c r="B1147" s="8">
        <v>57.300463062899119</v>
      </c>
      <c r="C1147" s="6">
        <f t="shared" si="86"/>
        <v>0.4207989697773214</v>
      </c>
      <c r="D1147" s="7">
        <f t="shared" si="87"/>
        <v>90.887742879335505</v>
      </c>
      <c r="E1147" s="7">
        <f t="shared" si="88"/>
        <v>62.777040226692357</v>
      </c>
      <c r="F1147" s="7">
        <f t="shared" si="89"/>
        <v>95.789621118956902</v>
      </c>
      <c r="G1147" s="7">
        <f t="shared" si="90"/>
        <v>51.823885899105882</v>
      </c>
    </row>
    <row r="1148" spans="1:7" x14ac:dyDescent="0.3">
      <c r="A1148" s="8">
        <v>92.902553496606302</v>
      </c>
      <c r="B1148" s="8">
        <v>57.082310131575902</v>
      </c>
      <c r="C1148" s="6">
        <f t="shared" si="86"/>
        <v>0.43171535127935901</v>
      </c>
      <c r="D1148" s="7">
        <f t="shared" si="87"/>
        <v>90.391977193087854</v>
      </c>
      <c r="E1148" s="7">
        <f t="shared" si="88"/>
        <v>62.531806128841303</v>
      </c>
      <c r="F1148" s="7">
        <f t="shared" si="89"/>
        <v>95.41312980012475</v>
      </c>
      <c r="G1148" s="7">
        <f t="shared" si="90"/>
        <v>51.6328141343105</v>
      </c>
    </row>
    <row r="1149" spans="1:7" x14ac:dyDescent="0.3">
      <c r="A1149" s="8">
        <v>92.466424994066543</v>
      </c>
      <c r="B1149" s="8">
        <v>56.864157200252507</v>
      </c>
      <c r="C1149" s="6">
        <f t="shared" si="86"/>
        <v>0.43171535127933552</v>
      </c>
      <c r="D1149" s="7">
        <f t="shared" si="87"/>
        <v>89.955848690548223</v>
      </c>
      <c r="E1149" s="7">
        <f t="shared" si="88"/>
        <v>62.313653197517965</v>
      </c>
      <c r="F1149" s="7">
        <f t="shared" si="89"/>
        <v>94.977001297584863</v>
      </c>
      <c r="G1149" s="7">
        <f t="shared" si="90"/>
        <v>51.414661202987048</v>
      </c>
    </row>
    <row r="1150" spans="1:7" x14ac:dyDescent="0.3">
      <c r="A1150" s="8">
        <v>92.066625753396082</v>
      </c>
      <c r="B1150" s="8">
        <v>56.682363090816544</v>
      </c>
      <c r="C1150" s="6">
        <f t="shared" si="86"/>
        <v>0.43171535127935901</v>
      </c>
      <c r="D1150" s="7">
        <f t="shared" si="87"/>
        <v>89.556049449877634</v>
      </c>
      <c r="E1150" s="7">
        <f t="shared" si="88"/>
        <v>62.131859088081946</v>
      </c>
      <c r="F1150" s="7">
        <f t="shared" si="89"/>
        <v>94.57720205691453</v>
      </c>
      <c r="G1150" s="7">
        <f t="shared" si="90"/>
        <v>51.232867093551143</v>
      </c>
    </row>
    <row r="1151" spans="1:7" x14ac:dyDescent="0.3">
      <c r="A1151" s="8">
        <v>91.630497250856337</v>
      </c>
      <c r="B1151" s="8">
        <v>56.464210159493163</v>
      </c>
      <c r="C1151" s="6">
        <f t="shared" si="86"/>
        <v>0.43171535127935184</v>
      </c>
      <c r="D1151" s="7">
        <f t="shared" si="87"/>
        <v>89.119920947337917</v>
      </c>
      <c r="E1151" s="7">
        <f t="shared" si="88"/>
        <v>61.913706156758579</v>
      </c>
      <c r="F1151" s="7">
        <f t="shared" si="89"/>
        <v>94.141073554374756</v>
      </c>
      <c r="G1151" s="7">
        <f t="shared" si="90"/>
        <v>51.014714162227747</v>
      </c>
    </row>
    <row r="1152" spans="1:7" x14ac:dyDescent="0.3">
      <c r="A1152" s="8">
        <v>91.194368748316421</v>
      </c>
      <c r="B1152" s="8">
        <v>56.246057228169931</v>
      </c>
      <c r="C1152" s="6">
        <f t="shared" si="86"/>
        <v>0.43365839054737226</v>
      </c>
      <c r="D1152" s="7">
        <f t="shared" si="87"/>
        <v>88.6732086059625</v>
      </c>
      <c r="E1152" s="7">
        <f t="shared" si="88"/>
        <v>61.690664793147036</v>
      </c>
      <c r="F1152" s="7">
        <f t="shared" si="89"/>
        <v>93.715528890670342</v>
      </c>
      <c r="G1152" s="7">
        <f t="shared" si="90"/>
        <v>50.801449663192827</v>
      </c>
    </row>
    <row r="1153" spans="1:7" x14ac:dyDescent="0.3">
      <c r="A1153" s="8">
        <v>90.758240245776662</v>
      </c>
      <c r="B1153" s="8">
        <v>56.027904296846543</v>
      </c>
      <c r="C1153" s="6">
        <f t="shared" si="86"/>
        <v>0.44252326003067044</v>
      </c>
      <c r="D1153" s="7">
        <f t="shared" si="87"/>
        <v>88.188914063321221</v>
      </c>
      <c r="E1153" s="7">
        <f t="shared" si="88"/>
        <v>61.449948465621731</v>
      </c>
      <c r="F1153" s="7">
        <f t="shared" si="89"/>
        <v>93.327566428232103</v>
      </c>
      <c r="G1153" s="7">
        <f t="shared" si="90"/>
        <v>50.605860128071356</v>
      </c>
    </row>
    <row r="1154" spans="1:7" x14ac:dyDescent="0.3">
      <c r="A1154" s="8">
        <v>90.322111743236917</v>
      </c>
      <c r="B1154" s="8">
        <v>55.809751365523319</v>
      </c>
      <c r="C1154" s="6">
        <f t="shared" si="86"/>
        <v>0.45139155363207717</v>
      </c>
      <c r="D1154" s="7">
        <f t="shared" si="87"/>
        <v>87.704802945210716</v>
      </c>
      <c r="E1154" s="7">
        <f t="shared" si="88"/>
        <v>61.208797082663956</v>
      </c>
      <c r="F1154" s="7">
        <f t="shared" si="89"/>
        <v>92.939420541263118</v>
      </c>
      <c r="G1154" s="7">
        <f t="shared" si="90"/>
        <v>50.410705648382681</v>
      </c>
    </row>
    <row r="1155" spans="1:7" x14ac:dyDescent="0.3">
      <c r="A1155" s="8">
        <v>89.84956529877428</v>
      </c>
      <c r="B1155" s="8">
        <v>55.664316077974455</v>
      </c>
      <c r="C1155" s="6">
        <f t="shared" si="86"/>
        <v>0.46204545082699489</v>
      </c>
      <c r="D1155" s="7">
        <f t="shared" si="87"/>
        <v>87.174885248977262</v>
      </c>
      <c r="E1155" s="7">
        <f t="shared" si="88"/>
        <v>61.035171375896546</v>
      </c>
      <c r="F1155" s="7">
        <f t="shared" si="89"/>
        <v>92.524245348571299</v>
      </c>
      <c r="G1155" s="7">
        <f t="shared" si="90"/>
        <v>50.293460780052364</v>
      </c>
    </row>
    <row r="1156" spans="1:7" x14ac:dyDescent="0.3">
      <c r="A1156" s="8">
        <v>89.413436796234379</v>
      </c>
      <c r="B1156" s="8">
        <v>55.44616314665123</v>
      </c>
      <c r="C1156" s="6">
        <f t="shared" si="86"/>
        <v>0.43630827084111873</v>
      </c>
      <c r="D1156" s="7">
        <f t="shared" si="87"/>
        <v>86.877857964090182</v>
      </c>
      <c r="E1156" s="7">
        <f t="shared" si="88"/>
        <v>60.884070831228293</v>
      </c>
      <c r="F1156" s="7">
        <f t="shared" si="89"/>
        <v>91.949015628378575</v>
      </c>
      <c r="G1156" s="7">
        <f t="shared" si="90"/>
        <v>50.008255462074167</v>
      </c>
    </row>
    <row r="1157" spans="1:7" x14ac:dyDescent="0.3">
      <c r="A1157" s="8">
        <v>88.97730829369462</v>
      </c>
      <c r="B1157" s="8">
        <v>55.228010215327842</v>
      </c>
      <c r="C1157" s="6">
        <f t="shared" si="86"/>
        <v>0.46381026352117066</v>
      </c>
      <c r="D1157" s="7">
        <f t="shared" si="87"/>
        <v>86.293153860439318</v>
      </c>
      <c r="E1157" s="7">
        <f t="shared" si="88"/>
        <v>60.594136842461779</v>
      </c>
      <c r="F1157" s="7">
        <f t="shared" si="89"/>
        <v>91.661462726949921</v>
      </c>
      <c r="G1157" s="7">
        <f t="shared" si="90"/>
        <v>49.861883588193905</v>
      </c>
    </row>
    <row r="1158" spans="1:7" x14ac:dyDescent="0.3">
      <c r="A1158" s="8">
        <v>88.541179791154718</v>
      </c>
      <c r="B1158" s="8">
        <v>55.009857284004624</v>
      </c>
      <c r="C1158" s="6">
        <f t="shared" si="86"/>
        <v>0.46381026352115629</v>
      </c>
      <c r="D1158" s="7">
        <f t="shared" si="87"/>
        <v>85.857025357899488</v>
      </c>
      <c r="E1158" s="7">
        <f t="shared" si="88"/>
        <v>60.375983911138604</v>
      </c>
      <c r="F1158" s="7">
        <f t="shared" si="89"/>
        <v>91.225334224409949</v>
      </c>
      <c r="G1158" s="7">
        <f t="shared" si="90"/>
        <v>49.643730656870645</v>
      </c>
    </row>
    <row r="1159" spans="1:7" x14ac:dyDescent="0.3">
      <c r="A1159" s="8">
        <v>88.105051288614959</v>
      </c>
      <c r="B1159" s="8">
        <v>54.791704352681236</v>
      </c>
      <c r="C1159" s="6">
        <f t="shared" si="86"/>
        <v>0.46381026352117066</v>
      </c>
      <c r="D1159" s="7">
        <f t="shared" si="87"/>
        <v>85.420896855359658</v>
      </c>
      <c r="E1159" s="7">
        <f t="shared" si="88"/>
        <v>60.157830979815174</v>
      </c>
      <c r="F1159" s="7">
        <f t="shared" si="89"/>
        <v>90.78920572187026</v>
      </c>
      <c r="G1159" s="7">
        <f t="shared" si="90"/>
        <v>49.425577725547299</v>
      </c>
    </row>
    <row r="1160" spans="1:7" x14ac:dyDescent="0.3">
      <c r="A1160" s="8">
        <v>87.668922786075044</v>
      </c>
      <c r="B1160" s="8">
        <v>54.573551421358005</v>
      </c>
      <c r="C1160" s="6">
        <f t="shared" si="86"/>
        <v>0.46381026352115562</v>
      </c>
      <c r="D1160" s="7">
        <f t="shared" si="87"/>
        <v>84.984768352819813</v>
      </c>
      <c r="E1160" s="7">
        <f t="shared" si="88"/>
        <v>59.939678048491984</v>
      </c>
      <c r="F1160" s="7">
        <f t="shared" si="89"/>
        <v>90.353077219330274</v>
      </c>
      <c r="G1160" s="7">
        <f t="shared" si="90"/>
        <v>49.207424794224025</v>
      </c>
    </row>
    <row r="1161" spans="1:7" x14ac:dyDescent="0.3">
      <c r="A1161" s="8">
        <v>87.232794283535299</v>
      </c>
      <c r="B1161" s="8">
        <v>54.355398490034617</v>
      </c>
      <c r="C1161" s="6">
        <f t="shared" si="86"/>
        <v>0.49103248905984581</v>
      </c>
      <c r="D1161" s="7">
        <f t="shared" si="87"/>
        <v>84.403574466446543</v>
      </c>
      <c r="E1161" s="7">
        <f t="shared" si="88"/>
        <v>59.646477323939123</v>
      </c>
      <c r="F1161" s="7">
        <f t="shared" si="89"/>
        <v>90.062014100624054</v>
      </c>
      <c r="G1161" s="7">
        <f t="shared" si="90"/>
        <v>49.06431965613011</v>
      </c>
    </row>
    <row r="1162" spans="1:7" x14ac:dyDescent="0.3">
      <c r="A1162" s="8">
        <v>86.796665780995383</v>
      </c>
      <c r="B1162" s="8">
        <v>54.137245558711399</v>
      </c>
      <c r="C1162" s="6">
        <f t="shared" si="86"/>
        <v>0.46555659952845396</v>
      </c>
      <c r="D1162" s="7">
        <f t="shared" si="87"/>
        <v>84.103144385272302</v>
      </c>
      <c r="E1162" s="7">
        <f t="shared" si="88"/>
        <v>59.498676570184173</v>
      </c>
      <c r="F1162" s="7">
        <f t="shared" si="89"/>
        <v>89.490187176718464</v>
      </c>
      <c r="G1162" s="7">
        <f t="shared" si="90"/>
        <v>48.775814547238625</v>
      </c>
    </row>
    <row r="1163" spans="1:7" x14ac:dyDescent="0.3">
      <c r="A1163" s="8">
        <v>86.396955220378359</v>
      </c>
      <c r="B1163" s="8">
        <v>53.846374983613657</v>
      </c>
      <c r="C1163" s="6">
        <f t="shared" si="86"/>
        <v>0.49249528778641205</v>
      </c>
      <c r="D1163" s="7">
        <f t="shared" si="87"/>
        <v>83.559998649623054</v>
      </c>
      <c r="E1163" s="7">
        <f t="shared" si="88"/>
        <v>59.133309578976863</v>
      </c>
      <c r="F1163" s="7">
        <f t="shared" si="89"/>
        <v>89.233911791133664</v>
      </c>
      <c r="G1163" s="7">
        <f t="shared" si="90"/>
        <v>48.559440388250451</v>
      </c>
    </row>
    <row r="1164" spans="1:7" x14ac:dyDescent="0.3">
      <c r="A1164" s="8">
        <v>85.9608267178386</v>
      </c>
      <c r="B1164" s="8">
        <v>53.628222052290276</v>
      </c>
      <c r="C1164" s="6">
        <f t="shared" si="86"/>
        <v>0.46565308205475153</v>
      </c>
      <c r="D1164" s="7">
        <f t="shared" si="87"/>
        <v>83.266788050244585</v>
      </c>
      <c r="E1164" s="7">
        <f t="shared" si="88"/>
        <v>58.9893931610601</v>
      </c>
      <c r="F1164" s="7">
        <f t="shared" si="89"/>
        <v>88.654865385432615</v>
      </c>
      <c r="G1164" s="7">
        <f t="shared" si="90"/>
        <v>48.267050943520452</v>
      </c>
    </row>
    <row r="1165" spans="1:7" x14ac:dyDescent="0.3">
      <c r="A1165" s="8">
        <v>85.524698215298699</v>
      </c>
      <c r="B1165" s="8">
        <v>53.410069120967052</v>
      </c>
      <c r="C1165" s="6">
        <f t="shared" si="86"/>
        <v>0.49412417131561198</v>
      </c>
      <c r="D1165" s="7">
        <f t="shared" si="87"/>
        <v>82.679133611262344</v>
      </c>
      <c r="E1165" s="7">
        <f t="shared" si="88"/>
        <v>58.692375632733992</v>
      </c>
      <c r="F1165" s="7">
        <f t="shared" si="89"/>
        <v>88.370262819335053</v>
      </c>
      <c r="G1165" s="7">
        <f t="shared" si="90"/>
        <v>48.127762609200111</v>
      </c>
    </row>
    <row r="1166" spans="1:7" x14ac:dyDescent="0.3">
      <c r="A1166" s="8">
        <v>85.052240450889485</v>
      </c>
      <c r="B1166" s="8">
        <v>53.155557367756565</v>
      </c>
      <c r="C1166" s="6">
        <f t="shared" si="86"/>
        <v>0.48707727452644645</v>
      </c>
      <c r="D1166" s="7">
        <f t="shared" si="87"/>
        <v>82.243970060873679</v>
      </c>
      <c r="E1166" s="7">
        <f t="shared" si="88"/>
        <v>58.457784957794594</v>
      </c>
      <c r="F1166" s="7">
        <f t="shared" si="89"/>
        <v>87.860510840905292</v>
      </c>
      <c r="G1166" s="7">
        <f t="shared" si="90"/>
        <v>47.853329777718535</v>
      </c>
    </row>
    <row r="1167" spans="1:7" x14ac:dyDescent="0.3">
      <c r="A1167" s="8">
        <v>84.61611194834974</v>
      </c>
      <c r="B1167" s="8">
        <v>52.93740443643334</v>
      </c>
      <c r="C1167" s="6">
        <f t="shared" ref="C1167:C1230" si="91">ATAN((B1176-B1156)/(A1176-A1156))</f>
        <v>0.48707727452645599</v>
      </c>
      <c r="D1167" s="7">
        <f t="shared" si="87"/>
        <v>81.807841558333891</v>
      </c>
      <c r="E1167" s="7">
        <f t="shared" si="88"/>
        <v>58.239632026471341</v>
      </c>
      <c r="F1167" s="7">
        <f t="shared" si="89"/>
        <v>87.424382338365589</v>
      </c>
      <c r="G1167" s="7">
        <f t="shared" si="90"/>
        <v>47.635176846395339</v>
      </c>
    </row>
    <row r="1168" spans="1:7" x14ac:dyDescent="0.3">
      <c r="A1168" s="8">
        <v>84.179983445809825</v>
      </c>
      <c r="B1168" s="8">
        <v>52.719251505109959</v>
      </c>
      <c r="C1168" s="6">
        <f t="shared" si="91"/>
        <v>0.48707727452644645</v>
      </c>
      <c r="D1168" s="7">
        <f t="shared" si="87"/>
        <v>81.371713055794018</v>
      </c>
      <c r="E1168" s="7">
        <f t="shared" si="88"/>
        <v>58.021479095147988</v>
      </c>
      <c r="F1168" s="7">
        <f t="shared" si="89"/>
        <v>86.988253835825631</v>
      </c>
      <c r="G1168" s="7">
        <f t="shared" si="90"/>
        <v>47.41702391507193</v>
      </c>
    </row>
    <row r="1169" spans="1:7" x14ac:dyDescent="0.3">
      <c r="A1169" s="8">
        <v>83.74385494327008</v>
      </c>
      <c r="B1169" s="8">
        <v>52.501098573786734</v>
      </c>
      <c r="C1169" s="6">
        <f t="shared" si="91"/>
        <v>0.49676603146471243</v>
      </c>
      <c r="D1169" s="7">
        <f t="shared" si="87"/>
        <v>80.884345170594713</v>
      </c>
      <c r="E1169" s="7">
        <f t="shared" si="88"/>
        <v>57.775869076848842</v>
      </c>
      <c r="F1169" s="7">
        <f t="shared" si="89"/>
        <v>86.603364715945446</v>
      </c>
      <c r="G1169" s="7">
        <f t="shared" si="90"/>
        <v>47.226328070724627</v>
      </c>
    </row>
    <row r="1170" spans="1:7" x14ac:dyDescent="0.3">
      <c r="A1170" s="8">
        <v>83.635044517768591</v>
      </c>
      <c r="B1170" s="8">
        <v>52.173869176801738</v>
      </c>
      <c r="C1170" s="6">
        <f t="shared" si="91"/>
        <v>0.49850157564505554</v>
      </c>
      <c r="D1170" s="7">
        <f t="shared" ref="D1170:D1233" si="92">A1170-$B$2*SIN(C1170)</f>
        <v>80.766384459022831</v>
      </c>
      <c r="E1170" s="7">
        <f t="shared" ref="E1170:E1233" si="93">B1170+$B$2*COS(C1170)</f>
        <v>57.443668932708675</v>
      </c>
      <c r="F1170" s="7">
        <f t="shared" ref="F1170:F1233" si="94">A1170+$B$2*SIN(C1170)</f>
        <v>86.503704576514352</v>
      </c>
      <c r="G1170" s="7">
        <f t="shared" ref="G1170:G1233" si="95">B1170-$B$2*COS(C1170)</f>
        <v>46.9040694208948</v>
      </c>
    </row>
    <row r="1171" spans="1:7" x14ac:dyDescent="0.3">
      <c r="A1171" s="8">
        <v>83.307726440730164</v>
      </c>
      <c r="B1171" s="8">
        <v>52.282945642463339</v>
      </c>
      <c r="C1171" s="6">
        <f t="shared" si="91"/>
        <v>0.49850157564506375</v>
      </c>
      <c r="D1171" s="7">
        <f t="shared" si="92"/>
        <v>80.439066381984361</v>
      </c>
      <c r="E1171" s="7">
        <f t="shared" si="93"/>
        <v>57.552745398370249</v>
      </c>
      <c r="F1171" s="7">
        <f t="shared" si="94"/>
        <v>86.176386499475967</v>
      </c>
      <c r="G1171" s="7">
        <f t="shared" si="95"/>
        <v>47.01314588655643</v>
      </c>
    </row>
    <row r="1172" spans="1:7" x14ac:dyDescent="0.3">
      <c r="A1172" s="8">
        <v>83.19891601522869</v>
      </c>
      <c r="B1172" s="8">
        <v>51.955716245478349</v>
      </c>
      <c r="C1172" s="6">
        <f t="shared" si="91"/>
        <v>0.52923763278906366</v>
      </c>
      <c r="D1172" s="7">
        <f t="shared" si="92"/>
        <v>80.169663503990449</v>
      </c>
      <c r="E1172" s="7">
        <f t="shared" si="93"/>
        <v>57.134869576203059</v>
      </c>
      <c r="F1172" s="7">
        <f t="shared" si="94"/>
        <v>86.228168526466931</v>
      </c>
      <c r="G1172" s="7">
        <f t="shared" si="95"/>
        <v>46.77656291475364</v>
      </c>
    </row>
    <row r="1173" spans="1:7" x14ac:dyDescent="0.3">
      <c r="A1173" s="8">
        <v>82.871597938190405</v>
      </c>
      <c r="B1173" s="8">
        <v>52.064792711140122</v>
      </c>
      <c r="C1173" s="6">
        <f t="shared" si="91"/>
        <v>0.5006280478640851</v>
      </c>
      <c r="D1173" s="7">
        <f t="shared" si="92"/>
        <v>79.991738290981004</v>
      </c>
      <c r="E1173" s="7">
        <f t="shared" si="93"/>
        <v>57.328480431016267</v>
      </c>
      <c r="F1173" s="7">
        <f t="shared" si="94"/>
        <v>85.751457585399805</v>
      </c>
      <c r="G1173" s="7">
        <f t="shared" si="95"/>
        <v>46.801104991263976</v>
      </c>
    </row>
    <row r="1174" spans="1:7" x14ac:dyDescent="0.3">
      <c r="A1174" s="8">
        <v>82.762787512688931</v>
      </c>
      <c r="B1174" s="8">
        <v>51.737563314155125</v>
      </c>
      <c r="C1174" s="6">
        <f t="shared" si="91"/>
        <v>0.522853428980532</v>
      </c>
      <c r="D1174" s="7">
        <f t="shared" si="92"/>
        <v>79.766661280276338</v>
      </c>
      <c r="E1174" s="7">
        <f t="shared" si="93"/>
        <v>56.935950333168719</v>
      </c>
      <c r="F1174" s="7">
        <f t="shared" si="94"/>
        <v>85.758913745101523</v>
      </c>
      <c r="G1174" s="7">
        <f t="shared" si="95"/>
        <v>46.53917629514153</v>
      </c>
    </row>
    <row r="1175" spans="1:7" x14ac:dyDescent="0.3">
      <c r="A1175" s="8">
        <v>82.435558115703927</v>
      </c>
      <c r="B1175" s="8">
        <v>51.737563314155125</v>
      </c>
      <c r="C1175" s="6">
        <f t="shared" si="91"/>
        <v>0.50494018214598835</v>
      </c>
      <c r="D1175" s="7">
        <f t="shared" si="92"/>
        <v>79.533027585307096</v>
      </c>
      <c r="E1175" s="7">
        <f t="shared" si="93"/>
        <v>56.988783793254655</v>
      </c>
      <c r="F1175" s="7">
        <f t="shared" si="94"/>
        <v>85.338088646100758</v>
      </c>
      <c r="G1175" s="7">
        <f t="shared" si="95"/>
        <v>46.486342835055595</v>
      </c>
    </row>
    <row r="1176" spans="1:7" x14ac:dyDescent="0.3">
      <c r="A1176" s="8">
        <v>81.999429613164182</v>
      </c>
      <c r="B1176" s="8">
        <v>51.519410382831893</v>
      </c>
      <c r="C1176" s="6">
        <f t="shared" si="91"/>
        <v>0.50494018214601655</v>
      </c>
      <c r="D1176" s="7">
        <f t="shared" si="92"/>
        <v>79.096899082767209</v>
      </c>
      <c r="E1176" s="7">
        <f t="shared" si="93"/>
        <v>56.770630861931345</v>
      </c>
      <c r="F1176" s="7">
        <f t="shared" si="94"/>
        <v>84.901960143561155</v>
      </c>
      <c r="G1176" s="7">
        <f t="shared" si="95"/>
        <v>46.268189903732441</v>
      </c>
    </row>
    <row r="1177" spans="1:7" x14ac:dyDescent="0.3">
      <c r="A1177" s="8">
        <v>81.563301110624266</v>
      </c>
      <c r="B1177" s="8">
        <v>51.301257451508512</v>
      </c>
      <c r="C1177" s="6">
        <f t="shared" si="91"/>
        <v>0.513911066215617</v>
      </c>
      <c r="D1177" s="7">
        <f t="shared" si="92"/>
        <v>78.613779914278538</v>
      </c>
      <c r="E1177" s="7">
        <f t="shared" si="93"/>
        <v>56.526228715765122</v>
      </c>
      <c r="F1177" s="7">
        <f t="shared" si="94"/>
        <v>84.512822306969994</v>
      </c>
      <c r="G1177" s="7">
        <f t="shared" si="95"/>
        <v>46.076286187251903</v>
      </c>
    </row>
    <row r="1178" spans="1:7" x14ac:dyDescent="0.3">
      <c r="A1178" s="8">
        <v>81.163590550007228</v>
      </c>
      <c r="B1178" s="8">
        <v>51.01038687641077</v>
      </c>
      <c r="C1178" s="6">
        <f t="shared" si="91"/>
        <v>0.51391106621561611</v>
      </c>
      <c r="D1178" s="7">
        <f t="shared" si="92"/>
        <v>78.214069353661515</v>
      </c>
      <c r="E1178" s="7">
        <f t="shared" si="93"/>
        <v>56.23535814066738</v>
      </c>
      <c r="F1178" s="7">
        <f t="shared" si="94"/>
        <v>84.113111746352942</v>
      </c>
      <c r="G1178" s="7">
        <f t="shared" si="95"/>
        <v>45.785415612154161</v>
      </c>
    </row>
    <row r="1179" spans="1:7" x14ac:dyDescent="0.3">
      <c r="A1179" s="8">
        <v>80.691132785598029</v>
      </c>
      <c r="B1179" s="8">
        <v>50.755875123200283</v>
      </c>
      <c r="C1179" s="6">
        <f t="shared" si="91"/>
        <v>0.51574668728347672</v>
      </c>
      <c r="D1179" s="7">
        <f t="shared" si="92"/>
        <v>77.732025496518247</v>
      </c>
      <c r="E1179" s="7">
        <f t="shared" si="93"/>
        <v>55.975423384469153</v>
      </c>
      <c r="F1179" s="7">
        <f t="shared" si="94"/>
        <v>83.650240074677811</v>
      </c>
      <c r="G1179" s="7">
        <f t="shared" si="95"/>
        <v>45.536326861931414</v>
      </c>
    </row>
    <row r="1180" spans="1:7" x14ac:dyDescent="0.3">
      <c r="A1180" s="8">
        <v>80.255004283058284</v>
      </c>
      <c r="B1180" s="8">
        <v>50.537722191877066</v>
      </c>
      <c r="C1180" s="6">
        <f t="shared" si="91"/>
        <v>0.51574668728349471</v>
      </c>
      <c r="D1180" s="7">
        <f t="shared" si="92"/>
        <v>77.295896993978403</v>
      </c>
      <c r="E1180" s="7">
        <f t="shared" si="93"/>
        <v>55.757270453145878</v>
      </c>
      <c r="F1180" s="7">
        <f t="shared" si="94"/>
        <v>83.214111572138165</v>
      </c>
      <c r="G1180" s="7">
        <f t="shared" si="95"/>
        <v>45.318173930608253</v>
      </c>
    </row>
    <row r="1181" spans="1:7" x14ac:dyDescent="0.3">
      <c r="A1181" s="8">
        <v>80.146193857556796</v>
      </c>
      <c r="B1181" s="8">
        <v>50.210492794892069</v>
      </c>
      <c r="C1181" s="6">
        <f t="shared" si="91"/>
        <v>0.51574668728347672</v>
      </c>
      <c r="D1181" s="7">
        <f t="shared" si="92"/>
        <v>77.187086568477014</v>
      </c>
      <c r="E1181" s="7">
        <f t="shared" si="93"/>
        <v>55.430041056160938</v>
      </c>
      <c r="F1181" s="7">
        <f t="shared" si="94"/>
        <v>83.105301146636577</v>
      </c>
      <c r="G1181" s="7">
        <f t="shared" si="95"/>
        <v>44.9909445336232</v>
      </c>
    </row>
    <row r="1182" spans="1:7" x14ac:dyDescent="0.3">
      <c r="A1182" s="8">
        <v>79.818875780518368</v>
      </c>
      <c r="B1182" s="8">
        <v>50.319569260553678</v>
      </c>
      <c r="C1182" s="6">
        <f t="shared" si="91"/>
        <v>0.52828093287808409</v>
      </c>
      <c r="D1182" s="7">
        <f t="shared" si="92"/>
        <v>76.79457955035376</v>
      </c>
      <c r="E1182" s="7">
        <f t="shared" si="93"/>
        <v>55.501618306270259</v>
      </c>
      <c r="F1182" s="7">
        <f t="shared" si="94"/>
        <v>82.843172010682977</v>
      </c>
      <c r="G1182" s="7">
        <f t="shared" si="95"/>
        <v>45.137520214837096</v>
      </c>
    </row>
    <row r="1183" spans="1:7" x14ac:dyDescent="0.3">
      <c r="A1183" s="8">
        <v>79.71006535501688</v>
      </c>
      <c r="B1183" s="8">
        <v>49.992339863568844</v>
      </c>
      <c r="C1183" s="6">
        <f t="shared" si="91"/>
        <v>0.49507088767029189</v>
      </c>
      <c r="D1183" s="7">
        <f t="shared" si="92"/>
        <v>76.859501180962056</v>
      </c>
      <c r="E1183" s="7">
        <f t="shared" si="93"/>
        <v>55.271950065998105</v>
      </c>
      <c r="F1183" s="7">
        <f t="shared" si="94"/>
        <v>82.560629529071704</v>
      </c>
      <c r="G1183" s="7">
        <f t="shared" si="95"/>
        <v>44.712729661139583</v>
      </c>
    </row>
    <row r="1184" spans="1:7" x14ac:dyDescent="0.3">
      <c r="A1184" s="8">
        <v>79.38283595803189</v>
      </c>
      <c r="B1184" s="8">
        <v>49.992339863568844</v>
      </c>
      <c r="C1184" s="6">
        <f t="shared" si="91"/>
        <v>0.53444806177814641</v>
      </c>
      <c r="D1184" s="7">
        <f t="shared" si="92"/>
        <v>76.326639078087908</v>
      </c>
      <c r="E1184" s="7">
        <f t="shared" si="93"/>
        <v>55.155639257466184</v>
      </c>
      <c r="F1184" s="7">
        <f t="shared" si="94"/>
        <v>82.439032837975873</v>
      </c>
      <c r="G1184" s="7">
        <f t="shared" si="95"/>
        <v>44.829040469671504</v>
      </c>
    </row>
    <row r="1185" spans="1:7" x14ac:dyDescent="0.3">
      <c r="A1185" s="8">
        <v>78.946707455492131</v>
      </c>
      <c r="B1185" s="8">
        <v>49.774186932245456</v>
      </c>
      <c r="C1185" s="6">
        <f t="shared" si="91"/>
        <v>0.5047505021390567</v>
      </c>
      <c r="D1185" s="7">
        <f t="shared" si="92"/>
        <v>76.045173028840566</v>
      </c>
      <c r="E1185" s="7">
        <f t="shared" si="93"/>
        <v>55.025957868887282</v>
      </c>
      <c r="F1185" s="7">
        <f t="shared" si="94"/>
        <v>81.848241882143697</v>
      </c>
      <c r="G1185" s="7">
        <f t="shared" si="95"/>
        <v>44.52241599560363</v>
      </c>
    </row>
    <row r="1186" spans="1:7" x14ac:dyDescent="0.3">
      <c r="A1186" s="8">
        <v>78.546996894875093</v>
      </c>
      <c r="B1186" s="8">
        <v>49.483316357147714</v>
      </c>
      <c r="C1186" s="6">
        <f t="shared" si="91"/>
        <v>0.55187837913059967</v>
      </c>
      <c r="D1186" s="7">
        <f t="shared" si="92"/>
        <v>75.401270873921092</v>
      </c>
      <c r="E1186" s="7">
        <f t="shared" si="93"/>
        <v>54.592563640367906</v>
      </c>
      <c r="F1186" s="7">
        <f t="shared" si="94"/>
        <v>81.692722915829094</v>
      </c>
      <c r="G1186" s="7">
        <f t="shared" si="95"/>
        <v>44.374069073927522</v>
      </c>
    </row>
    <row r="1187" spans="1:7" x14ac:dyDescent="0.3">
      <c r="A1187" s="8">
        <v>78.110868392335348</v>
      </c>
      <c r="B1187" s="8">
        <v>49.265163425824497</v>
      </c>
      <c r="C1187" s="6">
        <f t="shared" si="91"/>
        <v>0.52438336169085531</v>
      </c>
      <c r="D1187" s="7">
        <f t="shared" si="92"/>
        <v>75.106792487190916</v>
      </c>
      <c r="E1187" s="7">
        <f t="shared" si="93"/>
        <v>54.45896049118339</v>
      </c>
      <c r="F1187" s="7">
        <f t="shared" si="94"/>
        <v>81.114944297479781</v>
      </c>
      <c r="G1187" s="7">
        <f t="shared" si="95"/>
        <v>44.071366360465603</v>
      </c>
    </row>
    <row r="1188" spans="1:7" x14ac:dyDescent="0.3">
      <c r="A1188" s="8">
        <v>77.638410627925992</v>
      </c>
      <c r="B1188" s="8">
        <v>49.01065167261401</v>
      </c>
      <c r="C1188" s="6">
        <f t="shared" si="91"/>
        <v>0.55735176909980466</v>
      </c>
      <c r="D1188" s="7">
        <f t="shared" si="92"/>
        <v>74.464766963479263</v>
      </c>
      <c r="E1188" s="7">
        <f t="shared" si="93"/>
        <v>54.102604725335254</v>
      </c>
      <c r="F1188" s="7">
        <f t="shared" si="94"/>
        <v>80.812054292372721</v>
      </c>
      <c r="G1188" s="7">
        <f t="shared" si="95"/>
        <v>43.918698619892766</v>
      </c>
    </row>
    <row r="1189" spans="1:7" x14ac:dyDescent="0.3">
      <c r="A1189" s="8">
        <v>77.202282125386233</v>
      </c>
      <c r="B1189" s="8">
        <v>48.792498741290622</v>
      </c>
      <c r="C1189" s="6">
        <f t="shared" si="91"/>
        <v>0.52999800174047529</v>
      </c>
      <c r="D1189" s="7">
        <f t="shared" si="92"/>
        <v>74.169092422837892</v>
      </c>
      <c r="E1189" s="7">
        <f t="shared" si="93"/>
        <v>53.969347225489734</v>
      </c>
      <c r="F1189" s="7">
        <f t="shared" si="94"/>
        <v>80.235471827934575</v>
      </c>
      <c r="G1189" s="7">
        <f t="shared" si="95"/>
        <v>43.615650257091509</v>
      </c>
    </row>
    <row r="1190" spans="1:7" x14ac:dyDescent="0.3">
      <c r="A1190" s="8">
        <v>77.093471699884759</v>
      </c>
      <c r="B1190" s="8">
        <v>48.465269344305788</v>
      </c>
      <c r="C1190" s="6">
        <f t="shared" si="91"/>
        <v>0.5389888707726338</v>
      </c>
      <c r="D1190" s="7">
        <f t="shared" si="92"/>
        <v>74.013860851907666</v>
      </c>
      <c r="E1190" s="7">
        <f t="shared" si="93"/>
        <v>53.614637948806909</v>
      </c>
      <c r="F1190" s="7">
        <f t="shared" si="94"/>
        <v>80.173082547861853</v>
      </c>
      <c r="G1190" s="7">
        <f t="shared" si="95"/>
        <v>43.315900739804668</v>
      </c>
    </row>
    <row r="1191" spans="1:7" x14ac:dyDescent="0.3">
      <c r="A1191" s="8">
        <v>76.766242302899755</v>
      </c>
      <c r="B1191" s="8">
        <v>48.465269344305788</v>
      </c>
      <c r="C1191" s="6">
        <f t="shared" si="91"/>
        <v>0.54063478552021327</v>
      </c>
      <c r="D1191" s="7">
        <f t="shared" si="92"/>
        <v>73.678160208408897</v>
      </c>
      <c r="E1191" s="7">
        <f t="shared" si="93"/>
        <v>53.60956219927477</v>
      </c>
      <c r="F1191" s="7">
        <f t="shared" si="94"/>
        <v>79.854324397390613</v>
      </c>
      <c r="G1191" s="7">
        <f t="shared" si="95"/>
        <v>43.320976489336807</v>
      </c>
    </row>
    <row r="1192" spans="1:7" x14ac:dyDescent="0.3">
      <c r="A1192" s="8">
        <v>76.33011380036001</v>
      </c>
      <c r="B1192" s="8">
        <v>48.2471164129824</v>
      </c>
      <c r="C1192" s="6">
        <f t="shared" si="91"/>
        <v>0.50729031779390843</v>
      </c>
      <c r="D1192" s="7">
        <f t="shared" si="92"/>
        <v>73.415250216414421</v>
      </c>
      <c r="E1192" s="7">
        <f t="shared" si="93"/>
        <v>53.491501056292599</v>
      </c>
      <c r="F1192" s="7">
        <f t="shared" si="94"/>
        <v>79.244977384305599</v>
      </c>
      <c r="G1192" s="7">
        <f t="shared" si="95"/>
        <v>43.002731769672202</v>
      </c>
    </row>
    <row r="1193" spans="1:7" x14ac:dyDescent="0.3">
      <c r="A1193" s="8">
        <v>75.930403239742972</v>
      </c>
      <c r="B1193" s="8">
        <v>47.956245837884659</v>
      </c>
      <c r="C1193" s="6">
        <f t="shared" si="91"/>
        <v>0.56908384502485088</v>
      </c>
      <c r="D1193" s="7">
        <f t="shared" si="92"/>
        <v>72.697240176097722</v>
      </c>
      <c r="E1193" s="7">
        <f t="shared" si="93"/>
        <v>53.010615888037307</v>
      </c>
      <c r="F1193" s="7">
        <f t="shared" si="94"/>
        <v>79.163566303388222</v>
      </c>
      <c r="G1193" s="7">
        <f t="shared" si="95"/>
        <v>42.90187578773201</v>
      </c>
    </row>
    <row r="1194" spans="1:7" x14ac:dyDescent="0.3">
      <c r="A1194" s="8">
        <v>75.457945475333773</v>
      </c>
      <c r="B1194" s="8">
        <v>47.701734084674179</v>
      </c>
      <c r="C1194" s="6">
        <f t="shared" si="91"/>
        <v>0.51934630943416205</v>
      </c>
      <c r="D1194" s="7">
        <f t="shared" si="92"/>
        <v>72.480068996260144</v>
      </c>
      <c r="E1194" s="7">
        <f t="shared" si="93"/>
        <v>52.910596885265122</v>
      </c>
      <c r="F1194" s="7">
        <f t="shared" si="94"/>
        <v>78.435821954407402</v>
      </c>
      <c r="G1194" s="7">
        <f t="shared" si="95"/>
        <v>42.492871284083236</v>
      </c>
    </row>
    <row r="1195" spans="1:7" x14ac:dyDescent="0.3">
      <c r="A1195" s="8">
        <v>75.349135049832128</v>
      </c>
      <c r="B1195" s="8">
        <v>47.374504687689182</v>
      </c>
      <c r="C1195" s="6">
        <f t="shared" si="91"/>
        <v>0.54601081837544652</v>
      </c>
      <c r="D1195" s="7">
        <f t="shared" si="92"/>
        <v>72.233441826501817</v>
      </c>
      <c r="E1195" s="7">
        <f t="shared" si="93"/>
        <v>52.502121652527094</v>
      </c>
      <c r="F1195" s="7">
        <f t="shared" si="94"/>
        <v>78.464828273162439</v>
      </c>
      <c r="G1195" s="7">
        <f t="shared" si="95"/>
        <v>42.24688772285127</v>
      </c>
    </row>
    <row r="1196" spans="1:7" x14ac:dyDescent="0.3">
      <c r="A1196" s="8">
        <v>75.021816972793857</v>
      </c>
      <c r="B1196" s="8">
        <v>47.483581153350954</v>
      </c>
      <c r="C1196" s="6">
        <f t="shared" si="91"/>
        <v>0.54601081837544652</v>
      </c>
      <c r="D1196" s="7">
        <f t="shared" si="92"/>
        <v>71.906123749463546</v>
      </c>
      <c r="E1196" s="7">
        <f t="shared" si="93"/>
        <v>52.611198118188867</v>
      </c>
      <c r="F1196" s="7">
        <f t="shared" si="94"/>
        <v>78.137510196124168</v>
      </c>
      <c r="G1196" s="7">
        <f t="shared" si="95"/>
        <v>42.355964188513042</v>
      </c>
    </row>
    <row r="1197" spans="1:7" x14ac:dyDescent="0.3">
      <c r="A1197" s="8">
        <v>74.913006547292369</v>
      </c>
      <c r="B1197" s="8">
        <v>47.156351756365964</v>
      </c>
      <c r="C1197" s="6">
        <f t="shared" si="91"/>
        <v>0.53757917203509042</v>
      </c>
      <c r="D1197" s="7">
        <f t="shared" si="92"/>
        <v>71.840657815310578</v>
      </c>
      <c r="E1197" s="7">
        <f t="shared" si="93"/>
        <v>52.310056566411824</v>
      </c>
      <c r="F1197" s="7">
        <f t="shared" si="94"/>
        <v>77.98535527927416</v>
      </c>
      <c r="G1197" s="7">
        <f t="shared" si="95"/>
        <v>42.002646946320105</v>
      </c>
    </row>
    <row r="1198" spans="1:7" x14ac:dyDescent="0.3">
      <c r="A1198" s="8">
        <v>74.585777150307379</v>
      </c>
      <c r="B1198" s="8">
        <v>47.156351756365964</v>
      </c>
      <c r="C1198" s="6">
        <f t="shared" si="91"/>
        <v>0.5704749886321725</v>
      </c>
      <c r="D1198" s="7">
        <f t="shared" si="92"/>
        <v>71.345585862884036</v>
      </c>
      <c r="E1198" s="7">
        <f t="shared" si="93"/>
        <v>52.206219123030742</v>
      </c>
      <c r="F1198" s="7">
        <f t="shared" si="94"/>
        <v>77.825968437730722</v>
      </c>
      <c r="G1198" s="7">
        <f t="shared" si="95"/>
        <v>42.106484389701187</v>
      </c>
    </row>
    <row r="1199" spans="1:7" x14ac:dyDescent="0.3">
      <c r="A1199" s="8">
        <v>74.186066589690341</v>
      </c>
      <c r="B1199" s="8">
        <v>46.865481181268215</v>
      </c>
      <c r="C1199" s="6">
        <f t="shared" si="91"/>
        <v>0.55280842204232561</v>
      </c>
      <c r="D1199" s="7">
        <f t="shared" si="92"/>
        <v>71.03559011069602</v>
      </c>
      <c r="E1199" s="7">
        <f t="shared" si="93"/>
        <v>51.971800595024426</v>
      </c>
      <c r="F1199" s="7">
        <f t="shared" si="94"/>
        <v>77.336543068684662</v>
      </c>
      <c r="G1199" s="7">
        <f t="shared" si="95"/>
        <v>41.759161767512005</v>
      </c>
    </row>
    <row r="1200" spans="1:7" x14ac:dyDescent="0.3">
      <c r="A1200" s="8">
        <v>73.713608825281142</v>
      </c>
      <c r="B1200" s="8">
        <v>46.610969428057743</v>
      </c>
      <c r="C1200" s="6">
        <f t="shared" si="91"/>
        <v>0.56333780377218612</v>
      </c>
      <c r="D1200" s="7">
        <f t="shared" si="92"/>
        <v>70.509541595143475</v>
      </c>
      <c r="E1200" s="7">
        <f t="shared" si="93"/>
        <v>51.68383382450655</v>
      </c>
      <c r="F1200" s="7">
        <f t="shared" si="94"/>
        <v>76.917676055418809</v>
      </c>
      <c r="G1200" s="7">
        <f t="shared" si="95"/>
        <v>41.538105031608936</v>
      </c>
    </row>
    <row r="1201" spans="1:7" x14ac:dyDescent="0.3">
      <c r="A1201" s="8">
        <v>73.277480322741383</v>
      </c>
      <c r="B1201" s="8">
        <v>46.392816496734355</v>
      </c>
      <c r="C1201" s="6">
        <f t="shared" si="91"/>
        <v>0.52960374579945724</v>
      </c>
      <c r="D1201" s="7">
        <f t="shared" si="92"/>
        <v>70.246331859146892</v>
      </c>
      <c r="E1201" s="7">
        <f t="shared" si="93"/>
        <v>51.570860431624126</v>
      </c>
      <c r="F1201" s="7">
        <f t="shared" si="94"/>
        <v>76.308628786335873</v>
      </c>
      <c r="G1201" s="7">
        <f t="shared" si="95"/>
        <v>41.214772561844583</v>
      </c>
    </row>
    <row r="1202" spans="1:7" x14ac:dyDescent="0.3">
      <c r="A1202" s="8">
        <v>73.168669897239909</v>
      </c>
      <c r="B1202" s="8">
        <v>46.065587099749514</v>
      </c>
      <c r="C1202" s="6">
        <f t="shared" si="91"/>
        <v>0.54750461104828663</v>
      </c>
      <c r="D1202" s="7">
        <f t="shared" si="92"/>
        <v>70.045320556311083</v>
      </c>
      <c r="E1202" s="7">
        <f t="shared" si="93"/>
        <v>51.188544145686897</v>
      </c>
      <c r="F1202" s="7">
        <f t="shared" si="94"/>
        <v>76.292019238168734</v>
      </c>
      <c r="G1202" s="7">
        <f t="shared" si="95"/>
        <v>40.942630053812131</v>
      </c>
    </row>
    <row r="1203" spans="1:7" x14ac:dyDescent="0.3">
      <c r="A1203" s="8">
        <v>72.841440500254905</v>
      </c>
      <c r="B1203" s="8">
        <v>46.065587099749514</v>
      </c>
      <c r="C1203" s="6">
        <f t="shared" si="91"/>
        <v>0.5806427463345849</v>
      </c>
      <c r="D1203" s="7">
        <f t="shared" si="92"/>
        <v>69.55007175911588</v>
      </c>
      <c r="E1203" s="7">
        <f t="shared" si="93"/>
        <v>51.082248520440857</v>
      </c>
      <c r="F1203" s="7">
        <f t="shared" si="94"/>
        <v>76.132809241393929</v>
      </c>
      <c r="G1203" s="7">
        <f t="shared" si="95"/>
        <v>41.048925679058172</v>
      </c>
    </row>
    <row r="1204" spans="1:7" x14ac:dyDescent="0.3">
      <c r="A1204" s="8">
        <v>72.441729939637881</v>
      </c>
      <c r="B1204" s="8">
        <v>45.77471652465178</v>
      </c>
      <c r="C1204" s="6">
        <f t="shared" si="91"/>
        <v>0.55434246038181512</v>
      </c>
      <c r="D1204" s="7">
        <f t="shared" si="92"/>
        <v>69.283423880927373</v>
      </c>
      <c r="E1204" s="7">
        <f t="shared" si="93"/>
        <v>50.876196980314873</v>
      </c>
      <c r="F1204" s="7">
        <f t="shared" si="94"/>
        <v>75.600035998348389</v>
      </c>
      <c r="G1204" s="7">
        <f t="shared" si="95"/>
        <v>40.673236068988686</v>
      </c>
    </row>
    <row r="1205" spans="1:7" x14ac:dyDescent="0.3">
      <c r="A1205" s="8">
        <v>72.005601437098122</v>
      </c>
      <c r="B1205" s="8">
        <v>45.556563593328391</v>
      </c>
      <c r="C1205" s="6">
        <f t="shared" si="91"/>
        <v>0.56333780377219222</v>
      </c>
      <c r="D1205" s="7">
        <f t="shared" si="92"/>
        <v>68.801534206960412</v>
      </c>
      <c r="E1205" s="7">
        <f t="shared" si="93"/>
        <v>50.629427989777177</v>
      </c>
      <c r="F1205" s="7">
        <f t="shared" si="94"/>
        <v>75.209668667235832</v>
      </c>
      <c r="G1205" s="7">
        <f t="shared" si="95"/>
        <v>40.483699196879606</v>
      </c>
    </row>
    <row r="1206" spans="1:7" x14ac:dyDescent="0.3">
      <c r="A1206" s="8">
        <v>71.533143672688766</v>
      </c>
      <c r="B1206" s="8">
        <v>45.302051840117905</v>
      </c>
      <c r="C1206" s="6">
        <f t="shared" si="91"/>
        <v>0.53123868547357112</v>
      </c>
      <c r="D1206" s="7">
        <f t="shared" si="92"/>
        <v>68.493533474573425</v>
      </c>
      <c r="E1206" s="7">
        <f t="shared" si="93"/>
        <v>50.475133111808233</v>
      </c>
      <c r="F1206" s="7">
        <f t="shared" si="94"/>
        <v>74.572753870804107</v>
      </c>
      <c r="G1206" s="7">
        <f t="shared" si="95"/>
        <v>40.128970568427576</v>
      </c>
    </row>
    <row r="1207" spans="1:7" x14ac:dyDescent="0.3">
      <c r="A1207" s="8">
        <v>71.424333247187278</v>
      </c>
      <c r="B1207" s="8">
        <v>44.974822443132908</v>
      </c>
      <c r="C1207" s="6">
        <f t="shared" si="91"/>
        <v>0.55882777188716171</v>
      </c>
      <c r="D1207" s="7">
        <f t="shared" si="92"/>
        <v>68.243177305594983</v>
      </c>
      <c r="E1207" s="7">
        <f t="shared" si="93"/>
        <v>50.062085644036912</v>
      </c>
      <c r="F1207" s="7">
        <f t="shared" si="94"/>
        <v>74.605489188779572</v>
      </c>
      <c r="G1207" s="7">
        <f t="shared" si="95"/>
        <v>39.887559242228903</v>
      </c>
    </row>
    <row r="1208" spans="1:7" x14ac:dyDescent="0.3">
      <c r="A1208" s="8">
        <v>71.097103850202444</v>
      </c>
      <c r="B1208" s="8">
        <v>44.974822443132908</v>
      </c>
      <c r="C1208" s="6">
        <f t="shared" si="91"/>
        <v>0.55882777188715171</v>
      </c>
      <c r="D1208" s="7">
        <f t="shared" si="92"/>
        <v>67.915947908610192</v>
      </c>
      <c r="E1208" s="7">
        <f t="shared" si="93"/>
        <v>50.062085644036941</v>
      </c>
      <c r="F1208" s="7">
        <f t="shared" si="94"/>
        <v>74.278259791794696</v>
      </c>
      <c r="G1208" s="7">
        <f t="shared" si="95"/>
        <v>39.887559242228875</v>
      </c>
    </row>
    <row r="1209" spans="1:7" x14ac:dyDescent="0.3">
      <c r="A1209" s="8">
        <v>70.697393289585406</v>
      </c>
      <c r="B1209" s="8">
        <v>44.683951868035329</v>
      </c>
      <c r="C1209" s="6">
        <f t="shared" si="91"/>
        <v>0.55882777188716093</v>
      </c>
      <c r="D1209" s="7">
        <f t="shared" si="92"/>
        <v>67.516237347993112</v>
      </c>
      <c r="E1209" s="7">
        <f t="shared" si="93"/>
        <v>49.771215068939334</v>
      </c>
      <c r="F1209" s="7">
        <f t="shared" si="94"/>
        <v>73.878549231177701</v>
      </c>
      <c r="G1209" s="7">
        <f t="shared" si="95"/>
        <v>39.596688667131325</v>
      </c>
    </row>
    <row r="1210" spans="1:7" x14ac:dyDescent="0.3">
      <c r="A1210" s="8">
        <v>70.261264787045491</v>
      </c>
      <c r="B1210" s="8">
        <v>44.465798936711948</v>
      </c>
      <c r="C1210" s="6">
        <f t="shared" si="91"/>
        <v>0.55882777188716104</v>
      </c>
      <c r="D1210" s="7">
        <f t="shared" si="92"/>
        <v>67.080108845453196</v>
      </c>
      <c r="E1210" s="7">
        <f t="shared" si="93"/>
        <v>49.553062137615953</v>
      </c>
      <c r="F1210" s="7">
        <f t="shared" si="94"/>
        <v>73.442420728637785</v>
      </c>
      <c r="G1210" s="7">
        <f t="shared" si="95"/>
        <v>39.378535735807944</v>
      </c>
    </row>
    <row r="1211" spans="1:7" x14ac:dyDescent="0.3">
      <c r="A1211" s="8">
        <v>69.788807022636291</v>
      </c>
      <c r="B1211" s="8">
        <v>44.211287183501462</v>
      </c>
      <c r="C1211" s="6">
        <f t="shared" si="91"/>
        <v>0.55882777188716171</v>
      </c>
      <c r="D1211" s="7">
        <f t="shared" si="92"/>
        <v>66.607651081043997</v>
      </c>
      <c r="E1211" s="7">
        <f t="shared" si="93"/>
        <v>49.298550384405459</v>
      </c>
      <c r="F1211" s="7">
        <f t="shared" si="94"/>
        <v>72.969962964228586</v>
      </c>
      <c r="G1211" s="7">
        <f t="shared" si="95"/>
        <v>39.124023982597464</v>
      </c>
    </row>
    <row r="1212" spans="1:7" x14ac:dyDescent="0.3">
      <c r="A1212" s="8">
        <v>69.679996597134817</v>
      </c>
      <c r="B1212" s="8">
        <v>43.884057786516458</v>
      </c>
      <c r="C1212" s="6">
        <f t="shared" si="91"/>
        <v>0.59202925851812638</v>
      </c>
      <c r="D1212" s="7">
        <f t="shared" si="92"/>
        <v>66.33172017899328</v>
      </c>
      <c r="E1212" s="7">
        <f t="shared" si="93"/>
        <v>48.862917598533393</v>
      </c>
      <c r="F1212" s="7">
        <f t="shared" si="94"/>
        <v>73.028273015276355</v>
      </c>
      <c r="G1212" s="7">
        <f t="shared" si="95"/>
        <v>38.905197974499522</v>
      </c>
    </row>
    <row r="1213" spans="1:7" x14ac:dyDescent="0.3">
      <c r="A1213" s="8">
        <v>69.352767200149813</v>
      </c>
      <c r="B1213" s="8">
        <v>43.884057786516458</v>
      </c>
      <c r="C1213" s="6">
        <f t="shared" si="91"/>
        <v>0.5429674586605624</v>
      </c>
      <c r="D1213" s="7">
        <f t="shared" si="92"/>
        <v>66.252693564458284</v>
      </c>
      <c r="E1213" s="7">
        <f t="shared" si="93"/>
        <v>49.021133165882652</v>
      </c>
      <c r="F1213" s="7">
        <f t="shared" si="94"/>
        <v>72.452840835841343</v>
      </c>
      <c r="G1213" s="7">
        <f t="shared" si="95"/>
        <v>38.746982407150263</v>
      </c>
    </row>
    <row r="1214" spans="1:7" x14ac:dyDescent="0.3">
      <c r="A1214" s="8">
        <v>68.953056639532775</v>
      </c>
      <c r="B1214" s="8">
        <v>43.593187211418723</v>
      </c>
      <c r="C1214" s="6">
        <f t="shared" si="91"/>
        <v>0.56865693499865533</v>
      </c>
      <c r="D1214" s="7">
        <f t="shared" si="92"/>
        <v>65.722051631697994</v>
      </c>
      <c r="E1214" s="7">
        <f t="shared" si="93"/>
        <v>48.648937070672694</v>
      </c>
      <c r="F1214" s="7">
        <f t="shared" si="94"/>
        <v>72.184061647367557</v>
      </c>
      <c r="G1214" s="7">
        <f t="shared" si="95"/>
        <v>38.537437352164751</v>
      </c>
    </row>
    <row r="1215" spans="1:7" x14ac:dyDescent="0.3">
      <c r="A1215" s="8">
        <v>68.480598875123576</v>
      </c>
      <c r="B1215" s="8">
        <v>43.338675458208243</v>
      </c>
      <c r="C1215" s="6">
        <f t="shared" si="91"/>
        <v>0.59325657399886822</v>
      </c>
      <c r="D1215" s="7">
        <f t="shared" si="92"/>
        <v>65.126214348551969</v>
      </c>
      <c r="E1215" s="7">
        <f t="shared" si="93"/>
        <v>48.31342212993907</v>
      </c>
      <c r="F1215" s="7">
        <f t="shared" si="94"/>
        <v>71.834983401695183</v>
      </c>
      <c r="G1215" s="7">
        <f t="shared" si="95"/>
        <v>38.363928786477416</v>
      </c>
    </row>
    <row r="1216" spans="1:7" x14ac:dyDescent="0.3">
      <c r="A1216" s="8">
        <v>68.044470372583831</v>
      </c>
      <c r="B1216" s="8">
        <v>43.120522526885011</v>
      </c>
      <c r="C1216" s="6">
        <f t="shared" si="91"/>
        <v>0.57797596152399422</v>
      </c>
      <c r="D1216" s="7">
        <f t="shared" si="92"/>
        <v>64.766491675738607</v>
      </c>
      <c r="E1216" s="7">
        <f t="shared" si="93"/>
        <v>48.145943470749202</v>
      </c>
      <c r="F1216" s="7">
        <f t="shared" si="94"/>
        <v>71.322449069429055</v>
      </c>
      <c r="G1216" s="7">
        <f t="shared" si="95"/>
        <v>38.095101583020821</v>
      </c>
    </row>
    <row r="1217" spans="1:7" x14ac:dyDescent="0.3">
      <c r="A1217" s="8">
        <v>67.935659947082186</v>
      </c>
      <c r="B1217" s="8">
        <v>42.793293129900022</v>
      </c>
      <c r="C1217" s="6">
        <f t="shared" si="91"/>
        <v>0.58696156363896501</v>
      </c>
      <c r="D1217" s="7">
        <f t="shared" si="92"/>
        <v>64.612657757658582</v>
      </c>
      <c r="E1217" s="7">
        <f t="shared" si="93"/>
        <v>47.789056980312282</v>
      </c>
      <c r="F1217" s="7">
        <f t="shared" si="94"/>
        <v>71.258662136505791</v>
      </c>
      <c r="G1217" s="7">
        <f t="shared" si="95"/>
        <v>37.797529279487762</v>
      </c>
    </row>
    <row r="1218" spans="1:7" x14ac:dyDescent="0.3">
      <c r="A1218" s="8">
        <v>67.608430550097339</v>
      </c>
      <c r="B1218" s="8">
        <v>42.793293129900022</v>
      </c>
      <c r="C1218" s="6">
        <f t="shared" si="91"/>
        <v>0.56593513569098886</v>
      </c>
      <c r="D1218" s="7">
        <f t="shared" si="92"/>
        <v>64.391198229683326</v>
      </c>
      <c r="E1218" s="7">
        <f t="shared" si="93"/>
        <v>47.857818398519335</v>
      </c>
      <c r="F1218" s="7">
        <f t="shared" si="94"/>
        <v>70.825662870511351</v>
      </c>
      <c r="G1218" s="7">
        <f t="shared" si="95"/>
        <v>37.728767861280708</v>
      </c>
    </row>
    <row r="1219" spans="1:7" x14ac:dyDescent="0.3">
      <c r="A1219" s="8">
        <v>67.208719989480315</v>
      </c>
      <c r="B1219" s="8">
        <v>42.50242255480228</v>
      </c>
      <c r="C1219" s="6">
        <f t="shared" si="91"/>
        <v>0.59066720756646918</v>
      </c>
      <c r="D1219" s="7">
        <f t="shared" si="92"/>
        <v>63.867228135819019</v>
      </c>
      <c r="E1219" s="7">
        <f t="shared" si="93"/>
        <v>47.485838270144036</v>
      </c>
      <c r="F1219" s="7">
        <f t="shared" si="94"/>
        <v>70.550211843141611</v>
      </c>
      <c r="G1219" s="7">
        <f t="shared" si="95"/>
        <v>37.519006839460523</v>
      </c>
    </row>
    <row r="1220" spans="1:7" x14ac:dyDescent="0.3">
      <c r="A1220" s="8">
        <v>66.736262225071115</v>
      </c>
      <c r="B1220" s="8">
        <v>42.2479108015918</v>
      </c>
      <c r="C1220" s="6">
        <f t="shared" si="91"/>
        <v>0.59302398479118656</v>
      </c>
      <c r="D1220" s="7">
        <f t="shared" si="92"/>
        <v>63.383034861608174</v>
      </c>
      <c r="E1220" s="7">
        <f t="shared" si="93"/>
        <v>47.223437532393611</v>
      </c>
      <c r="F1220" s="7">
        <f t="shared" si="94"/>
        <v>70.08948958853405</v>
      </c>
      <c r="G1220" s="7">
        <f t="shared" si="95"/>
        <v>37.27238407078999</v>
      </c>
    </row>
    <row r="1221" spans="1:7" x14ac:dyDescent="0.3">
      <c r="A1221" s="8">
        <v>66.627451799569627</v>
      </c>
      <c r="B1221" s="8">
        <v>41.920681404606796</v>
      </c>
      <c r="C1221" s="6">
        <f t="shared" si="91"/>
        <v>0.60254838415430667</v>
      </c>
      <c r="D1221" s="7">
        <f t="shared" si="92"/>
        <v>63.226988340442666</v>
      </c>
      <c r="E1221" s="7">
        <f t="shared" si="93"/>
        <v>46.864045467989371</v>
      </c>
      <c r="F1221" s="7">
        <f t="shared" si="94"/>
        <v>70.027915258696595</v>
      </c>
      <c r="G1221" s="7">
        <f t="shared" si="95"/>
        <v>36.977317341224222</v>
      </c>
    </row>
    <row r="1222" spans="1:7" x14ac:dyDescent="0.3">
      <c r="A1222" s="8">
        <v>66.300222402584623</v>
      </c>
      <c r="B1222" s="8">
        <v>41.920681404606796</v>
      </c>
      <c r="C1222" s="6">
        <f t="shared" si="91"/>
        <v>0.63587233771466822</v>
      </c>
      <c r="D1222" s="7">
        <f t="shared" si="92"/>
        <v>62.736944904737385</v>
      </c>
      <c r="E1222" s="7">
        <f t="shared" si="93"/>
        <v>46.748005039224175</v>
      </c>
      <c r="F1222" s="7">
        <f t="shared" si="94"/>
        <v>69.863499900431862</v>
      </c>
      <c r="G1222" s="7">
        <f t="shared" si="95"/>
        <v>37.093357769989417</v>
      </c>
    </row>
    <row r="1223" spans="1:7" x14ac:dyDescent="0.3">
      <c r="A1223" s="8">
        <v>65.900511841967599</v>
      </c>
      <c r="B1223" s="8">
        <v>41.629810829509061</v>
      </c>
      <c r="C1223" s="6">
        <f t="shared" si="91"/>
        <v>0.58825285379258807</v>
      </c>
      <c r="D1223" s="7">
        <f t="shared" si="92"/>
        <v>62.571061444103705</v>
      </c>
      <c r="E1223" s="7">
        <f t="shared" si="93"/>
        <v>46.621279556062795</v>
      </c>
      <c r="F1223" s="7">
        <f t="shared" si="94"/>
        <v>69.229962239831494</v>
      </c>
      <c r="G1223" s="7">
        <f t="shared" si="95"/>
        <v>36.638342102955328</v>
      </c>
    </row>
    <row r="1224" spans="1:7" x14ac:dyDescent="0.3">
      <c r="A1224" s="8">
        <v>65.755372154596671</v>
      </c>
      <c r="B1224" s="8">
        <v>41.266222610636966</v>
      </c>
      <c r="C1224" s="6">
        <f t="shared" si="91"/>
        <v>0.61308927117993539</v>
      </c>
      <c r="D1224" s="7">
        <f t="shared" si="92"/>
        <v>62.302991129798414</v>
      </c>
      <c r="E1224" s="7">
        <f t="shared" si="93"/>
        <v>46.17346880984207</v>
      </c>
      <c r="F1224" s="7">
        <f t="shared" si="94"/>
        <v>69.207753179394928</v>
      </c>
      <c r="G1224" s="7">
        <f t="shared" si="95"/>
        <v>36.358976411431861</v>
      </c>
    </row>
    <row r="1225" spans="1:7" x14ac:dyDescent="0.3">
      <c r="A1225" s="8">
        <v>65.428142757611667</v>
      </c>
      <c r="B1225" s="8">
        <v>41.266222610636966</v>
      </c>
      <c r="C1225" s="6">
        <f t="shared" si="91"/>
        <v>0.63679556381617397</v>
      </c>
      <c r="D1225" s="7">
        <f t="shared" si="92"/>
        <v>61.860410067790973</v>
      </c>
      <c r="E1225" s="7">
        <f t="shared" si="93"/>
        <v>46.090254477652856</v>
      </c>
      <c r="F1225" s="7">
        <f t="shared" si="94"/>
        <v>68.995875447432354</v>
      </c>
      <c r="G1225" s="7">
        <f t="shared" si="95"/>
        <v>36.442190743621076</v>
      </c>
    </row>
    <row r="1226" spans="1:7" x14ac:dyDescent="0.3">
      <c r="A1226" s="8">
        <v>65.0284321969948</v>
      </c>
      <c r="B1226" s="8">
        <v>40.975352035539231</v>
      </c>
      <c r="C1226" s="6">
        <f t="shared" si="91"/>
        <v>0.63206304963497983</v>
      </c>
      <c r="D1226" s="7">
        <f t="shared" si="92"/>
        <v>61.48356917380454</v>
      </c>
      <c r="E1226" s="7">
        <f t="shared" si="93"/>
        <v>45.816214164005444</v>
      </c>
      <c r="F1226" s="7">
        <f t="shared" si="94"/>
        <v>68.573295220185059</v>
      </c>
      <c r="G1226" s="7">
        <f t="shared" si="95"/>
        <v>36.134489907073018</v>
      </c>
    </row>
    <row r="1227" spans="1:7" x14ac:dyDescent="0.3">
      <c r="A1227" s="8">
        <v>64.556063112638867</v>
      </c>
      <c r="B1227" s="8">
        <v>40.611763816667128</v>
      </c>
      <c r="C1227" s="6">
        <f t="shared" si="91"/>
        <v>0.64379390597405395</v>
      </c>
      <c r="D1227" s="7">
        <f t="shared" si="92"/>
        <v>60.95465784050559</v>
      </c>
      <c r="E1227" s="7">
        <f t="shared" si="93"/>
        <v>45.410709541078965</v>
      </c>
      <c r="F1227" s="7">
        <f t="shared" si="94"/>
        <v>68.157468384772145</v>
      </c>
      <c r="G1227" s="7">
        <f t="shared" si="95"/>
        <v>35.812818092255291</v>
      </c>
    </row>
    <row r="1228" spans="1:7" x14ac:dyDescent="0.3">
      <c r="A1228" s="8">
        <v>64.156352552021829</v>
      </c>
      <c r="B1228" s="8">
        <v>40.320893241569387</v>
      </c>
      <c r="C1228" s="6">
        <f t="shared" si="91"/>
        <v>0.61951643295180936</v>
      </c>
      <c r="D1228" s="7">
        <f t="shared" si="92"/>
        <v>60.672503385125921</v>
      </c>
      <c r="E1228" s="7">
        <f t="shared" si="93"/>
        <v>45.205849227278847</v>
      </c>
      <c r="F1228" s="7">
        <f t="shared" si="94"/>
        <v>67.640201718917737</v>
      </c>
      <c r="G1228" s="7">
        <f t="shared" si="95"/>
        <v>35.435937255859926</v>
      </c>
    </row>
    <row r="1229" spans="1:7" x14ac:dyDescent="0.3">
      <c r="A1229" s="8">
        <v>63.683983467665897</v>
      </c>
      <c r="B1229" s="8">
        <v>39.957305022697135</v>
      </c>
      <c r="C1229" s="6">
        <f t="shared" si="91"/>
        <v>0.66700384883631703</v>
      </c>
      <c r="D1229" s="7">
        <f t="shared" si="92"/>
        <v>59.972174937158222</v>
      </c>
      <c r="E1229" s="7">
        <f t="shared" si="93"/>
        <v>44.671377299704609</v>
      </c>
      <c r="F1229" s="7">
        <f t="shared" si="94"/>
        <v>67.395791998173578</v>
      </c>
      <c r="G1229" s="7">
        <f t="shared" si="95"/>
        <v>35.24323274568966</v>
      </c>
    </row>
    <row r="1230" spans="1:7" x14ac:dyDescent="0.3">
      <c r="A1230" s="8">
        <v>63.284272907049029</v>
      </c>
      <c r="B1230" s="8">
        <v>39.666434447599393</v>
      </c>
      <c r="C1230" s="6">
        <f t="shared" si="91"/>
        <v>0.64467798795243403</v>
      </c>
      <c r="D1230" s="7">
        <f t="shared" si="92"/>
        <v>59.678626381469044</v>
      </c>
      <c r="E1230" s="7">
        <f t="shared" si="93"/>
        <v>44.462194359497921</v>
      </c>
      <c r="F1230" s="7">
        <f t="shared" si="94"/>
        <v>66.889919432629014</v>
      </c>
      <c r="G1230" s="7">
        <f t="shared" si="95"/>
        <v>34.870674535700864</v>
      </c>
    </row>
    <row r="1231" spans="1:7" x14ac:dyDescent="0.3">
      <c r="A1231" s="8">
        <v>63.139133219678087</v>
      </c>
      <c r="B1231" s="8">
        <v>39.302846228727297</v>
      </c>
      <c r="C1231" s="6">
        <f t="shared" ref="C1231:C1294" si="96">ATAN((B1240-B1220)/(A1240-A1220))</f>
        <v>0.65438380922124417</v>
      </c>
      <c r="D1231" s="7">
        <f t="shared" si="92"/>
        <v>59.487110466315464</v>
      </c>
      <c r="E1231" s="7">
        <f t="shared" si="93"/>
        <v>44.063385043706297</v>
      </c>
      <c r="F1231" s="7">
        <f t="shared" si="94"/>
        <v>66.791155973040702</v>
      </c>
      <c r="G1231" s="7">
        <f t="shared" si="95"/>
        <v>34.542307413748297</v>
      </c>
    </row>
    <row r="1232" spans="1:7" x14ac:dyDescent="0.3">
      <c r="A1232" s="8">
        <v>62.811903822693097</v>
      </c>
      <c r="B1232" s="8">
        <v>39.302846228727297</v>
      </c>
      <c r="C1232" s="6">
        <f t="shared" si="96"/>
        <v>0.65438380922124395</v>
      </c>
      <c r="D1232" s="7">
        <f t="shared" si="92"/>
        <v>59.159881069330474</v>
      </c>
      <c r="E1232" s="7">
        <f t="shared" si="93"/>
        <v>44.063385043706305</v>
      </c>
      <c r="F1232" s="7">
        <f t="shared" si="94"/>
        <v>66.463926576055712</v>
      </c>
      <c r="G1232" s="7">
        <f t="shared" si="95"/>
        <v>34.54230741374829</v>
      </c>
    </row>
    <row r="1233" spans="1:7" x14ac:dyDescent="0.3">
      <c r="A1233" s="8">
        <v>62.375864000206612</v>
      </c>
      <c r="B1233" s="8">
        <v>38.9756168317423</v>
      </c>
      <c r="C1233" s="6">
        <f t="shared" si="96"/>
        <v>0.66405351550654113</v>
      </c>
      <c r="D1233" s="7">
        <f t="shared" si="92"/>
        <v>58.67797968872496</v>
      </c>
      <c r="E1233" s="7">
        <f t="shared" si="93"/>
        <v>43.700619648556049</v>
      </c>
      <c r="F1233" s="7">
        <f t="shared" si="94"/>
        <v>66.073748311688263</v>
      </c>
      <c r="G1233" s="7">
        <f t="shared" si="95"/>
        <v>34.250614014928551</v>
      </c>
    </row>
    <row r="1234" spans="1:7" x14ac:dyDescent="0.3">
      <c r="A1234" s="8">
        <v>62.267053574705123</v>
      </c>
      <c r="B1234" s="8">
        <v>38.648387434757467</v>
      </c>
      <c r="C1234" s="6">
        <f t="shared" si="96"/>
        <v>0.69047554830513269</v>
      </c>
      <c r="D1234" s="7">
        <f t="shared" ref="D1234:D1297" si="97">A1234-$B$2*SIN(C1234)</f>
        <v>58.445630324895994</v>
      </c>
      <c r="E1234" s="7">
        <f t="shared" ref="E1234:E1297" si="98">B1234+$B$2*COS(C1234)</f>
        <v>43.274046776496569</v>
      </c>
      <c r="F1234" s="7">
        <f t="shared" ref="F1234:F1297" si="99">A1234+$B$2*SIN(C1234)</f>
        <v>66.08847682451426</v>
      </c>
      <c r="G1234" s="7">
        <f t="shared" ref="G1234:G1297" si="100">B1234-$B$2*COS(C1234)</f>
        <v>34.022728093018365</v>
      </c>
    </row>
    <row r="1235" spans="1:7" x14ac:dyDescent="0.3">
      <c r="A1235" s="8">
        <v>61.976242119643004</v>
      </c>
      <c r="B1235" s="8">
        <v>38.57566979098295</v>
      </c>
      <c r="C1235" s="6">
        <f t="shared" si="96"/>
        <v>0.64107440115543302</v>
      </c>
      <c r="D1235" s="7">
        <f t="shared" si="97"/>
        <v>58.387900904904889</v>
      </c>
      <c r="E1235" s="7">
        <f t="shared" si="98"/>
        <v>43.384391796527851</v>
      </c>
      <c r="F1235" s="7">
        <f t="shared" si="99"/>
        <v>65.564583334381126</v>
      </c>
      <c r="G1235" s="7">
        <f t="shared" si="100"/>
        <v>33.766947785438049</v>
      </c>
    </row>
    <row r="1236" spans="1:7" x14ac:dyDescent="0.3">
      <c r="A1236" s="8">
        <v>61.503873035287072</v>
      </c>
      <c r="B1236" s="8">
        <v>38.212081572110854</v>
      </c>
      <c r="C1236" s="6">
        <f t="shared" si="96"/>
        <v>0.67505833955469741</v>
      </c>
      <c r="D1236" s="7">
        <f t="shared" si="97"/>
        <v>57.754215864726277</v>
      </c>
      <c r="E1236" s="7">
        <f t="shared" si="98"/>
        <v>42.896104533547103</v>
      </c>
      <c r="F1236" s="7">
        <f t="shared" si="99"/>
        <v>65.253530205847866</v>
      </c>
      <c r="G1236" s="7">
        <f t="shared" si="100"/>
        <v>33.528058610674606</v>
      </c>
    </row>
    <row r="1237" spans="1:7" x14ac:dyDescent="0.3">
      <c r="A1237" s="8">
        <v>61.104162474670197</v>
      </c>
      <c r="B1237" s="8">
        <v>37.921210997013112</v>
      </c>
      <c r="C1237" s="6">
        <f t="shared" si="96"/>
        <v>0.67505833955469752</v>
      </c>
      <c r="D1237" s="7">
        <f t="shared" si="97"/>
        <v>57.354505304109402</v>
      </c>
      <c r="E1237" s="7">
        <f t="shared" si="98"/>
        <v>42.605233958449361</v>
      </c>
      <c r="F1237" s="7">
        <f t="shared" si="99"/>
        <v>64.853819645230985</v>
      </c>
      <c r="G1237" s="7">
        <f t="shared" si="100"/>
        <v>33.237188035576864</v>
      </c>
    </row>
    <row r="1238" spans="1:7" x14ac:dyDescent="0.3">
      <c r="A1238" s="8">
        <v>60.959022787299268</v>
      </c>
      <c r="B1238" s="8">
        <v>37.55762277814086</v>
      </c>
      <c r="C1238" s="6">
        <f t="shared" si="96"/>
        <v>0.70023033078637187</v>
      </c>
      <c r="D1238" s="7">
        <f t="shared" si="97"/>
        <v>57.092659766199418</v>
      </c>
      <c r="E1238" s="7">
        <f t="shared" si="98"/>
        <v>42.145785481126843</v>
      </c>
      <c r="F1238" s="7">
        <f t="shared" si="99"/>
        <v>64.825385808399119</v>
      </c>
      <c r="G1238" s="7">
        <f t="shared" si="100"/>
        <v>32.969460075154878</v>
      </c>
    </row>
    <row r="1239" spans="1:7" x14ac:dyDescent="0.3">
      <c r="A1239" s="8">
        <v>60.631793390314265</v>
      </c>
      <c r="B1239" s="8">
        <v>37.55762277814086</v>
      </c>
      <c r="C1239" s="6">
        <f t="shared" si="96"/>
        <v>0.68799894290453867</v>
      </c>
      <c r="D1239" s="7">
        <f t="shared" si="97"/>
        <v>56.821837781186971</v>
      </c>
      <c r="E1239" s="7">
        <f t="shared" si="98"/>
        <v>42.192732081758145</v>
      </c>
      <c r="F1239" s="7">
        <f t="shared" si="99"/>
        <v>64.441748999441558</v>
      </c>
      <c r="G1239" s="7">
        <f t="shared" si="100"/>
        <v>32.922513474523576</v>
      </c>
    </row>
    <row r="1240" spans="1:7" x14ac:dyDescent="0.3">
      <c r="A1240" s="8">
        <v>60.195753567827786</v>
      </c>
      <c r="B1240" s="8">
        <v>37.23039338115602</v>
      </c>
      <c r="C1240" s="6">
        <f t="shared" si="96"/>
        <v>0.71515801881177343</v>
      </c>
      <c r="D1240" s="7">
        <f t="shared" si="97"/>
        <v>56.261333203139593</v>
      </c>
      <c r="E1240" s="7">
        <f t="shared" si="98"/>
        <v>41.76033117255303</v>
      </c>
      <c r="F1240" s="7">
        <f t="shared" si="99"/>
        <v>64.130173932515987</v>
      </c>
      <c r="G1240" s="7">
        <f t="shared" si="100"/>
        <v>32.700455589759009</v>
      </c>
    </row>
    <row r="1241" spans="1:7" x14ac:dyDescent="0.3">
      <c r="A1241" s="8">
        <v>60.086943142326305</v>
      </c>
      <c r="B1241" s="8">
        <v>36.903163984171023</v>
      </c>
      <c r="C1241" s="6">
        <f t="shared" si="96"/>
        <v>0.70259628817665309</v>
      </c>
      <c r="D1241" s="7">
        <f t="shared" si="97"/>
        <v>56.209735555369356</v>
      </c>
      <c r="E1241" s="7">
        <f t="shared" si="98"/>
        <v>41.482166203830175</v>
      </c>
      <c r="F1241" s="7">
        <f t="shared" si="99"/>
        <v>63.964150729283254</v>
      </c>
      <c r="G1241" s="7">
        <f t="shared" si="100"/>
        <v>32.324161764511871</v>
      </c>
    </row>
    <row r="1242" spans="1:7" x14ac:dyDescent="0.3">
      <c r="A1242" s="8">
        <v>59.796131687264179</v>
      </c>
      <c r="B1242" s="8">
        <v>36.830446340396669</v>
      </c>
      <c r="C1242" s="6">
        <f t="shared" si="96"/>
        <v>0.67505833955469297</v>
      </c>
      <c r="D1242" s="7">
        <f t="shared" si="97"/>
        <v>56.046474516703405</v>
      </c>
      <c r="E1242" s="7">
        <f t="shared" si="98"/>
        <v>41.514469301832939</v>
      </c>
      <c r="F1242" s="7">
        <f t="shared" si="99"/>
        <v>63.545788857824952</v>
      </c>
      <c r="G1242" s="7">
        <f t="shared" si="100"/>
        <v>32.146423378960399</v>
      </c>
    </row>
    <row r="1243" spans="1:7" x14ac:dyDescent="0.3">
      <c r="A1243" s="8">
        <v>59.65099199989325</v>
      </c>
      <c r="B1243" s="8">
        <v>36.46685812152441</v>
      </c>
      <c r="C1243" s="6">
        <f t="shared" si="96"/>
        <v>0.69857702619975004</v>
      </c>
      <c r="D1243" s="7">
        <f t="shared" si="97"/>
        <v>55.792219889966809</v>
      </c>
      <c r="E1243" s="7">
        <f t="shared" si="98"/>
        <v>41.061406826637224</v>
      </c>
      <c r="F1243" s="7">
        <f t="shared" si="99"/>
        <v>63.509764109819692</v>
      </c>
      <c r="G1243" s="7">
        <f t="shared" si="100"/>
        <v>31.872309416411596</v>
      </c>
    </row>
    <row r="1244" spans="1:7" x14ac:dyDescent="0.3">
      <c r="A1244" s="8">
        <v>59.32376260290841</v>
      </c>
      <c r="B1244" s="8">
        <v>36.46685812152441</v>
      </c>
      <c r="C1244" s="6">
        <f t="shared" si="96"/>
        <v>0.72582805131978778</v>
      </c>
      <c r="D1244" s="7">
        <f t="shared" si="97"/>
        <v>55.341232535822115</v>
      </c>
      <c r="E1244" s="7">
        <f t="shared" si="98"/>
        <v>40.954558452958501</v>
      </c>
      <c r="F1244" s="7">
        <f t="shared" si="99"/>
        <v>63.306292669994704</v>
      </c>
      <c r="G1244" s="7">
        <f t="shared" si="100"/>
        <v>31.979157790090319</v>
      </c>
    </row>
    <row r="1245" spans="1:7" x14ac:dyDescent="0.3">
      <c r="A1245" s="8">
        <v>58.887811460475199</v>
      </c>
      <c r="B1245" s="8">
        <v>36.030552258877805</v>
      </c>
      <c r="C1245" s="6">
        <f t="shared" si="96"/>
        <v>0.6853906676448227</v>
      </c>
      <c r="D1245" s="7">
        <f t="shared" si="97"/>
        <v>55.089958438309608</v>
      </c>
      <c r="E1245" s="7">
        <f t="shared" si="98"/>
        <v>40.67558319763674</v>
      </c>
      <c r="F1245" s="7">
        <f t="shared" si="99"/>
        <v>62.685664482640789</v>
      </c>
      <c r="G1245" s="7">
        <f t="shared" si="100"/>
        <v>31.385521320118869</v>
      </c>
    </row>
    <row r="1246" spans="1:7" x14ac:dyDescent="0.3">
      <c r="A1246" s="8">
        <v>58.488100899858324</v>
      </c>
      <c r="B1246" s="8">
        <v>35.739681683780063</v>
      </c>
      <c r="C1246" s="6">
        <f t="shared" si="96"/>
        <v>0.72622430611276523</v>
      </c>
      <c r="D1246" s="7">
        <f t="shared" si="97"/>
        <v>54.503792872716964</v>
      </c>
      <c r="E1246" s="7">
        <f t="shared" si="98"/>
        <v>40.22580356630364</v>
      </c>
      <c r="F1246" s="7">
        <f t="shared" si="99"/>
        <v>62.472408926999684</v>
      </c>
      <c r="G1246" s="7">
        <f t="shared" si="100"/>
        <v>31.253559801256483</v>
      </c>
    </row>
    <row r="1247" spans="1:7" x14ac:dyDescent="0.3">
      <c r="A1247" s="8">
        <v>58.342961212487396</v>
      </c>
      <c r="B1247" s="8">
        <v>35.376093464907967</v>
      </c>
      <c r="C1247" s="6">
        <f t="shared" si="96"/>
        <v>0.71320916936286405</v>
      </c>
      <c r="D1247" s="7">
        <f t="shared" si="97"/>
        <v>54.417376480469102</v>
      </c>
      <c r="E1247" s="7">
        <f t="shared" si="98"/>
        <v>39.913690242029624</v>
      </c>
      <c r="F1247" s="7">
        <f t="shared" si="99"/>
        <v>62.268545944505689</v>
      </c>
      <c r="G1247" s="7">
        <f t="shared" si="100"/>
        <v>30.838496687786311</v>
      </c>
    </row>
    <row r="1248" spans="1:7" x14ac:dyDescent="0.3">
      <c r="A1248" s="8">
        <v>58.052149757425276</v>
      </c>
      <c r="B1248" s="8">
        <v>35.303375821133621</v>
      </c>
      <c r="C1248" s="6">
        <f t="shared" si="96"/>
        <v>0.74354212492608829</v>
      </c>
      <c r="D1248" s="7">
        <f t="shared" si="97"/>
        <v>53.990753213275909</v>
      </c>
      <c r="E1248" s="7">
        <f t="shared" si="98"/>
        <v>39.719828935474538</v>
      </c>
      <c r="F1248" s="7">
        <f t="shared" si="99"/>
        <v>62.113546301574644</v>
      </c>
      <c r="G1248" s="7">
        <f t="shared" si="100"/>
        <v>30.886922706792706</v>
      </c>
    </row>
    <row r="1249" spans="1:7" x14ac:dyDescent="0.3">
      <c r="A1249" s="8">
        <v>57.907010070054341</v>
      </c>
      <c r="B1249" s="8">
        <v>34.939787602261354</v>
      </c>
      <c r="C1249" s="6">
        <f t="shared" si="96"/>
        <v>0.68925307519907908</v>
      </c>
      <c r="D1249" s="7">
        <f t="shared" si="97"/>
        <v>54.091244418424274</v>
      </c>
      <c r="E1249" s="7">
        <f t="shared" si="98"/>
        <v>39.570115073600739</v>
      </c>
      <c r="F1249" s="7">
        <f t="shared" si="99"/>
        <v>61.722775721684407</v>
      </c>
      <c r="G1249" s="7">
        <f t="shared" si="100"/>
        <v>30.30946013092197</v>
      </c>
    </row>
    <row r="1250" spans="1:7" x14ac:dyDescent="0.3">
      <c r="A1250" s="8">
        <v>57.616198614992058</v>
      </c>
      <c r="B1250" s="8">
        <v>34.867069958487008</v>
      </c>
      <c r="C1250" s="6">
        <f t="shared" si="96"/>
        <v>0.72460705873700548</v>
      </c>
      <c r="D1250" s="7">
        <f t="shared" si="97"/>
        <v>53.639150963985834</v>
      </c>
      <c r="E1250" s="7">
        <f t="shared" si="98"/>
        <v>39.359629583202725</v>
      </c>
      <c r="F1250" s="7">
        <f t="shared" si="99"/>
        <v>61.593246265998282</v>
      </c>
      <c r="G1250" s="7">
        <f t="shared" si="100"/>
        <v>30.374510333771287</v>
      </c>
    </row>
    <row r="1251" spans="1:7" x14ac:dyDescent="0.3">
      <c r="A1251" s="8">
        <v>57.143829530636289</v>
      </c>
      <c r="B1251" s="8">
        <v>34.503481739614749</v>
      </c>
      <c r="C1251" s="6">
        <f t="shared" si="96"/>
        <v>0.73530168478322333</v>
      </c>
      <c r="D1251" s="7">
        <f t="shared" si="97"/>
        <v>53.118963985626934</v>
      </c>
      <c r="E1251" s="7">
        <f t="shared" si="98"/>
        <v>38.953252221852743</v>
      </c>
      <c r="F1251" s="7">
        <f t="shared" si="99"/>
        <v>61.168695075645644</v>
      </c>
      <c r="G1251" s="7">
        <f t="shared" si="100"/>
        <v>30.053711257376754</v>
      </c>
    </row>
    <row r="1252" spans="1:7" x14ac:dyDescent="0.3">
      <c r="A1252" s="8">
        <v>56.707789708149804</v>
      </c>
      <c r="B1252" s="8">
        <v>34.176252342629915</v>
      </c>
      <c r="C1252" s="6">
        <f t="shared" si="96"/>
        <v>0.7069570568188841</v>
      </c>
      <c r="D1252" s="7">
        <f t="shared" si="97"/>
        <v>52.810651080205766</v>
      </c>
      <c r="E1252" s="7">
        <f t="shared" si="98"/>
        <v>38.738303472832911</v>
      </c>
      <c r="F1252" s="7">
        <f t="shared" si="99"/>
        <v>60.604928336093842</v>
      </c>
      <c r="G1252" s="7">
        <f t="shared" si="100"/>
        <v>29.61420121242692</v>
      </c>
    </row>
    <row r="1253" spans="1:7" x14ac:dyDescent="0.3">
      <c r="A1253" s="8">
        <v>56.598979282648322</v>
      </c>
      <c r="B1253" s="8">
        <v>33.849022945644919</v>
      </c>
      <c r="C1253" s="6">
        <f t="shared" si="96"/>
        <v>0.74683184870446184</v>
      </c>
      <c r="D1253" s="7">
        <f t="shared" si="97"/>
        <v>52.523075830649248</v>
      </c>
      <c r="E1253" s="7">
        <f t="shared" si="98"/>
        <v>38.252091313270164</v>
      </c>
      <c r="F1253" s="7">
        <f t="shared" si="99"/>
        <v>60.674882734647397</v>
      </c>
      <c r="G1253" s="7">
        <f t="shared" si="100"/>
        <v>29.445954578019673</v>
      </c>
    </row>
    <row r="1254" spans="1:7" x14ac:dyDescent="0.3">
      <c r="A1254" s="8">
        <v>56.308167827586203</v>
      </c>
      <c r="B1254" s="8">
        <v>33.776305301870401</v>
      </c>
      <c r="C1254" s="6">
        <f t="shared" si="96"/>
        <v>0.70695705681886845</v>
      </c>
      <c r="D1254" s="7">
        <f t="shared" si="97"/>
        <v>52.411029199642236</v>
      </c>
      <c r="E1254" s="7">
        <f t="shared" si="98"/>
        <v>38.338356432073461</v>
      </c>
      <c r="F1254" s="7">
        <f t="shared" si="99"/>
        <v>60.20530645553017</v>
      </c>
      <c r="G1254" s="7">
        <f t="shared" si="100"/>
        <v>29.214254171667342</v>
      </c>
    </row>
    <row r="1255" spans="1:7" x14ac:dyDescent="0.3">
      <c r="A1255" s="8">
        <v>56.163028140215275</v>
      </c>
      <c r="B1255" s="8">
        <v>33.412717082998306</v>
      </c>
      <c r="C1255" s="6">
        <f t="shared" si="96"/>
        <v>0.75666318158672963</v>
      </c>
      <c r="D1255" s="7">
        <f t="shared" si="97"/>
        <v>52.044034331576206</v>
      </c>
      <c r="E1255" s="7">
        <f t="shared" si="98"/>
        <v>37.775501744701543</v>
      </c>
      <c r="F1255" s="7">
        <f t="shared" si="99"/>
        <v>60.282021948854343</v>
      </c>
      <c r="G1255" s="7">
        <f t="shared" si="100"/>
        <v>29.049932421295068</v>
      </c>
    </row>
    <row r="1256" spans="1:7" x14ac:dyDescent="0.3">
      <c r="A1256" s="8">
        <v>55.872216685153148</v>
      </c>
      <c r="B1256" s="8">
        <v>33.339999439223952</v>
      </c>
      <c r="C1256" s="6">
        <f t="shared" si="96"/>
        <v>0.7349598783756417</v>
      </c>
      <c r="D1256" s="7">
        <f t="shared" si="97"/>
        <v>51.848872335293052</v>
      </c>
      <c r="E1256" s="7">
        <f t="shared" si="98"/>
        <v>37.791145386331152</v>
      </c>
      <c r="F1256" s="7">
        <f t="shared" si="99"/>
        <v>59.895561035013245</v>
      </c>
      <c r="G1256" s="7">
        <f t="shared" si="100"/>
        <v>28.888853492116752</v>
      </c>
    </row>
    <row r="1257" spans="1:7" x14ac:dyDescent="0.3">
      <c r="A1257" s="8">
        <v>55.72707699778222</v>
      </c>
      <c r="B1257" s="8">
        <v>32.976411220351693</v>
      </c>
      <c r="C1257" s="6">
        <f t="shared" si="96"/>
        <v>0.76510130834178403</v>
      </c>
      <c r="D1257" s="7">
        <f t="shared" si="97"/>
        <v>51.571416535423332</v>
      </c>
      <c r="E1257" s="7">
        <f t="shared" si="98"/>
        <v>37.304284384110893</v>
      </c>
      <c r="F1257" s="7">
        <f t="shared" si="99"/>
        <v>59.882737460141108</v>
      </c>
      <c r="G1257" s="7">
        <f t="shared" si="100"/>
        <v>28.648538056592493</v>
      </c>
    </row>
    <row r="1258" spans="1:7" x14ac:dyDescent="0.3">
      <c r="A1258" s="8">
        <v>55.399847600797216</v>
      </c>
      <c r="B1258" s="8">
        <v>32.976411220351693</v>
      </c>
      <c r="C1258" s="6">
        <f t="shared" si="96"/>
        <v>0.72289968400485594</v>
      </c>
      <c r="D1258" s="7">
        <f t="shared" si="97"/>
        <v>51.430476225651184</v>
      </c>
      <c r="E1258" s="7">
        <f t="shared" si="98"/>
        <v>37.475754604243534</v>
      </c>
      <c r="F1258" s="7">
        <f t="shared" si="99"/>
        <v>59.369218975943248</v>
      </c>
      <c r="G1258" s="7">
        <f t="shared" si="100"/>
        <v>28.477067836459849</v>
      </c>
    </row>
    <row r="1259" spans="1:7" x14ac:dyDescent="0.3">
      <c r="A1259" s="8">
        <v>54.963896458364161</v>
      </c>
      <c r="B1259" s="8">
        <v>32.54010535770508</v>
      </c>
      <c r="C1259" s="6">
        <f t="shared" si="96"/>
        <v>0.76510130834180046</v>
      </c>
      <c r="D1259" s="7">
        <f t="shared" si="97"/>
        <v>50.808235996005202</v>
      </c>
      <c r="E1259" s="7">
        <f t="shared" si="98"/>
        <v>36.867978521464217</v>
      </c>
      <c r="F1259" s="7">
        <f t="shared" si="99"/>
        <v>59.11955692072312</v>
      </c>
      <c r="G1259" s="7">
        <f t="shared" si="100"/>
        <v>28.212232193945944</v>
      </c>
    </row>
    <row r="1260" spans="1:7" x14ac:dyDescent="0.3">
      <c r="A1260" s="8">
        <v>54.527945315931113</v>
      </c>
      <c r="B1260" s="8">
        <v>32.103799495058475</v>
      </c>
      <c r="C1260" s="6">
        <f t="shared" si="96"/>
        <v>0.7121939341502117</v>
      </c>
      <c r="D1260" s="7">
        <f t="shared" si="97"/>
        <v>50.606969334205303</v>
      </c>
      <c r="E1260" s="7">
        <f t="shared" si="98"/>
        <v>36.645379324889646</v>
      </c>
      <c r="F1260" s="7">
        <f t="shared" si="99"/>
        <v>58.448921297656923</v>
      </c>
      <c r="G1260" s="7">
        <f t="shared" si="100"/>
        <v>27.562219665227303</v>
      </c>
    </row>
    <row r="1261" spans="1:7" x14ac:dyDescent="0.3">
      <c r="A1261" s="8">
        <v>54.128234755314075</v>
      </c>
      <c r="B1261" s="8">
        <v>31.812928919960733</v>
      </c>
      <c r="C1261" s="6">
        <f t="shared" si="96"/>
        <v>0.73563893010531156</v>
      </c>
      <c r="D1261" s="7">
        <f t="shared" si="97"/>
        <v>50.101868774936513</v>
      </c>
      <c r="E1261" s="7">
        <f t="shared" si="98"/>
        <v>36.261341782101368</v>
      </c>
      <c r="F1261" s="7">
        <f t="shared" si="99"/>
        <v>58.154600735691638</v>
      </c>
      <c r="G1261" s="7">
        <f t="shared" si="100"/>
        <v>27.364516057820097</v>
      </c>
    </row>
    <row r="1262" spans="1:7" x14ac:dyDescent="0.3">
      <c r="A1262" s="8">
        <v>53.983095067943303</v>
      </c>
      <c r="B1262" s="8">
        <v>31.449340701088641</v>
      </c>
      <c r="C1262" s="6">
        <f t="shared" si="96"/>
        <v>0.74579366356862009</v>
      </c>
      <c r="D1262" s="7">
        <f t="shared" si="97"/>
        <v>49.911765011816435</v>
      </c>
      <c r="E1262" s="7">
        <f t="shared" si="98"/>
        <v>35.856638237456927</v>
      </c>
      <c r="F1262" s="7">
        <f t="shared" si="99"/>
        <v>58.054425124070171</v>
      </c>
      <c r="G1262" s="7">
        <f t="shared" si="100"/>
        <v>27.042043164720354</v>
      </c>
    </row>
    <row r="1263" spans="1:7" x14ac:dyDescent="0.3">
      <c r="A1263" s="8">
        <v>53.692283612881027</v>
      </c>
      <c r="B1263" s="8">
        <v>31.376623057314287</v>
      </c>
      <c r="C1263" s="6">
        <f t="shared" si="96"/>
        <v>0.74552542161687185</v>
      </c>
      <c r="D1263" s="7">
        <f t="shared" si="97"/>
        <v>49.622135925306793</v>
      </c>
      <c r="E1263" s="7">
        <f t="shared" si="98"/>
        <v>35.785012536629168</v>
      </c>
      <c r="F1263" s="7">
        <f t="shared" si="99"/>
        <v>57.762431300455262</v>
      </c>
      <c r="G1263" s="7">
        <f t="shared" si="100"/>
        <v>26.96823357799941</v>
      </c>
    </row>
    <row r="1264" spans="1:7" x14ac:dyDescent="0.3">
      <c r="A1264" s="8">
        <v>53.547143925510248</v>
      </c>
      <c r="B1264" s="8">
        <v>31.013034838442028</v>
      </c>
      <c r="C1264" s="6">
        <f t="shared" si="96"/>
        <v>0.74579366356863541</v>
      </c>
      <c r="D1264" s="7">
        <f t="shared" si="97"/>
        <v>49.475813869383309</v>
      </c>
      <c r="E1264" s="7">
        <f t="shared" si="98"/>
        <v>35.420332374810251</v>
      </c>
      <c r="F1264" s="7">
        <f t="shared" si="99"/>
        <v>57.618473981637187</v>
      </c>
      <c r="G1264" s="7">
        <f t="shared" si="100"/>
        <v>26.605737302073802</v>
      </c>
    </row>
    <row r="1265" spans="1:7" x14ac:dyDescent="0.3">
      <c r="A1265" s="8">
        <v>53.256332470447973</v>
      </c>
      <c r="B1265" s="8">
        <v>30.940317194667674</v>
      </c>
      <c r="C1265" s="6">
        <f t="shared" si="96"/>
        <v>0.74579366356861987</v>
      </c>
      <c r="D1265" s="7">
        <f t="shared" si="97"/>
        <v>49.185002414321104</v>
      </c>
      <c r="E1265" s="7">
        <f t="shared" si="98"/>
        <v>35.347614731035961</v>
      </c>
      <c r="F1265" s="7">
        <f t="shared" si="99"/>
        <v>57.327662526574841</v>
      </c>
      <c r="G1265" s="7">
        <f t="shared" si="100"/>
        <v>26.533019658299388</v>
      </c>
    </row>
    <row r="1266" spans="1:7" x14ac:dyDescent="0.3">
      <c r="A1266" s="8">
        <v>53.11119278307703</v>
      </c>
      <c r="B1266" s="8">
        <v>30.576728975795422</v>
      </c>
      <c r="C1266" s="6">
        <f t="shared" si="96"/>
        <v>0.74579366356861887</v>
      </c>
      <c r="D1266" s="7">
        <f t="shared" si="97"/>
        <v>49.039862726950162</v>
      </c>
      <c r="E1266" s="7">
        <f t="shared" si="98"/>
        <v>34.984026512163716</v>
      </c>
      <c r="F1266" s="7">
        <f t="shared" si="99"/>
        <v>57.182522839203898</v>
      </c>
      <c r="G1266" s="7">
        <f t="shared" si="100"/>
        <v>26.169431439427129</v>
      </c>
    </row>
    <row r="1267" spans="1:7" x14ac:dyDescent="0.3">
      <c r="A1267" s="8">
        <v>52.820381328014918</v>
      </c>
      <c r="B1267" s="8">
        <v>30.504011332021069</v>
      </c>
      <c r="C1267" s="6">
        <f t="shared" si="96"/>
        <v>0.74579366356863475</v>
      </c>
      <c r="D1267" s="7">
        <f t="shared" si="97"/>
        <v>48.749051271887978</v>
      </c>
      <c r="E1267" s="7">
        <f t="shared" si="98"/>
        <v>34.911308868389298</v>
      </c>
      <c r="F1267" s="7">
        <f t="shared" si="99"/>
        <v>56.891711384141857</v>
      </c>
      <c r="G1267" s="7">
        <f t="shared" si="100"/>
        <v>26.096713795652839</v>
      </c>
    </row>
    <row r="1268" spans="1:7" x14ac:dyDescent="0.3">
      <c r="A1268" s="8">
        <v>52.675241640643982</v>
      </c>
      <c r="B1268" s="8">
        <v>30.14042311314881</v>
      </c>
      <c r="C1268" s="6">
        <f t="shared" si="96"/>
        <v>0.74579366356861887</v>
      </c>
      <c r="D1268" s="7">
        <f t="shared" si="97"/>
        <v>48.603911584517114</v>
      </c>
      <c r="E1268" s="7">
        <f t="shared" si="98"/>
        <v>34.547720649517103</v>
      </c>
      <c r="F1268" s="7">
        <f t="shared" si="99"/>
        <v>56.74657169677085</v>
      </c>
      <c r="G1268" s="7">
        <f t="shared" si="100"/>
        <v>25.733125576780516</v>
      </c>
    </row>
    <row r="1269" spans="1:7" x14ac:dyDescent="0.3">
      <c r="A1269" s="8">
        <v>52.348012243659149</v>
      </c>
      <c r="B1269" s="8">
        <v>30.14042311314881</v>
      </c>
      <c r="C1269" s="6">
        <f t="shared" si="96"/>
        <v>0.75588910869641557</v>
      </c>
      <c r="D1269" s="7">
        <f t="shared" si="97"/>
        <v>48.232396782043232</v>
      </c>
      <c r="E1269" s="7">
        <f t="shared" si="98"/>
        <v>34.506394868910405</v>
      </c>
      <c r="F1269" s="7">
        <f t="shared" si="99"/>
        <v>56.463627705275066</v>
      </c>
      <c r="G1269" s="7">
        <f t="shared" si="100"/>
        <v>25.774451357387214</v>
      </c>
    </row>
    <row r="1270" spans="1:7" x14ac:dyDescent="0.3">
      <c r="A1270" s="8">
        <v>51.912061101226101</v>
      </c>
      <c r="B1270" s="8">
        <v>29.704117250502364</v>
      </c>
      <c r="C1270" s="6">
        <f t="shared" si="96"/>
        <v>0.77548753552895622</v>
      </c>
      <c r="D1270" s="7">
        <f t="shared" si="97"/>
        <v>47.711675314357258</v>
      </c>
      <c r="E1270" s="7">
        <f t="shared" si="98"/>
        <v>33.988596126803451</v>
      </c>
      <c r="F1270" s="7">
        <f t="shared" si="99"/>
        <v>56.112446888094944</v>
      </c>
      <c r="G1270" s="7">
        <f t="shared" si="100"/>
        <v>25.419638374201277</v>
      </c>
    </row>
    <row r="1271" spans="1:7" x14ac:dyDescent="0.3">
      <c r="A1271" s="8">
        <v>51.476109958793046</v>
      </c>
      <c r="B1271" s="8">
        <v>29.267811387855751</v>
      </c>
      <c r="C1271" s="6">
        <f t="shared" si="96"/>
        <v>0.75329888534202638</v>
      </c>
      <c r="D1271" s="7">
        <f t="shared" si="97"/>
        <v>47.37181713289111</v>
      </c>
      <c r="E1271" s="7">
        <f t="shared" si="98"/>
        <v>33.644428848778041</v>
      </c>
      <c r="F1271" s="7">
        <f t="shared" si="99"/>
        <v>55.580402784694982</v>
      </c>
      <c r="G1271" s="7">
        <f t="shared" si="100"/>
        <v>24.891193926933461</v>
      </c>
    </row>
    <row r="1272" spans="1:7" x14ac:dyDescent="0.3">
      <c r="A1272" s="8">
        <v>51.076399398176001</v>
      </c>
      <c r="B1272" s="8">
        <v>28.976940812758013</v>
      </c>
      <c r="C1272" s="6">
        <f t="shared" si="96"/>
        <v>0.78580483275282487</v>
      </c>
      <c r="D1272" s="7">
        <f t="shared" si="97"/>
        <v>46.832033709974823</v>
      </c>
      <c r="E1272" s="7">
        <f t="shared" si="98"/>
        <v>33.217855797147649</v>
      </c>
      <c r="F1272" s="7">
        <f t="shared" si="99"/>
        <v>55.320765086377179</v>
      </c>
      <c r="G1272" s="7">
        <f t="shared" si="100"/>
        <v>24.736025828368376</v>
      </c>
    </row>
    <row r="1273" spans="1:7" x14ac:dyDescent="0.3">
      <c r="A1273" s="8">
        <v>50.931259710805072</v>
      </c>
      <c r="B1273" s="8">
        <v>28.613352593885754</v>
      </c>
      <c r="C1273" s="6">
        <f t="shared" si="96"/>
        <v>0.74102225541649425</v>
      </c>
      <c r="D1273" s="7">
        <f t="shared" si="97"/>
        <v>46.881004934825484</v>
      </c>
      <c r="E1273" s="7">
        <f t="shared" si="98"/>
        <v>33.040025865051646</v>
      </c>
      <c r="F1273" s="7">
        <f t="shared" si="99"/>
        <v>54.981514486784661</v>
      </c>
      <c r="G1273" s="7">
        <f t="shared" si="100"/>
        <v>24.186679322719865</v>
      </c>
    </row>
    <row r="1274" spans="1:7" x14ac:dyDescent="0.3">
      <c r="A1274" s="8">
        <v>50.640448255742953</v>
      </c>
      <c r="B1274" s="8">
        <v>28.5406349501114</v>
      </c>
      <c r="C1274" s="6">
        <f t="shared" si="96"/>
        <v>0.75376128449806212</v>
      </c>
      <c r="D1274" s="7">
        <f t="shared" si="97"/>
        <v>46.534132124468442</v>
      </c>
      <c r="E1274" s="7">
        <f t="shared" si="98"/>
        <v>32.915354121673701</v>
      </c>
      <c r="F1274" s="7">
        <f t="shared" si="99"/>
        <v>54.746764387017464</v>
      </c>
      <c r="G1274" s="7">
        <f t="shared" si="100"/>
        <v>24.165915778549099</v>
      </c>
    </row>
    <row r="1275" spans="1:7" x14ac:dyDescent="0.3">
      <c r="A1275" s="8">
        <v>50.495308568372018</v>
      </c>
      <c r="B1275" s="8">
        <v>28.177046731239308</v>
      </c>
      <c r="C1275" s="6">
        <f t="shared" si="96"/>
        <v>0.73426220744326054</v>
      </c>
      <c r="D1275" s="7">
        <f t="shared" si="97"/>
        <v>46.475070632573868</v>
      </c>
      <c r="E1275" s="7">
        <f t="shared" si="98"/>
        <v>32.63099856523678</v>
      </c>
      <c r="F1275" s="7">
        <f t="shared" si="99"/>
        <v>54.515546504170167</v>
      </c>
      <c r="G1275" s="7">
        <f t="shared" si="100"/>
        <v>23.723094897241836</v>
      </c>
    </row>
    <row r="1276" spans="1:7" x14ac:dyDescent="0.3">
      <c r="A1276" s="8">
        <v>50.204497113309898</v>
      </c>
      <c r="B1276" s="8">
        <v>28.104329087464794</v>
      </c>
      <c r="C1276" s="6">
        <f t="shared" si="96"/>
        <v>0.74605835829412048</v>
      </c>
      <c r="D1276" s="7">
        <f t="shared" si="97"/>
        <v>46.132000611410469</v>
      </c>
      <c r="E1276" s="7">
        <f t="shared" si="98"/>
        <v>32.510548809859138</v>
      </c>
      <c r="F1276" s="7">
        <f t="shared" si="99"/>
        <v>54.276993615209328</v>
      </c>
      <c r="G1276" s="7">
        <f t="shared" si="100"/>
        <v>23.698109365070451</v>
      </c>
    </row>
    <row r="1277" spans="1:7" x14ac:dyDescent="0.3">
      <c r="A1277" s="8">
        <v>50.059357425938963</v>
      </c>
      <c r="B1277" s="8">
        <v>27.740740868592695</v>
      </c>
      <c r="C1277" s="6">
        <f t="shared" si="96"/>
        <v>0.74579366356862042</v>
      </c>
      <c r="D1277" s="7">
        <f t="shared" si="97"/>
        <v>45.988027369812087</v>
      </c>
      <c r="E1277" s="7">
        <f t="shared" si="98"/>
        <v>32.148038404960978</v>
      </c>
      <c r="F1277" s="7">
        <f t="shared" si="99"/>
        <v>54.130687482065838</v>
      </c>
      <c r="G1277" s="7">
        <f t="shared" si="100"/>
        <v>23.333443332224409</v>
      </c>
    </row>
    <row r="1278" spans="1:7" x14ac:dyDescent="0.3">
      <c r="A1278" s="8">
        <v>49.768545970876843</v>
      </c>
      <c r="B1278" s="8">
        <v>27.668023224818182</v>
      </c>
      <c r="C1278" s="6">
        <f t="shared" si="96"/>
        <v>0.74579366356863508</v>
      </c>
      <c r="D1278" s="7">
        <f t="shared" si="97"/>
        <v>45.697215914749904</v>
      </c>
      <c r="E1278" s="7">
        <f t="shared" si="98"/>
        <v>32.075320761186404</v>
      </c>
      <c r="F1278" s="7">
        <f t="shared" si="99"/>
        <v>53.839876027003783</v>
      </c>
      <c r="G1278" s="7">
        <f t="shared" si="100"/>
        <v>23.260725688449956</v>
      </c>
    </row>
    <row r="1279" spans="1:7" x14ac:dyDescent="0.3">
      <c r="A1279" s="8">
        <v>49.623406283505915</v>
      </c>
      <c r="B1279" s="8">
        <v>27.304435005946086</v>
      </c>
      <c r="C1279" s="6">
        <f t="shared" si="96"/>
        <v>0.74579366356862042</v>
      </c>
      <c r="D1279" s="7">
        <f t="shared" si="97"/>
        <v>45.552076227379047</v>
      </c>
      <c r="E1279" s="7">
        <f t="shared" si="98"/>
        <v>31.711732542314373</v>
      </c>
      <c r="F1279" s="7">
        <f t="shared" si="99"/>
        <v>53.694736339632783</v>
      </c>
      <c r="G1279" s="7">
        <f t="shared" si="100"/>
        <v>22.8971374695778</v>
      </c>
    </row>
    <row r="1280" spans="1:7" x14ac:dyDescent="0.3">
      <c r="A1280" s="8">
        <v>49.332594828443789</v>
      </c>
      <c r="B1280" s="8">
        <v>27.231717362171569</v>
      </c>
      <c r="C1280" s="6">
        <f t="shared" si="96"/>
        <v>0.75588910869640136</v>
      </c>
      <c r="D1280" s="7">
        <f t="shared" si="97"/>
        <v>45.216979366827928</v>
      </c>
      <c r="E1280" s="7">
        <f t="shared" si="98"/>
        <v>31.597689117933221</v>
      </c>
      <c r="F1280" s="7">
        <f t="shared" si="99"/>
        <v>53.448210290059649</v>
      </c>
      <c r="G1280" s="7">
        <f t="shared" si="100"/>
        <v>22.865745606409916</v>
      </c>
    </row>
    <row r="1281" spans="1:7" x14ac:dyDescent="0.3">
      <c r="A1281" s="8">
        <v>49.18745514107286</v>
      </c>
      <c r="B1281" s="8">
        <v>26.868129143299477</v>
      </c>
      <c r="C1281" s="6">
        <f t="shared" si="96"/>
        <v>0.77548753552895622</v>
      </c>
      <c r="D1281" s="7">
        <f t="shared" si="97"/>
        <v>44.987069354204017</v>
      </c>
      <c r="E1281" s="7">
        <f t="shared" si="98"/>
        <v>31.152608019600564</v>
      </c>
      <c r="F1281" s="7">
        <f t="shared" si="99"/>
        <v>53.387840927941703</v>
      </c>
      <c r="G1281" s="7">
        <f t="shared" si="100"/>
        <v>22.58365026699839</v>
      </c>
    </row>
    <row r="1282" spans="1:7" x14ac:dyDescent="0.3">
      <c r="A1282" s="8">
        <v>48.896643686010741</v>
      </c>
      <c r="B1282" s="8">
        <v>26.79541149952496</v>
      </c>
      <c r="C1282" s="6">
        <f t="shared" si="96"/>
        <v>0.75329888534201028</v>
      </c>
      <c r="D1282" s="7">
        <f t="shared" si="97"/>
        <v>44.792350860108876</v>
      </c>
      <c r="E1282" s="7">
        <f t="shared" si="98"/>
        <v>31.172028960447317</v>
      </c>
      <c r="F1282" s="7">
        <f t="shared" si="99"/>
        <v>53.000936511912606</v>
      </c>
      <c r="G1282" s="7">
        <f t="shared" si="100"/>
        <v>22.418794038602602</v>
      </c>
    </row>
    <row r="1283" spans="1:7" x14ac:dyDescent="0.3">
      <c r="A1283" s="8">
        <v>48.424274601654808</v>
      </c>
      <c r="B1283" s="8">
        <v>26.431823280652864</v>
      </c>
      <c r="C1283" s="6">
        <f t="shared" si="96"/>
        <v>0.78580483275282598</v>
      </c>
      <c r="D1283" s="7">
        <f t="shared" si="97"/>
        <v>44.17990891345363</v>
      </c>
      <c r="E1283" s="7">
        <f t="shared" si="98"/>
        <v>30.672738265042497</v>
      </c>
      <c r="F1283" s="7">
        <f t="shared" si="99"/>
        <v>52.668640289855986</v>
      </c>
      <c r="G1283" s="7">
        <f t="shared" si="100"/>
        <v>22.190908296263231</v>
      </c>
    </row>
    <row r="1284" spans="1:7" x14ac:dyDescent="0.3">
      <c r="A1284" s="8">
        <v>47.988323459221753</v>
      </c>
      <c r="B1284" s="8">
        <v>25.995517418006258</v>
      </c>
      <c r="C1284" s="6">
        <f t="shared" si="96"/>
        <v>0.72963849970737249</v>
      </c>
      <c r="D1284" s="7">
        <f t="shared" si="97"/>
        <v>43.988722195195891</v>
      </c>
      <c r="E1284" s="7">
        <f t="shared" si="98"/>
        <v>30.468009981309493</v>
      </c>
      <c r="F1284" s="7">
        <f t="shared" si="99"/>
        <v>51.987924723247616</v>
      </c>
      <c r="G1284" s="7">
        <f t="shared" si="100"/>
        <v>21.523024854703024</v>
      </c>
    </row>
    <row r="1285" spans="1:7" x14ac:dyDescent="0.3">
      <c r="A1285" s="8">
        <v>47.552283636735275</v>
      </c>
      <c r="B1285" s="8">
        <v>25.668288021021418</v>
      </c>
      <c r="C1285" s="6">
        <f t="shared" si="96"/>
        <v>0.75376128449806246</v>
      </c>
      <c r="D1285" s="7">
        <f t="shared" si="97"/>
        <v>43.445967505460764</v>
      </c>
      <c r="E1285" s="7">
        <f t="shared" si="98"/>
        <v>30.043007192583715</v>
      </c>
      <c r="F1285" s="7">
        <f t="shared" si="99"/>
        <v>51.658599768009786</v>
      </c>
      <c r="G1285" s="7">
        <f t="shared" si="100"/>
        <v>21.29356884945912</v>
      </c>
    </row>
    <row r="1286" spans="1:7" x14ac:dyDescent="0.3">
      <c r="A1286" s="8">
        <v>47.443473211233787</v>
      </c>
      <c r="B1286" s="8">
        <v>25.341058624036421</v>
      </c>
      <c r="C1286" s="6">
        <f t="shared" si="96"/>
        <v>0.72289968400488869</v>
      </c>
      <c r="D1286" s="7">
        <f t="shared" si="97"/>
        <v>43.474101836087605</v>
      </c>
      <c r="E1286" s="7">
        <f t="shared" si="98"/>
        <v>29.840402007928134</v>
      </c>
      <c r="F1286" s="7">
        <f t="shared" si="99"/>
        <v>51.412844586379968</v>
      </c>
      <c r="G1286" s="7">
        <f t="shared" si="100"/>
        <v>20.841715240144708</v>
      </c>
    </row>
    <row r="1287" spans="1:7" x14ac:dyDescent="0.3">
      <c r="A1287" s="8">
        <v>47.152661756171668</v>
      </c>
      <c r="B1287" s="8">
        <v>25.268340980261907</v>
      </c>
      <c r="C1287" s="6">
        <f t="shared" si="96"/>
        <v>0.76510130834180057</v>
      </c>
      <c r="D1287" s="7">
        <f t="shared" si="97"/>
        <v>42.997001293812701</v>
      </c>
      <c r="E1287" s="7">
        <f t="shared" si="98"/>
        <v>29.59621414402104</v>
      </c>
      <c r="F1287" s="7">
        <f t="shared" si="99"/>
        <v>51.308322218530634</v>
      </c>
      <c r="G1287" s="7">
        <f t="shared" si="100"/>
        <v>20.940467816502775</v>
      </c>
    </row>
    <row r="1288" spans="1:7" x14ac:dyDescent="0.3">
      <c r="A1288" s="8">
        <v>47.007522068800739</v>
      </c>
      <c r="B1288" s="8">
        <v>24.904752761389808</v>
      </c>
      <c r="C1288" s="6">
        <f t="shared" si="96"/>
        <v>0.72289968400487159</v>
      </c>
      <c r="D1288" s="7">
        <f t="shared" si="97"/>
        <v>43.038150693654636</v>
      </c>
      <c r="E1288" s="7">
        <f t="shared" si="98"/>
        <v>29.404096145281592</v>
      </c>
      <c r="F1288" s="7">
        <f t="shared" si="99"/>
        <v>50.976893443946842</v>
      </c>
      <c r="G1288" s="7">
        <f t="shared" si="100"/>
        <v>20.405409377498025</v>
      </c>
    </row>
    <row r="1289" spans="1:7" x14ac:dyDescent="0.3">
      <c r="A1289" s="8">
        <v>46.716710613738613</v>
      </c>
      <c r="B1289" s="8">
        <v>24.832035117615295</v>
      </c>
      <c r="C1289" s="6">
        <f t="shared" si="96"/>
        <v>0.76510130834180057</v>
      </c>
      <c r="D1289" s="7">
        <f t="shared" si="97"/>
        <v>42.561050151379646</v>
      </c>
      <c r="E1289" s="7">
        <f t="shared" si="98"/>
        <v>29.159908281374427</v>
      </c>
      <c r="F1289" s="7">
        <f t="shared" si="99"/>
        <v>50.872371076097579</v>
      </c>
      <c r="G1289" s="7">
        <f t="shared" si="100"/>
        <v>20.504161953856162</v>
      </c>
    </row>
    <row r="1290" spans="1:7" x14ac:dyDescent="0.3">
      <c r="A1290" s="8">
        <v>46.571570926367684</v>
      </c>
      <c r="B1290" s="8">
        <v>24.468446898743203</v>
      </c>
      <c r="C1290" s="6">
        <f t="shared" si="96"/>
        <v>0.72289968400487103</v>
      </c>
      <c r="D1290" s="7">
        <f t="shared" si="97"/>
        <v>42.602199551221588</v>
      </c>
      <c r="E1290" s="7">
        <f t="shared" si="98"/>
        <v>28.967790282634986</v>
      </c>
      <c r="F1290" s="7">
        <f t="shared" si="99"/>
        <v>50.54094230151378</v>
      </c>
      <c r="G1290" s="7">
        <f t="shared" si="100"/>
        <v>19.969103514851419</v>
      </c>
    </row>
    <row r="1291" spans="1:7" x14ac:dyDescent="0.3">
      <c r="A1291" s="8">
        <v>46.280759471305558</v>
      </c>
      <c r="B1291" s="8">
        <v>24.395729254968849</v>
      </c>
      <c r="C1291" s="6">
        <f t="shared" si="96"/>
        <v>0.73563893010529691</v>
      </c>
      <c r="D1291" s="7">
        <f t="shared" si="97"/>
        <v>42.254393490928059</v>
      </c>
      <c r="E1291" s="7">
        <f t="shared" si="98"/>
        <v>28.844142117109541</v>
      </c>
      <c r="F1291" s="7">
        <f t="shared" si="99"/>
        <v>50.307125451683056</v>
      </c>
      <c r="G1291" s="7">
        <f t="shared" si="100"/>
        <v>19.947316392828156</v>
      </c>
    </row>
    <row r="1292" spans="1:7" x14ac:dyDescent="0.3">
      <c r="A1292" s="8">
        <v>46.135619783934629</v>
      </c>
      <c r="B1292" s="8">
        <v>24.03214103609659</v>
      </c>
      <c r="C1292" s="6">
        <f t="shared" si="96"/>
        <v>0.70695705681888499</v>
      </c>
      <c r="D1292" s="7">
        <f t="shared" si="97"/>
        <v>42.238481155990584</v>
      </c>
      <c r="E1292" s="7">
        <f t="shared" si="98"/>
        <v>28.594192166299585</v>
      </c>
      <c r="F1292" s="7">
        <f t="shared" si="99"/>
        <v>50.032758411878675</v>
      </c>
      <c r="G1292" s="7">
        <f t="shared" si="100"/>
        <v>19.470089905893595</v>
      </c>
    </row>
    <row r="1293" spans="1:7" x14ac:dyDescent="0.3">
      <c r="A1293" s="8">
        <v>45.808390386949796</v>
      </c>
      <c r="B1293" s="8">
        <v>24.03214103609659</v>
      </c>
      <c r="C1293" s="6">
        <f t="shared" si="96"/>
        <v>0.74683184870443275</v>
      </c>
      <c r="D1293" s="7">
        <f t="shared" si="97"/>
        <v>41.732486934950849</v>
      </c>
      <c r="E1293" s="7">
        <f t="shared" si="98"/>
        <v>28.435209403721952</v>
      </c>
      <c r="F1293" s="7">
        <f t="shared" si="99"/>
        <v>49.884293838948743</v>
      </c>
      <c r="G1293" s="7">
        <f t="shared" si="100"/>
        <v>19.629072668471228</v>
      </c>
    </row>
    <row r="1294" spans="1:7" x14ac:dyDescent="0.3">
      <c r="A1294" s="8">
        <v>45.372439244516741</v>
      </c>
      <c r="B1294" s="8">
        <v>23.595835173449981</v>
      </c>
      <c r="C1294" s="6">
        <f t="shared" si="96"/>
        <v>0.73495987837565702</v>
      </c>
      <c r="D1294" s="7">
        <f t="shared" si="97"/>
        <v>41.349094894656574</v>
      </c>
      <c r="E1294" s="7">
        <f t="shared" si="98"/>
        <v>28.04698112055712</v>
      </c>
      <c r="F1294" s="7">
        <f t="shared" si="99"/>
        <v>49.395783594376908</v>
      </c>
      <c r="G1294" s="7">
        <f t="shared" si="100"/>
        <v>19.144689226342841</v>
      </c>
    </row>
    <row r="1295" spans="1:7" x14ac:dyDescent="0.3">
      <c r="A1295" s="8">
        <v>44.97272868389971</v>
      </c>
      <c r="B1295" s="8">
        <v>23.304964598352239</v>
      </c>
      <c r="C1295" s="6">
        <f t="shared" ref="C1295:C1358" si="101">ATAN((B1304-B1284)/(A1304-A1284))</f>
        <v>0.72460705873700515</v>
      </c>
      <c r="D1295" s="7">
        <f t="shared" si="97"/>
        <v>40.995681032893486</v>
      </c>
      <c r="E1295" s="7">
        <f t="shared" si="98"/>
        <v>27.79752422306796</v>
      </c>
      <c r="F1295" s="7">
        <f t="shared" si="99"/>
        <v>48.949776334905934</v>
      </c>
      <c r="G1295" s="7">
        <f t="shared" si="100"/>
        <v>18.812404973636518</v>
      </c>
    </row>
    <row r="1296" spans="1:7" x14ac:dyDescent="0.3">
      <c r="A1296" s="8">
        <v>44.827588996528775</v>
      </c>
      <c r="B1296" s="8">
        <v>22.941376379480147</v>
      </c>
      <c r="C1296" s="6">
        <f t="shared" si="101"/>
        <v>0.72418895240203096</v>
      </c>
      <c r="D1296" s="7">
        <f t="shared" si="97"/>
        <v>40.852420060726793</v>
      </c>
      <c r="E1296" s="7">
        <f t="shared" si="98"/>
        <v>27.435598440286103</v>
      </c>
      <c r="F1296" s="7">
        <f t="shared" si="99"/>
        <v>48.802757932330756</v>
      </c>
      <c r="G1296" s="7">
        <f t="shared" si="100"/>
        <v>18.44715431867419</v>
      </c>
    </row>
    <row r="1297" spans="1:7" x14ac:dyDescent="0.3">
      <c r="A1297" s="8">
        <v>44.536777541466655</v>
      </c>
      <c r="B1297" s="8">
        <v>22.868658735705793</v>
      </c>
      <c r="C1297" s="6">
        <f t="shared" si="101"/>
        <v>0.72460705873701903</v>
      </c>
      <c r="D1297" s="7">
        <f t="shared" si="97"/>
        <v>40.559729890460368</v>
      </c>
      <c r="E1297" s="7">
        <f t="shared" si="98"/>
        <v>27.361218360421461</v>
      </c>
      <c r="F1297" s="7">
        <f t="shared" si="99"/>
        <v>48.513825192472943</v>
      </c>
      <c r="G1297" s="7">
        <f t="shared" si="100"/>
        <v>18.376099110990125</v>
      </c>
    </row>
    <row r="1298" spans="1:7" x14ac:dyDescent="0.3">
      <c r="A1298" s="8">
        <v>44.39163785409572</v>
      </c>
      <c r="B1298" s="8">
        <v>22.505070516833534</v>
      </c>
      <c r="C1298" s="6">
        <f t="shared" si="101"/>
        <v>0.71419682870989243</v>
      </c>
      <c r="D1298" s="7">
        <f t="shared" ref="D1298:D1361" si="102">A1298-$B$2*SIN(C1298)</f>
        <v>40.461573437582913</v>
      </c>
      <c r="E1298" s="7">
        <f t="shared" ref="E1298:E1361" si="103">B1298+$B$2*COS(C1298)</f>
        <v>27.038787940985578</v>
      </c>
      <c r="F1298" s="7">
        <f t="shared" ref="F1298:F1361" si="104">A1298+$B$2*SIN(C1298)</f>
        <v>48.321702270608526</v>
      </c>
      <c r="G1298" s="7">
        <f t="shared" ref="G1298:G1361" si="105">B1298-$B$2*COS(C1298)</f>
        <v>17.97135309268149</v>
      </c>
    </row>
    <row r="1299" spans="1:7" x14ac:dyDescent="0.3">
      <c r="A1299" s="8">
        <v>44.1008263990336</v>
      </c>
      <c r="B1299" s="8">
        <v>22.432352873059184</v>
      </c>
      <c r="C1299" s="6">
        <f t="shared" si="101"/>
        <v>0.68539066764480627</v>
      </c>
      <c r="D1299" s="7">
        <f t="shared" si="102"/>
        <v>40.302973376868088</v>
      </c>
      <c r="E1299" s="7">
        <f t="shared" si="103"/>
        <v>27.07738381181818</v>
      </c>
      <c r="F1299" s="7">
        <f t="shared" si="104"/>
        <v>47.898679421199112</v>
      </c>
      <c r="G1299" s="7">
        <f t="shared" si="105"/>
        <v>17.787321934300188</v>
      </c>
    </row>
    <row r="1300" spans="1:7" x14ac:dyDescent="0.3">
      <c r="A1300" s="8">
        <v>43.628457314677668</v>
      </c>
      <c r="B1300" s="8">
        <v>22.068764654186928</v>
      </c>
      <c r="C1300" s="6">
        <f t="shared" si="101"/>
        <v>0.72622430611276523</v>
      </c>
      <c r="D1300" s="7">
        <f t="shared" si="102"/>
        <v>39.644149287536308</v>
      </c>
      <c r="E1300" s="7">
        <f t="shared" si="103"/>
        <v>26.554886536710509</v>
      </c>
      <c r="F1300" s="7">
        <f t="shared" si="104"/>
        <v>47.612765341819028</v>
      </c>
      <c r="G1300" s="7">
        <f t="shared" si="105"/>
        <v>17.582642771663348</v>
      </c>
    </row>
    <row r="1301" spans="1:7" x14ac:dyDescent="0.3">
      <c r="A1301" s="8">
        <v>43.228746754060637</v>
      </c>
      <c r="B1301" s="8">
        <v>21.777894079089183</v>
      </c>
      <c r="C1301" s="6">
        <f t="shared" si="101"/>
        <v>0.67505833955470596</v>
      </c>
      <c r="D1301" s="7">
        <f t="shared" si="102"/>
        <v>39.479089583499807</v>
      </c>
      <c r="E1301" s="7">
        <f t="shared" si="103"/>
        <v>26.461917040525403</v>
      </c>
      <c r="F1301" s="7">
        <f t="shared" si="104"/>
        <v>46.978403924621468</v>
      </c>
      <c r="G1301" s="7">
        <f t="shared" si="105"/>
        <v>17.093871117652963</v>
      </c>
    </row>
    <row r="1302" spans="1:7" x14ac:dyDescent="0.3">
      <c r="A1302" s="8">
        <v>43.083607066689702</v>
      </c>
      <c r="B1302" s="8">
        <v>21.414305860217095</v>
      </c>
      <c r="C1302" s="6">
        <f t="shared" si="101"/>
        <v>0.68799894290454022</v>
      </c>
      <c r="D1302" s="7">
        <f t="shared" si="102"/>
        <v>39.273651457562401</v>
      </c>
      <c r="E1302" s="7">
        <f t="shared" si="103"/>
        <v>26.049415163834372</v>
      </c>
      <c r="F1302" s="7">
        <f t="shared" si="104"/>
        <v>46.893562675817002</v>
      </c>
      <c r="G1302" s="7">
        <f t="shared" si="105"/>
        <v>16.779196556599818</v>
      </c>
    </row>
    <row r="1303" spans="1:7" x14ac:dyDescent="0.3">
      <c r="A1303" s="8">
        <v>42.792795611627582</v>
      </c>
      <c r="B1303" s="8">
        <v>21.341588216442577</v>
      </c>
      <c r="C1303" s="6">
        <f t="shared" si="101"/>
        <v>0.6518863118016196</v>
      </c>
      <c r="D1303" s="7">
        <f t="shared" si="102"/>
        <v>39.152673669039274</v>
      </c>
      <c r="E1303" s="7">
        <f t="shared" si="103"/>
        <v>26.111233092435665</v>
      </c>
      <c r="F1303" s="7">
        <f t="shared" si="104"/>
        <v>46.432917554215891</v>
      </c>
      <c r="G1303" s="7">
        <f t="shared" si="105"/>
        <v>16.57194334044949</v>
      </c>
    </row>
    <row r="1304" spans="1:7" x14ac:dyDescent="0.3">
      <c r="A1304" s="8">
        <v>42.32042652727165</v>
      </c>
      <c r="B1304" s="8">
        <v>20.977999997570482</v>
      </c>
      <c r="C1304" s="6">
        <f t="shared" si="101"/>
        <v>0.70023033078634356</v>
      </c>
      <c r="D1304" s="7">
        <f t="shared" si="102"/>
        <v>38.454063506171927</v>
      </c>
      <c r="E1304" s="7">
        <f t="shared" si="103"/>
        <v>25.566162700556571</v>
      </c>
      <c r="F1304" s="7">
        <f t="shared" si="104"/>
        <v>46.186789548371372</v>
      </c>
      <c r="G1304" s="7">
        <f t="shared" si="105"/>
        <v>16.389837294584392</v>
      </c>
    </row>
    <row r="1305" spans="1:7" x14ac:dyDescent="0.3">
      <c r="A1305" s="8">
        <v>41.920715966654782</v>
      </c>
      <c r="B1305" s="8">
        <v>20.687129422472744</v>
      </c>
      <c r="C1305" s="6">
        <f t="shared" si="101"/>
        <v>0.66627968801003767</v>
      </c>
      <c r="D1305" s="7">
        <f t="shared" si="102"/>
        <v>38.212322155576672</v>
      </c>
      <c r="E1305" s="7">
        <f t="shared" si="103"/>
        <v>25.403888409527053</v>
      </c>
      <c r="F1305" s="7">
        <f t="shared" si="104"/>
        <v>45.629109777732893</v>
      </c>
      <c r="G1305" s="7">
        <f t="shared" si="105"/>
        <v>15.970370435418435</v>
      </c>
    </row>
    <row r="1306" spans="1:7" x14ac:dyDescent="0.3">
      <c r="A1306" s="8">
        <v>41.775576279283847</v>
      </c>
      <c r="B1306" s="8">
        <v>20.323541203600648</v>
      </c>
      <c r="C1306" s="6">
        <f t="shared" si="101"/>
        <v>0.66627968801003679</v>
      </c>
      <c r="D1306" s="7">
        <f t="shared" si="102"/>
        <v>38.067182468205743</v>
      </c>
      <c r="E1306" s="7">
        <f t="shared" si="103"/>
        <v>25.04030019065496</v>
      </c>
      <c r="F1306" s="7">
        <f t="shared" si="104"/>
        <v>45.48397009036195</v>
      </c>
      <c r="G1306" s="7">
        <f t="shared" si="105"/>
        <v>15.606782216546337</v>
      </c>
    </row>
    <row r="1307" spans="1:7" x14ac:dyDescent="0.3">
      <c r="A1307" s="8">
        <v>41.44834688229885</v>
      </c>
      <c r="B1307" s="8">
        <v>20.323541203600648</v>
      </c>
      <c r="C1307" s="6">
        <f t="shared" si="101"/>
        <v>0.6300854806259909</v>
      </c>
      <c r="D1307" s="7">
        <f t="shared" si="102"/>
        <v>37.913063923376896</v>
      </c>
      <c r="E1307" s="7">
        <f t="shared" si="103"/>
        <v>25.171404072985059</v>
      </c>
      <c r="F1307" s="7">
        <f t="shared" si="104"/>
        <v>44.983629841220804</v>
      </c>
      <c r="G1307" s="7">
        <f t="shared" si="105"/>
        <v>15.475678334216237</v>
      </c>
    </row>
    <row r="1308" spans="1:7" x14ac:dyDescent="0.3">
      <c r="A1308" s="8">
        <v>41.048636321681819</v>
      </c>
      <c r="B1308" s="8">
        <v>20.032670628502906</v>
      </c>
      <c r="C1308" s="6">
        <f t="shared" si="101"/>
        <v>0.66935587980933609</v>
      </c>
      <c r="D1308" s="7">
        <f t="shared" si="102"/>
        <v>37.325750424342367</v>
      </c>
      <c r="E1308" s="7">
        <f t="shared" si="103"/>
        <v>24.737999585695061</v>
      </c>
      <c r="F1308" s="7">
        <f t="shared" si="104"/>
        <v>44.771522219021271</v>
      </c>
      <c r="G1308" s="7">
        <f t="shared" si="105"/>
        <v>15.327341671310752</v>
      </c>
    </row>
    <row r="1309" spans="1:7" x14ac:dyDescent="0.3">
      <c r="A1309" s="8">
        <v>40.903496634310883</v>
      </c>
      <c r="B1309" s="8">
        <v>19.669082409630651</v>
      </c>
      <c r="C1309" s="6">
        <f t="shared" si="101"/>
        <v>0.60757008133023327</v>
      </c>
      <c r="D1309" s="7">
        <f t="shared" si="102"/>
        <v>37.478252077566239</v>
      </c>
      <c r="E1309" s="7">
        <f t="shared" si="103"/>
        <v>24.595308117664253</v>
      </c>
      <c r="F1309" s="7">
        <f t="shared" si="104"/>
        <v>44.328741191055528</v>
      </c>
      <c r="G1309" s="7">
        <f t="shared" si="105"/>
        <v>14.742856701597049</v>
      </c>
    </row>
    <row r="1310" spans="1:7" x14ac:dyDescent="0.3">
      <c r="A1310" s="8">
        <v>40.576267237326043</v>
      </c>
      <c r="B1310" s="8">
        <v>19.669082409630651</v>
      </c>
      <c r="C1310" s="6">
        <f t="shared" si="101"/>
        <v>0.64750736461508418</v>
      </c>
      <c r="D1310" s="7">
        <f t="shared" si="102"/>
        <v>36.9570661509376</v>
      </c>
      <c r="E1310" s="7">
        <f t="shared" si="103"/>
        <v>24.454621407098408</v>
      </c>
      <c r="F1310" s="7">
        <f t="shared" si="104"/>
        <v>44.195468323714486</v>
      </c>
      <c r="G1310" s="7">
        <f t="shared" si="105"/>
        <v>14.883543412162894</v>
      </c>
    </row>
    <row r="1311" spans="1:7" x14ac:dyDescent="0.3">
      <c r="A1311" s="8">
        <v>40.176556676709012</v>
      </c>
      <c r="B1311" s="8">
        <v>19.378211834533072</v>
      </c>
      <c r="C1311" s="6">
        <f t="shared" si="101"/>
        <v>0.62052425654248422</v>
      </c>
      <c r="D1311" s="7">
        <f t="shared" si="102"/>
        <v>36.687786106051981</v>
      </c>
      <c r="E1311" s="7">
        <f t="shared" si="103"/>
        <v>24.259654234614977</v>
      </c>
      <c r="F1311" s="7">
        <f t="shared" si="104"/>
        <v>43.665327247366044</v>
      </c>
      <c r="G1311" s="7">
        <f t="shared" si="105"/>
        <v>14.496769434451167</v>
      </c>
    </row>
    <row r="1312" spans="1:7" x14ac:dyDescent="0.3">
      <c r="A1312" s="8">
        <v>39.704098912299649</v>
      </c>
      <c r="B1312" s="8">
        <v>19.123700081322429</v>
      </c>
      <c r="C1312" s="6">
        <f t="shared" si="101"/>
        <v>0.60980015246687602</v>
      </c>
      <c r="D1312" s="7">
        <f t="shared" si="102"/>
        <v>36.267877048135922</v>
      </c>
      <c r="E1312" s="7">
        <f t="shared" si="103"/>
        <v>24.042275007075126</v>
      </c>
      <c r="F1312" s="7">
        <f t="shared" si="104"/>
        <v>43.140320776463376</v>
      </c>
      <c r="G1312" s="7">
        <f t="shared" si="105"/>
        <v>14.205125155569732</v>
      </c>
    </row>
    <row r="1313" spans="1:7" x14ac:dyDescent="0.3">
      <c r="A1313" s="8">
        <v>39.595288486798161</v>
      </c>
      <c r="B1313" s="8">
        <v>18.796470684337592</v>
      </c>
      <c r="C1313" s="6">
        <f t="shared" si="101"/>
        <v>0.58298580153926682</v>
      </c>
      <c r="D1313" s="7">
        <f t="shared" si="102"/>
        <v>36.292174476413422</v>
      </c>
      <c r="E1313" s="7">
        <f t="shared" si="103"/>
        <v>23.805406482927953</v>
      </c>
      <c r="F1313" s="7">
        <f t="shared" si="104"/>
        <v>42.8984024971829</v>
      </c>
      <c r="G1313" s="7">
        <f t="shared" si="105"/>
        <v>13.787534885747231</v>
      </c>
    </row>
    <row r="1314" spans="1:7" x14ac:dyDescent="0.3">
      <c r="A1314" s="8">
        <v>39.268059089813327</v>
      </c>
      <c r="B1314" s="8">
        <v>18.796470684337592</v>
      </c>
      <c r="C1314" s="6">
        <f t="shared" si="101"/>
        <v>0.5895276954300237</v>
      </c>
      <c r="D1314" s="7">
        <f t="shared" si="102"/>
        <v>35.932248067054822</v>
      </c>
      <c r="E1314" s="7">
        <f t="shared" si="103"/>
        <v>23.783690833924219</v>
      </c>
      <c r="F1314" s="7">
        <f t="shared" si="104"/>
        <v>42.603870112571833</v>
      </c>
      <c r="G1314" s="7">
        <f t="shared" si="105"/>
        <v>13.809250534750966</v>
      </c>
    </row>
    <row r="1315" spans="1:7" x14ac:dyDescent="0.3">
      <c r="A1315" s="8">
        <v>38.86834852919629</v>
      </c>
      <c r="B1315" s="8">
        <v>18.505600109239854</v>
      </c>
      <c r="C1315" s="6">
        <f t="shared" si="101"/>
        <v>0.57661678374311232</v>
      </c>
      <c r="D1315" s="7">
        <f t="shared" si="102"/>
        <v>35.597203298544329</v>
      </c>
      <c r="E1315" s="7">
        <f t="shared" si="103"/>
        <v>23.535471765652467</v>
      </c>
      <c r="F1315" s="7">
        <f t="shared" si="104"/>
        <v>42.13949375984825</v>
      </c>
      <c r="G1315" s="7">
        <f t="shared" si="105"/>
        <v>13.475728452827243</v>
      </c>
    </row>
    <row r="1316" spans="1:7" x14ac:dyDescent="0.3">
      <c r="A1316" s="8">
        <v>38.395890764786927</v>
      </c>
      <c r="B1316" s="8">
        <v>18.251088356029374</v>
      </c>
      <c r="C1316" s="6">
        <f t="shared" si="101"/>
        <v>0.56624780712994027</v>
      </c>
      <c r="D1316" s="7">
        <f t="shared" si="102"/>
        <v>35.17707506925921</v>
      </c>
      <c r="E1316" s="7">
        <f t="shared" si="103"/>
        <v>23.314607440443336</v>
      </c>
      <c r="F1316" s="7">
        <f t="shared" si="104"/>
        <v>41.614706460314643</v>
      </c>
      <c r="G1316" s="7">
        <f t="shared" si="105"/>
        <v>13.187569271615413</v>
      </c>
    </row>
    <row r="1317" spans="1:7" x14ac:dyDescent="0.3">
      <c r="A1317" s="8">
        <v>38.287080339285446</v>
      </c>
      <c r="B1317" s="8">
        <v>17.923858959044374</v>
      </c>
      <c r="C1317" s="6">
        <f t="shared" si="101"/>
        <v>0.53123868547356146</v>
      </c>
      <c r="D1317" s="7">
        <f t="shared" si="102"/>
        <v>35.247470141170155</v>
      </c>
      <c r="E1317" s="7">
        <f t="shared" si="103"/>
        <v>23.096940230734731</v>
      </c>
      <c r="F1317" s="7">
        <f t="shared" si="104"/>
        <v>41.326690537400737</v>
      </c>
      <c r="G1317" s="7">
        <f t="shared" si="105"/>
        <v>12.750777687354017</v>
      </c>
    </row>
    <row r="1318" spans="1:7" x14ac:dyDescent="0.3">
      <c r="A1318" s="8">
        <v>37.959762262247182</v>
      </c>
      <c r="B1318" s="8">
        <v>18.032935424705986</v>
      </c>
      <c r="C1318" s="6">
        <f t="shared" si="101"/>
        <v>0.54750461104827663</v>
      </c>
      <c r="D1318" s="7">
        <f t="shared" si="102"/>
        <v>34.836412921318406</v>
      </c>
      <c r="E1318" s="7">
        <f t="shared" si="103"/>
        <v>23.155892470643398</v>
      </c>
      <c r="F1318" s="7">
        <f t="shared" si="104"/>
        <v>41.083111603175958</v>
      </c>
      <c r="G1318" s="7">
        <f t="shared" si="105"/>
        <v>12.909978378768574</v>
      </c>
    </row>
    <row r="1319" spans="1:7" x14ac:dyDescent="0.3">
      <c r="A1319" s="8">
        <v>37.850951836745693</v>
      </c>
      <c r="B1319" s="8">
        <v>17.705706027720986</v>
      </c>
      <c r="C1319" s="6">
        <f t="shared" si="101"/>
        <v>0.53602322403784353</v>
      </c>
      <c r="D1319" s="7">
        <f t="shared" si="102"/>
        <v>34.786625717243609</v>
      </c>
      <c r="E1319" s="7">
        <f t="shared" si="103"/>
        <v>22.864185012202487</v>
      </c>
      <c r="F1319" s="7">
        <f t="shared" si="104"/>
        <v>40.915277956247778</v>
      </c>
      <c r="G1319" s="7">
        <f t="shared" si="105"/>
        <v>12.547227043239484</v>
      </c>
    </row>
    <row r="1320" spans="1:7" x14ac:dyDescent="0.3">
      <c r="A1320" s="8">
        <v>37.523722439760697</v>
      </c>
      <c r="B1320" s="8">
        <v>17.705706027720986</v>
      </c>
      <c r="C1320" s="6">
        <f t="shared" si="101"/>
        <v>0.50303209339699939</v>
      </c>
      <c r="D1320" s="7">
        <f t="shared" si="102"/>
        <v>34.631216981767338</v>
      </c>
      <c r="E1320" s="7">
        <f t="shared" si="103"/>
        <v>22.962455229982648</v>
      </c>
      <c r="F1320" s="7">
        <f t="shared" si="104"/>
        <v>40.416227897754055</v>
      </c>
      <c r="G1320" s="7">
        <f t="shared" si="105"/>
        <v>12.448956825459323</v>
      </c>
    </row>
    <row r="1321" spans="1:7" x14ac:dyDescent="0.3">
      <c r="A1321" s="8">
        <v>37.087593937220952</v>
      </c>
      <c r="B1321" s="8">
        <v>17.487553096397765</v>
      </c>
      <c r="C1321" s="6">
        <f t="shared" si="101"/>
        <v>0.5097858030938367</v>
      </c>
      <c r="D1321" s="7">
        <f t="shared" si="102"/>
        <v>34.15965215814856</v>
      </c>
      <c r="E1321" s="7">
        <f t="shared" si="103"/>
        <v>22.724647418477748</v>
      </c>
      <c r="F1321" s="7">
        <f t="shared" si="104"/>
        <v>40.015535716293343</v>
      </c>
      <c r="G1321" s="7">
        <f t="shared" si="105"/>
        <v>12.250458774317782</v>
      </c>
    </row>
    <row r="1322" spans="1:7" x14ac:dyDescent="0.3">
      <c r="A1322" s="8">
        <v>36.687883376603914</v>
      </c>
      <c r="B1322" s="8">
        <v>17.196682521300023</v>
      </c>
      <c r="C1322" s="6">
        <f t="shared" si="101"/>
        <v>0.50021696851390718</v>
      </c>
      <c r="D1322" s="7">
        <f t="shared" si="102"/>
        <v>33.810187765989312</v>
      </c>
      <c r="E1322" s="7">
        <f t="shared" si="103"/>
        <v>22.461553647229834</v>
      </c>
      <c r="F1322" s="7">
        <f t="shared" si="104"/>
        <v>39.565578987218515</v>
      </c>
      <c r="G1322" s="7">
        <f t="shared" si="105"/>
        <v>11.931811395370211</v>
      </c>
    </row>
    <row r="1323" spans="1:7" x14ac:dyDescent="0.3">
      <c r="A1323" s="8">
        <v>36.215425612194714</v>
      </c>
      <c r="B1323" s="8">
        <v>16.942170768089539</v>
      </c>
      <c r="C1323" s="6">
        <f t="shared" si="101"/>
        <v>0.48707727452644151</v>
      </c>
      <c r="D1323" s="7">
        <f t="shared" si="102"/>
        <v>33.407155222178936</v>
      </c>
      <c r="E1323" s="7">
        <f t="shared" si="103"/>
        <v>22.244398358127583</v>
      </c>
      <c r="F1323" s="7">
        <f t="shared" si="104"/>
        <v>39.023696002210492</v>
      </c>
      <c r="G1323" s="7">
        <f t="shared" si="105"/>
        <v>11.639943178051496</v>
      </c>
    </row>
    <row r="1324" spans="1:7" x14ac:dyDescent="0.3">
      <c r="A1324" s="8">
        <v>35.779297109654799</v>
      </c>
      <c r="B1324" s="8">
        <v>16.724017836766151</v>
      </c>
      <c r="C1324" s="6">
        <f t="shared" si="101"/>
        <v>0.45815694555995534</v>
      </c>
      <c r="D1324" s="7">
        <f t="shared" si="102"/>
        <v>33.125521827530001</v>
      </c>
      <c r="E1324" s="7">
        <f t="shared" si="103"/>
        <v>22.10523301105378</v>
      </c>
      <c r="F1324" s="7">
        <f t="shared" si="104"/>
        <v>38.433072391779596</v>
      </c>
      <c r="G1324" s="7">
        <f t="shared" si="105"/>
        <v>11.342802662478523</v>
      </c>
    </row>
    <row r="1325" spans="1:7" x14ac:dyDescent="0.3">
      <c r="A1325" s="8">
        <v>35.343168607115054</v>
      </c>
      <c r="B1325" s="8">
        <v>16.50586490544293</v>
      </c>
      <c r="C1325" s="6">
        <f t="shared" si="101"/>
        <v>0.46381026352115651</v>
      </c>
      <c r="D1325" s="7">
        <f t="shared" si="102"/>
        <v>32.659014173859823</v>
      </c>
      <c r="E1325" s="7">
        <f t="shared" si="103"/>
        <v>21.871991532576907</v>
      </c>
      <c r="F1325" s="7">
        <f t="shared" si="104"/>
        <v>38.027323040370284</v>
      </c>
      <c r="G1325" s="7">
        <f t="shared" si="105"/>
        <v>11.139738278308952</v>
      </c>
    </row>
    <row r="1326" spans="1:7" x14ac:dyDescent="0.3">
      <c r="A1326" s="8">
        <v>34.907040104575138</v>
      </c>
      <c r="B1326" s="8">
        <v>16.287711974119706</v>
      </c>
      <c r="C1326" s="6">
        <f t="shared" si="101"/>
        <v>0.44331583788655549</v>
      </c>
      <c r="D1326" s="7">
        <f t="shared" si="102"/>
        <v>32.333417337427001</v>
      </c>
      <c r="E1326" s="7">
        <f t="shared" si="103"/>
        <v>21.707718049062496</v>
      </c>
      <c r="F1326" s="7">
        <f t="shared" si="104"/>
        <v>37.480662871723275</v>
      </c>
      <c r="G1326" s="7">
        <f t="shared" si="105"/>
        <v>10.867705899176915</v>
      </c>
    </row>
    <row r="1327" spans="1:7" x14ac:dyDescent="0.3">
      <c r="A1327" s="8">
        <v>34.470911602035386</v>
      </c>
      <c r="B1327" s="8">
        <v>16.069559042796417</v>
      </c>
      <c r="C1327" s="6">
        <f t="shared" si="101"/>
        <v>0.44132776630087961</v>
      </c>
      <c r="D1327" s="7">
        <f t="shared" si="102"/>
        <v>31.908069273889371</v>
      </c>
      <c r="E1327" s="7">
        <f t="shared" si="103"/>
        <v>21.494670949574296</v>
      </c>
      <c r="F1327" s="7">
        <f t="shared" si="104"/>
        <v>37.033753930181398</v>
      </c>
      <c r="G1327" s="7">
        <f t="shared" si="105"/>
        <v>10.644447136018538</v>
      </c>
    </row>
    <row r="1328" spans="1:7" x14ac:dyDescent="0.3">
      <c r="A1328" s="8">
        <v>34.071112361364918</v>
      </c>
      <c r="B1328" s="8">
        <v>15.887764933360321</v>
      </c>
      <c r="C1328" s="6">
        <f t="shared" si="101"/>
        <v>0.39206619007743698</v>
      </c>
      <c r="D1328" s="7">
        <f t="shared" si="102"/>
        <v>31.778520520485003</v>
      </c>
      <c r="E1328" s="7">
        <f t="shared" si="103"/>
        <v>21.43249420097392</v>
      </c>
      <c r="F1328" s="7">
        <f t="shared" si="104"/>
        <v>36.363704202244833</v>
      </c>
      <c r="G1328" s="7">
        <f t="shared" si="105"/>
        <v>10.343035665746722</v>
      </c>
    </row>
    <row r="1329" spans="1:7" x14ac:dyDescent="0.3">
      <c r="A1329" s="8">
        <v>33.634983858825173</v>
      </c>
      <c r="B1329" s="8">
        <v>15.669612002037034</v>
      </c>
      <c r="C1329" s="6">
        <f t="shared" si="101"/>
        <v>0.42079896977731979</v>
      </c>
      <c r="D1329" s="7">
        <f t="shared" si="102"/>
        <v>31.184044739014485</v>
      </c>
      <c r="E1329" s="7">
        <f t="shared" si="103"/>
        <v>21.146189165830275</v>
      </c>
      <c r="F1329" s="7">
        <f t="shared" si="104"/>
        <v>36.085922978635857</v>
      </c>
      <c r="G1329" s="7">
        <f t="shared" si="105"/>
        <v>10.193034838243793</v>
      </c>
    </row>
    <row r="1330" spans="1:7" x14ac:dyDescent="0.3">
      <c r="A1330" s="8">
        <v>33.162437414362543</v>
      </c>
      <c r="B1330" s="8">
        <v>15.524176714488162</v>
      </c>
      <c r="C1330" s="6">
        <f t="shared" si="101"/>
        <v>0.37405043385032882</v>
      </c>
      <c r="D1330" s="7">
        <f t="shared" si="102"/>
        <v>30.970104701065463</v>
      </c>
      <c r="E1330" s="7">
        <f t="shared" si="103"/>
        <v>21.109306728570864</v>
      </c>
      <c r="F1330" s="7">
        <f t="shared" si="104"/>
        <v>35.35477012765962</v>
      </c>
      <c r="G1330" s="7">
        <f t="shared" si="105"/>
        <v>9.9390467004054592</v>
      </c>
    </row>
    <row r="1331" spans="1:7" x14ac:dyDescent="0.3">
      <c r="A1331" s="8">
        <v>32.726308911822635</v>
      </c>
      <c r="B1331" s="8">
        <v>15.306023783164875</v>
      </c>
      <c r="C1331" s="6">
        <f t="shared" si="101"/>
        <v>0.38599787252998774</v>
      </c>
      <c r="D1331" s="7">
        <f t="shared" si="102"/>
        <v>30.467406253966193</v>
      </c>
      <c r="E1331" s="7">
        <f t="shared" si="103"/>
        <v>20.864563050124236</v>
      </c>
      <c r="F1331" s="7">
        <f t="shared" si="104"/>
        <v>34.985211569679073</v>
      </c>
      <c r="G1331" s="7">
        <f t="shared" si="105"/>
        <v>9.7474845162055139</v>
      </c>
    </row>
    <row r="1332" spans="1:7" x14ac:dyDescent="0.3">
      <c r="A1332" s="8">
        <v>32.290091729229452</v>
      </c>
      <c r="B1332" s="8">
        <v>15.196947317503229</v>
      </c>
      <c r="C1332" s="6">
        <f t="shared" si="101"/>
        <v>0.36979045845644054</v>
      </c>
      <c r="D1332" s="7">
        <f t="shared" si="102"/>
        <v>30.121571352930768</v>
      </c>
      <c r="E1332" s="7">
        <f t="shared" si="103"/>
        <v>20.791365909061909</v>
      </c>
      <c r="F1332" s="7">
        <f t="shared" si="104"/>
        <v>34.458612105528132</v>
      </c>
      <c r="G1332" s="7">
        <f t="shared" si="105"/>
        <v>9.6025287259445484</v>
      </c>
    </row>
    <row r="1333" spans="1:7" x14ac:dyDescent="0.3">
      <c r="A1333" s="8">
        <v>31.8539632266897</v>
      </c>
      <c r="B1333" s="8">
        <v>14.978794386179942</v>
      </c>
      <c r="C1333" s="6">
        <f t="shared" si="101"/>
        <v>0.33916552195167315</v>
      </c>
      <c r="D1333" s="7">
        <f t="shared" si="102"/>
        <v>29.857761618411818</v>
      </c>
      <c r="E1333" s="7">
        <f t="shared" si="103"/>
        <v>20.636990135631244</v>
      </c>
      <c r="F1333" s="7">
        <f t="shared" si="104"/>
        <v>33.850164834967586</v>
      </c>
      <c r="G1333" s="7">
        <f t="shared" si="105"/>
        <v>9.3205986367286382</v>
      </c>
    </row>
    <row r="1334" spans="1:7" x14ac:dyDescent="0.3">
      <c r="A1334" s="8">
        <v>31.417746044096358</v>
      </c>
      <c r="B1334" s="8">
        <v>14.869717920518312</v>
      </c>
      <c r="C1334" s="6">
        <f t="shared" si="101"/>
        <v>0.33676356660181728</v>
      </c>
      <c r="D1334" s="7">
        <f t="shared" si="102"/>
        <v>29.435140914730567</v>
      </c>
      <c r="E1334" s="7">
        <f t="shared" si="103"/>
        <v>20.532692130331778</v>
      </c>
      <c r="F1334" s="7">
        <f t="shared" si="104"/>
        <v>33.400351173462148</v>
      </c>
      <c r="G1334" s="7">
        <f t="shared" si="105"/>
        <v>9.2067437107048455</v>
      </c>
    </row>
    <row r="1335" spans="1:7" x14ac:dyDescent="0.3">
      <c r="A1335" s="8">
        <v>30.981528861503175</v>
      </c>
      <c r="B1335" s="8">
        <v>14.76064145485662</v>
      </c>
      <c r="C1335" s="6">
        <f t="shared" si="101"/>
        <v>0.31430958773197198</v>
      </c>
      <c r="D1335" s="7">
        <f t="shared" si="102"/>
        <v>29.126569125770843</v>
      </c>
      <c r="E1335" s="7">
        <f t="shared" si="103"/>
        <v>20.466701775148707</v>
      </c>
      <c r="F1335" s="7">
        <f t="shared" si="104"/>
        <v>32.836488597235508</v>
      </c>
      <c r="G1335" s="7">
        <f t="shared" si="105"/>
        <v>9.0545811345645326</v>
      </c>
    </row>
    <row r="1336" spans="1:7" x14ac:dyDescent="0.3">
      <c r="A1336" s="8">
        <v>30.545400358963427</v>
      </c>
      <c r="B1336" s="8">
        <v>14.542488523533347</v>
      </c>
      <c r="C1336" s="6">
        <f t="shared" si="101"/>
        <v>0.29152393861383569</v>
      </c>
      <c r="D1336" s="7">
        <f t="shared" si="102"/>
        <v>28.820927174942049</v>
      </c>
      <c r="E1336" s="7">
        <f t="shared" si="103"/>
        <v>20.289330459552744</v>
      </c>
      <c r="F1336" s="7">
        <f t="shared" si="104"/>
        <v>32.269873542984804</v>
      </c>
      <c r="G1336" s="7">
        <f t="shared" si="105"/>
        <v>8.79564658751395</v>
      </c>
    </row>
    <row r="1337" spans="1:7" x14ac:dyDescent="0.3">
      <c r="A1337" s="8">
        <v>30.109094496316814</v>
      </c>
      <c r="B1337" s="8">
        <v>14.542488523533347</v>
      </c>
      <c r="C1337" s="6">
        <f t="shared" si="101"/>
        <v>0.26842338373315949</v>
      </c>
      <c r="D1337" s="7">
        <f t="shared" si="102"/>
        <v>28.517824842700765</v>
      </c>
      <c r="E1337" s="7">
        <f t="shared" si="103"/>
        <v>20.327629912426161</v>
      </c>
      <c r="F1337" s="7">
        <f t="shared" si="104"/>
        <v>31.700364149932863</v>
      </c>
      <c r="G1337" s="7">
        <f t="shared" si="105"/>
        <v>8.7573471346405345</v>
      </c>
    </row>
    <row r="1338" spans="1:7" x14ac:dyDescent="0.3">
      <c r="A1338" s="8">
        <v>29.672965993777066</v>
      </c>
      <c r="B1338" s="8">
        <v>14.324335592210058</v>
      </c>
      <c r="C1338" s="6">
        <f t="shared" si="101"/>
        <v>0.24502649628477158</v>
      </c>
      <c r="D1338" s="7">
        <f t="shared" si="102"/>
        <v>28.217473815347532</v>
      </c>
      <c r="E1338" s="7">
        <f t="shared" si="103"/>
        <v>20.145120978953884</v>
      </c>
      <c r="F1338" s="7">
        <f t="shared" si="104"/>
        <v>31.128458172206599</v>
      </c>
      <c r="G1338" s="7">
        <f t="shared" si="105"/>
        <v>8.5035502054662331</v>
      </c>
    </row>
    <row r="1339" spans="1:7" x14ac:dyDescent="0.3">
      <c r="A1339" s="8">
        <v>29.23666013113046</v>
      </c>
      <c r="B1339" s="8">
        <v>14.324335592210058</v>
      </c>
      <c r="C1339" s="6">
        <f t="shared" si="101"/>
        <v>0.22441339462616608</v>
      </c>
      <c r="D1339" s="7">
        <f t="shared" si="102"/>
        <v>27.901453105229368</v>
      </c>
      <c r="E1339" s="7">
        <f t="shared" si="103"/>
        <v>20.173884480627382</v>
      </c>
      <c r="F1339" s="7">
        <f t="shared" si="104"/>
        <v>30.571867157031551</v>
      </c>
      <c r="G1339" s="7">
        <f t="shared" si="105"/>
        <v>8.4747867037927342</v>
      </c>
    </row>
    <row r="1340" spans="1:7" x14ac:dyDescent="0.3">
      <c r="A1340" s="8">
        <v>28.800487288563911</v>
      </c>
      <c r="B1340" s="8">
        <v>14.160720893717574</v>
      </c>
      <c r="C1340" s="6">
        <f t="shared" si="101"/>
        <v>0.20061762142166448</v>
      </c>
      <c r="D1340" s="7">
        <f t="shared" si="102"/>
        <v>27.604839670696599</v>
      </c>
      <c r="E1340" s="7">
        <f t="shared" si="103"/>
        <v>20.040383024647227</v>
      </c>
      <c r="F1340" s="7">
        <f t="shared" si="104"/>
        <v>29.996134906431223</v>
      </c>
      <c r="G1340" s="7">
        <f t="shared" si="105"/>
        <v>8.2810587627879215</v>
      </c>
    </row>
    <row r="1341" spans="1:7" x14ac:dyDescent="0.3">
      <c r="A1341" s="8">
        <v>28.364225765943935</v>
      </c>
      <c r="B1341" s="8">
        <v>14.106182660886768</v>
      </c>
      <c r="C1341" s="6">
        <f t="shared" si="101"/>
        <v>0.18537556565929175</v>
      </c>
      <c r="D1341" s="7">
        <f t="shared" si="102"/>
        <v>27.258331700058434</v>
      </c>
      <c r="E1341" s="7">
        <f t="shared" si="103"/>
        <v>20.003385244742883</v>
      </c>
      <c r="F1341" s="7">
        <f t="shared" si="104"/>
        <v>29.470119831829436</v>
      </c>
      <c r="G1341" s="7">
        <f t="shared" si="105"/>
        <v>8.2089800770306525</v>
      </c>
    </row>
    <row r="1342" spans="1:7" x14ac:dyDescent="0.3">
      <c r="A1342" s="8">
        <v>27.927919903297322</v>
      </c>
      <c r="B1342" s="8">
        <v>14.106182660886768</v>
      </c>
      <c r="C1342" s="6">
        <f t="shared" si="101"/>
        <v>0.16111282340825725</v>
      </c>
      <c r="D1342" s="7">
        <f t="shared" si="102"/>
        <v>26.965419599078515</v>
      </c>
      <c r="E1342" s="7">
        <f t="shared" si="103"/>
        <v>20.028478935506833</v>
      </c>
      <c r="F1342" s="7">
        <f t="shared" si="104"/>
        <v>28.890420207516129</v>
      </c>
      <c r="G1342" s="7">
        <f t="shared" si="105"/>
        <v>8.1838863862667033</v>
      </c>
    </row>
    <row r="1343" spans="1:7" x14ac:dyDescent="0.3">
      <c r="A1343" s="8">
        <v>27.491791400757574</v>
      </c>
      <c r="B1343" s="8">
        <v>13.888029729563447</v>
      </c>
      <c r="C1343" s="6">
        <f t="shared" si="101"/>
        <v>0.14890783989792017</v>
      </c>
      <c r="D1343" s="7">
        <f t="shared" si="102"/>
        <v>26.601642517311834</v>
      </c>
      <c r="E1343" s="7">
        <f t="shared" si="103"/>
        <v>19.821631920922446</v>
      </c>
      <c r="F1343" s="7">
        <f t="shared" si="104"/>
        <v>28.381940284203313</v>
      </c>
      <c r="G1343" s="7">
        <f t="shared" si="105"/>
        <v>7.9544275382044498</v>
      </c>
    </row>
    <row r="1344" spans="1:7" x14ac:dyDescent="0.3">
      <c r="A1344" s="8">
        <v>27.055485538110961</v>
      </c>
      <c r="B1344" s="8">
        <v>13.888029729563447</v>
      </c>
      <c r="C1344" s="6">
        <f t="shared" si="101"/>
        <v>0.12436750361583661</v>
      </c>
      <c r="D1344" s="7">
        <f t="shared" si="102"/>
        <v>26.31120265579893</v>
      </c>
      <c r="E1344" s="7">
        <f t="shared" si="103"/>
        <v>19.841687680025274</v>
      </c>
      <c r="F1344" s="7">
        <f t="shared" si="104"/>
        <v>27.799768420422993</v>
      </c>
      <c r="G1344" s="7">
        <f t="shared" si="105"/>
        <v>7.9343717791016228</v>
      </c>
    </row>
    <row r="1345" spans="1:7" x14ac:dyDescent="0.3">
      <c r="A1345" s="8">
        <v>26.619179675464352</v>
      </c>
      <c r="B1345" s="8">
        <v>13.888029729563447</v>
      </c>
      <c r="C1345" s="6">
        <f t="shared" si="101"/>
        <v>0.11203912437738768</v>
      </c>
      <c r="D1345" s="7">
        <f t="shared" si="102"/>
        <v>25.948350447595761</v>
      </c>
      <c r="E1345" s="7">
        <f t="shared" si="103"/>
        <v>19.8504108098901</v>
      </c>
      <c r="F1345" s="7">
        <f t="shared" si="104"/>
        <v>27.290008903332943</v>
      </c>
      <c r="G1345" s="7">
        <f t="shared" si="105"/>
        <v>7.9256486492367939</v>
      </c>
    </row>
    <row r="1346" spans="1:7" x14ac:dyDescent="0.3">
      <c r="A1346" s="8">
        <v>26.182873812817743</v>
      </c>
      <c r="B1346" s="8">
        <v>13.888029729563447</v>
      </c>
      <c r="C1346" s="6">
        <f t="shared" si="101"/>
        <v>8.107724482003284E-2</v>
      </c>
      <c r="D1346" s="7">
        <f t="shared" si="102"/>
        <v>25.696943131613047</v>
      </c>
      <c r="E1346" s="7">
        <f t="shared" si="103"/>
        <v>19.868319971103897</v>
      </c>
      <c r="F1346" s="7">
        <f t="shared" si="104"/>
        <v>26.668804494022439</v>
      </c>
      <c r="G1346" s="7">
        <f t="shared" si="105"/>
        <v>7.9077394880229974</v>
      </c>
    </row>
    <row r="1347" spans="1:7" x14ac:dyDescent="0.3">
      <c r="A1347" s="8">
        <v>25.746567950171134</v>
      </c>
      <c r="B1347" s="8">
        <v>13.888029729563447</v>
      </c>
      <c r="C1347" s="6">
        <f t="shared" si="101"/>
        <v>4.9960423255851677E-2</v>
      </c>
      <c r="D1347" s="7">
        <f t="shared" si="102"/>
        <v>25.446930098482994</v>
      </c>
      <c r="E1347" s="7">
        <f t="shared" si="103"/>
        <v>19.880543155316929</v>
      </c>
      <c r="F1347" s="7">
        <f t="shared" si="104"/>
        <v>26.046205801859273</v>
      </c>
      <c r="G1347" s="7">
        <f t="shared" si="105"/>
        <v>7.8955163038099672</v>
      </c>
    </row>
    <row r="1348" spans="1:7" x14ac:dyDescent="0.3">
      <c r="A1348" s="8">
        <v>25.310262087524684</v>
      </c>
      <c r="B1348" s="8">
        <v>13.888029729563447</v>
      </c>
      <c r="C1348" s="6">
        <f t="shared" si="101"/>
        <v>4.9960423255851719E-2</v>
      </c>
      <c r="D1348" s="7">
        <f t="shared" si="102"/>
        <v>25.010624235836545</v>
      </c>
      <c r="E1348" s="7">
        <f t="shared" si="103"/>
        <v>19.880543155316929</v>
      </c>
      <c r="F1348" s="7">
        <f t="shared" si="104"/>
        <v>25.609899939212823</v>
      </c>
      <c r="G1348" s="7">
        <f t="shared" si="105"/>
        <v>7.8955163038099672</v>
      </c>
    </row>
    <row r="1349" spans="1:7" x14ac:dyDescent="0.3">
      <c r="A1349" s="8">
        <v>24.873956224878071</v>
      </c>
      <c r="B1349" s="8">
        <v>13.888029729563447</v>
      </c>
      <c r="C1349" s="6">
        <f t="shared" si="101"/>
        <v>0</v>
      </c>
      <c r="D1349" s="7">
        <f t="shared" si="102"/>
        <v>24.873956224878071</v>
      </c>
      <c r="E1349" s="7">
        <f t="shared" si="103"/>
        <v>19.888029729563449</v>
      </c>
      <c r="F1349" s="7">
        <f t="shared" si="104"/>
        <v>24.873956224878071</v>
      </c>
      <c r="G1349" s="7">
        <f t="shared" si="105"/>
        <v>7.8880297295634474</v>
      </c>
    </row>
    <row r="1350" spans="1:7" x14ac:dyDescent="0.3">
      <c r="A1350" s="8">
        <v>24.437650362231466</v>
      </c>
      <c r="B1350" s="8">
        <v>13.888029729563447</v>
      </c>
      <c r="C1350" s="6">
        <f t="shared" si="101"/>
        <v>0</v>
      </c>
      <c r="D1350" s="7">
        <f t="shared" si="102"/>
        <v>24.437650362231466</v>
      </c>
      <c r="E1350" s="7">
        <f t="shared" si="103"/>
        <v>19.888029729563449</v>
      </c>
      <c r="F1350" s="7">
        <f t="shared" si="104"/>
        <v>24.437650362231466</v>
      </c>
      <c r="G1350" s="7">
        <f t="shared" si="105"/>
        <v>7.8880297295634474</v>
      </c>
    </row>
    <row r="1351" spans="1:7" x14ac:dyDescent="0.3">
      <c r="A1351" s="8">
        <v>24.001344499584853</v>
      </c>
      <c r="B1351" s="8">
        <v>13.888029729563447</v>
      </c>
      <c r="C1351" s="6">
        <f t="shared" si="101"/>
        <v>-4.3720565481226943E-2</v>
      </c>
      <c r="D1351" s="7">
        <f t="shared" si="102"/>
        <v>24.263584329129593</v>
      </c>
      <c r="E1351" s="7">
        <f t="shared" si="103"/>
        <v>19.8822961794137</v>
      </c>
      <c r="F1351" s="7">
        <f t="shared" si="104"/>
        <v>23.739104670040113</v>
      </c>
      <c r="G1351" s="7">
        <f t="shared" si="105"/>
        <v>7.8937632797131947</v>
      </c>
    </row>
    <row r="1352" spans="1:7" x14ac:dyDescent="0.3">
      <c r="A1352" s="8">
        <v>23.565038636938244</v>
      </c>
      <c r="B1352" s="8">
        <v>13.888029729563447</v>
      </c>
      <c r="C1352" s="6">
        <f t="shared" si="101"/>
        <v>-6.2415646700305846E-2</v>
      </c>
      <c r="D1352" s="7">
        <f t="shared" si="102"/>
        <v>23.939289411055167</v>
      </c>
      <c r="E1352" s="7">
        <f t="shared" si="103"/>
        <v>19.876346384356587</v>
      </c>
      <c r="F1352" s="7">
        <f t="shared" si="104"/>
        <v>23.19078786282132</v>
      </c>
      <c r="G1352" s="7">
        <f t="shared" si="105"/>
        <v>7.8997130747703093</v>
      </c>
    </row>
    <row r="1353" spans="1:7" x14ac:dyDescent="0.3">
      <c r="A1353" s="8">
        <v>23.128732774291631</v>
      </c>
      <c r="B1353" s="8">
        <v>13.888029729563447</v>
      </c>
      <c r="C1353" s="6">
        <f t="shared" si="101"/>
        <v>-8.7271536086982043E-2</v>
      </c>
      <c r="D1353" s="7">
        <f t="shared" si="102"/>
        <v>23.651697555857538</v>
      </c>
      <c r="E1353" s="7">
        <f t="shared" si="103"/>
        <v>19.865195264935689</v>
      </c>
      <c r="F1353" s="7">
        <f t="shared" si="104"/>
        <v>22.605767992725724</v>
      </c>
      <c r="G1353" s="7">
        <f t="shared" si="105"/>
        <v>7.9108641941912063</v>
      </c>
    </row>
    <row r="1354" spans="1:7" x14ac:dyDescent="0.3">
      <c r="A1354" s="8">
        <v>22.692426911645025</v>
      </c>
      <c r="B1354" s="8">
        <v>13.888029729563447</v>
      </c>
      <c r="C1354" s="6">
        <f t="shared" si="101"/>
        <v>-9.0653223688140147E-2</v>
      </c>
      <c r="D1354" s="7">
        <f t="shared" si="102"/>
        <v>23.23560157100647</v>
      </c>
      <c r="E1354" s="7">
        <f t="shared" si="103"/>
        <v>19.86339258795352</v>
      </c>
      <c r="F1354" s="7">
        <f t="shared" si="104"/>
        <v>22.149252252283581</v>
      </c>
      <c r="G1354" s="7">
        <f t="shared" si="105"/>
        <v>7.912666871173375</v>
      </c>
    </row>
    <row r="1355" spans="1:7" x14ac:dyDescent="0.3">
      <c r="A1355" s="8">
        <v>22.255988028918345</v>
      </c>
      <c r="B1355" s="8">
        <v>14.051644428055932</v>
      </c>
      <c r="C1355" s="6">
        <f t="shared" si="101"/>
        <v>-0.11634420888648335</v>
      </c>
      <c r="D1355" s="7">
        <f t="shared" si="102"/>
        <v>22.952479515442263</v>
      </c>
      <c r="E1355" s="7">
        <f t="shared" si="103"/>
        <v>20.011082288223591</v>
      </c>
      <c r="F1355" s="7">
        <f t="shared" si="104"/>
        <v>21.559496542394427</v>
      </c>
      <c r="G1355" s="7">
        <f t="shared" si="105"/>
        <v>8.0922065678882706</v>
      </c>
    </row>
    <row r="1356" spans="1:7" x14ac:dyDescent="0.3">
      <c r="A1356" s="8">
        <v>21.819637826245103</v>
      </c>
      <c r="B1356" s="8">
        <v>14.106182660886768</v>
      </c>
      <c r="C1356" s="6">
        <f t="shared" si="101"/>
        <v>-0.15158694605375542</v>
      </c>
      <c r="D1356" s="7">
        <f t="shared" si="102"/>
        <v>22.725680246262456</v>
      </c>
      <c r="E1356" s="7">
        <f t="shared" si="103"/>
        <v>20.037378757217514</v>
      </c>
      <c r="F1356" s="7">
        <f t="shared" si="104"/>
        <v>20.913595406227749</v>
      </c>
      <c r="G1356" s="7">
        <f t="shared" si="105"/>
        <v>8.174986564556022</v>
      </c>
    </row>
    <row r="1357" spans="1:7" x14ac:dyDescent="0.3">
      <c r="A1357" s="8">
        <v>21.383331963598497</v>
      </c>
      <c r="B1357" s="8">
        <v>14.106182660886768</v>
      </c>
      <c r="C1357" s="6">
        <f t="shared" si="101"/>
        <v>-0.17860534261625716</v>
      </c>
      <c r="D1357" s="7">
        <f t="shared" si="102"/>
        <v>22.449275612924176</v>
      </c>
      <c r="E1357" s="7">
        <f t="shared" si="103"/>
        <v>20.010737185697444</v>
      </c>
      <c r="F1357" s="7">
        <f t="shared" si="104"/>
        <v>20.317388314272819</v>
      </c>
      <c r="G1357" s="7">
        <f t="shared" si="105"/>
        <v>8.2016281360760903</v>
      </c>
    </row>
    <row r="1358" spans="1:7" x14ac:dyDescent="0.3">
      <c r="A1358" s="8">
        <v>20.946848740845187</v>
      </c>
      <c r="B1358" s="8">
        <v>14.324335592210058</v>
      </c>
      <c r="C1358" s="6">
        <f t="shared" si="101"/>
        <v>-0.15806982332343683</v>
      </c>
      <c r="D1358" s="7">
        <f t="shared" si="102"/>
        <v>21.891323068510236</v>
      </c>
      <c r="E1358" s="7">
        <f t="shared" si="103"/>
        <v>20.249533331052337</v>
      </c>
      <c r="F1358" s="7">
        <f t="shared" si="104"/>
        <v>20.002374413180139</v>
      </c>
      <c r="G1358" s="7">
        <f t="shared" si="105"/>
        <v>8.3991378533677796</v>
      </c>
    </row>
    <row r="1359" spans="1:7" x14ac:dyDescent="0.3">
      <c r="A1359" s="8">
        <v>20.510542878198574</v>
      </c>
      <c r="B1359" s="8">
        <v>14.324335592210058</v>
      </c>
      <c r="C1359" s="6">
        <f t="shared" ref="C1359:C1422" si="106">ATAN((B1368-B1348)/(A1368-A1348))</f>
        <v>-0.19595030966182148</v>
      </c>
      <c r="D1359" s="7">
        <f t="shared" si="102"/>
        <v>21.678735356640718</v>
      </c>
      <c r="E1359" s="7">
        <f t="shared" si="103"/>
        <v>20.209514122493673</v>
      </c>
      <c r="F1359" s="7">
        <f t="shared" si="104"/>
        <v>19.34235039975643</v>
      </c>
      <c r="G1359" s="7">
        <f t="shared" si="105"/>
        <v>8.4391570619264442</v>
      </c>
    </row>
    <row r="1360" spans="1:7" x14ac:dyDescent="0.3">
      <c r="A1360" s="8">
        <v>20.074059655445271</v>
      </c>
      <c r="B1360" s="8">
        <v>14.542488523533347</v>
      </c>
      <c r="C1360" s="6">
        <f t="shared" si="106"/>
        <v>-0.2377908079118389</v>
      </c>
      <c r="D1360" s="7">
        <f t="shared" si="102"/>
        <v>21.487396711124472</v>
      </c>
      <c r="E1360" s="7">
        <f t="shared" si="103"/>
        <v>20.373652932726767</v>
      </c>
      <c r="F1360" s="7">
        <f t="shared" si="104"/>
        <v>18.660722599766071</v>
      </c>
      <c r="G1360" s="7">
        <f t="shared" si="105"/>
        <v>8.7113241143399271</v>
      </c>
    </row>
    <row r="1361" spans="1:7" x14ac:dyDescent="0.3">
      <c r="A1361" s="8">
        <v>19.637665112745228</v>
      </c>
      <c r="B1361" s="8">
        <v>14.651564989194974</v>
      </c>
      <c r="C1361" s="6">
        <f t="shared" si="106"/>
        <v>-0.24850940679225028</v>
      </c>
      <c r="D1361" s="7">
        <f t="shared" si="102"/>
        <v>21.113421696736474</v>
      </c>
      <c r="E1361" s="7">
        <f t="shared" si="103"/>
        <v>20.467245732221237</v>
      </c>
      <c r="F1361" s="7">
        <f t="shared" si="104"/>
        <v>18.161908528753983</v>
      </c>
      <c r="G1361" s="7">
        <f t="shared" si="105"/>
        <v>8.8358842461687104</v>
      </c>
    </row>
    <row r="1362" spans="1:7" x14ac:dyDescent="0.3">
      <c r="A1362" s="8">
        <v>19.201181889991922</v>
      </c>
      <c r="B1362" s="8">
        <v>14.869717920518312</v>
      </c>
      <c r="C1362" s="6">
        <f t="shared" si="106"/>
        <v>-0.30281255342904895</v>
      </c>
      <c r="D1362" s="7">
        <f t="shared" ref="D1362:D1408" si="107">A1362-$B$2*SIN(C1362)</f>
        <v>20.990417705120546</v>
      </c>
      <c r="E1362" s="7">
        <f t="shared" ref="E1362:E1408" si="108">B1362+$B$2*COS(C1362)</f>
        <v>20.596727192194152</v>
      </c>
      <c r="F1362" s="7">
        <f t="shared" ref="F1362:F1408" si="109">A1362+$B$2*SIN(C1362)</f>
        <v>17.411946074863298</v>
      </c>
      <c r="G1362" s="7">
        <f t="shared" ref="G1362:G1408" si="110">B1362-$B$2*COS(C1362)</f>
        <v>9.1427086488424738</v>
      </c>
    </row>
    <row r="1363" spans="1:7" x14ac:dyDescent="0.3">
      <c r="A1363" s="8">
        <v>19.092282784437007</v>
      </c>
      <c r="B1363" s="8">
        <v>14.651564989194974</v>
      </c>
      <c r="C1363" s="6">
        <f t="shared" si="106"/>
        <v>-0.3240100439453118</v>
      </c>
      <c r="D1363" s="7">
        <f t="shared" si="107"/>
        <v>21.002505766272133</v>
      </c>
      <c r="E1363" s="7">
        <f t="shared" si="108"/>
        <v>20.339363171239491</v>
      </c>
      <c r="F1363" s="7">
        <f t="shared" si="109"/>
        <v>17.182059802601881</v>
      </c>
      <c r="G1363" s="7">
        <f t="shared" si="110"/>
        <v>8.9637668071504564</v>
      </c>
    </row>
    <row r="1364" spans="1:7" x14ac:dyDescent="0.3">
      <c r="A1364" s="8">
        <v>18.6557995616837</v>
      </c>
      <c r="B1364" s="8">
        <v>14.869717920518312</v>
      </c>
      <c r="C1364" s="6">
        <f t="shared" si="106"/>
        <v>-0.36922773809345361</v>
      </c>
      <c r="D1364" s="7">
        <f t="shared" si="107"/>
        <v>20.821171501552442</v>
      </c>
      <c r="E1364" s="7">
        <f t="shared" si="108"/>
        <v>20.465355896837821</v>
      </c>
      <c r="F1364" s="7">
        <f t="shared" si="109"/>
        <v>16.490427621814959</v>
      </c>
      <c r="G1364" s="7">
        <f t="shared" si="110"/>
        <v>9.2740799441988031</v>
      </c>
    </row>
    <row r="1365" spans="1:7" x14ac:dyDescent="0.3">
      <c r="A1365" s="8">
        <v>18.764698667238616</v>
      </c>
      <c r="B1365" s="8">
        <v>15.087870851841586</v>
      </c>
      <c r="C1365" s="6">
        <f t="shared" si="106"/>
        <v>-0.41058739683718609</v>
      </c>
      <c r="D1365" s="7">
        <f t="shared" si="107"/>
        <v>21.159586505580567</v>
      </c>
      <c r="E1365" s="7">
        <f t="shared" si="108"/>
        <v>20.589189988354374</v>
      </c>
      <c r="F1365" s="7">
        <f t="shared" si="109"/>
        <v>16.369810828896664</v>
      </c>
      <c r="G1365" s="7">
        <f t="shared" si="110"/>
        <v>9.5865517153287989</v>
      </c>
    </row>
    <row r="1366" spans="1:7" x14ac:dyDescent="0.3">
      <c r="A1366" s="8">
        <v>18.328215444485142</v>
      </c>
      <c r="B1366" s="8">
        <v>15.306023783164875</v>
      </c>
      <c r="C1366" s="6">
        <f t="shared" si="106"/>
        <v>-0.41144737687723859</v>
      </c>
      <c r="D1366" s="7">
        <f t="shared" si="107"/>
        <v>20.727833421306947</v>
      </c>
      <c r="E1366" s="7">
        <f t="shared" si="108"/>
        <v>20.805281329899127</v>
      </c>
      <c r="F1366" s="7">
        <f t="shared" si="109"/>
        <v>15.928597467663339</v>
      </c>
      <c r="G1366" s="7">
        <f t="shared" si="110"/>
        <v>9.8067662364306223</v>
      </c>
    </row>
    <row r="1367" spans="1:7" x14ac:dyDescent="0.3">
      <c r="A1367" s="8">
        <v>18.219316338930231</v>
      </c>
      <c r="B1367" s="8">
        <v>15.087870851841586</v>
      </c>
      <c r="C1367" s="6">
        <f t="shared" si="106"/>
        <v>-0.46348506023761293</v>
      </c>
      <c r="D1367" s="7">
        <f t="shared" si="107"/>
        <v>20.901725548282872</v>
      </c>
      <c r="E1367" s="7">
        <f t="shared" si="108"/>
        <v>20.454870091042217</v>
      </c>
      <c r="F1367" s="7">
        <f t="shared" si="109"/>
        <v>15.536907129577589</v>
      </c>
      <c r="G1367" s="7">
        <f t="shared" si="110"/>
        <v>9.7208716126409556</v>
      </c>
    </row>
    <row r="1368" spans="1:7" x14ac:dyDescent="0.3">
      <c r="A1368" s="8">
        <v>17.8918652418119</v>
      </c>
      <c r="B1368" s="8">
        <v>15.360562015995711</v>
      </c>
      <c r="C1368" s="6">
        <f t="shared" si="106"/>
        <v>-0.47717383813409558</v>
      </c>
      <c r="D1368" s="7">
        <f t="shared" si="107"/>
        <v>20.647488502779041</v>
      </c>
      <c r="E1368" s="7">
        <f t="shared" si="108"/>
        <v>20.690340664646783</v>
      </c>
      <c r="F1368" s="7">
        <f t="shared" si="109"/>
        <v>15.136241980844758</v>
      </c>
      <c r="G1368" s="7">
        <f t="shared" si="110"/>
        <v>10.030783367344641</v>
      </c>
    </row>
    <row r="1369" spans="1:7" x14ac:dyDescent="0.3">
      <c r="A1369" s="8">
        <v>17.673490610355184</v>
      </c>
      <c r="B1369" s="8">
        <v>15.63325318014984</v>
      </c>
      <c r="C1369" s="6">
        <f t="shared" si="106"/>
        <v>-0.52093669219905026</v>
      </c>
      <c r="D1369" s="7">
        <f t="shared" si="107"/>
        <v>20.659647405562843</v>
      </c>
      <c r="E1369" s="7">
        <f t="shared" si="108"/>
        <v>20.837373431876841</v>
      </c>
      <c r="F1369" s="7">
        <f t="shared" si="109"/>
        <v>14.687333815147525</v>
      </c>
      <c r="G1369" s="7">
        <f t="shared" si="110"/>
        <v>10.429132928422836</v>
      </c>
    </row>
    <row r="1370" spans="1:7" x14ac:dyDescent="0.3">
      <c r="A1370" s="8">
        <v>17.273484449560211</v>
      </c>
      <c r="B1370" s="8">
        <v>15.705970823924257</v>
      </c>
      <c r="C1370" s="6">
        <f t="shared" si="106"/>
        <v>-0.54656912768577082</v>
      </c>
      <c r="D1370" s="7">
        <f t="shared" si="107"/>
        <v>20.392039983437801</v>
      </c>
      <c r="E1370" s="7">
        <f t="shared" si="108"/>
        <v>20.831847469154951</v>
      </c>
      <c r="F1370" s="7">
        <f t="shared" si="109"/>
        <v>14.154928915682621</v>
      </c>
      <c r="G1370" s="7">
        <f t="shared" si="110"/>
        <v>10.580094178693564</v>
      </c>
    </row>
    <row r="1371" spans="1:7" x14ac:dyDescent="0.3">
      <c r="A1371" s="8">
        <v>17.018677096171793</v>
      </c>
      <c r="B1371" s="8">
        <v>16.069559042796417</v>
      </c>
      <c r="C1371" s="6">
        <f t="shared" si="106"/>
        <v>-0.58553198783095028</v>
      </c>
      <c r="D1371" s="7">
        <f t="shared" si="107"/>
        <v>20.334534069297312</v>
      </c>
      <c r="E1371" s="7">
        <f t="shared" si="108"/>
        <v>21.070068270242643</v>
      </c>
      <c r="F1371" s="7">
        <f t="shared" si="109"/>
        <v>13.702820123046275</v>
      </c>
      <c r="G1371" s="7">
        <f t="shared" si="110"/>
        <v>11.069049815350189</v>
      </c>
    </row>
    <row r="1372" spans="1:7" x14ac:dyDescent="0.3">
      <c r="A1372" s="8">
        <v>16.582238213445116</v>
      </c>
      <c r="B1372" s="8">
        <v>16.233173741288901</v>
      </c>
      <c r="C1372" s="6">
        <f t="shared" si="106"/>
        <v>-0.64646331403327395</v>
      </c>
      <c r="D1372" s="7">
        <f t="shared" si="107"/>
        <v>20.19644098342696</v>
      </c>
      <c r="E1372" s="7">
        <f t="shared" si="108"/>
        <v>21.022488758852017</v>
      </c>
      <c r="F1372" s="7">
        <f t="shared" si="109"/>
        <v>12.968035443463274</v>
      </c>
      <c r="G1372" s="7">
        <f t="shared" si="110"/>
        <v>11.443858723725786</v>
      </c>
    </row>
    <row r="1373" spans="1:7" x14ac:dyDescent="0.3">
      <c r="A1373" s="8">
        <v>16.363863581988237</v>
      </c>
      <c r="B1373" s="8">
        <v>16.50586490544293</v>
      </c>
      <c r="C1373" s="6">
        <f t="shared" si="106"/>
        <v>-0.64208959299180857</v>
      </c>
      <c r="D1373" s="7">
        <f t="shared" si="107"/>
        <v>19.957084722113223</v>
      </c>
      <c r="E1373" s="7">
        <f t="shared" si="108"/>
        <v>21.310941578937218</v>
      </c>
      <c r="F1373" s="7">
        <f t="shared" si="109"/>
        <v>12.770642441863252</v>
      </c>
      <c r="G1373" s="7">
        <f t="shared" si="110"/>
        <v>11.700788231948644</v>
      </c>
    </row>
    <row r="1374" spans="1:7" x14ac:dyDescent="0.3">
      <c r="A1374" s="8">
        <v>15.92729167918163</v>
      </c>
      <c r="B1374" s="8">
        <v>16.833094302427931</v>
      </c>
      <c r="C1374" s="6">
        <f t="shared" si="106"/>
        <v>-0.69640761225289827</v>
      </c>
      <c r="D1374" s="7">
        <f t="shared" si="107"/>
        <v>19.776087238510367</v>
      </c>
      <c r="E1374" s="7">
        <f t="shared" si="108"/>
        <v>21.436003463218679</v>
      </c>
      <c r="F1374" s="7">
        <f t="shared" si="109"/>
        <v>12.078496119852893</v>
      </c>
      <c r="G1374" s="7">
        <f t="shared" si="110"/>
        <v>12.230185141637183</v>
      </c>
    </row>
    <row r="1375" spans="1:7" x14ac:dyDescent="0.3">
      <c r="A1375" s="8">
        <v>15.38173199076663</v>
      </c>
      <c r="B1375" s="8">
        <v>17.051247233751152</v>
      </c>
      <c r="C1375" s="6">
        <f t="shared" si="106"/>
        <v>-0.73479555677589226</v>
      </c>
      <c r="D1375" s="7">
        <f t="shared" si="107"/>
        <v>19.404344866888927</v>
      </c>
      <c r="E1375" s="7">
        <f t="shared" si="108"/>
        <v>21.503054243141285</v>
      </c>
      <c r="F1375" s="7">
        <f t="shared" si="109"/>
        <v>11.359119114644333</v>
      </c>
      <c r="G1375" s="7">
        <f t="shared" si="110"/>
        <v>12.59944022436102</v>
      </c>
    </row>
    <row r="1376" spans="1:7" x14ac:dyDescent="0.3">
      <c r="A1376" s="8">
        <v>15.490631096321511</v>
      </c>
      <c r="B1376" s="8">
        <v>17.26940016507454</v>
      </c>
      <c r="C1376" s="6">
        <f t="shared" si="106"/>
        <v>-0.70992549173078845</v>
      </c>
      <c r="D1376" s="7">
        <f t="shared" si="107"/>
        <v>19.401294686210218</v>
      </c>
      <c r="E1376" s="7">
        <f t="shared" si="108"/>
        <v>21.819862810423778</v>
      </c>
      <c r="F1376" s="7">
        <f t="shared" si="109"/>
        <v>11.579967506432805</v>
      </c>
      <c r="G1376" s="7">
        <f t="shared" si="110"/>
        <v>12.718937519725303</v>
      </c>
    </row>
    <row r="1377" spans="1:7" x14ac:dyDescent="0.3">
      <c r="A1377" s="8">
        <v>15.054236553621537</v>
      </c>
      <c r="B1377" s="8">
        <v>17.378476630736149</v>
      </c>
      <c r="C1377" s="6">
        <f t="shared" si="106"/>
        <v>-0.76327377610224345</v>
      </c>
      <c r="D1377" s="7">
        <f t="shared" si="107"/>
        <v>19.201980752958296</v>
      </c>
      <c r="E1377" s="7">
        <f t="shared" si="108"/>
        <v>21.713937166465691</v>
      </c>
      <c r="F1377" s="7">
        <f t="shared" si="109"/>
        <v>10.906492354284779</v>
      </c>
      <c r="G1377" s="7">
        <f t="shared" si="110"/>
        <v>13.043016095006607</v>
      </c>
    </row>
    <row r="1378" spans="1:7" x14ac:dyDescent="0.3">
      <c r="A1378" s="8">
        <v>15.053970513461394</v>
      </c>
      <c r="B1378" s="8">
        <v>17.705706027720986</v>
      </c>
      <c r="C1378" s="6">
        <f t="shared" si="106"/>
        <v>-0.76946166396991744</v>
      </c>
      <c r="D1378" s="7">
        <f t="shared" si="107"/>
        <v>19.228462477026717</v>
      </c>
      <c r="E1378" s="7">
        <f t="shared" si="108"/>
        <v>22.015417949198863</v>
      </c>
      <c r="F1378" s="7">
        <f t="shared" si="109"/>
        <v>10.879478549896071</v>
      </c>
      <c r="G1378" s="7">
        <f t="shared" si="110"/>
        <v>13.395994106243108</v>
      </c>
    </row>
    <row r="1379" spans="1:7" x14ac:dyDescent="0.3">
      <c r="A1379" s="8">
        <v>14.653875672613038</v>
      </c>
      <c r="B1379" s="8">
        <v>17.887500137157115</v>
      </c>
      <c r="C1379" s="6">
        <f t="shared" si="106"/>
        <v>-0.82237713099002752</v>
      </c>
      <c r="D1379" s="7">
        <f t="shared" si="107"/>
        <v>19.050468622288932</v>
      </c>
      <c r="E1379" s="7">
        <f t="shared" si="108"/>
        <v>21.970387649060942</v>
      </c>
      <c r="F1379" s="7">
        <f t="shared" si="109"/>
        <v>10.257282722937145</v>
      </c>
      <c r="G1379" s="7">
        <f t="shared" si="110"/>
        <v>13.804612625253288</v>
      </c>
    </row>
    <row r="1380" spans="1:7" x14ac:dyDescent="0.3">
      <c r="A1380" s="8">
        <v>14.39902397919789</v>
      </c>
      <c r="B1380" s="8">
        <v>18.305626588860179</v>
      </c>
      <c r="C1380" s="6">
        <f t="shared" si="106"/>
        <v>-0.79039278456021655</v>
      </c>
      <c r="D1380" s="7">
        <f t="shared" si="107"/>
        <v>18.662802042318212</v>
      </c>
      <c r="E1380" s="7">
        <f t="shared" si="108"/>
        <v>22.527024062263262</v>
      </c>
      <c r="F1380" s="7">
        <f t="shared" si="109"/>
        <v>10.135245916077569</v>
      </c>
      <c r="G1380" s="7">
        <f t="shared" si="110"/>
        <v>14.084229115457095</v>
      </c>
    </row>
    <row r="1381" spans="1:7" x14ac:dyDescent="0.3">
      <c r="A1381" s="8">
        <v>14.289637133349402</v>
      </c>
      <c r="B1381" s="8">
        <v>18.68739421867582</v>
      </c>
      <c r="C1381" s="6">
        <f t="shared" si="106"/>
        <v>-0.86114584090404023</v>
      </c>
      <c r="D1381" s="7">
        <f t="shared" si="107"/>
        <v>18.841175061938635</v>
      </c>
      <c r="E1381" s="7">
        <f t="shared" si="108"/>
        <v>22.596806256900191</v>
      </c>
      <c r="F1381" s="7">
        <f t="shared" si="109"/>
        <v>9.738099204760168</v>
      </c>
      <c r="G1381" s="7">
        <f t="shared" si="110"/>
        <v>14.777982180451449</v>
      </c>
    </row>
    <row r="1382" spans="1:7" x14ac:dyDescent="0.3">
      <c r="A1382" s="8">
        <v>13.998707438216091</v>
      </c>
      <c r="B1382" s="8">
        <v>18.760111862450337</v>
      </c>
      <c r="C1382" s="6">
        <f t="shared" si="106"/>
        <v>-0.86671003422942627</v>
      </c>
      <c r="D1382" s="7">
        <f t="shared" si="107"/>
        <v>18.571927520741525</v>
      </c>
      <c r="E1382" s="7">
        <f t="shared" si="108"/>
        <v>22.644137876367601</v>
      </c>
      <c r="F1382" s="7">
        <f t="shared" si="109"/>
        <v>9.425487355690656</v>
      </c>
      <c r="G1382" s="7">
        <f t="shared" si="110"/>
        <v>14.876085848533071</v>
      </c>
    </row>
    <row r="1383" spans="1:7" x14ac:dyDescent="0.3">
      <c r="A1383" s="8">
        <v>13.743900084827624</v>
      </c>
      <c r="B1383" s="8">
        <v>19.123700081322429</v>
      </c>
      <c r="C1383" s="6">
        <f t="shared" si="106"/>
        <v>-0.90519047454367663</v>
      </c>
      <c r="D1383" s="7">
        <f t="shared" si="107"/>
        <v>18.463156849217427</v>
      </c>
      <c r="E1383" s="7">
        <f t="shared" si="108"/>
        <v>22.8289147298632</v>
      </c>
      <c r="F1383" s="7">
        <f t="shared" si="109"/>
        <v>9.0246433204378231</v>
      </c>
      <c r="G1383" s="7">
        <f t="shared" si="110"/>
        <v>15.418485432781658</v>
      </c>
    </row>
    <row r="1384" spans="1:7" x14ac:dyDescent="0.3">
      <c r="A1384" s="8">
        <v>13.525436773317491</v>
      </c>
      <c r="B1384" s="8">
        <v>19.505467711138234</v>
      </c>
      <c r="C1384" s="6">
        <f t="shared" si="106"/>
        <v>-0.93918716046962702</v>
      </c>
      <c r="D1384" s="7">
        <f t="shared" si="107"/>
        <v>18.367907357256755</v>
      </c>
      <c r="E1384" s="7">
        <f t="shared" si="108"/>
        <v>23.0481331827405</v>
      </c>
      <c r="F1384" s="7">
        <f t="shared" si="109"/>
        <v>8.6829661893782273</v>
      </c>
      <c r="G1384" s="7">
        <f t="shared" si="110"/>
        <v>15.962802239535966</v>
      </c>
    </row>
    <row r="1385" spans="1:7" x14ac:dyDescent="0.3">
      <c r="A1385" s="8">
        <v>13.307062141860744</v>
      </c>
      <c r="B1385" s="8">
        <v>19.778158875292426</v>
      </c>
      <c r="C1385" s="6">
        <f t="shared" si="106"/>
        <v>-0.97357980986126869</v>
      </c>
      <c r="D1385" s="7">
        <f t="shared" si="107"/>
        <v>18.268486672182419</v>
      </c>
      <c r="E1385" s="7">
        <f t="shared" si="108"/>
        <v>23.15221676304752</v>
      </c>
      <c r="F1385" s="7">
        <f t="shared" si="109"/>
        <v>8.34563761153907</v>
      </c>
      <c r="G1385" s="7">
        <f t="shared" si="110"/>
        <v>16.404100987537333</v>
      </c>
    </row>
    <row r="1386" spans="1:7" x14ac:dyDescent="0.3">
      <c r="A1386" s="8">
        <v>13.197630955985558</v>
      </c>
      <c r="B1386" s="8">
        <v>20.214464737938872</v>
      </c>
      <c r="C1386" s="6">
        <f t="shared" si="106"/>
        <v>-1.0708232333906604</v>
      </c>
      <c r="D1386" s="7">
        <f t="shared" si="107"/>
        <v>18.463203723676763</v>
      </c>
      <c r="E1386" s="7">
        <f t="shared" si="108"/>
        <v>23.09087629196739</v>
      </c>
      <c r="F1386" s="7">
        <f t="shared" si="109"/>
        <v>7.9320581882943513</v>
      </c>
      <c r="G1386" s="7">
        <f t="shared" si="110"/>
        <v>17.338053183910354</v>
      </c>
    </row>
    <row r="1387" spans="1:7" x14ac:dyDescent="0.3">
      <c r="A1387" s="8">
        <v>12.870357218973925</v>
      </c>
      <c r="B1387" s="8">
        <v>20.269002970769844</v>
      </c>
      <c r="C1387" s="6">
        <f t="shared" si="106"/>
        <v>-1.0082927746772454</v>
      </c>
      <c r="D1387" s="7">
        <f t="shared" si="107"/>
        <v>17.945892848205272</v>
      </c>
      <c r="E1387" s="7">
        <f t="shared" si="108"/>
        <v>23.46883704090585</v>
      </c>
      <c r="F1387" s="7">
        <f t="shared" si="109"/>
        <v>7.794821589742579</v>
      </c>
      <c r="G1387" s="7">
        <f t="shared" si="110"/>
        <v>17.069168900633837</v>
      </c>
    </row>
    <row r="1388" spans="1:7" x14ac:dyDescent="0.3">
      <c r="A1388" s="8">
        <v>12.979123304448727</v>
      </c>
      <c r="B1388" s="8">
        <v>20.650770600585485</v>
      </c>
      <c r="C1388" s="6">
        <f t="shared" si="106"/>
        <v>-1.0973514550024115</v>
      </c>
      <c r="D1388" s="7">
        <f t="shared" si="107"/>
        <v>18.319140499926647</v>
      </c>
      <c r="E1388" s="7">
        <f t="shared" si="108"/>
        <v>23.386500183713199</v>
      </c>
      <c r="F1388" s="7">
        <f t="shared" si="109"/>
        <v>7.6391061089708083</v>
      </c>
      <c r="G1388" s="7">
        <f t="shared" si="110"/>
        <v>17.915041017457771</v>
      </c>
    </row>
    <row r="1389" spans="1:7" x14ac:dyDescent="0.3">
      <c r="A1389" s="8">
        <v>12.651849567437095</v>
      </c>
      <c r="B1389" s="8">
        <v>20.705308833416286</v>
      </c>
      <c r="C1389" s="6">
        <f t="shared" si="106"/>
        <v>-1.0802062494233948</v>
      </c>
      <c r="D1389" s="7">
        <f t="shared" si="107"/>
        <v>17.944179563410344</v>
      </c>
      <c r="E1389" s="7">
        <f t="shared" si="108"/>
        <v>23.532187538582427</v>
      </c>
      <c r="F1389" s="7">
        <f t="shared" si="109"/>
        <v>7.3595195714638475</v>
      </c>
      <c r="G1389" s="7">
        <f t="shared" si="110"/>
        <v>17.878430128250145</v>
      </c>
    </row>
    <row r="1390" spans="1:7" x14ac:dyDescent="0.3">
      <c r="A1390" s="8">
        <v>12.651539187250254</v>
      </c>
      <c r="B1390" s="8">
        <v>21.087076463232091</v>
      </c>
      <c r="C1390" s="6">
        <f t="shared" si="106"/>
        <v>-1.1538471520458313</v>
      </c>
      <c r="D1390" s="7">
        <f t="shared" si="107"/>
        <v>18.137511357063396</v>
      </c>
      <c r="E1390" s="7">
        <f t="shared" si="108"/>
        <v>23.51691377301966</v>
      </c>
      <c r="F1390" s="7">
        <f t="shared" si="109"/>
        <v>7.1655670174371116</v>
      </c>
      <c r="G1390" s="7">
        <f t="shared" si="110"/>
        <v>18.657239153444522</v>
      </c>
    </row>
    <row r="1391" spans="1:7" x14ac:dyDescent="0.3">
      <c r="A1391" s="8">
        <v>12.433075875740105</v>
      </c>
      <c r="B1391" s="8">
        <v>21.468844093047895</v>
      </c>
      <c r="C1391" s="6">
        <f t="shared" si="106"/>
        <v>-1.1577036952601125</v>
      </c>
      <c r="D1391" s="7">
        <f t="shared" si="107"/>
        <v>17.928377998736366</v>
      </c>
      <c r="E1391" s="7">
        <f t="shared" si="108"/>
        <v>23.87750649716201</v>
      </c>
      <c r="F1391" s="7">
        <f t="shared" si="109"/>
        <v>6.9377737527438441</v>
      </c>
      <c r="G1391" s="7">
        <f t="shared" si="110"/>
        <v>19.060181688933781</v>
      </c>
    </row>
    <row r="1392" spans="1:7" x14ac:dyDescent="0.3">
      <c r="A1392" s="8">
        <v>12.214656904256673</v>
      </c>
      <c r="B1392" s="8">
        <v>21.796073490032896</v>
      </c>
      <c r="C1392" s="6">
        <f t="shared" si="106"/>
        <v>-1.1708855859353287</v>
      </c>
      <c r="D1392" s="7">
        <f t="shared" si="107"/>
        <v>17.74123140113791</v>
      </c>
      <c r="E1392" s="7">
        <f t="shared" si="108"/>
        <v>24.132090255902078</v>
      </c>
      <c r="F1392" s="7">
        <f t="shared" si="109"/>
        <v>6.688082407375437</v>
      </c>
      <c r="G1392" s="7">
        <f t="shared" si="110"/>
        <v>19.460056724163714</v>
      </c>
    </row>
    <row r="1393" spans="1:7" x14ac:dyDescent="0.3">
      <c r="A1393" s="8">
        <v>12.21434652406983</v>
      </c>
      <c r="B1393" s="8">
        <v>22.177841119848537</v>
      </c>
      <c r="C1393" s="6">
        <f t="shared" si="106"/>
        <v>-1.2232952754675879</v>
      </c>
      <c r="D1393" s="7">
        <f t="shared" si="107"/>
        <v>17.855706501509442</v>
      </c>
      <c r="E1393" s="7">
        <f t="shared" si="108"/>
        <v>24.221136890152621</v>
      </c>
      <c r="F1393" s="7">
        <f t="shared" si="109"/>
        <v>6.5729865466302186</v>
      </c>
      <c r="G1393" s="7">
        <f t="shared" si="110"/>
        <v>20.134545349544453</v>
      </c>
    </row>
    <row r="1394" spans="1:7" x14ac:dyDescent="0.3">
      <c r="A1394" s="8">
        <v>11.995838872533</v>
      </c>
      <c r="B1394" s="8">
        <v>22.614146982495146</v>
      </c>
      <c r="C1394" s="6">
        <f t="shared" si="106"/>
        <v>-1.2571593013432931</v>
      </c>
      <c r="D1394" s="7">
        <f t="shared" si="107"/>
        <v>17.703145478141217</v>
      </c>
      <c r="E1394" s="7">
        <f t="shared" si="108"/>
        <v>24.465268618039616</v>
      </c>
      <c r="F1394" s="7">
        <f t="shared" si="109"/>
        <v>6.2885322669247845</v>
      </c>
      <c r="G1394" s="7">
        <f t="shared" si="110"/>
        <v>20.763025346950677</v>
      </c>
    </row>
    <row r="1395" spans="1:7" x14ac:dyDescent="0.3">
      <c r="A1395" s="8">
        <v>12.104560617981104</v>
      </c>
      <c r="B1395" s="8">
        <v>23.050452845141759</v>
      </c>
      <c r="C1395" s="6">
        <f t="shared" si="106"/>
        <v>-1.2859729667587352</v>
      </c>
      <c r="D1395" s="7">
        <f t="shared" si="107"/>
        <v>17.862828425946979</v>
      </c>
      <c r="E1395" s="7">
        <f t="shared" si="108"/>
        <v>24.736380439003327</v>
      </c>
      <c r="F1395" s="7">
        <f t="shared" si="109"/>
        <v>6.3462928100152265</v>
      </c>
      <c r="G1395" s="7">
        <f t="shared" si="110"/>
        <v>21.364525251280192</v>
      </c>
    </row>
    <row r="1396" spans="1:7" x14ac:dyDescent="0.3">
      <c r="A1396" s="8">
        <v>11.777242540942773</v>
      </c>
      <c r="B1396" s="8">
        <v>23.159529310803531</v>
      </c>
      <c r="C1396" s="6">
        <f t="shared" si="106"/>
        <v>-1.3183439204970875</v>
      </c>
      <c r="D1396" s="7">
        <f t="shared" si="107"/>
        <v>17.587059182717621</v>
      </c>
      <c r="E1396" s="7">
        <f t="shared" si="108"/>
        <v>24.658205589709699</v>
      </c>
      <c r="F1396" s="7">
        <f t="shared" si="109"/>
        <v>5.9674258991679254</v>
      </c>
      <c r="G1396" s="7">
        <f t="shared" si="110"/>
        <v>21.660853031897364</v>
      </c>
    </row>
    <row r="1397" spans="1:7" x14ac:dyDescent="0.3">
      <c r="A1397" s="8">
        <v>11.813157962563075</v>
      </c>
      <c r="B1397" s="8">
        <v>23.704911639111593</v>
      </c>
      <c r="C1397" s="6">
        <f t="shared" si="106"/>
        <v>-1.3317839840271162</v>
      </c>
      <c r="D1397" s="7">
        <f t="shared" si="107"/>
        <v>17.642591581231262</v>
      </c>
      <c r="E1397" s="7">
        <f t="shared" si="108"/>
        <v>25.12537060914245</v>
      </c>
      <c r="F1397" s="7">
        <f t="shared" si="109"/>
        <v>5.9837243438948873</v>
      </c>
      <c r="G1397" s="7">
        <f t="shared" si="110"/>
        <v>22.284452669080736</v>
      </c>
    </row>
    <row r="1398" spans="1:7" x14ac:dyDescent="0.3">
      <c r="A1398" s="8">
        <v>11.558202809085657</v>
      </c>
      <c r="B1398" s="8">
        <v>24.250293967419982</v>
      </c>
      <c r="C1398" s="6">
        <f t="shared" si="106"/>
        <v>-1.3817903949228765</v>
      </c>
      <c r="D1398" s="7">
        <f t="shared" si="107"/>
        <v>17.451351740087464</v>
      </c>
      <c r="E1398" s="7">
        <f t="shared" si="108"/>
        <v>25.377589703698735</v>
      </c>
      <c r="F1398" s="7">
        <f t="shared" si="109"/>
        <v>5.6650538780838495</v>
      </c>
      <c r="G1398" s="7">
        <f t="shared" si="110"/>
        <v>23.122998231141228</v>
      </c>
    </row>
    <row r="1399" spans="1:7" x14ac:dyDescent="0.3">
      <c r="A1399" s="8">
        <v>11.594118230705943</v>
      </c>
      <c r="B1399" s="8">
        <v>24.7956762957282</v>
      </c>
      <c r="C1399" s="6">
        <f t="shared" si="106"/>
        <v>-1.3700225726105046</v>
      </c>
      <c r="D1399" s="7">
        <f t="shared" si="107"/>
        <v>17.473593610204972</v>
      </c>
      <c r="E1399" s="7">
        <f t="shared" si="108"/>
        <v>25.992241906910774</v>
      </c>
      <c r="F1399" s="7">
        <f t="shared" si="109"/>
        <v>5.7146428512069125</v>
      </c>
      <c r="G1399" s="7">
        <f t="shared" si="110"/>
        <v>23.599110684545625</v>
      </c>
    </row>
    <row r="1400" spans="1:7" x14ac:dyDescent="0.3">
      <c r="A1400" s="8">
        <v>11.339207417255221</v>
      </c>
      <c r="B1400" s="8">
        <v>25.286520391205613</v>
      </c>
      <c r="C1400" s="6">
        <f t="shared" si="106"/>
        <v>-1.4163836619027166</v>
      </c>
      <c r="D1400" s="7">
        <f t="shared" si="107"/>
        <v>17.267819616502116</v>
      </c>
      <c r="E1400" s="7">
        <f t="shared" si="108"/>
        <v>26.209319064232883</v>
      </c>
      <c r="F1400" s="7">
        <f t="shared" si="109"/>
        <v>5.410595218008325</v>
      </c>
      <c r="G1400" s="7">
        <f t="shared" si="110"/>
        <v>24.363721718178343</v>
      </c>
    </row>
    <row r="1401" spans="1:7" x14ac:dyDescent="0.3">
      <c r="A1401" s="8">
        <v>11.33889703706838</v>
      </c>
      <c r="B1401" s="8">
        <v>25.668288021021418</v>
      </c>
      <c r="C1401" s="6">
        <f t="shared" si="106"/>
        <v>-1.4173528853419914</v>
      </c>
      <c r="D1401" s="7">
        <f t="shared" si="107"/>
        <v>17.268400849627504</v>
      </c>
      <c r="E1401" s="7">
        <f t="shared" si="108"/>
        <v>26.585340111606687</v>
      </c>
      <c r="F1401" s="7">
        <f t="shared" si="109"/>
        <v>5.4093932245092553</v>
      </c>
      <c r="G1401" s="7">
        <f t="shared" si="110"/>
        <v>24.751235930436149</v>
      </c>
    </row>
    <row r="1402" spans="1:7" x14ac:dyDescent="0.3">
      <c r="A1402" s="8">
        <v>11.338542316854838</v>
      </c>
      <c r="B1402" s="8">
        <v>26.104593883667867</v>
      </c>
      <c r="C1402" s="6">
        <f t="shared" si="106"/>
        <v>-1.4432902956515685</v>
      </c>
      <c r="D1402" s="7">
        <f t="shared" si="107"/>
        <v>17.289834996039044</v>
      </c>
      <c r="E1402" s="7">
        <f t="shared" si="108"/>
        <v>26.867558788947569</v>
      </c>
      <c r="F1402" s="7">
        <f t="shared" si="109"/>
        <v>5.3872496376706307</v>
      </c>
      <c r="G1402" s="7">
        <f t="shared" si="110"/>
        <v>25.341628978388165</v>
      </c>
    </row>
    <row r="1403" spans="1:7" x14ac:dyDescent="0.3">
      <c r="A1403" s="8">
        <v>11.338187596641299</v>
      </c>
      <c r="B1403" s="8">
        <v>26.540899746314476</v>
      </c>
      <c r="C1403" s="6">
        <f t="shared" si="106"/>
        <v>-1.4941841938872651</v>
      </c>
      <c r="D1403" s="7">
        <f t="shared" si="107"/>
        <v>17.320587950750074</v>
      </c>
      <c r="E1403" s="7">
        <f t="shared" si="108"/>
        <v>27.000123007005005</v>
      </c>
      <c r="F1403" s="7">
        <f t="shared" si="109"/>
        <v>5.3557872425325268</v>
      </c>
      <c r="G1403" s="7">
        <f t="shared" si="110"/>
        <v>26.081676485623948</v>
      </c>
    </row>
    <row r="1404" spans="1:7" x14ac:dyDescent="0.3">
      <c r="A1404" s="8">
        <v>11.337832876427774</v>
      </c>
      <c r="B1404" s="8">
        <v>26.977205608961089</v>
      </c>
      <c r="C1404" s="6">
        <f t="shared" si="106"/>
        <v>-1.4941841938872666</v>
      </c>
      <c r="D1404" s="7">
        <f t="shared" si="107"/>
        <v>17.320233230536545</v>
      </c>
      <c r="E1404" s="7">
        <f t="shared" si="108"/>
        <v>27.436428869651607</v>
      </c>
      <c r="F1404" s="7">
        <f t="shared" si="109"/>
        <v>5.3554325223190009</v>
      </c>
      <c r="G1404" s="7">
        <f t="shared" si="110"/>
        <v>26.517982348270571</v>
      </c>
    </row>
    <row r="1405" spans="1:7" x14ac:dyDescent="0.3">
      <c r="A1405" s="8">
        <v>11.337478156214232</v>
      </c>
      <c r="B1405" s="8">
        <v>27.413511471607702</v>
      </c>
      <c r="C1405" s="6">
        <f t="shared" si="106"/>
        <v>-1.5241837735296861</v>
      </c>
      <c r="D1405" s="7">
        <f t="shared" si="107"/>
        <v>17.330961145952102</v>
      </c>
      <c r="E1405" s="7">
        <f t="shared" si="108"/>
        <v>27.693085525702184</v>
      </c>
      <c r="F1405" s="7">
        <f t="shared" si="109"/>
        <v>5.343995166476363</v>
      </c>
      <c r="G1405" s="7">
        <f t="shared" si="110"/>
        <v>27.13393741751322</v>
      </c>
    </row>
    <row r="1406" spans="1:7" x14ac:dyDescent="0.3">
      <c r="A1406" s="8">
        <v>11.337123436000708</v>
      </c>
      <c r="B1406" s="8">
        <v>27.849817334254308</v>
      </c>
      <c r="C1406" s="6">
        <f t="shared" si="106"/>
        <v>-1.5446728071544917</v>
      </c>
      <c r="D1406" s="7">
        <f t="shared" si="107"/>
        <v>17.335076237593352</v>
      </c>
      <c r="E1406" s="7">
        <f t="shared" si="108"/>
        <v>28.006540625015273</v>
      </c>
      <c r="F1406" s="7">
        <f t="shared" si="109"/>
        <v>5.3391706344080632</v>
      </c>
      <c r="G1406" s="7">
        <f t="shared" si="110"/>
        <v>27.693094043493343</v>
      </c>
    </row>
    <row r="1407" spans="1:7" x14ac:dyDescent="0.3">
      <c r="A1407" s="8">
        <v>11.336768715787166</v>
      </c>
      <c r="B1407" s="8">
        <v>28.28612319690092</v>
      </c>
      <c r="C1407" s="6">
        <f t="shared" si="106"/>
        <v>-1.5699833188439438</v>
      </c>
      <c r="D1407" s="7">
        <f t="shared" si="107"/>
        <v>17.33676673284149</v>
      </c>
      <c r="E1407" s="7">
        <f t="shared" si="108"/>
        <v>28.291001244069253</v>
      </c>
      <c r="F1407" s="7">
        <f t="shared" si="109"/>
        <v>5.3367706987328418</v>
      </c>
      <c r="G1407" s="7">
        <f t="shared" si="110"/>
        <v>28.281245149732587</v>
      </c>
    </row>
    <row r="1408" spans="1:7" x14ac:dyDescent="0.3">
      <c r="A1408" s="8">
        <v>11.336413995573643</v>
      </c>
      <c r="B1408" s="8">
        <v>28.72242905954753</v>
      </c>
      <c r="C1408" s="6">
        <f t="shared" si="106"/>
        <v>-1.565816693158137</v>
      </c>
      <c r="D1408" s="7">
        <f t="shared" si="107"/>
        <v>17.336339605473896</v>
      </c>
      <c r="E1408" s="7">
        <f t="shared" si="108"/>
        <v>28.752306737889505</v>
      </c>
      <c r="F1408" s="7">
        <f t="shared" si="109"/>
        <v>5.3364883856733929</v>
      </c>
      <c r="G1408" s="7">
        <f t="shared" si="110"/>
        <v>28.692551381205554</v>
      </c>
    </row>
    <row r="1409" spans="1:7" x14ac:dyDescent="0.3">
      <c r="A1409" s="8">
        <v>11.336059275360101</v>
      </c>
      <c r="B1409" s="8">
        <v>29.158734922194142</v>
      </c>
      <c r="C1409" s="6">
        <f t="shared" si="106"/>
        <v>1.5206958813270552</v>
      </c>
      <c r="D1409" s="7">
        <f t="shared" ref="D1409:D1472" si="111">A1409+$B$2*SIN(C1409)</f>
        <v>17.328530686413664</v>
      </c>
      <c r="E1409" s="7">
        <f t="shared" ref="E1409:E1472" si="112">B1409-$B$2*COS(C1409)</f>
        <v>28.858257988460874</v>
      </c>
      <c r="F1409" s="7">
        <f t="shared" ref="F1409:F1472" si="113">A1409-$B$2*SIN(C1409)</f>
        <v>5.3435878643065404</v>
      </c>
      <c r="G1409" s="7">
        <f t="shared" ref="G1409:G1472" si="114">B1409+$B$2*COS(C1409)</f>
        <v>29.459211855927411</v>
      </c>
    </row>
    <row r="1410" spans="1:7" x14ac:dyDescent="0.3">
      <c r="A1410" s="8">
        <v>11.335704555146576</v>
      </c>
      <c r="B1410" s="8">
        <v>29.595040784840748</v>
      </c>
      <c r="C1410" s="6">
        <f t="shared" si="106"/>
        <v>1.5203700685838148</v>
      </c>
      <c r="D1410" s="7">
        <f t="shared" si="111"/>
        <v>17.328077748925573</v>
      </c>
      <c r="E1410" s="7">
        <f t="shared" si="112"/>
        <v>29.292611443541205</v>
      </c>
      <c r="F1410" s="7">
        <f t="shared" si="113"/>
        <v>5.3433313613675768</v>
      </c>
      <c r="G1410" s="7">
        <f t="shared" si="114"/>
        <v>29.897470126140291</v>
      </c>
    </row>
    <row r="1411" spans="1:7" x14ac:dyDescent="0.3">
      <c r="A1411" s="8">
        <v>11.335349834933035</v>
      </c>
      <c r="B1411" s="8">
        <v>30.031346647487197</v>
      </c>
      <c r="C1411" s="6">
        <f t="shared" si="106"/>
        <v>1.4513749313458288</v>
      </c>
      <c r="D1411" s="7">
        <f t="shared" si="111"/>
        <v>17.292616249073674</v>
      </c>
      <c r="E1411" s="7">
        <f t="shared" si="112"/>
        <v>29.316520185363739</v>
      </c>
      <c r="F1411" s="7">
        <f t="shared" si="113"/>
        <v>5.3780834207923967</v>
      </c>
      <c r="G1411" s="7">
        <f t="shared" si="114"/>
        <v>30.746173109610655</v>
      </c>
    </row>
    <row r="1412" spans="1:7" x14ac:dyDescent="0.3">
      <c r="A1412" s="8">
        <v>11.553192386069481</v>
      </c>
      <c r="B1412" s="8">
        <v>30.413114277303002</v>
      </c>
      <c r="C1412" s="6">
        <f t="shared" si="106"/>
        <v>1.4623869156776867</v>
      </c>
      <c r="D1412" s="7">
        <f t="shared" si="111"/>
        <v>17.517969102192531</v>
      </c>
      <c r="E1412" s="7">
        <f t="shared" si="112"/>
        <v>29.763931154604709</v>
      </c>
      <c r="F1412" s="7">
        <f t="shared" si="113"/>
        <v>5.5884156699464302</v>
      </c>
      <c r="G1412" s="7">
        <f t="shared" si="114"/>
        <v>31.062297400001295</v>
      </c>
    </row>
    <row r="1413" spans="1:7" x14ac:dyDescent="0.3">
      <c r="A1413" s="8">
        <v>11.552882005882639</v>
      </c>
      <c r="B1413" s="8">
        <v>30.794881907118807</v>
      </c>
      <c r="C1413" s="6">
        <f t="shared" si="106"/>
        <v>1.4220316398494641</v>
      </c>
      <c r="D1413" s="7">
        <f t="shared" si="111"/>
        <v>17.486611563884054</v>
      </c>
      <c r="E1413" s="7">
        <f t="shared" si="112"/>
        <v>29.905582445463551</v>
      </c>
      <c r="F1413" s="7">
        <f t="shared" si="113"/>
        <v>5.6191524478812234</v>
      </c>
      <c r="G1413" s="7">
        <f t="shared" si="114"/>
        <v>31.684181368774063</v>
      </c>
    </row>
    <row r="1414" spans="1:7" x14ac:dyDescent="0.3">
      <c r="A1414" s="8">
        <v>11.588797427502945</v>
      </c>
      <c r="B1414" s="8">
        <v>31.340264235427028</v>
      </c>
      <c r="C1414" s="6">
        <f t="shared" si="106"/>
        <v>1.4328513828103457</v>
      </c>
      <c r="D1414" s="7">
        <f t="shared" si="111"/>
        <v>17.531801471270427</v>
      </c>
      <c r="E1414" s="7">
        <f t="shared" si="112"/>
        <v>30.515217002983107</v>
      </c>
      <c r="F1414" s="7">
        <f t="shared" si="113"/>
        <v>5.6457933837354641</v>
      </c>
      <c r="G1414" s="7">
        <f t="shared" si="114"/>
        <v>32.16531146787095</v>
      </c>
    </row>
    <row r="1415" spans="1:7" x14ac:dyDescent="0.3">
      <c r="A1415" s="8">
        <v>11.879401962440523</v>
      </c>
      <c r="B1415" s="8">
        <v>31.667493632412025</v>
      </c>
      <c r="C1415" s="6">
        <f t="shared" si="106"/>
        <v>1.395349757014591</v>
      </c>
      <c r="D1415" s="7">
        <f t="shared" si="111"/>
        <v>17.787294098153115</v>
      </c>
      <c r="E1415" s="7">
        <f t="shared" si="112"/>
        <v>30.620206416417627</v>
      </c>
      <c r="F1415" s="7">
        <f t="shared" si="113"/>
        <v>5.9715098267279307</v>
      </c>
      <c r="G1415" s="7">
        <f t="shared" si="114"/>
        <v>32.714780848406427</v>
      </c>
    </row>
    <row r="1416" spans="1:7" x14ac:dyDescent="0.3">
      <c r="A1416" s="8">
        <v>11.770059456618718</v>
      </c>
      <c r="B1416" s="8">
        <v>31.994723029396866</v>
      </c>
      <c r="C1416" s="6">
        <f t="shared" si="106"/>
        <v>1.4064387884557168</v>
      </c>
      <c r="D1416" s="7">
        <f t="shared" si="111"/>
        <v>17.68920152215226</v>
      </c>
      <c r="E1416" s="7">
        <f t="shared" si="112"/>
        <v>31.013011662430323</v>
      </c>
      <c r="F1416" s="7">
        <f t="shared" si="113"/>
        <v>5.8509173910851766</v>
      </c>
      <c r="G1416" s="7">
        <f t="shared" si="114"/>
        <v>32.976434396363409</v>
      </c>
    </row>
    <row r="1417" spans="1:7" x14ac:dyDescent="0.3">
      <c r="A1417" s="8">
        <v>11.769704736405194</v>
      </c>
      <c r="B1417" s="8">
        <v>32.431028892043472</v>
      </c>
      <c r="C1417" s="6">
        <f t="shared" si="106"/>
        <v>1.3759562265093896</v>
      </c>
      <c r="D1417" s="7">
        <f t="shared" si="111"/>
        <v>17.656176577733536</v>
      </c>
      <c r="E1417" s="7">
        <f t="shared" si="112"/>
        <v>31.269370912581142</v>
      </c>
      <c r="F1417" s="7">
        <f t="shared" si="113"/>
        <v>5.8832328950768513</v>
      </c>
      <c r="G1417" s="7">
        <f t="shared" si="114"/>
        <v>33.592686871505805</v>
      </c>
    </row>
    <row r="1418" spans="1:7" x14ac:dyDescent="0.3">
      <c r="A1418" s="8">
        <v>11.987547287541641</v>
      </c>
      <c r="B1418" s="8">
        <v>32.812796521859276</v>
      </c>
      <c r="C1418" s="6">
        <f t="shared" si="106"/>
        <v>1.3365531782153115</v>
      </c>
      <c r="D1418" s="7">
        <f t="shared" si="111"/>
        <v>17.823689029463665</v>
      </c>
      <c r="E1418" s="7">
        <f t="shared" si="112"/>
        <v>31.420155301661001</v>
      </c>
      <c r="F1418" s="7">
        <f t="shared" si="113"/>
        <v>6.1514055456196157</v>
      </c>
      <c r="G1418" s="7">
        <f t="shared" si="114"/>
        <v>34.205437742057555</v>
      </c>
    </row>
    <row r="1419" spans="1:7" x14ac:dyDescent="0.3">
      <c r="A1419" s="8">
        <v>12.023507049188627</v>
      </c>
      <c r="B1419" s="8">
        <v>33.30364061733669</v>
      </c>
      <c r="C1419" s="6">
        <f t="shared" si="106"/>
        <v>1.3468579362530311</v>
      </c>
      <c r="D1419" s="7">
        <f t="shared" si="111"/>
        <v>17.873689506459222</v>
      </c>
      <c r="E1419" s="7">
        <f t="shared" si="112"/>
        <v>31.971212301575054</v>
      </c>
      <c r="F1419" s="7">
        <f t="shared" si="113"/>
        <v>6.1733245919180328</v>
      </c>
      <c r="G1419" s="7">
        <f t="shared" si="114"/>
        <v>34.636068933098329</v>
      </c>
    </row>
    <row r="1420" spans="1:7" x14ac:dyDescent="0.3">
      <c r="A1420" s="8">
        <v>12.31428894423297</v>
      </c>
      <c r="B1420" s="8">
        <v>33.412717082998306</v>
      </c>
      <c r="C1420" s="6">
        <f t="shared" si="106"/>
        <v>1.3154059160558582</v>
      </c>
      <c r="D1420" s="7">
        <f t="shared" si="111"/>
        <v>18.119677400005713</v>
      </c>
      <c r="E1420" s="7">
        <f t="shared" si="112"/>
        <v>31.896978029737305</v>
      </c>
      <c r="F1420" s="7">
        <f t="shared" si="113"/>
        <v>6.5089004884602266</v>
      </c>
      <c r="G1420" s="7">
        <f t="shared" si="114"/>
        <v>34.928456136259307</v>
      </c>
    </row>
    <row r="1421" spans="1:7" x14ac:dyDescent="0.3">
      <c r="A1421" s="8">
        <v>12.241127900191628</v>
      </c>
      <c r="B1421" s="8">
        <v>33.958099411306527</v>
      </c>
      <c r="C1421" s="6">
        <f t="shared" si="106"/>
        <v>1.2760997433535606</v>
      </c>
      <c r="D1421" s="7">
        <f t="shared" si="111"/>
        <v>17.982469781564106</v>
      </c>
      <c r="E1421" s="7">
        <f t="shared" si="112"/>
        <v>32.21540224851595</v>
      </c>
      <c r="F1421" s="7">
        <f t="shared" si="113"/>
        <v>6.4997860188191501</v>
      </c>
      <c r="G1421" s="7">
        <f t="shared" si="114"/>
        <v>35.700796574097104</v>
      </c>
    </row>
    <row r="1422" spans="1:7" x14ac:dyDescent="0.3">
      <c r="A1422" s="8">
        <v>12.531909795235972</v>
      </c>
      <c r="B1422" s="8">
        <v>34.067175876968136</v>
      </c>
      <c r="C1422" s="6">
        <f t="shared" si="106"/>
        <v>1.285493327839923</v>
      </c>
      <c r="D1422" s="7">
        <f t="shared" si="111"/>
        <v>18.28936830438974</v>
      </c>
      <c r="E1422" s="7">
        <f t="shared" si="112"/>
        <v>32.378486587793589</v>
      </c>
      <c r="F1422" s="7">
        <f t="shared" si="113"/>
        <v>6.7744512860822024</v>
      </c>
      <c r="G1422" s="7">
        <f t="shared" si="114"/>
        <v>35.755865166142684</v>
      </c>
    </row>
    <row r="1423" spans="1:7" x14ac:dyDescent="0.3">
      <c r="A1423" s="8">
        <v>12.45874875119463</v>
      </c>
      <c r="B1423" s="8">
        <v>34.612558205276521</v>
      </c>
      <c r="C1423" s="6">
        <f t="shared" ref="C1423:C1486" si="115">ATAN((B1432-B1412)/(A1432-A1412))</f>
        <v>1.2612769208842447</v>
      </c>
      <c r="D1423" s="7">
        <f t="shared" si="111"/>
        <v>18.173629166857143</v>
      </c>
      <c r="E1423" s="7">
        <f t="shared" si="112"/>
        <v>32.784952713197598</v>
      </c>
      <c r="F1423" s="7">
        <f t="shared" si="113"/>
        <v>6.7438683355321167</v>
      </c>
      <c r="G1423" s="7">
        <f t="shared" si="114"/>
        <v>36.440163697355445</v>
      </c>
    </row>
    <row r="1424" spans="1:7" x14ac:dyDescent="0.3">
      <c r="A1424" s="8">
        <v>12.749353286132196</v>
      </c>
      <c r="B1424" s="8">
        <v>34.939787602261354</v>
      </c>
      <c r="C1424" s="6">
        <f t="shared" si="115"/>
        <v>1.2730402587455931</v>
      </c>
      <c r="D1424" s="7">
        <f t="shared" si="111"/>
        <v>18.485336549937145</v>
      </c>
      <c r="E1424" s="7">
        <f t="shared" si="112"/>
        <v>33.179533075964223</v>
      </c>
      <c r="F1424" s="7">
        <f t="shared" si="113"/>
        <v>7.0133700223272477</v>
      </c>
      <c r="G1424" s="7">
        <f t="shared" si="114"/>
        <v>36.700042128558486</v>
      </c>
    </row>
    <row r="1425" spans="1:7" x14ac:dyDescent="0.3">
      <c r="A1425" s="8">
        <v>12.640010780310407</v>
      </c>
      <c r="B1425" s="8">
        <v>35.267016999246358</v>
      </c>
      <c r="C1425" s="6">
        <f t="shared" si="115"/>
        <v>1.2157378102152643</v>
      </c>
      <c r="D1425" s="7">
        <f t="shared" si="111"/>
        <v>18.265767664798812</v>
      </c>
      <c r="E1425" s="7">
        <f t="shared" si="112"/>
        <v>33.18114560420991</v>
      </c>
      <c r="F1425" s="7">
        <f t="shared" si="113"/>
        <v>7.0142538958220015</v>
      </c>
      <c r="G1425" s="7">
        <f t="shared" si="114"/>
        <v>37.352888394282807</v>
      </c>
    </row>
    <row r="1426" spans="1:7" x14ac:dyDescent="0.3">
      <c r="A1426" s="8">
        <v>12.894138253289585</v>
      </c>
      <c r="B1426" s="8">
        <v>35.739681683780063</v>
      </c>
      <c r="C1426" s="6">
        <f t="shared" si="115"/>
        <v>1.2695864440405189</v>
      </c>
      <c r="D1426" s="7">
        <f t="shared" si="111"/>
        <v>18.624007724446138</v>
      </c>
      <c r="E1426" s="7">
        <f t="shared" si="112"/>
        <v>33.959626672408753</v>
      </c>
      <c r="F1426" s="7">
        <f t="shared" si="113"/>
        <v>7.1642687821330302</v>
      </c>
      <c r="G1426" s="7">
        <f t="shared" si="114"/>
        <v>37.519736695151373</v>
      </c>
    </row>
    <row r="1427" spans="1:7" x14ac:dyDescent="0.3">
      <c r="A1427" s="8">
        <v>13.184772348244962</v>
      </c>
      <c r="B1427" s="8">
        <v>36.030552258877805</v>
      </c>
      <c r="C1427" s="6">
        <f t="shared" si="115"/>
        <v>1.1997933267190768</v>
      </c>
      <c r="D1427" s="7">
        <f t="shared" si="111"/>
        <v>18.776557406622686</v>
      </c>
      <c r="E1427" s="7">
        <f t="shared" si="112"/>
        <v>33.855250013003996</v>
      </c>
      <c r="F1427" s="7">
        <f t="shared" si="113"/>
        <v>7.5929872898672386</v>
      </c>
      <c r="G1427" s="7">
        <f t="shared" si="114"/>
        <v>38.205854504751613</v>
      </c>
    </row>
    <row r="1428" spans="1:7" x14ac:dyDescent="0.3">
      <c r="A1428" s="8">
        <v>13.075429842423157</v>
      </c>
      <c r="B1428" s="8">
        <v>36.357781655862802</v>
      </c>
      <c r="C1428" s="6">
        <f t="shared" si="115"/>
        <v>1.208963029347601</v>
      </c>
      <c r="D1428" s="7">
        <f t="shared" si="111"/>
        <v>18.68692640935814</v>
      </c>
      <c r="E1428" s="7">
        <f t="shared" si="112"/>
        <v>34.233845150390735</v>
      </c>
      <c r="F1428" s="7">
        <f t="shared" si="113"/>
        <v>7.4639332754881735</v>
      </c>
      <c r="G1428" s="7">
        <f t="shared" si="114"/>
        <v>38.481718161334868</v>
      </c>
    </row>
    <row r="1429" spans="1:7" x14ac:dyDescent="0.3">
      <c r="A1429" s="8">
        <v>13.32958687542013</v>
      </c>
      <c r="B1429" s="8">
        <v>36.794087518509414</v>
      </c>
      <c r="C1429" s="6">
        <f t="shared" si="115"/>
        <v>1.1786198660645182</v>
      </c>
      <c r="D1429" s="7">
        <f t="shared" si="111"/>
        <v>18.874063303724128</v>
      </c>
      <c r="E1429" s="7">
        <f t="shared" si="112"/>
        <v>34.500884270652534</v>
      </c>
      <c r="F1429" s="7">
        <f t="shared" si="113"/>
        <v>7.7851104471161321</v>
      </c>
      <c r="G1429" s="7">
        <f t="shared" si="114"/>
        <v>39.087290766366294</v>
      </c>
    </row>
    <row r="1430" spans="1:7" x14ac:dyDescent="0.3">
      <c r="A1430" s="8">
        <v>13.620191410357709</v>
      </c>
      <c r="B1430" s="8">
        <v>37.121316915494411</v>
      </c>
      <c r="C1430" s="6">
        <f t="shared" si="115"/>
        <v>1.1899265889228001</v>
      </c>
      <c r="D1430" s="7">
        <f t="shared" si="111"/>
        <v>19.190241495133947</v>
      </c>
      <c r="E1430" s="7">
        <f t="shared" si="112"/>
        <v>34.890948772544867</v>
      </c>
      <c r="F1430" s="7">
        <f t="shared" si="113"/>
        <v>8.0501413255814693</v>
      </c>
      <c r="G1430" s="7">
        <f t="shared" si="114"/>
        <v>39.351685058443955</v>
      </c>
    </row>
    <row r="1431" spans="1:7" x14ac:dyDescent="0.3">
      <c r="A1431" s="8">
        <v>13.510848904535905</v>
      </c>
      <c r="B1431" s="8">
        <v>37.448546312479252</v>
      </c>
      <c r="C1431" s="6">
        <f t="shared" si="115"/>
        <v>1.2185219714300588</v>
      </c>
      <c r="D1431" s="7">
        <f t="shared" si="111"/>
        <v>19.142391379594564</v>
      </c>
      <c r="E1431" s="7">
        <f t="shared" si="112"/>
        <v>35.378345995695824</v>
      </c>
      <c r="F1431" s="7">
        <f t="shared" si="113"/>
        <v>7.8793064294772464</v>
      </c>
      <c r="G1431" s="7">
        <f t="shared" si="114"/>
        <v>39.518746629262679</v>
      </c>
    </row>
    <row r="1432" spans="1:7" x14ac:dyDescent="0.3">
      <c r="A1432" s="8">
        <v>13.837989621467475</v>
      </c>
      <c r="B1432" s="8">
        <v>37.55762277814086</v>
      </c>
      <c r="C1432" s="6">
        <f t="shared" si="115"/>
        <v>1.1716341000650499</v>
      </c>
      <c r="D1432" s="7">
        <f t="shared" si="111"/>
        <v>19.366311111545677</v>
      </c>
      <c r="E1432" s="7">
        <f t="shared" si="112"/>
        <v>35.225743385389265</v>
      </c>
      <c r="F1432" s="7">
        <f t="shared" si="113"/>
        <v>8.3096681313892731</v>
      </c>
      <c r="G1432" s="7">
        <f t="shared" si="114"/>
        <v>39.889502170892456</v>
      </c>
    </row>
    <row r="1433" spans="1:7" x14ac:dyDescent="0.3">
      <c r="A1433" s="8">
        <v>13.72864711564567</v>
      </c>
      <c r="B1433" s="8">
        <v>37.884852175125857</v>
      </c>
      <c r="C1433" s="6">
        <f t="shared" si="115"/>
        <v>1.1997933267190795</v>
      </c>
      <c r="D1433" s="7">
        <f t="shared" si="111"/>
        <v>19.320432174023399</v>
      </c>
      <c r="E1433" s="7">
        <f t="shared" si="112"/>
        <v>35.709549929252063</v>
      </c>
      <c r="F1433" s="7">
        <f t="shared" si="113"/>
        <v>8.1368620572679404</v>
      </c>
      <c r="G1433" s="7">
        <f t="shared" si="114"/>
        <v>40.060154420999652</v>
      </c>
    </row>
    <row r="1434" spans="1:7" x14ac:dyDescent="0.3">
      <c r="A1434" s="8">
        <v>14.05578783257724</v>
      </c>
      <c r="B1434" s="8">
        <v>37.993928640787466</v>
      </c>
      <c r="C1434" s="6">
        <f t="shared" si="115"/>
        <v>1.1200017098802457</v>
      </c>
      <c r="D1434" s="7">
        <f t="shared" si="111"/>
        <v>19.456394955417224</v>
      </c>
      <c r="E1434" s="7">
        <f t="shared" si="112"/>
        <v>35.379843197514809</v>
      </c>
      <c r="F1434" s="7">
        <f t="shared" si="113"/>
        <v>8.6551807097372553</v>
      </c>
      <c r="G1434" s="7">
        <f t="shared" si="114"/>
        <v>40.608014084060123</v>
      </c>
    </row>
    <row r="1435" spans="1:7" x14ac:dyDescent="0.3">
      <c r="A1435" s="8">
        <v>13.946445326755436</v>
      </c>
      <c r="B1435" s="8">
        <v>38.32115803777247</v>
      </c>
      <c r="C1435" s="6">
        <f t="shared" si="115"/>
        <v>1.1754070802481276</v>
      </c>
      <c r="D1435" s="7">
        <f t="shared" si="111"/>
        <v>19.48352558186728</v>
      </c>
      <c r="E1435" s="7">
        <f t="shared" si="112"/>
        <v>36.010153440535468</v>
      </c>
      <c r="F1435" s="7">
        <f t="shared" si="113"/>
        <v>8.4093650716435917</v>
      </c>
      <c r="G1435" s="7">
        <f t="shared" si="114"/>
        <v>40.632162635009472</v>
      </c>
    </row>
    <row r="1436" spans="1:7" x14ac:dyDescent="0.3">
      <c r="A1436" s="8">
        <v>14.273586043687002</v>
      </c>
      <c r="B1436" s="8">
        <v>38.430234503434079</v>
      </c>
      <c r="C1436" s="6">
        <f t="shared" si="115"/>
        <v>1.1002757636514349</v>
      </c>
      <c r="D1436" s="7">
        <f t="shared" si="111"/>
        <v>19.621580512665258</v>
      </c>
      <c r="E1436" s="7">
        <f t="shared" si="112"/>
        <v>35.710132453918661</v>
      </c>
      <c r="F1436" s="7">
        <f t="shared" si="113"/>
        <v>8.9255915747087471</v>
      </c>
      <c r="G1436" s="7">
        <f t="shared" si="114"/>
        <v>41.150336552949497</v>
      </c>
    </row>
    <row r="1437" spans="1:7" x14ac:dyDescent="0.3">
      <c r="A1437" s="8">
        <v>14.164243537865199</v>
      </c>
      <c r="B1437" s="8">
        <v>38.757463900419076</v>
      </c>
      <c r="C1437" s="6">
        <f t="shared" si="115"/>
        <v>1.1419284331567869</v>
      </c>
      <c r="D1437" s="7">
        <f t="shared" si="111"/>
        <v>19.620866192866853</v>
      </c>
      <c r="E1437" s="7">
        <f t="shared" si="112"/>
        <v>36.262414962838349</v>
      </c>
      <c r="F1437" s="7">
        <f t="shared" si="113"/>
        <v>8.7076208828635444</v>
      </c>
      <c r="G1437" s="7">
        <f t="shared" si="114"/>
        <v>41.252512837999802</v>
      </c>
    </row>
    <row r="1438" spans="1:7" x14ac:dyDescent="0.3">
      <c r="A1438" s="8">
        <v>14.491384254796751</v>
      </c>
      <c r="B1438" s="8">
        <v>38.866540366080685</v>
      </c>
      <c r="C1438" s="6">
        <f t="shared" si="115"/>
        <v>1.1567599213643001</v>
      </c>
      <c r="D1438" s="7">
        <f t="shared" si="111"/>
        <v>19.984410698071844</v>
      </c>
      <c r="E1438" s="7">
        <f t="shared" si="112"/>
        <v>36.452692712751961</v>
      </c>
      <c r="F1438" s="7">
        <f t="shared" si="113"/>
        <v>8.9983578115216574</v>
      </c>
      <c r="G1438" s="7">
        <f t="shared" si="114"/>
        <v>41.280388019409408</v>
      </c>
    </row>
    <row r="1439" spans="1:7" x14ac:dyDescent="0.3">
      <c r="A1439" s="8">
        <v>14.382041748974963</v>
      </c>
      <c r="B1439" s="8">
        <v>39.193769763065688</v>
      </c>
      <c r="C1439" s="6">
        <f t="shared" si="115"/>
        <v>1.0925233064237112</v>
      </c>
      <c r="D1439" s="7">
        <f t="shared" si="111"/>
        <v>19.708788246372198</v>
      </c>
      <c r="E1439" s="7">
        <f t="shared" si="112"/>
        <v>36.432289769934052</v>
      </c>
      <c r="F1439" s="7">
        <f t="shared" si="113"/>
        <v>9.0552952515777285</v>
      </c>
      <c r="G1439" s="7">
        <f t="shared" si="114"/>
        <v>41.955249756197325</v>
      </c>
    </row>
    <row r="1440" spans="1:7" x14ac:dyDescent="0.3">
      <c r="A1440" s="8">
        <v>14.599839960084728</v>
      </c>
      <c r="B1440" s="8">
        <v>39.630075625712294</v>
      </c>
      <c r="C1440" s="6">
        <f t="shared" si="115"/>
        <v>1.1129440091027634</v>
      </c>
      <c r="D1440" s="7">
        <f t="shared" si="111"/>
        <v>19.981863298582354</v>
      </c>
      <c r="E1440" s="7">
        <f t="shared" si="112"/>
        <v>36.977939734799676</v>
      </c>
      <c r="F1440" s="7">
        <f t="shared" si="113"/>
        <v>9.2178166215871009</v>
      </c>
      <c r="G1440" s="7">
        <f t="shared" si="114"/>
        <v>42.282211516624912</v>
      </c>
    </row>
    <row r="1441" spans="1:7" x14ac:dyDescent="0.3">
      <c r="A1441" s="8">
        <v>14.81763817119449</v>
      </c>
      <c r="B1441" s="8">
        <v>40.066381488358907</v>
      </c>
      <c r="C1441" s="6">
        <f t="shared" si="115"/>
        <v>1.1307107254125901</v>
      </c>
      <c r="D1441" s="7">
        <f t="shared" si="111"/>
        <v>20.245929364583642</v>
      </c>
      <c r="E1441" s="7">
        <f t="shared" si="112"/>
        <v>37.510280019368722</v>
      </c>
      <c r="F1441" s="7">
        <f t="shared" si="113"/>
        <v>9.3893469778053387</v>
      </c>
      <c r="G1441" s="7">
        <f t="shared" si="114"/>
        <v>42.622482957349092</v>
      </c>
    </row>
    <row r="1442" spans="1:7" x14ac:dyDescent="0.3">
      <c r="A1442" s="8">
        <v>15.035436382304239</v>
      </c>
      <c r="B1442" s="8">
        <v>40.502687351005356</v>
      </c>
      <c r="C1442" s="6">
        <f t="shared" si="115"/>
        <v>1.0882290256427851</v>
      </c>
      <c r="D1442" s="7">
        <f t="shared" si="111"/>
        <v>20.350275230902795</v>
      </c>
      <c r="E1442" s="7">
        <f t="shared" si="112"/>
        <v>37.718358345045836</v>
      </c>
      <c r="F1442" s="7">
        <f t="shared" si="113"/>
        <v>9.7205975337056802</v>
      </c>
      <c r="G1442" s="7">
        <f t="shared" si="114"/>
        <v>43.287016356964877</v>
      </c>
    </row>
    <row r="1443" spans="1:7" x14ac:dyDescent="0.3">
      <c r="A1443" s="8">
        <v>15.362577099235807</v>
      </c>
      <c r="B1443" s="8">
        <v>40.611763816667128</v>
      </c>
      <c r="C1443" s="6">
        <f t="shared" si="115"/>
        <v>1.1005483480753424</v>
      </c>
      <c r="D1443" s="7">
        <f t="shared" si="111"/>
        <v>20.711312826970961</v>
      </c>
      <c r="E1443" s="7">
        <f t="shared" si="112"/>
        <v>37.893119648179919</v>
      </c>
      <c r="F1443" s="7">
        <f t="shared" si="113"/>
        <v>10.013841371500655</v>
      </c>
      <c r="G1443" s="7">
        <f t="shared" si="114"/>
        <v>43.330407985154338</v>
      </c>
    </row>
    <row r="1444" spans="1:7" x14ac:dyDescent="0.3">
      <c r="A1444" s="8">
        <v>15.253234593414001</v>
      </c>
      <c r="B1444" s="8">
        <v>40.938993213651962</v>
      </c>
      <c r="C1444" s="6">
        <f t="shared" si="115"/>
        <v>1.0796190775346408</v>
      </c>
      <c r="D1444" s="7">
        <f t="shared" si="111"/>
        <v>20.543903813453568</v>
      </c>
      <c r="E1444" s="7">
        <f t="shared" si="112"/>
        <v>38.109007488577376</v>
      </c>
      <c r="F1444" s="7">
        <f t="shared" si="113"/>
        <v>9.962565373374435</v>
      </c>
      <c r="G1444" s="7">
        <f t="shared" si="114"/>
        <v>43.768978938726548</v>
      </c>
    </row>
    <row r="1445" spans="1:7" x14ac:dyDescent="0.3">
      <c r="A1445" s="8">
        <v>15.580375310345572</v>
      </c>
      <c r="B1445" s="8">
        <v>41.048069679313741</v>
      </c>
      <c r="C1445" s="6">
        <f t="shared" si="115"/>
        <v>1.1100632441268869</v>
      </c>
      <c r="D1445" s="7">
        <f t="shared" si="111"/>
        <v>20.954736147054163</v>
      </c>
      <c r="E1445" s="7">
        <f t="shared" si="112"/>
        <v>38.380440470286949</v>
      </c>
      <c r="F1445" s="7">
        <f t="shared" si="113"/>
        <v>10.206014473636978</v>
      </c>
      <c r="G1445" s="7">
        <f t="shared" si="114"/>
        <v>43.715698888340533</v>
      </c>
    </row>
    <row r="1446" spans="1:7" x14ac:dyDescent="0.3">
      <c r="A1446" s="8">
        <v>15.471032804523768</v>
      </c>
      <c r="B1446" s="8">
        <v>41.375299076298575</v>
      </c>
      <c r="C1446" s="6">
        <f t="shared" si="115"/>
        <v>1.0541233446413094</v>
      </c>
      <c r="D1446" s="7">
        <f t="shared" si="111"/>
        <v>20.687837821038684</v>
      </c>
      <c r="E1446" s="7">
        <f t="shared" si="112"/>
        <v>38.411358216621245</v>
      </c>
      <c r="F1446" s="7">
        <f t="shared" si="113"/>
        <v>10.254227788008851</v>
      </c>
      <c r="G1446" s="7">
        <f t="shared" si="114"/>
        <v>44.339239935975904</v>
      </c>
    </row>
    <row r="1447" spans="1:7" x14ac:dyDescent="0.3">
      <c r="A1447" s="8">
        <v>15.725189837520741</v>
      </c>
      <c r="B1447" s="8">
        <v>41.811604938945187</v>
      </c>
      <c r="C1447" s="6">
        <f t="shared" si="115"/>
        <v>1.1012592101203105</v>
      </c>
      <c r="D1447" s="7">
        <f t="shared" si="111"/>
        <v>21.075856794621807</v>
      </c>
      <c r="E1447" s="7">
        <f t="shared" si="112"/>
        <v>39.096763670254354</v>
      </c>
      <c r="F1447" s="7">
        <f t="shared" si="113"/>
        <v>10.374522880419676</v>
      </c>
      <c r="G1447" s="7">
        <f t="shared" si="114"/>
        <v>44.52644620763602</v>
      </c>
    </row>
    <row r="1448" spans="1:7" x14ac:dyDescent="0.3">
      <c r="A1448" s="8">
        <v>16.0158830525117</v>
      </c>
      <c r="B1448" s="8">
        <v>42.029757870268412</v>
      </c>
      <c r="C1448" s="6">
        <f t="shared" si="115"/>
        <v>1.0656907308856862</v>
      </c>
      <c r="D1448" s="7">
        <f t="shared" si="111"/>
        <v>21.266623341274325</v>
      </c>
      <c r="E1448" s="7">
        <f t="shared" si="112"/>
        <v>39.12635875544369</v>
      </c>
      <c r="F1448" s="7">
        <f t="shared" si="113"/>
        <v>10.765142763749074</v>
      </c>
      <c r="G1448" s="7">
        <f t="shared" si="114"/>
        <v>44.933156985093134</v>
      </c>
    </row>
    <row r="1449" spans="1:7" x14ac:dyDescent="0.3">
      <c r="A1449" s="8">
        <v>16.124604797959822</v>
      </c>
      <c r="B1449" s="8">
        <v>42.466063732915018</v>
      </c>
      <c r="C1449" s="6">
        <f t="shared" si="115"/>
        <v>1.0765387235215742</v>
      </c>
      <c r="D1449" s="7">
        <f t="shared" si="111"/>
        <v>21.406531573448657</v>
      </c>
      <c r="E1449" s="7">
        <f t="shared" si="112"/>
        <v>39.619794325713002</v>
      </c>
      <c r="F1449" s="7">
        <f t="shared" si="113"/>
        <v>10.842678022470988</v>
      </c>
      <c r="G1449" s="7">
        <f t="shared" si="114"/>
        <v>45.312333140117033</v>
      </c>
    </row>
    <row r="1450" spans="1:7" x14ac:dyDescent="0.3">
      <c r="A1450" s="8">
        <v>16.342403009069585</v>
      </c>
      <c r="B1450" s="8">
        <v>42.90236959556163</v>
      </c>
      <c r="C1450" s="6">
        <f t="shared" si="115"/>
        <v>1.0573031585160311</v>
      </c>
      <c r="D1450" s="7">
        <f t="shared" si="111"/>
        <v>21.568606415871621</v>
      </c>
      <c r="E1450" s="7">
        <f t="shared" si="112"/>
        <v>39.95503216141352</v>
      </c>
      <c r="F1450" s="7">
        <f t="shared" si="113"/>
        <v>11.116199602267548</v>
      </c>
      <c r="G1450" s="7">
        <f t="shared" si="114"/>
        <v>45.849707029709741</v>
      </c>
    </row>
    <row r="1451" spans="1:7" x14ac:dyDescent="0.3">
      <c r="A1451" s="8">
        <v>16.596560042066493</v>
      </c>
      <c r="B1451" s="8">
        <v>43.338675458208243</v>
      </c>
      <c r="C1451" s="6">
        <f t="shared" si="115"/>
        <v>1.0333518353269926</v>
      </c>
      <c r="D1451" s="7">
        <f t="shared" si="111"/>
        <v>21.750678591039765</v>
      </c>
      <c r="E1451" s="7">
        <f t="shared" si="112"/>
        <v>40.267020857975723</v>
      </c>
      <c r="F1451" s="7">
        <f t="shared" si="113"/>
        <v>11.442441493093218</v>
      </c>
      <c r="G1451" s="7">
        <f t="shared" si="114"/>
        <v>46.410330058440763</v>
      </c>
    </row>
    <row r="1452" spans="1:7" x14ac:dyDescent="0.3">
      <c r="A1452" s="8">
        <v>16.887253257057374</v>
      </c>
      <c r="B1452" s="8">
        <v>43.556828389531631</v>
      </c>
      <c r="C1452" s="6">
        <f t="shared" si="115"/>
        <v>1.0436614824142028</v>
      </c>
      <c r="D1452" s="7">
        <f t="shared" si="111"/>
        <v>22.072765009778081</v>
      </c>
      <c r="E1452" s="7">
        <f t="shared" si="112"/>
        <v>40.538473231105868</v>
      </c>
      <c r="F1452" s="7">
        <f t="shared" si="113"/>
        <v>11.701741504336667</v>
      </c>
      <c r="G1452" s="7">
        <f t="shared" si="114"/>
        <v>46.575183547957394</v>
      </c>
    </row>
    <row r="1453" spans="1:7" x14ac:dyDescent="0.3">
      <c r="A1453" s="8">
        <v>16.995975002505592</v>
      </c>
      <c r="B1453" s="8">
        <v>43.993134252178073</v>
      </c>
      <c r="C1453" s="6">
        <f t="shared" si="115"/>
        <v>1.0188012082250613</v>
      </c>
      <c r="D1453" s="7">
        <f t="shared" si="111"/>
        <v>22.104855020620285</v>
      </c>
      <c r="E1453" s="7">
        <f t="shared" si="112"/>
        <v>40.846811801997795</v>
      </c>
      <c r="F1453" s="7">
        <f t="shared" si="113"/>
        <v>11.887094984390899</v>
      </c>
      <c r="G1453" s="7">
        <f t="shared" si="114"/>
        <v>47.139456702358352</v>
      </c>
    </row>
    <row r="1454" spans="1:7" x14ac:dyDescent="0.3">
      <c r="A1454" s="8">
        <v>17.250132035502517</v>
      </c>
      <c r="B1454" s="8">
        <v>44.429440114824679</v>
      </c>
      <c r="C1454" s="6">
        <f t="shared" si="115"/>
        <v>1.0625323513862837</v>
      </c>
      <c r="D1454" s="7">
        <f t="shared" si="111"/>
        <v>22.491676114274686</v>
      </c>
      <c r="E1454" s="7">
        <f t="shared" si="112"/>
        <v>41.509471678302049</v>
      </c>
      <c r="F1454" s="7">
        <f t="shared" si="113"/>
        <v>12.008587956730349</v>
      </c>
      <c r="G1454" s="7">
        <f t="shared" si="114"/>
        <v>47.34940855134731</v>
      </c>
    </row>
    <row r="1455" spans="1:7" x14ac:dyDescent="0.3">
      <c r="A1455" s="8">
        <v>17.540825250493558</v>
      </c>
      <c r="B1455" s="8">
        <v>44.647593046148067</v>
      </c>
      <c r="C1455" s="6">
        <f t="shared" si="115"/>
        <v>1.0025257899188236</v>
      </c>
      <c r="D1455" s="7">
        <f t="shared" si="111"/>
        <v>22.597823186564948</v>
      </c>
      <c r="E1455" s="7">
        <f t="shared" si="112"/>
        <v>41.418541811718718</v>
      </c>
      <c r="F1455" s="7">
        <f t="shared" si="113"/>
        <v>12.483827314422168</v>
      </c>
      <c r="G1455" s="7">
        <f t="shared" si="114"/>
        <v>47.876644280577416</v>
      </c>
    </row>
    <row r="1456" spans="1:7" x14ac:dyDescent="0.3">
      <c r="A1456" s="8">
        <v>17.649546995941616</v>
      </c>
      <c r="B1456" s="8">
        <v>45.083898908794687</v>
      </c>
      <c r="C1456" s="6">
        <f t="shared" si="115"/>
        <v>1.040370938115172</v>
      </c>
      <c r="D1456" s="7">
        <f t="shared" si="111"/>
        <v>22.825098661716542</v>
      </c>
      <c r="E1456" s="7">
        <f t="shared" si="112"/>
        <v>42.048496965905677</v>
      </c>
      <c r="F1456" s="7">
        <f t="shared" si="113"/>
        <v>12.473995330166691</v>
      </c>
      <c r="G1456" s="7">
        <f t="shared" si="114"/>
        <v>48.119300851683697</v>
      </c>
    </row>
    <row r="1457" spans="1:7" x14ac:dyDescent="0.3">
      <c r="A1457" s="8">
        <v>17.903704028938538</v>
      </c>
      <c r="B1457" s="8">
        <v>45.520204771441293</v>
      </c>
      <c r="C1457" s="6">
        <f t="shared" si="115"/>
        <v>1.0113848419523035</v>
      </c>
      <c r="D1457" s="7">
        <f t="shared" si="111"/>
        <v>22.989109481343426</v>
      </c>
      <c r="E1457" s="7">
        <f t="shared" si="112"/>
        <v>42.336079870522575</v>
      </c>
      <c r="F1457" s="7">
        <f t="shared" si="113"/>
        <v>12.818298576533651</v>
      </c>
      <c r="G1457" s="7">
        <f t="shared" si="114"/>
        <v>48.704329672360011</v>
      </c>
    </row>
    <row r="1458" spans="1:7" x14ac:dyDescent="0.3">
      <c r="A1458" s="8">
        <v>18.194397243929583</v>
      </c>
      <c r="B1458" s="8">
        <v>45.738357702764517</v>
      </c>
      <c r="C1458" s="6">
        <f t="shared" si="115"/>
        <v>0.99084354084943826</v>
      </c>
      <c r="D1458" s="7">
        <f t="shared" si="111"/>
        <v>23.213328384419054</v>
      </c>
      <c r="E1458" s="7">
        <f t="shared" si="112"/>
        <v>42.450451042437152</v>
      </c>
      <c r="F1458" s="7">
        <f t="shared" si="113"/>
        <v>13.175466103440112</v>
      </c>
      <c r="G1458" s="7">
        <f t="shared" si="114"/>
        <v>49.026264363091883</v>
      </c>
    </row>
    <row r="1459" spans="1:7" x14ac:dyDescent="0.3">
      <c r="A1459" s="8">
        <v>18.339448251247084</v>
      </c>
      <c r="B1459" s="8">
        <v>46.211022387298385</v>
      </c>
      <c r="C1459" s="6">
        <f t="shared" si="115"/>
        <v>1.0226293741074735</v>
      </c>
      <c r="D1459" s="7">
        <f t="shared" si="111"/>
        <v>23.460335449302171</v>
      </c>
      <c r="E1459" s="7">
        <f t="shared" si="112"/>
        <v>43.084280583951724</v>
      </c>
      <c r="F1459" s="7">
        <f t="shared" si="113"/>
        <v>13.218561053191999</v>
      </c>
      <c r="G1459" s="7">
        <f t="shared" si="114"/>
        <v>49.337764190645046</v>
      </c>
    </row>
    <row r="1460" spans="1:7" x14ac:dyDescent="0.3">
      <c r="A1460" s="8">
        <v>18.630171026255773</v>
      </c>
      <c r="B1460" s="8">
        <v>46.392816496734355</v>
      </c>
      <c r="C1460" s="6">
        <f t="shared" si="115"/>
        <v>0.97958038247742785</v>
      </c>
      <c r="D1460" s="7">
        <f t="shared" si="111"/>
        <v>23.61175239202311</v>
      </c>
      <c r="E1460" s="7">
        <f t="shared" si="112"/>
        <v>43.048590562943453</v>
      </c>
      <c r="F1460" s="7">
        <f t="shared" si="113"/>
        <v>13.648589660488437</v>
      </c>
      <c r="G1460" s="7">
        <f t="shared" si="114"/>
        <v>49.737042430525257</v>
      </c>
    </row>
    <row r="1461" spans="1:7" x14ac:dyDescent="0.3">
      <c r="A1461" s="8">
        <v>18.775222033573439</v>
      </c>
      <c r="B1461" s="8">
        <v>46.865481181268215</v>
      </c>
      <c r="C1461" s="6">
        <f t="shared" si="115"/>
        <v>0.98335678625088652</v>
      </c>
      <c r="D1461" s="7">
        <f t="shared" si="111"/>
        <v>23.769396995073322</v>
      </c>
      <c r="E1461" s="7">
        <f t="shared" si="112"/>
        <v>43.540091511781696</v>
      </c>
      <c r="F1461" s="7">
        <f t="shared" si="113"/>
        <v>13.781047072073555</v>
      </c>
      <c r="G1461" s="7">
        <f t="shared" si="114"/>
        <v>50.190870850754735</v>
      </c>
    </row>
    <row r="1462" spans="1:7" x14ac:dyDescent="0.3">
      <c r="A1462" s="8">
        <v>19.065944808582131</v>
      </c>
      <c r="B1462" s="8">
        <v>47.047275290704349</v>
      </c>
      <c r="C1462" s="6">
        <f t="shared" si="115"/>
        <v>0.98591297423051294</v>
      </c>
      <c r="D1462" s="7">
        <f t="shared" si="111"/>
        <v>24.068603765722845</v>
      </c>
      <c r="E1462" s="7">
        <f t="shared" si="112"/>
        <v>43.734662521523532</v>
      </c>
      <c r="F1462" s="7">
        <f t="shared" si="113"/>
        <v>14.063285851441417</v>
      </c>
      <c r="G1462" s="7">
        <f t="shared" si="114"/>
        <v>50.359888059885165</v>
      </c>
    </row>
    <row r="1463" spans="1:7" x14ac:dyDescent="0.3">
      <c r="A1463" s="8">
        <v>19.210995815899633</v>
      </c>
      <c r="B1463" s="8">
        <v>47.519939975238053</v>
      </c>
      <c r="C1463" s="6">
        <f t="shared" si="115"/>
        <v>0.98335678625088396</v>
      </c>
      <c r="D1463" s="7">
        <f t="shared" si="111"/>
        <v>24.205170777399509</v>
      </c>
      <c r="E1463" s="7">
        <f t="shared" si="112"/>
        <v>44.194550305751527</v>
      </c>
      <c r="F1463" s="7">
        <f t="shared" si="113"/>
        <v>14.216820854399758</v>
      </c>
      <c r="G1463" s="7">
        <f t="shared" si="114"/>
        <v>50.845329644724579</v>
      </c>
    </row>
    <row r="1464" spans="1:7" x14ac:dyDescent="0.3">
      <c r="A1464" s="8">
        <v>19.501807270961752</v>
      </c>
      <c r="B1464" s="8">
        <v>47.59265761901257</v>
      </c>
      <c r="C1464" s="6">
        <f t="shared" si="115"/>
        <v>0.98208194493679823</v>
      </c>
      <c r="D1464" s="7">
        <f t="shared" si="111"/>
        <v>24.491738831156937</v>
      </c>
      <c r="E1464" s="7">
        <f t="shared" si="112"/>
        <v>44.260903872925077</v>
      </c>
      <c r="F1464" s="7">
        <f t="shared" si="113"/>
        <v>14.511875710766567</v>
      </c>
      <c r="G1464" s="7">
        <f t="shared" si="114"/>
        <v>50.924411365100063</v>
      </c>
    </row>
    <row r="1465" spans="1:7" x14ac:dyDescent="0.3">
      <c r="A1465" s="8">
        <v>19.610617696463237</v>
      </c>
      <c r="B1465" s="8">
        <v>47.919887015997411</v>
      </c>
      <c r="C1465" s="6">
        <f t="shared" si="115"/>
        <v>0.95163922005039103</v>
      </c>
      <c r="D1465" s="7">
        <f t="shared" si="111"/>
        <v>24.496825205092385</v>
      </c>
      <c r="E1465" s="7">
        <f t="shared" si="112"/>
        <v>44.437793366680076</v>
      </c>
      <c r="F1465" s="7">
        <f t="shared" si="113"/>
        <v>14.724410187834089</v>
      </c>
      <c r="G1465" s="7">
        <f t="shared" si="114"/>
        <v>51.401980665314746</v>
      </c>
    </row>
    <row r="1466" spans="1:7" x14ac:dyDescent="0.3">
      <c r="A1466" s="8">
        <v>19.864745169442514</v>
      </c>
      <c r="B1466" s="8">
        <v>48.392551700531271</v>
      </c>
      <c r="C1466" s="6">
        <f t="shared" si="115"/>
        <v>0.97809663911787226</v>
      </c>
      <c r="D1466" s="7">
        <f t="shared" si="111"/>
        <v>24.841359080547733</v>
      </c>
      <c r="E1466" s="7">
        <f t="shared" si="112"/>
        <v>45.040938062327427</v>
      </c>
      <c r="F1466" s="7">
        <f t="shared" si="113"/>
        <v>14.888131258337296</v>
      </c>
      <c r="G1466" s="7">
        <f t="shared" si="114"/>
        <v>51.744165338735115</v>
      </c>
    </row>
    <row r="1467" spans="1:7" x14ac:dyDescent="0.3">
      <c r="A1467" s="8">
        <v>20.155467944451207</v>
      </c>
      <c r="B1467" s="8">
        <v>48.574345809967404</v>
      </c>
      <c r="C1467" s="6">
        <f t="shared" si="115"/>
        <v>0.94777159495276164</v>
      </c>
      <c r="D1467" s="7">
        <f t="shared" si="111"/>
        <v>25.028171508685087</v>
      </c>
      <c r="E1467" s="7">
        <f t="shared" si="112"/>
        <v>45.073380232429912</v>
      </c>
      <c r="F1467" s="7">
        <f t="shared" si="113"/>
        <v>15.282764380217326</v>
      </c>
      <c r="G1467" s="7">
        <f t="shared" si="114"/>
        <v>52.075311387504897</v>
      </c>
    </row>
    <row r="1468" spans="1:7" x14ac:dyDescent="0.3">
      <c r="A1468" s="8">
        <v>20.300518951768709</v>
      </c>
      <c r="B1468" s="8">
        <v>49.047010494501109</v>
      </c>
      <c r="C1468" s="6">
        <f t="shared" si="115"/>
        <v>0.95389180118416661</v>
      </c>
      <c r="D1468" s="7">
        <f t="shared" si="111"/>
        <v>25.194557755624345</v>
      </c>
      <c r="E1468" s="7">
        <f t="shared" si="112"/>
        <v>45.575932249005156</v>
      </c>
      <c r="F1468" s="7">
        <f t="shared" si="113"/>
        <v>15.40648014791307</v>
      </c>
      <c r="G1468" s="7">
        <f t="shared" si="114"/>
        <v>52.518088739997062</v>
      </c>
    </row>
    <row r="1469" spans="1:7" x14ac:dyDescent="0.3">
      <c r="A1469" s="8">
        <v>20.591330406830991</v>
      </c>
      <c r="B1469" s="8">
        <v>49.119728138275626</v>
      </c>
      <c r="C1469" s="6">
        <f t="shared" si="115"/>
        <v>0.94253199731551651</v>
      </c>
      <c r="D1469" s="7">
        <f t="shared" si="111"/>
        <v>25.445623518082609</v>
      </c>
      <c r="E1469" s="7">
        <f t="shared" si="112"/>
        <v>45.593279728039754</v>
      </c>
      <c r="F1469" s="7">
        <f t="shared" si="113"/>
        <v>15.737037295579373</v>
      </c>
      <c r="G1469" s="7">
        <f t="shared" si="114"/>
        <v>52.646176548511498</v>
      </c>
    </row>
    <row r="1470" spans="1:7" x14ac:dyDescent="0.3">
      <c r="A1470" s="8">
        <v>20.70014083233248</v>
      </c>
      <c r="B1470" s="8">
        <v>49.446957535260466</v>
      </c>
      <c r="C1470" s="6">
        <f t="shared" si="115"/>
        <v>0.93481408712148584</v>
      </c>
      <c r="D1470" s="7">
        <f t="shared" si="111"/>
        <v>25.52707282662082</v>
      </c>
      <c r="E1470" s="7">
        <f t="shared" si="112"/>
        <v>45.883149526610786</v>
      </c>
      <c r="F1470" s="7">
        <f t="shared" si="113"/>
        <v>15.873208838044139</v>
      </c>
      <c r="G1470" s="7">
        <f t="shared" si="114"/>
        <v>53.010765543910146</v>
      </c>
    </row>
    <row r="1471" spans="1:7" x14ac:dyDescent="0.3">
      <c r="A1471" s="8">
        <v>20.95426830531159</v>
      </c>
      <c r="B1471" s="8">
        <v>49.919622219794327</v>
      </c>
      <c r="C1471" s="6">
        <f t="shared" si="115"/>
        <v>0.96180949277364813</v>
      </c>
      <c r="D1471" s="7">
        <f t="shared" si="111"/>
        <v>25.875636346595229</v>
      </c>
      <c r="E1471" s="7">
        <f t="shared" si="112"/>
        <v>46.487401859410681</v>
      </c>
      <c r="F1471" s="7">
        <f t="shared" si="113"/>
        <v>16.032900264027951</v>
      </c>
      <c r="G1471" s="7">
        <f t="shared" si="114"/>
        <v>53.351842580177973</v>
      </c>
    </row>
    <row r="1472" spans="1:7" x14ac:dyDescent="0.3">
      <c r="A1472" s="8">
        <v>21.244991080320283</v>
      </c>
      <c r="B1472" s="8">
        <v>50.101416329230453</v>
      </c>
      <c r="C1472" s="6">
        <f t="shared" si="115"/>
        <v>0.91377761614714492</v>
      </c>
      <c r="D1472" s="7">
        <f t="shared" si="111"/>
        <v>25.995890660971416</v>
      </c>
      <c r="E1472" s="7">
        <f t="shared" si="112"/>
        <v>46.436862717319599</v>
      </c>
      <c r="F1472" s="7">
        <f t="shared" si="113"/>
        <v>16.49409149966915</v>
      </c>
      <c r="G1472" s="7">
        <f t="shared" si="114"/>
        <v>53.765969941141307</v>
      </c>
    </row>
    <row r="1473" spans="1:7" x14ac:dyDescent="0.3">
      <c r="A1473" s="8">
        <v>21.390042087637948</v>
      </c>
      <c r="B1473" s="8">
        <v>50.574081013764165</v>
      </c>
      <c r="C1473" s="6">
        <f t="shared" si="115"/>
        <v>0.94472586972870509</v>
      </c>
      <c r="D1473" s="7">
        <f t="shared" ref="D1473:D1536" si="116">A1473+$B$2*SIN(C1473)</f>
        <v>26.252060088530641</v>
      </c>
      <c r="E1473" s="7">
        <f t="shared" ref="E1473:E1536" si="117">B1473-$B$2*COS(C1473)</f>
        <v>47.058290781256623</v>
      </c>
      <c r="F1473" s="7">
        <f t="shared" ref="F1473:F1536" si="118">A1473-$B$2*SIN(C1473)</f>
        <v>16.528024086745255</v>
      </c>
      <c r="G1473" s="7">
        <f t="shared" ref="G1473:G1536" si="119">B1473+$B$2*COS(C1473)</f>
        <v>54.089871246271706</v>
      </c>
    </row>
    <row r="1474" spans="1:7" x14ac:dyDescent="0.3">
      <c r="A1474" s="8">
        <v>21.680853542700067</v>
      </c>
      <c r="B1474" s="8">
        <v>50.646798657538682</v>
      </c>
      <c r="C1474" s="6">
        <f t="shared" si="115"/>
        <v>0.91377761614712716</v>
      </c>
      <c r="D1474" s="7">
        <f t="shared" si="116"/>
        <v>26.431753123351136</v>
      </c>
      <c r="E1474" s="7">
        <f t="shared" si="117"/>
        <v>46.982245045627742</v>
      </c>
      <c r="F1474" s="7">
        <f t="shared" si="118"/>
        <v>16.929953962048998</v>
      </c>
      <c r="G1474" s="7">
        <f t="shared" si="119"/>
        <v>54.311352269449621</v>
      </c>
    </row>
    <row r="1475" spans="1:7" x14ac:dyDescent="0.3">
      <c r="A1475" s="8">
        <v>21.825993230071003</v>
      </c>
      <c r="B1475" s="8">
        <v>51.01038687641077</v>
      </c>
      <c r="C1475" s="6">
        <f t="shared" si="115"/>
        <v>0.95337024693837169</v>
      </c>
      <c r="D1475" s="7">
        <f t="shared" si="116"/>
        <v>26.718221012776947</v>
      </c>
      <c r="E1475" s="7">
        <f t="shared" si="117"/>
        <v>47.536756596412616</v>
      </c>
      <c r="F1475" s="7">
        <f t="shared" si="118"/>
        <v>16.933765447365058</v>
      </c>
      <c r="G1475" s="7">
        <f t="shared" si="119"/>
        <v>54.484017156408925</v>
      </c>
    </row>
    <row r="1476" spans="1:7" x14ac:dyDescent="0.3">
      <c r="A1476" s="8">
        <v>22.116627325026258</v>
      </c>
      <c r="B1476" s="8">
        <v>51.301257451508512</v>
      </c>
      <c r="C1476" s="6">
        <f t="shared" si="115"/>
        <v>0.91287978120085</v>
      </c>
      <c r="D1476" s="7">
        <f t="shared" si="116"/>
        <v>26.864234826956107</v>
      </c>
      <c r="E1476" s="7">
        <f t="shared" si="117"/>
        <v>47.632439793513029</v>
      </c>
      <c r="F1476" s="7">
        <f t="shared" si="118"/>
        <v>17.369019823096409</v>
      </c>
      <c r="G1476" s="7">
        <f t="shared" si="119"/>
        <v>54.970075109503995</v>
      </c>
    </row>
    <row r="1477" spans="1:7" x14ac:dyDescent="0.3">
      <c r="A1477" s="8">
        <v>22.261767012397193</v>
      </c>
      <c r="B1477" s="8">
        <v>51.664845670380771</v>
      </c>
      <c r="C1477" s="6">
        <f t="shared" si="115"/>
        <v>0.91654844861562534</v>
      </c>
      <c r="D1477" s="7">
        <f t="shared" si="116"/>
        <v>27.022802206652013</v>
      </c>
      <c r="E1477" s="7">
        <f t="shared" si="117"/>
        <v>48.013470055757296</v>
      </c>
      <c r="F1477" s="7">
        <f t="shared" si="118"/>
        <v>17.500731818142373</v>
      </c>
      <c r="G1477" s="7">
        <f t="shared" si="119"/>
        <v>55.316221285004247</v>
      </c>
    </row>
    <row r="1478" spans="1:7" x14ac:dyDescent="0.3">
      <c r="A1478" s="8">
        <v>22.552578467459313</v>
      </c>
      <c r="B1478" s="8">
        <v>51.737563314155125</v>
      </c>
      <c r="C1478" s="6">
        <f t="shared" si="115"/>
        <v>0.94472586972870465</v>
      </c>
      <c r="D1478" s="7">
        <f t="shared" si="116"/>
        <v>27.414596468352006</v>
      </c>
      <c r="E1478" s="7">
        <f t="shared" si="117"/>
        <v>48.221773081647584</v>
      </c>
      <c r="F1478" s="7">
        <f t="shared" si="118"/>
        <v>17.69056046656662</v>
      </c>
      <c r="G1478" s="7">
        <f t="shared" si="119"/>
        <v>55.253353546662666</v>
      </c>
    </row>
    <row r="1479" spans="1:7" x14ac:dyDescent="0.3">
      <c r="A1479" s="8">
        <v>22.661388892960797</v>
      </c>
      <c r="B1479" s="8">
        <v>52.064792711140122</v>
      </c>
      <c r="C1479" s="6">
        <f t="shared" si="115"/>
        <v>0.89494748320820594</v>
      </c>
      <c r="D1479" s="7">
        <f t="shared" si="116"/>
        <v>27.342446272078845</v>
      </c>
      <c r="E1479" s="7">
        <f t="shared" si="117"/>
        <v>48.311433973501998</v>
      </c>
      <c r="F1479" s="7">
        <f t="shared" si="118"/>
        <v>17.980331513842749</v>
      </c>
      <c r="G1479" s="7">
        <f t="shared" si="119"/>
        <v>55.818151448778245</v>
      </c>
    </row>
    <row r="1480" spans="1:7" x14ac:dyDescent="0.3">
      <c r="A1480" s="8">
        <v>22.915516365940075</v>
      </c>
      <c r="B1480" s="8">
        <v>52.537457395673826</v>
      </c>
      <c r="C1480" s="6">
        <f t="shared" si="115"/>
        <v>0.93587013015326992</v>
      </c>
      <c r="D1480" s="7">
        <f t="shared" si="116"/>
        <v>27.746209202581117</v>
      </c>
      <c r="E1480" s="7">
        <f t="shared" si="117"/>
        <v>48.978748821201208</v>
      </c>
      <c r="F1480" s="7">
        <f t="shared" si="118"/>
        <v>18.084823529299033</v>
      </c>
      <c r="G1480" s="7">
        <f t="shared" si="119"/>
        <v>56.096165970146444</v>
      </c>
    </row>
    <row r="1481" spans="1:7" x14ac:dyDescent="0.3">
      <c r="A1481" s="8">
        <v>23.206327821002194</v>
      </c>
      <c r="B1481" s="8">
        <v>52.610175039448343</v>
      </c>
      <c r="C1481" s="6">
        <f t="shared" si="115"/>
        <v>0.90363227597386875</v>
      </c>
      <c r="D1481" s="7">
        <f t="shared" si="116"/>
        <v>27.919805398426192</v>
      </c>
      <c r="E1481" s="7">
        <f t="shared" si="117"/>
        <v>48.897611352840229</v>
      </c>
      <c r="F1481" s="7">
        <f t="shared" si="118"/>
        <v>18.492850243578197</v>
      </c>
      <c r="G1481" s="7">
        <f t="shared" si="119"/>
        <v>56.322738726056457</v>
      </c>
    </row>
    <row r="1482" spans="1:7" x14ac:dyDescent="0.3">
      <c r="A1482" s="8">
        <v>23.351467508373126</v>
      </c>
      <c r="B1482" s="8">
        <v>52.973763258320432</v>
      </c>
      <c r="C1482" s="6">
        <f t="shared" si="115"/>
        <v>0.91561167589739978</v>
      </c>
      <c r="D1482" s="7">
        <f t="shared" si="116"/>
        <v>28.109080105061746</v>
      </c>
      <c r="E1482" s="7">
        <f t="shared" si="117"/>
        <v>49.317929238588441</v>
      </c>
      <c r="F1482" s="7">
        <f t="shared" si="118"/>
        <v>18.593854911684506</v>
      </c>
      <c r="G1482" s="7">
        <f t="shared" si="119"/>
        <v>56.629597278052422</v>
      </c>
    </row>
    <row r="1483" spans="1:7" x14ac:dyDescent="0.3">
      <c r="A1483" s="8">
        <v>23.642101603328552</v>
      </c>
      <c r="B1483" s="8">
        <v>53.264633833418181</v>
      </c>
      <c r="C1483" s="6">
        <f t="shared" si="115"/>
        <v>0.90619720355929678</v>
      </c>
      <c r="D1483" s="7">
        <f t="shared" si="116"/>
        <v>28.365086122693079</v>
      </c>
      <c r="E1483" s="7">
        <f t="shared" si="117"/>
        <v>49.564172074415254</v>
      </c>
      <c r="F1483" s="7">
        <f t="shared" si="118"/>
        <v>18.919117083964025</v>
      </c>
      <c r="G1483" s="7">
        <f t="shared" si="119"/>
        <v>56.965095592421108</v>
      </c>
    </row>
    <row r="1484" spans="1:7" x14ac:dyDescent="0.3">
      <c r="A1484" s="8">
        <v>23.78724129069932</v>
      </c>
      <c r="B1484" s="8">
        <v>53.628222052290276</v>
      </c>
      <c r="C1484" s="6">
        <f t="shared" si="115"/>
        <v>0.89655131787724485</v>
      </c>
      <c r="D1484" s="7">
        <f t="shared" si="116"/>
        <v>28.474312413598312</v>
      </c>
      <c r="E1484" s="7">
        <f t="shared" si="117"/>
        <v>49.882375780900276</v>
      </c>
      <c r="F1484" s="7">
        <f t="shared" si="118"/>
        <v>19.100170167800329</v>
      </c>
      <c r="G1484" s="7">
        <f t="shared" si="119"/>
        <v>57.374068323680277</v>
      </c>
    </row>
    <row r="1485" spans="1:7" x14ac:dyDescent="0.3">
      <c r="A1485" s="8">
        <v>24.078052745761607</v>
      </c>
      <c r="B1485" s="8">
        <v>53.700939696064786</v>
      </c>
      <c r="C1485" s="6">
        <f t="shared" si="115"/>
        <v>0.89655131787724529</v>
      </c>
      <c r="D1485" s="7">
        <f t="shared" si="116"/>
        <v>28.765123868660602</v>
      </c>
      <c r="E1485" s="7">
        <f t="shared" si="117"/>
        <v>49.955093424674786</v>
      </c>
      <c r="F1485" s="7">
        <f t="shared" si="118"/>
        <v>19.390981622862611</v>
      </c>
      <c r="G1485" s="7">
        <f t="shared" si="119"/>
        <v>57.446785967454787</v>
      </c>
    </row>
    <row r="1486" spans="1:7" x14ac:dyDescent="0.3">
      <c r="A1486" s="8">
        <v>24.186863171263088</v>
      </c>
      <c r="B1486" s="8">
        <v>54.02816909304979</v>
      </c>
      <c r="C1486" s="6">
        <f t="shared" si="115"/>
        <v>0.9022537767736053</v>
      </c>
      <c r="D1486" s="7">
        <f t="shared" si="116"/>
        <v>28.895218505819166</v>
      </c>
      <c r="E1486" s="7">
        <f t="shared" si="117"/>
        <v>50.309111410846235</v>
      </c>
      <c r="F1486" s="7">
        <f t="shared" si="118"/>
        <v>19.47850783670701</v>
      </c>
      <c r="G1486" s="7">
        <f t="shared" si="119"/>
        <v>57.747226775253345</v>
      </c>
    </row>
    <row r="1487" spans="1:7" x14ac:dyDescent="0.3">
      <c r="A1487" s="8">
        <v>24.440990644242206</v>
      </c>
      <c r="B1487" s="8">
        <v>54.500833777583487</v>
      </c>
      <c r="C1487" s="6">
        <f t="shared" ref="C1487:C1550" si="120">ATAN((B1496-B1476)/(A1496-A1476))</f>
        <v>0.91749876155441623</v>
      </c>
      <c r="D1487" s="7">
        <f t="shared" si="116"/>
        <v>29.205493637633083</v>
      </c>
      <c r="E1487" s="7">
        <f t="shared" si="117"/>
        <v>50.853984284394969</v>
      </c>
      <c r="F1487" s="7">
        <f t="shared" si="118"/>
        <v>19.676487650851328</v>
      </c>
      <c r="G1487" s="7">
        <f t="shared" si="119"/>
        <v>58.147683270772006</v>
      </c>
    </row>
    <row r="1488" spans="1:7" x14ac:dyDescent="0.3">
      <c r="A1488" s="8">
        <v>24.731802099304321</v>
      </c>
      <c r="B1488" s="8">
        <v>54.573551421358005</v>
      </c>
      <c r="C1488" s="6">
        <f t="shared" si="120"/>
        <v>0.87519107946815911</v>
      </c>
      <c r="D1488" s="7">
        <f t="shared" si="116"/>
        <v>29.33779791667633</v>
      </c>
      <c r="E1488" s="7">
        <f t="shared" si="117"/>
        <v>50.728450313408885</v>
      </c>
      <c r="F1488" s="7">
        <f t="shared" si="118"/>
        <v>20.125806281932313</v>
      </c>
      <c r="G1488" s="7">
        <f t="shared" si="119"/>
        <v>58.418652529307124</v>
      </c>
    </row>
    <row r="1489" spans="1:7" x14ac:dyDescent="0.3">
      <c r="A1489" s="8">
        <v>24.876941786675257</v>
      </c>
      <c r="B1489" s="8">
        <v>54.937139640230107</v>
      </c>
      <c r="C1489" s="6">
        <f t="shared" si="120"/>
        <v>0.91749876155441601</v>
      </c>
      <c r="D1489" s="7">
        <f t="shared" si="116"/>
        <v>29.641444780066138</v>
      </c>
      <c r="E1489" s="7">
        <f t="shared" si="117"/>
        <v>51.290290147041588</v>
      </c>
      <c r="F1489" s="7">
        <f t="shared" si="118"/>
        <v>20.112438793284376</v>
      </c>
      <c r="G1489" s="7">
        <f t="shared" si="119"/>
        <v>58.583989133418626</v>
      </c>
    </row>
    <row r="1490" spans="1:7" x14ac:dyDescent="0.3">
      <c r="A1490" s="8">
        <v>25.167664561683946</v>
      </c>
      <c r="B1490" s="8">
        <v>55.118933749666226</v>
      </c>
      <c r="C1490" s="6">
        <f t="shared" si="120"/>
        <v>0.89416279298749213</v>
      </c>
      <c r="D1490" s="7">
        <f t="shared" si="116"/>
        <v>29.845775276053871</v>
      </c>
      <c r="E1490" s="7">
        <f t="shared" si="117"/>
        <v>51.361902988001198</v>
      </c>
      <c r="F1490" s="7">
        <f t="shared" si="118"/>
        <v>20.489553847314021</v>
      </c>
      <c r="G1490" s="7">
        <f t="shared" si="119"/>
        <v>58.875964511331254</v>
      </c>
    </row>
    <row r="1491" spans="1:7" x14ac:dyDescent="0.3">
      <c r="A1491" s="8">
        <v>25.312715569001615</v>
      </c>
      <c r="B1491" s="8">
        <v>55.591598434199938</v>
      </c>
      <c r="C1491" s="6">
        <f t="shared" si="120"/>
        <v>0.89655131787724596</v>
      </c>
      <c r="D1491" s="7">
        <f t="shared" si="116"/>
        <v>29.99978669190061</v>
      </c>
      <c r="E1491" s="7">
        <f t="shared" si="117"/>
        <v>51.845752162809944</v>
      </c>
      <c r="F1491" s="7">
        <f t="shared" si="118"/>
        <v>20.625644446102619</v>
      </c>
      <c r="G1491" s="7">
        <f t="shared" si="119"/>
        <v>59.337444705589931</v>
      </c>
    </row>
    <row r="1492" spans="1:7" x14ac:dyDescent="0.3">
      <c r="A1492" s="8">
        <v>25.603527024063734</v>
      </c>
      <c r="B1492" s="8">
        <v>55.664316077974455</v>
      </c>
      <c r="C1492" s="6">
        <f t="shared" si="120"/>
        <v>0.89655131787724562</v>
      </c>
      <c r="D1492" s="7">
        <f t="shared" si="116"/>
        <v>30.290598146962729</v>
      </c>
      <c r="E1492" s="7">
        <f t="shared" si="117"/>
        <v>51.918469806584454</v>
      </c>
      <c r="F1492" s="7">
        <f t="shared" si="118"/>
        <v>20.916455901164738</v>
      </c>
      <c r="G1492" s="7">
        <f t="shared" si="119"/>
        <v>59.410162349364455</v>
      </c>
    </row>
    <row r="1493" spans="1:7" x14ac:dyDescent="0.3">
      <c r="A1493" s="8">
        <v>25.748666711434669</v>
      </c>
      <c r="B1493" s="8">
        <v>56.027904296846543</v>
      </c>
      <c r="C1493" s="6">
        <f t="shared" si="120"/>
        <v>0.89655131787724618</v>
      </c>
      <c r="D1493" s="7">
        <f t="shared" si="116"/>
        <v>30.435737834333665</v>
      </c>
      <c r="E1493" s="7">
        <f t="shared" si="117"/>
        <v>52.28205802545655</v>
      </c>
      <c r="F1493" s="7">
        <f t="shared" si="118"/>
        <v>21.061595588535674</v>
      </c>
      <c r="G1493" s="7">
        <f t="shared" si="119"/>
        <v>59.773750568236537</v>
      </c>
    </row>
    <row r="1494" spans="1:7" x14ac:dyDescent="0.3">
      <c r="A1494" s="8">
        <v>26.039478166496785</v>
      </c>
      <c r="B1494" s="8">
        <v>56.10062194062106</v>
      </c>
      <c r="C1494" s="6">
        <f t="shared" si="120"/>
        <v>0.87653805056134593</v>
      </c>
      <c r="D1494" s="7">
        <f t="shared" si="116"/>
        <v>30.650649043945283</v>
      </c>
      <c r="E1494" s="7">
        <f t="shared" si="117"/>
        <v>52.261728462160001</v>
      </c>
      <c r="F1494" s="7">
        <f t="shared" si="118"/>
        <v>21.428307289048288</v>
      </c>
      <c r="G1494" s="7">
        <f t="shared" si="119"/>
        <v>59.93951541908212</v>
      </c>
    </row>
    <row r="1495" spans="1:7" x14ac:dyDescent="0.3">
      <c r="A1495" s="8">
        <v>26.148244251971636</v>
      </c>
      <c r="B1495" s="8">
        <v>56.482389570436865</v>
      </c>
      <c r="C1495" s="6">
        <f t="shared" si="120"/>
        <v>0.88235658416383411</v>
      </c>
      <c r="D1495" s="7">
        <f t="shared" si="116"/>
        <v>30.781673677941679</v>
      </c>
      <c r="E1495" s="7">
        <f t="shared" si="117"/>
        <v>52.670391176607858</v>
      </c>
      <c r="F1495" s="7">
        <f t="shared" si="118"/>
        <v>21.514814826001594</v>
      </c>
      <c r="G1495" s="7">
        <f t="shared" si="119"/>
        <v>60.294387964265873</v>
      </c>
    </row>
    <row r="1496" spans="1:7" x14ac:dyDescent="0.3">
      <c r="A1496" s="8">
        <v>26.402416064977384</v>
      </c>
      <c r="B1496" s="8">
        <v>56.900516022139769</v>
      </c>
      <c r="C1496" s="6">
        <f t="shared" si="120"/>
        <v>0.91749876155441601</v>
      </c>
      <c r="D1496" s="7">
        <f t="shared" si="116"/>
        <v>31.166919058368265</v>
      </c>
      <c r="E1496" s="7">
        <f t="shared" si="117"/>
        <v>53.25366652895125</v>
      </c>
      <c r="F1496" s="7">
        <f t="shared" si="118"/>
        <v>21.637913071586503</v>
      </c>
      <c r="G1496" s="7">
        <f t="shared" si="119"/>
        <v>60.547365515328288</v>
      </c>
    </row>
    <row r="1497" spans="1:7" x14ac:dyDescent="0.3">
      <c r="A1497" s="8">
        <v>26.693227520039507</v>
      </c>
      <c r="B1497" s="8">
        <v>56.973233665914286</v>
      </c>
      <c r="C1497" s="6">
        <f t="shared" si="120"/>
        <v>0.87453244157847454</v>
      </c>
      <c r="D1497" s="7">
        <f t="shared" si="116"/>
        <v>31.296689809265885</v>
      </c>
      <c r="E1497" s="7">
        <f t="shared" si="117"/>
        <v>53.125099708829289</v>
      </c>
      <c r="F1497" s="7">
        <f t="shared" si="118"/>
        <v>22.089765230813128</v>
      </c>
      <c r="G1497" s="7">
        <f t="shared" si="119"/>
        <v>60.821367622999283</v>
      </c>
    </row>
    <row r="1498" spans="1:7" x14ac:dyDescent="0.3">
      <c r="A1498" s="8">
        <v>26.838367207410435</v>
      </c>
      <c r="B1498" s="8">
        <v>57.336821884786374</v>
      </c>
      <c r="C1498" s="6">
        <f t="shared" si="120"/>
        <v>0.87653805056132816</v>
      </c>
      <c r="D1498" s="7">
        <f t="shared" si="116"/>
        <v>31.449538084858865</v>
      </c>
      <c r="E1498" s="7">
        <f t="shared" si="117"/>
        <v>53.497928406325229</v>
      </c>
      <c r="F1498" s="7">
        <f t="shared" si="118"/>
        <v>22.227196329962005</v>
      </c>
      <c r="G1498" s="7">
        <f t="shared" si="119"/>
        <v>61.175715363247519</v>
      </c>
    </row>
    <row r="1499" spans="1:7" x14ac:dyDescent="0.3">
      <c r="A1499" s="8">
        <v>27.129001302365861</v>
      </c>
      <c r="B1499" s="8">
        <v>57.627692459884116</v>
      </c>
      <c r="C1499" s="6">
        <f t="shared" si="120"/>
        <v>0.87653805056131284</v>
      </c>
      <c r="D1499" s="7">
        <f t="shared" si="116"/>
        <v>31.74017217981423</v>
      </c>
      <c r="E1499" s="7">
        <f t="shared" si="117"/>
        <v>53.788798981422907</v>
      </c>
      <c r="F1499" s="7">
        <f t="shared" si="118"/>
        <v>22.517830424917491</v>
      </c>
      <c r="G1499" s="7">
        <f t="shared" si="119"/>
        <v>61.466585938345325</v>
      </c>
    </row>
    <row r="1500" spans="1:7" x14ac:dyDescent="0.3">
      <c r="A1500" s="8">
        <v>27.274140989736793</v>
      </c>
      <c r="B1500" s="8">
        <v>57.991280678756212</v>
      </c>
      <c r="C1500" s="6">
        <f t="shared" si="120"/>
        <v>0.88235658416385265</v>
      </c>
      <c r="D1500" s="7">
        <f t="shared" si="116"/>
        <v>31.907570415706907</v>
      </c>
      <c r="E1500" s="7">
        <f t="shared" si="117"/>
        <v>54.179282284927289</v>
      </c>
      <c r="F1500" s="7">
        <f t="shared" si="118"/>
        <v>22.640711563766679</v>
      </c>
      <c r="G1500" s="7">
        <f t="shared" si="119"/>
        <v>61.803279072585134</v>
      </c>
    </row>
    <row r="1501" spans="1:7" x14ac:dyDescent="0.3">
      <c r="A1501" s="8">
        <v>27.564952444798916</v>
      </c>
      <c r="B1501" s="8">
        <v>58.063998322530729</v>
      </c>
      <c r="C1501" s="6">
        <f t="shared" si="120"/>
        <v>0.90796979393733368</v>
      </c>
      <c r="D1501" s="7">
        <f t="shared" si="116"/>
        <v>32.294488943648979</v>
      </c>
      <c r="E1501" s="7">
        <f t="shared" si="117"/>
        <v>54.371914289623959</v>
      </c>
      <c r="F1501" s="7">
        <f t="shared" si="118"/>
        <v>22.835415945948853</v>
      </c>
      <c r="G1501" s="7">
        <f t="shared" si="119"/>
        <v>61.756082355437499</v>
      </c>
    </row>
    <row r="1502" spans="1:7" x14ac:dyDescent="0.3">
      <c r="A1502" s="8">
        <v>27.710092132169848</v>
      </c>
      <c r="B1502" s="8">
        <v>58.427586541402825</v>
      </c>
      <c r="C1502" s="6">
        <f t="shared" si="120"/>
        <v>0.85445495015887241</v>
      </c>
      <c r="D1502" s="7">
        <f t="shared" si="116"/>
        <v>32.235370925814507</v>
      </c>
      <c r="E1502" s="7">
        <f t="shared" si="117"/>
        <v>54.487808395391305</v>
      </c>
      <c r="F1502" s="7">
        <f t="shared" si="118"/>
        <v>23.184813338525188</v>
      </c>
      <c r="G1502" s="7">
        <f t="shared" si="119"/>
        <v>62.367364687414344</v>
      </c>
    </row>
    <row r="1503" spans="1:7" x14ac:dyDescent="0.3">
      <c r="A1503" s="8">
        <v>28.000903587231967</v>
      </c>
      <c r="B1503" s="8">
        <v>58.500304185177342</v>
      </c>
      <c r="C1503" s="6">
        <f t="shared" si="120"/>
        <v>0.89820279015328186</v>
      </c>
      <c r="D1503" s="7">
        <f t="shared" si="116"/>
        <v>32.694154476921192</v>
      </c>
      <c r="E1503" s="7">
        <f t="shared" si="117"/>
        <v>54.762203586419822</v>
      </c>
      <c r="F1503" s="7">
        <f t="shared" si="118"/>
        <v>23.307652697542746</v>
      </c>
      <c r="G1503" s="7">
        <f t="shared" si="119"/>
        <v>62.238404783934861</v>
      </c>
    </row>
    <row r="1504" spans="1:7" x14ac:dyDescent="0.3">
      <c r="A1504" s="8">
        <v>28.109669672706818</v>
      </c>
      <c r="B1504" s="8">
        <v>58.882071814992983</v>
      </c>
      <c r="C1504" s="6">
        <f t="shared" si="120"/>
        <v>0.85445495015887429</v>
      </c>
      <c r="D1504" s="7">
        <f t="shared" si="116"/>
        <v>32.634948466351481</v>
      </c>
      <c r="E1504" s="7">
        <f t="shared" si="117"/>
        <v>54.94229366898147</v>
      </c>
      <c r="F1504" s="7">
        <f t="shared" si="118"/>
        <v>23.584390879062155</v>
      </c>
      <c r="G1504" s="7">
        <f t="shared" si="119"/>
        <v>62.821849961004496</v>
      </c>
    </row>
    <row r="1505" spans="1:7" x14ac:dyDescent="0.3">
      <c r="A1505" s="8">
        <v>28.363841485712729</v>
      </c>
      <c r="B1505" s="8">
        <v>59.300198266696036</v>
      </c>
      <c r="C1505" s="6">
        <f t="shared" si="120"/>
        <v>0.9039920138169929</v>
      </c>
      <c r="D1505" s="7">
        <f t="shared" si="116"/>
        <v>33.078654307772339</v>
      </c>
      <c r="E1505" s="7">
        <f t="shared" si="117"/>
        <v>55.589330436532542</v>
      </c>
      <c r="F1505" s="7">
        <f t="shared" si="118"/>
        <v>23.64902866365312</v>
      </c>
      <c r="G1505" s="7">
        <f t="shared" si="119"/>
        <v>63.01106609685953</v>
      </c>
    </row>
    <row r="1506" spans="1:7" x14ac:dyDescent="0.3">
      <c r="A1506" s="8">
        <v>28.654652940774849</v>
      </c>
      <c r="B1506" s="8">
        <v>59.37291591047056</v>
      </c>
      <c r="C1506" s="6">
        <f t="shared" si="120"/>
        <v>0.89086273859123144</v>
      </c>
      <c r="D1506" s="7">
        <f t="shared" si="116"/>
        <v>33.320339798637207</v>
      </c>
      <c r="E1506" s="7">
        <f t="shared" si="117"/>
        <v>55.600467614685648</v>
      </c>
      <c r="F1506" s="7">
        <f t="shared" si="118"/>
        <v>23.988966082912494</v>
      </c>
      <c r="G1506" s="7">
        <f t="shared" si="119"/>
        <v>63.145364206255472</v>
      </c>
    </row>
    <row r="1507" spans="1:7" x14ac:dyDescent="0.3">
      <c r="A1507" s="8">
        <v>28.799792628145784</v>
      </c>
      <c r="B1507" s="8">
        <v>59.736504129342656</v>
      </c>
      <c r="C1507" s="6">
        <f t="shared" si="120"/>
        <v>0.85445495015885453</v>
      </c>
      <c r="D1507" s="7">
        <f t="shared" si="116"/>
        <v>33.325071421790369</v>
      </c>
      <c r="E1507" s="7">
        <f t="shared" si="117"/>
        <v>55.796725983331058</v>
      </c>
      <c r="F1507" s="7">
        <f t="shared" si="118"/>
        <v>24.274513834501199</v>
      </c>
      <c r="G1507" s="7">
        <f t="shared" si="119"/>
        <v>63.676282275354254</v>
      </c>
    </row>
    <row r="1508" spans="1:7" x14ac:dyDescent="0.3">
      <c r="A1508" s="8">
        <v>29.0906040832079</v>
      </c>
      <c r="B1508" s="8">
        <v>59.809221773117009</v>
      </c>
      <c r="C1508" s="6">
        <f t="shared" si="120"/>
        <v>0.89820279015326265</v>
      </c>
      <c r="D1508" s="7">
        <f t="shared" si="116"/>
        <v>33.783854972897046</v>
      </c>
      <c r="E1508" s="7">
        <f t="shared" si="117"/>
        <v>56.071121174359398</v>
      </c>
      <c r="F1508" s="7">
        <f t="shared" si="118"/>
        <v>24.39735319351875</v>
      </c>
      <c r="G1508" s="7">
        <f t="shared" si="119"/>
        <v>63.547322371874621</v>
      </c>
    </row>
    <row r="1509" spans="1:7" x14ac:dyDescent="0.3">
      <c r="A1509" s="8">
        <v>29.199370168682591</v>
      </c>
      <c r="B1509" s="8">
        <v>60.190989402932814</v>
      </c>
      <c r="C1509" s="6">
        <f t="shared" si="120"/>
        <v>0.85445495015885453</v>
      </c>
      <c r="D1509" s="7">
        <f t="shared" si="116"/>
        <v>33.72464896232718</v>
      </c>
      <c r="E1509" s="7">
        <f t="shared" si="117"/>
        <v>56.251211256921216</v>
      </c>
      <c r="F1509" s="7">
        <f t="shared" si="118"/>
        <v>24.674091375038003</v>
      </c>
      <c r="G1509" s="7">
        <f t="shared" si="119"/>
        <v>64.130767548944419</v>
      </c>
    </row>
    <row r="1510" spans="1:7" x14ac:dyDescent="0.3">
      <c r="A1510" s="8">
        <v>29.453541981688499</v>
      </c>
      <c r="B1510" s="8">
        <v>60.609115854635867</v>
      </c>
      <c r="C1510" s="6">
        <f t="shared" si="120"/>
        <v>0.87792612141089399</v>
      </c>
      <c r="D1510" s="7">
        <f t="shared" si="116"/>
        <v>34.070037071293264</v>
      </c>
      <c r="E1510" s="7">
        <f t="shared" si="117"/>
        <v>56.776626704272218</v>
      </c>
      <c r="F1510" s="7">
        <f t="shared" si="118"/>
        <v>24.837046892083734</v>
      </c>
      <c r="G1510" s="7">
        <f t="shared" si="119"/>
        <v>64.441605004999516</v>
      </c>
    </row>
    <row r="1511" spans="1:7" x14ac:dyDescent="0.3">
      <c r="A1511" s="8">
        <v>29.744353436750622</v>
      </c>
      <c r="B1511" s="8">
        <v>60.681833498410221</v>
      </c>
      <c r="C1511" s="6">
        <f t="shared" si="120"/>
        <v>0.85445495015885453</v>
      </c>
      <c r="D1511" s="7">
        <f t="shared" si="116"/>
        <v>34.26963223039521</v>
      </c>
      <c r="E1511" s="7">
        <f t="shared" si="117"/>
        <v>56.742055352398623</v>
      </c>
      <c r="F1511" s="7">
        <f t="shared" si="118"/>
        <v>25.219074643106033</v>
      </c>
      <c r="G1511" s="7">
        <f t="shared" si="119"/>
        <v>64.621611644421819</v>
      </c>
    </row>
    <row r="1512" spans="1:7" x14ac:dyDescent="0.3">
      <c r="A1512" s="8">
        <v>29.889493124121554</v>
      </c>
      <c r="B1512" s="8">
        <v>61.045421717282323</v>
      </c>
      <c r="C1512" s="6">
        <f t="shared" si="120"/>
        <v>0.89820279015328119</v>
      </c>
      <c r="D1512" s="7">
        <f t="shared" si="116"/>
        <v>34.582744013810775</v>
      </c>
      <c r="E1512" s="7">
        <f t="shared" si="117"/>
        <v>57.307321118524797</v>
      </c>
      <c r="F1512" s="7">
        <f t="shared" si="118"/>
        <v>25.196242234432333</v>
      </c>
      <c r="G1512" s="7">
        <f t="shared" si="119"/>
        <v>64.78352231603985</v>
      </c>
    </row>
    <row r="1513" spans="1:7" x14ac:dyDescent="0.3">
      <c r="A1513" s="8">
        <v>30.180304579183673</v>
      </c>
      <c r="B1513" s="8">
        <v>61.118139361056841</v>
      </c>
      <c r="C1513" s="6">
        <f t="shared" si="120"/>
        <v>0.85445495015885375</v>
      </c>
      <c r="D1513" s="7">
        <f t="shared" si="116"/>
        <v>34.705583372828258</v>
      </c>
      <c r="E1513" s="7">
        <f t="shared" si="117"/>
        <v>57.178361215045236</v>
      </c>
      <c r="F1513" s="7">
        <f t="shared" si="118"/>
        <v>25.655025785539088</v>
      </c>
      <c r="G1513" s="7">
        <f t="shared" si="119"/>
        <v>65.057917507068439</v>
      </c>
    </row>
    <row r="1514" spans="1:7" x14ac:dyDescent="0.3">
      <c r="A1514" s="8">
        <v>30.289070664658524</v>
      </c>
      <c r="B1514" s="8">
        <v>61.499906990872645</v>
      </c>
      <c r="C1514" s="6">
        <f t="shared" si="120"/>
        <v>0.89820279015326265</v>
      </c>
      <c r="D1514" s="7">
        <f t="shared" si="116"/>
        <v>34.982321554347678</v>
      </c>
      <c r="E1514" s="7">
        <f t="shared" si="117"/>
        <v>57.761806392115034</v>
      </c>
      <c r="F1514" s="7">
        <f t="shared" si="118"/>
        <v>25.595819774969375</v>
      </c>
      <c r="G1514" s="7">
        <f t="shared" si="119"/>
        <v>65.238007589630257</v>
      </c>
    </row>
    <row r="1515" spans="1:7" x14ac:dyDescent="0.3">
      <c r="A1515" s="8">
        <v>30.543242477664435</v>
      </c>
      <c r="B1515" s="8">
        <v>61.918033442575542</v>
      </c>
      <c r="C1515" s="6">
        <f t="shared" si="120"/>
        <v>0.84863030949867557</v>
      </c>
      <c r="D1515" s="7">
        <f t="shared" si="116"/>
        <v>35.045496846003559</v>
      </c>
      <c r="E1515" s="7">
        <f t="shared" si="117"/>
        <v>57.951964153875295</v>
      </c>
      <c r="F1515" s="7">
        <f t="shared" si="118"/>
        <v>26.040988109325312</v>
      </c>
      <c r="G1515" s="7">
        <f t="shared" si="119"/>
        <v>65.884102731275789</v>
      </c>
    </row>
    <row r="1516" spans="1:7" x14ac:dyDescent="0.3">
      <c r="A1516" s="8">
        <v>30.834053932726558</v>
      </c>
      <c r="B1516" s="8">
        <v>61.990751086350059</v>
      </c>
      <c r="C1516" s="6">
        <f t="shared" si="120"/>
        <v>0.86677444506337353</v>
      </c>
      <c r="D1516" s="7">
        <f t="shared" si="116"/>
        <v>35.407524179119861</v>
      </c>
      <c r="E1516" s="7">
        <f t="shared" si="117"/>
        <v>58.107019645408869</v>
      </c>
      <c r="F1516" s="7">
        <f t="shared" si="118"/>
        <v>26.260583686333252</v>
      </c>
      <c r="G1516" s="7">
        <f t="shared" si="119"/>
        <v>65.874482527291249</v>
      </c>
    </row>
    <row r="1517" spans="1:7" x14ac:dyDescent="0.3">
      <c r="A1517" s="8">
        <v>30.97919362009749</v>
      </c>
      <c r="B1517" s="8">
        <v>62.354339305222148</v>
      </c>
      <c r="C1517" s="6">
        <f t="shared" si="120"/>
        <v>0.87653805056132994</v>
      </c>
      <c r="D1517" s="7">
        <f t="shared" si="116"/>
        <v>35.590364497545927</v>
      </c>
      <c r="E1517" s="7">
        <f t="shared" si="117"/>
        <v>58.515445826761017</v>
      </c>
      <c r="F1517" s="7">
        <f t="shared" si="118"/>
        <v>26.368022742649053</v>
      </c>
      <c r="G1517" s="7">
        <f t="shared" si="119"/>
        <v>66.193232783683285</v>
      </c>
    </row>
    <row r="1518" spans="1:7" x14ac:dyDescent="0.3">
      <c r="A1518" s="8">
        <v>31.270005075159609</v>
      </c>
      <c r="B1518" s="8">
        <v>62.427056948996665</v>
      </c>
      <c r="C1518" s="6">
        <f t="shared" si="120"/>
        <v>0.87653805056132994</v>
      </c>
      <c r="D1518" s="7">
        <f t="shared" si="116"/>
        <v>35.881175952608046</v>
      </c>
      <c r="E1518" s="7">
        <f t="shared" si="117"/>
        <v>58.588163470535534</v>
      </c>
      <c r="F1518" s="7">
        <f t="shared" si="118"/>
        <v>26.658834197711172</v>
      </c>
      <c r="G1518" s="7">
        <f t="shared" si="119"/>
        <v>66.265950427457796</v>
      </c>
    </row>
    <row r="1519" spans="1:7" x14ac:dyDescent="0.3">
      <c r="A1519" s="8">
        <v>31.415144762530542</v>
      </c>
      <c r="B1519" s="8">
        <v>62.790645167868767</v>
      </c>
      <c r="C1519" s="6">
        <f t="shared" si="120"/>
        <v>0.87653805056134548</v>
      </c>
      <c r="D1519" s="7">
        <f t="shared" si="116"/>
        <v>36.026315639979039</v>
      </c>
      <c r="E1519" s="7">
        <f t="shared" si="117"/>
        <v>58.951751689407708</v>
      </c>
      <c r="F1519" s="7">
        <f t="shared" si="118"/>
        <v>26.803973885082044</v>
      </c>
      <c r="G1519" s="7">
        <f t="shared" si="119"/>
        <v>66.629538646329834</v>
      </c>
    </row>
    <row r="1520" spans="1:7" x14ac:dyDescent="0.3">
      <c r="A1520" s="8">
        <v>31.705778857485967</v>
      </c>
      <c r="B1520" s="8">
        <v>63.081515742966502</v>
      </c>
      <c r="C1520" s="6">
        <f t="shared" si="120"/>
        <v>0.87073538263812977</v>
      </c>
      <c r="D1520" s="7">
        <f t="shared" si="116"/>
        <v>36.294596404848399</v>
      </c>
      <c r="E1520" s="7">
        <f t="shared" si="117"/>
        <v>59.215929950745789</v>
      </c>
      <c r="F1520" s="7">
        <f t="shared" si="118"/>
        <v>27.116961310123536</v>
      </c>
      <c r="G1520" s="7">
        <f t="shared" si="119"/>
        <v>66.947101535187215</v>
      </c>
    </row>
    <row r="1521" spans="1:7" x14ac:dyDescent="0.3">
      <c r="A1521" s="8">
        <v>31.850918544856736</v>
      </c>
      <c r="B1521" s="8">
        <v>63.445103961838591</v>
      </c>
      <c r="C1521" s="6">
        <f t="shared" si="120"/>
        <v>0.83268358653540997</v>
      </c>
      <c r="D1521" s="7">
        <f t="shared" si="116"/>
        <v>36.289357340559185</v>
      </c>
      <c r="E1521" s="7">
        <f t="shared" si="117"/>
        <v>59.407745783920333</v>
      </c>
      <c r="F1521" s="7">
        <f t="shared" si="118"/>
        <v>27.412479749154286</v>
      </c>
      <c r="G1521" s="7">
        <f t="shared" si="119"/>
        <v>67.482462139756848</v>
      </c>
    </row>
    <row r="1522" spans="1:7" x14ac:dyDescent="0.3">
      <c r="A1522" s="8">
        <v>32.141729999919022</v>
      </c>
      <c r="B1522" s="8">
        <v>63.517821605613108</v>
      </c>
      <c r="C1522" s="6">
        <f t="shared" si="120"/>
        <v>0.87792612141089399</v>
      </c>
      <c r="D1522" s="7">
        <f t="shared" si="116"/>
        <v>36.758225089523783</v>
      </c>
      <c r="E1522" s="7">
        <f t="shared" si="117"/>
        <v>59.685332455249451</v>
      </c>
      <c r="F1522" s="7">
        <f t="shared" si="118"/>
        <v>27.525234910314261</v>
      </c>
      <c r="G1522" s="7">
        <f t="shared" si="119"/>
        <v>67.350310755976764</v>
      </c>
    </row>
    <row r="1523" spans="1:7" x14ac:dyDescent="0.3">
      <c r="A1523" s="8">
        <v>32.286869687289951</v>
      </c>
      <c r="B1523" s="8">
        <v>63.881409824485203</v>
      </c>
      <c r="C1523" s="6">
        <f t="shared" si="120"/>
        <v>0.83268358653542673</v>
      </c>
      <c r="D1523" s="7">
        <f t="shared" si="116"/>
        <v>36.725308482992467</v>
      </c>
      <c r="E1523" s="7">
        <f t="shared" si="117"/>
        <v>59.844051646567024</v>
      </c>
      <c r="F1523" s="7">
        <f t="shared" si="118"/>
        <v>27.848430891587434</v>
      </c>
      <c r="G1523" s="7">
        <f t="shared" si="119"/>
        <v>67.918768002403382</v>
      </c>
    </row>
    <row r="1524" spans="1:7" x14ac:dyDescent="0.3">
      <c r="A1524" s="8">
        <v>32.577681142352077</v>
      </c>
      <c r="B1524" s="8">
        <v>63.954127468259721</v>
      </c>
      <c r="C1524" s="6">
        <f t="shared" si="120"/>
        <v>0.88896968465350834</v>
      </c>
      <c r="D1524" s="7">
        <f t="shared" si="116"/>
        <v>37.236218196279303</v>
      </c>
      <c r="E1524" s="7">
        <f t="shared" si="117"/>
        <v>60.172853540442929</v>
      </c>
      <c r="F1524" s="7">
        <f t="shared" si="118"/>
        <v>27.919144088424851</v>
      </c>
      <c r="G1524" s="7">
        <f t="shared" si="119"/>
        <v>67.735401396076512</v>
      </c>
    </row>
    <row r="1525" spans="1:7" x14ac:dyDescent="0.3">
      <c r="A1525" s="8">
        <v>32.686402887800128</v>
      </c>
      <c r="B1525" s="8">
        <v>64.390433330906333</v>
      </c>
      <c r="C1525" s="6">
        <f t="shared" si="120"/>
        <v>0.84863030949866014</v>
      </c>
      <c r="D1525" s="7">
        <f t="shared" si="116"/>
        <v>37.188657256139187</v>
      </c>
      <c r="E1525" s="7">
        <f t="shared" si="117"/>
        <v>60.424364042206015</v>
      </c>
      <c r="F1525" s="7">
        <f t="shared" si="118"/>
        <v>28.184148519461065</v>
      </c>
      <c r="G1525" s="7">
        <f t="shared" si="119"/>
        <v>68.356502619606644</v>
      </c>
    </row>
    <row r="1526" spans="1:7" x14ac:dyDescent="0.3">
      <c r="A1526" s="8">
        <v>33.013454924678264</v>
      </c>
      <c r="B1526" s="8">
        <v>64.608586262229551</v>
      </c>
      <c r="C1526" s="6">
        <f t="shared" si="120"/>
        <v>0.85551587434436893</v>
      </c>
      <c r="D1526" s="7">
        <f t="shared" si="116"/>
        <v>37.542910976722965</v>
      </c>
      <c r="E1526" s="7">
        <f t="shared" si="117"/>
        <v>60.673611310264079</v>
      </c>
      <c r="F1526" s="7">
        <f t="shared" si="118"/>
        <v>28.483998872633563</v>
      </c>
      <c r="G1526" s="7">
        <f t="shared" si="119"/>
        <v>68.543561214195023</v>
      </c>
    </row>
    <row r="1527" spans="1:7" x14ac:dyDescent="0.3">
      <c r="A1527" s="8">
        <v>33.1585946120492</v>
      </c>
      <c r="B1527" s="8">
        <v>64.972174481101646</v>
      </c>
      <c r="C1527" s="6">
        <f t="shared" si="120"/>
        <v>0.85551587434436793</v>
      </c>
      <c r="D1527" s="7">
        <f t="shared" si="116"/>
        <v>37.688050664093893</v>
      </c>
      <c r="E1527" s="7">
        <f t="shared" si="117"/>
        <v>61.037199529136174</v>
      </c>
      <c r="F1527" s="7">
        <f t="shared" si="118"/>
        <v>28.629138560004506</v>
      </c>
      <c r="G1527" s="7">
        <f t="shared" si="119"/>
        <v>68.907149433067119</v>
      </c>
    </row>
    <row r="1528" spans="1:7" x14ac:dyDescent="0.3">
      <c r="A1528" s="8">
        <v>33.449406067111319</v>
      </c>
      <c r="B1528" s="8">
        <v>65.044892124876171</v>
      </c>
      <c r="C1528" s="6">
        <f t="shared" si="120"/>
        <v>0.85551587434436949</v>
      </c>
      <c r="D1528" s="7">
        <f t="shared" si="116"/>
        <v>37.97886211915602</v>
      </c>
      <c r="E1528" s="7">
        <f t="shared" si="117"/>
        <v>61.109917172910706</v>
      </c>
      <c r="F1528" s="7">
        <f t="shared" si="118"/>
        <v>28.919950015066618</v>
      </c>
      <c r="G1528" s="7">
        <f t="shared" si="119"/>
        <v>68.979867076841643</v>
      </c>
    </row>
    <row r="1529" spans="1:7" x14ac:dyDescent="0.3">
      <c r="A1529" s="8">
        <v>33.594545754482255</v>
      </c>
      <c r="B1529" s="8">
        <v>65.408480343748252</v>
      </c>
      <c r="C1529" s="6">
        <f t="shared" si="120"/>
        <v>0.85551587434436971</v>
      </c>
      <c r="D1529" s="7">
        <f t="shared" si="116"/>
        <v>38.124001806526955</v>
      </c>
      <c r="E1529" s="7">
        <f t="shared" si="117"/>
        <v>61.473505391782787</v>
      </c>
      <c r="F1529" s="7">
        <f t="shared" si="118"/>
        <v>29.065089702437554</v>
      </c>
      <c r="G1529" s="7">
        <f t="shared" si="119"/>
        <v>69.343455295713724</v>
      </c>
    </row>
    <row r="1530" spans="1:7" x14ac:dyDescent="0.3">
      <c r="A1530" s="8">
        <v>33.885357209544367</v>
      </c>
      <c r="B1530" s="8">
        <v>65.481197987522776</v>
      </c>
      <c r="C1530" s="6">
        <f t="shared" si="120"/>
        <v>0.85551587434436782</v>
      </c>
      <c r="D1530" s="7">
        <f t="shared" si="116"/>
        <v>38.41481326158906</v>
      </c>
      <c r="E1530" s="7">
        <f t="shared" si="117"/>
        <v>61.546223035557304</v>
      </c>
      <c r="F1530" s="7">
        <f t="shared" si="118"/>
        <v>29.355901157499673</v>
      </c>
      <c r="G1530" s="7">
        <f t="shared" si="119"/>
        <v>69.416172939488249</v>
      </c>
    </row>
    <row r="1531" spans="1:7" x14ac:dyDescent="0.3">
      <c r="A1531" s="8">
        <v>34.030496896915302</v>
      </c>
      <c r="B1531" s="8">
        <v>65.844786206394872</v>
      </c>
      <c r="C1531" s="6">
        <f t="shared" si="120"/>
        <v>0.83342657799492803</v>
      </c>
      <c r="D1531" s="7">
        <f t="shared" si="116"/>
        <v>38.47193418989734</v>
      </c>
      <c r="E1531" s="7">
        <f t="shared" si="117"/>
        <v>61.810726864676113</v>
      </c>
      <c r="F1531" s="7">
        <f t="shared" si="118"/>
        <v>29.589059603933265</v>
      </c>
      <c r="G1531" s="7">
        <f t="shared" si="119"/>
        <v>69.878845548113631</v>
      </c>
    </row>
    <row r="1532" spans="1:7" x14ac:dyDescent="0.3">
      <c r="A1532" s="8">
        <v>34.321308351977422</v>
      </c>
      <c r="B1532" s="8">
        <v>65.917503850169396</v>
      </c>
      <c r="C1532" s="6">
        <f t="shared" si="120"/>
        <v>0.83342657799490971</v>
      </c>
      <c r="D1532" s="7">
        <f t="shared" si="116"/>
        <v>38.762745644959381</v>
      </c>
      <c r="E1532" s="7">
        <f t="shared" si="117"/>
        <v>61.883444508450552</v>
      </c>
      <c r="F1532" s="7">
        <f t="shared" si="118"/>
        <v>29.879871058995459</v>
      </c>
      <c r="G1532" s="7">
        <f t="shared" si="119"/>
        <v>69.951563191888241</v>
      </c>
    </row>
    <row r="1533" spans="1:7" x14ac:dyDescent="0.3">
      <c r="A1533" s="8">
        <v>34.430030097425643</v>
      </c>
      <c r="B1533" s="8">
        <v>66.353809712816002</v>
      </c>
      <c r="C1533" s="6">
        <f t="shared" si="120"/>
        <v>0.86435851019646648</v>
      </c>
      <c r="D1533" s="7">
        <f t="shared" si="116"/>
        <v>38.99410416366981</v>
      </c>
      <c r="E1533" s="7">
        <f t="shared" si="117"/>
        <v>62.459040410554643</v>
      </c>
      <c r="F1533" s="7">
        <f t="shared" si="118"/>
        <v>29.865956031181476</v>
      </c>
      <c r="G1533" s="7">
        <f t="shared" si="119"/>
        <v>70.248579015077368</v>
      </c>
    </row>
    <row r="1534" spans="1:7" x14ac:dyDescent="0.3">
      <c r="A1534" s="8">
        <v>34.757082134303779</v>
      </c>
      <c r="B1534" s="8">
        <v>66.571962644139219</v>
      </c>
      <c r="C1534" s="6">
        <f t="shared" si="120"/>
        <v>0.83058740876446646</v>
      </c>
      <c r="D1534" s="7">
        <f t="shared" si="116"/>
        <v>39.187048164577568</v>
      </c>
      <c r="E1534" s="7">
        <f t="shared" si="117"/>
        <v>62.525309586287548</v>
      </c>
      <c r="F1534" s="7">
        <f t="shared" si="118"/>
        <v>30.327116104029987</v>
      </c>
      <c r="G1534" s="7">
        <f t="shared" si="119"/>
        <v>70.61861570199089</v>
      </c>
    </row>
    <row r="1535" spans="1:7" x14ac:dyDescent="0.3">
      <c r="A1535" s="8">
        <v>34.902221821674708</v>
      </c>
      <c r="B1535" s="8">
        <v>66.935550863011315</v>
      </c>
      <c r="C1535" s="6">
        <f t="shared" si="120"/>
        <v>0.87388341403911918</v>
      </c>
      <c r="D1535" s="7">
        <f t="shared" si="116"/>
        <v>39.503185596589447</v>
      </c>
      <c r="E1535" s="7">
        <f t="shared" si="117"/>
        <v>63.084429942821679</v>
      </c>
      <c r="F1535" s="7">
        <f t="shared" si="118"/>
        <v>30.301258046759965</v>
      </c>
      <c r="G1535" s="7">
        <f t="shared" si="119"/>
        <v>70.786671783200958</v>
      </c>
    </row>
    <row r="1536" spans="1:7" x14ac:dyDescent="0.3">
      <c r="A1536" s="8">
        <v>35.193033276736834</v>
      </c>
      <c r="B1536" s="8">
        <v>67.008268506785825</v>
      </c>
      <c r="C1536" s="6">
        <f t="shared" si="120"/>
        <v>0.81952732449127563</v>
      </c>
      <c r="D1536" s="7">
        <f t="shared" si="116"/>
        <v>39.577972949570473</v>
      </c>
      <c r="E1536" s="7">
        <f t="shared" si="117"/>
        <v>62.912868152045199</v>
      </c>
      <c r="F1536" s="7">
        <f t="shared" si="118"/>
        <v>30.808093603903195</v>
      </c>
      <c r="G1536" s="7">
        <f t="shared" si="119"/>
        <v>71.103668861526444</v>
      </c>
    </row>
    <row r="1537" spans="1:7" x14ac:dyDescent="0.3">
      <c r="A1537" s="8">
        <v>35.33817296410777</v>
      </c>
      <c r="B1537" s="8">
        <v>67.371856725657935</v>
      </c>
      <c r="C1537" s="6">
        <f t="shared" si="120"/>
        <v>0.85342578555261595</v>
      </c>
      <c r="D1537" s="7">
        <f t="shared" ref="D1537:D1600" si="121">A1537+$B$2*SIN(C1537)</f>
        <v>39.859394681702121</v>
      </c>
      <c r="E1537" s="7">
        <f t="shared" ref="E1537:E1600" si="122">B1537-$B$2*COS(C1537)</f>
        <v>63.427423410167208</v>
      </c>
      <c r="F1537" s="7">
        <f t="shared" ref="F1537:F1600" si="123">A1537-$B$2*SIN(C1537)</f>
        <v>30.816951246513419</v>
      </c>
      <c r="G1537" s="7">
        <f t="shared" ref="G1537:G1600" si="124">B1537+$B$2*COS(C1537)</f>
        <v>71.316290041148662</v>
      </c>
    </row>
    <row r="1538" spans="1:7" x14ac:dyDescent="0.3">
      <c r="A1538" s="8">
        <v>35.628984419169882</v>
      </c>
      <c r="B1538" s="8">
        <v>67.444574369432445</v>
      </c>
      <c r="C1538" s="6">
        <f t="shared" si="120"/>
        <v>0.80872021010482287</v>
      </c>
      <c r="D1538" s="7">
        <f t="shared" si="121"/>
        <v>39.969409429225401</v>
      </c>
      <c r="E1538" s="7">
        <f t="shared" si="122"/>
        <v>63.302025548708109</v>
      </c>
      <c r="F1538" s="7">
        <f t="shared" si="123"/>
        <v>31.288559409114363</v>
      </c>
      <c r="G1538" s="7">
        <f t="shared" si="124"/>
        <v>71.587123190156774</v>
      </c>
    </row>
    <row r="1539" spans="1:7" x14ac:dyDescent="0.3">
      <c r="A1539" s="8">
        <v>35.774124106540825</v>
      </c>
      <c r="B1539" s="8">
        <v>67.80816258830454</v>
      </c>
      <c r="C1539" s="6">
        <f t="shared" si="120"/>
        <v>0.85342578555261595</v>
      </c>
      <c r="D1539" s="7">
        <f t="shared" si="121"/>
        <v>40.295345824135175</v>
      </c>
      <c r="E1539" s="7">
        <f t="shared" si="122"/>
        <v>63.863729272813814</v>
      </c>
      <c r="F1539" s="7">
        <f t="shared" si="123"/>
        <v>31.252902388946474</v>
      </c>
      <c r="G1539" s="7">
        <f t="shared" si="124"/>
        <v>71.752595903795267</v>
      </c>
    </row>
    <row r="1540" spans="1:7" x14ac:dyDescent="0.3">
      <c r="A1540" s="8">
        <v>36.064935561602937</v>
      </c>
      <c r="B1540" s="8">
        <v>67.880880232079051</v>
      </c>
      <c r="C1540" s="6">
        <f t="shared" si="120"/>
        <v>0.80872021010480677</v>
      </c>
      <c r="D1540" s="7">
        <f t="shared" si="121"/>
        <v>40.405360571658385</v>
      </c>
      <c r="E1540" s="7">
        <f t="shared" si="122"/>
        <v>63.73833141135465</v>
      </c>
      <c r="F1540" s="7">
        <f t="shared" si="123"/>
        <v>31.724510551547485</v>
      </c>
      <c r="G1540" s="7">
        <f t="shared" si="124"/>
        <v>72.023429052803451</v>
      </c>
    </row>
    <row r="1541" spans="1:7" x14ac:dyDescent="0.3">
      <c r="A1541" s="8">
        <v>36.210075248973872</v>
      </c>
      <c r="B1541" s="8">
        <v>68.244468450951146</v>
      </c>
      <c r="C1541" s="6">
        <f t="shared" si="120"/>
        <v>0.85342578555261595</v>
      </c>
      <c r="D1541" s="7">
        <f t="shared" si="121"/>
        <v>40.731296966568223</v>
      </c>
      <c r="E1541" s="7">
        <f t="shared" si="122"/>
        <v>64.300035135460419</v>
      </c>
      <c r="F1541" s="7">
        <f t="shared" si="123"/>
        <v>31.688853531379522</v>
      </c>
      <c r="G1541" s="7">
        <f t="shared" si="124"/>
        <v>72.188901766441873</v>
      </c>
    </row>
    <row r="1542" spans="1:7" x14ac:dyDescent="0.3">
      <c r="A1542" s="8">
        <v>36.60960844948405</v>
      </c>
      <c r="B1542" s="8">
        <v>68.75349195737212</v>
      </c>
      <c r="C1542" s="6">
        <f t="shared" si="120"/>
        <v>0.8399475326161967</v>
      </c>
      <c r="D1542" s="7">
        <f t="shared" si="121"/>
        <v>41.077257042990134</v>
      </c>
      <c r="E1542" s="7">
        <f t="shared" si="122"/>
        <v>64.748480590978374</v>
      </c>
      <c r="F1542" s="7">
        <f t="shared" si="123"/>
        <v>32.141959855977966</v>
      </c>
      <c r="G1542" s="7">
        <f t="shared" si="124"/>
        <v>72.758503323765865</v>
      </c>
    </row>
    <row r="1543" spans="1:7" x14ac:dyDescent="0.3">
      <c r="A1543" s="8">
        <v>36.936660486362349</v>
      </c>
      <c r="B1543" s="8">
        <v>68.971644888695494</v>
      </c>
      <c r="C1543" s="6">
        <f t="shared" si="120"/>
        <v>0.84959984834581337</v>
      </c>
      <c r="D1543" s="7">
        <f t="shared" si="121"/>
        <v>41.442757996272938</v>
      </c>
      <c r="E1543" s="7">
        <f t="shared" si="122"/>
        <v>65.009942573884658</v>
      </c>
      <c r="F1543" s="7">
        <f t="shared" si="123"/>
        <v>32.43056297645176</v>
      </c>
      <c r="G1543" s="7">
        <f t="shared" si="124"/>
        <v>72.933347203506329</v>
      </c>
    </row>
    <row r="1544" spans="1:7" x14ac:dyDescent="0.3">
      <c r="A1544" s="8">
        <v>37.081800173733278</v>
      </c>
      <c r="B1544" s="8">
        <v>69.335233107567589</v>
      </c>
      <c r="C1544" s="6">
        <f t="shared" si="120"/>
        <v>0.83917829144015121</v>
      </c>
      <c r="D1544" s="7">
        <f t="shared" si="121"/>
        <v>41.546366626064412</v>
      </c>
      <c r="E1544" s="7">
        <f t="shared" si="122"/>
        <v>65.326786227201154</v>
      </c>
      <c r="F1544" s="7">
        <f t="shared" si="123"/>
        <v>32.617233721402144</v>
      </c>
      <c r="G1544" s="7">
        <f t="shared" si="124"/>
        <v>73.343679987934024</v>
      </c>
    </row>
    <row r="1545" spans="1:7" x14ac:dyDescent="0.3">
      <c r="A1545" s="8">
        <v>37.372611628795404</v>
      </c>
      <c r="B1545" s="8">
        <v>69.407950751342113</v>
      </c>
      <c r="C1545" s="6">
        <f t="shared" si="120"/>
        <v>0.82929102329256332</v>
      </c>
      <c r="D1545" s="7">
        <f t="shared" si="121"/>
        <v>41.797327915770786</v>
      </c>
      <c r="E1545" s="7">
        <f t="shared" si="122"/>
        <v>65.355558151929415</v>
      </c>
      <c r="F1545" s="7">
        <f t="shared" si="123"/>
        <v>32.947895341820022</v>
      </c>
      <c r="G1545" s="7">
        <f t="shared" si="124"/>
        <v>73.460343350754812</v>
      </c>
    </row>
    <row r="1546" spans="1:7" x14ac:dyDescent="0.3">
      <c r="A1546" s="8">
        <v>37.517751316166333</v>
      </c>
      <c r="B1546" s="8">
        <v>69.771538970214195</v>
      </c>
      <c r="C1546" s="6">
        <f t="shared" si="120"/>
        <v>0.82929102329256255</v>
      </c>
      <c r="D1546" s="7">
        <f t="shared" si="121"/>
        <v>41.942467603141708</v>
      </c>
      <c r="E1546" s="7">
        <f t="shared" si="122"/>
        <v>65.719146370801496</v>
      </c>
      <c r="F1546" s="7">
        <f t="shared" si="123"/>
        <v>33.093035029190958</v>
      </c>
      <c r="G1546" s="7">
        <f t="shared" si="124"/>
        <v>73.823931569626893</v>
      </c>
    </row>
    <row r="1547" spans="1:7" x14ac:dyDescent="0.3">
      <c r="A1547" s="8">
        <v>37.808562771228452</v>
      </c>
      <c r="B1547" s="8">
        <v>69.844256613988719</v>
      </c>
      <c r="C1547" s="6">
        <f t="shared" si="120"/>
        <v>0.82929102329254845</v>
      </c>
      <c r="D1547" s="7">
        <f t="shared" si="121"/>
        <v>42.23327905820377</v>
      </c>
      <c r="E1547" s="7">
        <f t="shared" si="122"/>
        <v>65.79186401457595</v>
      </c>
      <c r="F1547" s="7">
        <f t="shared" si="123"/>
        <v>33.383846484253134</v>
      </c>
      <c r="G1547" s="7">
        <f t="shared" si="124"/>
        <v>73.896649213401489</v>
      </c>
    </row>
    <row r="1548" spans="1:7" x14ac:dyDescent="0.3">
      <c r="A1548" s="8">
        <v>37.953702458599388</v>
      </c>
      <c r="B1548" s="8">
        <v>70.207844832860815</v>
      </c>
      <c r="C1548" s="6">
        <f t="shared" si="120"/>
        <v>0.82929102329256199</v>
      </c>
      <c r="D1548" s="7">
        <f t="shared" si="121"/>
        <v>42.378418745574763</v>
      </c>
      <c r="E1548" s="7">
        <f t="shared" si="122"/>
        <v>66.155452233448116</v>
      </c>
      <c r="F1548" s="7">
        <f t="shared" si="123"/>
        <v>33.528986171624013</v>
      </c>
      <c r="G1548" s="7">
        <f t="shared" si="124"/>
        <v>74.260237432273513</v>
      </c>
    </row>
    <row r="1549" spans="1:7" x14ac:dyDescent="0.3">
      <c r="A1549" s="8">
        <v>38.244513913661507</v>
      </c>
      <c r="B1549" s="8">
        <v>70.280562476635168</v>
      </c>
      <c r="C1549" s="6">
        <f t="shared" si="120"/>
        <v>0.82929102329254634</v>
      </c>
      <c r="D1549" s="7">
        <f t="shared" si="121"/>
        <v>42.669230200636818</v>
      </c>
      <c r="E1549" s="7">
        <f t="shared" si="122"/>
        <v>66.228169877222399</v>
      </c>
      <c r="F1549" s="7">
        <f t="shared" si="123"/>
        <v>33.819797626686196</v>
      </c>
      <c r="G1549" s="7">
        <f t="shared" si="124"/>
        <v>74.332955076047938</v>
      </c>
    </row>
    <row r="1550" spans="1:7" x14ac:dyDescent="0.3">
      <c r="A1550" s="8">
        <v>38.389653601032435</v>
      </c>
      <c r="B1550" s="8">
        <v>70.64415069550742</v>
      </c>
      <c r="C1550" s="6">
        <f t="shared" si="120"/>
        <v>0.82929102329256266</v>
      </c>
      <c r="D1550" s="7">
        <f t="shared" si="121"/>
        <v>42.814369888007811</v>
      </c>
      <c r="E1550" s="7">
        <f t="shared" si="122"/>
        <v>66.591758096094722</v>
      </c>
      <c r="F1550" s="7">
        <f t="shared" si="123"/>
        <v>33.96493731405706</v>
      </c>
      <c r="G1550" s="7">
        <f t="shared" si="124"/>
        <v>74.696543294920119</v>
      </c>
    </row>
    <row r="1551" spans="1:7" x14ac:dyDescent="0.3">
      <c r="A1551" s="8">
        <v>38.789186801542613</v>
      </c>
      <c r="B1551" s="8">
        <v>71.15317420192838</v>
      </c>
      <c r="C1551" s="6">
        <f t="shared" ref="C1551:C1614" si="125">ATAN((B1560-B1540)/(A1560-A1540))</f>
        <v>0.82929102329254634</v>
      </c>
      <c r="D1551" s="7">
        <f t="shared" si="121"/>
        <v>43.213903088517924</v>
      </c>
      <c r="E1551" s="7">
        <f t="shared" si="122"/>
        <v>67.10078160251561</v>
      </c>
      <c r="F1551" s="7">
        <f t="shared" si="123"/>
        <v>34.364470514567302</v>
      </c>
      <c r="G1551" s="7">
        <f t="shared" si="124"/>
        <v>75.205566801341149</v>
      </c>
    </row>
    <row r="1552" spans="1:7" x14ac:dyDescent="0.3">
      <c r="A1552" s="8">
        <v>39.116238838420756</v>
      </c>
      <c r="B1552" s="8">
        <v>71.371327133251768</v>
      </c>
      <c r="C1552" s="6">
        <f t="shared" si="125"/>
        <v>0.82929102329256255</v>
      </c>
      <c r="D1552" s="7">
        <f t="shared" si="121"/>
        <v>43.540955125396131</v>
      </c>
      <c r="E1552" s="7">
        <f t="shared" si="122"/>
        <v>67.318934533839069</v>
      </c>
      <c r="F1552" s="7">
        <f t="shared" si="123"/>
        <v>34.691522551445381</v>
      </c>
      <c r="G1552" s="7">
        <f t="shared" si="124"/>
        <v>75.423719732664466</v>
      </c>
    </row>
    <row r="1553" spans="1:7" x14ac:dyDescent="0.3">
      <c r="A1553" s="8">
        <v>39.261378525791685</v>
      </c>
      <c r="B1553" s="8">
        <v>71.734915352123863</v>
      </c>
      <c r="C1553" s="6">
        <f t="shared" si="125"/>
        <v>0.829291023292545</v>
      </c>
      <c r="D1553" s="7">
        <f t="shared" si="121"/>
        <v>43.686094812766989</v>
      </c>
      <c r="E1553" s="7">
        <f t="shared" si="122"/>
        <v>67.68252275271108</v>
      </c>
      <c r="F1553" s="7">
        <f t="shared" si="123"/>
        <v>34.83666223881638</v>
      </c>
      <c r="G1553" s="7">
        <f t="shared" si="124"/>
        <v>75.787307951536647</v>
      </c>
    </row>
    <row r="1554" spans="1:7" x14ac:dyDescent="0.3">
      <c r="A1554" s="8">
        <v>39.552189980853804</v>
      </c>
      <c r="B1554" s="8">
        <v>71.807632995898388</v>
      </c>
      <c r="C1554" s="6">
        <f t="shared" si="125"/>
        <v>0.83342657799492592</v>
      </c>
      <c r="D1554" s="7">
        <f t="shared" si="121"/>
        <v>43.993627273835827</v>
      </c>
      <c r="E1554" s="7">
        <f t="shared" si="122"/>
        <v>67.773573654179614</v>
      </c>
      <c r="F1554" s="7">
        <f t="shared" si="123"/>
        <v>35.110752687871781</v>
      </c>
      <c r="G1554" s="7">
        <f t="shared" si="124"/>
        <v>75.841692337617161</v>
      </c>
    </row>
    <row r="1555" spans="1:7" x14ac:dyDescent="0.3">
      <c r="A1555" s="8">
        <v>39.697329668224739</v>
      </c>
      <c r="B1555" s="8">
        <v>72.171221214770483</v>
      </c>
      <c r="C1555" s="6">
        <f t="shared" si="125"/>
        <v>0.82748124160593595</v>
      </c>
      <c r="D1555" s="7">
        <f t="shared" si="121"/>
        <v>44.114704767133944</v>
      </c>
      <c r="E1555" s="7">
        <f t="shared" si="122"/>
        <v>68.110827485643114</v>
      </c>
      <c r="F1555" s="7">
        <f t="shared" si="123"/>
        <v>35.279954569315535</v>
      </c>
      <c r="G1555" s="7">
        <f t="shared" si="124"/>
        <v>76.231614943897853</v>
      </c>
    </row>
    <row r="1556" spans="1:7" x14ac:dyDescent="0.3">
      <c r="A1556" s="8">
        <v>39.988141123286859</v>
      </c>
      <c r="B1556" s="8">
        <v>72.243938858544837</v>
      </c>
      <c r="C1556" s="6">
        <f t="shared" si="125"/>
        <v>0.82748124160593672</v>
      </c>
      <c r="D1556" s="7">
        <f t="shared" si="121"/>
        <v>44.405516222196063</v>
      </c>
      <c r="E1556" s="7">
        <f t="shared" si="122"/>
        <v>68.183545129417467</v>
      </c>
      <c r="F1556" s="7">
        <f t="shared" si="123"/>
        <v>35.570766024377654</v>
      </c>
      <c r="G1556" s="7">
        <f t="shared" si="124"/>
        <v>76.304332587672207</v>
      </c>
    </row>
    <row r="1557" spans="1:7" x14ac:dyDescent="0.3">
      <c r="A1557" s="8">
        <v>40.133280810657794</v>
      </c>
      <c r="B1557" s="8">
        <v>72.607527077417089</v>
      </c>
      <c r="C1557" s="6">
        <f t="shared" si="125"/>
        <v>0.82748124160593595</v>
      </c>
      <c r="D1557" s="7">
        <f t="shared" si="121"/>
        <v>44.550655909566999</v>
      </c>
      <c r="E1557" s="7">
        <f t="shared" si="122"/>
        <v>68.547133348289719</v>
      </c>
      <c r="F1557" s="7">
        <f t="shared" si="123"/>
        <v>35.71590571174859</v>
      </c>
      <c r="G1557" s="7">
        <f t="shared" si="124"/>
        <v>76.667920806544458</v>
      </c>
    </row>
    <row r="1558" spans="1:7" x14ac:dyDescent="0.3">
      <c r="A1558" s="8">
        <v>40.424092265719914</v>
      </c>
      <c r="B1558" s="8">
        <v>72.680244721191443</v>
      </c>
      <c r="C1558" s="6">
        <f t="shared" si="125"/>
        <v>0.82748124160593595</v>
      </c>
      <c r="D1558" s="7">
        <f t="shared" si="121"/>
        <v>44.841467364629111</v>
      </c>
      <c r="E1558" s="7">
        <f t="shared" si="122"/>
        <v>68.619850992064073</v>
      </c>
      <c r="F1558" s="7">
        <f t="shared" si="123"/>
        <v>36.006717166810716</v>
      </c>
      <c r="G1558" s="7">
        <f t="shared" si="124"/>
        <v>76.740638450318812</v>
      </c>
    </row>
    <row r="1559" spans="1:7" x14ac:dyDescent="0.3">
      <c r="A1559" s="8">
        <v>40.569231953090842</v>
      </c>
      <c r="B1559" s="8">
        <v>73.043832940063695</v>
      </c>
      <c r="C1559" s="6">
        <f t="shared" si="125"/>
        <v>0.82748124160593672</v>
      </c>
      <c r="D1559" s="7">
        <f t="shared" si="121"/>
        <v>44.986607052000046</v>
      </c>
      <c r="E1559" s="7">
        <f t="shared" si="122"/>
        <v>68.983439210936325</v>
      </c>
      <c r="F1559" s="7">
        <f t="shared" si="123"/>
        <v>36.151856854181638</v>
      </c>
      <c r="G1559" s="7">
        <f t="shared" si="124"/>
        <v>77.104226669191064</v>
      </c>
    </row>
    <row r="1560" spans="1:7" x14ac:dyDescent="0.3">
      <c r="A1560" s="8">
        <v>40.860043408152968</v>
      </c>
      <c r="B1560" s="8">
        <v>73.116550583838048</v>
      </c>
      <c r="C1560" s="6">
        <f t="shared" si="125"/>
        <v>0.82748124160593595</v>
      </c>
      <c r="D1560" s="7">
        <f t="shared" si="121"/>
        <v>45.277418507062166</v>
      </c>
      <c r="E1560" s="7">
        <f t="shared" si="122"/>
        <v>69.056156854710679</v>
      </c>
      <c r="F1560" s="7">
        <f t="shared" si="123"/>
        <v>36.442668309243771</v>
      </c>
      <c r="G1560" s="7">
        <f t="shared" si="124"/>
        <v>77.176944312965418</v>
      </c>
    </row>
    <row r="1561" spans="1:7" x14ac:dyDescent="0.3">
      <c r="A1561" s="8">
        <v>41.005183095523904</v>
      </c>
      <c r="B1561" s="8">
        <v>73.480138802710314</v>
      </c>
      <c r="C1561" s="6">
        <f t="shared" si="125"/>
        <v>0.82748124160593595</v>
      </c>
      <c r="D1561" s="7">
        <f t="shared" si="121"/>
        <v>45.422558194433108</v>
      </c>
      <c r="E1561" s="7">
        <f t="shared" si="122"/>
        <v>69.419745073582931</v>
      </c>
      <c r="F1561" s="7">
        <f t="shared" si="123"/>
        <v>36.5878079966147</v>
      </c>
      <c r="G1561" s="7">
        <f t="shared" si="124"/>
        <v>77.540532531837698</v>
      </c>
    </row>
    <row r="1562" spans="1:7" x14ac:dyDescent="0.3">
      <c r="A1562" s="8">
        <v>41.404716296034238</v>
      </c>
      <c r="B1562" s="8">
        <v>73.989162309131274</v>
      </c>
      <c r="C1562" s="6">
        <f t="shared" si="125"/>
        <v>0.79680233810257384</v>
      </c>
      <c r="D1562" s="7">
        <f t="shared" si="121"/>
        <v>45.695463864253192</v>
      </c>
      <c r="E1562" s="7">
        <f t="shared" si="122"/>
        <v>69.795180274617636</v>
      </c>
      <c r="F1562" s="7">
        <f t="shared" si="123"/>
        <v>37.113968727815283</v>
      </c>
      <c r="G1562" s="7">
        <f t="shared" si="124"/>
        <v>78.183144343644912</v>
      </c>
    </row>
    <row r="1563" spans="1:7" x14ac:dyDescent="0.3">
      <c r="A1563" s="8">
        <v>41.840711778493926</v>
      </c>
      <c r="B1563" s="8">
        <v>74.370929938947071</v>
      </c>
      <c r="C1563" s="6">
        <f t="shared" si="125"/>
        <v>0.82992970233246688</v>
      </c>
      <c r="D1563" s="7">
        <f t="shared" si="121"/>
        <v>46.268015341063048</v>
      </c>
      <c r="E1563" s="7">
        <f t="shared" si="122"/>
        <v>70.321364139399819</v>
      </c>
      <c r="F1563" s="7">
        <f t="shared" si="123"/>
        <v>37.413408215924804</v>
      </c>
      <c r="G1563" s="7">
        <f t="shared" si="124"/>
        <v>78.420495738494324</v>
      </c>
    </row>
    <row r="1564" spans="1:7" x14ac:dyDescent="0.3">
      <c r="A1564" s="8">
        <v>42.09488359149983</v>
      </c>
      <c r="B1564" s="8">
        <v>74.789056390649975</v>
      </c>
      <c r="C1564" s="6">
        <f t="shared" si="125"/>
        <v>0.78580483275282209</v>
      </c>
      <c r="D1564" s="7">
        <f t="shared" si="121"/>
        <v>46.339249279700994</v>
      </c>
      <c r="E1564" s="7">
        <f t="shared" si="122"/>
        <v>70.548141406260328</v>
      </c>
      <c r="F1564" s="7">
        <f t="shared" si="123"/>
        <v>37.850517903298666</v>
      </c>
      <c r="G1564" s="7">
        <f t="shared" si="124"/>
        <v>79.029971375039622</v>
      </c>
    </row>
    <row r="1565" spans="1:7" x14ac:dyDescent="0.3">
      <c r="A1565" s="8">
        <v>42.385695046561949</v>
      </c>
      <c r="B1565" s="8">
        <v>74.861774034424499</v>
      </c>
      <c r="C1565" s="6">
        <f t="shared" si="125"/>
        <v>0.84073924866875538</v>
      </c>
      <c r="D1565" s="7">
        <f t="shared" si="121"/>
        <v>46.856513071333275</v>
      </c>
      <c r="E1565" s="7">
        <f t="shared" si="122"/>
        <v>70.860301031969058</v>
      </c>
      <c r="F1565" s="7">
        <f t="shared" si="123"/>
        <v>37.914877021790623</v>
      </c>
      <c r="G1565" s="7">
        <f t="shared" si="124"/>
        <v>78.86324703687994</v>
      </c>
    </row>
    <row r="1566" spans="1:7" x14ac:dyDescent="0.3">
      <c r="A1566" s="8">
        <v>42.530834733932885</v>
      </c>
      <c r="B1566" s="8">
        <v>75.225362253296581</v>
      </c>
      <c r="C1566" s="6">
        <f t="shared" si="125"/>
        <v>0.81762207751047178</v>
      </c>
      <c r="D1566" s="7">
        <f t="shared" si="121"/>
        <v>46.907963703737408</v>
      </c>
      <c r="E1566" s="7">
        <f t="shared" si="122"/>
        <v>71.12161494361753</v>
      </c>
      <c r="F1566" s="7">
        <f t="shared" si="123"/>
        <v>38.153705764128361</v>
      </c>
      <c r="G1566" s="7">
        <f t="shared" si="124"/>
        <v>79.329109562975631</v>
      </c>
    </row>
    <row r="1567" spans="1:7" x14ac:dyDescent="0.3">
      <c r="A1567" s="8">
        <v>42.821646188995004</v>
      </c>
      <c r="B1567" s="8">
        <v>75.298079897071105</v>
      </c>
      <c r="C1567" s="6">
        <f t="shared" si="125"/>
        <v>0.82748124160591852</v>
      </c>
      <c r="D1567" s="7">
        <f t="shared" si="121"/>
        <v>47.239021287904137</v>
      </c>
      <c r="E1567" s="7">
        <f t="shared" si="122"/>
        <v>71.23768616794365</v>
      </c>
      <c r="F1567" s="7">
        <f t="shared" si="123"/>
        <v>38.404271090085871</v>
      </c>
      <c r="G1567" s="7">
        <f t="shared" si="124"/>
        <v>79.35847362619856</v>
      </c>
    </row>
    <row r="1568" spans="1:7" x14ac:dyDescent="0.3">
      <c r="A1568" s="8">
        <v>42.966785876365932</v>
      </c>
      <c r="B1568" s="8">
        <v>75.661668115943201</v>
      </c>
      <c r="C1568" s="6">
        <f t="shared" si="125"/>
        <v>0.8274812416059204</v>
      </c>
      <c r="D1568" s="7">
        <f t="shared" si="121"/>
        <v>47.384160975275073</v>
      </c>
      <c r="E1568" s="7">
        <f t="shared" si="122"/>
        <v>71.60127438681576</v>
      </c>
      <c r="F1568" s="7">
        <f t="shared" si="123"/>
        <v>38.549410777456792</v>
      </c>
      <c r="G1568" s="7">
        <f t="shared" si="124"/>
        <v>79.722061845070641</v>
      </c>
    </row>
    <row r="1569" spans="1:7" x14ac:dyDescent="0.3">
      <c r="A1569" s="8">
        <v>43.257597331428059</v>
      </c>
      <c r="B1569" s="8">
        <v>75.734385759717554</v>
      </c>
      <c r="C1569" s="6">
        <f t="shared" si="125"/>
        <v>0.82748124160591974</v>
      </c>
      <c r="D1569" s="7">
        <f t="shared" si="121"/>
        <v>47.674972430337192</v>
      </c>
      <c r="E1569" s="7">
        <f t="shared" si="122"/>
        <v>71.673992030590099</v>
      </c>
      <c r="F1569" s="7">
        <f t="shared" si="123"/>
        <v>38.840222232518926</v>
      </c>
      <c r="G1569" s="7">
        <f t="shared" si="124"/>
        <v>79.794779488845009</v>
      </c>
    </row>
    <row r="1570" spans="1:7" x14ac:dyDescent="0.3">
      <c r="A1570" s="8">
        <v>43.402737018798987</v>
      </c>
      <c r="B1570" s="8">
        <v>76.097973978589806</v>
      </c>
      <c r="C1570" s="6">
        <f t="shared" si="125"/>
        <v>0.82748124160591974</v>
      </c>
      <c r="D1570" s="7">
        <f t="shared" si="121"/>
        <v>47.820112117708121</v>
      </c>
      <c r="E1570" s="7">
        <f t="shared" si="122"/>
        <v>72.037580249462351</v>
      </c>
      <c r="F1570" s="7">
        <f t="shared" si="123"/>
        <v>38.985361919889854</v>
      </c>
      <c r="G1570" s="7">
        <f t="shared" si="124"/>
        <v>80.158367707717261</v>
      </c>
    </row>
    <row r="1571" spans="1:7" x14ac:dyDescent="0.3">
      <c r="A1571" s="8">
        <v>43.693548473861114</v>
      </c>
      <c r="B1571" s="8">
        <v>76.17069162236416</v>
      </c>
      <c r="C1571" s="6">
        <f t="shared" si="125"/>
        <v>0.8274812416059204</v>
      </c>
      <c r="D1571" s="7">
        <f t="shared" si="121"/>
        <v>48.110923572770254</v>
      </c>
      <c r="E1571" s="7">
        <f t="shared" si="122"/>
        <v>72.110297893236719</v>
      </c>
      <c r="F1571" s="7">
        <f t="shared" si="123"/>
        <v>39.276173374951973</v>
      </c>
      <c r="G1571" s="7">
        <f t="shared" si="124"/>
        <v>80.2310853514916</v>
      </c>
    </row>
    <row r="1572" spans="1:7" x14ac:dyDescent="0.3">
      <c r="A1572" s="8">
        <v>43.838688161232042</v>
      </c>
      <c r="B1572" s="8">
        <v>76.534279841236426</v>
      </c>
      <c r="C1572" s="6">
        <f t="shared" si="125"/>
        <v>0.82748124160591918</v>
      </c>
      <c r="D1572" s="7">
        <f t="shared" si="121"/>
        <v>48.256063260141175</v>
      </c>
      <c r="E1572" s="7">
        <f t="shared" si="122"/>
        <v>72.473886112108971</v>
      </c>
      <c r="F1572" s="7">
        <f t="shared" si="123"/>
        <v>39.421313062322909</v>
      </c>
      <c r="G1572" s="7">
        <f t="shared" si="124"/>
        <v>80.594673570363881</v>
      </c>
    </row>
    <row r="1573" spans="1:7" x14ac:dyDescent="0.3">
      <c r="A1573" s="8">
        <v>44.129499616294162</v>
      </c>
      <c r="B1573" s="8">
        <v>76.606997485010766</v>
      </c>
      <c r="C1573" s="6">
        <f t="shared" si="125"/>
        <v>0.79680233810257306</v>
      </c>
      <c r="D1573" s="7">
        <f t="shared" si="121"/>
        <v>48.420247184513116</v>
      </c>
      <c r="E1573" s="7">
        <f t="shared" si="122"/>
        <v>72.413015450497127</v>
      </c>
      <c r="F1573" s="7">
        <f t="shared" si="123"/>
        <v>39.838752048075207</v>
      </c>
      <c r="G1573" s="7">
        <f t="shared" si="124"/>
        <v>80.800979519524404</v>
      </c>
    </row>
    <row r="1574" spans="1:7" x14ac:dyDescent="0.3">
      <c r="A1574" s="8">
        <v>44.238221361742227</v>
      </c>
      <c r="B1574" s="8">
        <v>77.043303347657385</v>
      </c>
      <c r="C1574" s="6">
        <f t="shared" si="125"/>
        <v>0.82551377811034399</v>
      </c>
      <c r="D1574" s="7">
        <f t="shared" si="121"/>
        <v>48.647599239731832</v>
      </c>
      <c r="E1574" s="7">
        <f t="shared" si="122"/>
        <v>72.974226458595695</v>
      </c>
      <c r="F1574" s="7">
        <f t="shared" si="123"/>
        <v>39.828843483752621</v>
      </c>
      <c r="G1574" s="7">
        <f t="shared" si="124"/>
        <v>81.112380236719076</v>
      </c>
    </row>
    <row r="1575" spans="1:7" x14ac:dyDescent="0.3">
      <c r="A1575" s="8">
        <v>44.674172504175274</v>
      </c>
      <c r="B1575" s="8">
        <v>77.479609210303991</v>
      </c>
      <c r="C1575" s="6">
        <f t="shared" si="125"/>
        <v>0.78580483275282942</v>
      </c>
      <c r="D1575" s="7">
        <f t="shared" si="121"/>
        <v>48.918538192376467</v>
      </c>
      <c r="E1575" s="7">
        <f t="shared" si="122"/>
        <v>73.238694225914372</v>
      </c>
      <c r="F1575" s="7">
        <f t="shared" si="123"/>
        <v>40.429806815974082</v>
      </c>
      <c r="G1575" s="7">
        <f t="shared" si="124"/>
        <v>81.72052419469361</v>
      </c>
    </row>
    <row r="1576" spans="1:7" x14ac:dyDescent="0.3">
      <c r="A1576" s="8">
        <v>45.001224541053574</v>
      </c>
      <c r="B1576" s="8">
        <v>77.697762141627209</v>
      </c>
      <c r="C1576" s="6">
        <f t="shared" si="125"/>
        <v>0.83196340691035076</v>
      </c>
      <c r="D1576" s="7">
        <f t="shared" si="121"/>
        <v>49.436754562891181</v>
      </c>
      <c r="E1576" s="7">
        <f t="shared" si="122"/>
        <v>73.657208537802944</v>
      </c>
      <c r="F1576" s="7">
        <f t="shared" si="123"/>
        <v>40.565694519215967</v>
      </c>
      <c r="G1576" s="7">
        <f t="shared" si="124"/>
        <v>81.738315745451473</v>
      </c>
    </row>
    <row r="1577" spans="1:7" x14ac:dyDescent="0.3">
      <c r="A1577" s="8">
        <v>45.146364228424503</v>
      </c>
      <c r="B1577" s="8">
        <v>78.061350360499475</v>
      </c>
      <c r="C1577" s="6">
        <f t="shared" si="125"/>
        <v>0.78580483275282942</v>
      </c>
      <c r="D1577" s="7">
        <f t="shared" si="121"/>
        <v>49.390729916625695</v>
      </c>
      <c r="E1577" s="7">
        <f t="shared" si="122"/>
        <v>73.820435376109856</v>
      </c>
      <c r="F1577" s="7">
        <f t="shared" si="123"/>
        <v>40.90199854022331</v>
      </c>
      <c r="G1577" s="7">
        <f t="shared" si="124"/>
        <v>82.302265344889094</v>
      </c>
    </row>
    <row r="1578" spans="1:7" x14ac:dyDescent="0.3">
      <c r="A1578" s="8">
        <v>45.437175683486629</v>
      </c>
      <c r="B1578" s="8">
        <v>78.134068004273828</v>
      </c>
      <c r="C1578" s="6">
        <f t="shared" si="125"/>
        <v>0.83196340691035076</v>
      </c>
      <c r="D1578" s="7">
        <f t="shared" si="121"/>
        <v>49.872705705324236</v>
      </c>
      <c r="E1578" s="7">
        <f t="shared" si="122"/>
        <v>74.093514400449564</v>
      </c>
      <c r="F1578" s="7">
        <f t="shared" si="123"/>
        <v>41.001645661649022</v>
      </c>
      <c r="G1578" s="7">
        <f t="shared" si="124"/>
        <v>82.174621608098093</v>
      </c>
    </row>
    <row r="1579" spans="1:7" x14ac:dyDescent="0.3">
      <c r="A1579" s="8">
        <v>45.582315370857557</v>
      </c>
      <c r="B1579" s="8">
        <v>78.49765622314608</v>
      </c>
      <c r="C1579" s="6">
        <f t="shared" si="125"/>
        <v>0.81902994451309352</v>
      </c>
      <c r="D1579" s="7">
        <f t="shared" si="121"/>
        <v>49.965217531247916</v>
      </c>
      <c r="E1579" s="7">
        <f t="shared" si="122"/>
        <v>74.400075393870651</v>
      </c>
      <c r="F1579" s="7">
        <f t="shared" si="123"/>
        <v>41.199413210467199</v>
      </c>
      <c r="G1579" s="7">
        <f t="shared" si="124"/>
        <v>82.59523705242151</v>
      </c>
    </row>
    <row r="1580" spans="1:7" x14ac:dyDescent="0.3">
      <c r="A1580" s="8">
        <v>45.873126825919677</v>
      </c>
      <c r="B1580" s="8">
        <v>78.570373866920434</v>
      </c>
      <c r="C1580" s="6">
        <f t="shared" si="125"/>
        <v>0.83843058239705404</v>
      </c>
      <c r="D1580" s="7">
        <f t="shared" si="121"/>
        <v>50.33469487854898</v>
      </c>
      <c r="E1580" s="7">
        <f t="shared" si="122"/>
        <v>74.558589910653907</v>
      </c>
      <c r="F1580" s="7">
        <f t="shared" si="123"/>
        <v>41.411558773290373</v>
      </c>
      <c r="G1580" s="7">
        <f t="shared" si="124"/>
        <v>82.582157823186961</v>
      </c>
    </row>
    <row r="1581" spans="1:7" x14ac:dyDescent="0.3">
      <c r="A1581" s="8">
        <v>46.018266513290612</v>
      </c>
      <c r="B1581" s="8">
        <v>78.933962085792686</v>
      </c>
      <c r="C1581" s="6">
        <f t="shared" si="125"/>
        <v>0.80679783217662948</v>
      </c>
      <c r="D1581" s="7">
        <f t="shared" si="121"/>
        <v>50.35071996373371</v>
      </c>
      <c r="E1581" s="7">
        <f t="shared" si="122"/>
        <v>74.783076987437923</v>
      </c>
      <c r="F1581" s="7">
        <f t="shared" si="123"/>
        <v>41.685813062847515</v>
      </c>
      <c r="G1581" s="7">
        <f t="shared" si="124"/>
        <v>83.084847184147449</v>
      </c>
    </row>
    <row r="1582" spans="1:7" x14ac:dyDescent="0.3">
      <c r="A1582" s="8">
        <v>46.309077968352732</v>
      </c>
      <c r="B1582" s="8">
        <v>79.00667972956704</v>
      </c>
      <c r="C1582" s="6">
        <f t="shared" si="125"/>
        <v>0.84784456186421764</v>
      </c>
      <c r="D1582" s="7">
        <f t="shared" si="121"/>
        <v>50.808214617606453</v>
      </c>
      <c r="E1582" s="7">
        <f t="shared" si="122"/>
        <v>75.037074029835395</v>
      </c>
      <c r="F1582" s="7">
        <f t="shared" si="123"/>
        <v>41.809941319099011</v>
      </c>
      <c r="G1582" s="7">
        <f t="shared" si="124"/>
        <v>82.976285429298684</v>
      </c>
    </row>
    <row r="1583" spans="1:7" x14ac:dyDescent="0.3">
      <c r="A1583" s="8">
        <v>46.45421765572366</v>
      </c>
      <c r="B1583" s="8">
        <v>79.370267948439135</v>
      </c>
      <c r="C1583" s="6">
        <f t="shared" si="125"/>
        <v>0.80679783217662826</v>
      </c>
      <c r="D1583" s="7">
        <f t="shared" si="121"/>
        <v>50.786671106166757</v>
      </c>
      <c r="E1583" s="7">
        <f t="shared" si="122"/>
        <v>75.219382850084358</v>
      </c>
      <c r="F1583" s="7">
        <f t="shared" si="123"/>
        <v>42.121764205280563</v>
      </c>
      <c r="G1583" s="7">
        <f t="shared" si="124"/>
        <v>83.521153046793913</v>
      </c>
    </row>
    <row r="1584" spans="1:7" x14ac:dyDescent="0.3">
      <c r="A1584" s="8">
        <v>46.745029110785786</v>
      </c>
      <c r="B1584" s="8">
        <v>79.44298559221366</v>
      </c>
      <c r="C1584" s="6">
        <f t="shared" si="125"/>
        <v>0.84784456186421697</v>
      </c>
      <c r="D1584" s="7">
        <f t="shared" si="121"/>
        <v>51.244165760039508</v>
      </c>
      <c r="E1584" s="7">
        <f t="shared" si="122"/>
        <v>75.473379892482015</v>
      </c>
      <c r="F1584" s="7">
        <f t="shared" si="123"/>
        <v>42.245892461532065</v>
      </c>
      <c r="G1584" s="7">
        <f t="shared" si="124"/>
        <v>83.412591291945304</v>
      </c>
    </row>
    <row r="1585" spans="1:7" x14ac:dyDescent="0.3">
      <c r="A1585" s="8">
        <v>46.890168798156715</v>
      </c>
      <c r="B1585" s="8">
        <v>79.806573811085755</v>
      </c>
      <c r="C1585" s="6">
        <f t="shared" si="125"/>
        <v>0.79633932025773324</v>
      </c>
      <c r="D1585" s="7">
        <f t="shared" si="121"/>
        <v>51.178974017985055</v>
      </c>
      <c r="E1585" s="7">
        <f t="shared" si="122"/>
        <v>75.610605533515823</v>
      </c>
      <c r="F1585" s="7">
        <f t="shared" si="123"/>
        <v>42.601363578328375</v>
      </c>
      <c r="G1585" s="7">
        <f t="shared" si="124"/>
        <v>84.002542088655687</v>
      </c>
    </row>
    <row r="1586" spans="1:7" x14ac:dyDescent="0.3">
      <c r="A1586" s="8">
        <v>47.180980253218841</v>
      </c>
      <c r="B1586" s="8">
        <v>79.879291454860265</v>
      </c>
      <c r="C1586" s="6">
        <f t="shared" si="125"/>
        <v>0.81854701803333674</v>
      </c>
      <c r="D1586" s="7">
        <f t="shared" si="121"/>
        <v>51.561903072314919</v>
      </c>
      <c r="E1586" s="7">
        <f t="shared" si="122"/>
        <v>75.779594483970428</v>
      </c>
      <c r="F1586" s="7">
        <f t="shared" si="123"/>
        <v>42.800057434122763</v>
      </c>
      <c r="G1586" s="7">
        <f t="shared" si="124"/>
        <v>83.978988425750103</v>
      </c>
    </row>
    <row r="1587" spans="1:7" x14ac:dyDescent="0.3">
      <c r="A1587" s="8">
        <v>47.32611994058977</v>
      </c>
      <c r="B1587" s="8">
        <v>80.242879673732361</v>
      </c>
      <c r="C1587" s="6">
        <f t="shared" si="125"/>
        <v>0.80804146317937176</v>
      </c>
      <c r="D1587" s="7">
        <f t="shared" si="121"/>
        <v>51.663732208774391</v>
      </c>
      <c r="E1587" s="7">
        <f t="shared" si="122"/>
        <v>76.09738575733418</v>
      </c>
      <c r="F1587" s="7">
        <f t="shared" si="123"/>
        <v>42.988507672405149</v>
      </c>
      <c r="G1587" s="7">
        <f t="shared" si="124"/>
        <v>84.388373590130541</v>
      </c>
    </row>
    <row r="1588" spans="1:7" x14ac:dyDescent="0.3">
      <c r="A1588" s="8">
        <v>47.72565314109994</v>
      </c>
      <c r="B1588" s="8">
        <v>80.751903180153477</v>
      </c>
      <c r="C1588" s="6">
        <f t="shared" si="125"/>
        <v>0.80804146317936965</v>
      </c>
      <c r="D1588" s="7">
        <f t="shared" si="121"/>
        <v>52.063265409284547</v>
      </c>
      <c r="E1588" s="7">
        <f t="shared" si="122"/>
        <v>76.606409263755296</v>
      </c>
      <c r="F1588" s="7">
        <f t="shared" si="123"/>
        <v>43.388040872915333</v>
      </c>
      <c r="G1588" s="7">
        <f t="shared" si="124"/>
        <v>84.897397096551657</v>
      </c>
    </row>
    <row r="1589" spans="1:7" x14ac:dyDescent="0.3">
      <c r="A1589" s="8">
        <v>48.161604283532995</v>
      </c>
      <c r="B1589" s="8">
        <v>81.188209042800096</v>
      </c>
      <c r="C1589" s="6">
        <f t="shared" si="125"/>
        <v>0.80804146317935321</v>
      </c>
      <c r="D1589" s="7">
        <f t="shared" si="121"/>
        <v>52.499216551717538</v>
      </c>
      <c r="E1589" s="7">
        <f t="shared" si="122"/>
        <v>77.042715126401845</v>
      </c>
      <c r="F1589" s="7">
        <f t="shared" si="123"/>
        <v>43.823992015348452</v>
      </c>
      <c r="G1589" s="7">
        <f t="shared" si="124"/>
        <v>85.333702959198348</v>
      </c>
    </row>
    <row r="1590" spans="1:7" x14ac:dyDescent="0.3">
      <c r="A1590" s="8">
        <v>48.488656320411302</v>
      </c>
      <c r="B1590" s="8">
        <v>81.406361974123328</v>
      </c>
      <c r="C1590" s="6">
        <f t="shared" si="125"/>
        <v>0.80804146317937176</v>
      </c>
      <c r="D1590" s="7">
        <f t="shared" si="121"/>
        <v>52.826268588595923</v>
      </c>
      <c r="E1590" s="7">
        <f t="shared" si="122"/>
        <v>77.260868057725148</v>
      </c>
      <c r="F1590" s="7">
        <f t="shared" si="123"/>
        <v>44.15104405222668</v>
      </c>
      <c r="G1590" s="7">
        <f t="shared" si="124"/>
        <v>85.551855890521509</v>
      </c>
    </row>
    <row r="1591" spans="1:7" x14ac:dyDescent="0.3">
      <c r="A1591" s="8">
        <v>48.633796007782067</v>
      </c>
      <c r="B1591" s="8">
        <v>81.76995019299541</v>
      </c>
      <c r="C1591" s="6">
        <f t="shared" si="125"/>
        <v>0.80804146317935255</v>
      </c>
      <c r="D1591" s="7">
        <f t="shared" si="121"/>
        <v>52.971408275966603</v>
      </c>
      <c r="E1591" s="7">
        <f t="shared" si="122"/>
        <v>77.624456276597144</v>
      </c>
      <c r="F1591" s="7">
        <f t="shared" si="123"/>
        <v>44.296183739597531</v>
      </c>
      <c r="G1591" s="7">
        <f t="shared" si="124"/>
        <v>85.915444109393675</v>
      </c>
    </row>
    <row r="1592" spans="1:7" x14ac:dyDescent="0.3">
      <c r="A1592" s="8">
        <v>48.924607462844357</v>
      </c>
      <c r="B1592" s="8">
        <v>81.842667836769934</v>
      </c>
      <c r="C1592" s="6">
        <f t="shared" si="125"/>
        <v>0.80804146317935477</v>
      </c>
      <c r="D1592" s="7">
        <f t="shared" si="121"/>
        <v>53.262219731028907</v>
      </c>
      <c r="E1592" s="7">
        <f t="shared" si="122"/>
        <v>77.697173920371682</v>
      </c>
      <c r="F1592" s="7">
        <f t="shared" si="123"/>
        <v>44.586995194659806</v>
      </c>
      <c r="G1592" s="7">
        <f t="shared" si="124"/>
        <v>85.988161753168185</v>
      </c>
    </row>
    <row r="1593" spans="1:7" x14ac:dyDescent="0.3">
      <c r="A1593" s="8">
        <v>49.069747150215122</v>
      </c>
      <c r="B1593" s="8">
        <v>82.206256055642015</v>
      </c>
      <c r="C1593" s="6">
        <f t="shared" si="125"/>
        <v>0.83843058239703983</v>
      </c>
      <c r="D1593" s="7">
        <f t="shared" si="121"/>
        <v>53.531315202844368</v>
      </c>
      <c r="E1593" s="7">
        <f t="shared" si="122"/>
        <v>78.194472099375417</v>
      </c>
      <c r="F1593" s="7">
        <f t="shared" si="123"/>
        <v>44.608179097585875</v>
      </c>
      <c r="G1593" s="7">
        <f t="shared" si="124"/>
        <v>86.218040011908613</v>
      </c>
    </row>
    <row r="1594" spans="1:7" x14ac:dyDescent="0.3">
      <c r="A1594" s="8">
        <v>49.360558605277404</v>
      </c>
      <c r="B1594" s="8">
        <v>82.278973699416539</v>
      </c>
      <c r="C1594" s="6">
        <f t="shared" si="125"/>
        <v>0.81632863750407947</v>
      </c>
      <c r="D1594" s="7">
        <f t="shared" si="121"/>
        <v>53.732375964175951</v>
      </c>
      <c r="E1594" s="7">
        <f t="shared" si="122"/>
        <v>78.169568270351007</v>
      </c>
      <c r="F1594" s="7">
        <f t="shared" si="123"/>
        <v>44.988741246378858</v>
      </c>
      <c r="G1594" s="7">
        <f t="shared" si="124"/>
        <v>86.388379128482072</v>
      </c>
    </row>
    <row r="1595" spans="1:7" x14ac:dyDescent="0.3">
      <c r="A1595" s="8">
        <v>49.505698292648177</v>
      </c>
      <c r="B1595" s="8">
        <v>82.642561918288635</v>
      </c>
      <c r="C1595" s="6">
        <f t="shared" si="125"/>
        <v>0.82581600087942786</v>
      </c>
      <c r="D1595" s="7">
        <f t="shared" si="121"/>
        <v>53.91630573693088</v>
      </c>
      <c r="E1595" s="7">
        <f t="shared" si="122"/>
        <v>78.574817829430785</v>
      </c>
      <c r="F1595" s="7">
        <f t="shared" si="123"/>
        <v>45.095090848365473</v>
      </c>
      <c r="G1595" s="7">
        <f t="shared" si="124"/>
        <v>86.710306007146485</v>
      </c>
    </row>
    <row r="1596" spans="1:7" x14ac:dyDescent="0.3">
      <c r="A1596" s="8">
        <v>49.796509747710459</v>
      </c>
      <c r="B1596" s="8">
        <v>82.715279562063159</v>
      </c>
      <c r="C1596" s="6">
        <f t="shared" si="125"/>
        <v>0.82581600087944296</v>
      </c>
      <c r="D1596" s="7">
        <f t="shared" si="121"/>
        <v>54.207117191993227</v>
      </c>
      <c r="E1596" s="7">
        <f t="shared" si="122"/>
        <v>78.64753547320538</v>
      </c>
      <c r="F1596" s="7">
        <f t="shared" si="123"/>
        <v>45.385902303427692</v>
      </c>
      <c r="G1596" s="7">
        <f t="shared" si="124"/>
        <v>86.783023650920939</v>
      </c>
    </row>
    <row r="1597" spans="1:7" x14ac:dyDescent="0.3">
      <c r="A1597" s="8">
        <v>49.941649435081231</v>
      </c>
      <c r="B1597" s="8">
        <v>83.078867780935241</v>
      </c>
      <c r="C1597" s="6">
        <f t="shared" si="125"/>
        <v>0.82581600087942786</v>
      </c>
      <c r="D1597" s="7">
        <f t="shared" si="121"/>
        <v>54.352256879363935</v>
      </c>
      <c r="E1597" s="7">
        <f t="shared" si="122"/>
        <v>79.011123692077391</v>
      </c>
      <c r="F1597" s="7">
        <f t="shared" si="123"/>
        <v>45.531041990798528</v>
      </c>
      <c r="G1597" s="7">
        <f t="shared" si="124"/>
        <v>87.146611869793091</v>
      </c>
    </row>
    <row r="1598" spans="1:7" x14ac:dyDescent="0.3">
      <c r="A1598" s="8">
        <v>50.232460890143514</v>
      </c>
      <c r="B1598" s="8">
        <v>83.151585424709594</v>
      </c>
      <c r="C1598" s="6">
        <f t="shared" si="125"/>
        <v>0.82581600087944296</v>
      </c>
      <c r="D1598" s="7">
        <f t="shared" si="121"/>
        <v>54.643068334426282</v>
      </c>
      <c r="E1598" s="7">
        <f t="shared" si="122"/>
        <v>79.083841335851815</v>
      </c>
      <c r="F1598" s="7">
        <f t="shared" si="123"/>
        <v>45.821853445860746</v>
      </c>
      <c r="G1598" s="7">
        <f t="shared" si="124"/>
        <v>87.219329513567374</v>
      </c>
    </row>
    <row r="1599" spans="1:7" x14ac:dyDescent="0.3">
      <c r="A1599" s="8">
        <v>50.377600577514279</v>
      </c>
      <c r="B1599" s="8">
        <v>83.515173643581861</v>
      </c>
      <c r="C1599" s="6">
        <f t="shared" si="125"/>
        <v>0.7963393202577328</v>
      </c>
      <c r="D1599" s="7">
        <f t="shared" si="121"/>
        <v>54.66640579734262</v>
      </c>
      <c r="E1599" s="7">
        <f t="shared" si="122"/>
        <v>79.319205366011929</v>
      </c>
      <c r="F1599" s="7">
        <f t="shared" si="123"/>
        <v>46.088795357685939</v>
      </c>
      <c r="G1599" s="7">
        <f t="shared" si="124"/>
        <v>87.711141921151793</v>
      </c>
    </row>
    <row r="1600" spans="1:7" x14ac:dyDescent="0.3">
      <c r="A1600" s="8">
        <v>50.668412032576569</v>
      </c>
      <c r="B1600" s="8">
        <v>83.5878912873562</v>
      </c>
      <c r="C1600" s="6">
        <f t="shared" si="125"/>
        <v>0.81854701803333607</v>
      </c>
      <c r="D1600" s="7">
        <f t="shared" si="121"/>
        <v>55.049334851672647</v>
      </c>
      <c r="E1600" s="7">
        <f t="shared" si="122"/>
        <v>79.488194316466362</v>
      </c>
      <c r="F1600" s="7">
        <f t="shared" si="123"/>
        <v>46.287489213480491</v>
      </c>
      <c r="G1600" s="7">
        <f t="shared" si="124"/>
        <v>87.687588258246038</v>
      </c>
    </row>
    <row r="1601" spans="1:7" x14ac:dyDescent="0.3">
      <c r="A1601" s="8">
        <v>50.813551719947498</v>
      </c>
      <c r="B1601" s="8">
        <v>83.951479506228466</v>
      </c>
      <c r="C1601" s="6">
        <f t="shared" si="125"/>
        <v>0.80804146317937176</v>
      </c>
      <c r="D1601" s="7">
        <f t="shared" ref="D1601:D1664" si="126">A1601+$B$2*SIN(C1601)</f>
        <v>55.151163988132112</v>
      </c>
      <c r="E1601" s="7">
        <f t="shared" ref="E1601:E1664" si="127">B1601-$B$2*COS(C1601)</f>
        <v>79.805985589830286</v>
      </c>
      <c r="F1601" s="7">
        <f t="shared" ref="F1601:F1664" si="128">A1601-$B$2*SIN(C1601)</f>
        <v>46.475939451762883</v>
      </c>
      <c r="G1601" s="7">
        <f t="shared" ref="G1601:G1664" si="129">B1601+$B$2*COS(C1601)</f>
        <v>88.096973422626647</v>
      </c>
    </row>
    <row r="1602" spans="1:7" x14ac:dyDescent="0.3">
      <c r="A1602" s="8">
        <v>51.213084920457668</v>
      </c>
      <c r="B1602" s="8">
        <v>84.460503012649426</v>
      </c>
      <c r="C1602" s="6">
        <f t="shared" si="125"/>
        <v>0.80804146317936965</v>
      </c>
      <c r="D1602" s="7">
        <f t="shared" si="126"/>
        <v>55.550697188642275</v>
      </c>
      <c r="E1602" s="7">
        <f t="shared" si="127"/>
        <v>80.315009096251245</v>
      </c>
      <c r="F1602" s="7">
        <f t="shared" si="128"/>
        <v>46.875472652273061</v>
      </c>
      <c r="G1602" s="7">
        <f t="shared" si="129"/>
        <v>88.605996929047606</v>
      </c>
    </row>
    <row r="1603" spans="1:7" x14ac:dyDescent="0.3">
      <c r="A1603" s="8">
        <v>51.649036062890723</v>
      </c>
      <c r="B1603" s="8">
        <v>84.896808875296045</v>
      </c>
      <c r="C1603" s="6">
        <f t="shared" si="125"/>
        <v>0.80804146317937176</v>
      </c>
      <c r="D1603" s="7">
        <f t="shared" si="126"/>
        <v>55.986648331075344</v>
      </c>
      <c r="E1603" s="7">
        <f t="shared" si="127"/>
        <v>80.751314958897865</v>
      </c>
      <c r="F1603" s="7">
        <f t="shared" si="128"/>
        <v>47.311423794706101</v>
      </c>
      <c r="G1603" s="7">
        <f t="shared" si="129"/>
        <v>89.042302791694226</v>
      </c>
    </row>
    <row r="1604" spans="1:7" x14ac:dyDescent="0.3">
      <c r="A1604" s="8">
        <v>51.976088099768866</v>
      </c>
      <c r="B1604" s="8">
        <v>85.114961806619263</v>
      </c>
      <c r="C1604" s="6">
        <f t="shared" si="125"/>
        <v>0.80804146317935477</v>
      </c>
      <c r="D1604" s="7">
        <f t="shared" si="126"/>
        <v>56.313700367953416</v>
      </c>
      <c r="E1604" s="7">
        <f t="shared" si="127"/>
        <v>80.969467890221011</v>
      </c>
      <c r="F1604" s="7">
        <f t="shared" si="128"/>
        <v>47.638475831584316</v>
      </c>
      <c r="G1604" s="7">
        <f t="shared" si="129"/>
        <v>89.260455723017515</v>
      </c>
    </row>
    <row r="1605" spans="1:7" x14ac:dyDescent="0.3">
      <c r="A1605" s="8">
        <v>52.121227787139794</v>
      </c>
      <c r="B1605" s="8">
        <v>85.478550025491529</v>
      </c>
      <c r="C1605" s="6">
        <f t="shared" si="125"/>
        <v>0.80804146317937098</v>
      </c>
      <c r="D1605" s="7">
        <f t="shared" si="126"/>
        <v>56.458840055324409</v>
      </c>
      <c r="E1605" s="7">
        <f t="shared" si="127"/>
        <v>81.333056109093349</v>
      </c>
      <c r="F1605" s="7">
        <f t="shared" si="128"/>
        <v>47.78361551895518</v>
      </c>
      <c r="G1605" s="7">
        <f t="shared" si="129"/>
        <v>89.62404394188971</v>
      </c>
    </row>
    <row r="1606" spans="1:7" x14ac:dyDescent="0.3">
      <c r="A1606" s="8">
        <v>52.412039242201921</v>
      </c>
      <c r="B1606" s="8">
        <v>85.551267669265869</v>
      </c>
      <c r="C1606" s="6">
        <f t="shared" si="125"/>
        <v>0.80804146317935321</v>
      </c>
      <c r="D1606" s="7">
        <f t="shared" si="126"/>
        <v>56.749651510386464</v>
      </c>
      <c r="E1606" s="7">
        <f t="shared" si="127"/>
        <v>81.405773752867617</v>
      </c>
      <c r="F1606" s="7">
        <f t="shared" si="128"/>
        <v>48.074426974017378</v>
      </c>
      <c r="G1606" s="7">
        <f t="shared" si="129"/>
        <v>89.69676158566412</v>
      </c>
    </row>
    <row r="1607" spans="1:7" x14ac:dyDescent="0.3">
      <c r="A1607" s="8">
        <v>52.557178929572849</v>
      </c>
      <c r="B1607" s="8">
        <v>85.914855888138135</v>
      </c>
      <c r="C1607" s="6">
        <f t="shared" si="125"/>
        <v>0.83843058239703783</v>
      </c>
      <c r="D1607" s="7">
        <f t="shared" si="126"/>
        <v>57.018746982202089</v>
      </c>
      <c r="E1607" s="7">
        <f t="shared" si="127"/>
        <v>81.903071931871537</v>
      </c>
      <c r="F1607" s="7">
        <f t="shared" si="128"/>
        <v>48.09561087694361</v>
      </c>
      <c r="G1607" s="7">
        <f t="shared" si="129"/>
        <v>89.926639844404733</v>
      </c>
    </row>
    <row r="1608" spans="1:7" x14ac:dyDescent="0.3">
      <c r="A1608" s="8">
        <v>52.847990384634969</v>
      </c>
      <c r="B1608" s="8">
        <v>85.987573531912474</v>
      </c>
      <c r="C1608" s="6">
        <f t="shared" si="125"/>
        <v>0.81632863750406326</v>
      </c>
      <c r="D1608" s="7">
        <f t="shared" si="126"/>
        <v>57.219807743533451</v>
      </c>
      <c r="E1608" s="7">
        <f t="shared" si="127"/>
        <v>81.878168102846871</v>
      </c>
      <c r="F1608" s="7">
        <f t="shared" si="128"/>
        <v>48.476173025736486</v>
      </c>
      <c r="G1608" s="7">
        <f t="shared" si="129"/>
        <v>90.096978960978078</v>
      </c>
    </row>
    <row r="1609" spans="1:7" x14ac:dyDescent="0.3">
      <c r="A1609" s="8">
        <v>52.993130072005904</v>
      </c>
      <c r="B1609" s="8">
        <v>86.35116175078474</v>
      </c>
      <c r="C1609" s="6">
        <f t="shared" si="125"/>
        <v>0.82581600087944296</v>
      </c>
      <c r="D1609" s="7">
        <f t="shared" si="126"/>
        <v>57.403737516288672</v>
      </c>
      <c r="E1609" s="7">
        <f t="shared" si="127"/>
        <v>82.283417661926961</v>
      </c>
      <c r="F1609" s="7">
        <f t="shared" si="128"/>
        <v>48.582522627723137</v>
      </c>
      <c r="G1609" s="7">
        <f t="shared" si="129"/>
        <v>90.41890583964252</v>
      </c>
    </row>
    <row r="1610" spans="1:7" x14ac:dyDescent="0.3">
      <c r="A1610" s="8">
        <v>53.283941527068023</v>
      </c>
      <c r="B1610" s="8">
        <v>86.423879394559108</v>
      </c>
      <c r="C1610" s="6">
        <f t="shared" si="125"/>
        <v>0.82581600087941109</v>
      </c>
      <c r="D1610" s="7">
        <f t="shared" si="126"/>
        <v>57.694548971350656</v>
      </c>
      <c r="E1610" s="7">
        <f t="shared" si="127"/>
        <v>82.356135305701187</v>
      </c>
      <c r="F1610" s="7">
        <f t="shared" si="128"/>
        <v>48.873334082785391</v>
      </c>
      <c r="G1610" s="7">
        <f t="shared" si="129"/>
        <v>90.49162348341703</v>
      </c>
    </row>
    <row r="1611" spans="1:7" x14ac:dyDescent="0.3">
      <c r="A1611" s="8">
        <v>53.429081214438959</v>
      </c>
      <c r="B1611" s="8">
        <v>86.787467613431346</v>
      </c>
      <c r="C1611" s="6">
        <f t="shared" si="125"/>
        <v>0.82581600087944296</v>
      </c>
      <c r="D1611" s="7">
        <f t="shared" si="126"/>
        <v>57.839688658721727</v>
      </c>
      <c r="E1611" s="7">
        <f t="shared" si="127"/>
        <v>82.719723524573567</v>
      </c>
      <c r="F1611" s="7">
        <f t="shared" si="128"/>
        <v>49.018473770156191</v>
      </c>
      <c r="G1611" s="7">
        <f t="shared" si="129"/>
        <v>90.855211702289125</v>
      </c>
    </row>
    <row r="1612" spans="1:7" x14ac:dyDescent="0.3">
      <c r="A1612" s="8">
        <v>53.719892669501078</v>
      </c>
      <c r="B1612" s="8">
        <v>86.860185257205714</v>
      </c>
      <c r="C1612" s="6">
        <f t="shared" si="125"/>
        <v>0.82581600087942908</v>
      </c>
      <c r="D1612" s="7">
        <f t="shared" si="126"/>
        <v>58.130500113783789</v>
      </c>
      <c r="E1612" s="7">
        <f t="shared" si="127"/>
        <v>82.792441168347864</v>
      </c>
      <c r="F1612" s="7">
        <f t="shared" si="128"/>
        <v>49.309285225218368</v>
      </c>
      <c r="G1612" s="7">
        <f t="shared" si="129"/>
        <v>90.927929346063564</v>
      </c>
    </row>
    <row r="1613" spans="1:7" x14ac:dyDescent="0.3">
      <c r="A1613" s="8">
        <v>53.865032356872007</v>
      </c>
      <c r="B1613" s="8">
        <v>87.223773476077795</v>
      </c>
      <c r="C1613" s="6">
        <f t="shared" si="125"/>
        <v>0.79633932025774845</v>
      </c>
      <c r="D1613" s="7">
        <f t="shared" si="126"/>
        <v>58.153837576700411</v>
      </c>
      <c r="E1613" s="7">
        <f t="shared" si="127"/>
        <v>83.027805198507934</v>
      </c>
      <c r="F1613" s="7">
        <f t="shared" si="128"/>
        <v>49.576227137043603</v>
      </c>
      <c r="G1613" s="7">
        <f t="shared" si="129"/>
        <v>91.419741753647656</v>
      </c>
    </row>
    <row r="1614" spans="1:7" x14ac:dyDescent="0.3">
      <c r="A1614" s="8">
        <v>54.155843811934133</v>
      </c>
      <c r="B1614" s="8">
        <v>87.29649111985232</v>
      </c>
      <c r="C1614" s="6">
        <f t="shared" si="125"/>
        <v>0.81854701803333607</v>
      </c>
      <c r="D1614" s="7">
        <f t="shared" si="126"/>
        <v>58.536766631030211</v>
      </c>
      <c r="E1614" s="7">
        <f t="shared" si="127"/>
        <v>83.196794148962482</v>
      </c>
      <c r="F1614" s="7">
        <f t="shared" si="128"/>
        <v>49.774920992838055</v>
      </c>
      <c r="G1614" s="7">
        <f t="shared" si="129"/>
        <v>91.396188090742157</v>
      </c>
    </row>
    <row r="1615" spans="1:7" x14ac:dyDescent="0.3">
      <c r="A1615" s="8">
        <v>54.300983499305062</v>
      </c>
      <c r="B1615" s="8">
        <v>87.660079338724401</v>
      </c>
      <c r="C1615" s="6">
        <f t="shared" ref="C1615:C1678" si="130">ATAN((B1624-B1604)/(A1624-A1604))</f>
        <v>0.80804146317937031</v>
      </c>
      <c r="D1615" s="7">
        <f t="shared" si="126"/>
        <v>58.638595767489676</v>
      </c>
      <c r="E1615" s="7">
        <f t="shared" si="127"/>
        <v>83.514585422326221</v>
      </c>
      <c r="F1615" s="7">
        <f t="shared" si="128"/>
        <v>49.963371231120448</v>
      </c>
      <c r="G1615" s="7">
        <f t="shared" si="129"/>
        <v>91.805573255122582</v>
      </c>
    </row>
    <row r="1616" spans="1:7" x14ac:dyDescent="0.3">
      <c r="A1616" s="8">
        <v>54.700516699815402</v>
      </c>
      <c r="B1616" s="8">
        <v>88.169102845145531</v>
      </c>
      <c r="C1616" s="6">
        <f t="shared" si="130"/>
        <v>0.80804146317935255</v>
      </c>
      <c r="D1616" s="7">
        <f t="shared" si="126"/>
        <v>59.038128967999938</v>
      </c>
      <c r="E1616" s="7">
        <f t="shared" si="127"/>
        <v>84.023608928747265</v>
      </c>
      <c r="F1616" s="7">
        <f t="shared" si="128"/>
        <v>50.362904431630866</v>
      </c>
      <c r="G1616" s="7">
        <f t="shared" si="129"/>
        <v>92.314596761543797</v>
      </c>
    </row>
    <row r="1617" spans="1:7" x14ac:dyDescent="0.3">
      <c r="A1617" s="8">
        <v>55.13646784224845</v>
      </c>
      <c r="B1617" s="8">
        <v>88.605408707792137</v>
      </c>
      <c r="C1617" s="6">
        <f t="shared" si="130"/>
        <v>0.80804146317937031</v>
      </c>
      <c r="D1617" s="7">
        <f t="shared" si="126"/>
        <v>59.474080110433064</v>
      </c>
      <c r="E1617" s="7">
        <f t="shared" si="127"/>
        <v>84.459914791393956</v>
      </c>
      <c r="F1617" s="7">
        <f t="shared" si="128"/>
        <v>50.798855574063836</v>
      </c>
      <c r="G1617" s="7">
        <f t="shared" si="129"/>
        <v>92.750902624190317</v>
      </c>
    </row>
    <row r="1618" spans="1:7" x14ac:dyDescent="0.3">
      <c r="A1618" s="8">
        <v>55.463519879126594</v>
      </c>
      <c r="B1618" s="8">
        <v>88.823561639115368</v>
      </c>
      <c r="C1618" s="6">
        <f t="shared" si="130"/>
        <v>0.80804146317935321</v>
      </c>
      <c r="D1618" s="7">
        <f t="shared" si="126"/>
        <v>59.801132147311137</v>
      </c>
      <c r="E1618" s="7">
        <f t="shared" si="127"/>
        <v>84.678067722717117</v>
      </c>
      <c r="F1618" s="7">
        <f t="shared" si="128"/>
        <v>51.12590761094205</v>
      </c>
      <c r="G1618" s="7">
        <f t="shared" si="129"/>
        <v>92.96905555551362</v>
      </c>
    </row>
    <row r="1619" spans="1:7" x14ac:dyDescent="0.3">
      <c r="A1619" s="8">
        <v>55.608659566497522</v>
      </c>
      <c r="B1619" s="8">
        <v>89.18714985798745</v>
      </c>
      <c r="C1619" s="6">
        <f t="shared" si="130"/>
        <v>0.80804146317935543</v>
      </c>
      <c r="D1619" s="7">
        <f t="shared" si="126"/>
        <v>59.946271834682072</v>
      </c>
      <c r="E1619" s="7">
        <f t="shared" si="127"/>
        <v>85.041655941589198</v>
      </c>
      <c r="F1619" s="7">
        <f t="shared" si="128"/>
        <v>51.271047298312972</v>
      </c>
      <c r="G1619" s="7">
        <f t="shared" si="129"/>
        <v>93.332643774385701</v>
      </c>
    </row>
    <row r="1620" spans="1:7" x14ac:dyDescent="0.3">
      <c r="A1620" s="8">
        <v>55.899471021559648</v>
      </c>
      <c r="B1620" s="8">
        <v>89.259867501761974</v>
      </c>
      <c r="C1620" s="6">
        <f t="shared" si="130"/>
        <v>0.80804146317935321</v>
      </c>
      <c r="D1620" s="7">
        <f t="shared" si="126"/>
        <v>60.237083289744191</v>
      </c>
      <c r="E1620" s="7">
        <f t="shared" si="127"/>
        <v>85.114373585363722</v>
      </c>
      <c r="F1620" s="7">
        <f t="shared" si="128"/>
        <v>51.561858753375105</v>
      </c>
      <c r="G1620" s="7">
        <f t="shared" si="129"/>
        <v>93.405361418160226</v>
      </c>
    </row>
    <row r="1621" spans="1:7" x14ac:dyDescent="0.3">
      <c r="A1621" s="8">
        <v>56.044610708930577</v>
      </c>
      <c r="B1621" s="8">
        <v>89.623455720634084</v>
      </c>
      <c r="C1621" s="6">
        <f t="shared" si="130"/>
        <v>0.83843058239702128</v>
      </c>
      <c r="D1621" s="7">
        <f t="shared" si="126"/>
        <v>60.506178761559752</v>
      </c>
      <c r="E1621" s="7">
        <f t="shared" si="127"/>
        <v>85.611671764367401</v>
      </c>
      <c r="F1621" s="7">
        <f t="shared" si="128"/>
        <v>51.583042656301402</v>
      </c>
      <c r="G1621" s="7">
        <f t="shared" si="129"/>
        <v>93.635239676900767</v>
      </c>
    </row>
    <row r="1622" spans="1:7" x14ac:dyDescent="0.3">
      <c r="A1622" s="8">
        <v>56.335422163992703</v>
      </c>
      <c r="B1622" s="8">
        <v>89.696173364408594</v>
      </c>
      <c r="C1622" s="6">
        <f t="shared" si="130"/>
        <v>0.81632863750404905</v>
      </c>
      <c r="D1622" s="7">
        <f t="shared" si="126"/>
        <v>60.707239522891129</v>
      </c>
      <c r="E1622" s="7">
        <f t="shared" si="127"/>
        <v>85.58676793534292</v>
      </c>
      <c r="F1622" s="7">
        <f t="shared" si="128"/>
        <v>51.963604805094278</v>
      </c>
      <c r="G1622" s="7">
        <f t="shared" si="129"/>
        <v>93.805578793474268</v>
      </c>
    </row>
    <row r="1623" spans="1:7" x14ac:dyDescent="0.3">
      <c r="A1623" s="8">
        <v>56.480561851363632</v>
      </c>
      <c r="B1623" s="8">
        <v>90.059761583280689</v>
      </c>
      <c r="C1623" s="6">
        <f t="shared" si="130"/>
        <v>0.82581600087941109</v>
      </c>
      <c r="D1623" s="7">
        <f t="shared" si="126"/>
        <v>60.891169295646264</v>
      </c>
      <c r="E1623" s="7">
        <f t="shared" si="127"/>
        <v>85.992017494422768</v>
      </c>
      <c r="F1623" s="7">
        <f t="shared" si="128"/>
        <v>52.069954407080999</v>
      </c>
      <c r="G1623" s="7">
        <f t="shared" si="129"/>
        <v>94.127505672138611</v>
      </c>
    </row>
    <row r="1624" spans="1:7" x14ac:dyDescent="0.3">
      <c r="A1624" s="8">
        <v>56.771373306425751</v>
      </c>
      <c r="B1624" s="8">
        <v>90.1324792270552</v>
      </c>
      <c r="C1624" s="6">
        <f t="shared" si="130"/>
        <v>0.82581600087942653</v>
      </c>
      <c r="D1624" s="7">
        <f t="shared" si="126"/>
        <v>61.181980750708448</v>
      </c>
      <c r="E1624" s="7">
        <f t="shared" si="127"/>
        <v>86.064735138197335</v>
      </c>
      <c r="F1624" s="7">
        <f t="shared" si="128"/>
        <v>52.360765862143055</v>
      </c>
      <c r="G1624" s="7">
        <f t="shared" si="129"/>
        <v>94.200223315913064</v>
      </c>
    </row>
    <row r="1625" spans="1:7" x14ac:dyDescent="0.3">
      <c r="A1625" s="8">
        <v>56.916512993796687</v>
      </c>
      <c r="B1625" s="8">
        <v>90.496067445927295</v>
      </c>
      <c r="C1625" s="6">
        <f t="shared" si="130"/>
        <v>0.82581600087941232</v>
      </c>
      <c r="D1625" s="7">
        <f t="shared" si="126"/>
        <v>61.327120438079326</v>
      </c>
      <c r="E1625" s="7">
        <f t="shared" si="127"/>
        <v>86.428323357069374</v>
      </c>
      <c r="F1625" s="7">
        <f t="shared" si="128"/>
        <v>52.505905549514047</v>
      </c>
      <c r="G1625" s="7">
        <f t="shared" si="129"/>
        <v>94.563811534785216</v>
      </c>
    </row>
    <row r="1626" spans="1:7" x14ac:dyDescent="0.3">
      <c r="A1626" s="8">
        <v>57.207324448858806</v>
      </c>
      <c r="B1626" s="8">
        <v>90.568785089701805</v>
      </c>
      <c r="C1626" s="6">
        <f t="shared" si="130"/>
        <v>0.8258160008794273</v>
      </c>
      <c r="D1626" s="7">
        <f t="shared" si="126"/>
        <v>61.61793189314151</v>
      </c>
      <c r="E1626" s="7">
        <f t="shared" si="127"/>
        <v>86.501041000843955</v>
      </c>
      <c r="F1626" s="7">
        <f t="shared" si="128"/>
        <v>52.796717004576102</v>
      </c>
      <c r="G1626" s="7">
        <f t="shared" si="129"/>
        <v>94.636529178559655</v>
      </c>
    </row>
    <row r="1627" spans="1:7" x14ac:dyDescent="0.3">
      <c r="A1627" s="8">
        <v>57.352464136229734</v>
      </c>
      <c r="B1627" s="8">
        <v>90.932373308573901</v>
      </c>
      <c r="C1627" s="6">
        <f t="shared" si="130"/>
        <v>0.79633932025773424</v>
      </c>
      <c r="D1627" s="7">
        <f t="shared" si="126"/>
        <v>61.641269356058082</v>
      </c>
      <c r="E1627" s="7">
        <f t="shared" si="127"/>
        <v>86.736405031003983</v>
      </c>
      <c r="F1627" s="7">
        <f t="shared" si="128"/>
        <v>53.063658916401387</v>
      </c>
      <c r="G1627" s="7">
        <f t="shared" si="129"/>
        <v>95.128341586143819</v>
      </c>
    </row>
    <row r="1628" spans="1:7" x14ac:dyDescent="0.3">
      <c r="A1628" s="8">
        <v>57.643275591291861</v>
      </c>
      <c r="B1628" s="8">
        <v>91.005090952348269</v>
      </c>
      <c r="C1628" s="6">
        <f t="shared" si="130"/>
        <v>0.81854701803333607</v>
      </c>
      <c r="D1628" s="7">
        <f t="shared" si="126"/>
        <v>62.024198410387939</v>
      </c>
      <c r="E1628" s="7">
        <f t="shared" si="127"/>
        <v>86.905393981458431</v>
      </c>
      <c r="F1628" s="7">
        <f t="shared" si="128"/>
        <v>53.262352772195783</v>
      </c>
      <c r="G1628" s="7">
        <f t="shared" si="129"/>
        <v>95.104787923238106</v>
      </c>
    </row>
    <row r="1629" spans="1:7" x14ac:dyDescent="0.3">
      <c r="A1629" s="8">
        <v>57.788415278662789</v>
      </c>
      <c r="B1629" s="8">
        <v>91.368679171220506</v>
      </c>
      <c r="C1629" s="6">
        <f t="shared" si="130"/>
        <v>0.80804146317935477</v>
      </c>
      <c r="D1629" s="7">
        <f t="shared" si="126"/>
        <v>62.12602754684734</v>
      </c>
      <c r="E1629" s="7">
        <f t="shared" si="127"/>
        <v>87.223185254822255</v>
      </c>
      <c r="F1629" s="7">
        <f t="shared" si="128"/>
        <v>53.450803010478239</v>
      </c>
      <c r="G1629" s="7">
        <f t="shared" si="129"/>
        <v>95.514173087618758</v>
      </c>
    </row>
    <row r="1630" spans="1:7" x14ac:dyDescent="0.3">
      <c r="A1630" s="8">
        <v>58.18794847917313</v>
      </c>
      <c r="B1630" s="8">
        <v>91.87770267764148</v>
      </c>
      <c r="C1630" s="6">
        <f t="shared" si="130"/>
        <v>0.80804146317935543</v>
      </c>
      <c r="D1630" s="7">
        <f t="shared" si="126"/>
        <v>62.52556074735768</v>
      </c>
      <c r="E1630" s="7">
        <f t="shared" si="127"/>
        <v>87.732208761243228</v>
      </c>
      <c r="F1630" s="7">
        <f t="shared" si="128"/>
        <v>53.85033621098858</v>
      </c>
      <c r="G1630" s="7">
        <f t="shared" si="129"/>
        <v>96.023196594039732</v>
      </c>
    </row>
    <row r="1631" spans="1:7" x14ac:dyDescent="0.3">
      <c r="A1631" s="8">
        <v>58.623899621606178</v>
      </c>
      <c r="B1631" s="8">
        <v>92.314008540288086</v>
      </c>
      <c r="C1631" s="6">
        <f t="shared" si="130"/>
        <v>0.80804146317935477</v>
      </c>
      <c r="D1631" s="7">
        <f t="shared" si="126"/>
        <v>62.961511889790728</v>
      </c>
      <c r="E1631" s="7">
        <f t="shared" si="127"/>
        <v>88.168514623889834</v>
      </c>
      <c r="F1631" s="7">
        <f t="shared" si="128"/>
        <v>54.286287353421628</v>
      </c>
      <c r="G1631" s="7">
        <f t="shared" si="129"/>
        <v>96.459502456686337</v>
      </c>
    </row>
    <row r="1632" spans="1:7" x14ac:dyDescent="0.3">
      <c r="A1632" s="8">
        <v>58.950951658484321</v>
      </c>
      <c r="B1632" s="8">
        <v>92.532161471611303</v>
      </c>
      <c r="C1632" s="6">
        <f t="shared" si="130"/>
        <v>0.80804146317935321</v>
      </c>
      <c r="D1632" s="7">
        <f t="shared" si="126"/>
        <v>63.288563926668864</v>
      </c>
      <c r="E1632" s="7">
        <f t="shared" si="127"/>
        <v>88.386667555213052</v>
      </c>
      <c r="F1632" s="7">
        <f t="shared" si="128"/>
        <v>54.613339390299778</v>
      </c>
      <c r="G1632" s="7">
        <f t="shared" si="129"/>
        <v>96.677655388009555</v>
      </c>
    </row>
    <row r="1633" spans="1:7" x14ac:dyDescent="0.3">
      <c r="A1633" s="8">
        <v>59.096091345855257</v>
      </c>
      <c r="B1633" s="8">
        <v>92.895749690483569</v>
      </c>
      <c r="C1633" s="6">
        <f t="shared" si="130"/>
        <v>0.8384305823970386</v>
      </c>
      <c r="D1633" s="7">
        <f t="shared" si="126"/>
        <v>63.557659398484503</v>
      </c>
      <c r="E1633" s="7">
        <f t="shared" si="127"/>
        <v>88.883965734216972</v>
      </c>
      <c r="F1633" s="7">
        <f t="shared" si="128"/>
        <v>54.63452329322601</v>
      </c>
      <c r="G1633" s="7">
        <f t="shared" si="129"/>
        <v>96.907533646750167</v>
      </c>
    </row>
    <row r="1634" spans="1:7" x14ac:dyDescent="0.3">
      <c r="A1634" s="8">
        <v>59.386902800917376</v>
      </c>
      <c r="B1634" s="8">
        <v>92.968467334257923</v>
      </c>
      <c r="C1634" s="6">
        <f t="shared" si="130"/>
        <v>0.81632863750407703</v>
      </c>
      <c r="D1634" s="7">
        <f t="shared" si="126"/>
        <v>63.758720159815915</v>
      </c>
      <c r="E1634" s="7">
        <f t="shared" si="127"/>
        <v>88.859061905192377</v>
      </c>
      <c r="F1634" s="7">
        <f t="shared" si="128"/>
        <v>55.015085442018837</v>
      </c>
      <c r="G1634" s="7">
        <f t="shared" si="129"/>
        <v>97.077872763323469</v>
      </c>
    </row>
    <row r="1635" spans="1:7" x14ac:dyDescent="0.3">
      <c r="A1635" s="8">
        <v>59.532042488288305</v>
      </c>
      <c r="B1635" s="8">
        <v>93.332055553130175</v>
      </c>
      <c r="C1635" s="6">
        <f t="shared" si="130"/>
        <v>0.82581600087941232</v>
      </c>
      <c r="D1635" s="7">
        <f t="shared" si="126"/>
        <v>63.942649932570944</v>
      </c>
      <c r="E1635" s="7">
        <f t="shared" si="127"/>
        <v>89.264311464272254</v>
      </c>
      <c r="F1635" s="7">
        <f t="shared" si="128"/>
        <v>55.121435044005665</v>
      </c>
      <c r="G1635" s="7">
        <f t="shared" si="129"/>
        <v>97.399799641988096</v>
      </c>
    </row>
    <row r="1636" spans="1:7" x14ac:dyDescent="0.3">
      <c r="A1636" s="8">
        <v>59.822853943350431</v>
      </c>
      <c r="B1636" s="8">
        <v>93.404773196904543</v>
      </c>
      <c r="C1636" s="6">
        <f t="shared" si="130"/>
        <v>0.82581600087941365</v>
      </c>
      <c r="D1636" s="7">
        <f t="shared" si="126"/>
        <v>64.233461387633071</v>
      </c>
      <c r="E1636" s="7">
        <f t="shared" si="127"/>
        <v>89.337029108046636</v>
      </c>
      <c r="F1636" s="7">
        <f t="shared" si="128"/>
        <v>55.412246499067784</v>
      </c>
      <c r="G1636" s="7">
        <f t="shared" si="129"/>
        <v>97.47251728576245</v>
      </c>
    </row>
    <row r="1637" spans="1:7" x14ac:dyDescent="0.3">
      <c r="A1637" s="8">
        <v>59.967993630721359</v>
      </c>
      <c r="B1637" s="8">
        <v>93.768361415776781</v>
      </c>
      <c r="C1637" s="6">
        <f t="shared" si="130"/>
        <v>0.82581600087941232</v>
      </c>
      <c r="D1637" s="7">
        <f t="shared" si="126"/>
        <v>64.378601075003999</v>
      </c>
      <c r="E1637" s="7">
        <f t="shared" si="127"/>
        <v>89.700617326918859</v>
      </c>
      <c r="F1637" s="7">
        <f t="shared" si="128"/>
        <v>55.55738618643872</v>
      </c>
      <c r="G1637" s="7">
        <f t="shared" si="129"/>
        <v>97.836105504634702</v>
      </c>
    </row>
    <row r="1638" spans="1:7" x14ac:dyDescent="0.3">
      <c r="A1638" s="8">
        <v>60.258805085783479</v>
      </c>
      <c r="B1638" s="8">
        <v>93.841079059551149</v>
      </c>
      <c r="C1638" s="6">
        <f t="shared" si="130"/>
        <v>0.82581600087941287</v>
      </c>
      <c r="D1638" s="7">
        <f t="shared" si="126"/>
        <v>64.669412530066126</v>
      </c>
      <c r="E1638" s="7">
        <f t="shared" si="127"/>
        <v>89.773334970693227</v>
      </c>
      <c r="F1638" s="7">
        <f t="shared" si="128"/>
        <v>55.848197641500832</v>
      </c>
      <c r="G1638" s="7">
        <f t="shared" si="129"/>
        <v>97.90882314840907</v>
      </c>
    </row>
    <row r="1639" spans="1:7" x14ac:dyDescent="0.3">
      <c r="A1639" s="8">
        <v>60.403944773154414</v>
      </c>
      <c r="B1639" s="8">
        <v>94.204667278423244</v>
      </c>
      <c r="C1639" s="6">
        <f t="shared" si="130"/>
        <v>0.82581600087942608</v>
      </c>
      <c r="D1639" s="7">
        <f t="shared" si="126"/>
        <v>64.814552217437111</v>
      </c>
      <c r="E1639" s="7">
        <f t="shared" si="127"/>
        <v>90.13692318956538</v>
      </c>
      <c r="F1639" s="7">
        <f t="shared" si="128"/>
        <v>55.993337328871718</v>
      </c>
      <c r="G1639" s="7">
        <f t="shared" si="129"/>
        <v>98.272411367281109</v>
      </c>
    </row>
    <row r="1640" spans="1:7" x14ac:dyDescent="0.3">
      <c r="A1640" s="8">
        <v>60.694756228216534</v>
      </c>
      <c r="B1640" s="8">
        <v>94.277384922197754</v>
      </c>
      <c r="C1640" s="6">
        <f t="shared" si="130"/>
        <v>0.82581600087941365</v>
      </c>
      <c r="D1640" s="7">
        <f t="shared" si="126"/>
        <v>65.10536367249918</v>
      </c>
      <c r="E1640" s="7">
        <f t="shared" si="127"/>
        <v>90.209640833339847</v>
      </c>
      <c r="F1640" s="7">
        <f t="shared" si="128"/>
        <v>56.284148783933887</v>
      </c>
      <c r="G1640" s="7">
        <f t="shared" si="129"/>
        <v>98.345129011055661</v>
      </c>
    </row>
    <row r="1641" spans="1:7" x14ac:dyDescent="0.3">
      <c r="A1641" s="8">
        <v>60.839895915587462</v>
      </c>
      <c r="B1641" s="8">
        <v>94.64097314106985</v>
      </c>
      <c r="C1641" s="6">
        <f t="shared" si="130"/>
        <v>0.79633932025774778</v>
      </c>
      <c r="D1641" s="7">
        <f t="shared" si="126"/>
        <v>65.128701135415866</v>
      </c>
      <c r="E1641" s="7">
        <f t="shared" si="127"/>
        <v>90.445004863499989</v>
      </c>
      <c r="F1641" s="7">
        <f t="shared" si="128"/>
        <v>56.551090695759058</v>
      </c>
      <c r="G1641" s="7">
        <f t="shared" si="129"/>
        <v>98.836941418639711</v>
      </c>
    </row>
    <row r="1642" spans="1:7" x14ac:dyDescent="0.3">
      <c r="A1642" s="8">
        <v>61.239429116097639</v>
      </c>
      <c r="B1642" s="8">
        <v>95.149996647490966</v>
      </c>
      <c r="C1642" s="6">
        <f t="shared" si="130"/>
        <v>0.81854701803333607</v>
      </c>
      <c r="D1642" s="7">
        <f t="shared" si="126"/>
        <v>65.62035193519371</v>
      </c>
      <c r="E1642" s="7">
        <f t="shared" si="127"/>
        <v>91.050299676601128</v>
      </c>
      <c r="F1642" s="7">
        <f t="shared" si="128"/>
        <v>56.858506297001561</v>
      </c>
      <c r="G1642" s="7">
        <f t="shared" si="129"/>
        <v>99.249693618380803</v>
      </c>
    </row>
    <row r="1643" spans="1:7" x14ac:dyDescent="0.3">
      <c r="A1643" s="8">
        <v>61.675380258530694</v>
      </c>
      <c r="B1643" s="8">
        <v>95.586302510137571</v>
      </c>
      <c r="C1643" s="6">
        <f t="shared" si="130"/>
        <v>0.80804146317937176</v>
      </c>
      <c r="D1643" s="7">
        <f t="shared" si="126"/>
        <v>66.012992526715308</v>
      </c>
      <c r="E1643" s="7">
        <f t="shared" si="127"/>
        <v>91.440808593739391</v>
      </c>
      <c r="F1643" s="7">
        <f t="shared" si="128"/>
        <v>57.33776799034608</v>
      </c>
      <c r="G1643" s="7">
        <f t="shared" si="129"/>
        <v>99.731796426535752</v>
      </c>
    </row>
    <row r="1644" spans="1:7" x14ac:dyDescent="0.3">
      <c r="A1644" s="8">
        <v>62.002432295408994</v>
      </c>
      <c r="B1644" s="8">
        <v>95.804455441460803</v>
      </c>
      <c r="C1644" s="6">
        <f t="shared" si="130"/>
        <v>0.80804146317935321</v>
      </c>
      <c r="D1644" s="7">
        <f t="shared" si="126"/>
        <v>66.340044563593537</v>
      </c>
      <c r="E1644" s="7">
        <f t="shared" si="127"/>
        <v>91.658961525062551</v>
      </c>
      <c r="F1644" s="7">
        <f t="shared" si="128"/>
        <v>57.664820027224451</v>
      </c>
      <c r="G1644" s="7">
        <f t="shared" si="129"/>
        <v>99.949949357859055</v>
      </c>
    </row>
    <row r="1645" spans="1:7" x14ac:dyDescent="0.3">
      <c r="A1645" s="8">
        <v>62.14757198277993</v>
      </c>
      <c r="B1645" s="8">
        <v>96.168043660332913</v>
      </c>
      <c r="C1645" s="6">
        <f t="shared" si="130"/>
        <v>0.83843058239703916</v>
      </c>
      <c r="D1645" s="7">
        <f t="shared" si="126"/>
        <v>66.609140035409183</v>
      </c>
      <c r="E1645" s="7">
        <f t="shared" si="127"/>
        <v>92.156259704066315</v>
      </c>
      <c r="F1645" s="7">
        <f t="shared" si="128"/>
        <v>57.686003930150683</v>
      </c>
      <c r="G1645" s="7">
        <f t="shared" si="129"/>
        <v>100.17982761659951</v>
      </c>
    </row>
    <row r="1646" spans="1:7" x14ac:dyDescent="0.3">
      <c r="A1646" s="8">
        <v>62.438383437842049</v>
      </c>
      <c r="B1646" s="8">
        <v>96.240761304107409</v>
      </c>
      <c r="C1646" s="6">
        <f t="shared" si="130"/>
        <v>0.81137370552100785</v>
      </c>
      <c r="D1646" s="7">
        <f t="shared" si="126"/>
        <v>66.789785388765637</v>
      </c>
      <c r="E1646" s="7">
        <f t="shared" si="127"/>
        <v>92.109744351649056</v>
      </c>
      <c r="F1646" s="7">
        <f t="shared" si="128"/>
        <v>58.086981486918454</v>
      </c>
      <c r="G1646" s="7">
        <f t="shared" si="129"/>
        <v>100.37177825656576</v>
      </c>
    </row>
    <row r="1647" spans="1:7" x14ac:dyDescent="0.3">
      <c r="A1647" s="8">
        <v>62.583523125212984</v>
      </c>
      <c r="B1647" s="8">
        <v>96.604349522979518</v>
      </c>
      <c r="C1647" s="6">
        <f t="shared" si="130"/>
        <v>0.84538535704929274</v>
      </c>
      <c r="D1647" s="7">
        <f t="shared" si="126"/>
        <v>67.07288410617501</v>
      </c>
      <c r="E1647" s="7">
        <f t="shared" si="127"/>
        <v>92.623691539352222</v>
      </c>
      <c r="F1647" s="7">
        <f t="shared" si="128"/>
        <v>58.094162144250966</v>
      </c>
      <c r="G1647" s="7">
        <f t="shared" si="129"/>
        <v>100.58500750660681</v>
      </c>
    </row>
    <row r="1648" spans="1:7" x14ac:dyDescent="0.3">
      <c r="A1648" s="8">
        <v>62.874334580275104</v>
      </c>
      <c r="B1648" s="8">
        <v>96.677067166754028</v>
      </c>
      <c r="C1648" s="6">
        <f t="shared" si="130"/>
        <v>0.80595271005317604</v>
      </c>
      <c r="D1648" s="7">
        <f t="shared" si="126"/>
        <v>67.2032784791202</v>
      </c>
      <c r="E1648" s="7">
        <f t="shared" si="127"/>
        <v>92.522522098921471</v>
      </c>
      <c r="F1648" s="7">
        <f t="shared" si="128"/>
        <v>58.545390681430007</v>
      </c>
      <c r="G1648" s="7">
        <f t="shared" si="129"/>
        <v>100.83161223458659</v>
      </c>
    </row>
    <row r="1649" spans="1:7" x14ac:dyDescent="0.3">
      <c r="A1649" s="8">
        <v>63.019474267646032</v>
      </c>
      <c r="B1649" s="8">
        <v>97.040655385626124</v>
      </c>
      <c r="C1649" s="6">
        <f t="shared" si="130"/>
        <v>0.84538535704927864</v>
      </c>
      <c r="D1649" s="7">
        <f t="shared" si="126"/>
        <v>67.508835248607994</v>
      </c>
      <c r="E1649" s="7">
        <f t="shared" si="127"/>
        <v>93.059997401998771</v>
      </c>
      <c r="F1649" s="7">
        <f t="shared" si="128"/>
        <v>58.53011328668407</v>
      </c>
      <c r="G1649" s="7">
        <f t="shared" si="129"/>
        <v>101.02131336925348</v>
      </c>
    </row>
    <row r="1650" spans="1:7" x14ac:dyDescent="0.3">
      <c r="A1650" s="8">
        <v>63.310285722708159</v>
      </c>
      <c r="B1650" s="8">
        <v>97.113373029400634</v>
      </c>
      <c r="C1650" s="6">
        <f t="shared" si="130"/>
        <v>0.80595271005318891</v>
      </c>
      <c r="D1650" s="7">
        <f t="shared" si="126"/>
        <v>67.639229621553312</v>
      </c>
      <c r="E1650" s="7">
        <f t="shared" si="127"/>
        <v>92.958827961568133</v>
      </c>
      <c r="F1650" s="7">
        <f t="shared" si="128"/>
        <v>58.981341823863012</v>
      </c>
      <c r="G1650" s="7">
        <f t="shared" si="129"/>
        <v>101.26791809723314</v>
      </c>
    </row>
    <row r="1651" spans="1:7" x14ac:dyDescent="0.3">
      <c r="A1651" s="8">
        <v>63.455425410079087</v>
      </c>
      <c r="B1651" s="8">
        <v>97.47696124827273</v>
      </c>
      <c r="C1651" s="6">
        <f t="shared" si="130"/>
        <v>0.84538535704927997</v>
      </c>
      <c r="D1651" s="7">
        <f t="shared" si="126"/>
        <v>67.944786391041049</v>
      </c>
      <c r="E1651" s="7">
        <f t="shared" si="127"/>
        <v>93.496303264645377</v>
      </c>
      <c r="F1651" s="7">
        <f t="shared" si="128"/>
        <v>58.966064429117118</v>
      </c>
      <c r="G1651" s="7">
        <f t="shared" si="129"/>
        <v>101.45761923190008</v>
      </c>
    </row>
    <row r="1652" spans="1:7" x14ac:dyDescent="0.3">
      <c r="A1652" s="8">
        <v>63.746236865141206</v>
      </c>
      <c r="B1652" s="8">
        <v>97.549678892047254</v>
      </c>
      <c r="C1652" s="6">
        <f t="shared" si="130"/>
        <v>0.80595271005319091</v>
      </c>
      <c r="D1652" s="7">
        <f t="shared" si="126"/>
        <v>68.075180763986367</v>
      </c>
      <c r="E1652" s="7">
        <f t="shared" si="127"/>
        <v>93.395133824214753</v>
      </c>
      <c r="F1652" s="7">
        <f t="shared" si="128"/>
        <v>59.417292966296053</v>
      </c>
      <c r="G1652" s="7">
        <f t="shared" si="129"/>
        <v>101.70422395987976</v>
      </c>
    </row>
    <row r="1653" spans="1:7" x14ac:dyDescent="0.3">
      <c r="A1653" s="8">
        <v>63.891376552512142</v>
      </c>
      <c r="B1653" s="8">
        <v>97.913267110919335</v>
      </c>
      <c r="C1653" s="6">
        <f t="shared" si="130"/>
        <v>0.81717892459090236</v>
      </c>
      <c r="D1653" s="7">
        <f t="shared" si="126"/>
        <v>68.266686504974572</v>
      </c>
      <c r="E1653" s="7">
        <f t="shared" si="127"/>
        <v>93.807580466777679</v>
      </c>
      <c r="F1653" s="7">
        <f t="shared" si="128"/>
        <v>59.516066600049712</v>
      </c>
      <c r="G1653" s="7">
        <f t="shared" si="129"/>
        <v>102.01895375506099</v>
      </c>
    </row>
    <row r="1654" spans="1:7" x14ac:dyDescent="0.3">
      <c r="A1654" s="8">
        <v>64.290909753022319</v>
      </c>
      <c r="B1654" s="8">
        <v>98.422290617340309</v>
      </c>
      <c r="C1654" s="6">
        <f t="shared" si="130"/>
        <v>0.79680233810257672</v>
      </c>
      <c r="D1654" s="7">
        <f t="shared" si="126"/>
        <v>68.581657321241281</v>
      </c>
      <c r="E1654" s="7">
        <f t="shared" si="127"/>
        <v>94.228308582826685</v>
      </c>
      <c r="F1654" s="7">
        <f t="shared" si="128"/>
        <v>60.000162184803351</v>
      </c>
      <c r="G1654" s="7">
        <f t="shared" si="129"/>
        <v>102.61627265185393</v>
      </c>
    </row>
    <row r="1655" spans="1:7" x14ac:dyDescent="0.3">
      <c r="A1655" s="8">
        <v>64.726905235481993</v>
      </c>
      <c r="B1655" s="8">
        <v>98.804058247156107</v>
      </c>
      <c r="C1655" s="6">
        <f t="shared" si="130"/>
        <v>0.82992970233248198</v>
      </c>
      <c r="D1655" s="7">
        <f t="shared" si="126"/>
        <v>69.154208798051172</v>
      </c>
      <c r="E1655" s="7">
        <f t="shared" si="127"/>
        <v>94.754492447608925</v>
      </c>
      <c r="F1655" s="7">
        <f t="shared" si="128"/>
        <v>60.299601672912814</v>
      </c>
      <c r="G1655" s="7">
        <f t="shared" si="129"/>
        <v>102.85362404670329</v>
      </c>
    </row>
    <row r="1656" spans="1:7" x14ac:dyDescent="0.3">
      <c r="A1656" s="8">
        <v>64.981077048487919</v>
      </c>
      <c r="B1656" s="8">
        <v>99.222184698859181</v>
      </c>
      <c r="C1656" s="6">
        <f t="shared" si="130"/>
        <v>0.81762207751047244</v>
      </c>
      <c r="D1656" s="7">
        <f t="shared" si="126"/>
        <v>69.358206018292435</v>
      </c>
      <c r="E1656" s="7">
        <f t="shared" si="127"/>
        <v>95.118437389180144</v>
      </c>
      <c r="F1656" s="7">
        <f t="shared" si="128"/>
        <v>60.603948078683395</v>
      </c>
      <c r="G1656" s="7">
        <f t="shared" si="129"/>
        <v>103.32593200853822</v>
      </c>
    </row>
    <row r="1657" spans="1:7" x14ac:dyDescent="0.3">
      <c r="A1657" s="8">
        <v>65.271888503550031</v>
      </c>
      <c r="B1657" s="8">
        <v>99.29490234263352</v>
      </c>
      <c r="C1657" s="6">
        <f t="shared" si="130"/>
        <v>0.82748124160593595</v>
      </c>
      <c r="D1657" s="7">
        <f t="shared" si="126"/>
        <v>69.689263602459235</v>
      </c>
      <c r="E1657" s="7">
        <f t="shared" si="127"/>
        <v>95.234508613506136</v>
      </c>
      <c r="F1657" s="7">
        <f t="shared" si="128"/>
        <v>60.854513404640826</v>
      </c>
      <c r="G1657" s="7">
        <f t="shared" si="129"/>
        <v>103.3552960717609</v>
      </c>
    </row>
    <row r="1658" spans="1:7" x14ac:dyDescent="0.3">
      <c r="A1658" s="8">
        <v>65.417028190920973</v>
      </c>
      <c r="B1658" s="8">
        <v>99.65849056150563</v>
      </c>
      <c r="C1658" s="6">
        <f t="shared" si="130"/>
        <v>0.82748124160593539</v>
      </c>
      <c r="D1658" s="7">
        <f t="shared" si="126"/>
        <v>69.834403289830178</v>
      </c>
      <c r="E1658" s="7">
        <f t="shared" si="127"/>
        <v>95.598096832378246</v>
      </c>
      <c r="F1658" s="7">
        <f t="shared" si="128"/>
        <v>60.999653092011776</v>
      </c>
      <c r="G1658" s="7">
        <f t="shared" si="129"/>
        <v>103.71888429063301</v>
      </c>
    </row>
    <row r="1659" spans="1:7" x14ac:dyDescent="0.3">
      <c r="A1659" s="8">
        <v>65.707839645983086</v>
      </c>
      <c r="B1659" s="8">
        <v>99.731208205280126</v>
      </c>
      <c r="C1659" s="6">
        <f t="shared" si="130"/>
        <v>0.82748124160593739</v>
      </c>
      <c r="D1659" s="7">
        <f t="shared" si="126"/>
        <v>70.12521474489229</v>
      </c>
      <c r="E1659" s="7">
        <f t="shared" si="127"/>
        <v>95.670814476152756</v>
      </c>
      <c r="F1659" s="7">
        <f t="shared" si="128"/>
        <v>61.290464547073881</v>
      </c>
      <c r="G1659" s="7">
        <f t="shared" si="129"/>
        <v>103.7916019344075</v>
      </c>
    </row>
    <row r="1660" spans="1:7" x14ac:dyDescent="0.3">
      <c r="A1660" s="8">
        <v>65.852979333354014</v>
      </c>
      <c r="B1660" s="8">
        <v>100.09479642415224</v>
      </c>
      <c r="C1660" s="6">
        <f t="shared" si="130"/>
        <v>0.82748124160593461</v>
      </c>
      <c r="D1660" s="7">
        <f t="shared" si="126"/>
        <v>70.270354432263204</v>
      </c>
      <c r="E1660" s="7">
        <f t="shared" si="127"/>
        <v>96.034402695024852</v>
      </c>
      <c r="F1660" s="7">
        <f t="shared" si="128"/>
        <v>61.435604234444817</v>
      </c>
      <c r="G1660" s="7">
        <f t="shared" si="129"/>
        <v>104.15519015327962</v>
      </c>
    </row>
    <row r="1661" spans="1:7" x14ac:dyDescent="0.3">
      <c r="A1661" s="8">
        <v>66.143790788416126</v>
      </c>
      <c r="B1661" s="8">
        <v>100.16751406792675</v>
      </c>
      <c r="C1661" s="6">
        <f t="shared" si="130"/>
        <v>0.82748124160593872</v>
      </c>
      <c r="D1661" s="7">
        <f t="shared" si="126"/>
        <v>70.561165887325345</v>
      </c>
      <c r="E1661" s="7">
        <f t="shared" si="127"/>
        <v>96.107120338799376</v>
      </c>
      <c r="F1661" s="7">
        <f t="shared" si="128"/>
        <v>61.726415689506915</v>
      </c>
      <c r="G1661" s="7">
        <f t="shared" si="129"/>
        <v>104.22790779705412</v>
      </c>
    </row>
    <row r="1662" spans="1:7" x14ac:dyDescent="0.3">
      <c r="A1662" s="8">
        <v>66.288930475787069</v>
      </c>
      <c r="B1662" s="8">
        <v>100.53110228679884</v>
      </c>
      <c r="C1662" s="6">
        <f t="shared" si="130"/>
        <v>0.82748124160593595</v>
      </c>
      <c r="D1662" s="7">
        <f t="shared" si="126"/>
        <v>70.706305574696273</v>
      </c>
      <c r="E1662" s="7">
        <f t="shared" si="127"/>
        <v>96.470708557671458</v>
      </c>
      <c r="F1662" s="7">
        <f t="shared" si="128"/>
        <v>61.871555376877865</v>
      </c>
      <c r="G1662" s="7">
        <f t="shared" si="129"/>
        <v>104.59149601592623</v>
      </c>
    </row>
    <row r="1663" spans="1:7" x14ac:dyDescent="0.3">
      <c r="A1663" s="8">
        <v>66.579741930849181</v>
      </c>
      <c r="B1663" s="8">
        <v>100.60381993057337</v>
      </c>
      <c r="C1663" s="6">
        <f t="shared" si="130"/>
        <v>0.82748124160593672</v>
      </c>
      <c r="D1663" s="7">
        <f t="shared" si="126"/>
        <v>70.997117029758385</v>
      </c>
      <c r="E1663" s="7">
        <f t="shared" si="127"/>
        <v>96.543426201445996</v>
      </c>
      <c r="F1663" s="7">
        <f t="shared" si="128"/>
        <v>62.162366831939977</v>
      </c>
      <c r="G1663" s="7">
        <f t="shared" si="129"/>
        <v>104.66421365970074</v>
      </c>
    </row>
    <row r="1664" spans="1:7" x14ac:dyDescent="0.3">
      <c r="A1664" s="8">
        <v>66.724881618220124</v>
      </c>
      <c r="B1664" s="8">
        <v>100.96740814944545</v>
      </c>
      <c r="C1664" s="6">
        <f t="shared" si="130"/>
        <v>0.82748124160593728</v>
      </c>
      <c r="D1664" s="7">
        <f t="shared" si="126"/>
        <v>71.142256717129328</v>
      </c>
      <c r="E1664" s="7">
        <f t="shared" si="127"/>
        <v>96.907014420318077</v>
      </c>
      <c r="F1664" s="7">
        <f t="shared" si="128"/>
        <v>62.30750651931092</v>
      </c>
      <c r="G1664" s="7">
        <f t="shared" si="129"/>
        <v>105.02780187857282</v>
      </c>
    </row>
    <row r="1665" spans="1:7" x14ac:dyDescent="0.3">
      <c r="A1665" s="8">
        <v>67.124414818730457</v>
      </c>
      <c r="B1665" s="8">
        <v>101.47643165586642</v>
      </c>
      <c r="C1665" s="6">
        <f t="shared" si="130"/>
        <v>0.79680233810257384</v>
      </c>
      <c r="D1665" s="7">
        <f t="shared" ref="D1665:D1728" si="131">A1665+$B$2*SIN(C1665)</f>
        <v>71.415162386949419</v>
      </c>
      <c r="E1665" s="7">
        <f t="shared" ref="E1665:E1728" si="132">B1665-$B$2*COS(C1665)</f>
        <v>97.282449621352782</v>
      </c>
      <c r="F1665" s="7">
        <f t="shared" ref="F1665:F1728" si="133">A1665-$B$2*SIN(C1665)</f>
        <v>62.833667250511503</v>
      </c>
      <c r="G1665" s="7">
        <f t="shared" ref="G1665:G1728" si="134">B1665+$B$2*COS(C1665)</f>
        <v>105.67041369038006</v>
      </c>
    </row>
    <row r="1666" spans="1:7" x14ac:dyDescent="0.3">
      <c r="A1666" s="8">
        <v>67.451466855608601</v>
      </c>
      <c r="B1666" s="8">
        <v>101.69458458718979</v>
      </c>
      <c r="C1666" s="6">
        <f t="shared" si="130"/>
        <v>0.83664978542269131</v>
      </c>
      <c r="D1666" s="7">
        <f t="shared" si="131"/>
        <v>71.905883664937875</v>
      </c>
      <c r="E1666" s="7">
        <f t="shared" si="132"/>
        <v>97.674861849392457</v>
      </c>
      <c r="F1666" s="7">
        <f t="shared" si="133"/>
        <v>62.997050046279334</v>
      </c>
      <c r="G1666" s="7">
        <f t="shared" si="134"/>
        <v>105.71430732498713</v>
      </c>
    </row>
    <row r="1667" spans="1:7" x14ac:dyDescent="0.3">
      <c r="A1667" s="8">
        <v>67.596606542979529</v>
      </c>
      <c r="B1667" s="8">
        <v>102.05817280606189</v>
      </c>
      <c r="C1667" s="6">
        <f t="shared" si="130"/>
        <v>0.81364958217253314</v>
      </c>
      <c r="D1667" s="7">
        <f t="shared" si="131"/>
        <v>71.957398901528563</v>
      </c>
      <c r="E1667" s="7">
        <f t="shared" si="132"/>
        <v>97.937069797688977</v>
      </c>
      <c r="F1667" s="7">
        <f t="shared" si="133"/>
        <v>63.235814184430488</v>
      </c>
      <c r="G1667" s="7">
        <f t="shared" si="134"/>
        <v>106.1792758144348</v>
      </c>
    </row>
    <row r="1668" spans="1:7" x14ac:dyDescent="0.3">
      <c r="A1668" s="8">
        <v>67.887417998041641</v>
      </c>
      <c r="B1668" s="8">
        <v>102.13089044983641</v>
      </c>
      <c r="C1668" s="6">
        <f t="shared" si="130"/>
        <v>0.85051521997393509</v>
      </c>
      <c r="D1668" s="7">
        <f t="shared" si="131"/>
        <v>72.397140049502667</v>
      </c>
      <c r="E1668" s="7">
        <f t="shared" si="132"/>
        <v>98.173314548029069</v>
      </c>
      <c r="F1668" s="7">
        <f t="shared" si="133"/>
        <v>63.377695946580616</v>
      </c>
      <c r="G1668" s="7">
        <f t="shared" si="134"/>
        <v>106.08846635164376</v>
      </c>
    </row>
    <row r="1669" spans="1:7" x14ac:dyDescent="0.3">
      <c r="A1669" s="8">
        <v>68.032557685412584</v>
      </c>
      <c r="B1669" s="8">
        <v>102.4944786687085</v>
      </c>
      <c r="C1669" s="6">
        <f t="shared" si="130"/>
        <v>0.80771694550855944</v>
      </c>
      <c r="D1669" s="7">
        <f t="shared" si="131"/>
        <v>72.368824439189993</v>
      </c>
      <c r="E1669" s="7">
        <f t="shared" si="132"/>
        <v>98.347577338789407</v>
      </c>
      <c r="F1669" s="7">
        <f t="shared" si="133"/>
        <v>63.696290931635168</v>
      </c>
      <c r="G1669" s="7">
        <f t="shared" si="134"/>
        <v>106.64137999862758</v>
      </c>
    </row>
    <row r="1670" spans="1:7" x14ac:dyDescent="0.3">
      <c r="A1670" s="8">
        <v>68.323369140474696</v>
      </c>
      <c r="B1670" s="8">
        <v>102.56719631248303</v>
      </c>
      <c r="C1670" s="6">
        <f t="shared" si="130"/>
        <v>0.85051521997392066</v>
      </c>
      <c r="D1670" s="7">
        <f t="shared" si="131"/>
        <v>72.833091191935665</v>
      </c>
      <c r="E1670" s="7">
        <f t="shared" si="132"/>
        <v>98.609620410675632</v>
      </c>
      <c r="F1670" s="7">
        <f t="shared" si="133"/>
        <v>63.813647089013728</v>
      </c>
      <c r="G1670" s="7">
        <f t="shared" si="134"/>
        <v>106.52477221429044</v>
      </c>
    </row>
    <row r="1671" spans="1:7" x14ac:dyDescent="0.3">
      <c r="A1671" s="8">
        <v>68.468508827845639</v>
      </c>
      <c r="B1671" s="8">
        <v>102.93078453135512</v>
      </c>
      <c r="C1671" s="6">
        <f t="shared" si="130"/>
        <v>0.80771694550855933</v>
      </c>
      <c r="D1671" s="7">
        <f t="shared" si="131"/>
        <v>72.804775581623048</v>
      </c>
      <c r="E1671" s="7">
        <f t="shared" si="132"/>
        <v>98.783883201436026</v>
      </c>
      <c r="F1671" s="7">
        <f t="shared" si="133"/>
        <v>64.13224207406823</v>
      </c>
      <c r="G1671" s="7">
        <f t="shared" si="134"/>
        <v>107.0776858612742</v>
      </c>
    </row>
    <row r="1672" spans="1:7" x14ac:dyDescent="0.3">
      <c r="A1672" s="8">
        <v>68.759320282907751</v>
      </c>
      <c r="B1672" s="8">
        <v>103.00350217512964</v>
      </c>
      <c r="C1672" s="6">
        <f t="shared" si="130"/>
        <v>0.85051521997391943</v>
      </c>
      <c r="D1672" s="7">
        <f t="shared" si="131"/>
        <v>73.26904233436872</v>
      </c>
      <c r="E1672" s="7">
        <f t="shared" si="132"/>
        <v>99.045926273322223</v>
      </c>
      <c r="F1672" s="7">
        <f t="shared" si="133"/>
        <v>64.249598231446782</v>
      </c>
      <c r="G1672" s="7">
        <f t="shared" si="134"/>
        <v>106.96107807693706</v>
      </c>
    </row>
    <row r="1673" spans="1:7" x14ac:dyDescent="0.3">
      <c r="A1673" s="8">
        <v>68.904459970278694</v>
      </c>
      <c r="B1673" s="8">
        <v>103.36709039400174</v>
      </c>
      <c r="C1673" s="6">
        <f t="shared" si="130"/>
        <v>0.80771694550855933</v>
      </c>
      <c r="D1673" s="7">
        <f t="shared" si="131"/>
        <v>73.240726724056103</v>
      </c>
      <c r="E1673" s="7">
        <f t="shared" si="132"/>
        <v>99.220189064082646</v>
      </c>
      <c r="F1673" s="7">
        <f t="shared" si="133"/>
        <v>64.568193216501285</v>
      </c>
      <c r="G1673" s="7">
        <f t="shared" si="134"/>
        <v>107.51399172392082</v>
      </c>
    </row>
    <row r="1674" spans="1:7" x14ac:dyDescent="0.3">
      <c r="A1674" s="8">
        <v>69.195271425340806</v>
      </c>
      <c r="B1674" s="8">
        <v>103.43980803777607</v>
      </c>
      <c r="C1674" s="6">
        <f t="shared" si="130"/>
        <v>0.86099286067960412</v>
      </c>
      <c r="D1674" s="7">
        <f t="shared" si="131"/>
        <v>73.746211237941651</v>
      </c>
      <c r="E1674" s="7">
        <f t="shared" si="132"/>
        <v>99.529699750006458</v>
      </c>
      <c r="F1674" s="7">
        <f t="shared" si="133"/>
        <v>64.644331612739961</v>
      </c>
      <c r="G1674" s="7">
        <f t="shared" si="134"/>
        <v>107.34991632554569</v>
      </c>
    </row>
    <row r="1675" spans="1:7" x14ac:dyDescent="0.3">
      <c r="A1675" s="8">
        <v>69.303993170788871</v>
      </c>
      <c r="B1675" s="8">
        <v>103.87611390042268</v>
      </c>
      <c r="C1675" s="6">
        <f t="shared" si="130"/>
        <v>0.82867055822587576</v>
      </c>
      <c r="D1675" s="7">
        <f t="shared" si="131"/>
        <v>73.726194238174386</v>
      </c>
      <c r="E1675" s="7">
        <f t="shared" si="132"/>
        <v>99.8209766993388</v>
      </c>
      <c r="F1675" s="7">
        <f t="shared" si="133"/>
        <v>64.881792103403356</v>
      </c>
      <c r="G1675" s="7">
        <f t="shared" si="134"/>
        <v>107.93125110150656</v>
      </c>
    </row>
    <row r="1676" spans="1:7" x14ac:dyDescent="0.3">
      <c r="A1676" s="8">
        <v>69.739988653248716</v>
      </c>
      <c r="B1676" s="8">
        <v>104.25788153023849</v>
      </c>
      <c r="C1676" s="6">
        <f t="shared" si="130"/>
        <v>0.8415544381333806</v>
      </c>
      <c r="D1676" s="7">
        <f t="shared" si="131"/>
        <v>74.214067150788438</v>
      </c>
      <c r="E1676" s="7">
        <f t="shared" si="132"/>
        <v>100.26005442068852</v>
      </c>
      <c r="F1676" s="7">
        <f t="shared" si="133"/>
        <v>65.265910155708994</v>
      </c>
      <c r="G1676" s="7">
        <f t="shared" si="134"/>
        <v>108.25570863978847</v>
      </c>
    </row>
    <row r="1677" spans="1:7" x14ac:dyDescent="0.3">
      <c r="A1677" s="8">
        <v>69.994160466254627</v>
      </c>
      <c r="B1677" s="8">
        <v>104.67600798194155</v>
      </c>
      <c r="C1677" s="6">
        <f t="shared" si="130"/>
        <v>0.83126500514063872</v>
      </c>
      <c r="D1677" s="7">
        <f t="shared" si="131"/>
        <v>74.42686747678593</v>
      </c>
      <c r="E1677" s="7">
        <f t="shared" si="132"/>
        <v>100.6323575817726</v>
      </c>
      <c r="F1677" s="7">
        <f t="shared" si="133"/>
        <v>65.561453455723324</v>
      </c>
      <c r="G1677" s="7">
        <f t="shared" si="134"/>
        <v>108.71965838211051</v>
      </c>
    </row>
    <row r="1678" spans="1:7" x14ac:dyDescent="0.3">
      <c r="A1678" s="8">
        <v>70.284971921316739</v>
      </c>
      <c r="B1678" s="8">
        <v>104.74872562571591</v>
      </c>
      <c r="C1678" s="6">
        <f t="shared" si="130"/>
        <v>0.83126500514063739</v>
      </c>
      <c r="D1678" s="7">
        <f t="shared" si="131"/>
        <v>74.717678931848042</v>
      </c>
      <c r="E1678" s="7">
        <f t="shared" si="132"/>
        <v>100.70507522554695</v>
      </c>
      <c r="F1678" s="7">
        <f t="shared" si="133"/>
        <v>65.852264910785436</v>
      </c>
      <c r="G1678" s="7">
        <f t="shared" si="134"/>
        <v>108.79237602588486</v>
      </c>
    </row>
    <row r="1679" spans="1:7" x14ac:dyDescent="0.3">
      <c r="A1679" s="8">
        <v>70.430111608687682</v>
      </c>
      <c r="B1679" s="8">
        <v>105.112313844588</v>
      </c>
      <c r="C1679" s="6">
        <f t="shared" ref="C1679:C1742" si="135">ATAN((B1688-B1668)/(A1688-A1668))</f>
        <v>0.83126500514063573</v>
      </c>
      <c r="D1679" s="7">
        <f t="shared" si="131"/>
        <v>74.862818619218984</v>
      </c>
      <c r="E1679" s="7">
        <f t="shared" si="132"/>
        <v>101.06866344441903</v>
      </c>
      <c r="F1679" s="7">
        <f t="shared" si="133"/>
        <v>65.997404598156379</v>
      </c>
      <c r="G1679" s="7">
        <f t="shared" si="134"/>
        <v>109.15596424475697</v>
      </c>
    </row>
    <row r="1680" spans="1:7" x14ac:dyDescent="0.3">
      <c r="A1680" s="8">
        <v>70.720923063749794</v>
      </c>
      <c r="B1680" s="8">
        <v>105.18503148836253</v>
      </c>
      <c r="C1680" s="6">
        <f t="shared" si="135"/>
        <v>0.83126500514063739</v>
      </c>
      <c r="D1680" s="7">
        <f t="shared" si="131"/>
        <v>75.153630074281097</v>
      </c>
      <c r="E1680" s="7">
        <f t="shared" si="132"/>
        <v>101.14138108819355</v>
      </c>
      <c r="F1680" s="7">
        <f t="shared" si="133"/>
        <v>66.288216053218491</v>
      </c>
      <c r="G1680" s="7">
        <f t="shared" si="134"/>
        <v>109.2286818885315</v>
      </c>
    </row>
    <row r="1681" spans="1:7" x14ac:dyDescent="0.3">
      <c r="A1681" s="8">
        <v>70.866062751120722</v>
      </c>
      <c r="B1681" s="8">
        <v>105.54861970723461</v>
      </c>
      <c r="C1681" s="6">
        <f t="shared" si="135"/>
        <v>0.83126500514063439</v>
      </c>
      <c r="D1681" s="7">
        <f t="shared" si="131"/>
        <v>75.298769761652011</v>
      </c>
      <c r="E1681" s="7">
        <f t="shared" si="132"/>
        <v>101.50496930706564</v>
      </c>
      <c r="F1681" s="7">
        <f t="shared" si="133"/>
        <v>66.433355740589434</v>
      </c>
      <c r="G1681" s="7">
        <f t="shared" si="134"/>
        <v>109.59227010740358</v>
      </c>
    </row>
    <row r="1682" spans="1:7" x14ac:dyDescent="0.3">
      <c r="A1682" s="8">
        <v>71.156874206182849</v>
      </c>
      <c r="B1682" s="8">
        <v>105.62133735100913</v>
      </c>
      <c r="C1682" s="6">
        <f t="shared" si="135"/>
        <v>0.83126500514063595</v>
      </c>
      <c r="D1682" s="7">
        <f t="shared" si="131"/>
        <v>75.589581216714151</v>
      </c>
      <c r="E1682" s="7">
        <f t="shared" si="132"/>
        <v>101.57768695084016</v>
      </c>
      <c r="F1682" s="7">
        <f t="shared" si="133"/>
        <v>66.724167195651546</v>
      </c>
      <c r="G1682" s="7">
        <f t="shared" si="134"/>
        <v>109.6649877511781</v>
      </c>
    </row>
    <row r="1683" spans="1:7" x14ac:dyDescent="0.3">
      <c r="A1683" s="8">
        <v>71.265595951630914</v>
      </c>
      <c r="B1683" s="8">
        <v>106.05764321365575</v>
      </c>
      <c r="C1683" s="6">
        <f t="shared" si="135"/>
        <v>0.85601665255962223</v>
      </c>
      <c r="D1683" s="7">
        <f t="shared" si="131"/>
        <v>75.797021985380951</v>
      </c>
      <c r="E1683" s="7">
        <f t="shared" si="132"/>
        <v>102.12493700791747</v>
      </c>
      <c r="F1683" s="7">
        <f t="shared" si="133"/>
        <v>66.734169917880877</v>
      </c>
      <c r="G1683" s="7">
        <f t="shared" si="134"/>
        <v>109.99034941939404</v>
      </c>
    </row>
    <row r="1684" spans="1:7" x14ac:dyDescent="0.3">
      <c r="A1684" s="8">
        <v>71.592647988509043</v>
      </c>
      <c r="B1684" s="8">
        <v>106.27579614497895</v>
      </c>
      <c r="C1684" s="6">
        <f t="shared" si="135"/>
        <v>0.84959984834581614</v>
      </c>
      <c r="D1684" s="7">
        <f t="shared" si="131"/>
        <v>76.098745498419646</v>
      </c>
      <c r="E1684" s="7">
        <f t="shared" si="132"/>
        <v>102.31409383016813</v>
      </c>
      <c r="F1684" s="7">
        <f t="shared" si="133"/>
        <v>67.08655047859844</v>
      </c>
      <c r="G1684" s="7">
        <f t="shared" si="134"/>
        <v>110.23749845978978</v>
      </c>
    </row>
    <row r="1685" spans="1:7" x14ac:dyDescent="0.3">
      <c r="A1685" s="8">
        <v>71.737787675879972</v>
      </c>
      <c r="B1685" s="8">
        <v>106.63938436385122</v>
      </c>
      <c r="C1685" s="6">
        <f t="shared" si="135"/>
        <v>0.8495998483458147</v>
      </c>
      <c r="D1685" s="7">
        <f t="shared" si="131"/>
        <v>76.243885185790575</v>
      </c>
      <c r="E1685" s="7">
        <f t="shared" si="132"/>
        <v>102.67768204904038</v>
      </c>
      <c r="F1685" s="7">
        <f t="shared" si="133"/>
        <v>67.231690165969368</v>
      </c>
      <c r="G1685" s="7">
        <f t="shared" si="134"/>
        <v>110.60108667866206</v>
      </c>
    </row>
    <row r="1686" spans="1:7" x14ac:dyDescent="0.3">
      <c r="A1686" s="8">
        <v>72.028599130942098</v>
      </c>
      <c r="B1686" s="8">
        <v>106.71210200762559</v>
      </c>
      <c r="C1686" s="6">
        <f t="shared" si="135"/>
        <v>0.83917829144015221</v>
      </c>
      <c r="D1686" s="7">
        <f t="shared" si="131"/>
        <v>76.493165583273239</v>
      </c>
      <c r="E1686" s="7">
        <f t="shared" si="132"/>
        <v>102.70365512725917</v>
      </c>
      <c r="F1686" s="7">
        <f t="shared" si="133"/>
        <v>67.564032678610957</v>
      </c>
      <c r="G1686" s="7">
        <f t="shared" si="134"/>
        <v>110.72054888799201</v>
      </c>
    </row>
    <row r="1687" spans="1:7" x14ac:dyDescent="0.3">
      <c r="A1687" s="8">
        <v>72.173738818313026</v>
      </c>
      <c r="B1687" s="8">
        <v>107.07569022649767</v>
      </c>
      <c r="C1687" s="6">
        <f t="shared" si="135"/>
        <v>0.82492281881544538</v>
      </c>
      <c r="D1687" s="7">
        <f t="shared" si="131"/>
        <v>76.580711267683483</v>
      </c>
      <c r="E1687" s="7">
        <f t="shared" si="132"/>
        <v>103.00400828527366</v>
      </c>
      <c r="F1687" s="7">
        <f t="shared" si="133"/>
        <v>67.766766368942569</v>
      </c>
      <c r="G1687" s="7">
        <f t="shared" si="134"/>
        <v>111.14737216772168</v>
      </c>
    </row>
    <row r="1688" spans="1:7" x14ac:dyDescent="0.3">
      <c r="A1688" s="8">
        <v>72.464550273375153</v>
      </c>
      <c r="B1688" s="8">
        <v>107.14840787027219</v>
      </c>
      <c r="C1688" s="6">
        <f t="shared" si="135"/>
        <v>0.83126500514063739</v>
      </c>
      <c r="D1688" s="7">
        <f t="shared" si="131"/>
        <v>76.897257283906455</v>
      </c>
      <c r="E1688" s="7">
        <f t="shared" si="132"/>
        <v>103.10475747010324</v>
      </c>
      <c r="F1688" s="7">
        <f t="shared" si="133"/>
        <v>68.03184326284385</v>
      </c>
      <c r="G1688" s="7">
        <f t="shared" si="134"/>
        <v>111.19205827044115</v>
      </c>
    </row>
    <row r="1689" spans="1:7" x14ac:dyDescent="0.3">
      <c r="A1689" s="8">
        <v>72.609689960746081</v>
      </c>
      <c r="B1689" s="8">
        <v>107.51199608914428</v>
      </c>
      <c r="C1689" s="6">
        <f t="shared" si="135"/>
        <v>0.85601665255963921</v>
      </c>
      <c r="D1689" s="7">
        <f t="shared" si="131"/>
        <v>77.14111599449619</v>
      </c>
      <c r="E1689" s="7">
        <f t="shared" si="132"/>
        <v>103.57928988340606</v>
      </c>
      <c r="F1689" s="7">
        <f t="shared" si="133"/>
        <v>68.078263926995973</v>
      </c>
      <c r="G1689" s="7">
        <f t="shared" si="134"/>
        <v>111.44470229488249</v>
      </c>
    </row>
    <row r="1690" spans="1:7" x14ac:dyDescent="0.3">
      <c r="A1690" s="8">
        <v>72.900501415808208</v>
      </c>
      <c r="B1690" s="8">
        <v>107.5847137329188</v>
      </c>
      <c r="C1690" s="6">
        <f t="shared" si="135"/>
        <v>0.84959984834583036</v>
      </c>
      <c r="D1690" s="7">
        <f t="shared" si="131"/>
        <v>77.406598925718868</v>
      </c>
      <c r="E1690" s="7">
        <f t="shared" si="132"/>
        <v>103.62301141810804</v>
      </c>
      <c r="F1690" s="7">
        <f t="shared" si="133"/>
        <v>68.394403905897548</v>
      </c>
      <c r="G1690" s="7">
        <f t="shared" si="134"/>
        <v>111.54641604772956</v>
      </c>
    </row>
    <row r="1691" spans="1:7" x14ac:dyDescent="0.3">
      <c r="A1691" s="8">
        <v>73.045641103179136</v>
      </c>
      <c r="B1691" s="8">
        <v>107.94830195179088</v>
      </c>
      <c r="C1691" s="6">
        <f t="shared" si="135"/>
        <v>0.8495998483458147</v>
      </c>
      <c r="D1691" s="7">
        <f t="shared" si="131"/>
        <v>77.551738613089739</v>
      </c>
      <c r="E1691" s="7">
        <f t="shared" si="132"/>
        <v>103.98659963698005</v>
      </c>
      <c r="F1691" s="7">
        <f t="shared" si="133"/>
        <v>68.539543593268533</v>
      </c>
      <c r="G1691" s="7">
        <f t="shared" si="134"/>
        <v>111.91000426660172</v>
      </c>
    </row>
    <row r="1692" spans="1:7" x14ac:dyDescent="0.3">
      <c r="A1692" s="8">
        <v>73.445218643716117</v>
      </c>
      <c r="B1692" s="8">
        <v>108.40278722538105</v>
      </c>
      <c r="C1692" s="6">
        <f t="shared" si="135"/>
        <v>0.8495998483458147</v>
      </c>
      <c r="D1692" s="7">
        <f t="shared" si="131"/>
        <v>77.951316153626721</v>
      </c>
      <c r="E1692" s="7">
        <f t="shared" si="132"/>
        <v>104.44108491057021</v>
      </c>
      <c r="F1692" s="7">
        <f t="shared" si="133"/>
        <v>68.939121133805514</v>
      </c>
      <c r="G1692" s="7">
        <f t="shared" si="134"/>
        <v>112.36448954019188</v>
      </c>
    </row>
    <row r="1693" spans="1:7" x14ac:dyDescent="0.3">
      <c r="A1693" s="8">
        <v>73.699390456722014</v>
      </c>
      <c r="B1693" s="8">
        <v>108.82091367708412</v>
      </c>
      <c r="C1693" s="6">
        <f t="shared" si="135"/>
        <v>0.8495998483458147</v>
      </c>
      <c r="D1693" s="7">
        <f t="shared" si="131"/>
        <v>78.205487966632617</v>
      </c>
      <c r="E1693" s="7">
        <f t="shared" si="132"/>
        <v>104.85921136227329</v>
      </c>
      <c r="F1693" s="7">
        <f t="shared" si="133"/>
        <v>69.193292946811411</v>
      </c>
      <c r="G1693" s="7">
        <f t="shared" si="134"/>
        <v>112.78261599189496</v>
      </c>
    </row>
    <row r="1694" spans="1:7" x14ac:dyDescent="0.3">
      <c r="A1694" s="8">
        <v>73.990201911784141</v>
      </c>
      <c r="B1694" s="8">
        <v>108.89363132085846</v>
      </c>
      <c r="C1694" s="6">
        <f t="shared" si="135"/>
        <v>0.83917829144013523</v>
      </c>
      <c r="D1694" s="7">
        <f t="shared" si="131"/>
        <v>78.45476836411521</v>
      </c>
      <c r="E1694" s="7">
        <f t="shared" si="132"/>
        <v>104.88518444049195</v>
      </c>
      <c r="F1694" s="7">
        <f t="shared" si="133"/>
        <v>69.525635459453071</v>
      </c>
      <c r="G1694" s="7">
        <f t="shared" si="134"/>
        <v>112.90207820122497</v>
      </c>
    </row>
    <row r="1695" spans="1:7" x14ac:dyDescent="0.3">
      <c r="A1695" s="8">
        <v>74.135341599155069</v>
      </c>
      <c r="B1695" s="8">
        <v>109.25721953973073</v>
      </c>
      <c r="C1695" s="6">
        <f t="shared" si="135"/>
        <v>0.84959984834581592</v>
      </c>
      <c r="D1695" s="7">
        <f t="shared" si="131"/>
        <v>78.641439109065672</v>
      </c>
      <c r="E1695" s="7">
        <f t="shared" si="132"/>
        <v>105.29551722491991</v>
      </c>
      <c r="F1695" s="7">
        <f t="shared" si="133"/>
        <v>69.629244089244466</v>
      </c>
      <c r="G1695" s="7">
        <f t="shared" si="134"/>
        <v>113.21892185454155</v>
      </c>
    </row>
    <row r="1696" spans="1:7" x14ac:dyDescent="0.3">
      <c r="A1696" s="8">
        <v>74.426153054217195</v>
      </c>
      <c r="B1696" s="8">
        <v>109.32993718350507</v>
      </c>
      <c r="C1696" s="6">
        <f t="shared" si="135"/>
        <v>0.8495998483458147</v>
      </c>
      <c r="D1696" s="7">
        <f t="shared" si="131"/>
        <v>78.932250564127798</v>
      </c>
      <c r="E1696" s="7">
        <f t="shared" si="132"/>
        <v>105.36823486869423</v>
      </c>
      <c r="F1696" s="7">
        <f t="shared" si="133"/>
        <v>69.920055544306592</v>
      </c>
      <c r="G1696" s="7">
        <f t="shared" si="134"/>
        <v>113.2916394983159</v>
      </c>
    </row>
    <row r="1697" spans="1:7" x14ac:dyDescent="0.3">
      <c r="A1697" s="8">
        <v>74.571292741588124</v>
      </c>
      <c r="B1697" s="8">
        <v>109.69352540237733</v>
      </c>
      <c r="C1697" s="6">
        <f t="shared" si="135"/>
        <v>0.84959984834581337</v>
      </c>
      <c r="D1697" s="7">
        <f t="shared" si="131"/>
        <v>79.077390251498713</v>
      </c>
      <c r="E1697" s="7">
        <f t="shared" si="132"/>
        <v>105.7318230875665</v>
      </c>
      <c r="F1697" s="7">
        <f t="shared" si="133"/>
        <v>70.065195231677535</v>
      </c>
      <c r="G1697" s="7">
        <f t="shared" si="134"/>
        <v>113.65522771718817</v>
      </c>
    </row>
    <row r="1698" spans="1:7" x14ac:dyDescent="0.3">
      <c r="A1698" s="8">
        <v>74.970870282125105</v>
      </c>
      <c r="B1698" s="8">
        <v>110.1480106759675</v>
      </c>
      <c r="C1698" s="6">
        <f t="shared" si="135"/>
        <v>0.84959984834581337</v>
      </c>
      <c r="D1698" s="7">
        <f t="shared" si="131"/>
        <v>79.476967792035694</v>
      </c>
      <c r="E1698" s="7">
        <f t="shared" si="132"/>
        <v>106.18630836115666</v>
      </c>
      <c r="F1698" s="7">
        <f t="shared" si="133"/>
        <v>70.464772772214516</v>
      </c>
      <c r="G1698" s="7">
        <f t="shared" si="134"/>
        <v>114.10971299077833</v>
      </c>
    </row>
    <row r="1699" spans="1:7" x14ac:dyDescent="0.3">
      <c r="A1699" s="8">
        <v>75.225042095131002</v>
      </c>
      <c r="B1699" s="8">
        <v>110.56613712767054</v>
      </c>
      <c r="C1699" s="6">
        <f t="shared" si="135"/>
        <v>0.84959984834581337</v>
      </c>
      <c r="D1699" s="7">
        <f t="shared" si="131"/>
        <v>79.731139605041591</v>
      </c>
      <c r="E1699" s="7">
        <f t="shared" si="132"/>
        <v>106.60443481285971</v>
      </c>
      <c r="F1699" s="7">
        <f t="shared" si="133"/>
        <v>70.718944585220413</v>
      </c>
      <c r="G1699" s="7">
        <f t="shared" si="134"/>
        <v>114.52783944248138</v>
      </c>
    </row>
    <row r="1700" spans="1:7" x14ac:dyDescent="0.3">
      <c r="A1700" s="8">
        <v>75.515853550193128</v>
      </c>
      <c r="B1700" s="8">
        <v>110.63885477144491</v>
      </c>
      <c r="C1700" s="6">
        <f t="shared" si="135"/>
        <v>0.84959984834581592</v>
      </c>
      <c r="D1700" s="7">
        <f t="shared" si="131"/>
        <v>80.021951060103731</v>
      </c>
      <c r="E1700" s="7">
        <f t="shared" si="132"/>
        <v>106.67715245663408</v>
      </c>
      <c r="F1700" s="7">
        <f t="shared" si="133"/>
        <v>71.009756040282525</v>
      </c>
      <c r="G1700" s="7">
        <f t="shared" si="134"/>
        <v>114.60055708625575</v>
      </c>
    </row>
    <row r="1701" spans="1:7" x14ac:dyDescent="0.3">
      <c r="A1701" s="8">
        <v>75.660993237564057</v>
      </c>
      <c r="B1701" s="8">
        <v>111.00244299031699</v>
      </c>
      <c r="C1701" s="6">
        <f t="shared" si="135"/>
        <v>0.86901337276309365</v>
      </c>
      <c r="D1701" s="7">
        <f t="shared" si="131"/>
        <v>80.243147407659322</v>
      </c>
      <c r="E1701" s="7">
        <f t="shared" si="132"/>
        <v>107.12896094421447</v>
      </c>
      <c r="F1701" s="7">
        <f t="shared" si="133"/>
        <v>71.078839067468792</v>
      </c>
      <c r="G1701" s="7">
        <f t="shared" si="134"/>
        <v>114.87592503641952</v>
      </c>
    </row>
    <row r="1702" spans="1:7" x14ac:dyDescent="0.3">
      <c r="A1702" s="8">
        <v>75.951804692626183</v>
      </c>
      <c r="B1702" s="8">
        <v>111.07516063409152</v>
      </c>
      <c r="C1702" s="6">
        <f t="shared" si="135"/>
        <v>0.86901337276310853</v>
      </c>
      <c r="D1702" s="7">
        <f t="shared" si="131"/>
        <v>80.533958862721505</v>
      </c>
      <c r="E1702" s="7">
        <f t="shared" si="132"/>
        <v>107.20167858798906</v>
      </c>
      <c r="F1702" s="7">
        <f t="shared" si="133"/>
        <v>71.369650522530861</v>
      </c>
      <c r="G1702" s="7">
        <f t="shared" si="134"/>
        <v>114.94864268019397</v>
      </c>
    </row>
    <row r="1703" spans="1:7" x14ac:dyDescent="0.3">
      <c r="A1703" s="8">
        <v>76.096944379997112</v>
      </c>
      <c r="B1703" s="8">
        <v>111.43874885296361</v>
      </c>
      <c r="C1703" s="6">
        <f t="shared" si="135"/>
        <v>0.84589059661362309</v>
      </c>
      <c r="D1703" s="7">
        <f t="shared" si="131"/>
        <v>80.588315973786081</v>
      </c>
      <c r="E1703" s="7">
        <f t="shared" si="132"/>
        <v>107.46035958009129</v>
      </c>
      <c r="F1703" s="7">
        <f t="shared" si="133"/>
        <v>71.605572786208143</v>
      </c>
      <c r="G1703" s="7">
        <f t="shared" si="134"/>
        <v>115.41713812583593</v>
      </c>
    </row>
    <row r="1704" spans="1:7" x14ac:dyDescent="0.3">
      <c r="A1704" s="8">
        <v>76.387578474952377</v>
      </c>
      <c r="B1704" s="8">
        <v>111.72961942806135</v>
      </c>
      <c r="C1704" s="6">
        <f t="shared" si="135"/>
        <v>0.85242697752144903</v>
      </c>
      <c r="D1704" s="7">
        <f t="shared" si="131"/>
        <v>80.904858206303146</v>
      </c>
      <c r="E1704" s="7">
        <f t="shared" si="132"/>
        <v>107.7806722482769</v>
      </c>
      <c r="F1704" s="7">
        <f t="shared" si="133"/>
        <v>71.870298743601609</v>
      </c>
      <c r="G1704" s="7">
        <f t="shared" si="134"/>
        <v>115.67856660784581</v>
      </c>
    </row>
    <row r="1705" spans="1:7" x14ac:dyDescent="0.3">
      <c r="A1705" s="8">
        <v>76.532718162323306</v>
      </c>
      <c r="B1705" s="8">
        <v>112.09320764693361</v>
      </c>
      <c r="C1705" s="6">
        <f t="shared" si="135"/>
        <v>0.8524269775214518</v>
      </c>
      <c r="D1705" s="7">
        <f t="shared" si="131"/>
        <v>81.049997893674089</v>
      </c>
      <c r="E1705" s="7">
        <f t="shared" si="132"/>
        <v>108.14426046714917</v>
      </c>
      <c r="F1705" s="7">
        <f t="shared" si="133"/>
        <v>72.015438430972523</v>
      </c>
      <c r="G1705" s="7">
        <f t="shared" si="134"/>
        <v>116.04215482671805</v>
      </c>
    </row>
    <row r="1706" spans="1:7" x14ac:dyDescent="0.3">
      <c r="A1706" s="8">
        <v>76.823529617385432</v>
      </c>
      <c r="B1706" s="8">
        <v>112.16592529070796</v>
      </c>
      <c r="C1706" s="6">
        <f t="shared" si="135"/>
        <v>0.85242697752143559</v>
      </c>
      <c r="D1706" s="7">
        <f t="shared" si="131"/>
        <v>81.340809348736144</v>
      </c>
      <c r="E1706" s="7">
        <f t="shared" si="132"/>
        <v>108.21697811092345</v>
      </c>
      <c r="F1706" s="7">
        <f t="shared" si="133"/>
        <v>72.30624988603472</v>
      </c>
      <c r="G1706" s="7">
        <f t="shared" si="134"/>
        <v>116.11487247049247</v>
      </c>
    </row>
    <row r="1707" spans="1:7" x14ac:dyDescent="0.3">
      <c r="A1707" s="8">
        <v>76.968669304756361</v>
      </c>
      <c r="B1707" s="8">
        <v>112.52951350958004</v>
      </c>
      <c r="C1707" s="6">
        <f t="shared" si="135"/>
        <v>0.87261336284351976</v>
      </c>
      <c r="D1707" s="7">
        <f t="shared" si="131"/>
        <v>81.564738249511052</v>
      </c>
      <c r="E1707" s="7">
        <f t="shared" si="132"/>
        <v>108.67255223740456</v>
      </c>
      <c r="F1707" s="7">
        <f t="shared" si="133"/>
        <v>72.37260036000167</v>
      </c>
      <c r="G1707" s="7">
        <f t="shared" si="134"/>
        <v>116.38647478175552</v>
      </c>
    </row>
    <row r="1708" spans="1:7" x14ac:dyDescent="0.3">
      <c r="A1708" s="8">
        <v>77.259480759818487</v>
      </c>
      <c r="B1708" s="8">
        <v>112.60223115335457</v>
      </c>
      <c r="C1708" s="6">
        <f t="shared" si="135"/>
        <v>0.8726133628435172</v>
      </c>
      <c r="D1708" s="7">
        <f t="shared" si="131"/>
        <v>81.855549704573164</v>
      </c>
      <c r="E1708" s="7">
        <f t="shared" si="132"/>
        <v>108.74526988117907</v>
      </c>
      <c r="F1708" s="7">
        <f t="shared" si="133"/>
        <v>72.66341181506381</v>
      </c>
      <c r="G1708" s="7">
        <f t="shared" si="134"/>
        <v>116.45919242553006</v>
      </c>
    </row>
    <row r="1709" spans="1:7" x14ac:dyDescent="0.3">
      <c r="A1709" s="8">
        <v>77.404620447189416</v>
      </c>
      <c r="B1709" s="8">
        <v>112.96581937222668</v>
      </c>
      <c r="C1709" s="6">
        <f t="shared" si="135"/>
        <v>0.84863030949866092</v>
      </c>
      <c r="D1709" s="7">
        <f t="shared" si="131"/>
        <v>81.906874815528482</v>
      </c>
      <c r="E1709" s="7">
        <f t="shared" si="132"/>
        <v>108.99975008352637</v>
      </c>
      <c r="F1709" s="7">
        <f t="shared" si="133"/>
        <v>72.902366078850349</v>
      </c>
      <c r="G1709" s="7">
        <f t="shared" si="134"/>
        <v>116.93188866092699</v>
      </c>
    </row>
    <row r="1710" spans="1:7" x14ac:dyDescent="0.3">
      <c r="A1710" s="8">
        <v>77.695254542144838</v>
      </c>
      <c r="B1710" s="8">
        <v>113.2566899473244</v>
      </c>
      <c r="C1710" s="6">
        <f t="shared" si="135"/>
        <v>0.85551587434436882</v>
      </c>
      <c r="D1710" s="7">
        <f t="shared" si="131"/>
        <v>82.224710594189531</v>
      </c>
      <c r="E1710" s="7">
        <f t="shared" si="132"/>
        <v>109.32171499535893</v>
      </c>
      <c r="F1710" s="7">
        <f t="shared" si="133"/>
        <v>73.165798490100144</v>
      </c>
      <c r="G1710" s="7">
        <f t="shared" si="134"/>
        <v>117.19166489928988</v>
      </c>
    </row>
    <row r="1711" spans="1:7" x14ac:dyDescent="0.3">
      <c r="A1711" s="8">
        <v>77.840394229515766</v>
      </c>
      <c r="B1711" s="8">
        <v>113.62027816619666</v>
      </c>
      <c r="C1711" s="6">
        <f t="shared" si="135"/>
        <v>0.86615666567932037</v>
      </c>
      <c r="D1711" s="7">
        <f t="shared" si="131"/>
        <v>82.411464314108713</v>
      </c>
      <c r="E1711" s="7">
        <f t="shared" si="132"/>
        <v>109.73372207091906</v>
      </c>
      <c r="F1711" s="7">
        <f t="shared" si="133"/>
        <v>73.26932414492282</v>
      </c>
      <c r="G1711" s="7">
        <f t="shared" si="134"/>
        <v>117.50683426147425</v>
      </c>
    </row>
    <row r="1712" spans="1:7" x14ac:dyDescent="0.3">
      <c r="A1712" s="8">
        <v>78.131205684577893</v>
      </c>
      <c r="B1712" s="8">
        <v>113.69299580997102</v>
      </c>
      <c r="C1712" s="6">
        <f t="shared" si="135"/>
        <v>0.87653805056134626</v>
      </c>
      <c r="D1712" s="7">
        <f t="shared" si="131"/>
        <v>82.742376562026394</v>
      </c>
      <c r="E1712" s="7">
        <f t="shared" si="132"/>
        <v>109.85410233150996</v>
      </c>
      <c r="F1712" s="7">
        <f t="shared" si="133"/>
        <v>73.520034807129392</v>
      </c>
      <c r="G1712" s="7">
        <f t="shared" si="134"/>
        <v>117.53188928843208</v>
      </c>
    </row>
    <row r="1713" spans="1:7" x14ac:dyDescent="0.3">
      <c r="A1713" s="8">
        <v>78.276345371948821</v>
      </c>
      <c r="B1713" s="8">
        <v>114.05658402884326</v>
      </c>
      <c r="C1713" s="6">
        <f t="shared" si="135"/>
        <v>0.87653805056133183</v>
      </c>
      <c r="D1713" s="7">
        <f t="shared" si="131"/>
        <v>82.887516249397265</v>
      </c>
      <c r="E1713" s="7">
        <f t="shared" si="132"/>
        <v>110.21769055038213</v>
      </c>
      <c r="F1713" s="7">
        <f t="shared" si="133"/>
        <v>73.665174494500377</v>
      </c>
      <c r="G1713" s="7">
        <f t="shared" si="134"/>
        <v>117.89547750730439</v>
      </c>
    </row>
    <row r="1714" spans="1:7" x14ac:dyDescent="0.3">
      <c r="A1714" s="8">
        <v>78.567156827010947</v>
      </c>
      <c r="B1714" s="8">
        <v>114.12930167261763</v>
      </c>
      <c r="C1714" s="6">
        <f t="shared" si="135"/>
        <v>0.87653805056134493</v>
      </c>
      <c r="D1714" s="7">
        <f t="shared" si="131"/>
        <v>83.178327704459434</v>
      </c>
      <c r="E1714" s="7">
        <f t="shared" si="132"/>
        <v>110.29040819415657</v>
      </c>
      <c r="F1714" s="7">
        <f t="shared" si="133"/>
        <v>73.955985949562461</v>
      </c>
      <c r="G1714" s="7">
        <f t="shared" si="134"/>
        <v>117.96819515107869</v>
      </c>
    </row>
    <row r="1715" spans="1:7" x14ac:dyDescent="0.3">
      <c r="A1715" s="8">
        <v>78.712296514381876</v>
      </c>
      <c r="B1715" s="8">
        <v>114.49288989148972</v>
      </c>
      <c r="C1715" s="6">
        <f t="shared" si="135"/>
        <v>0.85551587434436904</v>
      </c>
      <c r="D1715" s="7">
        <f t="shared" si="131"/>
        <v>83.24175256642657</v>
      </c>
      <c r="E1715" s="7">
        <f t="shared" si="132"/>
        <v>110.55791493952425</v>
      </c>
      <c r="F1715" s="7">
        <f t="shared" si="133"/>
        <v>74.182840462337182</v>
      </c>
      <c r="G1715" s="7">
        <f t="shared" si="134"/>
        <v>118.4278648434552</v>
      </c>
    </row>
    <row r="1716" spans="1:7" x14ac:dyDescent="0.3">
      <c r="A1716" s="8">
        <v>79.002930609337298</v>
      </c>
      <c r="B1716" s="8">
        <v>114.78376046658747</v>
      </c>
      <c r="C1716" s="6">
        <f t="shared" si="135"/>
        <v>0.8614499626508042</v>
      </c>
      <c r="D1716" s="7">
        <f t="shared" si="131"/>
        <v>83.555657264640132</v>
      </c>
      <c r="E1716" s="7">
        <f t="shared" si="132"/>
        <v>110.8757328307979</v>
      </c>
      <c r="F1716" s="7">
        <f t="shared" si="133"/>
        <v>74.450203954034464</v>
      </c>
      <c r="G1716" s="7">
        <f t="shared" si="134"/>
        <v>118.69178810237703</v>
      </c>
    </row>
    <row r="1717" spans="1:7" x14ac:dyDescent="0.3">
      <c r="A1717" s="8">
        <v>79.148070296708227</v>
      </c>
      <c r="B1717" s="8">
        <v>115.1473486854597</v>
      </c>
      <c r="C1717" s="6">
        <f t="shared" si="135"/>
        <v>0.89820279015327886</v>
      </c>
      <c r="D1717" s="7">
        <f t="shared" si="131"/>
        <v>83.841321186397437</v>
      </c>
      <c r="E1717" s="7">
        <f t="shared" si="132"/>
        <v>111.40924808670218</v>
      </c>
      <c r="F1717" s="7">
        <f t="shared" si="133"/>
        <v>74.454819407019016</v>
      </c>
      <c r="G1717" s="7">
        <f t="shared" si="134"/>
        <v>118.88544928421723</v>
      </c>
    </row>
    <row r="1718" spans="1:7" x14ac:dyDescent="0.3">
      <c r="A1718" s="8">
        <v>79.438881751770353</v>
      </c>
      <c r="B1718" s="8">
        <v>115.22006632923407</v>
      </c>
      <c r="C1718" s="6">
        <f t="shared" si="135"/>
        <v>0.85445495015885586</v>
      </c>
      <c r="D1718" s="7">
        <f t="shared" si="131"/>
        <v>83.964160545414941</v>
      </c>
      <c r="E1718" s="7">
        <f t="shared" si="132"/>
        <v>111.28028818322248</v>
      </c>
      <c r="F1718" s="7">
        <f t="shared" si="133"/>
        <v>74.913602958125765</v>
      </c>
      <c r="G1718" s="7">
        <f t="shared" si="134"/>
        <v>119.15984447524566</v>
      </c>
    </row>
    <row r="1719" spans="1:7" x14ac:dyDescent="0.3">
      <c r="A1719" s="8">
        <v>79.584021439141281</v>
      </c>
      <c r="B1719" s="8">
        <v>115.58365454810632</v>
      </c>
      <c r="C1719" s="6">
        <f t="shared" si="135"/>
        <v>0.89904705573303378</v>
      </c>
      <c r="D1719" s="7">
        <f t="shared" si="131"/>
        <v>84.280426605486923</v>
      </c>
      <c r="E1719" s="7">
        <f t="shared" si="132"/>
        <v>111.84951763129115</v>
      </c>
      <c r="F1719" s="7">
        <f t="shared" si="133"/>
        <v>74.88761627279564</v>
      </c>
      <c r="G1719" s="7">
        <f t="shared" si="134"/>
        <v>119.3177914649215</v>
      </c>
    </row>
    <row r="1720" spans="1:7" x14ac:dyDescent="0.3">
      <c r="A1720" s="8">
        <v>79.87474421414997</v>
      </c>
      <c r="B1720" s="8">
        <v>115.76544865754229</v>
      </c>
      <c r="C1720" s="6">
        <f t="shared" si="135"/>
        <v>0.89655131787722753</v>
      </c>
      <c r="D1720" s="7">
        <f t="shared" si="131"/>
        <v>84.561815337048898</v>
      </c>
      <c r="E1720" s="7">
        <f t="shared" si="132"/>
        <v>112.01960238615221</v>
      </c>
      <c r="F1720" s="7">
        <f t="shared" si="133"/>
        <v>75.187673091251042</v>
      </c>
      <c r="G1720" s="7">
        <f t="shared" si="134"/>
        <v>119.51129492893237</v>
      </c>
    </row>
    <row r="1721" spans="1:7" x14ac:dyDescent="0.3">
      <c r="A1721" s="8">
        <v>80.019795221467476</v>
      </c>
      <c r="B1721" s="8">
        <v>116.23811334207616</v>
      </c>
      <c r="C1721" s="6">
        <f t="shared" si="135"/>
        <v>0.87653805056132728</v>
      </c>
      <c r="D1721" s="7">
        <f t="shared" si="131"/>
        <v>84.630966098915906</v>
      </c>
      <c r="E1721" s="7">
        <f t="shared" si="132"/>
        <v>112.39921986361502</v>
      </c>
      <c r="F1721" s="7">
        <f t="shared" si="133"/>
        <v>75.408624344019046</v>
      </c>
      <c r="G1721" s="7">
        <f t="shared" si="134"/>
        <v>120.07700682053731</v>
      </c>
    </row>
    <row r="1722" spans="1:7" x14ac:dyDescent="0.3">
      <c r="A1722" s="8">
        <v>80.310606676529588</v>
      </c>
      <c r="B1722" s="8">
        <v>116.31083098585052</v>
      </c>
      <c r="C1722" s="6">
        <f t="shared" si="135"/>
        <v>0.87722683216479658</v>
      </c>
      <c r="D1722" s="7">
        <f t="shared" si="131"/>
        <v>84.924420619158553</v>
      </c>
      <c r="E1722" s="7">
        <f t="shared" si="132"/>
        <v>112.47511450743315</v>
      </c>
      <c r="F1722" s="7">
        <f t="shared" si="133"/>
        <v>75.696792733900622</v>
      </c>
      <c r="G1722" s="7">
        <f t="shared" si="134"/>
        <v>120.14654746426788</v>
      </c>
    </row>
    <row r="1723" spans="1:7" x14ac:dyDescent="0.3">
      <c r="A1723" s="8">
        <v>80.455746363900531</v>
      </c>
      <c r="B1723" s="8">
        <v>116.67441920472277</v>
      </c>
      <c r="C1723" s="6">
        <f t="shared" si="135"/>
        <v>0.91749876155441512</v>
      </c>
      <c r="D1723" s="7">
        <f t="shared" si="131"/>
        <v>85.220249357291408</v>
      </c>
      <c r="E1723" s="7">
        <f t="shared" si="132"/>
        <v>113.02756971153424</v>
      </c>
      <c r="F1723" s="7">
        <f t="shared" si="133"/>
        <v>75.691243370509653</v>
      </c>
      <c r="G1723" s="7">
        <f t="shared" si="134"/>
        <v>120.32126869791129</v>
      </c>
    </row>
    <row r="1724" spans="1:7" x14ac:dyDescent="0.3">
      <c r="A1724" s="8">
        <v>80.746557818962643</v>
      </c>
      <c r="B1724" s="8">
        <v>116.74713684849712</v>
      </c>
      <c r="C1724" s="6">
        <f t="shared" si="135"/>
        <v>0.87519107946816266</v>
      </c>
      <c r="D1724" s="7">
        <f t="shared" si="131"/>
        <v>85.352553636334662</v>
      </c>
      <c r="E1724" s="7">
        <f t="shared" si="132"/>
        <v>112.90203574054802</v>
      </c>
      <c r="F1724" s="7">
        <f t="shared" si="133"/>
        <v>76.140562001590624</v>
      </c>
      <c r="G1724" s="7">
        <f t="shared" si="134"/>
        <v>120.59223795644623</v>
      </c>
    </row>
    <row r="1725" spans="1:7" x14ac:dyDescent="0.3">
      <c r="A1725" s="8">
        <v>80.855323904437498</v>
      </c>
      <c r="B1725" s="8">
        <v>117.12890447831293</v>
      </c>
      <c r="C1725" s="6">
        <f t="shared" si="135"/>
        <v>0.91749876155441512</v>
      </c>
      <c r="D1725" s="7">
        <f t="shared" si="131"/>
        <v>85.619826897828375</v>
      </c>
      <c r="E1725" s="7">
        <f t="shared" si="132"/>
        <v>113.48205498512441</v>
      </c>
      <c r="F1725" s="7">
        <f t="shared" si="133"/>
        <v>76.09082091104662</v>
      </c>
      <c r="G1725" s="7">
        <f t="shared" si="134"/>
        <v>120.77575397150146</v>
      </c>
    </row>
    <row r="1726" spans="1:7" x14ac:dyDescent="0.3">
      <c r="A1726" s="8">
        <v>81.109495717443409</v>
      </c>
      <c r="B1726" s="8">
        <v>117.54703093001599</v>
      </c>
      <c r="C1726" s="6">
        <f t="shared" si="135"/>
        <v>0.89494748320820505</v>
      </c>
      <c r="D1726" s="7">
        <f t="shared" si="131"/>
        <v>85.790553096561453</v>
      </c>
      <c r="E1726" s="7">
        <f t="shared" si="132"/>
        <v>113.79367219237787</v>
      </c>
      <c r="F1726" s="7">
        <f t="shared" si="133"/>
        <v>76.428438338325364</v>
      </c>
      <c r="G1726" s="7">
        <f t="shared" si="134"/>
        <v>121.30038966765412</v>
      </c>
    </row>
    <row r="1727" spans="1:7" x14ac:dyDescent="0.3">
      <c r="A1727" s="8">
        <v>81.400307172505535</v>
      </c>
      <c r="B1727" s="8">
        <v>117.61974857379035</v>
      </c>
      <c r="C1727" s="6">
        <f t="shared" si="135"/>
        <v>0.91749876155441512</v>
      </c>
      <c r="D1727" s="7">
        <f t="shared" si="131"/>
        <v>86.164810165896412</v>
      </c>
      <c r="E1727" s="7">
        <f t="shared" si="132"/>
        <v>113.97289908060182</v>
      </c>
      <c r="F1727" s="7">
        <f t="shared" si="133"/>
        <v>76.635804179114658</v>
      </c>
      <c r="G1727" s="7">
        <f t="shared" si="134"/>
        <v>121.26659806697887</v>
      </c>
    </row>
    <row r="1728" spans="1:7" x14ac:dyDescent="0.3">
      <c r="A1728" s="8">
        <v>81.509117598007009</v>
      </c>
      <c r="B1728" s="8">
        <v>117.94697797077535</v>
      </c>
      <c r="C1728" s="6">
        <f t="shared" si="135"/>
        <v>0.8851883551034323</v>
      </c>
      <c r="D1728" s="7">
        <f t="shared" si="131"/>
        <v>86.153323138270551</v>
      </c>
      <c r="E1728" s="7">
        <f t="shared" si="132"/>
        <v>114.14811565426724</v>
      </c>
      <c r="F1728" s="7">
        <f t="shared" si="133"/>
        <v>76.864912057743467</v>
      </c>
      <c r="G1728" s="7">
        <f t="shared" si="134"/>
        <v>121.74584028728346</v>
      </c>
    </row>
    <row r="1729" spans="1:7" x14ac:dyDescent="0.3">
      <c r="A1729" s="8">
        <v>81.763245070986287</v>
      </c>
      <c r="B1729" s="8">
        <v>118.41964265530905</v>
      </c>
      <c r="C1729" s="6">
        <f t="shared" si="135"/>
        <v>0.93587013015328402</v>
      </c>
      <c r="D1729" s="7">
        <f t="shared" ref="D1729:D1792" si="136">A1729+$B$2*SIN(C1729)</f>
        <v>86.593937907627378</v>
      </c>
      <c r="E1729" s="7">
        <f t="shared" ref="E1729:E1792" si="137">B1729-$B$2*COS(C1729)</f>
        <v>114.8609340808365</v>
      </c>
      <c r="F1729" s="7">
        <f t="shared" ref="F1729:F1792" si="138">A1729-$B$2*SIN(C1729)</f>
        <v>76.932552234345195</v>
      </c>
      <c r="G1729" s="7">
        <f t="shared" ref="G1729:G1792" si="139">B1729+$B$2*COS(C1729)</f>
        <v>121.97835122978159</v>
      </c>
    </row>
    <row r="1730" spans="1:7" x14ac:dyDescent="0.3">
      <c r="A1730" s="8">
        <v>82.054056526048413</v>
      </c>
      <c r="B1730" s="8">
        <v>118.49236029908356</v>
      </c>
      <c r="C1730" s="6">
        <f t="shared" si="135"/>
        <v>0.89494748320820972</v>
      </c>
      <c r="D1730" s="7">
        <f t="shared" si="136"/>
        <v>86.735113905166472</v>
      </c>
      <c r="E1730" s="7">
        <f t="shared" si="137"/>
        <v>114.73900156144545</v>
      </c>
      <c r="F1730" s="7">
        <f t="shared" si="138"/>
        <v>77.372999146930354</v>
      </c>
      <c r="G1730" s="7">
        <f t="shared" si="139"/>
        <v>122.24571903672167</v>
      </c>
    </row>
    <row r="1731" spans="1:7" x14ac:dyDescent="0.3">
      <c r="A1731" s="8">
        <v>82.162866951549887</v>
      </c>
      <c r="B1731" s="8">
        <v>118.81958969606839</v>
      </c>
      <c r="C1731" s="6">
        <f t="shared" si="135"/>
        <v>0.92781574629087682</v>
      </c>
      <c r="D1731" s="7">
        <f t="shared" si="136"/>
        <v>86.964740203027347</v>
      </c>
      <c r="E1731" s="7">
        <f t="shared" si="137"/>
        <v>115.22208871945348</v>
      </c>
      <c r="F1731" s="7">
        <f t="shared" si="138"/>
        <v>77.360993700072427</v>
      </c>
      <c r="G1731" s="7">
        <f t="shared" si="139"/>
        <v>122.4170906726833</v>
      </c>
    </row>
    <row r="1732" spans="1:7" x14ac:dyDescent="0.3">
      <c r="A1732" s="8">
        <v>82.416994424529022</v>
      </c>
      <c r="B1732" s="8">
        <v>119.29225438060227</v>
      </c>
      <c r="C1732" s="6">
        <f t="shared" si="135"/>
        <v>0.91561167589739922</v>
      </c>
      <c r="D1732" s="7">
        <f t="shared" si="136"/>
        <v>87.174607021217639</v>
      </c>
      <c r="E1732" s="7">
        <f t="shared" si="137"/>
        <v>115.63642036087028</v>
      </c>
      <c r="F1732" s="7">
        <f t="shared" si="138"/>
        <v>77.659381827840406</v>
      </c>
      <c r="G1732" s="7">
        <f t="shared" si="139"/>
        <v>122.94808840033427</v>
      </c>
    </row>
    <row r="1733" spans="1:7" x14ac:dyDescent="0.3">
      <c r="A1733" s="8">
        <v>82.70780587959112</v>
      </c>
      <c r="B1733" s="8">
        <v>119.3649720243768</v>
      </c>
      <c r="C1733" s="6">
        <f t="shared" si="135"/>
        <v>0.9156116758974121</v>
      </c>
      <c r="D1733" s="7">
        <f t="shared" si="136"/>
        <v>87.46541847627978</v>
      </c>
      <c r="E1733" s="7">
        <f t="shared" si="137"/>
        <v>115.70913800464487</v>
      </c>
      <c r="F1733" s="7">
        <f t="shared" si="138"/>
        <v>77.950193282902461</v>
      </c>
      <c r="G1733" s="7">
        <f t="shared" si="139"/>
        <v>123.02080604410872</v>
      </c>
    </row>
    <row r="1734" spans="1:7" x14ac:dyDescent="0.3">
      <c r="A1734" s="8">
        <v>82.852945566962077</v>
      </c>
      <c r="B1734" s="8">
        <v>119.72856024324888</v>
      </c>
      <c r="C1734" s="6">
        <f t="shared" si="135"/>
        <v>0.91654844861562523</v>
      </c>
      <c r="D1734" s="7">
        <f t="shared" si="136"/>
        <v>87.613980761216894</v>
      </c>
      <c r="E1734" s="7">
        <f t="shared" si="137"/>
        <v>116.0771846286254</v>
      </c>
      <c r="F1734" s="7">
        <f t="shared" si="138"/>
        <v>78.091910372707261</v>
      </c>
      <c r="G1734" s="7">
        <f t="shared" si="139"/>
        <v>123.37993585787235</v>
      </c>
    </row>
    <row r="1735" spans="1:7" x14ac:dyDescent="0.3">
      <c r="A1735" s="8">
        <v>83.143579661917485</v>
      </c>
      <c r="B1735" s="8">
        <v>120.01943081834661</v>
      </c>
      <c r="C1735" s="6">
        <f t="shared" si="135"/>
        <v>0.95337024693836614</v>
      </c>
      <c r="D1735" s="7">
        <f t="shared" si="136"/>
        <v>88.035807444623416</v>
      </c>
      <c r="E1735" s="7">
        <f t="shared" si="137"/>
        <v>116.54580053834842</v>
      </c>
      <c r="F1735" s="7">
        <f t="shared" si="138"/>
        <v>78.251351879211555</v>
      </c>
      <c r="G1735" s="7">
        <f t="shared" si="139"/>
        <v>123.4930610983448</v>
      </c>
    </row>
    <row r="1736" spans="1:7" x14ac:dyDescent="0.3">
      <c r="A1736" s="8">
        <v>83.288719349288428</v>
      </c>
      <c r="B1736" s="8">
        <v>120.38301903721872</v>
      </c>
      <c r="C1736" s="6">
        <f t="shared" si="135"/>
        <v>0.91742223136943712</v>
      </c>
      <c r="D1736" s="7">
        <f t="shared" si="136"/>
        <v>88.052943234660745</v>
      </c>
      <c r="E1736" s="7">
        <f t="shared" si="137"/>
        <v>116.7358049264147</v>
      </c>
      <c r="F1736" s="7">
        <f t="shared" si="138"/>
        <v>78.524495463916111</v>
      </c>
      <c r="G1736" s="7">
        <f t="shared" si="139"/>
        <v>124.03023314802273</v>
      </c>
    </row>
    <row r="1737" spans="1:7" x14ac:dyDescent="0.3">
      <c r="A1737" s="8">
        <v>83.579442124297117</v>
      </c>
      <c r="B1737" s="8">
        <v>120.56481314665484</v>
      </c>
      <c r="C1737" s="6">
        <f t="shared" si="135"/>
        <v>0.93377269555913833</v>
      </c>
      <c r="D1737" s="7">
        <f t="shared" si="136"/>
        <v>88.402660182271319</v>
      </c>
      <c r="E1737" s="7">
        <f t="shared" si="137"/>
        <v>116.99598034513114</v>
      </c>
      <c r="F1737" s="7">
        <f t="shared" si="138"/>
        <v>78.756224066322915</v>
      </c>
      <c r="G1737" s="7">
        <f t="shared" si="139"/>
        <v>124.13364594817854</v>
      </c>
    </row>
    <row r="1738" spans="1:7" x14ac:dyDescent="0.3">
      <c r="A1738" s="8">
        <v>83.724493131614608</v>
      </c>
      <c r="B1738" s="8">
        <v>121.03747783118871</v>
      </c>
      <c r="C1738" s="6">
        <f t="shared" si="135"/>
        <v>0.94253199731549975</v>
      </c>
      <c r="D1738" s="7">
        <f t="shared" si="136"/>
        <v>88.578786242866173</v>
      </c>
      <c r="E1738" s="7">
        <f t="shared" si="137"/>
        <v>117.51102942095275</v>
      </c>
      <c r="F1738" s="7">
        <f t="shared" si="138"/>
        <v>78.870200020363043</v>
      </c>
      <c r="G1738" s="7">
        <f t="shared" si="139"/>
        <v>124.56392624142467</v>
      </c>
    </row>
    <row r="1739" spans="1:7" x14ac:dyDescent="0.3">
      <c r="A1739" s="8">
        <v>84.015304586676734</v>
      </c>
      <c r="B1739" s="8">
        <v>121.11019547496306</v>
      </c>
      <c r="C1739" s="6">
        <f t="shared" si="135"/>
        <v>0.94996596255480648</v>
      </c>
      <c r="D1739" s="7">
        <f t="shared" si="136"/>
        <v>88.895678818548191</v>
      </c>
      <c r="E1739" s="7">
        <f t="shared" si="137"/>
        <v>117.61993082068753</v>
      </c>
      <c r="F1739" s="7">
        <f t="shared" si="138"/>
        <v>79.134930354805277</v>
      </c>
      <c r="G1739" s="7">
        <f t="shared" si="139"/>
        <v>124.6004601292386</v>
      </c>
    </row>
    <row r="1740" spans="1:7" x14ac:dyDescent="0.3">
      <c r="A1740" s="8">
        <v>84.124115012178223</v>
      </c>
      <c r="B1740" s="8">
        <v>121.43742487194807</v>
      </c>
      <c r="C1740" s="6">
        <f t="shared" si="135"/>
        <v>0.9228614214599743</v>
      </c>
      <c r="D1740" s="7">
        <f t="shared" si="136"/>
        <v>88.908106216478529</v>
      </c>
      <c r="E1740" s="7">
        <f t="shared" si="137"/>
        <v>117.81617810361297</v>
      </c>
      <c r="F1740" s="7">
        <f t="shared" si="138"/>
        <v>79.340123807877916</v>
      </c>
      <c r="G1740" s="7">
        <f t="shared" si="139"/>
        <v>125.05867164028317</v>
      </c>
    </row>
    <row r="1741" spans="1:7" x14ac:dyDescent="0.3">
      <c r="A1741" s="8">
        <v>84.3782424851575</v>
      </c>
      <c r="B1741" s="8">
        <v>121.91008955648176</v>
      </c>
      <c r="C1741" s="6">
        <f t="shared" si="135"/>
        <v>0.97004966296458217</v>
      </c>
      <c r="D1741" s="7">
        <f t="shared" si="136"/>
        <v>89.327725205788184</v>
      </c>
      <c r="E1741" s="7">
        <f t="shared" si="137"/>
        <v>118.51853817132212</v>
      </c>
      <c r="F1741" s="7">
        <f t="shared" si="138"/>
        <v>79.428759764526816</v>
      </c>
      <c r="G1741" s="7">
        <f t="shared" si="139"/>
        <v>125.30164094164141</v>
      </c>
    </row>
    <row r="1742" spans="1:7" x14ac:dyDescent="0.3">
      <c r="A1742" s="8">
        <v>84.669053940219626</v>
      </c>
      <c r="B1742" s="8">
        <v>121.98280720025629</v>
      </c>
      <c r="C1742" s="6">
        <f t="shared" si="135"/>
        <v>0.93935158085547388</v>
      </c>
      <c r="D1742" s="7">
        <f t="shared" si="136"/>
        <v>89.512106945124202</v>
      </c>
      <c r="E1742" s="7">
        <f t="shared" si="137"/>
        <v>118.44093797741861</v>
      </c>
      <c r="F1742" s="7">
        <f t="shared" si="138"/>
        <v>79.826000935315051</v>
      </c>
      <c r="G1742" s="7">
        <f t="shared" si="139"/>
        <v>125.52467642309396</v>
      </c>
    </row>
    <row r="1743" spans="1:7" x14ac:dyDescent="0.3">
      <c r="A1743" s="8">
        <v>84.777864365721101</v>
      </c>
      <c r="B1743" s="8">
        <v>122.31003659724128</v>
      </c>
      <c r="C1743" s="6">
        <f t="shared" ref="C1743:C1806" si="140">ATAN((B1752-B1732)/(A1752-A1732))</f>
        <v>0.95108539107049195</v>
      </c>
      <c r="D1743" s="7">
        <f t="shared" si="136"/>
        <v>89.662142640710385</v>
      </c>
      <c r="E1743" s="7">
        <f t="shared" si="137"/>
        <v>118.82523735876745</v>
      </c>
      <c r="F1743" s="7">
        <f t="shared" si="138"/>
        <v>79.893586090731816</v>
      </c>
      <c r="G1743" s="7">
        <f t="shared" si="139"/>
        <v>125.79483583571511</v>
      </c>
    </row>
    <row r="1744" spans="1:7" x14ac:dyDescent="0.3">
      <c r="A1744" s="8">
        <v>85.031991838700378</v>
      </c>
      <c r="B1744" s="8">
        <v>122.78270128177499</v>
      </c>
      <c r="C1744" s="6">
        <f t="shared" si="140"/>
        <v>0.95943884457892481</v>
      </c>
      <c r="D1744" s="7">
        <f t="shared" si="136"/>
        <v>89.945209471633063</v>
      </c>
      <c r="E1744" s="7">
        <f t="shared" si="137"/>
        <v>119.33882374454471</v>
      </c>
      <c r="F1744" s="7">
        <f t="shared" si="138"/>
        <v>80.118774205767693</v>
      </c>
      <c r="G1744" s="7">
        <f t="shared" si="139"/>
        <v>126.22657881900527</v>
      </c>
    </row>
    <row r="1745" spans="1:7" x14ac:dyDescent="0.3">
      <c r="A1745" s="8">
        <v>85.322714613709067</v>
      </c>
      <c r="B1745" s="8">
        <v>122.96449539121112</v>
      </c>
      <c r="C1745" s="6">
        <f t="shared" si="140"/>
        <v>0.96759816154297362</v>
      </c>
      <c r="D1745" s="7">
        <f t="shared" si="136"/>
        <v>90.263868076785883</v>
      </c>
      <c r="E1745" s="7">
        <f t="shared" si="137"/>
        <v>119.56082054564729</v>
      </c>
      <c r="F1745" s="7">
        <f t="shared" si="138"/>
        <v>80.381561150632251</v>
      </c>
      <c r="G1745" s="7">
        <f t="shared" si="139"/>
        <v>126.36817023677494</v>
      </c>
    </row>
    <row r="1746" spans="1:7" x14ac:dyDescent="0.3">
      <c r="A1746" s="8">
        <v>85.467765621026572</v>
      </c>
      <c r="B1746" s="8">
        <v>123.43716007574483</v>
      </c>
      <c r="C1746" s="6">
        <f t="shared" si="140"/>
        <v>0.95943884457892836</v>
      </c>
      <c r="D1746" s="7">
        <f t="shared" si="136"/>
        <v>90.380983253959272</v>
      </c>
      <c r="E1746" s="7">
        <f t="shared" si="137"/>
        <v>119.99328253851456</v>
      </c>
      <c r="F1746" s="7">
        <f t="shared" si="138"/>
        <v>80.554547988093873</v>
      </c>
      <c r="G1746" s="7">
        <f t="shared" si="139"/>
        <v>126.88103761297509</v>
      </c>
    </row>
    <row r="1747" spans="1:7" x14ac:dyDescent="0.3">
      <c r="A1747" s="8">
        <v>85.758488396035418</v>
      </c>
      <c r="B1747" s="8">
        <v>123.61895418518095</v>
      </c>
      <c r="C1747" s="6">
        <f t="shared" si="140"/>
        <v>0.96759816154298883</v>
      </c>
      <c r="D1747" s="7">
        <f t="shared" si="136"/>
        <v>90.69964185911229</v>
      </c>
      <c r="E1747" s="7">
        <f t="shared" si="137"/>
        <v>120.2152793396172</v>
      </c>
      <c r="F1747" s="7">
        <f t="shared" si="138"/>
        <v>80.817334932958545</v>
      </c>
      <c r="G1747" s="7">
        <f t="shared" si="139"/>
        <v>127.02262903074471</v>
      </c>
    </row>
    <row r="1748" spans="1:7" x14ac:dyDescent="0.3">
      <c r="A1748" s="8">
        <v>85.903539403352923</v>
      </c>
      <c r="B1748" s="8">
        <v>124.09161886971482</v>
      </c>
      <c r="C1748" s="6">
        <f t="shared" si="140"/>
        <v>0.96759816154298628</v>
      </c>
      <c r="D1748" s="7">
        <f t="shared" si="136"/>
        <v>90.844692866429781</v>
      </c>
      <c r="E1748" s="7">
        <f t="shared" si="137"/>
        <v>120.68794402415105</v>
      </c>
      <c r="F1748" s="7">
        <f t="shared" si="138"/>
        <v>80.962385940276064</v>
      </c>
      <c r="G1748" s="7">
        <f t="shared" si="139"/>
        <v>127.49529371527859</v>
      </c>
    </row>
    <row r="1749" spans="1:7" x14ac:dyDescent="0.3">
      <c r="A1749" s="8">
        <v>86.194262178361626</v>
      </c>
      <c r="B1749" s="8">
        <v>124.27341297915079</v>
      </c>
      <c r="C1749" s="6">
        <f t="shared" si="140"/>
        <v>0.96759816154295797</v>
      </c>
      <c r="D1749" s="7">
        <f t="shared" si="136"/>
        <v>91.135415641438399</v>
      </c>
      <c r="E1749" s="7">
        <f t="shared" si="137"/>
        <v>120.86973813358688</v>
      </c>
      <c r="F1749" s="7">
        <f t="shared" si="138"/>
        <v>81.253108715284853</v>
      </c>
      <c r="G1749" s="7">
        <f t="shared" si="139"/>
        <v>127.6770878247147</v>
      </c>
    </row>
    <row r="1750" spans="1:7" x14ac:dyDescent="0.3">
      <c r="A1750" s="8">
        <v>86.339313185679131</v>
      </c>
      <c r="B1750" s="8">
        <v>124.74607766368464</v>
      </c>
      <c r="C1750" s="6">
        <f t="shared" si="140"/>
        <v>0.97556898250060575</v>
      </c>
      <c r="D1750" s="7">
        <f t="shared" si="136"/>
        <v>91.307439479510222</v>
      </c>
      <c r="E1750" s="7">
        <f t="shared" si="137"/>
        <v>121.3818955745961</v>
      </c>
      <c r="F1750" s="7">
        <f t="shared" si="138"/>
        <v>81.371186891848041</v>
      </c>
      <c r="G1750" s="7">
        <f t="shared" si="139"/>
        <v>128.1102597527732</v>
      </c>
    </row>
    <row r="1751" spans="1:7" x14ac:dyDescent="0.3">
      <c r="A1751" s="8">
        <v>86.630035960687977</v>
      </c>
      <c r="B1751" s="8">
        <v>124.92787177312078</v>
      </c>
      <c r="C1751" s="6">
        <f t="shared" si="140"/>
        <v>0.98335678625088352</v>
      </c>
      <c r="D1751" s="7">
        <f t="shared" si="136"/>
        <v>91.624210922187856</v>
      </c>
      <c r="E1751" s="7">
        <f t="shared" si="137"/>
        <v>121.60248210363426</v>
      </c>
      <c r="F1751" s="7">
        <f t="shared" si="138"/>
        <v>81.635860999188097</v>
      </c>
      <c r="G1751" s="7">
        <f t="shared" si="139"/>
        <v>128.25326144260731</v>
      </c>
    </row>
    <row r="1752" spans="1:7" x14ac:dyDescent="0.3">
      <c r="A1752" s="8">
        <v>86.775086968005482</v>
      </c>
      <c r="B1752" s="8">
        <v>125.40053645765448</v>
      </c>
      <c r="C1752" s="6">
        <f t="shared" si="140"/>
        <v>0.98078085531708425</v>
      </c>
      <c r="D1752" s="7">
        <f t="shared" si="136"/>
        <v>91.760679395646434</v>
      </c>
      <c r="E1752" s="7">
        <f t="shared" si="137"/>
        <v>122.06229318529563</v>
      </c>
      <c r="F1752" s="7">
        <f t="shared" si="138"/>
        <v>81.789494540364529</v>
      </c>
      <c r="G1752" s="7">
        <f t="shared" si="139"/>
        <v>128.73877973001333</v>
      </c>
    </row>
    <row r="1753" spans="1:7" x14ac:dyDescent="0.3">
      <c r="A1753" s="8">
        <v>87.065809743014171</v>
      </c>
      <c r="B1753" s="8">
        <v>125.58233056709062</v>
      </c>
      <c r="C1753" s="6">
        <f t="shared" si="140"/>
        <v>0.99096689173751928</v>
      </c>
      <c r="D1753" s="7">
        <f t="shared" si="136"/>
        <v>92.085146411526466</v>
      </c>
      <c r="E1753" s="7">
        <f t="shared" si="137"/>
        <v>122.29504302138855</v>
      </c>
      <c r="F1753" s="7">
        <f t="shared" si="138"/>
        <v>82.046473074501876</v>
      </c>
      <c r="G1753" s="7">
        <f t="shared" si="139"/>
        <v>128.86961811279269</v>
      </c>
    </row>
    <row r="1754" spans="1:7" x14ac:dyDescent="0.3">
      <c r="A1754" s="8">
        <v>87.210860750331818</v>
      </c>
      <c r="B1754" s="8">
        <v>126.05499525162449</v>
      </c>
      <c r="C1754" s="6">
        <f t="shared" si="140"/>
        <v>0.99840446032041585</v>
      </c>
      <c r="D1754" s="7">
        <f t="shared" si="136"/>
        <v>92.254507792250905</v>
      </c>
      <c r="E1754" s="7">
        <f t="shared" si="137"/>
        <v>122.80512994417853</v>
      </c>
      <c r="F1754" s="7">
        <f t="shared" si="138"/>
        <v>82.167213708412731</v>
      </c>
      <c r="G1754" s="7">
        <f t="shared" si="139"/>
        <v>129.30486055907045</v>
      </c>
    </row>
    <row r="1755" spans="1:7" x14ac:dyDescent="0.3">
      <c r="A1755" s="8">
        <v>87.501583525340521</v>
      </c>
      <c r="B1755" s="8">
        <v>126.23678936106046</v>
      </c>
      <c r="C1755" s="6">
        <f t="shared" si="140"/>
        <v>0.99594412936590249</v>
      </c>
      <c r="D1755" s="7">
        <f t="shared" si="136"/>
        <v>92.537219565946302</v>
      </c>
      <c r="E1755" s="7">
        <f t="shared" si="137"/>
        <v>122.97452486127628</v>
      </c>
      <c r="F1755" s="7">
        <f t="shared" si="138"/>
        <v>82.465947484734741</v>
      </c>
      <c r="G1755" s="7">
        <f t="shared" si="139"/>
        <v>129.49905386084464</v>
      </c>
    </row>
    <row r="1756" spans="1:7" x14ac:dyDescent="0.3">
      <c r="A1756" s="8">
        <v>87.646634532658027</v>
      </c>
      <c r="B1756" s="8">
        <v>126.70945404559433</v>
      </c>
      <c r="C1756" s="6">
        <f t="shared" si="140"/>
        <v>0.99840446032043217</v>
      </c>
      <c r="D1756" s="7">
        <f t="shared" si="136"/>
        <v>92.69028157457717</v>
      </c>
      <c r="E1756" s="7">
        <f t="shared" si="137"/>
        <v>123.45958873814845</v>
      </c>
      <c r="F1756" s="7">
        <f t="shared" si="138"/>
        <v>82.602987490738883</v>
      </c>
      <c r="G1756" s="7">
        <f t="shared" si="139"/>
        <v>129.9593193530402</v>
      </c>
    </row>
    <row r="1757" spans="1:7" x14ac:dyDescent="0.3">
      <c r="A1757" s="8">
        <v>87.93735730766673</v>
      </c>
      <c r="B1757" s="8">
        <v>126.89124815503044</v>
      </c>
      <c r="C1757" s="6">
        <f t="shared" si="140"/>
        <v>0.99976097752801873</v>
      </c>
      <c r="D1757" s="7">
        <f t="shared" si="136"/>
        <v>92.985408205940786</v>
      </c>
      <c r="E1757" s="7">
        <f t="shared" si="137"/>
        <v>123.64822762958899</v>
      </c>
      <c r="F1757" s="7">
        <f t="shared" si="138"/>
        <v>82.889306409392674</v>
      </c>
      <c r="G1757" s="7">
        <f t="shared" si="139"/>
        <v>130.13426868047188</v>
      </c>
    </row>
    <row r="1758" spans="1:7" x14ac:dyDescent="0.3">
      <c r="A1758" s="8">
        <v>88.082408314984377</v>
      </c>
      <c r="B1758" s="8">
        <v>127.36391283956415</v>
      </c>
      <c r="C1758" s="6">
        <f t="shared" si="140"/>
        <v>1.0203130680089321</v>
      </c>
      <c r="D1758" s="7">
        <f t="shared" si="136"/>
        <v>93.196039290932944</v>
      </c>
      <c r="E1758" s="7">
        <f t="shared" si="137"/>
        <v>124.22531789248683</v>
      </c>
      <c r="F1758" s="7">
        <f t="shared" si="138"/>
        <v>82.96877733903581</v>
      </c>
      <c r="G1758" s="7">
        <f t="shared" si="139"/>
        <v>130.50250778664147</v>
      </c>
    </row>
    <row r="1759" spans="1:7" x14ac:dyDescent="0.3">
      <c r="A1759" s="8">
        <v>88.373131089993066</v>
      </c>
      <c r="B1759" s="8">
        <v>127.54570694900028</v>
      </c>
      <c r="C1759" s="6">
        <f t="shared" si="140"/>
        <v>0.98836675186891643</v>
      </c>
      <c r="D1759" s="7">
        <f t="shared" si="136"/>
        <v>93.383903393555585</v>
      </c>
      <c r="E1759" s="7">
        <f t="shared" si="137"/>
        <v>124.24537955283928</v>
      </c>
      <c r="F1759" s="7">
        <f t="shared" si="138"/>
        <v>83.362358786430548</v>
      </c>
      <c r="G1759" s="7">
        <f t="shared" si="139"/>
        <v>130.84603434516129</v>
      </c>
    </row>
    <row r="1760" spans="1:7" x14ac:dyDescent="0.3">
      <c r="A1760" s="8">
        <v>88.481852835441131</v>
      </c>
      <c r="B1760" s="8">
        <v>127.98201281164688</v>
      </c>
      <c r="C1760" s="6">
        <f t="shared" si="140"/>
        <v>1.0241050176273285</v>
      </c>
      <c r="D1760" s="7">
        <f t="shared" si="136"/>
        <v>93.607348412676231</v>
      </c>
      <c r="E1760" s="7">
        <f t="shared" si="137"/>
        <v>124.86283101384421</v>
      </c>
      <c r="F1760" s="7">
        <f t="shared" si="138"/>
        <v>83.356357258206032</v>
      </c>
      <c r="G1760" s="7">
        <f t="shared" si="139"/>
        <v>131.10119460944955</v>
      </c>
    </row>
    <row r="1761" spans="1:7" x14ac:dyDescent="0.3">
      <c r="A1761" s="8">
        <v>88.736009868438202</v>
      </c>
      <c r="B1761" s="8">
        <v>128.41831867429349</v>
      </c>
      <c r="C1761" s="6">
        <f t="shared" si="140"/>
        <v>1.0104305212202147</v>
      </c>
      <c r="D1761" s="7">
        <f t="shared" si="136"/>
        <v>93.818374329187279</v>
      </c>
      <c r="E1761" s="7">
        <f t="shared" si="137"/>
        <v>125.22934211619294</v>
      </c>
      <c r="F1761" s="7">
        <f t="shared" si="138"/>
        <v>83.653645407689126</v>
      </c>
      <c r="G1761" s="7">
        <f t="shared" si="139"/>
        <v>131.60729523239402</v>
      </c>
    </row>
    <row r="1762" spans="1:7" x14ac:dyDescent="0.3">
      <c r="A1762" s="8">
        <v>89.026703083429098</v>
      </c>
      <c r="B1762" s="8">
        <v>128.63647160561672</v>
      </c>
      <c r="C1762" s="6">
        <f t="shared" si="140"/>
        <v>1.0127818601464189</v>
      </c>
      <c r="D1762" s="7">
        <f t="shared" si="136"/>
        <v>94.116551852316007</v>
      </c>
      <c r="E1762" s="7">
        <f t="shared" si="137"/>
        <v>125.45945421349239</v>
      </c>
      <c r="F1762" s="7">
        <f t="shared" si="138"/>
        <v>83.936854314542188</v>
      </c>
      <c r="G1762" s="7">
        <f t="shared" si="139"/>
        <v>131.81348899774105</v>
      </c>
    </row>
    <row r="1763" spans="1:7" x14ac:dyDescent="0.3">
      <c r="A1763" s="8">
        <v>89.135424828877319</v>
      </c>
      <c r="B1763" s="8">
        <v>129.07277746826333</v>
      </c>
      <c r="C1763" s="6">
        <f t="shared" si="140"/>
        <v>1.014195985931555</v>
      </c>
      <c r="D1763" s="7">
        <f t="shared" si="136"/>
        <v>94.229761209264765</v>
      </c>
      <c r="E1763" s="7">
        <f t="shared" si="137"/>
        <v>125.9029609367491</v>
      </c>
      <c r="F1763" s="7">
        <f t="shared" si="138"/>
        <v>84.041088448489873</v>
      </c>
      <c r="G1763" s="7">
        <f t="shared" si="139"/>
        <v>132.24259399977757</v>
      </c>
    </row>
    <row r="1764" spans="1:7" x14ac:dyDescent="0.3">
      <c r="A1764" s="8">
        <v>89.389581861874234</v>
      </c>
      <c r="B1764" s="8">
        <v>129.50908333090993</v>
      </c>
      <c r="C1764" s="6">
        <f t="shared" si="140"/>
        <v>1.0376909468758053</v>
      </c>
      <c r="D1764" s="7">
        <f t="shared" si="136"/>
        <v>94.556980100463647</v>
      </c>
      <c r="E1764" s="7">
        <f t="shared" si="137"/>
        <v>126.45982187215914</v>
      </c>
      <c r="F1764" s="7">
        <f t="shared" si="138"/>
        <v>84.22218362328482</v>
      </c>
      <c r="G1764" s="7">
        <f t="shared" si="139"/>
        <v>132.55834478966074</v>
      </c>
    </row>
    <row r="1765" spans="1:7" x14ac:dyDescent="0.3">
      <c r="A1765" s="8">
        <v>89.680275076865129</v>
      </c>
      <c r="B1765" s="8">
        <v>129.72723626223316</v>
      </c>
      <c r="C1765" s="6">
        <f t="shared" si="140"/>
        <v>1.0242786737778709</v>
      </c>
      <c r="D1765" s="7">
        <f t="shared" si="136"/>
        <v>94.806312241917951</v>
      </c>
      <c r="E1765" s="7">
        <f t="shared" si="137"/>
        <v>126.60894458528932</v>
      </c>
      <c r="F1765" s="7">
        <f t="shared" si="138"/>
        <v>84.554237911812308</v>
      </c>
      <c r="G1765" s="7">
        <f t="shared" si="139"/>
        <v>132.845527939177</v>
      </c>
    </row>
    <row r="1766" spans="1:7" x14ac:dyDescent="0.3">
      <c r="A1766" s="8">
        <v>89.788996822313337</v>
      </c>
      <c r="B1766" s="8">
        <v>130.16354212487977</v>
      </c>
      <c r="C1766" s="6">
        <f t="shared" si="140"/>
        <v>1.0265272299600112</v>
      </c>
      <c r="D1766" s="7">
        <f t="shared" si="136"/>
        <v>94.922032676856517</v>
      </c>
      <c r="E1766" s="7">
        <f t="shared" si="137"/>
        <v>127.05678450382624</v>
      </c>
      <c r="F1766" s="7">
        <f t="shared" si="138"/>
        <v>84.655960967770156</v>
      </c>
      <c r="G1766" s="7">
        <f t="shared" si="139"/>
        <v>133.2702997459333</v>
      </c>
    </row>
    <row r="1767" spans="1:7" x14ac:dyDescent="0.3">
      <c r="A1767" s="8">
        <v>90.043153855310265</v>
      </c>
      <c r="B1767" s="8">
        <v>130.5998479875264</v>
      </c>
      <c r="C1767" s="6">
        <f t="shared" si="140"/>
        <v>1.0279920822860147</v>
      </c>
      <c r="D1767" s="7">
        <f t="shared" si="136"/>
        <v>95.180735142139895</v>
      </c>
      <c r="E1767" s="7">
        <f t="shared" si="137"/>
        <v>127.50061283652252</v>
      </c>
      <c r="F1767" s="7">
        <f t="shared" si="138"/>
        <v>84.905572568480636</v>
      </c>
      <c r="G1767" s="7">
        <f t="shared" si="139"/>
        <v>133.69908313853028</v>
      </c>
    </row>
    <row r="1768" spans="1:7" x14ac:dyDescent="0.3">
      <c r="A1768" s="8">
        <v>90.333847070301317</v>
      </c>
      <c r="B1768" s="8">
        <v>130.81800091884978</v>
      </c>
      <c r="C1768" s="6">
        <f t="shared" si="140"/>
        <v>1.0506799237736286</v>
      </c>
      <c r="D1768" s="7">
        <f t="shared" si="136"/>
        <v>95.540415082996503</v>
      </c>
      <c r="E1768" s="7">
        <f t="shared" si="137"/>
        <v>127.83611401133983</v>
      </c>
      <c r="F1768" s="7">
        <f t="shared" si="138"/>
        <v>85.127279057606131</v>
      </c>
      <c r="G1768" s="7">
        <f t="shared" si="139"/>
        <v>133.79988782635974</v>
      </c>
    </row>
    <row r="1769" spans="1:7" x14ac:dyDescent="0.3">
      <c r="A1769" s="8">
        <v>90.442568815749368</v>
      </c>
      <c r="B1769" s="8">
        <v>131.25430678149624</v>
      </c>
      <c r="C1769" s="6">
        <f t="shared" si="140"/>
        <v>1.041185848145409</v>
      </c>
      <c r="D1769" s="7">
        <f t="shared" si="136"/>
        <v>95.620592342253758</v>
      </c>
      <c r="E1769" s="7">
        <f t="shared" si="137"/>
        <v>128.22312345497718</v>
      </c>
      <c r="F1769" s="7">
        <f t="shared" si="138"/>
        <v>85.264545289244978</v>
      </c>
      <c r="G1769" s="7">
        <f t="shared" si="139"/>
        <v>134.2854901080153</v>
      </c>
    </row>
    <row r="1770" spans="1:7" x14ac:dyDescent="0.3">
      <c r="A1770" s="8">
        <v>90.696725848746283</v>
      </c>
      <c r="B1770" s="8">
        <v>131.69061264414285</v>
      </c>
      <c r="C1770" s="6">
        <f t="shared" si="140"/>
        <v>1.0331742145217155</v>
      </c>
      <c r="D1770" s="7">
        <f t="shared" si="136"/>
        <v>95.850298726654771</v>
      </c>
      <c r="E1770" s="7">
        <f t="shared" si="137"/>
        <v>128.61804261368201</v>
      </c>
      <c r="F1770" s="7">
        <f t="shared" si="138"/>
        <v>85.543152970837795</v>
      </c>
      <c r="G1770" s="7">
        <f t="shared" si="139"/>
        <v>134.76318267460368</v>
      </c>
    </row>
    <row r="1771" spans="1:7" x14ac:dyDescent="0.3">
      <c r="A1771" s="8">
        <v>90.98741906373732</v>
      </c>
      <c r="B1771" s="8">
        <v>131.90876557546622</v>
      </c>
      <c r="C1771" s="6">
        <f t="shared" si="140"/>
        <v>1.0490037068773783</v>
      </c>
      <c r="D1771" s="7">
        <f t="shared" si="136"/>
        <v>96.188981475102665</v>
      </c>
      <c r="E1771" s="7">
        <f t="shared" si="137"/>
        <v>128.91815552387624</v>
      </c>
      <c r="F1771" s="7">
        <f t="shared" si="138"/>
        <v>85.785856652371976</v>
      </c>
      <c r="G1771" s="7">
        <f t="shared" si="139"/>
        <v>134.8993756270562</v>
      </c>
    </row>
    <row r="1772" spans="1:7" x14ac:dyDescent="0.3">
      <c r="A1772" s="8">
        <v>91.096140809185385</v>
      </c>
      <c r="B1772" s="8">
        <v>132.34507143811283</v>
      </c>
      <c r="C1772" s="6">
        <f t="shared" si="140"/>
        <v>1.0490037068773947</v>
      </c>
      <c r="D1772" s="7">
        <f t="shared" si="136"/>
        <v>96.297703220550787</v>
      </c>
      <c r="E1772" s="7">
        <f t="shared" si="137"/>
        <v>129.35446138652293</v>
      </c>
      <c r="F1772" s="7">
        <f t="shared" si="138"/>
        <v>85.894578397819984</v>
      </c>
      <c r="G1772" s="7">
        <f t="shared" si="139"/>
        <v>135.33568148970272</v>
      </c>
    </row>
    <row r="1773" spans="1:7" x14ac:dyDescent="0.3">
      <c r="A1773" s="8">
        <v>91.313939020295209</v>
      </c>
      <c r="B1773" s="8">
        <v>132.78137730075946</v>
      </c>
      <c r="C1773" s="6">
        <f t="shared" si="140"/>
        <v>1.049003706877405</v>
      </c>
      <c r="D1773" s="7">
        <f t="shared" si="136"/>
        <v>96.515501431660638</v>
      </c>
      <c r="E1773" s="7">
        <f t="shared" si="137"/>
        <v>129.79076724916959</v>
      </c>
      <c r="F1773" s="7">
        <f t="shared" si="138"/>
        <v>86.112376608929779</v>
      </c>
      <c r="G1773" s="7">
        <f t="shared" si="139"/>
        <v>135.77198735234933</v>
      </c>
    </row>
    <row r="1774" spans="1:7" x14ac:dyDescent="0.3">
      <c r="A1774" s="8">
        <v>91.568096053292123</v>
      </c>
      <c r="B1774" s="8">
        <v>133.21768316340606</v>
      </c>
      <c r="C1774" s="6">
        <f t="shared" si="140"/>
        <v>1.0490037068774063</v>
      </c>
      <c r="D1774" s="7">
        <f t="shared" si="136"/>
        <v>96.769658464657553</v>
      </c>
      <c r="E1774" s="7">
        <f t="shared" si="137"/>
        <v>130.22707311181622</v>
      </c>
      <c r="F1774" s="7">
        <f t="shared" si="138"/>
        <v>86.366533641926694</v>
      </c>
      <c r="G1774" s="7">
        <f t="shared" si="139"/>
        <v>136.2082932149959</v>
      </c>
    </row>
    <row r="1775" spans="1:7" x14ac:dyDescent="0.3">
      <c r="A1775" s="8">
        <v>91.858789268283175</v>
      </c>
      <c r="B1775" s="8">
        <v>133.43583609472927</v>
      </c>
      <c r="C1775" s="6">
        <f t="shared" si="140"/>
        <v>1.0528077607891237</v>
      </c>
      <c r="D1775" s="7">
        <f t="shared" si="136"/>
        <v>97.071690458668712</v>
      </c>
      <c r="E1775" s="7">
        <f t="shared" si="137"/>
        <v>130.46503465752801</v>
      </c>
      <c r="F1775" s="7">
        <f t="shared" si="138"/>
        <v>86.645888077897638</v>
      </c>
      <c r="G1775" s="7">
        <f t="shared" si="139"/>
        <v>136.40663753193053</v>
      </c>
    </row>
    <row r="1776" spans="1:7" x14ac:dyDescent="0.3">
      <c r="A1776" s="8">
        <v>91.96751101373124</v>
      </c>
      <c r="B1776" s="8">
        <v>133.8721419573759</v>
      </c>
      <c r="C1776" s="6">
        <f t="shared" si="140"/>
        <v>1.0731080367857806</v>
      </c>
      <c r="D1776" s="7">
        <f t="shared" si="136"/>
        <v>97.239642066590136</v>
      </c>
      <c r="E1776" s="7">
        <f t="shared" si="137"/>
        <v>131.00776869931735</v>
      </c>
      <c r="F1776" s="7">
        <f t="shared" si="138"/>
        <v>86.695379960872344</v>
      </c>
      <c r="G1776" s="7">
        <f t="shared" si="139"/>
        <v>136.73651521543445</v>
      </c>
    </row>
    <row r="1777" spans="1:7" x14ac:dyDescent="0.3">
      <c r="A1777" s="8">
        <v>92.185309224841049</v>
      </c>
      <c r="B1777" s="8">
        <v>134.30844782002251</v>
      </c>
      <c r="C1777" s="6">
        <f t="shared" si="140"/>
        <v>1.0309748410445931</v>
      </c>
      <c r="D1777" s="7">
        <f t="shared" si="136"/>
        <v>97.332111914627149</v>
      </c>
      <c r="E1777" s="7">
        <f t="shared" si="137"/>
        <v>131.22455059858166</v>
      </c>
      <c r="F1777" s="7">
        <f t="shared" si="138"/>
        <v>87.03850653505495</v>
      </c>
      <c r="G1777" s="7">
        <f t="shared" si="139"/>
        <v>137.39234504146336</v>
      </c>
    </row>
    <row r="1778" spans="1:7" x14ac:dyDescent="0.3">
      <c r="A1778" s="8">
        <v>92.40310743595073</v>
      </c>
      <c r="B1778" s="8">
        <v>134.74475368266911</v>
      </c>
      <c r="C1778" s="6">
        <f t="shared" si="140"/>
        <v>1.0629927088279096</v>
      </c>
      <c r="D1778" s="7">
        <f t="shared" si="136"/>
        <v>97.645995188456965</v>
      </c>
      <c r="E1778" s="7">
        <f t="shared" si="137"/>
        <v>131.82719853929649</v>
      </c>
      <c r="F1778" s="7">
        <f t="shared" si="138"/>
        <v>87.160219683444495</v>
      </c>
      <c r="G1778" s="7">
        <f t="shared" si="139"/>
        <v>137.66230882604174</v>
      </c>
    </row>
    <row r="1779" spans="1:7" x14ac:dyDescent="0.3">
      <c r="A1779" s="8">
        <v>92.730248152882282</v>
      </c>
      <c r="B1779" s="8">
        <v>134.8538301483307</v>
      </c>
      <c r="C1779" s="6">
        <f t="shared" si="140"/>
        <v>1.0522633102418726</v>
      </c>
      <c r="D1779" s="7">
        <f t="shared" si="136"/>
        <v>97.94153111625873</v>
      </c>
      <c r="E1779" s="7">
        <f t="shared" si="137"/>
        <v>131.88019098467578</v>
      </c>
      <c r="F1779" s="7">
        <f t="shared" si="138"/>
        <v>87.518965189505835</v>
      </c>
      <c r="G1779" s="7">
        <f t="shared" si="139"/>
        <v>137.82746931198562</v>
      </c>
    </row>
    <row r="1780" spans="1:7" x14ac:dyDescent="0.3">
      <c r="A1780" s="8">
        <v>92.620905647060553</v>
      </c>
      <c r="B1780" s="8">
        <v>135.18105954531555</v>
      </c>
      <c r="C1780" s="6">
        <f t="shared" si="140"/>
        <v>1.0698175274897452</v>
      </c>
      <c r="D1780" s="7">
        <f t="shared" si="136"/>
        <v>97.883582928249353</v>
      </c>
      <c r="E1780" s="7">
        <f t="shared" si="137"/>
        <v>132.29935382924057</v>
      </c>
      <c r="F1780" s="7">
        <f t="shared" si="138"/>
        <v>87.358228365871753</v>
      </c>
      <c r="G1780" s="7">
        <f t="shared" si="139"/>
        <v>138.06276526139052</v>
      </c>
    </row>
    <row r="1781" spans="1:7" x14ac:dyDescent="0.3">
      <c r="A1781" s="8">
        <v>92.875062680057468</v>
      </c>
      <c r="B1781" s="8">
        <v>135.61736540796215</v>
      </c>
      <c r="C1781" s="6">
        <f t="shared" si="140"/>
        <v>1.0401707827459088</v>
      </c>
      <c r="D1781" s="7">
        <f t="shared" si="136"/>
        <v>98.050006690167791</v>
      </c>
      <c r="E1781" s="7">
        <f t="shared" si="137"/>
        <v>132.58092761142765</v>
      </c>
      <c r="F1781" s="7">
        <f t="shared" si="138"/>
        <v>87.700118669947145</v>
      </c>
      <c r="G1781" s="7">
        <f t="shared" si="139"/>
        <v>138.65380320449665</v>
      </c>
    </row>
    <row r="1782" spans="1:7" x14ac:dyDescent="0.3">
      <c r="A1782" s="8">
        <v>93.165755895048363</v>
      </c>
      <c r="B1782" s="8">
        <v>135.83551833928556</v>
      </c>
      <c r="C1782" s="6">
        <f t="shared" si="140"/>
        <v>1.0945463796677024</v>
      </c>
      <c r="D1782" s="7">
        <f t="shared" si="136"/>
        <v>98.498078164204799</v>
      </c>
      <c r="E1782" s="7">
        <f t="shared" si="137"/>
        <v>133.08482038824508</v>
      </c>
      <c r="F1782" s="7">
        <f t="shared" si="138"/>
        <v>87.833433625891928</v>
      </c>
      <c r="G1782" s="7">
        <f t="shared" si="139"/>
        <v>138.58621629032604</v>
      </c>
    </row>
    <row r="1783" spans="1:7" x14ac:dyDescent="0.3">
      <c r="A1783" s="8">
        <v>93.274477640496571</v>
      </c>
      <c r="B1783" s="8">
        <v>136.27182420193216</v>
      </c>
      <c r="C1783" s="6">
        <f t="shared" si="140"/>
        <v>1.0771539791777311</v>
      </c>
      <c r="D1783" s="7">
        <f t="shared" si="136"/>
        <v>98.558154599517664</v>
      </c>
      <c r="E1783" s="7">
        <f t="shared" si="137"/>
        <v>133.42880506856187</v>
      </c>
      <c r="F1783" s="7">
        <f t="shared" si="138"/>
        <v>87.990800681475477</v>
      </c>
      <c r="G1783" s="7">
        <f t="shared" si="139"/>
        <v>139.11484333530245</v>
      </c>
    </row>
    <row r="1784" spans="1:7" x14ac:dyDescent="0.3">
      <c r="A1784" s="8">
        <v>93.492275851606394</v>
      </c>
      <c r="B1784" s="8">
        <v>136.70813006457877</v>
      </c>
      <c r="C1784" s="6">
        <f t="shared" si="140"/>
        <v>1.0541233446412934</v>
      </c>
      <c r="D1784" s="7">
        <f t="shared" si="136"/>
        <v>98.709080868121262</v>
      </c>
      <c r="E1784" s="7">
        <f t="shared" si="137"/>
        <v>133.74418920490135</v>
      </c>
      <c r="F1784" s="7">
        <f t="shared" si="138"/>
        <v>88.275470835091525</v>
      </c>
      <c r="G1784" s="7">
        <f t="shared" si="139"/>
        <v>139.67207092425619</v>
      </c>
    </row>
    <row r="1785" spans="1:7" x14ac:dyDescent="0.3">
      <c r="A1785" s="8">
        <v>93.710074062716075</v>
      </c>
      <c r="B1785" s="8">
        <v>137.1444359272252</v>
      </c>
      <c r="C1785" s="6">
        <f t="shared" si="140"/>
        <v>1.0716735534378805</v>
      </c>
      <c r="D1785" s="7">
        <f t="shared" si="136"/>
        <v>98.978090796900219</v>
      </c>
      <c r="E1785" s="7">
        <f t="shared" si="137"/>
        <v>134.27250283462783</v>
      </c>
      <c r="F1785" s="7">
        <f t="shared" si="138"/>
        <v>88.442057328531931</v>
      </c>
      <c r="G1785" s="7">
        <f t="shared" si="139"/>
        <v>140.01636901982258</v>
      </c>
    </row>
    <row r="1786" spans="1:7" x14ac:dyDescent="0.3">
      <c r="A1786" s="8">
        <v>94.037214779647627</v>
      </c>
      <c r="B1786" s="8">
        <v>137.25351239288699</v>
      </c>
      <c r="C1786" s="6">
        <f t="shared" si="140"/>
        <v>1.094546379667704</v>
      </c>
      <c r="D1786" s="7">
        <f t="shared" si="136"/>
        <v>99.369537048804077</v>
      </c>
      <c r="E1786" s="7">
        <f t="shared" si="137"/>
        <v>134.50281444184651</v>
      </c>
      <c r="F1786" s="7">
        <f t="shared" si="138"/>
        <v>88.704892510491177</v>
      </c>
      <c r="G1786" s="7">
        <f t="shared" si="139"/>
        <v>140.00421034392747</v>
      </c>
    </row>
    <row r="1787" spans="1:7" x14ac:dyDescent="0.3">
      <c r="A1787" s="8">
        <v>93.927872273825898</v>
      </c>
      <c r="B1787" s="8">
        <v>137.58074178987181</v>
      </c>
      <c r="C1787" s="6">
        <f t="shared" si="140"/>
        <v>1.0814721790129065</v>
      </c>
      <c r="D1787" s="7">
        <f t="shared" si="136"/>
        <v>99.223776657557622</v>
      </c>
      <c r="E1787" s="7">
        <f t="shared" si="137"/>
        <v>134.76056506520169</v>
      </c>
      <c r="F1787" s="7">
        <f t="shared" si="138"/>
        <v>88.631967890094174</v>
      </c>
      <c r="G1787" s="7">
        <f t="shared" si="139"/>
        <v>140.40091851454193</v>
      </c>
    </row>
    <row r="1788" spans="1:7" x14ac:dyDescent="0.3">
      <c r="A1788" s="8">
        <v>94.255012990757479</v>
      </c>
      <c r="B1788" s="8">
        <v>137.68981825553345</v>
      </c>
      <c r="C1788" s="6">
        <f t="shared" si="140"/>
        <v>1.0814721790129047</v>
      </c>
      <c r="D1788" s="7">
        <f t="shared" si="136"/>
        <v>99.550917374489188</v>
      </c>
      <c r="E1788" s="7">
        <f t="shared" si="137"/>
        <v>134.8696415308633</v>
      </c>
      <c r="F1788" s="7">
        <f t="shared" si="138"/>
        <v>88.959108607025769</v>
      </c>
      <c r="G1788" s="7">
        <f t="shared" si="139"/>
        <v>140.5099949802036</v>
      </c>
    </row>
    <row r="1789" spans="1:7" x14ac:dyDescent="0.3">
      <c r="A1789" s="8">
        <v>94.145670484935579</v>
      </c>
      <c r="B1789" s="8">
        <v>138.01704765251844</v>
      </c>
      <c r="C1789" s="6">
        <f t="shared" si="140"/>
        <v>1.0814721790129065</v>
      </c>
      <c r="D1789" s="7">
        <f t="shared" si="136"/>
        <v>99.441574868667303</v>
      </c>
      <c r="E1789" s="7">
        <f t="shared" si="137"/>
        <v>135.19687092784832</v>
      </c>
      <c r="F1789" s="7">
        <f t="shared" si="138"/>
        <v>88.849766101203855</v>
      </c>
      <c r="G1789" s="7">
        <f t="shared" si="139"/>
        <v>140.83722437718856</v>
      </c>
    </row>
    <row r="1790" spans="1:7" x14ac:dyDescent="0.3">
      <c r="A1790" s="8">
        <v>94.472811201867131</v>
      </c>
      <c r="B1790" s="8">
        <v>138.12612411818006</v>
      </c>
      <c r="C1790" s="6">
        <f t="shared" si="140"/>
        <v>1.1141727984546645</v>
      </c>
      <c r="D1790" s="7">
        <f t="shared" si="136"/>
        <v>99.858089392666557</v>
      </c>
      <c r="E1790" s="7">
        <f t="shared" si="137"/>
        <v>135.48060360083377</v>
      </c>
      <c r="F1790" s="7">
        <f t="shared" si="138"/>
        <v>89.087533011067706</v>
      </c>
      <c r="G1790" s="7">
        <f t="shared" si="139"/>
        <v>140.77164463552634</v>
      </c>
    </row>
    <row r="1791" spans="1:7" x14ac:dyDescent="0.3">
      <c r="A1791" s="8">
        <v>94.363468696045402</v>
      </c>
      <c r="B1791" s="8">
        <v>138.45335351516505</v>
      </c>
      <c r="C1791" s="6">
        <f t="shared" si="140"/>
        <v>1.050498407031619</v>
      </c>
      <c r="D1791" s="7">
        <f t="shared" si="136"/>
        <v>99.569495360573214</v>
      </c>
      <c r="E1791" s="7">
        <f t="shared" si="137"/>
        <v>135.47052157752168</v>
      </c>
      <c r="F1791" s="7">
        <f t="shared" si="138"/>
        <v>89.15744203151759</v>
      </c>
      <c r="G1791" s="7">
        <f t="shared" si="139"/>
        <v>141.43618545280842</v>
      </c>
    </row>
    <row r="1792" spans="1:7" x14ac:dyDescent="0.3">
      <c r="A1792" s="8">
        <v>94.617625729042317</v>
      </c>
      <c r="B1792" s="8">
        <v>138.88965937781165</v>
      </c>
      <c r="C1792" s="6">
        <f t="shared" si="140"/>
        <v>1.0858103301336912</v>
      </c>
      <c r="D1792" s="7">
        <f t="shared" si="136"/>
        <v>99.925714594014693</v>
      </c>
      <c r="E1792" s="7">
        <f t="shared" si="137"/>
        <v>136.09248355181208</v>
      </c>
      <c r="F1792" s="7">
        <f t="shared" si="138"/>
        <v>89.309536864069941</v>
      </c>
      <c r="G1792" s="7">
        <f t="shared" si="139"/>
        <v>141.68683520381123</v>
      </c>
    </row>
    <row r="1793" spans="1:7" x14ac:dyDescent="0.3">
      <c r="A1793" s="8">
        <v>94.908318944033368</v>
      </c>
      <c r="B1793" s="8">
        <v>139.10781230913489</v>
      </c>
      <c r="C1793" s="6">
        <f t="shared" si="140"/>
        <v>1.0744561448974179</v>
      </c>
      <c r="D1793" s="7">
        <f t="shared" ref="D1793:D1856" si="141">A1793+$B$2*SIN(C1793)</f>
        <v>100.18430668977372</v>
      </c>
      <c r="E1793" s="7">
        <f t="shared" ref="E1793:E1856" si="142">B1793-$B$2*COS(C1793)</f>
        <v>136.25054905441058</v>
      </c>
      <c r="F1793" s="7">
        <f t="shared" ref="F1793:F1856" si="143">A1793-$B$2*SIN(C1793)</f>
        <v>89.632331198293016</v>
      </c>
      <c r="G1793" s="7">
        <f t="shared" ref="G1793:G1856" si="144">B1793+$B$2*COS(C1793)</f>
        <v>141.96507556385919</v>
      </c>
    </row>
    <row r="1794" spans="1:7" x14ac:dyDescent="0.3">
      <c r="A1794" s="8">
        <v>95.017040689481419</v>
      </c>
      <c r="B1794" s="8">
        <v>139.54411817178149</v>
      </c>
      <c r="C1794" s="6">
        <f t="shared" si="140"/>
        <v>1.0940925641753227</v>
      </c>
      <c r="D1794" s="7">
        <f t="shared" si="141"/>
        <v>100.34811410024379</v>
      </c>
      <c r="E1794" s="7">
        <f t="shared" si="142"/>
        <v>136.79100061361902</v>
      </c>
      <c r="F1794" s="7">
        <f t="shared" si="143"/>
        <v>89.685967278719048</v>
      </c>
      <c r="G1794" s="7">
        <f t="shared" si="144"/>
        <v>142.29723572994396</v>
      </c>
    </row>
    <row r="1795" spans="1:7" x14ac:dyDescent="0.3">
      <c r="A1795" s="8">
        <v>95.234838900591242</v>
      </c>
      <c r="B1795" s="8">
        <v>139.9804240344281</v>
      </c>
      <c r="C1795" s="6">
        <f t="shared" si="140"/>
        <v>1.0895661091138535</v>
      </c>
      <c r="D1795" s="7">
        <f t="shared" si="141"/>
        <v>100.55339587745937</v>
      </c>
      <c r="E1795" s="7">
        <f t="shared" si="142"/>
        <v>137.20320389842746</v>
      </c>
      <c r="F1795" s="7">
        <f t="shared" si="143"/>
        <v>89.916281923723119</v>
      </c>
      <c r="G1795" s="7">
        <f t="shared" si="144"/>
        <v>142.75764417042873</v>
      </c>
    </row>
    <row r="1796" spans="1:7" x14ac:dyDescent="0.3">
      <c r="A1796" s="8">
        <v>95.452637111700923</v>
      </c>
      <c r="B1796" s="8">
        <v>140.41672989707473</v>
      </c>
      <c r="C1796" s="6">
        <f t="shared" si="140"/>
        <v>1.0658377937129122</v>
      </c>
      <c r="D1796" s="7">
        <f t="shared" si="141"/>
        <v>100.70380432576428</v>
      </c>
      <c r="E1796" s="7">
        <f t="shared" si="142"/>
        <v>137.51410300235571</v>
      </c>
      <c r="F1796" s="7">
        <f t="shared" si="143"/>
        <v>90.201469897637566</v>
      </c>
      <c r="G1796" s="7">
        <f t="shared" si="144"/>
        <v>143.31935679179375</v>
      </c>
    </row>
    <row r="1797" spans="1:7" x14ac:dyDescent="0.3">
      <c r="A1797" s="8">
        <v>95.670435322810746</v>
      </c>
      <c r="B1797" s="8">
        <v>140.85303575972134</v>
      </c>
      <c r="C1797" s="6">
        <f t="shared" si="140"/>
        <v>1.1146063529365831</v>
      </c>
      <c r="D1797" s="7">
        <f t="shared" si="141"/>
        <v>101.05685998471756</v>
      </c>
      <c r="E1797" s="7">
        <f t="shared" si="142"/>
        <v>138.20985030243648</v>
      </c>
      <c r="F1797" s="7">
        <f t="shared" si="143"/>
        <v>90.284010660903931</v>
      </c>
      <c r="G1797" s="7">
        <f t="shared" si="144"/>
        <v>143.49622121700619</v>
      </c>
    </row>
    <row r="1798" spans="1:7" x14ac:dyDescent="0.3">
      <c r="A1798" s="8">
        <v>95.888233533920413</v>
      </c>
      <c r="B1798" s="8">
        <v>141.28934162236794</v>
      </c>
      <c r="C1798" s="6">
        <f t="shared" si="140"/>
        <v>1.0814721790129174</v>
      </c>
      <c r="D1798" s="7">
        <f t="shared" si="141"/>
        <v>101.18413791765217</v>
      </c>
      <c r="E1798" s="7">
        <f t="shared" si="142"/>
        <v>138.46916489769788</v>
      </c>
      <c r="F1798" s="7">
        <f t="shared" si="143"/>
        <v>90.592329150188661</v>
      </c>
      <c r="G1798" s="7">
        <f t="shared" si="144"/>
        <v>144.10951834703801</v>
      </c>
    </row>
    <row r="1799" spans="1:7" x14ac:dyDescent="0.3">
      <c r="A1799" s="8">
        <v>96.106031745030236</v>
      </c>
      <c r="B1799" s="8">
        <v>141.72564748501455</v>
      </c>
      <c r="C1799" s="6">
        <f t="shared" si="140"/>
        <v>1.114172798454683</v>
      </c>
      <c r="D1799" s="7">
        <f t="shared" si="141"/>
        <v>101.4913099358297</v>
      </c>
      <c r="E1799" s="7">
        <f t="shared" si="142"/>
        <v>139.08012696766838</v>
      </c>
      <c r="F1799" s="7">
        <f t="shared" si="143"/>
        <v>90.720753554230768</v>
      </c>
      <c r="G1799" s="7">
        <f t="shared" si="144"/>
        <v>144.37116800236072</v>
      </c>
    </row>
    <row r="1800" spans="1:7" x14ac:dyDescent="0.3">
      <c r="A1800" s="8">
        <v>96.433172461961817</v>
      </c>
      <c r="B1800" s="8">
        <v>141.83472395067614</v>
      </c>
      <c r="C1800" s="6">
        <f t="shared" si="140"/>
        <v>1.0504984070316241</v>
      </c>
      <c r="D1800" s="7">
        <f t="shared" si="141"/>
        <v>101.63919912648964</v>
      </c>
      <c r="E1800" s="7">
        <f t="shared" si="142"/>
        <v>138.85189201303277</v>
      </c>
      <c r="F1800" s="7">
        <f t="shared" si="143"/>
        <v>91.227145797433991</v>
      </c>
      <c r="G1800" s="7">
        <f t="shared" si="144"/>
        <v>144.8175558883195</v>
      </c>
    </row>
    <row r="1801" spans="1:7" x14ac:dyDescent="0.3">
      <c r="A1801" s="8">
        <v>96.323829956139917</v>
      </c>
      <c r="B1801" s="8">
        <v>142.16195334766115</v>
      </c>
      <c r="C1801" s="6">
        <f t="shared" si="140"/>
        <v>1.114172798454663</v>
      </c>
      <c r="D1801" s="7">
        <f t="shared" si="141"/>
        <v>101.70910814693934</v>
      </c>
      <c r="E1801" s="7">
        <f t="shared" si="142"/>
        <v>139.51643283031487</v>
      </c>
      <c r="F1801" s="7">
        <f t="shared" si="143"/>
        <v>90.938551765340492</v>
      </c>
      <c r="G1801" s="7">
        <f t="shared" si="144"/>
        <v>144.80747386500744</v>
      </c>
    </row>
    <row r="1802" spans="1:7" x14ac:dyDescent="0.3">
      <c r="A1802" s="8">
        <v>96.65097067307147</v>
      </c>
      <c r="B1802" s="8">
        <v>142.27102981332277</v>
      </c>
      <c r="C1802" s="6">
        <f t="shared" si="140"/>
        <v>1.0790407351397897</v>
      </c>
      <c r="D1802" s="7">
        <f t="shared" si="141"/>
        <v>101.94000230766935</v>
      </c>
      <c r="E1802" s="7">
        <f t="shared" si="142"/>
        <v>139.43798474339837</v>
      </c>
      <c r="F1802" s="7">
        <f t="shared" si="143"/>
        <v>91.361939038473594</v>
      </c>
      <c r="G1802" s="7">
        <f t="shared" si="144"/>
        <v>145.10407488324716</v>
      </c>
    </row>
    <row r="1803" spans="1:7" x14ac:dyDescent="0.3">
      <c r="A1803" s="8">
        <v>96.54162816724974</v>
      </c>
      <c r="B1803" s="8">
        <v>142.59825921030759</v>
      </c>
      <c r="C1803" s="6">
        <f t="shared" si="140"/>
        <v>1.0615826826011712</v>
      </c>
      <c r="D1803" s="7">
        <f t="shared" si="141"/>
        <v>101.78039687996345</v>
      </c>
      <c r="E1803" s="7">
        <f t="shared" si="142"/>
        <v>139.67331436045279</v>
      </c>
      <c r="F1803" s="7">
        <f t="shared" si="143"/>
        <v>91.302859454536033</v>
      </c>
      <c r="G1803" s="7">
        <f t="shared" si="144"/>
        <v>145.52320406016239</v>
      </c>
    </row>
    <row r="1804" spans="1:7" x14ac:dyDescent="0.3">
      <c r="A1804" s="8">
        <v>96.795785200246655</v>
      </c>
      <c r="B1804" s="8">
        <v>143.03456507295422</v>
      </c>
      <c r="C1804" s="6">
        <f t="shared" si="140"/>
        <v>1.0953694620465018</v>
      </c>
      <c r="D1804" s="7">
        <f t="shared" si="141"/>
        <v>102.13036971393068</v>
      </c>
      <c r="E1804" s="7">
        <f t="shared" si="142"/>
        <v>140.28825699366621</v>
      </c>
      <c r="F1804" s="7">
        <f t="shared" si="143"/>
        <v>91.461200686562634</v>
      </c>
      <c r="G1804" s="7">
        <f t="shared" si="144"/>
        <v>145.78087315224224</v>
      </c>
    </row>
    <row r="1805" spans="1:7" x14ac:dyDescent="0.3">
      <c r="A1805" s="8">
        <v>97.086478415237707</v>
      </c>
      <c r="B1805" s="8">
        <v>143.2527180042776</v>
      </c>
      <c r="C1805" s="6">
        <f t="shared" si="140"/>
        <v>1.0830966489583274</v>
      </c>
      <c r="D1805" s="7">
        <f t="shared" si="141"/>
        <v>102.3869571015981</v>
      </c>
      <c r="E1805" s="7">
        <f t="shared" si="142"/>
        <v>140.44114803441394</v>
      </c>
      <c r="F1805" s="7">
        <f t="shared" si="143"/>
        <v>91.785999728877314</v>
      </c>
      <c r="G1805" s="7">
        <f t="shared" si="144"/>
        <v>146.06428797414125</v>
      </c>
    </row>
    <row r="1806" spans="1:7" x14ac:dyDescent="0.3">
      <c r="A1806" s="8">
        <v>97.195200160685758</v>
      </c>
      <c r="B1806" s="8">
        <v>143.6890238669242</v>
      </c>
      <c r="C1806" s="6">
        <f t="shared" si="140"/>
        <v>1.0790407351397866</v>
      </c>
      <c r="D1806" s="7">
        <f t="shared" si="141"/>
        <v>102.48423179528362</v>
      </c>
      <c r="E1806" s="7">
        <f t="shared" si="142"/>
        <v>140.85597879699978</v>
      </c>
      <c r="F1806" s="7">
        <f t="shared" si="143"/>
        <v>91.906168526087896</v>
      </c>
      <c r="G1806" s="7">
        <f t="shared" si="144"/>
        <v>146.52206893684863</v>
      </c>
    </row>
    <row r="1807" spans="1:7" x14ac:dyDescent="0.3">
      <c r="A1807" s="8">
        <v>97.412998371795581</v>
      </c>
      <c r="B1807" s="8">
        <v>144.12532972957081</v>
      </c>
      <c r="C1807" s="6">
        <f t="shared" ref="C1807:C1870" si="145">ATAN((B1816-B1796)/(A1816-A1796))</f>
        <v>1.0574933928742853</v>
      </c>
      <c r="D1807" s="7">
        <f t="shared" si="141"/>
        <v>102.63976236887375</v>
      </c>
      <c r="E1807" s="7">
        <f t="shared" si="142"/>
        <v>141.17898655219867</v>
      </c>
      <c r="F1807" s="7">
        <f t="shared" si="143"/>
        <v>92.186234374717415</v>
      </c>
      <c r="G1807" s="7">
        <f t="shared" si="144"/>
        <v>147.07167290694295</v>
      </c>
    </row>
    <row r="1808" spans="1:7" x14ac:dyDescent="0.3">
      <c r="A1808" s="8">
        <v>97.630796582905262</v>
      </c>
      <c r="B1808" s="8">
        <v>144.56163559221727</v>
      </c>
      <c r="C1808" s="6">
        <f t="shared" si="145"/>
        <v>1.0698175274897364</v>
      </c>
      <c r="D1808" s="7">
        <f t="shared" si="141"/>
        <v>102.89347386409403</v>
      </c>
      <c r="E1808" s="7">
        <f t="shared" si="142"/>
        <v>141.67992987614224</v>
      </c>
      <c r="F1808" s="7">
        <f t="shared" si="143"/>
        <v>92.36811930171649</v>
      </c>
      <c r="G1808" s="7">
        <f t="shared" si="144"/>
        <v>147.4433413082923</v>
      </c>
    </row>
    <row r="1809" spans="1:7" x14ac:dyDescent="0.3">
      <c r="A1809" s="8">
        <v>97.957937299836814</v>
      </c>
      <c r="B1809" s="8">
        <v>144.67071205787906</v>
      </c>
      <c r="C1809" s="6">
        <f t="shared" si="145"/>
        <v>1.0679614606981527</v>
      </c>
      <c r="D1809" s="7">
        <f t="shared" si="141"/>
        <v>103.21525688089712</v>
      </c>
      <c r="E1809" s="7">
        <f t="shared" si="142"/>
        <v>141.77924343058947</v>
      </c>
      <c r="F1809" s="7">
        <f t="shared" si="143"/>
        <v>92.700617718776513</v>
      </c>
      <c r="G1809" s="7">
        <f t="shared" si="144"/>
        <v>147.56218068516864</v>
      </c>
    </row>
    <row r="1810" spans="1:7" x14ac:dyDescent="0.3">
      <c r="A1810" s="8">
        <v>97.848594794015085</v>
      </c>
      <c r="B1810" s="8">
        <v>144.99794145486388</v>
      </c>
      <c r="C1810" s="6">
        <f t="shared" si="145"/>
        <v>1.0433286897526748</v>
      </c>
      <c r="D1810" s="7">
        <f t="shared" si="141"/>
        <v>103.03310177315754</v>
      </c>
      <c r="E1810" s="7">
        <f t="shared" si="142"/>
        <v>141.97786076335524</v>
      </c>
      <c r="F1810" s="7">
        <f t="shared" si="143"/>
        <v>92.66408781487263</v>
      </c>
      <c r="G1810" s="7">
        <f t="shared" si="144"/>
        <v>148.01802214637252</v>
      </c>
    </row>
    <row r="1811" spans="1:7" x14ac:dyDescent="0.3">
      <c r="A1811" s="8">
        <v>98.102751827012</v>
      </c>
      <c r="B1811" s="8">
        <v>145.43424731751048</v>
      </c>
      <c r="C1811" s="6">
        <f t="shared" si="145"/>
        <v>1.0889212104018802</v>
      </c>
      <c r="D1811" s="7">
        <f t="shared" si="141"/>
        <v>103.41951667233684</v>
      </c>
      <c r="E1811" s="7">
        <f t="shared" si="142"/>
        <v>142.65359782871872</v>
      </c>
      <c r="F1811" s="7">
        <f t="shared" si="143"/>
        <v>92.785986981687159</v>
      </c>
      <c r="G1811" s="7">
        <f t="shared" si="144"/>
        <v>148.21489680630225</v>
      </c>
    </row>
    <row r="1812" spans="1:7" x14ac:dyDescent="0.3">
      <c r="A1812" s="8">
        <v>98.393445042003052</v>
      </c>
      <c r="B1812" s="8">
        <v>145.65240024883386</v>
      </c>
      <c r="C1812" s="6">
        <f t="shared" si="145"/>
        <v>1.0573031585159978</v>
      </c>
      <c r="D1812" s="7">
        <f t="shared" si="141"/>
        <v>103.61964844880499</v>
      </c>
      <c r="E1812" s="7">
        <f t="shared" si="142"/>
        <v>142.70506281468556</v>
      </c>
      <c r="F1812" s="7">
        <f t="shared" si="143"/>
        <v>93.167241635201108</v>
      </c>
      <c r="G1812" s="7">
        <f t="shared" si="144"/>
        <v>148.59973768298215</v>
      </c>
    </row>
    <row r="1813" spans="1:7" x14ac:dyDescent="0.3">
      <c r="A1813" s="8">
        <v>98.502166787451102</v>
      </c>
      <c r="B1813" s="8">
        <v>146.08870611148032</v>
      </c>
      <c r="C1813" s="6">
        <f t="shared" si="145"/>
        <v>1.0656273881141203</v>
      </c>
      <c r="D1813" s="7">
        <f t="shared" si="141"/>
        <v>103.75272315633316</v>
      </c>
      <c r="E1813" s="7">
        <f t="shared" si="142"/>
        <v>143.18497440603781</v>
      </c>
      <c r="F1813" s="7">
        <f t="shared" si="143"/>
        <v>93.251610418569044</v>
      </c>
      <c r="G1813" s="7">
        <f t="shared" si="144"/>
        <v>148.99243781692283</v>
      </c>
    </row>
    <row r="1814" spans="1:7" x14ac:dyDescent="0.3">
      <c r="A1814" s="8">
        <v>98.71996499856094</v>
      </c>
      <c r="B1814" s="8">
        <v>146.52501197412693</v>
      </c>
      <c r="C1814" s="6">
        <f t="shared" si="145"/>
        <v>1.0474029481106661</v>
      </c>
      <c r="D1814" s="7">
        <f t="shared" si="141"/>
        <v>103.91673350239809</v>
      </c>
      <c r="E1814" s="7">
        <f t="shared" si="142"/>
        <v>143.52607931107391</v>
      </c>
      <c r="F1814" s="7">
        <f t="shared" si="143"/>
        <v>93.523196494723791</v>
      </c>
      <c r="G1814" s="7">
        <f t="shared" si="144"/>
        <v>149.52394463717994</v>
      </c>
    </row>
    <row r="1815" spans="1:7" x14ac:dyDescent="0.3">
      <c r="A1815" s="8">
        <v>98.974122031557869</v>
      </c>
      <c r="B1815" s="8">
        <v>146.96131783677353</v>
      </c>
      <c r="C1815" s="6">
        <f t="shared" si="145"/>
        <v>1.0279145491885564</v>
      </c>
      <c r="D1815" s="7">
        <f t="shared" si="141"/>
        <v>104.11146300964475</v>
      </c>
      <c r="E1815" s="7">
        <f t="shared" si="142"/>
        <v>143.8616843624948</v>
      </c>
      <c r="F1815" s="7">
        <f t="shared" si="143"/>
        <v>93.836781053470986</v>
      </c>
      <c r="G1815" s="7">
        <f t="shared" si="144"/>
        <v>150.06095131105226</v>
      </c>
    </row>
    <row r="1816" spans="1:7" x14ac:dyDescent="0.3">
      <c r="A1816" s="8">
        <v>99.264815246548906</v>
      </c>
      <c r="B1816" s="8">
        <v>147.17947076809693</v>
      </c>
      <c r="C1816" s="6">
        <f t="shared" si="145"/>
        <v>1.0587859623359261</v>
      </c>
      <c r="D1816" s="7">
        <f t="shared" si="141"/>
        <v>104.49538322951091</v>
      </c>
      <c r="E1816" s="7">
        <f t="shared" si="142"/>
        <v>144.23988600564957</v>
      </c>
      <c r="F1816" s="7">
        <f t="shared" si="143"/>
        <v>94.034247263586906</v>
      </c>
      <c r="G1816" s="7">
        <f t="shared" si="144"/>
        <v>150.1190555305443</v>
      </c>
    </row>
    <row r="1817" spans="1:7" x14ac:dyDescent="0.3">
      <c r="A1817" s="8">
        <v>99.373536991996957</v>
      </c>
      <c r="B1817" s="8">
        <v>147.6157766307434</v>
      </c>
      <c r="C1817" s="6">
        <f t="shared" si="145"/>
        <v>1.0170768093583433</v>
      </c>
      <c r="D1817" s="7">
        <f t="shared" si="141"/>
        <v>104.47698390217616</v>
      </c>
      <c r="E1817" s="7">
        <f t="shared" si="142"/>
        <v>144.46064911589042</v>
      </c>
      <c r="F1817" s="7">
        <f t="shared" si="143"/>
        <v>94.270090081817756</v>
      </c>
      <c r="G1817" s="7">
        <f t="shared" si="144"/>
        <v>150.77090414559638</v>
      </c>
    </row>
    <row r="1818" spans="1:7" x14ac:dyDescent="0.3">
      <c r="A1818" s="8">
        <v>99.627664464976064</v>
      </c>
      <c r="B1818" s="8">
        <v>148.08844131527724</v>
      </c>
      <c r="C1818" s="6">
        <f t="shared" si="145"/>
        <v>1.0215343573039184</v>
      </c>
      <c r="D1818" s="7">
        <f t="shared" si="141"/>
        <v>104.74512475877053</v>
      </c>
      <c r="E1818" s="7">
        <f t="shared" si="142"/>
        <v>144.95609393009835</v>
      </c>
      <c r="F1818" s="7">
        <f t="shared" si="143"/>
        <v>94.510204171181599</v>
      </c>
      <c r="G1818" s="7">
        <f t="shared" si="144"/>
        <v>151.22078870045613</v>
      </c>
    </row>
    <row r="1819" spans="1:7" x14ac:dyDescent="0.3">
      <c r="A1819" s="8">
        <v>99.918387239984924</v>
      </c>
      <c r="B1819" s="8">
        <v>148.27023542471338</v>
      </c>
      <c r="C1819" s="6">
        <f t="shared" si="145"/>
        <v>1.0200298857998062</v>
      </c>
      <c r="D1819" s="7">
        <f t="shared" si="141"/>
        <v>105.03112921665814</v>
      </c>
      <c r="E1819" s="7">
        <f t="shared" si="142"/>
        <v>145.13019251418436</v>
      </c>
      <c r="F1819" s="7">
        <f t="shared" si="143"/>
        <v>94.805645263311703</v>
      </c>
      <c r="G1819" s="7">
        <f t="shared" si="144"/>
        <v>151.4102783352424</v>
      </c>
    </row>
    <row r="1820" spans="1:7" x14ac:dyDescent="0.3">
      <c r="A1820" s="8">
        <v>100.02710898543297</v>
      </c>
      <c r="B1820" s="8">
        <v>148.70654128735998</v>
      </c>
      <c r="C1820" s="6">
        <f t="shared" si="145"/>
        <v>1.0215343573039166</v>
      </c>
      <c r="D1820" s="7">
        <f t="shared" si="141"/>
        <v>105.14456927922744</v>
      </c>
      <c r="E1820" s="7">
        <f t="shared" si="142"/>
        <v>145.57419390218109</v>
      </c>
      <c r="F1820" s="7">
        <f t="shared" si="143"/>
        <v>94.909648691638509</v>
      </c>
      <c r="G1820" s="7">
        <f t="shared" si="144"/>
        <v>151.83888867253887</v>
      </c>
    </row>
    <row r="1821" spans="1:7" x14ac:dyDescent="0.3">
      <c r="A1821" s="8">
        <v>100.28123645841225</v>
      </c>
      <c r="B1821" s="8">
        <v>149.17920597189368</v>
      </c>
      <c r="C1821" s="6">
        <f t="shared" si="145"/>
        <v>0.99706478072186544</v>
      </c>
      <c r="D1821" s="7">
        <f t="shared" si="141"/>
        <v>105.32052519736277</v>
      </c>
      <c r="E1821" s="7">
        <f t="shared" si="142"/>
        <v>145.92258671175802</v>
      </c>
      <c r="F1821" s="7">
        <f t="shared" si="143"/>
        <v>95.241947719461734</v>
      </c>
      <c r="G1821" s="7">
        <f t="shared" si="144"/>
        <v>152.43582523202934</v>
      </c>
    </row>
    <row r="1822" spans="1:7" x14ac:dyDescent="0.3">
      <c r="A1822" s="8">
        <v>100.57195923342096</v>
      </c>
      <c r="B1822" s="8">
        <v>149.36100008132982</v>
      </c>
      <c r="C1822" s="6">
        <f t="shared" si="145"/>
        <v>0.98335678625088718</v>
      </c>
      <c r="D1822" s="7">
        <f t="shared" si="141"/>
        <v>105.56613419492083</v>
      </c>
      <c r="E1822" s="7">
        <f t="shared" si="142"/>
        <v>146.03561041184332</v>
      </c>
      <c r="F1822" s="7">
        <f t="shared" si="143"/>
        <v>95.577784271921075</v>
      </c>
      <c r="G1822" s="7">
        <f t="shared" si="144"/>
        <v>152.68638975081632</v>
      </c>
    </row>
    <row r="1823" spans="1:7" x14ac:dyDescent="0.3">
      <c r="A1823" s="8">
        <v>100.71701024073846</v>
      </c>
      <c r="B1823" s="8">
        <v>149.83366476586369</v>
      </c>
      <c r="C1823" s="6">
        <f t="shared" si="145"/>
        <v>1.0002964399588163</v>
      </c>
      <c r="D1823" s="7">
        <f t="shared" si="141"/>
        <v>105.76679693089461</v>
      </c>
      <c r="E1823" s="7">
        <f t="shared" si="142"/>
        <v>146.59334774681727</v>
      </c>
      <c r="F1823" s="7">
        <f t="shared" si="143"/>
        <v>95.667223550582307</v>
      </c>
      <c r="G1823" s="7">
        <f t="shared" si="144"/>
        <v>153.0739817849101</v>
      </c>
    </row>
    <row r="1824" spans="1:7" x14ac:dyDescent="0.3">
      <c r="A1824" s="8">
        <v>101.00773301574729</v>
      </c>
      <c r="B1824" s="8">
        <v>150.01545887529966</v>
      </c>
      <c r="C1824" s="6">
        <f t="shared" si="145"/>
        <v>0.95732062221457193</v>
      </c>
      <c r="D1824" s="7">
        <f t="shared" si="141"/>
        <v>105.91364473324532</v>
      </c>
      <c r="E1824" s="7">
        <f t="shared" si="142"/>
        <v>146.56118178448665</v>
      </c>
      <c r="F1824" s="7">
        <f t="shared" si="143"/>
        <v>96.101821298249263</v>
      </c>
      <c r="G1824" s="7">
        <f t="shared" si="144"/>
        <v>153.46973596611267</v>
      </c>
    </row>
    <row r="1825" spans="1:7" x14ac:dyDescent="0.3">
      <c r="A1825" s="8">
        <v>101.1527840230648</v>
      </c>
      <c r="B1825" s="8">
        <v>150.48812355983353</v>
      </c>
      <c r="C1825" s="6">
        <f t="shared" si="145"/>
        <v>0.95950384195991512</v>
      </c>
      <c r="D1825" s="7">
        <f t="shared" si="141"/>
        <v>106.06622548863936</v>
      </c>
      <c r="E1825" s="7">
        <f t="shared" si="142"/>
        <v>147.04456537615602</v>
      </c>
      <c r="F1825" s="7">
        <f t="shared" si="143"/>
        <v>96.239342557490232</v>
      </c>
      <c r="G1825" s="7">
        <f t="shared" si="144"/>
        <v>153.93168174351104</v>
      </c>
    </row>
    <row r="1826" spans="1:7" x14ac:dyDescent="0.3">
      <c r="A1826" s="8">
        <v>101.44359547812692</v>
      </c>
      <c r="B1826" s="8">
        <v>150.56084120360802</v>
      </c>
      <c r="C1826" s="6">
        <f t="shared" si="145"/>
        <v>0.92875280637237856</v>
      </c>
      <c r="D1826" s="7">
        <f t="shared" si="141"/>
        <v>106.24883769545129</v>
      </c>
      <c r="E1826" s="7">
        <f t="shared" si="142"/>
        <v>146.96784144952457</v>
      </c>
      <c r="F1826" s="7">
        <f t="shared" si="143"/>
        <v>96.63835326080256</v>
      </c>
      <c r="G1826" s="7">
        <f t="shared" si="144"/>
        <v>154.15384095769147</v>
      </c>
    </row>
    <row r="1827" spans="1:7" x14ac:dyDescent="0.3">
      <c r="A1827" s="8">
        <v>101.55240590362843</v>
      </c>
      <c r="B1827" s="8">
        <v>150.88807060059287</v>
      </c>
      <c r="C1827" s="6">
        <f t="shared" si="145"/>
        <v>0.9640395633990072</v>
      </c>
      <c r="D1827" s="7">
        <f t="shared" si="141"/>
        <v>106.48141579486769</v>
      </c>
      <c r="E1827" s="7">
        <f t="shared" si="142"/>
        <v>147.46683376399918</v>
      </c>
      <c r="F1827" s="7">
        <f t="shared" si="143"/>
        <v>96.623396012389165</v>
      </c>
      <c r="G1827" s="7">
        <f t="shared" si="144"/>
        <v>154.30930743718656</v>
      </c>
    </row>
    <row r="1828" spans="1:7" x14ac:dyDescent="0.3">
      <c r="A1828" s="8">
        <v>101.80653337660753</v>
      </c>
      <c r="B1828" s="8">
        <v>151.36073528512674</v>
      </c>
      <c r="C1828" s="6">
        <f t="shared" si="145"/>
        <v>0.92501244463331589</v>
      </c>
      <c r="D1828" s="7">
        <f t="shared" si="141"/>
        <v>106.59830289309429</v>
      </c>
      <c r="E1828" s="7">
        <f t="shared" si="142"/>
        <v>147.74978736236901</v>
      </c>
      <c r="F1828" s="7">
        <f t="shared" si="143"/>
        <v>97.01476386012078</v>
      </c>
      <c r="G1828" s="7">
        <f t="shared" si="144"/>
        <v>154.97168320788447</v>
      </c>
    </row>
    <row r="1829" spans="1:7" x14ac:dyDescent="0.3">
      <c r="A1829" s="8">
        <v>102.09734483166966</v>
      </c>
      <c r="B1829" s="8">
        <v>151.43345292890109</v>
      </c>
      <c r="C1829" s="6">
        <f t="shared" si="145"/>
        <v>0.9278157462908555</v>
      </c>
      <c r="D1829" s="7">
        <f t="shared" si="141"/>
        <v>106.89921808314705</v>
      </c>
      <c r="E1829" s="7">
        <f t="shared" si="142"/>
        <v>147.83595195228608</v>
      </c>
      <c r="F1829" s="7">
        <f t="shared" si="143"/>
        <v>97.29547158019227</v>
      </c>
      <c r="G1829" s="7">
        <f t="shared" si="144"/>
        <v>155.0309539055161</v>
      </c>
    </row>
    <row r="1830" spans="1:7" x14ac:dyDescent="0.3">
      <c r="A1830" s="8">
        <v>102.24248451904059</v>
      </c>
      <c r="B1830" s="8">
        <v>151.79704114777334</v>
      </c>
      <c r="C1830" s="6">
        <f t="shared" si="145"/>
        <v>0.91913865782570281</v>
      </c>
      <c r="D1830" s="7">
        <f t="shared" si="141"/>
        <v>107.01296155814509</v>
      </c>
      <c r="E1830" s="7">
        <f t="shared" si="142"/>
        <v>148.15800984543796</v>
      </c>
      <c r="F1830" s="7">
        <f t="shared" si="143"/>
        <v>97.472007479936082</v>
      </c>
      <c r="G1830" s="7">
        <f t="shared" si="144"/>
        <v>155.43607245010872</v>
      </c>
    </row>
    <row r="1831" spans="1:7" x14ac:dyDescent="0.3">
      <c r="A1831" s="8">
        <v>102.64206205957755</v>
      </c>
      <c r="B1831" s="8">
        <v>152.25152642136351</v>
      </c>
      <c r="C1831" s="6">
        <f t="shared" si="145"/>
        <v>0.90941035869265496</v>
      </c>
      <c r="D1831" s="7">
        <f t="shared" si="141"/>
        <v>107.3769123352899</v>
      </c>
      <c r="E1831" s="7">
        <f t="shared" si="142"/>
        <v>148.56625942064474</v>
      </c>
      <c r="F1831" s="7">
        <f t="shared" si="143"/>
        <v>97.907211783865208</v>
      </c>
      <c r="G1831" s="7">
        <f t="shared" si="144"/>
        <v>155.93679342208227</v>
      </c>
    </row>
    <row r="1832" spans="1:7" x14ac:dyDescent="0.3">
      <c r="A1832" s="8">
        <v>102.89623387258347</v>
      </c>
      <c r="B1832" s="8">
        <v>152.66965287306641</v>
      </c>
      <c r="C1832" s="6">
        <f t="shared" si="145"/>
        <v>0.87137932989073597</v>
      </c>
      <c r="D1832" s="7">
        <f t="shared" si="141"/>
        <v>107.48753970170647</v>
      </c>
      <c r="E1832" s="7">
        <f t="shared" si="142"/>
        <v>148.80702283856127</v>
      </c>
      <c r="F1832" s="7">
        <f t="shared" si="143"/>
        <v>98.304928043460464</v>
      </c>
      <c r="G1832" s="7">
        <f t="shared" si="144"/>
        <v>156.53228290757156</v>
      </c>
    </row>
    <row r="1833" spans="1:7" x14ac:dyDescent="0.3">
      <c r="A1833" s="8">
        <v>103.18704532764558</v>
      </c>
      <c r="B1833" s="8">
        <v>152.74237051684094</v>
      </c>
      <c r="C1833" s="6">
        <f t="shared" si="145"/>
        <v>0.90280130541924741</v>
      </c>
      <c r="D1833" s="7">
        <f t="shared" si="141"/>
        <v>107.89743624696241</v>
      </c>
      <c r="E1833" s="7">
        <f t="shared" si="142"/>
        <v>149.02589135139181</v>
      </c>
      <c r="F1833" s="7">
        <f t="shared" si="143"/>
        <v>98.476654408328741</v>
      </c>
      <c r="G1833" s="7">
        <f t="shared" si="144"/>
        <v>156.45884968229007</v>
      </c>
    </row>
    <row r="1834" spans="1:7" x14ac:dyDescent="0.3">
      <c r="A1834" s="8">
        <v>103.33218501501652</v>
      </c>
      <c r="B1834" s="8">
        <v>153.10595873571302</v>
      </c>
      <c r="C1834" s="6">
        <f t="shared" si="145"/>
        <v>0.85145720438230776</v>
      </c>
      <c r="D1834" s="7">
        <f t="shared" si="141"/>
        <v>107.84563303990456</v>
      </c>
      <c r="E1834" s="7">
        <f t="shared" si="142"/>
        <v>149.15263267698293</v>
      </c>
      <c r="F1834" s="7">
        <f t="shared" si="143"/>
        <v>98.818736990128485</v>
      </c>
      <c r="G1834" s="7">
        <f t="shared" si="144"/>
        <v>157.0592847944431</v>
      </c>
    </row>
    <row r="1835" spans="1:7" x14ac:dyDescent="0.3">
      <c r="A1835" s="8">
        <v>103.62299647007863</v>
      </c>
      <c r="B1835" s="8">
        <v>153.17867637948754</v>
      </c>
      <c r="C1835" s="6">
        <f t="shared" si="145"/>
        <v>0.88375207191135263</v>
      </c>
      <c r="D1835" s="7">
        <f t="shared" si="141"/>
        <v>108.26174097983709</v>
      </c>
      <c r="E1835" s="7">
        <f t="shared" si="142"/>
        <v>149.37314758926851</v>
      </c>
      <c r="F1835" s="7">
        <f t="shared" si="143"/>
        <v>98.984251960320179</v>
      </c>
      <c r="G1835" s="7">
        <f t="shared" si="144"/>
        <v>156.98420516970657</v>
      </c>
    </row>
    <row r="1836" spans="1:7" x14ac:dyDescent="0.3">
      <c r="A1836" s="8">
        <v>103.73171821552668</v>
      </c>
      <c r="B1836" s="8">
        <v>153.61498224213415</v>
      </c>
      <c r="C1836" s="6">
        <f t="shared" si="145"/>
        <v>0.83058740876446424</v>
      </c>
      <c r="D1836" s="7">
        <f t="shared" si="141"/>
        <v>108.16168424580047</v>
      </c>
      <c r="E1836" s="7">
        <f t="shared" si="142"/>
        <v>149.56832918428248</v>
      </c>
      <c r="F1836" s="7">
        <f t="shared" si="143"/>
        <v>99.301752185252894</v>
      </c>
      <c r="G1836" s="7">
        <f t="shared" si="144"/>
        <v>157.66163529998582</v>
      </c>
    </row>
    <row r="1837" spans="1:7" x14ac:dyDescent="0.3">
      <c r="A1837" s="8">
        <v>104.05877025240498</v>
      </c>
      <c r="B1837" s="8">
        <v>153.83313517345738</v>
      </c>
      <c r="C1837" s="6">
        <f t="shared" si="145"/>
        <v>0.87388341403911873</v>
      </c>
      <c r="D1837" s="7">
        <f t="shared" si="141"/>
        <v>108.65973402731973</v>
      </c>
      <c r="E1837" s="7">
        <f t="shared" si="142"/>
        <v>149.98201425326775</v>
      </c>
      <c r="F1837" s="7">
        <f t="shared" si="143"/>
        <v>99.457806477490237</v>
      </c>
      <c r="G1837" s="7">
        <f t="shared" si="144"/>
        <v>157.68425609364701</v>
      </c>
    </row>
    <row r="1838" spans="1:7" x14ac:dyDescent="0.3">
      <c r="A1838" s="8">
        <v>104.20390993977594</v>
      </c>
      <c r="B1838" s="8">
        <v>154.19672339232963</v>
      </c>
      <c r="C1838" s="6">
        <f t="shared" si="145"/>
        <v>0.83025612440899055</v>
      </c>
      <c r="D1838" s="7">
        <f t="shared" si="141"/>
        <v>108.63253513413126</v>
      </c>
      <c r="E1838" s="7">
        <f t="shared" si="142"/>
        <v>150.1486029781224</v>
      </c>
      <c r="F1838" s="7">
        <f t="shared" si="143"/>
        <v>99.77528474542062</v>
      </c>
      <c r="G1838" s="7">
        <f t="shared" si="144"/>
        <v>158.24484380653686</v>
      </c>
    </row>
    <row r="1839" spans="1:7" x14ac:dyDescent="0.3">
      <c r="A1839" s="8">
        <v>104.49472139483804</v>
      </c>
      <c r="B1839" s="8">
        <v>154.26944103610398</v>
      </c>
      <c r="C1839" s="6">
        <f t="shared" si="145"/>
        <v>0.83126500514061885</v>
      </c>
      <c r="D1839" s="7">
        <f t="shared" si="141"/>
        <v>108.92742840536927</v>
      </c>
      <c r="E1839" s="7">
        <f t="shared" si="142"/>
        <v>150.22579063593494</v>
      </c>
      <c r="F1839" s="7">
        <f t="shared" si="143"/>
        <v>100.06201438430681</v>
      </c>
      <c r="G1839" s="7">
        <f t="shared" si="144"/>
        <v>158.31309143627303</v>
      </c>
    </row>
    <row r="1840" spans="1:7" x14ac:dyDescent="0.3">
      <c r="A1840" s="8">
        <v>104.63986108220898</v>
      </c>
      <c r="B1840" s="8">
        <v>154.63302925497609</v>
      </c>
      <c r="C1840" s="6">
        <f t="shared" si="145"/>
        <v>0.83126500514062185</v>
      </c>
      <c r="D1840" s="7">
        <f t="shared" si="141"/>
        <v>109.07256809274023</v>
      </c>
      <c r="E1840" s="7">
        <f t="shared" si="142"/>
        <v>150.58937885480705</v>
      </c>
      <c r="F1840" s="7">
        <f t="shared" si="143"/>
        <v>100.20715407167773</v>
      </c>
      <c r="G1840" s="7">
        <f t="shared" si="144"/>
        <v>158.67667965514514</v>
      </c>
    </row>
    <row r="1841" spans="1:7" x14ac:dyDescent="0.3">
      <c r="A1841" s="8">
        <v>104.93067253727109</v>
      </c>
      <c r="B1841" s="8">
        <v>154.70574689875059</v>
      </c>
      <c r="C1841" s="6">
        <f t="shared" si="145"/>
        <v>0.83126500514061885</v>
      </c>
      <c r="D1841" s="7">
        <f t="shared" si="141"/>
        <v>109.36337954780232</v>
      </c>
      <c r="E1841" s="7">
        <f t="shared" si="142"/>
        <v>150.66209649858155</v>
      </c>
      <c r="F1841" s="7">
        <f t="shared" si="143"/>
        <v>100.49796552673986</v>
      </c>
      <c r="G1841" s="7">
        <f t="shared" si="144"/>
        <v>158.74939729891963</v>
      </c>
    </row>
    <row r="1842" spans="1:7" x14ac:dyDescent="0.3">
      <c r="A1842" s="8">
        <v>105.07581222464204</v>
      </c>
      <c r="B1842" s="8">
        <v>155.0693351176227</v>
      </c>
      <c r="C1842" s="6">
        <f t="shared" si="145"/>
        <v>0.80378157864995747</v>
      </c>
      <c r="D1842" s="7">
        <f t="shared" si="141"/>
        <v>109.39572586440184</v>
      </c>
      <c r="E1842" s="7">
        <f t="shared" si="142"/>
        <v>150.90540114300001</v>
      </c>
      <c r="F1842" s="7">
        <f t="shared" si="143"/>
        <v>100.75589858488223</v>
      </c>
      <c r="G1842" s="7">
        <f t="shared" si="144"/>
        <v>159.23326909224539</v>
      </c>
    </row>
    <row r="1843" spans="1:7" x14ac:dyDescent="0.3">
      <c r="A1843" s="8">
        <v>105.36662367970415</v>
      </c>
      <c r="B1843" s="8">
        <v>155.1420527613972</v>
      </c>
      <c r="C1843" s="6">
        <f t="shared" si="145"/>
        <v>0.81021006745248791</v>
      </c>
      <c r="D1843" s="7">
        <f t="shared" si="141"/>
        <v>109.71321567710967</v>
      </c>
      <c r="E1843" s="7">
        <f t="shared" si="142"/>
        <v>151.00597514992879</v>
      </c>
      <c r="F1843" s="7">
        <f t="shared" si="143"/>
        <v>101.02003168229862</v>
      </c>
      <c r="G1843" s="7">
        <f t="shared" si="144"/>
        <v>159.2781303728656</v>
      </c>
    </row>
    <row r="1844" spans="1:7" x14ac:dyDescent="0.3">
      <c r="A1844" s="8">
        <v>105.51176336707509</v>
      </c>
      <c r="B1844" s="8">
        <v>155.50564098026931</v>
      </c>
      <c r="C1844" s="6">
        <f t="shared" si="145"/>
        <v>0.81021006745247093</v>
      </c>
      <c r="D1844" s="7">
        <f t="shared" si="141"/>
        <v>109.85835536448054</v>
      </c>
      <c r="E1844" s="7">
        <f t="shared" si="142"/>
        <v>151.36956336880081</v>
      </c>
      <c r="F1844" s="7">
        <f t="shared" si="143"/>
        <v>101.16517136966964</v>
      </c>
      <c r="G1844" s="7">
        <f t="shared" si="144"/>
        <v>159.6417185917378</v>
      </c>
    </row>
    <row r="1845" spans="1:7" x14ac:dyDescent="0.3">
      <c r="A1845" s="8">
        <v>105.8025748221372</v>
      </c>
      <c r="B1845" s="8">
        <v>155.5783586240438</v>
      </c>
      <c r="C1845" s="6">
        <f t="shared" si="145"/>
        <v>0.81021006745247415</v>
      </c>
      <c r="D1845" s="7">
        <f t="shared" si="141"/>
        <v>110.14916681954267</v>
      </c>
      <c r="E1845" s="7">
        <f t="shared" si="142"/>
        <v>151.44228101257534</v>
      </c>
      <c r="F1845" s="7">
        <f t="shared" si="143"/>
        <v>101.45598282473173</v>
      </c>
      <c r="G1845" s="7">
        <f t="shared" si="144"/>
        <v>159.71443623551227</v>
      </c>
    </row>
    <row r="1846" spans="1:7" x14ac:dyDescent="0.3">
      <c r="A1846" s="8">
        <v>105.94771450950815</v>
      </c>
      <c r="B1846" s="8">
        <v>155.94194684291591</v>
      </c>
      <c r="C1846" s="6">
        <f t="shared" si="145"/>
        <v>0.81021006745247093</v>
      </c>
      <c r="D1846" s="7">
        <f t="shared" si="141"/>
        <v>110.2943065069136</v>
      </c>
      <c r="E1846" s="7">
        <f t="shared" si="142"/>
        <v>151.80586923144745</v>
      </c>
      <c r="F1846" s="7">
        <f t="shared" si="143"/>
        <v>101.60112251210269</v>
      </c>
      <c r="G1846" s="7">
        <f t="shared" si="144"/>
        <v>160.07802445438438</v>
      </c>
    </row>
    <row r="1847" spans="1:7" x14ac:dyDescent="0.3">
      <c r="A1847" s="8">
        <v>106.23852596457024</v>
      </c>
      <c r="B1847" s="8">
        <v>156.01466448669026</v>
      </c>
      <c r="C1847" s="6">
        <f t="shared" si="145"/>
        <v>0.79805907648167063</v>
      </c>
      <c r="D1847" s="7">
        <f t="shared" si="141"/>
        <v>110.53454088120142</v>
      </c>
      <c r="E1847" s="7">
        <f t="shared" si="142"/>
        <v>151.82607810987022</v>
      </c>
      <c r="F1847" s="7">
        <f t="shared" si="143"/>
        <v>101.94251104793906</v>
      </c>
      <c r="G1847" s="7">
        <f t="shared" si="144"/>
        <v>160.20325086351031</v>
      </c>
    </row>
    <row r="1848" spans="1:7" x14ac:dyDescent="0.3">
      <c r="A1848" s="8">
        <v>106.3836656519412</v>
      </c>
      <c r="B1848" s="8">
        <v>156.37825270556252</v>
      </c>
      <c r="C1848" s="6">
        <f t="shared" si="145"/>
        <v>0.79786224039605536</v>
      </c>
      <c r="D1848" s="7">
        <f t="shared" si="141"/>
        <v>110.67885602040768</v>
      </c>
      <c r="E1848" s="7">
        <f t="shared" si="142"/>
        <v>152.18882079913024</v>
      </c>
      <c r="F1848" s="7">
        <f t="shared" si="143"/>
        <v>102.08847528347472</v>
      </c>
      <c r="G1848" s="7">
        <f t="shared" si="144"/>
        <v>160.56768461199479</v>
      </c>
    </row>
    <row r="1849" spans="1:7" x14ac:dyDescent="0.3">
      <c r="A1849" s="8">
        <v>106.6744771070033</v>
      </c>
      <c r="B1849" s="8">
        <v>156.45097034933687</v>
      </c>
      <c r="C1849" s="6">
        <f t="shared" si="145"/>
        <v>0.76253430514434029</v>
      </c>
      <c r="D1849" s="7">
        <f t="shared" si="141"/>
        <v>110.81901422544784</v>
      </c>
      <c r="E1849" s="7">
        <f t="shared" si="142"/>
        <v>152.11244386286299</v>
      </c>
      <c r="F1849" s="7">
        <f t="shared" si="143"/>
        <v>102.52993998855875</v>
      </c>
      <c r="G1849" s="7">
        <f t="shared" si="144"/>
        <v>160.78949683581075</v>
      </c>
    </row>
    <row r="1850" spans="1:7" x14ac:dyDescent="0.3">
      <c r="A1850" s="8">
        <v>106.81961679437426</v>
      </c>
      <c r="B1850" s="8">
        <v>156.81455856820912</v>
      </c>
      <c r="C1850" s="6">
        <f t="shared" si="145"/>
        <v>0.76253430514433873</v>
      </c>
      <c r="D1850" s="7">
        <f t="shared" si="141"/>
        <v>110.96415391281879</v>
      </c>
      <c r="E1850" s="7">
        <f t="shared" si="142"/>
        <v>152.47603208173524</v>
      </c>
      <c r="F1850" s="7">
        <f t="shared" si="143"/>
        <v>102.67507967592972</v>
      </c>
      <c r="G1850" s="7">
        <f t="shared" si="144"/>
        <v>161.153085054683</v>
      </c>
    </row>
    <row r="1851" spans="1:7" x14ac:dyDescent="0.3">
      <c r="A1851" s="8">
        <v>107.11042824943635</v>
      </c>
      <c r="B1851" s="8">
        <v>156.88727621198348</v>
      </c>
      <c r="C1851" s="6">
        <f t="shared" si="145"/>
        <v>0.76235257054186623</v>
      </c>
      <c r="D1851" s="7">
        <f t="shared" si="141"/>
        <v>111.25417683905711</v>
      </c>
      <c r="E1851" s="7">
        <f t="shared" si="142"/>
        <v>152.54799659135335</v>
      </c>
      <c r="F1851" s="7">
        <f t="shared" si="143"/>
        <v>102.9666796598156</v>
      </c>
      <c r="G1851" s="7">
        <f t="shared" si="144"/>
        <v>161.2265558326136</v>
      </c>
    </row>
    <row r="1852" spans="1:7" x14ac:dyDescent="0.3">
      <c r="A1852" s="8">
        <v>107.25556793680731</v>
      </c>
      <c r="B1852" s="8">
        <v>157.25086443085573</v>
      </c>
      <c r="C1852" s="6">
        <f t="shared" si="145"/>
        <v>0.77456021297141264</v>
      </c>
      <c r="D1852" s="7">
        <f t="shared" si="141"/>
        <v>111.45197882432356</v>
      </c>
      <c r="E1852" s="7">
        <f t="shared" si="142"/>
        <v>152.96249228479201</v>
      </c>
      <c r="F1852" s="7">
        <f t="shared" si="143"/>
        <v>103.05915704929106</v>
      </c>
      <c r="G1852" s="7">
        <f t="shared" si="144"/>
        <v>161.53923657691945</v>
      </c>
    </row>
    <row r="1853" spans="1:7" x14ac:dyDescent="0.3">
      <c r="A1853" s="8">
        <v>107.54637939186941</v>
      </c>
      <c r="B1853" s="8">
        <v>157.32358207463008</v>
      </c>
      <c r="C1853" s="6">
        <f t="shared" si="145"/>
        <v>0.71715471223659866</v>
      </c>
      <c r="D1853" s="7">
        <f t="shared" si="141"/>
        <v>111.48983680470982</v>
      </c>
      <c r="E1853" s="7">
        <f t="shared" si="142"/>
        <v>152.80150913922603</v>
      </c>
      <c r="F1853" s="7">
        <f t="shared" si="143"/>
        <v>103.60292197902899</v>
      </c>
      <c r="G1853" s="7">
        <f t="shared" si="144"/>
        <v>161.84565501003414</v>
      </c>
    </row>
    <row r="1854" spans="1:7" x14ac:dyDescent="0.3">
      <c r="A1854" s="8">
        <v>107.69151907924035</v>
      </c>
      <c r="B1854" s="8">
        <v>157.68717029350219</v>
      </c>
      <c r="C1854" s="6">
        <f t="shared" si="145"/>
        <v>0.76306299632247432</v>
      </c>
      <c r="D1854" s="7">
        <f t="shared" si="141"/>
        <v>111.83834935902873</v>
      </c>
      <c r="E1854" s="7">
        <f t="shared" si="142"/>
        <v>153.35083559347842</v>
      </c>
      <c r="F1854" s="7">
        <f t="shared" si="143"/>
        <v>103.54468879945198</v>
      </c>
      <c r="G1854" s="7">
        <f t="shared" si="144"/>
        <v>162.02350499352596</v>
      </c>
    </row>
    <row r="1855" spans="1:7" x14ac:dyDescent="0.3">
      <c r="A1855" s="8">
        <v>107.98233053430246</v>
      </c>
      <c r="B1855" s="8">
        <v>157.75988793727669</v>
      </c>
      <c r="C1855" s="6">
        <f t="shared" si="145"/>
        <v>0.71918268505477112</v>
      </c>
      <c r="D1855" s="7">
        <f t="shared" si="141"/>
        <v>111.93495047277759</v>
      </c>
      <c r="E1855" s="7">
        <f t="shared" si="142"/>
        <v>153.24582151973596</v>
      </c>
      <c r="F1855" s="7">
        <f t="shared" si="143"/>
        <v>104.02971059582734</v>
      </c>
      <c r="G1855" s="7">
        <f t="shared" si="144"/>
        <v>162.27395435481742</v>
      </c>
    </row>
    <row r="1856" spans="1:7" x14ac:dyDescent="0.3">
      <c r="A1856" s="8">
        <v>108.12747022167341</v>
      </c>
      <c r="B1856" s="8">
        <v>158.1234761561488</v>
      </c>
      <c r="C1856" s="6">
        <f t="shared" si="145"/>
        <v>0.73204950074637531</v>
      </c>
      <c r="D1856" s="7">
        <f t="shared" si="141"/>
        <v>112.13784303478187</v>
      </c>
      <c r="E1856" s="7">
        <f t="shared" si="142"/>
        <v>153.66063962543421</v>
      </c>
      <c r="F1856" s="7">
        <f t="shared" si="143"/>
        <v>104.11709740856494</v>
      </c>
      <c r="G1856" s="7">
        <f t="shared" si="144"/>
        <v>162.58631268686338</v>
      </c>
    </row>
    <row r="1857" spans="1:7" x14ac:dyDescent="0.3">
      <c r="A1857" s="8">
        <v>108.52718078229043</v>
      </c>
      <c r="B1857" s="8">
        <v>158.41434673124652</v>
      </c>
      <c r="C1857" s="6">
        <f t="shared" si="145"/>
        <v>0.67666217445496135</v>
      </c>
      <c r="D1857" s="7">
        <f t="shared" ref="D1857:D1920" si="146">A1857+$B$2*SIN(C1857)</f>
        <v>112.28434552653472</v>
      </c>
      <c r="E1857" s="7">
        <f t="shared" ref="E1857:E1920" si="147">B1857-$B$2*COS(C1857)</f>
        <v>153.73634362258917</v>
      </c>
      <c r="F1857" s="7">
        <f t="shared" ref="F1857:F1920" si="148">A1857-$B$2*SIN(C1857)</f>
        <v>104.77001603804614</v>
      </c>
      <c r="G1857" s="7">
        <f t="shared" ref="G1857:G1920" si="149">B1857+$B$2*COS(C1857)</f>
        <v>163.09234983990387</v>
      </c>
    </row>
    <row r="1858" spans="1:7" x14ac:dyDescent="0.3">
      <c r="A1858" s="8">
        <v>108.99954986664621</v>
      </c>
      <c r="B1858" s="8">
        <v>158.77793495011878</v>
      </c>
      <c r="C1858" s="6">
        <f t="shared" si="145"/>
        <v>0.72062684903152752</v>
      </c>
      <c r="D1858" s="7">
        <f t="shared" si="146"/>
        <v>112.95868473315389</v>
      </c>
      <c r="E1858" s="7">
        <f t="shared" si="147"/>
        <v>154.26958146921211</v>
      </c>
      <c r="F1858" s="7">
        <f t="shared" si="148"/>
        <v>105.04041500013852</v>
      </c>
      <c r="G1858" s="7">
        <f t="shared" si="149"/>
        <v>163.28628843102544</v>
      </c>
    </row>
    <row r="1859" spans="1:7" x14ac:dyDescent="0.3">
      <c r="A1859" s="8">
        <v>109.29036132170832</v>
      </c>
      <c r="B1859" s="8">
        <v>158.85065259389313</v>
      </c>
      <c r="C1859" s="6">
        <f t="shared" si="145"/>
        <v>0.65216846135699513</v>
      </c>
      <c r="D1859" s="7">
        <f t="shared" si="146"/>
        <v>112.93182887256775</v>
      </c>
      <c r="E1859" s="7">
        <f t="shared" si="147"/>
        <v>154.08203496652587</v>
      </c>
      <c r="F1859" s="7">
        <f t="shared" si="148"/>
        <v>105.64889377084889</v>
      </c>
      <c r="G1859" s="7">
        <f t="shared" si="149"/>
        <v>163.61927022126039</v>
      </c>
    </row>
    <row r="1860" spans="1:7" x14ac:dyDescent="0.3">
      <c r="A1860" s="8">
        <v>109.39917174720996</v>
      </c>
      <c r="B1860" s="8">
        <v>159.17788199087815</v>
      </c>
      <c r="C1860" s="6">
        <f t="shared" si="145"/>
        <v>0.69707721873718342</v>
      </c>
      <c r="D1860" s="7">
        <f t="shared" si="146"/>
        <v>113.25104858128134</v>
      </c>
      <c r="E1860" s="7">
        <f t="shared" si="147"/>
        <v>154.57755104026774</v>
      </c>
      <c r="F1860" s="7">
        <f t="shared" si="148"/>
        <v>105.54729491313859</v>
      </c>
      <c r="G1860" s="7">
        <f t="shared" si="149"/>
        <v>163.77821294148856</v>
      </c>
    </row>
    <row r="1861" spans="1:7" x14ac:dyDescent="0.3">
      <c r="A1861" s="8">
        <v>109.8352115696963</v>
      </c>
      <c r="B1861" s="8">
        <v>159.50511138786314</v>
      </c>
      <c r="C1861" s="6">
        <f t="shared" si="145"/>
        <v>0.65506120565550174</v>
      </c>
      <c r="D1861" s="7">
        <f t="shared" si="146"/>
        <v>113.49045825693634</v>
      </c>
      <c r="E1861" s="7">
        <f t="shared" si="147"/>
        <v>154.7470475321104</v>
      </c>
      <c r="F1861" s="7">
        <f t="shared" si="148"/>
        <v>106.17996488245626</v>
      </c>
      <c r="G1861" s="7">
        <f t="shared" si="149"/>
        <v>164.26317524361588</v>
      </c>
    </row>
    <row r="1862" spans="1:7" x14ac:dyDescent="0.3">
      <c r="A1862" s="8">
        <v>110.1624409666813</v>
      </c>
      <c r="B1862" s="8">
        <v>159.50511138786314</v>
      </c>
      <c r="C1862" s="6">
        <f t="shared" si="145"/>
        <v>0.65872987368855418</v>
      </c>
      <c r="D1862" s="7">
        <f t="shared" si="146"/>
        <v>113.83511877334796</v>
      </c>
      <c r="E1862" s="7">
        <f t="shared" si="147"/>
        <v>154.76048940835642</v>
      </c>
      <c r="F1862" s="7">
        <f t="shared" si="148"/>
        <v>106.48976316001465</v>
      </c>
      <c r="G1862" s="7">
        <f t="shared" si="149"/>
        <v>164.24973336736986</v>
      </c>
    </row>
    <row r="1863" spans="1:7" x14ac:dyDescent="0.3">
      <c r="A1863" s="8">
        <v>110.27125139218278</v>
      </c>
      <c r="B1863" s="8">
        <v>159.83234078484799</v>
      </c>
      <c r="C1863" s="6">
        <f t="shared" si="145"/>
        <v>0.61938959815079675</v>
      </c>
      <c r="D1863" s="7">
        <f t="shared" si="146"/>
        <v>113.75448094863749</v>
      </c>
      <c r="E1863" s="7">
        <f t="shared" si="147"/>
        <v>154.94694296511616</v>
      </c>
      <c r="F1863" s="7">
        <f t="shared" si="148"/>
        <v>106.78802183572806</v>
      </c>
      <c r="G1863" s="7">
        <f t="shared" si="149"/>
        <v>164.71773860457981</v>
      </c>
    </row>
    <row r="1864" spans="1:7" x14ac:dyDescent="0.3">
      <c r="A1864" s="8">
        <v>110.74370915659198</v>
      </c>
      <c r="B1864" s="8">
        <v>160.08685253805845</v>
      </c>
      <c r="C1864" s="6">
        <f t="shared" si="145"/>
        <v>0.6238380533642861</v>
      </c>
      <c r="D1864" s="7">
        <f t="shared" si="146"/>
        <v>114.24863665044228</v>
      </c>
      <c r="E1864" s="7">
        <f t="shared" si="147"/>
        <v>155.21699799579005</v>
      </c>
      <c r="F1864" s="7">
        <f t="shared" si="148"/>
        <v>107.23878166274167</v>
      </c>
      <c r="G1864" s="7">
        <f t="shared" si="149"/>
        <v>164.95670708032685</v>
      </c>
    </row>
    <row r="1865" spans="1:7" x14ac:dyDescent="0.3">
      <c r="A1865" s="8">
        <v>111.14341971720901</v>
      </c>
      <c r="B1865" s="8">
        <v>160.37772311315621</v>
      </c>
      <c r="C1865" s="6">
        <f t="shared" si="145"/>
        <v>0.57523997638266122</v>
      </c>
      <c r="D1865" s="7">
        <f t="shared" si="146"/>
        <v>114.40763668534167</v>
      </c>
      <c r="E1865" s="7">
        <f t="shared" si="147"/>
        <v>155.34335248864366</v>
      </c>
      <c r="F1865" s="7">
        <f t="shared" si="148"/>
        <v>107.87920274907636</v>
      </c>
      <c r="G1865" s="7">
        <f t="shared" si="149"/>
        <v>165.41209373766876</v>
      </c>
    </row>
    <row r="1866" spans="1:7" x14ac:dyDescent="0.3">
      <c r="A1866" s="8">
        <v>111.47064911419402</v>
      </c>
      <c r="B1866" s="8">
        <v>160.37772311315621</v>
      </c>
      <c r="C1866" s="6">
        <f t="shared" si="145"/>
        <v>0.56908384502485665</v>
      </c>
      <c r="D1866" s="7">
        <f t="shared" si="146"/>
        <v>114.7038121778393</v>
      </c>
      <c r="E1866" s="7">
        <f t="shared" si="147"/>
        <v>155.32335306300357</v>
      </c>
      <c r="F1866" s="7">
        <f t="shared" si="148"/>
        <v>108.23748605054874</v>
      </c>
      <c r="G1866" s="7">
        <f t="shared" si="149"/>
        <v>165.43209316330885</v>
      </c>
    </row>
    <row r="1867" spans="1:7" x14ac:dyDescent="0.3">
      <c r="A1867" s="8">
        <v>111.57945953969549</v>
      </c>
      <c r="B1867" s="8">
        <v>160.7049525101412</v>
      </c>
      <c r="C1867" s="6">
        <f t="shared" si="145"/>
        <v>0.5227251446134924</v>
      </c>
      <c r="D1867" s="7">
        <f t="shared" si="146"/>
        <v>114.57491887566812</v>
      </c>
      <c r="E1867" s="7">
        <f t="shared" si="147"/>
        <v>155.50618117774596</v>
      </c>
      <c r="F1867" s="7">
        <f t="shared" si="148"/>
        <v>108.58400020372287</v>
      </c>
      <c r="G1867" s="7">
        <f t="shared" si="149"/>
        <v>165.90372384253644</v>
      </c>
    </row>
    <row r="1868" spans="1:7" x14ac:dyDescent="0.3">
      <c r="A1868" s="8">
        <v>111.90677761673375</v>
      </c>
      <c r="B1868" s="8">
        <v>160.59587604447958</v>
      </c>
      <c r="C1868" s="6">
        <f t="shared" si="145"/>
        <v>0.5006280478640851</v>
      </c>
      <c r="D1868" s="7">
        <f t="shared" si="146"/>
        <v>114.78663726394315</v>
      </c>
      <c r="E1868" s="7">
        <f t="shared" si="147"/>
        <v>155.33218832460344</v>
      </c>
      <c r="F1868" s="7">
        <f t="shared" si="148"/>
        <v>109.02691796952435</v>
      </c>
      <c r="G1868" s="7">
        <f t="shared" si="149"/>
        <v>165.85956376435573</v>
      </c>
    </row>
    <row r="1869" spans="1:7" x14ac:dyDescent="0.3">
      <c r="A1869" s="8">
        <v>112.01558804223525</v>
      </c>
      <c r="B1869" s="8">
        <v>160.9231054414644</v>
      </c>
      <c r="C1869" s="6">
        <f t="shared" si="145"/>
        <v>0.4617124685397222</v>
      </c>
      <c r="D1869" s="7">
        <f t="shared" si="146"/>
        <v>114.68847954410309</v>
      </c>
      <c r="E1869" s="7">
        <f t="shared" si="147"/>
        <v>155.55135982023077</v>
      </c>
      <c r="F1869" s="7">
        <f t="shared" si="148"/>
        <v>109.34269654036741</v>
      </c>
      <c r="G1869" s="7">
        <f t="shared" si="149"/>
        <v>166.29485106269803</v>
      </c>
    </row>
    <row r="1870" spans="1:7" x14ac:dyDescent="0.3">
      <c r="A1870" s="8">
        <v>112.45171654477515</v>
      </c>
      <c r="B1870" s="8">
        <v>161.1412583727878</v>
      </c>
      <c r="C1870" s="6">
        <f t="shared" si="145"/>
        <v>0.46381026352115651</v>
      </c>
      <c r="D1870" s="7">
        <f t="shared" si="146"/>
        <v>115.13587097803038</v>
      </c>
      <c r="E1870" s="7">
        <f t="shared" si="147"/>
        <v>155.77513174565382</v>
      </c>
      <c r="F1870" s="7">
        <f t="shared" si="148"/>
        <v>109.76756211151992</v>
      </c>
      <c r="G1870" s="7">
        <f t="shared" si="149"/>
        <v>166.50738499992178</v>
      </c>
    </row>
    <row r="1871" spans="1:7" x14ac:dyDescent="0.3">
      <c r="A1871" s="8">
        <v>112.88784504731491</v>
      </c>
      <c r="B1871" s="8">
        <v>161.35941130411103</v>
      </c>
      <c r="C1871" s="6">
        <f t="shared" ref="C1871:C1934" si="150">ATAN((B1880-B1860)/(A1880-A1860))</f>
        <v>0.41562459541011026</v>
      </c>
      <c r="D1871" s="7">
        <f t="shared" si="146"/>
        <v>115.31041362225002</v>
      </c>
      <c r="E1871" s="7">
        <f t="shared" si="147"/>
        <v>155.87022543553846</v>
      </c>
      <c r="F1871" s="7">
        <f t="shared" si="148"/>
        <v>110.4652764723798</v>
      </c>
      <c r="G1871" s="7">
        <f t="shared" si="149"/>
        <v>166.84859717268361</v>
      </c>
    </row>
    <row r="1872" spans="1:7" x14ac:dyDescent="0.3">
      <c r="A1872" s="8">
        <v>113.32397354985481</v>
      </c>
      <c r="B1872" s="8">
        <v>161.57756423543441</v>
      </c>
      <c r="C1872" s="6">
        <f t="shared" si="150"/>
        <v>0.37807906214822801</v>
      </c>
      <c r="D1872" s="7">
        <f t="shared" si="146"/>
        <v>115.53878882452403</v>
      </c>
      <c r="E1872" s="7">
        <f t="shared" si="147"/>
        <v>156.00131161390695</v>
      </c>
      <c r="F1872" s="7">
        <f t="shared" si="148"/>
        <v>111.10915827518559</v>
      </c>
      <c r="G1872" s="7">
        <f t="shared" si="149"/>
        <v>167.15381685696187</v>
      </c>
    </row>
    <row r="1873" spans="1:7" x14ac:dyDescent="0.3">
      <c r="A1873" s="8">
        <v>113.76010205239457</v>
      </c>
      <c r="B1873" s="8">
        <v>161.79571716675764</v>
      </c>
      <c r="C1873" s="6">
        <f t="shared" si="150"/>
        <v>0.37309570840928391</v>
      </c>
      <c r="D1873" s="7">
        <f t="shared" si="146"/>
        <v>115.94710150162943</v>
      </c>
      <c r="E1873" s="7">
        <f t="shared" si="147"/>
        <v>156.20849662260096</v>
      </c>
      <c r="F1873" s="7">
        <f t="shared" si="148"/>
        <v>111.57310260315971</v>
      </c>
      <c r="G1873" s="7">
        <f t="shared" si="149"/>
        <v>167.38293771091432</v>
      </c>
    </row>
    <row r="1874" spans="1:7" x14ac:dyDescent="0.3">
      <c r="A1874" s="8">
        <v>114.19631923498775</v>
      </c>
      <c r="B1874" s="8">
        <v>161.90479363241926</v>
      </c>
      <c r="C1874" s="6">
        <f t="shared" si="150"/>
        <v>0.30295721680488408</v>
      </c>
      <c r="D1874" s="7">
        <f t="shared" si="146"/>
        <v>115.98638351988606</v>
      </c>
      <c r="E1874" s="7">
        <f t="shared" si="147"/>
        <v>156.17804325756168</v>
      </c>
      <c r="F1874" s="7">
        <f t="shared" si="148"/>
        <v>112.40625495008945</v>
      </c>
      <c r="G1874" s="7">
        <f t="shared" si="149"/>
        <v>167.63154400727683</v>
      </c>
    </row>
    <row r="1875" spans="1:7" x14ac:dyDescent="0.3">
      <c r="A1875" s="8">
        <v>114.63253641758109</v>
      </c>
      <c r="B1875" s="8">
        <v>162.01387009808101</v>
      </c>
      <c r="C1875" s="6">
        <f t="shared" si="150"/>
        <v>0.26788256020258588</v>
      </c>
      <c r="D1875" s="7">
        <f t="shared" si="146"/>
        <v>116.22067709804355</v>
      </c>
      <c r="E1875" s="7">
        <f t="shared" si="147"/>
        <v>156.22786895920623</v>
      </c>
      <c r="F1875" s="7">
        <f t="shared" si="148"/>
        <v>113.04439573711863</v>
      </c>
      <c r="G1875" s="7">
        <f t="shared" si="149"/>
        <v>167.79987123695579</v>
      </c>
    </row>
    <row r="1876" spans="1:7" x14ac:dyDescent="0.3">
      <c r="A1876" s="8">
        <v>115.06875360017428</v>
      </c>
      <c r="B1876" s="8">
        <v>162.12294656374266</v>
      </c>
      <c r="C1876" s="6">
        <f t="shared" si="150"/>
        <v>0.23190759928871704</v>
      </c>
      <c r="D1876" s="7">
        <f t="shared" si="146"/>
        <v>116.44776043777649</v>
      </c>
      <c r="E1876" s="7">
        <f t="shared" si="147"/>
        <v>156.28356816002139</v>
      </c>
      <c r="F1876" s="7">
        <f t="shared" si="148"/>
        <v>113.68974676257206</v>
      </c>
      <c r="G1876" s="7">
        <f t="shared" si="149"/>
        <v>167.96232496746393</v>
      </c>
    </row>
    <row r="1877" spans="1:7" x14ac:dyDescent="0.3">
      <c r="A1877" s="8">
        <v>115.50497078276744</v>
      </c>
      <c r="B1877" s="8">
        <v>162.23202302940425</v>
      </c>
      <c r="C1877" s="6">
        <f t="shared" si="150"/>
        <v>0.20269161047896575</v>
      </c>
      <c r="D1877" s="7">
        <f t="shared" si="146"/>
        <v>116.71281017531604</v>
      </c>
      <c r="E1877" s="7">
        <f t="shared" si="147"/>
        <v>156.35485330224748</v>
      </c>
      <c r="F1877" s="7">
        <f t="shared" si="148"/>
        <v>114.29713139021885</v>
      </c>
      <c r="G1877" s="7">
        <f t="shared" si="149"/>
        <v>168.10919275656101</v>
      </c>
    </row>
    <row r="1878" spans="1:7" x14ac:dyDescent="0.3">
      <c r="A1878" s="8">
        <v>115.94127664541406</v>
      </c>
      <c r="B1878" s="8">
        <v>162.23202302940425</v>
      </c>
      <c r="C1878" s="6">
        <f t="shared" si="150"/>
        <v>0.14375535711023063</v>
      </c>
      <c r="D1878" s="7">
        <f t="shared" si="146"/>
        <v>116.80084106512918</v>
      </c>
      <c r="E1878" s="7">
        <f t="shared" si="147"/>
        <v>156.29391314423373</v>
      </c>
      <c r="F1878" s="7">
        <f t="shared" si="148"/>
        <v>115.08171222569895</v>
      </c>
      <c r="G1878" s="7">
        <f t="shared" si="149"/>
        <v>168.17013291457476</v>
      </c>
    </row>
    <row r="1879" spans="1:7" x14ac:dyDescent="0.3">
      <c r="A1879" s="8">
        <v>116.3774494879806</v>
      </c>
      <c r="B1879" s="8">
        <v>162.39563772789666</v>
      </c>
      <c r="C1879" s="6">
        <f t="shared" si="150"/>
        <v>0.14191331661771736</v>
      </c>
      <c r="D1879" s="7">
        <f t="shared" si="146"/>
        <v>117.22607421672475</v>
      </c>
      <c r="E1879" s="7">
        <f t="shared" si="147"/>
        <v>156.45595456549111</v>
      </c>
      <c r="F1879" s="7">
        <f t="shared" si="148"/>
        <v>115.52882475923644</v>
      </c>
      <c r="G1879" s="7">
        <f t="shared" si="149"/>
        <v>168.3353208903022</v>
      </c>
    </row>
    <row r="1880" spans="1:7" x14ac:dyDescent="0.3">
      <c r="A1880" s="8">
        <v>116.81371101060041</v>
      </c>
      <c r="B1880" s="8">
        <v>162.45017596072748</v>
      </c>
      <c r="C1880" s="6">
        <f t="shared" si="150"/>
        <v>7.4864395577072571E-2</v>
      </c>
      <c r="D1880" s="7">
        <f t="shared" si="146"/>
        <v>117.26247791082042</v>
      </c>
      <c r="E1880" s="7">
        <f t="shared" si="147"/>
        <v>156.46698214226672</v>
      </c>
      <c r="F1880" s="7">
        <f t="shared" si="148"/>
        <v>116.36494411038041</v>
      </c>
      <c r="G1880" s="7">
        <f t="shared" si="149"/>
        <v>168.43336977918824</v>
      </c>
    </row>
    <row r="1881" spans="1:7" x14ac:dyDescent="0.3">
      <c r="A1881" s="8">
        <v>117.25001687324702</v>
      </c>
      <c r="B1881" s="8">
        <v>162.45017596072748</v>
      </c>
      <c r="C1881" s="6">
        <f t="shared" si="150"/>
        <v>2.4995301441926465E-2</v>
      </c>
      <c r="D1881" s="7">
        <f t="shared" si="146"/>
        <v>117.39997306619453</v>
      </c>
      <c r="E1881" s="7">
        <f t="shared" si="147"/>
        <v>156.45205015842916</v>
      </c>
      <c r="F1881" s="7">
        <f t="shared" si="148"/>
        <v>117.10006068029951</v>
      </c>
      <c r="G1881" s="7">
        <f t="shared" si="149"/>
        <v>168.4483017630258</v>
      </c>
    </row>
    <row r="1882" spans="1:7" x14ac:dyDescent="0.3">
      <c r="A1882" s="8">
        <v>117.68632273589365</v>
      </c>
      <c r="B1882" s="8">
        <v>162.45017596072748</v>
      </c>
      <c r="C1882" s="6">
        <f t="shared" si="150"/>
        <v>-3.7955274492684085E-2</v>
      </c>
      <c r="D1882" s="7">
        <f t="shared" si="146"/>
        <v>117.45864576347624</v>
      </c>
      <c r="E1882" s="7">
        <f t="shared" si="147"/>
        <v>156.45449725050369</v>
      </c>
      <c r="F1882" s="7">
        <f t="shared" si="148"/>
        <v>117.91399970831107</v>
      </c>
      <c r="G1882" s="7">
        <f t="shared" si="149"/>
        <v>168.44585467095126</v>
      </c>
    </row>
    <row r="1883" spans="1:7" x14ac:dyDescent="0.3">
      <c r="A1883" s="8">
        <v>118.12276161862032</v>
      </c>
      <c r="B1883" s="8">
        <v>162.28656126223507</v>
      </c>
      <c r="C1883" s="6">
        <f t="shared" si="150"/>
        <v>-3.9451936302106159E-2</v>
      </c>
      <c r="D1883" s="7">
        <f t="shared" si="146"/>
        <v>117.88611140120362</v>
      </c>
      <c r="E1883" s="7">
        <f t="shared" si="147"/>
        <v>156.29123002246217</v>
      </c>
      <c r="F1883" s="7">
        <f t="shared" si="148"/>
        <v>118.35941183603701</v>
      </c>
      <c r="G1883" s="7">
        <f t="shared" si="149"/>
        <v>168.28189250200796</v>
      </c>
    </row>
    <row r="1884" spans="1:7" x14ac:dyDescent="0.3">
      <c r="A1884" s="8">
        <v>118.55911182129356</v>
      </c>
      <c r="B1884" s="8">
        <v>162.23202302940425</v>
      </c>
      <c r="C1884" s="6">
        <f t="shared" si="150"/>
        <v>-0.1048680298061707</v>
      </c>
      <c r="D1884" s="7">
        <f t="shared" si="146"/>
        <v>117.93105627405158</v>
      </c>
      <c r="E1884" s="7">
        <f t="shared" si="147"/>
        <v>156.26498471633982</v>
      </c>
      <c r="F1884" s="7">
        <f t="shared" si="148"/>
        <v>119.18716736853553</v>
      </c>
      <c r="G1884" s="7">
        <f t="shared" si="149"/>
        <v>168.19906134246867</v>
      </c>
    </row>
    <row r="1885" spans="1:7" x14ac:dyDescent="0.3">
      <c r="A1885" s="8">
        <v>118.99541768394018</v>
      </c>
      <c r="B1885" s="8">
        <v>162.23202302940425</v>
      </c>
      <c r="C1885" s="6">
        <f t="shared" si="150"/>
        <v>-0.14372199303187236</v>
      </c>
      <c r="D1885" s="7">
        <f t="shared" si="146"/>
        <v>118.13605138426695</v>
      </c>
      <c r="E1885" s="7">
        <f t="shared" si="147"/>
        <v>156.29388446896411</v>
      </c>
      <c r="F1885" s="7">
        <f t="shared" si="148"/>
        <v>119.8547839836134</v>
      </c>
      <c r="G1885" s="7">
        <f t="shared" si="149"/>
        <v>168.17016158984438</v>
      </c>
    </row>
    <row r="1886" spans="1:7" x14ac:dyDescent="0.3">
      <c r="A1886" s="8">
        <v>119.43190090669347</v>
      </c>
      <c r="B1886" s="8">
        <v>162.01387009808101</v>
      </c>
      <c r="C1886" s="6">
        <f t="shared" si="150"/>
        <v>-0.18214163155194898</v>
      </c>
      <c r="D1886" s="7">
        <f t="shared" si="146"/>
        <v>118.34508375503714</v>
      </c>
      <c r="E1886" s="7">
        <f t="shared" si="147"/>
        <v>156.11312196933787</v>
      </c>
      <c r="F1886" s="7">
        <f t="shared" si="148"/>
        <v>120.5187180583498</v>
      </c>
      <c r="G1886" s="7">
        <f t="shared" si="149"/>
        <v>167.91461822682416</v>
      </c>
    </row>
    <row r="1887" spans="1:7" x14ac:dyDescent="0.3">
      <c r="A1887" s="8">
        <v>119.86829544939353</v>
      </c>
      <c r="B1887" s="8">
        <v>161.90479363241926</v>
      </c>
      <c r="C1887" s="6">
        <f t="shared" si="150"/>
        <v>-0.2321771326174249</v>
      </c>
      <c r="D1887" s="7">
        <f t="shared" si="146"/>
        <v>118.48771475480282</v>
      </c>
      <c r="E1887" s="7">
        <f t="shared" si="147"/>
        <v>156.06578712910695</v>
      </c>
      <c r="F1887" s="7">
        <f t="shared" si="148"/>
        <v>121.24887614398423</v>
      </c>
      <c r="G1887" s="7">
        <f t="shared" si="149"/>
        <v>167.74380013573156</v>
      </c>
    </row>
    <row r="1888" spans="1:7" x14ac:dyDescent="0.3">
      <c r="A1888" s="8">
        <v>120.3046899920934</v>
      </c>
      <c r="B1888" s="8">
        <v>161.79571716675764</v>
      </c>
      <c r="C1888" s="6">
        <f t="shared" si="150"/>
        <v>-0.26390839063179855</v>
      </c>
      <c r="D1888" s="7">
        <f t="shared" si="146"/>
        <v>118.73955634231356</v>
      </c>
      <c r="E1888" s="7">
        <f t="shared" si="147"/>
        <v>156.00345019619019</v>
      </c>
      <c r="F1888" s="7">
        <f t="shared" si="148"/>
        <v>121.86982364187324</v>
      </c>
      <c r="G1888" s="7">
        <f t="shared" si="149"/>
        <v>167.58798413732509</v>
      </c>
    </row>
    <row r="1889" spans="1:7" x14ac:dyDescent="0.3">
      <c r="A1889" s="8">
        <v>120.74117321484687</v>
      </c>
      <c r="B1889" s="8">
        <v>161.57756423543441</v>
      </c>
      <c r="C1889" s="6">
        <f t="shared" si="150"/>
        <v>-0.30281255342904478</v>
      </c>
      <c r="D1889" s="7">
        <f t="shared" si="146"/>
        <v>118.95193739971826</v>
      </c>
      <c r="E1889" s="7">
        <f t="shared" si="147"/>
        <v>155.85055496375855</v>
      </c>
      <c r="F1889" s="7">
        <f t="shared" si="148"/>
        <v>122.53040902997547</v>
      </c>
      <c r="G1889" s="7">
        <f t="shared" si="149"/>
        <v>167.30457350711026</v>
      </c>
    </row>
    <row r="1890" spans="1:7" x14ac:dyDescent="0.3">
      <c r="A1890" s="8">
        <v>121.17765643760018</v>
      </c>
      <c r="B1890" s="8">
        <v>161.35941130411103</v>
      </c>
      <c r="C1890" s="6">
        <f t="shared" si="150"/>
        <v>-0.34029134888085383</v>
      </c>
      <c r="D1890" s="7">
        <f t="shared" si="146"/>
        <v>119.1750859466016</v>
      </c>
      <c r="E1890" s="7">
        <f t="shared" si="147"/>
        <v>155.70346651755401</v>
      </c>
      <c r="F1890" s="7">
        <f t="shared" si="148"/>
        <v>123.18022692859876</v>
      </c>
      <c r="G1890" s="7">
        <f t="shared" si="149"/>
        <v>167.01535609066806</v>
      </c>
    </row>
    <row r="1891" spans="1:7" x14ac:dyDescent="0.3">
      <c r="A1891" s="8">
        <v>121.50515187474529</v>
      </c>
      <c r="B1891" s="8">
        <v>161.03218190712622</v>
      </c>
      <c r="C1891" s="6">
        <f t="shared" si="150"/>
        <v>-0.38653323361127645</v>
      </c>
      <c r="D1891" s="7">
        <f t="shared" si="146"/>
        <v>119.24327371515238</v>
      </c>
      <c r="E1891" s="7">
        <f t="shared" si="147"/>
        <v>155.4748527652491</v>
      </c>
      <c r="F1891" s="7">
        <f t="shared" si="148"/>
        <v>123.76703003433821</v>
      </c>
      <c r="G1891" s="7">
        <f t="shared" si="149"/>
        <v>166.58951104900333</v>
      </c>
    </row>
    <row r="1892" spans="1:7" x14ac:dyDescent="0.3">
      <c r="A1892" s="8">
        <v>121.61405098030022</v>
      </c>
      <c r="B1892" s="8">
        <v>161.25033483844942</v>
      </c>
      <c r="C1892" s="6">
        <f t="shared" si="150"/>
        <v>-0.4047656669768725</v>
      </c>
      <c r="D1892" s="7">
        <f t="shared" si="146"/>
        <v>119.2512307392325</v>
      </c>
      <c r="E1892" s="7">
        <f t="shared" si="147"/>
        <v>155.73516661722527</v>
      </c>
      <c r="F1892" s="7">
        <f t="shared" si="148"/>
        <v>123.97687122136794</v>
      </c>
      <c r="G1892" s="7">
        <f t="shared" si="149"/>
        <v>166.76550305967356</v>
      </c>
    </row>
    <row r="1893" spans="1:7" x14ac:dyDescent="0.3">
      <c r="A1893" s="8">
        <v>122.05062288310695</v>
      </c>
      <c r="B1893" s="8">
        <v>160.9231054414644</v>
      </c>
      <c r="C1893" s="6">
        <f t="shared" si="150"/>
        <v>-0.44569420344376648</v>
      </c>
      <c r="D1893" s="7">
        <f t="shared" si="146"/>
        <v>119.4641166513464</v>
      </c>
      <c r="E1893" s="7">
        <f t="shared" si="147"/>
        <v>155.50923570595506</v>
      </c>
      <c r="F1893" s="7">
        <f t="shared" si="148"/>
        <v>124.63712911486751</v>
      </c>
      <c r="G1893" s="7">
        <f t="shared" si="149"/>
        <v>166.33697517697374</v>
      </c>
    </row>
    <row r="1894" spans="1:7" x14ac:dyDescent="0.3">
      <c r="A1894" s="8">
        <v>122.48710610586026</v>
      </c>
      <c r="B1894" s="8">
        <v>160.7049525101412</v>
      </c>
      <c r="C1894" s="6">
        <f t="shared" si="150"/>
        <v>-0.45758924206334051</v>
      </c>
      <c r="D1894" s="7">
        <f t="shared" si="146"/>
        <v>119.83638618588083</v>
      </c>
      <c r="E1894" s="7">
        <f t="shared" si="147"/>
        <v>155.32223164557612</v>
      </c>
      <c r="F1894" s="7">
        <f t="shared" si="148"/>
        <v>125.1378260258397</v>
      </c>
      <c r="G1894" s="7">
        <f t="shared" si="149"/>
        <v>166.08767337470627</v>
      </c>
    </row>
    <row r="1895" spans="1:7" x14ac:dyDescent="0.3">
      <c r="A1895" s="8">
        <v>122.92358932861356</v>
      </c>
      <c r="B1895" s="8">
        <v>160.48679957881797</v>
      </c>
      <c r="C1895" s="6">
        <f t="shared" si="150"/>
        <v>-0.47517276408056158</v>
      </c>
      <c r="D1895" s="7">
        <f t="shared" si="146"/>
        <v>120.17863685945913</v>
      </c>
      <c r="E1895" s="7">
        <f t="shared" si="147"/>
        <v>155.1515173986439</v>
      </c>
      <c r="F1895" s="7">
        <f t="shared" si="148"/>
        <v>125.66854179776799</v>
      </c>
      <c r="G1895" s="7">
        <f t="shared" si="149"/>
        <v>165.82208175899203</v>
      </c>
    </row>
    <row r="1896" spans="1:7" x14ac:dyDescent="0.3">
      <c r="A1896" s="8">
        <v>123.14196396007029</v>
      </c>
      <c r="B1896" s="8">
        <v>160.2141084146638</v>
      </c>
      <c r="C1896" s="6">
        <f t="shared" si="150"/>
        <v>-0.53082167226478993</v>
      </c>
      <c r="D1896" s="7">
        <f t="shared" si="146"/>
        <v>120.10451126940694</v>
      </c>
      <c r="E1896" s="7">
        <f t="shared" si="147"/>
        <v>155.03976003520751</v>
      </c>
      <c r="F1896" s="7">
        <f t="shared" si="148"/>
        <v>126.17941665073363</v>
      </c>
      <c r="G1896" s="7">
        <f t="shared" si="149"/>
        <v>165.38845679412009</v>
      </c>
    </row>
    <row r="1897" spans="1:7" x14ac:dyDescent="0.3">
      <c r="A1897" s="8">
        <v>123.57840284279695</v>
      </c>
      <c r="B1897" s="8">
        <v>160.05049371617136</v>
      </c>
      <c r="C1897" s="6">
        <f t="shared" si="150"/>
        <v>-0.52397603936595993</v>
      </c>
      <c r="D1897" s="7">
        <f t="shared" si="146"/>
        <v>120.57644273629504</v>
      </c>
      <c r="E1897" s="7">
        <f t="shared" si="147"/>
        <v>154.85547345451971</v>
      </c>
      <c r="F1897" s="7">
        <f t="shared" si="148"/>
        <v>126.58036294929886</v>
      </c>
      <c r="G1897" s="7">
        <f t="shared" si="149"/>
        <v>165.24551397782301</v>
      </c>
    </row>
    <row r="1898" spans="1:7" x14ac:dyDescent="0.3">
      <c r="A1898" s="8">
        <v>123.79677747425384</v>
      </c>
      <c r="B1898" s="8">
        <v>159.77780255201716</v>
      </c>
      <c r="C1898" s="6">
        <f t="shared" si="150"/>
        <v>-0.53559940314549725</v>
      </c>
      <c r="D1898" s="7">
        <f t="shared" si="146"/>
        <v>120.73463790106614</v>
      </c>
      <c r="E1898" s="7">
        <f t="shared" si="147"/>
        <v>154.61802530543784</v>
      </c>
      <c r="F1898" s="7">
        <f t="shared" si="148"/>
        <v>126.85891704744155</v>
      </c>
      <c r="G1898" s="7">
        <f t="shared" si="149"/>
        <v>164.93757979859649</v>
      </c>
    </row>
    <row r="1899" spans="1:7" x14ac:dyDescent="0.3">
      <c r="A1899" s="8">
        <v>124.23321635698051</v>
      </c>
      <c r="B1899" s="8">
        <v>159.61418785352475</v>
      </c>
      <c r="C1899" s="6">
        <f t="shared" si="150"/>
        <v>-0.58383392926617694</v>
      </c>
      <c r="D1899" s="7">
        <f t="shared" si="146"/>
        <v>120.92585531777095</v>
      </c>
      <c r="E1899" s="7">
        <f t="shared" si="147"/>
        <v>154.60805531869124</v>
      </c>
      <c r="F1899" s="7">
        <f t="shared" si="148"/>
        <v>127.54057739619006</v>
      </c>
      <c r="G1899" s="7">
        <f t="shared" si="149"/>
        <v>164.62032038835827</v>
      </c>
    </row>
    <row r="1900" spans="1:7" x14ac:dyDescent="0.3">
      <c r="A1900" s="8">
        <v>124.45159098843722</v>
      </c>
      <c r="B1900" s="8">
        <v>159.34149668937056</v>
      </c>
      <c r="C1900" s="6">
        <f t="shared" si="150"/>
        <v>-0.57613383685286002</v>
      </c>
      <c r="D1900" s="7">
        <f t="shared" si="146"/>
        <v>121.18287530004285</v>
      </c>
      <c r="E1900" s="7">
        <f t="shared" si="147"/>
        <v>154.31004583018048</v>
      </c>
      <c r="F1900" s="7">
        <f t="shared" si="148"/>
        <v>127.72030667683158</v>
      </c>
      <c r="G1900" s="7">
        <f t="shared" si="149"/>
        <v>164.37294754856063</v>
      </c>
    </row>
    <row r="1901" spans="1:7" x14ac:dyDescent="0.3">
      <c r="A1901" s="8">
        <v>124.88802987116391</v>
      </c>
      <c r="B1901" s="8">
        <v>159.17788199087815</v>
      </c>
      <c r="C1901" s="6">
        <f t="shared" si="150"/>
        <v>-0.57613383685284481</v>
      </c>
      <c r="D1901" s="7">
        <f t="shared" si="146"/>
        <v>121.61931418276961</v>
      </c>
      <c r="E1901" s="7">
        <f t="shared" si="147"/>
        <v>154.14643113168802</v>
      </c>
      <c r="F1901" s="7">
        <f t="shared" si="148"/>
        <v>128.1567455595582</v>
      </c>
      <c r="G1901" s="7">
        <f t="shared" si="149"/>
        <v>164.20933285006828</v>
      </c>
    </row>
    <row r="1902" spans="1:7" x14ac:dyDescent="0.3">
      <c r="A1902" s="8">
        <v>125.10640450262062</v>
      </c>
      <c r="B1902" s="8">
        <v>158.90519082672395</v>
      </c>
      <c r="C1902" s="6">
        <f t="shared" si="150"/>
        <v>-0.59594290976632858</v>
      </c>
      <c r="D1902" s="7">
        <f t="shared" si="146"/>
        <v>121.73866825548654</v>
      </c>
      <c r="E1902" s="7">
        <f t="shared" si="147"/>
        <v>153.93947309715662</v>
      </c>
      <c r="F1902" s="7">
        <f t="shared" si="148"/>
        <v>128.4741407497547</v>
      </c>
      <c r="G1902" s="7">
        <f t="shared" si="149"/>
        <v>163.87090855629128</v>
      </c>
    </row>
    <row r="1903" spans="1:7" x14ac:dyDescent="0.3">
      <c r="A1903" s="8">
        <v>125.54293206540072</v>
      </c>
      <c r="B1903" s="8">
        <v>158.63249966256993</v>
      </c>
      <c r="C1903" s="6">
        <f t="shared" si="150"/>
        <v>-0.61045870138695413</v>
      </c>
      <c r="D1903" s="7">
        <f t="shared" si="146"/>
        <v>122.10347182438724</v>
      </c>
      <c r="E1903" s="7">
        <f t="shared" si="147"/>
        <v>153.71618872341162</v>
      </c>
      <c r="F1903" s="7">
        <f t="shared" si="148"/>
        <v>128.9823923064142</v>
      </c>
      <c r="G1903" s="7">
        <f t="shared" si="149"/>
        <v>163.54881060172823</v>
      </c>
    </row>
    <row r="1904" spans="1:7" x14ac:dyDescent="0.3">
      <c r="A1904" s="8">
        <v>125.97941528815403</v>
      </c>
      <c r="B1904" s="8">
        <v>158.41434673124652</v>
      </c>
      <c r="C1904" s="6">
        <f t="shared" si="150"/>
        <v>-0.59919379344742285</v>
      </c>
      <c r="D1904" s="7">
        <f t="shared" si="146"/>
        <v>122.59555389423649</v>
      </c>
      <c r="E1904" s="7">
        <f t="shared" si="147"/>
        <v>153.45960334064046</v>
      </c>
      <c r="F1904" s="7">
        <f t="shared" si="148"/>
        <v>129.36327668207159</v>
      </c>
      <c r="G1904" s="7">
        <f t="shared" si="149"/>
        <v>163.36909012185259</v>
      </c>
    </row>
    <row r="1905" spans="1:7" x14ac:dyDescent="0.3">
      <c r="A1905" s="8">
        <v>125.87051618259912</v>
      </c>
      <c r="B1905" s="8">
        <v>158.19619379992329</v>
      </c>
      <c r="C1905" s="6">
        <f t="shared" si="150"/>
        <v>-0.64029536885201632</v>
      </c>
      <c r="D1905" s="7">
        <f t="shared" si="146"/>
        <v>122.28592220612909</v>
      </c>
      <c r="E1905" s="7">
        <f t="shared" si="147"/>
        <v>153.38467782012495</v>
      </c>
      <c r="F1905" s="7">
        <f t="shared" si="148"/>
        <v>129.45511015906914</v>
      </c>
      <c r="G1905" s="7">
        <f t="shared" si="149"/>
        <v>163.00770977972164</v>
      </c>
    </row>
    <row r="1906" spans="1:7" x14ac:dyDescent="0.3">
      <c r="A1906" s="8">
        <v>126.4160758710142</v>
      </c>
      <c r="B1906" s="8">
        <v>157.97804086859992</v>
      </c>
      <c r="C1906" s="6">
        <f t="shared" si="150"/>
        <v>-0.63169063433897987</v>
      </c>
      <c r="D1906" s="7">
        <f t="shared" si="146"/>
        <v>122.87301590470885</v>
      </c>
      <c r="E1906" s="7">
        <f t="shared" si="147"/>
        <v>153.13585891464936</v>
      </c>
      <c r="F1906" s="7">
        <f t="shared" si="148"/>
        <v>129.95913583731956</v>
      </c>
      <c r="G1906" s="7">
        <f t="shared" si="149"/>
        <v>162.82022282255048</v>
      </c>
    </row>
    <row r="1907" spans="1:7" x14ac:dyDescent="0.3">
      <c r="A1907" s="8">
        <v>126.85255909376751</v>
      </c>
      <c r="B1907" s="8">
        <v>157.75988793727669</v>
      </c>
      <c r="C1907" s="6">
        <f t="shared" si="150"/>
        <v>-0.64039780054820172</v>
      </c>
      <c r="D1907" s="7">
        <f t="shared" si="146"/>
        <v>123.26747228436054</v>
      </c>
      <c r="E1907" s="7">
        <f t="shared" si="147"/>
        <v>152.94873915876067</v>
      </c>
      <c r="F1907" s="7">
        <f t="shared" si="148"/>
        <v>130.43764590317448</v>
      </c>
      <c r="G1907" s="7">
        <f t="shared" si="149"/>
        <v>162.5710367157927</v>
      </c>
    </row>
    <row r="1908" spans="1:7" x14ac:dyDescent="0.3">
      <c r="A1908" s="8">
        <v>126.7436599882126</v>
      </c>
      <c r="B1908" s="8">
        <v>157.54173500595331</v>
      </c>
      <c r="C1908" s="6">
        <f t="shared" si="150"/>
        <v>-0.62520644922465407</v>
      </c>
      <c r="D1908" s="7">
        <f t="shared" si="146"/>
        <v>123.23207188914628</v>
      </c>
      <c r="E1908" s="7">
        <f t="shared" si="147"/>
        <v>152.67668114987978</v>
      </c>
      <c r="F1908" s="7">
        <f t="shared" si="148"/>
        <v>130.25524808727891</v>
      </c>
      <c r="G1908" s="7">
        <f t="shared" si="149"/>
        <v>162.40678886202684</v>
      </c>
    </row>
    <row r="1909" spans="1:7" x14ac:dyDescent="0.3">
      <c r="A1909" s="8">
        <v>127.28921967662768</v>
      </c>
      <c r="B1909" s="8">
        <v>157.32358207463008</v>
      </c>
      <c r="C1909" s="6">
        <f t="shared" si="150"/>
        <v>-0.61404231593823522</v>
      </c>
      <c r="D1909" s="7">
        <f t="shared" si="146"/>
        <v>123.83216339515847</v>
      </c>
      <c r="E1909" s="7">
        <f t="shared" si="147"/>
        <v>152.41962837717796</v>
      </c>
      <c r="F1909" s="7">
        <f t="shared" si="148"/>
        <v>130.74627595809687</v>
      </c>
      <c r="G1909" s="7">
        <f t="shared" si="149"/>
        <v>162.22753577208221</v>
      </c>
    </row>
    <row r="1910" spans="1:7" x14ac:dyDescent="0.3">
      <c r="A1910" s="8">
        <v>127.72570289938099</v>
      </c>
      <c r="B1910" s="8">
        <v>157.10542914330685</v>
      </c>
      <c r="C1910" s="6">
        <f t="shared" si="150"/>
        <v>-0.65003902785430978</v>
      </c>
      <c r="D1910" s="7">
        <f t="shared" si="146"/>
        <v>124.09439805107516</v>
      </c>
      <c r="E1910" s="7">
        <f t="shared" si="147"/>
        <v>152.32906807041144</v>
      </c>
      <c r="F1910" s="7">
        <f t="shared" si="148"/>
        <v>131.35700774768682</v>
      </c>
      <c r="G1910" s="7">
        <f t="shared" si="149"/>
        <v>161.88179021620226</v>
      </c>
    </row>
    <row r="1911" spans="1:7" x14ac:dyDescent="0.3">
      <c r="A1911" s="8">
        <v>127.61680379382607</v>
      </c>
      <c r="B1911" s="8">
        <v>156.88727621198348</v>
      </c>
      <c r="C1911" s="6">
        <f t="shared" si="150"/>
        <v>-0.62585762438311221</v>
      </c>
      <c r="D1911" s="7">
        <f t="shared" si="146"/>
        <v>124.10204843727573</v>
      </c>
      <c r="E1911" s="7">
        <f t="shared" si="147"/>
        <v>152.02451004614736</v>
      </c>
      <c r="F1911" s="7">
        <f t="shared" si="148"/>
        <v>131.1315591503764</v>
      </c>
      <c r="G1911" s="7">
        <f t="shared" si="149"/>
        <v>161.7500423778196</v>
      </c>
    </row>
    <row r="1912" spans="1:7" x14ac:dyDescent="0.3">
      <c r="A1912" s="8">
        <v>128.16236348224115</v>
      </c>
      <c r="B1912" s="8">
        <v>156.66912328066024</v>
      </c>
      <c r="C1912" s="6">
        <f t="shared" si="150"/>
        <v>-0.63169063433897699</v>
      </c>
      <c r="D1912" s="7">
        <f t="shared" si="146"/>
        <v>124.61930351593581</v>
      </c>
      <c r="E1912" s="7">
        <f t="shared" si="147"/>
        <v>151.82694132670969</v>
      </c>
      <c r="F1912" s="7">
        <f t="shared" si="148"/>
        <v>131.7054234485465</v>
      </c>
      <c r="G1912" s="7">
        <f t="shared" si="149"/>
        <v>161.5113052346108</v>
      </c>
    </row>
    <row r="1913" spans="1:7" x14ac:dyDescent="0.3">
      <c r="A1913" s="8">
        <v>128.59884670499446</v>
      </c>
      <c r="B1913" s="8">
        <v>156.45097034933687</v>
      </c>
      <c r="C1913" s="6">
        <f t="shared" si="150"/>
        <v>-0.65494623544383734</v>
      </c>
      <c r="D1913" s="7">
        <f t="shared" si="146"/>
        <v>124.94414707751963</v>
      </c>
      <c r="E1913" s="7">
        <f t="shared" si="147"/>
        <v>151.69248628054612</v>
      </c>
      <c r="F1913" s="7">
        <f t="shared" si="148"/>
        <v>132.25354633246928</v>
      </c>
      <c r="G1913" s="7">
        <f t="shared" si="149"/>
        <v>161.20945441812762</v>
      </c>
    </row>
    <row r="1914" spans="1:7" x14ac:dyDescent="0.3">
      <c r="A1914" s="8">
        <v>128.48994759943955</v>
      </c>
      <c r="B1914" s="8">
        <v>156.23281741801364</v>
      </c>
      <c r="C1914" s="6">
        <f t="shared" si="150"/>
        <v>-0.63726086471686838</v>
      </c>
      <c r="D1914" s="7">
        <f t="shared" si="146"/>
        <v>124.91997066954299</v>
      </c>
      <c r="E1914" s="7">
        <f t="shared" si="147"/>
        <v>151.41044614238518</v>
      </c>
      <c r="F1914" s="7">
        <f t="shared" si="148"/>
        <v>132.05992452933609</v>
      </c>
      <c r="G1914" s="7">
        <f t="shared" si="149"/>
        <v>161.05518869364209</v>
      </c>
    </row>
    <row r="1915" spans="1:7" x14ac:dyDescent="0.3">
      <c r="A1915" s="8">
        <v>129.03550728785461</v>
      </c>
      <c r="B1915" s="8">
        <v>156.01466448669026</v>
      </c>
      <c r="C1915" s="6">
        <f t="shared" si="150"/>
        <v>-0.63726086471684973</v>
      </c>
      <c r="D1915" s="7">
        <f t="shared" si="146"/>
        <v>125.46553035795816</v>
      </c>
      <c r="E1915" s="7">
        <f t="shared" si="147"/>
        <v>151.19229321106175</v>
      </c>
      <c r="F1915" s="7">
        <f t="shared" si="148"/>
        <v>132.60548421775107</v>
      </c>
      <c r="G1915" s="7">
        <f t="shared" si="149"/>
        <v>160.83703576231878</v>
      </c>
    </row>
    <row r="1916" spans="1:7" x14ac:dyDescent="0.3">
      <c r="A1916" s="8">
        <v>129.36309140505301</v>
      </c>
      <c r="B1916" s="8">
        <v>155.5783586240438</v>
      </c>
      <c r="C1916" s="6">
        <f t="shared" si="150"/>
        <v>-0.64029536885200078</v>
      </c>
      <c r="D1916" s="7">
        <f t="shared" si="146"/>
        <v>125.77849742858305</v>
      </c>
      <c r="E1916" s="7">
        <f t="shared" si="147"/>
        <v>150.7668426442454</v>
      </c>
      <c r="F1916" s="7">
        <f t="shared" si="148"/>
        <v>132.94768538152297</v>
      </c>
      <c r="G1916" s="7">
        <f t="shared" si="149"/>
        <v>160.3898746038422</v>
      </c>
    </row>
    <row r="1917" spans="1:7" x14ac:dyDescent="0.3">
      <c r="A1917" s="8">
        <v>129.47199051060792</v>
      </c>
      <c r="B1917" s="8">
        <v>155.79651155536703</v>
      </c>
      <c r="C1917" s="6">
        <f t="shared" si="150"/>
        <v>-0.63726086471684851</v>
      </c>
      <c r="D1917" s="7">
        <f t="shared" si="146"/>
        <v>125.90201358071147</v>
      </c>
      <c r="E1917" s="7">
        <f t="shared" si="147"/>
        <v>150.97414027973852</v>
      </c>
      <c r="F1917" s="7">
        <f t="shared" si="148"/>
        <v>133.04196744050438</v>
      </c>
      <c r="G1917" s="7">
        <f t="shared" si="149"/>
        <v>160.61888283099555</v>
      </c>
    </row>
    <row r="1918" spans="1:7" x14ac:dyDescent="0.3">
      <c r="A1918" s="8">
        <v>129.90856241341467</v>
      </c>
      <c r="B1918" s="8">
        <v>155.46928215838204</v>
      </c>
      <c r="C1918" s="6">
        <f t="shared" si="150"/>
        <v>-0.64910356639459055</v>
      </c>
      <c r="D1918" s="7">
        <f t="shared" si="146"/>
        <v>126.28172725501437</v>
      </c>
      <c r="E1918" s="7">
        <f t="shared" si="147"/>
        <v>150.68952623011631</v>
      </c>
      <c r="F1918" s="7">
        <f t="shared" si="148"/>
        <v>133.53539757181497</v>
      </c>
      <c r="G1918" s="7">
        <f t="shared" si="149"/>
        <v>160.24903808664777</v>
      </c>
    </row>
    <row r="1919" spans="1:7" x14ac:dyDescent="0.3">
      <c r="A1919" s="8">
        <v>130.1633697668031</v>
      </c>
      <c r="B1919" s="8">
        <v>155.10569393950996</v>
      </c>
      <c r="C1919" s="6">
        <f t="shared" si="150"/>
        <v>-0.63573087522061311</v>
      </c>
      <c r="D1919" s="7">
        <f t="shared" si="146"/>
        <v>126.60077518984806</v>
      </c>
      <c r="E1919" s="7">
        <f t="shared" si="147"/>
        <v>150.27786628307373</v>
      </c>
      <c r="F1919" s="7">
        <f t="shared" si="148"/>
        <v>133.72596434375814</v>
      </c>
      <c r="G1919" s="7">
        <f t="shared" si="149"/>
        <v>159.93352159594619</v>
      </c>
    </row>
    <row r="1920" spans="1:7" x14ac:dyDescent="0.3">
      <c r="A1920" s="8">
        <v>130.5634646076515</v>
      </c>
      <c r="B1920" s="8">
        <v>154.92389983007382</v>
      </c>
      <c r="C1920" s="6">
        <f t="shared" si="150"/>
        <v>-0.64320854004797312</v>
      </c>
      <c r="D1920" s="7">
        <f t="shared" si="146"/>
        <v>126.9648690916826</v>
      </c>
      <c r="E1920" s="7">
        <f t="shared" si="147"/>
        <v>150.12284678803726</v>
      </c>
      <c r="F1920" s="7">
        <f t="shared" si="148"/>
        <v>134.16206012362039</v>
      </c>
      <c r="G1920" s="7">
        <f t="shared" si="149"/>
        <v>159.72495287211038</v>
      </c>
    </row>
    <row r="1921" spans="1:7" x14ac:dyDescent="0.3">
      <c r="A1921" s="8">
        <v>130.99994783040481</v>
      </c>
      <c r="B1921" s="8">
        <v>154.70574689875059</v>
      </c>
      <c r="C1921" s="6">
        <f t="shared" si="150"/>
        <v>-0.65453063191632621</v>
      </c>
      <c r="D1921" s="7">
        <f t="shared" ref="D1921:D1984" si="151">A1921+$B$2*SIN(C1921)</f>
        <v>127.34722616126899</v>
      </c>
      <c r="E1921" s="7">
        <f t="shared" ref="E1921:E1984" si="152">B1921-$B$2*COS(C1921)</f>
        <v>149.94574433490405</v>
      </c>
      <c r="F1921" s="7">
        <f t="shared" ref="F1921:F1984" si="153">A1921-$B$2*SIN(C1921)</f>
        <v>134.65266949954062</v>
      </c>
      <c r="G1921" s="7">
        <f t="shared" ref="G1921:G1984" si="154">B1921+$B$2*COS(C1921)</f>
        <v>159.46574946259713</v>
      </c>
    </row>
    <row r="1922" spans="1:7" x14ac:dyDescent="0.3">
      <c r="A1922" s="8">
        <v>131.00021387056509</v>
      </c>
      <c r="B1922" s="8">
        <v>154.3785175017656</v>
      </c>
      <c r="C1922" s="6">
        <f t="shared" si="150"/>
        <v>-0.64140976558291352</v>
      </c>
      <c r="D1922" s="7">
        <f t="shared" si="151"/>
        <v>127.41026018334401</v>
      </c>
      <c r="E1922" s="7">
        <f t="shared" si="152"/>
        <v>149.57099916861202</v>
      </c>
      <c r="F1922" s="7">
        <f t="shared" si="153"/>
        <v>134.59016755778617</v>
      </c>
      <c r="G1922" s="7">
        <f t="shared" si="154"/>
        <v>159.18603583491918</v>
      </c>
    </row>
    <row r="1923" spans="1:7" x14ac:dyDescent="0.3">
      <c r="A1923" s="8">
        <v>131.43660841326496</v>
      </c>
      <c r="B1923" s="8">
        <v>154.26944103610398</v>
      </c>
      <c r="C1923" s="6">
        <f t="shared" si="150"/>
        <v>-0.64869869715393702</v>
      </c>
      <c r="D1923" s="7">
        <f t="shared" si="151"/>
        <v>127.81170872821876</v>
      </c>
      <c r="E1923" s="7">
        <f t="shared" si="152"/>
        <v>149.48821710562845</v>
      </c>
      <c r="F1923" s="7">
        <f t="shared" si="153"/>
        <v>135.06150809831118</v>
      </c>
      <c r="G1923" s="7">
        <f t="shared" si="154"/>
        <v>159.05066496657952</v>
      </c>
    </row>
    <row r="1924" spans="1:7" x14ac:dyDescent="0.3">
      <c r="A1924" s="8">
        <v>131.87309163601827</v>
      </c>
      <c r="B1924" s="8">
        <v>154.05128810478075</v>
      </c>
      <c r="C1924" s="6">
        <f t="shared" si="150"/>
        <v>-0.65954304617934056</v>
      </c>
      <c r="D1924" s="7">
        <f t="shared" si="151"/>
        <v>128.19655684798204</v>
      </c>
      <c r="E1924" s="7">
        <f t="shared" si="152"/>
        <v>149.30965421419418</v>
      </c>
      <c r="F1924" s="7">
        <f t="shared" si="153"/>
        <v>135.54962642405451</v>
      </c>
      <c r="G1924" s="7">
        <f t="shared" si="154"/>
        <v>158.79292199536732</v>
      </c>
    </row>
    <row r="1925" spans="1:7" x14ac:dyDescent="0.3">
      <c r="A1925" s="8">
        <v>131.87335767617856</v>
      </c>
      <c r="B1925" s="8">
        <v>153.72405870779576</v>
      </c>
      <c r="C1925" s="6">
        <f t="shared" si="150"/>
        <v>-0.64667502778884711</v>
      </c>
      <c r="D1925" s="7">
        <f t="shared" si="151"/>
        <v>128.25814102333447</v>
      </c>
      <c r="E1925" s="7">
        <f t="shared" si="152"/>
        <v>148.93550897400382</v>
      </c>
      <c r="F1925" s="7">
        <f t="shared" si="153"/>
        <v>135.48857432902264</v>
      </c>
      <c r="G1925" s="7">
        <f t="shared" si="154"/>
        <v>158.5126084415877</v>
      </c>
    </row>
    <row r="1926" spans="1:7" x14ac:dyDescent="0.3">
      <c r="A1926" s="8">
        <v>132.30975221887846</v>
      </c>
      <c r="B1926" s="8">
        <v>153.61498224213415</v>
      </c>
      <c r="C1926" s="6">
        <f t="shared" si="150"/>
        <v>-0.65378187590549797</v>
      </c>
      <c r="D1926" s="7">
        <f t="shared" si="151"/>
        <v>128.66059565386365</v>
      </c>
      <c r="E1926" s="7">
        <f t="shared" si="152"/>
        <v>148.8522460155508</v>
      </c>
      <c r="F1926" s="7">
        <f t="shared" si="153"/>
        <v>135.95890878389326</v>
      </c>
      <c r="G1926" s="7">
        <f t="shared" si="154"/>
        <v>158.37771846871749</v>
      </c>
    </row>
    <row r="1927" spans="1:7" x14ac:dyDescent="0.3">
      <c r="A1927" s="8">
        <v>132.74632412168518</v>
      </c>
      <c r="B1927" s="8">
        <v>153.28775284514913</v>
      </c>
      <c r="C1927" s="6">
        <f t="shared" si="150"/>
        <v>-0.66565903188432307</v>
      </c>
      <c r="D1927" s="7">
        <f t="shared" si="151"/>
        <v>129.04085851004058</v>
      </c>
      <c r="E1927" s="7">
        <f t="shared" si="152"/>
        <v>148.56869312938801</v>
      </c>
      <c r="F1927" s="7">
        <f t="shared" si="153"/>
        <v>136.45178973332978</v>
      </c>
      <c r="G1927" s="7">
        <f t="shared" si="154"/>
        <v>158.00681256091025</v>
      </c>
    </row>
    <row r="1928" spans="1:7" x14ac:dyDescent="0.3">
      <c r="A1928" s="8">
        <v>133.00113147507361</v>
      </c>
      <c r="B1928" s="8">
        <v>152.92416462627705</v>
      </c>
      <c r="C1928" s="6">
        <f t="shared" si="150"/>
        <v>-0.67442379654536921</v>
      </c>
      <c r="D1928" s="7">
        <f t="shared" si="151"/>
        <v>129.25444727322909</v>
      </c>
      <c r="E1928" s="7">
        <f t="shared" si="152"/>
        <v>148.2377632892543</v>
      </c>
      <c r="F1928" s="7">
        <f t="shared" si="153"/>
        <v>136.74781567691812</v>
      </c>
      <c r="G1928" s="7">
        <f t="shared" si="154"/>
        <v>157.61056596329979</v>
      </c>
    </row>
    <row r="1929" spans="1:7" x14ac:dyDescent="0.3">
      <c r="A1929" s="8">
        <v>133.401226315922</v>
      </c>
      <c r="B1929" s="8">
        <v>152.74237051684094</v>
      </c>
      <c r="C1929" s="6">
        <f t="shared" si="150"/>
        <v>-0.66418635685575733</v>
      </c>
      <c r="D1929" s="7">
        <f t="shared" si="151"/>
        <v>129.70271436132091</v>
      </c>
      <c r="E1929" s="7">
        <f t="shared" si="152"/>
        <v>148.01785897365758</v>
      </c>
      <c r="F1929" s="7">
        <f t="shared" si="153"/>
        <v>137.09973827052309</v>
      </c>
      <c r="G1929" s="7">
        <f t="shared" si="154"/>
        <v>157.46688206002429</v>
      </c>
    </row>
    <row r="1930" spans="1:7" x14ac:dyDescent="0.3">
      <c r="A1930" s="8">
        <v>133.83779821872875</v>
      </c>
      <c r="B1930" s="8">
        <v>152.41514111985592</v>
      </c>
      <c r="C1930" s="6">
        <f t="shared" si="150"/>
        <v>-0.68003331631918118</v>
      </c>
      <c r="D1930" s="7">
        <f t="shared" si="151"/>
        <v>130.06488464154648</v>
      </c>
      <c r="E1930" s="7">
        <f t="shared" si="152"/>
        <v>147.74983050435412</v>
      </c>
      <c r="F1930" s="7">
        <f t="shared" si="153"/>
        <v>137.61071179591102</v>
      </c>
      <c r="G1930" s="7">
        <f t="shared" si="154"/>
        <v>157.08045173535771</v>
      </c>
    </row>
    <row r="1931" spans="1:7" x14ac:dyDescent="0.3">
      <c r="A1931" s="8">
        <v>134.09260557211715</v>
      </c>
      <c r="B1931" s="8">
        <v>152.05155290098384</v>
      </c>
      <c r="C1931" s="6">
        <f t="shared" si="150"/>
        <v>-0.67020775424453627</v>
      </c>
      <c r="D1931" s="7">
        <f t="shared" si="151"/>
        <v>130.36571267664522</v>
      </c>
      <c r="E1931" s="7">
        <f t="shared" si="152"/>
        <v>147.34939708203433</v>
      </c>
      <c r="F1931" s="7">
        <f t="shared" si="153"/>
        <v>137.81949846758909</v>
      </c>
      <c r="G1931" s="7">
        <f t="shared" si="154"/>
        <v>156.75370871993334</v>
      </c>
    </row>
    <row r="1932" spans="1:7" x14ac:dyDescent="0.3">
      <c r="A1932" s="8">
        <v>134.49270041296555</v>
      </c>
      <c r="B1932" s="8">
        <v>151.86975879154772</v>
      </c>
      <c r="C1932" s="6">
        <f t="shared" si="150"/>
        <v>-0.71445940950741682</v>
      </c>
      <c r="D1932" s="7">
        <f t="shared" si="151"/>
        <v>130.56144566481581</v>
      </c>
      <c r="E1932" s="7">
        <f t="shared" si="152"/>
        <v>147.33707348312953</v>
      </c>
      <c r="F1932" s="7">
        <f t="shared" si="153"/>
        <v>138.42395516111529</v>
      </c>
      <c r="G1932" s="7">
        <f t="shared" si="154"/>
        <v>156.40244409996592</v>
      </c>
    </row>
    <row r="1933" spans="1:7" x14ac:dyDescent="0.3">
      <c r="A1933" s="8">
        <v>134.92927231577229</v>
      </c>
      <c r="B1933" s="8">
        <v>151.54252939456271</v>
      </c>
      <c r="C1933" s="6">
        <f t="shared" si="150"/>
        <v>-0.65954304617935355</v>
      </c>
      <c r="D1933" s="7">
        <f t="shared" si="151"/>
        <v>131.25273752773597</v>
      </c>
      <c r="E1933" s="7">
        <f t="shared" si="152"/>
        <v>146.80089550397616</v>
      </c>
      <c r="F1933" s="7">
        <f t="shared" si="153"/>
        <v>138.60580710380862</v>
      </c>
      <c r="G1933" s="7">
        <f t="shared" si="154"/>
        <v>156.28416328514925</v>
      </c>
    </row>
    <row r="1934" spans="1:7" x14ac:dyDescent="0.3">
      <c r="A1934" s="8">
        <v>135.1840796691607</v>
      </c>
      <c r="B1934" s="8">
        <v>151.1789411756906</v>
      </c>
      <c r="C1934" s="6">
        <f t="shared" si="150"/>
        <v>-0.67020775424453627</v>
      </c>
      <c r="D1934" s="7">
        <f t="shared" si="151"/>
        <v>131.45718677368876</v>
      </c>
      <c r="E1934" s="7">
        <f t="shared" si="152"/>
        <v>146.47678535674109</v>
      </c>
      <c r="F1934" s="7">
        <f t="shared" si="153"/>
        <v>138.91097256463263</v>
      </c>
      <c r="G1934" s="7">
        <f t="shared" si="154"/>
        <v>155.8810969946401</v>
      </c>
    </row>
    <row r="1935" spans="1:7" x14ac:dyDescent="0.3">
      <c r="A1935" s="8">
        <v>135.58417451000912</v>
      </c>
      <c r="B1935" s="8">
        <v>150.99714706625448</v>
      </c>
      <c r="C1935" s="6">
        <f t="shared" ref="C1935:C1998" si="155">ATAN((B1944-B1924)/(A1944-A1924))</f>
        <v>-0.71585159949065247</v>
      </c>
      <c r="D1935" s="7">
        <f t="shared" si="151"/>
        <v>131.64661321457879</v>
      </c>
      <c r="E1935" s="7">
        <f t="shared" si="152"/>
        <v>146.46993920215888</v>
      </c>
      <c r="F1935" s="7">
        <f t="shared" si="153"/>
        <v>139.52173580543945</v>
      </c>
      <c r="G1935" s="7">
        <f t="shared" si="154"/>
        <v>155.52435493035009</v>
      </c>
    </row>
    <row r="1936" spans="1:7" x14ac:dyDescent="0.3">
      <c r="A1936" s="8">
        <v>135.47527540445421</v>
      </c>
      <c r="B1936" s="8">
        <v>150.77899413493125</v>
      </c>
      <c r="C1936" s="6">
        <f t="shared" si="155"/>
        <v>-0.65954304617935144</v>
      </c>
      <c r="D1936" s="7">
        <f t="shared" si="151"/>
        <v>131.79874061641792</v>
      </c>
      <c r="E1936" s="7">
        <f t="shared" si="152"/>
        <v>146.03736024434471</v>
      </c>
      <c r="F1936" s="7">
        <f t="shared" si="153"/>
        <v>139.1518101924905</v>
      </c>
      <c r="G1936" s="7">
        <f t="shared" si="154"/>
        <v>155.52062802551779</v>
      </c>
    </row>
    <row r="1937" spans="1:7" x14ac:dyDescent="0.3">
      <c r="A1937" s="8">
        <v>136.02083509286931</v>
      </c>
      <c r="B1937" s="8">
        <v>150.56084120360802</v>
      </c>
      <c r="C1937" s="6">
        <f t="shared" si="155"/>
        <v>-0.71445940950741926</v>
      </c>
      <c r="D1937" s="7">
        <f t="shared" si="151"/>
        <v>132.08958034471956</v>
      </c>
      <c r="E1937" s="7">
        <f t="shared" si="152"/>
        <v>146.02815589518985</v>
      </c>
      <c r="F1937" s="7">
        <f t="shared" si="153"/>
        <v>139.95208984101905</v>
      </c>
      <c r="G1937" s="7">
        <f t="shared" si="154"/>
        <v>155.09352651202619</v>
      </c>
    </row>
    <row r="1938" spans="1:7" x14ac:dyDescent="0.3">
      <c r="A1938" s="8">
        <v>136.45731831562259</v>
      </c>
      <c r="B1938" s="8">
        <v>150.34268827228465</v>
      </c>
      <c r="C1938" s="6">
        <f t="shared" si="155"/>
        <v>-0.6944052093291887</v>
      </c>
      <c r="D1938" s="7">
        <f t="shared" si="151"/>
        <v>132.61774734499201</v>
      </c>
      <c r="E1938" s="7">
        <f t="shared" si="152"/>
        <v>145.7320815051128</v>
      </c>
      <c r="F1938" s="7">
        <f t="shared" si="153"/>
        <v>140.29688928625316</v>
      </c>
      <c r="G1938" s="7">
        <f t="shared" si="154"/>
        <v>154.95329503945649</v>
      </c>
    </row>
    <row r="1939" spans="1:7" x14ac:dyDescent="0.3">
      <c r="A1939" s="8">
        <v>136.45758435578273</v>
      </c>
      <c r="B1939" s="8">
        <v>150.01545887529966</v>
      </c>
      <c r="C1939" s="6">
        <f t="shared" si="155"/>
        <v>-0.66486579791593403</v>
      </c>
      <c r="D1939" s="7">
        <f t="shared" si="151"/>
        <v>132.75586322798767</v>
      </c>
      <c r="E1939" s="7">
        <f t="shared" si="152"/>
        <v>145.29346134331854</v>
      </c>
      <c r="F1939" s="7">
        <f t="shared" si="153"/>
        <v>140.15930548357778</v>
      </c>
      <c r="G1939" s="7">
        <f t="shared" si="154"/>
        <v>154.73745640728077</v>
      </c>
    </row>
    <row r="1940" spans="1:7" x14ac:dyDescent="0.3">
      <c r="A1940" s="8">
        <v>136.89397889848277</v>
      </c>
      <c r="B1940" s="8">
        <v>149.90638240963804</v>
      </c>
      <c r="C1940" s="6">
        <f t="shared" si="155"/>
        <v>-0.71301010068491066</v>
      </c>
      <c r="D1940" s="7">
        <f t="shared" si="151"/>
        <v>132.96929753763223</v>
      </c>
      <c r="E1940" s="7">
        <f t="shared" si="152"/>
        <v>145.36800426146746</v>
      </c>
      <c r="F1940" s="7">
        <f t="shared" si="153"/>
        <v>140.81866025933331</v>
      </c>
      <c r="G1940" s="7">
        <f t="shared" si="154"/>
        <v>154.44476055780862</v>
      </c>
    </row>
    <row r="1941" spans="1:7" x14ac:dyDescent="0.3">
      <c r="A1941" s="8">
        <v>136.78507979292786</v>
      </c>
      <c r="B1941" s="8">
        <v>149.68822947831481</v>
      </c>
      <c r="C1941" s="6">
        <f t="shared" si="155"/>
        <v>-0.69061319241908514</v>
      </c>
      <c r="D1941" s="7">
        <f t="shared" si="151"/>
        <v>132.96301988453936</v>
      </c>
      <c r="E1941" s="7">
        <f t="shared" si="152"/>
        <v>145.06309617680995</v>
      </c>
      <c r="F1941" s="7">
        <f t="shared" si="153"/>
        <v>140.60713970131636</v>
      </c>
      <c r="G1941" s="7">
        <f t="shared" si="154"/>
        <v>154.31336277981967</v>
      </c>
    </row>
    <row r="1942" spans="1:7" x14ac:dyDescent="0.3">
      <c r="A1942" s="8">
        <v>137.33063948134276</v>
      </c>
      <c r="B1942" s="8">
        <v>149.47007654699144</v>
      </c>
      <c r="C1942" s="6">
        <f t="shared" si="155"/>
        <v>-0.70771819669513647</v>
      </c>
      <c r="D1942" s="7">
        <f t="shared" si="151"/>
        <v>133.43002962357352</v>
      </c>
      <c r="E1942" s="7">
        <f t="shared" si="152"/>
        <v>144.91099300559043</v>
      </c>
      <c r="F1942" s="7">
        <f t="shared" si="153"/>
        <v>141.231249339112</v>
      </c>
      <c r="G1942" s="7">
        <f t="shared" si="154"/>
        <v>154.02916008839244</v>
      </c>
    </row>
    <row r="1943" spans="1:7" x14ac:dyDescent="0.3">
      <c r="A1943" s="8">
        <v>137.76712270409624</v>
      </c>
      <c r="B1943" s="8">
        <v>149.2519236156682</v>
      </c>
      <c r="C1943" s="6">
        <f t="shared" si="155"/>
        <v>-0.69832362109077828</v>
      </c>
      <c r="D1943" s="7">
        <f t="shared" si="151"/>
        <v>133.90951500016652</v>
      </c>
      <c r="E1943" s="7">
        <f t="shared" si="152"/>
        <v>144.65639722551637</v>
      </c>
      <c r="F1943" s="7">
        <f t="shared" si="153"/>
        <v>141.62473040802595</v>
      </c>
      <c r="G1943" s="7">
        <f t="shared" si="154"/>
        <v>153.84745000582004</v>
      </c>
    </row>
    <row r="1944" spans="1:7" x14ac:dyDescent="0.3">
      <c r="A1944" s="8">
        <v>137.76738874425635</v>
      </c>
      <c r="B1944" s="8">
        <v>148.92469421868321</v>
      </c>
      <c r="C1944" s="6">
        <f t="shared" si="155"/>
        <v>-0.68649090447222105</v>
      </c>
      <c r="D1944" s="7">
        <f t="shared" si="151"/>
        <v>133.96442738770895</v>
      </c>
      <c r="E1944" s="7">
        <f t="shared" si="152"/>
        <v>144.28384462829493</v>
      </c>
      <c r="F1944" s="7">
        <f t="shared" si="153"/>
        <v>141.57035010080375</v>
      </c>
      <c r="G1944" s="7">
        <f t="shared" si="154"/>
        <v>153.5655438090715</v>
      </c>
    </row>
    <row r="1945" spans="1:7" x14ac:dyDescent="0.3">
      <c r="A1945" s="8">
        <v>138.20378328695625</v>
      </c>
      <c r="B1945" s="8">
        <v>148.8156177530216</v>
      </c>
      <c r="C1945" s="6">
        <f t="shared" si="155"/>
        <v>-0.70597579841540359</v>
      </c>
      <c r="D1945" s="7">
        <f t="shared" si="151"/>
        <v>134.31112308551744</v>
      </c>
      <c r="E1945" s="7">
        <f t="shared" si="152"/>
        <v>144.24974471973056</v>
      </c>
      <c r="F1945" s="7">
        <f t="shared" si="153"/>
        <v>142.09644348839507</v>
      </c>
      <c r="G1945" s="7">
        <f t="shared" si="154"/>
        <v>153.38149078631264</v>
      </c>
    </row>
    <row r="1946" spans="1:7" x14ac:dyDescent="0.3">
      <c r="A1946" s="8">
        <v>138.09488418140148</v>
      </c>
      <c r="B1946" s="8">
        <v>148.59746482169837</v>
      </c>
      <c r="C1946" s="6">
        <f t="shared" si="155"/>
        <v>-0.6944052093291766</v>
      </c>
      <c r="D1946" s="7">
        <f t="shared" si="151"/>
        <v>134.25531321077096</v>
      </c>
      <c r="E1946" s="7">
        <f t="shared" si="152"/>
        <v>143.98685805452646</v>
      </c>
      <c r="F1946" s="7">
        <f t="shared" si="153"/>
        <v>141.934455152032</v>
      </c>
      <c r="G1946" s="7">
        <f t="shared" si="154"/>
        <v>153.20807158887027</v>
      </c>
    </row>
    <row r="1947" spans="1:7" x14ac:dyDescent="0.3">
      <c r="A1947" s="8">
        <v>138.64044386981641</v>
      </c>
      <c r="B1947" s="8">
        <v>148.37931189037499</v>
      </c>
      <c r="C1947" s="6">
        <f t="shared" si="155"/>
        <v>-0.6944052093291958</v>
      </c>
      <c r="D1947" s="7">
        <f t="shared" si="151"/>
        <v>134.8008728991858</v>
      </c>
      <c r="E1947" s="7">
        <f t="shared" si="152"/>
        <v>143.76870512320318</v>
      </c>
      <c r="F1947" s="7">
        <f t="shared" si="153"/>
        <v>142.48001484044701</v>
      </c>
      <c r="G1947" s="7">
        <f t="shared" si="154"/>
        <v>152.98991865754681</v>
      </c>
    </row>
    <row r="1948" spans="1:7" x14ac:dyDescent="0.3">
      <c r="A1948" s="8">
        <v>139.07692709256972</v>
      </c>
      <c r="B1948" s="8">
        <v>148.16115895905176</v>
      </c>
      <c r="C1948" s="6">
        <f t="shared" si="155"/>
        <v>-0.69440520932919259</v>
      </c>
      <c r="D1948" s="7">
        <f t="shared" si="151"/>
        <v>135.23735612193911</v>
      </c>
      <c r="E1948" s="7">
        <f t="shared" si="152"/>
        <v>143.55055219187992</v>
      </c>
      <c r="F1948" s="7">
        <f t="shared" si="153"/>
        <v>142.91649806320032</v>
      </c>
      <c r="G1948" s="7">
        <f t="shared" si="154"/>
        <v>152.77176572622361</v>
      </c>
    </row>
    <row r="1949" spans="1:7" x14ac:dyDescent="0.3">
      <c r="A1949" s="8">
        <v>139.07719313273</v>
      </c>
      <c r="B1949" s="8">
        <v>147.83392956206677</v>
      </c>
      <c r="C1949" s="6">
        <f t="shared" si="155"/>
        <v>-0.70656524567630064</v>
      </c>
      <c r="D1949" s="7">
        <f t="shared" si="151"/>
        <v>135.18184226634258</v>
      </c>
      <c r="E1949" s="7">
        <f t="shared" si="152"/>
        <v>143.27035183973808</v>
      </c>
      <c r="F1949" s="7">
        <f t="shared" si="153"/>
        <v>142.97254399911742</v>
      </c>
      <c r="G1949" s="7">
        <f t="shared" si="154"/>
        <v>152.39750728439546</v>
      </c>
    </row>
    <row r="1950" spans="1:7" x14ac:dyDescent="0.3">
      <c r="A1950" s="8">
        <v>139.51358767542987</v>
      </c>
      <c r="B1950" s="8">
        <v>147.72485309640516</v>
      </c>
      <c r="C1950" s="6">
        <f t="shared" si="155"/>
        <v>-0.68720270006116257</v>
      </c>
      <c r="D1950" s="7">
        <f t="shared" si="151"/>
        <v>135.70732394628482</v>
      </c>
      <c r="E1950" s="7">
        <f t="shared" si="152"/>
        <v>143.08671161255683</v>
      </c>
      <c r="F1950" s="7">
        <f t="shared" si="153"/>
        <v>143.31985140457493</v>
      </c>
      <c r="G1950" s="7">
        <f t="shared" si="154"/>
        <v>152.36299458025348</v>
      </c>
    </row>
    <row r="1951" spans="1:7" x14ac:dyDescent="0.3">
      <c r="A1951" s="8">
        <v>139.40468856987496</v>
      </c>
      <c r="B1951" s="8">
        <v>147.50670016508175</v>
      </c>
      <c r="C1951" s="6">
        <f t="shared" si="155"/>
        <v>-0.69832362109077528</v>
      </c>
      <c r="D1951" s="7">
        <f t="shared" si="151"/>
        <v>135.54708086594525</v>
      </c>
      <c r="E1951" s="7">
        <f t="shared" si="152"/>
        <v>142.91117377492989</v>
      </c>
      <c r="F1951" s="7">
        <f t="shared" si="153"/>
        <v>143.26229627380468</v>
      </c>
      <c r="G1951" s="7">
        <f t="shared" si="154"/>
        <v>152.10222655523361</v>
      </c>
    </row>
    <row r="1952" spans="1:7" x14ac:dyDescent="0.3">
      <c r="A1952" s="8">
        <v>139.95024825829003</v>
      </c>
      <c r="B1952" s="8">
        <v>147.28854723375855</v>
      </c>
      <c r="C1952" s="6">
        <f t="shared" si="155"/>
        <v>-0.6983236210907936</v>
      </c>
      <c r="D1952" s="7">
        <f t="shared" si="151"/>
        <v>136.09264055436023</v>
      </c>
      <c r="E1952" s="7">
        <f t="shared" si="152"/>
        <v>142.69302084360677</v>
      </c>
      <c r="F1952" s="7">
        <f t="shared" si="153"/>
        <v>143.80785596221983</v>
      </c>
      <c r="G1952" s="7">
        <f t="shared" si="154"/>
        <v>151.88407362391033</v>
      </c>
    </row>
    <row r="1953" spans="1:7" x14ac:dyDescent="0.3">
      <c r="A1953" s="8">
        <v>140.38673148104337</v>
      </c>
      <c r="B1953" s="8">
        <v>147.07039430243515</v>
      </c>
      <c r="C1953" s="6">
        <f t="shared" si="155"/>
        <v>-0.69832362109077573</v>
      </c>
      <c r="D1953" s="7">
        <f t="shared" si="151"/>
        <v>136.52912377711365</v>
      </c>
      <c r="E1953" s="7">
        <f t="shared" si="152"/>
        <v>142.47486791228329</v>
      </c>
      <c r="F1953" s="7">
        <f t="shared" si="153"/>
        <v>144.24433918497309</v>
      </c>
      <c r="G1953" s="7">
        <f t="shared" si="154"/>
        <v>151.66592069258701</v>
      </c>
    </row>
    <row r="1954" spans="1:7" x14ac:dyDescent="0.3">
      <c r="A1954" s="8">
        <v>140.38699752120348</v>
      </c>
      <c r="B1954" s="8">
        <v>146.7431649054503</v>
      </c>
      <c r="C1954" s="6">
        <f t="shared" si="155"/>
        <v>-0.69832362109077528</v>
      </c>
      <c r="D1954" s="7">
        <f t="shared" si="151"/>
        <v>136.52938981727377</v>
      </c>
      <c r="E1954" s="7">
        <f t="shared" si="152"/>
        <v>142.14763851529844</v>
      </c>
      <c r="F1954" s="7">
        <f t="shared" si="153"/>
        <v>144.2446052251332</v>
      </c>
      <c r="G1954" s="7">
        <f t="shared" si="154"/>
        <v>151.33869129560216</v>
      </c>
    </row>
    <row r="1955" spans="1:7" x14ac:dyDescent="0.3">
      <c r="A1955" s="8">
        <v>140.82339206390353</v>
      </c>
      <c r="B1955" s="8">
        <v>146.63408843978871</v>
      </c>
      <c r="C1955" s="6">
        <f t="shared" si="155"/>
        <v>-0.69832362109077573</v>
      </c>
      <c r="D1955" s="7">
        <f t="shared" si="151"/>
        <v>136.96578435997381</v>
      </c>
      <c r="E1955" s="7">
        <f t="shared" si="152"/>
        <v>142.03856204963685</v>
      </c>
      <c r="F1955" s="7">
        <f t="shared" si="153"/>
        <v>144.68099976783324</v>
      </c>
      <c r="G1955" s="7">
        <f t="shared" si="154"/>
        <v>151.22961482994057</v>
      </c>
    </row>
    <row r="1956" spans="1:7" x14ac:dyDescent="0.3">
      <c r="A1956" s="8">
        <v>140.71449295834861</v>
      </c>
      <c r="B1956" s="8">
        <v>146.41593550846531</v>
      </c>
      <c r="C1956" s="6">
        <f t="shared" si="155"/>
        <v>-0.69832362109076285</v>
      </c>
      <c r="D1956" s="7">
        <f t="shared" si="151"/>
        <v>136.85688525441896</v>
      </c>
      <c r="E1956" s="7">
        <f t="shared" si="152"/>
        <v>141.82040911831339</v>
      </c>
      <c r="F1956" s="7">
        <f t="shared" si="153"/>
        <v>144.57210066227827</v>
      </c>
      <c r="G1956" s="7">
        <f t="shared" si="154"/>
        <v>151.01146189861723</v>
      </c>
    </row>
    <row r="1957" spans="1:7" x14ac:dyDescent="0.3">
      <c r="A1957" s="8">
        <v>141.26005264676371</v>
      </c>
      <c r="B1957" s="8">
        <v>146.19778257714211</v>
      </c>
      <c r="C1957" s="6">
        <f t="shared" si="155"/>
        <v>-0.70015869580681223</v>
      </c>
      <c r="D1957" s="7">
        <f t="shared" si="151"/>
        <v>137.39401830852529</v>
      </c>
      <c r="E1957" s="7">
        <f t="shared" si="152"/>
        <v>141.60934291909263</v>
      </c>
      <c r="F1957" s="7">
        <f t="shared" si="153"/>
        <v>145.12608698500213</v>
      </c>
      <c r="G1957" s="7">
        <f t="shared" si="154"/>
        <v>150.78622223519159</v>
      </c>
    </row>
    <row r="1958" spans="1:7" x14ac:dyDescent="0.3">
      <c r="A1958" s="8">
        <v>141.69662454957043</v>
      </c>
      <c r="B1958" s="8">
        <v>145.87055318015709</v>
      </c>
      <c r="C1958" s="6">
        <f t="shared" si="155"/>
        <v>-0.69832362109077828</v>
      </c>
      <c r="D1958" s="7">
        <f t="shared" si="151"/>
        <v>137.83901684564071</v>
      </c>
      <c r="E1958" s="7">
        <f t="shared" si="152"/>
        <v>141.27502679000526</v>
      </c>
      <c r="F1958" s="7">
        <f t="shared" si="153"/>
        <v>145.55423225350015</v>
      </c>
      <c r="G1958" s="7">
        <f t="shared" si="154"/>
        <v>150.46607957030892</v>
      </c>
    </row>
    <row r="1959" spans="1:7" x14ac:dyDescent="0.3">
      <c r="A1959" s="8">
        <v>141.95143190295886</v>
      </c>
      <c r="B1959" s="8">
        <v>145.50696496128501</v>
      </c>
      <c r="C1959" s="6">
        <f t="shared" si="155"/>
        <v>-0.70992549173079356</v>
      </c>
      <c r="D1959" s="7">
        <f t="shared" si="151"/>
        <v>138.04076831307012</v>
      </c>
      <c r="E1959" s="7">
        <f t="shared" si="152"/>
        <v>140.95650231593578</v>
      </c>
      <c r="F1959" s="7">
        <f t="shared" si="153"/>
        <v>145.8620954928476</v>
      </c>
      <c r="G1959" s="7">
        <f t="shared" si="154"/>
        <v>150.05742760663423</v>
      </c>
    </row>
    <row r="1960" spans="1:7" x14ac:dyDescent="0.3">
      <c r="A1960" s="8">
        <v>142.35152674380726</v>
      </c>
      <c r="B1960" s="8">
        <v>145.3251708518489</v>
      </c>
      <c r="C1960" s="6">
        <f t="shared" si="155"/>
        <v>-0.69126702506722981</v>
      </c>
      <c r="D1960" s="7">
        <f t="shared" si="151"/>
        <v>138.52644358943945</v>
      </c>
      <c r="E1960" s="7">
        <f t="shared" si="152"/>
        <v>140.70253752633283</v>
      </c>
      <c r="F1960" s="7">
        <f t="shared" si="153"/>
        <v>146.17660989817506</v>
      </c>
      <c r="G1960" s="7">
        <f t="shared" si="154"/>
        <v>149.94780417736496</v>
      </c>
    </row>
    <row r="1961" spans="1:7" x14ac:dyDescent="0.3">
      <c r="A1961" s="8">
        <v>142.24262763825234</v>
      </c>
      <c r="B1961" s="8">
        <v>145.10701792052549</v>
      </c>
      <c r="C1961" s="6">
        <f t="shared" si="155"/>
        <v>-0.70191784682649672</v>
      </c>
      <c r="D1961" s="7">
        <f t="shared" si="151"/>
        <v>138.36852752781104</v>
      </c>
      <c r="E1961" s="7">
        <f t="shared" si="152"/>
        <v>140.52538629693564</v>
      </c>
      <c r="F1961" s="7">
        <f t="shared" si="153"/>
        <v>146.11672774869365</v>
      </c>
      <c r="G1961" s="7">
        <f t="shared" si="154"/>
        <v>149.68864954411535</v>
      </c>
    </row>
    <row r="1962" spans="1:7" x14ac:dyDescent="0.3">
      <c r="A1962" s="8">
        <v>142.78818732666727</v>
      </c>
      <c r="B1962" s="8">
        <v>144.88886498920226</v>
      </c>
      <c r="C1962" s="6">
        <f t="shared" si="155"/>
        <v>-0.7036056802664572</v>
      </c>
      <c r="D1962" s="7">
        <f t="shared" si="151"/>
        <v>138.90635970706518</v>
      </c>
      <c r="E1962" s="7">
        <f t="shared" si="152"/>
        <v>140.31377872425659</v>
      </c>
      <c r="F1962" s="7">
        <f t="shared" si="153"/>
        <v>146.67001494626936</v>
      </c>
      <c r="G1962" s="7">
        <f t="shared" si="154"/>
        <v>149.46395125414793</v>
      </c>
    </row>
    <row r="1963" spans="1:7" x14ac:dyDescent="0.3">
      <c r="A1963" s="8">
        <v>143.22467054942072</v>
      </c>
      <c r="B1963" s="8">
        <v>144.67071205787906</v>
      </c>
      <c r="C1963" s="6">
        <f t="shared" si="155"/>
        <v>-0.70191784682649427</v>
      </c>
      <c r="D1963" s="7">
        <f t="shared" si="151"/>
        <v>139.35057043897942</v>
      </c>
      <c r="E1963" s="7">
        <f t="shared" si="152"/>
        <v>140.0890804342892</v>
      </c>
      <c r="F1963" s="7">
        <f t="shared" si="153"/>
        <v>147.09877065986203</v>
      </c>
      <c r="G1963" s="7">
        <f t="shared" si="154"/>
        <v>149.25234368146891</v>
      </c>
    </row>
    <row r="1964" spans="1:7" x14ac:dyDescent="0.3">
      <c r="A1964" s="8">
        <v>143.22493658958086</v>
      </c>
      <c r="B1964" s="8">
        <v>144.34348266089404</v>
      </c>
      <c r="C1964" s="6">
        <f t="shared" si="155"/>
        <v>-0.71301010068489346</v>
      </c>
      <c r="D1964" s="7">
        <f t="shared" si="151"/>
        <v>139.30025522873038</v>
      </c>
      <c r="E1964" s="7">
        <f t="shared" si="152"/>
        <v>139.8051045127234</v>
      </c>
      <c r="F1964" s="7">
        <f t="shared" si="153"/>
        <v>147.14961795043135</v>
      </c>
      <c r="G1964" s="7">
        <f t="shared" si="154"/>
        <v>148.88186080906468</v>
      </c>
    </row>
    <row r="1965" spans="1:7" x14ac:dyDescent="0.3">
      <c r="A1965" s="8">
        <v>143.66133113228091</v>
      </c>
      <c r="B1965" s="8">
        <v>144.23440619523242</v>
      </c>
      <c r="C1965" s="6">
        <f t="shared" si="155"/>
        <v>-0.6950078634178154</v>
      </c>
      <c r="D1965" s="7">
        <f t="shared" si="151"/>
        <v>139.81898225804986</v>
      </c>
      <c r="E1965" s="7">
        <f t="shared" si="152"/>
        <v>139.62611419833212</v>
      </c>
      <c r="F1965" s="7">
        <f t="shared" si="153"/>
        <v>147.50368000651196</v>
      </c>
      <c r="G1965" s="7">
        <f t="shared" si="154"/>
        <v>148.84269819213273</v>
      </c>
    </row>
    <row r="1966" spans="1:7" x14ac:dyDescent="0.3">
      <c r="A1966" s="8">
        <v>143.66159717244102</v>
      </c>
      <c r="B1966" s="8">
        <v>143.90717679824743</v>
      </c>
      <c r="C1966" s="6">
        <f t="shared" si="155"/>
        <v>-0.70522643782264993</v>
      </c>
      <c r="D1966" s="7">
        <f t="shared" si="151"/>
        <v>139.77235954894934</v>
      </c>
      <c r="E1966" s="7">
        <f t="shared" si="152"/>
        <v>139.33838804103652</v>
      </c>
      <c r="F1966" s="7">
        <f t="shared" si="153"/>
        <v>147.5508347959327</v>
      </c>
      <c r="G1966" s="7">
        <f t="shared" si="154"/>
        <v>148.47596555545834</v>
      </c>
    </row>
    <row r="1967" spans="1:7" x14ac:dyDescent="0.3">
      <c r="A1967" s="8">
        <v>144.09799171514089</v>
      </c>
      <c r="B1967" s="8">
        <v>143.79810033258582</v>
      </c>
      <c r="C1967" s="6">
        <f t="shared" si="155"/>
        <v>-0.7052264378226355</v>
      </c>
      <c r="D1967" s="7">
        <f t="shared" si="151"/>
        <v>140.20875409164927</v>
      </c>
      <c r="E1967" s="7">
        <f t="shared" si="152"/>
        <v>139.22931157537485</v>
      </c>
      <c r="F1967" s="7">
        <f t="shared" si="153"/>
        <v>147.98722933863252</v>
      </c>
      <c r="G1967" s="7">
        <f t="shared" si="154"/>
        <v>148.36688908979679</v>
      </c>
    </row>
    <row r="1968" spans="1:7" x14ac:dyDescent="0.3">
      <c r="A1968" s="8">
        <v>144.53456361794764</v>
      </c>
      <c r="B1968" s="8">
        <v>143.47087093560083</v>
      </c>
      <c r="C1968" s="6">
        <f t="shared" si="155"/>
        <v>-0.70522643782264982</v>
      </c>
      <c r="D1968" s="7">
        <f t="shared" si="151"/>
        <v>140.64532599445596</v>
      </c>
      <c r="E1968" s="7">
        <f t="shared" si="152"/>
        <v>138.90208217838992</v>
      </c>
      <c r="F1968" s="7">
        <f t="shared" si="153"/>
        <v>148.42380124143932</v>
      </c>
      <c r="G1968" s="7">
        <f t="shared" si="154"/>
        <v>148.03965969281174</v>
      </c>
    </row>
    <row r="1969" spans="1:7" x14ac:dyDescent="0.3">
      <c r="A1969" s="8">
        <v>144.78937097133607</v>
      </c>
      <c r="B1969" s="8">
        <v>143.10728271672872</v>
      </c>
      <c r="C1969" s="6">
        <f t="shared" si="155"/>
        <v>-0.70522643782263039</v>
      </c>
      <c r="D1969" s="7">
        <f t="shared" si="151"/>
        <v>140.90013334784447</v>
      </c>
      <c r="E1969" s="7">
        <f t="shared" si="152"/>
        <v>138.53849395951775</v>
      </c>
      <c r="F1969" s="7">
        <f t="shared" si="153"/>
        <v>148.67860859482767</v>
      </c>
      <c r="G1969" s="7">
        <f t="shared" si="154"/>
        <v>147.67607147393969</v>
      </c>
    </row>
    <row r="1970" spans="1:7" x14ac:dyDescent="0.3">
      <c r="A1970" s="8">
        <v>145.18946581218444</v>
      </c>
      <c r="B1970" s="8">
        <v>142.92548860729261</v>
      </c>
      <c r="C1970" s="6">
        <f t="shared" si="155"/>
        <v>-0.7052264378226355</v>
      </c>
      <c r="D1970" s="7">
        <f t="shared" si="151"/>
        <v>141.30022818869281</v>
      </c>
      <c r="E1970" s="7">
        <f t="shared" si="152"/>
        <v>138.35669985008164</v>
      </c>
      <c r="F1970" s="7">
        <f t="shared" si="153"/>
        <v>149.07870343567606</v>
      </c>
      <c r="G1970" s="7">
        <f t="shared" si="154"/>
        <v>147.49427736450357</v>
      </c>
    </row>
    <row r="1971" spans="1:7" x14ac:dyDescent="0.3">
      <c r="A1971" s="8">
        <v>145.18973185234458</v>
      </c>
      <c r="B1971" s="8">
        <v>142.59825921030759</v>
      </c>
      <c r="C1971" s="6">
        <f t="shared" si="155"/>
        <v>-0.70522643782265027</v>
      </c>
      <c r="D1971" s="7">
        <f t="shared" si="151"/>
        <v>141.3004942288529</v>
      </c>
      <c r="E1971" s="7">
        <f t="shared" si="152"/>
        <v>138.02947045309668</v>
      </c>
      <c r="F1971" s="7">
        <f t="shared" si="153"/>
        <v>149.07896947583626</v>
      </c>
      <c r="G1971" s="7">
        <f t="shared" si="154"/>
        <v>147.1670479675185</v>
      </c>
    </row>
    <row r="1972" spans="1:7" x14ac:dyDescent="0.3">
      <c r="A1972" s="8">
        <v>145.62612639504462</v>
      </c>
      <c r="B1972" s="8">
        <v>142.489182744646</v>
      </c>
      <c r="C1972" s="6">
        <f t="shared" si="155"/>
        <v>-0.70522643782263317</v>
      </c>
      <c r="D1972" s="7">
        <f t="shared" si="151"/>
        <v>141.736888771553</v>
      </c>
      <c r="E1972" s="7">
        <f t="shared" si="152"/>
        <v>137.92039398743503</v>
      </c>
      <c r="F1972" s="7">
        <f t="shared" si="153"/>
        <v>149.51536401853625</v>
      </c>
      <c r="G1972" s="7">
        <f t="shared" si="154"/>
        <v>147.05797150185697</v>
      </c>
    </row>
    <row r="1973" spans="1:7" x14ac:dyDescent="0.3">
      <c r="A1973" s="8">
        <v>146.06269829785137</v>
      </c>
      <c r="B1973" s="8">
        <v>142.16195334766115</v>
      </c>
      <c r="C1973" s="6">
        <f t="shared" si="155"/>
        <v>-0.7052264378226355</v>
      </c>
      <c r="D1973" s="7">
        <f t="shared" si="151"/>
        <v>142.17346067435975</v>
      </c>
      <c r="E1973" s="7">
        <f t="shared" si="152"/>
        <v>137.59316459045019</v>
      </c>
      <c r="F1973" s="7">
        <f t="shared" si="153"/>
        <v>149.95193592134299</v>
      </c>
      <c r="G1973" s="7">
        <f t="shared" si="154"/>
        <v>146.73074210487212</v>
      </c>
    </row>
    <row r="1974" spans="1:7" x14ac:dyDescent="0.3">
      <c r="A1974" s="8">
        <v>146.31750565123977</v>
      </c>
      <c r="B1974" s="8">
        <v>141.7983651287889</v>
      </c>
      <c r="C1974" s="6">
        <f t="shared" si="155"/>
        <v>-0.71585159949066712</v>
      </c>
      <c r="D1974" s="7">
        <f t="shared" si="151"/>
        <v>142.37994435580939</v>
      </c>
      <c r="E1974" s="7">
        <f t="shared" si="152"/>
        <v>137.27115726469336</v>
      </c>
      <c r="F1974" s="7">
        <f t="shared" si="153"/>
        <v>150.25506694667015</v>
      </c>
      <c r="G1974" s="7">
        <f t="shared" si="154"/>
        <v>146.32557299288445</v>
      </c>
    </row>
    <row r="1975" spans="1:7" x14ac:dyDescent="0.3">
      <c r="A1975" s="8">
        <v>146.7176004920882</v>
      </c>
      <c r="B1975" s="8">
        <v>141.61657101935276</v>
      </c>
      <c r="C1975" s="6">
        <f t="shared" si="155"/>
        <v>-0.69846226401245781</v>
      </c>
      <c r="D1975" s="7">
        <f t="shared" si="151"/>
        <v>142.85935568803032</v>
      </c>
      <c r="E1975" s="7">
        <f t="shared" si="152"/>
        <v>137.02157950336925</v>
      </c>
      <c r="F1975" s="7">
        <f t="shared" si="153"/>
        <v>150.57584529614607</v>
      </c>
      <c r="G1975" s="7">
        <f t="shared" si="154"/>
        <v>146.21156253533627</v>
      </c>
    </row>
    <row r="1976" spans="1:7" x14ac:dyDescent="0.3">
      <c r="A1976" s="8">
        <v>146.60870138653326</v>
      </c>
      <c r="B1976" s="8">
        <v>141.39841808802953</v>
      </c>
      <c r="C1976" s="6">
        <f t="shared" si="155"/>
        <v>-0.70828207755660477</v>
      </c>
      <c r="D1976" s="7">
        <f t="shared" si="151"/>
        <v>142.70552136906753</v>
      </c>
      <c r="E1976" s="7">
        <f t="shared" si="152"/>
        <v>136.84153475056561</v>
      </c>
      <c r="F1976" s="7">
        <f t="shared" si="153"/>
        <v>150.51188140399898</v>
      </c>
      <c r="G1976" s="7">
        <f t="shared" si="154"/>
        <v>145.95530142549345</v>
      </c>
    </row>
    <row r="1977" spans="1:7" x14ac:dyDescent="0.3">
      <c r="A1977" s="8">
        <v>147.15426107494818</v>
      </c>
      <c r="B1977" s="8">
        <v>141.18026515670633</v>
      </c>
      <c r="C1977" s="6">
        <f t="shared" si="155"/>
        <v>-0.70678403203734042</v>
      </c>
      <c r="D1977" s="7">
        <f t="shared" si="151"/>
        <v>143.25791185323584</v>
      </c>
      <c r="E1977" s="7">
        <f t="shared" si="152"/>
        <v>136.61753979323532</v>
      </c>
      <c r="F1977" s="7">
        <f t="shared" si="153"/>
        <v>151.05061029666052</v>
      </c>
      <c r="G1977" s="7">
        <f t="shared" si="154"/>
        <v>145.74299052017733</v>
      </c>
    </row>
    <row r="1978" spans="1:7" x14ac:dyDescent="0.3">
      <c r="A1978" s="8">
        <v>147.5908329777551</v>
      </c>
      <c r="B1978" s="8">
        <v>140.85303575972134</v>
      </c>
      <c r="C1978" s="6">
        <f t="shared" si="155"/>
        <v>-0.70828207755659101</v>
      </c>
      <c r="D1978" s="7">
        <f t="shared" si="151"/>
        <v>143.68765296028943</v>
      </c>
      <c r="E1978" s="7">
        <f t="shared" si="152"/>
        <v>136.29615242225736</v>
      </c>
      <c r="F1978" s="7">
        <f t="shared" si="153"/>
        <v>151.49401299522077</v>
      </c>
      <c r="G1978" s="7">
        <f t="shared" si="154"/>
        <v>145.40991909718531</v>
      </c>
    </row>
    <row r="1979" spans="1:7" x14ac:dyDescent="0.3">
      <c r="A1979" s="8">
        <v>147.8456403311435</v>
      </c>
      <c r="B1979" s="8">
        <v>140.48944754084923</v>
      </c>
      <c r="C1979" s="6">
        <f t="shared" si="155"/>
        <v>-0.69790502051982561</v>
      </c>
      <c r="D1979" s="7">
        <f t="shared" si="151"/>
        <v>143.98995665510577</v>
      </c>
      <c r="E1979" s="7">
        <f t="shared" si="152"/>
        <v>135.89230675658601</v>
      </c>
      <c r="F1979" s="7">
        <f t="shared" si="153"/>
        <v>151.70132400718123</v>
      </c>
      <c r="G1979" s="7">
        <f t="shared" si="154"/>
        <v>145.08658832511244</v>
      </c>
    </row>
    <row r="1980" spans="1:7" x14ac:dyDescent="0.3">
      <c r="A1980" s="8">
        <v>148.24573517199175</v>
      </c>
      <c r="B1980" s="8">
        <v>140.30765343141309</v>
      </c>
      <c r="C1980" s="6">
        <f t="shared" si="155"/>
        <v>-0.71539367322571779</v>
      </c>
      <c r="D1980" s="7">
        <f t="shared" si="151"/>
        <v>144.31024741672309</v>
      </c>
      <c r="E1980" s="7">
        <f t="shared" si="152"/>
        <v>135.77864292931326</v>
      </c>
      <c r="F1980" s="7">
        <f t="shared" si="153"/>
        <v>152.18122292726042</v>
      </c>
      <c r="G1980" s="7">
        <f t="shared" si="154"/>
        <v>144.83666393351291</v>
      </c>
    </row>
    <row r="1981" spans="1:7" x14ac:dyDescent="0.3">
      <c r="A1981" s="8">
        <v>148.13683606643701</v>
      </c>
      <c r="B1981" s="8">
        <v>140.08950050008971</v>
      </c>
      <c r="C1981" s="6">
        <f t="shared" si="155"/>
        <v>-0.70522643782263317</v>
      </c>
      <c r="D1981" s="7">
        <f t="shared" si="151"/>
        <v>144.24759844294539</v>
      </c>
      <c r="E1981" s="7">
        <f t="shared" si="152"/>
        <v>135.52071174287875</v>
      </c>
      <c r="F1981" s="7">
        <f t="shared" si="153"/>
        <v>152.02607368992864</v>
      </c>
      <c r="G1981" s="7">
        <f t="shared" si="154"/>
        <v>144.65828925730068</v>
      </c>
    </row>
    <row r="1982" spans="1:7" x14ac:dyDescent="0.3">
      <c r="A1982" s="8">
        <v>148.68239575485191</v>
      </c>
      <c r="B1982" s="8">
        <v>139.87134756876648</v>
      </c>
      <c r="C1982" s="6">
        <f t="shared" si="155"/>
        <v>-0.70522643782263317</v>
      </c>
      <c r="D1982" s="7">
        <f t="shared" si="151"/>
        <v>144.79315813136029</v>
      </c>
      <c r="E1982" s="7">
        <f t="shared" si="152"/>
        <v>135.30255881155551</v>
      </c>
      <c r="F1982" s="7">
        <f t="shared" si="153"/>
        <v>152.57163337834353</v>
      </c>
      <c r="G1982" s="7">
        <f t="shared" si="154"/>
        <v>144.44013632597745</v>
      </c>
    </row>
    <row r="1983" spans="1:7" x14ac:dyDescent="0.3">
      <c r="A1983" s="8">
        <v>149.11896765765866</v>
      </c>
      <c r="B1983" s="8">
        <v>139.54411817178149</v>
      </c>
      <c r="C1983" s="6">
        <f t="shared" si="155"/>
        <v>-0.70522643782263317</v>
      </c>
      <c r="D1983" s="7">
        <f t="shared" si="151"/>
        <v>145.22973003416703</v>
      </c>
      <c r="E1983" s="7">
        <f t="shared" si="152"/>
        <v>134.97532941457052</v>
      </c>
      <c r="F1983" s="7">
        <f t="shared" si="153"/>
        <v>153.00820528115028</v>
      </c>
      <c r="G1983" s="7">
        <f t="shared" si="154"/>
        <v>144.11290692899246</v>
      </c>
    </row>
    <row r="1984" spans="1:7" x14ac:dyDescent="0.3">
      <c r="A1984" s="8">
        <v>149.37377501104709</v>
      </c>
      <c r="B1984" s="8">
        <v>139.18052995290941</v>
      </c>
      <c r="C1984" s="6">
        <f t="shared" si="155"/>
        <v>-0.70522643782265226</v>
      </c>
      <c r="D1984" s="7">
        <f t="shared" si="151"/>
        <v>145.48453738755538</v>
      </c>
      <c r="E1984" s="7">
        <f t="shared" si="152"/>
        <v>134.61174119569853</v>
      </c>
      <c r="F1984" s="7">
        <f t="shared" si="153"/>
        <v>153.2630126345388</v>
      </c>
      <c r="G1984" s="7">
        <f t="shared" si="154"/>
        <v>143.74931871012029</v>
      </c>
    </row>
    <row r="1985" spans="1:7" x14ac:dyDescent="0.3">
      <c r="A1985" s="8">
        <v>149.77386985189548</v>
      </c>
      <c r="B1985" s="8">
        <v>138.99873584347327</v>
      </c>
      <c r="C1985" s="6">
        <f t="shared" si="155"/>
        <v>-0.70522643782263317</v>
      </c>
      <c r="D1985" s="7">
        <f t="shared" ref="D1985:D2048" si="156">A1985+$B$2*SIN(C1985)</f>
        <v>145.88463222840386</v>
      </c>
      <c r="E1985" s="7">
        <f t="shared" ref="E1985:E2048" si="157">B1985-$B$2*COS(C1985)</f>
        <v>134.4299470862623</v>
      </c>
      <c r="F1985" s="7">
        <f t="shared" ref="F1985:F2048" si="158">A1985-$B$2*SIN(C1985)</f>
        <v>153.66310747538711</v>
      </c>
      <c r="G1985" s="7">
        <f t="shared" ref="G1985:G2048" si="159">B1985+$B$2*COS(C1985)</f>
        <v>143.56752460068424</v>
      </c>
    </row>
    <row r="1986" spans="1:7" x14ac:dyDescent="0.3">
      <c r="A1986" s="8">
        <v>149.66497074634057</v>
      </c>
      <c r="B1986" s="8">
        <v>138.78058291215004</v>
      </c>
      <c r="C1986" s="6">
        <f t="shared" si="155"/>
        <v>-0.70522643782263272</v>
      </c>
      <c r="D1986" s="7">
        <f t="shared" si="156"/>
        <v>145.77573312284898</v>
      </c>
      <c r="E1986" s="7">
        <f t="shared" si="157"/>
        <v>134.21179415493907</v>
      </c>
      <c r="F1986" s="7">
        <f t="shared" si="158"/>
        <v>153.55420836983217</v>
      </c>
      <c r="G1986" s="7">
        <f t="shared" si="159"/>
        <v>143.34937166936101</v>
      </c>
    </row>
    <row r="1987" spans="1:7" x14ac:dyDescent="0.3">
      <c r="A1987" s="8">
        <v>150.21053043475564</v>
      </c>
      <c r="B1987" s="8">
        <v>138.56242998082666</v>
      </c>
      <c r="C1987" s="6">
        <f t="shared" si="155"/>
        <v>-0.70678403203732365</v>
      </c>
      <c r="D1987" s="7">
        <f t="shared" si="156"/>
        <v>146.31418121304338</v>
      </c>
      <c r="E1987" s="7">
        <f t="shared" si="157"/>
        <v>133.9997046173556</v>
      </c>
      <c r="F1987" s="7">
        <f t="shared" si="158"/>
        <v>154.1068796564679</v>
      </c>
      <c r="G1987" s="7">
        <f t="shared" si="159"/>
        <v>143.12515534429772</v>
      </c>
    </row>
    <row r="1988" spans="1:7" x14ac:dyDescent="0.3">
      <c r="A1988" s="8">
        <v>150.64701365750895</v>
      </c>
      <c r="B1988" s="8">
        <v>138.34427704950343</v>
      </c>
      <c r="C1988" s="6">
        <f t="shared" si="155"/>
        <v>-0.70522643782264716</v>
      </c>
      <c r="D1988" s="7">
        <f t="shared" si="156"/>
        <v>146.75777603401727</v>
      </c>
      <c r="E1988" s="7">
        <f t="shared" si="157"/>
        <v>133.77548829229252</v>
      </c>
      <c r="F1988" s="7">
        <f t="shared" si="158"/>
        <v>154.53625128100063</v>
      </c>
      <c r="G1988" s="7">
        <f t="shared" si="159"/>
        <v>142.91306580671434</v>
      </c>
    </row>
    <row r="1989" spans="1:7" x14ac:dyDescent="0.3">
      <c r="A1989" s="8">
        <v>150.64727969766909</v>
      </c>
      <c r="B1989" s="8">
        <v>138.01704765251844</v>
      </c>
      <c r="C1989" s="6">
        <f t="shared" si="155"/>
        <v>-0.70522643782264738</v>
      </c>
      <c r="D1989" s="7">
        <f t="shared" si="156"/>
        <v>146.75804207417741</v>
      </c>
      <c r="E1989" s="7">
        <f t="shared" si="157"/>
        <v>133.44825889530753</v>
      </c>
      <c r="F1989" s="7">
        <f t="shared" si="158"/>
        <v>154.53651732116077</v>
      </c>
      <c r="G1989" s="7">
        <f t="shared" si="159"/>
        <v>142.58583640972935</v>
      </c>
    </row>
    <row r="1990" spans="1:7" x14ac:dyDescent="0.3">
      <c r="A1990" s="8">
        <v>151.08367424036911</v>
      </c>
      <c r="B1990" s="8">
        <v>137.90797118685683</v>
      </c>
      <c r="C1990" s="6">
        <f t="shared" si="155"/>
        <v>-0.70522643782266137</v>
      </c>
      <c r="D1990" s="7">
        <f t="shared" si="156"/>
        <v>147.19443661687737</v>
      </c>
      <c r="E1990" s="7">
        <f t="shared" si="157"/>
        <v>133.33918242964597</v>
      </c>
      <c r="F1990" s="7">
        <f t="shared" si="158"/>
        <v>154.97291186386084</v>
      </c>
      <c r="G1990" s="7">
        <f t="shared" si="159"/>
        <v>142.47675994406768</v>
      </c>
    </row>
    <row r="1991" spans="1:7" x14ac:dyDescent="0.3">
      <c r="A1991" s="8">
        <v>151.08394028052925</v>
      </c>
      <c r="B1991" s="8">
        <v>137.58074178987181</v>
      </c>
      <c r="C1991" s="6">
        <f t="shared" si="155"/>
        <v>-0.70522643782263039</v>
      </c>
      <c r="D1991" s="7">
        <f t="shared" si="156"/>
        <v>147.19470265703765</v>
      </c>
      <c r="E1991" s="7">
        <f t="shared" si="157"/>
        <v>133.01195303266084</v>
      </c>
      <c r="F1991" s="7">
        <f t="shared" si="158"/>
        <v>154.97317790402084</v>
      </c>
      <c r="G1991" s="7">
        <f t="shared" si="159"/>
        <v>142.14953054708278</v>
      </c>
    </row>
    <row r="1992" spans="1:7" x14ac:dyDescent="0.3">
      <c r="A1992" s="8">
        <v>151.52033482322929</v>
      </c>
      <c r="B1992" s="8">
        <v>137.47166532421022</v>
      </c>
      <c r="C1992" s="6">
        <f t="shared" si="155"/>
        <v>-0.70678403203734275</v>
      </c>
      <c r="D1992" s="7">
        <f t="shared" si="156"/>
        <v>147.62398560151695</v>
      </c>
      <c r="E1992" s="7">
        <f t="shared" si="157"/>
        <v>132.90893996073922</v>
      </c>
      <c r="F1992" s="7">
        <f t="shared" si="158"/>
        <v>155.41668404494163</v>
      </c>
      <c r="G1992" s="7">
        <f t="shared" si="159"/>
        <v>142.03439068768122</v>
      </c>
    </row>
    <row r="1993" spans="1:7" x14ac:dyDescent="0.3">
      <c r="A1993" s="8">
        <v>151.95690672603601</v>
      </c>
      <c r="B1993" s="8">
        <v>137.1444359272252</v>
      </c>
      <c r="C1993" s="6">
        <f t="shared" si="155"/>
        <v>-0.70522643782263317</v>
      </c>
      <c r="D1993" s="7">
        <f t="shared" si="156"/>
        <v>148.06766910254439</v>
      </c>
      <c r="E1993" s="7">
        <f t="shared" si="157"/>
        <v>132.57564717001424</v>
      </c>
      <c r="F1993" s="7">
        <f t="shared" si="158"/>
        <v>155.84614434952763</v>
      </c>
      <c r="G1993" s="7">
        <f t="shared" si="159"/>
        <v>141.71322468443617</v>
      </c>
    </row>
    <row r="1994" spans="1:7" x14ac:dyDescent="0.3">
      <c r="A1994" s="8">
        <v>152.21171407942444</v>
      </c>
      <c r="B1994" s="8">
        <v>136.78084770835312</v>
      </c>
      <c r="C1994" s="6">
        <f t="shared" si="155"/>
        <v>-0.7052264378226355</v>
      </c>
      <c r="D1994" s="7">
        <f t="shared" si="156"/>
        <v>148.32247645593282</v>
      </c>
      <c r="E1994" s="7">
        <f t="shared" si="157"/>
        <v>132.21205895114215</v>
      </c>
      <c r="F1994" s="7">
        <f t="shared" si="158"/>
        <v>156.10095170291606</v>
      </c>
      <c r="G1994" s="7">
        <f t="shared" si="159"/>
        <v>141.34963646556409</v>
      </c>
    </row>
    <row r="1995" spans="1:7" x14ac:dyDescent="0.3">
      <c r="A1995" s="8">
        <v>152.61180892027284</v>
      </c>
      <c r="B1995" s="8">
        <v>136.59905359891701</v>
      </c>
      <c r="C1995" s="6">
        <f t="shared" si="155"/>
        <v>-0.7052264378226355</v>
      </c>
      <c r="D1995" s="7">
        <f t="shared" si="156"/>
        <v>148.72257129678121</v>
      </c>
      <c r="E1995" s="7">
        <f t="shared" si="157"/>
        <v>132.03026484170604</v>
      </c>
      <c r="F1995" s="7">
        <f t="shared" si="158"/>
        <v>156.50104654376446</v>
      </c>
      <c r="G1995" s="7">
        <f t="shared" si="159"/>
        <v>141.16784235612798</v>
      </c>
    </row>
    <row r="1996" spans="1:7" x14ac:dyDescent="0.3">
      <c r="A1996" s="8">
        <v>152.61207496043298</v>
      </c>
      <c r="B1996" s="8">
        <v>136.27182420193216</v>
      </c>
      <c r="C1996" s="6">
        <f t="shared" si="155"/>
        <v>-0.7052264378226355</v>
      </c>
      <c r="D1996" s="7">
        <f t="shared" si="156"/>
        <v>148.72283733694135</v>
      </c>
      <c r="E1996" s="7">
        <f t="shared" si="157"/>
        <v>131.70303544472119</v>
      </c>
      <c r="F1996" s="7">
        <f t="shared" si="158"/>
        <v>156.5013125839246</v>
      </c>
      <c r="G1996" s="7">
        <f t="shared" si="159"/>
        <v>140.84061295914313</v>
      </c>
    </row>
    <row r="1997" spans="1:7" x14ac:dyDescent="0.3">
      <c r="A1997" s="8">
        <v>153.04846950313285</v>
      </c>
      <c r="B1997" s="8">
        <v>136.1627477362704</v>
      </c>
      <c r="C1997" s="6">
        <f t="shared" si="155"/>
        <v>-0.70678403203734241</v>
      </c>
      <c r="D1997" s="7">
        <f t="shared" si="156"/>
        <v>149.15212028142051</v>
      </c>
      <c r="E1997" s="7">
        <f t="shared" si="157"/>
        <v>131.6000223727994</v>
      </c>
      <c r="F1997" s="7">
        <f t="shared" si="158"/>
        <v>156.94481872484519</v>
      </c>
      <c r="G1997" s="7">
        <f t="shared" si="159"/>
        <v>140.72547309974141</v>
      </c>
    </row>
    <row r="1998" spans="1:7" x14ac:dyDescent="0.3">
      <c r="A1998" s="8">
        <v>153.4850414059396</v>
      </c>
      <c r="B1998" s="8">
        <v>135.83551833928556</v>
      </c>
      <c r="C1998" s="6">
        <f t="shared" si="155"/>
        <v>-0.7052264378226355</v>
      </c>
      <c r="D1998" s="7">
        <f t="shared" si="156"/>
        <v>149.59580378244797</v>
      </c>
      <c r="E1998" s="7">
        <f t="shared" si="157"/>
        <v>131.26672958207459</v>
      </c>
      <c r="F1998" s="7">
        <f t="shared" si="158"/>
        <v>157.37427902943122</v>
      </c>
      <c r="G1998" s="7">
        <f t="shared" si="159"/>
        <v>140.40430709649652</v>
      </c>
    </row>
    <row r="1999" spans="1:7" x14ac:dyDescent="0.3">
      <c r="A1999" s="8">
        <v>153.739848759328</v>
      </c>
      <c r="B1999" s="8">
        <v>135.4719301204133</v>
      </c>
      <c r="C1999" s="6">
        <f t="shared" ref="C1999:C2062" si="160">ATAN((B2008-B1988)/(A2008-A1988))</f>
        <v>-0.71585159949063593</v>
      </c>
      <c r="D1999" s="7">
        <f t="shared" si="156"/>
        <v>149.80228746389776</v>
      </c>
      <c r="E1999" s="7">
        <f t="shared" si="157"/>
        <v>130.94472225631765</v>
      </c>
      <c r="F1999" s="7">
        <f t="shared" si="158"/>
        <v>157.67741005475824</v>
      </c>
      <c r="G1999" s="7">
        <f t="shared" si="159"/>
        <v>139.99913798450896</v>
      </c>
    </row>
    <row r="2000" spans="1:7" x14ac:dyDescent="0.3">
      <c r="A2000" s="8">
        <v>154.13994360017642</v>
      </c>
      <c r="B2000" s="8">
        <v>135.29013601097733</v>
      </c>
      <c r="C2000" s="6">
        <f t="shared" si="160"/>
        <v>-0.69846226401244915</v>
      </c>
      <c r="D2000" s="7">
        <f t="shared" si="156"/>
        <v>150.2816987961186</v>
      </c>
      <c r="E2000" s="7">
        <f t="shared" si="157"/>
        <v>130.6951444949938</v>
      </c>
      <c r="F2000" s="7">
        <f t="shared" si="158"/>
        <v>157.99818840423424</v>
      </c>
      <c r="G2000" s="7">
        <f t="shared" si="159"/>
        <v>139.88512752696087</v>
      </c>
    </row>
    <row r="2001" spans="1:7" x14ac:dyDescent="0.3">
      <c r="A2001" s="8">
        <v>154.14020964033654</v>
      </c>
      <c r="B2001" s="8">
        <v>134.96290661399232</v>
      </c>
      <c r="C2001" s="6">
        <f t="shared" si="160"/>
        <v>-0.70828207755660522</v>
      </c>
      <c r="D2001" s="7">
        <f t="shared" si="156"/>
        <v>150.23702962287081</v>
      </c>
      <c r="E2001" s="7">
        <f t="shared" si="157"/>
        <v>130.4060232765284</v>
      </c>
      <c r="F2001" s="7">
        <f t="shared" si="158"/>
        <v>158.04338965780227</v>
      </c>
      <c r="G2001" s="7">
        <f t="shared" si="159"/>
        <v>139.51978995145623</v>
      </c>
    </row>
    <row r="2002" spans="1:7" x14ac:dyDescent="0.3">
      <c r="A2002" s="8">
        <v>154.57660418303658</v>
      </c>
      <c r="B2002" s="8">
        <v>134.8538301483307</v>
      </c>
      <c r="C2002" s="6">
        <f t="shared" si="160"/>
        <v>-0.70828207755657724</v>
      </c>
      <c r="D2002" s="7">
        <f t="shared" si="156"/>
        <v>150.67342416557099</v>
      </c>
      <c r="E2002" s="7">
        <f t="shared" si="157"/>
        <v>130.29694681086667</v>
      </c>
      <c r="F2002" s="7">
        <f t="shared" si="158"/>
        <v>158.47978420050217</v>
      </c>
      <c r="G2002" s="7">
        <f t="shared" si="159"/>
        <v>139.41071348579473</v>
      </c>
    </row>
    <row r="2003" spans="1:7" x14ac:dyDescent="0.3">
      <c r="A2003" s="8">
        <v>155.0131760858433</v>
      </c>
      <c r="B2003" s="8">
        <v>134.52660075134571</v>
      </c>
      <c r="C2003" s="6">
        <f t="shared" si="160"/>
        <v>-0.70828207755659145</v>
      </c>
      <c r="D2003" s="7">
        <f t="shared" si="156"/>
        <v>151.10999606837763</v>
      </c>
      <c r="E2003" s="7">
        <f t="shared" si="157"/>
        <v>129.96971741388174</v>
      </c>
      <c r="F2003" s="7">
        <f t="shared" si="158"/>
        <v>158.91635610330897</v>
      </c>
      <c r="G2003" s="7">
        <f t="shared" si="159"/>
        <v>139.08348408880968</v>
      </c>
    </row>
    <row r="2004" spans="1:7" x14ac:dyDescent="0.3">
      <c r="A2004" s="8">
        <v>155.26798343923173</v>
      </c>
      <c r="B2004" s="8">
        <v>134.16301253247363</v>
      </c>
      <c r="C2004" s="6">
        <f t="shared" si="160"/>
        <v>-0.70828207755658645</v>
      </c>
      <c r="D2004" s="7">
        <f t="shared" si="156"/>
        <v>151.36480342176608</v>
      </c>
      <c r="E2004" s="7">
        <f t="shared" si="157"/>
        <v>129.60612919500963</v>
      </c>
      <c r="F2004" s="7">
        <f t="shared" si="158"/>
        <v>159.17116345669737</v>
      </c>
      <c r="G2004" s="7">
        <f t="shared" si="159"/>
        <v>138.71989586993763</v>
      </c>
    </row>
    <row r="2005" spans="1:7" x14ac:dyDescent="0.3">
      <c r="A2005" s="8">
        <v>155.66807828008012</v>
      </c>
      <c r="B2005" s="8">
        <v>133.98121842303749</v>
      </c>
      <c r="C2005" s="6">
        <f t="shared" si="160"/>
        <v>-0.70828207755660477</v>
      </c>
      <c r="D2005" s="7">
        <f t="shared" si="156"/>
        <v>151.76489826261439</v>
      </c>
      <c r="E2005" s="7">
        <f t="shared" si="157"/>
        <v>129.42433508557357</v>
      </c>
      <c r="F2005" s="7">
        <f t="shared" si="158"/>
        <v>159.57125829754585</v>
      </c>
      <c r="G2005" s="7">
        <f t="shared" si="159"/>
        <v>138.53810176050141</v>
      </c>
    </row>
    <row r="2006" spans="1:7" x14ac:dyDescent="0.3">
      <c r="A2006" s="8">
        <v>155.66834432024027</v>
      </c>
      <c r="B2006" s="8">
        <v>133.6539890260525</v>
      </c>
      <c r="C2006" s="6">
        <f t="shared" si="160"/>
        <v>-0.70828207755659145</v>
      </c>
      <c r="D2006" s="7">
        <f t="shared" si="156"/>
        <v>151.76516430277459</v>
      </c>
      <c r="E2006" s="7">
        <f t="shared" si="157"/>
        <v>129.09710568858853</v>
      </c>
      <c r="F2006" s="7">
        <f t="shared" si="158"/>
        <v>159.57152433770594</v>
      </c>
      <c r="G2006" s="7">
        <f t="shared" si="159"/>
        <v>138.21087236351647</v>
      </c>
    </row>
    <row r="2007" spans="1:7" x14ac:dyDescent="0.3">
      <c r="A2007" s="8">
        <v>156.10473886294028</v>
      </c>
      <c r="B2007" s="8">
        <v>133.54491256039088</v>
      </c>
      <c r="C2007" s="6">
        <f t="shared" si="160"/>
        <v>-0.70828207755660477</v>
      </c>
      <c r="D2007" s="7">
        <f t="shared" si="156"/>
        <v>152.20155884547455</v>
      </c>
      <c r="E2007" s="7">
        <f t="shared" si="157"/>
        <v>128.98802922292697</v>
      </c>
      <c r="F2007" s="7">
        <f t="shared" si="158"/>
        <v>160.00791888040601</v>
      </c>
      <c r="G2007" s="7">
        <f t="shared" si="159"/>
        <v>138.1017958978548</v>
      </c>
    </row>
    <row r="2008" spans="1:7" x14ac:dyDescent="0.3">
      <c r="A2008" s="8">
        <v>156.54131076574703</v>
      </c>
      <c r="B2008" s="8">
        <v>133.21768316340606</v>
      </c>
      <c r="C2008" s="6">
        <f t="shared" si="160"/>
        <v>-0.70828207755657768</v>
      </c>
      <c r="D2008" s="7">
        <f t="shared" si="156"/>
        <v>152.63813074828144</v>
      </c>
      <c r="E2008" s="7">
        <f t="shared" si="157"/>
        <v>128.66079982594204</v>
      </c>
      <c r="F2008" s="7">
        <f t="shared" si="158"/>
        <v>160.44449078321261</v>
      </c>
      <c r="G2008" s="7">
        <f t="shared" si="159"/>
        <v>137.77456650087009</v>
      </c>
    </row>
    <row r="2009" spans="1:7" x14ac:dyDescent="0.3">
      <c r="A2009" s="8">
        <v>156.79611811913546</v>
      </c>
      <c r="B2009" s="8">
        <v>132.85409494453378</v>
      </c>
      <c r="C2009" s="6">
        <f t="shared" si="160"/>
        <v>-0.70828207755659334</v>
      </c>
      <c r="D2009" s="7">
        <f t="shared" si="156"/>
        <v>152.89293810166978</v>
      </c>
      <c r="E2009" s="7">
        <f t="shared" si="157"/>
        <v>128.29721160706981</v>
      </c>
      <c r="F2009" s="7">
        <f t="shared" si="158"/>
        <v>160.69929813660113</v>
      </c>
      <c r="G2009" s="7">
        <f t="shared" si="159"/>
        <v>137.41097828199776</v>
      </c>
    </row>
    <row r="2010" spans="1:7" x14ac:dyDescent="0.3">
      <c r="A2010" s="8">
        <v>157.19621295998371</v>
      </c>
      <c r="B2010" s="8">
        <v>132.67230083509764</v>
      </c>
      <c r="C2010" s="6">
        <f t="shared" si="160"/>
        <v>-0.70828207755657768</v>
      </c>
      <c r="D2010" s="7">
        <f t="shared" si="156"/>
        <v>153.29303294251812</v>
      </c>
      <c r="E2010" s="7">
        <f t="shared" si="157"/>
        <v>128.11541749763362</v>
      </c>
      <c r="F2010" s="7">
        <f t="shared" si="158"/>
        <v>161.0993929774493</v>
      </c>
      <c r="G2010" s="7">
        <f t="shared" si="159"/>
        <v>137.22918417256167</v>
      </c>
    </row>
    <row r="2011" spans="1:7" x14ac:dyDescent="0.3">
      <c r="A2011" s="8">
        <v>157.19647900014397</v>
      </c>
      <c r="B2011" s="8">
        <v>132.34507143811283</v>
      </c>
      <c r="C2011" s="6">
        <f t="shared" si="160"/>
        <v>-0.70828207755659334</v>
      </c>
      <c r="D2011" s="7">
        <f t="shared" si="156"/>
        <v>153.29329898267829</v>
      </c>
      <c r="E2011" s="7">
        <f t="shared" si="157"/>
        <v>127.78818810064887</v>
      </c>
      <c r="F2011" s="7">
        <f t="shared" si="158"/>
        <v>161.09965901760964</v>
      </c>
      <c r="G2011" s="7">
        <f t="shared" si="159"/>
        <v>136.9019547755768</v>
      </c>
    </row>
    <row r="2012" spans="1:7" x14ac:dyDescent="0.3">
      <c r="A2012" s="8">
        <v>157.63287354284387</v>
      </c>
      <c r="B2012" s="8">
        <v>132.23599497245121</v>
      </c>
      <c r="C2012" s="6">
        <f t="shared" si="160"/>
        <v>-0.70828207755659101</v>
      </c>
      <c r="D2012" s="7">
        <f t="shared" si="156"/>
        <v>153.7296935253782</v>
      </c>
      <c r="E2012" s="7">
        <f t="shared" si="157"/>
        <v>127.67911163498724</v>
      </c>
      <c r="F2012" s="7">
        <f t="shared" si="158"/>
        <v>161.53605356030954</v>
      </c>
      <c r="G2012" s="7">
        <f t="shared" si="159"/>
        <v>136.79287830991518</v>
      </c>
    </row>
    <row r="2013" spans="1:7" x14ac:dyDescent="0.3">
      <c r="A2013" s="8">
        <v>158.06944544565062</v>
      </c>
      <c r="B2013" s="8">
        <v>131.90876557546622</v>
      </c>
      <c r="C2013" s="6">
        <f t="shared" si="160"/>
        <v>-0.70828207755660211</v>
      </c>
      <c r="D2013" s="7">
        <f t="shared" si="156"/>
        <v>154.16626542818491</v>
      </c>
      <c r="E2013" s="7">
        <f t="shared" si="157"/>
        <v>127.35188223800229</v>
      </c>
      <c r="F2013" s="7">
        <f t="shared" si="158"/>
        <v>161.97262546311632</v>
      </c>
      <c r="G2013" s="7">
        <f t="shared" si="159"/>
        <v>136.46564891293013</v>
      </c>
    </row>
    <row r="2014" spans="1:7" x14ac:dyDescent="0.3">
      <c r="A2014" s="8">
        <v>158.32425279903902</v>
      </c>
      <c r="B2014" s="8">
        <v>131.54517735659397</v>
      </c>
      <c r="C2014" s="6">
        <f t="shared" si="160"/>
        <v>-0.70828207755658645</v>
      </c>
      <c r="D2014" s="7">
        <f t="shared" si="156"/>
        <v>154.42107278157337</v>
      </c>
      <c r="E2014" s="7">
        <f t="shared" si="157"/>
        <v>126.98829401912998</v>
      </c>
      <c r="F2014" s="7">
        <f t="shared" si="158"/>
        <v>162.22743281650466</v>
      </c>
      <c r="G2014" s="7">
        <f t="shared" si="159"/>
        <v>136.10206069405797</v>
      </c>
    </row>
    <row r="2015" spans="1:7" x14ac:dyDescent="0.3">
      <c r="A2015" s="8">
        <v>158.72434763988741</v>
      </c>
      <c r="B2015" s="8">
        <v>131.363383247158</v>
      </c>
      <c r="C2015" s="6">
        <f t="shared" si="160"/>
        <v>-0.70828207755659101</v>
      </c>
      <c r="D2015" s="7">
        <f t="shared" si="156"/>
        <v>154.82116762242174</v>
      </c>
      <c r="E2015" s="7">
        <f t="shared" si="157"/>
        <v>126.80649990969403</v>
      </c>
      <c r="F2015" s="7">
        <f t="shared" si="158"/>
        <v>162.62752765735308</v>
      </c>
      <c r="G2015" s="7">
        <f t="shared" si="159"/>
        <v>135.92026658462197</v>
      </c>
    </row>
    <row r="2016" spans="1:7" x14ac:dyDescent="0.3">
      <c r="A2016" s="8">
        <v>158.72461368004755</v>
      </c>
      <c r="B2016" s="8">
        <v>131.03615385017301</v>
      </c>
      <c r="C2016" s="6">
        <f t="shared" si="160"/>
        <v>-0.70828207755660255</v>
      </c>
      <c r="D2016" s="7">
        <f t="shared" si="156"/>
        <v>154.82143366258185</v>
      </c>
      <c r="E2016" s="7">
        <f t="shared" si="157"/>
        <v>126.47927051270908</v>
      </c>
      <c r="F2016" s="7">
        <f t="shared" si="158"/>
        <v>162.62779369751325</v>
      </c>
      <c r="G2016" s="7">
        <f t="shared" si="159"/>
        <v>135.59303718763692</v>
      </c>
    </row>
    <row r="2017" spans="1:7" x14ac:dyDescent="0.3">
      <c r="A2017" s="8">
        <v>159.1610082227476</v>
      </c>
      <c r="B2017" s="8">
        <v>130.92707738451139</v>
      </c>
      <c r="C2017" s="6">
        <f t="shared" si="160"/>
        <v>-0.70828207755657768</v>
      </c>
      <c r="D2017" s="7">
        <f t="shared" si="156"/>
        <v>155.25782820528201</v>
      </c>
      <c r="E2017" s="7">
        <f t="shared" si="157"/>
        <v>126.37019404704736</v>
      </c>
      <c r="F2017" s="7">
        <f t="shared" si="158"/>
        <v>163.06418824021318</v>
      </c>
      <c r="G2017" s="7">
        <f t="shared" si="159"/>
        <v>135.48396072197542</v>
      </c>
    </row>
    <row r="2018" spans="1:7" x14ac:dyDescent="0.3">
      <c r="A2018" s="8">
        <v>159.59758012555432</v>
      </c>
      <c r="B2018" s="8">
        <v>130.5998479875264</v>
      </c>
      <c r="C2018" s="6">
        <f t="shared" si="160"/>
        <v>-0.70828207755658645</v>
      </c>
      <c r="D2018" s="7">
        <f t="shared" si="156"/>
        <v>155.69440010808867</v>
      </c>
      <c r="E2018" s="7">
        <f t="shared" si="157"/>
        <v>126.04296465006242</v>
      </c>
      <c r="F2018" s="7">
        <f t="shared" si="158"/>
        <v>163.50076014301996</v>
      </c>
      <c r="G2018" s="7">
        <f t="shared" si="159"/>
        <v>135.1567313249904</v>
      </c>
    </row>
    <row r="2019" spans="1:7" x14ac:dyDescent="0.3">
      <c r="A2019" s="8">
        <v>159.85238747894275</v>
      </c>
      <c r="B2019" s="8">
        <v>130.23625976865429</v>
      </c>
      <c r="C2019" s="6">
        <f t="shared" si="160"/>
        <v>-0.70828207755660755</v>
      </c>
      <c r="D2019" s="7">
        <f t="shared" si="156"/>
        <v>155.94920746147702</v>
      </c>
      <c r="E2019" s="7">
        <f t="shared" si="157"/>
        <v>125.67937643119039</v>
      </c>
      <c r="F2019" s="7">
        <f t="shared" si="158"/>
        <v>163.75556749640847</v>
      </c>
      <c r="G2019" s="7">
        <f t="shared" si="159"/>
        <v>134.79314310611821</v>
      </c>
    </row>
    <row r="2020" spans="1:7" x14ac:dyDescent="0.3">
      <c r="A2020" s="8">
        <v>160.25248231979114</v>
      </c>
      <c r="B2020" s="8">
        <v>130.05446565921818</v>
      </c>
      <c r="C2020" s="6">
        <f t="shared" si="160"/>
        <v>-0.70828207755660344</v>
      </c>
      <c r="D2020" s="7">
        <f t="shared" si="156"/>
        <v>156.34930230232541</v>
      </c>
      <c r="E2020" s="7">
        <f t="shared" si="157"/>
        <v>125.49758232175427</v>
      </c>
      <c r="F2020" s="7">
        <f t="shared" si="158"/>
        <v>164.15566233725687</v>
      </c>
      <c r="G2020" s="7">
        <f t="shared" si="159"/>
        <v>134.6113489966821</v>
      </c>
    </row>
    <row r="2021" spans="1:7" x14ac:dyDescent="0.3">
      <c r="A2021" s="8">
        <v>160.25274835995128</v>
      </c>
      <c r="B2021" s="8">
        <v>129.72723626223316</v>
      </c>
      <c r="C2021" s="6">
        <f t="shared" si="160"/>
        <v>-0.70828207755657591</v>
      </c>
      <c r="D2021" s="7">
        <f t="shared" si="156"/>
        <v>156.3495683424857</v>
      </c>
      <c r="E2021" s="7">
        <f t="shared" si="157"/>
        <v>125.17035292476913</v>
      </c>
      <c r="F2021" s="7">
        <f t="shared" si="158"/>
        <v>164.15592837741687</v>
      </c>
      <c r="G2021" s="7">
        <f t="shared" si="159"/>
        <v>134.28411959969719</v>
      </c>
    </row>
    <row r="2022" spans="1:7" x14ac:dyDescent="0.3">
      <c r="A2022" s="8">
        <v>160.68914290265116</v>
      </c>
      <c r="B2022" s="8">
        <v>129.61815979657158</v>
      </c>
      <c r="C2022" s="6">
        <f t="shared" si="160"/>
        <v>-0.70828207755660255</v>
      </c>
      <c r="D2022" s="7">
        <f t="shared" si="156"/>
        <v>156.78596288518546</v>
      </c>
      <c r="E2022" s="7">
        <f t="shared" si="157"/>
        <v>125.06127645910765</v>
      </c>
      <c r="F2022" s="7">
        <f t="shared" si="158"/>
        <v>164.59232292011686</v>
      </c>
      <c r="G2022" s="7">
        <f t="shared" si="159"/>
        <v>134.17504313403549</v>
      </c>
    </row>
    <row r="2023" spans="1:7" x14ac:dyDescent="0.3">
      <c r="A2023" s="8">
        <v>161.1257148054579</v>
      </c>
      <c r="B2023" s="8">
        <v>129.29093039958673</v>
      </c>
      <c r="C2023" s="6">
        <f t="shared" si="160"/>
        <v>-0.70828207755663108</v>
      </c>
      <c r="D2023" s="7">
        <f t="shared" si="156"/>
        <v>157.22253478799206</v>
      </c>
      <c r="E2023" s="7">
        <f t="shared" si="157"/>
        <v>124.73404706212291</v>
      </c>
      <c r="F2023" s="7">
        <f t="shared" si="158"/>
        <v>165.02889482292375</v>
      </c>
      <c r="G2023" s="7">
        <f t="shared" si="159"/>
        <v>133.84781373705053</v>
      </c>
    </row>
    <row r="2024" spans="1:7" x14ac:dyDescent="0.3">
      <c r="A2024" s="8">
        <v>161.38052215884647</v>
      </c>
      <c r="B2024" s="8">
        <v>128.92734218071448</v>
      </c>
      <c r="C2024" s="6">
        <f t="shared" si="160"/>
        <v>-0.70828207755667139</v>
      </c>
      <c r="D2024" s="7">
        <f t="shared" si="156"/>
        <v>157.47734214138046</v>
      </c>
      <c r="E2024" s="7">
        <f t="shared" si="157"/>
        <v>124.37045884325082</v>
      </c>
      <c r="F2024" s="7">
        <f t="shared" si="158"/>
        <v>165.28370217631249</v>
      </c>
      <c r="G2024" s="7">
        <f t="shared" si="159"/>
        <v>133.48422551817814</v>
      </c>
    </row>
    <row r="2025" spans="1:7" x14ac:dyDescent="0.3">
      <c r="A2025" s="8">
        <v>161.78061699969473</v>
      </c>
      <c r="B2025" s="8">
        <v>128.74554807127834</v>
      </c>
      <c r="C2025" s="6">
        <f t="shared" si="160"/>
        <v>-0.7082820775566292</v>
      </c>
      <c r="D2025" s="7">
        <f t="shared" si="156"/>
        <v>157.87743698222889</v>
      </c>
      <c r="E2025" s="7">
        <f t="shared" si="157"/>
        <v>124.18866473381452</v>
      </c>
      <c r="F2025" s="7">
        <f t="shared" si="158"/>
        <v>165.68379701716057</v>
      </c>
      <c r="G2025" s="7">
        <f t="shared" si="159"/>
        <v>133.30243140874217</v>
      </c>
    </row>
    <row r="2026" spans="1:7" x14ac:dyDescent="0.3">
      <c r="A2026" s="8">
        <v>161.78088303985501</v>
      </c>
      <c r="B2026" s="8">
        <v>128.41831867429349</v>
      </c>
      <c r="C2026" s="6">
        <f t="shared" si="160"/>
        <v>-0.70828207755670958</v>
      </c>
      <c r="D2026" s="7">
        <f t="shared" si="156"/>
        <v>157.8777030223888</v>
      </c>
      <c r="E2026" s="7">
        <f t="shared" si="157"/>
        <v>123.86143533682998</v>
      </c>
      <c r="F2026" s="7">
        <f t="shared" si="158"/>
        <v>165.68406305732123</v>
      </c>
      <c r="G2026" s="7">
        <f t="shared" si="159"/>
        <v>132.97520201175701</v>
      </c>
    </row>
    <row r="2027" spans="1:7" x14ac:dyDescent="0.3">
      <c r="A2027" s="8">
        <v>162.21727758255489</v>
      </c>
      <c r="B2027" s="8">
        <v>128.3092422086319</v>
      </c>
      <c r="C2027" s="6">
        <f t="shared" si="160"/>
        <v>-0.70828207755669581</v>
      </c>
      <c r="D2027" s="7">
        <f t="shared" si="156"/>
        <v>158.31409756508876</v>
      </c>
      <c r="E2027" s="7">
        <f t="shared" si="157"/>
        <v>123.75235887116834</v>
      </c>
      <c r="F2027" s="7">
        <f t="shared" si="158"/>
        <v>166.12045760002101</v>
      </c>
      <c r="G2027" s="7">
        <f t="shared" si="159"/>
        <v>132.86612554609547</v>
      </c>
    </row>
    <row r="2028" spans="1:7" x14ac:dyDescent="0.3">
      <c r="A2028" s="8">
        <v>162.6538494853616</v>
      </c>
      <c r="B2028" s="8">
        <v>127.98201281164688</v>
      </c>
      <c r="C2028" s="6">
        <f t="shared" si="160"/>
        <v>-0.7082820775567118</v>
      </c>
      <c r="D2028" s="7">
        <f t="shared" si="156"/>
        <v>158.75066946789539</v>
      </c>
      <c r="E2028" s="7">
        <f t="shared" si="157"/>
        <v>123.42512947418338</v>
      </c>
      <c r="F2028" s="7">
        <f t="shared" si="158"/>
        <v>166.55702950282782</v>
      </c>
      <c r="G2028" s="7">
        <f t="shared" si="159"/>
        <v>132.53889614911037</v>
      </c>
    </row>
    <row r="2029" spans="1:7" x14ac:dyDescent="0.3">
      <c r="A2029" s="8">
        <v>162.90865683875003</v>
      </c>
      <c r="B2029" s="8">
        <v>127.61842459277464</v>
      </c>
      <c r="C2029" s="6">
        <f t="shared" si="160"/>
        <v>-0.70828207755660288</v>
      </c>
      <c r="D2029" s="7">
        <f t="shared" si="156"/>
        <v>159.00547682128433</v>
      </c>
      <c r="E2029" s="7">
        <f t="shared" si="157"/>
        <v>123.06154125531071</v>
      </c>
      <c r="F2029" s="7">
        <f t="shared" si="158"/>
        <v>166.81183685621573</v>
      </c>
      <c r="G2029" s="7">
        <f t="shared" si="159"/>
        <v>132.17530793023857</v>
      </c>
    </row>
    <row r="2030" spans="1:7" x14ac:dyDescent="0.3">
      <c r="A2030" s="8">
        <v>163.30875167959843</v>
      </c>
      <c r="B2030" s="8">
        <v>127.43663048333867</v>
      </c>
      <c r="C2030" s="6">
        <f t="shared" si="160"/>
        <v>-0.70828207755659101</v>
      </c>
      <c r="D2030" s="7">
        <f t="shared" si="156"/>
        <v>159.40557166213276</v>
      </c>
      <c r="E2030" s="7">
        <f t="shared" si="157"/>
        <v>122.8797471458747</v>
      </c>
      <c r="F2030" s="7">
        <f t="shared" si="158"/>
        <v>167.2119316970641</v>
      </c>
      <c r="G2030" s="7">
        <f t="shared" si="159"/>
        <v>131.99351382080263</v>
      </c>
    </row>
    <row r="2031" spans="1:7" x14ac:dyDescent="0.3">
      <c r="A2031" s="8">
        <v>163.30901771975857</v>
      </c>
      <c r="B2031" s="8">
        <v>127.10940108635367</v>
      </c>
      <c r="C2031" s="6">
        <f t="shared" si="160"/>
        <v>-0.70828207755664196</v>
      </c>
      <c r="D2031" s="7">
        <f t="shared" si="156"/>
        <v>159.40583770229267</v>
      </c>
      <c r="E2031" s="7">
        <f t="shared" si="157"/>
        <v>122.5525177488899</v>
      </c>
      <c r="F2031" s="7">
        <f t="shared" si="158"/>
        <v>167.21219773722447</v>
      </c>
      <c r="G2031" s="7">
        <f t="shared" si="159"/>
        <v>131.66628442381744</v>
      </c>
    </row>
    <row r="2032" spans="1:7" x14ac:dyDescent="0.3">
      <c r="A2032" s="8">
        <v>163.7454122624581</v>
      </c>
      <c r="B2032" s="8">
        <v>127.00032462069207</v>
      </c>
      <c r="C2032" s="6">
        <f t="shared" si="160"/>
        <v>-0.70828207755664296</v>
      </c>
      <c r="D2032" s="7">
        <f t="shared" si="156"/>
        <v>159.8422322449922</v>
      </c>
      <c r="E2032" s="7">
        <f t="shared" si="157"/>
        <v>122.4434412832283</v>
      </c>
      <c r="F2032" s="7">
        <f t="shared" si="158"/>
        <v>167.648592279924</v>
      </c>
      <c r="G2032" s="7">
        <f t="shared" si="159"/>
        <v>131.55720795815583</v>
      </c>
    </row>
    <row r="2033" spans="1:7" x14ac:dyDescent="0.3">
      <c r="A2033" s="8">
        <v>164.18198416526437</v>
      </c>
      <c r="B2033" s="8">
        <v>126.67309522370707</v>
      </c>
      <c r="C2033" s="6">
        <f t="shared" si="160"/>
        <v>-0.70828207755663053</v>
      </c>
      <c r="D2033" s="7">
        <f t="shared" si="156"/>
        <v>160.27880414779852</v>
      </c>
      <c r="E2033" s="7">
        <f t="shared" si="157"/>
        <v>122.11621188624325</v>
      </c>
      <c r="F2033" s="7">
        <f t="shared" si="158"/>
        <v>168.08516418273021</v>
      </c>
      <c r="G2033" s="7">
        <f t="shared" si="159"/>
        <v>131.22997856117087</v>
      </c>
    </row>
    <row r="2034" spans="1:7" x14ac:dyDescent="0.3">
      <c r="A2034" s="8">
        <v>164.43679151865311</v>
      </c>
      <c r="B2034" s="8">
        <v>126.30950700483497</v>
      </c>
      <c r="C2034" s="6">
        <f t="shared" si="160"/>
        <v>-0.70828207755668426</v>
      </c>
      <c r="D2034" s="7">
        <f t="shared" si="156"/>
        <v>160.53361150118701</v>
      </c>
      <c r="E2034" s="7">
        <f t="shared" si="157"/>
        <v>121.75262366737137</v>
      </c>
      <c r="F2034" s="7">
        <f t="shared" si="158"/>
        <v>168.33997153611921</v>
      </c>
      <c r="G2034" s="7">
        <f t="shared" si="159"/>
        <v>130.86639034229859</v>
      </c>
    </row>
    <row r="2035" spans="1:7" x14ac:dyDescent="0.3">
      <c r="A2035" s="8">
        <v>164.83688635950071</v>
      </c>
      <c r="B2035" s="8">
        <v>126.12771289539883</v>
      </c>
      <c r="C2035" s="6">
        <f t="shared" si="160"/>
        <v>-0.70828207755665573</v>
      </c>
      <c r="D2035" s="7">
        <f t="shared" si="156"/>
        <v>160.93370634203475</v>
      </c>
      <c r="E2035" s="7">
        <f t="shared" si="157"/>
        <v>121.57082955793511</v>
      </c>
      <c r="F2035" s="7">
        <f t="shared" si="158"/>
        <v>168.74006637696667</v>
      </c>
      <c r="G2035" s="7">
        <f t="shared" si="159"/>
        <v>130.68459623286256</v>
      </c>
    </row>
    <row r="2036" spans="1:7" x14ac:dyDescent="0.3">
      <c r="A2036" s="8">
        <v>164.83715239966082</v>
      </c>
      <c r="B2036" s="8">
        <v>125.80048349841401</v>
      </c>
      <c r="C2036" s="6">
        <f t="shared" si="160"/>
        <v>-0.70828207755657724</v>
      </c>
      <c r="D2036" s="7">
        <f t="shared" si="156"/>
        <v>160.93397238219524</v>
      </c>
      <c r="E2036" s="7">
        <f t="shared" si="157"/>
        <v>121.24360016094998</v>
      </c>
      <c r="F2036" s="7">
        <f t="shared" si="158"/>
        <v>168.74033241712641</v>
      </c>
      <c r="G2036" s="7">
        <f t="shared" si="159"/>
        <v>130.35736683587803</v>
      </c>
    </row>
    <row r="2037" spans="1:7" x14ac:dyDescent="0.3">
      <c r="A2037" s="8">
        <v>165.27354694236087</v>
      </c>
      <c r="B2037" s="8">
        <v>125.69140703275222</v>
      </c>
      <c r="C2037" s="6">
        <f t="shared" si="160"/>
        <v>-0.70678403203742424</v>
      </c>
      <c r="D2037" s="7">
        <f t="shared" si="156"/>
        <v>161.37719772064813</v>
      </c>
      <c r="E2037" s="7">
        <f t="shared" si="157"/>
        <v>121.12868166928155</v>
      </c>
      <c r="F2037" s="7">
        <f t="shared" si="158"/>
        <v>169.16989616407361</v>
      </c>
      <c r="G2037" s="7">
        <f t="shared" si="159"/>
        <v>130.2541323962229</v>
      </c>
    </row>
    <row r="2038" spans="1:7" x14ac:dyDescent="0.3">
      <c r="A2038" s="8">
        <v>165.71011884516875</v>
      </c>
      <c r="B2038" s="8">
        <v>125.36417763576739</v>
      </c>
      <c r="C2038" s="6">
        <f t="shared" si="160"/>
        <v>-0.708282077556596</v>
      </c>
      <c r="D2038" s="7">
        <f t="shared" si="156"/>
        <v>161.80693882770308</v>
      </c>
      <c r="E2038" s="7">
        <f t="shared" si="157"/>
        <v>120.80729429830345</v>
      </c>
      <c r="F2038" s="7">
        <f t="shared" si="158"/>
        <v>169.61329886263442</v>
      </c>
      <c r="G2038" s="7">
        <f t="shared" si="159"/>
        <v>129.92106097323133</v>
      </c>
    </row>
    <row r="2039" spans="1:7" x14ac:dyDescent="0.3">
      <c r="A2039" s="8">
        <v>165.96492619855749</v>
      </c>
      <c r="B2039" s="8">
        <v>125.00058941689514</v>
      </c>
      <c r="C2039" s="6">
        <f t="shared" si="160"/>
        <v>-0.70828207755662875</v>
      </c>
      <c r="D2039" s="7">
        <f t="shared" si="156"/>
        <v>162.06174618109165</v>
      </c>
      <c r="E2039" s="7">
        <f t="shared" si="157"/>
        <v>120.44370607943131</v>
      </c>
      <c r="F2039" s="7">
        <f t="shared" si="158"/>
        <v>169.86810621602334</v>
      </c>
      <c r="G2039" s="7">
        <f t="shared" si="159"/>
        <v>129.55747275435897</v>
      </c>
    </row>
    <row r="2040" spans="1:7" x14ac:dyDescent="0.3">
      <c r="A2040" s="8">
        <v>166.36502103940509</v>
      </c>
      <c r="B2040" s="8">
        <v>124.81879530745917</v>
      </c>
      <c r="C2040" s="6">
        <f t="shared" si="160"/>
        <v>-0.70828207755658912</v>
      </c>
      <c r="D2040" s="7">
        <f t="shared" si="156"/>
        <v>162.46184102193945</v>
      </c>
      <c r="E2040" s="7">
        <f t="shared" si="157"/>
        <v>120.2619119699952</v>
      </c>
      <c r="F2040" s="7">
        <f t="shared" si="158"/>
        <v>170.26820105687074</v>
      </c>
      <c r="G2040" s="7">
        <f t="shared" si="159"/>
        <v>129.37567864492314</v>
      </c>
    </row>
    <row r="2041" spans="1:7" x14ac:dyDescent="0.3">
      <c r="A2041" s="8">
        <v>166.36528707956521</v>
      </c>
      <c r="B2041" s="8">
        <v>124.49156591047416</v>
      </c>
      <c r="C2041" s="6">
        <f t="shared" si="160"/>
        <v>-0.7082820775566705</v>
      </c>
      <c r="D2041" s="7">
        <f t="shared" si="156"/>
        <v>162.46210706209919</v>
      </c>
      <c r="E2041" s="7">
        <f t="shared" si="157"/>
        <v>119.93468257301051</v>
      </c>
      <c r="F2041" s="7">
        <f t="shared" si="158"/>
        <v>170.26846709703122</v>
      </c>
      <c r="G2041" s="7">
        <f t="shared" si="159"/>
        <v>129.04844924793781</v>
      </c>
    </row>
    <row r="2042" spans="1:7" x14ac:dyDescent="0.3">
      <c r="A2042" s="8">
        <v>166.80168162226525</v>
      </c>
      <c r="B2042" s="8">
        <v>124.38248944481256</v>
      </c>
      <c r="C2042" s="6">
        <f t="shared" si="160"/>
        <v>-0.70678403203734141</v>
      </c>
      <c r="D2042" s="7">
        <f t="shared" si="156"/>
        <v>162.90533240055291</v>
      </c>
      <c r="E2042" s="7">
        <f t="shared" si="157"/>
        <v>119.81976408134156</v>
      </c>
      <c r="F2042" s="7">
        <f t="shared" si="158"/>
        <v>170.69803084397759</v>
      </c>
      <c r="G2042" s="7">
        <f t="shared" si="159"/>
        <v>128.94521480828357</v>
      </c>
    </row>
    <row r="2043" spans="1:7" x14ac:dyDescent="0.3">
      <c r="A2043" s="8">
        <v>167.23825352507151</v>
      </c>
      <c r="B2043" s="8">
        <v>124.05526004782756</v>
      </c>
      <c r="C2043" s="6">
        <f t="shared" si="160"/>
        <v>-0.70828207755663142</v>
      </c>
      <c r="D2043" s="7">
        <f t="shared" si="156"/>
        <v>163.33507350760567</v>
      </c>
      <c r="E2043" s="7">
        <f t="shared" si="157"/>
        <v>119.49837671036374</v>
      </c>
      <c r="F2043" s="7">
        <f t="shared" si="158"/>
        <v>171.14143354253736</v>
      </c>
      <c r="G2043" s="7">
        <f t="shared" si="159"/>
        <v>128.61214338529138</v>
      </c>
    </row>
    <row r="2044" spans="1:7" x14ac:dyDescent="0.3">
      <c r="A2044" s="8">
        <v>167.49306087846026</v>
      </c>
      <c r="B2044" s="8">
        <v>123.69167182895546</v>
      </c>
      <c r="C2044" s="6">
        <f t="shared" si="160"/>
        <v>-0.69790502051977299</v>
      </c>
      <c r="D2044" s="7">
        <f t="shared" si="156"/>
        <v>163.63737720242275</v>
      </c>
      <c r="E2044" s="7">
        <f t="shared" si="157"/>
        <v>119.09453104469205</v>
      </c>
      <c r="F2044" s="7">
        <f t="shared" si="158"/>
        <v>171.34874455449776</v>
      </c>
      <c r="G2044" s="7">
        <f t="shared" si="159"/>
        <v>128.28881261321888</v>
      </c>
    </row>
    <row r="2045" spans="1:7" x14ac:dyDescent="0.3">
      <c r="A2045" s="8">
        <v>167.89315571930945</v>
      </c>
      <c r="B2045" s="8">
        <v>123.50987771951935</v>
      </c>
      <c r="C2045" s="6">
        <f t="shared" si="160"/>
        <v>-0.71539367322569269</v>
      </c>
      <c r="D2045" s="7">
        <f t="shared" si="156"/>
        <v>163.95766796404089</v>
      </c>
      <c r="E2045" s="7">
        <f t="shared" si="157"/>
        <v>118.98086721741944</v>
      </c>
      <c r="F2045" s="7">
        <f t="shared" si="158"/>
        <v>171.828643474578</v>
      </c>
      <c r="G2045" s="7">
        <f t="shared" si="159"/>
        <v>128.03888822161926</v>
      </c>
    </row>
    <row r="2046" spans="1:7" x14ac:dyDescent="0.3">
      <c r="A2046" s="8">
        <v>167.78425661375371</v>
      </c>
      <c r="B2046" s="8">
        <v>123.29172478819595</v>
      </c>
      <c r="C2046" s="6">
        <f t="shared" si="160"/>
        <v>-0.70522643782253891</v>
      </c>
      <c r="D2046" s="7">
        <f t="shared" si="156"/>
        <v>163.89501899026254</v>
      </c>
      <c r="E2046" s="7">
        <f t="shared" si="157"/>
        <v>118.72293603098461</v>
      </c>
      <c r="F2046" s="7">
        <f t="shared" si="158"/>
        <v>171.67349423724488</v>
      </c>
      <c r="G2046" s="7">
        <f t="shared" si="159"/>
        <v>127.86051354540729</v>
      </c>
    </row>
    <row r="2047" spans="1:7" x14ac:dyDescent="0.3">
      <c r="A2047" s="8">
        <v>168.3298163021696</v>
      </c>
      <c r="B2047" s="8">
        <v>123.07357185687272</v>
      </c>
      <c r="C2047" s="6">
        <f t="shared" si="160"/>
        <v>-0.70360568026643044</v>
      </c>
      <c r="D2047" s="7">
        <f t="shared" si="156"/>
        <v>164.44798868256765</v>
      </c>
      <c r="E2047" s="7">
        <f t="shared" si="157"/>
        <v>118.49848559192695</v>
      </c>
      <c r="F2047" s="7">
        <f t="shared" si="158"/>
        <v>172.21164392177155</v>
      </c>
      <c r="G2047" s="7">
        <f t="shared" si="159"/>
        <v>127.64865812181849</v>
      </c>
    </row>
    <row r="2048" spans="1:7" x14ac:dyDescent="0.3">
      <c r="A2048" s="8">
        <v>168.76638820497587</v>
      </c>
      <c r="B2048" s="8">
        <v>122.74634245988774</v>
      </c>
      <c r="C2048" s="6">
        <f t="shared" si="160"/>
        <v>-0.70522643782253891</v>
      </c>
      <c r="D2048" s="7">
        <f t="shared" si="156"/>
        <v>164.8771505814847</v>
      </c>
      <c r="E2048" s="7">
        <f t="shared" si="157"/>
        <v>118.17755370267641</v>
      </c>
      <c r="F2048" s="7">
        <f t="shared" si="158"/>
        <v>172.65562582846704</v>
      </c>
      <c r="G2048" s="7">
        <f t="shared" si="159"/>
        <v>127.31513121709908</v>
      </c>
    </row>
    <row r="2049" spans="1:7" x14ac:dyDescent="0.3">
      <c r="A2049" s="8">
        <v>169.02119555836464</v>
      </c>
      <c r="B2049" s="8">
        <v>122.38275424101563</v>
      </c>
      <c r="C2049" s="6">
        <f t="shared" si="160"/>
        <v>-0.70522643782267602</v>
      </c>
      <c r="D2049" s="7">
        <f t="shared" ref="D2049:D2112" si="161">A2049+$B$2*SIN(C2049)</f>
        <v>165.13195793487284</v>
      </c>
      <c r="E2049" s="7">
        <f t="shared" ref="E2049:E2112" si="162">B2049-$B$2*COS(C2049)</f>
        <v>117.81396548380484</v>
      </c>
      <c r="F2049" s="7">
        <f t="shared" ref="F2049:F2112" si="163">A2049-$B$2*SIN(C2049)</f>
        <v>172.91043318185643</v>
      </c>
      <c r="G2049" s="7">
        <f t="shared" ref="G2049:G2112" si="164">B2049+$B$2*COS(C2049)</f>
        <v>126.95154299822643</v>
      </c>
    </row>
    <row r="2050" spans="1:7" x14ac:dyDescent="0.3">
      <c r="A2050" s="8">
        <v>169.42129039921221</v>
      </c>
      <c r="B2050" s="8">
        <v>122.20096013157951</v>
      </c>
      <c r="C2050" s="6">
        <f t="shared" si="160"/>
        <v>-0.70522643782267458</v>
      </c>
      <c r="D2050" s="7">
        <f t="shared" si="161"/>
        <v>165.53205277572042</v>
      </c>
      <c r="E2050" s="7">
        <f t="shared" si="162"/>
        <v>117.6321713743687</v>
      </c>
      <c r="F2050" s="7">
        <f t="shared" si="163"/>
        <v>173.31052802270401</v>
      </c>
      <c r="G2050" s="7">
        <f t="shared" si="164"/>
        <v>126.76974888879032</v>
      </c>
    </row>
    <row r="2051" spans="1:7" x14ac:dyDescent="0.3">
      <c r="A2051" s="8">
        <v>169.3123912936581</v>
      </c>
      <c r="B2051" s="8">
        <v>121.98280720025629</v>
      </c>
      <c r="C2051" s="6">
        <f t="shared" si="160"/>
        <v>-0.70522643782269134</v>
      </c>
      <c r="D2051" s="7">
        <f t="shared" si="161"/>
        <v>165.42315367016622</v>
      </c>
      <c r="E2051" s="7">
        <f t="shared" si="162"/>
        <v>117.41401844304555</v>
      </c>
      <c r="F2051" s="7">
        <f t="shared" si="163"/>
        <v>173.20162891714997</v>
      </c>
      <c r="G2051" s="7">
        <f t="shared" si="164"/>
        <v>126.55159595746703</v>
      </c>
    </row>
    <row r="2052" spans="1:7" x14ac:dyDescent="0.3">
      <c r="A2052" s="8">
        <v>169.85795098207237</v>
      </c>
      <c r="B2052" s="8">
        <v>121.7646542689329</v>
      </c>
      <c r="C2052" s="6">
        <f t="shared" si="160"/>
        <v>-0.703605680266428</v>
      </c>
      <c r="D2052" s="7">
        <f t="shared" si="161"/>
        <v>165.97612336247042</v>
      </c>
      <c r="E2052" s="7">
        <f t="shared" si="162"/>
        <v>117.18956800398713</v>
      </c>
      <c r="F2052" s="7">
        <f t="shared" si="163"/>
        <v>173.73977860167432</v>
      </c>
      <c r="G2052" s="7">
        <f t="shared" si="164"/>
        <v>126.33974053387867</v>
      </c>
    </row>
    <row r="2053" spans="1:7" x14ac:dyDescent="0.3">
      <c r="A2053" s="8">
        <v>170.29443420482633</v>
      </c>
      <c r="B2053" s="8">
        <v>121.54650133760967</v>
      </c>
      <c r="C2053" s="6">
        <f t="shared" si="160"/>
        <v>-0.70522643782267458</v>
      </c>
      <c r="D2053" s="7">
        <f t="shared" si="161"/>
        <v>166.40519658133454</v>
      </c>
      <c r="E2053" s="7">
        <f t="shared" si="162"/>
        <v>116.97771258039886</v>
      </c>
      <c r="F2053" s="7">
        <f t="shared" si="163"/>
        <v>174.18367182831813</v>
      </c>
      <c r="G2053" s="7">
        <f t="shared" si="164"/>
        <v>126.11529009482048</v>
      </c>
    </row>
    <row r="2054" spans="1:7" x14ac:dyDescent="0.3">
      <c r="A2054" s="8">
        <v>170.29470024498644</v>
      </c>
      <c r="B2054" s="8">
        <v>121.21927194062468</v>
      </c>
      <c r="C2054" s="6">
        <f t="shared" si="160"/>
        <v>-0.69440520932913941</v>
      </c>
      <c r="D2054" s="7">
        <f t="shared" si="161"/>
        <v>166.4551292743561</v>
      </c>
      <c r="E2054" s="7">
        <f t="shared" si="162"/>
        <v>116.60866517345264</v>
      </c>
      <c r="F2054" s="7">
        <f t="shared" si="163"/>
        <v>174.13427121561679</v>
      </c>
      <c r="G2054" s="7">
        <f t="shared" si="164"/>
        <v>125.82987870779672</v>
      </c>
    </row>
    <row r="2055" spans="1:7" x14ac:dyDescent="0.3">
      <c r="A2055" s="8">
        <v>170.73109478768649</v>
      </c>
      <c r="B2055" s="8">
        <v>121.11019547496306</v>
      </c>
      <c r="C2055" s="6">
        <f t="shared" si="160"/>
        <v>-0.7125136939926936</v>
      </c>
      <c r="D2055" s="7">
        <f t="shared" si="161"/>
        <v>166.80866679158717</v>
      </c>
      <c r="E2055" s="7">
        <f t="shared" si="162"/>
        <v>116.56986964795281</v>
      </c>
      <c r="F2055" s="7">
        <f t="shared" si="163"/>
        <v>174.6535227837858</v>
      </c>
      <c r="G2055" s="7">
        <f t="shared" si="164"/>
        <v>125.65052130197331</v>
      </c>
    </row>
    <row r="2056" spans="1:7" x14ac:dyDescent="0.3">
      <c r="A2056" s="8">
        <v>170.62219568213075</v>
      </c>
      <c r="B2056" s="8">
        <v>120.89204254363985</v>
      </c>
      <c r="C2056" s="6">
        <f t="shared" si="160"/>
        <v>-0.70191784682653779</v>
      </c>
      <c r="D2056" s="7">
        <f t="shared" si="161"/>
        <v>166.74809557168925</v>
      </c>
      <c r="E2056" s="7">
        <f t="shared" si="162"/>
        <v>116.31041092005015</v>
      </c>
      <c r="F2056" s="7">
        <f t="shared" si="163"/>
        <v>174.49629579257225</v>
      </c>
      <c r="G2056" s="7">
        <f t="shared" si="164"/>
        <v>125.47367416722955</v>
      </c>
    </row>
    <row r="2057" spans="1:7" x14ac:dyDescent="0.3">
      <c r="A2057" s="8">
        <v>171.16775537054664</v>
      </c>
      <c r="B2057" s="8">
        <v>120.67388961231646</v>
      </c>
      <c r="C2057" s="6">
        <f t="shared" si="160"/>
        <v>-0.7036056802664109</v>
      </c>
      <c r="D2057" s="7">
        <f t="shared" si="161"/>
        <v>167.28592775094478</v>
      </c>
      <c r="E2057" s="7">
        <f t="shared" si="162"/>
        <v>116.09880334737062</v>
      </c>
      <c r="F2057" s="7">
        <f t="shared" si="163"/>
        <v>175.04958299014851</v>
      </c>
      <c r="G2057" s="7">
        <f t="shared" si="164"/>
        <v>125.2489758772623</v>
      </c>
    </row>
    <row r="2058" spans="1:7" x14ac:dyDescent="0.3">
      <c r="A2058" s="8">
        <v>171.60432727335291</v>
      </c>
      <c r="B2058" s="8">
        <v>120.34666021533161</v>
      </c>
      <c r="C2058" s="6">
        <f t="shared" si="160"/>
        <v>-0.7019178468265348</v>
      </c>
      <c r="D2058" s="7">
        <f t="shared" si="161"/>
        <v>167.73022716291143</v>
      </c>
      <c r="E2058" s="7">
        <f t="shared" si="162"/>
        <v>115.7650285917419</v>
      </c>
      <c r="F2058" s="7">
        <f t="shared" si="163"/>
        <v>175.47842738379438</v>
      </c>
      <c r="G2058" s="7">
        <f t="shared" si="164"/>
        <v>124.92829183892133</v>
      </c>
    </row>
    <row r="2059" spans="1:7" x14ac:dyDescent="0.3">
      <c r="A2059" s="8">
        <v>171.85913462674165</v>
      </c>
      <c r="B2059" s="8">
        <v>119.98307199645937</v>
      </c>
      <c r="C2059" s="6">
        <f t="shared" si="160"/>
        <v>-0.7019178468265227</v>
      </c>
      <c r="D2059" s="7">
        <f t="shared" si="161"/>
        <v>167.98503451630023</v>
      </c>
      <c r="E2059" s="7">
        <f t="shared" si="162"/>
        <v>115.40144037286962</v>
      </c>
      <c r="F2059" s="7">
        <f t="shared" si="163"/>
        <v>175.73323473718307</v>
      </c>
      <c r="G2059" s="7">
        <f t="shared" si="164"/>
        <v>124.56470362004913</v>
      </c>
    </row>
    <row r="2060" spans="1:7" x14ac:dyDescent="0.3">
      <c r="A2060" s="8">
        <v>172.25922946758925</v>
      </c>
      <c r="B2060" s="8">
        <v>119.80127788702323</v>
      </c>
      <c r="C2060" s="6">
        <f t="shared" si="160"/>
        <v>-0.70191784682654124</v>
      </c>
      <c r="D2060" s="7">
        <f t="shared" si="161"/>
        <v>168.38512935714775</v>
      </c>
      <c r="E2060" s="7">
        <f t="shared" si="162"/>
        <v>115.21964626343355</v>
      </c>
      <c r="F2060" s="7">
        <f t="shared" si="163"/>
        <v>176.13332957803075</v>
      </c>
      <c r="G2060" s="7">
        <f t="shared" si="164"/>
        <v>124.38290951061292</v>
      </c>
    </row>
    <row r="2061" spans="1:7" x14ac:dyDescent="0.3">
      <c r="A2061" s="8">
        <v>172.15033036203516</v>
      </c>
      <c r="B2061" s="8">
        <v>119.5831249557</v>
      </c>
      <c r="C2061" s="6">
        <f t="shared" si="160"/>
        <v>-0.70191784682652125</v>
      </c>
      <c r="D2061" s="7">
        <f t="shared" si="161"/>
        <v>168.27623025159374</v>
      </c>
      <c r="E2061" s="7">
        <f t="shared" si="162"/>
        <v>115.00149333211023</v>
      </c>
      <c r="F2061" s="7">
        <f t="shared" si="163"/>
        <v>176.02443047247658</v>
      </c>
      <c r="G2061" s="7">
        <f t="shared" si="164"/>
        <v>124.16475657928977</v>
      </c>
    </row>
    <row r="2062" spans="1:7" x14ac:dyDescent="0.3">
      <c r="A2062" s="8">
        <v>172.69589005044941</v>
      </c>
      <c r="B2062" s="8">
        <v>119.3649720243768</v>
      </c>
      <c r="C2062" s="6">
        <f t="shared" si="160"/>
        <v>-0.70191784682653624</v>
      </c>
      <c r="D2062" s="7">
        <f t="shared" si="161"/>
        <v>168.82178994000793</v>
      </c>
      <c r="E2062" s="7">
        <f t="shared" si="162"/>
        <v>114.7833404007871</v>
      </c>
      <c r="F2062" s="7">
        <f t="shared" si="163"/>
        <v>176.56999016089088</v>
      </c>
      <c r="G2062" s="7">
        <f t="shared" si="164"/>
        <v>123.9466036479665</v>
      </c>
    </row>
    <row r="2063" spans="1:7" x14ac:dyDescent="0.3">
      <c r="A2063" s="8">
        <v>173.13237327320337</v>
      </c>
      <c r="B2063" s="8">
        <v>119.1468190930534</v>
      </c>
      <c r="C2063" s="6">
        <f t="shared" ref="C2063:C2126" si="165">ATAN((B2072-B2052)/(A2072-A2052))</f>
        <v>-0.70191784682652025</v>
      </c>
      <c r="D2063" s="7">
        <f t="shared" si="161"/>
        <v>169.25827316276195</v>
      </c>
      <c r="E2063" s="7">
        <f t="shared" si="162"/>
        <v>114.56518746946362</v>
      </c>
      <c r="F2063" s="7">
        <f t="shared" si="163"/>
        <v>177.00647338364479</v>
      </c>
      <c r="G2063" s="7">
        <f t="shared" si="164"/>
        <v>123.72845071664317</v>
      </c>
    </row>
    <row r="2064" spans="1:7" x14ac:dyDescent="0.3">
      <c r="A2064" s="8">
        <v>173.13263931336348</v>
      </c>
      <c r="B2064" s="8">
        <v>118.81958969606839</v>
      </c>
      <c r="C2064" s="6">
        <f t="shared" si="165"/>
        <v>-0.70191784682653624</v>
      </c>
      <c r="D2064" s="7">
        <f t="shared" si="161"/>
        <v>169.25853920292201</v>
      </c>
      <c r="E2064" s="7">
        <f t="shared" si="162"/>
        <v>114.23795807247868</v>
      </c>
      <c r="F2064" s="7">
        <f t="shared" si="163"/>
        <v>177.00673942380496</v>
      </c>
      <c r="G2064" s="7">
        <f t="shared" si="164"/>
        <v>123.40122131965811</v>
      </c>
    </row>
    <row r="2065" spans="1:7" x14ac:dyDescent="0.3">
      <c r="A2065" s="8">
        <v>173.56903385606356</v>
      </c>
      <c r="B2065" s="8">
        <v>118.71051323040679</v>
      </c>
      <c r="C2065" s="6">
        <f t="shared" si="165"/>
        <v>-0.70191784682652025</v>
      </c>
      <c r="D2065" s="7">
        <f t="shared" si="161"/>
        <v>169.69493374562214</v>
      </c>
      <c r="E2065" s="7">
        <f t="shared" si="162"/>
        <v>114.12888160681702</v>
      </c>
      <c r="F2065" s="7">
        <f t="shared" si="163"/>
        <v>177.44313396650497</v>
      </c>
      <c r="G2065" s="7">
        <f t="shared" si="164"/>
        <v>123.29214485399656</v>
      </c>
    </row>
    <row r="2066" spans="1:7" x14ac:dyDescent="0.3">
      <c r="A2066" s="8">
        <v>173.56929989622367</v>
      </c>
      <c r="B2066" s="8">
        <v>118.38328383342196</v>
      </c>
      <c r="C2066" s="6">
        <f t="shared" si="165"/>
        <v>-0.70191784682653624</v>
      </c>
      <c r="D2066" s="7">
        <f t="shared" si="161"/>
        <v>169.69519978578219</v>
      </c>
      <c r="E2066" s="7">
        <f t="shared" si="162"/>
        <v>113.80165220983224</v>
      </c>
      <c r="F2066" s="7">
        <f t="shared" si="163"/>
        <v>177.44340000666514</v>
      </c>
      <c r="G2066" s="7">
        <f t="shared" si="164"/>
        <v>122.96491545701167</v>
      </c>
    </row>
    <row r="2067" spans="1:7" x14ac:dyDescent="0.3">
      <c r="A2067" s="8">
        <v>174.00569443892371</v>
      </c>
      <c r="B2067" s="8">
        <v>118.27420736776018</v>
      </c>
      <c r="C2067" s="6">
        <f t="shared" si="165"/>
        <v>-0.70191784682639702</v>
      </c>
      <c r="D2067" s="7">
        <f t="shared" si="161"/>
        <v>170.13159432848286</v>
      </c>
      <c r="E2067" s="7">
        <f t="shared" si="162"/>
        <v>113.69257574416994</v>
      </c>
      <c r="F2067" s="7">
        <f t="shared" si="163"/>
        <v>177.87979454936456</v>
      </c>
      <c r="G2067" s="7">
        <f t="shared" si="164"/>
        <v>122.85583899135042</v>
      </c>
    </row>
    <row r="2068" spans="1:7" x14ac:dyDescent="0.3">
      <c r="A2068" s="8">
        <v>174.44226634172995</v>
      </c>
      <c r="B2068" s="8">
        <v>117.94697797077535</v>
      </c>
      <c r="C2068" s="6">
        <f t="shared" si="165"/>
        <v>-0.70191784682653624</v>
      </c>
      <c r="D2068" s="7">
        <f t="shared" si="161"/>
        <v>170.56816623128847</v>
      </c>
      <c r="E2068" s="7">
        <f t="shared" si="162"/>
        <v>113.36534634718564</v>
      </c>
      <c r="F2068" s="7">
        <f t="shared" si="163"/>
        <v>178.31636645217142</v>
      </c>
      <c r="G2068" s="7">
        <f t="shared" si="164"/>
        <v>122.52860959436507</v>
      </c>
    </row>
    <row r="2069" spans="1:7" x14ac:dyDescent="0.3">
      <c r="A2069" s="8">
        <v>174.69707369511869</v>
      </c>
      <c r="B2069" s="8">
        <v>117.58338975190308</v>
      </c>
      <c r="C2069" s="6">
        <f t="shared" si="165"/>
        <v>-0.70191784682653724</v>
      </c>
      <c r="D2069" s="7">
        <f t="shared" si="161"/>
        <v>170.82297358467719</v>
      </c>
      <c r="E2069" s="7">
        <f t="shared" si="162"/>
        <v>113.00175812831338</v>
      </c>
      <c r="F2069" s="7">
        <f t="shared" si="163"/>
        <v>178.57117380556019</v>
      </c>
      <c r="G2069" s="7">
        <f t="shared" si="164"/>
        <v>122.16502137549278</v>
      </c>
    </row>
    <row r="2070" spans="1:7" x14ac:dyDescent="0.3">
      <c r="A2070" s="8">
        <v>175.09716853596629</v>
      </c>
      <c r="B2070" s="8">
        <v>117.40159564246713</v>
      </c>
      <c r="C2070" s="6">
        <f t="shared" si="165"/>
        <v>-0.70191784682654024</v>
      </c>
      <c r="D2070" s="7">
        <f t="shared" si="161"/>
        <v>171.22306842552479</v>
      </c>
      <c r="E2070" s="7">
        <f t="shared" si="162"/>
        <v>112.81996401887744</v>
      </c>
      <c r="F2070" s="7">
        <f t="shared" si="163"/>
        <v>178.97126864640779</v>
      </c>
      <c r="G2070" s="7">
        <f t="shared" si="164"/>
        <v>121.98322726605682</v>
      </c>
    </row>
    <row r="2071" spans="1:7" x14ac:dyDescent="0.3">
      <c r="A2071" s="8">
        <v>174.9882694304122</v>
      </c>
      <c r="B2071" s="8">
        <v>117.18344271114374</v>
      </c>
      <c r="C2071" s="6">
        <f t="shared" si="165"/>
        <v>-0.70191784682638192</v>
      </c>
      <c r="D2071" s="7">
        <f t="shared" si="161"/>
        <v>171.11416931997141</v>
      </c>
      <c r="E2071" s="7">
        <f t="shared" si="162"/>
        <v>112.60181108755343</v>
      </c>
      <c r="F2071" s="7">
        <f t="shared" si="163"/>
        <v>178.862369540853</v>
      </c>
      <c r="G2071" s="7">
        <f t="shared" si="164"/>
        <v>121.76507433473405</v>
      </c>
    </row>
    <row r="2072" spans="1:7" x14ac:dyDescent="0.3">
      <c r="A2072" s="8">
        <v>175.53382911882647</v>
      </c>
      <c r="B2072" s="8">
        <v>116.96528977982051</v>
      </c>
      <c r="C2072" s="6">
        <f t="shared" si="165"/>
        <v>-0.70191784682653724</v>
      </c>
      <c r="D2072" s="7">
        <f t="shared" si="161"/>
        <v>171.65972900838497</v>
      </c>
      <c r="E2072" s="7">
        <f t="shared" si="162"/>
        <v>112.38365815623081</v>
      </c>
      <c r="F2072" s="7">
        <f t="shared" si="163"/>
        <v>179.40792922926798</v>
      </c>
      <c r="G2072" s="7">
        <f t="shared" si="164"/>
        <v>121.54692140341021</v>
      </c>
    </row>
    <row r="2073" spans="1:7" x14ac:dyDescent="0.3">
      <c r="A2073" s="8">
        <v>175.97031234158044</v>
      </c>
      <c r="B2073" s="8">
        <v>116.74713684849712</v>
      </c>
      <c r="C2073" s="6">
        <f t="shared" si="165"/>
        <v>-0.70191784682639702</v>
      </c>
      <c r="D2073" s="7">
        <f t="shared" si="161"/>
        <v>172.09621223113959</v>
      </c>
      <c r="E2073" s="7">
        <f t="shared" si="162"/>
        <v>112.16550522490688</v>
      </c>
      <c r="F2073" s="7">
        <f t="shared" si="163"/>
        <v>179.84441245202129</v>
      </c>
      <c r="G2073" s="7">
        <f t="shared" si="164"/>
        <v>121.32876847208736</v>
      </c>
    </row>
    <row r="2074" spans="1:7" x14ac:dyDescent="0.3">
      <c r="A2074" s="8">
        <v>175.97057838174055</v>
      </c>
      <c r="B2074" s="8">
        <v>116.41990745151229</v>
      </c>
      <c r="C2074" s="6">
        <f t="shared" si="165"/>
        <v>-0.70191784682653724</v>
      </c>
      <c r="D2074" s="7">
        <f t="shared" si="161"/>
        <v>172.09647827129905</v>
      </c>
      <c r="E2074" s="7">
        <f t="shared" si="162"/>
        <v>111.83827582792259</v>
      </c>
      <c r="F2074" s="7">
        <f t="shared" si="163"/>
        <v>179.84467849218206</v>
      </c>
      <c r="G2074" s="7">
        <f t="shared" si="164"/>
        <v>121.00153907510199</v>
      </c>
    </row>
    <row r="2075" spans="1:7" x14ac:dyDescent="0.3">
      <c r="A2075" s="8">
        <v>176.40697292444059</v>
      </c>
      <c r="B2075" s="8">
        <v>116.31083098585052</v>
      </c>
      <c r="C2075" s="6">
        <f t="shared" si="165"/>
        <v>-0.70191784682651881</v>
      </c>
      <c r="D2075" s="7">
        <f t="shared" si="161"/>
        <v>172.53287281399918</v>
      </c>
      <c r="E2075" s="7">
        <f t="shared" si="162"/>
        <v>111.72919936226074</v>
      </c>
      <c r="F2075" s="7">
        <f t="shared" si="163"/>
        <v>180.28107303488201</v>
      </c>
      <c r="G2075" s="7">
        <f t="shared" si="164"/>
        <v>120.89246260944029</v>
      </c>
    </row>
    <row r="2076" spans="1:7" x14ac:dyDescent="0.3">
      <c r="A2076" s="8">
        <v>176.29807381888648</v>
      </c>
      <c r="B2076" s="8">
        <v>116.09267805452728</v>
      </c>
      <c r="C2076" s="6">
        <f t="shared" si="165"/>
        <v>-0.7019178468265227</v>
      </c>
      <c r="D2076" s="7">
        <f t="shared" si="161"/>
        <v>172.42397370844506</v>
      </c>
      <c r="E2076" s="7">
        <f t="shared" si="162"/>
        <v>111.51104643093753</v>
      </c>
      <c r="F2076" s="7">
        <f t="shared" si="163"/>
        <v>180.1721739293279</v>
      </c>
      <c r="G2076" s="7">
        <f t="shared" si="164"/>
        <v>120.67430967811704</v>
      </c>
    </row>
    <row r="2077" spans="1:7" x14ac:dyDescent="0.3">
      <c r="A2077" s="8">
        <v>176.84363350730075</v>
      </c>
      <c r="B2077" s="8">
        <v>115.87452512320391</v>
      </c>
      <c r="C2077" s="6">
        <f t="shared" si="165"/>
        <v>-0.70015869580678203</v>
      </c>
      <c r="D2077" s="7">
        <f t="shared" si="161"/>
        <v>172.97759916906244</v>
      </c>
      <c r="E2077" s="7">
        <f t="shared" si="162"/>
        <v>111.2860854651543</v>
      </c>
      <c r="F2077" s="7">
        <f t="shared" si="163"/>
        <v>180.70966784553906</v>
      </c>
      <c r="G2077" s="7">
        <f t="shared" si="164"/>
        <v>120.46296478125352</v>
      </c>
    </row>
    <row r="2078" spans="1:7" x14ac:dyDescent="0.3">
      <c r="A2078" s="8">
        <v>177.28020541010699</v>
      </c>
      <c r="B2078" s="8">
        <v>115.54729572621908</v>
      </c>
      <c r="C2078" s="6">
        <f t="shared" si="165"/>
        <v>-0.7019178468265227</v>
      </c>
      <c r="D2078" s="7">
        <f t="shared" si="161"/>
        <v>173.40610529966557</v>
      </c>
      <c r="E2078" s="7">
        <f t="shared" si="162"/>
        <v>110.96566410262932</v>
      </c>
      <c r="F2078" s="7">
        <f t="shared" si="163"/>
        <v>181.15430552054841</v>
      </c>
      <c r="G2078" s="7">
        <f t="shared" si="164"/>
        <v>120.12892734980883</v>
      </c>
    </row>
    <row r="2079" spans="1:7" x14ac:dyDescent="0.3">
      <c r="A2079" s="8">
        <v>177.53501276349573</v>
      </c>
      <c r="B2079" s="8">
        <v>115.18370750734681</v>
      </c>
      <c r="C2079" s="6">
        <f t="shared" si="165"/>
        <v>-0.6906131924190454</v>
      </c>
      <c r="D2079" s="7">
        <f t="shared" si="161"/>
        <v>173.7129528551074</v>
      </c>
      <c r="E2079" s="7">
        <f t="shared" si="162"/>
        <v>110.55857420584179</v>
      </c>
      <c r="F2079" s="7">
        <f t="shared" si="163"/>
        <v>181.35707267188405</v>
      </c>
      <c r="G2079" s="7">
        <f t="shared" si="164"/>
        <v>119.80884080885183</v>
      </c>
    </row>
    <row r="2080" spans="1:7" x14ac:dyDescent="0.3">
      <c r="A2080" s="8">
        <v>177.93510760434495</v>
      </c>
      <c r="B2080" s="8">
        <v>115.00191339791084</v>
      </c>
      <c r="C2080" s="6">
        <f t="shared" si="165"/>
        <v>-0.70938555229885736</v>
      </c>
      <c r="D2080" s="7">
        <f t="shared" si="161"/>
        <v>174.02690155859946</v>
      </c>
      <c r="E2080" s="7">
        <f t="shared" si="162"/>
        <v>110.44933989449562</v>
      </c>
      <c r="F2080" s="7">
        <f t="shared" si="163"/>
        <v>181.84331365009044</v>
      </c>
      <c r="G2080" s="7">
        <f t="shared" si="164"/>
        <v>119.55448690132606</v>
      </c>
    </row>
    <row r="2081" spans="1:7" x14ac:dyDescent="0.3">
      <c r="A2081" s="8">
        <v>177.82620849878924</v>
      </c>
      <c r="B2081" s="8">
        <v>114.78376046658747</v>
      </c>
      <c r="C2081" s="6">
        <f t="shared" si="165"/>
        <v>-0.69832362109068991</v>
      </c>
      <c r="D2081" s="7">
        <f t="shared" si="161"/>
        <v>173.96860079485992</v>
      </c>
      <c r="E2081" s="7">
        <f t="shared" si="162"/>
        <v>110.18823407643528</v>
      </c>
      <c r="F2081" s="7">
        <f t="shared" si="163"/>
        <v>181.68381620271856</v>
      </c>
      <c r="G2081" s="7">
        <f t="shared" si="164"/>
        <v>119.37928685673965</v>
      </c>
    </row>
    <row r="2082" spans="1:7" x14ac:dyDescent="0.3">
      <c r="A2082" s="8">
        <v>178.37176818720513</v>
      </c>
      <c r="B2082" s="8">
        <v>114.56560753526423</v>
      </c>
      <c r="C2082" s="6">
        <f t="shared" si="165"/>
        <v>-0.69832362109082191</v>
      </c>
      <c r="D2082" s="7">
        <f t="shared" si="161"/>
        <v>174.51416048327522</v>
      </c>
      <c r="E2082" s="7">
        <f t="shared" si="162"/>
        <v>109.97008114511256</v>
      </c>
      <c r="F2082" s="7">
        <f t="shared" si="163"/>
        <v>182.22937589113505</v>
      </c>
      <c r="G2082" s="7">
        <f t="shared" si="164"/>
        <v>119.16113392541591</v>
      </c>
    </row>
    <row r="2083" spans="1:7" x14ac:dyDescent="0.3">
      <c r="A2083" s="8">
        <v>178.80825140995745</v>
      </c>
      <c r="B2083" s="8">
        <v>114.34745460394086</v>
      </c>
      <c r="C2083" s="6">
        <f t="shared" si="165"/>
        <v>-0.69832362109069257</v>
      </c>
      <c r="D2083" s="7">
        <f t="shared" si="161"/>
        <v>174.95064370602813</v>
      </c>
      <c r="E2083" s="7">
        <f t="shared" si="162"/>
        <v>109.75192821378869</v>
      </c>
      <c r="F2083" s="7">
        <f t="shared" si="163"/>
        <v>182.66585911388677</v>
      </c>
      <c r="G2083" s="7">
        <f t="shared" si="164"/>
        <v>118.94298099409303</v>
      </c>
    </row>
    <row r="2084" spans="1:7" x14ac:dyDescent="0.3">
      <c r="A2084" s="8">
        <v>178.80851745011759</v>
      </c>
      <c r="B2084" s="8">
        <v>114.02022520695601</v>
      </c>
      <c r="C2084" s="6">
        <f t="shared" si="165"/>
        <v>-0.69832362109082036</v>
      </c>
      <c r="D2084" s="7">
        <f t="shared" si="161"/>
        <v>174.95090974618768</v>
      </c>
      <c r="E2084" s="7">
        <f t="shared" si="162"/>
        <v>109.42469881680432</v>
      </c>
      <c r="F2084" s="7">
        <f t="shared" si="163"/>
        <v>182.66612515404751</v>
      </c>
      <c r="G2084" s="7">
        <f t="shared" si="164"/>
        <v>118.6157515971077</v>
      </c>
    </row>
    <row r="2085" spans="1:7" x14ac:dyDescent="0.3">
      <c r="A2085" s="8">
        <v>179.24491199281763</v>
      </c>
      <c r="B2085" s="8">
        <v>113.9111487412944</v>
      </c>
      <c r="C2085" s="6">
        <f t="shared" si="165"/>
        <v>-0.69832362109084123</v>
      </c>
      <c r="D2085" s="7">
        <f t="shared" si="161"/>
        <v>175.38730428888763</v>
      </c>
      <c r="E2085" s="7">
        <f t="shared" si="162"/>
        <v>109.31562235114279</v>
      </c>
      <c r="F2085" s="7">
        <f t="shared" si="163"/>
        <v>183.10251969674763</v>
      </c>
      <c r="G2085" s="7">
        <f t="shared" si="164"/>
        <v>118.506675131446</v>
      </c>
    </row>
    <row r="2086" spans="1:7" x14ac:dyDescent="0.3">
      <c r="A2086" s="8">
        <v>179.13601288726355</v>
      </c>
      <c r="B2086" s="8">
        <v>113.69299580997102</v>
      </c>
      <c r="C2086" s="6">
        <f t="shared" si="165"/>
        <v>-0.69832362109082036</v>
      </c>
      <c r="D2086" s="7">
        <f t="shared" si="161"/>
        <v>175.27840518333363</v>
      </c>
      <c r="E2086" s="7">
        <f t="shared" si="162"/>
        <v>109.09746941981933</v>
      </c>
      <c r="F2086" s="7">
        <f t="shared" si="163"/>
        <v>182.99362059119346</v>
      </c>
      <c r="G2086" s="7">
        <f t="shared" si="164"/>
        <v>118.28852220012271</v>
      </c>
    </row>
    <row r="2087" spans="1:7" x14ac:dyDescent="0.3">
      <c r="A2087" s="8">
        <v>179.68157257567779</v>
      </c>
      <c r="B2087" s="8">
        <v>113.47484287864779</v>
      </c>
      <c r="C2087" s="6">
        <f t="shared" si="165"/>
        <v>-0.69832362109082036</v>
      </c>
      <c r="D2087" s="7">
        <f t="shared" si="161"/>
        <v>175.82396487174788</v>
      </c>
      <c r="E2087" s="7">
        <f t="shared" si="162"/>
        <v>108.8793164884961</v>
      </c>
      <c r="F2087" s="7">
        <f t="shared" si="163"/>
        <v>183.53918027960771</v>
      </c>
      <c r="G2087" s="7">
        <f t="shared" si="164"/>
        <v>118.07036926879948</v>
      </c>
    </row>
    <row r="2088" spans="1:7" x14ac:dyDescent="0.3">
      <c r="A2088" s="8">
        <v>180.11805579843175</v>
      </c>
      <c r="B2088" s="8">
        <v>113.2566899473244</v>
      </c>
      <c r="C2088" s="6">
        <f t="shared" si="165"/>
        <v>-0.69832362109082036</v>
      </c>
      <c r="D2088" s="7">
        <f t="shared" si="161"/>
        <v>176.26044809450184</v>
      </c>
      <c r="E2088" s="7">
        <f t="shared" si="162"/>
        <v>108.66116355717273</v>
      </c>
      <c r="F2088" s="7">
        <f t="shared" si="163"/>
        <v>183.97566350236167</v>
      </c>
      <c r="G2088" s="7">
        <f t="shared" si="164"/>
        <v>117.85221633747608</v>
      </c>
    </row>
    <row r="2089" spans="1:7" x14ac:dyDescent="0.3">
      <c r="A2089" s="8">
        <v>180.11832183859187</v>
      </c>
      <c r="B2089" s="8">
        <v>112.92946055033957</v>
      </c>
      <c r="C2089" s="6">
        <f t="shared" si="165"/>
        <v>-0.68649090447216232</v>
      </c>
      <c r="D2089" s="7">
        <f t="shared" si="161"/>
        <v>176.31536048204475</v>
      </c>
      <c r="E2089" s="7">
        <f t="shared" si="162"/>
        <v>108.28861095995106</v>
      </c>
      <c r="F2089" s="7">
        <f t="shared" si="163"/>
        <v>183.92128319513898</v>
      </c>
      <c r="G2089" s="7">
        <f t="shared" si="164"/>
        <v>117.57031014072808</v>
      </c>
    </row>
    <row r="2090" spans="1:7" x14ac:dyDescent="0.3">
      <c r="A2090" s="8">
        <v>180.55471638129194</v>
      </c>
      <c r="B2090" s="8">
        <v>112.8203840846778</v>
      </c>
      <c r="C2090" s="6">
        <f t="shared" si="165"/>
        <v>-0.70597579841537395</v>
      </c>
      <c r="D2090" s="7">
        <f t="shared" si="161"/>
        <v>176.66205617985327</v>
      </c>
      <c r="E2090" s="7">
        <f t="shared" si="162"/>
        <v>108.25451105138664</v>
      </c>
      <c r="F2090" s="7">
        <f t="shared" si="163"/>
        <v>184.44737658273061</v>
      </c>
      <c r="G2090" s="7">
        <f t="shared" si="164"/>
        <v>117.38625711796895</v>
      </c>
    </row>
    <row r="2091" spans="1:7" x14ac:dyDescent="0.3">
      <c r="A2091" s="8">
        <v>180.4458172757362</v>
      </c>
      <c r="B2091" s="8">
        <v>112.60223115335457</v>
      </c>
      <c r="C2091" s="6">
        <f t="shared" si="165"/>
        <v>-0.69440520932923955</v>
      </c>
      <c r="D2091" s="7">
        <f t="shared" si="161"/>
        <v>176.60624630510537</v>
      </c>
      <c r="E2091" s="7">
        <f t="shared" si="162"/>
        <v>107.99162438618291</v>
      </c>
      <c r="F2091" s="7">
        <f t="shared" si="163"/>
        <v>184.28538824636703</v>
      </c>
      <c r="G2091" s="7">
        <f t="shared" si="164"/>
        <v>117.21283792052623</v>
      </c>
    </row>
    <row r="2092" spans="1:7" x14ac:dyDescent="0.3">
      <c r="A2092" s="8">
        <v>180.9913769641521</v>
      </c>
      <c r="B2092" s="8">
        <v>112.38407822203118</v>
      </c>
      <c r="C2092" s="6">
        <f t="shared" si="165"/>
        <v>-0.65812111340524782</v>
      </c>
      <c r="D2092" s="7">
        <f t="shared" si="161"/>
        <v>177.32158817525459</v>
      </c>
      <c r="E2092" s="7">
        <f t="shared" si="162"/>
        <v>107.637221341433</v>
      </c>
      <c r="F2092" s="7">
        <f t="shared" si="163"/>
        <v>184.6611657530496</v>
      </c>
      <c r="G2092" s="7">
        <f t="shared" si="164"/>
        <v>117.13093510262935</v>
      </c>
    </row>
    <row r="2093" spans="1:7" x14ac:dyDescent="0.3">
      <c r="A2093" s="8">
        <v>181.42786018690444</v>
      </c>
      <c r="B2093" s="8">
        <v>112.16592529070796</v>
      </c>
      <c r="C2093" s="6">
        <f t="shared" si="165"/>
        <v>-0.6989440491237463</v>
      </c>
      <c r="D2093" s="7">
        <f t="shared" si="161"/>
        <v>177.5674020322152</v>
      </c>
      <c r="E2093" s="7">
        <f t="shared" si="162"/>
        <v>107.57279315284241</v>
      </c>
      <c r="F2093" s="7">
        <f t="shared" si="163"/>
        <v>185.28831834159368</v>
      </c>
      <c r="G2093" s="7">
        <f t="shared" si="164"/>
        <v>116.75905742857351</v>
      </c>
    </row>
    <row r="2094" spans="1:7" x14ac:dyDescent="0.3">
      <c r="A2094" s="8">
        <v>181.42812622706452</v>
      </c>
      <c r="B2094" s="8">
        <v>111.83869589372296</v>
      </c>
      <c r="C2094" s="6">
        <f t="shared" si="165"/>
        <v>-0.69832362109081936</v>
      </c>
      <c r="D2094" s="7">
        <f t="shared" si="161"/>
        <v>177.57051852313461</v>
      </c>
      <c r="E2094" s="7">
        <f t="shared" si="162"/>
        <v>107.24316950357127</v>
      </c>
      <c r="F2094" s="7">
        <f t="shared" si="163"/>
        <v>185.28573393099444</v>
      </c>
      <c r="G2094" s="7">
        <f t="shared" si="164"/>
        <v>116.43422228387465</v>
      </c>
    </row>
    <row r="2095" spans="1:7" x14ac:dyDescent="0.3">
      <c r="A2095" s="8">
        <v>181.8645207697646</v>
      </c>
      <c r="B2095" s="8">
        <v>111.72961942806135</v>
      </c>
      <c r="C2095" s="6">
        <f t="shared" si="165"/>
        <v>-0.69640761225287384</v>
      </c>
      <c r="D2095" s="7">
        <f t="shared" si="161"/>
        <v>178.01572521043596</v>
      </c>
      <c r="E2095" s="7">
        <f t="shared" si="162"/>
        <v>107.12671026727051</v>
      </c>
      <c r="F2095" s="7">
        <f t="shared" si="163"/>
        <v>185.71331632909323</v>
      </c>
      <c r="G2095" s="7">
        <f t="shared" si="164"/>
        <v>116.3325285888522</v>
      </c>
    </row>
    <row r="2096" spans="1:7" x14ac:dyDescent="0.3">
      <c r="A2096" s="8">
        <v>181.75562166421048</v>
      </c>
      <c r="B2096" s="8">
        <v>111.51146649673812</v>
      </c>
      <c r="C2096" s="6">
        <f t="shared" si="165"/>
        <v>-0.69832362109083868</v>
      </c>
      <c r="D2096" s="7">
        <f t="shared" si="161"/>
        <v>177.89801396028048</v>
      </c>
      <c r="E2096" s="7">
        <f t="shared" si="162"/>
        <v>106.9159401065865</v>
      </c>
      <c r="F2096" s="7">
        <f t="shared" si="163"/>
        <v>185.61322936814048</v>
      </c>
      <c r="G2096" s="7">
        <f t="shared" si="164"/>
        <v>116.10699288688974</v>
      </c>
    </row>
    <row r="2097" spans="1:7" x14ac:dyDescent="0.3">
      <c r="A2097" s="8">
        <v>182.30118135262475</v>
      </c>
      <c r="B2097" s="8">
        <v>111.29331356541475</v>
      </c>
      <c r="C2097" s="6">
        <f t="shared" si="165"/>
        <v>-0.65187206239276185</v>
      </c>
      <c r="D2097" s="7">
        <f t="shared" si="161"/>
        <v>178.66112737502593</v>
      </c>
      <c r="E2097" s="7">
        <f t="shared" si="162"/>
        <v>106.52361682032004</v>
      </c>
      <c r="F2097" s="7">
        <f t="shared" si="163"/>
        <v>185.94123533022358</v>
      </c>
      <c r="G2097" s="7">
        <f t="shared" si="164"/>
        <v>116.06301031050945</v>
      </c>
    </row>
    <row r="2098" spans="1:7" x14ac:dyDescent="0.3">
      <c r="A2098" s="8">
        <v>182.73766457537872</v>
      </c>
      <c r="B2098" s="8">
        <v>111.07516063409152</v>
      </c>
      <c r="C2098" s="6">
        <f t="shared" si="165"/>
        <v>-0.70992549173079356</v>
      </c>
      <c r="D2098" s="7">
        <f t="shared" si="161"/>
        <v>178.82700098548997</v>
      </c>
      <c r="E2098" s="7">
        <f t="shared" si="162"/>
        <v>106.5246979887423</v>
      </c>
      <c r="F2098" s="7">
        <f t="shared" si="163"/>
        <v>186.64832816526746</v>
      </c>
      <c r="G2098" s="7">
        <f t="shared" si="164"/>
        <v>115.62562327944073</v>
      </c>
    </row>
    <row r="2099" spans="1:7" x14ac:dyDescent="0.3">
      <c r="A2099" s="8">
        <v>182.73793061553883</v>
      </c>
      <c r="B2099" s="8">
        <v>110.74793123710651</v>
      </c>
      <c r="C2099" s="6">
        <f t="shared" si="165"/>
        <v>-0.69832362109082036</v>
      </c>
      <c r="D2099" s="7">
        <f t="shared" si="161"/>
        <v>178.88032291160891</v>
      </c>
      <c r="E2099" s="7">
        <f t="shared" si="162"/>
        <v>106.15240484695482</v>
      </c>
      <c r="F2099" s="7">
        <f t="shared" si="163"/>
        <v>186.59553831946874</v>
      </c>
      <c r="G2099" s="7">
        <f t="shared" si="164"/>
        <v>115.3434576272582</v>
      </c>
    </row>
    <row r="2100" spans="1:7" x14ac:dyDescent="0.3">
      <c r="A2100" s="8">
        <v>183.17432515823887</v>
      </c>
      <c r="B2100" s="8">
        <v>110.63885477144491</v>
      </c>
      <c r="C2100" s="6">
        <f t="shared" si="165"/>
        <v>-0.69640761225287129</v>
      </c>
      <c r="D2100" s="7">
        <f t="shared" si="161"/>
        <v>179.32552959891026</v>
      </c>
      <c r="E2100" s="7">
        <f t="shared" si="162"/>
        <v>106.03594561065405</v>
      </c>
      <c r="F2100" s="7">
        <f t="shared" si="163"/>
        <v>187.02312071756748</v>
      </c>
      <c r="G2100" s="7">
        <f t="shared" si="164"/>
        <v>115.24176393223577</v>
      </c>
    </row>
    <row r="2101" spans="1:7" x14ac:dyDescent="0.3">
      <c r="A2101" s="8">
        <v>183.61089706104514</v>
      </c>
      <c r="B2101" s="8">
        <v>110.31162537445991</v>
      </c>
      <c r="C2101" s="6">
        <f t="shared" si="165"/>
        <v>-0.69832362109082036</v>
      </c>
      <c r="D2101" s="7">
        <f t="shared" si="161"/>
        <v>179.75328935711522</v>
      </c>
      <c r="E2101" s="7">
        <f t="shared" si="162"/>
        <v>105.71609898430822</v>
      </c>
      <c r="F2101" s="7">
        <f t="shared" si="163"/>
        <v>187.46850476497505</v>
      </c>
      <c r="G2101" s="7">
        <f t="shared" si="164"/>
        <v>114.9071517646116</v>
      </c>
    </row>
    <row r="2102" spans="1:7" x14ac:dyDescent="0.3">
      <c r="A2102" s="8">
        <v>183.86570441443388</v>
      </c>
      <c r="B2102" s="8">
        <v>109.94803715558781</v>
      </c>
      <c r="C2102" s="6">
        <f t="shared" si="165"/>
        <v>-0.65187206239262796</v>
      </c>
      <c r="D2102" s="7">
        <f t="shared" si="161"/>
        <v>180.22565043683571</v>
      </c>
      <c r="E2102" s="7">
        <f t="shared" si="162"/>
        <v>105.17834041049261</v>
      </c>
      <c r="F2102" s="7">
        <f t="shared" si="163"/>
        <v>187.50575839203205</v>
      </c>
      <c r="G2102" s="7">
        <f t="shared" si="164"/>
        <v>114.71773390068302</v>
      </c>
    </row>
    <row r="2103" spans="1:7" x14ac:dyDescent="0.3">
      <c r="A2103" s="8">
        <v>184.26579925528148</v>
      </c>
      <c r="B2103" s="8">
        <v>109.76624304615169</v>
      </c>
      <c r="C2103" s="6">
        <f t="shared" si="165"/>
        <v>-0.70992549173077713</v>
      </c>
      <c r="D2103" s="7">
        <f t="shared" si="161"/>
        <v>180.35513566539282</v>
      </c>
      <c r="E2103" s="7">
        <f t="shared" si="162"/>
        <v>105.2157804008024</v>
      </c>
      <c r="F2103" s="7">
        <f t="shared" si="163"/>
        <v>188.17646284517014</v>
      </c>
      <c r="G2103" s="7">
        <f t="shared" si="164"/>
        <v>114.31670569150097</v>
      </c>
    </row>
    <row r="2104" spans="1:7" x14ac:dyDescent="0.3">
      <c r="A2104" s="8">
        <v>184.15690014972736</v>
      </c>
      <c r="B2104" s="8">
        <v>109.54809011482845</v>
      </c>
      <c r="C2104" s="6">
        <f t="shared" si="165"/>
        <v>-0.69832362109067414</v>
      </c>
      <c r="D2104" s="7">
        <f t="shared" si="161"/>
        <v>180.29929244579813</v>
      </c>
      <c r="E2104" s="7">
        <f t="shared" si="162"/>
        <v>104.95256372467621</v>
      </c>
      <c r="F2104" s="7">
        <f t="shared" si="163"/>
        <v>188.0145078536566</v>
      </c>
      <c r="G2104" s="7">
        <f t="shared" si="164"/>
        <v>114.1436165049807</v>
      </c>
    </row>
    <row r="2105" spans="1:7" x14ac:dyDescent="0.3">
      <c r="A2105" s="8">
        <v>184.70245983814164</v>
      </c>
      <c r="B2105" s="8">
        <v>109.32993718350507</v>
      </c>
      <c r="C2105" s="6">
        <f t="shared" si="165"/>
        <v>-0.69640761225287129</v>
      </c>
      <c r="D2105" s="7">
        <f t="shared" si="161"/>
        <v>180.85366427881303</v>
      </c>
      <c r="E2105" s="7">
        <f t="shared" si="162"/>
        <v>104.72702802271421</v>
      </c>
      <c r="F2105" s="7">
        <f t="shared" si="163"/>
        <v>188.55125539747024</v>
      </c>
      <c r="G2105" s="7">
        <f t="shared" si="164"/>
        <v>113.93284634429592</v>
      </c>
    </row>
    <row r="2106" spans="1:7" x14ac:dyDescent="0.3">
      <c r="A2106" s="8">
        <v>185.1389430608956</v>
      </c>
      <c r="B2106" s="8">
        <v>109.11178425218185</v>
      </c>
      <c r="C2106" s="6">
        <f t="shared" si="165"/>
        <v>-0.69832362109067414</v>
      </c>
      <c r="D2106" s="7">
        <f t="shared" si="161"/>
        <v>181.28133535696637</v>
      </c>
      <c r="E2106" s="7">
        <f t="shared" si="162"/>
        <v>104.5162578620296</v>
      </c>
      <c r="F2106" s="7">
        <f t="shared" si="163"/>
        <v>188.99655076482483</v>
      </c>
      <c r="G2106" s="7">
        <f t="shared" si="164"/>
        <v>113.70731064233409</v>
      </c>
    </row>
    <row r="2107" spans="1:7" x14ac:dyDescent="0.3">
      <c r="A2107" s="8">
        <v>185.13920910105571</v>
      </c>
      <c r="B2107" s="8">
        <v>108.78455485519686</v>
      </c>
      <c r="C2107" s="6">
        <f t="shared" si="165"/>
        <v>-0.65187206239277606</v>
      </c>
      <c r="D2107" s="7">
        <f t="shared" si="161"/>
        <v>181.49915512345683</v>
      </c>
      <c r="E2107" s="7">
        <f t="shared" si="162"/>
        <v>104.0148581101022</v>
      </c>
      <c r="F2107" s="7">
        <f t="shared" si="163"/>
        <v>188.77926307865459</v>
      </c>
      <c r="G2107" s="7">
        <f t="shared" si="164"/>
        <v>113.55425160029152</v>
      </c>
    </row>
    <row r="2108" spans="1:7" x14ac:dyDescent="0.3">
      <c r="A2108" s="8">
        <v>185.57560364375576</v>
      </c>
      <c r="B2108" s="8">
        <v>108.67547838953524</v>
      </c>
      <c r="C2108" s="6">
        <f t="shared" si="165"/>
        <v>-0.70992549173077868</v>
      </c>
      <c r="D2108" s="7">
        <f t="shared" si="161"/>
        <v>181.6649400538671</v>
      </c>
      <c r="E2108" s="7">
        <f t="shared" si="162"/>
        <v>104.12501574418597</v>
      </c>
      <c r="F2108" s="7">
        <f t="shared" si="163"/>
        <v>189.48626723364441</v>
      </c>
      <c r="G2108" s="7">
        <f t="shared" si="164"/>
        <v>113.22594103488451</v>
      </c>
    </row>
    <row r="2109" spans="1:7" x14ac:dyDescent="0.3">
      <c r="A2109" s="8">
        <v>185.46670453820167</v>
      </c>
      <c r="B2109" s="8">
        <v>108.45732545821201</v>
      </c>
      <c r="C2109" s="6">
        <f t="shared" si="165"/>
        <v>-0.69832362109082036</v>
      </c>
      <c r="D2109" s="7">
        <f t="shared" si="161"/>
        <v>181.60909683427175</v>
      </c>
      <c r="E2109" s="7">
        <f t="shared" si="162"/>
        <v>103.86179906806032</v>
      </c>
      <c r="F2109" s="7">
        <f t="shared" si="163"/>
        <v>189.32431224213158</v>
      </c>
      <c r="G2109" s="7">
        <f t="shared" si="164"/>
        <v>113.0528518483637</v>
      </c>
    </row>
    <row r="2110" spans="1:7" x14ac:dyDescent="0.3">
      <c r="A2110" s="8">
        <v>186.01226422661594</v>
      </c>
      <c r="B2110" s="8">
        <v>108.23917252688864</v>
      </c>
      <c r="C2110" s="6">
        <f t="shared" si="165"/>
        <v>-0.69640761225287384</v>
      </c>
      <c r="D2110" s="7">
        <f t="shared" si="161"/>
        <v>182.1634686672873</v>
      </c>
      <c r="E2110" s="7">
        <f t="shared" si="162"/>
        <v>103.63626336609779</v>
      </c>
      <c r="F2110" s="7">
        <f t="shared" si="163"/>
        <v>189.86105978594458</v>
      </c>
      <c r="G2110" s="7">
        <f t="shared" si="164"/>
        <v>112.84208168767948</v>
      </c>
    </row>
    <row r="2111" spans="1:7" x14ac:dyDescent="0.3">
      <c r="A2111" s="8">
        <v>186.4487474493699</v>
      </c>
      <c r="B2111" s="8">
        <v>108.02101959556541</v>
      </c>
      <c r="C2111" s="6">
        <f t="shared" si="165"/>
        <v>-0.69832362109082036</v>
      </c>
      <c r="D2111" s="7">
        <f t="shared" si="161"/>
        <v>182.59113974543999</v>
      </c>
      <c r="E2111" s="7">
        <f t="shared" si="162"/>
        <v>103.42549320541372</v>
      </c>
      <c r="F2111" s="7">
        <f t="shared" si="163"/>
        <v>190.30635515329982</v>
      </c>
      <c r="G2111" s="7">
        <f t="shared" si="164"/>
        <v>112.6165459857171</v>
      </c>
    </row>
    <row r="2112" spans="1:7" x14ac:dyDescent="0.3">
      <c r="A2112" s="8">
        <v>186.44901348953002</v>
      </c>
      <c r="B2112" s="8">
        <v>107.6937901985804</v>
      </c>
      <c r="C2112" s="6">
        <f t="shared" si="165"/>
        <v>-0.69832362109082036</v>
      </c>
      <c r="D2112" s="7">
        <f t="shared" si="161"/>
        <v>182.5914057856001</v>
      </c>
      <c r="E2112" s="7">
        <f t="shared" si="162"/>
        <v>103.09826380842873</v>
      </c>
      <c r="F2112" s="7">
        <f t="shared" si="163"/>
        <v>190.30662119345993</v>
      </c>
      <c r="G2112" s="7">
        <f t="shared" si="164"/>
        <v>112.28931658873208</v>
      </c>
    </row>
    <row r="2113" spans="1:7" x14ac:dyDescent="0.3">
      <c r="A2113" s="8">
        <v>186.88540803223006</v>
      </c>
      <c r="B2113" s="8">
        <v>107.5847137329188</v>
      </c>
      <c r="C2113" s="6">
        <f t="shared" si="165"/>
        <v>-0.69832362109082446</v>
      </c>
      <c r="D2113" s="7">
        <f t="shared" ref="D2113:D2176" si="166">A2113+$B$2*SIN(C2113)</f>
        <v>183.02780032830012</v>
      </c>
      <c r="E2113" s="7">
        <f t="shared" ref="E2113:E2176" si="167">B2113-$B$2*COS(C2113)</f>
        <v>102.98918734276714</v>
      </c>
      <c r="F2113" s="7">
        <f t="shared" ref="F2113:F2176" si="168">A2113-$B$2*SIN(C2113)</f>
        <v>190.74301573616</v>
      </c>
      <c r="G2113" s="7">
        <f t="shared" ref="G2113:G2176" si="169">B2113+$B$2*COS(C2113)</f>
        <v>112.18024012307046</v>
      </c>
    </row>
    <row r="2114" spans="1:7" x14ac:dyDescent="0.3">
      <c r="A2114" s="8">
        <v>186.77650892667432</v>
      </c>
      <c r="B2114" s="8">
        <v>107.3665608015954</v>
      </c>
      <c r="C2114" s="6">
        <f t="shared" si="165"/>
        <v>-0.69832362109067414</v>
      </c>
      <c r="D2114" s="7">
        <f t="shared" si="166"/>
        <v>182.91890122274509</v>
      </c>
      <c r="E2114" s="7">
        <f t="shared" si="167"/>
        <v>102.77103441144315</v>
      </c>
      <c r="F2114" s="7">
        <f t="shared" si="168"/>
        <v>190.63411663060356</v>
      </c>
      <c r="G2114" s="7">
        <f t="shared" si="169"/>
        <v>111.96208719174764</v>
      </c>
    </row>
    <row r="2115" spans="1:7" x14ac:dyDescent="0.3">
      <c r="A2115" s="8">
        <v>187.32206861509022</v>
      </c>
      <c r="B2115" s="8">
        <v>107.14840787027219</v>
      </c>
      <c r="C2115" s="6">
        <f t="shared" si="165"/>
        <v>-0.70015869580678458</v>
      </c>
      <c r="D2115" s="7">
        <f t="shared" si="166"/>
        <v>183.45603427685191</v>
      </c>
      <c r="E2115" s="7">
        <f t="shared" si="167"/>
        <v>102.5599682122226</v>
      </c>
      <c r="F2115" s="7">
        <f t="shared" si="168"/>
        <v>191.18810295332852</v>
      </c>
      <c r="G2115" s="7">
        <f t="shared" si="169"/>
        <v>111.73684752832179</v>
      </c>
    </row>
    <row r="2116" spans="1:7" x14ac:dyDescent="0.3">
      <c r="A2116" s="8">
        <v>187.75855183784256</v>
      </c>
      <c r="B2116" s="8">
        <v>106.93025493894879</v>
      </c>
      <c r="C2116" s="6">
        <f t="shared" si="165"/>
        <v>-0.69832362109067414</v>
      </c>
      <c r="D2116" s="7">
        <f t="shared" si="166"/>
        <v>183.90094413391333</v>
      </c>
      <c r="E2116" s="7">
        <f t="shared" si="167"/>
        <v>102.33472854879655</v>
      </c>
      <c r="F2116" s="7">
        <f t="shared" si="168"/>
        <v>191.61615954177179</v>
      </c>
      <c r="G2116" s="7">
        <f t="shared" si="169"/>
        <v>111.52578132910104</v>
      </c>
    </row>
    <row r="2117" spans="1:7" x14ac:dyDescent="0.3">
      <c r="A2117" s="8">
        <v>187.75881787800267</v>
      </c>
      <c r="B2117" s="8">
        <v>106.60302554196396</v>
      </c>
      <c r="C2117" s="6">
        <f t="shared" si="165"/>
        <v>-0.70992549173079356</v>
      </c>
      <c r="D2117" s="7">
        <f t="shared" si="166"/>
        <v>183.84815428811393</v>
      </c>
      <c r="E2117" s="7">
        <f t="shared" si="167"/>
        <v>102.05256289661475</v>
      </c>
      <c r="F2117" s="7">
        <f t="shared" si="168"/>
        <v>191.66948146789142</v>
      </c>
      <c r="G2117" s="7">
        <f t="shared" si="169"/>
        <v>111.15348818731317</v>
      </c>
    </row>
    <row r="2118" spans="1:7" x14ac:dyDescent="0.3">
      <c r="A2118" s="8">
        <v>188.19521242070272</v>
      </c>
      <c r="B2118" s="8">
        <v>106.49394907630236</v>
      </c>
      <c r="C2118" s="6">
        <f t="shared" si="165"/>
        <v>-0.69126702506718674</v>
      </c>
      <c r="D2118" s="7">
        <f t="shared" si="166"/>
        <v>184.37012926633511</v>
      </c>
      <c r="E2118" s="7">
        <f t="shared" si="167"/>
        <v>101.87131575078612</v>
      </c>
      <c r="F2118" s="7">
        <f t="shared" si="168"/>
        <v>192.02029557507032</v>
      </c>
      <c r="G2118" s="7">
        <f t="shared" si="169"/>
        <v>111.11658240181859</v>
      </c>
    </row>
    <row r="2119" spans="1:7" x14ac:dyDescent="0.3">
      <c r="A2119" s="8">
        <v>188.0863133151486</v>
      </c>
      <c r="B2119" s="8">
        <v>106.27579614497895</v>
      </c>
      <c r="C2119" s="6">
        <f t="shared" si="165"/>
        <v>-0.70191784682654024</v>
      </c>
      <c r="D2119" s="7">
        <f t="shared" si="166"/>
        <v>184.2122132047071</v>
      </c>
      <c r="E2119" s="7">
        <f t="shared" si="167"/>
        <v>101.69416452138927</v>
      </c>
      <c r="F2119" s="7">
        <f t="shared" si="168"/>
        <v>191.9604134255901</v>
      </c>
      <c r="G2119" s="7">
        <f t="shared" si="169"/>
        <v>110.85742776856864</v>
      </c>
    </row>
    <row r="2120" spans="1:7" x14ac:dyDescent="0.3">
      <c r="A2120" s="8">
        <v>188.63187300356287</v>
      </c>
      <c r="B2120" s="8">
        <v>106.05764321365575</v>
      </c>
      <c r="C2120" s="6">
        <f t="shared" si="165"/>
        <v>-0.70360568026656867</v>
      </c>
      <c r="D2120" s="7">
        <f t="shared" si="166"/>
        <v>184.75004538396027</v>
      </c>
      <c r="E2120" s="7">
        <f t="shared" si="167"/>
        <v>101.48255694871052</v>
      </c>
      <c r="F2120" s="7">
        <f t="shared" si="168"/>
        <v>192.51370062316548</v>
      </c>
      <c r="G2120" s="7">
        <f t="shared" si="169"/>
        <v>110.63272947860098</v>
      </c>
    </row>
    <row r="2121" spans="1:7" x14ac:dyDescent="0.3">
      <c r="A2121" s="8">
        <v>189.06844490636914</v>
      </c>
      <c r="B2121" s="8">
        <v>105.73041381667075</v>
      </c>
      <c r="C2121" s="6">
        <f t="shared" si="165"/>
        <v>-0.70191784682654024</v>
      </c>
      <c r="D2121" s="7">
        <f t="shared" si="166"/>
        <v>185.19434479592763</v>
      </c>
      <c r="E2121" s="7">
        <f t="shared" si="167"/>
        <v>101.14878219308106</v>
      </c>
      <c r="F2121" s="7">
        <f t="shared" si="168"/>
        <v>192.94254501681064</v>
      </c>
      <c r="G2121" s="7">
        <f t="shared" si="169"/>
        <v>110.31204544026043</v>
      </c>
    </row>
    <row r="2122" spans="1:7" x14ac:dyDescent="0.3">
      <c r="A2122" s="8">
        <v>189.32325225975785</v>
      </c>
      <c r="B2122" s="8">
        <v>105.36682559779864</v>
      </c>
      <c r="C2122" s="6">
        <f t="shared" si="165"/>
        <v>-0.7520634890686837</v>
      </c>
      <c r="D2122" s="7">
        <f t="shared" si="166"/>
        <v>185.22436942137523</v>
      </c>
      <c r="E2122" s="7">
        <f t="shared" si="167"/>
        <v>100.98514104990927</v>
      </c>
      <c r="F2122" s="7">
        <f t="shared" si="168"/>
        <v>193.42213509814047</v>
      </c>
      <c r="G2122" s="7">
        <f t="shared" si="169"/>
        <v>109.748510145688</v>
      </c>
    </row>
    <row r="2123" spans="1:7" x14ac:dyDescent="0.3">
      <c r="A2123" s="8">
        <v>189.7233471006071</v>
      </c>
      <c r="B2123" s="8">
        <v>105.18503148836253</v>
      </c>
      <c r="C2123" s="6">
        <f t="shared" si="165"/>
        <v>-0.69061319241916874</v>
      </c>
      <c r="D2123" s="7">
        <f t="shared" si="166"/>
        <v>185.90128719221821</v>
      </c>
      <c r="E2123" s="7">
        <f t="shared" si="167"/>
        <v>100.55989818685798</v>
      </c>
      <c r="F2123" s="7">
        <f t="shared" si="168"/>
        <v>193.54540700899599</v>
      </c>
      <c r="G2123" s="7">
        <f t="shared" si="169"/>
        <v>109.81016478986707</v>
      </c>
    </row>
    <row r="2124" spans="1:7" x14ac:dyDescent="0.3">
      <c r="A2124" s="8">
        <v>189.72361314076721</v>
      </c>
      <c r="B2124" s="8">
        <v>104.85780209137752</v>
      </c>
      <c r="C2124" s="6">
        <f t="shared" si="165"/>
        <v>-0.71301010068491066</v>
      </c>
      <c r="D2124" s="7">
        <f t="shared" si="166"/>
        <v>185.79893177991667</v>
      </c>
      <c r="E2124" s="7">
        <f t="shared" si="167"/>
        <v>100.31942394320694</v>
      </c>
      <c r="F2124" s="7">
        <f t="shared" si="168"/>
        <v>193.64829450161776</v>
      </c>
      <c r="G2124" s="7">
        <f t="shared" si="169"/>
        <v>109.3961802395481</v>
      </c>
    </row>
    <row r="2125" spans="1:7" x14ac:dyDescent="0.3">
      <c r="A2125" s="8">
        <v>190.16000768346726</v>
      </c>
      <c r="B2125" s="8">
        <v>104.74872562571591</v>
      </c>
      <c r="C2125" s="6">
        <f t="shared" si="165"/>
        <v>-0.69676877758637057</v>
      </c>
      <c r="D2125" s="7">
        <f t="shared" si="166"/>
        <v>186.30954996397188</v>
      </c>
      <c r="E2125" s="7">
        <f t="shared" si="167"/>
        <v>100.14720681662924</v>
      </c>
      <c r="F2125" s="7">
        <f t="shared" si="168"/>
        <v>194.01046540296264</v>
      </c>
      <c r="G2125" s="7">
        <f t="shared" si="169"/>
        <v>109.35024443480258</v>
      </c>
    </row>
    <row r="2126" spans="1:7" x14ac:dyDescent="0.3">
      <c r="A2126" s="8">
        <v>190.59657958627352</v>
      </c>
      <c r="B2126" s="8">
        <v>104.42149622873092</v>
      </c>
      <c r="C2126" s="6">
        <f t="shared" si="165"/>
        <v>-0.70522643782267602</v>
      </c>
      <c r="D2126" s="7">
        <f t="shared" si="166"/>
        <v>186.70734196278173</v>
      </c>
      <c r="E2126" s="7">
        <f t="shared" si="167"/>
        <v>99.852707471520119</v>
      </c>
      <c r="F2126" s="7">
        <f t="shared" si="168"/>
        <v>194.48581720976532</v>
      </c>
      <c r="G2126" s="7">
        <f t="shared" si="169"/>
        <v>108.99028498594171</v>
      </c>
    </row>
    <row r="2127" spans="1:7" x14ac:dyDescent="0.3">
      <c r="A2127" s="8">
        <v>190.85138693966226</v>
      </c>
      <c r="B2127" s="8">
        <v>104.05790800985882</v>
      </c>
      <c r="C2127" s="6">
        <f t="shared" ref="C2127:C2190" si="170">ATAN((B2136-B2116)/(A2136-A2116))</f>
        <v>-0.75409895501541824</v>
      </c>
      <c r="D2127" s="7">
        <f t="shared" si="166"/>
        <v>186.74359382883378</v>
      </c>
      <c r="E2127" s="7">
        <f t="shared" si="167"/>
        <v>99.684575669568403</v>
      </c>
      <c r="F2127" s="7">
        <f t="shared" si="168"/>
        <v>194.95918005049074</v>
      </c>
      <c r="G2127" s="7">
        <f t="shared" si="169"/>
        <v>108.43124035014924</v>
      </c>
    </row>
    <row r="2128" spans="1:7" x14ac:dyDescent="0.3">
      <c r="A2128" s="8">
        <v>191.25148178050983</v>
      </c>
      <c r="B2128" s="8">
        <v>103.87611390042268</v>
      </c>
      <c r="C2128" s="6">
        <f t="shared" si="170"/>
        <v>-0.69440520932913941</v>
      </c>
      <c r="D2128" s="7">
        <f t="shared" si="166"/>
        <v>187.41191080987949</v>
      </c>
      <c r="E2128" s="7">
        <f t="shared" si="167"/>
        <v>99.265507133250637</v>
      </c>
      <c r="F2128" s="7">
        <f t="shared" si="168"/>
        <v>195.09105275114018</v>
      </c>
      <c r="G2128" s="7">
        <f t="shared" si="169"/>
        <v>108.48672066759472</v>
      </c>
    </row>
    <row r="2129" spans="1:7" x14ac:dyDescent="0.3">
      <c r="A2129" s="8">
        <v>191.25174782066998</v>
      </c>
      <c r="B2129" s="8">
        <v>103.54888450343785</v>
      </c>
      <c r="C2129" s="6">
        <f t="shared" si="170"/>
        <v>-0.75344900567495143</v>
      </c>
      <c r="D2129" s="7">
        <f t="shared" si="166"/>
        <v>187.1467980217476</v>
      </c>
      <c r="E2129" s="7">
        <f t="shared" si="167"/>
        <v>99.172883229634664</v>
      </c>
      <c r="F2129" s="7">
        <f t="shared" si="168"/>
        <v>195.35669761959235</v>
      </c>
      <c r="G2129" s="7">
        <f t="shared" si="169"/>
        <v>107.92488577724103</v>
      </c>
    </row>
    <row r="2130" spans="1:7" x14ac:dyDescent="0.3">
      <c r="A2130" s="8">
        <v>191.68814236337002</v>
      </c>
      <c r="B2130" s="8">
        <v>103.43980803777607</v>
      </c>
      <c r="C2130" s="6">
        <f t="shared" si="170"/>
        <v>-0.69618949391143103</v>
      </c>
      <c r="D2130" s="7">
        <f t="shared" si="166"/>
        <v>187.84035087449979</v>
      </c>
      <c r="E2130" s="7">
        <f t="shared" si="167"/>
        <v>98.836059493581047</v>
      </c>
      <c r="F2130" s="7">
        <f t="shared" si="168"/>
        <v>195.53593385224025</v>
      </c>
      <c r="G2130" s="7">
        <f t="shared" si="169"/>
        <v>108.0435565819711</v>
      </c>
    </row>
    <row r="2131" spans="1:7" x14ac:dyDescent="0.3">
      <c r="A2131" s="8">
        <v>191.57924325781593</v>
      </c>
      <c r="B2131" s="8">
        <v>103.22165510645284</v>
      </c>
      <c r="C2131" s="6">
        <f t="shared" si="170"/>
        <v>-0.72628364053676875</v>
      </c>
      <c r="D2131" s="7">
        <f t="shared" si="166"/>
        <v>187.59466905623034</v>
      </c>
      <c r="E2131" s="7">
        <f t="shared" si="167"/>
        <v>98.735769638447834</v>
      </c>
      <c r="F2131" s="7">
        <f t="shared" si="168"/>
        <v>195.56381745940152</v>
      </c>
      <c r="G2131" s="7">
        <f t="shared" si="169"/>
        <v>107.70754057445785</v>
      </c>
    </row>
    <row r="2132" spans="1:7" x14ac:dyDescent="0.3">
      <c r="A2132" s="8">
        <v>192.12480294623018</v>
      </c>
      <c r="B2132" s="8">
        <v>103.00350217512964</v>
      </c>
      <c r="C2132" s="6">
        <f t="shared" si="170"/>
        <v>-0.71585159949063493</v>
      </c>
      <c r="D2132" s="7">
        <f t="shared" si="166"/>
        <v>188.18724165079993</v>
      </c>
      <c r="E2132" s="7">
        <f t="shared" si="167"/>
        <v>98.476294311033968</v>
      </c>
      <c r="F2132" s="7">
        <f t="shared" si="168"/>
        <v>196.06236424166042</v>
      </c>
      <c r="G2132" s="7">
        <f t="shared" si="169"/>
        <v>107.53071003922531</v>
      </c>
    </row>
    <row r="2133" spans="1:7" x14ac:dyDescent="0.3">
      <c r="A2133" s="8">
        <v>192.56137484903806</v>
      </c>
      <c r="B2133" s="8">
        <v>102.67627277814464</v>
      </c>
      <c r="C2133" s="6">
        <f t="shared" si="170"/>
        <v>-0.7342293357397065</v>
      </c>
      <c r="D2133" s="7">
        <f t="shared" si="166"/>
        <v>188.54128332439626</v>
      </c>
      <c r="E2133" s="7">
        <f t="shared" si="167"/>
        <v>98.222188794483898</v>
      </c>
      <c r="F2133" s="7">
        <f t="shared" si="168"/>
        <v>196.58146637367986</v>
      </c>
      <c r="G2133" s="7">
        <f t="shared" si="169"/>
        <v>107.13035676180537</v>
      </c>
    </row>
    <row r="2134" spans="1:7" x14ac:dyDescent="0.3">
      <c r="A2134" s="8">
        <v>192.81618220242518</v>
      </c>
      <c r="B2134" s="8">
        <v>102.31268455927254</v>
      </c>
      <c r="C2134" s="6">
        <f t="shared" si="170"/>
        <v>-0.72389323076604262</v>
      </c>
      <c r="D2134" s="7">
        <f t="shared" si="166"/>
        <v>188.84234247912096</v>
      </c>
      <c r="E2134" s="7">
        <f t="shared" si="167"/>
        <v>97.817287151535439</v>
      </c>
      <c r="F2134" s="7">
        <f t="shared" si="168"/>
        <v>196.79002192572941</v>
      </c>
      <c r="G2134" s="7">
        <f t="shared" si="169"/>
        <v>106.80808196700964</v>
      </c>
    </row>
    <row r="2135" spans="1:7" x14ac:dyDescent="0.3">
      <c r="A2135" s="8">
        <v>193.21627704327437</v>
      </c>
      <c r="B2135" s="8">
        <v>102.13089044983641</v>
      </c>
      <c r="C2135" s="6">
        <f t="shared" si="170"/>
        <v>-0.72389323076604117</v>
      </c>
      <c r="D2135" s="7">
        <f t="shared" si="166"/>
        <v>189.24243731997015</v>
      </c>
      <c r="E2135" s="7">
        <f t="shared" si="167"/>
        <v>97.635493042099313</v>
      </c>
      <c r="F2135" s="7">
        <f t="shared" si="168"/>
        <v>197.1901167665786</v>
      </c>
      <c r="G2135" s="7">
        <f t="shared" si="169"/>
        <v>106.62628785757352</v>
      </c>
    </row>
    <row r="2136" spans="1:7" x14ac:dyDescent="0.3">
      <c r="A2136" s="8">
        <v>193.21654308343452</v>
      </c>
      <c r="B2136" s="8">
        <v>101.80366105285142</v>
      </c>
      <c r="C2136" s="6">
        <f t="shared" si="170"/>
        <v>-0.72389323076604262</v>
      </c>
      <c r="D2136" s="7">
        <f t="shared" si="166"/>
        <v>189.24270336013029</v>
      </c>
      <c r="E2136" s="7">
        <f t="shared" si="167"/>
        <v>97.308263645114323</v>
      </c>
      <c r="F2136" s="7">
        <f t="shared" si="168"/>
        <v>197.19038280673874</v>
      </c>
      <c r="G2136" s="7">
        <f t="shared" si="169"/>
        <v>106.29905846058853</v>
      </c>
    </row>
    <row r="2137" spans="1:7" x14ac:dyDescent="0.3">
      <c r="A2137" s="8">
        <v>193.65293762613453</v>
      </c>
      <c r="B2137" s="8">
        <v>101.69458458718979</v>
      </c>
      <c r="C2137" s="6">
        <f t="shared" si="170"/>
        <v>-0.76373572155583569</v>
      </c>
      <c r="D2137" s="7">
        <f t="shared" si="166"/>
        <v>189.50319112313633</v>
      </c>
      <c r="E2137" s="7">
        <f t="shared" si="167"/>
        <v>97.361040545547411</v>
      </c>
      <c r="F2137" s="7">
        <f t="shared" si="168"/>
        <v>197.80268412913273</v>
      </c>
      <c r="G2137" s="7">
        <f t="shared" si="169"/>
        <v>106.02812862883218</v>
      </c>
    </row>
    <row r="2138" spans="1:7" x14ac:dyDescent="0.3">
      <c r="A2138" s="8">
        <v>193.54403852057885</v>
      </c>
      <c r="B2138" s="8">
        <v>101.47643165586642</v>
      </c>
      <c r="C2138" s="6">
        <f t="shared" si="170"/>
        <v>-0.72084647552269221</v>
      </c>
      <c r="D2138" s="7">
        <f t="shared" si="166"/>
        <v>189.58391359570919</v>
      </c>
      <c r="E2138" s="7">
        <f t="shared" si="167"/>
        <v>96.968947814583544</v>
      </c>
      <c r="F2138" s="7">
        <f t="shared" si="168"/>
        <v>197.50416344544851</v>
      </c>
      <c r="G2138" s="7">
        <f t="shared" si="169"/>
        <v>105.9839154971493</v>
      </c>
    </row>
    <row r="2139" spans="1:7" x14ac:dyDescent="0.3">
      <c r="A2139" s="8">
        <v>194.08959820899474</v>
      </c>
      <c r="B2139" s="8">
        <v>101.25827872454319</v>
      </c>
      <c r="C2139" s="6">
        <f t="shared" si="170"/>
        <v>-0.74338304779307152</v>
      </c>
      <c r="D2139" s="7">
        <f t="shared" si="166"/>
        <v>190.02890427292985</v>
      </c>
      <c r="E2139" s="7">
        <f t="shared" si="167"/>
        <v>96.841179590767069</v>
      </c>
      <c r="F2139" s="7">
        <f t="shared" si="168"/>
        <v>198.15029214505964</v>
      </c>
      <c r="G2139" s="7">
        <f t="shared" si="169"/>
        <v>105.67537785831931</v>
      </c>
    </row>
    <row r="2140" spans="1:7" x14ac:dyDescent="0.3">
      <c r="A2140" s="8">
        <v>194.5262587918549</v>
      </c>
      <c r="B2140" s="8">
        <v>100.82197286189658</v>
      </c>
      <c r="C2140" s="6">
        <f t="shared" si="170"/>
        <v>-0.70522643782253891</v>
      </c>
      <c r="D2140" s="7">
        <f t="shared" si="166"/>
        <v>190.63702116836373</v>
      </c>
      <c r="E2140" s="7">
        <f t="shared" si="167"/>
        <v>96.253184104685246</v>
      </c>
      <c r="F2140" s="7">
        <f t="shared" si="168"/>
        <v>198.41549641534607</v>
      </c>
      <c r="G2140" s="7">
        <f t="shared" si="169"/>
        <v>105.39076161910792</v>
      </c>
    </row>
    <row r="2141" spans="1:7" x14ac:dyDescent="0.3">
      <c r="A2141" s="8">
        <v>194.96274201460724</v>
      </c>
      <c r="B2141" s="8">
        <v>100.60381993057337</v>
      </c>
      <c r="C2141" s="6">
        <f t="shared" si="170"/>
        <v>-0.74530985814334394</v>
      </c>
      <c r="D2141" s="7">
        <f t="shared" si="166"/>
        <v>190.89354470933949</v>
      </c>
      <c r="E2141" s="7">
        <f t="shared" si="167"/>
        <v>96.194553178515648</v>
      </c>
      <c r="F2141" s="7">
        <f t="shared" si="168"/>
        <v>199.03193931987499</v>
      </c>
      <c r="G2141" s="7">
        <f t="shared" si="169"/>
        <v>105.01308668263108</v>
      </c>
    </row>
    <row r="2142" spans="1:7" x14ac:dyDescent="0.3">
      <c r="A2142" s="8">
        <v>194.96300805476736</v>
      </c>
      <c r="B2142" s="8">
        <v>100.27659053358836</v>
      </c>
      <c r="C2142" s="6">
        <f t="shared" si="170"/>
        <v>-0.69955567890046755</v>
      </c>
      <c r="D2142" s="7">
        <f t="shared" si="166"/>
        <v>191.09974132595062</v>
      </c>
      <c r="E2142" s="7">
        <f t="shared" si="167"/>
        <v>95.685820425859418</v>
      </c>
      <c r="F2142" s="7">
        <f t="shared" si="168"/>
        <v>198.8262747835841</v>
      </c>
      <c r="G2142" s="7">
        <f t="shared" si="169"/>
        <v>104.8673606413173</v>
      </c>
    </row>
    <row r="2143" spans="1:7" x14ac:dyDescent="0.3">
      <c r="A2143" s="8">
        <v>195.3994025974674</v>
      </c>
      <c r="B2143" s="8">
        <v>100.16751406792675</v>
      </c>
      <c r="C2143" s="6">
        <f t="shared" si="170"/>
        <v>-0.75532170231421558</v>
      </c>
      <c r="D2143" s="7">
        <f t="shared" si="166"/>
        <v>191.28626507846846</v>
      </c>
      <c r="E2143" s="7">
        <f t="shared" si="167"/>
        <v>95.79920778862315</v>
      </c>
      <c r="F2143" s="7">
        <f t="shared" si="168"/>
        <v>199.51254011646634</v>
      </c>
      <c r="G2143" s="7">
        <f t="shared" si="169"/>
        <v>104.53582034723034</v>
      </c>
    </row>
    <row r="2144" spans="1:7" x14ac:dyDescent="0.3">
      <c r="A2144" s="8">
        <v>195.39966863762751</v>
      </c>
      <c r="B2144" s="8">
        <v>99.840284670941756</v>
      </c>
      <c r="C2144" s="6">
        <f t="shared" si="170"/>
        <v>-0.73457058965884103</v>
      </c>
      <c r="D2144" s="7">
        <f t="shared" si="166"/>
        <v>191.37805737347796</v>
      </c>
      <c r="E2144" s="7">
        <f t="shared" si="167"/>
        <v>95.38757281859094</v>
      </c>
      <c r="F2144" s="7">
        <f t="shared" si="168"/>
        <v>199.42127990177707</v>
      </c>
      <c r="G2144" s="7">
        <f t="shared" si="169"/>
        <v>104.29299652329257</v>
      </c>
    </row>
    <row r="2145" spans="1:7" x14ac:dyDescent="0.3">
      <c r="A2145" s="8">
        <v>195.83606318032756</v>
      </c>
      <c r="B2145" s="8">
        <v>99.731208205280126</v>
      </c>
      <c r="C2145" s="6">
        <f t="shared" si="170"/>
        <v>-0.75388530094063777</v>
      </c>
      <c r="D2145" s="7">
        <f t="shared" si="166"/>
        <v>191.72920454352325</v>
      </c>
      <c r="E2145" s="7">
        <f t="shared" si="167"/>
        <v>95.356998318076975</v>
      </c>
      <c r="F2145" s="7">
        <f t="shared" si="168"/>
        <v>199.94292181713186</v>
      </c>
      <c r="G2145" s="7">
        <f t="shared" si="169"/>
        <v>104.10541809248328</v>
      </c>
    </row>
    <row r="2146" spans="1:7" x14ac:dyDescent="0.3">
      <c r="A2146" s="8">
        <v>195.83632922048767</v>
      </c>
      <c r="B2146" s="8">
        <v>99.403978808295136</v>
      </c>
      <c r="C2146" s="6">
        <f t="shared" si="170"/>
        <v>-0.74338304779307296</v>
      </c>
      <c r="D2146" s="7">
        <f t="shared" si="166"/>
        <v>191.77563528442278</v>
      </c>
      <c r="E2146" s="7">
        <f t="shared" si="167"/>
        <v>94.986879674519017</v>
      </c>
      <c r="F2146" s="7">
        <f t="shared" si="168"/>
        <v>199.89702315655256</v>
      </c>
      <c r="G2146" s="7">
        <f t="shared" si="169"/>
        <v>103.82107794207126</v>
      </c>
    </row>
    <row r="2147" spans="1:7" x14ac:dyDescent="0.3">
      <c r="A2147" s="8">
        <v>196.27272376318771</v>
      </c>
      <c r="B2147" s="8">
        <v>99.29490234263352</v>
      </c>
      <c r="C2147" s="6">
        <f t="shared" si="170"/>
        <v>-0.74249880888791342</v>
      </c>
      <c r="D2147" s="7">
        <f t="shared" si="166"/>
        <v>192.21593718500029</v>
      </c>
      <c r="E2147" s="7">
        <f t="shared" si="167"/>
        <v>94.874214312582268</v>
      </c>
      <c r="F2147" s="7">
        <f t="shared" si="168"/>
        <v>200.32951034137514</v>
      </c>
      <c r="G2147" s="7">
        <f t="shared" si="169"/>
        <v>103.71559037268477</v>
      </c>
    </row>
    <row r="2148" spans="1:7" x14ac:dyDescent="0.3">
      <c r="A2148" s="8">
        <v>196.7093843460479</v>
      </c>
      <c r="B2148" s="8">
        <v>98.858596479986915</v>
      </c>
      <c r="C2148" s="6">
        <f t="shared" si="170"/>
        <v>-0.74338304779307152</v>
      </c>
      <c r="D2148" s="7">
        <f t="shared" si="166"/>
        <v>192.648690409983</v>
      </c>
      <c r="E2148" s="7">
        <f t="shared" si="167"/>
        <v>94.441497346210795</v>
      </c>
      <c r="F2148" s="7">
        <f t="shared" si="168"/>
        <v>200.77007828211279</v>
      </c>
      <c r="G2148" s="7">
        <f t="shared" si="169"/>
        <v>103.27569561376303</v>
      </c>
    </row>
    <row r="2149" spans="1:7" x14ac:dyDescent="0.3">
      <c r="A2149" s="8">
        <v>197.14595624885575</v>
      </c>
      <c r="B2149" s="8">
        <v>98.531367083002081</v>
      </c>
      <c r="C2149" s="6">
        <f t="shared" si="170"/>
        <v>-0.71718997696283193</v>
      </c>
      <c r="D2149" s="7">
        <f t="shared" si="166"/>
        <v>193.20233936880334</v>
      </c>
      <c r="E2149" s="7">
        <f t="shared" si="167"/>
        <v>94.009433215355884</v>
      </c>
      <c r="F2149" s="7">
        <f t="shared" si="168"/>
        <v>201.08957312890817</v>
      </c>
      <c r="G2149" s="7">
        <f t="shared" si="169"/>
        <v>103.05330095064828</v>
      </c>
    </row>
    <row r="2150" spans="1:7" x14ac:dyDescent="0.3">
      <c r="A2150" s="8">
        <v>197.40076360224288</v>
      </c>
      <c r="B2150" s="8">
        <v>98.167778864129829</v>
      </c>
      <c r="C2150" s="6">
        <f t="shared" si="170"/>
        <v>-0.72628364053690864</v>
      </c>
      <c r="D2150" s="7">
        <f t="shared" si="166"/>
        <v>193.41618940065666</v>
      </c>
      <c r="E2150" s="7">
        <f t="shared" si="167"/>
        <v>93.681893396125375</v>
      </c>
      <c r="F2150" s="7">
        <f t="shared" si="168"/>
        <v>201.38533780382909</v>
      </c>
      <c r="G2150" s="7">
        <f t="shared" si="169"/>
        <v>102.65366433213428</v>
      </c>
    </row>
    <row r="2151" spans="1:7" x14ac:dyDescent="0.3">
      <c r="A2151" s="8">
        <v>197.80085844309212</v>
      </c>
      <c r="B2151" s="8">
        <v>97.985984754693703</v>
      </c>
      <c r="C2151" s="6">
        <f t="shared" si="170"/>
        <v>-0.75409895501557034</v>
      </c>
      <c r="D2151" s="7">
        <f t="shared" si="166"/>
        <v>193.69306533226299</v>
      </c>
      <c r="E2151" s="7">
        <f t="shared" si="167"/>
        <v>93.612652414403911</v>
      </c>
      <c r="F2151" s="7">
        <f t="shared" si="168"/>
        <v>201.90865155392126</v>
      </c>
      <c r="G2151" s="7">
        <f t="shared" si="169"/>
        <v>102.3593170949835</v>
      </c>
    </row>
    <row r="2152" spans="1:7" x14ac:dyDescent="0.3">
      <c r="A2152" s="8">
        <v>197.80112448325224</v>
      </c>
      <c r="B2152" s="8">
        <v>97.658755357708856</v>
      </c>
      <c r="C2152" s="6">
        <f t="shared" si="170"/>
        <v>-0.74338304779307951</v>
      </c>
      <c r="D2152" s="7">
        <f t="shared" si="166"/>
        <v>193.74043054718732</v>
      </c>
      <c r="E2152" s="7">
        <f t="shared" si="167"/>
        <v>93.241656223932765</v>
      </c>
      <c r="F2152" s="7">
        <f t="shared" si="168"/>
        <v>201.86181841931716</v>
      </c>
      <c r="G2152" s="7">
        <f t="shared" si="169"/>
        <v>102.07585449148495</v>
      </c>
    </row>
    <row r="2153" spans="1:7" x14ac:dyDescent="0.3">
      <c r="A2153" s="8">
        <v>198.23751902595228</v>
      </c>
      <c r="B2153" s="8">
        <v>97.549678892047254</v>
      </c>
      <c r="C2153" s="6">
        <f t="shared" si="170"/>
        <v>-0.74338304779307152</v>
      </c>
      <c r="D2153" s="7">
        <f t="shared" si="166"/>
        <v>194.17682508988739</v>
      </c>
      <c r="E2153" s="7">
        <f t="shared" si="167"/>
        <v>93.132579758271135</v>
      </c>
      <c r="F2153" s="7">
        <f t="shared" si="168"/>
        <v>202.29821296201717</v>
      </c>
      <c r="G2153" s="7">
        <f t="shared" si="169"/>
        <v>101.96677802582337</v>
      </c>
    </row>
    <row r="2154" spans="1:7" x14ac:dyDescent="0.3">
      <c r="A2154" s="8">
        <v>198.23778506611239</v>
      </c>
      <c r="B2154" s="8">
        <v>97.22244949506225</v>
      </c>
      <c r="C2154" s="6">
        <f t="shared" si="170"/>
        <v>-0.74338304779307551</v>
      </c>
      <c r="D2154" s="7">
        <f t="shared" si="166"/>
        <v>194.17709113004747</v>
      </c>
      <c r="E2154" s="7">
        <f t="shared" si="167"/>
        <v>92.805350361286145</v>
      </c>
      <c r="F2154" s="7">
        <f t="shared" si="168"/>
        <v>202.29847900217732</v>
      </c>
      <c r="G2154" s="7">
        <f t="shared" si="169"/>
        <v>101.63954862883836</v>
      </c>
    </row>
    <row r="2155" spans="1:7" x14ac:dyDescent="0.3">
      <c r="A2155" s="8">
        <v>198.67417960881244</v>
      </c>
      <c r="B2155" s="8">
        <v>97.113373029400634</v>
      </c>
      <c r="C2155" s="6">
        <f t="shared" si="170"/>
        <v>-0.74338304779307429</v>
      </c>
      <c r="D2155" s="7">
        <f t="shared" si="166"/>
        <v>194.61348567274754</v>
      </c>
      <c r="E2155" s="7">
        <f t="shared" si="167"/>
        <v>92.696273895624515</v>
      </c>
      <c r="F2155" s="7">
        <f t="shared" si="168"/>
        <v>202.73487354487733</v>
      </c>
      <c r="G2155" s="7">
        <f t="shared" si="169"/>
        <v>101.53047216317675</v>
      </c>
    </row>
    <row r="2156" spans="1:7" x14ac:dyDescent="0.3">
      <c r="A2156" s="8">
        <v>198.5652805032567</v>
      </c>
      <c r="B2156" s="8">
        <v>96.89522009807726</v>
      </c>
      <c r="C2156" s="6">
        <f t="shared" si="170"/>
        <v>-0.74338304779307407</v>
      </c>
      <c r="D2156" s="7">
        <f t="shared" si="166"/>
        <v>194.50458656719181</v>
      </c>
      <c r="E2156" s="7">
        <f t="shared" si="167"/>
        <v>92.478120964301141</v>
      </c>
      <c r="F2156" s="7">
        <f t="shared" si="168"/>
        <v>202.6259744393216</v>
      </c>
      <c r="G2156" s="7">
        <f t="shared" si="169"/>
        <v>101.31231923185338</v>
      </c>
    </row>
    <row r="2157" spans="1:7" x14ac:dyDescent="0.3">
      <c r="A2157" s="8">
        <v>199.11084019167259</v>
      </c>
      <c r="B2157" s="8">
        <v>96.677067166754028</v>
      </c>
      <c r="C2157" s="6">
        <f t="shared" si="170"/>
        <v>-0.74249880888775843</v>
      </c>
      <c r="D2157" s="7">
        <f t="shared" si="166"/>
        <v>195.05405361348585</v>
      </c>
      <c r="E2157" s="7">
        <f t="shared" si="167"/>
        <v>92.256379136702151</v>
      </c>
      <c r="F2157" s="7">
        <f t="shared" si="168"/>
        <v>203.16762676985934</v>
      </c>
      <c r="G2157" s="7">
        <f t="shared" si="169"/>
        <v>101.09775519680591</v>
      </c>
    </row>
    <row r="2158" spans="1:7" x14ac:dyDescent="0.3">
      <c r="A2158" s="8">
        <v>199.54750077453275</v>
      </c>
      <c r="B2158" s="8">
        <v>96.240761304107409</v>
      </c>
      <c r="C2158" s="6">
        <f t="shared" si="170"/>
        <v>-0.74338304779307152</v>
      </c>
      <c r="D2158" s="7">
        <f t="shared" si="166"/>
        <v>195.48680683846786</v>
      </c>
      <c r="E2158" s="7">
        <f t="shared" si="167"/>
        <v>91.823662170331289</v>
      </c>
      <c r="F2158" s="7">
        <f t="shared" si="168"/>
        <v>203.60819471059764</v>
      </c>
      <c r="G2158" s="7">
        <f t="shared" si="169"/>
        <v>100.65786043788353</v>
      </c>
    </row>
    <row r="2159" spans="1:7" x14ac:dyDescent="0.3">
      <c r="A2159" s="8">
        <v>199.98398399728509</v>
      </c>
      <c r="B2159" s="8">
        <v>96.022608372784035</v>
      </c>
      <c r="C2159" s="6">
        <f t="shared" si="170"/>
        <v>-0.74338304779307407</v>
      </c>
      <c r="D2159" s="7">
        <f t="shared" si="166"/>
        <v>195.9232900612202</v>
      </c>
      <c r="E2159" s="7">
        <f t="shared" si="167"/>
        <v>91.605509239007915</v>
      </c>
      <c r="F2159" s="7">
        <f t="shared" si="168"/>
        <v>204.04467793334999</v>
      </c>
      <c r="G2159" s="7">
        <f t="shared" si="169"/>
        <v>100.43970750656015</v>
      </c>
    </row>
    <row r="2160" spans="1:7" x14ac:dyDescent="0.3">
      <c r="A2160" s="8">
        <v>199.98425003744521</v>
      </c>
      <c r="B2160" s="8">
        <v>95.695378975799201</v>
      </c>
      <c r="C2160" s="6">
        <f t="shared" si="170"/>
        <v>-0.73245141645775813</v>
      </c>
      <c r="D2160" s="7">
        <f t="shared" si="166"/>
        <v>195.97208386417628</v>
      </c>
      <c r="E2160" s="7">
        <f t="shared" si="167"/>
        <v>91.234154637338236</v>
      </c>
      <c r="F2160" s="7">
        <f t="shared" si="168"/>
        <v>203.99641621071413</v>
      </c>
      <c r="G2160" s="7">
        <f t="shared" si="169"/>
        <v>100.15660331426017</v>
      </c>
    </row>
    <row r="2161" spans="1:7" x14ac:dyDescent="0.3">
      <c r="A2161" s="8">
        <v>200.42064458014525</v>
      </c>
      <c r="B2161" s="8">
        <v>95.586302510137571</v>
      </c>
      <c r="C2161" s="6">
        <f t="shared" si="170"/>
        <v>-0.75253865226381234</v>
      </c>
      <c r="D2161" s="7">
        <f t="shared" si="166"/>
        <v>196.31968018933415</v>
      </c>
      <c r="E2161" s="7">
        <f t="shared" si="167"/>
        <v>91.206566095089357</v>
      </c>
      <c r="F2161" s="7">
        <f t="shared" si="168"/>
        <v>204.52160897095635</v>
      </c>
      <c r="G2161" s="7">
        <f t="shared" si="169"/>
        <v>99.966038925185785</v>
      </c>
    </row>
    <row r="2162" spans="1:7" x14ac:dyDescent="0.3">
      <c r="A2162" s="8">
        <v>200.42091062030542</v>
      </c>
      <c r="B2162" s="8">
        <v>95.259073113152596</v>
      </c>
      <c r="C2162" s="6">
        <f t="shared" si="170"/>
        <v>-0.74157619571597266</v>
      </c>
      <c r="D2162" s="7">
        <f t="shared" si="166"/>
        <v>196.36820435314374</v>
      </c>
      <c r="E2162" s="7">
        <f t="shared" si="167"/>
        <v>90.834644120377547</v>
      </c>
      <c r="F2162" s="7">
        <f t="shared" si="168"/>
        <v>204.4736168874671</v>
      </c>
      <c r="G2162" s="7">
        <f t="shared" si="169"/>
        <v>99.683502105927644</v>
      </c>
    </row>
    <row r="2163" spans="1:7" x14ac:dyDescent="0.3">
      <c r="A2163" s="8">
        <v>200.85730516300544</v>
      </c>
      <c r="B2163" s="8">
        <v>95.149996647490966</v>
      </c>
      <c r="C2163" s="6">
        <f t="shared" si="170"/>
        <v>-0.74157619571598887</v>
      </c>
      <c r="D2163" s="7">
        <f t="shared" si="166"/>
        <v>196.8045988958437</v>
      </c>
      <c r="E2163" s="7">
        <f t="shared" si="167"/>
        <v>90.725567654715974</v>
      </c>
      <c r="F2163" s="7">
        <f t="shared" si="168"/>
        <v>204.91001143016717</v>
      </c>
      <c r="G2163" s="7">
        <f t="shared" si="169"/>
        <v>99.574425640265957</v>
      </c>
    </row>
    <row r="2164" spans="1:7" x14ac:dyDescent="0.3">
      <c r="A2164" s="8">
        <v>200.85757120316558</v>
      </c>
      <c r="B2164" s="8">
        <v>94.822767250505962</v>
      </c>
      <c r="C2164" s="6">
        <f t="shared" si="170"/>
        <v>-0.74157619571599032</v>
      </c>
      <c r="D2164" s="7">
        <f t="shared" si="166"/>
        <v>196.80486493600381</v>
      </c>
      <c r="E2164" s="7">
        <f t="shared" si="167"/>
        <v>90.398338257730984</v>
      </c>
      <c r="F2164" s="7">
        <f t="shared" si="168"/>
        <v>204.91027747032734</v>
      </c>
      <c r="G2164" s="7">
        <f t="shared" si="169"/>
        <v>99.247196243280939</v>
      </c>
    </row>
    <row r="2165" spans="1:7" x14ac:dyDescent="0.3">
      <c r="A2165" s="8">
        <v>201.29396574586559</v>
      </c>
      <c r="B2165" s="8">
        <v>94.71369078484436</v>
      </c>
      <c r="C2165" s="6">
        <f t="shared" si="170"/>
        <v>-0.74157619571598887</v>
      </c>
      <c r="D2165" s="7">
        <f t="shared" si="166"/>
        <v>197.24125947870385</v>
      </c>
      <c r="E2165" s="7">
        <f t="shared" si="167"/>
        <v>90.289261792069368</v>
      </c>
      <c r="F2165" s="7">
        <f t="shared" si="168"/>
        <v>205.34667201302733</v>
      </c>
      <c r="G2165" s="7">
        <f t="shared" si="169"/>
        <v>99.138119777619352</v>
      </c>
    </row>
    <row r="2166" spans="1:7" x14ac:dyDescent="0.3">
      <c r="A2166" s="8">
        <v>201.1850666403115</v>
      </c>
      <c r="B2166" s="8">
        <v>94.495537853520986</v>
      </c>
      <c r="C2166" s="6">
        <f t="shared" si="170"/>
        <v>-0.74157619571598887</v>
      </c>
      <c r="D2166" s="7">
        <f t="shared" si="166"/>
        <v>197.13236037314977</v>
      </c>
      <c r="E2166" s="7">
        <f t="shared" si="167"/>
        <v>90.071108860745994</v>
      </c>
      <c r="F2166" s="7">
        <f t="shared" si="168"/>
        <v>205.23777290747324</v>
      </c>
      <c r="G2166" s="7">
        <f t="shared" si="169"/>
        <v>98.919966846295978</v>
      </c>
    </row>
    <row r="2167" spans="1:7" x14ac:dyDescent="0.3">
      <c r="A2167" s="8">
        <v>201.73062632872578</v>
      </c>
      <c r="B2167" s="8">
        <v>94.277384922197754</v>
      </c>
      <c r="C2167" s="6">
        <f t="shared" si="170"/>
        <v>-0.71445940950734876</v>
      </c>
      <c r="D2167" s="7">
        <f t="shared" si="166"/>
        <v>197.79937158057635</v>
      </c>
      <c r="E2167" s="7">
        <f t="shared" si="167"/>
        <v>89.744699613779289</v>
      </c>
      <c r="F2167" s="7">
        <f t="shared" si="168"/>
        <v>205.6618810768752</v>
      </c>
      <c r="G2167" s="7">
        <f t="shared" si="169"/>
        <v>98.810070230616219</v>
      </c>
    </row>
    <row r="2168" spans="1:7" x14ac:dyDescent="0.3">
      <c r="A2168" s="8">
        <v>202.16728691158593</v>
      </c>
      <c r="B2168" s="8">
        <v>93.841079059551149</v>
      </c>
      <c r="C2168" s="6">
        <f t="shared" si="170"/>
        <v>-0.72389323076604262</v>
      </c>
      <c r="D2168" s="7">
        <f t="shared" si="166"/>
        <v>198.19344718828171</v>
      </c>
      <c r="E2168" s="7">
        <f t="shared" si="167"/>
        <v>89.345681651814047</v>
      </c>
      <c r="F2168" s="7">
        <f t="shared" si="168"/>
        <v>206.14112663489016</v>
      </c>
      <c r="G2168" s="7">
        <f t="shared" si="169"/>
        <v>98.33647646728825</v>
      </c>
    </row>
    <row r="2169" spans="1:7" x14ac:dyDescent="0.3">
      <c r="A2169" s="8">
        <v>202.60377013433992</v>
      </c>
      <c r="B2169" s="8">
        <v>93.622926128227917</v>
      </c>
      <c r="C2169" s="6">
        <f t="shared" si="170"/>
        <v>-0.75277112993392969</v>
      </c>
      <c r="D2169" s="7">
        <f t="shared" si="166"/>
        <v>198.50178766344058</v>
      </c>
      <c r="E2169" s="7">
        <f t="shared" si="167"/>
        <v>89.24414321417126</v>
      </c>
      <c r="F2169" s="7">
        <f t="shared" si="168"/>
        <v>206.70575260523927</v>
      </c>
      <c r="G2169" s="7">
        <f t="shared" si="169"/>
        <v>98.001709042284574</v>
      </c>
    </row>
    <row r="2170" spans="1:7" x14ac:dyDescent="0.3">
      <c r="A2170" s="8">
        <v>202.60403617450001</v>
      </c>
      <c r="B2170" s="8">
        <v>93.295696731242913</v>
      </c>
      <c r="C2170" s="6">
        <f t="shared" si="170"/>
        <v>-0.74157619571597266</v>
      </c>
      <c r="D2170" s="7">
        <f t="shared" si="166"/>
        <v>198.55132990733833</v>
      </c>
      <c r="E2170" s="7">
        <f t="shared" si="167"/>
        <v>88.871267738467864</v>
      </c>
      <c r="F2170" s="7">
        <f t="shared" si="168"/>
        <v>206.65674244166169</v>
      </c>
      <c r="G2170" s="7">
        <f t="shared" si="169"/>
        <v>97.720125724017961</v>
      </c>
    </row>
    <row r="2171" spans="1:7" x14ac:dyDescent="0.3">
      <c r="A2171" s="8">
        <v>203.04043071720008</v>
      </c>
      <c r="B2171" s="8">
        <v>93.186620265581311</v>
      </c>
      <c r="C2171" s="6">
        <f t="shared" si="170"/>
        <v>-0.74157619571598776</v>
      </c>
      <c r="D2171" s="7">
        <f t="shared" si="166"/>
        <v>198.98772445003834</v>
      </c>
      <c r="E2171" s="7">
        <f t="shared" si="167"/>
        <v>88.762191272806319</v>
      </c>
      <c r="F2171" s="7">
        <f t="shared" si="168"/>
        <v>207.09313698436182</v>
      </c>
      <c r="G2171" s="7">
        <f t="shared" si="169"/>
        <v>97.611049258356303</v>
      </c>
    </row>
    <row r="2172" spans="1:7" x14ac:dyDescent="0.3">
      <c r="A2172" s="8">
        <v>203.04069675736019</v>
      </c>
      <c r="B2172" s="8">
        <v>92.859390868596307</v>
      </c>
      <c r="C2172" s="6">
        <f t="shared" si="170"/>
        <v>-0.74157619571598743</v>
      </c>
      <c r="D2172" s="7">
        <f t="shared" si="166"/>
        <v>198.98799049019846</v>
      </c>
      <c r="E2172" s="7">
        <f t="shared" si="167"/>
        <v>88.434961875821315</v>
      </c>
      <c r="F2172" s="7">
        <f t="shared" si="168"/>
        <v>207.09340302452193</v>
      </c>
      <c r="G2172" s="7">
        <f t="shared" si="169"/>
        <v>97.283819861371299</v>
      </c>
    </row>
    <row r="2173" spans="1:7" x14ac:dyDescent="0.3">
      <c r="A2173" s="8">
        <v>203.47709130006024</v>
      </c>
      <c r="B2173" s="8">
        <v>92.750314402934691</v>
      </c>
      <c r="C2173" s="6">
        <f t="shared" si="170"/>
        <v>-0.74061265649409691</v>
      </c>
      <c r="D2173" s="7">
        <f t="shared" si="166"/>
        <v>199.42865002438981</v>
      </c>
      <c r="E2173" s="7">
        <f t="shared" si="167"/>
        <v>88.321982523157828</v>
      </c>
      <c r="F2173" s="7">
        <f t="shared" si="168"/>
        <v>207.52553257573067</v>
      </c>
      <c r="G2173" s="7">
        <f t="shared" si="169"/>
        <v>97.178646282711554</v>
      </c>
    </row>
    <row r="2174" spans="1:7" x14ac:dyDescent="0.3">
      <c r="A2174" s="8">
        <v>203.47735734022035</v>
      </c>
      <c r="B2174" s="8">
        <v>92.423085005949702</v>
      </c>
      <c r="C2174" s="6">
        <f t="shared" si="170"/>
        <v>-0.74157619571598743</v>
      </c>
      <c r="D2174" s="7">
        <f t="shared" si="166"/>
        <v>199.42465107305861</v>
      </c>
      <c r="E2174" s="7">
        <f t="shared" si="167"/>
        <v>87.99865601317471</v>
      </c>
      <c r="F2174" s="7">
        <f t="shared" si="168"/>
        <v>207.53006360738209</v>
      </c>
      <c r="G2174" s="7">
        <f t="shared" si="169"/>
        <v>96.847513998724693</v>
      </c>
    </row>
    <row r="2175" spans="1:7" x14ac:dyDescent="0.3">
      <c r="A2175" s="8">
        <v>203.91375188292039</v>
      </c>
      <c r="B2175" s="8">
        <v>92.314008540288086</v>
      </c>
      <c r="C2175" s="6">
        <f t="shared" si="170"/>
        <v>-0.71301010068490789</v>
      </c>
      <c r="D2175" s="7">
        <f t="shared" si="166"/>
        <v>199.98907052206985</v>
      </c>
      <c r="E2175" s="7">
        <f t="shared" si="167"/>
        <v>87.775630392117492</v>
      </c>
      <c r="F2175" s="7">
        <f t="shared" si="168"/>
        <v>207.83843324377094</v>
      </c>
      <c r="G2175" s="7">
        <f t="shared" si="169"/>
        <v>96.852386688458679</v>
      </c>
    </row>
    <row r="2176" spans="1:7" x14ac:dyDescent="0.3">
      <c r="A2176" s="8">
        <v>204.35041246578055</v>
      </c>
      <c r="B2176" s="8">
        <v>91.87770267764148</v>
      </c>
      <c r="C2176" s="6">
        <f t="shared" si="170"/>
        <v>-0.72389323076589962</v>
      </c>
      <c r="D2176" s="7">
        <f t="shared" si="166"/>
        <v>200.37657274247698</v>
      </c>
      <c r="E2176" s="7">
        <f t="shared" si="167"/>
        <v>87.38230526990381</v>
      </c>
      <c r="F2176" s="7">
        <f t="shared" si="168"/>
        <v>208.32425218908412</v>
      </c>
      <c r="G2176" s="7">
        <f t="shared" si="169"/>
        <v>96.37310008537915</v>
      </c>
    </row>
    <row r="2177" spans="1:7" x14ac:dyDescent="0.3">
      <c r="A2177" s="8">
        <v>204.78689568853289</v>
      </c>
      <c r="B2177" s="8">
        <v>91.659549746318248</v>
      </c>
      <c r="C2177" s="6">
        <f t="shared" si="170"/>
        <v>-0.7251122541196473</v>
      </c>
      <c r="D2177" s="7">
        <f t="shared" ref="D2177:D2240" si="171">A2177+$B$2*SIN(C2177)</f>
        <v>200.80757892476032</v>
      </c>
      <c r="E2177" s="7">
        <f t="shared" ref="E2177:E2240" si="172">B2177-$B$2*COS(C2177)</f>
        <v>87.168999880927757</v>
      </c>
      <c r="F2177" s="7">
        <f t="shared" ref="F2177:F2240" si="173">A2177-$B$2*SIN(C2177)</f>
        <v>208.76621245230547</v>
      </c>
      <c r="G2177" s="7">
        <f t="shared" ref="G2177:G2240" si="174">B2177+$B$2*COS(C2177)</f>
        <v>96.15009961170874</v>
      </c>
    </row>
    <row r="2178" spans="1:7" x14ac:dyDescent="0.3">
      <c r="A2178" s="8">
        <v>204.78716172869301</v>
      </c>
      <c r="B2178" s="8">
        <v>91.332320349333244</v>
      </c>
      <c r="C2178" s="6">
        <f t="shared" si="170"/>
        <v>-0.72389323076590095</v>
      </c>
      <c r="D2178" s="7">
        <f t="shared" si="171"/>
        <v>200.81332200538941</v>
      </c>
      <c r="E2178" s="7">
        <f t="shared" si="172"/>
        <v>86.836922941595589</v>
      </c>
      <c r="F2178" s="7">
        <f t="shared" si="173"/>
        <v>208.76100145199661</v>
      </c>
      <c r="G2178" s="7">
        <f t="shared" si="174"/>
        <v>95.8277177570709</v>
      </c>
    </row>
    <row r="2179" spans="1:7" x14ac:dyDescent="0.3">
      <c r="A2179" s="8">
        <v>205.22355627139305</v>
      </c>
      <c r="B2179" s="8">
        <v>91.223243883671643</v>
      </c>
      <c r="C2179" s="6">
        <f t="shared" si="170"/>
        <v>-0.75277112993377537</v>
      </c>
      <c r="D2179" s="7">
        <f t="shared" si="171"/>
        <v>201.12157380049439</v>
      </c>
      <c r="E2179" s="7">
        <f t="shared" si="172"/>
        <v>86.844460969614346</v>
      </c>
      <c r="F2179" s="7">
        <f t="shared" si="173"/>
        <v>209.32553874229171</v>
      </c>
      <c r="G2179" s="7">
        <f t="shared" si="174"/>
        <v>95.602026797728939</v>
      </c>
    </row>
    <row r="2180" spans="1:7" x14ac:dyDescent="0.3">
      <c r="A2180" s="8">
        <v>205.22382231155319</v>
      </c>
      <c r="B2180" s="8">
        <v>90.896014486686639</v>
      </c>
      <c r="C2180" s="6">
        <f t="shared" si="170"/>
        <v>-0.74157619571598887</v>
      </c>
      <c r="D2180" s="7">
        <f t="shared" si="171"/>
        <v>201.17111604439145</v>
      </c>
      <c r="E2180" s="7">
        <f t="shared" si="172"/>
        <v>86.471585493911647</v>
      </c>
      <c r="F2180" s="7">
        <f t="shared" si="173"/>
        <v>209.27652857871493</v>
      </c>
      <c r="G2180" s="7">
        <f t="shared" si="174"/>
        <v>95.32044347946163</v>
      </c>
    </row>
    <row r="2181" spans="1:7" x14ac:dyDescent="0.3">
      <c r="A2181" s="8">
        <v>205.66021685425321</v>
      </c>
      <c r="B2181" s="8">
        <v>90.786938021025037</v>
      </c>
      <c r="C2181" s="6">
        <f t="shared" si="170"/>
        <v>-0.71301010068490678</v>
      </c>
      <c r="D2181" s="7">
        <f t="shared" si="171"/>
        <v>201.73553549340266</v>
      </c>
      <c r="E2181" s="7">
        <f t="shared" si="172"/>
        <v>86.248559872854443</v>
      </c>
      <c r="F2181" s="7">
        <f t="shared" si="173"/>
        <v>209.58489821510375</v>
      </c>
      <c r="G2181" s="7">
        <f t="shared" si="174"/>
        <v>95.325316169195631</v>
      </c>
    </row>
    <row r="2182" spans="1:7" x14ac:dyDescent="0.3">
      <c r="A2182" s="8">
        <v>205.55131774869912</v>
      </c>
      <c r="B2182" s="8">
        <v>90.568785089701805</v>
      </c>
      <c r="C2182" s="6">
        <f t="shared" si="170"/>
        <v>-0.72389323076590095</v>
      </c>
      <c r="D2182" s="7">
        <f t="shared" si="171"/>
        <v>201.57747802539552</v>
      </c>
      <c r="E2182" s="7">
        <f t="shared" si="172"/>
        <v>86.073387681964149</v>
      </c>
      <c r="F2182" s="7">
        <f t="shared" si="173"/>
        <v>209.52515747200272</v>
      </c>
      <c r="G2182" s="7">
        <f t="shared" si="174"/>
        <v>95.064182497439461</v>
      </c>
    </row>
    <row r="2183" spans="1:7" x14ac:dyDescent="0.3">
      <c r="A2183" s="8">
        <v>206.09687743711339</v>
      </c>
      <c r="B2183" s="8">
        <v>90.350632158378431</v>
      </c>
      <c r="C2183" s="6">
        <f t="shared" si="170"/>
        <v>-0.72389323076590095</v>
      </c>
      <c r="D2183" s="7">
        <f t="shared" si="171"/>
        <v>202.12303771380979</v>
      </c>
      <c r="E2183" s="7">
        <f t="shared" si="172"/>
        <v>85.855234750640776</v>
      </c>
      <c r="F2183" s="7">
        <f t="shared" si="173"/>
        <v>210.07071716041699</v>
      </c>
      <c r="G2183" s="7">
        <f t="shared" si="174"/>
        <v>94.846029566116087</v>
      </c>
    </row>
    <row r="2184" spans="1:7" x14ac:dyDescent="0.3">
      <c r="A2184" s="8">
        <v>206.53353801997358</v>
      </c>
      <c r="B2184" s="8">
        <v>89.914326295731826</v>
      </c>
      <c r="C2184" s="6">
        <f t="shared" si="170"/>
        <v>-0.72389323076604117</v>
      </c>
      <c r="D2184" s="7">
        <f t="shared" si="171"/>
        <v>202.55969829666935</v>
      </c>
      <c r="E2184" s="7">
        <f t="shared" si="172"/>
        <v>85.418928887994724</v>
      </c>
      <c r="F2184" s="7">
        <f t="shared" si="173"/>
        <v>210.5073777432778</v>
      </c>
      <c r="G2184" s="7">
        <f t="shared" si="174"/>
        <v>94.409723703468927</v>
      </c>
    </row>
    <row r="2185" spans="1:7" x14ac:dyDescent="0.3">
      <c r="A2185" s="8">
        <v>206.97002124272751</v>
      </c>
      <c r="B2185" s="8">
        <v>89.696173364408594</v>
      </c>
      <c r="C2185" s="6">
        <f t="shared" si="170"/>
        <v>-0.72389323076590095</v>
      </c>
      <c r="D2185" s="7">
        <f t="shared" si="171"/>
        <v>202.99618151942391</v>
      </c>
      <c r="E2185" s="7">
        <f t="shared" si="172"/>
        <v>85.200775956670938</v>
      </c>
      <c r="F2185" s="7">
        <f t="shared" si="173"/>
        <v>210.94386096603111</v>
      </c>
      <c r="G2185" s="7">
        <f t="shared" si="174"/>
        <v>94.19157077214625</v>
      </c>
    </row>
    <row r="2186" spans="1:7" x14ac:dyDescent="0.3">
      <c r="A2186" s="8">
        <v>206.97028728288765</v>
      </c>
      <c r="B2186" s="8">
        <v>89.36894396742359</v>
      </c>
      <c r="C2186" s="6">
        <f t="shared" si="170"/>
        <v>-0.72389323076604117</v>
      </c>
      <c r="D2186" s="7">
        <f t="shared" si="171"/>
        <v>202.99644755958343</v>
      </c>
      <c r="E2186" s="7">
        <f t="shared" si="172"/>
        <v>84.873546559686488</v>
      </c>
      <c r="F2186" s="7">
        <f t="shared" si="173"/>
        <v>210.94412700619188</v>
      </c>
      <c r="G2186" s="7">
        <f t="shared" si="174"/>
        <v>93.864341375160691</v>
      </c>
    </row>
    <row r="2187" spans="1:7" x14ac:dyDescent="0.3">
      <c r="A2187" s="8">
        <v>207.4066818255877</v>
      </c>
      <c r="B2187" s="8">
        <v>89.259867501761974</v>
      </c>
      <c r="C2187" s="6">
        <f t="shared" si="170"/>
        <v>-0.71301010068490822</v>
      </c>
      <c r="D2187" s="7">
        <f t="shared" si="171"/>
        <v>203.48200046473715</v>
      </c>
      <c r="E2187" s="7">
        <f t="shared" si="172"/>
        <v>84.72148935359138</v>
      </c>
      <c r="F2187" s="7">
        <f t="shared" si="173"/>
        <v>211.33136318643824</v>
      </c>
      <c r="G2187" s="7">
        <f t="shared" si="174"/>
        <v>93.798245649932568</v>
      </c>
    </row>
    <row r="2188" spans="1:7" x14ac:dyDescent="0.3">
      <c r="A2188" s="8">
        <v>207.40694786574781</v>
      </c>
      <c r="B2188" s="8">
        <v>88.932638104776984</v>
      </c>
      <c r="C2188" s="6">
        <f t="shared" si="170"/>
        <v>-0.74366967720100396</v>
      </c>
      <c r="D2188" s="7">
        <f t="shared" si="171"/>
        <v>203.3449880259968</v>
      </c>
      <c r="E2188" s="7">
        <f t="shared" si="172"/>
        <v>84.51670306673013</v>
      </c>
      <c r="F2188" s="7">
        <f t="shared" si="173"/>
        <v>211.46890770549882</v>
      </c>
      <c r="G2188" s="7">
        <f t="shared" si="174"/>
        <v>93.348573142823838</v>
      </c>
    </row>
    <row r="2189" spans="1:7" x14ac:dyDescent="0.3">
      <c r="A2189" s="8">
        <v>207.84334240844788</v>
      </c>
      <c r="B2189" s="8">
        <v>88.823561639115368</v>
      </c>
      <c r="C2189" s="6">
        <f t="shared" si="170"/>
        <v>-0.69440520932913186</v>
      </c>
      <c r="D2189" s="7">
        <f t="shared" si="171"/>
        <v>204.00377143781756</v>
      </c>
      <c r="E2189" s="7">
        <f t="shared" si="172"/>
        <v>84.212954871943296</v>
      </c>
      <c r="F2189" s="7">
        <f t="shared" si="173"/>
        <v>211.6829133790782</v>
      </c>
      <c r="G2189" s="7">
        <f t="shared" si="174"/>
        <v>93.434168406287441</v>
      </c>
    </row>
    <row r="2190" spans="1:7" x14ac:dyDescent="0.3">
      <c r="A2190" s="8">
        <v>208.28000299130804</v>
      </c>
      <c r="B2190" s="8">
        <v>88.387255776468763</v>
      </c>
      <c r="C2190" s="6">
        <f t="shared" si="170"/>
        <v>-0.75344900567478335</v>
      </c>
      <c r="D2190" s="7">
        <f t="shared" si="171"/>
        <v>204.1750531923864</v>
      </c>
      <c r="E2190" s="7">
        <f t="shared" si="172"/>
        <v>84.011254502664883</v>
      </c>
      <c r="F2190" s="7">
        <f t="shared" si="173"/>
        <v>212.38495279022968</v>
      </c>
      <c r="G2190" s="7">
        <f t="shared" si="174"/>
        <v>92.763257050272642</v>
      </c>
    </row>
    <row r="2191" spans="1:7" x14ac:dyDescent="0.3">
      <c r="A2191" s="8">
        <v>208.716486214062</v>
      </c>
      <c r="B2191" s="8">
        <v>88.169102845145531</v>
      </c>
      <c r="C2191" s="6">
        <f t="shared" ref="C2191:C2254" si="175">ATAN((B2200-B2180)/(A2200-A2180))</f>
        <v>-0.69440520932913707</v>
      </c>
      <c r="D2191" s="7">
        <f t="shared" si="171"/>
        <v>204.87691524343165</v>
      </c>
      <c r="E2191" s="7">
        <f t="shared" si="172"/>
        <v>83.558496077973473</v>
      </c>
      <c r="F2191" s="7">
        <f t="shared" si="173"/>
        <v>212.55605718469235</v>
      </c>
      <c r="G2191" s="7">
        <f t="shared" si="174"/>
        <v>92.779709612317589</v>
      </c>
    </row>
    <row r="2192" spans="1:7" x14ac:dyDescent="0.3">
      <c r="A2192" s="8">
        <v>208.71675225422211</v>
      </c>
      <c r="B2192" s="8">
        <v>87.841873448160527</v>
      </c>
      <c r="C2192" s="6">
        <f t="shared" si="175"/>
        <v>-0.70522643782253558</v>
      </c>
      <c r="D2192" s="7">
        <f t="shared" si="171"/>
        <v>204.82751463073095</v>
      </c>
      <c r="E2192" s="7">
        <f t="shared" si="172"/>
        <v>83.273084690949176</v>
      </c>
      <c r="F2192" s="7">
        <f t="shared" si="173"/>
        <v>212.60598987771328</v>
      </c>
      <c r="G2192" s="7">
        <f t="shared" si="174"/>
        <v>92.410662205371878</v>
      </c>
    </row>
    <row r="2193" spans="1:7" x14ac:dyDescent="0.3">
      <c r="A2193" s="8">
        <v>209.15314679692054</v>
      </c>
      <c r="B2193" s="8">
        <v>87.732796982498925</v>
      </c>
      <c r="C2193" s="6">
        <f t="shared" si="175"/>
        <v>-0.70678403203731432</v>
      </c>
      <c r="D2193" s="7">
        <f t="shared" si="171"/>
        <v>205.25679757520831</v>
      </c>
      <c r="E2193" s="7">
        <f t="shared" si="172"/>
        <v>83.170071619027823</v>
      </c>
      <c r="F2193" s="7">
        <f t="shared" si="173"/>
        <v>213.04949601863277</v>
      </c>
      <c r="G2193" s="7">
        <f t="shared" si="174"/>
        <v>92.295522345970028</v>
      </c>
    </row>
    <row r="2194" spans="1:7" x14ac:dyDescent="0.3">
      <c r="A2194" s="8">
        <v>209.15341283708227</v>
      </c>
      <c r="B2194" s="8">
        <v>87.405567585513921</v>
      </c>
      <c r="C2194" s="6">
        <f t="shared" si="175"/>
        <v>-0.70522643782253558</v>
      </c>
      <c r="D2194" s="7">
        <f t="shared" si="171"/>
        <v>205.2641752135911</v>
      </c>
      <c r="E2194" s="7">
        <f t="shared" si="172"/>
        <v>82.83677882830257</v>
      </c>
      <c r="F2194" s="7">
        <f t="shared" si="173"/>
        <v>213.04265046057344</v>
      </c>
      <c r="G2194" s="7">
        <f t="shared" si="174"/>
        <v>91.974356342725272</v>
      </c>
    </row>
    <row r="2195" spans="1:7" x14ac:dyDescent="0.3">
      <c r="A2195" s="8">
        <v>209.58980737978069</v>
      </c>
      <c r="B2195" s="8">
        <v>87.29649111985232</v>
      </c>
      <c r="C2195" s="6">
        <f t="shared" si="175"/>
        <v>-0.7313236607980842</v>
      </c>
      <c r="D2195" s="7">
        <f t="shared" si="171"/>
        <v>205.58267492784412</v>
      </c>
      <c r="E2195" s="7">
        <f t="shared" si="172"/>
        <v>82.830744876206495</v>
      </c>
      <c r="F2195" s="7">
        <f t="shared" si="173"/>
        <v>213.59693983171726</v>
      </c>
      <c r="G2195" s="7">
        <f t="shared" si="174"/>
        <v>91.762237363498144</v>
      </c>
    </row>
    <row r="2196" spans="1:7" x14ac:dyDescent="0.3">
      <c r="A2196" s="8">
        <v>210.02637928258858</v>
      </c>
      <c r="B2196" s="8">
        <v>86.969261722867316</v>
      </c>
      <c r="C2196" s="6">
        <f t="shared" si="175"/>
        <v>-0.72130017338694763</v>
      </c>
      <c r="D2196" s="7">
        <f t="shared" si="171"/>
        <v>206.06420972957665</v>
      </c>
      <c r="E2196" s="7">
        <f t="shared" si="172"/>
        <v>82.463575045657578</v>
      </c>
      <c r="F2196" s="7">
        <f t="shared" si="173"/>
        <v>213.98854883560051</v>
      </c>
      <c r="G2196" s="7">
        <f t="shared" si="174"/>
        <v>91.474948400077054</v>
      </c>
    </row>
    <row r="2197" spans="1:7" x14ac:dyDescent="0.3">
      <c r="A2197" s="8">
        <v>210.28118663597732</v>
      </c>
      <c r="B2197" s="8">
        <v>86.60567350399522</v>
      </c>
      <c r="C2197" s="6">
        <f t="shared" si="175"/>
        <v>-0.67216314972610869</v>
      </c>
      <c r="D2197" s="7">
        <f t="shared" si="171"/>
        <v>206.54510629714116</v>
      </c>
      <c r="E2197" s="7">
        <f t="shared" si="172"/>
        <v>81.910814219441335</v>
      </c>
      <c r="F2197" s="7">
        <f t="shared" si="173"/>
        <v>214.01726697481348</v>
      </c>
      <c r="G2197" s="7">
        <f t="shared" si="174"/>
        <v>91.300532788549106</v>
      </c>
    </row>
    <row r="2198" spans="1:7" x14ac:dyDescent="0.3">
      <c r="A2198" s="8">
        <v>210.68128147682492</v>
      </c>
      <c r="B2198" s="8">
        <v>86.423879394559108</v>
      </c>
      <c r="C2198" s="6">
        <f t="shared" si="175"/>
        <v>-0.73245141645776335</v>
      </c>
      <c r="D2198" s="7">
        <f t="shared" si="171"/>
        <v>206.66911530355597</v>
      </c>
      <c r="E2198" s="7">
        <f t="shared" si="172"/>
        <v>81.962655056098157</v>
      </c>
      <c r="F2198" s="7">
        <f t="shared" si="173"/>
        <v>214.69344765009387</v>
      </c>
      <c r="G2198" s="7">
        <f t="shared" si="174"/>
        <v>90.88510373302006</v>
      </c>
    </row>
    <row r="2199" spans="1:7" x14ac:dyDescent="0.3">
      <c r="A2199" s="8">
        <v>210.57238237127081</v>
      </c>
      <c r="B2199" s="8">
        <v>86.205726463235877</v>
      </c>
      <c r="C2199" s="6">
        <f t="shared" si="175"/>
        <v>-0.67216314972610636</v>
      </c>
      <c r="D2199" s="7">
        <f t="shared" si="171"/>
        <v>206.83630203243465</v>
      </c>
      <c r="E2199" s="7">
        <f t="shared" si="172"/>
        <v>81.510867178681991</v>
      </c>
      <c r="F2199" s="7">
        <f t="shared" si="173"/>
        <v>214.30846271010697</v>
      </c>
      <c r="G2199" s="7">
        <f t="shared" si="174"/>
        <v>90.900585747789762</v>
      </c>
    </row>
    <row r="2200" spans="1:7" x14ac:dyDescent="0.3">
      <c r="A2200" s="8">
        <v>211.11794205968508</v>
      </c>
      <c r="B2200" s="8">
        <v>85.987573531912474</v>
      </c>
      <c r="C2200" s="6">
        <f t="shared" si="175"/>
        <v>-0.69440520932913941</v>
      </c>
      <c r="D2200" s="7">
        <f t="shared" si="171"/>
        <v>207.27837108905473</v>
      </c>
      <c r="E2200" s="7">
        <f t="shared" si="172"/>
        <v>81.37696676474043</v>
      </c>
      <c r="F2200" s="7">
        <f t="shared" si="173"/>
        <v>214.95751303031543</v>
      </c>
      <c r="G2200" s="7">
        <f t="shared" si="174"/>
        <v>90.598180299084518</v>
      </c>
    </row>
    <row r="2201" spans="1:7" x14ac:dyDescent="0.3">
      <c r="A2201" s="8">
        <v>211.55442528243904</v>
      </c>
      <c r="B2201" s="8">
        <v>85.769420600589257</v>
      </c>
      <c r="C2201" s="6">
        <f t="shared" si="175"/>
        <v>-0.70248816554092375</v>
      </c>
      <c r="D2201" s="7">
        <f t="shared" si="171"/>
        <v>207.67771281193339</v>
      </c>
      <c r="E2201" s="7">
        <f t="shared" si="172"/>
        <v>81.189999193792772</v>
      </c>
      <c r="F2201" s="7">
        <f t="shared" si="173"/>
        <v>215.43113775294469</v>
      </c>
      <c r="G2201" s="7">
        <f t="shared" si="174"/>
        <v>90.348842007385741</v>
      </c>
    </row>
    <row r="2202" spans="1:7" x14ac:dyDescent="0.3">
      <c r="A2202" s="8">
        <v>211.55469132259915</v>
      </c>
      <c r="B2202" s="8">
        <v>85.442191203604267</v>
      </c>
      <c r="C2202" s="6">
        <f t="shared" si="175"/>
        <v>-0.70191784682653979</v>
      </c>
      <c r="D2202" s="7">
        <f t="shared" si="171"/>
        <v>207.68059121215765</v>
      </c>
      <c r="E2202" s="7">
        <f t="shared" si="172"/>
        <v>80.860559580014581</v>
      </c>
      <c r="F2202" s="7">
        <f t="shared" si="173"/>
        <v>215.42879143304066</v>
      </c>
      <c r="G2202" s="7">
        <f t="shared" si="174"/>
        <v>90.023822827193953</v>
      </c>
    </row>
    <row r="2203" spans="1:7" x14ac:dyDescent="0.3">
      <c r="A2203" s="8">
        <v>211.99108586529923</v>
      </c>
      <c r="B2203" s="8">
        <v>85.333114737942651</v>
      </c>
      <c r="C2203" s="6">
        <f t="shared" si="175"/>
        <v>-0.65453063191644301</v>
      </c>
      <c r="D2203" s="7">
        <f t="shared" si="171"/>
        <v>208.33836419616284</v>
      </c>
      <c r="E2203" s="7">
        <f t="shared" si="172"/>
        <v>80.573112174096536</v>
      </c>
      <c r="F2203" s="7">
        <f t="shared" si="173"/>
        <v>215.64380753443561</v>
      </c>
      <c r="G2203" s="7">
        <f t="shared" si="174"/>
        <v>90.093117301788766</v>
      </c>
    </row>
    <row r="2204" spans="1:7" x14ac:dyDescent="0.3">
      <c r="A2204" s="8">
        <v>211.88218675974346</v>
      </c>
      <c r="B2204" s="8">
        <v>85.114961806619263</v>
      </c>
      <c r="C2204" s="6">
        <f t="shared" si="175"/>
        <v>-0.71301010068491066</v>
      </c>
      <c r="D2204" s="7">
        <f t="shared" si="171"/>
        <v>207.95750539889292</v>
      </c>
      <c r="E2204" s="7">
        <f t="shared" si="172"/>
        <v>80.576583658448683</v>
      </c>
      <c r="F2204" s="7">
        <f t="shared" si="173"/>
        <v>215.806868120594</v>
      </c>
      <c r="G2204" s="7">
        <f t="shared" si="174"/>
        <v>89.653339954789843</v>
      </c>
    </row>
    <row r="2205" spans="1:7" x14ac:dyDescent="0.3">
      <c r="A2205" s="8">
        <v>212.42774644815938</v>
      </c>
      <c r="B2205" s="8">
        <v>84.896808875296045</v>
      </c>
      <c r="C2205" s="6">
        <f t="shared" si="175"/>
        <v>-0.65453063191642546</v>
      </c>
      <c r="D2205" s="7">
        <f t="shared" si="171"/>
        <v>208.77502477902308</v>
      </c>
      <c r="E2205" s="7">
        <f t="shared" si="172"/>
        <v>80.136806311449874</v>
      </c>
      <c r="F2205" s="7">
        <f t="shared" si="173"/>
        <v>216.08046811729568</v>
      </c>
      <c r="G2205" s="7">
        <f t="shared" si="174"/>
        <v>89.656811439142217</v>
      </c>
    </row>
    <row r="2206" spans="1:7" x14ac:dyDescent="0.3">
      <c r="A2206" s="8">
        <v>212.8642296709117</v>
      </c>
      <c r="B2206" s="8">
        <v>84.678655943972814</v>
      </c>
      <c r="C2206" s="6">
        <f t="shared" si="175"/>
        <v>-0.67659598183405678</v>
      </c>
      <c r="D2206" s="7">
        <f t="shared" si="171"/>
        <v>209.10737458418447</v>
      </c>
      <c r="E2206" s="7">
        <f t="shared" si="172"/>
        <v>80.000404148982312</v>
      </c>
      <c r="F2206" s="7">
        <f t="shared" si="173"/>
        <v>216.62108475763893</v>
      </c>
      <c r="G2206" s="7">
        <f t="shared" si="174"/>
        <v>89.356907738963315</v>
      </c>
    </row>
    <row r="2207" spans="1:7" x14ac:dyDescent="0.3">
      <c r="A2207" s="8">
        <v>212.86449571107181</v>
      </c>
      <c r="B2207" s="8">
        <v>84.35142654698781</v>
      </c>
      <c r="C2207" s="6">
        <f t="shared" si="175"/>
        <v>-0.68892016922055133</v>
      </c>
      <c r="D2207" s="7">
        <f t="shared" si="171"/>
        <v>209.0502717345548</v>
      </c>
      <c r="E2207" s="7">
        <f t="shared" si="172"/>
        <v>79.719829041055036</v>
      </c>
      <c r="F2207" s="7">
        <f t="shared" si="173"/>
        <v>216.67871968758882</v>
      </c>
      <c r="G2207" s="7">
        <f t="shared" si="174"/>
        <v>88.983024052920584</v>
      </c>
    </row>
    <row r="2208" spans="1:7" x14ac:dyDescent="0.3">
      <c r="A2208" s="8">
        <v>213.30089025377188</v>
      </c>
      <c r="B2208" s="8">
        <v>84.242350081326208</v>
      </c>
      <c r="C2208" s="6">
        <f t="shared" si="175"/>
        <v>-0.66486579791598632</v>
      </c>
      <c r="D2208" s="7">
        <f t="shared" si="171"/>
        <v>209.5991691259766</v>
      </c>
      <c r="E2208" s="7">
        <f t="shared" si="172"/>
        <v>79.520352549345276</v>
      </c>
      <c r="F2208" s="7">
        <f t="shared" si="173"/>
        <v>217.00261138156716</v>
      </c>
      <c r="G2208" s="7">
        <f t="shared" si="174"/>
        <v>88.96434761330714</v>
      </c>
    </row>
    <row r="2209" spans="1:7" x14ac:dyDescent="0.3">
      <c r="A2209" s="8">
        <v>213.73746215657974</v>
      </c>
      <c r="B2209" s="8">
        <v>83.915120684341204</v>
      </c>
      <c r="C2209" s="6">
        <f t="shared" si="175"/>
        <v>-0.69618949391143703</v>
      </c>
      <c r="D2209" s="7">
        <f t="shared" si="171"/>
        <v>209.88967066770948</v>
      </c>
      <c r="E2209" s="7">
        <f t="shared" si="172"/>
        <v>79.31137214014619</v>
      </c>
      <c r="F2209" s="7">
        <f t="shared" si="173"/>
        <v>217.58525364545</v>
      </c>
      <c r="G2209" s="7">
        <f t="shared" si="174"/>
        <v>88.518869228536218</v>
      </c>
    </row>
    <row r="2210" spans="1:7" x14ac:dyDescent="0.3">
      <c r="A2210" s="8">
        <v>213.99226950996686</v>
      </c>
      <c r="B2210" s="8">
        <v>83.551532465469109</v>
      </c>
      <c r="C2210" s="6">
        <f t="shared" si="175"/>
        <v>-0.63474076098408516</v>
      </c>
      <c r="D2210" s="7">
        <f t="shared" si="171"/>
        <v>210.4344567793772</v>
      </c>
      <c r="E2210" s="7">
        <f t="shared" si="172"/>
        <v>78.720179800422372</v>
      </c>
      <c r="F2210" s="7">
        <f t="shared" si="173"/>
        <v>217.55008224055652</v>
      </c>
      <c r="G2210" s="7">
        <f t="shared" si="174"/>
        <v>88.382885130515845</v>
      </c>
    </row>
    <row r="2211" spans="1:7" x14ac:dyDescent="0.3">
      <c r="A2211" s="8">
        <v>214.39236435081605</v>
      </c>
      <c r="B2211" s="8">
        <v>83.369738356032997</v>
      </c>
      <c r="C2211" s="6">
        <f t="shared" si="175"/>
        <v>-0.65453063191629524</v>
      </c>
      <c r="D2211" s="7">
        <f t="shared" si="171"/>
        <v>210.73964268168038</v>
      </c>
      <c r="E2211" s="7">
        <f t="shared" si="172"/>
        <v>78.609735792186342</v>
      </c>
      <c r="F2211" s="7">
        <f t="shared" si="173"/>
        <v>218.04508601995173</v>
      </c>
      <c r="G2211" s="7">
        <f t="shared" si="174"/>
        <v>88.129740919879652</v>
      </c>
    </row>
    <row r="2212" spans="1:7" x14ac:dyDescent="0.3">
      <c r="A2212" s="8">
        <v>214.8288475735684</v>
      </c>
      <c r="B2212" s="8">
        <v>83.151585424709594</v>
      </c>
      <c r="C2212" s="6">
        <f t="shared" si="175"/>
        <v>-0.68406690602479514</v>
      </c>
      <c r="D2212" s="7">
        <f t="shared" si="171"/>
        <v>211.0371467908611</v>
      </c>
      <c r="E2212" s="7">
        <f t="shared" si="172"/>
        <v>78.501531105197088</v>
      </c>
      <c r="F2212" s="7">
        <f t="shared" si="173"/>
        <v>218.62054835627569</v>
      </c>
      <c r="G2212" s="7">
        <f t="shared" si="174"/>
        <v>87.801639744222101</v>
      </c>
    </row>
    <row r="2213" spans="1:7" x14ac:dyDescent="0.3">
      <c r="A2213" s="8">
        <v>214.82911361372854</v>
      </c>
      <c r="B2213" s="8">
        <v>82.824356027724761</v>
      </c>
      <c r="C2213" s="6">
        <f t="shared" si="175"/>
        <v>-0.63767274538215202</v>
      </c>
      <c r="D2213" s="7">
        <f t="shared" si="171"/>
        <v>211.25715074521449</v>
      </c>
      <c r="E2213" s="7">
        <f t="shared" si="172"/>
        <v>78.003455565574896</v>
      </c>
      <c r="F2213" s="7">
        <f t="shared" si="173"/>
        <v>218.40107648224259</v>
      </c>
      <c r="G2213" s="7">
        <f t="shared" si="174"/>
        <v>87.645256489874626</v>
      </c>
    </row>
    <row r="2214" spans="1:7" x14ac:dyDescent="0.3">
      <c r="A2214" s="8">
        <v>215.26550815642855</v>
      </c>
      <c r="B2214" s="8">
        <v>82.715279562063159</v>
      </c>
      <c r="C2214" s="6">
        <f t="shared" si="175"/>
        <v>-0.64869869715396589</v>
      </c>
      <c r="D2214" s="7">
        <f t="shared" si="171"/>
        <v>211.64060847138219</v>
      </c>
      <c r="E2214" s="7">
        <f t="shared" si="172"/>
        <v>77.934055631587725</v>
      </c>
      <c r="F2214" s="7">
        <f t="shared" si="173"/>
        <v>218.89040784147491</v>
      </c>
      <c r="G2214" s="7">
        <f t="shared" si="174"/>
        <v>87.496503492538594</v>
      </c>
    </row>
    <row r="2215" spans="1:7" x14ac:dyDescent="0.3">
      <c r="A2215" s="8">
        <v>215.70208005923644</v>
      </c>
      <c r="B2215" s="8">
        <v>82.388050165078155</v>
      </c>
      <c r="C2215" s="6">
        <f t="shared" si="175"/>
        <v>-0.65128829448688164</v>
      </c>
      <c r="D2215" s="7">
        <f t="shared" si="171"/>
        <v>212.06481109759787</v>
      </c>
      <c r="E2215" s="7">
        <f t="shared" si="172"/>
        <v>77.6162292861368</v>
      </c>
      <c r="F2215" s="7">
        <f t="shared" si="173"/>
        <v>219.33934902087501</v>
      </c>
      <c r="G2215" s="7">
        <f t="shared" si="174"/>
        <v>87.159871044019511</v>
      </c>
    </row>
    <row r="2216" spans="1:7" x14ac:dyDescent="0.3">
      <c r="A2216" s="8">
        <v>215.9204546906935</v>
      </c>
      <c r="B2216" s="8">
        <v>82.115359000923959</v>
      </c>
      <c r="C2216" s="6">
        <f t="shared" si="175"/>
        <v>-0.64869869715396733</v>
      </c>
      <c r="D2216" s="7">
        <f t="shared" si="171"/>
        <v>212.29555500564715</v>
      </c>
      <c r="E2216" s="7">
        <f t="shared" si="172"/>
        <v>77.334135070448539</v>
      </c>
      <c r="F2216" s="7">
        <f t="shared" si="173"/>
        <v>219.54535437573986</v>
      </c>
      <c r="G2216" s="7">
        <f t="shared" si="174"/>
        <v>86.896582931399379</v>
      </c>
    </row>
    <row r="2217" spans="1:7" x14ac:dyDescent="0.3">
      <c r="A2217" s="8">
        <v>216.35698225347278</v>
      </c>
      <c r="B2217" s="8">
        <v>81.842667836769934</v>
      </c>
      <c r="C2217" s="6">
        <f t="shared" si="175"/>
        <v>-0.67868477899324708</v>
      </c>
      <c r="D2217" s="7">
        <f t="shared" si="171"/>
        <v>212.59036345050674</v>
      </c>
      <c r="E2217" s="7">
        <f t="shared" si="172"/>
        <v>77.172273550080362</v>
      </c>
      <c r="F2217" s="7">
        <f t="shared" si="173"/>
        <v>220.12360105643882</v>
      </c>
      <c r="G2217" s="7">
        <f t="shared" si="174"/>
        <v>86.513062123459505</v>
      </c>
    </row>
    <row r="2218" spans="1:7" x14ac:dyDescent="0.3">
      <c r="A2218" s="8">
        <v>216.68456637067101</v>
      </c>
      <c r="B2218" s="8">
        <v>81.406361974123328</v>
      </c>
      <c r="C2218" s="6">
        <f t="shared" si="175"/>
        <v>-0.61506875030828367</v>
      </c>
      <c r="D2218" s="7">
        <f t="shared" si="171"/>
        <v>213.22247832458243</v>
      </c>
      <c r="E2218" s="7">
        <f t="shared" si="172"/>
        <v>76.505959300757539</v>
      </c>
      <c r="F2218" s="7">
        <f t="shared" si="173"/>
        <v>220.14665441675959</v>
      </c>
      <c r="G2218" s="7">
        <f t="shared" si="174"/>
        <v>86.306764647489118</v>
      </c>
    </row>
    <row r="2219" spans="1:7" x14ac:dyDescent="0.3">
      <c r="A2219" s="8">
        <v>216.79346547622674</v>
      </c>
      <c r="B2219" s="8">
        <v>81.624514905446546</v>
      </c>
      <c r="C2219" s="6">
        <f t="shared" si="175"/>
        <v>-0.63767274538204766</v>
      </c>
      <c r="D2219" s="7">
        <f t="shared" si="171"/>
        <v>213.22150260771318</v>
      </c>
      <c r="E2219" s="7">
        <f t="shared" si="172"/>
        <v>76.803614443296311</v>
      </c>
      <c r="F2219" s="7">
        <f t="shared" si="173"/>
        <v>220.36542834474031</v>
      </c>
      <c r="G2219" s="7">
        <f t="shared" si="174"/>
        <v>86.44541536759678</v>
      </c>
    </row>
    <row r="2220" spans="1:7" x14ac:dyDescent="0.3">
      <c r="A2220" s="8">
        <v>217.23003737903301</v>
      </c>
      <c r="B2220" s="8">
        <v>81.297285508461712</v>
      </c>
      <c r="C2220" s="6">
        <f t="shared" si="175"/>
        <v>-0.64889393306128074</v>
      </c>
      <c r="D2220" s="7">
        <f t="shared" si="171"/>
        <v>213.6042042964857</v>
      </c>
      <c r="E2220" s="7">
        <f t="shared" si="172"/>
        <v>76.516769379683822</v>
      </c>
      <c r="F2220" s="7">
        <f t="shared" si="173"/>
        <v>220.85587046158031</v>
      </c>
      <c r="G2220" s="7">
        <f t="shared" si="174"/>
        <v>86.077801637239602</v>
      </c>
    </row>
    <row r="2221" spans="1:7" x14ac:dyDescent="0.3">
      <c r="A2221" s="8">
        <v>217.48484473242175</v>
      </c>
      <c r="B2221" s="8">
        <v>80.933697289589446</v>
      </c>
      <c r="C2221" s="6">
        <f t="shared" si="175"/>
        <v>-0.61393899672873098</v>
      </c>
      <c r="D2221" s="7">
        <f t="shared" si="171"/>
        <v>214.0282951420229</v>
      </c>
      <c r="E2221" s="7">
        <f t="shared" si="172"/>
        <v>76.029386437990254</v>
      </c>
      <c r="F2221" s="7">
        <f t="shared" si="173"/>
        <v>220.9413943228206</v>
      </c>
      <c r="G2221" s="7">
        <f t="shared" si="174"/>
        <v>85.838008141188638</v>
      </c>
    </row>
    <row r="2222" spans="1:7" x14ac:dyDescent="0.3">
      <c r="A2222" s="8">
        <v>217.88493957326932</v>
      </c>
      <c r="B2222" s="8">
        <v>80.751903180153477</v>
      </c>
      <c r="C2222" s="6">
        <f t="shared" si="175"/>
        <v>-0.63747419148510898</v>
      </c>
      <c r="D2222" s="7">
        <f t="shared" si="171"/>
        <v>214.31393398373291</v>
      </c>
      <c r="E2222" s="7">
        <f t="shared" si="172"/>
        <v>75.930293585889373</v>
      </c>
      <c r="F2222" s="7">
        <f t="shared" si="173"/>
        <v>221.45594516280573</v>
      </c>
      <c r="G2222" s="7">
        <f t="shared" si="174"/>
        <v>85.57351277441758</v>
      </c>
    </row>
    <row r="2223" spans="1:7" x14ac:dyDescent="0.3">
      <c r="A2223" s="8">
        <v>218.32142279602328</v>
      </c>
      <c r="B2223" s="8">
        <v>80.533750248830103</v>
      </c>
      <c r="C2223" s="6">
        <f t="shared" si="175"/>
        <v>-0.64320854004787198</v>
      </c>
      <c r="D2223" s="7">
        <f t="shared" si="171"/>
        <v>214.72282728005487</v>
      </c>
      <c r="E2223" s="7">
        <f t="shared" si="172"/>
        <v>75.732697206793176</v>
      </c>
      <c r="F2223" s="7">
        <f t="shared" si="173"/>
        <v>221.9200183119917</v>
      </c>
      <c r="G2223" s="7">
        <f t="shared" si="174"/>
        <v>85.334803290867029</v>
      </c>
    </row>
    <row r="2224" spans="1:7" x14ac:dyDescent="0.3">
      <c r="A2224" s="8">
        <v>218.32168883618343</v>
      </c>
      <c r="B2224" s="8">
        <v>80.206520851845099</v>
      </c>
      <c r="C2224" s="6">
        <f t="shared" si="175"/>
        <v>-0.62952140849919502</v>
      </c>
      <c r="D2224" s="7">
        <f t="shared" si="171"/>
        <v>214.78914098385911</v>
      </c>
      <c r="E2224" s="7">
        <f t="shared" si="172"/>
        <v>75.356664599229063</v>
      </c>
      <c r="F2224" s="7">
        <f t="shared" si="173"/>
        <v>221.85423668850774</v>
      </c>
      <c r="G2224" s="7">
        <f t="shared" si="174"/>
        <v>85.056377104461134</v>
      </c>
    </row>
    <row r="2225" spans="1:7" x14ac:dyDescent="0.3">
      <c r="A2225" s="8">
        <v>218.75808337888344</v>
      </c>
      <c r="B2225" s="8">
        <v>80.097444386183483</v>
      </c>
      <c r="C2225" s="6">
        <f t="shared" si="175"/>
        <v>-0.61997492665743659</v>
      </c>
      <c r="D2225" s="7">
        <f t="shared" si="171"/>
        <v>215.27199485667552</v>
      </c>
      <c r="E2225" s="7">
        <f t="shared" si="172"/>
        <v>75.214086236781554</v>
      </c>
      <c r="F2225" s="7">
        <f t="shared" si="173"/>
        <v>222.24417190109136</v>
      </c>
      <c r="G2225" s="7">
        <f t="shared" si="174"/>
        <v>84.980802535585411</v>
      </c>
    </row>
    <row r="2226" spans="1:7" x14ac:dyDescent="0.3">
      <c r="A2226" s="8">
        <v>219.08566749608167</v>
      </c>
      <c r="B2226" s="8">
        <v>79.661138523536877</v>
      </c>
      <c r="C2226" s="6">
        <f t="shared" si="175"/>
        <v>-0.61997492665743659</v>
      </c>
      <c r="D2226" s="7">
        <f t="shared" si="171"/>
        <v>215.59957897387375</v>
      </c>
      <c r="E2226" s="7">
        <f t="shared" si="172"/>
        <v>74.777780374134949</v>
      </c>
      <c r="F2226" s="7">
        <f t="shared" si="173"/>
        <v>222.57175601828959</v>
      </c>
      <c r="G2226" s="7">
        <f t="shared" si="174"/>
        <v>84.544496672938806</v>
      </c>
    </row>
    <row r="2227" spans="1:7" x14ac:dyDescent="0.3">
      <c r="A2227" s="8">
        <v>219.19456660163576</v>
      </c>
      <c r="B2227" s="8">
        <v>79.879291454860265</v>
      </c>
      <c r="C2227" s="6">
        <f t="shared" si="175"/>
        <v>-0.61997492665754783</v>
      </c>
      <c r="D2227" s="7">
        <f t="shared" si="171"/>
        <v>215.70847807942729</v>
      </c>
      <c r="E2227" s="7">
        <f t="shared" si="172"/>
        <v>74.99593330545872</v>
      </c>
      <c r="F2227" s="7">
        <f t="shared" si="173"/>
        <v>222.68065512384422</v>
      </c>
      <c r="G2227" s="7">
        <f t="shared" si="174"/>
        <v>84.76264960426181</v>
      </c>
    </row>
    <row r="2228" spans="1:7" x14ac:dyDescent="0.3">
      <c r="A2228" s="8">
        <v>219.63113850444364</v>
      </c>
      <c r="B2228" s="8">
        <v>79.552062057875261</v>
      </c>
      <c r="C2228" s="6">
        <f t="shared" si="175"/>
        <v>-0.60805957721765491</v>
      </c>
      <c r="D2228" s="7">
        <f t="shared" si="171"/>
        <v>216.20348299092564</v>
      </c>
      <c r="E2228" s="7">
        <f t="shared" si="172"/>
        <v>74.627513583075796</v>
      </c>
      <c r="F2228" s="7">
        <f t="shared" si="173"/>
        <v>223.05879401796165</v>
      </c>
      <c r="G2228" s="7">
        <f t="shared" si="174"/>
        <v>84.476610532674727</v>
      </c>
    </row>
    <row r="2229" spans="1:7" x14ac:dyDescent="0.3">
      <c r="A2229" s="8">
        <v>219.84951313590068</v>
      </c>
      <c r="B2229" s="8">
        <v>79.279370893721236</v>
      </c>
      <c r="C2229" s="6">
        <f t="shared" si="175"/>
        <v>-0.57551739179581218</v>
      </c>
      <c r="D2229" s="7">
        <f t="shared" si="171"/>
        <v>216.58389968138513</v>
      </c>
      <c r="E2229" s="7">
        <f t="shared" si="172"/>
        <v>74.245906007016742</v>
      </c>
      <c r="F2229" s="7">
        <f t="shared" si="173"/>
        <v>223.11512659041622</v>
      </c>
      <c r="G2229" s="7">
        <f t="shared" si="174"/>
        <v>84.312835780425729</v>
      </c>
    </row>
    <row r="2230" spans="1:7" x14ac:dyDescent="0.3">
      <c r="A2230" s="8">
        <v>220.28595201862609</v>
      </c>
      <c r="B2230" s="8">
        <v>79.115756195228656</v>
      </c>
      <c r="C2230" s="6">
        <f t="shared" si="175"/>
        <v>-0.62078929574512687</v>
      </c>
      <c r="D2230" s="7">
        <f t="shared" si="171"/>
        <v>216.79588779691844</v>
      </c>
      <c r="E2230" s="7">
        <f t="shared" si="172"/>
        <v>74.235238627556541</v>
      </c>
      <c r="F2230" s="7">
        <f t="shared" si="173"/>
        <v>223.77601624033375</v>
      </c>
      <c r="G2230" s="7">
        <f t="shared" si="174"/>
        <v>83.996273762900771</v>
      </c>
    </row>
    <row r="2231" spans="1:7" x14ac:dyDescent="0.3">
      <c r="A2231" s="8">
        <v>220.50432665008313</v>
      </c>
      <c r="B2231" s="8">
        <v>78.84306503107463</v>
      </c>
      <c r="C2231" s="6">
        <f t="shared" si="175"/>
        <v>-0.60348738357998521</v>
      </c>
      <c r="D2231" s="7">
        <f t="shared" si="171"/>
        <v>217.09922287474993</v>
      </c>
      <c r="E2231" s="7">
        <f t="shared" si="172"/>
        <v>73.90289617978911</v>
      </c>
      <c r="F2231" s="7">
        <f t="shared" si="173"/>
        <v>223.90943042541633</v>
      </c>
      <c r="G2231" s="7">
        <f t="shared" si="174"/>
        <v>83.78323388236015</v>
      </c>
    </row>
    <row r="2232" spans="1:7" x14ac:dyDescent="0.3">
      <c r="A2232" s="8">
        <v>220.94085421286402</v>
      </c>
      <c r="B2232" s="8">
        <v>78.570373866920434</v>
      </c>
      <c r="C2232" s="6">
        <f t="shared" si="175"/>
        <v>-0.59636652794536105</v>
      </c>
      <c r="D2232" s="7">
        <f t="shared" si="171"/>
        <v>217.57101469966477</v>
      </c>
      <c r="E2232" s="7">
        <f t="shared" si="172"/>
        <v>73.606083217161796</v>
      </c>
      <c r="F2232" s="7">
        <f t="shared" si="173"/>
        <v>224.31069372606328</v>
      </c>
      <c r="G2232" s="7">
        <f t="shared" si="174"/>
        <v>83.534664516679072</v>
      </c>
    </row>
    <row r="2233" spans="1:7" x14ac:dyDescent="0.3">
      <c r="A2233" s="8">
        <v>221.26843833006225</v>
      </c>
      <c r="B2233" s="8">
        <v>78.134068004273828</v>
      </c>
      <c r="C2233" s="6">
        <f t="shared" si="175"/>
        <v>-0.59171779267730662</v>
      </c>
      <c r="D2233" s="7">
        <f t="shared" si="171"/>
        <v>217.92171281906309</v>
      </c>
      <c r="E2233" s="7">
        <f t="shared" si="172"/>
        <v>73.154165560045897</v>
      </c>
      <c r="F2233" s="7">
        <f t="shared" si="173"/>
        <v>224.61516384106142</v>
      </c>
      <c r="G2233" s="7">
        <f t="shared" si="174"/>
        <v>83.11397044850176</v>
      </c>
    </row>
    <row r="2234" spans="1:7" x14ac:dyDescent="0.3">
      <c r="A2234" s="8">
        <v>221.37733743561637</v>
      </c>
      <c r="B2234" s="8">
        <v>78.352220935597217</v>
      </c>
      <c r="C2234" s="6">
        <f t="shared" si="175"/>
        <v>-0.61404231593821978</v>
      </c>
      <c r="D2234" s="7">
        <f t="shared" si="171"/>
        <v>217.92028115414723</v>
      </c>
      <c r="E2234" s="7">
        <f t="shared" si="172"/>
        <v>73.448267238145036</v>
      </c>
      <c r="F2234" s="7">
        <f t="shared" si="173"/>
        <v>224.8343937170855</v>
      </c>
      <c r="G2234" s="7">
        <f t="shared" si="174"/>
        <v>83.256174633049397</v>
      </c>
    </row>
    <row r="2235" spans="1:7" x14ac:dyDescent="0.3">
      <c r="A2235" s="8">
        <v>221.81390933842425</v>
      </c>
      <c r="B2235" s="8">
        <v>78.024991538612213</v>
      </c>
      <c r="C2235" s="6">
        <f t="shared" si="175"/>
        <v>-0.56433673061478518</v>
      </c>
      <c r="D2235" s="7">
        <f t="shared" si="171"/>
        <v>218.60477628731172</v>
      </c>
      <c r="E2235" s="7">
        <f t="shared" si="172"/>
        <v>72.955330301383711</v>
      </c>
      <c r="F2235" s="7">
        <f t="shared" si="173"/>
        <v>225.02304238953678</v>
      </c>
      <c r="G2235" s="7">
        <f t="shared" si="174"/>
        <v>83.094652775840714</v>
      </c>
    </row>
    <row r="2236" spans="1:7" x14ac:dyDescent="0.3">
      <c r="A2236" s="8">
        <v>222.03228396987964</v>
      </c>
      <c r="B2236" s="8">
        <v>77.752300374458187</v>
      </c>
      <c r="C2236" s="6">
        <f t="shared" si="175"/>
        <v>-0.59762620042745163</v>
      </c>
      <c r="D2236" s="7">
        <f t="shared" si="171"/>
        <v>218.65619375159739</v>
      </c>
      <c r="E2236" s="7">
        <f t="shared" si="172"/>
        <v>72.792258556285802</v>
      </c>
      <c r="F2236" s="7">
        <f t="shared" si="173"/>
        <v>225.4083741881619</v>
      </c>
      <c r="G2236" s="7">
        <f t="shared" si="174"/>
        <v>82.712342192630572</v>
      </c>
    </row>
    <row r="2237" spans="1:7" x14ac:dyDescent="0.3">
      <c r="A2237" s="8">
        <v>222.46872285260667</v>
      </c>
      <c r="B2237" s="8">
        <v>77.588685675965607</v>
      </c>
      <c r="C2237" s="6">
        <f t="shared" si="175"/>
        <v>-0.5797586921874609</v>
      </c>
      <c r="D2237" s="7">
        <f t="shared" si="171"/>
        <v>219.18179039741102</v>
      </c>
      <c r="E2237" s="7">
        <f t="shared" si="172"/>
        <v>72.569116467858052</v>
      </c>
      <c r="F2237" s="7">
        <f t="shared" si="173"/>
        <v>225.75565530780233</v>
      </c>
      <c r="G2237" s="7">
        <f t="shared" si="174"/>
        <v>82.608254884073162</v>
      </c>
    </row>
    <row r="2238" spans="1:7" x14ac:dyDescent="0.3">
      <c r="A2238" s="8">
        <v>222.90520607536061</v>
      </c>
      <c r="B2238" s="8">
        <v>77.370532744642375</v>
      </c>
      <c r="C2238" s="6">
        <f t="shared" si="175"/>
        <v>-0.57975869218735876</v>
      </c>
      <c r="D2238" s="7">
        <f t="shared" si="171"/>
        <v>219.61827362016547</v>
      </c>
      <c r="E2238" s="7">
        <f t="shared" si="172"/>
        <v>72.350963536534493</v>
      </c>
      <c r="F2238" s="7">
        <f t="shared" si="173"/>
        <v>226.19213853055575</v>
      </c>
      <c r="G2238" s="7">
        <f t="shared" si="174"/>
        <v>82.390101952750257</v>
      </c>
    </row>
    <row r="2239" spans="1:7" x14ac:dyDescent="0.3">
      <c r="A2239" s="8">
        <v>223.12358070681768</v>
      </c>
      <c r="B2239" s="8">
        <v>77.097841580488179</v>
      </c>
      <c r="C2239" s="6">
        <f t="shared" si="175"/>
        <v>-0.57975869218745879</v>
      </c>
      <c r="D2239" s="7">
        <f t="shared" si="171"/>
        <v>219.83664825162202</v>
      </c>
      <c r="E2239" s="7">
        <f t="shared" si="172"/>
        <v>72.078272372380624</v>
      </c>
      <c r="F2239" s="7">
        <f t="shared" si="173"/>
        <v>226.41051316201333</v>
      </c>
      <c r="G2239" s="7">
        <f t="shared" si="174"/>
        <v>82.117410788595734</v>
      </c>
    </row>
    <row r="2240" spans="1:7" x14ac:dyDescent="0.3">
      <c r="A2240" s="8">
        <v>223.56001958954303</v>
      </c>
      <c r="B2240" s="8">
        <v>76.93422688199577</v>
      </c>
      <c r="C2240" s="6">
        <f t="shared" si="175"/>
        <v>-0.55837102569362651</v>
      </c>
      <c r="D2240" s="7">
        <f t="shared" si="171"/>
        <v>220.3811875677942</v>
      </c>
      <c r="E2240" s="7">
        <f t="shared" si="172"/>
        <v>71.845511230919925</v>
      </c>
      <c r="F2240" s="7">
        <f t="shared" si="173"/>
        <v>226.73885161129186</v>
      </c>
      <c r="G2240" s="7">
        <f t="shared" si="174"/>
        <v>82.022942533071614</v>
      </c>
    </row>
    <row r="2241" spans="1:7" x14ac:dyDescent="0.3">
      <c r="A2241" s="8">
        <v>223.77839422100007</v>
      </c>
      <c r="B2241" s="8">
        <v>76.661535717841574</v>
      </c>
      <c r="C2241" s="6">
        <f t="shared" si="175"/>
        <v>-0.58576200479515328</v>
      </c>
      <c r="D2241" s="7">
        <f t="shared" ref="D2241:D2304" si="176">A2241+$B$2*SIN(C2241)</f>
        <v>220.46138713365008</v>
      </c>
      <c r="E2241" s="7">
        <f t="shared" ref="E2241:E2304" si="177">B2241-$B$2*COS(C2241)</f>
        <v>71.661789326026295</v>
      </c>
      <c r="F2241" s="7">
        <f t="shared" ref="F2241:F2304" si="178">A2241-$B$2*SIN(C2241)</f>
        <v>227.09540130835006</v>
      </c>
      <c r="G2241" s="7">
        <f t="shared" ref="G2241:G2304" si="179">B2241+$B$2*COS(C2241)</f>
        <v>81.661282109656852</v>
      </c>
    </row>
    <row r="2242" spans="1:7" x14ac:dyDescent="0.3">
      <c r="A2242" s="8">
        <v>224.21483310372707</v>
      </c>
      <c r="B2242" s="8">
        <v>76.49792101934915</v>
      </c>
      <c r="C2242" s="6">
        <f t="shared" si="175"/>
        <v>-0.55837102569361163</v>
      </c>
      <c r="D2242" s="7">
        <f t="shared" si="176"/>
        <v>221.03600108197833</v>
      </c>
      <c r="E2242" s="7">
        <f t="shared" si="177"/>
        <v>71.409205368273263</v>
      </c>
      <c r="F2242" s="7">
        <f t="shared" si="178"/>
        <v>227.39366512547582</v>
      </c>
      <c r="G2242" s="7">
        <f t="shared" si="179"/>
        <v>81.586636670425037</v>
      </c>
    </row>
    <row r="2243" spans="1:7" x14ac:dyDescent="0.3">
      <c r="A2243" s="8">
        <v>224.43320773518411</v>
      </c>
      <c r="B2243" s="8">
        <v>76.225229855195124</v>
      </c>
      <c r="C2243" s="6">
        <f t="shared" si="175"/>
        <v>-0.55236044125812966</v>
      </c>
      <c r="D2243" s="7">
        <f t="shared" si="176"/>
        <v>221.28501910521811</v>
      </c>
      <c r="E2243" s="7">
        <f t="shared" si="177"/>
        <v>71.117499600947866</v>
      </c>
      <c r="F2243" s="7">
        <f t="shared" si="178"/>
        <v>227.58139636515011</v>
      </c>
      <c r="G2243" s="7">
        <f t="shared" si="179"/>
        <v>81.332960109442382</v>
      </c>
    </row>
    <row r="2244" spans="1:7" x14ac:dyDescent="0.3">
      <c r="A2244" s="8">
        <v>224.86964661791112</v>
      </c>
      <c r="B2244" s="8">
        <v>76.061615156702544</v>
      </c>
      <c r="C2244" s="6">
        <f t="shared" si="175"/>
        <v>-0.54144880525244987</v>
      </c>
      <c r="D2244" s="7">
        <f t="shared" si="176"/>
        <v>221.77737799111534</v>
      </c>
      <c r="E2244" s="7">
        <f t="shared" si="177"/>
        <v>70.919837765592092</v>
      </c>
      <c r="F2244" s="7">
        <f t="shared" si="178"/>
        <v>227.96191524470689</v>
      </c>
      <c r="G2244" s="7">
        <f t="shared" si="179"/>
        <v>81.203392547812996</v>
      </c>
    </row>
    <row r="2245" spans="1:7" x14ac:dyDescent="0.3">
      <c r="A2245" s="8">
        <v>225.08802124936815</v>
      </c>
      <c r="B2245" s="8">
        <v>75.788923992548519</v>
      </c>
      <c r="C2245" s="6">
        <f t="shared" si="175"/>
        <v>-0.5801538107348817</v>
      </c>
      <c r="D2245" s="7">
        <f t="shared" si="176"/>
        <v>221.79910572590569</v>
      </c>
      <c r="E2245" s="7">
        <f t="shared" si="177"/>
        <v>70.770653904208558</v>
      </c>
      <c r="F2245" s="7">
        <f t="shared" si="178"/>
        <v>228.37693677283062</v>
      </c>
      <c r="G2245" s="7">
        <f t="shared" si="179"/>
        <v>80.807194080888479</v>
      </c>
    </row>
    <row r="2246" spans="1:7" x14ac:dyDescent="0.3">
      <c r="A2246" s="8">
        <v>225.4154723464855</v>
      </c>
      <c r="B2246" s="8">
        <v>75.516232828394322</v>
      </c>
      <c r="C2246" s="6">
        <f t="shared" si="175"/>
        <v>-0.54273419188282279</v>
      </c>
      <c r="D2246" s="7">
        <f t="shared" si="176"/>
        <v>222.31659710414661</v>
      </c>
      <c r="E2246" s="7">
        <f t="shared" si="177"/>
        <v>70.37843444460978</v>
      </c>
      <c r="F2246" s="7">
        <f t="shared" si="178"/>
        <v>228.51434758882439</v>
      </c>
      <c r="G2246" s="7">
        <f t="shared" si="179"/>
        <v>80.654031212178865</v>
      </c>
    </row>
    <row r="2247" spans="1:7" x14ac:dyDescent="0.3">
      <c r="A2247" s="8">
        <v>225.52437145204124</v>
      </c>
      <c r="B2247" s="8">
        <v>75.734385759717554</v>
      </c>
      <c r="C2247" s="6">
        <f t="shared" si="175"/>
        <v>-0.53405878053211253</v>
      </c>
      <c r="D2247" s="7">
        <f t="shared" si="176"/>
        <v>222.47018477923606</v>
      </c>
      <c r="E2247" s="7">
        <f t="shared" si="177"/>
        <v>70.569897036943615</v>
      </c>
      <c r="F2247" s="7">
        <f t="shared" si="178"/>
        <v>228.57855812484641</v>
      </c>
      <c r="G2247" s="7">
        <f t="shared" si="179"/>
        <v>80.898874482491493</v>
      </c>
    </row>
    <row r="2248" spans="1:7" x14ac:dyDescent="0.3">
      <c r="A2248" s="8">
        <v>225.9609433548475</v>
      </c>
      <c r="B2248" s="8">
        <v>75.407156362732707</v>
      </c>
      <c r="C2248" s="6">
        <f t="shared" si="175"/>
        <v>-0.54020436940257122</v>
      </c>
      <c r="D2248" s="7">
        <f t="shared" si="176"/>
        <v>222.87507573289292</v>
      </c>
      <c r="E2248" s="7">
        <f t="shared" si="177"/>
        <v>70.261534824009473</v>
      </c>
      <c r="F2248" s="7">
        <f t="shared" si="178"/>
        <v>229.04681097680208</v>
      </c>
      <c r="G2248" s="7">
        <f t="shared" si="179"/>
        <v>80.55277790145594</v>
      </c>
    </row>
    <row r="2249" spans="1:7" x14ac:dyDescent="0.3">
      <c r="A2249" s="8">
        <v>226.39742657760146</v>
      </c>
      <c r="B2249" s="8">
        <v>75.189003431409319</v>
      </c>
      <c r="C2249" s="6">
        <f t="shared" si="175"/>
        <v>-0.56146233356658037</v>
      </c>
      <c r="D2249" s="7">
        <f t="shared" si="176"/>
        <v>223.20287898289195</v>
      </c>
      <c r="E2249" s="7">
        <f t="shared" si="177"/>
        <v>70.110138827471189</v>
      </c>
      <c r="F2249" s="7">
        <f t="shared" si="178"/>
        <v>229.59197417231098</v>
      </c>
      <c r="G2249" s="7">
        <f t="shared" si="179"/>
        <v>80.267868035347448</v>
      </c>
    </row>
    <row r="2250" spans="1:7" x14ac:dyDescent="0.3">
      <c r="A2250" s="8">
        <v>226.61580120905685</v>
      </c>
      <c r="B2250" s="8">
        <v>74.916312267255293</v>
      </c>
      <c r="C2250" s="6">
        <f t="shared" si="175"/>
        <v>-0.52163233981889801</v>
      </c>
      <c r="D2250" s="7">
        <f t="shared" si="176"/>
        <v>223.62602490281353</v>
      </c>
      <c r="E2250" s="7">
        <f t="shared" si="177"/>
        <v>69.714270587431315</v>
      </c>
      <c r="F2250" s="7">
        <f t="shared" si="178"/>
        <v>229.60557751530018</v>
      </c>
      <c r="G2250" s="7">
        <f t="shared" si="179"/>
        <v>80.118353947079271</v>
      </c>
    </row>
    <row r="2251" spans="1:7" x14ac:dyDescent="0.3">
      <c r="A2251" s="8">
        <v>227.05224009178386</v>
      </c>
      <c r="B2251" s="8">
        <v>74.752697568762883</v>
      </c>
      <c r="C2251" s="6">
        <f t="shared" si="175"/>
        <v>-0.5664949661521318</v>
      </c>
      <c r="D2251" s="7">
        <f t="shared" si="176"/>
        <v>223.83217300015795</v>
      </c>
      <c r="E2251" s="7">
        <f t="shared" si="177"/>
        <v>69.689974198339812</v>
      </c>
      <c r="F2251" s="7">
        <f t="shared" si="178"/>
        <v>230.27230718340977</v>
      </c>
      <c r="G2251" s="7">
        <f t="shared" si="179"/>
        <v>79.815420939185955</v>
      </c>
    </row>
    <row r="2252" spans="1:7" x14ac:dyDescent="0.3">
      <c r="A2252" s="8">
        <v>227.48872331453782</v>
      </c>
      <c r="B2252" s="8">
        <v>74.534544637439495</v>
      </c>
      <c r="C2252" s="6">
        <f t="shared" si="175"/>
        <v>-0.54406258000040664</v>
      </c>
      <c r="D2252" s="7">
        <f t="shared" si="176"/>
        <v>224.38302581804308</v>
      </c>
      <c r="E2252" s="7">
        <f t="shared" si="177"/>
        <v>69.40086729461143</v>
      </c>
      <c r="F2252" s="7">
        <f t="shared" si="178"/>
        <v>230.59442081103256</v>
      </c>
      <c r="G2252" s="7">
        <f t="shared" si="179"/>
        <v>79.66822198026756</v>
      </c>
    </row>
    <row r="2253" spans="1:7" x14ac:dyDescent="0.3">
      <c r="A2253" s="8">
        <v>227.70709794599486</v>
      </c>
      <c r="B2253" s="8">
        <v>74.261853473285456</v>
      </c>
      <c r="C2253" s="6">
        <f t="shared" si="175"/>
        <v>-0.52093669219909355</v>
      </c>
      <c r="D2253" s="7">
        <f t="shared" si="176"/>
        <v>224.72094115078698</v>
      </c>
      <c r="E2253" s="7">
        <f t="shared" si="177"/>
        <v>69.057733221558578</v>
      </c>
      <c r="F2253" s="7">
        <f t="shared" si="178"/>
        <v>230.69325474120274</v>
      </c>
      <c r="G2253" s="7">
        <f t="shared" si="179"/>
        <v>79.465973725012333</v>
      </c>
    </row>
    <row r="2254" spans="1:7" x14ac:dyDescent="0.3">
      <c r="A2254" s="8">
        <v>228.03454904311221</v>
      </c>
      <c r="B2254" s="8">
        <v>73.989162309131274</v>
      </c>
      <c r="C2254" s="6">
        <f t="shared" si="175"/>
        <v>-0.5121941167255224</v>
      </c>
      <c r="D2254" s="7">
        <f t="shared" si="176"/>
        <v>225.09400320157542</v>
      </c>
      <c r="E2254" s="7">
        <f t="shared" si="177"/>
        <v>68.759134569833833</v>
      </c>
      <c r="F2254" s="7">
        <f t="shared" si="178"/>
        <v>230.975094884649</v>
      </c>
      <c r="G2254" s="7">
        <f t="shared" si="179"/>
        <v>79.219190048428715</v>
      </c>
    </row>
    <row r="2255" spans="1:7" x14ac:dyDescent="0.3">
      <c r="A2255" s="8">
        <v>228.14344814866794</v>
      </c>
      <c r="B2255" s="8">
        <v>74.207315240454491</v>
      </c>
      <c r="C2255" s="6">
        <f t="shared" ref="C2255:C2318" si="180">ATAN((B2264-B2244)/(A2264-A2244))</f>
        <v>-0.5189460592341214</v>
      </c>
      <c r="D2255" s="7">
        <f t="shared" si="176"/>
        <v>225.16765675644481</v>
      </c>
      <c r="E2255" s="7">
        <f t="shared" si="177"/>
        <v>68.997260961469408</v>
      </c>
      <c r="F2255" s="7">
        <f t="shared" si="178"/>
        <v>231.11923954089107</v>
      </c>
      <c r="G2255" s="7">
        <f t="shared" si="179"/>
        <v>79.417369519439575</v>
      </c>
    </row>
    <row r="2256" spans="1:7" x14ac:dyDescent="0.3">
      <c r="A2256" s="8">
        <v>228.58002005147418</v>
      </c>
      <c r="B2256" s="8">
        <v>73.880085843469658</v>
      </c>
      <c r="C2256" s="6">
        <f t="shared" si="180"/>
        <v>-0.49734781813921236</v>
      </c>
      <c r="D2256" s="7">
        <f t="shared" si="176"/>
        <v>225.71744197171952</v>
      </c>
      <c r="E2256" s="7">
        <f t="shared" si="177"/>
        <v>68.606979857685928</v>
      </c>
      <c r="F2256" s="7">
        <f t="shared" si="178"/>
        <v>231.44259813122883</v>
      </c>
      <c r="G2256" s="7">
        <f t="shared" si="179"/>
        <v>79.153191829253387</v>
      </c>
    </row>
    <row r="2257" spans="1:7" x14ac:dyDescent="0.3">
      <c r="A2257" s="8">
        <v>229.01650327422814</v>
      </c>
      <c r="B2257" s="8">
        <v>73.66193291214627</v>
      </c>
      <c r="C2257" s="6">
        <f t="shared" si="180"/>
        <v>-0.48360328657150747</v>
      </c>
      <c r="D2257" s="7">
        <f t="shared" si="176"/>
        <v>226.22666966786235</v>
      </c>
      <c r="E2257" s="7">
        <f t="shared" si="177"/>
        <v>68.349981439401816</v>
      </c>
      <c r="F2257" s="7">
        <f t="shared" si="178"/>
        <v>231.80633688059393</v>
      </c>
      <c r="G2257" s="7">
        <f t="shared" si="179"/>
        <v>78.973884384890724</v>
      </c>
    </row>
    <row r="2258" spans="1:7" x14ac:dyDescent="0.3">
      <c r="A2258" s="8">
        <v>229.23487790568518</v>
      </c>
      <c r="B2258" s="8">
        <v>73.389241747992244</v>
      </c>
      <c r="C2258" s="6">
        <f t="shared" si="180"/>
        <v>-0.53405878053220157</v>
      </c>
      <c r="D2258" s="7">
        <f t="shared" si="176"/>
        <v>226.18069123287955</v>
      </c>
      <c r="E2258" s="7">
        <f t="shared" si="177"/>
        <v>68.224753025218575</v>
      </c>
      <c r="F2258" s="7">
        <f t="shared" si="178"/>
        <v>232.28906457849081</v>
      </c>
      <c r="G2258" s="7">
        <f t="shared" si="179"/>
        <v>78.553730470765913</v>
      </c>
    </row>
    <row r="2259" spans="1:7" x14ac:dyDescent="0.3">
      <c r="A2259" s="8">
        <v>229.67122810835829</v>
      </c>
      <c r="B2259" s="8">
        <v>73.334703515161436</v>
      </c>
      <c r="C2259" s="6">
        <f t="shared" si="180"/>
        <v>-0.5352079865239272</v>
      </c>
      <c r="D2259" s="7">
        <f t="shared" si="176"/>
        <v>226.61110839226748</v>
      </c>
      <c r="E2259" s="7">
        <f t="shared" si="177"/>
        <v>68.173728091543111</v>
      </c>
      <c r="F2259" s="7">
        <f t="shared" si="178"/>
        <v>232.7313478244491</v>
      </c>
      <c r="G2259" s="7">
        <f t="shared" si="179"/>
        <v>78.495678938779761</v>
      </c>
    </row>
    <row r="2260" spans="1:7" x14ac:dyDescent="0.3">
      <c r="A2260" s="8">
        <v>229.56232900280256</v>
      </c>
      <c r="B2260" s="8">
        <v>73.116550583838048</v>
      </c>
      <c r="C2260" s="6">
        <f t="shared" si="180"/>
        <v>-0.5053904198377549</v>
      </c>
      <c r="D2260" s="7">
        <f t="shared" si="176"/>
        <v>226.65743446928988</v>
      </c>
      <c r="E2260" s="7">
        <f t="shared" si="177"/>
        <v>67.866637465588539</v>
      </c>
      <c r="F2260" s="7">
        <f t="shared" si="178"/>
        <v>232.46722353631523</v>
      </c>
      <c r="G2260" s="7">
        <f t="shared" si="179"/>
        <v>78.366463702087557</v>
      </c>
    </row>
    <row r="2261" spans="1:7" x14ac:dyDescent="0.3">
      <c r="A2261" s="8">
        <v>229.99881222555649</v>
      </c>
      <c r="B2261" s="8">
        <v>72.898397652514831</v>
      </c>
      <c r="C2261" s="6">
        <f t="shared" si="180"/>
        <v>-0.48394650257363248</v>
      </c>
      <c r="D2261" s="7">
        <f t="shared" si="176"/>
        <v>227.20715563679585</v>
      </c>
      <c r="E2261" s="7">
        <f t="shared" si="177"/>
        <v>67.587404008155104</v>
      </c>
      <c r="F2261" s="7">
        <f t="shared" si="178"/>
        <v>232.79046881431714</v>
      </c>
      <c r="G2261" s="7">
        <f t="shared" si="179"/>
        <v>78.209391296874557</v>
      </c>
    </row>
    <row r="2262" spans="1:7" x14ac:dyDescent="0.3">
      <c r="A2262" s="8">
        <v>230.10771133111058</v>
      </c>
      <c r="B2262" s="8">
        <v>73.116550583838048</v>
      </c>
      <c r="C2262" s="6">
        <f t="shared" si="180"/>
        <v>-0.52903961264283705</v>
      </c>
      <c r="D2262" s="7">
        <f t="shared" si="176"/>
        <v>227.07948445595702</v>
      </c>
      <c r="E2262" s="7">
        <f t="shared" si="177"/>
        <v>67.936797501634459</v>
      </c>
      <c r="F2262" s="7">
        <f t="shared" si="178"/>
        <v>233.13593820626414</v>
      </c>
      <c r="G2262" s="7">
        <f t="shared" si="179"/>
        <v>78.296303666041638</v>
      </c>
    </row>
    <row r="2263" spans="1:7" x14ac:dyDescent="0.3">
      <c r="A2263" s="8">
        <v>230.54428323391846</v>
      </c>
      <c r="B2263" s="8">
        <v>72.789321186853215</v>
      </c>
      <c r="C2263" s="6">
        <f t="shared" si="180"/>
        <v>-0.52903961264296118</v>
      </c>
      <c r="D2263" s="7">
        <f t="shared" si="176"/>
        <v>227.51605635876425</v>
      </c>
      <c r="E2263" s="7">
        <f t="shared" si="177"/>
        <v>67.609568104649995</v>
      </c>
      <c r="F2263" s="7">
        <f t="shared" si="178"/>
        <v>233.57251010907268</v>
      </c>
      <c r="G2263" s="7">
        <f t="shared" si="179"/>
        <v>77.969074269056435</v>
      </c>
    </row>
    <row r="2264" spans="1:7" x14ac:dyDescent="0.3">
      <c r="A2264" s="8">
        <v>230.98076645667081</v>
      </c>
      <c r="B2264" s="8">
        <v>72.571168255529827</v>
      </c>
      <c r="C2264" s="6">
        <f t="shared" si="180"/>
        <v>-0.47114273544946744</v>
      </c>
      <c r="D2264" s="7">
        <f t="shared" si="176"/>
        <v>228.25733755979232</v>
      </c>
      <c r="E2264" s="7">
        <f t="shared" si="177"/>
        <v>67.22486719370707</v>
      </c>
      <c r="F2264" s="7">
        <f t="shared" si="178"/>
        <v>233.7041953535493</v>
      </c>
      <c r="G2264" s="7">
        <f t="shared" si="179"/>
        <v>77.917469317352584</v>
      </c>
    </row>
    <row r="2265" spans="1:7" x14ac:dyDescent="0.3">
      <c r="A2265" s="8">
        <v>231.41724967942477</v>
      </c>
      <c r="B2265" s="8">
        <v>72.353015324206595</v>
      </c>
      <c r="C2265" s="6">
        <f t="shared" si="180"/>
        <v>-0.45591434445005469</v>
      </c>
      <c r="D2265" s="7">
        <f t="shared" si="176"/>
        <v>228.77554897956679</v>
      </c>
      <c r="E2265" s="7">
        <f t="shared" si="177"/>
        <v>66.965862327273072</v>
      </c>
      <c r="F2265" s="7">
        <f t="shared" si="178"/>
        <v>234.05895037928275</v>
      </c>
      <c r="G2265" s="7">
        <f t="shared" si="179"/>
        <v>77.740168321140118</v>
      </c>
    </row>
    <row r="2266" spans="1:7" x14ac:dyDescent="0.3">
      <c r="A2266" s="8">
        <v>231.85373290217711</v>
      </c>
      <c r="B2266" s="8">
        <v>72.134862392883221</v>
      </c>
      <c r="C2266" s="6">
        <f t="shared" si="180"/>
        <v>-0.5315151419735219</v>
      </c>
      <c r="D2266" s="7">
        <f t="shared" si="176"/>
        <v>228.81269268829362</v>
      </c>
      <c r="E2266" s="7">
        <f t="shared" si="177"/>
        <v>66.962621638863411</v>
      </c>
      <c r="F2266" s="7">
        <f t="shared" si="178"/>
        <v>234.89477311606061</v>
      </c>
      <c r="G2266" s="7">
        <f t="shared" si="179"/>
        <v>77.307103146903032</v>
      </c>
    </row>
    <row r="2267" spans="1:7" x14ac:dyDescent="0.3">
      <c r="A2267" s="8">
        <v>232.07210753363415</v>
      </c>
      <c r="B2267" s="8">
        <v>71.862171228729196</v>
      </c>
      <c r="C2267" s="6">
        <f t="shared" si="180"/>
        <v>-0.51683337577689681</v>
      </c>
      <c r="D2267" s="7">
        <f t="shared" si="176"/>
        <v>229.10732996982705</v>
      </c>
      <c r="E2267" s="7">
        <f t="shared" si="177"/>
        <v>66.645841676530068</v>
      </c>
      <c r="F2267" s="7">
        <f t="shared" si="178"/>
        <v>235.03688509744126</v>
      </c>
      <c r="G2267" s="7">
        <f t="shared" si="179"/>
        <v>77.078500780928323</v>
      </c>
    </row>
    <row r="2268" spans="1:7" x14ac:dyDescent="0.3">
      <c r="A2268" s="8">
        <v>232.39955863075312</v>
      </c>
      <c r="B2268" s="8">
        <v>71.589480064574985</v>
      </c>
      <c r="C2268" s="6">
        <f t="shared" si="180"/>
        <v>-0.48000160492570171</v>
      </c>
      <c r="D2268" s="7">
        <f t="shared" si="176"/>
        <v>229.62887503614209</v>
      </c>
      <c r="E2268" s="7">
        <f t="shared" si="177"/>
        <v>66.267514974633741</v>
      </c>
      <c r="F2268" s="7">
        <f t="shared" si="178"/>
        <v>235.17024222536415</v>
      </c>
      <c r="G2268" s="7">
        <f t="shared" si="179"/>
        <v>76.91144515451623</v>
      </c>
    </row>
    <row r="2269" spans="1:7" x14ac:dyDescent="0.3">
      <c r="A2269" s="8">
        <v>232.50845773630721</v>
      </c>
      <c r="B2269" s="8">
        <v>71.807632995898388</v>
      </c>
      <c r="C2269" s="6">
        <f t="shared" si="180"/>
        <v>-0.45545829447985564</v>
      </c>
      <c r="D2269" s="7">
        <f t="shared" si="176"/>
        <v>229.86921412204029</v>
      </c>
      <c r="E2269" s="7">
        <f t="shared" si="177"/>
        <v>66.419275811695456</v>
      </c>
      <c r="F2269" s="7">
        <f t="shared" si="178"/>
        <v>235.14770135057412</v>
      </c>
      <c r="G2269" s="7">
        <f t="shared" si="179"/>
        <v>77.195990180101319</v>
      </c>
    </row>
    <row r="2270" spans="1:7" x14ac:dyDescent="0.3">
      <c r="A2270" s="8">
        <v>232.94494095906117</v>
      </c>
      <c r="B2270" s="8">
        <v>71.589480064574985</v>
      </c>
      <c r="C2270" s="6">
        <f t="shared" si="180"/>
        <v>-0.52371594153774748</v>
      </c>
      <c r="D2270" s="7">
        <f t="shared" si="176"/>
        <v>229.94433216757423</v>
      </c>
      <c r="E2270" s="7">
        <f t="shared" si="177"/>
        <v>66.39367917535192</v>
      </c>
      <c r="F2270" s="7">
        <f t="shared" si="178"/>
        <v>235.94554975054811</v>
      </c>
      <c r="G2270" s="7">
        <f t="shared" si="179"/>
        <v>76.785280953798051</v>
      </c>
    </row>
    <row r="2271" spans="1:7" x14ac:dyDescent="0.3">
      <c r="A2271" s="8">
        <v>232.83604185350708</v>
      </c>
      <c r="B2271" s="8">
        <v>71.371327133251768</v>
      </c>
      <c r="C2271" s="6">
        <f t="shared" si="180"/>
        <v>-0.47934630375031079</v>
      </c>
      <c r="D2271" s="7">
        <f t="shared" si="176"/>
        <v>230.06884634351823</v>
      </c>
      <c r="E2271" s="7">
        <f t="shared" si="177"/>
        <v>66.047547553902376</v>
      </c>
      <c r="F2271" s="7">
        <f t="shared" si="178"/>
        <v>235.60323736349594</v>
      </c>
      <c r="G2271" s="7">
        <f t="shared" si="179"/>
        <v>76.695106712601159</v>
      </c>
    </row>
    <row r="2272" spans="1:7" x14ac:dyDescent="0.3">
      <c r="A2272" s="8">
        <v>233.2725250762594</v>
      </c>
      <c r="B2272" s="8">
        <v>71.15317420192838</v>
      </c>
      <c r="C2272" s="6">
        <f t="shared" si="180"/>
        <v>-0.43764523118103921</v>
      </c>
      <c r="D2272" s="7">
        <f t="shared" si="176"/>
        <v>230.72967824550093</v>
      </c>
      <c r="E2272" s="7">
        <f t="shared" si="177"/>
        <v>65.718661344707257</v>
      </c>
      <c r="F2272" s="7">
        <f t="shared" si="178"/>
        <v>235.81537190701786</v>
      </c>
      <c r="G2272" s="7">
        <f t="shared" si="179"/>
        <v>76.587687059149502</v>
      </c>
    </row>
    <row r="2273" spans="1:7" x14ac:dyDescent="0.3">
      <c r="A2273" s="8">
        <v>233.38142418181516</v>
      </c>
      <c r="B2273" s="8">
        <v>71.371327133251768</v>
      </c>
      <c r="C2273" s="6">
        <f t="shared" si="180"/>
        <v>-0.47934630375030651</v>
      </c>
      <c r="D2273" s="7">
        <f t="shared" si="176"/>
        <v>230.61422867182634</v>
      </c>
      <c r="E2273" s="7">
        <f t="shared" si="177"/>
        <v>66.047547553902376</v>
      </c>
      <c r="F2273" s="7">
        <f t="shared" si="178"/>
        <v>236.14861969180399</v>
      </c>
      <c r="G2273" s="7">
        <f t="shared" si="179"/>
        <v>76.695106712601159</v>
      </c>
    </row>
    <row r="2274" spans="1:7" x14ac:dyDescent="0.3">
      <c r="A2274" s="8">
        <v>233.81790740456748</v>
      </c>
      <c r="B2274" s="8">
        <v>71.15317420192838</v>
      </c>
      <c r="C2274" s="6">
        <f t="shared" si="180"/>
        <v>-0.46348506023772612</v>
      </c>
      <c r="D2274" s="7">
        <f t="shared" si="176"/>
        <v>231.13549819521424</v>
      </c>
      <c r="E2274" s="7">
        <f t="shared" si="177"/>
        <v>65.786174962728055</v>
      </c>
      <c r="F2274" s="7">
        <f t="shared" si="178"/>
        <v>236.50031661392072</v>
      </c>
      <c r="G2274" s="7">
        <f t="shared" si="179"/>
        <v>76.520173441128705</v>
      </c>
    </row>
    <row r="2275" spans="1:7" x14ac:dyDescent="0.3">
      <c r="A2275" s="8">
        <v>233.70900829901339</v>
      </c>
      <c r="B2275" s="8">
        <v>70.935021270605162</v>
      </c>
      <c r="C2275" s="6">
        <f t="shared" si="180"/>
        <v>-0.46348506023758235</v>
      </c>
      <c r="D2275" s="7">
        <f t="shared" si="176"/>
        <v>231.02659908966092</v>
      </c>
      <c r="E2275" s="7">
        <f t="shared" si="177"/>
        <v>65.568022031404453</v>
      </c>
      <c r="F2275" s="7">
        <f t="shared" si="178"/>
        <v>236.39141750836586</v>
      </c>
      <c r="G2275" s="7">
        <f t="shared" si="179"/>
        <v>76.302020509805871</v>
      </c>
    </row>
    <row r="2276" spans="1:7" x14ac:dyDescent="0.3">
      <c r="A2276" s="8">
        <v>234.14549152176571</v>
      </c>
      <c r="B2276" s="8">
        <v>70.716868339281774</v>
      </c>
      <c r="C2276" s="6">
        <f t="shared" si="180"/>
        <v>-0.46348506023760322</v>
      </c>
      <c r="D2276" s="7">
        <f t="shared" si="176"/>
        <v>231.46308231241312</v>
      </c>
      <c r="E2276" s="7">
        <f t="shared" si="177"/>
        <v>65.349869100081122</v>
      </c>
      <c r="F2276" s="7">
        <f t="shared" si="178"/>
        <v>236.82790073111829</v>
      </c>
      <c r="G2276" s="7">
        <f t="shared" si="179"/>
        <v>76.083867578482426</v>
      </c>
    </row>
    <row r="2277" spans="1:7" x14ac:dyDescent="0.3">
      <c r="A2277" s="8">
        <v>234.25439062732144</v>
      </c>
      <c r="B2277" s="8">
        <v>70.935021270605162</v>
      </c>
      <c r="C2277" s="6">
        <f t="shared" si="180"/>
        <v>-0.46348506023758235</v>
      </c>
      <c r="D2277" s="7">
        <f t="shared" si="176"/>
        <v>231.57198141796897</v>
      </c>
      <c r="E2277" s="7">
        <f t="shared" si="177"/>
        <v>65.568022031404453</v>
      </c>
      <c r="F2277" s="7">
        <f t="shared" si="178"/>
        <v>236.93679983667391</v>
      </c>
      <c r="G2277" s="7">
        <f t="shared" si="179"/>
        <v>76.302020509805871</v>
      </c>
    </row>
    <row r="2278" spans="1:7" x14ac:dyDescent="0.3">
      <c r="A2278" s="8">
        <v>234.69087385007538</v>
      </c>
      <c r="B2278" s="8">
        <v>70.716868339281774</v>
      </c>
      <c r="C2278" s="6">
        <f t="shared" si="180"/>
        <v>-0.42431416544860046</v>
      </c>
      <c r="D2278" s="7">
        <f t="shared" si="176"/>
        <v>232.22069867219403</v>
      </c>
      <c r="E2278" s="7">
        <f t="shared" si="177"/>
        <v>65.248940524233475</v>
      </c>
      <c r="F2278" s="7">
        <f t="shared" si="178"/>
        <v>237.16104902795672</v>
      </c>
      <c r="G2278" s="7">
        <f t="shared" si="179"/>
        <v>76.184796154330073</v>
      </c>
    </row>
    <row r="2279" spans="1:7" x14ac:dyDescent="0.3">
      <c r="A2279" s="8">
        <v>234.58197474451967</v>
      </c>
      <c r="B2279" s="8">
        <v>70.498715407958557</v>
      </c>
      <c r="C2279" s="6">
        <f t="shared" si="180"/>
        <v>-0.4316435414775015</v>
      </c>
      <c r="D2279" s="7">
        <f t="shared" si="176"/>
        <v>232.07178977470176</v>
      </c>
      <c r="E2279" s="7">
        <f t="shared" si="177"/>
        <v>65.049039140756975</v>
      </c>
      <c r="F2279" s="7">
        <f t="shared" si="178"/>
        <v>237.09215971433758</v>
      </c>
      <c r="G2279" s="7">
        <f t="shared" si="179"/>
        <v>75.948391675160138</v>
      </c>
    </row>
    <row r="2280" spans="1:7" x14ac:dyDescent="0.3">
      <c r="A2280" s="8">
        <v>235.0184579672736</v>
      </c>
      <c r="B2280" s="8">
        <v>70.280562476635168</v>
      </c>
      <c r="C2280" s="6">
        <f t="shared" si="180"/>
        <v>-0.48585458884316257</v>
      </c>
      <c r="D2280" s="7">
        <f t="shared" si="176"/>
        <v>232.21667263253244</v>
      </c>
      <c r="E2280" s="7">
        <f t="shared" si="177"/>
        <v>64.974905218761322</v>
      </c>
      <c r="F2280" s="7">
        <f t="shared" si="178"/>
        <v>237.82024330201477</v>
      </c>
      <c r="G2280" s="7">
        <f t="shared" si="179"/>
        <v>75.586219734509015</v>
      </c>
    </row>
    <row r="2281" spans="1:7" x14ac:dyDescent="0.3">
      <c r="A2281" s="8">
        <v>235.12735707282772</v>
      </c>
      <c r="B2281" s="8">
        <v>70.498715407958557</v>
      </c>
      <c r="C2281" s="6">
        <f t="shared" si="180"/>
        <v>-0.44736778263481791</v>
      </c>
      <c r="D2281" s="7">
        <f t="shared" si="176"/>
        <v>232.53179392779384</v>
      </c>
      <c r="E2281" s="7">
        <f t="shared" si="177"/>
        <v>65.089181975199139</v>
      </c>
      <c r="F2281" s="7">
        <f t="shared" si="178"/>
        <v>237.7229202178616</v>
      </c>
      <c r="G2281" s="7">
        <f t="shared" si="179"/>
        <v>75.908248840717974</v>
      </c>
    </row>
    <row r="2282" spans="1:7" x14ac:dyDescent="0.3">
      <c r="A2282" s="8">
        <v>235.56384029558168</v>
      </c>
      <c r="B2282" s="8">
        <v>70.280562476635168</v>
      </c>
      <c r="C2282" s="6">
        <f t="shared" si="180"/>
        <v>-0.41132623698187215</v>
      </c>
      <c r="D2282" s="7">
        <f t="shared" si="176"/>
        <v>233.1648885158491</v>
      </c>
      <c r="E2282" s="7">
        <f t="shared" si="177"/>
        <v>64.781014280781449</v>
      </c>
      <c r="F2282" s="7">
        <f t="shared" si="178"/>
        <v>237.96279207531427</v>
      </c>
      <c r="G2282" s="7">
        <f t="shared" si="179"/>
        <v>75.780110672488888</v>
      </c>
    </row>
    <row r="2283" spans="1:7" x14ac:dyDescent="0.3">
      <c r="A2283" s="8">
        <v>236.000323518334</v>
      </c>
      <c r="B2283" s="8">
        <v>70.062409545311937</v>
      </c>
      <c r="C2283" s="6">
        <f t="shared" si="180"/>
        <v>-0.41132623698174964</v>
      </c>
      <c r="D2283" s="7">
        <f t="shared" si="176"/>
        <v>233.6013717386021</v>
      </c>
      <c r="E2283" s="7">
        <f t="shared" si="177"/>
        <v>64.562861349457933</v>
      </c>
      <c r="F2283" s="7">
        <f t="shared" si="178"/>
        <v>238.3992752980659</v>
      </c>
      <c r="G2283" s="7">
        <f t="shared" si="179"/>
        <v>75.561957741165941</v>
      </c>
    </row>
    <row r="2284" spans="1:7" x14ac:dyDescent="0.3">
      <c r="A2284" s="8">
        <v>236.43680674108796</v>
      </c>
      <c r="B2284" s="8">
        <v>69.844256613988719</v>
      </c>
      <c r="C2284" s="6">
        <f t="shared" si="180"/>
        <v>-0.44960599794282441</v>
      </c>
      <c r="D2284" s="7">
        <f t="shared" si="176"/>
        <v>233.82914240699878</v>
      </c>
      <c r="E2284" s="7">
        <f t="shared" si="177"/>
        <v>64.440546155357609</v>
      </c>
      <c r="F2284" s="7">
        <f t="shared" si="178"/>
        <v>239.04447107517714</v>
      </c>
      <c r="G2284" s="7">
        <f t="shared" si="179"/>
        <v>75.247967072619829</v>
      </c>
    </row>
    <row r="2285" spans="1:7" x14ac:dyDescent="0.3">
      <c r="A2285" s="8">
        <v>236.87328996384196</v>
      </c>
      <c r="B2285" s="8">
        <v>69.626103682665331</v>
      </c>
      <c r="C2285" s="6">
        <f t="shared" si="180"/>
        <v>-0.43553811402291892</v>
      </c>
      <c r="D2285" s="7">
        <f t="shared" si="176"/>
        <v>234.34189992494225</v>
      </c>
      <c r="E2285" s="7">
        <f t="shared" si="177"/>
        <v>64.186244817680006</v>
      </c>
      <c r="F2285" s="7">
        <f t="shared" si="178"/>
        <v>239.40468000274166</v>
      </c>
      <c r="G2285" s="7">
        <f t="shared" si="179"/>
        <v>75.065962547650656</v>
      </c>
    </row>
    <row r="2286" spans="1:7" x14ac:dyDescent="0.3">
      <c r="A2286" s="8">
        <v>237.30977318659427</v>
      </c>
      <c r="B2286" s="8">
        <v>69.407950751342113</v>
      </c>
      <c r="C2286" s="6">
        <f t="shared" si="180"/>
        <v>-0.42339807406534197</v>
      </c>
      <c r="D2286" s="7">
        <f t="shared" si="176"/>
        <v>234.84460816608231</v>
      </c>
      <c r="E2286" s="7">
        <f t="shared" si="177"/>
        <v>63.937762324821122</v>
      </c>
      <c r="F2286" s="7">
        <f t="shared" si="178"/>
        <v>239.77493820710623</v>
      </c>
      <c r="G2286" s="7">
        <f t="shared" si="179"/>
        <v>74.878139177863105</v>
      </c>
    </row>
    <row r="2287" spans="1:7" x14ac:dyDescent="0.3">
      <c r="A2287" s="8">
        <v>237.74616772929429</v>
      </c>
      <c r="B2287" s="8">
        <v>69.298874285680498</v>
      </c>
      <c r="C2287" s="6">
        <f t="shared" si="180"/>
        <v>-0.43648181313298073</v>
      </c>
      <c r="D2287" s="7">
        <f t="shared" si="176"/>
        <v>235.20964522837423</v>
      </c>
      <c r="E2287" s="7">
        <f t="shared" si="177"/>
        <v>63.861406713149492</v>
      </c>
      <c r="F2287" s="7">
        <f t="shared" si="178"/>
        <v>240.28269023021434</v>
      </c>
      <c r="G2287" s="7">
        <f t="shared" si="179"/>
        <v>74.736341858211503</v>
      </c>
    </row>
    <row r="2288" spans="1:7" x14ac:dyDescent="0.3">
      <c r="A2288" s="8">
        <v>237.96454236075132</v>
      </c>
      <c r="B2288" s="8">
        <v>69.026183121526302</v>
      </c>
      <c r="C2288" s="6">
        <f t="shared" si="180"/>
        <v>-0.43648181313307549</v>
      </c>
      <c r="D2288" s="7">
        <f t="shared" si="176"/>
        <v>235.42801985983075</v>
      </c>
      <c r="E2288" s="7">
        <f t="shared" si="177"/>
        <v>63.58871554899553</v>
      </c>
      <c r="F2288" s="7">
        <f t="shared" si="178"/>
        <v>240.50106486167189</v>
      </c>
      <c r="G2288" s="7">
        <f t="shared" si="179"/>
        <v>74.463650694057065</v>
      </c>
    </row>
    <row r="2289" spans="1:7" x14ac:dyDescent="0.3">
      <c r="A2289" s="8">
        <v>238.29199345787035</v>
      </c>
      <c r="B2289" s="8">
        <v>68.75349195737212</v>
      </c>
      <c r="C2289" s="6">
        <f t="shared" si="180"/>
        <v>-0.43648181313307383</v>
      </c>
      <c r="D2289" s="7">
        <f t="shared" si="176"/>
        <v>235.75547095694978</v>
      </c>
      <c r="E2289" s="7">
        <f t="shared" si="177"/>
        <v>63.316024384841349</v>
      </c>
      <c r="F2289" s="7">
        <f t="shared" si="178"/>
        <v>240.82851595879092</v>
      </c>
      <c r="G2289" s="7">
        <f t="shared" si="179"/>
        <v>74.190959529902898</v>
      </c>
    </row>
    <row r="2290" spans="1:7" x14ac:dyDescent="0.3">
      <c r="A2290" s="8">
        <v>238.40089256342443</v>
      </c>
      <c r="B2290" s="8">
        <v>68.971644888695494</v>
      </c>
      <c r="C2290" s="6">
        <f t="shared" si="180"/>
        <v>-0.40661985868214467</v>
      </c>
      <c r="D2290" s="7">
        <f t="shared" si="176"/>
        <v>236.02785021076596</v>
      </c>
      <c r="E2290" s="7">
        <f t="shared" si="177"/>
        <v>63.460867267298568</v>
      </c>
      <c r="F2290" s="7">
        <f t="shared" si="178"/>
        <v>240.77393491608291</v>
      </c>
      <c r="G2290" s="7">
        <f t="shared" si="179"/>
        <v>74.48242251009242</v>
      </c>
    </row>
    <row r="2291" spans="1:7" x14ac:dyDescent="0.3">
      <c r="A2291" s="8">
        <v>238.83737578617837</v>
      </c>
      <c r="B2291" s="8">
        <v>68.75349195737212</v>
      </c>
      <c r="C2291" s="6">
        <f t="shared" si="180"/>
        <v>-0.39357862116004411</v>
      </c>
      <c r="D2291" s="7">
        <f t="shared" si="176"/>
        <v>236.53640054969813</v>
      </c>
      <c r="E2291" s="7">
        <f t="shared" si="177"/>
        <v>63.212236417234607</v>
      </c>
      <c r="F2291" s="7">
        <f t="shared" si="178"/>
        <v>241.13835102265861</v>
      </c>
      <c r="G2291" s="7">
        <f t="shared" si="179"/>
        <v>74.294747497509633</v>
      </c>
    </row>
    <row r="2292" spans="1:7" x14ac:dyDescent="0.3">
      <c r="A2292" s="8">
        <v>239.27385900893233</v>
      </c>
      <c r="B2292" s="8">
        <v>68.535339026048888</v>
      </c>
      <c r="C2292" s="6">
        <f t="shared" si="180"/>
        <v>-0.44515025579020784</v>
      </c>
      <c r="D2292" s="7">
        <f t="shared" si="176"/>
        <v>236.69029802141236</v>
      </c>
      <c r="E2292" s="7">
        <f t="shared" si="177"/>
        <v>63.120063167538561</v>
      </c>
      <c r="F2292" s="7">
        <f t="shared" si="178"/>
        <v>241.85741999645231</v>
      </c>
      <c r="G2292" s="7">
        <f t="shared" si="179"/>
        <v>73.950614884559215</v>
      </c>
    </row>
    <row r="2293" spans="1:7" x14ac:dyDescent="0.3">
      <c r="A2293" s="8">
        <v>239.71034223168468</v>
      </c>
      <c r="B2293" s="8">
        <v>68.317186094725656</v>
      </c>
      <c r="C2293" s="6">
        <f t="shared" si="180"/>
        <v>-0.42648832203085196</v>
      </c>
      <c r="D2293" s="7">
        <f t="shared" si="176"/>
        <v>237.22828477012217</v>
      </c>
      <c r="E2293" s="7">
        <f t="shared" si="177"/>
        <v>62.854641746392922</v>
      </c>
      <c r="F2293" s="7">
        <f t="shared" si="178"/>
        <v>242.19239969324718</v>
      </c>
      <c r="G2293" s="7">
        <f t="shared" si="179"/>
        <v>73.779730443058398</v>
      </c>
    </row>
    <row r="2294" spans="1:7" x14ac:dyDescent="0.3">
      <c r="A2294" s="8">
        <v>240.14673677438472</v>
      </c>
      <c r="B2294" s="8">
        <v>68.208109629063884</v>
      </c>
      <c r="C2294" s="6">
        <f t="shared" si="180"/>
        <v>-0.42648832203076414</v>
      </c>
      <c r="D2294" s="7">
        <f t="shared" si="176"/>
        <v>237.6646793128227</v>
      </c>
      <c r="E2294" s="7">
        <f t="shared" si="177"/>
        <v>62.745565280730929</v>
      </c>
      <c r="F2294" s="7">
        <f t="shared" si="178"/>
        <v>242.62879423594674</v>
      </c>
      <c r="G2294" s="7">
        <f t="shared" si="179"/>
        <v>73.670653977396839</v>
      </c>
    </row>
    <row r="2295" spans="1:7" x14ac:dyDescent="0.3">
      <c r="A2295" s="8">
        <v>240.36511140584176</v>
      </c>
      <c r="B2295" s="8">
        <v>67.935418464909858</v>
      </c>
      <c r="C2295" s="6">
        <f t="shared" si="180"/>
        <v>-0.41386747766167936</v>
      </c>
      <c r="D2295" s="7">
        <f t="shared" si="176"/>
        <v>237.95219171165178</v>
      </c>
      <c r="E2295" s="7">
        <f t="shared" si="177"/>
        <v>62.441984334114245</v>
      </c>
      <c r="F2295" s="7">
        <f t="shared" si="178"/>
        <v>242.77803110003174</v>
      </c>
      <c r="G2295" s="7">
        <f t="shared" si="179"/>
        <v>73.428852595705465</v>
      </c>
    </row>
    <row r="2296" spans="1:7" x14ac:dyDescent="0.3">
      <c r="A2296" s="8">
        <v>240.69256250296073</v>
      </c>
      <c r="B2296" s="8">
        <v>67.662727300755662</v>
      </c>
      <c r="C2296" s="6">
        <f t="shared" si="180"/>
        <v>-0.43176981378415347</v>
      </c>
      <c r="D2296" s="7">
        <f t="shared" si="176"/>
        <v>238.18168940996392</v>
      </c>
      <c r="E2296" s="7">
        <f t="shared" si="177"/>
        <v>62.213368043846216</v>
      </c>
      <c r="F2296" s="7">
        <f t="shared" si="178"/>
        <v>243.20343559595753</v>
      </c>
      <c r="G2296" s="7">
        <f t="shared" si="179"/>
        <v>73.112086557665108</v>
      </c>
    </row>
    <row r="2297" spans="1:7" x14ac:dyDescent="0.3">
      <c r="A2297" s="8">
        <v>240.80146160851484</v>
      </c>
      <c r="B2297" s="8">
        <v>67.880880232079051</v>
      </c>
      <c r="C2297" s="6">
        <f t="shared" si="180"/>
        <v>-0.41227986616011575</v>
      </c>
      <c r="D2297" s="7">
        <f t="shared" si="176"/>
        <v>238.39726639076406</v>
      </c>
      <c r="E2297" s="7">
        <f t="shared" si="177"/>
        <v>62.383622246960989</v>
      </c>
      <c r="F2297" s="7">
        <f t="shared" si="178"/>
        <v>243.20565682626562</v>
      </c>
      <c r="G2297" s="7">
        <f t="shared" si="179"/>
        <v>73.378138217197105</v>
      </c>
    </row>
    <row r="2298" spans="1:7" x14ac:dyDescent="0.3">
      <c r="A2298" s="8">
        <v>241.23794483126881</v>
      </c>
      <c r="B2298" s="8">
        <v>67.662727300755662</v>
      </c>
      <c r="C2298" s="6">
        <f t="shared" si="180"/>
        <v>-0.4253111867079451</v>
      </c>
      <c r="D2298" s="7">
        <f t="shared" si="176"/>
        <v>238.76231924175494</v>
      </c>
      <c r="E2298" s="7">
        <f t="shared" si="177"/>
        <v>62.197265020166391</v>
      </c>
      <c r="F2298" s="7">
        <f t="shared" si="178"/>
        <v>243.71357042078267</v>
      </c>
      <c r="G2298" s="7">
        <f t="shared" si="179"/>
        <v>73.128189581344927</v>
      </c>
    </row>
    <row r="2299" spans="1:7" x14ac:dyDescent="0.3">
      <c r="A2299" s="8">
        <v>241.67442805402112</v>
      </c>
      <c r="B2299" s="8">
        <v>67.444574369432445</v>
      </c>
      <c r="C2299" s="6">
        <f t="shared" si="180"/>
        <v>-0.39467088692971297</v>
      </c>
      <c r="D2299" s="7">
        <f t="shared" si="176"/>
        <v>239.36740166757968</v>
      </c>
      <c r="E2299" s="7">
        <f t="shared" si="177"/>
        <v>61.90583541076478</v>
      </c>
      <c r="F2299" s="7">
        <f t="shared" si="178"/>
        <v>243.98145444046256</v>
      </c>
      <c r="G2299" s="7">
        <f t="shared" si="179"/>
        <v>72.98331332810011</v>
      </c>
    </row>
    <row r="2300" spans="1:7" x14ac:dyDescent="0.3">
      <c r="A2300" s="8">
        <v>242.11082259672119</v>
      </c>
      <c r="B2300" s="8">
        <v>67.335497903770829</v>
      </c>
      <c r="C2300" s="6">
        <f t="shared" si="180"/>
        <v>-0.38296351323359529</v>
      </c>
      <c r="D2300" s="7">
        <f t="shared" si="176"/>
        <v>239.86879691751136</v>
      </c>
      <c r="E2300" s="7">
        <f t="shared" si="177"/>
        <v>61.770129914700952</v>
      </c>
      <c r="F2300" s="7">
        <f t="shared" si="178"/>
        <v>244.35284827593102</v>
      </c>
      <c r="G2300" s="7">
        <f t="shared" si="179"/>
        <v>72.900865892840699</v>
      </c>
    </row>
    <row r="2301" spans="1:7" x14ac:dyDescent="0.3">
      <c r="A2301" s="8">
        <v>242.32919722817823</v>
      </c>
      <c r="B2301" s="8">
        <v>67.062806739616633</v>
      </c>
      <c r="C2301" s="6">
        <f t="shared" si="180"/>
        <v>-0.41676480548940126</v>
      </c>
      <c r="D2301" s="7">
        <f t="shared" si="176"/>
        <v>239.90037140430996</v>
      </c>
      <c r="E2301" s="7">
        <f t="shared" si="177"/>
        <v>61.576386675739769</v>
      </c>
      <c r="F2301" s="7">
        <f t="shared" si="178"/>
        <v>244.7580230520465</v>
      </c>
      <c r="G2301" s="7">
        <f t="shared" si="179"/>
        <v>72.549226803493497</v>
      </c>
    </row>
    <row r="2302" spans="1:7" x14ac:dyDescent="0.3">
      <c r="A2302" s="8">
        <v>242.76554743085129</v>
      </c>
      <c r="B2302" s="8">
        <v>67.008268506785825</v>
      </c>
      <c r="C2302" s="6">
        <f t="shared" si="180"/>
        <v>-0.43410045527161539</v>
      </c>
      <c r="D2302" s="7">
        <f t="shared" si="176"/>
        <v>240.24198066597802</v>
      </c>
      <c r="E2302" s="7">
        <f t="shared" si="177"/>
        <v>61.564775989731444</v>
      </c>
      <c r="F2302" s="7">
        <f t="shared" si="178"/>
        <v>245.28911419572455</v>
      </c>
      <c r="G2302" s="7">
        <f t="shared" si="179"/>
        <v>72.451761023840206</v>
      </c>
    </row>
    <row r="2303" spans="1:7" x14ac:dyDescent="0.3">
      <c r="A2303" s="8">
        <v>243.20203065360525</v>
      </c>
      <c r="B2303" s="8">
        <v>66.790115575462607</v>
      </c>
      <c r="C2303" s="6">
        <f t="shared" si="180"/>
        <v>-0.40110482777692857</v>
      </c>
      <c r="D2303" s="7">
        <f t="shared" si="176"/>
        <v>240.85941634439681</v>
      </c>
      <c r="E2303" s="7">
        <f t="shared" si="177"/>
        <v>61.26633442499223</v>
      </c>
      <c r="F2303" s="7">
        <f t="shared" si="178"/>
        <v>245.54464496281369</v>
      </c>
      <c r="G2303" s="7">
        <f t="shared" si="179"/>
        <v>72.313896725932977</v>
      </c>
    </row>
    <row r="2304" spans="1:7" x14ac:dyDescent="0.3">
      <c r="A2304" s="8">
        <v>243.63842519630526</v>
      </c>
      <c r="B2304" s="8">
        <v>66.681039109800835</v>
      </c>
      <c r="C2304" s="6">
        <f t="shared" si="180"/>
        <v>-0.40110482777694839</v>
      </c>
      <c r="D2304" s="7">
        <f t="shared" si="176"/>
        <v>241.29581088709671</v>
      </c>
      <c r="E2304" s="7">
        <f t="shared" si="177"/>
        <v>61.157257959330508</v>
      </c>
      <c r="F2304" s="7">
        <f t="shared" si="178"/>
        <v>245.98103950551382</v>
      </c>
      <c r="G2304" s="7">
        <f t="shared" si="179"/>
        <v>72.204820260271163</v>
      </c>
    </row>
    <row r="2305" spans="1:7" x14ac:dyDescent="0.3">
      <c r="A2305" s="8">
        <v>243.85679982776236</v>
      </c>
      <c r="B2305" s="8">
        <v>66.408347945646796</v>
      </c>
      <c r="C2305" s="6">
        <f t="shared" si="180"/>
        <v>-0.40110482777692974</v>
      </c>
      <c r="D2305" s="7">
        <f t="shared" ref="D2305:D2368" si="181">A2305+$B$2*SIN(C2305)</f>
        <v>241.51418551855392</v>
      </c>
      <c r="E2305" s="7">
        <f t="shared" ref="E2305:E2368" si="182">B2305-$B$2*COS(C2305)</f>
        <v>60.884566795176426</v>
      </c>
      <c r="F2305" s="7">
        <f t="shared" ref="F2305:F2368" si="183">A2305-$B$2*SIN(C2305)</f>
        <v>246.1994141369708</v>
      </c>
      <c r="G2305" s="7">
        <f t="shared" ref="G2305:G2368" si="184">B2305+$B$2*COS(C2305)</f>
        <v>71.932129096117166</v>
      </c>
    </row>
    <row r="2306" spans="1:7" x14ac:dyDescent="0.3">
      <c r="A2306" s="8">
        <v>244.29315003043541</v>
      </c>
      <c r="B2306" s="8">
        <v>66.353809712816002</v>
      </c>
      <c r="C2306" s="6">
        <f t="shared" si="180"/>
        <v>-0.40110482777693141</v>
      </c>
      <c r="D2306" s="7">
        <f t="shared" si="181"/>
        <v>241.95053572122694</v>
      </c>
      <c r="E2306" s="7">
        <f t="shared" si="182"/>
        <v>60.830028562345632</v>
      </c>
      <c r="F2306" s="7">
        <f t="shared" si="183"/>
        <v>246.63576433964388</v>
      </c>
      <c r="G2306" s="7">
        <f t="shared" si="184"/>
        <v>71.877590863286372</v>
      </c>
    </row>
    <row r="2307" spans="1:7" x14ac:dyDescent="0.3">
      <c r="A2307" s="8">
        <v>244.72963325318776</v>
      </c>
      <c r="B2307" s="8">
        <v>66.135656781492614</v>
      </c>
      <c r="C2307" s="6">
        <f t="shared" si="180"/>
        <v>-0.37006444975224922</v>
      </c>
      <c r="D2307" s="7">
        <f t="shared" si="181"/>
        <v>242.55958013630581</v>
      </c>
      <c r="E2307" s="7">
        <f t="shared" si="182"/>
        <v>60.541832555624332</v>
      </c>
      <c r="F2307" s="7">
        <f t="shared" si="183"/>
        <v>246.8996863700697</v>
      </c>
      <c r="G2307" s="7">
        <f t="shared" si="184"/>
        <v>71.729481007360903</v>
      </c>
    </row>
    <row r="2308" spans="1:7" x14ac:dyDescent="0.3">
      <c r="A2308" s="8">
        <v>245.16602779588777</v>
      </c>
      <c r="B2308" s="8">
        <v>66.026580315830998</v>
      </c>
      <c r="C2308" s="6">
        <f t="shared" si="180"/>
        <v>-0.39264160217608085</v>
      </c>
      <c r="D2308" s="7">
        <f t="shared" si="181"/>
        <v>242.87024583041716</v>
      </c>
      <c r="E2308" s="7">
        <f t="shared" si="182"/>
        <v>60.483171151154458</v>
      </c>
      <c r="F2308" s="7">
        <f t="shared" si="183"/>
        <v>247.46180976135838</v>
      </c>
      <c r="G2308" s="7">
        <f t="shared" si="184"/>
        <v>71.56998948050753</v>
      </c>
    </row>
    <row r="2309" spans="1:7" x14ac:dyDescent="0.3">
      <c r="A2309" s="8">
        <v>245.60251101864174</v>
      </c>
      <c r="B2309" s="8">
        <v>65.80842738450761</v>
      </c>
      <c r="C2309" s="6">
        <f t="shared" si="180"/>
        <v>-0.40919171882153421</v>
      </c>
      <c r="D2309" s="7">
        <f t="shared" si="181"/>
        <v>243.21530358050413</v>
      </c>
      <c r="E2309" s="7">
        <f t="shared" si="182"/>
        <v>60.303771114830049</v>
      </c>
      <c r="F2309" s="7">
        <f t="shared" si="183"/>
        <v>247.98971845677934</v>
      </c>
      <c r="G2309" s="7">
        <f t="shared" si="184"/>
        <v>71.313083654185164</v>
      </c>
    </row>
    <row r="2310" spans="1:7" x14ac:dyDescent="0.3">
      <c r="A2310" s="8">
        <v>246.0389942413957</v>
      </c>
      <c r="B2310" s="8">
        <v>65.590274453184392</v>
      </c>
      <c r="C2310" s="6">
        <f t="shared" si="180"/>
        <v>-0.3904892152996372</v>
      </c>
      <c r="D2310" s="7">
        <f t="shared" si="181"/>
        <v>243.75514914576121</v>
      </c>
      <c r="E2310" s="7">
        <f t="shared" si="182"/>
        <v>60.041936722012444</v>
      </c>
      <c r="F2310" s="7">
        <f t="shared" si="183"/>
        <v>248.32283933703019</v>
      </c>
      <c r="G2310" s="7">
        <f t="shared" si="184"/>
        <v>71.138612184356333</v>
      </c>
    </row>
    <row r="2311" spans="1:7" x14ac:dyDescent="0.3">
      <c r="A2311" s="8">
        <v>246.36648967854001</v>
      </c>
      <c r="B2311" s="8">
        <v>65.263045056199388</v>
      </c>
      <c r="C2311" s="6">
        <f t="shared" si="180"/>
        <v>-0.39048921529965791</v>
      </c>
      <c r="D2311" s="7">
        <f t="shared" si="181"/>
        <v>244.0826445829054</v>
      </c>
      <c r="E2311" s="7">
        <f t="shared" si="182"/>
        <v>59.71470732502749</v>
      </c>
      <c r="F2311" s="7">
        <f t="shared" si="183"/>
        <v>248.65033477417461</v>
      </c>
      <c r="G2311" s="7">
        <f t="shared" si="184"/>
        <v>70.811382787371286</v>
      </c>
    </row>
    <row r="2312" spans="1:7" x14ac:dyDescent="0.3">
      <c r="A2312" s="8">
        <v>246.47538878409577</v>
      </c>
      <c r="B2312" s="8">
        <v>65.481197987522776</v>
      </c>
      <c r="C2312" s="6">
        <f t="shared" si="180"/>
        <v>-0.39048921529963826</v>
      </c>
      <c r="D2312" s="7">
        <f t="shared" si="181"/>
        <v>244.19154368846128</v>
      </c>
      <c r="E2312" s="7">
        <f t="shared" si="182"/>
        <v>59.932860256350835</v>
      </c>
      <c r="F2312" s="7">
        <f t="shared" si="183"/>
        <v>248.75923387973026</v>
      </c>
      <c r="G2312" s="7">
        <f t="shared" si="184"/>
        <v>71.029535718694717</v>
      </c>
    </row>
    <row r="2313" spans="1:7" x14ac:dyDescent="0.3">
      <c r="A2313" s="8">
        <v>246.91187200684809</v>
      </c>
      <c r="B2313" s="8">
        <v>65.263045056199388</v>
      </c>
      <c r="C2313" s="6">
        <f t="shared" si="180"/>
        <v>-0.39048921529963637</v>
      </c>
      <c r="D2313" s="7">
        <f t="shared" si="181"/>
        <v>244.6280269112136</v>
      </c>
      <c r="E2313" s="7">
        <f t="shared" si="182"/>
        <v>59.71470732502744</v>
      </c>
      <c r="F2313" s="7">
        <f t="shared" si="183"/>
        <v>249.19571710248258</v>
      </c>
      <c r="G2313" s="7">
        <f t="shared" si="184"/>
        <v>70.811382787371343</v>
      </c>
    </row>
    <row r="2314" spans="1:7" x14ac:dyDescent="0.3">
      <c r="A2314" s="8">
        <v>247.3482665495481</v>
      </c>
      <c r="B2314" s="8">
        <v>65.153968590537787</v>
      </c>
      <c r="C2314" s="6">
        <f t="shared" si="180"/>
        <v>-0.39048921529965741</v>
      </c>
      <c r="D2314" s="7">
        <f t="shared" si="181"/>
        <v>245.0644214539135</v>
      </c>
      <c r="E2314" s="7">
        <f t="shared" si="182"/>
        <v>59.605630859365888</v>
      </c>
      <c r="F2314" s="7">
        <f t="shared" si="183"/>
        <v>249.6321116451827</v>
      </c>
      <c r="G2314" s="7">
        <f t="shared" si="184"/>
        <v>70.702306321709685</v>
      </c>
    </row>
    <row r="2315" spans="1:7" x14ac:dyDescent="0.3">
      <c r="A2315" s="8">
        <v>247.56664118100514</v>
      </c>
      <c r="B2315" s="8">
        <v>64.881277426383747</v>
      </c>
      <c r="C2315" s="6">
        <f t="shared" si="180"/>
        <v>-0.3904892152996372</v>
      </c>
      <c r="D2315" s="7">
        <f t="shared" si="181"/>
        <v>245.28279608537065</v>
      </c>
      <c r="E2315" s="7">
        <f t="shared" si="182"/>
        <v>59.332939695211799</v>
      </c>
      <c r="F2315" s="7">
        <f t="shared" si="183"/>
        <v>249.85048627663963</v>
      </c>
      <c r="G2315" s="7">
        <f t="shared" si="184"/>
        <v>70.429615157555688</v>
      </c>
    </row>
    <row r="2316" spans="1:7" x14ac:dyDescent="0.3">
      <c r="A2316" s="8">
        <v>248.00299138367825</v>
      </c>
      <c r="B2316" s="8">
        <v>64.826739193552939</v>
      </c>
      <c r="C2316" s="6">
        <f t="shared" si="180"/>
        <v>-0.37422494554180546</v>
      </c>
      <c r="D2316" s="7">
        <f t="shared" si="181"/>
        <v>245.80968403328325</v>
      </c>
      <c r="E2316" s="7">
        <f t="shared" si="182"/>
        <v>59.241991852204066</v>
      </c>
      <c r="F2316" s="7">
        <f t="shared" si="183"/>
        <v>250.19629873407325</v>
      </c>
      <c r="G2316" s="7">
        <f t="shared" si="184"/>
        <v>70.411486534901812</v>
      </c>
    </row>
    <row r="2317" spans="1:7" x14ac:dyDescent="0.3">
      <c r="A2317" s="8">
        <v>248.43938592637826</v>
      </c>
      <c r="B2317" s="8">
        <v>64.717662727891167</v>
      </c>
      <c r="C2317" s="6">
        <f t="shared" si="180"/>
        <v>-0.40999812488126769</v>
      </c>
      <c r="D2317" s="7">
        <f t="shared" si="181"/>
        <v>246.04774027673855</v>
      </c>
      <c r="E2317" s="7">
        <f t="shared" si="182"/>
        <v>59.214933306362305</v>
      </c>
      <c r="F2317" s="7">
        <f t="shared" si="183"/>
        <v>250.83103157601798</v>
      </c>
      <c r="G2317" s="7">
        <f t="shared" si="184"/>
        <v>70.220392149420036</v>
      </c>
    </row>
    <row r="2318" spans="1:7" x14ac:dyDescent="0.3">
      <c r="A2318" s="8">
        <v>248.6577605578353</v>
      </c>
      <c r="B2318" s="8">
        <v>64.444971563737141</v>
      </c>
      <c r="C2318" s="6">
        <f t="shared" si="180"/>
        <v>-0.37516163343598957</v>
      </c>
      <c r="D2318" s="7">
        <f t="shared" si="181"/>
        <v>246.45922300516509</v>
      </c>
      <c r="E2318" s="7">
        <f t="shared" si="182"/>
        <v>58.862281116515575</v>
      </c>
      <c r="F2318" s="7">
        <f t="shared" si="183"/>
        <v>250.85629811050552</v>
      </c>
      <c r="G2318" s="7">
        <f t="shared" si="184"/>
        <v>70.027662010958707</v>
      </c>
    </row>
    <row r="2319" spans="1:7" x14ac:dyDescent="0.3">
      <c r="A2319" s="8">
        <v>249.09411076050841</v>
      </c>
      <c r="B2319" s="8">
        <v>64.390433330906333</v>
      </c>
      <c r="C2319" s="6">
        <f t="shared" ref="C2319:C2382" si="185">ATAN((B2328-B2308)/(A2328-A2308))</f>
        <v>-0.3882021962236612</v>
      </c>
      <c r="D2319" s="7">
        <f t="shared" si="181"/>
        <v>246.82296078081671</v>
      </c>
      <c r="E2319" s="7">
        <f t="shared" si="182"/>
        <v>58.836886917149947</v>
      </c>
      <c r="F2319" s="7">
        <f t="shared" si="183"/>
        <v>251.36526074020011</v>
      </c>
      <c r="G2319" s="7">
        <f t="shared" si="184"/>
        <v>69.943979744662713</v>
      </c>
    </row>
    <row r="2320" spans="1:7" x14ac:dyDescent="0.3">
      <c r="A2320" s="8">
        <v>249.53050530320843</v>
      </c>
      <c r="B2320" s="8">
        <v>64.281356865244561</v>
      </c>
      <c r="C2320" s="6">
        <f t="shared" si="185"/>
        <v>-0.37516163343596992</v>
      </c>
      <c r="D2320" s="7">
        <f t="shared" si="181"/>
        <v>247.33196775053833</v>
      </c>
      <c r="E2320" s="7">
        <f t="shared" si="182"/>
        <v>58.698666418022952</v>
      </c>
      <c r="F2320" s="7">
        <f t="shared" si="183"/>
        <v>251.72904285587853</v>
      </c>
      <c r="G2320" s="7">
        <f t="shared" si="184"/>
        <v>69.86404731246617</v>
      </c>
    </row>
    <row r="2321" spans="1:7" x14ac:dyDescent="0.3">
      <c r="A2321" s="8">
        <v>249.74887993466547</v>
      </c>
      <c r="B2321" s="8">
        <v>64.008665701090536</v>
      </c>
      <c r="C2321" s="6">
        <f t="shared" si="185"/>
        <v>-0.37516163343606718</v>
      </c>
      <c r="D2321" s="7">
        <f t="shared" si="181"/>
        <v>247.55034238199482</v>
      </c>
      <c r="E2321" s="7">
        <f t="shared" si="182"/>
        <v>58.42597525386914</v>
      </c>
      <c r="F2321" s="7">
        <f t="shared" si="183"/>
        <v>251.94741748733611</v>
      </c>
      <c r="G2321" s="7">
        <f t="shared" si="184"/>
        <v>69.591356148311931</v>
      </c>
    </row>
    <row r="2322" spans="1:7" x14ac:dyDescent="0.3">
      <c r="A2322" s="8">
        <v>250.18523013733858</v>
      </c>
      <c r="B2322" s="8">
        <v>63.954127468259721</v>
      </c>
      <c r="C2322" s="6">
        <f t="shared" si="185"/>
        <v>-0.35703467637772907</v>
      </c>
      <c r="D2322" s="7">
        <f t="shared" si="181"/>
        <v>248.08824542782813</v>
      </c>
      <c r="E2322" s="7">
        <f t="shared" si="182"/>
        <v>58.332503581153844</v>
      </c>
      <c r="F2322" s="7">
        <f t="shared" si="183"/>
        <v>252.28221484684903</v>
      </c>
      <c r="G2322" s="7">
        <f t="shared" si="184"/>
        <v>69.575751355365597</v>
      </c>
    </row>
    <row r="2323" spans="1:7" x14ac:dyDescent="0.3">
      <c r="A2323" s="8">
        <v>250.62171336009251</v>
      </c>
      <c r="B2323" s="8">
        <v>63.735974536936332</v>
      </c>
      <c r="C2323" s="6">
        <f t="shared" si="185"/>
        <v>-0.38039426948953936</v>
      </c>
      <c r="D2323" s="7">
        <f t="shared" si="181"/>
        <v>248.3939938518576</v>
      </c>
      <c r="E2323" s="7">
        <f t="shared" si="182"/>
        <v>58.164864612277725</v>
      </c>
      <c r="F2323" s="7">
        <f t="shared" si="183"/>
        <v>252.84943286832743</v>
      </c>
      <c r="G2323" s="7">
        <f t="shared" si="184"/>
        <v>69.30708446159494</v>
      </c>
    </row>
    <row r="2324" spans="1:7" x14ac:dyDescent="0.3">
      <c r="A2324" s="8">
        <v>251.05810790279256</v>
      </c>
      <c r="B2324" s="8">
        <v>63.626898071274724</v>
      </c>
      <c r="C2324" s="6">
        <f t="shared" si="185"/>
        <v>-0.36802550907958975</v>
      </c>
      <c r="D2324" s="7">
        <f t="shared" si="181"/>
        <v>248.89946476449444</v>
      </c>
      <c r="E2324" s="7">
        <f t="shared" si="182"/>
        <v>58.028660866450473</v>
      </c>
      <c r="F2324" s="7">
        <f t="shared" si="183"/>
        <v>253.21675104109067</v>
      </c>
      <c r="G2324" s="7">
        <f t="shared" si="184"/>
        <v>69.225135276098982</v>
      </c>
    </row>
    <row r="2325" spans="1:7" x14ac:dyDescent="0.3">
      <c r="A2325" s="8">
        <v>251.4945911255449</v>
      </c>
      <c r="B2325" s="8">
        <v>63.408745139951506</v>
      </c>
      <c r="C2325" s="6">
        <f t="shared" si="185"/>
        <v>-0.39675627098624394</v>
      </c>
      <c r="D2325" s="7">
        <f t="shared" si="181"/>
        <v>249.17601936598467</v>
      </c>
      <c r="E2325" s="7">
        <f t="shared" si="182"/>
        <v>57.87482925734453</v>
      </c>
      <c r="F2325" s="7">
        <f t="shared" si="183"/>
        <v>253.81316288510513</v>
      </c>
      <c r="G2325" s="7">
        <f t="shared" si="184"/>
        <v>68.942661022558482</v>
      </c>
    </row>
    <row r="2326" spans="1:7" x14ac:dyDescent="0.3">
      <c r="A2326" s="8">
        <v>251.82208656269086</v>
      </c>
      <c r="B2326" s="8">
        <v>63.081515742966502</v>
      </c>
      <c r="C2326" s="6">
        <f t="shared" si="185"/>
        <v>-0.36179621909235432</v>
      </c>
      <c r="D2326" s="7">
        <f t="shared" si="181"/>
        <v>249.69835812374021</v>
      </c>
      <c r="E2326" s="7">
        <f t="shared" si="182"/>
        <v>57.469940427817271</v>
      </c>
      <c r="F2326" s="7">
        <f t="shared" si="183"/>
        <v>253.94581500164151</v>
      </c>
      <c r="G2326" s="7">
        <f t="shared" si="184"/>
        <v>68.693091058115741</v>
      </c>
    </row>
    <row r="2327" spans="1:7" x14ac:dyDescent="0.3">
      <c r="A2327" s="8">
        <v>251.93098566824494</v>
      </c>
      <c r="B2327" s="8">
        <v>63.299668674289727</v>
      </c>
      <c r="C2327" s="6">
        <f t="shared" si="185"/>
        <v>-0.36802550907958892</v>
      </c>
      <c r="D2327" s="7">
        <f t="shared" si="181"/>
        <v>249.77234252994683</v>
      </c>
      <c r="E2327" s="7">
        <f t="shared" si="182"/>
        <v>57.701431469465469</v>
      </c>
      <c r="F2327" s="7">
        <f t="shared" si="183"/>
        <v>254.08962880654306</v>
      </c>
      <c r="G2327" s="7">
        <f t="shared" si="184"/>
        <v>68.897905879113978</v>
      </c>
    </row>
    <row r="2328" spans="1:7" x14ac:dyDescent="0.3">
      <c r="A2328" s="8">
        <v>252.36746889099891</v>
      </c>
      <c r="B2328" s="8">
        <v>63.081515742966502</v>
      </c>
      <c r="C2328" s="6">
        <f t="shared" si="185"/>
        <v>-0.38039426948953936</v>
      </c>
      <c r="D2328" s="7">
        <f t="shared" si="181"/>
        <v>250.13974938276399</v>
      </c>
      <c r="E2328" s="7">
        <f t="shared" si="182"/>
        <v>57.510405818307895</v>
      </c>
      <c r="F2328" s="7">
        <f t="shared" si="183"/>
        <v>254.59518839923382</v>
      </c>
      <c r="G2328" s="7">
        <f t="shared" si="184"/>
        <v>68.652625667625117</v>
      </c>
    </row>
    <row r="2329" spans="1:7" x14ac:dyDescent="0.3">
      <c r="A2329" s="8">
        <v>252.80386343369892</v>
      </c>
      <c r="B2329" s="8">
        <v>62.972439277304886</v>
      </c>
      <c r="C2329" s="6">
        <f t="shared" si="185"/>
        <v>-0.38160718007667804</v>
      </c>
      <c r="D2329" s="7">
        <f t="shared" si="181"/>
        <v>250.56938830756803</v>
      </c>
      <c r="E2329" s="7">
        <f t="shared" si="182"/>
        <v>57.404035474534986</v>
      </c>
      <c r="F2329" s="7">
        <f t="shared" si="183"/>
        <v>255.03833855982981</v>
      </c>
      <c r="G2329" s="7">
        <f t="shared" si="184"/>
        <v>68.540843080074794</v>
      </c>
    </row>
    <row r="2330" spans="1:7" x14ac:dyDescent="0.3">
      <c r="A2330" s="8">
        <v>253.24034665645127</v>
      </c>
      <c r="B2330" s="8">
        <v>62.754286345981498</v>
      </c>
      <c r="C2330" s="6">
        <f t="shared" si="185"/>
        <v>-0.36509778101827078</v>
      </c>
      <c r="D2330" s="7">
        <f t="shared" si="181"/>
        <v>251.09810286239383</v>
      </c>
      <c r="E2330" s="7">
        <f t="shared" si="182"/>
        <v>57.149753222979868</v>
      </c>
      <c r="F2330" s="7">
        <f t="shared" si="183"/>
        <v>255.3825904505087</v>
      </c>
      <c r="G2330" s="7">
        <f t="shared" si="184"/>
        <v>68.358819468983128</v>
      </c>
    </row>
    <row r="2331" spans="1:7" x14ac:dyDescent="0.3">
      <c r="A2331" s="8">
        <v>253.67682987920523</v>
      </c>
      <c r="B2331" s="8">
        <v>62.536133414658281</v>
      </c>
      <c r="C2331" s="6">
        <f t="shared" si="185"/>
        <v>-0.37785762259267386</v>
      </c>
      <c r="D2331" s="7">
        <f t="shared" si="181"/>
        <v>251.46324946173036</v>
      </c>
      <c r="E2331" s="7">
        <f t="shared" si="182"/>
        <v>56.95939048214187</v>
      </c>
      <c r="F2331" s="7">
        <f t="shared" si="183"/>
        <v>255.8904102966801</v>
      </c>
      <c r="G2331" s="7">
        <f t="shared" si="184"/>
        <v>68.112876347174691</v>
      </c>
    </row>
    <row r="2332" spans="1:7" x14ac:dyDescent="0.3">
      <c r="A2332" s="8">
        <v>254.11322442190527</v>
      </c>
      <c r="B2332" s="8">
        <v>62.427056948996665</v>
      </c>
      <c r="C2332" s="6">
        <f t="shared" si="185"/>
        <v>-0.34924917341522826</v>
      </c>
      <c r="D2332" s="7">
        <f t="shared" si="181"/>
        <v>252.06006999272603</v>
      </c>
      <c r="E2332" s="7">
        <f t="shared" si="182"/>
        <v>56.78927752000677</v>
      </c>
      <c r="F2332" s="7">
        <f t="shared" si="183"/>
        <v>256.16637885108452</v>
      </c>
      <c r="G2332" s="7">
        <f t="shared" si="184"/>
        <v>68.064836377986566</v>
      </c>
    </row>
    <row r="2333" spans="1:7" x14ac:dyDescent="0.3">
      <c r="A2333" s="8">
        <v>254.54961896460529</v>
      </c>
      <c r="B2333" s="8">
        <v>62.317980483334892</v>
      </c>
      <c r="C2333" s="6">
        <f t="shared" si="185"/>
        <v>-0.36802550907958975</v>
      </c>
      <c r="D2333" s="7">
        <f t="shared" si="181"/>
        <v>252.39097582630717</v>
      </c>
      <c r="E2333" s="7">
        <f t="shared" si="182"/>
        <v>56.719743278510641</v>
      </c>
      <c r="F2333" s="7">
        <f t="shared" si="183"/>
        <v>256.7082621029034</v>
      </c>
      <c r="G2333" s="7">
        <f t="shared" si="184"/>
        <v>67.916217688159151</v>
      </c>
    </row>
    <row r="2334" spans="1:7" x14ac:dyDescent="0.3">
      <c r="A2334" s="8">
        <v>254.76799359606235</v>
      </c>
      <c r="B2334" s="8">
        <v>62.04528931918086</v>
      </c>
      <c r="C2334" s="6">
        <f t="shared" si="185"/>
        <v>-0.38537894937002909</v>
      </c>
      <c r="D2334" s="7">
        <f t="shared" si="181"/>
        <v>252.51253167932839</v>
      </c>
      <c r="E2334" s="7">
        <f t="shared" si="182"/>
        <v>56.485353029783049</v>
      </c>
      <c r="F2334" s="7">
        <f t="shared" si="183"/>
        <v>257.02345551279632</v>
      </c>
      <c r="G2334" s="7">
        <f t="shared" si="184"/>
        <v>67.605225608578678</v>
      </c>
    </row>
    <row r="2335" spans="1:7" x14ac:dyDescent="0.3">
      <c r="A2335" s="8">
        <v>255.20434379873544</v>
      </c>
      <c r="B2335" s="8">
        <v>61.990751086350059</v>
      </c>
      <c r="C2335" s="6">
        <f t="shared" si="185"/>
        <v>-0.36198542149239998</v>
      </c>
      <c r="D2335" s="7">
        <f t="shared" si="181"/>
        <v>253.07955367428559</v>
      </c>
      <c r="E2335" s="7">
        <f t="shared" si="182"/>
        <v>56.379577686156445</v>
      </c>
      <c r="F2335" s="7">
        <f t="shared" si="183"/>
        <v>257.32913392318528</v>
      </c>
      <c r="G2335" s="7">
        <f t="shared" si="184"/>
        <v>67.60192448654368</v>
      </c>
    </row>
    <row r="2336" spans="1:7" x14ac:dyDescent="0.3">
      <c r="A2336" s="8">
        <v>255.64073834143545</v>
      </c>
      <c r="B2336" s="8">
        <v>61.88167462068845</v>
      </c>
      <c r="C2336" s="6">
        <f t="shared" si="185"/>
        <v>-0.3619854214924203</v>
      </c>
      <c r="D2336" s="7">
        <f t="shared" si="181"/>
        <v>253.51594821698549</v>
      </c>
      <c r="E2336" s="7">
        <f t="shared" si="182"/>
        <v>56.270501220494879</v>
      </c>
      <c r="F2336" s="7">
        <f t="shared" si="183"/>
        <v>257.76552846588544</v>
      </c>
      <c r="G2336" s="7">
        <f t="shared" si="184"/>
        <v>67.492848020882022</v>
      </c>
    </row>
    <row r="2337" spans="1:7" x14ac:dyDescent="0.3">
      <c r="A2337" s="8">
        <v>256.07722156418777</v>
      </c>
      <c r="B2337" s="8">
        <v>61.663521689365055</v>
      </c>
      <c r="C2337" s="6">
        <f t="shared" si="185"/>
        <v>-0.33059320225765226</v>
      </c>
      <c r="D2337" s="7">
        <f t="shared" si="181"/>
        <v>254.12959656937338</v>
      </c>
      <c r="E2337" s="7">
        <f t="shared" si="182"/>
        <v>55.988421965168634</v>
      </c>
      <c r="F2337" s="7">
        <f t="shared" si="183"/>
        <v>258.02484655900213</v>
      </c>
      <c r="G2337" s="7">
        <f t="shared" si="184"/>
        <v>67.338621413561469</v>
      </c>
    </row>
    <row r="2338" spans="1:7" x14ac:dyDescent="0.3">
      <c r="A2338" s="8">
        <v>256.40471700133372</v>
      </c>
      <c r="B2338" s="8">
        <v>61.336292292380065</v>
      </c>
      <c r="C2338" s="6">
        <f t="shared" si="185"/>
        <v>-0.3680255090795872</v>
      </c>
      <c r="D2338" s="7">
        <f t="shared" si="181"/>
        <v>254.24607386303563</v>
      </c>
      <c r="E2338" s="7">
        <f t="shared" si="182"/>
        <v>55.738055087555807</v>
      </c>
      <c r="F2338" s="7">
        <f t="shared" si="183"/>
        <v>258.56336013963181</v>
      </c>
      <c r="G2338" s="7">
        <f t="shared" si="184"/>
        <v>66.934529497204323</v>
      </c>
    </row>
    <row r="2339" spans="1:7" x14ac:dyDescent="0.3">
      <c r="A2339" s="8">
        <v>256.51361610688787</v>
      </c>
      <c r="B2339" s="8">
        <v>61.554445223703446</v>
      </c>
      <c r="C2339" s="6">
        <f t="shared" si="185"/>
        <v>-0.35553734633627326</v>
      </c>
      <c r="D2339" s="7">
        <f t="shared" si="181"/>
        <v>254.42505117127658</v>
      </c>
      <c r="E2339" s="7">
        <f t="shared" si="182"/>
        <v>55.929687761400295</v>
      </c>
      <c r="F2339" s="7">
        <f t="shared" si="183"/>
        <v>258.60218104249918</v>
      </c>
      <c r="G2339" s="7">
        <f t="shared" si="184"/>
        <v>67.17920268600659</v>
      </c>
    </row>
    <row r="2340" spans="1:7" x14ac:dyDescent="0.3">
      <c r="A2340" s="8">
        <v>256.95009932964183</v>
      </c>
      <c r="B2340" s="8">
        <v>61.336292292380065</v>
      </c>
      <c r="C2340" s="6">
        <f t="shared" si="185"/>
        <v>-0.35553734633627121</v>
      </c>
      <c r="D2340" s="7">
        <f t="shared" si="181"/>
        <v>254.86153439403054</v>
      </c>
      <c r="E2340" s="7">
        <f t="shared" si="182"/>
        <v>55.711534830076907</v>
      </c>
      <c r="F2340" s="7">
        <f t="shared" si="183"/>
        <v>259.03866426525309</v>
      </c>
      <c r="G2340" s="7">
        <f t="shared" si="184"/>
        <v>66.961049754683216</v>
      </c>
    </row>
    <row r="2341" spans="1:7" x14ac:dyDescent="0.3">
      <c r="A2341" s="8">
        <v>257.38649387234187</v>
      </c>
      <c r="B2341" s="8">
        <v>61.227215826718449</v>
      </c>
      <c r="C2341" s="6">
        <f t="shared" si="185"/>
        <v>-0.37149359694394579</v>
      </c>
      <c r="D2341" s="7">
        <f t="shared" si="181"/>
        <v>255.20844857612286</v>
      </c>
      <c r="E2341" s="7">
        <f t="shared" si="182"/>
        <v>55.636498637697152</v>
      </c>
      <c r="F2341" s="7">
        <f t="shared" si="183"/>
        <v>259.56453916856088</v>
      </c>
      <c r="G2341" s="7">
        <f t="shared" si="184"/>
        <v>66.817933015739754</v>
      </c>
    </row>
    <row r="2342" spans="1:7" x14ac:dyDescent="0.3">
      <c r="A2342" s="8">
        <v>257.82297709509578</v>
      </c>
      <c r="B2342" s="8">
        <v>61.009062895395225</v>
      </c>
      <c r="C2342" s="6">
        <f t="shared" si="185"/>
        <v>-0.35221194503624692</v>
      </c>
      <c r="D2342" s="7">
        <f t="shared" si="181"/>
        <v>255.75312824876025</v>
      </c>
      <c r="E2342" s="7">
        <f t="shared" si="182"/>
        <v>55.377391229422201</v>
      </c>
      <c r="F2342" s="7">
        <f t="shared" si="183"/>
        <v>259.89282594143134</v>
      </c>
      <c r="G2342" s="7">
        <f t="shared" si="184"/>
        <v>66.640734561368248</v>
      </c>
    </row>
    <row r="2343" spans="1:7" x14ac:dyDescent="0.3">
      <c r="A2343" s="8">
        <v>258.15047253224009</v>
      </c>
      <c r="B2343" s="8">
        <v>60.681833498410221</v>
      </c>
      <c r="C2343" s="6">
        <f t="shared" si="185"/>
        <v>-0.35221194503624692</v>
      </c>
      <c r="D2343" s="7">
        <f t="shared" si="181"/>
        <v>256.08062368590453</v>
      </c>
      <c r="E2343" s="7">
        <f t="shared" si="182"/>
        <v>55.050161832437198</v>
      </c>
      <c r="F2343" s="7">
        <f t="shared" si="183"/>
        <v>260.22032137857565</v>
      </c>
      <c r="G2343" s="7">
        <f t="shared" si="184"/>
        <v>66.313505164383244</v>
      </c>
    </row>
    <row r="2344" spans="1:7" x14ac:dyDescent="0.3">
      <c r="A2344" s="8">
        <v>258.25937163779582</v>
      </c>
      <c r="B2344" s="8">
        <v>60.899986429733616</v>
      </c>
      <c r="C2344" s="6">
        <f t="shared" si="185"/>
        <v>-0.36509778101825158</v>
      </c>
      <c r="D2344" s="7">
        <f t="shared" si="181"/>
        <v>256.1171278437385</v>
      </c>
      <c r="E2344" s="7">
        <f t="shared" si="182"/>
        <v>55.295453306731943</v>
      </c>
      <c r="F2344" s="7">
        <f t="shared" si="183"/>
        <v>260.40161543185314</v>
      </c>
      <c r="G2344" s="7">
        <f t="shared" si="184"/>
        <v>66.504519552735289</v>
      </c>
    </row>
    <row r="2345" spans="1:7" x14ac:dyDescent="0.3">
      <c r="A2345" s="8">
        <v>258.6958548605482</v>
      </c>
      <c r="B2345" s="8">
        <v>60.681833498410221</v>
      </c>
      <c r="C2345" s="6">
        <f t="shared" si="185"/>
        <v>-0.33658611715494685</v>
      </c>
      <c r="D2345" s="7">
        <f t="shared" si="181"/>
        <v>256.71425465403274</v>
      </c>
      <c r="E2345" s="7">
        <f t="shared" si="182"/>
        <v>55.018507565573763</v>
      </c>
      <c r="F2345" s="7">
        <f t="shared" si="183"/>
        <v>260.67745506706365</v>
      </c>
      <c r="G2345" s="7">
        <f t="shared" si="184"/>
        <v>66.345159431246671</v>
      </c>
    </row>
    <row r="2346" spans="1:7" x14ac:dyDescent="0.3">
      <c r="A2346" s="8">
        <v>259.13224940324824</v>
      </c>
      <c r="B2346" s="8">
        <v>60.572757032748619</v>
      </c>
      <c r="C2346" s="6">
        <f t="shared" si="185"/>
        <v>-0.34293199485277109</v>
      </c>
      <c r="D2346" s="7">
        <f t="shared" si="181"/>
        <v>257.11475056375815</v>
      </c>
      <c r="E2346" s="7">
        <f t="shared" si="182"/>
        <v>54.922120039218051</v>
      </c>
      <c r="F2346" s="7">
        <f t="shared" si="183"/>
        <v>261.14974824273833</v>
      </c>
      <c r="G2346" s="7">
        <f t="shared" si="184"/>
        <v>66.223394026279195</v>
      </c>
    </row>
    <row r="2347" spans="1:7" x14ac:dyDescent="0.3">
      <c r="A2347" s="8">
        <v>259.5687326260022</v>
      </c>
      <c r="B2347" s="8">
        <v>60.354604101425231</v>
      </c>
      <c r="C2347" s="6">
        <f t="shared" si="185"/>
        <v>-0.35553734633627082</v>
      </c>
      <c r="D2347" s="7">
        <f t="shared" si="181"/>
        <v>257.48016769039094</v>
      </c>
      <c r="E2347" s="7">
        <f t="shared" si="182"/>
        <v>54.729846639122073</v>
      </c>
      <c r="F2347" s="7">
        <f t="shared" si="183"/>
        <v>261.65729756161346</v>
      </c>
      <c r="G2347" s="7">
        <f t="shared" si="184"/>
        <v>65.979361563728389</v>
      </c>
    </row>
    <row r="2348" spans="1:7" x14ac:dyDescent="0.3">
      <c r="A2348" s="8">
        <v>260.00512716870219</v>
      </c>
      <c r="B2348" s="8">
        <v>60.245527635763615</v>
      </c>
      <c r="C2348" s="6">
        <f t="shared" si="185"/>
        <v>-0.37287979475914806</v>
      </c>
      <c r="D2348" s="7">
        <f t="shared" si="181"/>
        <v>257.81933412761731</v>
      </c>
      <c r="E2348" s="7">
        <f t="shared" si="182"/>
        <v>54.65783501881117</v>
      </c>
      <c r="F2348" s="7">
        <f t="shared" si="183"/>
        <v>262.19092020978707</v>
      </c>
      <c r="G2348" s="7">
        <f t="shared" si="184"/>
        <v>65.83322025271606</v>
      </c>
    </row>
    <row r="2349" spans="1:7" x14ac:dyDescent="0.3">
      <c r="A2349" s="8">
        <v>260.44152171140223</v>
      </c>
      <c r="B2349" s="8">
        <v>60.136451170102006</v>
      </c>
      <c r="C2349" s="6">
        <f t="shared" si="185"/>
        <v>-0.31718717211502606</v>
      </c>
      <c r="D2349" s="7">
        <f t="shared" si="181"/>
        <v>258.57015000824816</v>
      </c>
      <c r="E2349" s="7">
        <f t="shared" si="182"/>
        <v>54.43575227008683</v>
      </c>
      <c r="F2349" s="7">
        <f t="shared" si="183"/>
        <v>262.3128934145563</v>
      </c>
      <c r="G2349" s="7">
        <f t="shared" si="184"/>
        <v>65.83715007011719</v>
      </c>
    </row>
    <row r="2350" spans="1:7" x14ac:dyDescent="0.3">
      <c r="A2350" s="8">
        <v>260.65989634285927</v>
      </c>
      <c r="B2350" s="8">
        <v>59.863760005947974</v>
      </c>
      <c r="C2350" s="6">
        <f t="shared" si="185"/>
        <v>-0.35553734633627326</v>
      </c>
      <c r="D2350" s="7">
        <f t="shared" si="181"/>
        <v>258.57133140724795</v>
      </c>
      <c r="E2350" s="7">
        <f t="shared" si="182"/>
        <v>54.239002543644823</v>
      </c>
      <c r="F2350" s="7">
        <f t="shared" si="183"/>
        <v>262.74846127847059</v>
      </c>
      <c r="G2350" s="7">
        <f t="shared" si="184"/>
        <v>65.488517468251132</v>
      </c>
    </row>
    <row r="2351" spans="1:7" x14ac:dyDescent="0.3">
      <c r="A2351" s="8">
        <v>261.09624654553238</v>
      </c>
      <c r="B2351" s="8">
        <v>59.809221773117009</v>
      </c>
      <c r="C2351" s="6">
        <f t="shared" si="185"/>
        <v>-0.3429319948527525</v>
      </c>
      <c r="D2351" s="7">
        <f t="shared" si="181"/>
        <v>259.07874770604241</v>
      </c>
      <c r="E2351" s="7">
        <f t="shared" si="182"/>
        <v>54.158584779586405</v>
      </c>
      <c r="F2351" s="7">
        <f t="shared" si="183"/>
        <v>263.11374538502236</v>
      </c>
      <c r="G2351" s="7">
        <f t="shared" si="184"/>
        <v>65.459858766647613</v>
      </c>
    </row>
    <row r="2352" spans="1:7" x14ac:dyDescent="0.3">
      <c r="A2352" s="8">
        <v>261.53264108823242</v>
      </c>
      <c r="B2352" s="8">
        <v>59.700145307455394</v>
      </c>
      <c r="C2352" s="6">
        <f t="shared" si="185"/>
        <v>-0.35553734633625445</v>
      </c>
      <c r="D2352" s="7">
        <f t="shared" si="181"/>
        <v>259.44407615262122</v>
      </c>
      <c r="E2352" s="7">
        <f t="shared" si="182"/>
        <v>54.075387845152207</v>
      </c>
      <c r="F2352" s="7">
        <f t="shared" si="183"/>
        <v>263.62120602384363</v>
      </c>
      <c r="G2352" s="7">
        <f t="shared" si="184"/>
        <v>65.32490276975858</v>
      </c>
    </row>
    <row r="2353" spans="1:7" x14ac:dyDescent="0.3">
      <c r="A2353" s="8">
        <v>261.96912431098474</v>
      </c>
      <c r="B2353" s="8">
        <v>59.481992376132169</v>
      </c>
      <c r="C2353" s="6">
        <f t="shared" si="185"/>
        <v>-0.3429319948527691</v>
      </c>
      <c r="D2353" s="7">
        <f t="shared" si="181"/>
        <v>259.95162547149465</v>
      </c>
      <c r="E2353" s="7">
        <f t="shared" si="182"/>
        <v>53.831355382601593</v>
      </c>
      <c r="F2353" s="7">
        <f t="shared" si="183"/>
        <v>263.98662315047483</v>
      </c>
      <c r="G2353" s="7">
        <f t="shared" si="184"/>
        <v>65.132629369662737</v>
      </c>
    </row>
    <row r="2354" spans="1:7" x14ac:dyDescent="0.3">
      <c r="A2354" s="8">
        <v>262.40551885368478</v>
      </c>
      <c r="B2354" s="8">
        <v>59.37291591047056</v>
      </c>
      <c r="C2354" s="6">
        <f t="shared" si="185"/>
        <v>-0.31319898551574327</v>
      </c>
      <c r="D2354" s="7">
        <f t="shared" si="181"/>
        <v>260.55689742387551</v>
      </c>
      <c r="E2354" s="7">
        <f t="shared" si="182"/>
        <v>53.664798987241866</v>
      </c>
      <c r="F2354" s="7">
        <f t="shared" si="183"/>
        <v>264.25414028349405</v>
      </c>
      <c r="G2354" s="7">
        <f t="shared" si="184"/>
        <v>65.081032833699254</v>
      </c>
    </row>
    <row r="2355" spans="1:7" x14ac:dyDescent="0.3">
      <c r="A2355" s="8">
        <v>262.84191339638483</v>
      </c>
      <c r="B2355" s="8">
        <v>59.263839444808781</v>
      </c>
      <c r="C2355" s="6">
        <f t="shared" si="185"/>
        <v>-0.34976010986535233</v>
      </c>
      <c r="D2355" s="7">
        <f t="shared" si="181"/>
        <v>260.7858786883171</v>
      </c>
      <c r="E2355" s="7">
        <f t="shared" si="182"/>
        <v>53.627109783097062</v>
      </c>
      <c r="F2355" s="7">
        <f t="shared" si="183"/>
        <v>264.89794810445255</v>
      </c>
      <c r="G2355" s="7">
        <f t="shared" si="184"/>
        <v>64.900569106520507</v>
      </c>
    </row>
    <row r="2356" spans="1:7" x14ac:dyDescent="0.3">
      <c r="A2356" s="8">
        <v>263.27839661913879</v>
      </c>
      <c r="B2356" s="8">
        <v>59.045686513485563</v>
      </c>
      <c r="C2356" s="6">
        <f t="shared" si="185"/>
        <v>-0.33778887520575052</v>
      </c>
      <c r="D2356" s="7">
        <f t="shared" si="181"/>
        <v>261.28998623672356</v>
      </c>
      <c r="E2356" s="7">
        <f t="shared" si="182"/>
        <v>53.384748062035726</v>
      </c>
      <c r="F2356" s="7">
        <f t="shared" si="183"/>
        <v>265.26680700155401</v>
      </c>
      <c r="G2356" s="7">
        <f t="shared" si="184"/>
        <v>64.706624964935401</v>
      </c>
    </row>
    <row r="2357" spans="1:7" x14ac:dyDescent="0.3">
      <c r="A2357" s="8">
        <v>263.6058920562831</v>
      </c>
      <c r="B2357" s="8">
        <v>58.718457116500559</v>
      </c>
      <c r="C2357" s="6">
        <f t="shared" si="185"/>
        <v>-0.33778887520575207</v>
      </c>
      <c r="D2357" s="7">
        <f t="shared" si="181"/>
        <v>261.61748167386781</v>
      </c>
      <c r="E2357" s="7">
        <f t="shared" si="182"/>
        <v>53.057518665050729</v>
      </c>
      <c r="F2357" s="7">
        <f t="shared" si="183"/>
        <v>265.59430243869838</v>
      </c>
      <c r="G2357" s="7">
        <f t="shared" si="184"/>
        <v>64.379395567950382</v>
      </c>
    </row>
    <row r="2358" spans="1:7" x14ac:dyDescent="0.3">
      <c r="A2358" s="8">
        <v>263.71479116183883</v>
      </c>
      <c r="B2358" s="8">
        <v>58.936610047823947</v>
      </c>
      <c r="C2358" s="6">
        <f t="shared" si="185"/>
        <v>-0.33778887520573403</v>
      </c>
      <c r="D2358" s="7">
        <f t="shared" si="181"/>
        <v>261.72638077942366</v>
      </c>
      <c r="E2358" s="7">
        <f t="shared" si="182"/>
        <v>53.275671596374082</v>
      </c>
      <c r="F2358" s="7">
        <f t="shared" si="183"/>
        <v>265.703201544254</v>
      </c>
      <c r="G2358" s="7">
        <f t="shared" si="184"/>
        <v>64.597548499273813</v>
      </c>
    </row>
    <row r="2359" spans="1:7" x14ac:dyDescent="0.3">
      <c r="A2359" s="8">
        <v>264.15127438459115</v>
      </c>
      <c r="B2359" s="8">
        <v>58.718457116500559</v>
      </c>
      <c r="C2359" s="6">
        <f t="shared" si="185"/>
        <v>-0.33778887520573186</v>
      </c>
      <c r="D2359" s="7">
        <f t="shared" si="181"/>
        <v>262.16286400217598</v>
      </c>
      <c r="E2359" s="7">
        <f t="shared" si="182"/>
        <v>53.057518665050686</v>
      </c>
      <c r="F2359" s="7">
        <f t="shared" si="183"/>
        <v>266.13968476700632</v>
      </c>
      <c r="G2359" s="7">
        <f t="shared" si="184"/>
        <v>64.379395567950425</v>
      </c>
    </row>
    <row r="2360" spans="1:7" x14ac:dyDescent="0.3">
      <c r="A2360" s="8">
        <v>264.58766892729119</v>
      </c>
      <c r="B2360" s="8">
        <v>58.609380650838958</v>
      </c>
      <c r="C2360" s="6">
        <f t="shared" si="185"/>
        <v>-0.33778887520574985</v>
      </c>
      <c r="D2360" s="7">
        <f t="shared" si="181"/>
        <v>262.59925854487597</v>
      </c>
      <c r="E2360" s="7">
        <f t="shared" si="182"/>
        <v>52.94844219938912</v>
      </c>
      <c r="F2360" s="7">
        <f t="shared" si="183"/>
        <v>266.57607930970642</v>
      </c>
      <c r="G2360" s="7">
        <f t="shared" si="184"/>
        <v>64.270319102288795</v>
      </c>
    </row>
    <row r="2361" spans="1:7" x14ac:dyDescent="0.3">
      <c r="A2361" s="8">
        <v>265.02415215004515</v>
      </c>
      <c r="B2361" s="8">
        <v>58.391227719515726</v>
      </c>
      <c r="C2361" s="6">
        <f t="shared" si="185"/>
        <v>-0.32364069311273264</v>
      </c>
      <c r="D2361" s="7">
        <f t="shared" si="181"/>
        <v>263.11603009145267</v>
      </c>
      <c r="E2361" s="7">
        <f t="shared" si="182"/>
        <v>52.702724383003314</v>
      </c>
      <c r="F2361" s="7">
        <f t="shared" si="183"/>
        <v>266.93227420863764</v>
      </c>
      <c r="G2361" s="7">
        <f t="shared" si="184"/>
        <v>64.079731056028137</v>
      </c>
    </row>
    <row r="2362" spans="1:7" x14ac:dyDescent="0.3">
      <c r="A2362" s="8">
        <v>265.4605466927452</v>
      </c>
      <c r="B2362" s="8">
        <v>58.282151253853954</v>
      </c>
      <c r="C2362" s="6">
        <f t="shared" si="185"/>
        <v>-0.35720925585596436</v>
      </c>
      <c r="D2362" s="7">
        <f t="shared" si="181"/>
        <v>263.36258059503064</v>
      </c>
      <c r="E2362" s="7">
        <f t="shared" si="182"/>
        <v>52.660893542910586</v>
      </c>
      <c r="F2362" s="7">
        <f t="shared" si="183"/>
        <v>267.55851279045976</v>
      </c>
      <c r="G2362" s="7">
        <f t="shared" si="184"/>
        <v>63.903408964797322</v>
      </c>
    </row>
    <row r="2363" spans="1:7" x14ac:dyDescent="0.3">
      <c r="A2363" s="8">
        <v>265.89694123544524</v>
      </c>
      <c r="B2363" s="8">
        <v>58.173074788192338</v>
      </c>
      <c r="C2363" s="6">
        <f t="shared" si="185"/>
        <v>-0.33411059339561328</v>
      </c>
      <c r="D2363" s="7">
        <f t="shared" si="181"/>
        <v>263.9293667843499</v>
      </c>
      <c r="E2363" s="7">
        <f t="shared" si="182"/>
        <v>52.504860715012242</v>
      </c>
      <c r="F2363" s="7">
        <f t="shared" si="183"/>
        <v>267.86451568654059</v>
      </c>
      <c r="G2363" s="7">
        <f t="shared" si="184"/>
        <v>63.841288861372433</v>
      </c>
    </row>
    <row r="2364" spans="1:7" x14ac:dyDescent="0.3">
      <c r="A2364" s="8">
        <v>266.3334244581992</v>
      </c>
      <c r="B2364" s="8">
        <v>57.954921856869113</v>
      </c>
      <c r="C2364" s="6">
        <f t="shared" si="185"/>
        <v>-0.32166927340841334</v>
      </c>
      <c r="D2364" s="7">
        <f t="shared" si="181"/>
        <v>264.43652052786115</v>
      </c>
      <c r="E2364" s="7">
        <f t="shared" si="182"/>
        <v>52.262667867536948</v>
      </c>
      <c r="F2364" s="7">
        <f t="shared" si="183"/>
        <v>268.23032838853726</v>
      </c>
      <c r="G2364" s="7">
        <f t="shared" si="184"/>
        <v>63.647175846201279</v>
      </c>
    </row>
    <row r="2365" spans="1:7" x14ac:dyDescent="0.3">
      <c r="A2365" s="8">
        <v>266.7698190008976</v>
      </c>
      <c r="B2365" s="8">
        <v>57.845845391207348</v>
      </c>
      <c r="C2365" s="6">
        <f t="shared" si="185"/>
        <v>-0.34924917341522987</v>
      </c>
      <c r="D2365" s="7">
        <f t="shared" si="181"/>
        <v>264.71666457171835</v>
      </c>
      <c r="E2365" s="7">
        <f t="shared" si="182"/>
        <v>52.208065962217454</v>
      </c>
      <c r="F2365" s="7">
        <f t="shared" si="183"/>
        <v>268.82297343007684</v>
      </c>
      <c r="G2365" s="7">
        <f t="shared" si="184"/>
        <v>63.483624820197242</v>
      </c>
    </row>
    <row r="2366" spans="1:7" x14ac:dyDescent="0.3">
      <c r="A2366" s="8">
        <v>267.20621354359764</v>
      </c>
      <c r="B2366" s="8">
        <v>57.736768925545732</v>
      </c>
      <c r="C2366" s="6">
        <f t="shared" si="185"/>
        <v>-0.34293199485275011</v>
      </c>
      <c r="D2366" s="7">
        <f t="shared" si="181"/>
        <v>265.18871470410767</v>
      </c>
      <c r="E2366" s="7">
        <f t="shared" si="182"/>
        <v>52.086131932015121</v>
      </c>
      <c r="F2366" s="7">
        <f t="shared" si="183"/>
        <v>269.22371238308762</v>
      </c>
      <c r="G2366" s="7">
        <f t="shared" si="184"/>
        <v>63.387405919076343</v>
      </c>
    </row>
    <row r="2367" spans="1:7" x14ac:dyDescent="0.3">
      <c r="A2367" s="8">
        <v>267.64269676635161</v>
      </c>
      <c r="B2367" s="8">
        <v>57.518615994222507</v>
      </c>
      <c r="C2367" s="6">
        <f t="shared" si="185"/>
        <v>-0.33021185886384258</v>
      </c>
      <c r="D2367" s="7">
        <f t="shared" si="181"/>
        <v>265.69723607488834</v>
      </c>
      <c r="E2367" s="7">
        <f t="shared" si="182"/>
        <v>51.842773968763098</v>
      </c>
      <c r="F2367" s="7">
        <f t="shared" si="183"/>
        <v>269.58815745781487</v>
      </c>
      <c r="G2367" s="7">
        <f t="shared" si="184"/>
        <v>63.194458019681917</v>
      </c>
    </row>
    <row r="2368" spans="1:7" x14ac:dyDescent="0.3">
      <c r="A2368" s="8">
        <v>268.07909130905165</v>
      </c>
      <c r="B2368" s="8">
        <v>57.409539528560892</v>
      </c>
      <c r="C2368" s="6">
        <f t="shared" si="185"/>
        <v>-0.31319898551574538</v>
      </c>
      <c r="D2368" s="7">
        <f t="shared" si="181"/>
        <v>266.23046987924232</v>
      </c>
      <c r="E2368" s="7">
        <f t="shared" si="182"/>
        <v>51.701422605332198</v>
      </c>
      <c r="F2368" s="7">
        <f t="shared" si="183"/>
        <v>269.92771273886098</v>
      </c>
      <c r="G2368" s="7">
        <f t="shared" si="184"/>
        <v>63.117656451789586</v>
      </c>
    </row>
    <row r="2369" spans="1:7" x14ac:dyDescent="0.3">
      <c r="A2369" s="8">
        <v>268.51548585175169</v>
      </c>
      <c r="B2369" s="8">
        <v>57.300463062899119</v>
      </c>
      <c r="C2369" s="6">
        <f t="shared" si="185"/>
        <v>-0.33778887520575207</v>
      </c>
      <c r="D2369" s="7">
        <f t="shared" ref="D2369:D2432" si="186">A2369+$B$2*SIN(C2369)</f>
        <v>266.52707546933641</v>
      </c>
      <c r="E2369" s="7">
        <f t="shared" ref="E2369:E2432" si="187">B2369-$B$2*COS(C2369)</f>
        <v>51.639524611449289</v>
      </c>
      <c r="F2369" s="7">
        <f t="shared" ref="F2369:F2432" si="188">A2369-$B$2*SIN(C2369)</f>
        <v>270.50389623416697</v>
      </c>
      <c r="G2369" s="7">
        <f t="shared" ref="G2369:G2432" si="189">B2369+$B$2*COS(C2369)</f>
        <v>62.96140151434895</v>
      </c>
    </row>
    <row r="2370" spans="1:7" x14ac:dyDescent="0.3">
      <c r="A2370" s="8">
        <v>268.95196907450566</v>
      </c>
      <c r="B2370" s="8">
        <v>57.082310131575902</v>
      </c>
      <c r="C2370" s="6">
        <f t="shared" si="185"/>
        <v>-0.32571584944032972</v>
      </c>
      <c r="D2370" s="7">
        <f t="shared" si="186"/>
        <v>267.03204659913865</v>
      </c>
      <c r="E2370" s="7">
        <f t="shared" si="187"/>
        <v>51.397778691907313</v>
      </c>
      <c r="F2370" s="7">
        <f t="shared" si="188"/>
        <v>270.87189154987266</v>
      </c>
      <c r="G2370" s="7">
        <f t="shared" si="189"/>
        <v>62.766841571244491</v>
      </c>
    </row>
    <row r="2371" spans="1:7" x14ac:dyDescent="0.3">
      <c r="A2371" s="8">
        <v>269.27946451164996</v>
      </c>
      <c r="B2371" s="8">
        <v>56.755080734590898</v>
      </c>
      <c r="C2371" s="6">
        <f t="shared" si="185"/>
        <v>-0.33778887520568679</v>
      </c>
      <c r="D2371" s="7">
        <f t="shared" si="186"/>
        <v>267.29105412923508</v>
      </c>
      <c r="E2371" s="7">
        <f t="shared" si="187"/>
        <v>51.09414228314094</v>
      </c>
      <c r="F2371" s="7">
        <f t="shared" si="188"/>
        <v>271.26787489406485</v>
      </c>
      <c r="G2371" s="7">
        <f t="shared" si="189"/>
        <v>62.416019186040856</v>
      </c>
    </row>
    <row r="2372" spans="1:7" x14ac:dyDescent="0.3">
      <c r="A2372" s="8">
        <v>269.3883636172057</v>
      </c>
      <c r="B2372" s="8">
        <v>56.973233665914286</v>
      </c>
      <c r="C2372" s="6">
        <f t="shared" si="185"/>
        <v>-0.31354329250386748</v>
      </c>
      <c r="D2372" s="7">
        <f t="shared" si="186"/>
        <v>267.53777695246407</v>
      </c>
      <c r="E2372" s="7">
        <f t="shared" si="187"/>
        <v>51.265753574290621</v>
      </c>
      <c r="F2372" s="7">
        <f t="shared" si="188"/>
        <v>271.23895028194733</v>
      </c>
      <c r="G2372" s="7">
        <f t="shared" si="189"/>
        <v>62.680713757537951</v>
      </c>
    </row>
    <row r="2373" spans="1:7" x14ac:dyDescent="0.3">
      <c r="A2373" s="8">
        <v>269.82475815990574</v>
      </c>
      <c r="B2373" s="8">
        <v>56.864157200252507</v>
      </c>
      <c r="C2373" s="6">
        <f t="shared" si="185"/>
        <v>-0.34029134888084428</v>
      </c>
      <c r="D2373" s="7">
        <f t="shared" si="186"/>
        <v>267.82218766890725</v>
      </c>
      <c r="E2373" s="7">
        <f t="shared" si="187"/>
        <v>51.208212413695449</v>
      </c>
      <c r="F2373" s="7">
        <f t="shared" si="188"/>
        <v>271.82732865090424</v>
      </c>
      <c r="G2373" s="7">
        <f t="shared" si="189"/>
        <v>62.520101986809564</v>
      </c>
    </row>
    <row r="2374" spans="1:7" x14ac:dyDescent="0.3">
      <c r="A2374" s="8">
        <v>270.04313279136113</v>
      </c>
      <c r="B2374" s="8">
        <v>56.591466036098481</v>
      </c>
      <c r="C2374" s="6">
        <f t="shared" si="185"/>
        <v>-0.32166927340845675</v>
      </c>
      <c r="D2374" s="7">
        <f t="shared" si="186"/>
        <v>268.14622886102279</v>
      </c>
      <c r="E2374" s="7">
        <f t="shared" si="187"/>
        <v>50.899212046766394</v>
      </c>
      <c r="F2374" s="7">
        <f t="shared" si="188"/>
        <v>271.94003672169947</v>
      </c>
      <c r="G2374" s="7">
        <f t="shared" si="189"/>
        <v>62.283720025430569</v>
      </c>
    </row>
    <row r="2375" spans="1:7" x14ac:dyDescent="0.3">
      <c r="A2375" s="8">
        <v>270.47948299403424</v>
      </c>
      <c r="B2375" s="8">
        <v>56.536927803267673</v>
      </c>
      <c r="C2375" s="6">
        <f t="shared" si="185"/>
        <v>-0.33658611715496589</v>
      </c>
      <c r="D2375" s="7">
        <f t="shared" si="186"/>
        <v>268.49788278751868</v>
      </c>
      <c r="E2375" s="7">
        <f t="shared" si="187"/>
        <v>50.873601870431258</v>
      </c>
      <c r="F2375" s="7">
        <f t="shared" si="188"/>
        <v>272.46108320054981</v>
      </c>
      <c r="G2375" s="7">
        <f t="shared" si="189"/>
        <v>62.200253736104088</v>
      </c>
    </row>
    <row r="2376" spans="1:7" x14ac:dyDescent="0.3">
      <c r="A2376" s="8">
        <v>270.91587753673423</v>
      </c>
      <c r="B2376" s="8">
        <v>56.427851337606057</v>
      </c>
      <c r="C2376" s="6">
        <f t="shared" si="185"/>
        <v>-0.31737953510148631</v>
      </c>
      <c r="D2376" s="7">
        <f t="shared" si="186"/>
        <v>269.04340926474526</v>
      </c>
      <c r="E2376" s="7">
        <f t="shared" si="187"/>
        <v>50.727512525711219</v>
      </c>
      <c r="F2376" s="7">
        <f t="shared" si="188"/>
        <v>272.78834580872319</v>
      </c>
      <c r="G2376" s="7">
        <f t="shared" si="189"/>
        <v>62.128190149500895</v>
      </c>
    </row>
    <row r="2377" spans="1:7" x14ac:dyDescent="0.3">
      <c r="A2377" s="8">
        <v>271.35236075948819</v>
      </c>
      <c r="B2377" s="8">
        <v>56.209698406282676</v>
      </c>
      <c r="C2377" s="6">
        <f t="shared" si="185"/>
        <v>-0.33021185886377641</v>
      </c>
      <c r="D2377" s="7">
        <f t="shared" si="186"/>
        <v>269.40690006802527</v>
      </c>
      <c r="E2377" s="7">
        <f t="shared" si="187"/>
        <v>50.533856380823131</v>
      </c>
      <c r="F2377" s="7">
        <f t="shared" si="188"/>
        <v>273.29782145095112</v>
      </c>
      <c r="G2377" s="7">
        <f t="shared" si="189"/>
        <v>61.885540431742221</v>
      </c>
    </row>
    <row r="2378" spans="1:7" x14ac:dyDescent="0.3">
      <c r="A2378" s="8">
        <v>271.78875530218824</v>
      </c>
      <c r="B2378" s="8">
        <v>56.10062194062106</v>
      </c>
      <c r="C2378" s="6">
        <f t="shared" si="185"/>
        <v>-0.31737953510148464</v>
      </c>
      <c r="D2378" s="7">
        <f t="shared" si="186"/>
        <v>269.91628703019927</v>
      </c>
      <c r="E2378" s="7">
        <f t="shared" si="187"/>
        <v>50.400283128726215</v>
      </c>
      <c r="F2378" s="7">
        <f t="shared" si="188"/>
        <v>273.6612235741772</v>
      </c>
      <c r="G2378" s="7">
        <f t="shared" si="189"/>
        <v>61.800960752515905</v>
      </c>
    </row>
    <row r="2379" spans="1:7" x14ac:dyDescent="0.3">
      <c r="A2379" s="8">
        <v>272.22514984488834</v>
      </c>
      <c r="B2379" s="8">
        <v>55.991545474959452</v>
      </c>
      <c r="C2379" s="6">
        <f t="shared" si="185"/>
        <v>-0.31737953510148464</v>
      </c>
      <c r="D2379" s="7">
        <f t="shared" si="186"/>
        <v>270.35268157289937</v>
      </c>
      <c r="E2379" s="7">
        <f t="shared" si="187"/>
        <v>50.291206663064607</v>
      </c>
      <c r="F2379" s="7">
        <f t="shared" si="188"/>
        <v>274.0976181168773</v>
      </c>
      <c r="G2379" s="7">
        <f t="shared" si="189"/>
        <v>61.691884286854297</v>
      </c>
    </row>
    <row r="2380" spans="1:7" x14ac:dyDescent="0.3">
      <c r="A2380" s="8">
        <v>272.6616330676423</v>
      </c>
      <c r="B2380" s="8">
        <v>55.773392543636064</v>
      </c>
      <c r="C2380" s="6">
        <f t="shared" si="185"/>
        <v>-0.33021185886377558</v>
      </c>
      <c r="D2380" s="7">
        <f t="shared" si="186"/>
        <v>270.71617237617937</v>
      </c>
      <c r="E2380" s="7">
        <f t="shared" si="187"/>
        <v>50.097550518176519</v>
      </c>
      <c r="F2380" s="7">
        <f t="shared" si="188"/>
        <v>274.60709375910523</v>
      </c>
      <c r="G2380" s="7">
        <f t="shared" si="189"/>
        <v>61.449234569095609</v>
      </c>
    </row>
    <row r="2381" spans="1:7" x14ac:dyDescent="0.3">
      <c r="A2381" s="8">
        <v>273.09793893028836</v>
      </c>
      <c r="B2381" s="8">
        <v>55.773392543636064</v>
      </c>
      <c r="C2381" s="6">
        <f t="shared" si="185"/>
        <v>-0.31737953510148631</v>
      </c>
      <c r="D2381" s="7">
        <f t="shared" si="186"/>
        <v>271.2254706582994</v>
      </c>
      <c r="E2381" s="7">
        <f t="shared" si="187"/>
        <v>50.073053731741226</v>
      </c>
      <c r="F2381" s="7">
        <f t="shared" si="188"/>
        <v>274.97040720227733</v>
      </c>
      <c r="G2381" s="7">
        <f t="shared" si="189"/>
        <v>61.473731355530902</v>
      </c>
    </row>
    <row r="2382" spans="1:7" x14ac:dyDescent="0.3">
      <c r="A2382" s="8">
        <v>273.3163135617454</v>
      </c>
      <c r="B2382" s="8">
        <v>55.500701379482031</v>
      </c>
      <c r="C2382" s="6">
        <f t="shared" si="185"/>
        <v>-0.28751044272462739</v>
      </c>
      <c r="D2382" s="7">
        <f t="shared" si="186"/>
        <v>271.6149191313051</v>
      </c>
      <c r="E2382" s="7">
        <f t="shared" si="187"/>
        <v>49.74698458144038</v>
      </c>
      <c r="F2382" s="7">
        <f t="shared" si="188"/>
        <v>275.01770799218571</v>
      </c>
      <c r="G2382" s="7">
        <f t="shared" si="189"/>
        <v>61.254418177523682</v>
      </c>
    </row>
    <row r="2383" spans="1:7" x14ac:dyDescent="0.3">
      <c r="A2383" s="8">
        <v>273.75257508436459</v>
      </c>
      <c r="B2383" s="8">
        <v>55.555239612312846</v>
      </c>
      <c r="C2383" s="6">
        <f t="shared" ref="C2383:C2446" si="190">ATAN((B2392-B2372)/(A2392-A2372))</f>
        <v>-0.32571584944041193</v>
      </c>
      <c r="D2383" s="7">
        <f t="shared" si="186"/>
        <v>271.83265260899714</v>
      </c>
      <c r="E2383" s="7">
        <f t="shared" si="187"/>
        <v>49.870708172644413</v>
      </c>
      <c r="F2383" s="7">
        <f t="shared" si="188"/>
        <v>275.67249755973205</v>
      </c>
      <c r="G2383" s="7">
        <f t="shared" si="189"/>
        <v>61.239771051981279</v>
      </c>
    </row>
    <row r="2384" spans="1:7" x14ac:dyDescent="0.3">
      <c r="A2384" s="8">
        <v>273.97094971582163</v>
      </c>
      <c r="B2384" s="8">
        <v>55.28254844815865</v>
      </c>
      <c r="C2384" s="6">
        <f t="shared" si="190"/>
        <v>-0.32571584944039167</v>
      </c>
      <c r="D2384" s="7">
        <f t="shared" si="186"/>
        <v>272.05102724045429</v>
      </c>
      <c r="E2384" s="7">
        <f t="shared" si="187"/>
        <v>49.598017008490181</v>
      </c>
      <c r="F2384" s="7">
        <f t="shared" si="188"/>
        <v>275.89087219118898</v>
      </c>
      <c r="G2384" s="7">
        <f t="shared" si="189"/>
        <v>60.967079887827119</v>
      </c>
    </row>
    <row r="2385" spans="1:7" x14ac:dyDescent="0.3">
      <c r="A2385" s="8">
        <v>274.40721123844077</v>
      </c>
      <c r="B2385" s="8">
        <v>55.337086680989451</v>
      </c>
      <c r="C2385" s="6">
        <f t="shared" si="190"/>
        <v>-0.2998143194850475</v>
      </c>
      <c r="D2385" s="7">
        <f t="shared" si="186"/>
        <v>272.6351543532603</v>
      </c>
      <c r="E2385" s="7">
        <f t="shared" si="187"/>
        <v>49.604738610984931</v>
      </c>
      <c r="F2385" s="7">
        <f t="shared" si="188"/>
        <v>276.17926812362123</v>
      </c>
      <c r="G2385" s="7">
        <f t="shared" si="189"/>
        <v>61.06943475099397</v>
      </c>
    </row>
    <row r="2386" spans="1:7" x14ac:dyDescent="0.3">
      <c r="A2386" s="8">
        <v>274.84369446119473</v>
      </c>
      <c r="B2386" s="8">
        <v>55.118933749666226</v>
      </c>
      <c r="C2386" s="6">
        <f t="shared" si="190"/>
        <v>-0.31771864204079281</v>
      </c>
      <c r="D2386" s="7">
        <f t="shared" si="186"/>
        <v>272.96929327245618</v>
      </c>
      <c r="E2386" s="7">
        <f t="shared" si="187"/>
        <v>49.419230232494876</v>
      </c>
      <c r="F2386" s="7">
        <f t="shared" si="188"/>
        <v>276.71809564993328</v>
      </c>
      <c r="G2386" s="7">
        <f t="shared" si="189"/>
        <v>60.818637266837577</v>
      </c>
    </row>
    <row r="2387" spans="1:7" x14ac:dyDescent="0.3">
      <c r="A2387" s="8">
        <v>275.28008900389477</v>
      </c>
      <c r="B2387" s="8">
        <v>55.009857284004624</v>
      </c>
      <c r="C2387" s="6">
        <f t="shared" si="190"/>
        <v>-0.30580516495320298</v>
      </c>
      <c r="D2387" s="7">
        <f t="shared" si="186"/>
        <v>273.47372251234725</v>
      </c>
      <c r="E2387" s="7">
        <f t="shared" si="187"/>
        <v>49.288228136793649</v>
      </c>
      <c r="F2387" s="7">
        <f t="shared" si="188"/>
        <v>277.08645549544229</v>
      </c>
      <c r="G2387" s="7">
        <f t="shared" si="189"/>
        <v>60.7314864312156</v>
      </c>
    </row>
    <row r="2388" spans="1:7" x14ac:dyDescent="0.3">
      <c r="A2388" s="8">
        <v>275.71648354659482</v>
      </c>
      <c r="B2388" s="8">
        <v>54.900780818343009</v>
      </c>
      <c r="C2388" s="6">
        <f t="shared" si="190"/>
        <v>-0.30580516495318583</v>
      </c>
      <c r="D2388" s="7">
        <f t="shared" si="186"/>
        <v>273.91011705504735</v>
      </c>
      <c r="E2388" s="7">
        <f t="shared" si="187"/>
        <v>49.179151671131997</v>
      </c>
      <c r="F2388" s="7">
        <f t="shared" si="188"/>
        <v>277.52285003814228</v>
      </c>
      <c r="G2388" s="7">
        <f t="shared" si="189"/>
        <v>60.62240996555402</v>
      </c>
    </row>
    <row r="2389" spans="1:7" x14ac:dyDescent="0.3">
      <c r="A2389" s="8">
        <v>276.15296676934878</v>
      </c>
      <c r="B2389" s="8">
        <v>54.682627887019621</v>
      </c>
      <c r="C2389" s="6">
        <f t="shared" si="190"/>
        <v>-0.30580516495318427</v>
      </c>
      <c r="D2389" s="7">
        <f t="shared" si="186"/>
        <v>274.34660027780137</v>
      </c>
      <c r="E2389" s="7">
        <f t="shared" si="187"/>
        <v>48.960998739808609</v>
      </c>
      <c r="F2389" s="7">
        <f t="shared" si="188"/>
        <v>277.95933326089619</v>
      </c>
      <c r="G2389" s="7">
        <f t="shared" si="189"/>
        <v>60.404257034230632</v>
      </c>
    </row>
    <row r="2390" spans="1:7" x14ac:dyDescent="0.3">
      <c r="A2390" s="8">
        <v>276.58936131204882</v>
      </c>
      <c r="B2390" s="8">
        <v>54.573551421358005</v>
      </c>
      <c r="C2390" s="6">
        <f t="shared" si="190"/>
        <v>-0.30580516495320492</v>
      </c>
      <c r="D2390" s="7">
        <f t="shared" si="186"/>
        <v>274.78299482050124</v>
      </c>
      <c r="E2390" s="7">
        <f t="shared" si="187"/>
        <v>48.851922274147029</v>
      </c>
      <c r="F2390" s="7">
        <f t="shared" si="188"/>
        <v>278.3957278035964</v>
      </c>
      <c r="G2390" s="7">
        <f t="shared" si="189"/>
        <v>60.295180568568981</v>
      </c>
    </row>
    <row r="2391" spans="1:7" x14ac:dyDescent="0.3">
      <c r="A2391" s="8">
        <v>277.02575585474887</v>
      </c>
      <c r="B2391" s="8">
        <v>54.464474955696396</v>
      </c>
      <c r="C2391" s="6">
        <f t="shared" si="190"/>
        <v>-0.30580516495324411</v>
      </c>
      <c r="D2391" s="7">
        <f t="shared" si="186"/>
        <v>275.21938936320106</v>
      </c>
      <c r="E2391" s="7">
        <f t="shared" si="187"/>
        <v>48.742845808485491</v>
      </c>
      <c r="F2391" s="7">
        <f t="shared" si="188"/>
        <v>278.83212234629667</v>
      </c>
      <c r="G2391" s="7">
        <f t="shared" si="189"/>
        <v>60.186104102907301</v>
      </c>
    </row>
    <row r="2392" spans="1:7" x14ac:dyDescent="0.3">
      <c r="A2392" s="8">
        <v>277.46223907750118</v>
      </c>
      <c r="B2392" s="8">
        <v>54.246322024373015</v>
      </c>
      <c r="C2392" s="6">
        <f t="shared" si="190"/>
        <v>-0.317718642040832</v>
      </c>
      <c r="D2392" s="7">
        <f t="shared" si="186"/>
        <v>275.58783788876241</v>
      </c>
      <c r="E2392" s="7">
        <f t="shared" si="187"/>
        <v>48.546618507201742</v>
      </c>
      <c r="F2392" s="7">
        <f t="shared" si="188"/>
        <v>279.33664026623995</v>
      </c>
      <c r="G2392" s="7">
        <f t="shared" si="189"/>
        <v>59.946025541544287</v>
      </c>
    </row>
    <row r="2393" spans="1:7" x14ac:dyDescent="0.3">
      <c r="A2393" s="8">
        <v>277.89863362020128</v>
      </c>
      <c r="B2393" s="8">
        <v>54.137245558711399</v>
      </c>
      <c r="C2393" s="6">
        <f t="shared" si="190"/>
        <v>-0.29256493183669369</v>
      </c>
      <c r="D2393" s="7">
        <f t="shared" si="186"/>
        <v>276.16817894812931</v>
      </c>
      <c r="E2393" s="7">
        <f t="shared" si="187"/>
        <v>48.392201901096222</v>
      </c>
      <c r="F2393" s="7">
        <f t="shared" si="188"/>
        <v>279.62908829227325</v>
      </c>
      <c r="G2393" s="7">
        <f t="shared" si="189"/>
        <v>59.882289216326576</v>
      </c>
    </row>
    <row r="2394" spans="1:7" x14ac:dyDescent="0.3">
      <c r="A2394" s="8">
        <v>278.33502816290127</v>
      </c>
      <c r="B2394" s="8">
        <v>54.02816909304979</v>
      </c>
      <c r="C2394" s="6">
        <f t="shared" si="190"/>
        <v>-0.33716419275222814</v>
      </c>
      <c r="D2394" s="7">
        <f t="shared" si="186"/>
        <v>276.35015445714396</v>
      </c>
      <c r="E2394" s="7">
        <f t="shared" si="187"/>
        <v>48.365989621133231</v>
      </c>
      <c r="F2394" s="7">
        <f t="shared" si="188"/>
        <v>280.31990186865858</v>
      </c>
      <c r="G2394" s="7">
        <f t="shared" si="189"/>
        <v>59.690348564966349</v>
      </c>
    </row>
    <row r="2395" spans="1:7" x14ac:dyDescent="0.3">
      <c r="A2395" s="8">
        <v>278.77151138565523</v>
      </c>
      <c r="B2395" s="8">
        <v>53.810016161726395</v>
      </c>
      <c r="C2395" s="6">
        <f t="shared" si="190"/>
        <v>-0.2877659316147102</v>
      </c>
      <c r="D2395" s="7">
        <f t="shared" si="186"/>
        <v>277.06864700004121</v>
      </c>
      <c r="E2395" s="7">
        <f t="shared" si="187"/>
        <v>48.056734238840349</v>
      </c>
      <c r="F2395" s="7">
        <f t="shared" si="188"/>
        <v>280.47437577126925</v>
      </c>
      <c r="G2395" s="7">
        <f t="shared" si="189"/>
        <v>59.563298084612441</v>
      </c>
    </row>
    <row r="2396" spans="1:7" x14ac:dyDescent="0.3">
      <c r="A2396" s="8">
        <v>279.20781724830135</v>
      </c>
      <c r="B2396" s="8">
        <v>53.810016161726395</v>
      </c>
      <c r="C2396" s="6">
        <f t="shared" si="190"/>
        <v>-0.30580516495318427</v>
      </c>
      <c r="D2396" s="7">
        <f t="shared" si="186"/>
        <v>277.40145075675395</v>
      </c>
      <c r="E2396" s="7">
        <f t="shared" si="187"/>
        <v>48.088387014515384</v>
      </c>
      <c r="F2396" s="7">
        <f t="shared" si="188"/>
        <v>281.01418373984876</v>
      </c>
      <c r="G2396" s="7">
        <f t="shared" si="189"/>
        <v>59.531645308937406</v>
      </c>
    </row>
    <row r="2397" spans="1:7" x14ac:dyDescent="0.3">
      <c r="A2397" s="8">
        <v>279.64430047105532</v>
      </c>
      <c r="B2397" s="8">
        <v>53.59186323040317</v>
      </c>
      <c r="C2397" s="6">
        <f t="shared" si="190"/>
        <v>-0.30580516495318427</v>
      </c>
      <c r="D2397" s="7">
        <f t="shared" si="186"/>
        <v>277.83793397950791</v>
      </c>
      <c r="E2397" s="7">
        <f t="shared" si="187"/>
        <v>47.870234083192159</v>
      </c>
      <c r="F2397" s="7">
        <f t="shared" si="188"/>
        <v>281.45066696260272</v>
      </c>
      <c r="G2397" s="7">
        <f t="shared" si="189"/>
        <v>59.313492377614182</v>
      </c>
    </row>
    <row r="2398" spans="1:7" x14ac:dyDescent="0.3">
      <c r="A2398" s="8">
        <v>280.08069501375536</v>
      </c>
      <c r="B2398" s="8">
        <v>53.482786764741569</v>
      </c>
      <c r="C2398" s="6">
        <f t="shared" si="190"/>
        <v>-0.30580516495320381</v>
      </c>
      <c r="D2398" s="7">
        <f t="shared" si="186"/>
        <v>278.27432852220784</v>
      </c>
      <c r="E2398" s="7">
        <f t="shared" si="187"/>
        <v>47.761157617530593</v>
      </c>
      <c r="F2398" s="7">
        <f t="shared" si="188"/>
        <v>281.88706150530288</v>
      </c>
      <c r="G2398" s="7">
        <f t="shared" si="189"/>
        <v>59.204415911952545</v>
      </c>
    </row>
    <row r="2399" spans="1:7" x14ac:dyDescent="0.3">
      <c r="A2399" s="8">
        <v>280.5170895564554</v>
      </c>
      <c r="B2399" s="8">
        <v>53.373710299079789</v>
      </c>
      <c r="C2399" s="6">
        <f t="shared" si="190"/>
        <v>-0.30580516495320381</v>
      </c>
      <c r="D2399" s="7">
        <f t="shared" si="186"/>
        <v>278.71072306490788</v>
      </c>
      <c r="E2399" s="7">
        <f t="shared" si="187"/>
        <v>47.652081151868813</v>
      </c>
      <c r="F2399" s="7">
        <f t="shared" si="188"/>
        <v>282.32345604800292</v>
      </c>
      <c r="G2399" s="7">
        <f t="shared" si="189"/>
        <v>59.095339446290765</v>
      </c>
    </row>
    <row r="2400" spans="1:7" x14ac:dyDescent="0.3">
      <c r="A2400" s="8">
        <v>280.95357277920772</v>
      </c>
      <c r="B2400" s="8">
        <v>53.155557367756565</v>
      </c>
      <c r="C2400" s="6">
        <f t="shared" si="190"/>
        <v>-0.32166927340847851</v>
      </c>
      <c r="D2400" s="7">
        <f t="shared" si="186"/>
        <v>279.05666884886926</v>
      </c>
      <c r="E2400" s="7">
        <f t="shared" si="187"/>
        <v>47.46330337842452</v>
      </c>
      <c r="F2400" s="7">
        <f t="shared" si="188"/>
        <v>282.85047670954617</v>
      </c>
      <c r="G2400" s="7">
        <f t="shared" si="189"/>
        <v>58.847811357088609</v>
      </c>
    </row>
    <row r="2401" spans="1:7" x14ac:dyDescent="0.3">
      <c r="A2401" s="8">
        <v>281.38996732190776</v>
      </c>
      <c r="B2401" s="8">
        <v>53.046480902094949</v>
      </c>
      <c r="C2401" s="6">
        <f t="shared" si="190"/>
        <v>-0.29647640071579834</v>
      </c>
      <c r="D2401" s="7">
        <f t="shared" si="186"/>
        <v>279.63705438526642</v>
      </c>
      <c r="E2401" s="7">
        <f t="shared" si="187"/>
        <v>47.308249795163526</v>
      </c>
      <c r="F2401" s="7">
        <f t="shared" si="188"/>
        <v>283.1428802585491</v>
      </c>
      <c r="G2401" s="7">
        <f t="shared" si="189"/>
        <v>58.784712009026372</v>
      </c>
    </row>
    <row r="2402" spans="1:7" x14ac:dyDescent="0.3">
      <c r="A2402" s="8">
        <v>281.8263618646078</v>
      </c>
      <c r="B2402" s="8">
        <v>52.93740443643334</v>
      </c>
      <c r="C2402" s="6">
        <f t="shared" si="190"/>
        <v>-0.29647640071579917</v>
      </c>
      <c r="D2402" s="7">
        <f t="shared" si="186"/>
        <v>280.07344892796647</v>
      </c>
      <c r="E2402" s="7">
        <f t="shared" si="187"/>
        <v>47.199173329501917</v>
      </c>
      <c r="F2402" s="7">
        <f t="shared" si="188"/>
        <v>283.57927480124914</v>
      </c>
      <c r="G2402" s="7">
        <f t="shared" si="189"/>
        <v>58.675635543364763</v>
      </c>
    </row>
    <row r="2403" spans="1:7" x14ac:dyDescent="0.3">
      <c r="A2403" s="8">
        <v>282.15385730175376</v>
      </c>
      <c r="B2403" s="8">
        <v>52.610175039448343</v>
      </c>
      <c r="C2403" s="6">
        <f t="shared" si="190"/>
        <v>-0.2964764007158</v>
      </c>
      <c r="D2403" s="7">
        <f t="shared" si="186"/>
        <v>280.40094436511242</v>
      </c>
      <c r="E2403" s="7">
        <f t="shared" si="187"/>
        <v>46.871943932516928</v>
      </c>
      <c r="F2403" s="7">
        <f t="shared" si="188"/>
        <v>283.9067702383951</v>
      </c>
      <c r="G2403" s="7">
        <f t="shared" si="189"/>
        <v>58.348406146379759</v>
      </c>
    </row>
    <row r="2404" spans="1:7" x14ac:dyDescent="0.3">
      <c r="A2404" s="8">
        <v>282.26275640730785</v>
      </c>
      <c r="B2404" s="8">
        <v>52.828327970771568</v>
      </c>
      <c r="C2404" s="6">
        <f t="shared" si="190"/>
        <v>-0.29647640071580117</v>
      </c>
      <c r="D2404" s="7">
        <f t="shared" si="186"/>
        <v>280.50984347066651</v>
      </c>
      <c r="E2404" s="7">
        <f t="shared" si="187"/>
        <v>47.090096863840152</v>
      </c>
      <c r="F2404" s="7">
        <f t="shared" si="188"/>
        <v>284.01566934394918</v>
      </c>
      <c r="G2404" s="7">
        <f t="shared" si="189"/>
        <v>58.566559077702983</v>
      </c>
    </row>
    <row r="2405" spans="1:7" x14ac:dyDescent="0.3">
      <c r="A2405" s="8">
        <v>282.69915095000789</v>
      </c>
      <c r="B2405" s="8">
        <v>52.719251505109959</v>
      </c>
      <c r="C2405" s="6">
        <f t="shared" si="190"/>
        <v>-0.2964764007158</v>
      </c>
      <c r="D2405" s="7">
        <f t="shared" si="186"/>
        <v>280.94623801336655</v>
      </c>
      <c r="E2405" s="7">
        <f t="shared" si="187"/>
        <v>46.981020398178543</v>
      </c>
      <c r="F2405" s="7">
        <f t="shared" si="188"/>
        <v>284.45206388664923</v>
      </c>
      <c r="G2405" s="7">
        <f t="shared" si="189"/>
        <v>58.457482612041375</v>
      </c>
    </row>
    <row r="2406" spans="1:7" x14ac:dyDescent="0.3">
      <c r="A2406" s="8">
        <v>283.13563417276185</v>
      </c>
      <c r="B2406" s="8">
        <v>52.501098573786734</v>
      </c>
      <c r="C2406" s="6">
        <f t="shared" si="190"/>
        <v>-0.28373038329746231</v>
      </c>
      <c r="D2406" s="7">
        <f t="shared" si="186"/>
        <v>281.4560012374194</v>
      </c>
      <c r="E2406" s="7">
        <f t="shared" si="187"/>
        <v>46.740991525952211</v>
      </c>
      <c r="F2406" s="7">
        <f t="shared" si="188"/>
        <v>284.81526710810431</v>
      </c>
      <c r="G2406" s="7">
        <f t="shared" si="189"/>
        <v>58.261205621621258</v>
      </c>
    </row>
    <row r="2407" spans="1:7" x14ac:dyDescent="0.3">
      <c r="A2407" s="8">
        <v>283.5720287154619</v>
      </c>
      <c r="B2407" s="8">
        <v>52.392022108124955</v>
      </c>
      <c r="C2407" s="6">
        <f t="shared" si="190"/>
        <v>-0.29647640071579834</v>
      </c>
      <c r="D2407" s="7">
        <f t="shared" si="186"/>
        <v>281.81911577882056</v>
      </c>
      <c r="E2407" s="7">
        <f t="shared" si="187"/>
        <v>46.653791001193532</v>
      </c>
      <c r="F2407" s="7">
        <f t="shared" si="188"/>
        <v>285.32494165210323</v>
      </c>
      <c r="G2407" s="7">
        <f t="shared" si="189"/>
        <v>58.130253215056378</v>
      </c>
    </row>
    <row r="2408" spans="1:7" x14ac:dyDescent="0.3">
      <c r="A2408" s="8">
        <v>284.00842325816194</v>
      </c>
      <c r="B2408" s="8">
        <v>52.282945642463339</v>
      </c>
      <c r="C2408" s="6">
        <f t="shared" si="190"/>
        <v>-0.29647640071579834</v>
      </c>
      <c r="D2408" s="7">
        <f t="shared" si="186"/>
        <v>282.2555103215206</v>
      </c>
      <c r="E2408" s="7">
        <f t="shared" si="187"/>
        <v>46.544714535531917</v>
      </c>
      <c r="F2408" s="7">
        <f t="shared" si="188"/>
        <v>285.76133619480328</v>
      </c>
      <c r="G2408" s="7">
        <f t="shared" si="189"/>
        <v>58.021176749394762</v>
      </c>
    </row>
    <row r="2409" spans="1:7" x14ac:dyDescent="0.3">
      <c r="A2409" s="8">
        <v>284.33591869530625</v>
      </c>
      <c r="B2409" s="8">
        <v>51.955716245478349</v>
      </c>
      <c r="C2409" s="6">
        <f t="shared" si="190"/>
        <v>-0.2964764007158</v>
      </c>
      <c r="D2409" s="7">
        <f t="shared" si="186"/>
        <v>282.58300575866491</v>
      </c>
      <c r="E2409" s="7">
        <f t="shared" si="187"/>
        <v>46.217485138546934</v>
      </c>
      <c r="F2409" s="7">
        <f t="shared" si="188"/>
        <v>286.08883163194758</v>
      </c>
      <c r="G2409" s="7">
        <f t="shared" si="189"/>
        <v>57.693947352409765</v>
      </c>
    </row>
    <row r="2410" spans="1:7" x14ac:dyDescent="0.3">
      <c r="A2410" s="8">
        <v>284.44481780086198</v>
      </c>
      <c r="B2410" s="8">
        <v>52.173869176801738</v>
      </c>
      <c r="C2410" s="6">
        <f t="shared" si="190"/>
        <v>-0.29647640071578213</v>
      </c>
      <c r="D2410" s="7">
        <f t="shared" si="186"/>
        <v>282.6919048642207</v>
      </c>
      <c r="E2410" s="7">
        <f t="shared" si="187"/>
        <v>46.435638069870286</v>
      </c>
      <c r="F2410" s="7">
        <f t="shared" si="188"/>
        <v>286.19773073750326</v>
      </c>
      <c r="G2410" s="7">
        <f t="shared" si="189"/>
        <v>57.912100283733189</v>
      </c>
    </row>
    <row r="2411" spans="1:7" x14ac:dyDescent="0.3">
      <c r="A2411" s="8">
        <v>284.88121234356203</v>
      </c>
      <c r="B2411" s="8">
        <v>52.064792711140122</v>
      </c>
      <c r="C2411" s="6">
        <f t="shared" si="190"/>
        <v>-0.28373038329748146</v>
      </c>
      <c r="D2411" s="7">
        <f t="shared" si="186"/>
        <v>283.20157940821946</v>
      </c>
      <c r="E2411" s="7">
        <f t="shared" si="187"/>
        <v>46.304685663305627</v>
      </c>
      <c r="F2411" s="7">
        <f t="shared" si="188"/>
        <v>286.56084527890459</v>
      </c>
      <c r="G2411" s="7">
        <f t="shared" si="189"/>
        <v>57.824899758974617</v>
      </c>
    </row>
    <row r="2412" spans="1:7" x14ac:dyDescent="0.3">
      <c r="A2412" s="8">
        <v>285.31769556631434</v>
      </c>
      <c r="B2412" s="8">
        <v>51.846639779816734</v>
      </c>
      <c r="C2412" s="6">
        <f t="shared" si="190"/>
        <v>-0.28373038329748146</v>
      </c>
      <c r="D2412" s="7">
        <f t="shared" si="186"/>
        <v>283.63806263097177</v>
      </c>
      <c r="E2412" s="7">
        <f t="shared" si="187"/>
        <v>46.086532731982238</v>
      </c>
      <c r="F2412" s="7">
        <f t="shared" si="188"/>
        <v>286.99732850165691</v>
      </c>
      <c r="G2412" s="7">
        <f t="shared" si="189"/>
        <v>57.606746827651229</v>
      </c>
    </row>
    <row r="2413" spans="1:7" x14ac:dyDescent="0.3">
      <c r="A2413" s="8">
        <v>285.75409010901438</v>
      </c>
      <c r="B2413" s="8">
        <v>51.737563314155125</v>
      </c>
      <c r="C2413" s="6">
        <f t="shared" si="190"/>
        <v>-0.28373038329748068</v>
      </c>
      <c r="D2413" s="7">
        <f t="shared" si="186"/>
        <v>284.07445717367187</v>
      </c>
      <c r="E2413" s="7">
        <f t="shared" si="187"/>
        <v>45.97745626632063</v>
      </c>
      <c r="F2413" s="7">
        <f t="shared" si="188"/>
        <v>287.4337230443569</v>
      </c>
      <c r="G2413" s="7">
        <f t="shared" si="189"/>
        <v>57.49767036198962</v>
      </c>
    </row>
    <row r="2414" spans="1:7" x14ac:dyDescent="0.3">
      <c r="A2414" s="8">
        <v>286.19048465171443</v>
      </c>
      <c r="B2414" s="8">
        <v>51.628486848493509</v>
      </c>
      <c r="C2414" s="6">
        <f t="shared" si="190"/>
        <v>-0.25457309540700157</v>
      </c>
      <c r="D2414" s="7">
        <f t="shared" si="186"/>
        <v>284.67949093717863</v>
      </c>
      <c r="E2414" s="7">
        <f t="shared" si="187"/>
        <v>45.821861495103363</v>
      </c>
      <c r="F2414" s="7">
        <f t="shared" si="188"/>
        <v>287.70147836625023</v>
      </c>
      <c r="G2414" s="7">
        <f t="shared" si="189"/>
        <v>57.435112201883655</v>
      </c>
    </row>
    <row r="2415" spans="1:7" x14ac:dyDescent="0.3">
      <c r="A2415" s="8">
        <v>286.62687919441447</v>
      </c>
      <c r="B2415" s="8">
        <v>51.519410382831893</v>
      </c>
      <c r="C2415" s="6">
        <f t="shared" si="190"/>
        <v>-0.29380113766810539</v>
      </c>
      <c r="D2415" s="7">
        <f t="shared" si="186"/>
        <v>284.88932378992462</v>
      </c>
      <c r="E2415" s="7">
        <f t="shared" si="187"/>
        <v>45.776510312629725</v>
      </c>
      <c r="F2415" s="7">
        <f t="shared" si="188"/>
        <v>288.36443459890432</v>
      </c>
      <c r="G2415" s="7">
        <f t="shared" si="189"/>
        <v>57.262310453034061</v>
      </c>
    </row>
    <row r="2416" spans="1:7" x14ac:dyDescent="0.3">
      <c r="A2416" s="8">
        <v>287.06327373711451</v>
      </c>
      <c r="B2416" s="8">
        <v>51.410333917170128</v>
      </c>
      <c r="C2416" s="6">
        <f t="shared" si="190"/>
        <v>-0.28170902214462329</v>
      </c>
      <c r="D2416" s="7">
        <f t="shared" si="186"/>
        <v>285.39528748187161</v>
      </c>
      <c r="E2416" s="7">
        <f t="shared" si="187"/>
        <v>45.646843494490419</v>
      </c>
      <c r="F2416" s="7">
        <f t="shared" si="188"/>
        <v>288.73125999235742</v>
      </c>
      <c r="G2416" s="7">
        <f t="shared" si="189"/>
        <v>57.173824339849837</v>
      </c>
    </row>
    <row r="2417" spans="1:7" x14ac:dyDescent="0.3">
      <c r="A2417" s="8">
        <v>287.49975695986848</v>
      </c>
      <c r="B2417" s="8">
        <v>51.192180985846903</v>
      </c>
      <c r="C2417" s="6">
        <f t="shared" si="190"/>
        <v>-0.28170902214462329</v>
      </c>
      <c r="D2417" s="7">
        <f t="shared" si="186"/>
        <v>285.83177070462557</v>
      </c>
      <c r="E2417" s="7">
        <f t="shared" si="187"/>
        <v>45.428690563167194</v>
      </c>
      <c r="F2417" s="7">
        <f t="shared" si="188"/>
        <v>289.16774321511139</v>
      </c>
      <c r="G2417" s="7">
        <f t="shared" si="189"/>
        <v>56.955671408526612</v>
      </c>
    </row>
    <row r="2418" spans="1:7" x14ac:dyDescent="0.3">
      <c r="A2418" s="8">
        <v>287.93615150256852</v>
      </c>
      <c r="B2418" s="8">
        <v>51.083104520185287</v>
      </c>
      <c r="C2418" s="6">
        <f t="shared" si="190"/>
        <v>-0.28170902214460614</v>
      </c>
      <c r="D2418" s="7">
        <f t="shared" si="186"/>
        <v>286.26816524732573</v>
      </c>
      <c r="E2418" s="7">
        <f t="shared" si="187"/>
        <v>45.31961409750555</v>
      </c>
      <c r="F2418" s="7">
        <f t="shared" si="188"/>
        <v>289.60413775781132</v>
      </c>
      <c r="G2418" s="7">
        <f t="shared" si="189"/>
        <v>56.846594942865025</v>
      </c>
    </row>
    <row r="2419" spans="1:7" x14ac:dyDescent="0.3">
      <c r="A2419" s="8">
        <v>288.37254604526851</v>
      </c>
      <c r="B2419" s="8">
        <v>50.974028054523679</v>
      </c>
      <c r="C2419" s="6">
        <f t="shared" si="190"/>
        <v>-0.28170902214462173</v>
      </c>
      <c r="D2419" s="7">
        <f t="shared" si="186"/>
        <v>286.7045597900256</v>
      </c>
      <c r="E2419" s="7">
        <f t="shared" si="187"/>
        <v>45.210537631843962</v>
      </c>
      <c r="F2419" s="7">
        <f t="shared" si="188"/>
        <v>290.04053230051142</v>
      </c>
      <c r="G2419" s="7">
        <f t="shared" si="189"/>
        <v>56.737518477203395</v>
      </c>
    </row>
    <row r="2420" spans="1:7" x14ac:dyDescent="0.3">
      <c r="A2420" s="8">
        <v>288.80894058796696</v>
      </c>
      <c r="B2420" s="8">
        <v>50.864951588861899</v>
      </c>
      <c r="C2420" s="6">
        <f t="shared" si="190"/>
        <v>-0.25407337667976654</v>
      </c>
      <c r="D2420" s="7">
        <f t="shared" si="186"/>
        <v>287.30084874140329</v>
      </c>
      <c r="E2420" s="7">
        <f t="shared" si="187"/>
        <v>45.057571888659048</v>
      </c>
      <c r="F2420" s="7">
        <f t="shared" si="188"/>
        <v>290.31703243453063</v>
      </c>
      <c r="G2420" s="7">
        <f t="shared" si="189"/>
        <v>56.672331289064751</v>
      </c>
    </row>
    <row r="2421" spans="1:7" x14ac:dyDescent="0.3">
      <c r="A2421" s="8">
        <v>289.245335130667</v>
      </c>
      <c r="B2421" s="8">
        <v>50.755875123200283</v>
      </c>
      <c r="C2421" s="6">
        <f t="shared" si="190"/>
        <v>-0.27988776617108208</v>
      </c>
      <c r="D2421" s="7">
        <f t="shared" si="186"/>
        <v>287.5878484273141</v>
      </c>
      <c r="E2421" s="7">
        <f t="shared" si="187"/>
        <v>44.989356430938166</v>
      </c>
      <c r="F2421" s="7">
        <f t="shared" si="188"/>
        <v>290.9028218340199</v>
      </c>
      <c r="G2421" s="7">
        <f t="shared" si="189"/>
        <v>56.522393815462401</v>
      </c>
    </row>
    <row r="2422" spans="1:7" x14ac:dyDescent="0.3">
      <c r="A2422" s="8">
        <v>289.68172967336704</v>
      </c>
      <c r="B2422" s="8">
        <v>50.646798657538682</v>
      </c>
      <c r="C2422" s="6">
        <f t="shared" si="190"/>
        <v>-0.29138968038406449</v>
      </c>
      <c r="D2422" s="7">
        <f t="shared" si="186"/>
        <v>287.95802806571049</v>
      </c>
      <c r="E2422" s="7">
        <f t="shared" si="187"/>
        <v>44.8997252485972</v>
      </c>
      <c r="F2422" s="7">
        <f t="shared" si="188"/>
        <v>291.4054312810236</v>
      </c>
      <c r="G2422" s="7">
        <f t="shared" si="189"/>
        <v>56.393872066480164</v>
      </c>
    </row>
    <row r="2423" spans="1:7" x14ac:dyDescent="0.3">
      <c r="A2423" s="8">
        <v>290.11812421606709</v>
      </c>
      <c r="B2423" s="8">
        <v>50.537722191877066</v>
      </c>
      <c r="C2423" s="6">
        <f t="shared" si="190"/>
        <v>-0.26830906184135178</v>
      </c>
      <c r="D2423" s="7">
        <f t="shared" si="186"/>
        <v>288.52751594115608</v>
      </c>
      <c r="E2423" s="7">
        <f t="shared" si="187"/>
        <v>44.752398923831912</v>
      </c>
      <c r="F2423" s="7">
        <f t="shared" si="188"/>
        <v>291.70873249097809</v>
      </c>
      <c r="G2423" s="7">
        <f t="shared" si="189"/>
        <v>56.32304545992222</v>
      </c>
    </row>
    <row r="2424" spans="1:7" x14ac:dyDescent="0.3">
      <c r="A2424" s="8">
        <v>290.55460743882105</v>
      </c>
      <c r="B2424" s="8">
        <v>50.319569260553678</v>
      </c>
      <c r="C2424" s="6">
        <f t="shared" si="190"/>
        <v>-0.2798877661710803</v>
      </c>
      <c r="D2424" s="7">
        <f t="shared" si="186"/>
        <v>288.89712073546815</v>
      </c>
      <c r="E2424" s="7">
        <f t="shared" si="187"/>
        <v>44.55305056829156</v>
      </c>
      <c r="F2424" s="7">
        <f t="shared" si="188"/>
        <v>292.21209414217395</v>
      </c>
      <c r="G2424" s="7">
        <f t="shared" si="189"/>
        <v>56.086087952815795</v>
      </c>
    </row>
    <row r="2425" spans="1:7" x14ac:dyDescent="0.3">
      <c r="A2425" s="8">
        <v>290.99091330146717</v>
      </c>
      <c r="B2425" s="8">
        <v>50.319569260553678</v>
      </c>
      <c r="C2425" s="6">
        <f t="shared" si="190"/>
        <v>-0.26830906184135256</v>
      </c>
      <c r="D2425" s="7">
        <f t="shared" si="186"/>
        <v>289.40030502655617</v>
      </c>
      <c r="E2425" s="7">
        <f t="shared" si="187"/>
        <v>44.534245992508524</v>
      </c>
      <c r="F2425" s="7">
        <f t="shared" si="188"/>
        <v>292.58152157637818</v>
      </c>
      <c r="G2425" s="7">
        <f t="shared" si="189"/>
        <v>56.104892528598832</v>
      </c>
    </row>
    <row r="2426" spans="1:7" x14ac:dyDescent="0.3">
      <c r="A2426" s="8">
        <v>291.42739652422114</v>
      </c>
      <c r="B2426" s="8">
        <v>50.101416329230453</v>
      </c>
      <c r="C2426" s="6">
        <f t="shared" si="190"/>
        <v>-0.2798877661710813</v>
      </c>
      <c r="D2426" s="7">
        <f t="shared" si="186"/>
        <v>289.76990982086824</v>
      </c>
      <c r="E2426" s="7">
        <f t="shared" si="187"/>
        <v>44.334897636968336</v>
      </c>
      <c r="F2426" s="7">
        <f t="shared" si="188"/>
        <v>293.08488322757404</v>
      </c>
      <c r="G2426" s="7">
        <f t="shared" si="189"/>
        <v>55.867935021492571</v>
      </c>
    </row>
    <row r="2427" spans="1:7" x14ac:dyDescent="0.3">
      <c r="A2427" s="8">
        <v>291.86379106692112</v>
      </c>
      <c r="B2427" s="8">
        <v>49.992339863568844</v>
      </c>
      <c r="C2427" s="6">
        <f t="shared" si="190"/>
        <v>-0.26830906184133591</v>
      </c>
      <c r="D2427" s="7">
        <f t="shared" si="186"/>
        <v>290.27318279201023</v>
      </c>
      <c r="E2427" s="7">
        <f t="shared" si="187"/>
        <v>44.207016595523662</v>
      </c>
      <c r="F2427" s="7">
        <f t="shared" si="188"/>
        <v>293.45439934183202</v>
      </c>
      <c r="G2427" s="7">
        <f t="shared" si="189"/>
        <v>55.777663131614027</v>
      </c>
    </row>
    <row r="2428" spans="1:7" x14ac:dyDescent="0.3">
      <c r="A2428" s="8">
        <v>292.30018560962122</v>
      </c>
      <c r="B2428" s="8">
        <v>49.883263397907072</v>
      </c>
      <c r="C2428" s="6">
        <f t="shared" si="190"/>
        <v>-0.26830906184139991</v>
      </c>
      <c r="D2428" s="7">
        <f t="shared" si="186"/>
        <v>290.70957733470993</v>
      </c>
      <c r="E2428" s="7">
        <f t="shared" si="187"/>
        <v>44.097940129861996</v>
      </c>
      <c r="F2428" s="7">
        <f t="shared" si="188"/>
        <v>293.89079388453251</v>
      </c>
      <c r="G2428" s="7">
        <f t="shared" si="189"/>
        <v>55.668586665952148</v>
      </c>
    </row>
    <row r="2429" spans="1:7" x14ac:dyDescent="0.3">
      <c r="A2429" s="8">
        <v>292.73658015232127</v>
      </c>
      <c r="B2429" s="8">
        <v>49.774186932245456</v>
      </c>
      <c r="C2429" s="6">
        <f t="shared" si="190"/>
        <v>-0.26830906184140008</v>
      </c>
      <c r="D2429" s="7">
        <f t="shared" si="186"/>
        <v>291.14597187740998</v>
      </c>
      <c r="E2429" s="7">
        <f t="shared" si="187"/>
        <v>43.98886366420038</v>
      </c>
      <c r="F2429" s="7">
        <f t="shared" si="188"/>
        <v>294.32718842723256</v>
      </c>
      <c r="G2429" s="7">
        <f t="shared" si="189"/>
        <v>55.559510200290532</v>
      </c>
    </row>
    <row r="2430" spans="1:7" x14ac:dyDescent="0.3">
      <c r="A2430" s="8">
        <v>293.17297469502125</v>
      </c>
      <c r="B2430" s="8">
        <v>49.665110466583847</v>
      </c>
      <c r="C2430" s="6">
        <f t="shared" si="190"/>
        <v>-0.26830906184139913</v>
      </c>
      <c r="D2430" s="7">
        <f t="shared" si="186"/>
        <v>291.58236642010996</v>
      </c>
      <c r="E2430" s="7">
        <f t="shared" si="187"/>
        <v>43.879787198538764</v>
      </c>
      <c r="F2430" s="7">
        <f t="shared" si="188"/>
        <v>294.76358296993254</v>
      </c>
      <c r="G2430" s="7">
        <f t="shared" si="189"/>
        <v>55.45043373462893</v>
      </c>
    </row>
    <row r="2431" spans="1:7" x14ac:dyDescent="0.3">
      <c r="A2431" s="8">
        <v>293.60945791777363</v>
      </c>
      <c r="B2431" s="8">
        <v>49.446957535260466</v>
      </c>
      <c r="C2431" s="6">
        <f t="shared" si="190"/>
        <v>-0.26830906184133518</v>
      </c>
      <c r="D2431" s="7">
        <f t="shared" si="186"/>
        <v>292.01884964286273</v>
      </c>
      <c r="E2431" s="7">
        <f t="shared" si="187"/>
        <v>43.661634267215284</v>
      </c>
      <c r="F2431" s="7">
        <f t="shared" si="188"/>
        <v>295.20006619268452</v>
      </c>
      <c r="G2431" s="7">
        <f t="shared" si="189"/>
        <v>55.232280803305649</v>
      </c>
    </row>
    <row r="2432" spans="1:7" x14ac:dyDescent="0.3">
      <c r="A2432" s="8">
        <v>294.04576378042134</v>
      </c>
      <c r="B2432" s="8">
        <v>49.446957535260466</v>
      </c>
      <c r="C2432" s="6">
        <f t="shared" si="190"/>
        <v>-0.26830906184135178</v>
      </c>
      <c r="D2432" s="7">
        <f t="shared" si="186"/>
        <v>292.45515550551033</v>
      </c>
      <c r="E2432" s="7">
        <f t="shared" si="187"/>
        <v>43.661634267215312</v>
      </c>
      <c r="F2432" s="7">
        <f t="shared" si="188"/>
        <v>295.63637205533234</v>
      </c>
      <c r="G2432" s="7">
        <f t="shared" si="189"/>
        <v>55.232280803305621</v>
      </c>
    </row>
    <row r="2433" spans="1:7" x14ac:dyDescent="0.3">
      <c r="A2433" s="8">
        <v>294.48224700317371</v>
      </c>
      <c r="B2433" s="8">
        <v>49.228804603937235</v>
      </c>
      <c r="C2433" s="6">
        <f t="shared" si="190"/>
        <v>-0.26830906184135334</v>
      </c>
      <c r="D2433" s="7">
        <f t="shared" ref="D2433:D2496" si="191">A2433+$B$2*SIN(C2433)</f>
        <v>292.89163872826271</v>
      </c>
      <c r="E2433" s="7">
        <f t="shared" ref="E2433:E2496" si="192">B2433-$B$2*COS(C2433)</f>
        <v>43.443481335892081</v>
      </c>
      <c r="F2433" s="7">
        <f t="shared" ref="F2433:F2496" si="193">A2433-$B$2*SIN(C2433)</f>
        <v>296.07285527808472</v>
      </c>
      <c r="G2433" s="7">
        <f t="shared" ref="G2433:G2496" si="194">B2433+$B$2*COS(C2433)</f>
        <v>55.014127871982389</v>
      </c>
    </row>
    <row r="2434" spans="1:7" x14ac:dyDescent="0.3">
      <c r="A2434" s="8">
        <v>294.91855286582143</v>
      </c>
      <c r="B2434" s="8">
        <v>49.228804603937235</v>
      </c>
      <c r="C2434" s="6">
        <f t="shared" si="190"/>
        <v>-0.26830906184135256</v>
      </c>
      <c r="D2434" s="7">
        <f t="shared" si="191"/>
        <v>293.32794459091042</v>
      </c>
      <c r="E2434" s="7">
        <f t="shared" si="192"/>
        <v>43.443481335892081</v>
      </c>
      <c r="F2434" s="7">
        <f t="shared" si="193"/>
        <v>296.50916114073243</v>
      </c>
      <c r="G2434" s="7">
        <f t="shared" si="194"/>
        <v>55.014127871982389</v>
      </c>
    </row>
    <row r="2435" spans="1:7" x14ac:dyDescent="0.3">
      <c r="A2435" s="8">
        <v>295.35503608857374</v>
      </c>
      <c r="B2435" s="8">
        <v>49.01065167261401</v>
      </c>
      <c r="C2435" s="6">
        <f t="shared" si="190"/>
        <v>-0.25665593092818251</v>
      </c>
      <c r="D2435" s="7">
        <f t="shared" si="191"/>
        <v>293.83195141473641</v>
      </c>
      <c r="E2435" s="7">
        <f t="shared" si="192"/>
        <v>43.207186063486837</v>
      </c>
      <c r="F2435" s="7">
        <f t="shared" si="193"/>
        <v>296.87812076241107</v>
      </c>
      <c r="G2435" s="7">
        <f t="shared" si="194"/>
        <v>54.814117281741183</v>
      </c>
    </row>
    <row r="2436" spans="1:7" x14ac:dyDescent="0.3">
      <c r="A2436" s="8">
        <v>295.79134195122151</v>
      </c>
      <c r="B2436" s="8">
        <v>49.01065167261401</v>
      </c>
      <c r="C2436" s="6">
        <f t="shared" si="190"/>
        <v>-0.26830906184135178</v>
      </c>
      <c r="D2436" s="7">
        <f t="shared" si="191"/>
        <v>294.20073367631051</v>
      </c>
      <c r="E2436" s="7">
        <f t="shared" si="192"/>
        <v>43.225328404568856</v>
      </c>
      <c r="F2436" s="7">
        <f t="shared" si="193"/>
        <v>297.38195022613252</v>
      </c>
      <c r="G2436" s="7">
        <f t="shared" si="194"/>
        <v>54.795974940659164</v>
      </c>
    </row>
    <row r="2437" spans="1:7" x14ac:dyDescent="0.3">
      <c r="A2437" s="8">
        <v>296.22782517397388</v>
      </c>
      <c r="B2437" s="8">
        <v>48.792498741290622</v>
      </c>
      <c r="C2437" s="6">
        <f t="shared" si="190"/>
        <v>-0.25080222458067086</v>
      </c>
      <c r="D2437" s="7">
        <f t="shared" si="191"/>
        <v>294.73873818444071</v>
      </c>
      <c r="E2437" s="7">
        <f t="shared" si="192"/>
        <v>42.980216922796004</v>
      </c>
      <c r="F2437" s="7">
        <f t="shared" si="193"/>
        <v>297.71691216350706</v>
      </c>
      <c r="G2437" s="7">
        <f t="shared" si="194"/>
        <v>54.60478055978524</v>
      </c>
    </row>
    <row r="2438" spans="1:7" x14ac:dyDescent="0.3">
      <c r="A2438" s="8">
        <v>296.66421971667387</v>
      </c>
      <c r="B2438" s="8">
        <v>48.68342227562902</v>
      </c>
      <c r="C2438" s="6">
        <f t="shared" si="190"/>
        <v>-0.25665593092819838</v>
      </c>
      <c r="D2438" s="7">
        <f t="shared" si="191"/>
        <v>295.14113504283642</v>
      </c>
      <c r="E2438" s="7">
        <f t="shared" si="192"/>
        <v>42.879956666501876</v>
      </c>
      <c r="F2438" s="7">
        <f t="shared" si="193"/>
        <v>298.18730439051131</v>
      </c>
      <c r="G2438" s="7">
        <f t="shared" si="194"/>
        <v>54.486887884756165</v>
      </c>
    </row>
    <row r="2439" spans="1:7" x14ac:dyDescent="0.3">
      <c r="A2439" s="8">
        <v>297.10061425937391</v>
      </c>
      <c r="B2439" s="8">
        <v>48.574345809967404</v>
      </c>
      <c r="C2439" s="6">
        <f t="shared" si="190"/>
        <v>-0.24493084826604417</v>
      </c>
      <c r="D2439" s="7">
        <f t="shared" si="191"/>
        <v>295.64567883419102</v>
      </c>
      <c r="E2439" s="7">
        <f t="shared" si="192"/>
        <v>42.753421234906504</v>
      </c>
      <c r="F2439" s="7">
        <f t="shared" si="193"/>
        <v>298.55554968455681</v>
      </c>
      <c r="G2439" s="7">
        <f t="shared" si="194"/>
        <v>54.395270385028304</v>
      </c>
    </row>
    <row r="2440" spans="1:7" x14ac:dyDescent="0.3">
      <c r="A2440" s="8">
        <v>297.53700880207396</v>
      </c>
      <c r="B2440" s="8">
        <v>48.465269344305788</v>
      </c>
      <c r="C2440" s="6">
        <f t="shared" si="190"/>
        <v>-0.25665593092818251</v>
      </c>
      <c r="D2440" s="7">
        <f t="shared" si="191"/>
        <v>296.01392412823662</v>
      </c>
      <c r="E2440" s="7">
        <f t="shared" si="192"/>
        <v>42.661803735178616</v>
      </c>
      <c r="F2440" s="7">
        <f t="shared" si="193"/>
        <v>299.06009347591129</v>
      </c>
      <c r="G2440" s="7">
        <f t="shared" si="194"/>
        <v>54.268734953432961</v>
      </c>
    </row>
    <row r="2441" spans="1:7" x14ac:dyDescent="0.3">
      <c r="A2441" s="8">
        <v>297.973403344774</v>
      </c>
      <c r="B2441" s="8">
        <v>48.356192878644016</v>
      </c>
      <c r="C2441" s="6">
        <f t="shared" si="190"/>
        <v>-0.24493084826604261</v>
      </c>
      <c r="D2441" s="7">
        <f t="shared" si="191"/>
        <v>296.5184679195911</v>
      </c>
      <c r="E2441" s="7">
        <f t="shared" si="192"/>
        <v>42.535268303583116</v>
      </c>
      <c r="F2441" s="7">
        <f t="shared" si="193"/>
        <v>299.42833876995689</v>
      </c>
      <c r="G2441" s="7">
        <f t="shared" si="194"/>
        <v>54.177117453704916</v>
      </c>
    </row>
    <row r="2442" spans="1:7" x14ac:dyDescent="0.3">
      <c r="A2442" s="8">
        <v>298.40979788747404</v>
      </c>
      <c r="B2442" s="8">
        <v>48.2471164129824</v>
      </c>
      <c r="C2442" s="6">
        <f t="shared" si="190"/>
        <v>-0.24493084826600048</v>
      </c>
      <c r="D2442" s="7">
        <f t="shared" si="191"/>
        <v>296.95486246229143</v>
      </c>
      <c r="E2442" s="7">
        <f t="shared" si="192"/>
        <v>42.426191837921436</v>
      </c>
      <c r="F2442" s="7">
        <f t="shared" si="193"/>
        <v>299.86473331265665</v>
      </c>
      <c r="G2442" s="7">
        <f t="shared" si="194"/>
        <v>54.068040988043364</v>
      </c>
    </row>
    <row r="2443" spans="1:7" x14ac:dyDescent="0.3">
      <c r="A2443" s="8">
        <v>298.84619243017409</v>
      </c>
      <c r="B2443" s="8">
        <v>48.138039947320792</v>
      </c>
      <c r="C2443" s="6">
        <f t="shared" si="190"/>
        <v>-0.24493084826604339</v>
      </c>
      <c r="D2443" s="7">
        <f t="shared" si="191"/>
        <v>297.39125700499119</v>
      </c>
      <c r="E2443" s="7">
        <f t="shared" si="192"/>
        <v>42.317115372259892</v>
      </c>
      <c r="F2443" s="7">
        <f t="shared" si="193"/>
        <v>300.30112785535698</v>
      </c>
      <c r="G2443" s="7">
        <f t="shared" si="194"/>
        <v>53.958964522381692</v>
      </c>
    </row>
    <row r="2444" spans="1:7" x14ac:dyDescent="0.3">
      <c r="A2444" s="8">
        <v>299.28258697287413</v>
      </c>
      <c r="B2444" s="8">
        <v>48.028963481659176</v>
      </c>
      <c r="C2444" s="6">
        <f t="shared" si="190"/>
        <v>-0.24493084826599895</v>
      </c>
      <c r="D2444" s="7">
        <f t="shared" si="191"/>
        <v>297.82765154769152</v>
      </c>
      <c r="E2444" s="7">
        <f t="shared" si="192"/>
        <v>42.208038906598212</v>
      </c>
      <c r="F2444" s="7">
        <f t="shared" si="193"/>
        <v>300.73752239805674</v>
      </c>
      <c r="G2444" s="7">
        <f t="shared" si="194"/>
        <v>53.84988805672014</v>
      </c>
    </row>
    <row r="2445" spans="1:7" x14ac:dyDescent="0.3">
      <c r="A2445" s="8">
        <v>299.71898151557417</v>
      </c>
      <c r="B2445" s="8">
        <v>47.919887015997411</v>
      </c>
      <c r="C2445" s="6">
        <f t="shared" si="190"/>
        <v>-0.24493084826604186</v>
      </c>
      <c r="D2445" s="7">
        <f t="shared" si="191"/>
        <v>298.26404609039128</v>
      </c>
      <c r="E2445" s="7">
        <f t="shared" si="192"/>
        <v>42.098962440936511</v>
      </c>
      <c r="F2445" s="7">
        <f t="shared" si="193"/>
        <v>301.17391694075707</v>
      </c>
      <c r="G2445" s="7">
        <f t="shared" si="194"/>
        <v>53.740811591058311</v>
      </c>
    </row>
    <row r="2446" spans="1:7" x14ac:dyDescent="0.3">
      <c r="A2446" s="8">
        <v>300.15533171824723</v>
      </c>
      <c r="B2446" s="8">
        <v>47.865348783166596</v>
      </c>
      <c r="C2446" s="6">
        <f t="shared" si="190"/>
        <v>-0.23313639844306414</v>
      </c>
      <c r="D2446" s="7">
        <f t="shared" si="191"/>
        <v>298.76915050032011</v>
      </c>
      <c r="E2446" s="7">
        <f t="shared" si="192"/>
        <v>42.027669310031229</v>
      </c>
      <c r="F2446" s="7">
        <f t="shared" si="193"/>
        <v>301.54151293617434</v>
      </c>
      <c r="G2446" s="7">
        <f t="shared" si="194"/>
        <v>53.703028256301963</v>
      </c>
    </row>
    <row r="2447" spans="1:7" x14ac:dyDescent="0.3">
      <c r="A2447" s="8">
        <v>300.59177060097426</v>
      </c>
      <c r="B2447" s="8">
        <v>47.701734084674179</v>
      </c>
      <c r="C2447" s="6">
        <f t="shared" ref="C2447:C2510" si="195">ATAN((B2456-B2436)/(A2456-A2436))</f>
        <v>-0.24493084826605946</v>
      </c>
      <c r="D2447" s="7">
        <f t="shared" si="191"/>
        <v>299.1368351757913</v>
      </c>
      <c r="E2447" s="7">
        <f t="shared" si="192"/>
        <v>41.8808095096133</v>
      </c>
      <c r="F2447" s="7">
        <f t="shared" si="193"/>
        <v>302.04670602615721</v>
      </c>
      <c r="G2447" s="7">
        <f t="shared" si="194"/>
        <v>53.522658659735058</v>
      </c>
    </row>
    <row r="2448" spans="1:7" x14ac:dyDescent="0.3">
      <c r="A2448" s="8">
        <v>301.02807646362038</v>
      </c>
      <c r="B2448" s="8">
        <v>47.701734084674179</v>
      </c>
      <c r="C2448" s="6">
        <f t="shared" si="195"/>
        <v>-0.22721399807578413</v>
      </c>
      <c r="D2448" s="7">
        <f t="shared" si="191"/>
        <v>299.67649242860347</v>
      </c>
      <c r="E2448" s="7">
        <f t="shared" si="192"/>
        <v>41.855947516872767</v>
      </c>
      <c r="F2448" s="7">
        <f t="shared" si="193"/>
        <v>302.37966049863729</v>
      </c>
      <c r="G2448" s="7">
        <f t="shared" si="194"/>
        <v>53.54752065247559</v>
      </c>
    </row>
    <row r="2449" spans="1:7" x14ac:dyDescent="0.3">
      <c r="A2449" s="8">
        <v>301.46455968637434</v>
      </c>
      <c r="B2449" s="8">
        <v>47.483581153350954</v>
      </c>
      <c r="C2449" s="6">
        <f t="shared" si="195"/>
        <v>-0.23313639844304643</v>
      </c>
      <c r="D2449" s="7">
        <f t="shared" si="191"/>
        <v>300.07837846844734</v>
      </c>
      <c r="E2449" s="7">
        <f t="shared" si="192"/>
        <v>41.645901680215559</v>
      </c>
      <c r="F2449" s="7">
        <f t="shared" si="193"/>
        <v>302.85074090430135</v>
      </c>
      <c r="G2449" s="7">
        <f t="shared" si="194"/>
        <v>53.32126062648635</v>
      </c>
    </row>
    <row r="2450" spans="1:7" x14ac:dyDescent="0.3">
      <c r="A2450" s="8">
        <v>301.90086554902047</v>
      </c>
      <c r="B2450" s="8">
        <v>47.483581153350954</v>
      </c>
      <c r="C2450" s="6">
        <f t="shared" si="195"/>
        <v>-0.22127527387987297</v>
      </c>
      <c r="D2450" s="7">
        <f t="shared" si="191"/>
        <v>300.58402165813561</v>
      </c>
      <c r="E2450" s="7">
        <f t="shared" si="192"/>
        <v>41.629871033517617</v>
      </c>
      <c r="F2450" s="7">
        <f t="shared" si="193"/>
        <v>303.21770943990532</v>
      </c>
      <c r="G2450" s="7">
        <f t="shared" si="194"/>
        <v>53.337291273184292</v>
      </c>
    </row>
    <row r="2451" spans="1:7" x14ac:dyDescent="0.3">
      <c r="A2451" s="8">
        <v>302.33734877177443</v>
      </c>
      <c r="B2451" s="8">
        <v>47.265428222027566</v>
      </c>
      <c r="C2451" s="6">
        <f t="shared" si="195"/>
        <v>-0.22721399807580125</v>
      </c>
      <c r="D2451" s="7">
        <f t="shared" si="191"/>
        <v>300.9857647367574</v>
      </c>
      <c r="E2451" s="7">
        <f t="shared" si="192"/>
        <v>41.419641654226183</v>
      </c>
      <c r="F2451" s="7">
        <f t="shared" si="193"/>
        <v>303.68893280679146</v>
      </c>
      <c r="G2451" s="7">
        <f t="shared" si="194"/>
        <v>53.111214789828949</v>
      </c>
    </row>
    <row r="2452" spans="1:7" x14ac:dyDescent="0.3">
      <c r="A2452" s="8">
        <v>302.77365463442055</v>
      </c>
      <c r="B2452" s="8">
        <v>47.265428222027566</v>
      </c>
      <c r="C2452" s="6">
        <f t="shared" si="195"/>
        <v>-0.22127527387987297</v>
      </c>
      <c r="D2452" s="7">
        <f t="shared" si="191"/>
        <v>301.4568107435357</v>
      </c>
      <c r="E2452" s="7">
        <f t="shared" si="192"/>
        <v>41.411718102194229</v>
      </c>
      <c r="F2452" s="7">
        <f t="shared" si="193"/>
        <v>304.09049852530541</v>
      </c>
      <c r="G2452" s="7">
        <f t="shared" si="194"/>
        <v>53.119138341860904</v>
      </c>
    </row>
    <row r="2453" spans="1:7" x14ac:dyDescent="0.3">
      <c r="A2453" s="8">
        <v>303.21013785717452</v>
      </c>
      <c r="B2453" s="8">
        <v>47.047275290704349</v>
      </c>
      <c r="C2453" s="6">
        <f t="shared" si="195"/>
        <v>-0.20935027252935332</v>
      </c>
      <c r="D2453" s="7">
        <f t="shared" si="191"/>
        <v>301.96319144314566</v>
      </c>
      <c r="E2453" s="7">
        <f t="shared" si="192"/>
        <v>41.178278388290728</v>
      </c>
      <c r="F2453" s="7">
        <f t="shared" si="193"/>
        <v>304.45708427120337</v>
      </c>
      <c r="G2453" s="7">
        <f t="shared" si="194"/>
        <v>52.916272193117969</v>
      </c>
    </row>
    <row r="2454" spans="1:7" x14ac:dyDescent="0.3">
      <c r="A2454" s="8">
        <v>303.64644371982064</v>
      </c>
      <c r="B2454" s="8">
        <v>47.047275290704349</v>
      </c>
      <c r="C2454" s="6">
        <f t="shared" si="195"/>
        <v>-0.22127527387987378</v>
      </c>
      <c r="D2454" s="7">
        <f t="shared" si="191"/>
        <v>302.32959982893578</v>
      </c>
      <c r="E2454" s="7">
        <f t="shared" si="192"/>
        <v>41.193565170871011</v>
      </c>
      <c r="F2454" s="7">
        <f t="shared" si="193"/>
        <v>304.96328761070549</v>
      </c>
      <c r="G2454" s="7">
        <f t="shared" si="194"/>
        <v>52.900985410537686</v>
      </c>
    </row>
    <row r="2455" spans="1:7" x14ac:dyDescent="0.3">
      <c r="A2455" s="8">
        <v>304.08283826252062</v>
      </c>
      <c r="B2455" s="8">
        <v>46.938198825042569</v>
      </c>
      <c r="C2455" s="6">
        <f t="shared" si="195"/>
        <v>-0.20935027252935409</v>
      </c>
      <c r="D2455" s="7">
        <f t="shared" si="191"/>
        <v>302.83589184849177</v>
      </c>
      <c r="E2455" s="7">
        <f t="shared" si="192"/>
        <v>41.069201922628949</v>
      </c>
      <c r="F2455" s="7">
        <f t="shared" si="193"/>
        <v>305.32978467654948</v>
      </c>
      <c r="G2455" s="7">
        <f t="shared" si="194"/>
        <v>52.80719572745619</v>
      </c>
    </row>
    <row r="2456" spans="1:7" x14ac:dyDescent="0.3">
      <c r="A2456" s="8">
        <v>304.51923280522072</v>
      </c>
      <c r="B2456" s="8">
        <v>46.82912235938096</v>
      </c>
      <c r="C2456" s="6">
        <f t="shared" si="195"/>
        <v>-0.1973642951945937</v>
      </c>
      <c r="D2456" s="7">
        <f t="shared" si="191"/>
        <v>303.34271994006752</v>
      </c>
      <c r="E2456" s="7">
        <f t="shared" si="192"/>
        <v>40.945601519090765</v>
      </c>
      <c r="F2456" s="7">
        <f t="shared" si="193"/>
        <v>305.69574567037392</v>
      </c>
      <c r="G2456" s="7">
        <f t="shared" si="194"/>
        <v>52.712643199671156</v>
      </c>
    </row>
    <row r="2457" spans="1:7" x14ac:dyDescent="0.3">
      <c r="A2457" s="8">
        <v>304.95558300789378</v>
      </c>
      <c r="B2457" s="8">
        <v>46.77458412655016</v>
      </c>
      <c r="C2457" s="6">
        <f t="shared" si="195"/>
        <v>-0.20935027252933541</v>
      </c>
      <c r="D2457" s="7">
        <f t="shared" si="191"/>
        <v>303.70863659386504</v>
      </c>
      <c r="E2457" s="7">
        <f t="shared" si="192"/>
        <v>40.905587224136518</v>
      </c>
      <c r="F2457" s="7">
        <f t="shared" si="193"/>
        <v>306.20252942192252</v>
      </c>
      <c r="G2457" s="7">
        <f t="shared" si="194"/>
        <v>52.643581028963801</v>
      </c>
    </row>
    <row r="2458" spans="1:7" x14ac:dyDescent="0.3">
      <c r="A2458" s="8">
        <v>305.39202189062075</v>
      </c>
      <c r="B2458" s="8">
        <v>46.610969428057743</v>
      </c>
      <c r="C2458" s="6">
        <f t="shared" si="195"/>
        <v>-0.19736429519461093</v>
      </c>
      <c r="D2458" s="7">
        <f t="shared" si="191"/>
        <v>304.21550902546744</v>
      </c>
      <c r="E2458" s="7">
        <f t="shared" si="192"/>
        <v>40.727448587767569</v>
      </c>
      <c r="F2458" s="7">
        <f t="shared" si="193"/>
        <v>306.56853475577407</v>
      </c>
      <c r="G2458" s="7">
        <f t="shared" si="194"/>
        <v>52.494490268347917</v>
      </c>
    </row>
    <row r="2459" spans="1:7" x14ac:dyDescent="0.3">
      <c r="A2459" s="8">
        <v>305.82832775326688</v>
      </c>
      <c r="B2459" s="8">
        <v>46.610969428057743</v>
      </c>
      <c r="C2459" s="6">
        <f t="shared" si="195"/>
        <v>-0.1973642951945746</v>
      </c>
      <c r="D2459" s="7">
        <f t="shared" si="191"/>
        <v>304.65181488811379</v>
      </c>
      <c r="E2459" s="7">
        <f t="shared" si="192"/>
        <v>40.727448587767526</v>
      </c>
      <c r="F2459" s="7">
        <f t="shared" si="193"/>
        <v>307.00484061841996</v>
      </c>
      <c r="G2459" s="7">
        <f t="shared" si="194"/>
        <v>52.49449026834796</v>
      </c>
    </row>
    <row r="2460" spans="1:7" x14ac:dyDescent="0.3">
      <c r="A2460" s="8">
        <v>306.26476663599391</v>
      </c>
      <c r="B2460" s="8">
        <v>46.447354729565156</v>
      </c>
      <c r="C2460" s="6">
        <f t="shared" si="195"/>
        <v>-0.17927758945494501</v>
      </c>
      <c r="D2460" s="7">
        <f t="shared" si="191"/>
        <v>305.19485390971244</v>
      </c>
      <c r="E2460" s="7">
        <f t="shared" si="192"/>
        <v>40.543518116129711</v>
      </c>
      <c r="F2460" s="7">
        <f t="shared" si="193"/>
        <v>307.33467936227538</v>
      </c>
      <c r="G2460" s="7">
        <f t="shared" si="194"/>
        <v>52.3511913430006</v>
      </c>
    </row>
    <row r="2461" spans="1:7" x14ac:dyDescent="0.3">
      <c r="A2461" s="8">
        <v>306.70111683866696</v>
      </c>
      <c r="B2461" s="8">
        <v>46.392816496734355</v>
      </c>
      <c r="C2461" s="6">
        <f t="shared" si="195"/>
        <v>-0.19736429519461016</v>
      </c>
      <c r="D2461" s="7">
        <f t="shared" si="191"/>
        <v>305.52460397351365</v>
      </c>
      <c r="E2461" s="7">
        <f t="shared" si="192"/>
        <v>40.509295656444181</v>
      </c>
      <c r="F2461" s="7">
        <f t="shared" si="193"/>
        <v>307.87762970382028</v>
      </c>
      <c r="G2461" s="7">
        <f t="shared" si="194"/>
        <v>52.276337337024529</v>
      </c>
    </row>
    <row r="2462" spans="1:7" x14ac:dyDescent="0.3">
      <c r="A2462" s="8">
        <v>307.13742270131308</v>
      </c>
      <c r="B2462" s="8">
        <v>46.392816496734355</v>
      </c>
      <c r="C2462" s="6">
        <f t="shared" si="195"/>
        <v>-0.1732215112676346</v>
      </c>
      <c r="D2462" s="7">
        <f t="shared" si="191"/>
        <v>306.10328347265869</v>
      </c>
      <c r="E2462" s="7">
        <f t="shared" si="192"/>
        <v>40.482608712251803</v>
      </c>
      <c r="F2462" s="7">
        <f t="shared" si="193"/>
        <v>308.17156192996748</v>
      </c>
      <c r="G2462" s="7">
        <f t="shared" si="194"/>
        <v>52.303024281216906</v>
      </c>
    </row>
    <row r="2463" spans="1:7" x14ac:dyDescent="0.3">
      <c r="A2463" s="8">
        <v>307.57390592406705</v>
      </c>
      <c r="B2463" s="8">
        <v>46.174663565411123</v>
      </c>
      <c r="C2463" s="6">
        <f t="shared" si="195"/>
        <v>-0.1732215112676346</v>
      </c>
      <c r="D2463" s="7">
        <f t="shared" si="191"/>
        <v>306.53976669541265</v>
      </c>
      <c r="E2463" s="7">
        <f t="shared" si="192"/>
        <v>40.264455780928571</v>
      </c>
      <c r="F2463" s="7">
        <f t="shared" si="193"/>
        <v>308.60804515272144</v>
      </c>
      <c r="G2463" s="7">
        <f t="shared" si="194"/>
        <v>52.084871349893675</v>
      </c>
    </row>
    <row r="2464" spans="1:7" x14ac:dyDescent="0.3">
      <c r="A2464" s="8">
        <v>308.01021178671317</v>
      </c>
      <c r="B2464" s="8">
        <v>46.174663565411123</v>
      </c>
      <c r="C2464" s="6">
        <f t="shared" si="195"/>
        <v>-0.14887205958853947</v>
      </c>
      <c r="D2464" s="7">
        <f t="shared" si="191"/>
        <v>307.12027520995935</v>
      </c>
      <c r="E2464" s="7">
        <f t="shared" si="192"/>
        <v>40.241029528047875</v>
      </c>
      <c r="F2464" s="7">
        <f t="shared" si="193"/>
        <v>308.900148363467</v>
      </c>
      <c r="G2464" s="7">
        <f t="shared" si="194"/>
        <v>52.108297602774371</v>
      </c>
    </row>
    <row r="2465" spans="1:7" x14ac:dyDescent="0.3">
      <c r="A2465" s="8">
        <v>308.44651764935929</v>
      </c>
      <c r="B2465" s="8">
        <v>46.174663565411123</v>
      </c>
      <c r="C2465" s="6">
        <f t="shared" si="195"/>
        <v>-0.15497736853680169</v>
      </c>
      <c r="D2465" s="7">
        <f t="shared" si="191"/>
        <v>307.52037121472921</v>
      </c>
      <c r="E2465" s="7">
        <f t="shared" si="192"/>
        <v>40.246573419198597</v>
      </c>
      <c r="F2465" s="7">
        <f t="shared" si="193"/>
        <v>309.37266408398938</v>
      </c>
      <c r="G2465" s="7">
        <f t="shared" si="194"/>
        <v>52.102753711623649</v>
      </c>
    </row>
    <row r="2466" spans="1:7" x14ac:dyDescent="0.3">
      <c r="A2466" s="8">
        <v>308.88295653208627</v>
      </c>
      <c r="B2466" s="8">
        <v>46.011048866918713</v>
      </c>
      <c r="C2466" s="6">
        <f t="shared" si="195"/>
        <v>-0.15497736853678243</v>
      </c>
      <c r="D2466" s="7">
        <f t="shared" si="191"/>
        <v>307.9568100974563</v>
      </c>
      <c r="E2466" s="7">
        <f t="shared" si="192"/>
        <v>40.082958720706173</v>
      </c>
      <c r="F2466" s="7">
        <f t="shared" si="193"/>
        <v>309.80910296671624</v>
      </c>
      <c r="G2466" s="7">
        <f t="shared" si="194"/>
        <v>51.939139013131253</v>
      </c>
    </row>
    <row r="2467" spans="1:7" x14ac:dyDescent="0.3">
      <c r="A2467" s="8">
        <v>309.31930673475938</v>
      </c>
      <c r="B2467" s="8">
        <v>45.956510634087735</v>
      </c>
      <c r="C2467" s="6">
        <f t="shared" si="195"/>
        <v>-0.14887205958849442</v>
      </c>
      <c r="D2467" s="7">
        <f t="shared" si="191"/>
        <v>308.42937015800578</v>
      </c>
      <c r="E2467" s="7">
        <f t="shared" si="192"/>
        <v>40.022876596724451</v>
      </c>
      <c r="F2467" s="7">
        <f t="shared" si="193"/>
        <v>310.20924331151298</v>
      </c>
      <c r="G2467" s="7">
        <f t="shared" si="194"/>
        <v>51.890144671451019</v>
      </c>
    </row>
    <row r="2468" spans="1:7" x14ac:dyDescent="0.3">
      <c r="A2468" s="8">
        <v>309.75561259740715</v>
      </c>
      <c r="B2468" s="8">
        <v>45.956510634087735</v>
      </c>
      <c r="C2468" s="6">
        <f t="shared" si="195"/>
        <v>-0.14275548698215354</v>
      </c>
      <c r="D2468" s="7">
        <f t="shared" si="191"/>
        <v>308.90198594506472</v>
      </c>
      <c r="E2468" s="7">
        <f t="shared" si="192"/>
        <v>40.017544264557543</v>
      </c>
      <c r="F2468" s="7">
        <f t="shared" si="193"/>
        <v>310.60923924974958</v>
      </c>
      <c r="G2468" s="7">
        <f t="shared" si="194"/>
        <v>51.895477003617927</v>
      </c>
    </row>
    <row r="2469" spans="1:7" x14ac:dyDescent="0.3">
      <c r="A2469" s="8">
        <v>310.1919628000802</v>
      </c>
      <c r="B2469" s="8">
        <v>45.901972401256934</v>
      </c>
      <c r="C2469" s="6">
        <f t="shared" si="195"/>
        <v>-0.12434248798082258</v>
      </c>
      <c r="D2469" s="7">
        <f t="shared" si="191"/>
        <v>309.44782885253534</v>
      </c>
      <c r="E2469" s="7">
        <f t="shared" si="192"/>
        <v>39.948295833949025</v>
      </c>
      <c r="F2469" s="7">
        <f t="shared" si="193"/>
        <v>310.93609674762507</v>
      </c>
      <c r="G2469" s="7">
        <f t="shared" si="194"/>
        <v>51.855648968564843</v>
      </c>
    </row>
    <row r="2470" spans="1:7" x14ac:dyDescent="0.3">
      <c r="A2470" s="8">
        <v>310.62840168280559</v>
      </c>
      <c r="B2470" s="8">
        <v>45.738357702764517</v>
      </c>
      <c r="C2470" s="6">
        <f t="shared" si="195"/>
        <v>-0.12434248798082258</v>
      </c>
      <c r="D2470" s="7">
        <f t="shared" si="191"/>
        <v>309.88426773526072</v>
      </c>
      <c r="E2470" s="7">
        <f t="shared" si="192"/>
        <v>39.784681135456609</v>
      </c>
      <c r="F2470" s="7">
        <f t="shared" si="193"/>
        <v>311.37253563035046</v>
      </c>
      <c r="G2470" s="7">
        <f t="shared" si="194"/>
        <v>51.692034270072426</v>
      </c>
    </row>
    <row r="2471" spans="1:7" x14ac:dyDescent="0.3">
      <c r="A2471" s="8">
        <v>311.06470754545336</v>
      </c>
      <c r="B2471" s="8">
        <v>45.738357702764517</v>
      </c>
      <c r="C2471" s="6">
        <f t="shared" si="195"/>
        <v>-0.10584379068223171</v>
      </c>
      <c r="D2471" s="7">
        <f t="shared" si="191"/>
        <v>310.43082989559218</v>
      </c>
      <c r="E2471" s="7">
        <f t="shared" si="192"/>
        <v>39.771935062269918</v>
      </c>
      <c r="F2471" s="7">
        <f t="shared" si="193"/>
        <v>311.69858519531454</v>
      </c>
      <c r="G2471" s="7">
        <f t="shared" si="194"/>
        <v>51.704780343259117</v>
      </c>
    </row>
    <row r="2472" spans="1:7" x14ac:dyDescent="0.3">
      <c r="A2472" s="8">
        <v>311.50101340809948</v>
      </c>
      <c r="B2472" s="8">
        <v>45.738357702764517</v>
      </c>
      <c r="C2472" s="6">
        <f t="shared" si="195"/>
        <v>-9.966060355361045E-2</v>
      </c>
      <c r="D2472" s="7">
        <f t="shared" si="191"/>
        <v>310.90403914794604</v>
      </c>
      <c r="E2472" s="7">
        <f t="shared" si="192"/>
        <v>39.768129756302649</v>
      </c>
      <c r="F2472" s="7">
        <f t="shared" si="193"/>
        <v>312.09798766825293</v>
      </c>
      <c r="G2472" s="7">
        <f t="shared" si="194"/>
        <v>51.708585649226386</v>
      </c>
    </row>
    <row r="2473" spans="1:7" x14ac:dyDescent="0.3">
      <c r="A2473" s="8">
        <v>311.9373192707456</v>
      </c>
      <c r="B2473" s="8">
        <v>45.738357702764517</v>
      </c>
      <c r="C2473" s="6">
        <f t="shared" si="195"/>
        <v>-9.9660603553611088E-2</v>
      </c>
      <c r="D2473" s="7">
        <f t="shared" si="191"/>
        <v>311.34034501059216</v>
      </c>
      <c r="E2473" s="7">
        <f t="shared" si="192"/>
        <v>39.768129756302649</v>
      </c>
      <c r="F2473" s="7">
        <f t="shared" si="193"/>
        <v>312.53429353089905</v>
      </c>
      <c r="G2473" s="7">
        <f t="shared" si="194"/>
        <v>51.708585649226386</v>
      </c>
    </row>
    <row r="2474" spans="1:7" x14ac:dyDescent="0.3">
      <c r="A2474" s="8">
        <v>312.37366947341866</v>
      </c>
      <c r="B2474" s="8">
        <v>45.683819469933709</v>
      </c>
      <c r="C2474" s="6">
        <f t="shared" si="195"/>
        <v>-6.2415646700308108E-2</v>
      </c>
      <c r="D2474" s="7">
        <f t="shared" si="191"/>
        <v>311.99941869930171</v>
      </c>
      <c r="E2474" s="7">
        <f t="shared" si="192"/>
        <v>39.695502815140571</v>
      </c>
      <c r="F2474" s="7">
        <f t="shared" si="193"/>
        <v>312.7479202475356</v>
      </c>
      <c r="G2474" s="7">
        <f t="shared" si="194"/>
        <v>51.672136124726848</v>
      </c>
    </row>
    <row r="2475" spans="1:7" x14ac:dyDescent="0.3">
      <c r="A2475" s="8">
        <v>312.8100640161187</v>
      </c>
      <c r="B2475" s="8">
        <v>45.574743004272094</v>
      </c>
      <c r="C2475" s="6">
        <f t="shared" si="195"/>
        <v>-4.9956368352460583E-2</v>
      </c>
      <c r="D2475" s="7">
        <f t="shared" si="191"/>
        <v>312.51045046349606</v>
      </c>
      <c r="E2475" s="7">
        <f t="shared" si="192"/>
        <v>39.582228363565335</v>
      </c>
      <c r="F2475" s="7">
        <f t="shared" si="193"/>
        <v>313.10967756874135</v>
      </c>
      <c r="G2475" s="7">
        <f t="shared" si="194"/>
        <v>51.567257644978852</v>
      </c>
    </row>
    <row r="2476" spans="1:7" x14ac:dyDescent="0.3">
      <c r="A2476" s="8">
        <v>313.2464142187934</v>
      </c>
      <c r="B2476" s="8">
        <v>45.520204771441293</v>
      </c>
      <c r="C2476" s="6">
        <f t="shared" si="195"/>
        <v>-4.9956368352451166E-2</v>
      </c>
      <c r="D2476" s="7">
        <f t="shared" si="191"/>
        <v>312.94680066617082</v>
      </c>
      <c r="E2476" s="7">
        <f t="shared" si="192"/>
        <v>39.527690130734534</v>
      </c>
      <c r="F2476" s="7">
        <f t="shared" si="193"/>
        <v>313.54602777141599</v>
      </c>
      <c r="G2476" s="7">
        <f t="shared" si="194"/>
        <v>51.512719412148051</v>
      </c>
    </row>
    <row r="2477" spans="1:7" x14ac:dyDescent="0.3">
      <c r="A2477" s="8">
        <v>313.68272008143953</v>
      </c>
      <c r="B2477" s="8">
        <v>45.520204771441293</v>
      </c>
      <c r="C2477" s="6">
        <f t="shared" si="195"/>
        <v>-3.123904027174482E-2</v>
      </c>
      <c r="D2477" s="7">
        <f t="shared" si="191"/>
        <v>313.4953163238024</v>
      </c>
      <c r="E2477" s="7">
        <f t="shared" si="192"/>
        <v>39.523132166276042</v>
      </c>
      <c r="F2477" s="7">
        <f t="shared" si="193"/>
        <v>313.87012383907665</v>
      </c>
      <c r="G2477" s="7">
        <f t="shared" si="194"/>
        <v>51.517277376606543</v>
      </c>
    </row>
    <row r="2478" spans="1:7" x14ac:dyDescent="0.3">
      <c r="A2478" s="8">
        <v>314.11902594408565</v>
      </c>
      <c r="B2478" s="8">
        <v>45.520204771441293</v>
      </c>
      <c r="C2478" s="6">
        <f t="shared" si="195"/>
        <v>-2.499428581652809E-2</v>
      </c>
      <c r="D2478" s="7">
        <f t="shared" si="191"/>
        <v>313.96907584298714</v>
      </c>
      <c r="E2478" s="7">
        <f t="shared" si="192"/>
        <v>39.522078816846765</v>
      </c>
      <c r="F2478" s="7">
        <f t="shared" si="193"/>
        <v>314.26897604518416</v>
      </c>
      <c r="G2478" s="7">
        <f t="shared" si="194"/>
        <v>51.518330726035821</v>
      </c>
    </row>
    <row r="2479" spans="1:7" x14ac:dyDescent="0.3">
      <c r="A2479" s="8">
        <v>314.55533180673177</v>
      </c>
      <c r="B2479" s="8">
        <v>45.520204771441293</v>
      </c>
      <c r="C2479" s="6">
        <f t="shared" si="195"/>
        <v>0</v>
      </c>
      <c r="D2479" s="7">
        <f t="shared" si="191"/>
        <v>314.55533180673177</v>
      </c>
      <c r="E2479" s="7">
        <f t="shared" si="192"/>
        <v>39.520204771441293</v>
      </c>
      <c r="F2479" s="7">
        <f t="shared" si="193"/>
        <v>314.55533180673177</v>
      </c>
      <c r="G2479" s="7">
        <f t="shared" si="194"/>
        <v>51.520204771441293</v>
      </c>
    </row>
    <row r="2480" spans="1:7" x14ac:dyDescent="0.3">
      <c r="A2480" s="8">
        <v>314.99163766937954</v>
      </c>
      <c r="B2480" s="8">
        <v>45.520204771441293</v>
      </c>
      <c r="C2480" s="6">
        <f t="shared" si="195"/>
        <v>6.2499503787471818E-3</v>
      </c>
      <c r="D2480" s="7">
        <f t="shared" si="191"/>
        <v>315.02913712751769</v>
      </c>
      <c r="E2480" s="7">
        <f t="shared" si="192"/>
        <v>39.52032195669905</v>
      </c>
      <c r="F2480" s="7">
        <f t="shared" si="193"/>
        <v>314.9541382112414</v>
      </c>
      <c r="G2480" s="7">
        <f t="shared" si="194"/>
        <v>51.520087586183536</v>
      </c>
    </row>
    <row r="2481" spans="1:7" x14ac:dyDescent="0.3">
      <c r="A2481" s="8">
        <v>315.42794353202567</v>
      </c>
      <c r="B2481" s="8">
        <v>45.520204771441293</v>
      </c>
      <c r="C2481" s="6">
        <f t="shared" si="195"/>
        <v>3.1240626629070851E-2</v>
      </c>
      <c r="D2481" s="7">
        <f t="shared" si="191"/>
        <v>315.61535680316263</v>
      </c>
      <c r="E2481" s="7">
        <f t="shared" si="192"/>
        <v>39.523132463572914</v>
      </c>
      <c r="F2481" s="7">
        <f t="shared" si="193"/>
        <v>315.2405302608887</v>
      </c>
      <c r="G2481" s="7">
        <f t="shared" si="194"/>
        <v>51.517277079309672</v>
      </c>
    </row>
    <row r="2482" spans="1:7" x14ac:dyDescent="0.3">
      <c r="A2482" s="8">
        <v>315.86424939467173</v>
      </c>
      <c r="B2482" s="8">
        <v>45.520204771441293</v>
      </c>
      <c r="C2482" s="6">
        <f t="shared" si="195"/>
        <v>4.9960423255855792E-2</v>
      </c>
      <c r="D2482" s="7">
        <f t="shared" si="191"/>
        <v>316.16388724635988</v>
      </c>
      <c r="E2482" s="7">
        <f t="shared" si="192"/>
        <v>39.527691345687813</v>
      </c>
      <c r="F2482" s="7">
        <f t="shared" si="193"/>
        <v>315.56461154298358</v>
      </c>
      <c r="G2482" s="7">
        <f t="shared" si="194"/>
        <v>51.512718197194772</v>
      </c>
    </row>
    <row r="2483" spans="1:7" x14ac:dyDescent="0.3">
      <c r="A2483" s="8">
        <v>316.30046657726558</v>
      </c>
      <c r="B2483" s="8">
        <v>45.629281237102909</v>
      </c>
      <c r="C2483" s="6">
        <f t="shared" si="195"/>
        <v>6.242197361184669E-2</v>
      </c>
      <c r="D2483" s="7">
        <f t="shared" si="191"/>
        <v>316.67475523892477</v>
      </c>
      <c r="E2483" s="7">
        <f t="shared" si="192"/>
        <v>39.640966950281168</v>
      </c>
      <c r="F2483" s="7">
        <f t="shared" si="193"/>
        <v>315.92617791560639</v>
      </c>
      <c r="G2483" s="7">
        <f t="shared" si="194"/>
        <v>51.617595523924649</v>
      </c>
    </row>
    <row r="2484" spans="1:7" x14ac:dyDescent="0.3">
      <c r="A2484" s="8">
        <v>316.73668375985778</v>
      </c>
      <c r="B2484" s="8">
        <v>45.738357702764517</v>
      </c>
      <c r="C2484" s="6">
        <f t="shared" si="195"/>
        <v>7.4864395577050338E-2</v>
      </c>
      <c r="D2484" s="7">
        <f t="shared" si="191"/>
        <v>317.18545066007766</v>
      </c>
      <c r="E2484" s="7">
        <f t="shared" si="192"/>
        <v>39.755163884303755</v>
      </c>
      <c r="F2484" s="7">
        <f t="shared" si="193"/>
        <v>316.2879168596379</v>
      </c>
      <c r="G2484" s="7">
        <f t="shared" si="194"/>
        <v>51.72155152122528</v>
      </c>
    </row>
    <row r="2485" spans="1:7" x14ac:dyDescent="0.3">
      <c r="A2485" s="8">
        <v>317.17298962250555</v>
      </c>
      <c r="B2485" s="8">
        <v>45.738357702764517</v>
      </c>
      <c r="C2485" s="6">
        <f t="shared" si="195"/>
        <v>0.105861941970535</v>
      </c>
      <c r="D2485" s="7">
        <f t="shared" si="191"/>
        <v>317.80697557051974</v>
      </c>
      <c r="E2485" s="7">
        <f t="shared" si="192"/>
        <v>39.771946568948771</v>
      </c>
      <c r="F2485" s="7">
        <f t="shared" si="193"/>
        <v>316.53900367449137</v>
      </c>
      <c r="G2485" s="7">
        <f t="shared" si="194"/>
        <v>51.704768836580264</v>
      </c>
    </row>
    <row r="2486" spans="1:7" x14ac:dyDescent="0.3">
      <c r="A2486" s="8">
        <v>317.60929548515168</v>
      </c>
      <c r="B2486" s="8">
        <v>45.738357702764517</v>
      </c>
      <c r="C2486" s="6">
        <f t="shared" si="195"/>
        <v>0.13051780271214034</v>
      </c>
      <c r="D2486" s="7">
        <f t="shared" si="191"/>
        <v>318.39018083708675</v>
      </c>
      <c r="E2486" s="7">
        <f t="shared" si="192"/>
        <v>39.789389887493257</v>
      </c>
      <c r="F2486" s="7">
        <f t="shared" si="193"/>
        <v>316.82841013321661</v>
      </c>
      <c r="G2486" s="7">
        <f t="shared" si="194"/>
        <v>51.687325518035777</v>
      </c>
    </row>
    <row r="2487" spans="1:7" x14ac:dyDescent="0.3">
      <c r="A2487" s="8">
        <v>318.0456013477978</v>
      </c>
      <c r="B2487" s="8">
        <v>45.738357702764517</v>
      </c>
      <c r="C2487" s="6">
        <f t="shared" si="195"/>
        <v>0.16111282340824012</v>
      </c>
      <c r="D2487" s="7">
        <f t="shared" si="191"/>
        <v>319.00810165201648</v>
      </c>
      <c r="E2487" s="7">
        <f t="shared" si="192"/>
        <v>39.816061428144437</v>
      </c>
      <c r="F2487" s="7">
        <f t="shared" si="193"/>
        <v>317.08310104357912</v>
      </c>
      <c r="G2487" s="7">
        <f t="shared" si="194"/>
        <v>51.660653977384598</v>
      </c>
    </row>
    <row r="2488" spans="1:7" x14ac:dyDescent="0.3">
      <c r="A2488" s="8">
        <v>318.48172985033767</v>
      </c>
      <c r="B2488" s="8">
        <v>45.956510634087735</v>
      </c>
      <c r="C2488" s="6">
        <f t="shared" si="195"/>
        <v>0.17659032680505191</v>
      </c>
      <c r="D2488" s="7">
        <f t="shared" si="191"/>
        <v>319.53577357297036</v>
      </c>
      <c r="E2488" s="7">
        <f t="shared" si="192"/>
        <v>40.049820204517331</v>
      </c>
      <c r="F2488" s="7">
        <f t="shared" si="193"/>
        <v>317.42768612770499</v>
      </c>
      <c r="G2488" s="7">
        <f t="shared" si="194"/>
        <v>51.863201063658138</v>
      </c>
    </row>
    <row r="2489" spans="1:7" x14ac:dyDescent="0.3">
      <c r="A2489" s="8">
        <v>318.91803571298544</v>
      </c>
      <c r="B2489" s="8">
        <v>45.956510634087735</v>
      </c>
      <c r="C2489" s="6">
        <f t="shared" si="195"/>
        <v>0.20942052499037381</v>
      </c>
      <c r="D2489" s="7">
        <f t="shared" si="191"/>
        <v>320.16539443541296</v>
      </c>
      <c r="E2489" s="7">
        <f t="shared" si="192"/>
        <v>40.08760134721134</v>
      </c>
      <c r="F2489" s="7">
        <f t="shared" si="193"/>
        <v>317.67067699055792</v>
      </c>
      <c r="G2489" s="7">
        <f t="shared" si="194"/>
        <v>51.82541992096413</v>
      </c>
    </row>
    <row r="2490" spans="1:7" x14ac:dyDescent="0.3">
      <c r="A2490" s="8">
        <v>319.35429723560463</v>
      </c>
      <c r="B2490" s="8">
        <v>46.011048866918713</v>
      </c>
      <c r="C2490" s="6">
        <f t="shared" si="195"/>
        <v>0.23322321871952917</v>
      </c>
      <c r="D2490" s="7">
        <f t="shared" si="191"/>
        <v>320.74098527725255</v>
      </c>
      <c r="E2490" s="7">
        <f t="shared" si="192"/>
        <v>40.173489764421277</v>
      </c>
      <c r="F2490" s="7">
        <f t="shared" si="193"/>
        <v>317.96760919395672</v>
      </c>
      <c r="G2490" s="7">
        <f t="shared" si="194"/>
        <v>51.84860796941615</v>
      </c>
    </row>
    <row r="2491" spans="1:7" x14ac:dyDescent="0.3">
      <c r="A2491" s="8">
        <v>319.7904700781715</v>
      </c>
      <c r="B2491" s="8">
        <v>46.174663565411123</v>
      </c>
      <c r="C2491" s="6">
        <f t="shared" si="195"/>
        <v>0.23606814245430205</v>
      </c>
      <c r="D2491" s="7">
        <f t="shared" si="191"/>
        <v>321.19375989622182</v>
      </c>
      <c r="E2491" s="7">
        <f t="shared" si="192"/>
        <v>40.341073102706673</v>
      </c>
      <c r="F2491" s="7">
        <f t="shared" si="193"/>
        <v>318.38718026012117</v>
      </c>
      <c r="G2491" s="7">
        <f t="shared" si="194"/>
        <v>52.008254028115573</v>
      </c>
    </row>
    <row r="2492" spans="1:7" x14ac:dyDescent="0.3">
      <c r="A2492" s="8">
        <v>320.2266872607637</v>
      </c>
      <c r="B2492" s="8">
        <v>46.283740031072739</v>
      </c>
      <c r="C2492" s="6">
        <f t="shared" si="195"/>
        <v>0.2818347397014449</v>
      </c>
      <c r="D2492" s="7">
        <f t="shared" si="191"/>
        <v>321.89539807475819</v>
      </c>
      <c r="E2492" s="7">
        <f t="shared" si="192"/>
        <v>40.520459349095006</v>
      </c>
      <c r="F2492" s="7">
        <f t="shared" si="193"/>
        <v>318.5579764467692</v>
      </c>
      <c r="G2492" s="7">
        <f t="shared" si="194"/>
        <v>52.047020713050472</v>
      </c>
    </row>
    <row r="2493" spans="1:7" x14ac:dyDescent="0.3">
      <c r="A2493" s="8">
        <v>320.66290444335755</v>
      </c>
      <c r="B2493" s="8">
        <v>46.392816496734355</v>
      </c>
      <c r="C2493" s="6">
        <f t="shared" si="195"/>
        <v>0.31787740789295166</v>
      </c>
      <c r="D2493" s="7">
        <f t="shared" si="191"/>
        <v>322.53821052675465</v>
      </c>
      <c r="E2493" s="7">
        <f t="shared" si="192"/>
        <v>40.693410642298836</v>
      </c>
      <c r="F2493" s="7">
        <f t="shared" si="193"/>
        <v>318.78759835996044</v>
      </c>
      <c r="G2493" s="7">
        <f t="shared" si="194"/>
        <v>52.092222351169873</v>
      </c>
    </row>
    <row r="2494" spans="1:7" x14ac:dyDescent="0.3">
      <c r="A2494" s="8">
        <v>321.09903294589748</v>
      </c>
      <c r="B2494" s="8">
        <v>46.610969428057743</v>
      </c>
      <c r="C2494" s="6">
        <f t="shared" si="195"/>
        <v>0.30977848126616814</v>
      </c>
      <c r="D2494" s="7">
        <f t="shared" si="191"/>
        <v>322.92811896130081</v>
      </c>
      <c r="E2494" s="7">
        <f t="shared" si="192"/>
        <v>40.896562691724036</v>
      </c>
      <c r="F2494" s="7">
        <f t="shared" si="193"/>
        <v>319.26994693049414</v>
      </c>
      <c r="G2494" s="7">
        <f t="shared" si="194"/>
        <v>52.32537616439145</v>
      </c>
    </row>
    <row r="2495" spans="1:7" x14ac:dyDescent="0.3">
      <c r="A2495" s="8">
        <v>321.53525012849127</v>
      </c>
      <c r="B2495" s="8">
        <v>46.720045893719345</v>
      </c>
      <c r="C2495" s="6">
        <f t="shared" si="195"/>
        <v>0.34923613088416949</v>
      </c>
      <c r="D2495" s="7">
        <f t="shared" si="191"/>
        <v>323.58833102658258</v>
      </c>
      <c r="E2495" s="7">
        <f t="shared" si="192"/>
        <v>41.082239686878552</v>
      </c>
      <c r="F2495" s="7">
        <f t="shared" si="193"/>
        <v>319.48216923039996</v>
      </c>
      <c r="G2495" s="7">
        <f t="shared" si="194"/>
        <v>52.357852100560137</v>
      </c>
    </row>
    <row r="2496" spans="1:7" x14ac:dyDescent="0.3">
      <c r="A2496" s="8">
        <v>321.9713786310312</v>
      </c>
      <c r="B2496" s="8">
        <v>46.938198825042569</v>
      </c>
      <c r="C2496" s="6">
        <f t="shared" si="195"/>
        <v>0.36349587925916044</v>
      </c>
      <c r="D2496" s="7">
        <f t="shared" si="191"/>
        <v>324.1046417688658</v>
      </c>
      <c r="E2496" s="7">
        <f t="shared" si="192"/>
        <v>41.330241230271</v>
      </c>
      <c r="F2496" s="7">
        <f t="shared" si="193"/>
        <v>319.8381154931966</v>
      </c>
      <c r="G2496" s="7">
        <f t="shared" si="194"/>
        <v>52.546156419814139</v>
      </c>
    </row>
    <row r="2497" spans="1:7" x14ac:dyDescent="0.3">
      <c r="A2497" s="8">
        <v>322.44392507549378</v>
      </c>
      <c r="B2497" s="8">
        <v>47.083634112591447</v>
      </c>
      <c r="C2497" s="6">
        <f t="shared" si="195"/>
        <v>0.41790550780221142</v>
      </c>
      <c r="D2497" s="7">
        <f t="shared" ref="D2497:D2533" si="196">A2497+$B$2*SIN(C2497)</f>
        <v>324.87900768986469</v>
      </c>
      <c r="E2497" s="7">
        <f t="shared" ref="E2497:E2533" si="197">B2497-$B$2*COS(C2497)</f>
        <v>41.599988184817789</v>
      </c>
      <c r="F2497" s="7">
        <f t="shared" ref="F2497:F2533" si="198">A2497-$B$2*SIN(C2497)</f>
        <v>320.00884246112287</v>
      </c>
      <c r="G2497" s="7">
        <f t="shared" ref="G2497:G2533" si="199">B2497+$B$2*COS(C2497)</f>
        <v>52.567280040365105</v>
      </c>
    </row>
    <row r="2498" spans="1:7" x14ac:dyDescent="0.3">
      <c r="A2498" s="8">
        <v>322.84363563610935</v>
      </c>
      <c r="B2498" s="8">
        <v>47.374504687689182</v>
      </c>
      <c r="C2498" s="6">
        <f t="shared" si="195"/>
        <v>0.43349725145985679</v>
      </c>
      <c r="D2498" s="7">
        <f t="shared" si="196"/>
        <v>325.36391840664021</v>
      </c>
      <c r="E2498" s="7">
        <f t="shared" si="197"/>
        <v>41.929490935955826</v>
      </c>
      <c r="F2498" s="7">
        <f t="shared" si="198"/>
        <v>320.3233528655785</v>
      </c>
      <c r="G2498" s="7">
        <f t="shared" si="199"/>
        <v>52.819518439422538</v>
      </c>
    </row>
    <row r="2499" spans="1:7" x14ac:dyDescent="0.3">
      <c r="A2499" s="8">
        <v>323.27976413864928</v>
      </c>
      <c r="B2499" s="8">
        <v>47.59265761901257</v>
      </c>
      <c r="C2499" s="6">
        <f t="shared" si="195"/>
        <v>0.46588200322406509</v>
      </c>
      <c r="D2499" s="7">
        <f t="shared" si="196"/>
        <v>325.97503002120129</v>
      </c>
      <c r="E2499" s="7">
        <f t="shared" si="197"/>
        <v>42.232103373195145</v>
      </c>
      <c r="F2499" s="7">
        <f t="shared" si="198"/>
        <v>320.58449825609728</v>
      </c>
      <c r="G2499" s="7">
        <f t="shared" si="199"/>
        <v>52.953211864829996</v>
      </c>
    </row>
    <row r="2500" spans="1:7" x14ac:dyDescent="0.3">
      <c r="A2500" s="8">
        <v>323.60699353563513</v>
      </c>
      <c r="B2500" s="8">
        <v>47.59265761901257</v>
      </c>
      <c r="C2500" s="6">
        <f t="shared" si="195"/>
        <v>0.4826883962104363</v>
      </c>
      <c r="D2500" s="7">
        <f t="shared" si="196"/>
        <v>326.39196612189869</v>
      </c>
      <c r="E2500" s="7">
        <f t="shared" si="197"/>
        <v>42.278155977864991</v>
      </c>
      <c r="F2500" s="7">
        <f t="shared" si="198"/>
        <v>320.82202094937156</v>
      </c>
      <c r="G2500" s="7">
        <f t="shared" si="199"/>
        <v>52.907159260160149</v>
      </c>
    </row>
    <row r="2501" spans="1:7" x14ac:dyDescent="0.3">
      <c r="A2501" s="8">
        <v>323.71580396113694</v>
      </c>
      <c r="B2501" s="8">
        <v>47.919887015997411</v>
      </c>
      <c r="C2501" s="6">
        <f t="shared" si="195"/>
        <v>0.53615095576104366</v>
      </c>
      <c r="D2501" s="7">
        <f t="shared" si="196"/>
        <v>326.7807889570492</v>
      </c>
      <c r="E2501" s="7">
        <f t="shared" si="197"/>
        <v>42.761799485251842</v>
      </c>
      <c r="F2501" s="7">
        <f t="shared" si="198"/>
        <v>320.65081896522469</v>
      </c>
      <c r="G2501" s="7">
        <f t="shared" si="199"/>
        <v>53.077974546742979</v>
      </c>
    </row>
    <row r="2502" spans="1:7" x14ac:dyDescent="0.3">
      <c r="A2502" s="8">
        <v>324.15184378362295</v>
      </c>
      <c r="B2502" s="8">
        <v>48.2471164129824</v>
      </c>
      <c r="C2502" s="6">
        <f t="shared" si="195"/>
        <v>0.54808418034892836</v>
      </c>
      <c r="D2502" s="7">
        <f t="shared" si="196"/>
        <v>327.27816170845051</v>
      </c>
      <c r="E2502" s="7">
        <f t="shared" si="197"/>
        <v>43.125970424738945</v>
      </c>
      <c r="F2502" s="7">
        <f t="shared" si="198"/>
        <v>321.02552585879539</v>
      </c>
      <c r="G2502" s="7">
        <f t="shared" si="199"/>
        <v>53.368262401225856</v>
      </c>
    </row>
    <row r="2503" spans="1:7" x14ac:dyDescent="0.3">
      <c r="A2503" s="8">
        <v>324.47907318060709</v>
      </c>
      <c r="B2503" s="8">
        <v>48.2471164129824</v>
      </c>
      <c r="C2503" s="6">
        <f t="shared" si="195"/>
        <v>0.60980015246677743</v>
      </c>
      <c r="D2503" s="7">
        <f t="shared" si="196"/>
        <v>327.91529504477035</v>
      </c>
      <c r="E2503" s="7">
        <f t="shared" si="197"/>
        <v>43.328541487229366</v>
      </c>
      <c r="F2503" s="7">
        <f t="shared" si="198"/>
        <v>321.04285131644383</v>
      </c>
      <c r="G2503" s="7">
        <f t="shared" si="199"/>
        <v>53.165691338735435</v>
      </c>
    </row>
    <row r="2504" spans="1:7" x14ac:dyDescent="0.3">
      <c r="A2504" s="8">
        <v>324.62421286797934</v>
      </c>
      <c r="B2504" s="8">
        <v>48.610704631854503</v>
      </c>
      <c r="C2504" s="6">
        <f t="shared" si="195"/>
        <v>0.6290776520867194</v>
      </c>
      <c r="D2504" s="7">
        <f t="shared" si="196"/>
        <v>328.15460821774838</v>
      </c>
      <c r="E2504" s="7">
        <f t="shared" si="197"/>
        <v>43.759281266044312</v>
      </c>
      <c r="F2504" s="7">
        <f t="shared" si="198"/>
        <v>321.0938175182103</v>
      </c>
      <c r="G2504" s="7">
        <f t="shared" si="199"/>
        <v>53.462127997664695</v>
      </c>
    </row>
    <row r="2505" spans="1:7" x14ac:dyDescent="0.3">
      <c r="A2505" s="8">
        <v>324.91502432304083</v>
      </c>
      <c r="B2505" s="8">
        <v>48.68342227562902</v>
      </c>
      <c r="C2505" s="6">
        <f t="shared" si="195"/>
        <v>0.67973491473120007</v>
      </c>
      <c r="D2505" s="7">
        <f t="shared" si="196"/>
        <v>328.6865455961709</v>
      </c>
      <c r="E2505" s="7">
        <f t="shared" si="197"/>
        <v>44.01698602444899</v>
      </c>
      <c r="F2505" s="7">
        <f t="shared" si="198"/>
        <v>321.14350304991075</v>
      </c>
      <c r="G2505" s="7">
        <f t="shared" si="199"/>
        <v>53.349858526809051</v>
      </c>
    </row>
    <row r="2506" spans="1:7" x14ac:dyDescent="0.3">
      <c r="A2506" s="8">
        <v>325.06016401041143</v>
      </c>
      <c r="B2506" s="8">
        <v>49.047010494501109</v>
      </c>
      <c r="C2506" s="6">
        <f t="shared" si="195"/>
        <v>0.7298736704415888</v>
      </c>
      <c r="D2506" s="7">
        <f t="shared" si="196"/>
        <v>329.06081696318796</v>
      </c>
      <c r="E2506" s="7">
        <f t="shared" si="197"/>
        <v>44.575458644031251</v>
      </c>
      <c r="F2506" s="7">
        <f t="shared" si="198"/>
        <v>321.05951105763489</v>
      </c>
      <c r="G2506" s="7">
        <f t="shared" si="199"/>
        <v>53.518562344970967</v>
      </c>
    </row>
    <row r="2507" spans="1:7" x14ac:dyDescent="0.3">
      <c r="A2507" s="8">
        <v>325.35097546547451</v>
      </c>
      <c r="B2507" s="8">
        <v>49.119728138275626</v>
      </c>
      <c r="C2507" s="6">
        <f t="shared" si="195"/>
        <v>0.73204950074649522</v>
      </c>
      <c r="D2507" s="7">
        <f t="shared" si="196"/>
        <v>329.36134827858353</v>
      </c>
      <c r="E2507" s="7">
        <f t="shared" si="197"/>
        <v>44.656891607561533</v>
      </c>
      <c r="F2507" s="7">
        <f t="shared" si="198"/>
        <v>321.34060265236548</v>
      </c>
      <c r="G2507" s="7">
        <f t="shared" si="199"/>
        <v>53.582564668989718</v>
      </c>
    </row>
    <row r="2508" spans="1:7" x14ac:dyDescent="0.3">
      <c r="A2508" s="8">
        <v>325.49611515284511</v>
      </c>
      <c r="B2508" s="8">
        <v>49.483316357147714</v>
      </c>
      <c r="C2508" s="6">
        <f t="shared" si="195"/>
        <v>0.79125385325099151</v>
      </c>
      <c r="D2508" s="7">
        <f t="shared" si="196"/>
        <v>329.76352654804572</v>
      </c>
      <c r="E2508" s="7">
        <f t="shared" si="197"/>
        <v>45.265591854040387</v>
      </c>
      <c r="F2508" s="7">
        <f t="shared" si="198"/>
        <v>321.2287037576445</v>
      </c>
      <c r="G2508" s="7">
        <f t="shared" si="199"/>
        <v>53.701040860255041</v>
      </c>
    </row>
    <row r="2509" spans="1:7" x14ac:dyDescent="0.3">
      <c r="A2509" s="8">
        <v>325.78692660790659</v>
      </c>
      <c r="B2509" s="8">
        <v>49.556034000922232</v>
      </c>
      <c r="C2509" s="6">
        <f t="shared" si="195"/>
        <v>0.84197116371530278</v>
      </c>
      <c r="D2509" s="7">
        <f t="shared" si="196"/>
        <v>330.26267071374207</v>
      </c>
      <c r="E2509" s="7">
        <f t="shared" si="197"/>
        <v>45.560071701415495</v>
      </c>
      <c r="F2509" s="7">
        <f t="shared" si="198"/>
        <v>321.31118250207112</v>
      </c>
      <c r="G2509" s="7">
        <f t="shared" si="199"/>
        <v>53.551996300428968</v>
      </c>
    </row>
    <row r="2510" spans="1:7" x14ac:dyDescent="0.3">
      <c r="A2510" s="8">
        <v>325.9320662952772</v>
      </c>
      <c r="B2510" s="8">
        <v>49.919622219794327</v>
      </c>
      <c r="C2510" s="6">
        <f t="shared" si="195"/>
        <v>0.84325953589063396</v>
      </c>
      <c r="D2510" s="7">
        <f t="shared" si="196"/>
        <v>330.41295497167903</v>
      </c>
      <c r="E2510" s="7">
        <f t="shared" si="197"/>
        <v>45.929429659316341</v>
      </c>
      <c r="F2510" s="7">
        <f t="shared" si="198"/>
        <v>321.45117761887536</v>
      </c>
      <c r="G2510" s="7">
        <f t="shared" si="199"/>
        <v>53.909814780272313</v>
      </c>
    </row>
    <row r="2511" spans="1:7" x14ac:dyDescent="0.3">
      <c r="A2511" s="8">
        <v>326.22278907028635</v>
      </c>
      <c r="B2511" s="8">
        <v>50.101416329230453</v>
      </c>
      <c r="C2511" s="6">
        <f t="shared" ref="C2511:C2574" si="200">ATAN((B2520-B2500)/(A2520-A2500))</f>
        <v>0.92455588351426232</v>
      </c>
      <c r="D2511" s="7">
        <f t="shared" si="196"/>
        <v>331.01290946898843</v>
      </c>
      <c r="E2511" s="7">
        <f t="shared" si="197"/>
        <v>46.488281047243575</v>
      </c>
      <c r="F2511" s="7">
        <f t="shared" si="198"/>
        <v>321.43266867158428</v>
      </c>
      <c r="G2511" s="7">
        <f t="shared" si="199"/>
        <v>53.714551611217331</v>
      </c>
    </row>
    <row r="2512" spans="1:7" x14ac:dyDescent="0.3">
      <c r="A2512" s="8">
        <v>326.36784007760468</v>
      </c>
      <c r="B2512" s="8">
        <v>50.574081013764165</v>
      </c>
      <c r="C2512" s="6">
        <f t="shared" si="200"/>
        <v>0.91722584493381709</v>
      </c>
      <c r="D2512" s="7">
        <f t="shared" si="196"/>
        <v>331.13134760772999</v>
      </c>
      <c r="E2512" s="7">
        <f t="shared" si="197"/>
        <v>46.925931344351021</v>
      </c>
      <c r="F2512" s="7">
        <f t="shared" si="198"/>
        <v>321.60433254747937</v>
      </c>
      <c r="G2512" s="7">
        <f t="shared" si="199"/>
        <v>54.222230683177308</v>
      </c>
    </row>
    <row r="2513" spans="1:7" x14ac:dyDescent="0.3">
      <c r="A2513" s="8">
        <v>326.65856285261225</v>
      </c>
      <c r="B2513" s="8">
        <v>50.755875123200283</v>
      </c>
      <c r="C2513" s="6">
        <f t="shared" si="200"/>
        <v>0.9703980991502168</v>
      </c>
      <c r="D2513" s="7">
        <f t="shared" si="196"/>
        <v>331.60922701199422</v>
      </c>
      <c r="E2513" s="7">
        <f t="shared" si="197"/>
        <v>47.366048522766128</v>
      </c>
      <c r="F2513" s="7">
        <f t="shared" si="198"/>
        <v>321.70789869323028</v>
      </c>
      <c r="G2513" s="7">
        <f t="shared" si="199"/>
        <v>54.145701723634438</v>
      </c>
    </row>
    <row r="2514" spans="1:7" x14ac:dyDescent="0.3">
      <c r="A2514" s="8">
        <v>326.76728459806174</v>
      </c>
      <c r="B2514" s="8">
        <v>51.192180985846903</v>
      </c>
      <c r="C2514" s="6">
        <f t="shared" si="200"/>
        <v>1.0000343290108082</v>
      </c>
      <c r="D2514" s="7">
        <f t="shared" si="196"/>
        <v>331.8162217921963</v>
      </c>
      <c r="E2514" s="7">
        <f t="shared" si="197"/>
        <v>47.950540473747431</v>
      </c>
      <c r="F2514" s="7">
        <f t="shared" si="198"/>
        <v>321.71834740392717</v>
      </c>
      <c r="G2514" s="7">
        <f t="shared" si="199"/>
        <v>54.433821497946376</v>
      </c>
    </row>
    <row r="2515" spans="1:7" x14ac:dyDescent="0.3">
      <c r="A2515" s="8">
        <v>327.02144163105834</v>
      </c>
      <c r="B2515" s="8">
        <v>51.628486848493509</v>
      </c>
      <c r="C2515" s="6">
        <f t="shared" si="200"/>
        <v>1.0274573907493176</v>
      </c>
      <c r="D2515" s="7">
        <f t="shared" si="196"/>
        <v>332.15736504875696</v>
      </c>
      <c r="E2515" s="7">
        <f t="shared" si="197"/>
        <v>48.526505119415333</v>
      </c>
      <c r="F2515" s="7">
        <f t="shared" si="198"/>
        <v>321.88551821335972</v>
      </c>
      <c r="G2515" s="7">
        <f t="shared" si="199"/>
        <v>54.730468577571685</v>
      </c>
    </row>
    <row r="2516" spans="1:7" x14ac:dyDescent="0.3">
      <c r="A2516" s="8">
        <v>327.31222352610189</v>
      </c>
      <c r="B2516" s="8">
        <v>51.737563314155125</v>
      </c>
      <c r="C2516" s="6">
        <f t="shared" si="200"/>
        <v>1.0578072874487316</v>
      </c>
      <c r="D2516" s="7">
        <f t="shared" si="196"/>
        <v>332.5399121068067</v>
      </c>
      <c r="E2516" s="7">
        <f t="shared" si="197"/>
        <v>48.792860934767937</v>
      </c>
      <c r="F2516" s="7">
        <f t="shared" si="198"/>
        <v>322.08453494539708</v>
      </c>
      <c r="G2516" s="7">
        <f t="shared" si="199"/>
        <v>54.682265693542313</v>
      </c>
    </row>
    <row r="2517" spans="1:7" x14ac:dyDescent="0.3">
      <c r="A2517" s="8">
        <v>327.42098961157672</v>
      </c>
      <c r="B2517" s="8">
        <v>52.11933094397093</v>
      </c>
      <c r="C2517" s="6">
        <f t="shared" si="200"/>
        <v>1.0791537906853992</v>
      </c>
      <c r="D2517" s="7">
        <f t="shared" si="196"/>
        <v>332.710341503829</v>
      </c>
      <c r="E2517" s="7">
        <f t="shared" si="197"/>
        <v>49.286883846507813</v>
      </c>
      <c r="F2517" s="7">
        <f t="shared" si="198"/>
        <v>322.13163771932443</v>
      </c>
      <c r="G2517" s="7">
        <f t="shared" si="199"/>
        <v>54.951778041434046</v>
      </c>
    </row>
    <row r="2518" spans="1:7" x14ac:dyDescent="0.3">
      <c r="A2518" s="8">
        <v>327.42067923138961</v>
      </c>
      <c r="B2518" s="8">
        <v>52.501098573786734</v>
      </c>
      <c r="C2518" s="6">
        <f t="shared" si="200"/>
        <v>1.0949711091905014</v>
      </c>
      <c r="D2518" s="7">
        <f t="shared" si="196"/>
        <v>332.75416932217644</v>
      </c>
      <c r="E2518" s="7">
        <f t="shared" si="197"/>
        <v>49.752665665477259</v>
      </c>
      <c r="F2518" s="7">
        <f t="shared" si="198"/>
        <v>322.08718914060279</v>
      </c>
      <c r="G2518" s="7">
        <f t="shared" si="199"/>
        <v>55.249531482096209</v>
      </c>
    </row>
    <row r="2519" spans="1:7" x14ac:dyDescent="0.3">
      <c r="A2519" s="8">
        <v>327.74781994832148</v>
      </c>
      <c r="B2519" s="8">
        <v>52.610175039448343</v>
      </c>
      <c r="C2519" s="6">
        <f t="shared" si="200"/>
        <v>1.123058499789132</v>
      </c>
      <c r="D2519" s="7">
        <f t="shared" si="196"/>
        <v>333.15639253720019</v>
      </c>
      <c r="E2519" s="7">
        <f t="shared" si="197"/>
        <v>50.012610304772821</v>
      </c>
      <c r="F2519" s="7">
        <f t="shared" si="198"/>
        <v>322.33924735944277</v>
      </c>
      <c r="G2519" s="7">
        <f t="shared" si="199"/>
        <v>55.207739774123866</v>
      </c>
    </row>
    <row r="2520" spans="1:7" x14ac:dyDescent="0.3">
      <c r="A2520" s="8">
        <v>327.63847744249949</v>
      </c>
      <c r="B2520" s="8">
        <v>52.93740443643334</v>
      </c>
      <c r="C2520" s="6">
        <f t="shared" si="200"/>
        <v>1.1777916733647638</v>
      </c>
      <c r="D2520" s="7">
        <f t="shared" si="196"/>
        <v>333.18105275534487</v>
      </c>
      <c r="E2520" s="7">
        <f t="shared" si="197"/>
        <v>50.639610080657128</v>
      </c>
      <c r="F2520" s="7">
        <f t="shared" si="198"/>
        <v>322.09590212965412</v>
      </c>
      <c r="G2520" s="7">
        <f t="shared" si="199"/>
        <v>55.235198792209552</v>
      </c>
    </row>
    <row r="2521" spans="1:7" x14ac:dyDescent="0.3">
      <c r="A2521" s="8">
        <v>327.89263447549769</v>
      </c>
      <c r="B2521" s="8">
        <v>53.373710299079789</v>
      </c>
      <c r="C2521" s="6">
        <f t="shared" si="200"/>
        <v>1.1857479355684359</v>
      </c>
      <c r="D2521" s="7">
        <f t="shared" si="196"/>
        <v>333.45331602242254</v>
      </c>
      <c r="E2521" s="7">
        <f t="shared" si="197"/>
        <v>51.120086387756203</v>
      </c>
      <c r="F2521" s="7">
        <f t="shared" si="198"/>
        <v>322.33195292857283</v>
      </c>
      <c r="G2521" s="7">
        <f t="shared" si="199"/>
        <v>55.627334210403376</v>
      </c>
    </row>
    <row r="2522" spans="1:7" x14ac:dyDescent="0.3">
      <c r="A2522" s="8">
        <v>328.11025532649967</v>
      </c>
      <c r="B2522" s="8">
        <v>54.02816909304979</v>
      </c>
      <c r="C2522" s="6">
        <f t="shared" si="200"/>
        <v>1.2143761537733979</v>
      </c>
      <c r="D2522" s="7">
        <f t="shared" si="196"/>
        <v>333.73316675626342</v>
      </c>
      <c r="E2522" s="7">
        <f t="shared" si="197"/>
        <v>51.934639285993782</v>
      </c>
      <c r="F2522" s="7">
        <f t="shared" si="198"/>
        <v>322.48734389673592</v>
      </c>
      <c r="G2522" s="7">
        <f t="shared" si="199"/>
        <v>56.121698900105798</v>
      </c>
    </row>
    <row r="2523" spans="1:7" x14ac:dyDescent="0.3">
      <c r="A2523" s="8">
        <v>328.40085986143697</v>
      </c>
      <c r="B2523" s="8">
        <v>54.355398490034617</v>
      </c>
      <c r="C2523" s="6">
        <f t="shared" si="200"/>
        <v>1.2303963283887889</v>
      </c>
      <c r="D2523" s="7">
        <f t="shared" si="196"/>
        <v>334.0565870362779</v>
      </c>
      <c r="E2523" s="7">
        <f t="shared" si="197"/>
        <v>52.352213495141221</v>
      </c>
      <c r="F2523" s="7">
        <f t="shared" si="198"/>
        <v>322.74513268659604</v>
      </c>
      <c r="G2523" s="7">
        <f t="shared" si="199"/>
        <v>56.358583484928012</v>
      </c>
    </row>
    <row r="2524" spans="1:7" x14ac:dyDescent="0.3">
      <c r="A2524" s="8">
        <v>328.29151735561652</v>
      </c>
      <c r="B2524" s="8">
        <v>54.682627887019621</v>
      </c>
      <c r="C2524" s="6">
        <f t="shared" si="200"/>
        <v>1.2760997433535546</v>
      </c>
      <c r="D2524" s="7">
        <f t="shared" si="196"/>
        <v>334.032859236989</v>
      </c>
      <c r="E2524" s="7">
        <f t="shared" si="197"/>
        <v>52.939930724229008</v>
      </c>
      <c r="F2524" s="7">
        <f t="shared" si="198"/>
        <v>322.55017547424404</v>
      </c>
      <c r="G2524" s="7">
        <f t="shared" si="199"/>
        <v>56.425325049810233</v>
      </c>
    </row>
    <row r="2525" spans="1:7" x14ac:dyDescent="0.3">
      <c r="A2525" s="8">
        <v>328.50935990675174</v>
      </c>
      <c r="B2525" s="8">
        <v>55.064395516835425</v>
      </c>
      <c r="C2525" s="6">
        <f t="shared" si="200"/>
        <v>1.2894227540444696</v>
      </c>
      <c r="D2525" s="7">
        <f t="shared" si="196"/>
        <v>334.27340953012771</v>
      </c>
      <c r="E2525" s="7">
        <f t="shared" si="197"/>
        <v>53.398342714773165</v>
      </c>
      <c r="F2525" s="7">
        <f t="shared" si="198"/>
        <v>322.74531028337577</v>
      </c>
      <c r="G2525" s="7">
        <f t="shared" si="199"/>
        <v>56.730448318897686</v>
      </c>
    </row>
    <row r="2526" spans="1:7" x14ac:dyDescent="0.3">
      <c r="A2526" s="8">
        <v>328.54531966839909</v>
      </c>
      <c r="B2526" s="8">
        <v>55.555239612312846</v>
      </c>
      <c r="C2526" s="6">
        <f t="shared" si="200"/>
        <v>1.3198690886510849</v>
      </c>
      <c r="D2526" s="7">
        <f t="shared" si="196"/>
        <v>334.35741528540547</v>
      </c>
      <c r="E2526" s="7">
        <f t="shared" si="197"/>
        <v>54.065426020357485</v>
      </c>
      <c r="F2526" s="7">
        <f t="shared" si="198"/>
        <v>322.73322405139271</v>
      </c>
      <c r="G2526" s="7">
        <f t="shared" si="199"/>
        <v>57.045053204268207</v>
      </c>
    </row>
    <row r="2527" spans="1:7" x14ac:dyDescent="0.3">
      <c r="A2527" s="8">
        <v>328.83592420333639</v>
      </c>
      <c r="B2527" s="8">
        <v>55.882469009297672</v>
      </c>
      <c r="C2527" s="6">
        <f t="shared" si="200"/>
        <v>1.3976839150725517</v>
      </c>
      <c r="D2527" s="7">
        <f t="shared" si="196"/>
        <v>334.74624477676457</v>
      </c>
      <c r="E2527" s="7">
        <f t="shared" si="197"/>
        <v>54.848974587778407</v>
      </c>
      <c r="F2527" s="7">
        <f t="shared" si="198"/>
        <v>322.92560362990821</v>
      </c>
      <c r="G2527" s="7">
        <f t="shared" si="199"/>
        <v>56.915963430816937</v>
      </c>
    </row>
    <row r="2528" spans="1:7" x14ac:dyDescent="0.3">
      <c r="A2528" s="8">
        <v>328.72658169751429</v>
      </c>
      <c r="B2528" s="8">
        <v>56.209698406282676</v>
      </c>
      <c r="C2528" s="6">
        <f t="shared" si="200"/>
        <v>1.4118867678497364</v>
      </c>
      <c r="D2528" s="7">
        <f t="shared" si="196"/>
        <v>334.65098423861906</v>
      </c>
      <c r="E2528" s="7">
        <f t="shared" si="197"/>
        <v>55.260248812596139</v>
      </c>
      <c r="F2528" s="7">
        <f t="shared" si="198"/>
        <v>322.80217915640952</v>
      </c>
      <c r="G2528" s="7">
        <f t="shared" si="199"/>
        <v>57.159147999969214</v>
      </c>
    </row>
    <row r="2529" spans="1:7" x14ac:dyDescent="0.3">
      <c r="A2529" s="8">
        <v>328.72622697730191</v>
      </c>
      <c r="B2529" s="8">
        <v>56.646004268929282</v>
      </c>
      <c r="C2529" s="6">
        <f t="shared" si="200"/>
        <v>1.4107103346520666</v>
      </c>
      <c r="D2529" s="7">
        <f t="shared" si="196"/>
        <v>334.64950845497128</v>
      </c>
      <c r="E2529" s="7">
        <f t="shared" si="197"/>
        <v>55.689585670041396</v>
      </c>
      <c r="F2529" s="7">
        <f t="shared" si="198"/>
        <v>322.80294549963253</v>
      </c>
      <c r="G2529" s="7">
        <f t="shared" si="199"/>
        <v>57.602422867817168</v>
      </c>
    </row>
    <row r="2530" spans="1:7" x14ac:dyDescent="0.3">
      <c r="A2530" s="8">
        <v>328.8349487227498</v>
      </c>
      <c r="B2530" s="8">
        <v>57.082310131575902</v>
      </c>
      <c r="C2530" s="6">
        <f t="shared" si="200"/>
        <v>1.484325501466272</v>
      </c>
      <c r="D2530" s="7">
        <f t="shared" si="196"/>
        <v>334.81253108551113</v>
      </c>
      <c r="E2530" s="7">
        <f t="shared" si="197"/>
        <v>56.564131497893456</v>
      </c>
      <c r="F2530" s="7">
        <f t="shared" si="198"/>
        <v>322.85736635998848</v>
      </c>
      <c r="G2530" s="7">
        <f t="shared" si="199"/>
        <v>57.600488765258348</v>
      </c>
    </row>
    <row r="2531" spans="1:7" x14ac:dyDescent="0.3">
      <c r="A2531" s="8">
        <v>328.94375914825156</v>
      </c>
      <c r="B2531" s="8">
        <v>57.409539528560892</v>
      </c>
      <c r="C2531" s="6">
        <f t="shared" si="200"/>
        <v>1.4703227807234966</v>
      </c>
      <c r="D2531" s="7">
        <f t="shared" si="196"/>
        <v>334.91349981622011</v>
      </c>
      <c r="E2531" s="7">
        <f t="shared" si="197"/>
        <v>56.807712014066318</v>
      </c>
      <c r="F2531" s="7">
        <f t="shared" si="198"/>
        <v>322.97401848028301</v>
      </c>
      <c r="G2531" s="7">
        <f t="shared" si="199"/>
        <v>58.011367043055465</v>
      </c>
    </row>
    <row r="2532" spans="1:7" x14ac:dyDescent="0.3">
      <c r="A2532" s="8">
        <v>328.94340442803752</v>
      </c>
      <c r="B2532" s="8">
        <v>57.845845391207348</v>
      </c>
      <c r="C2532" s="6">
        <f t="shared" si="200"/>
        <v>1.5386985518645562</v>
      </c>
      <c r="D2532" s="7">
        <f t="shared" si="196"/>
        <v>334.94031389192457</v>
      </c>
      <c r="E2532" s="7">
        <f t="shared" si="197"/>
        <v>57.653291809205115</v>
      </c>
      <c r="F2532" s="7">
        <f t="shared" si="198"/>
        <v>322.94649496415047</v>
      </c>
      <c r="G2532" s="7">
        <f t="shared" si="199"/>
        <v>58.038398973209581</v>
      </c>
    </row>
    <row r="2533" spans="1:7" x14ac:dyDescent="0.3">
      <c r="A2533" s="8">
        <v>328.94304970782343</v>
      </c>
      <c r="B2533" s="8">
        <v>58.282151253853954</v>
      </c>
      <c r="C2533" s="6">
        <f t="shared" si="200"/>
        <v>1.5459734089798127</v>
      </c>
      <c r="D2533" s="7">
        <f t="shared" si="196"/>
        <v>334.94120127099353</v>
      </c>
      <c r="E2533" s="7">
        <f t="shared" si="197"/>
        <v>58.133229041809436</v>
      </c>
      <c r="F2533" s="7">
        <f t="shared" si="198"/>
        <v>322.94489814465334</v>
      </c>
      <c r="G2533" s="7">
        <f t="shared" si="199"/>
        <v>58.431073465898471</v>
      </c>
    </row>
    <row r="2534" spans="1:7" x14ac:dyDescent="0.3">
      <c r="A2534" s="8">
        <v>328.94269498761105</v>
      </c>
      <c r="B2534" s="8">
        <v>58.718457116500559</v>
      </c>
      <c r="C2534" s="6">
        <f t="shared" si="200"/>
        <v>-1.537074296402829</v>
      </c>
      <c r="D2534" s="7">
        <f t="shared" ref="D2534:D2597" si="201">A2534-$B$2*SIN(C2534)</f>
        <v>334.93928378488943</v>
      </c>
      <c r="E2534" s="7">
        <f t="shared" ref="E2534:E2597" si="202">B2534+$B$2*COS(C2534)</f>
        <v>58.920750953172153</v>
      </c>
      <c r="F2534" s="7">
        <f t="shared" ref="F2534:F2597" si="203">A2534+$B$2*SIN(C2534)</f>
        <v>322.94610619033267</v>
      </c>
      <c r="G2534" s="7">
        <f t="shared" ref="G2534:G2597" si="204">B2534-$B$2*COS(C2534)</f>
        <v>58.516163279828966</v>
      </c>
    </row>
    <row r="2535" spans="1:7" x14ac:dyDescent="0.3">
      <c r="A2535" s="8">
        <v>328.97861040923152</v>
      </c>
      <c r="B2535" s="8">
        <v>59.263839444808781</v>
      </c>
      <c r="C2535" s="6">
        <f t="shared" si="200"/>
        <v>-1.5215383478906608</v>
      </c>
      <c r="D2535" s="7">
        <f t="shared" si="201"/>
        <v>334.97133283544701</v>
      </c>
      <c r="E2535" s="7">
        <f t="shared" si="202"/>
        <v>59.559267815710328</v>
      </c>
      <c r="F2535" s="7">
        <f t="shared" si="203"/>
        <v>322.98588798301603</v>
      </c>
      <c r="G2535" s="7">
        <f t="shared" si="204"/>
        <v>58.968411073907234</v>
      </c>
    </row>
    <row r="2536" spans="1:7" x14ac:dyDescent="0.3">
      <c r="A2536" s="8">
        <v>328.72365525575293</v>
      </c>
      <c r="B2536" s="8">
        <v>59.809221773117009</v>
      </c>
      <c r="C2536" s="6">
        <f t="shared" si="200"/>
        <v>-1.5094543141518504</v>
      </c>
      <c r="D2536" s="7">
        <f t="shared" si="201"/>
        <v>334.71237026750964</v>
      </c>
      <c r="E2536" s="7">
        <f t="shared" si="202"/>
        <v>60.177043072065288</v>
      </c>
      <c r="F2536" s="7">
        <f t="shared" si="203"/>
        <v>322.73494024399622</v>
      </c>
      <c r="G2536" s="7">
        <f t="shared" si="204"/>
        <v>59.441400474168731</v>
      </c>
    </row>
    <row r="2537" spans="1:7" x14ac:dyDescent="0.3">
      <c r="A2537" s="8">
        <v>328.72330053554049</v>
      </c>
      <c r="B2537" s="8">
        <v>60.245527635763615</v>
      </c>
      <c r="C2537" s="6">
        <f t="shared" si="200"/>
        <v>-1.4642314333158488</v>
      </c>
      <c r="D2537" s="7">
        <f t="shared" si="201"/>
        <v>334.68926453389082</v>
      </c>
      <c r="E2537" s="7">
        <f t="shared" si="202"/>
        <v>60.883707524500174</v>
      </c>
      <c r="F2537" s="7">
        <f t="shared" si="203"/>
        <v>322.75733653719016</v>
      </c>
      <c r="G2537" s="7">
        <f t="shared" si="204"/>
        <v>59.607347747027056</v>
      </c>
    </row>
    <row r="2538" spans="1:7" x14ac:dyDescent="0.3">
      <c r="A2538" s="8">
        <v>328.7592159571609</v>
      </c>
      <c r="B2538" s="8">
        <v>60.790909964071837</v>
      </c>
      <c r="C2538" s="6">
        <f t="shared" si="200"/>
        <v>-1.431647899959835</v>
      </c>
      <c r="D2538" s="7">
        <f t="shared" si="201"/>
        <v>334.70122276713619</v>
      </c>
      <c r="E2538" s="7">
        <f t="shared" si="202"/>
        <v>61.623108900749259</v>
      </c>
      <c r="F2538" s="7">
        <f t="shared" si="203"/>
        <v>322.81720914718562</v>
      </c>
      <c r="G2538" s="7">
        <f t="shared" si="204"/>
        <v>59.958711027394415</v>
      </c>
    </row>
    <row r="2539" spans="1:7" x14ac:dyDescent="0.3">
      <c r="A2539" s="8">
        <v>328.50426080368231</v>
      </c>
      <c r="B2539" s="8">
        <v>61.336292292380065</v>
      </c>
      <c r="C2539" s="6">
        <f t="shared" si="200"/>
        <v>-1.4211113561979589</v>
      </c>
      <c r="D2539" s="7">
        <f t="shared" si="201"/>
        <v>334.43716944134053</v>
      </c>
      <c r="E2539" s="7">
        <f t="shared" si="202"/>
        <v>62.231052090985585</v>
      </c>
      <c r="F2539" s="7">
        <f t="shared" si="203"/>
        <v>322.5713521660241</v>
      </c>
      <c r="G2539" s="7">
        <f t="shared" si="204"/>
        <v>60.441532493774545</v>
      </c>
    </row>
    <row r="2540" spans="1:7" x14ac:dyDescent="0.3">
      <c r="A2540" s="8">
        <v>328.54017622530273</v>
      </c>
      <c r="B2540" s="8">
        <v>61.88167462068845</v>
      </c>
      <c r="C2540" s="6">
        <f t="shared" si="200"/>
        <v>-1.3967619197799972</v>
      </c>
      <c r="D2540" s="7">
        <f t="shared" si="201"/>
        <v>334.44954140976574</v>
      </c>
      <c r="E2540" s="7">
        <f t="shared" si="202"/>
        <v>62.920617889907831</v>
      </c>
      <c r="F2540" s="7">
        <f t="shared" si="203"/>
        <v>322.63081104083972</v>
      </c>
      <c r="G2540" s="7">
        <f t="shared" si="204"/>
        <v>60.84273135146907</v>
      </c>
    </row>
    <row r="2541" spans="1:7" x14ac:dyDescent="0.3">
      <c r="A2541" s="8">
        <v>328.17632196627</v>
      </c>
      <c r="B2541" s="8">
        <v>62.208904017673277</v>
      </c>
      <c r="C2541" s="6">
        <f t="shared" si="200"/>
        <v>-1.3606331806602046</v>
      </c>
      <c r="D2541" s="7">
        <f t="shared" si="201"/>
        <v>334.04430331995866</v>
      </c>
      <c r="E2541" s="7">
        <f t="shared" si="202"/>
        <v>63.460620771880187</v>
      </c>
      <c r="F2541" s="7">
        <f t="shared" si="203"/>
        <v>322.30834061258133</v>
      </c>
      <c r="G2541" s="7">
        <f t="shared" si="204"/>
        <v>60.957187263466366</v>
      </c>
    </row>
    <row r="2542" spans="1:7" x14ac:dyDescent="0.3">
      <c r="A2542" s="8">
        <v>328.32149121366024</v>
      </c>
      <c r="B2542" s="8">
        <v>62.536133414658281</v>
      </c>
      <c r="C2542" s="6">
        <f t="shared" si="200"/>
        <v>-1.3279584870968133</v>
      </c>
      <c r="D2542" s="7">
        <f t="shared" si="201"/>
        <v>334.14544822899512</v>
      </c>
      <c r="E2542" s="7">
        <f t="shared" si="202"/>
        <v>63.978882416921628</v>
      </c>
      <c r="F2542" s="7">
        <f t="shared" si="203"/>
        <v>322.49753419832535</v>
      </c>
      <c r="G2542" s="7">
        <f t="shared" si="204"/>
        <v>61.093384412394933</v>
      </c>
    </row>
    <row r="2543" spans="1:7" x14ac:dyDescent="0.3">
      <c r="A2543" s="8">
        <v>328.1028062020161</v>
      </c>
      <c r="B2543" s="8">
        <v>63.190592208628111</v>
      </c>
      <c r="C2543" s="6">
        <f t="shared" si="200"/>
        <v>-1.303262442274906</v>
      </c>
      <c r="D2543" s="7">
        <f t="shared" si="201"/>
        <v>333.88936073519972</v>
      </c>
      <c r="E2543" s="7">
        <f t="shared" si="202"/>
        <v>64.776715354695966</v>
      </c>
      <c r="F2543" s="7">
        <f t="shared" si="203"/>
        <v>322.31625166883248</v>
      </c>
      <c r="G2543" s="7">
        <f t="shared" si="204"/>
        <v>61.604469062560248</v>
      </c>
    </row>
    <row r="2544" spans="1:7" x14ac:dyDescent="0.3">
      <c r="A2544" s="8">
        <v>327.84789538856444</v>
      </c>
      <c r="B2544" s="8">
        <v>63.681436304105532</v>
      </c>
      <c r="C2544" s="6">
        <f t="shared" si="200"/>
        <v>-1.2751151230538835</v>
      </c>
      <c r="D2544" s="7">
        <f t="shared" si="201"/>
        <v>333.58751859216187</v>
      </c>
      <c r="E2544" s="7">
        <f t="shared" si="202"/>
        <v>65.429785662994021</v>
      </c>
      <c r="F2544" s="7">
        <f t="shared" si="203"/>
        <v>322.10827218496701</v>
      </c>
      <c r="G2544" s="7">
        <f t="shared" si="204"/>
        <v>61.933086945217042</v>
      </c>
    </row>
    <row r="2545" spans="1:7" x14ac:dyDescent="0.3">
      <c r="A2545" s="8">
        <v>327.95666147403932</v>
      </c>
      <c r="B2545" s="8">
        <v>64.063203933921329</v>
      </c>
      <c r="C2545" s="6">
        <f t="shared" si="200"/>
        <v>-1.2502253561835937</v>
      </c>
      <c r="D2545" s="7">
        <f t="shared" si="201"/>
        <v>333.65099540465064</v>
      </c>
      <c r="E2545" s="7">
        <f t="shared" si="202"/>
        <v>65.953854902949828</v>
      </c>
      <c r="F2545" s="7">
        <f t="shared" si="203"/>
        <v>322.262327543428</v>
      </c>
      <c r="G2545" s="7">
        <f t="shared" si="204"/>
        <v>62.172552964892823</v>
      </c>
    </row>
    <row r="2546" spans="1:7" x14ac:dyDescent="0.3">
      <c r="A2546" s="8">
        <v>327.62938773702814</v>
      </c>
      <c r="B2546" s="8">
        <v>64.117742166752137</v>
      </c>
      <c r="C2546" s="6">
        <f t="shared" si="200"/>
        <v>-1.2132360455800626</v>
      </c>
      <c r="D2546" s="7">
        <f t="shared" si="201"/>
        <v>333.24990866236197</v>
      </c>
      <c r="E2546" s="7">
        <f t="shared" si="202"/>
        <v>66.217681339177034</v>
      </c>
      <c r="F2546" s="7">
        <f t="shared" si="203"/>
        <v>322.0088668116943</v>
      </c>
      <c r="G2546" s="7">
        <f t="shared" si="204"/>
        <v>62.017802994327241</v>
      </c>
    </row>
    <row r="2547" spans="1:7" x14ac:dyDescent="0.3">
      <c r="A2547" s="8">
        <v>327.62907735684109</v>
      </c>
      <c r="B2547" s="8">
        <v>64.499509796567935</v>
      </c>
      <c r="C2547" s="6">
        <f t="shared" si="200"/>
        <v>-1.1965946053362686</v>
      </c>
      <c r="D2547" s="7">
        <f t="shared" si="201"/>
        <v>333.21387563423622</v>
      </c>
      <c r="E2547" s="7">
        <f t="shared" si="202"/>
        <v>66.692687445734677</v>
      </c>
      <c r="F2547" s="7">
        <f t="shared" si="203"/>
        <v>322.04427907944597</v>
      </c>
      <c r="G2547" s="7">
        <f t="shared" si="204"/>
        <v>62.3063321474012</v>
      </c>
    </row>
    <row r="2548" spans="1:7" x14ac:dyDescent="0.3">
      <c r="A2548" s="8">
        <v>327.41056970530479</v>
      </c>
      <c r="B2548" s="8">
        <v>64.935815659214555</v>
      </c>
      <c r="C2548" s="6">
        <f t="shared" si="200"/>
        <v>-1.1991990265417511</v>
      </c>
      <c r="D2548" s="7">
        <f t="shared" si="201"/>
        <v>333.00106099375938</v>
      </c>
      <c r="E2548" s="7">
        <f t="shared" si="202"/>
        <v>67.114440719594072</v>
      </c>
      <c r="F2548" s="7">
        <f t="shared" si="203"/>
        <v>321.82007841685021</v>
      </c>
      <c r="G2548" s="7">
        <f t="shared" si="204"/>
        <v>62.757190598835031</v>
      </c>
    </row>
    <row r="2549" spans="1:7" x14ac:dyDescent="0.3">
      <c r="A2549" s="8">
        <v>327.1920620537685</v>
      </c>
      <c r="B2549" s="8">
        <v>65.37212152186116</v>
      </c>
      <c r="C2549" s="6">
        <f t="shared" si="200"/>
        <v>-1.1340330597106114</v>
      </c>
      <c r="D2549" s="7">
        <f t="shared" si="201"/>
        <v>332.62881549666037</v>
      </c>
      <c r="E2549" s="7">
        <f t="shared" si="202"/>
        <v>67.910174319027391</v>
      </c>
      <c r="F2549" s="7">
        <f t="shared" si="203"/>
        <v>321.75530861087663</v>
      </c>
      <c r="G2549" s="7">
        <f t="shared" si="204"/>
        <v>62.83406872469493</v>
      </c>
    </row>
    <row r="2550" spans="1:7" x14ac:dyDescent="0.3">
      <c r="A2550" s="8">
        <v>326.9735544022306</v>
      </c>
      <c r="B2550" s="8">
        <v>65.80842738450761</v>
      </c>
      <c r="C2550" s="6">
        <f t="shared" si="200"/>
        <v>-1.127440125193959</v>
      </c>
      <c r="D2550" s="7">
        <f t="shared" si="201"/>
        <v>332.39345659178389</v>
      </c>
      <c r="E2550" s="7">
        <f t="shared" si="202"/>
        <v>68.38226892113633</v>
      </c>
      <c r="F2550" s="7">
        <f t="shared" si="203"/>
        <v>321.55365221267732</v>
      </c>
      <c r="G2550" s="7">
        <f t="shared" si="204"/>
        <v>63.234585847878883</v>
      </c>
    </row>
    <row r="2551" spans="1:7" x14ac:dyDescent="0.3">
      <c r="A2551" s="8">
        <v>326.75504675069431</v>
      </c>
      <c r="B2551" s="8">
        <v>66.244733247154215</v>
      </c>
      <c r="C2551" s="6">
        <f t="shared" si="200"/>
        <v>-1.1024689175215947</v>
      </c>
      <c r="D2551" s="7">
        <f t="shared" si="201"/>
        <v>332.10899395550928</v>
      </c>
      <c r="E2551" s="7">
        <f t="shared" si="202"/>
        <v>68.95309978956567</v>
      </c>
      <c r="F2551" s="7">
        <f t="shared" si="203"/>
        <v>321.40109954587933</v>
      </c>
      <c r="G2551" s="7">
        <f t="shared" si="204"/>
        <v>63.536366704742754</v>
      </c>
    </row>
    <row r="2552" spans="1:7" x14ac:dyDescent="0.3">
      <c r="A2552" s="8">
        <v>326.53658343918329</v>
      </c>
      <c r="B2552" s="8">
        <v>66.626500876970027</v>
      </c>
      <c r="C2552" s="6">
        <f t="shared" si="200"/>
        <v>-1.0876452795237959</v>
      </c>
      <c r="D2552" s="7">
        <f t="shared" si="201"/>
        <v>331.84979604108196</v>
      </c>
      <c r="E2552" s="7">
        <f t="shared" si="202"/>
        <v>69.413931924910969</v>
      </c>
      <c r="F2552" s="7">
        <f t="shared" si="203"/>
        <v>321.22337083728462</v>
      </c>
      <c r="G2552" s="7">
        <f t="shared" si="204"/>
        <v>63.839069829029093</v>
      </c>
    </row>
    <row r="2553" spans="1:7" x14ac:dyDescent="0.3">
      <c r="A2553" s="8">
        <v>326.3182088077279</v>
      </c>
      <c r="B2553" s="8">
        <v>66.899192041124223</v>
      </c>
      <c r="C2553" s="6">
        <f t="shared" si="200"/>
        <v>-1.0711937623216508</v>
      </c>
      <c r="D2553" s="7">
        <f t="shared" si="201"/>
        <v>331.58484700763324</v>
      </c>
      <c r="E2553" s="7">
        <f t="shared" si="202"/>
        <v>69.773652350695031</v>
      </c>
      <c r="F2553" s="7">
        <f t="shared" si="203"/>
        <v>321.05157060782255</v>
      </c>
      <c r="G2553" s="7">
        <f t="shared" si="204"/>
        <v>64.024731731553416</v>
      </c>
    </row>
    <row r="2554" spans="1:7" x14ac:dyDescent="0.3">
      <c r="A2554" s="8">
        <v>326.09974549621694</v>
      </c>
      <c r="B2554" s="8">
        <v>67.280959670939865</v>
      </c>
      <c r="C2554" s="6">
        <f t="shared" si="200"/>
        <v>-1.0105808207280031</v>
      </c>
      <c r="D2554" s="7">
        <f t="shared" si="201"/>
        <v>331.18258920116608</v>
      </c>
      <c r="E2554" s="7">
        <f t="shared" si="202"/>
        <v>70.469172316147038</v>
      </c>
      <c r="F2554" s="7">
        <f t="shared" si="203"/>
        <v>321.0169017912678</v>
      </c>
      <c r="G2554" s="7">
        <f t="shared" si="204"/>
        <v>64.092747025732692</v>
      </c>
    </row>
    <row r="2555" spans="1:7" x14ac:dyDescent="0.3">
      <c r="A2555" s="8">
        <v>325.8813708647599</v>
      </c>
      <c r="B2555" s="8">
        <v>67.553650835094047</v>
      </c>
      <c r="C2555" s="6">
        <f t="shared" si="200"/>
        <v>-1.0284797849123044</v>
      </c>
      <c r="D2555" s="7">
        <f t="shared" si="201"/>
        <v>331.0204630456555</v>
      </c>
      <c r="E2555" s="7">
        <f t="shared" si="202"/>
        <v>70.65038000572838</v>
      </c>
      <c r="F2555" s="7">
        <f t="shared" si="203"/>
        <v>320.7422786838643</v>
      </c>
      <c r="G2555" s="7">
        <f t="shared" si="204"/>
        <v>64.456921664459713</v>
      </c>
    </row>
    <row r="2556" spans="1:7" x14ac:dyDescent="0.3">
      <c r="A2556" s="8">
        <v>325.55387542761559</v>
      </c>
      <c r="B2556" s="8">
        <v>67.880880232079051</v>
      </c>
      <c r="C2556" s="6">
        <f t="shared" si="200"/>
        <v>-0.94477718310912584</v>
      </c>
      <c r="D2556" s="7">
        <f t="shared" si="201"/>
        <v>330.41607382918892</v>
      </c>
      <c r="E2556" s="7">
        <f t="shared" si="202"/>
        <v>71.396420973378753</v>
      </c>
      <c r="F2556" s="7">
        <f t="shared" si="203"/>
        <v>320.69167702604227</v>
      </c>
      <c r="G2556" s="7">
        <f t="shared" si="204"/>
        <v>64.365339490779348</v>
      </c>
    </row>
    <row r="2557" spans="1:7" x14ac:dyDescent="0.3">
      <c r="A2557" s="8">
        <v>325.66277453316968</v>
      </c>
      <c r="B2557" s="8">
        <v>68.099033163402268</v>
      </c>
      <c r="C2557" s="6">
        <f t="shared" si="200"/>
        <v>-1.002916663719414</v>
      </c>
      <c r="D2557" s="7">
        <f t="shared" si="201"/>
        <v>330.72103423442729</v>
      </c>
      <c r="E2557" s="7">
        <f t="shared" si="202"/>
        <v>71.326107503208121</v>
      </c>
      <c r="F2557" s="7">
        <f t="shared" si="203"/>
        <v>320.60451483191207</v>
      </c>
      <c r="G2557" s="7">
        <f t="shared" si="204"/>
        <v>64.871958823596415</v>
      </c>
    </row>
    <row r="2558" spans="1:7" x14ac:dyDescent="0.3">
      <c r="A2558" s="8">
        <v>325.26267969232208</v>
      </c>
      <c r="B2558" s="8">
        <v>68.280827272838408</v>
      </c>
      <c r="C2558" s="6">
        <f t="shared" si="200"/>
        <v>-0.94255618695150434</v>
      </c>
      <c r="D2558" s="7">
        <f t="shared" si="201"/>
        <v>330.11705810565684</v>
      </c>
      <c r="E2558" s="7">
        <f t="shared" si="202"/>
        <v>71.807158258459225</v>
      </c>
      <c r="F2558" s="7">
        <f t="shared" si="203"/>
        <v>320.40830127898732</v>
      </c>
      <c r="G2558" s="7">
        <f t="shared" si="204"/>
        <v>64.754496287217592</v>
      </c>
    </row>
    <row r="2559" spans="1:7" x14ac:dyDescent="0.3">
      <c r="A2559" s="8">
        <v>325.00782799890641</v>
      </c>
      <c r="B2559" s="8">
        <v>68.698953724541298</v>
      </c>
      <c r="C2559" s="6">
        <f t="shared" si="200"/>
        <v>-0.93272277002860449</v>
      </c>
      <c r="D2559" s="7">
        <f t="shared" si="201"/>
        <v>329.82729639047494</v>
      </c>
      <c r="E2559" s="7">
        <f t="shared" si="202"/>
        <v>72.272848577873162</v>
      </c>
      <c r="F2559" s="7">
        <f t="shared" si="203"/>
        <v>320.18835960733787</v>
      </c>
      <c r="G2559" s="7">
        <f t="shared" si="204"/>
        <v>65.125058871209433</v>
      </c>
    </row>
    <row r="2560" spans="1:7" x14ac:dyDescent="0.3">
      <c r="A2560" s="8">
        <v>324.89844115305738</v>
      </c>
      <c r="B2560" s="8">
        <v>69.080721354357109</v>
      </c>
      <c r="C2560" s="6">
        <f t="shared" si="200"/>
        <v>-0.90017509054480049</v>
      </c>
      <c r="D2560" s="7">
        <f t="shared" si="201"/>
        <v>329.59905556694429</v>
      </c>
      <c r="E2560" s="7">
        <f t="shared" si="202"/>
        <v>72.809558188003592</v>
      </c>
      <c r="F2560" s="7">
        <f t="shared" si="203"/>
        <v>320.19782673917047</v>
      </c>
      <c r="G2560" s="7">
        <f t="shared" si="204"/>
        <v>65.351884520710627</v>
      </c>
    </row>
    <row r="2561" spans="1:7" x14ac:dyDescent="0.3">
      <c r="A2561" s="8">
        <v>324.57121175607318</v>
      </c>
      <c r="B2561" s="8">
        <v>69.080721354357109</v>
      </c>
      <c r="C2561" s="6">
        <f t="shared" si="200"/>
        <v>-0.85900104314791859</v>
      </c>
      <c r="D2561" s="7">
        <f t="shared" si="201"/>
        <v>329.11435432403226</v>
      </c>
      <c r="E2561" s="7">
        <f t="shared" si="202"/>
        <v>72.99988652148113</v>
      </c>
      <c r="F2561" s="7">
        <f t="shared" si="203"/>
        <v>320.0280691881141</v>
      </c>
      <c r="G2561" s="7">
        <f t="shared" si="204"/>
        <v>65.161556187233089</v>
      </c>
    </row>
    <row r="2562" spans="1:7" x14ac:dyDescent="0.3">
      <c r="A2562" s="8">
        <v>324.57094571591307</v>
      </c>
      <c r="B2562" s="8">
        <v>69.407950751342113</v>
      </c>
      <c r="C2562" s="6">
        <f t="shared" si="200"/>
        <v>-0.84868347300158287</v>
      </c>
      <c r="D2562" s="7">
        <f t="shared" si="201"/>
        <v>329.07341092802574</v>
      </c>
      <c r="E2562" s="7">
        <f t="shared" si="202"/>
        <v>73.373780678824502</v>
      </c>
      <c r="F2562" s="7">
        <f t="shared" si="203"/>
        <v>320.0684805038004</v>
      </c>
      <c r="G2562" s="7">
        <f t="shared" si="204"/>
        <v>65.442120823859725</v>
      </c>
    </row>
    <row r="2563" spans="1:7" x14ac:dyDescent="0.3">
      <c r="A2563" s="8">
        <v>324.13455117321303</v>
      </c>
      <c r="B2563" s="8">
        <v>69.517027217003715</v>
      </c>
      <c r="C2563" s="6">
        <f t="shared" si="200"/>
        <v>-0.80624792721199212</v>
      </c>
      <c r="D2563" s="7">
        <f t="shared" si="201"/>
        <v>328.4647213763908</v>
      </c>
      <c r="E2563" s="7">
        <f t="shared" si="202"/>
        <v>73.670294125295456</v>
      </c>
      <c r="F2563" s="7">
        <f t="shared" si="203"/>
        <v>319.80438097003525</v>
      </c>
      <c r="G2563" s="7">
        <f t="shared" si="204"/>
        <v>65.363760308711974</v>
      </c>
    </row>
    <row r="2564" spans="1:7" x14ac:dyDescent="0.3">
      <c r="A2564" s="8">
        <v>324.13428513305291</v>
      </c>
      <c r="B2564" s="8">
        <v>69.844256613988719</v>
      </c>
      <c r="C2564" s="6">
        <f t="shared" si="200"/>
        <v>-0.8062479272119758</v>
      </c>
      <c r="D2564" s="7">
        <f t="shared" si="201"/>
        <v>328.46445533623063</v>
      </c>
      <c r="E2564" s="7">
        <f t="shared" si="202"/>
        <v>73.997523522280531</v>
      </c>
      <c r="F2564" s="7">
        <f t="shared" si="203"/>
        <v>319.8041149298752</v>
      </c>
      <c r="G2564" s="7">
        <f t="shared" si="204"/>
        <v>65.690989705696907</v>
      </c>
    </row>
    <row r="2565" spans="1:7" x14ac:dyDescent="0.3">
      <c r="A2565" s="8">
        <v>323.69789059035287</v>
      </c>
      <c r="B2565" s="8">
        <v>69.953333079650335</v>
      </c>
      <c r="C2565" s="6">
        <f t="shared" si="200"/>
        <v>-0.76373572155585134</v>
      </c>
      <c r="D2565" s="7">
        <f t="shared" si="201"/>
        <v>327.84763709335112</v>
      </c>
      <c r="E2565" s="7">
        <f t="shared" si="202"/>
        <v>74.286877121292648</v>
      </c>
      <c r="F2565" s="7">
        <f t="shared" si="203"/>
        <v>319.54814408735461</v>
      </c>
      <c r="G2565" s="7">
        <f t="shared" si="204"/>
        <v>65.619789038008022</v>
      </c>
    </row>
    <row r="2566" spans="1:7" x14ac:dyDescent="0.3">
      <c r="A2566" s="8">
        <v>323.6976245501927</v>
      </c>
      <c r="B2566" s="8">
        <v>70.280562476635168</v>
      </c>
      <c r="C2566" s="6">
        <f t="shared" si="200"/>
        <v>-0.76373572155583025</v>
      </c>
      <c r="D2566" s="7">
        <f t="shared" si="201"/>
        <v>327.8473710531909</v>
      </c>
      <c r="E2566" s="7">
        <f t="shared" si="202"/>
        <v>74.614106518277566</v>
      </c>
      <c r="F2566" s="7">
        <f t="shared" si="203"/>
        <v>319.5478780471945</v>
      </c>
      <c r="G2566" s="7">
        <f t="shared" si="204"/>
        <v>65.947018434992771</v>
      </c>
    </row>
    <row r="2567" spans="1:7" x14ac:dyDescent="0.3">
      <c r="A2567" s="8">
        <v>323.29752970934516</v>
      </c>
      <c r="B2567" s="8">
        <v>70.462356586071294</v>
      </c>
      <c r="C2567" s="6">
        <f t="shared" si="200"/>
        <v>-0.75344900567493589</v>
      </c>
      <c r="D2567" s="7">
        <f t="shared" si="201"/>
        <v>327.40247950826745</v>
      </c>
      <c r="E2567" s="7">
        <f t="shared" si="202"/>
        <v>74.838357859874549</v>
      </c>
      <c r="F2567" s="7">
        <f t="shared" si="203"/>
        <v>319.19257991042286</v>
      </c>
      <c r="G2567" s="7">
        <f t="shared" si="204"/>
        <v>66.08635531226804</v>
      </c>
    </row>
    <row r="2568" spans="1:7" x14ac:dyDescent="0.3">
      <c r="A2568" s="8">
        <v>323.04272235595641</v>
      </c>
      <c r="B2568" s="8">
        <v>70.825944804943546</v>
      </c>
      <c r="C2568" s="6">
        <f t="shared" si="200"/>
        <v>-0.68859596339240792</v>
      </c>
      <c r="D2568" s="7">
        <f t="shared" si="201"/>
        <v>326.85544454113926</v>
      </c>
      <c r="E2568" s="7">
        <f t="shared" si="202"/>
        <v>75.458778661085432</v>
      </c>
      <c r="F2568" s="7">
        <f t="shared" si="203"/>
        <v>319.23000017077356</v>
      </c>
      <c r="G2568" s="7">
        <f t="shared" si="204"/>
        <v>66.19311094880166</v>
      </c>
    </row>
    <row r="2569" spans="1:7" x14ac:dyDescent="0.3">
      <c r="A2569" s="8">
        <v>322.60615045314853</v>
      </c>
      <c r="B2569" s="8">
        <v>71.15317420192838</v>
      </c>
      <c r="C2569" s="6">
        <f t="shared" si="200"/>
        <v>-0.68927785751444282</v>
      </c>
      <c r="D2569" s="7">
        <f t="shared" si="201"/>
        <v>326.42203085384244</v>
      </c>
      <c r="E2569" s="7">
        <f t="shared" si="202"/>
        <v>75.783407108338153</v>
      </c>
      <c r="F2569" s="7">
        <f t="shared" si="203"/>
        <v>318.79027005245462</v>
      </c>
      <c r="G2569" s="7">
        <f t="shared" si="204"/>
        <v>66.522941295518606</v>
      </c>
    </row>
    <row r="2570" spans="1:7" x14ac:dyDescent="0.3">
      <c r="A2570" s="8">
        <v>322.20605561230093</v>
      </c>
      <c r="B2570" s="8">
        <v>71.33496831136452</v>
      </c>
      <c r="C2570" s="6">
        <f t="shared" si="200"/>
        <v>-0.70051644695617166</v>
      </c>
      <c r="D2570" s="7">
        <f t="shared" si="201"/>
        <v>326.07373122266688</v>
      </c>
      <c r="E2570" s="7">
        <f t="shared" si="202"/>
        <v>75.922024597587793</v>
      </c>
      <c r="F2570" s="7">
        <f t="shared" si="203"/>
        <v>318.33838000193498</v>
      </c>
      <c r="G2570" s="7">
        <f t="shared" si="204"/>
        <v>66.747912025141247</v>
      </c>
    </row>
    <row r="2571" spans="1:7" x14ac:dyDescent="0.3">
      <c r="A2571" s="8">
        <v>321.95124825891219</v>
      </c>
      <c r="B2571" s="8">
        <v>71.698556530236601</v>
      </c>
      <c r="C2571" s="6">
        <f t="shared" si="200"/>
        <v>-0.65254675230341241</v>
      </c>
      <c r="D2571" s="7">
        <f t="shared" si="201"/>
        <v>325.5945194740496</v>
      </c>
      <c r="E2571" s="7">
        <f t="shared" si="202"/>
        <v>76.46579628222635</v>
      </c>
      <c r="F2571" s="7">
        <f t="shared" si="203"/>
        <v>318.30797704377477</v>
      </c>
      <c r="G2571" s="7">
        <f t="shared" si="204"/>
        <v>66.931316778246853</v>
      </c>
    </row>
    <row r="2572" spans="1:7" x14ac:dyDescent="0.3">
      <c r="A2572" s="8">
        <v>321.51480937618516</v>
      </c>
      <c r="B2572" s="8">
        <v>71.862171228729196</v>
      </c>
      <c r="C2572" s="6">
        <f t="shared" si="200"/>
        <v>-0.66735404318622904</v>
      </c>
      <c r="D2572" s="7">
        <f t="shared" si="201"/>
        <v>325.22826852053475</v>
      </c>
      <c r="E2572" s="7">
        <f t="shared" si="202"/>
        <v>76.574943362330231</v>
      </c>
      <c r="F2572" s="7">
        <f t="shared" si="203"/>
        <v>317.80135023183556</v>
      </c>
      <c r="G2572" s="7">
        <f t="shared" si="204"/>
        <v>67.14939909512816</v>
      </c>
    </row>
    <row r="2573" spans="1:7" x14ac:dyDescent="0.3">
      <c r="A2573" s="8">
        <v>321.29643474472977</v>
      </c>
      <c r="B2573" s="8">
        <v>72.134862392883221</v>
      </c>
      <c r="C2573" s="6">
        <f t="shared" si="200"/>
        <v>-0.61997492665743503</v>
      </c>
      <c r="D2573" s="7">
        <f t="shared" si="201"/>
        <v>324.78252326693769</v>
      </c>
      <c r="E2573" s="7">
        <f t="shared" si="202"/>
        <v>77.018220542285164</v>
      </c>
      <c r="F2573" s="7">
        <f t="shared" si="203"/>
        <v>317.81034622252184</v>
      </c>
      <c r="G2573" s="7">
        <f t="shared" si="204"/>
        <v>67.251504243481278</v>
      </c>
    </row>
    <row r="2574" spans="1:7" x14ac:dyDescent="0.3">
      <c r="A2574" s="8">
        <v>320.85999586200279</v>
      </c>
      <c r="B2574" s="8">
        <v>72.298477091375801</v>
      </c>
      <c r="C2574" s="6">
        <f t="shared" si="200"/>
        <v>-0.63169063433891159</v>
      </c>
      <c r="D2574" s="7">
        <f t="shared" si="201"/>
        <v>324.4030558283078</v>
      </c>
      <c r="E2574" s="7">
        <f t="shared" si="202"/>
        <v>77.140659045326586</v>
      </c>
      <c r="F2574" s="7">
        <f t="shared" si="203"/>
        <v>317.31693589569778</v>
      </c>
      <c r="G2574" s="7">
        <f t="shared" si="204"/>
        <v>67.456295137425016</v>
      </c>
    </row>
    <row r="2575" spans="1:7" x14ac:dyDescent="0.3">
      <c r="A2575" s="8">
        <v>320.6416212305457</v>
      </c>
      <c r="B2575" s="8">
        <v>72.571168255529827</v>
      </c>
      <c r="C2575" s="6">
        <f t="shared" ref="C2575:C2638" si="205">ATAN((B2584-B2564)/(A2584-A2564))</f>
        <v>-0.57613383685278374</v>
      </c>
      <c r="D2575" s="7">
        <f t="shared" si="201"/>
        <v>323.91033691893966</v>
      </c>
      <c r="E2575" s="7">
        <f t="shared" si="202"/>
        <v>77.602619114720156</v>
      </c>
      <c r="F2575" s="7">
        <f t="shared" si="203"/>
        <v>317.37290554215173</v>
      </c>
      <c r="G2575" s="7">
        <f t="shared" si="204"/>
        <v>67.539717396339498</v>
      </c>
    </row>
    <row r="2576" spans="1:7" x14ac:dyDescent="0.3">
      <c r="A2576" s="8">
        <v>320.20504932773946</v>
      </c>
      <c r="B2576" s="8">
        <v>72.898397652514831</v>
      </c>
      <c r="C2576" s="6">
        <f t="shared" si="205"/>
        <v>-0.587752541037173</v>
      </c>
      <c r="D2576" s="7">
        <f t="shared" si="201"/>
        <v>323.53200201353326</v>
      </c>
      <c r="E2576" s="7">
        <f t="shared" si="202"/>
        <v>77.891531520787268</v>
      </c>
      <c r="F2576" s="7">
        <f t="shared" si="203"/>
        <v>316.87809664194566</v>
      </c>
      <c r="G2576" s="7">
        <f t="shared" si="204"/>
        <v>67.905263784242393</v>
      </c>
    </row>
    <row r="2577" spans="1:7" x14ac:dyDescent="0.3">
      <c r="A2577" s="8">
        <v>320.09615022218378</v>
      </c>
      <c r="B2577" s="8">
        <v>72.680244721191443</v>
      </c>
      <c r="C2577" s="6">
        <f t="shared" si="205"/>
        <v>-0.54706430999529154</v>
      </c>
      <c r="D2577" s="7">
        <f t="shared" si="201"/>
        <v>323.21724361704963</v>
      </c>
      <c r="E2577" s="7">
        <f t="shared" si="202"/>
        <v>77.804576484506995</v>
      </c>
      <c r="F2577" s="7">
        <f t="shared" si="203"/>
        <v>316.97505682731793</v>
      </c>
      <c r="G2577" s="7">
        <f t="shared" si="204"/>
        <v>67.55591295787589</v>
      </c>
    </row>
    <row r="2578" spans="1:7" x14ac:dyDescent="0.3">
      <c r="A2578" s="8">
        <v>319.65966699943141</v>
      </c>
      <c r="B2578" s="8">
        <v>72.898397652514831</v>
      </c>
      <c r="C2578" s="6">
        <f t="shared" si="205"/>
        <v>-0.53715312956832417</v>
      </c>
      <c r="D2578" s="7">
        <f t="shared" si="201"/>
        <v>322.729819755535</v>
      </c>
      <c r="E2578" s="7">
        <f t="shared" si="202"/>
        <v>78.053410945823529</v>
      </c>
      <c r="F2578" s="7">
        <f t="shared" si="203"/>
        <v>316.58951424332781</v>
      </c>
      <c r="G2578" s="7">
        <f t="shared" si="204"/>
        <v>67.743384359206132</v>
      </c>
    </row>
    <row r="2579" spans="1:7" x14ac:dyDescent="0.3">
      <c r="A2579" s="8">
        <v>319.76856610498555</v>
      </c>
      <c r="B2579" s="8">
        <v>73.116550583838048</v>
      </c>
      <c r="C2579" s="6">
        <f t="shared" si="205"/>
        <v>-0.49916036312837475</v>
      </c>
      <c r="D2579" s="7">
        <f t="shared" si="201"/>
        <v>322.6406972190984</v>
      </c>
      <c r="E2579" s="7">
        <f t="shared" si="202"/>
        <v>78.384459358992075</v>
      </c>
      <c r="F2579" s="7">
        <f t="shared" si="203"/>
        <v>316.89643499087271</v>
      </c>
      <c r="G2579" s="7">
        <f t="shared" si="204"/>
        <v>67.848641808684022</v>
      </c>
    </row>
    <row r="2580" spans="1:7" x14ac:dyDescent="0.3">
      <c r="A2580" s="8">
        <v>319.33208288223159</v>
      </c>
      <c r="B2580" s="8">
        <v>73.334703515161436</v>
      </c>
      <c r="C2580" s="6">
        <f t="shared" si="205"/>
        <v>-0.4874167349677278</v>
      </c>
      <c r="D2580" s="7">
        <f t="shared" si="201"/>
        <v>322.14215300692706</v>
      </c>
      <c r="E2580" s="7">
        <f t="shared" si="202"/>
        <v>78.635977503015113</v>
      </c>
      <c r="F2580" s="7">
        <f t="shared" si="203"/>
        <v>316.52201275753612</v>
      </c>
      <c r="G2580" s="7">
        <f t="shared" si="204"/>
        <v>68.03342952730776</v>
      </c>
    </row>
    <row r="2581" spans="1:7" x14ac:dyDescent="0.3">
      <c r="A2581" s="8">
        <v>318.89559965947922</v>
      </c>
      <c r="B2581" s="8">
        <v>73.552856446484668</v>
      </c>
      <c r="C2581" s="6">
        <f t="shared" si="205"/>
        <v>-0.47744703021256735</v>
      </c>
      <c r="D2581" s="7">
        <f t="shared" si="201"/>
        <v>321.65267887090357</v>
      </c>
      <c r="E2581" s="7">
        <f t="shared" si="202"/>
        <v>78.881882081807845</v>
      </c>
      <c r="F2581" s="7">
        <f t="shared" si="203"/>
        <v>316.13852044805486</v>
      </c>
      <c r="G2581" s="7">
        <f t="shared" si="204"/>
        <v>68.223830811161491</v>
      </c>
    </row>
    <row r="2582" spans="1:7" x14ac:dyDescent="0.3">
      <c r="A2582" s="8">
        <v>318.45911643672525</v>
      </c>
      <c r="B2582" s="8">
        <v>73.771009377808042</v>
      </c>
      <c r="C2582" s="6">
        <f t="shared" si="205"/>
        <v>-0.43969522806487271</v>
      </c>
      <c r="D2582" s="7">
        <f t="shared" si="201"/>
        <v>321.01309865096425</v>
      </c>
      <c r="E2582" s="7">
        <f t="shared" si="202"/>
        <v>79.200297991369752</v>
      </c>
      <c r="F2582" s="7">
        <f t="shared" si="203"/>
        <v>315.90513422248625</v>
      </c>
      <c r="G2582" s="7">
        <f t="shared" si="204"/>
        <v>68.341720764246332</v>
      </c>
    </row>
    <row r="2583" spans="1:7" x14ac:dyDescent="0.3">
      <c r="A2583" s="8">
        <v>318.02263321397129</v>
      </c>
      <c r="B2583" s="8">
        <v>73.989162309131274</v>
      </c>
      <c r="C2583" s="6">
        <f t="shared" si="205"/>
        <v>-0.42759506258675878</v>
      </c>
      <c r="D2583" s="7">
        <f t="shared" si="201"/>
        <v>320.51073477356385</v>
      </c>
      <c r="E2583" s="7">
        <f t="shared" si="202"/>
        <v>79.448956318904266</v>
      </c>
      <c r="F2583" s="7">
        <f t="shared" si="203"/>
        <v>315.53453165437872</v>
      </c>
      <c r="G2583" s="7">
        <f t="shared" si="204"/>
        <v>68.529368299358282</v>
      </c>
    </row>
    <row r="2584" spans="1:7" x14ac:dyDescent="0.3">
      <c r="A2584" s="8">
        <v>317.58623867127125</v>
      </c>
      <c r="B2584" s="8">
        <v>74.09823877479289</v>
      </c>
      <c r="C2584" s="6">
        <f t="shared" si="205"/>
        <v>-0.40476566697686955</v>
      </c>
      <c r="D2584" s="7">
        <f t="shared" si="201"/>
        <v>319.94905891233896</v>
      </c>
      <c r="E2584" s="7">
        <f t="shared" si="202"/>
        <v>79.613406996017034</v>
      </c>
      <c r="F2584" s="7">
        <f t="shared" si="203"/>
        <v>315.22341843020354</v>
      </c>
      <c r="G2584" s="7">
        <f t="shared" si="204"/>
        <v>68.583070553568746</v>
      </c>
    </row>
    <row r="2585" spans="1:7" x14ac:dyDescent="0.3">
      <c r="A2585" s="8">
        <v>317.14975544851893</v>
      </c>
      <c r="B2585" s="8">
        <v>74.316391706116278</v>
      </c>
      <c r="C2585" s="6">
        <f t="shared" si="205"/>
        <v>-0.38653323361128783</v>
      </c>
      <c r="D2585" s="7">
        <f t="shared" si="201"/>
        <v>319.41163360811191</v>
      </c>
      <c r="E2585" s="7">
        <f t="shared" si="202"/>
        <v>79.873720847993354</v>
      </c>
      <c r="F2585" s="7">
        <f t="shared" si="203"/>
        <v>314.88787728892595</v>
      </c>
      <c r="G2585" s="7">
        <f t="shared" si="204"/>
        <v>68.759062564239201</v>
      </c>
    </row>
    <row r="2586" spans="1:7" x14ac:dyDescent="0.3">
      <c r="A2586" s="8">
        <v>316.71327222576497</v>
      </c>
      <c r="B2586" s="8">
        <v>74.534544637439495</v>
      </c>
      <c r="C2586" s="6">
        <f t="shared" si="205"/>
        <v>-0.358670463176268</v>
      </c>
      <c r="D2586" s="7">
        <f t="shared" si="201"/>
        <v>318.81944990376172</v>
      </c>
      <c r="E2586" s="7">
        <f t="shared" si="202"/>
        <v>80.152730785006014</v>
      </c>
      <c r="F2586" s="7">
        <f t="shared" si="203"/>
        <v>314.60709454776821</v>
      </c>
      <c r="G2586" s="7">
        <f t="shared" si="204"/>
        <v>68.916358489872977</v>
      </c>
    </row>
    <row r="2587" spans="1:7" x14ac:dyDescent="0.3">
      <c r="A2587" s="8">
        <v>316.27687768306492</v>
      </c>
      <c r="B2587" s="8">
        <v>74.643621103101097</v>
      </c>
      <c r="C2587" s="6">
        <f t="shared" si="205"/>
        <v>-0.3341105933956155</v>
      </c>
      <c r="D2587" s="7">
        <f t="shared" si="201"/>
        <v>318.24445213416027</v>
      </c>
      <c r="E2587" s="7">
        <f t="shared" si="202"/>
        <v>80.311835176281178</v>
      </c>
      <c r="F2587" s="7">
        <f t="shared" si="203"/>
        <v>314.30930323196958</v>
      </c>
      <c r="G2587" s="7">
        <f t="shared" si="204"/>
        <v>68.975407029921016</v>
      </c>
    </row>
    <row r="2588" spans="1:7" x14ac:dyDescent="0.3">
      <c r="A2588" s="8">
        <v>315.84048314036488</v>
      </c>
      <c r="B2588" s="8">
        <v>74.752697568762883</v>
      </c>
      <c r="C2588" s="6">
        <f t="shared" si="205"/>
        <v>-0.34546232760737133</v>
      </c>
      <c r="D2588" s="7">
        <f t="shared" si="201"/>
        <v>317.87227349786741</v>
      </c>
      <c r="E2588" s="7">
        <f t="shared" si="202"/>
        <v>80.398211535016074</v>
      </c>
      <c r="F2588" s="7">
        <f t="shared" si="203"/>
        <v>313.80869278286235</v>
      </c>
      <c r="G2588" s="7">
        <f t="shared" si="204"/>
        <v>69.107183602509693</v>
      </c>
    </row>
    <row r="2589" spans="1:7" x14ac:dyDescent="0.3">
      <c r="A2589" s="8">
        <v>315.40399991761257</v>
      </c>
      <c r="B2589" s="8">
        <v>74.970850500086101</v>
      </c>
      <c r="C2589" s="6">
        <f t="shared" si="205"/>
        <v>-0.32765428263372365</v>
      </c>
      <c r="D2589" s="7">
        <f t="shared" si="201"/>
        <v>317.33493786343485</v>
      </c>
      <c r="E2589" s="7">
        <f t="shared" si="202"/>
        <v>80.651649620754213</v>
      </c>
      <c r="F2589" s="7">
        <f t="shared" si="203"/>
        <v>313.47306197179029</v>
      </c>
      <c r="G2589" s="7">
        <f t="shared" si="204"/>
        <v>69.290051379417989</v>
      </c>
    </row>
    <row r="2590" spans="1:7" x14ac:dyDescent="0.3">
      <c r="A2590" s="8">
        <v>314.96760537491252</v>
      </c>
      <c r="B2590" s="8">
        <v>75.079926965747717</v>
      </c>
      <c r="C2590" s="6">
        <f t="shared" si="205"/>
        <v>-0.2971111333244546</v>
      </c>
      <c r="D2590" s="7">
        <f t="shared" si="201"/>
        <v>316.72416020059728</v>
      </c>
      <c r="E2590" s="7">
        <f t="shared" si="202"/>
        <v>80.817044285827862</v>
      </c>
      <c r="F2590" s="7">
        <f t="shared" si="203"/>
        <v>313.21105054922776</v>
      </c>
      <c r="G2590" s="7">
        <f t="shared" si="204"/>
        <v>69.342809645667572</v>
      </c>
    </row>
    <row r="2591" spans="1:7" x14ac:dyDescent="0.3">
      <c r="A2591" s="8">
        <v>314.53121083221248</v>
      </c>
      <c r="B2591" s="8">
        <v>75.189003431409319</v>
      </c>
      <c r="C2591" s="6">
        <f t="shared" si="205"/>
        <v>-0.2798877661710803</v>
      </c>
      <c r="D2591" s="7">
        <f t="shared" si="201"/>
        <v>316.18869753556538</v>
      </c>
      <c r="E2591" s="7">
        <f t="shared" si="202"/>
        <v>80.955522123671443</v>
      </c>
      <c r="F2591" s="7">
        <f t="shared" si="203"/>
        <v>312.87372412885958</v>
      </c>
      <c r="G2591" s="7">
        <f t="shared" si="204"/>
        <v>69.422484739147194</v>
      </c>
    </row>
    <row r="2592" spans="1:7" x14ac:dyDescent="0.3">
      <c r="A2592" s="8">
        <v>314.09486062953943</v>
      </c>
      <c r="B2592" s="8">
        <v>75.243541664240141</v>
      </c>
      <c r="C2592" s="6">
        <f t="shared" si="205"/>
        <v>-0.25665593092819927</v>
      </c>
      <c r="D2592" s="7">
        <f t="shared" si="201"/>
        <v>315.61794530337687</v>
      </c>
      <c r="E2592" s="7">
        <f t="shared" si="202"/>
        <v>81.047007273367285</v>
      </c>
      <c r="F2592" s="7">
        <f t="shared" si="203"/>
        <v>312.57177595570198</v>
      </c>
      <c r="G2592" s="7">
        <f t="shared" si="204"/>
        <v>69.440076055112996</v>
      </c>
    </row>
    <row r="2593" spans="1:7" x14ac:dyDescent="0.3">
      <c r="A2593" s="8">
        <v>313.65842174681245</v>
      </c>
      <c r="B2593" s="8">
        <v>75.407156362732707</v>
      </c>
      <c r="C2593" s="6">
        <f t="shared" si="205"/>
        <v>-0.23313639844308964</v>
      </c>
      <c r="D2593" s="7">
        <f t="shared" si="201"/>
        <v>315.04460296473974</v>
      </c>
      <c r="E2593" s="7">
        <f t="shared" si="202"/>
        <v>81.244835835868045</v>
      </c>
      <c r="F2593" s="7">
        <f t="shared" si="203"/>
        <v>312.27224052888516</v>
      </c>
      <c r="G2593" s="7">
        <f t="shared" si="204"/>
        <v>69.569476889597368</v>
      </c>
    </row>
    <row r="2594" spans="1:7" x14ac:dyDescent="0.3">
      <c r="A2594" s="8">
        <v>313.22211588416627</v>
      </c>
      <c r="B2594" s="8">
        <v>75.407156362732707</v>
      </c>
      <c r="C2594" s="6">
        <f t="shared" si="205"/>
        <v>-0.21532057887934358</v>
      </c>
      <c r="D2594" s="7">
        <f t="shared" si="201"/>
        <v>314.50407957614669</v>
      </c>
      <c r="E2594" s="7">
        <f t="shared" si="202"/>
        <v>81.268604058690073</v>
      </c>
      <c r="F2594" s="7">
        <f t="shared" si="203"/>
        <v>311.94015219218585</v>
      </c>
      <c r="G2594" s="7">
        <f t="shared" si="204"/>
        <v>69.54570866677534</v>
      </c>
    </row>
    <row r="2595" spans="1:7" x14ac:dyDescent="0.3">
      <c r="A2595" s="8">
        <v>312.78572134146623</v>
      </c>
      <c r="B2595" s="8">
        <v>75.516232828394322</v>
      </c>
      <c r="C2595" s="6">
        <f t="shared" si="205"/>
        <v>-0.20935027252935254</v>
      </c>
      <c r="D2595" s="7">
        <f t="shared" si="201"/>
        <v>314.03266775549503</v>
      </c>
      <c r="E2595" s="7">
        <f t="shared" si="202"/>
        <v>81.385229730807936</v>
      </c>
      <c r="F2595" s="7">
        <f t="shared" si="203"/>
        <v>311.53877492743743</v>
      </c>
      <c r="G2595" s="7">
        <f t="shared" si="204"/>
        <v>69.647235925980709</v>
      </c>
    </row>
    <row r="2596" spans="1:7" x14ac:dyDescent="0.3">
      <c r="A2596" s="8">
        <v>312.34932679876624</v>
      </c>
      <c r="B2596" s="8">
        <v>75.625309294055938</v>
      </c>
      <c r="C2596" s="6">
        <f t="shared" si="205"/>
        <v>-0.19736429519455503</v>
      </c>
      <c r="D2596" s="7">
        <f t="shared" si="201"/>
        <v>313.52583966391921</v>
      </c>
      <c r="E2596" s="7">
        <f t="shared" si="202"/>
        <v>81.508830134346169</v>
      </c>
      <c r="F2596" s="7">
        <f t="shared" si="203"/>
        <v>311.17281393361327</v>
      </c>
      <c r="G2596" s="7">
        <f t="shared" si="204"/>
        <v>69.741788453765707</v>
      </c>
    </row>
    <row r="2597" spans="1:7" x14ac:dyDescent="0.3">
      <c r="A2597" s="8">
        <v>311.91302093611847</v>
      </c>
      <c r="B2597" s="8">
        <v>75.625309294055938</v>
      </c>
      <c r="C2597" s="6">
        <f t="shared" si="205"/>
        <v>-0.1732215112676346</v>
      </c>
      <c r="D2597" s="7">
        <f t="shared" si="201"/>
        <v>312.94716016477287</v>
      </c>
      <c r="E2597" s="7">
        <f t="shared" si="202"/>
        <v>81.53551707853849</v>
      </c>
      <c r="F2597" s="7">
        <f t="shared" si="203"/>
        <v>310.87888170746407</v>
      </c>
      <c r="G2597" s="7">
        <f t="shared" si="204"/>
        <v>69.715101509573387</v>
      </c>
    </row>
    <row r="2598" spans="1:7" x14ac:dyDescent="0.3">
      <c r="A2598" s="8">
        <v>311.47667073344536</v>
      </c>
      <c r="B2598" s="8">
        <v>75.679847526886746</v>
      </c>
      <c r="C2598" s="6">
        <f t="shared" si="205"/>
        <v>-0.16107099105137329</v>
      </c>
      <c r="D2598" s="7">
        <f t="shared" ref="D2598:D2661" si="206">A2598-$B$2*SIN(C2598)</f>
        <v>312.43892329321073</v>
      </c>
      <c r="E2598" s="7">
        <f t="shared" ref="E2598:E2661" si="207">B2598+$B$2*COS(C2598)</f>
        <v>81.60218405998117</v>
      </c>
      <c r="F2598" s="7">
        <f t="shared" ref="F2598:F2661" si="208">A2598+$B$2*SIN(C2598)</f>
        <v>310.51441817367999</v>
      </c>
      <c r="G2598" s="7">
        <f t="shared" ref="G2598:G2661" si="209">B2598-$B$2*COS(C2598)</f>
        <v>69.757510993792323</v>
      </c>
    </row>
    <row r="2599" spans="1:7" x14ac:dyDescent="0.3">
      <c r="A2599" s="8">
        <v>311.04027619074532</v>
      </c>
      <c r="B2599" s="8">
        <v>75.788923992548519</v>
      </c>
      <c r="C2599" s="6">
        <f t="shared" si="205"/>
        <v>-0.14887205958852037</v>
      </c>
      <c r="D2599" s="7">
        <f t="shared" si="206"/>
        <v>311.93021276749903</v>
      </c>
      <c r="E2599" s="7">
        <f t="shared" si="207"/>
        <v>81.722558029911781</v>
      </c>
      <c r="F2599" s="7">
        <f t="shared" si="208"/>
        <v>310.1503396139916</v>
      </c>
      <c r="G2599" s="7">
        <f t="shared" si="209"/>
        <v>69.855289955185256</v>
      </c>
    </row>
    <row r="2600" spans="1:7" x14ac:dyDescent="0.3">
      <c r="A2600" s="8">
        <v>310.60392598807226</v>
      </c>
      <c r="B2600" s="8">
        <v>75.843462225379326</v>
      </c>
      <c r="C2600" s="6">
        <f t="shared" si="205"/>
        <v>-0.12434248798079933</v>
      </c>
      <c r="D2600" s="7">
        <f t="shared" si="206"/>
        <v>311.34805993561702</v>
      </c>
      <c r="E2600" s="7">
        <f t="shared" si="207"/>
        <v>81.79713879268725</v>
      </c>
      <c r="F2600" s="7">
        <f t="shared" si="208"/>
        <v>309.85979204052751</v>
      </c>
      <c r="G2600" s="7">
        <f t="shared" si="209"/>
        <v>69.889785658071403</v>
      </c>
    </row>
    <row r="2601" spans="1:7" x14ac:dyDescent="0.3">
      <c r="A2601" s="8">
        <v>310.16762012542614</v>
      </c>
      <c r="B2601" s="8">
        <v>75.843462225379326</v>
      </c>
      <c r="C2601" s="6">
        <f t="shared" si="205"/>
        <v>-0.1120188023100836</v>
      </c>
      <c r="D2601" s="7">
        <f t="shared" si="206"/>
        <v>310.83832818524661</v>
      </c>
      <c r="E2601" s="7">
        <f t="shared" si="207"/>
        <v>81.8058569371115</v>
      </c>
      <c r="F2601" s="7">
        <f t="shared" si="208"/>
        <v>309.49691206560567</v>
      </c>
      <c r="G2601" s="7">
        <f t="shared" si="209"/>
        <v>69.881067513647153</v>
      </c>
    </row>
    <row r="2602" spans="1:7" x14ac:dyDescent="0.3">
      <c r="A2602" s="8">
        <v>309.73131426278002</v>
      </c>
      <c r="B2602" s="8">
        <v>75.843462225379326</v>
      </c>
      <c r="C2602" s="6">
        <f t="shared" si="205"/>
        <v>-9.9660603553629629E-2</v>
      </c>
      <c r="D2602" s="7">
        <f t="shared" si="206"/>
        <v>310.32828852293358</v>
      </c>
      <c r="E2602" s="7">
        <f t="shared" si="207"/>
        <v>81.813690171841188</v>
      </c>
      <c r="F2602" s="7">
        <f t="shared" si="208"/>
        <v>309.13434000262646</v>
      </c>
      <c r="G2602" s="7">
        <f t="shared" si="209"/>
        <v>69.873234278917465</v>
      </c>
    </row>
    <row r="2603" spans="1:7" x14ac:dyDescent="0.3">
      <c r="A2603" s="8">
        <v>309.29496406010531</v>
      </c>
      <c r="B2603" s="8">
        <v>75.898000458210134</v>
      </c>
      <c r="C2603" s="6">
        <f t="shared" si="205"/>
        <v>-9.346969837023017E-2</v>
      </c>
      <c r="D2603" s="7">
        <f t="shared" si="206"/>
        <v>309.85496600105057</v>
      </c>
      <c r="E2603" s="7">
        <f t="shared" si="207"/>
        <v>81.871809781090931</v>
      </c>
      <c r="F2603" s="7">
        <f t="shared" si="208"/>
        <v>308.73496211916006</v>
      </c>
      <c r="G2603" s="7">
        <f t="shared" si="209"/>
        <v>69.924191135329337</v>
      </c>
    </row>
    <row r="2604" spans="1:7" x14ac:dyDescent="0.3">
      <c r="A2604" s="8">
        <v>308.8586138574322</v>
      </c>
      <c r="B2604" s="8">
        <v>75.952538691040928</v>
      </c>
      <c r="C2604" s="6">
        <f t="shared" si="205"/>
        <v>-7.4855300395947358E-2</v>
      </c>
      <c r="D2604" s="7">
        <f t="shared" si="206"/>
        <v>309.30732633940215</v>
      </c>
      <c r="E2604" s="7">
        <f t="shared" si="207"/>
        <v>81.935736590870448</v>
      </c>
      <c r="F2604" s="7">
        <f t="shared" si="208"/>
        <v>308.40990137546225</v>
      </c>
      <c r="G2604" s="7">
        <f t="shared" si="209"/>
        <v>69.969340791211408</v>
      </c>
    </row>
    <row r="2605" spans="1:7" x14ac:dyDescent="0.3">
      <c r="A2605" s="8">
        <v>308.42221931473216</v>
      </c>
      <c r="B2605" s="8">
        <v>76.061615156702544</v>
      </c>
      <c r="C2605" s="6">
        <f t="shared" si="205"/>
        <v>-7.4855300395947844E-2</v>
      </c>
      <c r="D2605" s="7">
        <f t="shared" si="206"/>
        <v>308.87093179670211</v>
      </c>
      <c r="E2605" s="7">
        <f t="shared" si="207"/>
        <v>82.044813056532064</v>
      </c>
      <c r="F2605" s="7">
        <f t="shared" si="208"/>
        <v>307.97350683276221</v>
      </c>
      <c r="G2605" s="7">
        <f t="shared" si="209"/>
        <v>70.078417256873024</v>
      </c>
    </row>
    <row r="2606" spans="1:7" x14ac:dyDescent="0.3">
      <c r="A2606" s="8">
        <v>307.98591345208604</v>
      </c>
      <c r="B2606" s="8">
        <v>76.061615156702544</v>
      </c>
      <c r="C2606" s="6">
        <f t="shared" si="205"/>
        <v>-6.2415646700297159E-2</v>
      </c>
      <c r="D2606" s="7">
        <f t="shared" si="206"/>
        <v>308.36016422620293</v>
      </c>
      <c r="E2606" s="7">
        <f t="shared" si="207"/>
        <v>82.049931811495682</v>
      </c>
      <c r="F2606" s="7">
        <f t="shared" si="208"/>
        <v>307.61166267796915</v>
      </c>
      <c r="G2606" s="7">
        <f t="shared" si="209"/>
        <v>70.073298501909406</v>
      </c>
    </row>
    <row r="2607" spans="1:7" x14ac:dyDescent="0.3">
      <c r="A2607" s="8">
        <v>307.54960758943997</v>
      </c>
      <c r="B2607" s="8">
        <v>76.061615156702544</v>
      </c>
      <c r="C2607" s="6">
        <f t="shared" si="205"/>
        <v>-4.9956368352451166E-2</v>
      </c>
      <c r="D2607" s="7">
        <f t="shared" si="206"/>
        <v>307.84922114206256</v>
      </c>
      <c r="E2607" s="7">
        <f t="shared" si="207"/>
        <v>82.054129797409303</v>
      </c>
      <c r="F2607" s="7">
        <f t="shared" si="208"/>
        <v>307.24999403681738</v>
      </c>
      <c r="G2607" s="7">
        <f t="shared" si="209"/>
        <v>70.069100515995785</v>
      </c>
    </row>
    <row r="2608" spans="1:7" x14ac:dyDescent="0.3">
      <c r="A2608" s="8">
        <v>307.11330172679379</v>
      </c>
      <c r="B2608" s="8">
        <v>76.061615156702544</v>
      </c>
      <c r="C2608" s="6">
        <f t="shared" si="205"/>
        <v>-4.9956368352460583E-2</v>
      </c>
      <c r="D2608" s="7">
        <f t="shared" si="206"/>
        <v>307.41291527941644</v>
      </c>
      <c r="E2608" s="7">
        <f t="shared" si="207"/>
        <v>82.054129797409303</v>
      </c>
      <c r="F2608" s="7">
        <f t="shared" si="208"/>
        <v>306.81368817417115</v>
      </c>
      <c r="G2608" s="7">
        <f t="shared" si="209"/>
        <v>70.069100515995785</v>
      </c>
    </row>
    <row r="2609" spans="1:7" x14ac:dyDescent="0.3">
      <c r="A2609" s="8">
        <v>306.67699586414608</v>
      </c>
      <c r="B2609" s="8">
        <v>76.061615156702544</v>
      </c>
      <c r="C2609" s="6">
        <f t="shared" si="205"/>
        <v>-4.3720565481234867E-2</v>
      </c>
      <c r="D2609" s="7">
        <f t="shared" si="206"/>
        <v>306.93923569369088</v>
      </c>
      <c r="E2609" s="7">
        <f t="shared" si="207"/>
        <v>82.055881606552788</v>
      </c>
      <c r="F2609" s="7">
        <f t="shared" si="208"/>
        <v>306.41475603460128</v>
      </c>
      <c r="G2609" s="7">
        <f t="shared" si="209"/>
        <v>70.0673487068523</v>
      </c>
    </row>
    <row r="2610" spans="1:7" x14ac:dyDescent="0.3">
      <c r="A2610" s="8">
        <v>306.24069000149996</v>
      </c>
      <c r="B2610" s="8">
        <v>76.061615156702544</v>
      </c>
      <c r="C2610" s="6">
        <f t="shared" si="205"/>
        <v>-3.1239040271725502E-2</v>
      </c>
      <c r="D2610" s="7">
        <f t="shared" si="206"/>
        <v>306.42809375913697</v>
      </c>
      <c r="E2610" s="7">
        <f t="shared" si="207"/>
        <v>82.058687761867787</v>
      </c>
      <c r="F2610" s="7">
        <f t="shared" si="208"/>
        <v>306.05328624386294</v>
      </c>
      <c r="G2610" s="7">
        <f t="shared" si="209"/>
        <v>70.064542551537301</v>
      </c>
    </row>
    <row r="2611" spans="1:7" x14ac:dyDescent="0.3">
      <c r="A2611" s="8">
        <v>305.80438413885383</v>
      </c>
      <c r="B2611" s="8">
        <v>76.061615156702544</v>
      </c>
      <c r="C2611" s="6">
        <f t="shared" si="205"/>
        <v>-2.499428581652809E-2</v>
      </c>
      <c r="D2611" s="7">
        <f t="shared" si="206"/>
        <v>305.95433423995235</v>
      </c>
      <c r="E2611" s="7">
        <f t="shared" si="207"/>
        <v>82.059741111297072</v>
      </c>
      <c r="F2611" s="7">
        <f t="shared" si="208"/>
        <v>305.65443403775532</v>
      </c>
      <c r="G2611" s="7">
        <f t="shared" si="209"/>
        <v>70.063489202108016</v>
      </c>
    </row>
    <row r="2612" spans="1:7" x14ac:dyDescent="0.3">
      <c r="A2612" s="8">
        <v>305.36807827620606</v>
      </c>
      <c r="B2612" s="8">
        <v>76.061615156702544</v>
      </c>
      <c r="C2612" s="6">
        <f t="shared" si="205"/>
        <v>-2.499428581652809E-2</v>
      </c>
      <c r="D2612" s="7">
        <f t="shared" si="206"/>
        <v>305.51802837730457</v>
      </c>
      <c r="E2612" s="7">
        <f t="shared" si="207"/>
        <v>82.059741111297072</v>
      </c>
      <c r="F2612" s="7">
        <f t="shared" si="208"/>
        <v>305.21812817510755</v>
      </c>
      <c r="G2612" s="7">
        <f t="shared" si="209"/>
        <v>70.063489202108016</v>
      </c>
    </row>
    <row r="2613" spans="1:7" x14ac:dyDescent="0.3">
      <c r="A2613" s="8">
        <v>304.93177241355994</v>
      </c>
      <c r="B2613" s="8">
        <v>76.061615156702544</v>
      </c>
      <c r="C2613" s="6">
        <f t="shared" si="205"/>
        <v>-2.4994285816523371E-2</v>
      </c>
      <c r="D2613" s="7">
        <f t="shared" si="206"/>
        <v>305.08172251465845</v>
      </c>
      <c r="E2613" s="7">
        <f t="shared" si="207"/>
        <v>82.059741111297072</v>
      </c>
      <c r="F2613" s="7">
        <f t="shared" si="208"/>
        <v>304.78182231246143</v>
      </c>
      <c r="G2613" s="7">
        <f t="shared" si="209"/>
        <v>70.063489202108016</v>
      </c>
    </row>
    <row r="2614" spans="1:7" x14ac:dyDescent="0.3">
      <c r="A2614" s="8">
        <v>304.49546655091382</v>
      </c>
      <c r="B2614" s="8">
        <v>76.061615156702544</v>
      </c>
      <c r="C2614" s="6">
        <f t="shared" si="205"/>
        <v>-1.874751747937085E-2</v>
      </c>
      <c r="D2614" s="7">
        <f t="shared" si="206"/>
        <v>304.60794506672693</v>
      </c>
      <c r="E2614" s="7">
        <f t="shared" si="207"/>
        <v>82.060560779349956</v>
      </c>
      <c r="F2614" s="7">
        <f t="shared" si="208"/>
        <v>304.38298803510071</v>
      </c>
      <c r="G2614" s="7">
        <f t="shared" si="209"/>
        <v>70.062669534055132</v>
      </c>
    </row>
    <row r="2615" spans="1:7" x14ac:dyDescent="0.3">
      <c r="A2615" s="8">
        <v>304.05916068826605</v>
      </c>
      <c r="B2615" s="8">
        <v>76.061615156702544</v>
      </c>
      <c r="C2615" s="6">
        <f t="shared" si="205"/>
        <v>-1.2499222007975007E-2</v>
      </c>
      <c r="D2615" s="7">
        <f t="shared" si="206"/>
        <v>304.13415406756883</v>
      </c>
      <c r="E2615" s="7">
        <f t="shared" si="207"/>
        <v>82.061146471152099</v>
      </c>
      <c r="F2615" s="7">
        <f t="shared" si="208"/>
        <v>303.98416730896326</v>
      </c>
      <c r="G2615" s="7">
        <f t="shared" si="209"/>
        <v>70.062083842252989</v>
      </c>
    </row>
    <row r="2616" spans="1:7" x14ac:dyDescent="0.3">
      <c r="A2616" s="8">
        <v>303.62285482561998</v>
      </c>
      <c r="B2616" s="8">
        <v>76.061615156702544</v>
      </c>
      <c r="C2616" s="6">
        <f t="shared" si="205"/>
        <v>0</v>
      </c>
      <c r="D2616" s="7">
        <f t="shared" si="206"/>
        <v>303.62285482561998</v>
      </c>
      <c r="E2616" s="7">
        <f t="shared" si="207"/>
        <v>82.061615156702544</v>
      </c>
      <c r="F2616" s="7">
        <f t="shared" si="208"/>
        <v>303.62285482561998</v>
      </c>
      <c r="G2616" s="7">
        <f t="shared" si="209"/>
        <v>70.061615156702544</v>
      </c>
    </row>
    <row r="2617" spans="1:7" x14ac:dyDescent="0.3">
      <c r="A2617" s="8">
        <v>303.18654896297386</v>
      </c>
      <c r="B2617" s="8">
        <v>76.061615156702544</v>
      </c>
      <c r="C2617" s="6">
        <f t="shared" si="205"/>
        <v>0</v>
      </c>
      <c r="D2617" s="7">
        <f t="shared" si="206"/>
        <v>303.18654896297386</v>
      </c>
      <c r="E2617" s="7">
        <f t="shared" si="207"/>
        <v>82.061615156702544</v>
      </c>
      <c r="F2617" s="7">
        <f t="shared" si="208"/>
        <v>303.18654896297386</v>
      </c>
      <c r="G2617" s="7">
        <f t="shared" si="209"/>
        <v>70.061615156702544</v>
      </c>
    </row>
    <row r="2618" spans="1:7" x14ac:dyDescent="0.3">
      <c r="A2618" s="8">
        <v>302.75024310032774</v>
      </c>
      <c r="B2618" s="8">
        <v>76.061615156702544</v>
      </c>
      <c r="C2618" s="6">
        <f t="shared" si="205"/>
        <v>0</v>
      </c>
      <c r="D2618" s="7">
        <f t="shared" si="206"/>
        <v>302.75024310032774</v>
      </c>
      <c r="E2618" s="7">
        <f t="shared" si="207"/>
        <v>82.061615156702544</v>
      </c>
      <c r="F2618" s="7">
        <f t="shared" si="208"/>
        <v>302.75024310032774</v>
      </c>
      <c r="G2618" s="7">
        <f t="shared" si="209"/>
        <v>70.061615156702544</v>
      </c>
    </row>
    <row r="2619" spans="1:7" x14ac:dyDescent="0.3">
      <c r="A2619" s="8">
        <v>302.31393723767997</v>
      </c>
      <c r="B2619" s="8">
        <v>76.061615156702544</v>
      </c>
      <c r="C2619" s="6">
        <f t="shared" si="205"/>
        <v>0</v>
      </c>
      <c r="D2619" s="7">
        <f t="shared" si="206"/>
        <v>302.31393723767997</v>
      </c>
      <c r="E2619" s="7">
        <f t="shared" si="207"/>
        <v>82.061615156702544</v>
      </c>
      <c r="F2619" s="7">
        <f t="shared" si="208"/>
        <v>302.31393723767997</v>
      </c>
      <c r="G2619" s="7">
        <f t="shared" si="209"/>
        <v>70.061615156702544</v>
      </c>
    </row>
    <row r="2620" spans="1:7" x14ac:dyDescent="0.3">
      <c r="A2620" s="8">
        <v>301.87763137503384</v>
      </c>
      <c r="B2620" s="8">
        <v>76.061615156702544</v>
      </c>
      <c r="C2620" s="6">
        <f t="shared" si="205"/>
        <v>0</v>
      </c>
      <c r="D2620" s="7">
        <f t="shared" si="206"/>
        <v>301.87763137503384</v>
      </c>
      <c r="E2620" s="7">
        <f t="shared" si="207"/>
        <v>82.061615156702544</v>
      </c>
      <c r="F2620" s="7">
        <f t="shared" si="208"/>
        <v>301.87763137503384</v>
      </c>
      <c r="G2620" s="7">
        <f t="shared" si="209"/>
        <v>70.061615156702544</v>
      </c>
    </row>
    <row r="2621" spans="1:7" x14ac:dyDescent="0.3">
      <c r="A2621" s="8">
        <v>301.44132551238772</v>
      </c>
      <c r="B2621" s="8">
        <v>76.061615156702544</v>
      </c>
      <c r="C2621" s="6">
        <f t="shared" si="205"/>
        <v>0</v>
      </c>
      <c r="D2621" s="7">
        <f t="shared" si="206"/>
        <v>301.44132551238772</v>
      </c>
      <c r="E2621" s="7">
        <f t="shared" si="207"/>
        <v>82.061615156702544</v>
      </c>
      <c r="F2621" s="7">
        <f t="shared" si="208"/>
        <v>301.44132551238772</v>
      </c>
      <c r="G2621" s="7">
        <f t="shared" si="209"/>
        <v>70.061615156702544</v>
      </c>
    </row>
    <row r="2622" spans="1:7" x14ac:dyDescent="0.3">
      <c r="A2622" s="8">
        <v>301.00501964973995</v>
      </c>
      <c r="B2622" s="8">
        <v>76.061615156702544</v>
      </c>
      <c r="C2622" s="6">
        <f t="shared" si="205"/>
        <v>0</v>
      </c>
      <c r="D2622" s="7">
        <f t="shared" si="206"/>
        <v>301.00501964973995</v>
      </c>
      <c r="E2622" s="7">
        <f t="shared" si="207"/>
        <v>82.061615156702544</v>
      </c>
      <c r="F2622" s="7">
        <f t="shared" si="208"/>
        <v>301.00501964973995</v>
      </c>
      <c r="G2622" s="7">
        <f t="shared" si="209"/>
        <v>70.061615156702544</v>
      </c>
    </row>
    <row r="2623" spans="1:7" x14ac:dyDescent="0.3">
      <c r="A2623" s="8">
        <v>300.56871378709388</v>
      </c>
      <c r="B2623" s="8">
        <v>76.061615156702544</v>
      </c>
      <c r="C2623" s="6">
        <f t="shared" si="205"/>
        <v>0</v>
      </c>
      <c r="D2623" s="7">
        <f t="shared" si="206"/>
        <v>300.56871378709388</v>
      </c>
      <c r="E2623" s="7">
        <f t="shared" si="207"/>
        <v>82.061615156702544</v>
      </c>
      <c r="F2623" s="7">
        <f t="shared" si="208"/>
        <v>300.56871378709388</v>
      </c>
      <c r="G2623" s="7">
        <f t="shared" si="209"/>
        <v>70.061615156702544</v>
      </c>
    </row>
    <row r="2624" spans="1:7" x14ac:dyDescent="0.3">
      <c r="A2624" s="8">
        <v>300.1324079244477</v>
      </c>
      <c r="B2624" s="8">
        <v>76.061615156702544</v>
      </c>
      <c r="C2624" s="6">
        <f t="shared" si="205"/>
        <v>0</v>
      </c>
      <c r="D2624" s="7">
        <f t="shared" si="206"/>
        <v>300.1324079244477</v>
      </c>
      <c r="E2624" s="7">
        <f t="shared" si="207"/>
        <v>82.061615156702544</v>
      </c>
      <c r="F2624" s="7">
        <f t="shared" si="208"/>
        <v>300.1324079244477</v>
      </c>
      <c r="G2624" s="7">
        <f t="shared" si="209"/>
        <v>70.061615156702544</v>
      </c>
    </row>
    <row r="2625" spans="1:7" x14ac:dyDescent="0.3">
      <c r="A2625" s="8">
        <v>299.69610206180164</v>
      </c>
      <c r="B2625" s="8">
        <v>76.061615156702544</v>
      </c>
      <c r="C2625" s="6">
        <f t="shared" si="205"/>
        <v>0</v>
      </c>
      <c r="D2625" s="7">
        <f t="shared" si="206"/>
        <v>299.69610206180164</v>
      </c>
      <c r="E2625" s="7">
        <f t="shared" si="207"/>
        <v>82.061615156702544</v>
      </c>
      <c r="F2625" s="7">
        <f t="shared" si="208"/>
        <v>299.69610206180164</v>
      </c>
      <c r="G2625" s="7">
        <f t="shared" si="209"/>
        <v>70.061615156702544</v>
      </c>
    </row>
    <row r="2626" spans="1:7" x14ac:dyDescent="0.3">
      <c r="A2626" s="8">
        <v>299.25979619915387</v>
      </c>
      <c r="B2626" s="8">
        <v>76.061615156702544</v>
      </c>
      <c r="C2626" s="6">
        <f t="shared" si="205"/>
        <v>0</v>
      </c>
      <c r="D2626" s="7">
        <f t="shared" si="206"/>
        <v>299.25979619915387</v>
      </c>
      <c r="E2626" s="7">
        <f t="shared" si="207"/>
        <v>82.061615156702544</v>
      </c>
      <c r="F2626" s="7">
        <f t="shared" si="208"/>
        <v>299.25979619915387</v>
      </c>
      <c r="G2626" s="7">
        <f t="shared" si="209"/>
        <v>70.061615156702544</v>
      </c>
    </row>
    <row r="2627" spans="1:7" x14ac:dyDescent="0.3">
      <c r="A2627" s="8">
        <v>298.82349033650769</v>
      </c>
      <c r="B2627" s="8">
        <v>76.061615156702544</v>
      </c>
      <c r="C2627" s="6">
        <f t="shared" si="205"/>
        <v>0</v>
      </c>
      <c r="D2627" s="7">
        <f t="shared" si="206"/>
        <v>298.82349033650769</v>
      </c>
      <c r="E2627" s="7">
        <f t="shared" si="207"/>
        <v>82.061615156702544</v>
      </c>
      <c r="F2627" s="7">
        <f t="shared" si="208"/>
        <v>298.82349033650769</v>
      </c>
      <c r="G2627" s="7">
        <f t="shared" si="209"/>
        <v>70.061615156702544</v>
      </c>
    </row>
    <row r="2628" spans="1:7" x14ac:dyDescent="0.3">
      <c r="A2628" s="8">
        <v>298.38718447386162</v>
      </c>
      <c r="B2628" s="8">
        <v>76.061615156702544</v>
      </c>
      <c r="C2628" s="6">
        <f t="shared" si="205"/>
        <v>0</v>
      </c>
      <c r="D2628" s="7">
        <f t="shared" si="206"/>
        <v>298.38718447386162</v>
      </c>
      <c r="E2628" s="7">
        <f t="shared" si="207"/>
        <v>82.061615156702544</v>
      </c>
      <c r="F2628" s="7">
        <f t="shared" si="208"/>
        <v>298.38718447386162</v>
      </c>
      <c r="G2628" s="7">
        <f t="shared" si="209"/>
        <v>70.061615156702544</v>
      </c>
    </row>
    <row r="2629" spans="1:7" x14ac:dyDescent="0.3">
      <c r="A2629" s="8">
        <v>297.95087861121385</v>
      </c>
      <c r="B2629" s="8">
        <v>76.061615156702544</v>
      </c>
      <c r="C2629" s="6">
        <f t="shared" si="205"/>
        <v>0</v>
      </c>
      <c r="D2629" s="7">
        <f t="shared" si="206"/>
        <v>297.95087861121385</v>
      </c>
      <c r="E2629" s="7">
        <f t="shared" si="207"/>
        <v>82.061615156702544</v>
      </c>
      <c r="F2629" s="7">
        <f t="shared" si="208"/>
        <v>297.95087861121385</v>
      </c>
      <c r="G2629" s="7">
        <f t="shared" si="209"/>
        <v>70.061615156702544</v>
      </c>
    </row>
    <row r="2630" spans="1:7" x14ac:dyDescent="0.3">
      <c r="A2630" s="8">
        <v>297.51457274856773</v>
      </c>
      <c r="B2630" s="8">
        <v>76.061615156702544</v>
      </c>
      <c r="C2630" s="6">
        <f t="shared" si="205"/>
        <v>0</v>
      </c>
      <c r="D2630" s="7">
        <f t="shared" si="206"/>
        <v>297.51457274856773</v>
      </c>
      <c r="E2630" s="7">
        <f t="shared" si="207"/>
        <v>82.061615156702544</v>
      </c>
      <c r="F2630" s="7">
        <f t="shared" si="208"/>
        <v>297.51457274856773</v>
      </c>
      <c r="G2630" s="7">
        <f t="shared" si="209"/>
        <v>70.061615156702544</v>
      </c>
    </row>
    <row r="2631" spans="1:7" x14ac:dyDescent="0.3">
      <c r="A2631" s="8">
        <v>297.07826688592161</v>
      </c>
      <c r="B2631" s="8">
        <v>76.061615156702544</v>
      </c>
      <c r="C2631" s="6">
        <f t="shared" si="205"/>
        <v>0</v>
      </c>
      <c r="D2631" s="7">
        <f t="shared" si="206"/>
        <v>297.07826688592161</v>
      </c>
      <c r="E2631" s="7">
        <f t="shared" si="207"/>
        <v>82.061615156702544</v>
      </c>
      <c r="F2631" s="7">
        <f t="shared" si="208"/>
        <v>297.07826688592161</v>
      </c>
      <c r="G2631" s="7">
        <f t="shared" si="209"/>
        <v>70.061615156702544</v>
      </c>
    </row>
    <row r="2632" spans="1:7" x14ac:dyDescent="0.3">
      <c r="A2632" s="8">
        <v>296.64196102327554</v>
      </c>
      <c r="B2632" s="8">
        <v>76.061615156702544</v>
      </c>
      <c r="C2632" s="6">
        <f t="shared" si="205"/>
        <v>0</v>
      </c>
      <c r="D2632" s="7">
        <f t="shared" si="206"/>
        <v>296.64196102327554</v>
      </c>
      <c r="E2632" s="7">
        <f t="shared" si="207"/>
        <v>82.061615156702544</v>
      </c>
      <c r="F2632" s="7">
        <f t="shared" si="208"/>
        <v>296.64196102327554</v>
      </c>
      <c r="G2632" s="7">
        <f t="shared" si="209"/>
        <v>70.061615156702544</v>
      </c>
    </row>
    <row r="2633" spans="1:7" x14ac:dyDescent="0.3">
      <c r="A2633" s="8">
        <v>296.20565516062777</v>
      </c>
      <c r="B2633" s="8">
        <v>76.061615156702544</v>
      </c>
      <c r="C2633" s="6">
        <f t="shared" si="205"/>
        <v>0</v>
      </c>
      <c r="D2633" s="7">
        <f t="shared" si="206"/>
        <v>296.20565516062777</v>
      </c>
      <c r="E2633" s="7">
        <f t="shared" si="207"/>
        <v>82.061615156702544</v>
      </c>
      <c r="F2633" s="7">
        <f t="shared" si="208"/>
        <v>296.20565516062777</v>
      </c>
      <c r="G2633" s="7">
        <f t="shared" si="209"/>
        <v>70.061615156702544</v>
      </c>
    </row>
    <row r="2634" spans="1:7" x14ac:dyDescent="0.3">
      <c r="A2634" s="8">
        <v>295.76934929798159</v>
      </c>
      <c r="B2634" s="8">
        <v>76.061615156702544</v>
      </c>
      <c r="C2634" s="6">
        <f t="shared" si="205"/>
        <v>0</v>
      </c>
      <c r="D2634" s="7">
        <f t="shared" si="206"/>
        <v>295.76934929798159</v>
      </c>
      <c r="E2634" s="7">
        <f t="shared" si="207"/>
        <v>82.061615156702544</v>
      </c>
      <c r="F2634" s="7">
        <f t="shared" si="208"/>
        <v>295.76934929798159</v>
      </c>
      <c r="G2634" s="7">
        <f t="shared" si="209"/>
        <v>70.061615156702544</v>
      </c>
    </row>
    <row r="2635" spans="1:7" x14ac:dyDescent="0.3">
      <c r="A2635" s="8">
        <v>295.33304343533553</v>
      </c>
      <c r="B2635" s="8">
        <v>76.061615156702544</v>
      </c>
      <c r="C2635" s="6">
        <f t="shared" si="205"/>
        <v>0</v>
      </c>
      <c r="D2635" s="7">
        <f t="shared" si="206"/>
        <v>295.33304343533553</v>
      </c>
      <c r="E2635" s="7">
        <f t="shared" si="207"/>
        <v>82.061615156702544</v>
      </c>
      <c r="F2635" s="7">
        <f t="shared" si="208"/>
        <v>295.33304343533553</v>
      </c>
      <c r="G2635" s="7">
        <f t="shared" si="209"/>
        <v>70.061615156702544</v>
      </c>
    </row>
    <row r="2636" spans="1:7" x14ac:dyDescent="0.3">
      <c r="A2636" s="8">
        <v>294.89673757268775</v>
      </c>
      <c r="B2636" s="8">
        <v>76.061615156702544</v>
      </c>
      <c r="C2636" s="6">
        <f t="shared" si="205"/>
        <v>0</v>
      </c>
      <c r="D2636" s="7">
        <f t="shared" si="206"/>
        <v>294.89673757268775</v>
      </c>
      <c r="E2636" s="7">
        <f t="shared" si="207"/>
        <v>82.061615156702544</v>
      </c>
      <c r="F2636" s="7">
        <f t="shared" si="208"/>
        <v>294.89673757268775</v>
      </c>
      <c r="G2636" s="7">
        <f t="shared" si="209"/>
        <v>70.061615156702544</v>
      </c>
    </row>
    <row r="2637" spans="1:7" x14ac:dyDescent="0.3">
      <c r="A2637" s="8">
        <v>294.46043171004163</v>
      </c>
      <c r="B2637" s="8">
        <v>76.061615156702544</v>
      </c>
      <c r="C2637" s="6">
        <f t="shared" si="205"/>
        <v>0</v>
      </c>
      <c r="D2637" s="7">
        <f t="shared" si="206"/>
        <v>294.46043171004163</v>
      </c>
      <c r="E2637" s="7">
        <f t="shared" si="207"/>
        <v>82.061615156702544</v>
      </c>
      <c r="F2637" s="7">
        <f t="shared" si="208"/>
        <v>294.46043171004163</v>
      </c>
      <c r="G2637" s="7">
        <f t="shared" si="209"/>
        <v>70.061615156702544</v>
      </c>
    </row>
    <row r="2638" spans="1:7" x14ac:dyDescent="0.3">
      <c r="A2638" s="8">
        <v>294.02412584739551</v>
      </c>
      <c r="B2638" s="8">
        <v>76.061615156702544</v>
      </c>
      <c r="C2638" s="6">
        <f t="shared" si="205"/>
        <v>0</v>
      </c>
      <c r="D2638" s="7">
        <f t="shared" si="206"/>
        <v>294.02412584739551</v>
      </c>
      <c r="E2638" s="7">
        <f t="shared" si="207"/>
        <v>82.061615156702544</v>
      </c>
      <c r="F2638" s="7">
        <f t="shared" si="208"/>
        <v>294.02412584739551</v>
      </c>
      <c r="G2638" s="7">
        <f t="shared" si="209"/>
        <v>70.061615156702544</v>
      </c>
    </row>
    <row r="2639" spans="1:7" x14ac:dyDescent="0.3">
      <c r="A2639" s="8">
        <v>293.58781998474939</v>
      </c>
      <c r="B2639" s="8">
        <v>76.061615156702544</v>
      </c>
      <c r="C2639" s="6">
        <f t="shared" ref="C2639:C2702" si="210">ATAN((B2648-B2628)/(A2648-A2628))</f>
        <v>0</v>
      </c>
      <c r="D2639" s="7">
        <f t="shared" si="206"/>
        <v>293.58781998474939</v>
      </c>
      <c r="E2639" s="7">
        <f t="shared" si="207"/>
        <v>82.061615156702544</v>
      </c>
      <c r="F2639" s="7">
        <f t="shared" si="208"/>
        <v>293.58781998474939</v>
      </c>
      <c r="G2639" s="7">
        <f t="shared" si="209"/>
        <v>70.061615156702544</v>
      </c>
    </row>
    <row r="2640" spans="1:7" x14ac:dyDescent="0.3">
      <c r="A2640" s="8">
        <v>293.15151412210162</v>
      </c>
      <c r="B2640" s="8">
        <v>76.061615156702544</v>
      </c>
      <c r="C2640" s="6">
        <f t="shared" si="210"/>
        <v>0</v>
      </c>
      <c r="D2640" s="7">
        <f t="shared" si="206"/>
        <v>293.15151412210162</v>
      </c>
      <c r="E2640" s="7">
        <f t="shared" si="207"/>
        <v>82.061615156702544</v>
      </c>
      <c r="F2640" s="7">
        <f t="shared" si="208"/>
        <v>293.15151412210162</v>
      </c>
      <c r="G2640" s="7">
        <f t="shared" si="209"/>
        <v>70.061615156702544</v>
      </c>
    </row>
    <row r="2641" spans="1:7" x14ac:dyDescent="0.3">
      <c r="A2641" s="8">
        <v>292.71520825945549</v>
      </c>
      <c r="B2641" s="8">
        <v>76.061615156702544</v>
      </c>
      <c r="C2641" s="6">
        <f t="shared" si="210"/>
        <v>0</v>
      </c>
      <c r="D2641" s="7">
        <f t="shared" si="206"/>
        <v>292.71520825945549</v>
      </c>
      <c r="E2641" s="7">
        <f t="shared" si="207"/>
        <v>82.061615156702544</v>
      </c>
      <c r="F2641" s="7">
        <f t="shared" si="208"/>
        <v>292.71520825945549</v>
      </c>
      <c r="G2641" s="7">
        <f t="shared" si="209"/>
        <v>70.061615156702544</v>
      </c>
    </row>
    <row r="2642" spans="1:7" x14ac:dyDescent="0.3">
      <c r="A2642" s="8">
        <v>292.27890239680937</v>
      </c>
      <c r="B2642" s="8">
        <v>76.061615156702544</v>
      </c>
      <c r="C2642" s="6">
        <f t="shared" si="210"/>
        <v>0</v>
      </c>
      <c r="D2642" s="7">
        <f t="shared" si="206"/>
        <v>292.27890239680937</v>
      </c>
      <c r="E2642" s="7">
        <f t="shared" si="207"/>
        <v>82.061615156702544</v>
      </c>
      <c r="F2642" s="7">
        <f t="shared" si="208"/>
        <v>292.27890239680937</v>
      </c>
      <c r="G2642" s="7">
        <f t="shared" si="209"/>
        <v>70.061615156702544</v>
      </c>
    </row>
    <row r="2643" spans="1:7" x14ac:dyDescent="0.3">
      <c r="A2643" s="8">
        <v>291.8425965341616</v>
      </c>
      <c r="B2643" s="8">
        <v>76.061615156702544</v>
      </c>
      <c r="C2643" s="6">
        <f t="shared" si="210"/>
        <v>0</v>
      </c>
      <c r="D2643" s="7">
        <f t="shared" si="206"/>
        <v>291.8425965341616</v>
      </c>
      <c r="E2643" s="7">
        <f t="shared" si="207"/>
        <v>82.061615156702544</v>
      </c>
      <c r="F2643" s="7">
        <f t="shared" si="208"/>
        <v>291.8425965341616</v>
      </c>
      <c r="G2643" s="7">
        <f t="shared" si="209"/>
        <v>70.061615156702544</v>
      </c>
    </row>
    <row r="2644" spans="1:7" x14ac:dyDescent="0.3">
      <c r="A2644" s="8">
        <v>291.40629067151553</v>
      </c>
      <c r="B2644" s="8">
        <v>76.061615156702544</v>
      </c>
      <c r="C2644" s="6">
        <f t="shared" si="210"/>
        <v>0</v>
      </c>
      <c r="D2644" s="7">
        <f t="shared" si="206"/>
        <v>291.40629067151553</v>
      </c>
      <c r="E2644" s="7">
        <f t="shared" si="207"/>
        <v>82.061615156702544</v>
      </c>
      <c r="F2644" s="7">
        <f t="shared" si="208"/>
        <v>291.40629067151553</v>
      </c>
      <c r="G2644" s="7">
        <f t="shared" si="209"/>
        <v>70.061615156702544</v>
      </c>
    </row>
    <row r="2645" spans="1:7" x14ac:dyDescent="0.3">
      <c r="A2645" s="8">
        <v>290.96998480886941</v>
      </c>
      <c r="B2645" s="8">
        <v>76.061615156702544</v>
      </c>
      <c r="C2645" s="6">
        <f t="shared" si="210"/>
        <v>0</v>
      </c>
      <c r="D2645" s="7">
        <f t="shared" si="206"/>
        <v>290.96998480886941</v>
      </c>
      <c r="E2645" s="7">
        <f t="shared" si="207"/>
        <v>82.061615156702544</v>
      </c>
      <c r="F2645" s="7">
        <f t="shared" si="208"/>
        <v>290.96998480886941</v>
      </c>
      <c r="G2645" s="7">
        <f t="shared" si="209"/>
        <v>70.061615156702544</v>
      </c>
    </row>
    <row r="2646" spans="1:7" x14ac:dyDescent="0.3">
      <c r="A2646" s="8">
        <v>290.53367894622329</v>
      </c>
      <c r="B2646" s="8">
        <v>76.061615156702544</v>
      </c>
      <c r="C2646" s="6">
        <f t="shared" si="210"/>
        <v>0</v>
      </c>
      <c r="D2646" s="7">
        <f t="shared" si="206"/>
        <v>290.53367894622329</v>
      </c>
      <c r="E2646" s="7">
        <f t="shared" si="207"/>
        <v>82.061615156702544</v>
      </c>
      <c r="F2646" s="7">
        <f t="shared" si="208"/>
        <v>290.53367894622329</v>
      </c>
      <c r="G2646" s="7">
        <f t="shared" si="209"/>
        <v>70.061615156702544</v>
      </c>
    </row>
    <row r="2647" spans="1:7" x14ac:dyDescent="0.3">
      <c r="A2647" s="8">
        <v>290.09737308357552</v>
      </c>
      <c r="B2647" s="8">
        <v>76.061615156702544</v>
      </c>
      <c r="C2647" s="6">
        <f t="shared" si="210"/>
        <v>0</v>
      </c>
      <c r="D2647" s="7">
        <f t="shared" si="206"/>
        <v>290.09737308357552</v>
      </c>
      <c r="E2647" s="7">
        <f t="shared" si="207"/>
        <v>82.061615156702544</v>
      </c>
      <c r="F2647" s="7">
        <f t="shared" si="208"/>
        <v>290.09737308357552</v>
      </c>
      <c r="G2647" s="7">
        <f t="shared" si="209"/>
        <v>70.061615156702544</v>
      </c>
    </row>
    <row r="2648" spans="1:7" x14ac:dyDescent="0.3">
      <c r="A2648" s="8">
        <v>289.6610672209294</v>
      </c>
      <c r="B2648" s="8">
        <v>76.061615156702544</v>
      </c>
      <c r="C2648" s="6">
        <f t="shared" si="210"/>
        <v>0</v>
      </c>
      <c r="D2648" s="7">
        <f t="shared" si="206"/>
        <v>289.6610672209294</v>
      </c>
      <c r="E2648" s="7">
        <f t="shared" si="207"/>
        <v>82.061615156702544</v>
      </c>
      <c r="F2648" s="7">
        <f t="shared" si="208"/>
        <v>289.6610672209294</v>
      </c>
      <c r="G2648" s="7">
        <f t="shared" si="209"/>
        <v>70.061615156702544</v>
      </c>
    </row>
    <row r="2649" spans="1:7" x14ac:dyDescent="0.3">
      <c r="A2649" s="8">
        <v>289.22476135828327</v>
      </c>
      <c r="B2649" s="8">
        <v>76.061615156702544</v>
      </c>
      <c r="C2649" s="6">
        <f t="shared" si="210"/>
        <v>0</v>
      </c>
      <c r="D2649" s="7">
        <f t="shared" si="206"/>
        <v>289.22476135828327</v>
      </c>
      <c r="E2649" s="7">
        <f t="shared" si="207"/>
        <v>82.061615156702544</v>
      </c>
      <c r="F2649" s="7">
        <f t="shared" si="208"/>
        <v>289.22476135828327</v>
      </c>
      <c r="G2649" s="7">
        <f t="shared" si="209"/>
        <v>70.061615156702544</v>
      </c>
    </row>
    <row r="2650" spans="1:7" x14ac:dyDescent="0.3">
      <c r="A2650" s="8">
        <v>288.7884554956355</v>
      </c>
      <c r="B2650" s="8">
        <v>76.061615156702544</v>
      </c>
      <c r="C2650" s="6">
        <f t="shared" si="210"/>
        <v>0</v>
      </c>
      <c r="D2650" s="7">
        <f t="shared" si="206"/>
        <v>288.7884554956355</v>
      </c>
      <c r="E2650" s="7">
        <f t="shared" si="207"/>
        <v>82.061615156702544</v>
      </c>
      <c r="F2650" s="7">
        <f t="shared" si="208"/>
        <v>288.7884554956355</v>
      </c>
      <c r="G2650" s="7">
        <f t="shared" si="209"/>
        <v>70.061615156702544</v>
      </c>
    </row>
    <row r="2651" spans="1:7" x14ac:dyDescent="0.3">
      <c r="A2651" s="8">
        <v>288.35214963298944</v>
      </c>
      <c r="B2651" s="8">
        <v>76.061615156702544</v>
      </c>
      <c r="C2651" s="6">
        <f t="shared" si="210"/>
        <v>0</v>
      </c>
      <c r="D2651" s="7">
        <f t="shared" si="206"/>
        <v>288.35214963298944</v>
      </c>
      <c r="E2651" s="7">
        <f t="shared" si="207"/>
        <v>82.061615156702544</v>
      </c>
      <c r="F2651" s="7">
        <f t="shared" si="208"/>
        <v>288.35214963298944</v>
      </c>
      <c r="G2651" s="7">
        <f t="shared" si="209"/>
        <v>70.061615156702544</v>
      </c>
    </row>
    <row r="2652" spans="1:7" x14ac:dyDescent="0.3">
      <c r="A2652" s="8">
        <v>287.91584377034326</v>
      </c>
      <c r="B2652" s="8">
        <v>76.061615156702544</v>
      </c>
      <c r="C2652" s="6">
        <f t="shared" si="210"/>
        <v>0</v>
      </c>
      <c r="D2652" s="7">
        <f t="shared" si="206"/>
        <v>287.91584377034326</v>
      </c>
      <c r="E2652" s="7">
        <f t="shared" si="207"/>
        <v>82.061615156702544</v>
      </c>
      <c r="F2652" s="7">
        <f t="shared" si="208"/>
        <v>287.91584377034326</v>
      </c>
      <c r="G2652" s="7">
        <f t="shared" si="209"/>
        <v>70.061615156702544</v>
      </c>
    </row>
    <row r="2653" spans="1:7" x14ac:dyDescent="0.3">
      <c r="A2653" s="8">
        <v>287.47953790769719</v>
      </c>
      <c r="B2653" s="8">
        <v>76.061615156702544</v>
      </c>
      <c r="C2653" s="6">
        <f t="shared" si="210"/>
        <v>-1.2499222007972727E-2</v>
      </c>
      <c r="D2653" s="7">
        <f t="shared" si="206"/>
        <v>287.55453128699992</v>
      </c>
      <c r="E2653" s="7">
        <f t="shared" si="207"/>
        <v>82.061146471152099</v>
      </c>
      <c r="F2653" s="7">
        <f t="shared" si="208"/>
        <v>287.40454452839447</v>
      </c>
      <c r="G2653" s="7">
        <f t="shared" si="209"/>
        <v>70.062083842252989</v>
      </c>
    </row>
    <row r="2654" spans="1:7" x14ac:dyDescent="0.3">
      <c r="A2654" s="8">
        <v>287.04323204504942</v>
      </c>
      <c r="B2654" s="8">
        <v>76.061615156702544</v>
      </c>
      <c r="C2654" s="6">
        <f t="shared" si="210"/>
        <v>-1.8747517479390387E-2</v>
      </c>
      <c r="D2654" s="7">
        <f t="shared" si="206"/>
        <v>287.15571056086264</v>
      </c>
      <c r="E2654" s="7">
        <f t="shared" si="207"/>
        <v>82.060560779349942</v>
      </c>
      <c r="F2654" s="7">
        <f t="shared" si="208"/>
        <v>286.9307535292362</v>
      </c>
      <c r="G2654" s="7">
        <f t="shared" si="209"/>
        <v>70.062669534055146</v>
      </c>
    </row>
    <row r="2655" spans="1:7" x14ac:dyDescent="0.3">
      <c r="A2655" s="8">
        <v>286.6069261824033</v>
      </c>
      <c r="B2655" s="8">
        <v>76.061615156702544</v>
      </c>
      <c r="C2655" s="6">
        <f t="shared" si="210"/>
        <v>-2.4994285816547619E-2</v>
      </c>
      <c r="D2655" s="7">
        <f t="shared" si="206"/>
        <v>286.75687628350192</v>
      </c>
      <c r="E2655" s="7">
        <f t="shared" si="207"/>
        <v>82.059741111297072</v>
      </c>
      <c r="F2655" s="7">
        <f t="shared" si="208"/>
        <v>286.45697608130467</v>
      </c>
      <c r="G2655" s="7">
        <f t="shared" si="209"/>
        <v>70.063489202108016</v>
      </c>
    </row>
    <row r="2656" spans="1:7" x14ac:dyDescent="0.3">
      <c r="A2656" s="8">
        <v>286.17062031975718</v>
      </c>
      <c r="B2656" s="8">
        <v>76.061615156702544</v>
      </c>
      <c r="C2656" s="6">
        <f t="shared" si="210"/>
        <v>-2.4994285816547619E-2</v>
      </c>
      <c r="D2656" s="7">
        <f t="shared" si="206"/>
        <v>286.3205704208558</v>
      </c>
      <c r="E2656" s="7">
        <f t="shared" si="207"/>
        <v>82.059741111297072</v>
      </c>
      <c r="F2656" s="7">
        <f t="shared" si="208"/>
        <v>286.02067021865855</v>
      </c>
      <c r="G2656" s="7">
        <f t="shared" si="209"/>
        <v>70.063489202108016</v>
      </c>
    </row>
    <row r="2657" spans="1:7" x14ac:dyDescent="0.3">
      <c r="A2657" s="8">
        <v>285.73431445710941</v>
      </c>
      <c r="B2657" s="8">
        <v>76.061615156702544</v>
      </c>
      <c r="C2657" s="6">
        <f t="shared" si="210"/>
        <v>-2.4994285816542897E-2</v>
      </c>
      <c r="D2657" s="7">
        <f t="shared" si="206"/>
        <v>285.88426455820803</v>
      </c>
      <c r="E2657" s="7">
        <f t="shared" si="207"/>
        <v>82.059741111297072</v>
      </c>
      <c r="F2657" s="7">
        <f t="shared" si="208"/>
        <v>285.58436435601078</v>
      </c>
      <c r="G2657" s="7">
        <f t="shared" si="209"/>
        <v>70.063489202108016</v>
      </c>
    </row>
    <row r="2658" spans="1:7" x14ac:dyDescent="0.3">
      <c r="A2658" s="8">
        <v>285.29800859446328</v>
      </c>
      <c r="B2658" s="8">
        <v>76.061615156702544</v>
      </c>
      <c r="C2658" s="6">
        <f t="shared" si="210"/>
        <v>-2.4994285816547619E-2</v>
      </c>
      <c r="D2658" s="7">
        <f t="shared" si="206"/>
        <v>285.44795869556191</v>
      </c>
      <c r="E2658" s="7">
        <f t="shared" si="207"/>
        <v>82.059741111297072</v>
      </c>
      <c r="F2658" s="7">
        <f t="shared" si="208"/>
        <v>285.14805849336466</v>
      </c>
      <c r="G2658" s="7">
        <f t="shared" si="209"/>
        <v>70.063489202108016</v>
      </c>
    </row>
    <row r="2659" spans="1:7" x14ac:dyDescent="0.3">
      <c r="A2659" s="8">
        <v>284.86170273181716</v>
      </c>
      <c r="B2659" s="8">
        <v>76.061615156702544</v>
      </c>
      <c r="C2659" s="6">
        <f t="shared" si="210"/>
        <v>-2.4994285816547619E-2</v>
      </c>
      <c r="D2659" s="7">
        <f t="shared" si="206"/>
        <v>285.01165283291579</v>
      </c>
      <c r="E2659" s="7">
        <f t="shared" si="207"/>
        <v>82.059741111297072</v>
      </c>
      <c r="F2659" s="7">
        <f t="shared" si="208"/>
        <v>284.71175263071854</v>
      </c>
      <c r="G2659" s="7">
        <f t="shared" si="209"/>
        <v>70.063489202108016</v>
      </c>
    </row>
    <row r="2660" spans="1:7" x14ac:dyDescent="0.3">
      <c r="A2660" s="8">
        <v>284.4253968691711</v>
      </c>
      <c r="B2660" s="8">
        <v>76.061615156702544</v>
      </c>
      <c r="C2660" s="6">
        <f t="shared" si="210"/>
        <v>-2.4994285816547619E-2</v>
      </c>
      <c r="D2660" s="7">
        <f t="shared" si="206"/>
        <v>284.57534697026972</v>
      </c>
      <c r="E2660" s="7">
        <f t="shared" si="207"/>
        <v>82.059741111297072</v>
      </c>
      <c r="F2660" s="7">
        <f t="shared" si="208"/>
        <v>284.27544676807247</v>
      </c>
      <c r="G2660" s="7">
        <f t="shared" si="209"/>
        <v>70.063489202108016</v>
      </c>
    </row>
    <row r="2661" spans="1:7" x14ac:dyDescent="0.3">
      <c r="A2661" s="8">
        <v>283.98909100652332</v>
      </c>
      <c r="B2661" s="8">
        <v>76.061615156702544</v>
      </c>
      <c r="C2661" s="6">
        <f t="shared" si="210"/>
        <v>-3.7481295039246201E-2</v>
      </c>
      <c r="D2661" s="7">
        <f t="shared" si="206"/>
        <v>284.21392612495453</v>
      </c>
      <c r="E2661" s="7">
        <f t="shared" si="207"/>
        <v>82.057401107645092</v>
      </c>
      <c r="F2661" s="7">
        <f t="shared" si="208"/>
        <v>283.76425588809212</v>
      </c>
      <c r="G2661" s="7">
        <f t="shared" si="209"/>
        <v>70.065829205759997</v>
      </c>
    </row>
    <row r="2662" spans="1:7" x14ac:dyDescent="0.3">
      <c r="A2662" s="8">
        <v>283.55269646382328</v>
      </c>
      <c r="B2662" s="8">
        <v>76.17069162236416</v>
      </c>
      <c r="C2662" s="6">
        <f t="shared" si="210"/>
        <v>-4.9956368352460583E-2</v>
      </c>
      <c r="D2662" s="7">
        <f t="shared" ref="D2662:D2725" si="211">A2662-$B$2*SIN(C2662)</f>
        <v>283.85231001644593</v>
      </c>
      <c r="E2662" s="7">
        <f t="shared" ref="E2662:E2725" si="212">B2662+$B$2*COS(C2662)</f>
        <v>82.163206263070919</v>
      </c>
      <c r="F2662" s="7">
        <f t="shared" ref="F2662:F2725" si="213">A2662+$B$2*SIN(C2662)</f>
        <v>283.25308291120064</v>
      </c>
      <c r="G2662" s="7">
        <f t="shared" ref="G2662:G2725" si="214">B2662-$B$2*COS(C2662)</f>
        <v>70.178176981657401</v>
      </c>
    </row>
    <row r="2663" spans="1:7" x14ac:dyDescent="0.3">
      <c r="A2663" s="8">
        <v>283.11634626115017</v>
      </c>
      <c r="B2663" s="8">
        <v>76.225229855195124</v>
      </c>
      <c r="C2663" s="6">
        <f t="shared" si="210"/>
        <v>-4.9956368352451493E-2</v>
      </c>
      <c r="D2663" s="7">
        <f t="shared" si="211"/>
        <v>283.41595981377276</v>
      </c>
      <c r="E2663" s="7">
        <f t="shared" si="212"/>
        <v>82.217744495901883</v>
      </c>
      <c r="F2663" s="7">
        <f t="shared" si="213"/>
        <v>282.81673270852758</v>
      </c>
      <c r="G2663" s="7">
        <f t="shared" si="214"/>
        <v>70.232715214488366</v>
      </c>
    </row>
    <row r="2664" spans="1:7" x14ac:dyDescent="0.3">
      <c r="A2664" s="8">
        <v>282.67999605847712</v>
      </c>
      <c r="B2664" s="8">
        <v>76.279768088025932</v>
      </c>
      <c r="C2664" s="6">
        <f t="shared" si="210"/>
        <v>-4.9956368352451166E-2</v>
      </c>
      <c r="D2664" s="7">
        <f t="shared" si="211"/>
        <v>282.9796096110997</v>
      </c>
      <c r="E2664" s="7">
        <f t="shared" si="212"/>
        <v>82.272282728732691</v>
      </c>
      <c r="F2664" s="7">
        <f t="shared" si="213"/>
        <v>282.38038250585453</v>
      </c>
      <c r="G2664" s="7">
        <f t="shared" si="214"/>
        <v>70.287253447319173</v>
      </c>
    </row>
    <row r="2665" spans="1:7" x14ac:dyDescent="0.3">
      <c r="A2665" s="8">
        <v>282.24369019583099</v>
      </c>
      <c r="B2665" s="8">
        <v>76.279768088025932</v>
      </c>
      <c r="C2665" s="6">
        <f t="shared" si="210"/>
        <v>-4.9956368352460583E-2</v>
      </c>
      <c r="D2665" s="7">
        <f t="shared" si="211"/>
        <v>282.54330374845364</v>
      </c>
      <c r="E2665" s="7">
        <f t="shared" si="212"/>
        <v>82.272282728732691</v>
      </c>
      <c r="F2665" s="7">
        <f t="shared" si="213"/>
        <v>281.94407664320835</v>
      </c>
      <c r="G2665" s="7">
        <f t="shared" si="214"/>
        <v>70.287253447319173</v>
      </c>
    </row>
    <row r="2666" spans="1:7" x14ac:dyDescent="0.3">
      <c r="A2666" s="8">
        <v>281.80738433318322</v>
      </c>
      <c r="B2666" s="8">
        <v>76.279768088025932</v>
      </c>
      <c r="C2666" s="6">
        <f t="shared" si="210"/>
        <v>-6.8638164646325675E-2</v>
      </c>
      <c r="D2666" s="7">
        <f t="shared" si="211"/>
        <v>282.21889002926542</v>
      </c>
      <c r="E2666" s="7">
        <f t="shared" si="212"/>
        <v>82.265640043062376</v>
      </c>
      <c r="F2666" s="7">
        <f t="shared" si="213"/>
        <v>281.39587863710102</v>
      </c>
      <c r="G2666" s="7">
        <f t="shared" si="214"/>
        <v>70.293896132989488</v>
      </c>
    </row>
    <row r="2667" spans="1:7" x14ac:dyDescent="0.3">
      <c r="A2667" s="8">
        <v>281.3710784705371</v>
      </c>
      <c r="B2667" s="8">
        <v>76.279768088025932</v>
      </c>
      <c r="C2667" s="6">
        <f t="shared" si="210"/>
        <v>-7.4855300395965663E-2</v>
      </c>
      <c r="D2667" s="7">
        <f t="shared" si="211"/>
        <v>281.81979095250716</v>
      </c>
      <c r="E2667" s="7">
        <f t="shared" si="212"/>
        <v>82.262965987855438</v>
      </c>
      <c r="F2667" s="7">
        <f t="shared" si="213"/>
        <v>280.92236598856704</v>
      </c>
      <c r="G2667" s="7">
        <f t="shared" si="214"/>
        <v>70.296570188196426</v>
      </c>
    </row>
    <row r="2668" spans="1:7" x14ac:dyDescent="0.3">
      <c r="A2668" s="8">
        <v>280.93477260789098</v>
      </c>
      <c r="B2668" s="8">
        <v>76.279768088025932</v>
      </c>
      <c r="C2668" s="6">
        <f t="shared" si="210"/>
        <v>-7.4855300395979749E-2</v>
      </c>
      <c r="D2668" s="7">
        <f t="shared" si="211"/>
        <v>281.38348508986115</v>
      </c>
      <c r="E2668" s="7">
        <f t="shared" si="212"/>
        <v>82.262965987855438</v>
      </c>
      <c r="F2668" s="7">
        <f t="shared" si="213"/>
        <v>280.4860601259208</v>
      </c>
      <c r="G2668" s="7">
        <f t="shared" si="214"/>
        <v>70.296570188196426</v>
      </c>
    </row>
    <row r="2669" spans="1:7" x14ac:dyDescent="0.3">
      <c r="A2669" s="8">
        <v>280.49846674524485</v>
      </c>
      <c r="B2669" s="8">
        <v>76.279768088025932</v>
      </c>
      <c r="C2669" s="6">
        <f t="shared" si="210"/>
        <v>-7.4855300395965663E-2</v>
      </c>
      <c r="D2669" s="7">
        <f t="shared" si="211"/>
        <v>280.94717922721492</v>
      </c>
      <c r="E2669" s="7">
        <f t="shared" si="212"/>
        <v>82.262965987855438</v>
      </c>
      <c r="F2669" s="7">
        <f t="shared" si="213"/>
        <v>280.04975426327479</v>
      </c>
      <c r="G2669" s="7">
        <f t="shared" si="214"/>
        <v>70.296570188196426</v>
      </c>
    </row>
    <row r="2670" spans="1:7" x14ac:dyDescent="0.3">
      <c r="A2670" s="8">
        <v>280.06207220254481</v>
      </c>
      <c r="B2670" s="8">
        <v>76.388844553687548</v>
      </c>
      <c r="C2670" s="6">
        <f t="shared" si="210"/>
        <v>-8.7271536086979837E-2</v>
      </c>
      <c r="D2670" s="7">
        <f t="shared" si="211"/>
        <v>280.58503698411073</v>
      </c>
      <c r="E2670" s="7">
        <f t="shared" si="212"/>
        <v>82.366010089059785</v>
      </c>
      <c r="F2670" s="7">
        <f t="shared" si="213"/>
        <v>279.53910742097889</v>
      </c>
      <c r="G2670" s="7">
        <f t="shared" si="214"/>
        <v>70.411679018315311</v>
      </c>
    </row>
    <row r="2671" spans="1:7" x14ac:dyDescent="0.3">
      <c r="A2671" s="8">
        <v>279.62567765984483</v>
      </c>
      <c r="B2671" s="8">
        <v>76.49792101934915</v>
      </c>
      <c r="C2671" s="6">
        <f t="shared" si="210"/>
        <v>-9.9660603553610297E-2</v>
      </c>
      <c r="D2671" s="7">
        <f t="shared" si="211"/>
        <v>280.22265191999827</v>
      </c>
      <c r="E2671" s="7">
        <f t="shared" si="212"/>
        <v>82.468148965811011</v>
      </c>
      <c r="F2671" s="7">
        <f t="shared" si="213"/>
        <v>279.02870339969138</v>
      </c>
      <c r="G2671" s="7">
        <f t="shared" si="214"/>
        <v>70.527693072887288</v>
      </c>
    </row>
    <row r="2672" spans="1:7" x14ac:dyDescent="0.3">
      <c r="A2672" s="8">
        <v>279.18937179719705</v>
      </c>
      <c r="B2672" s="8">
        <v>76.49792101934915</v>
      </c>
      <c r="C2672" s="6">
        <f t="shared" si="210"/>
        <v>-9.966060355362899E-2</v>
      </c>
      <c r="D2672" s="7">
        <f t="shared" si="211"/>
        <v>279.78634605735061</v>
      </c>
      <c r="E2672" s="7">
        <f t="shared" si="212"/>
        <v>82.468148965811011</v>
      </c>
      <c r="F2672" s="7">
        <f t="shared" si="213"/>
        <v>278.5923975370435</v>
      </c>
      <c r="G2672" s="7">
        <f t="shared" si="214"/>
        <v>70.527693072887288</v>
      </c>
    </row>
    <row r="2673" spans="1:7" x14ac:dyDescent="0.3">
      <c r="A2673" s="8">
        <v>278.75306593455093</v>
      </c>
      <c r="B2673" s="8">
        <v>76.49792101934915</v>
      </c>
      <c r="C2673" s="6">
        <f t="shared" si="210"/>
        <v>-9.3469698370249349E-2</v>
      </c>
      <c r="D2673" s="7">
        <f t="shared" si="211"/>
        <v>279.3130678754963</v>
      </c>
      <c r="E2673" s="7">
        <f t="shared" si="212"/>
        <v>82.471730342229932</v>
      </c>
      <c r="F2673" s="7">
        <f t="shared" si="213"/>
        <v>278.19306399360556</v>
      </c>
      <c r="G2673" s="7">
        <f t="shared" si="214"/>
        <v>70.524111696468367</v>
      </c>
    </row>
    <row r="2674" spans="1:7" x14ac:dyDescent="0.3">
      <c r="A2674" s="8">
        <v>278.31676007190481</v>
      </c>
      <c r="B2674" s="8">
        <v>76.49792101934915</v>
      </c>
      <c r="C2674" s="6">
        <f t="shared" si="210"/>
        <v>-0.10584379068223333</v>
      </c>
      <c r="D2674" s="7">
        <f t="shared" si="211"/>
        <v>278.95063772176599</v>
      </c>
      <c r="E2674" s="7">
        <f t="shared" si="212"/>
        <v>82.464343659843749</v>
      </c>
      <c r="F2674" s="7">
        <f t="shared" si="213"/>
        <v>277.68288242204363</v>
      </c>
      <c r="G2674" s="7">
        <f t="shared" si="214"/>
        <v>70.53149837885455</v>
      </c>
    </row>
    <row r="2675" spans="1:7" x14ac:dyDescent="0.3">
      <c r="A2675" s="8">
        <v>277.88032118917778</v>
      </c>
      <c r="B2675" s="8">
        <v>76.661535717841574</v>
      </c>
      <c r="C2675" s="6">
        <f t="shared" si="210"/>
        <v>-9.9660603553611254E-2</v>
      </c>
      <c r="D2675" s="7">
        <f t="shared" si="211"/>
        <v>278.47729544933122</v>
      </c>
      <c r="E2675" s="7">
        <f t="shared" si="212"/>
        <v>82.631763664303435</v>
      </c>
      <c r="F2675" s="7">
        <f t="shared" si="213"/>
        <v>277.28334692902433</v>
      </c>
      <c r="G2675" s="7">
        <f t="shared" si="214"/>
        <v>70.691307771379712</v>
      </c>
    </row>
    <row r="2676" spans="1:7" x14ac:dyDescent="0.3">
      <c r="A2676" s="8">
        <v>277.44397098650472</v>
      </c>
      <c r="B2676" s="8">
        <v>76.716073950672538</v>
      </c>
      <c r="C2676" s="6">
        <f t="shared" si="210"/>
        <v>-0.10584379068223171</v>
      </c>
      <c r="D2676" s="7">
        <f t="shared" si="211"/>
        <v>278.0778486363659</v>
      </c>
      <c r="E2676" s="7">
        <f t="shared" si="212"/>
        <v>82.682496591167137</v>
      </c>
      <c r="F2676" s="7">
        <f t="shared" si="213"/>
        <v>276.81009333664355</v>
      </c>
      <c r="G2676" s="7">
        <f t="shared" si="214"/>
        <v>70.749651310177939</v>
      </c>
    </row>
    <row r="2677" spans="1:7" x14ac:dyDescent="0.3">
      <c r="A2677" s="8">
        <v>277.0076651238586</v>
      </c>
      <c r="B2677" s="8">
        <v>76.716073950672538</v>
      </c>
      <c r="C2677" s="6">
        <f t="shared" si="210"/>
        <v>-0.12434248798082258</v>
      </c>
      <c r="D2677" s="7">
        <f t="shared" si="211"/>
        <v>277.75179907140347</v>
      </c>
      <c r="E2677" s="7">
        <f t="shared" si="212"/>
        <v>82.669750517980447</v>
      </c>
      <c r="F2677" s="7">
        <f t="shared" si="213"/>
        <v>276.26353117631373</v>
      </c>
      <c r="G2677" s="7">
        <f t="shared" si="214"/>
        <v>70.762397383364629</v>
      </c>
    </row>
    <row r="2678" spans="1:7" x14ac:dyDescent="0.3">
      <c r="A2678" s="8">
        <v>276.57135926121083</v>
      </c>
      <c r="B2678" s="8">
        <v>76.716073950672538</v>
      </c>
      <c r="C2678" s="6">
        <f t="shared" si="210"/>
        <v>-0.12434248798082179</v>
      </c>
      <c r="D2678" s="7">
        <f t="shared" si="211"/>
        <v>277.3154932087557</v>
      </c>
      <c r="E2678" s="7">
        <f t="shared" si="212"/>
        <v>82.669750517980447</v>
      </c>
      <c r="F2678" s="7">
        <f t="shared" si="213"/>
        <v>275.82722531366596</v>
      </c>
      <c r="G2678" s="7">
        <f t="shared" si="214"/>
        <v>70.762397383364629</v>
      </c>
    </row>
    <row r="2679" spans="1:7" x14ac:dyDescent="0.3">
      <c r="A2679" s="8">
        <v>276.13496471851079</v>
      </c>
      <c r="B2679" s="8">
        <v>76.825150416334154</v>
      </c>
      <c r="C2679" s="6">
        <f t="shared" si="210"/>
        <v>-0.12434248798079933</v>
      </c>
      <c r="D2679" s="7">
        <f t="shared" si="211"/>
        <v>276.87909866605554</v>
      </c>
      <c r="E2679" s="7">
        <f t="shared" si="212"/>
        <v>82.778826983642077</v>
      </c>
      <c r="F2679" s="7">
        <f t="shared" si="213"/>
        <v>275.39083077096603</v>
      </c>
      <c r="G2679" s="7">
        <f t="shared" si="214"/>
        <v>70.871473849026231</v>
      </c>
    </row>
    <row r="2680" spans="1:7" x14ac:dyDescent="0.3">
      <c r="A2680" s="8">
        <v>275.69857017581074</v>
      </c>
      <c r="B2680" s="8">
        <v>76.93422688199577</v>
      </c>
      <c r="C2680" s="6">
        <f t="shared" si="210"/>
        <v>-0.1488720595884952</v>
      </c>
      <c r="D2680" s="7">
        <f t="shared" si="211"/>
        <v>276.58850675256434</v>
      </c>
      <c r="E2680" s="7">
        <f t="shared" si="212"/>
        <v>82.86786091935906</v>
      </c>
      <c r="F2680" s="7">
        <f t="shared" si="213"/>
        <v>274.80863359905715</v>
      </c>
      <c r="G2680" s="7">
        <f t="shared" si="214"/>
        <v>71.000592844632479</v>
      </c>
    </row>
    <row r="2681" spans="1:7" x14ac:dyDescent="0.3">
      <c r="A2681" s="8">
        <v>275.26226431316462</v>
      </c>
      <c r="B2681" s="8">
        <v>76.93422688199577</v>
      </c>
      <c r="C2681" s="6">
        <f t="shared" si="210"/>
        <v>-0.13662807842544267</v>
      </c>
      <c r="D2681" s="7">
        <f t="shared" si="211"/>
        <v>276.07948469515611</v>
      </c>
      <c r="E2681" s="7">
        <f t="shared" si="212"/>
        <v>82.878312248749666</v>
      </c>
      <c r="F2681" s="7">
        <f t="shared" si="213"/>
        <v>274.44504393117313</v>
      </c>
      <c r="G2681" s="7">
        <f t="shared" si="214"/>
        <v>70.990141515241874</v>
      </c>
    </row>
    <row r="2682" spans="1:7" x14ac:dyDescent="0.3">
      <c r="A2682" s="8">
        <v>274.82591411049157</v>
      </c>
      <c r="B2682" s="8">
        <v>76.988765114826577</v>
      </c>
      <c r="C2682" s="6">
        <f t="shared" si="210"/>
        <v>-0.14887205958851335</v>
      </c>
      <c r="D2682" s="7">
        <f t="shared" si="211"/>
        <v>275.71585068724528</v>
      </c>
      <c r="E2682" s="7">
        <f t="shared" si="212"/>
        <v>82.922399152189854</v>
      </c>
      <c r="F2682" s="7">
        <f t="shared" si="213"/>
        <v>273.93597753373786</v>
      </c>
      <c r="G2682" s="7">
        <f t="shared" si="214"/>
        <v>71.055131077463301</v>
      </c>
    </row>
    <row r="2683" spans="1:7" x14ac:dyDescent="0.3">
      <c r="A2683" s="8">
        <v>274.38947522776454</v>
      </c>
      <c r="B2683" s="8">
        <v>77.152379813319001</v>
      </c>
      <c r="C2683" s="6">
        <f t="shared" si="210"/>
        <v>-0.14887205958854105</v>
      </c>
      <c r="D2683" s="7">
        <f t="shared" si="211"/>
        <v>275.27941180451836</v>
      </c>
      <c r="E2683" s="7">
        <f t="shared" si="212"/>
        <v>83.086013850682249</v>
      </c>
      <c r="F2683" s="7">
        <f t="shared" si="213"/>
        <v>273.49953865101071</v>
      </c>
      <c r="G2683" s="7">
        <f t="shared" si="214"/>
        <v>71.218745775955753</v>
      </c>
    </row>
    <row r="2684" spans="1:7" x14ac:dyDescent="0.3">
      <c r="A2684" s="8">
        <v>273.95316936511841</v>
      </c>
      <c r="B2684" s="8">
        <v>77.152379813319001</v>
      </c>
      <c r="C2684" s="6">
        <f t="shared" si="210"/>
        <v>-0.16107099105137385</v>
      </c>
      <c r="D2684" s="7">
        <f t="shared" si="211"/>
        <v>274.91542192488379</v>
      </c>
      <c r="E2684" s="7">
        <f t="shared" si="212"/>
        <v>83.074716346413425</v>
      </c>
      <c r="F2684" s="7">
        <f t="shared" si="213"/>
        <v>272.99091680535304</v>
      </c>
      <c r="G2684" s="7">
        <f t="shared" si="214"/>
        <v>71.230043280224578</v>
      </c>
    </row>
    <row r="2685" spans="1:7" x14ac:dyDescent="0.3">
      <c r="A2685" s="8">
        <v>273.51681916244536</v>
      </c>
      <c r="B2685" s="8">
        <v>77.206918046149795</v>
      </c>
      <c r="C2685" s="6">
        <f t="shared" si="210"/>
        <v>-0.17322151126763619</v>
      </c>
      <c r="D2685" s="7">
        <f t="shared" si="211"/>
        <v>274.55095839109975</v>
      </c>
      <c r="E2685" s="7">
        <f t="shared" si="212"/>
        <v>83.117125830632347</v>
      </c>
      <c r="F2685" s="7">
        <f t="shared" si="213"/>
        <v>272.48267993379096</v>
      </c>
      <c r="G2685" s="7">
        <f t="shared" si="214"/>
        <v>71.296710261667243</v>
      </c>
    </row>
    <row r="2686" spans="1:7" x14ac:dyDescent="0.3">
      <c r="A2686" s="8">
        <v>273.08038027971838</v>
      </c>
      <c r="B2686" s="8">
        <v>77.370532744642375</v>
      </c>
      <c r="C2686" s="6">
        <f t="shared" si="210"/>
        <v>-0.16715250944466062</v>
      </c>
      <c r="D2686" s="7">
        <f t="shared" si="211"/>
        <v>274.07863162169258</v>
      </c>
      <c r="E2686" s="7">
        <f t="shared" si="212"/>
        <v>83.286907839093942</v>
      </c>
      <c r="F2686" s="7">
        <f t="shared" si="213"/>
        <v>272.08212893774419</v>
      </c>
      <c r="G2686" s="7">
        <f t="shared" si="214"/>
        <v>71.454157650190808</v>
      </c>
    </row>
    <row r="2687" spans="1:7" x14ac:dyDescent="0.3">
      <c r="A2687" s="8">
        <v>272.6440744170722</v>
      </c>
      <c r="B2687" s="8">
        <v>77.370532744642375</v>
      </c>
      <c r="C2687" s="6">
        <f t="shared" si="210"/>
        <v>-0.17322151126763619</v>
      </c>
      <c r="D2687" s="7">
        <f t="shared" si="211"/>
        <v>273.6782136457266</v>
      </c>
      <c r="E2687" s="7">
        <f t="shared" si="212"/>
        <v>83.280740529124927</v>
      </c>
      <c r="F2687" s="7">
        <f t="shared" si="213"/>
        <v>271.60993518841781</v>
      </c>
      <c r="G2687" s="7">
        <f t="shared" si="214"/>
        <v>71.460324960159824</v>
      </c>
    </row>
    <row r="2688" spans="1:7" x14ac:dyDescent="0.3">
      <c r="A2688" s="8">
        <v>272.20776855442449</v>
      </c>
      <c r="B2688" s="8">
        <v>77.370532744642375</v>
      </c>
      <c r="C2688" s="6">
        <f t="shared" si="210"/>
        <v>-0.17322151126760413</v>
      </c>
      <c r="D2688" s="7">
        <f t="shared" si="211"/>
        <v>273.24190778307866</v>
      </c>
      <c r="E2688" s="7">
        <f t="shared" si="212"/>
        <v>83.280740529124955</v>
      </c>
      <c r="F2688" s="7">
        <f t="shared" si="213"/>
        <v>271.17362932577032</v>
      </c>
      <c r="G2688" s="7">
        <f t="shared" si="214"/>
        <v>71.460324960159795</v>
      </c>
    </row>
    <row r="2689" spans="1:7" x14ac:dyDescent="0.3">
      <c r="A2689" s="8">
        <v>271.77128533167217</v>
      </c>
      <c r="B2689" s="8">
        <v>77.588685675965607</v>
      </c>
      <c r="C2689" s="6">
        <f t="shared" si="210"/>
        <v>-0.19736429519459292</v>
      </c>
      <c r="D2689" s="7">
        <f t="shared" si="211"/>
        <v>272.94779819682537</v>
      </c>
      <c r="E2689" s="7">
        <f t="shared" si="212"/>
        <v>83.472206516255795</v>
      </c>
      <c r="F2689" s="7">
        <f t="shared" si="213"/>
        <v>270.59477246651898</v>
      </c>
      <c r="G2689" s="7">
        <f t="shared" si="214"/>
        <v>71.705164835675419</v>
      </c>
    </row>
    <row r="2690" spans="1:7" x14ac:dyDescent="0.3">
      <c r="A2690" s="8">
        <v>271.3349794690244</v>
      </c>
      <c r="B2690" s="8">
        <v>77.588685675965607</v>
      </c>
      <c r="C2690" s="6">
        <f t="shared" si="210"/>
        <v>-0.19736429519459292</v>
      </c>
      <c r="D2690" s="7">
        <f t="shared" si="211"/>
        <v>272.5114923341776</v>
      </c>
      <c r="E2690" s="7">
        <f t="shared" si="212"/>
        <v>83.472206516255795</v>
      </c>
      <c r="F2690" s="7">
        <f t="shared" si="213"/>
        <v>270.1584666038712</v>
      </c>
      <c r="G2690" s="7">
        <f t="shared" si="214"/>
        <v>71.705164835675419</v>
      </c>
    </row>
    <row r="2691" spans="1:7" x14ac:dyDescent="0.3">
      <c r="A2691" s="8">
        <v>270.89849624627209</v>
      </c>
      <c r="B2691" s="8">
        <v>77.806838607288995</v>
      </c>
      <c r="C2691" s="6">
        <f t="shared" si="210"/>
        <v>-0.19736429519459292</v>
      </c>
      <c r="D2691" s="7">
        <f t="shared" si="211"/>
        <v>272.07500911142529</v>
      </c>
      <c r="E2691" s="7">
        <f t="shared" si="212"/>
        <v>83.690359447579183</v>
      </c>
      <c r="F2691" s="7">
        <f t="shared" si="213"/>
        <v>269.72198338111889</v>
      </c>
      <c r="G2691" s="7">
        <f t="shared" si="214"/>
        <v>71.923317766998807</v>
      </c>
    </row>
    <row r="2692" spans="1:7" x14ac:dyDescent="0.3">
      <c r="A2692" s="8">
        <v>270.46219038362597</v>
      </c>
      <c r="B2692" s="8">
        <v>77.806838607288995</v>
      </c>
      <c r="C2692" s="6">
        <f t="shared" si="210"/>
        <v>-0.20935027252935409</v>
      </c>
      <c r="D2692" s="7">
        <f t="shared" si="211"/>
        <v>271.70913679765482</v>
      </c>
      <c r="E2692" s="7">
        <f t="shared" si="212"/>
        <v>83.675835509702608</v>
      </c>
      <c r="F2692" s="7">
        <f t="shared" si="213"/>
        <v>269.21524396959711</v>
      </c>
      <c r="G2692" s="7">
        <f t="shared" si="214"/>
        <v>71.937841704875382</v>
      </c>
    </row>
    <row r="2693" spans="1:7" x14ac:dyDescent="0.3">
      <c r="A2693" s="8">
        <v>270.02579584092592</v>
      </c>
      <c r="B2693" s="8">
        <v>77.915915072950611</v>
      </c>
      <c r="C2693" s="6">
        <f t="shared" si="210"/>
        <v>-0.21532057887934225</v>
      </c>
      <c r="D2693" s="7">
        <f t="shared" si="211"/>
        <v>271.30775953290635</v>
      </c>
      <c r="E2693" s="7">
        <f t="shared" si="212"/>
        <v>83.777362768907977</v>
      </c>
      <c r="F2693" s="7">
        <f t="shared" si="213"/>
        <v>268.7438321489455</v>
      </c>
      <c r="G2693" s="7">
        <f t="shared" si="214"/>
        <v>72.054467376993244</v>
      </c>
    </row>
    <row r="2694" spans="1:7" x14ac:dyDescent="0.3">
      <c r="A2694" s="8">
        <v>269.58940129822588</v>
      </c>
      <c r="B2694" s="8">
        <v>78.024991538612213</v>
      </c>
      <c r="C2694" s="6">
        <f t="shared" si="210"/>
        <v>-0.2212752738798722</v>
      </c>
      <c r="D2694" s="7">
        <f t="shared" si="211"/>
        <v>270.90624518911073</v>
      </c>
      <c r="E2694" s="7">
        <f t="shared" si="212"/>
        <v>83.87870165844555</v>
      </c>
      <c r="F2694" s="7">
        <f t="shared" si="213"/>
        <v>268.27255740734103</v>
      </c>
      <c r="G2694" s="7">
        <f t="shared" si="214"/>
        <v>72.171281418778875</v>
      </c>
    </row>
    <row r="2695" spans="1:7" x14ac:dyDescent="0.3">
      <c r="A2695" s="8">
        <v>269.15300675552584</v>
      </c>
      <c r="B2695" s="8">
        <v>78.134068004273828</v>
      </c>
      <c r="C2695" s="6">
        <f t="shared" si="210"/>
        <v>-0.23313639844306261</v>
      </c>
      <c r="D2695" s="7">
        <f t="shared" si="211"/>
        <v>270.53918797345295</v>
      </c>
      <c r="E2695" s="7">
        <f t="shared" si="212"/>
        <v>83.971747477409195</v>
      </c>
      <c r="F2695" s="7">
        <f t="shared" si="213"/>
        <v>267.76682553759872</v>
      </c>
      <c r="G2695" s="7">
        <f t="shared" si="214"/>
        <v>72.296388531138462</v>
      </c>
    </row>
    <row r="2696" spans="1:7" x14ac:dyDescent="0.3">
      <c r="A2696" s="8">
        <v>268.71661221282579</v>
      </c>
      <c r="B2696" s="8">
        <v>78.243144469935601</v>
      </c>
      <c r="C2696" s="6">
        <f t="shared" si="210"/>
        <v>-0.23904212847558362</v>
      </c>
      <c r="D2696" s="7">
        <f t="shared" si="211"/>
        <v>270.13724481603293</v>
      </c>
      <c r="E2696" s="7">
        <f t="shared" si="212"/>
        <v>84.07253577664207</v>
      </c>
      <c r="F2696" s="7">
        <f t="shared" si="213"/>
        <v>267.29597960961866</v>
      </c>
      <c r="G2696" s="7">
        <f t="shared" si="214"/>
        <v>72.413753163229131</v>
      </c>
    </row>
    <row r="2697" spans="1:7" x14ac:dyDescent="0.3">
      <c r="A2697" s="8">
        <v>268.28030635017802</v>
      </c>
      <c r="B2697" s="8">
        <v>78.243144469935601</v>
      </c>
      <c r="C2697" s="6">
        <f t="shared" si="210"/>
        <v>-0.24493084826604186</v>
      </c>
      <c r="D2697" s="7">
        <f t="shared" si="211"/>
        <v>269.73524177536092</v>
      </c>
      <c r="E2697" s="7">
        <f t="shared" si="212"/>
        <v>84.064069044996501</v>
      </c>
      <c r="F2697" s="7">
        <f t="shared" si="213"/>
        <v>266.82537092499513</v>
      </c>
      <c r="G2697" s="7">
        <f t="shared" si="214"/>
        <v>72.422219894874701</v>
      </c>
    </row>
    <row r="2698" spans="1:7" x14ac:dyDescent="0.3">
      <c r="A2698" s="8">
        <v>267.84382312742571</v>
      </c>
      <c r="B2698" s="8">
        <v>78.461297401258818</v>
      </c>
      <c r="C2698" s="6">
        <f t="shared" si="210"/>
        <v>-0.25665593092818251</v>
      </c>
      <c r="D2698" s="7">
        <f t="shared" si="211"/>
        <v>269.36690780126304</v>
      </c>
      <c r="E2698" s="7">
        <f t="shared" si="212"/>
        <v>84.264763010385991</v>
      </c>
      <c r="F2698" s="7">
        <f t="shared" si="213"/>
        <v>266.32073845358838</v>
      </c>
      <c r="G2698" s="7">
        <f t="shared" si="214"/>
        <v>72.657831792131645</v>
      </c>
    </row>
    <row r="2699" spans="1:7" x14ac:dyDescent="0.3">
      <c r="A2699" s="8">
        <v>267.40742858472566</v>
      </c>
      <c r="B2699" s="8">
        <v>78.570373866920434</v>
      </c>
      <c r="C2699" s="6">
        <f t="shared" si="210"/>
        <v>-0.26830906184139913</v>
      </c>
      <c r="D2699" s="7">
        <f t="shared" si="211"/>
        <v>268.99803685963695</v>
      </c>
      <c r="E2699" s="7">
        <f t="shared" si="212"/>
        <v>84.35569713496551</v>
      </c>
      <c r="F2699" s="7">
        <f t="shared" si="213"/>
        <v>265.81682030981437</v>
      </c>
      <c r="G2699" s="7">
        <f t="shared" si="214"/>
        <v>72.785050598875358</v>
      </c>
    </row>
    <row r="2700" spans="1:7" x14ac:dyDescent="0.3">
      <c r="A2700" s="8">
        <v>266.97103404202562</v>
      </c>
      <c r="B2700" s="8">
        <v>78.67945033258205</v>
      </c>
      <c r="C2700" s="6">
        <f t="shared" si="210"/>
        <v>-0.26830906184134934</v>
      </c>
      <c r="D2700" s="7">
        <f t="shared" si="211"/>
        <v>268.56164231693663</v>
      </c>
      <c r="E2700" s="7">
        <f t="shared" si="212"/>
        <v>84.464773600627211</v>
      </c>
      <c r="F2700" s="7">
        <f t="shared" si="213"/>
        <v>265.38042576711462</v>
      </c>
      <c r="G2700" s="7">
        <f t="shared" si="214"/>
        <v>72.894127064536889</v>
      </c>
    </row>
    <row r="2701" spans="1:7" x14ac:dyDescent="0.3">
      <c r="A2701" s="8">
        <v>266.53463949932558</v>
      </c>
      <c r="B2701" s="8">
        <v>78.788526798243822</v>
      </c>
      <c r="C2701" s="6">
        <f t="shared" si="210"/>
        <v>-0.2798877661710788</v>
      </c>
      <c r="D2701" s="7">
        <f t="shared" si="211"/>
        <v>268.19212620267842</v>
      </c>
      <c r="E2701" s="7">
        <f t="shared" si="212"/>
        <v>84.555045490505947</v>
      </c>
      <c r="F2701" s="7">
        <f t="shared" si="213"/>
        <v>264.87715279597273</v>
      </c>
      <c r="G2701" s="7">
        <f t="shared" si="214"/>
        <v>73.022008105981698</v>
      </c>
    </row>
    <row r="2702" spans="1:7" x14ac:dyDescent="0.3">
      <c r="A2702" s="8">
        <v>266.09824495662554</v>
      </c>
      <c r="B2702" s="8">
        <v>78.897603263905438</v>
      </c>
      <c r="C2702" s="6">
        <f t="shared" si="210"/>
        <v>-0.26249164762283189</v>
      </c>
      <c r="D2702" s="7">
        <f t="shared" si="211"/>
        <v>267.65517088467681</v>
      </c>
      <c r="E2702" s="7">
        <f t="shared" si="212"/>
        <v>84.69208181288306</v>
      </c>
      <c r="F2702" s="7">
        <f t="shared" si="213"/>
        <v>264.54131902857426</v>
      </c>
      <c r="G2702" s="7">
        <f t="shared" si="214"/>
        <v>73.103124714927816</v>
      </c>
    </row>
    <row r="2703" spans="1:7" x14ac:dyDescent="0.3">
      <c r="A2703" s="8">
        <v>265.66176173387157</v>
      </c>
      <c r="B2703" s="8">
        <v>79.115756195228656</v>
      </c>
      <c r="C2703" s="6">
        <f t="shared" ref="C2703:C2766" si="215">ATAN((B2712-B2692)/(A2712-A2692))</f>
        <v>-0.29842863343420861</v>
      </c>
      <c r="D2703" s="7">
        <f t="shared" si="211"/>
        <v>267.42587368554905</v>
      </c>
      <c r="E2703" s="7">
        <f t="shared" si="212"/>
        <v>84.850554275540532</v>
      </c>
      <c r="F2703" s="7">
        <f t="shared" si="213"/>
        <v>263.89764978219409</v>
      </c>
      <c r="G2703" s="7">
        <f t="shared" si="214"/>
        <v>73.38095811491678</v>
      </c>
    </row>
    <row r="2704" spans="1:7" x14ac:dyDescent="0.3">
      <c r="A2704" s="8">
        <v>265.22536719117153</v>
      </c>
      <c r="B2704" s="8">
        <v>79.224832660890428</v>
      </c>
      <c r="C2704" s="6">
        <f t="shared" si="215"/>
        <v>-0.2984286334342105</v>
      </c>
      <c r="D2704" s="7">
        <f t="shared" si="211"/>
        <v>266.98947914284901</v>
      </c>
      <c r="E2704" s="7">
        <f t="shared" si="212"/>
        <v>84.95963074120229</v>
      </c>
      <c r="F2704" s="7">
        <f t="shared" si="213"/>
        <v>263.46125523949405</v>
      </c>
      <c r="G2704" s="7">
        <f t="shared" si="214"/>
        <v>73.490034580578566</v>
      </c>
    </row>
    <row r="2705" spans="1:7" x14ac:dyDescent="0.3">
      <c r="A2705" s="8">
        <v>264.78897264847154</v>
      </c>
      <c r="B2705" s="8">
        <v>79.333909126552044</v>
      </c>
      <c r="C2705" s="6">
        <f t="shared" si="215"/>
        <v>-0.29256493183664278</v>
      </c>
      <c r="D2705" s="7">
        <f t="shared" si="211"/>
        <v>266.51942732054323</v>
      </c>
      <c r="E2705" s="7">
        <f t="shared" si="212"/>
        <v>85.078952784167313</v>
      </c>
      <c r="F2705" s="7">
        <f t="shared" si="213"/>
        <v>263.05851797639986</v>
      </c>
      <c r="G2705" s="7">
        <f t="shared" si="214"/>
        <v>73.588865468936774</v>
      </c>
    </row>
    <row r="2706" spans="1:7" x14ac:dyDescent="0.3">
      <c r="A2706" s="8">
        <v>264.35248942571917</v>
      </c>
      <c r="B2706" s="8">
        <v>79.552062057875261</v>
      </c>
      <c r="C2706" s="6">
        <f t="shared" si="215"/>
        <v>-0.31771864204078926</v>
      </c>
      <c r="D2706" s="7">
        <f t="shared" si="211"/>
        <v>266.22689061445772</v>
      </c>
      <c r="E2706" s="7">
        <f t="shared" si="212"/>
        <v>85.251765575046619</v>
      </c>
      <c r="F2706" s="7">
        <f t="shared" si="213"/>
        <v>262.47808823698062</v>
      </c>
      <c r="G2706" s="7">
        <f t="shared" si="214"/>
        <v>73.852358540703904</v>
      </c>
    </row>
    <row r="2707" spans="1:7" x14ac:dyDescent="0.3">
      <c r="A2707" s="8">
        <v>263.91609488301913</v>
      </c>
      <c r="B2707" s="8">
        <v>79.661138523536877</v>
      </c>
      <c r="C2707" s="6">
        <f t="shared" si="215"/>
        <v>-0.31771864204077221</v>
      </c>
      <c r="D2707" s="7">
        <f t="shared" si="211"/>
        <v>265.79049607175756</v>
      </c>
      <c r="E2707" s="7">
        <f t="shared" si="212"/>
        <v>85.360842040708263</v>
      </c>
      <c r="F2707" s="7">
        <f t="shared" si="213"/>
        <v>262.0416936942807</v>
      </c>
      <c r="G2707" s="7">
        <f t="shared" si="214"/>
        <v>73.961435006365491</v>
      </c>
    </row>
    <row r="2708" spans="1:7" x14ac:dyDescent="0.3">
      <c r="A2708" s="8">
        <v>263.47970034031908</v>
      </c>
      <c r="B2708" s="8">
        <v>79.770214989198649</v>
      </c>
      <c r="C2708" s="6">
        <f t="shared" si="215"/>
        <v>-0.34126479671232612</v>
      </c>
      <c r="D2708" s="7">
        <f t="shared" si="211"/>
        <v>265.48777564881703</v>
      </c>
      <c r="E2708" s="7">
        <f t="shared" si="212"/>
        <v>85.42420769837338</v>
      </c>
      <c r="F2708" s="7">
        <f t="shared" si="213"/>
        <v>261.47162503182113</v>
      </c>
      <c r="G2708" s="7">
        <f t="shared" si="214"/>
        <v>74.116222280023919</v>
      </c>
    </row>
    <row r="2709" spans="1:7" x14ac:dyDescent="0.3">
      <c r="A2709" s="8">
        <v>263.04321711756512</v>
      </c>
      <c r="B2709" s="8">
        <v>79.988367920521867</v>
      </c>
      <c r="C2709" s="6">
        <f t="shared" si="215"/>
        <v>-0.34126479671226495</v>
      </c>
      <c r="D2709" s="7">
        <f t="shared" si="211"/>
        <v>265.05129242606267</v>
      </c>
      <c r="E2709" s="7">
        <f t="shared" si="212"/>
        <v>85.642360629696711</v>
      </c>
      <c r="F2709" s="7">
        <f t="shared" si="213"/>
        <v>261.03514180906757</v>
      </c>
      <c r="G2709" s="7">
        <f t="shared" si="214"/>
        <v>74.334375211347023</v>
      </c>
    </row>
    <row r="2710" spans="1:7" x14ac:dyDescent="0.3">
      <c r="A2710" s="8">
        <v>262.60682257486508</v>
      </c>
      <c r="B2710" s="8">
        <v>80.097444386183483</v>
      </c>
      <c r="C2710" s="6">
        <f t="shared" si="215"/>
        <v>-0.35289324905954544</v>
      </c>
      <c r="D2710" s="7">
        <f t="shared" si="211"/>
        <v>264.68050782108151</v>
      </c>
      <c r="E2710" s="7">
        <f t="shared" si="212"/>
        <v>85.727704548877952</v>
      </c>
      <c r="F2710" s="7">
        <f t="shared" si="213"/>
        <v>260.53313732864865</v>
      </c>
      <c r="G2710" s="7">
        <f t="shared" si="214"/>
        <v>74.467184223489014</v>
      </c>
    </row>
    <row r="2711" spans="1:7" x14ac:dyDescent="0.3">
      <c r="A2711" s="8">
        <v>262.17047237219202</v>
      </c>
      <c r="B2711" s="8">
        <v>80.151982619014291</v>
      </c>
      <c r="C2711" s="6">
        <f t="shared" si="215"/>
        <v>-0.32986177076842926</v>
      </c>
      <c r="D2711" s="7">
        <f t="shared" si="211"/>
        <v>264.11394589975185</v>
      </c>
      <c r="E2711" s="7">
        <f t="shared" si="212"/>
        <v>85.828505379267625</v>
      </c>
      <c r="F2711" s="7">
        <f t="shared" si="213"/>
        <v>260.22699884463219</v>
      </c>
      <c r="G2711" s="7">
        <f t="shared" si="214"/>
        <v>74.475459858760956</v>
      </c>
    </row>
    <row r="2712" spans="1:7" x14ac:dyDescent="0.3">
      <c r="A2712" s="8">
        <v>261.95209774073493</v>
      </c>
      <c r="B2712" s="8">
        <v>80.424673783168487</v>
      </c>
      <c r="C2712" s="6">
        <f t="shared" si="215"/>
        <v>-0.34206438594856925</v>
      </c>
      <c r="D2712" s="7">
        <f t="shared" si="211"/>
        <v>263.96469327853879</v>
      </c>
      <c r="E2712" s="7">
        <f t="shared" si="212"/>
        <v>86.077059049691982</v>
      </c>
      <c r="F2712" s="7">
        <f t="shared" si="213"/>
        <v>259.93950220293107</v>
      </c>
      <c r="G2712" s="7">
        <f t="shared" si="214"/>
        <v>74.772288516644991</v>
      </c>
    </row>
    <row r="2713" spans="1:7" x14ac:dyDescent="0.3">
      <c r="A2713" s="8">
        <v>261.51570319803494</v>
      </c>
      <c r="B2713" s="8">
        <v>80.533750248830103</v>
      </c>
      <c r="C2713" s="6">
        <f t="shared" si="215"/>
        <v>-0.37785762259267647</v>
      </c>
      <c r="D2713" s="7">
        <f t="shared" si="211"/>
        <v>263.72928361550981</v>
      </c>
      <c r="E2713" s="7">
        <f t="shared" si="212"/>
        <v>86.110493181346513</v>
      </c>
      <c r="F2713" s="7">
        <f t="shared" si="213"/>
        <v>259.30212278056007</v>
      </c>
      <c r="G2713" s="7">
        <f t="shared" si="214"/>
        <v>74.957007316313693</v>
      </c>
    </row>
    <row r="2714" spans="1:7" x14ac:dyDescent="0.3">
      <c r="A2714" s="8">
        <v>261.07935299536189</v>
      </c>
      <c r="B2714" s="8">
        <v>80.588288481660911</v>
      </c>
      <c r="C2714" s="6">
        <f t="shared" si="215"/>
        <v>-0.36509778101827289</v>
      </c>
      <c r="D2714" s="7">
        <f t="shared" si="211"/>
        <v>263.22159678941932</v>
      </c>
      <c r="E2714" s="7">
        <f t="shared" si="212"/>
        <v>86.192821604662541</v>
      </c>
      <c r="F2714" s="7">
        <f t="shared" si="213"/>
        <v>258.93710920130445</v>
      </c>
      <c r="G2714" s="7">
        <f t="shared" si="214"/>
        <v>74.98375535865928</v>
      </c>
    </row>
    <row r="2715" spans="1:7" x14ac:dyDescent="0.3">
      <c r="A2715" s="8">
        <v>260.86097836390479</v>
      </c>
      <c r="B2715" s="8">
        <v>80.860979645815092</v>
      </c>
      <c r="C2715" s="6">
        <f t="shared" si="215"/>
        <v>-0.37785762259267647</v>
      </c>
      <c r="D2715" s="7">
        <f t="shared" si="211"/>
        <v>263.07455878137966</v>
      </c>
      <c r="E2715" s="7">
        <f t="shared" si="212"/>
        <v>86.437722578331503</v>
      </c>
      <c r="F2715" s="7">
        <f t="shared" si="213"/>
        <v>258.64739794642992</v>
      </c>
      <c r="G2715" s="7">
        <f t="shared" si="214"/>
        <v>75.284236713298682</v>
      </c>
    </row>
    <row r="2716" spans="1:7" x14ac:dyDescent="0.3">
      <c r="A2716" s="8">
        <v>260.42458382120475</v>
      </c>
      <c r="B2716" s="8">
        <v>80.970056111476708</v>
      </c>
      <c r="C2716" s="6">
        <f t="shared" si="215"/>
        <v>-0.39048921529971409</v>
      </c>
      <c r="D2716" s="7">
        <f t="shared" si="211"/>
        <v>262.70842891683969</v>
      </c>
      <c r="E2716" s="7">
        <f t="shared" si="212"/>
        <v>86.518393842648479</v>
      </c>
      <c r="F2716" s="7">
        <f t="shared" si="213"/>
        <v>258.1407387255698</v>
      </c>
      <c r="G2716" s="7">
        <f t="shared" si="214"/>
        <v>75.421718380304938</v>
      </c>
    </row>
    <row r="2717" spans="1:7" x14ac:dyDescent="0.3">
      <c r="A2717" s="8">
        <v>259.98810059845243</v>
      </c>
      <c r="B2717" s="8">
        <v>81.188209042800096</v>
      </c>
      <c r="C2717" s="6">
        <f t="shared" si="215"/>
        <v>-0.3904892152996402</v>
      </c>
      <c r="D2717" s="7">
        <f t="shared" si="211"/>
        <v>262.27194569408692</v>
      </c>
      <c r="E2717" s="7">
        <f t="shared" si="212"/>
        <v>86.736546773972037</v>
      </c>
      <c r="F2717" s="7">
        <f t="shared" si="213"/>
        <v>257.70425550281794</v>
      </c>
      <c r="G2717" s="7">
        <f t="shared" si="214"/>
        <v>75.639871311628156</v>
      </c>
    </row>
    <row r="2718" spans="1:7" x14ac:dyDescent="0.3">
      <c r="A2718" s="8">
        <v>259.55161737569847</v>
      </c>
      <c r="B2718" s="8">
        <v>81.406361974123328</v>
      </c>
      <c r="C2718" s="6">
        <f t="shared" si="215"/>
        <v>-0.40299051340790415</v>
      </c>
      <c r="D2718" s="7">
        <f t="shared" si="211"/>
        <v>261.90464362853322</v>
      </c>
      <c r="E2718" s="7">
        <f t="shared" si="212"/>
        <v>86.925715872313802</v>
      </c>
      <c r="F2718" s="7">
        <f t="shared" si="213"/>
        <v>257.19859112286372</v>
      </c>
      <c r="G2718" s="7">
        <f t="shared" si="214"/>
        <v>75.887008075932854</v>
      </c>
    </row>
    <row r="2719" spans="1:7" x14ac:dyDescent="0.3">
      <c r="A2719" s="8">
        <v>259.11513415294615</v>
      </c>
      <c r="B2719" s="8">
        <v>81.624514905446546</v>
      </c>
      <c r="C2719" s="6">
        <f t="shared" si="215"/>
        <v>-0.41535967601157692</v>
      </c>
      <c r="D2719" s="7">
        <f t="shared" si="211"/>
        <v>261.53624845106884</v>
      </c>
      <c r="E2719" s="7">
        <f t="shared" si="212"/>
        <v>87.11434236679959</v>
      </c>
      <c r="F2719" s="7">
        <f t="shared" si="213"/>
        <v>256.69401985482347</v>
      </c>
      <c r="G2719" s="7">
        <f t="shared" si="214"/>
        <v>76.134687444093501</v>
      </c>
    </row>
    <row r="2720" spans="1:7" x14ac:dyDescent="0.3">
      <c r="A2720" s="8">
        <v>259.00623504739042</v>
      </c>
      <c r="B2720" s="8">
        <v>81.406361974123328</v>
      </c>
      <c r="C2720" s="6">
        <f t="shared" si="215"/>
        <v>-0.41535967601159313</v>
      </c>
      <c r="D2720" s="7">
        <f t="shared" si="211"/>
        <v>261.42734934551316</v>
      </c>
      <c r="E2720" s="7">
        <f t="shared" si="212"/>
        <v>86.89618943547633</v>
      </c>
      <c r="F2720" s="7">
        <f t="shared" si="213"/>
        <v>256.58512074926767</v>
      </c>
      <c r="G2720" s="7">
        <f t="shared" si="214"/>
        <v>75.916534512770326</v>
      </c>
    </row>
    <row r="2721" spans="1:7" x14ac:dyDescent="0.3">
      <c r="A2721" s="8">
        <v>258.56975182463646</v>
      </c>
      <c r="B2721" s="8">
        <v>81.624514905446546</v>
      </c>
      <c r="C2721" s="6">
        <f t="shared" si="215"/>
        <v>-0.42759506258677782</v>
      </c>
      <c r="D2721" s="7">
        <f t="shared" si="211"/>
        <v>261.05785338422913</v>
      </c>
      <c r="E2721" s="7">
        <f t="shared" si="212"/>
        <v>87.084308915219495</v>
      </c>
      <c r="F2721" s="7">
        <f t="shared" si="213"/>
        <v>256.08165026504378</v>
      </c>
      <c r="G2721" s="7">
        <f t="shared" si="214"/>
        <v>76.164720895673597</v>
      </c>
    </row>
    <row r="2722" spans="1:7" x14ac:dyDescent="0.3">
      <c r="A2722" s="8">
        <v>258.67865093019219</v>
      </c>
      <c r="B2722" s="8">
        <v>81.842667836769934</v>
      </c>
      <c r="C2722" s="6">
        <f t="shared" si="215"/>
        <v>-0.45758924206335067</v>
      </c>
      <c r="D2722" s="7">
        <f t="shared" si="211"/>
        <v>261.3293708501717</v>
      </c>
      <c r="E2722" s="7">
        <f t="shared" si="212"/>
        <v>87.225388701334978</v>
      </c>
      <c r="F2722" s="7">
        <f t="shared" si="213"/>
        <v>256.02793101021268</v>
      </c>
      <c r="G2722" s="7">
        <f t="shared" si="214"/>
        <v>76.459946972204889</v>
      </c>
    </row>
    <row r="2723" spans="1:7" x14ac:dyDescent="0.3">
      <c r="A2723" s="8">
        <v>258.24225638749215</v>
      </c>
      <c r="B2723" s="8">
        <v>81.95174430243155</v>
      </c>
      <c r="C2723" s="6">
        <f t="shared" si="215"/>
        <v>-0.40836064968602342</v>
      </c>
      <c r="D2723" s="7">
        <f t="shared" si="211"/>
        <v>260.62488825183578</v>
      </c>
      <c r="E2723" s="7">
        <f t="shared" si="212"/>
        <v>87.458382605336013</v>
      </c>
      <c r="F2723" s="7">
        <f t="shared" si="213"/>
        <v>255.85962452314854</v>
      </c>
      <c r="G2723" s="7">
        <f t="shared" si="214"/>
        <v>76.445105999527087</v>
      </c>
    </row>
    <row r="2724" spans="1:7" x14ac:dyDescent="0.3">
      <c r="A2724" s="8">
        <v>257.80577316473818</v>
      </c>
      <c r="B2724" s="8">
        <v>82.169897233754924</v>
      </c>
      <c r="C2724" s="6">
        <f t="shared" si="215"/>
        <v>-0.42085483747386693</v>
      </c>
      <c r="D2724" s="7">
        <f t="shared" si="211"/>
        <v>260.25701824447486</v>
      </c>
      <c r="E2724" s="7">
        <f t="shared" si="212"/>
        <v>87.646337460678495</v>
      </c>
      <c r="F2724" s="7">
        <f t="shared" si="213"/>
        <v>255.35452808500148</v>
      </c>
      <c r="G2724" s="7">
        <f t="shared" si="214"/>
        <v>76.693457006831352</v>
      </c>
    </row>
    <row r="2725" spans="1:7" x14ac:dyDescent="0.3">
      <c r="A2725" s="8">
        <v>257.36928994198587</v>
      </c>
      <c r="B2725" s="8">
        <v>82.388050165078155</v>
      </c>
      <c r="C2725" s="6">
        <f t="shared" si="215"/>
        <v>-0.46991163896171462</v>
      </c>
      <c r="D2725" s="7">
        <f t="shared" si="211"/>
        <v>260.08613496425505</v>
      </c>
      <c r="E2725" s="7">
        <f t="shared" si="212"/>
        <v>87.737699978381002</v>
      </c>
      <c r="F2725" s="7">
        <f t="shared" si="213"/>
        <v>254.65244491971669</v>
      </c>
      <c r="G2725" s="7">
        <f t="shared" si="214"/>
        <v>77.038400351775309</v>
      </c>
    </row>
    <row r="2726" spans="1:7" x14ac:dyDescent="0.3">
      <c r="A2726" s="8">
        <v>256.93280671923191</v>
      </c>
      <c r="B2726" s="8">
        <v>82.606203096401387</v>
      </c>
      <c r="C2726" s="6">
        <f t="shared" si="215"/>
        <v>-0.45091520637845878</v>
      </c>
      <c r="D2726" s="7">
        <f t="shared" ref="D2726:D2789" si="216">A2726-$B$2*SIN(C2726)</f>
        <v>259.54754339981338</v>
      </c>
      <c r="E2726" s="7">
        <f t="shared" ref="E2726:E2789" si="217">B2726+$B$2*COS(C2726)</f>
        <v>88.006494948812858</v>
      </c>
      <c r="F2726" s="7">
        <f t="shared" ref="F2726:F2789" si="218">A2726+$B$2*SIN(C2726)</f>
        <v>254.31807003865043</v>
      </c>
      <c r="G2726" s="7">
        <f t="shared" ref="G2726:G2789" si="219">B2726-$B$2*COS(C2726)</f>
        <v>77.205911243989917</v>
      </c>
    </row>
    <row r="2727" spans="1:7" x14ac:dyDescent="0.3">
      <c r="A2727" s="8">
        <v>256.49632349647794</v>
      </c>
      <c r="B2727" s="8">
        <v>82.824356027724761</v>
      </c>
      <c r="C2727" s="6">
        <f t="shared" si="215"/>
        <v>-0.43018516984649202</v>
      </c>
      <c r="D2727" s="7">
        <f t="shared" si="216"/>
        <v>258.99855814645662</v>
      </c>
      <c r="E2727" s="7">
        <f t="shared" si="217"/>
        <v>88.277687280862253</v>
      </c>
      <c r="F2727" s="7">
        <f t="shared" si="218"/>
        <v>253.9940888464993</v>
      </c>
      <c r="G2727" s="7">
        <f t="shared" si="219"/>
        <v>77.371024774587269</v>
      </c>
    </row>
    <row r="2728" spans="1:7" x14ac:dyDescent="0.3">
      <c r="A2728" s="8">
        <v>256.05984027372563</v>
      </c>
      <c r="B2728" s="8">
        <v>83.042508959047993</v>
      </c>
      <c r="C2728" s="6">
        <f t="shared" si="215"/>
        <v>-0.44329871710047369</v>
      </c>
      <c r="D2728" s="7">
        <f t="shared" si="216"/>
        <v>258.63337024573201</v>
      </c>
      <c r="E2728" s="7">
        <f t="shared" si="217"/>
        <v>88.462559095641268</v>
      </c>
      <c r="F2728" s="7">
        <f t="shared" si="218"/>
        <v>253.48631030171924</v>
      </c>
      <c r="G2728" s="7">
        <f t="shared" si="219"/>
        <v>77.622458822454718</v>
      </c>
    </row>
    <row r="2729" spans="1:7" x14ac:dyDescent="0.3">
      <c r="A2729" s="8">
        <v>255.62335705097163</v>
      </c>
      <c r="B2729" s="8">
        <v>83.260661890371367</v>
      </c>
      <c r="C2729" s="6">
        <f t="shared" si="215"/>
        <v>-0.46348506023761543</v>
      </c>
      <c r="D2729" s="7">
        <f t="shared" si="216"/>
        <v>258.30576626032428</v>
      </c>
      <c r="E2729" s="7">
        <f t="shared" si="217"/>
        <v>88.62766112957199</v>
      </c>
      <c r="F2729" s="7">
        <f t="shared" si="218"/>
        <v>252.94094784161899</v>
      </c>
      <c r="G2729" s="7">
        <f t="shared" si="219"/>
        <v>77.893662651170743</v>
      </c>
    </row>
    <row r="2730" spans="1:7" x14ac:dyDescent="0.3">
      <c r="A2730" s="8">
        <v>255.18687382821935</v>
      </c>
      <c r="B2730" s="8">
        <v>83.478814821694598</v>
      </c>
      <c r="C2730" s="6">
        <f t="shared" si="215"/>
        <v>-0.46348506023753283</v>
      </c>
      <c r="D2730" s="7">
        <f t="shared" si="216"/>
        <v>257.86928303757156</v>
      </c>
      <c r="E2730" s="7">
        <f t="shared" si="217"/>
        <v>88.845814060895449</v>
      </c>
      <c r="F2730" s="7">
        <f t="shared" si="218"/>
        <v>252.50446461886713</v>
      </c>
      <c r="G2730" s="7">
        <f t="shared" si="219"/>
        <v>78.111815582493747</v>
      </c>
    </row>
    <row r="2731" spans="1:7" x14ac:dyDescent="0.3">
      <c r="A2731" s="8">
        <v>254.75030192541146</v>
      </c>
      <c r="B2731" s="8">
        <v>83.806044218679602</v>
      </c>
      <c r="C2731" s="6">
        <f t="shared" si="215"/>
        <v>-0.49571048630021114</v>
      </c>
      <c r="D2731" s="7">
        <f t="shared" si="216"/>
        <v>257.60424234762451</v>
      </c>
      <c r="E2731" s="7">
        <f t="shared" si="217"/>
        <v>89.083830124384605</v>
      </c>
      <c r="F2731" s="7">
        <f t="shared" si="218"/>
        <v>251.89636150319839</v>
      </c>
      <c r="G2731" s="7">
        <f t="shared" si="219"/>
        <v>78.5282583129746</v>
      </c>
    </row>
    <row r="2732" spans="1:7" x14ac:dyDescent="0.3">
      <c r="A2732" s="8">
        <v>254.64140281985735</v>
      </c>
      <c r="B2732" s="8">
        <v>83.5878912873562</v>
      </c>
      <c r="C2732" s="6">
        <f t="shared" si="215"/>
        <v>-0.50829668258723548</v>
      </c>
      <c r="D2732" s="7">
        <f t="shared" si="216"/>
        <v>257.56154269093656</v>
      </c>
      <c r="E2732" s="7">
        <f t="shared" si="217"/>
        <v>88.82933985939556</v>
      </c>
      <c r="F2732" s="7">
        <f t="shared" si="218"/>
        <v>251.72126294877813</v>
      </c>
      <c r="G2732" s="7">
        <f t="shared" si="219"/>
        <v>78.34644271531684</v>
      </c>
    </row>
    <row r="2733" spans="1:7" x14ac:dyDescent="0.3">
      <c r="A2733" s="8">
        <v>254.20491959710338</v>
      </c>
      <c r="B2733" s="8">
        <v>83.806044218679602</v>
      </c>
      <c r="C2733" s="6">
        <f t="shared" si="215"/>
        <v>-0.44426897854592118</v>
      </c>
      <c r="D2733" s="7">
        <f t="shared" si="216"/>
        <v>256.78370722259473</v>
      </c>
      <c r="E2733" s="7">
        <f t="shared" si="217"/>
        <v>89.223594807517017</v>
      </c>
      <c r="F2733" s="7">
        <f t="shared" si="218"/>
        <v>251.62613197161201</v>
      </c>
      <c r="G2733" s="7">
        <f t="shared" si="219"/>
        <v>78.388493629842188</v>
      </c>
    </row>
    <row r="2734" spans="1:7" x14ac:dyDescent="0.3">
      <c r="A2734" s="8">
        <v>254.31381870265912</v>
      </c>
      <c r="B2734" s="8">
        <v>84.02419715000282</v>
      </c>
      <c r="C2734" s="6">
        <f t="shared" si="215"/>
        <v>-0.46991163896161964</v>
      </c>
      <c r="D2734" s="7">
        <f t="shared" si="216"/>
        <v>257.03066372492776</v>
      </c>
      <c r="E2734" s="7">
        <f t="shared" si="217"/>
        <v>89.373846963305922</v>
      </c>
      <c r="F2734" s="7">
        <f t="shared" si="218"/>
        <v>251.59697368039045</v>
      </c>
      <c r="G2734" s="7">
        <f t="shared" si="219"/>
        <v>78.674547336699717</v>
      </c>
    </row>
    <row r="2735" spans="1:7" x14ac:dyDescent="0.3">
      <c r="A2735" s="8">
        <v>253.87733547990516</v>
      </c>
      <c r="B2735" s="8">
        <v>84.242350081326208</v>
      </c>
      <c r="C2735" s="6">
        <f t="shared" si="215"/>
        <v>-0.48977734369156867</v>
      </c>
      <c r="D2735" s="7">
        <f t="shared" si="216"/>
        <v>256.6999119970842</v>
      </c>
      <c r="E2735" s="7">
        <f t="shared" si="217"/>
        <v>89.536975828692064</v>
      </c>
      <c r="F2735" s="7">
        <f t="shared" si="218"/>
        <v>251.05475896272611</v>
      </c>
      <c r="G2735" s="7">
        <f t="shared" si="219"/>
        <v>78.947724333960352</v>
      </c>
    </row>
    <row r="2736" spans="1:7" x14ac:dyDescent="0.3">
      <c r="A2736" s="8">
        <v>253.76843637435107</v>
      </c>
      <c r="B2736" s="8">
        <v>84.02419715000282</v>
      </c>
      <c r="C2736" s="6">
        <f t="shared" si="215"/>
        <v>-0.48977734369146064</v>
      </c>
      <c r="D2736" s="7">
        <f t="shared" si="216"/>
        <v>256.59101289152954</v>
      </c>
      <c r="E2736" s="7">
        <f t="shared" si="217"/>
        <v>89.318822897368975</v>
      </c>
      <c r="F2736" s="7">
        <f t="shared" si="218"/>
        <v>250.94585985717259</v>
      </c>
      <c r="G2736" s="7">
        <f t="shared" si="219"/>
        <v>78.729571402636665</v>
      </c>
    </row>
    <row r="2737" spans="1:7" x14ac:dyDescent="0.3">
      <c r="A2737" s="8">
        <v>253.44098527723207</v>
      </c>
      <c r="B2737" s="8">
        <v>84.296888314157016</v>
      </c>
      <c r="C2737" s="6">
        <f t="shared" si="215"/>
        <v>-0.48327139321147866</v>
      </c>
      <c r="D2737" s="7">
        <f t="shared" si="216"/>
        <v>256.22905572855308</v>
      </c>
      <c r="E2737" s="7">
        <f t="shared" si="217"/>
        <v>89.60976542156979</v>
      </c>
      <c r="F2737" s="7">
        <f t="shared" si="218"/>
        <v>250.65291482591107</v>
      </c>
      <c r="G2737" s="7">
        <f t="shared" si="219"/>
        <v>78.984011206744242</v>
      </c>
    </row>
    <row r="2738" spans="1:7" x14ac:dyDescent="0.3">
      <c r="A2738" s="8">
        <v>253.22261064577503</v>
      </c>
      <c r="B2738" s="8">
        <v>84.569579478311041</v>
      </c>
      <c r="C2738" s="6">
        <f t="shared" si="215"/>
        <v>-0.50397630010109395</v>
      </c>
      <c r="D2738" s="7">
        <f t="shared" si="216"/>
        <v>256.12007827149716</v>
      </c>
      <c r="E2738" s="7">
        <f t="shared" si="217"/>
        <v>89.823595214668543</v>
      </c>
      <c r="F2738" s="7">
        <f t="shared" si="218"/>
        <v>250.32514302005291</v>
      </c>
      <c r="G2738" s="7">
        <f t="shared" si="219"/>
        <v>79.31556374195354</v>
      </c>
    </row>
    <row r="2739" spans="1:7" x14ac:dyDescent="0.3">
      <c r="A2739" s="8">
        <v>252.78612742302107</v>
      </c>
      <c r="B2739" s="8">
        <v>84.78773240963443</v>
      </c>
      <c r="C2739" s="6">
        <f t="shared" si="215"/>
        <v>-0.50397630010109395</v>
      </c>
      <c r="D2739" s="7">
        <f t="shared" si="216"/>
        <v>255.6835950487432</v>
      </c>
      <c r="E2739" s="7">
        <f t="shared" si="217"/>
        <v>90.041748145991932</v>
      </c>
      <c r="F2739" s="7">
        <f t="shared" si="218"/>
        <v>249.88865979729894</v>
      </c>
      <c r="G2739" s="7">
        <f t="shared" si="219"/>
        <v>79.533716673276928</v>
      </c>
    </row>
    <row r="2740" spans="1:7" x14ac:dyDescent="0.3">
      <c r="A2740" s="8">
        <v>252.34964420026876</v>
      </c>
      <c r="B2740" s="8">
        <v>85.005885340957647</v>
      </c>
      <c r="C2740" s="6">
        <f t="shared" si="215"/>
        <v>-0.49734781813921064</v>
      </c>
      <c r="D2740" s="7">
        <f t="shared" si="216"/>
        <v>255.21222228002338</v>
      </c>
      <c r="E2740" s="7">
        <f t="shared" si="217"/>
        <v>90.278991326741377</v>
      </c>
      <c r="F2740" s="7">
        <f t="shared" si="218"/>
        <v>249.48706612051413</v>
      </c>
      <c r="G2740" s="7">
        <f t="shared" si="219"/>
        <v>79.732779355173918</v>
      </c>
    </row>
    <row r="2741" spans="1:7" x14ac:dyDescent="0.3">
      <c r="A2741" s="8">
        <v>251.91307229746087</v>
      </c>
      <c r="B2741" s="8">
        <v>85.333114737942651</v>
      </c>
      <c r="C2741" s="6">
        <f t="shared" si="215"/>
        <v>-0.51894605923400328</v>
      </c>
      <c r="D2741" s="7">
        <f t="shared" si="216"/>
        <v>254.88886368968338</v>
      </c>
      <c r="E2741" s="7">
        <f t="shared" si="217"/>
        <v>90.543169016928076</v>
      </c>
      <c r="F2741" s="7">
        <f t="shared" si="218"/>
        <v>248.93728090523837</v>
      </c>
      <c r="G2741" s="7">
        <f t="shared" si="219"/>
        <v>80.123060458957227</v>
      </c>
    </row>
    <row r="2742" spans="1:7" x14ac:dyDescent="0.3">
      <c r="A2742" s="8">
        <v>251.80417319190676</v>
      </c>
      <c r="B2742" s="8">
        <v>85.114961806619263</v>
      </c>
      <c r="C2742" s="6">
        <f t="shared" si="215"/>
        <v>-0.50539041983765987</v>
      </c>
      <c r="D2742" s="7">
        <f t="shared" si="216"/>
        <v>254.70906772541892</v>
      </c>
      <c r="E2742" s="7">
        <f t="shared" si="217"/>
        <v>90.364874924869042</v>
      </c>
      <c r="F2742" s="7">
        <f t="shared" si="218"/>
        <v>248.89927865839459</v>
      </c>
      <c r="G2742" s="7">
        <f t="shared" si="219"/>
        <v>79.865048688369484</v>
      </c>
    </row>
    <row r="2743" spans="1:7" x14ac:dyDescent="0.3">
      <c r="A2743" s="8">
        <v>251.47672209478779</v>
      </c>
      <c r="B2743" s="8">
        <v>85.387652970773459</v>
      </c>
      <c r="C2743" s="6">
        <f t="shared" si="215"/>
        <v>-0.54764304212101811</v>
      </c>
      <c r="D2743" s="7">
        <f t="shared" si="216"/>
        <v>254.60078058222715</v>
      </c>
      <c r="E2743" s="7">
        <f t="shared" si="217"/>
        <v>90.510177599026406</v>
      </c>
      <c r="F2743" s="7">
        <f t="shared" si="218"/>
        <v>248.35266360734843</v>
      </c>
      <c r="G2743" s="7">
        <f t="shared" si="219"/>
        <v>80.265128342520512</v>
      </c>
    </row>
    <row r="2744" spans="1:7" x14ac:dyDescent="0.3">
      <c r="A2744" s="8">
        <v>251.2583474633324</v>
      </c>
      <c r="B2744" s="8">
        <v>85.660344134927655</v>
      </c>
      <c r="C2744" s="6">
        <f t="shared" si="215"/>
        <v>-0.51894605923411941</v>
      </c>
      <c r="D2744" s="7">
        <f t="shared" si="216"/>
        <v>254.23413885555553</v>
      </c>
      <c r="E2744" s="7">
        <f t="shared" si="217"/>
        <v>90.870398413912739</v>
      </c>
      <c r="F2744" s="7">
        <f t="shared" si="218"/>
        <v>248.28255607110927</v>
      </c>
      <c r="G2744" s="7">
        <f t="shared" si="219"/>
        <v>80.450289855942572</v>
      </c>
    </row>
    <row r="2745" spans="1:7" x14ac:dyDescent="0.3">
      <c r="A2745" s="8">
        <v>250.82186424057841</v>
      </c>
      <c r="B2745" s="8">
        <v>85.878497066250873</v>
      </c>
      <c r="C2745" s="6">
        <f t="shared" si="215"/>
        <v>-0.49623838883198257</v>
      </c>
      <c r="D2745" s="7">
        <f t="shared" si="216"/>
        <v>253.67859042153424</v>
      </c>
      <c r="E2745" s="7">
        <f t="shared" si="217"/>
        <v>91.154775634241915</v>
      </c>
      <c r="F2745" s="7">
        <f t="shared" si="218"/>
        <v>247.96513805962257</v>
      </c>
      <c r="G2745" s="7">
        <f t="shared" si="219"/>
        <v>80.60221849825983</v>
      </c>
    </row>
    <row r="2746" spans="1:7" x14ac:dyDescent="0.3">
      <c r="A2746" s="8">
        <v>250.38542535785143</v>
      </c>
      <c r="B2746" s="8">
        <v>86.042111764743296</v>
      </c>
      <c r="C2746" s="6">
        <f t="shared" si="215"/>
        <v>-0.51708862520528742</v>
      </c>
      <c r="D2746" s="7">
        <f t="shared" si="216"/>
        <v>253.35153429019957</v>
      </c>
      <c r="E2746" s="7">
        <f t="shared" si="217"/>
        <v>91.257684389244332</v>
      </c>
      <c r="F2746" s="7">
        <f t="shared" si="218"/>
        <v>247.4193164255033</v>
      </c>
      <c r="G2746" s="7">
        <f t="shared" si="219"/>
        <v>80.826539140242261</v>
      </c>
    </row>
    <row r="2747" spans="1:7" x14ac:dyDescent="0.3">
      <c r="A2747" s="8">
        <v>250.16705072639436</v>
      </c>
      <c r="B2747" s="8">
        <v>86.314802928897478</v>
      </c>
      <c r="C2747" s="6">
        <f t="shared" si="215"/>
        <v>-0.53899896173471784</v>
      </c>
      <c r="D2747" s="7">
        <f t="shared" si="216"/>
        <v>253.24671353629799</v>
      </c>
      <c r="E2747" s="7">
        <f t="shared" si="217"/>
        <v>91.464140456900125</v>
      </c>
      <c r="F2747" s="7">
        <f t="shared" si="218"/>
        <v>247.08738791649074</v>
      </c>
      <c r="G2747" s="7">
        <f t="shared" si="219"/>
        <v>81.165465400894831</v>
      </c>
    </row>
    <row r="2748" spans="1:7" x14ac:dyDescent="0.3">
      <c r="A2748" s="8">
        <v>249.73056750364205</v>
      </c>
      <c r="B2748" s="8">
        <v>86.53295586022071</v>
      </c>
      <c r="C2748" s="6">
        <f t="shared" si="215"/>
        <v>-0.54630490816105215</v>
      </c>
      <c r="D2748" s="7">
        <f t="shared" si="216"/>
        <v>252.84776857198818</v>
      </c>
      <c r="E2748" s="7">
        <f t="shared" si="217"/>
        <v>91.659656309779052</v>
      </c>
      <c r="F2748" s="7">
        <f t="shared" si="218"/>
        <v>246.61336643529592</v>
      </c>
      <c r="G2748" s="7">
        <f t="shared" si="219"/>
        <v>81.406255410662368</v>
      </c>
    </row>
    <row r="2749" spans="1:7" x14ac:dyDescent="0.3">
      <c r="A2749" s="8">
        <v>249.29412862091502</v>
      </c>
      <c r="B2749" s="8">
        <v>86.696570558713276</v>
      </c>
      <c r="C2749" s="6">
        <f t="shared" si="215"/>
        <v>-0.52586149941161142</v>
      </c>
      <c r="D2749" s="7">
        <f t="shared" si="216"/>
        <v>252.3058783888313</v>
      </c>
      <c r="E2749" s="7">
        <f t="shared" si="217"/>
        <v>91.885921513838227</v>
      </c>
      <c r="F2749" s="7">
        <f t="shared" si="218"/>
        <v>246.28237885299873</v>
      </c>
      <c r="G2749" s="7">
        <f t="shared" si="219"/>
        <v>81.507219603588325</v>
      </c>
    </row>
    <row r="2750" spans="1:7" x14ac:dyDescent="0.3">
      <c r="A2750" s="8">
        <v>249.07575398945798</v>
      </c>
      <c r="B2750" s="8">
        <v>86.969261722867316</v>
      </c>
      <c r="C2750" s="6">
        <f t="shared" si="215"/>
        <v>-0.51981350652691827</v>
      </c>
      <c r="D2750" s="7">
        <f t="shared" si="216"/>
        <v>252.05606370900489</v>
      </c>
      <c r="E2750" s="7">
        <f t="shared" si="217"/>
        <v>92.176732699797896</v>
      </c>
      <c r="F2750" s="7">
        <f t="shared" si="218"/>
        <v>246.09544426991107</v>
      </c>
      <c r="G2750" s="7">
        <f t="shared" si="219"/>
        <v>81.761790745936736</v>
      </c>
    </row>
    <row r="2751" spans="1:7" x14ac:dyDescent="0.3">
      <c r="A2751" s="8">
        <v>248.63927076670402</v>
      </c>
      <c r="B2751" s="8">
        <v>87.187414654190718</v>
      </c>
      <c r="C2751" s="6">
        <f t="shared" si="215"/>
        <v>-0.54020436940256733</v>
      </c>
      <c r="D2751" s="7">
        <f t="shared" si="216"/>
        <v>251.72513838865856</v>
      </c>
      <c r="E2751" s="7">
        <f t="shared" si="217"/>
        <v>92.333036192913966</v>
      </c>
      <c r="F2751" s="7">
        <f t="shared" si="218"/>
        <v>245.55340314474947</v>
      </c>
      <c r="G2751" s="7">
        <f t="shared" si="219"/>
        <v>82.04179311546747</v>
      </c>
    </row>
    <row r="2752" spans="1:7" x14ac:dyDescent="0.3">
      <c r="A2752" s="8">
        <v>248.20269886389778</v>
      </c>
      <c r="B2752" s="8">
        <v>87.514644051175537</v>
      </c>
      <c r="C2752" s="6">
        <f t="shared" si="215"/>
        <v>-0.52163233981900647</v>
      </c>
      <c r="D2752" s="7">
        <f t="shared" si="216"/>
        <v>251.19247517014168</v>
      </c>
      <c r="E2752" s="7">
        <f t="shared" si="217"/>
        <v>92.716685730999203</v>
      </c>
      <c r="F2752" s="7">
        <f t="shared" si="218"/>
        <v>245.21292255765388</v>
      </c>
      <c r="G2752" s="7">
        <f t="shared" si="219"/>
        <v>82.312602371351872</v>
      </c>
    </row>
    <row r="2753" spans="1:7" x14ac:dyDescent="0.3">
      <c r="A2753" s="8">
        <v>248.09379975834366</v>
      </c>
      <c r="B2753" s="8">
        <v>87.29649111985232</v>
      </c>
      <c r="C2753" s="6">
        <f t="shared" si="215"/>
        <v>-0.56861204589812919</v>
      </c>
      <c r="D2753" s="7">
        <f t="shared" si="216"/>
        <v>251.32457781485957</v>
      </c>
      <c r="E2753" s="7">
        <f t="shared" si="217"/>
        <v>92.352386010921094</v>
      </c>
      <c r="F2753" s="7">
        <f t="shared" si="218"/>
        <v>244.86302170182776</v>
      </c>
      <c r="G2753" s="7">
        <f t="shared" si="219"/>
        <v>82.240596228783545</v>
      </c>
    </row>
    <row r="2754" spans="1:7" x14ac:dyDescent="0.3">
      <c r="A2754" s="8">
        <v>247.7663486612247</v>
      </c>
      <c r="B2754" s="8">
        <v>87.569182284006345</v>
      </c>
      <c r="C2754" s="6">
        <f t="shared" si="215"/>
        <v>-0.55546828703828033</v>
      </c>
      <c r="D2754" s="7">
        <f t="shared" si="216"/>
        <v>250.93039609985274</v>
      </c>
      <c r="E2754" s="7">
        <f t="shared" si="217"/>
        <v>92.667103802244085</v>
      </c>
      <c r="F2754" s="7">
        <f t="shared" si="218"/>
        <v>244.60230122259665</v>
      </c>
      <c r="G2754" s="7">
        <f t="shared" si="219"/>
        <v>82.471260765768605</v>
      </c>
    </row>
    <row r="2755" spans="1:7" x14ac:dyDescent="0.3">
      <c r="A2755" s="8">
        <v>247.54797402976766</v>
      </c>
      <c r="B2755" s="8">
        <v>87.841873448160527</v>
      </c>
      <c r="C2755" s="6">
        <f t="shared" si="215"/>
        <v>-0.52980753869285668</v>
      </c>
      <c r="D2755" s="7">
        <f t="shared" si="216"/>
        <v>250.58017767896635</v>
      </c>
      <c r="E2755" s="7">
        <f t="shared" si="217"/>
        <v>93.019299549012771</v>
      </c>
      <c r="F2755" s="7">
        <f t="shared" si="218"/>
        <v>244.51577038056897</v>
      </c>
      <c r="G2755" s="7">
        <f t="shared" si="219"/>
        <v>82.664447347308283</v>
      </c>
    </row>
    <row r="2756" spans="1:7" x14ac:dyDescent="0.3">
      <c r="A2756" s="8">
        <v>247.11153514704068</v>
      </c>
      <c r="B2756" s="8">
        <v>88.005488146652965</v>
      </c>
      <c r="C2756" s="6">
        <f t="shared" si="215"/>
        <v>-0.54963125404036783</v>
      </c>
      <c r="D2756" s="7">
        <f t="shared" si="216"/>
        <v>250.24577211761445</v>
      </c>
      <c r="E2756" s="7">
        <f t="shared" si="217"/>
        <v>93.12179136404427</v>
      </c>
      <c r="F2756" s="7">
        <f t="shared" si="218"/>
        <v>243.97729817646692</v>
      </c>
      <c r="G2756" s="7">
        <f t="shared" si="219"/>
        <v>82.88918492926166</v>
      </c>
    </row>
    <row r="2757" spans="1:7" x14ac:dyDescent="0.3">
      <c r="A2757" s="8">
        <v>246.89316051558527</v>
      </c>
      <c r="B2757" s="8">
        <v>88.278179310807147</v>
      </c>
      <c r="C2757" s="6">
        <f t="shared" si="215"/>
        <v>-0.54963125404048785</v>
      </c>
      <c r="D2757" s="7">
        <f t="shared" si="216"/>
        <v>250.02739748615963</v>
      </c>
      <c r="E2757" s="7">
        <f t="shared" si="217"/>
        <v>93.394482528198083</v>
      </c>
      <c r="F2757" s="7">
        <f t="shared" si="218"/>
        <v>243.7589235450109</v>
      </c>
      <c r="G2757" s="7">
        <f t="shared" si="219"/>
        <v>83.161876093416211</v>
      </c>
    </row>
    <row r="2758" spans="1:7" x14ac:dyDescent="0.3">
      <c r="A2758" s="8">
        <v>246.4566772928313</v>
      </c>
      <c r="B2758" s="8">
        <v>88.496332242130364</v>
      </c>
      <c r="C2758" s="6">
        <f t="shared" si="215"/>
        <v>-0.54963125404047442</v>
      </c>
      <c r="D2758" s="7">
        <f t="shared" si="216"/>
        <v>249.59091426340561</v>
      </c>
      <c r="E2758" s="7">
        <f t="shared" si="217"/>
        <v>93.612635459521343</v>
      </c>
      <c r="F2758" s="7">
        <f t="shared" si="218"/>
        <v>243.32244032225699</v>
      </c>
      <c r="G2758" s="7">
        <f t="shared" si="219"/>
        <v>83.380029024739386</v>
      </c>
    </row>
    <row r="2759" spans="1:7" x14ac:dyDescent="0.3">
      <c r="A2759" s="8">
        <v>246.02023841010427</v>
      </c>
      <c r="B2759" s="8">
        <v>88.659946940622945</v>
      </c>
      <c r="C2759" s="6">
        <f t="shared" si="215"/>
        <v>-0.54375209992172369</v>
      </c>
      <c r="D2759" s="7">
        <f t="shared" si="216"/>
        <v>249.12434185238797</v>
      </c>
      <c r="E2759" s="7">
        <f t="shared" si="217"/>
        <v>93.794588293200789</v>
      </c>
      <c r="F2759" s="7">
        <f t="shared" si="218"/>
        <v>242.91613496782057</v>
      </c>
      <c r="G2759" s="7">
        <f t="shared" si="219"/>
        <v>83.5253055880451</v>
      </c>
    </row>
    <row r="2760" spans="1:7" x14ac:dyDescent="0.3">
      <c r="A2760" s="8">
        <v>245.80186377864723</v>
      </c>
      <c r="B2760" s="8">
        <v>88.932638104776984</v>
      </c>
      <c r="C2760" s="6">
        <f t="shared" si="215"/>
        <v>-0.57025763691792175</v>
      </c>
      <c r="D2760" s="7">
        <f t="shared" si="216"/>
        <v>249.04095739221415</v>
      </c>
      <c r="E2760" s="7">
        <f t="shared" si="217"/>
        <v>93.983209613284714</v>
      </c>
      <c r="F2760" s="7">
        <f t="shared" si="218"/>
        <v>242.56277016508031</v>
      </c>
      <c r="G2760" s="7">
        <f t="shared" si="219"/>
        <v>83.882066596269254</v>
      </c>
    </row>
    <row r="2761" spans="1:7" x14ac:dyDescent="0.3">
      <c r="A2761" s="8">
        <v>245.36542489592188</v>
      </c>
      <c r="B2761" s="8">
        <v>89.096252803269408</v>
      </c>
      <c r="C2761" s="6">
        <f t="shared" si="215"/>
        <v>-0.54375209992170526</v>
      </c>
      <c r="D2761" s="7">
        <f t="shared" si="216"/>
        <v>248.46952833820549</v>
      </c>
      <c r="E2761" s="7">
        <f t="shared" si="217"/>
        <v>94.230894155847309</v>
      </c>
      <c r="F2761" s="7">
        <f t="shared" si="218"/>
        <v>242.26132145363826</v>
      </c>
      <c r="G2761" s="7">
        <f t="shared" si="219"/>
        <v>83.961611450691507</v>
      </c>
    </row>
    <row r="2762" spans="1:7" x14ac:dyDescent="0.3">
      <c r="A2762" s="8">
        <v>245.14705026446484</v>
      </c>
      <c r="B2762" s="8">
        <v>89.36894396742359</v>
      </c>
      <c r="C2762" s="6">
        <f t="shared" si="215"/>
        <v>-0.56433673061489387</v>
      </c>
      <c r="D2762" s="7">
        <f t="shared" si="216"/>
        <v>248.35618331557794</v>
      </c>
      <c r="E2762" s="7">
        <f t="shared" si="217"/>
        <v>94.438605204651736</v>
      </c>
      <c r="F2762" s="7">
        <f t="shared" si="218"/>
        <v>241.93791721335174</v>
      </c>
      <c r="G2762" s="7">
        <f t="shared" si="219"/>
        <v>84.299282730195443</v>
      </c>
    </row>
    <row r="2763" spans="1:7" x14ac:dyDescent="0.3">
      <c r="A2763" s="8">
        <v>244.71056704171087</v>
      </c>
      <c r="B2763" s="8">
        <v>89.587096898746822</v>
      </c>
      <c r="C2763" s="6">
        <f t="shared" si="215"/>
        <v>-0.54630490816105381</v>
      </c>
      <c r="D2763" s="7">
        <f t="shared" si="216"/>
        <v>247.82776811005704</v>
      </c>
      <c r="E2763" s="7">
        <f t="shared" si="217"/>
        <v>94.71379734830515</v>
      </c>
      <c r="F2763" s="7">
        <f t="shared" si="218"/>
        <v>241.59336597336471</v>
      </c>
      <c r="G2763" s="7">
        <f t="shared" si="219"/>
        <v>84.460396449188494</v>
      </c>
    </row>
    <row r="2764" spans="1:7" x14ac:dyDescent="0.3">
      <c r="A2764" s="8">
        <v>244.27412815898387</v>
      </c>
      <c r="B2764" s="8">
        <v>89.750711597239388</v>
      </c>
      <c r="C2764" s="6">
        <f t="shared" si="215"/>
        <v>-0.59152327301970442</v>
      </c>
      <c r="D2764" s="7">
        <f t="shared" si="216"/>
        <v>247.61988491775426</v>
      </c>
      <c r="E2764" s="7">
        <f t="shared" si="217"/>
        <v>94.731264951149186</v>
      </c>
      <c r="F2764" s="7">
        <f t="shared" si="218"/>
        <v>240.92837140021348</v>
      </c>
      <c r="G2764" s="7">
        <f t="shared" si="219"/>
        <v>84.77015824332959</v>
      </c>
    </row>
    <row r="2765" spans="1:7" x14ac:dyDescent="0.3">
      <c r="A2765" s="8">
        <v>244.05575352752683</v>
      </c>
      <c r="B2765" s="8">
        <v>90.023402761393427</v>
      </c>
      <c r="C2765" s="6">
        <f t="shared" si="215"/>
        <v>-0.57272728701290065</v>
      </c>
      <c r="D2765" s="7">
        <f t="shared" si="216"/>
        <v>247.30731039493128</v>
      </c>
      <c r="E2765" s="7">
        <f t="shared" si="217"/>
        <v>95.065959448039095</v>
      </c>
      <c r="F2765" s="7">
        <f t="shared" si="218"/>
        <v>240.80419666012239</v>
      </c>
      <c r="G2765" s="7">
        <f t="shared" si="219"/>
        <v>84.98084607474776</v>
      </c>
    </row>
    <row r="2766" spans="1:7" x14ac:dyDescent="0.3">
      <c r="A2766" s="8">
        <v>243.61931464480145</v>
      </c>
      <c r="B2766" s="8">
        <v>90.187017459885993</v>
      </c>
      <c r="C2766" s="6">
        <f t="shared" si="215"/>
        <v>-0.57272728701290032</v>
      </c>
      <c r="D2766" s="7">
        <f t="shared" si="216"/>
        <v>246.87087151220589</v>
      </c>
      <c r="E2766" s="7">
        <f t="shared" si="217"/>
        <v>95.229574146531661</v>
      </c>
      <c r="F2766" s="7">
        <f t="shared" si="218"/>
        <v>240.367757777397</v>
      </c>
      <c r="G2766" s="7">
        <f t="shared" si="219"/>
        <v>85.144460773240326</v>
      </c>
    </row>
    <row r="2767" spans="1:7" x14ac:dyDescent="0.3">
      <c r="A2767" s="8">
        <v>243.40094001334441</v>
      </c>
      <c r="B2767" s="8">
        <v>90.459708624040033</v>
      </c>
      <c r="C2767" s="6">
        <f t="shared" ref="C2767:C2830" si="220">ATAN((B2776-B2756)/(A2776-A2756))</f>
        <v>-0.57272728701300635</v>
      </c>
      <c r="D2767" s="7">
        <f t="shared" si="216"/>
        <v>246.6524968807494</v>
      </c>
      <c r="E2767" s="7">
        <f t="shared" si="217"/>
        <v>95.50226531068536</v>
      </c>
      <c r="F2767" s="7">
        <f t="shared" si="218"/>
        <v>240.14938314593942</v>
      </c>
      <c r="G2767" s="7">
        <f t="shared" si="219"/>
        <v>85.417151937394706</v>
      </c>
    </row>
    <row r="2768" spans="1:7" x14ac:dyDescent="0.3">
      <c r="A2768" s="8">
        <v>242.96450113061744</v>
      </c>
      <c r="B2768" s="8">
        <v>90.623323322532627</v>
      </c>
      <c r="C2768" s="6">
        <f t="shared" si="220"/>
        <v>-0.57272728701289877</v>
      </c>
      <c r="D2768" s="7">
        <f t="shared" si="216"/>
        <v>246.21605799802188</v>
      </c>
      <c r="E2768" s="7">
        <f t="shared" si="217"/>
        <v>95.665880009178309</v>
      </c>
      <c r="F2768" s="7">
        <f t="shared" si="218"/>
        <v>239.71294426321299</v>
      </c>
      <c r="G2768" s="7">
        <f t="shared" si="219"/>
        <v>85.580766635886945</v>
      </c>
    </row>
    <row r="2769" spans="1:7" x14ac:dyDescent="0.3">
      <c r="A2769" s="8">
        <v>242.7461264991604</v>
      </c>
      <c r="B2769" s="8">
        <v>90.896014486686639</v>
      </c>
      <c r="C2769" s="6">
        <f t="shared" si="220"/>
        <v>-0.56701623041509897</v>
      </c>
      <c r="D2769" s="7">
        <f t="shared" si="216"/>
        <v>245.96883216996051</v>
      </c>
      <c r="E2769" s="7">
        <f t="shared" si="217"/>
        <v>95.957058663473958</v>
      </c>
      <c r="F2769" s="7">
        <f t="shared" si="218"/>
        <v>239.52342082836029</v>
      </c>
      <c r="G2769" s="7">
        <f t="shared" si="219"/>
        <v>85.834970309899319</v>
      </c>
    </row>
    <row r="2770" spans="1:7" x14ac:dyDescent="0.3">
      <c r="A2770" s="8">
        <v>242.30968761643337</v>
      </c>
      <c r="B2770" s="8">
        <v>91.059629185179062</v>
      </c>
      <c r="C2770" s="6">
        <f t="shared" si="220"/>
        <v>-0.59349528304706722</v>
      </c>
      <c r="D2770" s="7">
        <f t="shared" si="216"/>
        <v>245.66525956446696</v>
      </c>
      <c r="E2770" s="7">
        <f t="shared" si="217"/>
        <v>96.033574993244329</v>
      </c>
      <c r="F2770" s="7">
        <f t="shared" si="218"/>
        <v>238.95411566839977</v>
      </c>
      <c r="G2770" s="7">
        <f t="shared" si="219"/>
        <v>86.085683377113796</v>
      </c>
    </row>
    <row r="2771" spans="1:7" x14ac:dyDescent="0.3">
      <c r="A2771" s="8">
        <v>242.09131298497795</v>
      </c>
      <c r="B2771" s="8">
        <v>91.332320349333244</v>
      </c>
      <c r="C2771" s="6">
        <f t="shared" si="220"/>
        <v>-0.56701623041509752</v>
      </c>
      <c r="D2771" s="7">
        <f t="shared" si="216"/>
        <v>245.31401865577806</v>
      </c>
      <c r="E2771" s="7">
        <f t="shared" si="217"/>
        <v>96.393364526120564</v>
      </c>
      <c r="F2771" s="7">
        <f t="shared" si="218"/>
        <v>238.86860731417784</v>
      </c>
      <c r="G2771" s="7">
        <f t="shared" si="219"/>
        <v>86.271276172545925</v>
      </c>
    </row>
    <row r="2772" spans="1:7" x14ac:dyDescent="0.3">
      <c r="A2772" s="8">
        <v>241.65487410225097</v>
      </c>
      <c r="B2772" s="8">
        <v>91.495935047825682</v>
      </c>
      <c r="C2772" s="6">
        <f t="shared" si="220"/>
        <v>-0.59349528304706367</v>
      </c>
      <c r="D2772" s="7">
        <f t="shared" si="216"/>
        <v>245.01044605028454</v>
      </c>
      <c r="E2772" s="7">
        <f t="shared" si="217"/>
        <v>96.469880855890963</v>
      </c>
      <c r="F2772" s="7">
        <f t="shared" si="218"/>
        <v>238.2993021542174</v>
      </c>
      <c r="G2772" s="7">
        <f t="shared" si="219"/>
        <v>86.521989239760401</v>
      </c>
    </row>
    <row r="2773" spans="1:7" x14ac:dyDescent="0.3">
      <c r="A2773" s="8">
        <v>241.43649947079393</v>
      </c>
      <c r="B2773" s="8">
        <v>91.768626211979878</v>
      </c>
      <c r="C2773" s="6">
        <f t="shared" si="220"/>
        <v>-0.56701623041509752</v>
      </c>
      <c r="D2773" s="7">
        <f t="shared" si="216"/>
        <v>244.65920514159404</v>
      </c>
      <c r="E2773" s="7">
        <f t="shared" si="217"/>
        <v>96.829670388767198</v>
      </c>
      <c r="F2773" s="7">
        <f t="shared" si="218"/>
        <v>238.21379379999382</v>
      </c>
      <c r="G2773" s="7">
        <f t="shared" si="219"/>
        <v>86.707582035192559</v>
      </c>
    </row>
    <row r="2774" spans="1:7" x14ac:dyDescent="0.3">
      <c r="A2774" s="8">
        <v>241.00006058806693</v>
      </c>
      <c r="B2774" s="8">
        <v>91.932240910472288</v>
      </c>
      <c r="C2774" s="6">
        <f t="shared" si="220"/>
        <v>-0.58775254103717356</v>
      </c>
      <c r="D2774" s="7">
        <f t="shared" si="216"/>
        <v>244.32701327386076</v>
      </c>
      <c r="E2774" s="7">
        <f t="shared" si="217"/>
        <v>96.925374778744725</v>
      </c>
      <c r="F2774" s="7">
        <f t="shared" si="218"/>
        <v>237.6731079022731</v>
      </c>
      <c r="G2774" s="7">
        <f t="shared" si="219"/>
        <v>86.939107042199851</v>
      </c>
    </row>
    <row r="2775" spans="1:7" x14ac:dyDescent="0.3">
      <c r="A2775" s="8">
        <v>240.78168595660986</v>
      </c>
      <c r="B2775" s="8">
        <v>92.204932074626484</v>
      </c>
      <c r="C2775" s="6">
        <f t="shared" si="220"/>
        <v>-0.58775254103717656</v>
      </c>
      <c r="D2775" s="7">
        <f t="shared" si="216"/>
        <v>244.10863864240369</v>
      </c>
      <c r="E2775" s="7">
        <f t="shared" si="217"/>
        <v>97.198065942898907</v>
      </c>
      <c r="F2775" s="7">
        <f t="shared" si="218"/>
        <v>237.45473327081604</v>
      </c>
      <c r="G2775" s="7">
        <f t="shared" si="219"/>
        <v>87.211798206354061</v>
      </c>
    </row>
    <row r="2776" spans="1:7" x14ac:dyDescent="0.3">
      <c r="A2776" s="8">
        <v>240.34524707388451</v>
      </c>
      <c r="B2776" s="8">
        <v>92.368546773118894</v>
      </c>
      <c r="C2776" s="6">
        <f t="shared" si="220"/>
        <v>-0.58775254103717156</v>
      </c>
      <c r="D2776" s="7">
        <f t="shared" si="216"/>
        <v>243.67219975967834</v>
      </c>
      <c r="E2776" s="7">
        <f t="shared" si="217"/>
        <v>97.361680641391331</v>
      </c>
      <c r="F2776" s="7">
        <f t="shared" si="218"/>
        <v>237.01829438809068</v>
      </c>
      <c r="G2776" s="7">
        <f t="shared" si="219"/>
        <v>87.375412904846456</v>
      </c>
    </row>
    <row r="2777" spans="1:7" x14ac:dyDescent="0.3">
      <c r="A2777" s="8">
        <v>240.12687244242747</v>
      </c>
      <c r="B2777" s="8">
        <v>92.64123793727309</v>
      </c>
      <c r="C2777" s="6">
        <f t="shared" si="220"/>
        <v>-0.58775254103704422</v>
      </c>
      <c r="D2777" s="7">
        <f t="shared" si="216"/>
        <v>243.45382512822064</v>
      </c>
      <c r="E2777" s="7">
        <f t="shared" si="217"/>
        <v>97.634371805545953</v>
      </c>
      <c r="F2777" s="7">
        <f t="shared" si="218"/>
        <v>236.7999197566343</v>
      </c>
      <c r="G2777" s="7">
        <f t="shared" si="219"/>
        <v>87.648104069000226</v>
      </c>
    </row>
    <row r="2778" spans="1:7" x14ac:dyDescent="0.3">
      <c r="A2778" s="8">
        <v>239.69043355970047</v>
      </c>
      <c r="B2778" s="8">
        <v>92.804852635765499</v>
      </c>
      <c r="C2778" s="6">
        <f t="shared" si="220"/>
        <v>-0.58775254103717356</v>
      </c>
      <c r="D2778" s="7">
        <f t="shared" si="216"/>
        <v>243.01738624549429</v>
      </c>
      <c r="E2778" s="7">
        <f t="shared" si="217"/>
        <v>97.797986504037937</v>
      </c>
      <c r="F2778" s="7">
        <f t="shared" si="218"/>
        <v>236.36348087390664</v>
      </c>
      <c r="G2778" s="7">
        <f t="shared" si="219"/>
        <v>87.811718767493062</v>
      </c>
    </row>
    <row r="2779" spans="1:7" x14ac:dyDescent="0.3">
      <c r="A2779" s="8">
        <v>239.47205892824343</v>
      </c>
      <c r="B2779" s="8">
        <v>93.077543799919695</v>
      </c>
      <c r="C2779" s="6">
        <f t="shared" si="220"/>
        <v>-0.57440451997616437</v>
      </c>
      <c r="D2779" s="7">
        <f t="shared" si="216"/>
        <v>242.73206876048334</v>
      </c>
      <c r="E2779" s="7">
        <f t="shared" si="217"/>
        <v>98.114639778129671</v>
      </c>
      <c r="F2779" s="7">
        <f t="shared" si="218"/>
        <v>236.21204909600351</v>
      </c>
      <c r="G2779" s="7">
        <f t="shared" si="219"/>
        <v>88.040447821709719</v>
      </c>
    </row>
    <row r="2780" spans="1:7" x14ac:dyDescent="0.3">
      <c r="A2780" s="8">
        <v>239.0356200455164</v>
      </c>
      <c r="B2780" s="8">
        <v>93.241158498412105</v>
      </c>
      <c r="C2780" s="6">
        <f t="shared" si="220"/>
        <v>-0.59171779267730662</v>
      </c>
      <c r="D2780" s="7">
        <f t="shared" si="216"/>
        <v>242.38234555651556</v>
      </c>
      <c r="E2780" s="7">
        <f t="shared" si="217"/>
        <v>98.221060942640037</v>
      </c>
      <c r="F2780" s="7">
        <f t="shared" si="218"/>
        <v>235.68889453451723</v>
      </c>
      <c r="G2780" s="7">
        <f t="shared" si="219"/>
        <v>88.261256054184173</v>
      </c>
    </row>
    <row r="2781" spans="1:7" x14ac:dyDescent="0.3">
      <c r="A2781" s="8">
        <v>238.81724541406101</v>
      </c>
      <c r="B2781" s="8">
        <v>93.513849662566145</v>
      </c>
      <c r="C2781" s="6">
        <f t="shared" si="220"/>
        <v>-0.59762620042759118</v>
      </c>
      <c r="D2781" s="7">
        <f t="shared" si="216"/>
        <v>242.19333563234397</v>
      </c>
      <c r="E2781" s="7">
        <f t="shared" si="217"/>
        <v>98.473891480738047</v>
      </c>
      <c r="F2781" s="7">
        <f t="shared" si="218"/>
        <v>235.44115519577804</v>
      </c>
      <c r="G2781" s="7">
        <f t="shared" si="219"/>
        <v>88.553807844394242</v>
      </c>
    </row>
    <row r="2782" spans="1:7" x14ac:dyDescent="0.3">
      <c r="A2782" s="8">
        <v>238.380806531334</v>
      </c>
      <c r="B2782" s="8">
        <v>93.677464361058711</v>
      </c>
      <c r="C2782" s="6">
        <f t="shared" si="220"/>
        <v>-0.57475907264415749</v>
      </c>
      <c r="D2782" s="7">
        <f t="shared" si="216"/>
        <v>241.64260207445051</v>
      </c>
      <c r="E2782" s="7">
        <f t="shared" si="217"/>
        <v>98.713404177508593</v>
      </c>
      <c r="F2782" s="7">
        <f t="shared" si="218"/>
        <v>235.1190109882175</v>
      </c>
      <c r="G2782" s="7">
        <f t="shared" si="219"/>
        <v>88.641524544608828</v>
      </c>
    </row>
    <row r="2783" spans="1:7" x14ac:dyDescent="0.3">
      <c r="A2783" s="8">
        <v>238.16243189987696</v>
      </c>
      <c r="B2783" s="8">
        <v>93.95015552521275</v>
      </c>
      <c r="C2783" s="6">
        <f t="shared" si="220"/>
        <v>-0.60930150817099449</v>
      </c>
      <c r="D2783" s="7">
        <f t="shared" si="216"/>
        <v>241.59620071761012</v>
      </c>
      <c r="E2783" s="7">
        <f t="shared" si="217"/>
        <v>98.870443291834079</v>
      </c>
      <c r="F2783" s="7">
        <f t="shared" si="218"/>
        <v>234.72866308214381</v>
      </c>
      <c r="G2783" s="7">
        <f t="shared" si="219"/>
        <v>89.029867758591422</v>
      </c>
    </row>
    <row r="2784" spans="1:7" x14ac:dyDescent="0.3">
      <c r="A2784" s="8">
        <v>237.72599301714996</v>
      </c>
      <c r="B2784" s="8">
        <v>94.113770223705345</v>
      </c>
      <c r="C2784" s="6">
        <f t="shared" si="220"/>
        <v>-0.58196543363091113</v>
      </c>
      <c r="D2784" s="7">
        <f t="shared" si="216"/>
        <v>241.02399435155814</v>
      </c>
      <c r="E2784" s="7">
        <f t="shared" si="217"/>
        <v>99.126073805716487</v>
      </c>
      <c r="F2784" s="7">
        <f t="shared" si="218"/>
        <v>234.42799168274178</v>
      </c>
      <c r="G2784" s="7">
        <f t="shared" si="219"/>
        <v>89.101466641694202</v>
      </c>
    </row>
    <row r="2785" spans="1:7" x14ac:dyDescent="0.3">
      <c r="A2785" s="8">
        <v>237.50761838569289</v>
      </c>
      <c r="B2785" s="8">
        <v>94.386461387859356</v>
      </c>
      <c r="C2785" s="6">
        <f t="shared" si="220"/>
        <v>-0.60930150817111672</v>
      </c>
      <c r="D2785" s="7">
        <f t="shared" si="216"/>
        <v>240.94138720342664</v>
      </c>
      <c r="E2785" s="7">
        <f t="shared" si="217"/>
        <v>99.306749154480272</v>
      </c>
      <c r="F2785" s="7">
        <f t="shared" si="218"/>
        <v>234.07384956795914</v>
      </c>
      <c r="G2785" s="7">
        <f t="shared" si="219"/>
        <v>89.46617362123844</v>
      </c>
    </row>
    <row r="2786" spans="1:7" x14ac:dyDescent="0.3">
      <c r="A2786" s="8">
        <v>237.07117950296592</v>
      </c>
      <c r="B2786" s="8">
        <v>94.55007608635178</v>
      </c>
      <c r="C2786" s="6">
        <f t="shared" si="220"/>
        <v>-0.56861204589811098</v>
      </c>
      <c r="D2786" s="7">
        <f t="shared" si="216"/>
        <v>240.30195755948174</v>
      </c>
      <c r="E2786" s="7">
        <f t="shared" si="217"/>
        <v>99.605970977420611</v>
      </c>
      <c r="F2786" s="7">
        <f t="shared" si="218"/>
        <v>233.8404014464501</v>
      </c>
      <c r="G2786" s="7">
        <f t="shared" si="219"/>
        <v>89.494181195282948</v>
      </c>
    </row>
    <row r="2787" spans="1:7" x14ac:dyDescent="0.3">
      <c r="A2787" s="8">
        <v>236.8528048715105</v>
      </c>
      <c r="B2787" s="8">
        <v>94.822767250505962</v>
      </c>
      <c r="C2787" s="6">
        <f t="shared" si="220"/>
        <v>-0.61404231593810976</v>
      </c>
      <c r="D2787" s="7">
        <f t="shared" si="216"/>
        <v>240.3098611529791</v>
      </c>
      <c r="E2787" s="7">
        <f t="shared" si="217"/>
        <v>99.726720947958512</v>
      </c>
      <c r="F2787" s="7">
        <f t="shared" si="218"/>
        <v>233.3957485900419</v>
      </c>
      <c r="G2787" s="7">
        <f t="shared" si="219"/>
        <v>89.918813553053411</v>
      </c>
    </row>
    <row r="2788" spans="1:7" x14ac:dyDescent="0.3">
      <c r="A2788" s="8">
        <v>236.30733386314853</v>
      </c>
      <c r="B2788" s="8">
        <v>94.931843716167592</v>
      </c>
      <c r="C2788" s="6">
        <f t="shared" si="220"/>
        <v>-0.59171779267728963</v>
      </c>
      <c r="D2788" s="7">
        <f t="shared" si="216"/>
        <v>239.65405937414761</v>
      </c>
      <c r="E2788" s="7">
        <f t="shared" si="217"/>
        <v>99.91174616039558</v>
      </c>
      <c r="F2788" s="7">
        <f t="shared" si="218"/>
        <v>232.96060835214945</v>
      </c>
      <c r="G2788" s="7">
        <f t="shared" si="219"/>
        <v>89.951941271939603</v>
      </c>
    </row>
    <row r="2789" spans="1:7" x14ac:dyDescent="0.3">
      <c r="A2789" s="8">
        <v>236.41623296870264</v>
      </c>
      <c r="B2789" s="8">
        <v>95.149996647490966</v>
      </c>
      <c r="C2789" s="6">
        <f t="shared" si="220"/>
        <v>-0.59636652794524092</v>
      </c>
      <c r="D2789" s="7">
        <f t="shared" si="216"/>
        <v>239.7860724819013</v>
      </c>
      <c r="E2789" s="7">
        <f t="shared" si="217"/>
        <v>100.11428729725002</v>
      </c>
      <c r="F2789" s="7">
        <f t="shared" si="218"/>
        <v>233.04639345550399</v>
      </c>
      <c r="G2789" s="7">
        <f t="shared" si="219"/>
        <v>90.185705997731915</v>
      </c>
    </row>
    <row r="2790" spans="1:7" x14ac:dyDescent="0.3">
      <c r="A2790" s="8">
        <v>235.9797497459503</v>
      </c>
      <c r="B2790" s="8">
        <v>95.368149578814197</v>
      </c>
      <c r="C2790" s="6">
        <f t="shared" si="220"/>
        <v>-0.60348738357996701</v>
      </c>
      <c r="D2790" s="7">
        <f t="shared" ref="D2790:D2853" si="221">A2790-$B$2*SIN(C2790)</f>
        <v>239.38485352128339</v>
      </c>
      <c r="E2790" s="7">
        <f t="shared" ref="E2790:E2853" si="222">B2790+$B$2*COS(C2790)</f>
        <v>100.30831843009977</v>
      </c>
      <c r="F2790" s="7">
        <f t="shared" ref="F2790:F2853" si="223">A2790+$B$2*SIN(C2790)</f>
        <v>232.57464597061721</v>
      </c>
      <c r="G2790" s="7">
        <f t="shared" ref="G2790:G2853" si="224">B2790-$B$2*COS(C2790)</f>
        <v>90.42798072752862</v>
      </c>
    </row>
    <row r="2791" spans="1:7" x14ac:dyDescent="0.3">
      <c r="A2791" s="8">
        <v>235.57965490510111</v>
      </c>
      <c r="B2791" s="8">
        <v>95.549943688250337</v>
      </c>
      <c r="C2791" s="6">
        <f t="shared" si="220"/>
        <v>-0.58970419730978052</v>
      </c>
      <c r="D2791" s="7">
        <f t="shared" si="221"/>
        <v>238.91634612962608</v>
      </c>
      <c r="E2791" s="7">
        <f t="shared" si="222"/>
        <v>100.53657498324077</v>
      </c>
      <c r="F2791" s="7">
        <f t="shared" si="223"/>
        <v>232.24296368057614</v>
      </c>
      <c r="G2791" s="7">
        <f t="shared" si="224"/>
        <v>90.563312393259906</v>
      </c>
    </row>
    <row r="2792" spans="1:7" x14ac:dyDescent="0.3">
      <c r="A2792" s="8">
        <v>235.32484755171231</v>
      </c>
      <c r="B2792" s="8">
        <v>95.913531907122419</v>
      </c>
      <c r="C2792" s="6">
        <f t="shared" si="220"/>
        <v>-0.60805957721753279</v>
      </c>
      <c r="D2792" s="7">
        <f t="shared" si="221"/>
        <v>238.75250306522969</v>
      </c>
      <c r="E2792" s="7">
        <f t="shared" si="222"/>
        <v>100.8380803819223</v>
      </c>
      <c r="F2792" s="7">
        <f t="shared" si="223"/>
        <v>231.89719203819493</v>
      </c>
      <c r="G2792" s="7">
        <f t="shared" si="224"/>
        <v>90.988983432322541</v>
      </c>
    </row>
    <row r="2793" spans="1:7" x14ac:dyDescent="0.3">
      <c r="A2793" s="8">
        <v>234.88840866898695</v>
      </c>
      <c r="B2793" s="8">
        <v>96.077146605614999</v>
      </c>
      <c r="C2793" s="6">
        <f t="shared" si="220"/>
        <v>-0.61404231593822134</v>
      </c>
      <c r="D2793" s="7">
        <f t="shared" si="221"/>
        <v>238.34546495045609</v>
      </c>
      <c r="E2793" s="7">
        <f t="shared" si="222"/>
        <v>100.98110030306717</v>
      </c>
      <c r="F2793" s="7">
        <f t="shared" si="223"/>
        <v>231.43135238751782</v>
      </c>
      <c r="G2793" s="7">
        <f t="shared" si="224"/>
        <v>91.173192908162832</v>
      </c>
    </row>
    <row r="2794" spans="1:7" x14ac:dyDescent="0.3">
      <c r="A2794" s="8">
        <v>234.67003403752992</v>
      </c>
      <c r="B2794" s="8">
        <v>96.349837769769024</v>
      </c>
      <c r="C2794" s="6">
        <f t="shared" si="220"/>
        <v>-0.59041365075650043</v>
      </c>
      <c r="D2794" s="7">
        <f t="shared" si="221"/>
        <v>238.0102622047992</v>
      </c>
      <c r="E2794" s="7">
        <f t="shared" si="222"/>
        <v>101.33410058292213</v>
      </c>
      <c r="F2794" s="7">
        <f t="shared" si="223"/>
        <v>231.32980587026063</v>
      </c>
      <c r="G2794" s="7">
        <f t="shared" si="224"/>
        <v>91.365574956615916</v>
      </c>
    </row>
    <row r="2795" spans="1:7" x14ac:dyDescent="0.3">
      <c r="A2795" s="8">
        <v>234.12456302916794</v>
      </c>
      <c r="B2795" s="8">
        <v>96.45891423543064</v>
      </c>
      <c r="C2795" s="6">
        <f t="shared" si="220"/>
        <v>-0.62585762438307591</v>
      </c>
      <c r="D2795" s="7">
        <f t="shared" si="221"/>
        <v>237.63931838571813</v>
      </c>
      <c r="E2795" s="7">
        <f t="shared" si="222"/>
        <v>101.3216804012669</v>
      </c>
      <c r="F2795" s="7">
        <f t="shared" si="223"/>
        <v>230.60980767261776</v>
      </c>
      <c r="G2795" s="7">
        <f t="shared" si="224"/>
        <v>91.596148069594378</v>
      </c>
    </row>
    <row r="2796" spans="1:7" x14ac:dyDescent="0.3">
      <c r="A2796" s="8">
        <v>234.23346213472203</v>
      </c>
      <c r="B2796" s="8">
        <v>96.677067166754028</v>
      </c>
      <c r="C2796" s="6">
        <f t="shared" si="220"/>
        <v>-0.58383392926626021</v>
      </c>
      <c r="D2796" s="7">
        <f t="shared" si="221"/>
        <v>237.54082317393201</v>
      </c>
      <c r="E2796" s="7">
        <f t="shared" si="222"/>
        <v>101.68319970158727</v>
      </c>
      <c r="F2796" s="7">
        <f t="shared" si="223"/>
        <v>230.92610109551205</v>
      </c>
      <c r="G2796" s="7">
        <f t="shared" si="224"/>
        <v>91.670934631920787</v>
      </c>
    </row>
    <row r="2797" spans="1:7" x14ac:dyDescent="0.3">
      <c r="A2797" s="8">
        <v>233.79697891196972</v>
      </c>
      <c r="B2797" s="8">
        <v>96.89522009807726</v>
      </c>
      <c r="C2797" s="6">
        <f t="shared" si="220"/>
        <v>-0.63126025838077071</v>
      </c>
      <c r="D2797" s="7">
        <f t="shared" si="221"/>
        <v>237.33795459151224</v>
      </c>
      <c r="E2797" s="7">
        <f t="shared" si="222"/>
        <v>101.73892645136587</v>
      </c>
      <c r="F2797" s="7">
        <f t="shared" si="223"/>
        <v>230.25600323242719</v>
      </c>
      <c r="G2797" s="7">
        <f t="shared" si="224"/>
        <v>92.05151374478865</v>
      </c>
    </row>
    <row r="2798" spans="1:7" x14ac:dyDescent="0.3">
      <c r="A2798" s="8">
        <v>233.3968840711205</v>
      </c>
      <c r="B2798" s="8">
        <v>97.077014207513386</v>
      </c>
      <c r="C2798" s="6">
        <f t="shared" si="220"/>
        <v>-0.60805957721753379</v>
      </c>
      <c r="D2798" s="7">
        <f t="shared" si="221"/>
        <v>236.8245395846379</v>
      </c>
      <c r="E2798" s="7">
        <f t="shared" si="222"/>
        <v>102.00156268231326</v>
      </c>
      <c r="F2798" s="7">
        <f t="shared" si="223"/>
        <v>229.96922855760309</v>
      </c>
      <c r="G2798" s="7">
        <f t="shared" si="224"/>
        <v>92.152465732713509</v>
      </c>
    </row>
    <row r="2799" spans="1:7" x14ac:dyDescent="0.3">
      <c r="A2799" s="8">
        <v>233.1420767177334</v>
      </c>
      <c r="B2799" s="8">
        <v>97.440602426385468</v>
      </c>
      <c r="C2799" s="6">
        <f t="shared" si="220"/>
        <v>-0.62742744584040833</v>
      </c>
      <c r="D2799" s="7">
        <f t="shared" si="221"/>
        <v>236.66446141504318</v>
      </c>
      <c r="E2799" s="7">
        <f t="shared" si="222"/>
        <v>102.29784506436</v>
      </c>
      <c r="F2799" s="7">
        <f t="shared" si="223"/>
        <v>229.61969202042363</v>
      </c>
      <c r="G2799" s="7">
        <f t="shared" si="224"/>
        <v>92.583359788410931</v>
      </c>
    </row>
    <row r="2800" spans="1:7" x14ac:dyDescent="0.3">
      <c r="A2800" s="8">
        <v>232.5966057093714</v>
      </c>
      <c r="B2800" s="8">
        <v>97.549678892047254</v>
      </c>
      <c r="C2800" s="6">
        <f t="shared" si="220"/>
        <v>-0.61506875030828312</v>
      </c>
      <c r="D2800" s="7">
        <f t="shared" si="221"/>
        <v>236.05869375545998</v>
      </c>
      <c r="E2800" s="7">
        <f t="shared" si="222"/>
        <v>102.45008156541304</v>
      </c>
      <c r="F2800" s="7">
        <f t="shared" si="223"/>
        <v>229.13451766328282</v>
      </c>
      <c r="G2800" s="7">
        <f t="shared" si="224"/>
        <v>92.649276218681464</v>
      </c>
    </row>
    <row r="2801" spans="1:7" x14ac:dyDescent="0.3">
      <c r="A2801" s="8">
        <v>232.70550481492552</v>
      </c>
      <c r="B2801" s="8">
        <v>97.767831823370472</v>
      </c>
      <c r="C2801" s="6">
        <f t="shared" si="220"/>
        <v>-0.59552862911302784</v>
      </c>
      <c r="D2801" s="7">
        <f t="shared" si="221"/>
        <v>236.07118357233364</v>
      </c>
      <c r="E2801" s="7">
        <f t="shared" si="222"/>
        <v>102.73494431474126</v>
      </c>
      <c r="F2801" s="7">
        <f t="shared" si="223"/>
        <v>229.3398260575174</v>
      </c>
      <c r="G2801" s="7">
        <f t="shared" si="224"/>
        <v>92.800719331999687</v>
      </c>
    </row>
    <row r="2802" spans="1:7" x14ac:dyDescent="0.3">
      <c r="A2802" s="8">
        <v>232.26902159217317</v>
      </c>
      <c r="B2802" s="8">
        <v>97.985984754693703</v>
      </c>
      <c r="C2802" s="6">
        <f t="shared" si="220"/>
        <v>-0.63828630884279325</v>
      </c>
      <c r="D2802" s="7">
        <f t="shared" si="221"/>
        <v>235.84394171652184</v>
      </c>
      <c r="E2802" s="7">
        <f t="shared" si="222"/>
        <v>102.80469268364384</v>
      </c>
      <c r="F2802" s="7">
        <f t="shared" si="223"/>
        <v>228.69410146782451</v>
      </c>
      <c r="G2802" s="7">
        <f t="shared" si="224"/>
        <v>93.167276825743571</v>
      </c>
    </row>
    <row r="2803" spans="1:7" x14ac:dyDescent="0.3">
      <c r="A2803" s="8">
        <v>231.86892675132395</v>
      </c>
      <c r="B2803" s="8">
        <v>98.167778864129829</v>
      </c>
      <c r="C2803" s="6">
        <f t="shared" si="220"/>
        <v>-0.60805957721765924</v>
      </c>
      <c r="D2803" s="7">
        <f t="shared" si="221"/>
        <v>235.29658226484196</v>
      </c>
      <c r="E2803" s="7">
        <f t="shared" si="222"/>
        <v>103.09232733892928</v>
      </c>
      <c r="F2803" s="7">
        <f t="shared" si="223"/>
        <v>228.44127123780595</v>
      </c>
      <c r="G2803" s="7">
        <f t="shared" si="224"/>
        <v>93.243230389330378</v>
      </c>
    </row>
    <row r="2804" spans="1:7" x14ac:dyDescent="0.3">
      <c r="A2804" s="8">
        <v>231.61411939793521</v>
      </c>
      <c r="B2804" s="8">
        <v>98.531367083002081</v>
      </c>
      <c r="C2804" s="6">
        <f t="shared" si="220"/>
        <v>-0.60573699859008401</v>
      </c>
      <c r="D2804" s="7">
        <f t="shared" si="221"/>
        <v>235.03032802567893</v>
      </c>
      <c r="E2804" s="7">
        <f t="shared" si="222"/>
        <v>103.46386326766653</v>
      </c>
      <c r="F2804" s="7">
        <f t="shared" si="223"/>
        <v>228.1979107701915</v>
      </c>
      <c r="G2804" s="7">
        <f t="shared" si="224"/>
        <v>93.598870898337637</v>
      </c>
    </row>
    <row r="2805" spans="1:7" x14ac:dyDescent="0.3">
      <c r="A2805" s="8">
        <v>231.06864838957486</v>
      </c>
      <c r="B2805" s="8">
        <v>98.640443548663683</v>
      </c>
      <c r="C2805" s="6">
        <f t="shared" si="220"/>
        <v>-0.62520644922460533</v>
      </c>
      <c r="D2805" s="7">
        <f t="shared" si="221"/>
        <v>234.58023648864094</v>
      </c>
      <c r="E2805" s="7">
        <f t="shared" si="222"/>
        <v>103.50549740473737</v>
      </c>
      <c r="F2805" s="7">
        <f t="shared" si="223"/>
        <v>227.55706029050879</v>
      </c>
      <c r="G2805" s="7">
        <f t="shared" si="224"/>
        <v>93.775389692589997</v>
      </c>
    </row>
    <row r="2806" spans="1:7" x14ac:dyDescent="0.3">
      <c r="A2806" s="8">
        <v>231.17754749512895</v>
      </c>
      <c r="B2806" s="8">
        <v>98.858596479986915</v>
      </c>
      <c r="C2806" s="6">
        <f t="shared" si="220"/>
        <v>-0.64621822733928569</v>
      </c>
      <c r="D2806" s="7">
        <f t="shared" si="221"/>
        <v>234.79057635919037</v>
      </c>
      <c r="E2806" s="7">
        <f t="shared" si="222"/>
        <v>103.6487971467084</v>
      </c>
      <c r="F2806" s="7">
        <f t="shared" si="223"/>
        <v>227.56451863106753</v>
      </c>
      <c r="G2806" s="7">
        <f t="shared" si="224"/>
        <v>94.068395813265425</v>
      </c>
    </row>
    <row r="2807" spans="1:7" x14ac:dyDescent="0.3">
      <c r="A2807" s="8">
        <v>230.74106427237498</v>
      </c>
      <c r="B2807" s="8">
        <v>99.076749411310317</v>
      </c>
      <c r="C2807" s="6">
        <f t="shared" si="220"/>
        <v>-0.59171779267740865</v>
      </c>
      <c r="D2807" s="7">
        <f t="shared" si="221"/>
        <v>234.08778978337466</v>
      </c>
      <c r="E2807" s="7">
        <f t="shared" si="222"/>
        <v>104.05665185553791</v>
      </c>
      <c r="F2807" s="7">
        <f t="shared" si="223"/>
        <v>227.39433876137531</v>
      </c>
      <c r="G2807" s="7">
        <f t="shared" si="224"/>
        <v>94.096846967082726</v>
      </c>
    </row>
    <row r="2808" spans="1:7" x14ac:dyDescent="0.3">
      <c r="A2808" s="8">
        <v>230.34096943152741</v>
      </c>
      <c r="B2808" s="8">
        <v>99.258543520746258</v>
      </c>
      <c r="C2808" s="6">
        <f t="shared" si="220"/>
        <v>-0.63726086471689447</v>
      </c>
      <c r="D2808" s="7">
        <f t="shared" si="221"/>
        <v>233.9109463614241</v>
      </c>
      <c r="E2808" s="7">
        <f t="shared" si="222"/>
        <v>104.08091479637461</v>
      </c>
      <c r="F2808" s="7">
        <f t="shared" si="223"/>
        <v>226.77099250163073</v>
      </c>
      <c r="G2808" s="7">
        <f t="shared" si="224"/>
        <v>94.436172245117902</v>
      </c>
    </row>
    <row r="2809" spans="1:7" x14ac:dyDescent="0.3">
      <c r="A2809" s="8">
        <v>230.08616207813867</v>
      </c>
      <c r="B2809" s="8">
        <v>99.622131739618524</v>
      </c>
      <c r="C2809" s="6">
        <f t="shared" si="220"/>
        <v>-0.63828630884279702</v>
      </c>
      <c r="D2809" s="7">
        <f t="shared" si="221"/>
        <v>233.66108220248736</v>
      </c>
      <c r="E2809" s="7">
        <f t="shared" si="222"/>
        <v>104.44083966856864</v>
      </c>
      <c r="F2809" s="7">
        <f t="shared" si="223"/>
        <v>226.51124195378998</v>
      </c>
      <c r="G2809" s="7">
        <f t="shared" si="224"/>
        <v>94.803423810668406</v>
      </c>
    </row>
    <row r="2810" spans="1:7" x14ac:dyDescent="0.3">
      <c r="A2810" s="8">
        <v>229.5406910697767</v>
      </c>
      <c r="B2810" s="8">
        <v>99.731208205280126</v>
      </c>
      <c r="C2810" s="6">
        <f t="shared" si="220"/>
        <v>-0.60683537426585532</v>
      </c>
      <c r="D2810" s="7">
        <f t="shared" si="221"/>
        <v>232.96231536955455</v>
      </c>
      <c r="E2810" s="7">
        <f t="shared" si="222"/>
        <v>104.65994913488575</v>
      </c>
      <c r="F2810" s="7">
        <f t="shared" si="223"/>
        <v>226.11906676999885</v>
      </c>
      <c r="G2810" s="7">
        <f t="shared" si="224"/>
        <v>94.802467275674502</v>
      </c>
    </row>
    <row r="2811" spans="1:7" x14ac:dyDescent="0.3">
      <c r="A2811" s="8">
        <v>229.64959017533243</v>
      </c>
      <c r="B2811" s="8">
        <v>99.949361136603358</v>
      </c>
      <c r="C2811" s="6">
        <f t="shared" si="220"/>
        <v>-0.65812111340524626</v>
      </c>
      <c r="D2811" s="7">
        <f t="shared" si="221"/>
        <v>233.31937896422991</v>
      </c>
      <c r="E2811" s="7">
        <f t="shared" si="222"/>
        <v>104.69621801720155</v>
      </c>
      <c r="F2811" s="7">
        <f t="shared" si="223"/>
        <v>225.97980138643496</v>
      </c>
      <c r="G2811" s="7">
        <f t="shared" si="224"/>
        <v>95.20250425600517</v>
      </c>
    </row>
    <row r="2812" spans="1:7" x14ac:dyDescent="0.3">
      <c r="A2812" s="8">
        <v>229.21310695257847</v>
      </c>
      <c r="B2812" s="8">
        <v>100.16751406792675</v>
      </c>
      <c r="C2812" s="6">
        <f t="shared" si="220"/>
        <v>-0.59552862911314408</v>
      </c>
      <c r="D2812" s="7">
        <f t="shared" si="221"/>
        <v>232.57878570998719</v>
      </c>
      <c r="E2812" s="7">
        <f t="shared" si="222"/>
        <v>105.13462655929715</v>
      </c>
      <c r="F2812" s="7">
        <f t="shared" si="223"/>
        <v>225.84742819516975</v>
      </c>
      <c r="G2812" s="7">
        <f t="shared" si="224"/>
        <v>95.200401576556345</v>
      </c>
    </row>
    <row r="2813" spans="1:7" x14ac:dyDescent="0.3">
      <c r="A2813" s="8">
        <v>228.6675472641642</v>
      </c>
      <c r="B2813" s="8">
        <v>100.38566699924996</v>
      </c>
      <c r="C2813" s="6">
        <f t="shared" si="220"/>
        <v>-0.6372608647167608</v>
      </c>
      <c r="D2813" s="7">
        <f t="shared" si="221"/>
        <v>232.23752419406023</v>
      </c>
      <c r="E2813" s="7">
        <f t="shared" si="222"/>
        <v>105.2080382748788</v>
      </c>
      <c r="F2813" s="7">
        <f t="shared" si="223"/>
        <v>225.09757033426817</v>
      </c>
      <c r="G2813" s="7">
        <f t="shared" si="224"/>
        <v>95.563295723621124</v>
      </c>
    </row>
    <row r="2814" spans="1:7" x14ac:dyDescent="0.3">
      <c r="A2814" s="8">
        <v>228.77644636971831</v>
      </c>
      <c r="B2814" s="8">
        <v>100.60381993057337</v>
      </c>
      <c r="C2814" s="6">
        <f t="shared" si="220"/>
        <v>-0.63828630884281334</v>
      </c>
      <c r="D2814" s="7">
        <f t="shared" si="221"/>
        <v>232.35136649406707</v>
      </c>
      <c r="E2814" s="7">
        <f t="shared" si="222"/>
        <v>105.42252785952343</v>
      </c>
      <c r="F2814" s="7">
        <f t="shared" si="223"/>
        <v>225.20152624536956</v>
      </c>
      <c r="G2814" s="7">
        <f t="shared" si="224"/>
        <v>95.785112001623304</v>
      </c>
    </row>
    <row r="2815" spans="1:7" x14ac:dyDescent="0.3">
      <c r="A2815" s="8">
        <v>228.33996314696597</v>
      </c>
      <c r="B2815" s="8">
        <v>100.82197286189658</v>
      </c>
      <c r="C2815" s="6">
        <f t="shared" si="220"/>
        <v>-0.59979106938020332</v>
      </c>
      <c r="D2815" s="7">
        <f t="shared" si="221"/>
        <v>231.72678328611102</v>
      </c>
      <c r="E2815" s="7">
        <f t="shared" si="222"/>
        <v>105.77469426987842</v>
      </c>
      <c r="F2815" s="7">
        <f t="shared" si="223"/>
        <v>224.95314300782093</v>
      </c>
      <c r="G2815" s="7">
        <f t="shared" si="224"/>
        <v>95.869251453914742</v>
      </c>
    </row>
    <row r="2816" spans="1:7" x14ac:dyDescent="0.3">
      <c r="A2816" s="8">
        <v>227.90356860426593</v>
      </c>
      <c r="B2816" s="8">
        <v>100.93104932755818</v>
      </c>
      <c r="C2816" s="6">
        <f t="shared" si="220"/>
        <v>-0.66479316501887509</v>
      </c>
      <c r="D2816" s="7">
        <f t="shared" si="221"/>
        <v>231.60494674993635</v>
      </c>
      <c r="E2816" s="7">
        <f t="shared" si="222"/>
        <v>105.65331571381314</v>
      </c>
      <c r="F2816" s="7">
        <f t="shared" si="223"/>
        <v>224.20219045859551</v>
      </c>
      <c r="G2816" s="7">
        <f t="shared" si="224"/>
        <v>96.208782941303227</v>
      </c>
    </row>
    <row r="2817" spans="1:7" x14ac:dyDescent="0.3">
      <c r="A2817" s="8">
        <v>227.90330256410581</v>
      </c>
      <c r="B2817" s="8">
        <v>101.25827872454319</v>
      </c>
      <c r="C2817" s="6">
        <f t="shared" si="220"/>
        <v>-0.61997492665743725</v>
      </c>
      <c r="D2817" s="7">
        <f t="shared" si="221"/>
        <v>231.38939108631374</v>
      </c>
      <c r="E2817" s="7">
        <f t="shared" si="222"/>
        <v>106.14163687394512</v>
      </c>
      <c r="F2817" s="7">
        <f t="shared" si="223"/>
        <v>224.41721404189789</v>
      </c>
      <c r="G2817" s="7">
        <f t="shared" si="224"/>
        <v>96.37492057514126</v>
      </c>
    </row>
    <row r="2818" spans="1:7" x14ac:dyDescent="0.3">
      <c r="A2818" s="8">
        <v>227.46681934135185</v>
      </c>
      <c r="B2818" s="8">
        <v>101.47643165586642</v>
      </c>
      <c r="C2818" s="6">
        <f t="shared" si="220"/>
        <v>-0.60805957721764048</v>
      </c>
      <c r="D2818" s="7">
        <f t="shared" si="221"/>
        <v>230.89447485486977</v>
      </c>
      <c r="E2818" s="7">
        <f t="shared" si="222"/>
        <v>106.40098013066593</v>
      </c>
      <c r="F2818" s="7">
        <f t="shared" si="223"/>
        <v>224.03916382783393</v>
      </c>
      <c r="G2818" s="7">
        <f t="shared" si="224"/>
        <v>96.551883181066913</v>
      </c>
    </row>
    <row r="2819" spans="1:7" x14ac:dyDescent="0.3">
      <c r="A2819" s="8">
        <v>227.06672450050425</v>
      </c>
      <c r="B2819" s="8">
        <v>101.65822576530255</v>
      </c>
      <c r="C2819" s="6">
        <f t="shared" si="220"/>
        <v>-0.65631557920064731</v>
      </c>
      <c r="D2819" s="7">
        <f t="shared" si="221"/>
        <v>230.72793669992686</v>
      </c>
      <c r="E2819" s="7">
        <f t="shared" si="222"/>
        <v>106.41170083421783</v>
      </c>
      <c r="F2819" s="7">
        <f t="shared" si="223"/>
        <v>223.40551230108164</v>
      </c>
      <c r="G2819" s="7">
        <f t="shared" si="224"/>
        <v>96.904750696387268</v>
      </c>
    </row>
    <row r="2820" spans="1:7" x14ac:dyDescent="0.3">
      <c r="A2820" s="8">
        <v>226.81191714711551</v>
      </c>
      <c r="B2820" s="8">
        <v>102.0218139841748</v>
      </c>
      <c r="C2820" s="6">
        <f t="shared" si="220"/>
        <v>-0.62520644922471513</v>
      </c>
      <c r="D2820" s="7">
        <f t="shared" si="221"/>
        <v>230.32350524618212</v>
      </c>
      <c r="E2820" s="7">
        <f t="shared" si="222"/>
        <v>106.8868678402481</v>
      </c>
      <c r="F2820" s="7">
        <f t="shared" si="223"/>
        <v>223.30032904804889</v>
      </c>
      <c r="G2820" s="7">
        <f t="shared" si="224"/>
        <v>97.156760128101496</v>
      </c>
    </row>
    <row r="2821" spans="1:7" x14ac:dyDescent="0.3">
      <c r="A2821" s="8">
        <v>226.26644613875351</v>
      </c>
      <c r="B2821" s="8">
        <v>102.13089044983641</v>
      </c>
      <c r="C2821" s="6">
        <f t="shared" si="220"/>
        <v>-0.63409734574283672</v>
      </c>
      <c r="D2821" s="7">
        <f t="shared" si="221"/>
        <v>229.82114956717982</v>
      </c>
      <c r="E2821" s="7">
        <f t="shared" si="222"/>
        <v>106.96453126561227</v>
      </c>
      <c r="F2821" s="7">
        <f t="shared" si="223"/>
        <v>222.7117427103272</v>
      </c>
      <c r="G2821" s="7">
        <f t="shared" si="224"/>
        <v>97.297249634060563</v>
      </c>
    </row>
    <row r="2822" spans="1:7" x14ac:dyDescent="0.3">
      <c r="A2822" s="8">
        <v>226.37534524430762</v>
      </c>
      <c r="B2822" s="8">
        <v>102.34904338115963</v>
      </c>
      <c r="C2822" s="6">
        <f t="shared" si="220"/>
        <v>-0.63726086471689369</v>
      </c>
      <c r="D2822" s="7">
        <f t="shared" si="221"/>
        <v>229.94532217420431</v>
      </c>
      <c r="E2822" s="7">
        <f t="shared" si="222"/>
        <v>107.171414656788</v>
      </c>
      <c r="F2822" s="7">
        <f t="shared" si="223"/>
        <v>222.80536831441094</v>
      </c>
      <c r="G2822" s="7">
        <f t="shared" si="224"/>
        <v>97.526672105531262</v>
      </c>
    </row>
    <row r="2823" spans="1:7" x14ac:dyDescent="0.3">
      <c r="A2823" s="8">
        <v>225.93886202155528</v>
      </c>
      <c r="B2823" s="8">
        <v>102.56719631248303</v>
      </c>
      <c r="C2823" s="6">
        <f t="shared" si="220"/>
        <v>-0.63726086471689369</v>
      </c>
      <c r="D2823" s="7">
        <f t="shared" si="221"/>
        <v>229.50883895145196</v>
      </c>
      <c r="E2823" s="7">
        <f t="shared" si="222"/>
        <v>107.3895675881114</v>
      </c>
      <c r="F2823" s="7">
        <f t="shared" si="223"/>
        <v>222.3688850916586</v>
      </c>
      <c r="G2823" s="7">
        <f t="shared" si="224"/>
        <v>97.744825036854664</v>
      </c>
    </row>
    <row r="2824" spans="1:7" x14ac:dyDescent="0.3">
      <c r="A2824" s="8">
        <v>225.39330233313939</v>
      </c>
      <c r="B2824" s="8">
        <v>102.78534924380624</v>
      </c>
      <c r="C2824" s="6">
        <f t="shared" si="220"/>
        <v>-0.63409734574270316</v>
      </c>
      <c r="D2824" s="7">
        <f t="shared" si="221"/>
        <v>228.94800576156507</v>
      </c>
      <c r="E2824" s="7">
        <f t="shared" si="222"/>
        <v>107.61899005958256</v>
      </c>
      <c r="F2824" s="7">
        <f t="shared" si="223"/>
        <v>221.83859890471371</v>
      </c>
      <c r="G2824" s="7">
        <f t="shared" si="224"/>
        <v>97.951708428029917</v>
      </c>
    </row>
    <row r="2825" spans="1:7" x14ac:dyDescent="0.3">
      <c r="A2825" s="8">
        <v>225.50220143869512</v>
      </c>
      <c r="B2825" s="8">
        <v>103.00350217512964</v>
      </c>
      <c r="C2825" s="6">
        <f t="shared" si="220"/>
        <v>-0.63726086471688981</v>
      </c>
      <c r="D2825" s="7">
        <f t="shared" si="221"/>
        <v>229.07217836859178</v>
      </c>
      <c r="E2825" s="7">
        <f t="shared" si="222"/>
        <v>107.82587345075802</v>
      </c>
      <c r="F2825" s="7">
        <f t="shared" si="223"/>
        <v>221.93222450879847</v>
      </c>
      <c r="G2825" s="7">
        <f t="shared" si="224"/>
        <v>98.181130899501255</v>
      </c>
    </row>
    <row r="2826" spans="1:7" x14ac:dyDescent="0.3">
      <c r="A2826" s="8">
        <v>225.06571821594116</v>
      </c>
      <c r="B2826" s="8">
        <v>103.22165510645284</v>
      </c>
      <c r="C2826" s="6">
        <f t="shared" si="220"/>
        <v>-0.63726086471675991</v>
      </c>
      <c r="D2826" s="7">
        <f t="shared" si="221"/>
        <v>228.63569514583719</v>
      </c>
      <c r="E2826" s="7">
        <f t="shared" si="222"/>
        <v>108.04402638208168</v>
      </c>
      <c r="F2826" s="7">
        <f t="shared" si="223"/>
        <v>221.49574128604513</v>
      </c>
      <c r="G2826" s="7">
        <f t="shared" si="224"/>
        <v>98.399283830824004</v>
      </c>
    </row>
    <row r="2827" spans="1:7" x14ac:dyDescent="0.3">
      <c r="A2827" s="8">
        <v>224.62932367324115</v>
      </c>
      <c r="B2827" s="8">
        <v>103.33073157211447</v>
      </c>
      <c r="C2827" s="6">
        <f t="shared" si="220"/>
        <v>-0.6372608647167638</v>
      </c>
      <c r="D2827" s="7">
        <f t="shared" si="221"/>
        <v>228.1993006031372</v>
      </c>
      <c r="E2827" s="7">
        <f t="shared" si="222"/>
        <v>108.1531028477433</v>
      </c>
      <c r="F2827" s="7">
        <f t="shared" si="223"/>
        <v>221.05934674334509</v>
      </c>
      <c r="G2827" s="7">
        <f t="shared" si="224"/>
        <v>98.508360296485648</v>
      </c>
    </row>
    <row r="2828" spans="1:7" x14ac:dyDescent="0.3">
      <c r="A2828" s="8">
        <v>224.629057633081</v>
      </c>
      <c r="B2828" s="8">
        <v>103.65796096909948</v>
      </c>
      <c r="C2828" s="6">
        <f t="shared" si="220"/>
        <v>-0.63726086471675991</v>
      </c>
      <c r="D2828" s="7">
        <f t="shared" si="221"/>
        <v>228.19903456297703</v>
      </c>
      <c r="E2828" s="7">
        <f t="shared" si="222"/>
        <v>108.48033224472832</v>
      </c>
      <c r="F2828" s="7">
        <f t="shared" si="223"/>
        <v>221.05908070318497</v>
      </c>
      <c r="G2828" s="7">
        <f t="shared" si="224"/>
        <v>98.835589693470638</v>
      </c>
    </row>
    <row r="2829" spans="1:7" x14ac:dyDescent="0.3">
      <c r="A2829" s="8">
        <v>224.19257441032869</v>
      </c>
      <c r="B2829" s="8">
        <v>103.87611390042268</v>
      </c>
      <c r="C2829" s="6">
        <f t="shared" si="220"/>
        <v>-0.63726086471689447</v>
      </c>
      <c r="D2829" s="7">
        <f t="shared" si="221"/>
        <v>227.76255134022537</v>
      </c>
      <c r="E2829" s="7">
        <f t="shared" si="222"/>
        <v>108.69848517605104</v>
      </c>
      <c r="F2829" s="7">
        <f t="shared" si="223"/>
        <v>220.62259748043201</v>
      </c>
      <c r="G2829" s="7">
        <f t="shared" si="224"/>
        <v>99.053742624794324</v>
      </c>
    </row>
    <row r="2830" spans="1:7" x14ac:dyDescent="0.3">
      <c r="A2830" s="8">
        <v>223.75617986762865</v>
      </c>
      <c r="B2830" s="8">
        <v>103.98519036608445</v>
      </c>
      <c r="C2830" s="6">
        <f t="shared" si="220"/>
        <v>-0.62958803691766663</v>
      </c>
      <c r="D2830" s="7">
        <f t="shared" si="221"/>
        <v>227.28905085036357</v>
      </c>
      <c r="E2830" s="7">
        <f t="shared" si="222"/>
        <v>108.83481123985899</v>
      </c>
      <c r="F2830" s="7">
        <f t="shared" si="223"/>
        <v>220.22330888489373</v>
      </c>
      <c r="G2830" s="7">
        <f t="shared" si="224"/>
        <v>99.135569492309912</v>
      </c>
    </row>
    <row r="2831" spans="1:7" x14ac:dyDescent="0.3">
      <c r="A2831" s="8">
        <v>223.7559138274685</v>
      </c>
      <c r="B2831" s="8">
        <v>104.3124197630693</v>
      </c>
      <c r="C2831" s="6">
        <f t="shared" ref="C2831:C2894" si="225">ATAN((B2840-B2820)/(A2840-A2820))</f>
        <v>-0.64320854004795147</v>
      </c>
      <c r="D2831" s="7">
        <f t="shared" si="221"/>
        <v>227.35450934343729</v>
      </c>
      <c r="E2831" s="7">
        <f t="shared" si="222"/>
        <v>109.11347280510594</v>
      </c>
      <c r="F2831" s="7">
        <f t="shared" si="223"/>
        <v>220.15731831149972</v>
      </c>
      <c r="G2831" s="7">
        <f t="shared" si="224"/>
        <v>99.511366721032658</v>
      </c>
    </row>
    <row r="2832" spans="1:7" x14ac:dyDescent="0.3">
      <c r="A2832" s="8">
        <v>223.31943060471454</v>
      </c>
      <c r="B2832" s="8">
        <v>104.53057269439269</v>
      </c>
      <c r="C2832" s="6">
        <f t="shared" si="225"/>
        <v>-0.66479316501887353</v>
      </c>
      <c r="D2832" s="7">
        <f t="shared" si="221"/>
        <v>227.02080875038493</v>
      </c>
      <c r="E2832" s="7">
        <f t="shared" si="222"/>
        <v>109.25283908064766</v>
      </c>
      <c r="F2832" s="7">
        <f t="shared" si="223"/>
        <v>219.61805245904415</v>
      </c>
      <c r="G2832" s="7">
        <f t="shared" si="224"/>
        <v>99.808306308137716</v>
      </c>
    </row>
    <row r="2833" spans="1:7" x14ac:dyDescent="0.3">
      <c r="A2833" s="8">
        <v>222.88303606201453</v>
      </c>
      <c r="B2833" s="8">
        <v>104.63964916005429</v>
      </c>
      <c r="C2833" s="6">
        <f t="shared" si="225"/>
        <v>-0.62585762438320325</v>
      </c>
      <c r="D2833" s="7">
        <f t="shared" si="221"/>
        <v>226.3977914185653</v>
      </c>
      <c r="E2833" s="7">
        <f t="shared" si="222"/>
        <v>109.5024153258901</v>
      </c>
      <c r="F2833" s="7">
        <f t="shared" si="223"/>
        <v>219.36828070546375</v>
      </c>
      <c r="G2833" s="7">
        <f t="shared" si="224"/>
        <v>99.776882994218482</v>
      </c>
    </row>
    <row r="2834" spans="1:7" x14ac:dyDescent="0.3">
      <c r="A2834" s="8">
        <v>222.88277002185436</v>
      </c>
      <c r="B2834" s="8">
        <v>104.96687855703929</v>
      </c>
      <c r="C2834" s="6">
        <f t="shared" si="225"/>
        <v>-0.64910356639457467</v>
      </c>
      <c r="D2834" s="7">
        <f t="shared" si="221"/>
        <v>226.5096051802546</v>
      </c>
      <c r="E2834" s="7">
        <f t="shared" si="222"/>
        <v>109.74663448530509</v>
      </c>
      <c r="F2834" s="7">
        <f t="shared" si="223"/>
        <v>219.25593486345412</v>
      </c>
      <c r="G2834" s="7">
        <f t="shared" si="224"/>
        <v>100.18712262877349</v>
      </c>
    </row>
    <row r="2835" spans="1:7" x14ac:dyDescent="0.3">
      <c r="A2835" s="8">
        <v>222.44628679910039</v>
      </c>
      <c r="B2835" s="8">
        <v>105.18503148836253</v>
      </c>
      <c r="C2835" s="6">
        <f t="shared" si="225"/>
        <v>-0.66980854979083992</v>
      </c>
      <c r="D2835" s="7">
        <f t="shared" si="221"/>
        <v>226.17130227611065</v>
      </c>
      <c r="E2835" s="7">
        <f t="shared" si="222"/>
        <v>109.88867472483722</v>
      </c>
      <c r="F2835" s="7">
        <f t="shared" si="223"/>
        <v>218.72127132209013</v>
      </c>
      <c r="G2835" s="7">
        <f t="shared" si="224"/>
        <v>100.48138825188784</v>
      </c>
    </row>
    <row r="2836" spans="1:7" x14ac:dyDescent="0.3">
      <c r="A2836" s="8">
        <v>222.00989225640038</v>
      </c>
      <c r="B2836" s="8">
        <v>105.29410795402414</v>
      </c>
      <c r="C2836" s="6">
        <f t="shared" si="225"/>
        <v>-0.61506875030828523</v>
      </c>
      <c r="D2836" s="7">
        <f t="shared" si="221"/>
        <v>225.47198030248896</v>
      </c>
      <c r="E2836" s="7">
        <f t="shared" si="222"/>
        <v>110.19451062738992</v>
      </c>
      <c r="F2836" s="7">
        <f t="shared" si="223"/>
        <v>218.5478042103118</v>
      </c>
      <c r="G2836" s="7">
        <f t="shared" si="224"/>
        <v>100.39370528065837</v>
      </c>
    </row>
    <row r="2837" spans="1:7" x14ac:dyDescent="0.3">
      <c r="A2837" s="8">
        <v>222.00962621624024</v>
      </c>
      <c r="B2837" s="8">
        <v>105.62133735100913</v>
      </c>
      <c r="C2837" s="6">
        <f t="shared" si="225"/>
        <v>-0.66073684802365229</v>
      </c>
      <c r="D2837" s="7">
        <f t="shared" si="221"/>
        <v>225.6918189543855</v>
      </c>
      <c r="E2837" s="7">
        <f t="shared" si="222"/>
        <v>110.35857880982778</v>
      </c>
      <c r="F2837" s="7">
        <f t="shared" si="223"/>
        <v>218.32743347809497</v>
      </c>
      <c r="G2837" s="7">
        <f t="shared" si="224"/>
        <v>100.88409589219049</v>
      </c>
    </row>
    <row r="2838" spans="1:7" x14ac:dyDescent="0.3">
      <c r="A2838" s="8">
        <v>221.57314299348795</v>
      </c>
      <c r="B2838" s="8">
        <v>105.83949028233235</v>
      </c>
      <c r="C2838" s="6">
        <f t="shared" si="225"/>
        <v>-0.6721631497261249</v>
      </c>
      <c r="D2838" s="7">
        <f t="shared" si="221"/>
        <v>225.30922333232419</v>
      </c>
      <c r="E2838" s="7">
        <f t="shared" si="222"/>
        <v>110.53434956688616</v>
      </c>
      <c r="F2838" s="7">
        <f t="shared" si="223"/>
        <v>217.8370626546517</v>
      </c>
      <c r="G2838" s="7">
        <f t="shared" si="224"/>
        <v>101.14463099777853</v>
      </c>
    </row>
    <row r="2839" spans="1:7" x14ac:dyDescent="0.3">
      <c r="A2839" s="8">
        <v>221.027583305072</v>
      </c>
      <c r="B2839" s="8">
        <v>106.05764321365575</v>
      </c>
      <c r="C2839" s="6">
        <f t="shared" si="225"/>
        <v>-0.61506875030828012</v>
      </c>
      <c r="D2839" s="7">
        <f t="shared" si="221"/>
        <v>224.48967135116055</v>
      </c>
      <c r="E2839" s="7">
        <f t="shared" si="222"/>
        <v>110.95804588702154</v>
      </c>
      <c r="F2839" s="7">
        <f t="shared" si="223"/>
        <v>217.56549525898345</v>
      </c>
      <c r="G2839" s="7">
        <f t="shared" si="224"/>
        <v>101.15724054028996</v>
      </c>
    </row>
    <row r="2840" spans="1:7" x14ac:dyDescent="0.3">
      <c r="A2840" s="8">
        <v>221.13648241062774</v>
      </c>
      <c r="B2840" s="8">
        <v>106.27579614497895</v>
      </c>
      <c r="C2840" s="6">
        <f t="shared" si="225"/>
        <v>-0.66073684802353105</v>
      </c>
      <c r="D2840" s="7">
        <f t="shared" si="221"/>
        <v>224.81867514877243</v>
      </c>
      <c r="E2840" s="7">
        <f t="shared" si="222"/>
        <v>111.01303760379805</v>
      </c>
      <c r="F2840" s="7">
        <f t="shared" si="223"/>
        <v>217.45428967248304</v>
      </c>
      <c r="G2840" s="7">
        <f t="shared" si="224"/>
        <v>101.53855468615986</v>
      </c>
    </row>
    <row r="2841" spans="1:7" x14ac:dyDescent="0.3">
      <c r="A2841" s="8">
        <v>220.69999918787377</v>
      </c>
      <c r="B2841" s="8">
        <v>106.49394907630236</v>
      </c>
      <c r="C2841" s="6">
        <f t="shared" si="225"/>
        <v>-0.67216314972597391</v>
      </c>
      <c r="D2841" s="7">
        <f t="shared" si="221"/>
        <v>224.43607952670931</v>
      </c>
      <c r="E2841" s="7">
        <f t="shared" si="222"/>
        <v>111.18880836085674</v>
      </c>
      <c r="F2841" s="7">
        <f t="shared" si="223"/>
        <v>216.96391884903824</v>
      </c>
      <c r="G2841" s="7">
        <f t="shared" si="224"/>
        <v>101.79908979174797</v>
      </c>
    </row>
    <row r="2842" spans="1:7" x14ac:dyDescent="0.3">
      <c r="A2842" s="8">
        <v>220.2634716250945</v>
      </c>
      <c r="B2842" s="8">
        <v>106.76664024045638</v>
      </c>
      <c r="C2842" s="6">
        <f t="shared" si="225"/>
        <v>-0.61506875030816255</v>
      </c>
      <c r="D2842" s="7">
        <f t="shared" si="221"/>
        <v>223.72555967118248</v>
      </c>
      <c r="E2842" s="7">
        <f t="shared" si="222"/>
        <v>111.66704291382258</v>
      </c>
      <c r="F2842" s="7">
        <f t="shared" si="223"/>
        <v>216.80138357900651</v>
      </c>
      <c r="G2842" s="7">
        <f t="shared" si="224"/>
        <v>101.86623756709018</v>
      </c>
    </row>
    <row r="2843" spans="1:7" x14ac:dyDescent="0.3">
      <c r="A2843" s="8">
        <v>220.04509699363746</v>
      </c>
      <c r="B2843" s="8">
        <v>107.03933140461056</v>
      </c>
      <c r="C2843" s="6">
        <f t="shared" si="225"/>
        <v>-0.66073684802351529</v>
      </c>
      <c r="D2843" s="7">
        <f t="shared" si="221"/>
        <v>223.72728973178207</v>
      </c>
      <c r="E2843" s="7">
        <f t="shared" si="222"/>
        <v>111.77657286342972</v>
      </c>
      <c r="F2843" s="7">
        <f t="shared" si="223"/>
        <v>216.36290425549285</v>
      </c>
      <c r="G2843" s="7">
        <f t="shared" si="224"/>
        <v>102.30208994579141</v>
      </c>
    </row>
    <row r="2844" spans="1:7" x14ac:dyDescent="0.3">
      <c r="A2844" s="8">
        <v>219.60852509083122</v>
      </c>
      <c r="B2844" s="8">
        <v>107.3665608015954</v>
      </c>
      <c r="C2844" s="6">
        <f t="shared" si="225"/>
        <v>-0.67216314972610869</v>
      </c>
      <c r="D2844" s="7">
        <f t="shared" si="221"/>
        <v>223.34460542966738</v>
      </c>
      <c r="E2844" s="7">
        <f t="shared" si="222"/>
        <v>112.06142008614928</v>
      </c>
      <c r="F2844" s="7">
        <f t="shared" si="223"/>
        <v>215.87244475199506</v>
      </c>
      <c r="G2844" s="7">
        <f t="shared" si="224"/>
        <v>102.67170151704151</v>
      </c>
    </row>
    <row r="2845" spans="1:7" x14ac:dyDescent="0.3">
      <c r="A2845" s="8">
        <v>219.17213054813118</v>
      </c>
      <c r="B2845" s="8">
        <v>107.4756372672572</v>
      </c>
      <c r="C2845" s="6">
        <f t="shared" si="225"/>
        <v>-0.61506875030826869</v>
      </c>
      <c r="D2845" s="7">
        <f t="shared" si="221"/>
        <v>222.6342185942197</v>
      </c>
      <c r="E2845" s="7">
        <f t="shared" si="222"/>
        <v>112.37603994062303</v>
      </c>
      <c r="F2845" s="7">
        <f t="shared" si="223"/>
        <v>215.71004250204265</v>
      </c>
      <c r="G2845" s="7">
        <f t="shared" si="224"/>
        <v>102.57523459389137</v>
      </c>
    </row>
    <row r="2846" spans="1:7" x14ac:dyDescent="0.3">
      <c r="A2846" s="8">
        <v>219.17186450797107</v>
      </c>
      <c r="B2846" s="8">
        <v>107.80286666424202</v>
      </c>
      <c r="C2846" s="6">
        <f t="shared" si="225"/>
        <v>-0.66073684802365085</v>
      </c>
      <c r="D2846" s="7">
        <f t="shared" si="221"/>
        <v>222.85405724611633</v>
      </c>
      <c r="E2846" s="7">
        <f t="shared" si="222"/>
        <v>112.54010812306068</v>
      </c>
      <c r="F2846" s="7">
        <f t="shared" si="223"/>
        <v>215.4896717698258</v>
      </c>
      <c r="G2846" s="7">
        <f t="shared" si="224"/>
        <v>103.06562520542336</v>
      </c>
    </row>
    <row r="2847" spans="1:7" x14ac:dyDescent="0.3">
      <c r="A2847" s="8">
        <v>218.7353812852171</v>
      </c>
      <c r="B2847" s="8">
        <v>108.02101959556541</v>
      </c>
      <c r="C2847" s="6">
        <f t="shared" si="225"/>
        <v>-0.6721631497261249</v>
      </c>
      <c r="D2847" s="7">
        <f t="shared" si="221"/>
        <v>222.47146162405335</v>
      </c>
      <c r="E2847" s="7">
        <f t="shared" si="222"/>
        <v>112.71587888011922</v>
      </c>
      <c r="F2847" s="7">
        <f t="shared" si="223"/>
        <v>214.99930094638086</v>
      </c>
      <c r="G2847" s="7">
        <f t="shared" si="224"/>
        <v>103.32616031101159</v>
      </c>
    </row>
    <row r="2848" spans="1:7" x14ac:dyDescent="0.3">
      <c r="A2848" s="8">
        <v>218.29898674251703</v>
      </c>
      <c r="B2848" s="8">
        <v>108.13009606122701</v>
      </c>
      <c r="C2848" s="6">
        <f t="shared" si="225"/>
        <v>-0.63209108526991375</v>
      </c>
      <c r="D2848" s="7">
        <f t="shared" si="221"/>
        <v>221.84398548095754</v>
      </c>
      <c r="E2848" s="7">
        <f t="shared" si="222"/>
        <v>112.97085880530517</v>
      </c>
      <c r="F2848" s="7">
        <f t="shared" si="223"/>
        <v>214.75398800407652</v>
      </c>
      <c r="G2848" s="7">
        <f t="shared" si="224"/>
        <v>103.28933331714885</v>
      </c>
    </row>
    <row r="2849" spans="1:7" x14ac:dyDescent="0.3">
      <c r="A2849" s="8">
        <v>218.29872070235692</v>
      </c>
      <c r="B2849" s="8">
        <v>108.45732545821201</v>
      </c>
      <c r="C2849" s="6">
        <f t="shared" si="225"/>
        <v>-0.654530631916312</v>
      </c>
      <c r="D2849" s="7">
        <f t="shared" si="221"/>
        <v>221.95144237149267</v>
      </c>
      <c r="E2849" s="7">
        <f t="shared" si="222"/>
        <v>113.21732802205861</v>
      </c>
      <c r="F2849" s="7">
        <f t="shared" si="223"/>
        <v>214.64599903322116</v>
      </c>
      <c r="G2849" s="7">
        <f t="shared" si="224"/>
        <v>103.69732289436541</v>
      </c>
    </row>
    <row r="2850" spans="1:7" x14ac:dyDescent="0.3">
      <c r="A2850" s="8">
        <v>217.86223747960295</v>
      </c>
      <c r="B2850" s="8">
        <v>108.67547838953524</v>
      </c>
      <c r="C2850" s="6">
        <f t="shared" si="225"/>
        <v>-0.6744237965454728</v>
      </c>
      <c r="D2850" s="7">
        <f t="shared" si="221"/>
        <v>221.60892168144795</v>
      </c>
      <c r="E2850" s="7">
        <f t="shared" si="222"/>
        <v>113.3618797265576</v>
      </c>
      <c r="F2850" s="7">
        <f t="shared" si="223"/>
        <v>214.11555327775795</v>
      </c>
      <c r="G2850" s="7">
        <f t="shared" si="224"/>
        <v>103.98907705251288</v>
      </c>
    </row>
    <row r="2851" spans="1:7" x14ac:dyDescent="0.3">
      <c r="A2851" s="8">
        <v>217.42584293690291</v>
      </c>
      <c r="B2851" s="8">
        <v>108.78455485519686</v>
      </c>
      <c r="C2851" s="6">
        <f t="shared" si="225"/>
        <v>-0.62154851731329541</v>
      </c>
      <c r="D2851" s="7">
        <f t="shared" si="221"/>
        <v>220.91961154658898</v>
      </c>
      <c r="E2851" s="7">
        <f t="shared" si="222"/>
        <v>113.66242128448459</v>
      </c>
      <c r="F2851" s="7">
        <f t="shared" si="223"/>
        <v>213.93207432721684</v>
      </c>
      <c r="G2851" s="7">
        <f t="shared" si="224"/>
        <v>103.90668842590912</v>
      </c>
    </row>
    <row r="2852" spans="1:7" x14ac:dyDescent="0.3">
      <c r="A2852" s="8">
        <v>217.4255768967428</v>
      </c>
      <c r="B2852" s="8">
        <v>109.11178425218185</v>
      </c>
      <c r="C2852" s="6">
        <f t="shared" si="225"/>
        <v>-0.66565903188438635</v>
      </c>
      <c r="D2852" s="7">
        <f t="shared" si="221"/>
        <v>221.13104250838768</v>
      </c>
      <c r="E2852" s="7">
        <f t="shared" si="222"/>
        <v>113.83084396794273</v>
      </c>
      <c r="F2852" s="7">
        <f t="shared" si="223"/>
        <v>213.72011128509791</v>
      </c>
      <c r="G2852" s="7">
        <f t="shared" si="224"/>
        <v>104.39272453642097</v>
      </c>
    </row>
    <row r="2853" spans="1:7" x14ac:dyDescent="0.3">
      <c r="A2853" s="8">
        <v>216.98909367399048</v>
      </c>
      <c r="B2853" s="8">
        <v>109.32993718350507</v>
      </c>
      <c r="C2853" s="6">
        <f t="shared" si="225"/>
        <v>-0.66011890592349498</v>
      </c>
      <c r="D2853" s="7">
        <f t="shared" si="221"/>
        <v>220.66835836835892</v>
      </c>
      <c r="E2853" s="7">
        <f t="shared" si="222"/>
        <v>114.06945311962913</v>
      </c>
      <c r="F2853" s="7">
        <f t="shared" si="223"/>
        <v>213.30982897962204</v>
      </c>
      <c r="G2853" s="7">
        <f t="shared" si="224"/>
        <v>104.590421247381</v>
      </c>
    </row>
    <row r="2854" spans="1:7" x14ac:dyDescent="0.3">
      <c r="A2854" s="8">
        <v>216.55269913129041</v>
      </c>
      <c r="B2854" s="8">
        <v>109.4390136491667</v>
      </c>
      <c r="C2854" s="6">
        <f t="shared" si="225"/>
        <v>-0.6367081208764962</v>
      </c>
      <c r="D2854" s="7">
        <f t="shared" ref="D2854:D2917" si="226">A2854-$B$2*SIN(C2854)</f>
        <v>220.12000997994417</v>
      </c>
      <c r="E2854" s="7">
        <f t="shared" ref="E2854:E2917" si="227">B2854+$B$2*COS(C2854)</f>
        <v>114.26335747077366</v>
      </c>
      <c r="F2854" s="7">
        <f t="shared" ref="F2854:F2917" si="228">A2854+$B$2*SIN(C2854)</f>
        <v>212.98538828263665</v>
      </c>
      <c r="G2854" s="7">
        <f t="shared" ref="G2854:G2917" si="229">B2854-$B$2*COS(C2854)</f>
        <v>104.61466982755974</v>
      </c>
    </row>
    <row r="2855" spans="1:7" x14ac:dyDescent="0.3">
      <c r="A2855" s="8">
        <v>216.5524330911303</v>
      </c>
      <c r="B2855" s="8">
        <v>109.76624304615169</v>
      </c>
      <c r="C2855" s="6">
        <f t="shared" si="225"/>
        <v>-0.65453063191631566</v>
      </c>
      <c r="D2855" s="7">
        <f t="shared" si="226"/>
        <v>220.20515476026605</v>
      </c>
      <c r="E2855" s="7">
        <f t="shared" si="227"/>
        <v>114.52624560999827</v>
      </c>
      <c r="F2855" s="7">
        <f t="shared" si="228"/>
        <v>212.89971142199454</v>
      </c>
      <c r="G2855" s="7">
        <f t="shared" si="229"/>
        <v>105.0062404823051</v>
      </c>
    </row>
    <row r="2856" spans="1:7" x14ac:dyDescent="0.3">
      <c r="A2856" s="8">
        <v>216.11594986837633</v>
      </c>
      <c r="B2856" s="8">
        <v>109.98439597747507</v>
      </c>
      <c r="C2856" s="6">
        <f t="shared" si="225"/>
        <v>-0.67659598183403835</v>
      </c>
      <c r="D2856" s="7">
        <f t="shared" si="226"/>
        <v>219.87280495510348</v>
      </c>
      <c r="E2856" s="7">
        <f t="shared" si="227"/>
        <v>114.66264777246565</v>
      </c>
      <c r="F2856" s="7">
        <f t="shared" si="228"/>
        <v>212.35909478164919</v>
      </c>
      <c r="G2856" s="7">
        <f t="shared" si="229"/>
        <v>105.3061441824845</v>
      </c>
    </row>
    <row r="2857" spans="1:7" x14ac:dyDescent="0.3">
      <c r="A2857" s="8">
        <v>215.67942230559706</v>
      </c>
      <c r="B2857" s="8">
        <v>110.2570871416291</v>
      </c>
      <c r="C2857" s="6">
        <f t="shared" si="225"/>
        <v>-0.62154851731317073</v>
      </c>
      <c r="D2857" s="7">
        <f t="shared" si="226"/>
        <v>219.17319091528253</v>
      </c>
      <c r="E2857" s="7">
        <f t="shared" si="227"/>
        <v>115.13495357091728</v>
      </c>
      <c r="F2857" s="7">
        <f t="shared" si="228"/>
        <v>212.18565369591158</v>
      </c>
      <c r="G2857" s="7">
        <f t="shared" si="229"/>
        <v>105.37922071234092</v>
      </c>
    </row>
    <row r="2858" spans="1:7" x14ac:dyDescent="0.3">
      <c r="A2858" s="8">
        <v>215.46104767413999</v>
      </c>
      <c r="B2858" s="8">
        <v>110.5297783057833</v>
      </c>
      <c r="C2858" s="6">
        <f t="shared" si="225"/>
        <v>-0.66565903188425524</v>
      </c>
      <c r="D2858" s="7">
        <f t="shared" si="226"/>
        <v>219.16651328578428</v>
      </c>
      <c r="E2858" s="7">
        <f t="shared" si="227"/>
        <v>115.24883802154466</v>
      </c>
      <c r="F2858" s="7">
        <f t="shared" si="228"/>
        <v>211.75558206249571</v>
      </c>
      <c r="G2858" s="7">
        <f t="shared" si="229"/>
        <v>105.81071859002193</v>
      </c>
    </row>
    <row r="2859" spans="1:7" x14ac:dyDescent="0.3">
      <c r="A2859" s="8">
        <v>215.02447577133375</v>
      </c>
      <c r="B2859" s="8">
        <v>110.85700770276812</v>
      </c>
      <c r="C2859" s="6">
        <f t="shared" si="225"/>
        <v>-0.67659598183418834</v>
      </c>
      <c r="D2859" s="7">
        <f t="shared" si="226"/>
        <v>218.78133085806158</v>
      </c>
      <c r="E2859" s="7">
        <f t="shared" si="227"/>
        <v>115.53525949775812</v>
      </c>
      <c r="F2859" s="7">
        <f t="shared" si="228"/>
        <v>211.26762068460593</v>
      </c>
      <c r="G2859" s="7">
        <f t="shared" si="229"/>
        <v>106.17875590777811</v>
      </c>
    </row>
    <row r="2860" spans="1:7" x14ac:dyDescent="0.3">
      <c r="A2860" s="8">
        <v>214.58808122863374</v>
      </c>
      <c r="B2860" s="8">
        <v>110.96608416842992</v>
      </c>
      <c r="C2860" s="6">
        <f t="shared" si="225"/>
        <v>-0.62154851731327265</v>
      </c>
      <c r="D2860" s="7">
        <f t="shared" si="226"/>
        <v>218.0818498383197</v>
      </c>
      <c r="E2860" s="7">
        <f t="shared" si="227"/>
        <v>115.84395059771774</v>
      </c>
      <c r="F2860" s="7">
        <f t="shared" si="228"/>
        <v>211.09431261894778</v>
      </c>
      <c r="G2860" s="7">
        <f t="shared" si="229"/>
        <v>106.0882177391421</v>
      </c>
    </row>
    <row r="2861" spans="1:7" x14ac:dyDescent="0.3">
      <c r="A2861" s="8">
        <v>214.58781518847357</v>
      </c>
      <c r="B2861" s="8">
        <v>111.29331356541475</v>
      </c>
      <c r="C2861" s="6">
        <f t="shared" si="225"/>
        <v>-0.66565903188440434</v>
      </c>
      <c r="D2861" s="7">
        <f t="shared" si="226"/>
        <v>218.29328080011854</v>
      </c>
      <c r="E2861" s="7">
        <f t="shared" si="227"/>
        <v>116.01237328117556</v>
      </c>
      <c r="F2861" s="7">
        <f t="shared" si="228"/>
        <v>210.8823495768286</v>
      </c>
      <c r="G2861" s="7">
        <f t="shared" si="229"/>
        <v>106.57425384965394</v>
      </c>
    </row>
    <row r="2862" spans="1:7" x14ac:dyDescent="0.3">
      <c r="A2862" s="8">
        <v>214.15133196571961</v>
      </c>
      <c r="B2862" s="8">
        <v>111.51146649673812</v>
      </c>
      <c r="C2862" s="6">
        <f t="shared" si="225"/>
        <v>-0.67659598183418612</v>
      </c>
      <c r="D2862" s="7">
        <f t="shared" si="226"/>
        <v>217.90818705244743</v>
      </c>
      <c r="E2862" s="7">
        <f t="shared" si="227"/>
        <v>116.18971829172814</v>
      </c>
      <c r="F2862" s="7">
        <f t="shared" si="228"/>
        <v>210.39447687899178</v>
      </c>
      <c r="G2862" s="7">
        <f t="shared" si="229"/>
        <v>106.8332147017481</v>
      </c>
    </row>
    <row r="2863" spans="1:7" x14ac:dyDescent="0.3">
      <c r="A2863" s="8">
        <v>213.75123712487041</v>
      </c>
      <c r="B2863" s="8">
        <v>111.69326060617409</v>
      </c>
      <c r="C2863" s="6">
        <f t="shared" si="225"/>
        <v>-0.63785800957013583</v>
      </c>
      <c r="D2863" s="7">
        <f t="shared" si="226"/>
        <v>217.32409307228892</v>
      </c>
      <c r="E2863" s="7">
        <f t="shared" si="227"/>
        <v>116.51349922879396</v>
      </c>
      <c r="F2863" s="7">
        <f t="shared" si="228"/>
        <v>210.17838117745191</v>
      </c>
      <c r="G2863" s="7">
        <f t="shared" si="229"/>
        <v>106.87302198355422</v>
      </c>
    </row>
    <row r="2864" spans="1:7" x14ac:dyDescent="0.3">
      <c r="A2864" s="8">
        <v>213.49642977148329</v>
      </c>
      <c r="B2864" s="8">
        <v>112.05684882504636</v>
      </c>
      <c r="C2864" s="6">
        <f t="shared" si="225"/>
        <v>-0.65954304617932535</v>
      </c>
      <c r="D2864" s="7">
        <f t="shared" si="226"/>
        <v>217.17296455951947</v>
      </c>
      <c r="E2864" s="7">
        <f t="shared" si="227"/>
        <v>116.798482715633</v>
      </c>
      <c r="F2864" s="7">
        <f t="shared" si="228"/>
        <v>209.81989498344711</v>
      </c>
      <c r="G2864" s="7">
        <f t="shared" si="229"/>
        <v>107.31521493445972</v>
      </c>
    </row>
    <row r="2865" spans="1:7" x14ac:dyDescent="0.3">
      <c r="A2865" s="8">
        <v>213.05985786867544</v>
      </c>
      <c r="B2865" s="8">
        <v>112.38407822203118</v>
      </c>
      <c r="C2865" s="6">
        <f t="shared" si="225"/>
        <v>-0.68069488215411444</v>
      </c>
      <c r="D2865" s="7">
        <f t="shared" si="226"/>
        <v>216.83585703010081</v>
      </c>
      <c r="E2865" s="7">
        <f t="shared" si="227"/>
        <v>117.04689178606253</v>
      </c>
      <c r="F2865" s="7">
        <f t="shared" si="228"/>
        <v>209.28385870725006</v>
      </c>
      <c r="G2865" s="7">
        <f t="shared" si="229"/>
        <v>107.72126465799982</v>
      </c>
    </row>
    <row r="2866" spans="1:7" x14ac:dyDescent="0.3">
      <c r="A2866" s="8">
        <v>212.62346332597537</v>
      </c>
      <c r="B2866" s="8">
        <v>112.49315468769296</v>
      </c>
      <c r="C2866" s="6">
        <f t="shared" si="225"/>
        <v>-0.63713168272936382</v>
      </c>
      <c r="D2866" s="7">
        <f t="shared" si="226"/>
        <v>216.19281726257992</v>
      </c>
      <c r="E2866" s="7">
        <f t="shared" si="227"/>
        <v>117.31598709979745</v>
      </c>
      <c r="F2866" s="7">
        <f t="shared" si="228"/>
        <v>209.05410938937081</v>
      </c>
      <c r="G2866" s="7">
        <f t="shared" si="229"/>
        <v>107.67032227558848</v>
      </c>
    </row>
    <row r="2867" spans="1:7" x14ac:dyDescent="0.3">
      <c r="A2867" s="8">
        <v>212.62319728581525</v>
      </c>
      <c r="B2867" s="8">
        <v>112.8203840846778</v>
      </c>
      <c r="C2867" s="6">
        <f t="shared" si="225"/>
        <v>-0.66418635685574479</v>
      </c>
      <c r="D2867" s="7">
        <f t="shared" si="226"/>
        <v>216.32170924041628</v>
      </c>
      <c r="E2867" s="7">
        <f t="shared" si="227"/>
        <v>117.54489562786121</v>
      </c>
      <c r="F2867" s="7">
        <f t="shared" si="228"/>
        <v>208.92468533121422</v>
      </c>
      <c r="G2867" s="7">
        <f t="shared" si="229"/>
        <v>108.09587254149439</v>
      </c>
    </row>
    <row r="2868" spans="1:7" x14ac:dyDescent="0.3">
      <c r="A2868" s="8">
        <v>212.18671406306294</v>
      </c>
      <c r="B2868" s="8">
        <v>113.03853701600117</v>
      </c>
      <c r="C2868" s="6">
        <f t="shared" si="225"/>
        <v>-0.66932584018329722</v>
      </c>
      <c r="D2868" s="7">
        <f t="shared" si="226"/>
        <v>215.90945861240041</v>
      </c>
      <c r="E2868" s="7">
        <f t="shared" si="227"/>
        <v>117.74397780517046</v>
      </c>
      <c r="F2868" s="7">
        <f t="shared" si="228"/>
        <v>208.46396951372546</v>
      </c>
      <c r="G2868" s="7">
        <f t="shared" si="229"/>
        <v>108.33309622683188</v>
      </c>
    </row>
    <row r="2869" spans="1:7" x14ac:dyDescent="0.3">
      <c r="A2869" s="8">
        <v>211.75031952036286</v>
      </c>
      <c r="B2869" s="8">
        <v>113.14761348166279</v>
      </c>
      <c r="C2869" s="6">
        <f t="shared" si="225"/>
        <v>-0.63803127510055668</v>
      </c>
      <c r="D2869" s="7">
        <f t="shared" si="226"/>
        <v>215.32401059534862</v>
      </c>
      <c r="E2869" s="7">
        <f t="shared" si="227"/>
        <v>117.96723297915085</v>
      </c>
      <c r="F2869" s="7">
        <f t="shared" si="228"/>
        <v>208.1766284453771</v>
      </c>
      <c r="G2869" s="7">
        <f t="shared" si="229"/>
        <v>108.32799398417473</v>
      </c>
    </row>
    <row r="2870" spans="1:7" x14ac:dyDescent="0.3">
      <c r="A2870" s="8">
        <v>211.75005348020278</v>
      </c>
      <c r="B2870" s="8">
        <v>113.47484287864779</v>
      </c>
      <c r="C2870" s="6">
        <f t="shared" si="225"/>
        <v>-0.67020775424448953</v>
      </c>
      <c r="D2870" s="7">
        <f t="shared" si="226"/>
        <v>215.47694637567449</v>
      </c>
      <c r="E2870" s="7">
        <f t="shared" si="227"/>
        <v>118.17699869759748</v>
      </c>
      <c r="F2870" s="7">
        <f t="shared" si="228"/>
        <v>208.02316058473107</v>
      </c>
      <c r="G2870" s="7">
        <f t="shared" si="229"/>
        <v>108.7726870596981</v>
      </c>
    </row>
    <row r="2871" spans="1:7" x14ac:dyDescent="0.3">
      <c r="A2871" s="8">
        <v>211.31357025744879</v>
      </c>
      <c r="B2871" s="8">
        <v>113.69299580997102</v>
      </c>
      <c r="C2871" s="6">
        <f t="shared" si="225"/>
        <v>-0.68069488215397078</v>
      </c>
      <c r="D2871" s="7">
        <f t="shared" si="226"/>
        <v>215.08956941887351</v>
      </c>
      <c r="E2871" s="7">
        <f t="shared" si="227"/>
        <v>118.35580937400292</v>
      </c>
      <c r="F2871" s="7">
        <f t="shared" si="228"/>
        <v>207.53757109602407</v>
      </c>
      <c r="G2871" s="7">
        <f t="shared" si="229"/>
        <v>109.03018224593913</v>
      </c>
    </row>
    <row r="2872" spans="1:7" x14ac:dyDescent="0.3">
      <c r="A2872" s="8">
        <v>210.87704269466948</v>
      </c>
      <c r="B2872" s="8">
        <v>113.96568697412522</v>
      </c>
      <c r="C2872" s="6">
        <f t="shared" si="225"/>
        <v>-0.63713168272936593</v>
      </c>
      <c r="D2872" s="7">
        <f t="shared" si="226"/>
        <v>214.44639663127404</v>
      </c>
      <c r="E2872" s="7">
        <f t="shared" si="227"/>
        <v>118.78851938622969</v>
      </c>
      <c r="F2872" s="7">
        <f t="shared" si="228"/>
        <v>207.30768875806493</v>
      </c>
      <c r="G2872" s="7">
        <f t="shared" si="229"/>
        <v>109.14285456202074</v>
      </c>
    </row>
    <row r="2873" spans="1:7" x14ac:dyDescent="0.3">
      <c r="A2873" s="8">
        <v>210.65866806321245</v>
      </c>
      <c r="B2873" s="8">
        <v>114.23837813827923</v>
      </c>
      <c r="C2873" s="6">
        <f t="shared" si="225"/>
        <v>-0.66418635685574678</v>
      </c>
      <c r="D2873" s="7">
        <f t="shared" si="226"/>
        <v>214.35718001781348</v>
      </c>
      <c r="E2873" s="7">
        <f t="shared" si="227"/>
        <v>118.96288968146263</v>
      </c>
      <c r="F2873" s="7">
        <f t="shared" si="228"/>
        <v>206.96015610861141</v>
      </c>
      <c r="G2873" s="7">
        <f t="shared" si="229"/>
        <v>109.51386659509583</v>
      </c>
    </row>
    <row r="2874" spans="1:7" x14ac:dyDescent="0.3">
      <c r="A2874" s="8">
        <v>210.22209616040621</v>
      </c>
      <c r="B2874" s="8">
        <v>114.56560753526423</v>
      </c>
      <c r="C2874" s="6">
        <f t="shared" si="225"/>
        <v>-0.67509666315923977</v>
      </c>
      <c r="D2874" s="7">
        <f t="shared" si="226"/>
        <v>213.97193283685704</v>
      </c>
      <c r="E2874" s="7">
        <f t="shared" si="227"/>
        <v>119.24948679288224</v>
      </c>
      <c r="F2874" s="7">
        <f t="shared" si="228"/>
        <v>206.47225948395538</v>
      </c>
      <c r="G2874" s="7">
        <f t="shared" si="229"/>
        <v>109.88172827764623</v>
      </c>
    </row>
    <row r="2875" spans="1:7" x14ac:dyDescent="0.3">
      <c r="A2875" s="8">
        <v>209.82200131955699</v>
      </c>
      <c r="B2875" s="8">
        <v>114.74740164470036</v>
      </c>
      <c r="C2875" s="6">
        <f t="shared" si="225"/>
        <v>-0.63803127510055335</v>
      </c>
      <c r="D2875" s="7">
        <f t="shared" si="226"/>
        <v>213.39569239454275</v>
      </c>
      <c r="E2875" s="7">
        <f t="shared" si="227"/>
        <v>119.56702114218842</v>
      </c>
      <c r="F2875" s="7">
        <f t="shared" si="228"/>
        <v>206.24831024457123</v>
      </c>
      <c r="G2875" s="7">
        <f t="shared" si="229"/>
        <v>109.9277821472123</v>
      </c>
    </row>
    <row r="2876" spans="1:7" x14ac:dyDescent="0.3">
      <c r="A2876" s="8">
        <v>209.56719396616825</v>
      </c>
      <c r="B2876" s="8">
        <v>115.11098986357247</v>
      </c>
      <c r="C2876" s="6">
        <f t="shared" si="225"/>
        <v>-0.6702077542446272</v>
      </c>
      <c r="D2876" s="7">
        <f t="shared" si="226"/>
        <v>213.29408686164061</v>
      </c>
      <c r="E2876" s="7">
        <f t="shared" si="227"/>
        <v>119.81314568252165</v>
      </c>
      <c r="F2876" s="7">
        <f t="shared" si="228"/>
        <v>205.84030107069589</v>
      </c>
      <c r="G2876" s="7">
        <f t="shared" si="229"/>
        <v>110.40883404462329</v>
      </c>
    </row>
    <row r="2877" spans="1:7" x14ac:dyDescent="0.3">
      <c r="A2877" s="8">
        <v>209.13062206336201</v>
      </c>
      <c r="B2877" s="8">
        <v>115.43821926055745</v>
      </c>
      <c r="C2877" s="6">
        <f t="shared" si="225"/>
        <v>-0.68069488215409957</v>
      </c>
      <c r="D2877" s="7">
        <f t="shared" si="226"/>
        <v>212.90662122478733</v>
      </c>
      <c r="E2877" s="7">
        <f t="shared" si="227"/>
        <v>120.10103282458886</v>
      </c>
      <c r="F2877" s="7">
        <f t="shared" si="228"/>
        <v>205.35462290193669</v>
      </c>
      <c r="G2877" s="7">
        <f t="shared" si="229"/>
        <v>110.77540569652604</v>
      </c>
    </row>
    <row r="2878" spans="1:7" x14ac:dyDescent="0.3">
      <c r="A2878" s="8">
        <v>208.69422752066197</v>
      </c>
      <c r="B2878" s="8">
        <v>115.54729572621908</v>
      </c>
      <c r="C2878" s="6">
        <f t="shared" si="225"/>
        <v>-0.63713168272948095</v>
      </c>
      <c r="D2878" s="7">
        <f t="shared" si="226"/>
        <v>212.26358145726709</v>
      </c>
      <c r="E2878" s="7">
        <f t="shared" si="227"/>
        <v>120.37012813832315</v>
      </c>
      <c r="F2878" s="7">
        <f t="shared" si="228"/>
        <v>205.12487358405684</v>
      </c>
      <c r="G2878" s="7">
        <f t="shared" si="229"/>
        <v>110.724463314115</v>
      </c>
    </row>
    <row r="2879" spans="1:7" x14ac:dyDescent="0.3">
      <c r="A2879" s="8">
        <v>208.69396148050186</v>
      </c>
      <c r="B2879" s="8">
        <v>115.87452512320391</v>
      </c>
      <c r="C2879" s="6">
        <f t="shared" si="225"/>
        <v>-0.66418635685574479</v>
      </c>
      <c r="D2879" s="7">
        <f t="shared" si="226"/>
        <v>212.39247343510289</v>
      </c>
      <c r="E2879" s="7">
        <f t="shared" si="227"/>
        <v>120.59903666638732</v>
      </c>
      <c r="F2879" s="7">
        <f t="shared" si="228"/>
        <v>204.99544952590082</v>
      </c>
      <c r="G2879" s="7">
        <f t="shared" si="229"/>
        <v>111.1500135800205</v>
      </c>
    </row>
    <row r="2880" spans="1:7" x14ac:dyDescent="0.3">
      <c r="A2880" s="8">
        <v>208.25747825774789</v>
      </c>
      <c r="B2880" s="8">
        <v>116.09267805452728</v>
      </c>
      <c r="C2880" s="6">
        <f t="shared" si="225"/>
        <v>-0.6844960909265132</v>
      </c>
      <c r="D2880" s="7">
        <f t="shared" si="226"/>
        <v>212.05117442428499</v>
      </c>
      <c r="E2880" s="7">
        <f t="shared" si="227"/>
        <v>120.74110460509273</v>
      </c>
      <c r="F2880" s="7">
        <f t="shared" si="228"/>
        <v>204.46378209121079</v>
      </c>
      <c r="G2880" s="7">
        <f t="shared" si="229"/>
        <v>111.44425150396184</v>
      </c>
    </row>
    <row r="2881" spans="1:7" x14ac:dyDescent="0.3">
      <c r="A2881" s="8">
        <v>207.85738341690029</v>
      </c>
      <c r="B2881" s="8">
        <v>116.27447216396342</v>
      </c>
      <c r="C2881" s="6">
        <f t="shared" si="225"/>
        <v>-0.63314115044111274</v>
      </c>
      <c r="D2881" s="7">
        <f t="shared" si="226"/>
        <v>211.4074633163433</v>
      </c>
      <c r="E2881" s="7">
        <f t="shared" si="227"/>
        <v>121.11150976021702</v>
      </c>
      <c r="F2881" s="7">
        <f t="shared" si="228"/>
        <v>204.30730351745729</v>
      </c>
      <c r="G2881" s="7">
        <f t="shared" si="229"/>
        <v>111.43743456770983</v>
      </c>
    </row>
    <row r="2882" spans="1:7" x14ac:dyDescent="0.3">
      <c r="A2882" s="8">
        <v>207.60257606351155</v>
      </c>
      <c r="B2882" s="8">
        <v>116.63806038283552</v>
      </c>
      <c r="C2882" s="6">
        <f t="shared" si="225"/>
        <v>-0.67442379654545648</v>
      </c>
      <c r="D2882" s="7">
        <f t="shared" si="226"/>
        <v>211.34926026535649</v>
      </c>
      <c r="E2882" s="7">
        <f t="shared" si="227"/>
        <v>121.32446171985795</v>
      </c>
      <c r="F2882" s="7">
        <f t="shared" si="228"/>
        <v>203.85589186166661</v>
      </c>
      <c r="G2882" s="7">
        <f t="shared" si="229"/>
        <v>111.95165904581309</v>
      </c>
    </row>
    <row r="2883" spans="1:7" x14ac:dyDescent="0.3">
      <c r="A2883" s="8">
        <v>207.16600416070528</v>
      </c>
      <c r="B2883" s="8">
        <v>116.96528977982051</v>
      </c>
      <c r="C2883" s="6">
        <f t="shared" si="225"/>
        <v>-0.66932584018328323</v>
      </c>
      <c r="D2883" s="7">
        <f t="shared" si="226"/>
        <v>210.88874871004271</v>
      </c>
      <c r="E2883" s="7">
        <f t="shared" si="227"/>
        <v>121.67073056898984</v>
      </c>
      <c r="F2883" s="7">
        <f t="shared" si="228"/>
        <v>203.44325961136786</v>
      </c>
      <c r="G2883" s="7">
        <f t="shared" si="229"/>
        <v>112.25984899065118</v>
      </c>
    </row>
    <row r="2884" spans="1:7" x14ac:dyDescent="0.3">
      <c r="A2884" s="8">
        <v>206.72960961800524</v>
      </c>
      <c r="B2884" s="8">
        <v>117.07436624548212</v>
      </c>
      <c r="C2884" s="6">
        <f t="shared" si="225"/>
        <v>-0.64751549144356912</v>
      </c>
      <c r="D2884" s="7">
        <f t="shared" si="226"/>
        <v>210.3488495955288</v>
      </c>
      <c r="E2884" s="7">
        <f t="shared" si="227"/>
        <v>121.85987583016536</v>
      </c>
      <c r="F2884" s="7">
        <f t="shared" si="228"/>
        <v>203.11036964048168</v>
      </c>
      <c r="G2884" s="7">
        <f t="shared" si="229"/>
        <v>112.28885666079888</v>
      </c>
    </row>
    <row r="2885" spans="1:7" x14ac:dyDescent="0.3">
      <c r="A2885" s="8">
        <v>206.72934357784513</v>
      </c>
      <c r="B2885" s="8">
        <v>117.40159564246713</v>
      </c>
      <c r="C2885" s="6">
        <f t="shared" si="225"/>
        <v>-0.66418635685574479</v>
      </c>
      <c r="D2885" s="7">
        <f t="shared" si="226"/>
        <v>210.42785553244616</v>
      </c>
      <c r="E2885" s="7">
        <f t="shared" si="227"/>
        <v>122.12610718565054</v>
      </c>
      <c r="F2885" s="7">
        <f t="shared" si="228"/>
        <v>203.0308316232441</v>
      </c>
      <c r="G2885" s="7">
        <f t="shared" si="229"/>
        <v>112.67708409928372</v>
      </c>
    </row>
    <row r="2886" spans="1:7" x14ac:dyDescent="0.3">
      <c r="A2886" s="8">
        <v>206.29286035509116</v>
      </c>
      <c r="B2886" s="8">
        <v>117.61974857379035</v>
      </c>
      <c r="C2886" s="6">
        <f t="shared" si="225"/>
        <v>-0.67509666315910399</v>
      </c>
      <c r="D2886" s="7">
        <f t="shared" si="226"/>
        <v>210.04269703154137</v>
      </c>
      <c r="E2886" s="7">
        <f t="shared" si="227"/>
        <v>122.30362783140886</v>
      </c>
      <c r="F2886" s="7">
        <f t="shared" si="228"/>
        <v>202.54302367864096</v>
      </c>
      <c r="G2886" s="7">
        <f t="shared" si="229"/>
        <v>112.93586931617183</v>
      </c>
    </row>
    <row r="2887" spans="1:7" x14ac:dyDescent="0.3">
      <c r="A2887" s="8">
        <v>205.89276551424359</v>
      </c>
      <c r="B2887" s="8">
        <v>117.80154268322647</v>
      </c>
      <c r="C2887" s="6">
        <f t="shared" si="225"/>
        <v>-0.63803127510055335</v>
      </c>
      <c r="D2887" s="7">
        <f t="shared" si="226"/>
        <v>209.46645658922935</v>
      </c>
      <c r="E2887" s="7">
        <f t="shared" si="227"/>
        <v>122.62116218071453</v>
      </c>
      <c r="F2887" s="7">
        <f t="shared" si="228"/>
        <v>202.31907443925783</v>
      </c>
      <c r="G2887" s="7">
        <f t="shared" si="229"/>
        <v>112.98192318573841</v>
      </c>
    </row>
    <row r="2888" spans="1:7" x14ac:dyDescent="0.3">
      <c r="A2888" s="8">
        <v>205.63795816085485</v>
      </c>
      <c r="B2888" s="8">
        <v>118.16513090209857</v>
      </c>
      <c r="C2888" s="6">
        <f t="shared" si="225"/>
        <v>-0.67020775424448742</v>
      </c>
      <c r="D2888" s="7">
        <f t="shared" si="226"/>
        <v>209.36485105632656</v>
      </c>
      <c r="E2888" s="7">
        <f t="shared" si="227"/>
        <v>122.86728672104826</v>
      </c>
      <c r="F2888" s="7">
        <f t="shared" si="228"/>
        <v>201.91106526538314</v>
      </c>
      <c r="G2888" s="7">
        <f t="shared" si="229"/>
        <v>113.46297508314888</v>
      </c>
    </row>
    <row r="2889" spans="1:7" x14ac:dyDescent="0.3">
      <c r="A2889" s="8">
        <v>205.20138625804861</v>
      </c>
      <c r="B2889" s="8">
        <v>118.49236029908356</v>
      </c>
      <c r="C2889" s="6">
        <f t="shared" si="225"/>
        <v>-0.68069488215409735</v>
      </c>
      <c r="D2889" s="7">
        <f t="shared" si="226"/>
        <v>208.97738541947393</v>
      </c>
      <c r="E2889" s="7">
        <f t="shared" si="227"/>
        <v>123.15517386311498</v>
      </c>
      <c r="F2889" s="7">
        <f t="shared" si="228"/>
        <v>201.4253870966233</v>
      </c>
      <c r="G2889" s="7">
        <f t="shared" si="229"/>
        <v>113.82954673505213</v>
      </c>
    </row>
    <row r="2890" spans="1:7" x14ac:dyDescent="0.3">
      <c r="A2890" s="8">
        <v>204.76499171534854</v>
      </c>
      <c r="B2890" s="8">
        <v>118.60143676474519</v>
      </c>
      <c r="C2890" s="6">
        <f t="shared" si="225"/>
        <v>-0.63713168272936382</v>
      </c>
      <c r="D2890" s="7">
        <f t="shared" si="226"/>
        <v>208.3343456519531</v>
      </c>
      <c r="E2890" s="7">
        <f t="shared" si="227"/>
        <v>123.42426917684968</v>
      </c>
      <c r="F2890" s="7">
        <f t="shared" si="228"/>
        <v>201.19563777874399</v>
      </c>
      <c r="G2890" s="7">
        <f t="shared" si="229"/>
        <v>113.7786043526407</v>
      </c>
    </row>
    <row r="2891" spans="1:7" x14ac:dyDescent="0.3">
      <c r="A2891" s="8">
        <v>204.7647256751884</v>
      </c>
      <c r="B2891" s="8">
        <v>118.92866616173018</v>
      </c>
      <c r="C2891" s="6">
        <f t="shared" si="225"/>
        <v>-0.66418635685574268</v>
      </c>
      <c r="D2891" s="7">
        <f t="shared" si="226"/>
        <v>208.46323762978943</v>
      </c>
      <c r="E2891" s="7">
        <f t="shared" si="227"/>
        <v>123.65317770491359</v>
      </c>
      <c r="F2891" s="7">
        <f t="shared" si="228"/>
        <v>201.06621372058737</v>
      </c>
      <c r="G2891" s="7">
        <f t="shared" si="229"/>
        <v>114.20415461854677</v>
      </c>
    </row>
    <row r="2892" spans="1:7" x14ac:dyDescent="0.3">
      <c r="A2892" s="8">
        <v>204.32824245243447</v>
      </c>
      <c r="B2892" s="8">
        <v>119.1468190930534</v>
      </c>
      <c r="C2892" s="6">
        <f t="shared" si="225"/>
        <v>-0.67509666315910188</v>
      </c>
      <c r="D2892" s="7">
        <f t="shared" si="226"/>
        <v>208.07807912888464</v>
      </c>
      <c r="E2892" s="7">
        <f t="shared" si="227"/>
        <v>123.83069835067191</v>
      </c>
      <c r="F2892" s="7">
        <f t="shared" si="228"/>
        <v>200.57840577598429</v>
      </c>
      <c r="G2892" s="7">
        <f t="shared" si="229"/>
        <v>114.46293983543488</v>
      </c>
    </row>
    <row r="2893" spans="1:7" x14ac:dyDescent="0.3">
      <c r="A2893" s="8">
        <v>203.92814761158525</v>
      </c>
      <c r="B2893" s="8">
        <v>119.32861320248954</v>
      </c>
      <c r="C2893" s="6">
        <f t="shared" si="225"/>
        <v>-0.63803127510055335</v>
      </c>
      <c r="D2893" s="7">
        <f t="shared" si="226"/>
        <v>207.50183868657101</v>
      </c>
      <c r="E2893" s="7">
        <f t="shared" si="227"/>
        <v>124.1482326999776</v>
      </c>
      <c r="F2893" s="7">
        <f t="shared" si="228"/>
        <v>200.35445653659949</v>
      </c>
      <c r="G2893" s="7">
        <f t="shared" si="229"/>
        <v>114.50899370500147</v>
      </c>
    </row>
    <row r="2894" spans="1:7" x14ac:dyDescent="0.3">
      <c r="A2894" s="8">
        <v>203.67334025819812</v>
      </c>
      <c r="B2894" s="8">
        <v>119.69220142136163</v>
      </c>
      <c r="C2894" s="6">
        <f t="shared" si="225"/>
        <v>-0.67020775424448609</v>
      </c>
      <c r="D2894" s="7">
        <f t="shared" si="226"/>
        <v>207.40023315366983</v>
      </c>
      <c r="E2894" s="7">
        <f t="shared" si="227"/>
        <v>124.39435724031134</v>
      </c>
      <c r="F2894" s="7">
        <f t="shared" si="228"/>
        <v>199.94644736272642</v>
      </c>
      <c r="G2894" s="7">
        <f t="shared" si="229"/>
        <v>114.99004560241193</v>
      </c>
    </row>
    <row r="2895" spans="1:7" x14ac:dyDescent="0.3">
      <c r="A2895" s="8">
        <v>203.23676835539024</v>
      </c>
      <c r="B2895" s="8">
        <v>120.01943081834661</v>
      </c>
      <c r="C2895" s="6">
        <f t="shared" ref="C2895:C2958" si="230">ATAN((B2904-B2884)/(A2904-A2884))</f>
        <v>-0.68069488215409957</v>
      </c>
      <c r="D2895" s="7">
        <f t="shared" si="226"/>
        <v>207.01276751681556</v>
      </c>
      <c r="E2895" s="7">
        <f t="shared" si="227"/>
        <v>124.68224438237802</v>
      </c>
      <c r="F2895" s="7">
        <f t="shared" si="228"/>
        <v>199.46076919396492</v>
      </c>
      <c r="G2895" s="7">
        <f t="shared" si="229"/>
        <v>115.3566172543152</v>
      </c>
    </row>
    <row r="2896" spans="1:7" x14ac:dyDescent="0.3">
      <c r="A2896" s="8">
        <v>202.8003738126902</v>
      </c>
      <c r="B2896" s="8">
        <v>120.12850728400824</v>
      </c>
      <c r="C2896" s="6">
        <f t="shared" si="230"/>
        <v>-0.62755618737521301</v>
      </c>
      <c r="D2896" s="7">
        <f t="shared" si="226"/>
        <v>206.32338380967971</v>
      </c>
      <c r="E2896" s="7">
        <f t="shared" si="227"/>
        <v>124.98529640451902</v>
      </c>
      <c r="F2896" s="7">
        <f t="shared" si="228"/>
        <v>199.27736381570068</v>
      </c>
      <c r="G2896" s="7">
        <f t="shared" si="229"/>
        <v>115.27171816349745</v>
      </c>
    </row>
    <row r="2897" spans="1:7" x14ac:dyDescent="0.3">
      <c r="A2897" s="8">
        <v>202.80010777253008</v>
      </c>
      <c r="B2897" s="8">
        <v>120.45573668099324</v>
      </c>
      <c r="C2897" s="6">
        <f t="shared" si="230"/>
        <v>-0.67020775424460921</v>
      </c>
      <c r="D2897" s="7">
        <f t="shared" si="226"/>
        <v>206.52700066800236</v>
      </c>
      <c r="E2897" s="7">
        <f t="shared" si="227"/>
        <v>125.15789249994248</v>
      </c>
      <c r="F2897" s="7">
        <f t="shared" si="228"/>
        <v>199.07321487705781</v>
      </c>
      <c r="G2897" s="7">
        <f t="shared" si="229"/>
        <v>115.753580862044</v>
      </c>
    </row>
    <row r="2898" spans="1:7" x14ac:dyDescent="0.3">
      <c r="A2898" s="8">
        <v>202.36362454977774</v>
      </c>
      <c r="B2898" s="8">
        <v>120.67388961231646</v>
      </c>
      <c r="C2898" s="6">
        <f t="shared" si="230"/>
        <v>-0.67093251857069058</v>
      </c>
      <c r="D2898" s="7">
        <f t="shared" si="226"/>
        <v>206.0939244209076</v>
      </c>
      <c r="E2898" s="7">
        <f t="shared" si="227"/>
        <v>125.37334307750244</v>
      </c>
      <c r="F2898" s="7">
        <f t="shared" si="228"/>
        <v>198.63332467864788</v>
      </c>
      <c r="G2898" s="7">
        <f t="shared" si="229"/>
        <v>115.97443614713048</v>
      </c>
    </row>
    <row r="2899" spans="1:7" x14ac:dyDescent="0.3">
      <c r="A2899" s="8">
        <v>201.96352970892855</v>
      </c>
      <c r="B2899" s="8">
        <v>120.85568372175258</v>
      </c>
      <c r="C2899" s="6">
        <f t="shared" si="230"/>
        <v>-0.64851642472453819</v>
      </c>
      <c r="D2899" s="7">
        <f t="shared" si="226"/>
        <v>205.58755784846281</v>
      </c>
      <c r="E2899" s="7">
        <f t="shared" si="227"/>
        <v>125.6375682920725</v>
      </c>
      <c r="F2899" s="7">
        <f t="shared" si="228"/>
        <v>198.33950156939429</v>
      </c>
      <c r="G2899" s="7">
        <f t="shared" si="229"/>
        <v>116.07379915143267</v>
      </c>
    </row>
    <row r="2900" spans="1:7" x14ac:dyDescent="0.3">
      <c r="A2900" s="8">
        <v>201.70872235553978</v>
      </c>
      <c r="B2900" s="8">
        <v>121.21927194062468</v>
      </c>
      <c r="C2900" s="6">
        <f t="shared" si="230"/>
        <v>-0.65954304617932535</v>
      </c>
      <c r="D2900" s="7">
        <f t="shared" si="226"/>
        <v>205.38525714357596</v>
      </c>
      <c r="E2900" s="7">
        <f t="shared" si="227"/>
        <v>125.96090583121132</v>
      </c>
      <c r="F2900" s="7">
        <f t="shared" si="228"/>
        <v>198.0321875675036</v>
      </c>
      <c r="G2900" s="7">
        <f t="shared" si="229"/>
        <v>116.47763805003804</v>
      </c>
    </row>
    <row r="2901" spans="1:7" x14ac:dyDescent="0.3">
      <c r="A2901" s="8">
        <v>201.27215045273351</v>
      </c>
      <c r="B2901" s="8">
        <v>121.54650133760967</v>
      </c>
      <c r="C2901" s="6">
        <f t="shared" si="230"/>
        <v>-0.68069488215397078</v>
      </c>
      <c r="D2901" s="7">
        <f t="shared" si="226"/>
        <v>205.04814961415823</v>
      </c>
      <c r="E2901" s="7">
        <f t="shared" si="227"/>
        <v>126.20931490164156</v>
      </c>
      <c r="F2901" s="7">
        <f t="shared" si="228"/>
        <v>197.49615129130879</v>
      </c>
      <c r="G2901" s="7">
        <f t="shared" si="229"/>
        <v>116.88368777357778</v>
      </c>
    </row>
    <row r="2902" spans="1:7" x14ac:dyDescent="0.3">
      <c r="A2902" s="8">
        <v>200.8357559100335</v>
      </c>
      <c r="B2902" s="8">
        <v>121.65557780327129</v>
      </c>
      <c r="C2902" s="6">
        <f t="shared" si="230"/>
        <v>-0.62755618737509722</v>
      </c>
      <c r="D2902" s="7">
        <f t="shared" si="226"/>
        <v>204.35876590702244</v>
      </c>
      <c r="E2902" s="7">
        <f t="shared" si="227"/>
        <v>126.51236692378248</v>
      </c>
      <c r="F2902" s="7">
        <f t="shared" si="228"/>
        <v>197.31274591304455</v>
      </c>
      <c r="G2902" s="7">
        <f t="shared" si="229"/>
        <v>116.79878868276009</v>
      </c>
    </row>
    <row r="2903" spans="1:7" x14ac:dyDescent="0.3">
      <c r="A2903" s="8">
        <v>200.83548986987336</v>
      </c>
      <c r="B2903" s="8">
        <v>121.98280720025629</v>
      </c>
      <c r="C2903" s="6">
        <f t="shared" si="230"/>
        <v>-0.67020775424448609</v>
      </c>
      <c r="D2903" s="7">
        <f t="shared" si="226"/>
        <v>204.56238276534506</v>
      </c>
      <c r="E2903" s="7">
        <f t="shared" si="227"/>
        <v>126.68496301920599</v>
      </c>
      <c r="F2903" s="7">
        <f t="shared" si="228"/>
        <v>197.10859697440165</v>
      </c>
      <c r="G2903" s="7">
        <f t="shared" si="229"/>
        <v>117.28065138130658</v>
      </c>
    </row>
    <row r="2904" spans="1:7" x14ac:dyDescent="0.3">
      <c r="A2904" s="8">
        <v>200.39900664712104</v>
      </c>
      <c r="B2904" s="8">
        <v>122.20096013157951</v>
      </c>
      <c r="C2904" s="6">
        <f t="shared" si="230"/>
        <v>-0.67093251857081737</v>
      </c>
      <c r="D2904" s="7">
        <f t="shared" si="226"/>
        <v>204.1293065182515</v>
      </c>
      <c r="E2904" s="7">
        <f t="shared" si="227"/>
        <v>126.90041359676501</v>
      </c>
      <c r="F2904" s="7">
        <f t="shared" si="228"/>
        <v>196.66870677599059</v>
      </c>
      <c r="G2904" s="7">
        <f t="shared" si="229"/>
        <v>117.50150666639401</v>
      </c>
    </row>
    <row r="2905" spans="1:7" x14ac:dyDescent="0.3">
      <c r="A2905" s="8">
        <v>199.96261210442103</v>
      </c>
      <c r="B2905" s="8">
        <v>122.31003659724128</v>
      </c>
      <c r="C2905" s="6">
        <f t="shared" si="230"/>
        <v>-0.63246462732681874</v>
      </c>
      <c r="D2905" s="7">
        <f t="shared" si="226"/>
        <v>203.50941882396856</v>
      </c>
      <c r="E2905" s="7">
        <f t="shared" si="227"/>
        <v>127.14947479750506</v>
      </c>
      <c r="F2905" s="7">
        <f t="shared" si="228"/>
        <v>196.41580538487349</v>
      </c>
      <c r="G2905" s="7">
        <f t="shared" si="229"/>
        <v>117.47059839697749</v>
      </c>
    </row>
    <row r="2906" spans="1:7" x14ac:dyDescent="0.3">
      <c r="A2906" s="8">
        <v>199.96234606426086</v>
      </c>
      <c r="B2906" s="8">
        <v>122.63726599422611</v>
      </c>
      <c r="C2906" s="6">
        <f t="shared" si="230"/>
        <v>-0.66565903188440356</v>
      </c>
      <c r="D2906" s="7">
        <f t="shared" si="226"/>
        <v>203.66781167590582</v>
      </c>
      <c r="E2906" s="7">
        <f t="shared" si="227"/>
        <v>127.35632570998693</v>
      </c>
      <c r="F2906" s="7">
        <f t="shared" si="228"/>
        <v>196.25688045261589</v>
      </c>
      <c r="G2906" s="7">
        <f t="shared" si="229"/>
        <v>117.91820627846529</v>
      </c>
    </row>
    <row r="2907" spans="1:7" x14ac:dyDescent="0.3">
      <c r="A2907" s="8">
        <v>199.52586284150689</v>
      </c>
      <c r="B2907" s="8">
        <v>122.85541892554951</v>
      </c>
      <c r="C2907" s="6">
        <f t="shared" si="230"/>
        <v>-0.67659598183418612</v>
      </c>
      <c r="D2907" s="7">
        <f t="shared" si="226"/>
        <v>203.28271792823472</v>
      </c>
      <c r="E2907" s="7">
        <f t="shared" si="227"/>
        <v>127.53367072053953</v>
      </c>
      <c r="F2907" s="7">
        <f t="shared" si="228"/>
        <v>195.76900775477907</v>
      </c>
      <c r="G2907" s="7">
        <f t="shared" si="229"/>
        <v>118.1771671305595</v>
      </c>
    </row>
    <row r="2908" spans="1:7" x14ac:dyDescent="0.3">
      <c r="A2908" s="8">
        <v>199.08933527872762</v>
      </c>
      <c r="B2908" s="8">
        <v>123.12811008970354</v>
      </c>
      <c r="C2908" s="6">
        <f t="shared" si="230"/>
        <v>-0.63149591682578299</v>
      </c>
      <c r="D2908" s="7">
        <f t="shared" si="226"/>
        <v>202.631452320243</v>
      </c>
      <c r="E2908" s="7">
        <f t="shared" si="227"/>
        <v>127.97098184768002</v>
      </c>
      <c r="F2908" s="7">
        <f t="shared" si="228"/>
        <v>195.54721823721223</v>
      </c>
      <c r="G2908" s="7">
        <f t="shared" si="229"/>
        <v>118.28523833172706</v>
      </c>
    </row>
    <row r="2909" spans="1:7" x14ac:dyDescent="0.3">
      <c r="A2909" s="8">
        <v>198.87096064727058</v>
      </c>
      <c r="B2909" s="8">
        <v>123.40080125385772</v>
      </c>
      <c r="C2909" s="6">
        <f t="shared" si="230"/>
        <v>-0.65954304617932746</v>
      </c>
      <c r="D2909" s="7">
        <f t="shared" si="226"/>
        <v>202.54749543530676</v>
      </c>
      <c r="E2909" s="7">
        <f t="shared" si="227"/>
        <v>128.14243514444436</v>
      </c>
      <c r="F2909" s="7">
        <f t="shared" si="228"/>
        <v>195.1944258592344</v>
      </c>
      <c r="G2909" s="7">
        <f t="shared" si="229"/>
        <v>118.6591673632711</v>
      </c>
    </row>
    <row r="2910" spans="1:7" x14ac:dyDescent="0.3">
      <c r="A2910" s="8">
        <v>198.43438874446269</v>
      </c>
      <c r="B2910" s="8">
        <v>123.72803065084256</v>
      </c>
      <c r="C2910" s="6">
        <f t="shared" si="230"/>
        <v>-0.67093251857081526</v>
      </c>
      <c r="D2910" s="7">
        <f t="shared" si="226"/>
        <v>202.16468861559315</v>
      </c>
      <c r="E2910" s="7">
        <f t="shared" si="227"/>
        <v>128.42748411602807</v>
      </c>
      <c r="F2910" s="7">
        <f t="shared" si="228"/>
        <v>194.70408887333224</v>
      </c>
      <c r="G2910" s="7">
        <f t="shared" si="229"/>
        <v>119.02857718565704</v>
      </c>
    </row>
    <row r="2911" spans="1:7" x14ac:dyDescent="0.3">
      <c r="A2911" s="8">
        <v>197.99799420176265</v>
      </c>
      <c r="B2911" s="8">
        <v>123.83710711650433</v>
      </c>
      <c r="C2911" s="6">
        <f t="shared" si="230"/>
        <v>-0.63246462732694231</v>
      </c>
      <c r="D2911" s="7">
        <f t="shared" si="226"/>
        <v>201.54480092131078</v>
      </c>
      <c r="E2911" s="7">
        <f t="shared" si="227"/>
        <v>128.67654531676769</v>
      </c>
      <c r="F2911" s="7">
        <f t="shared" si="228"/>
        <v>194.45118748221452</v>
      </c>
      <c r="G2911" s="7">
        <f t="shared" si="229"/>
        <v>118.99766891624098</v>
      </c>
    </row>
    <row r="2912" spans="1:7" x14ac:dyDescent="0.3">
      <c r="A2912" s="8">
        <v>197.99772816160254</v>
      </c>
      <c r="B2912" s="8">
        <v>124.16433651348918</v>
      </c>
      <c r="C2912" s="6">
        <f t="shared" si="230"/>
        <v>-0.66565903188440578</v>
      </c>
      <c r="D2912" s="7">
        <f t="shared" si="226"/>
        <v>201.70319377324753</v>
      </c>
      <c r="E2912" s="7">
        <f t="shared" si="227"/>
        <v>128.88339622925</v>
      </c>
      <c r="F2912" s="7">
        <f t="shared" si="228"/>
        <v>194.29226254995754</v>
      </c>
      <c r="G2912" s="7">
        <f t="shared" si="229"/>
        <v>119.44527679772837</v>
      </c>
    </row>
    <row r="2913" spans="1:7" x14ac:dyDescent="0.3">
      <c r="A2913" s="8">
        <v>197.56124493885022</v>
      </c>
      <c r="B2913" s="8">
        <v>124.38248944481256</v>
      </c>
      <c r="C2913" s="6">
        <f t="shared" si="230"/>
        <v>-0.67659598183418757</v>
      </c>
      <c r="D2913" s="7">
        <f t="shared" si="226"/>
        <v>201.31810002557805</v>
      </c>
      <c r="E2913" s="7">
        <f t="shared" si="227"/>
        <v>129.06074123980258</v>
      </c>
      <c r="F2913" s="7">
        <f t="shared" si="228"/>
        <v>193.8043898521224</v>
      </c>
      <c r="G2913" s="7">
        <f t="shared" si="229"/>
        <v>119.70423764982256</v>
      </c>
    </row>
    <row r="2914" spans="1:7" x14ac:dyDescent="0.3">
      <c r="A2914" s="8">
        <v>197.12485039615015</v>
      </c>
      <c r="B2914" s="8">
        <v>124.49156591047416</v>
      </c>
      <c r="C2914" s="6">
        <f t="shared" si="230"/>
        <v>-0.62154851731327676</v>
      </c>
      <c r="D2914" s="7">
        <f t="shared" si="226"/>
        <v>200.61861900583614</v>
      </c>
      <c r="E2914" s="7">
        <f t="shared" si="227"/>
        <v>129.36943233976197</v>
      </c>
      <c r="F2914" s="7">
        <f t="shared" si="228"/>
        <v>193.63108178646416</v>
      </c>
      <c r="G2914" s="7">
        <f t="shared" si="229"/>
        <v>119.61369948118636</v>
      </c>
    </row>
    <row r="2915" spans="1:7" x14ac:dyDescent="0.3">
      <c r="A2915" s="8">
        <v>197.12458435599004</v>
      </c>
      <c r="B2915" s="8">
        <v>124.81879530745917</v>
      </c>
      <c r="C2915" s="6">
        <f t="shared" si="230"/>
        <v>-0.66565903188427256</v>
      </c>
      <c r="D2915" s="7">
        <f t="shared" si="226"/>
        <v>200.83004996763438</v>
      </c>
      <c r="E2915" s="7">
        <f t="shared" si="227"/>
        <v>129.53785502322046</v>
      </c>
      <c r="F2915" s="7">
        <f t="shared" si="228"/>
        <v>193.4191187443457</v>
      </c>
      <c r="G2915" s="7">
        <f t="shared" si="229"/>
        <v>120.09973559169786</v>
      </c>
    </row>
    <row r="2916" spans="1:7" x14ac:dyDescent="0.3">
      <c r="A2916" s="8">
        <v>196.68810113323607</v>
      </c>
      <c r="B2916" s="8">
        <v>125.0369482387824</v>
      </c>
      <c r="C2916" s="6">
        <f t="shared" si="230"/>
        <v>-0.67659598183403524</v>
      </c>
      <c r="D2916" s="7">
        <f t="shared" si="226"/>
        <v>200.44495621996319</v>
      </c>
      <c r="E2916" s="7">
        <f t="shared" si="227"/>
        <v>129.71520003377299</v>
      </c>
      <c r="F2916" s="7">
        <f t="shared" si="228"/>
        <v>192.93124604650896</v>
      </c>
      <c r="G2916" s="7">
        <f t="shared" si="229"/>
        <v>120.35869644379181</v>
      </c>
    </row>
    <row r="2917" spans="1:7" x14ac:dyDescent="0.3">
      <c r="A2917" s="8">
        <v>196.28800629238847</v>
      </c>
      <c r="B2917" s="8">
        <v>125.21874234821851</v>
      </c>
      <c r="C2917" s="6">
        <f t="shared" si="230"/>
        <v>-0.62154851731317617</v>
      </c>
      <c r="D2917" s="7">
        <f t="shared" si="226"/>
        <v>199.78177490207395</v>
      </c>
      <c r="E2917" s="7">
        <f t="shared" si="227"/>
        <v>130.09660877750667</v>
      </c>
      <c r="F2917" s="7">
        <f t="shared" si="228"/>
        <v>192.794237682703</v>
      </c>
      <c r="G2917" s="7">
        <f t="shared" si="229"/>
        <v>120.34087591893037</v>
      </c>
    </row>
    <row r="2918" spans="1:7" x14ac:dyDescent="0.3">
      <c r="A2918" s="8">
        <v>196.03319893899973</v>
      </c>
      <c r="B2918" s="8">
        <v>125.58233056709062</v>
      </c>
      <c r="C2918" s="6">
        <f t="shared" si="230"/>
        <v>-0.66565903188425612</v>
      </c>
      <c r="D2918" s="7">
        <f t="shared" ref="D2918:D2981" si="231">A2918-$B$2*SIN(C2918)</f>
        <v>199.73866455064402</v>
      </c>
      <c r="E2918" s="7">
        <f t="shared" ref="E2918:E2981" si="232">B2918+$B$2*COS(C2918)</f>
        <v>130.301390282852</v>
      </c>
      <c r="F2918" s="7">
        <f t="shared" ref="F2918:F2981" si="233">A2918+$B$2*SIN(C2918)</f>
        <v>192.32773332735545</v>
      </c>
      <c r="G2918" s="7">
        <f t="shared" ref="G2918:G2981" si="234">B2918-$B$2*COS(C2918)</f>
        <v>120.86327085132926</v>
      </c>
    </row>
    <row r="2919" spans="1:7" x14ac:dyDescent="0.3">
      <c r="A2919" s="8">
        <v>195.5966270361935</v>
      </c>
      <c r="B2919" s="8">
        <v>125.90955996407561</v>
      </c>
      <c r="C2919" s="6">
        <f t="shared" si="230"/>
        <v>-0.66011890592349498</v>
      </c>
      <c r="D2919" s="7">
        <f t="shared" si="231"/>
        <v>199.27589173056194</v>
      </c>
      <c r="E2919" s="7">
        <f t="shared" si="232"/>
        <v>130.64907590019968</v>
      </c>
      <c r="F2919" s="7">
        <f t="shared" si="233"/>
        <v>191.91736234182505</v>
      </c>
      <c r="G2919" s="7">
        <f t="shared" si="234"/>
        <v>121.17004402795155</v>
      </c>
    </row>
    <row r="2920" spans="1:7" x14ac:dyDescent="0.3">
      <c r="A2920" s="8">
        <v>195.16023249349348</v>
      </c>
      <c r="B2920" s="8">
        <v>126.01863642973723</v>
      </c>
      <c r="C2920" s="6">
        <f t="shared" si="230"/>
        <v>-0.62646333946464094</v>
      </c>
      <c r="D2920" s="7">
        <f t="shared" si="231"/>
        <v>198.67793265590271</v>
      </c>
      <c r="E2920" s="7">
        <f t="shared" si="232"/>
        <v>130.87927276332422</v>
      </c>
      <c r="F2920" s="7">
        <f t="shared" si="233"/>
        <v>191.64253233108425</v>
      </c>
      <c r="G2920" s="7">
        <f t="shared" si="234"/>
        <v>121.15800009615022</v>
      </c>
    </row>
    <row r="2921" spans="1:7" x14ac:dyDescent="0.3">
      <c r="A2921" s="8">
        <v>195.15996645333334</v>
      </c>
      <c r="B2921" s="8">
        <v>126.34586582672223</v>
      </c>
      <c r="C2921" s="6">
        <f t="shared" si="230"/>
        <v>-0.66073684802366806</v>
      </c>
      <c r="D2921" s="7">
        <f t="shared" si="231"/>
        <v>198.84215919147869</v>
      </c>
      <c r="E2921" s="7">
        <f t="shared" si="232"/>
        <v>131.08310728554082</v>
      </c>
      <c r="F2921" s="7">
        <f t="shared" si="233"/>
        <v>191.47777371518799</v>
      </c>
      <c r="G2921" s="7">
        <f t="shared" si="234"/>
        <v>121.60862436790364</v>
      </c>
    </row>
    <row r="2922" spans="1:7" x14ac:dyDescent="0.3">
      <c r="A2922" s="8">
        <v>194.72348323057938</v>
      </c>
      <c r="B2922" s="8">
        <v>126.56401875804546</v>
      </c>
      <c r="C2922" s="6">
        <f t="shared" si="230"/>
        <v>-0.67216314972611169</v>
      </c>
      <c r="D2922" s="7">
        <f t="shared" si="231"/>
        <v>198.45956356941556</v>
      </c>
      <c r="E2922" s="7">
        <f t="shared" si="232"/>
        <v>131.25887804259932</v>
      </c>
      <c r="F2922" s="7">
        <f t="shared" si="233"/>
        <v>190.98740289174319</v>
      </c>
      <c r="G2922" s="7">
        <f t="shared" si="234"/>
        <v>121.86915947349159</v>
      </c>
    </row>
    <row r="2923" spans="1:7" x14ac:dyDescent="0.3">
      <c r="A2923" s="8">
        <v>194.28708868787936</v>
      </c>
      <c r="B2923" s="8">
        <v>126.67309522370707</v>
      </c>
      <c r="C2923" s="6">
        <f t="shared" si="230"/>
        <v>-0.61506875030828367</v>
      </c>
      <c r="D2923" s="7">
        <f t="shared" si="231"/>
        <v>197.74917673396794</v>
      </c>
      <c r="E2923" s="7">
        <f t="shared" si="232"/>
        <v>131.57349789707285</v>
      </c>
      <c r="F2923" s="7">
        <f t="shared" si="233"/>
        <v>190.82500064179078</v>
      </c>
      <c r="G2923" s="7">
        <f t="shared" si="234"/>
        <v>121.77269255034128</v>
      </c>
    </row>
    <row r="2924" spans="1:7" x14ac:dyDescent="0.3">
      <c r="A2924" s="8">
        <v>194.28682264771919</v>
      </c>
      <c r="B2924" s="8">
        <v>127.00032462069207</v>
      </c>
      <c r="C2924" s="6">
        <f t="shared" si="230"/>
        <v>-0.66073684802351451</v>
      </c>
      <c r="D2924" s="7">
        <f t="shared" si="231"/>
        <v>197.9690153858638</v>
      </c>
      <c r="E2924" s="7">
        <f t="shared" si="232"/>
        <v>131.73756607951123</v>
      </c>
      <c r="F2924" s="7">
        <f t="shared" si="233"/>
        <v>190.60462990957458</v>
      </c>
      <c r="G2924" s="7">
        <f t="shared" si="234"/>
        <v>122.26308316187291</v>
      </c>
    </row>
    <row r="2925" spans="1:7" x14ac:dyDescent="0.3">
      <c r="A2925" s="8">
        <v>193.85033942496523</v>
      </c>
      <c r="B2925" s="8">
        <v>127.21847755201527</v>
      </c>
      <c r="C2925" s="6">
        <f t="shared" si="230"/>
        <v>-0.67216314972610869</v>
      </c>
      <c r="D2925" s="7">
        <f t="shared" si="231"/>
        <v>197.58641976380139</v>
      </c>
      <c r="E2925" s="7">
        <f t="shared" si="232"/>
        <v>131.91333683656916</v>
      </c>
      <c r="F2925" s="7">
        <f t="shared" si="233"/>
        <v>190.11425908612907</v>
      </c>
      <c r="G2925" s="7">
        <f t="shared" si="234"/>
        <v>122.52361826746139</v>
      </c>
    </row>
    <row r="2926" spans="1:7" x14ac:dyDescent="0.3">
      <c r="A2926" s="8">
        <v>193.41394488226521</v>
      </c>
      <c r="B2926" s="8">
        <v>127.32755401767707</v>
      </c>
      <c r="C2926" s="6">
        <f t="shared" si="230"/>
        <v>-0.61506875030828523</v>
      </c>
      <c r="D2926" s="7">
        <f t="shared" si="231"/>
        <v>196.87603292835379</v>
      </c>
      <c r="E2926" s="7">
        <f t="shared" si="232"/>
        <v>132.22795669104286</v>
      </c>
      <c r="F2926" s="7">
        <f t="shared" si="233"/>
        <v>189.95185683617663</v>
      </c>
      <c r="G2926" s="7">
        <f t="shared" si="234"/>
        <v>122.4271513443113</v>
      </c>
    </row>
    <row r="2927" spans="1:7" x14ac:dyDescent="0.3">
      <c r="A2927" s="8">
        <v>193.41367884210507</v>
      </c>
      <c r="B2927" s="8">
        <v>127.65478341466189</v>
      </c>
      <c r="C2927" s="6">
        <f t="shared" si="230"/>
        <v>-0.66073684802364996</v>
      </c>
      <c r="D2927" s="7">
        <f t="shared" si="231"/>
        <v>197.09587158025033</v>
      </c>
      <c r="E2927" s="7">
        <f t="shared" si="232"/>
        <v>132.39202487348055</v>
      </c>
      <c r="F2927" s="7">
        <f t="shared" si="233"/>
        <v>189.73148610395981</v>
      </c>
      <c r="G2927" s="7">
        <f t="shared" si="234"/>
        <v>122.91754195584323</v>
      </c>
    </row>
    <row r="2928" spans="1:7" x14ac:dyDescent="0.3">
      <c r="A2928" s="8">
        <v>192.97719561935273</v>
      </c>
      <c r="B2928" s="8">
        <v>127.87293634598528</v>
      </c>
      <c r="C2928" s="6">
        <f t="shared" si="230"/>
        <v>-0.6615850755020416</v>
      </c>
      <c r="D2928" s="7">
        <f t="shared" si="231"/>
        <v>196.66340529074321</v>
      </c>
      <c r="E2928" s="7">
        <f t="shared" si="232"/>
        <v>132.60705276391877</v>
      </c>
      <c r="F2928" s="7">
        <f t="shared" si="233"/>
        <v>189.29098594796224</v>
      </c>
      <c r="G2928" s="7">
        <f t="shared" si="234"/>
        <v>123.1388199280518</v>
      </c>
    </row>
    <row r="2929" spans="1:7" x14ac:dyDescent="0.3">
      <c r="A2929" s="8">
        <v>192.54080107665271</v>
      </c>
      <c r="B2929" s="8">
        <v>127.98201281164688</v>
      </c>
      <c r="C2929" s="6">
        <f t="shared" si="230"/>
        <v>-0.61997492665743792</v>
      </c>
      <c r="D2929" s="7">
        <f t="shared" si="231"/>
        <v>196.02688959886063</v>
      </c>
      <c r="E2929" s="7">
        <f t="shared" si="232"/>
        <v>132.86537096104882</v>
      </c>
      <c r="F2929" s="7">
        <f t="shared" si="233"/>
        <v>189.05471255444479</v>
      </c>
      <c r="G2929" s="7">
        <f t="shared" si="234"/>
        <v>123.09865466224495</v>
      </c>
    </row>
    <row r="2930" spans="1:7" x14ac:dyDescent="0.3">
      <c r="A2930" s="8">
        <v>192.54053503649257</v>
      </c>
      <c r="B2930" s="8">
        <v>128.3092422086319</v>
      </c>
      <c r="C2930" s="6">
        <f t="shared" si="230"/>
        <v>-0.65539351144705127</v>
      </c>
      <c r="D2930" s="7">
        <f t="shared" si="231"/>
        <v>196.19736265406013</v>
      </c>
      <c r="E2930" s="7">
        <f t="shared" si="232"/>
        <v>133.06609114205361</v>
      </c>
      <c r="F2930" s="7">
        <f t="shared" si="233"/>
        <v>188.88370741892501</v>
      </c>
      <c r="G2930" s="7">
        <f t="shared" si="234"/>
        <v>123.55239327521019</v>
      </c>
    </row>
    <row r="2931" spans="1:7" x14ac:dyDescent="0.3">
      <c r="A2931" s="8">
        <v>192.10405181373861</v>
      </c>
      <c r="B2931" s="8">
        <v>128.52739513995513</v>
      </c>
      <c r="C2931" s="6">
        <f t="shared" si="230"/>
        <v>-0.66735404318608793</v>
      </c>
      <c r="D2931" s="7">
        <f t="shared" si="231"/>
        <v>195.81751095808752</v>
      </c>
      <c r="E2931" s="7">
        <f t="shared" si="232"/>
        <v>133.24016727355669</v>
      </c>
      <c r="F2931" s="7">
        <f t="shared" si="233"/>
        <v>188.39059266938969</v>
      </c>
      <c r="G2931" s="7">
        <f t="shared" si="234"/>
        <v>123.81462300635359</v>
      </c>
    </row>
    <row r="2932" spans="1:7" x14ac:dyDescent="0.3">
      <c r="A2932" s="8">
        <v>191.66765727103859</v>
      </c>
      <c r="B2932" s="8">
        <v>128.63647160561672</v>
      </c>
      <c r="C2932" s="6">
        <f t="shared" si="230"/>
        <v>-0.61884201149002083</v>
      </c>
      <c r="D2932" s="7">
        <f t="shared" si="231"/>
        <v>195.14821112672314</v>
      </c>
      <c r="E2932" s="7">
        <f t="shared" si="232"/>
        <v>133.52377606284867</v>
      </c>
      <c r="F2932" s="7">
        <f t="shared" si="233"/>
        <v>188.18710341535404</v>
      </c>
      <c r="G2932" s="7">
        <f t="shared" si="234"/>
        <v>123.74916714838476</v>
      </c>
    </row>
    <row r="2933" spans="1:7" x14ac:dyDescent="0.3">
      <c r="A2933" s="8">
        <v>191.66739123087845</v>
      </c>
      <c r="B2933" s="8">
        <v>128.96370100260174</v>
      </c>
      <c r="C2933" s="6">
        <f t="shared" si="230"/>
        <v>-0.64910356639457623</v>
      </c>
      <c r="D2933" s="7">
        <f t="shared" si="231"/>
        <v>195.29422638927869</v>
      </c>
      <c r="E2933" s="7">
        <f t="shared" si="232"/>
        <v>133.74345693086752</v>
      </c>
      <c r="F2933" s="7">
        <f t="shared" si="233"/>
        <v>188.04055607247821</v>
      </c>
      <c r="G2933" s="7">
        <f t="shared" si="234"/>
        <v>124.18394507433595</v>
      </c>
    </row>
    <row r="2934" spans="1:7" x14ac:dyDescent="0.3">
      <c r="A2934" s="8">
        <v>191.23090800812611</v>
      </c>
      <c r="B2934" s="8">
        <v>129.18185393392494</v>
      </c>
      <c r="C2934" s="6">
        <f t="shared" si="230"/>
        <v>-0.64029536885197436</v>
      </c>
      <c r="D2934" s="7">
        <f t="shared" si="231"/>
        <v>194.81550198459593</v>
      </c>
      <c r="E2934" s="7">
        <f t="shared" si="232"/>
        <v>133.99336991372343</v>
      </c>
      <c r="F2934" s="7">
        <f t="shared" si="233"/>
        <v>187.64631403165629</v>
      </c>
      <c r="G2934" s="7">
        <f t="shared" si="234"/>
        <v>124.37033795412646</v>
      </c>
    </row>
    <row r="2935" spans="1:7" x14ac:dyDescent="0.3">
      <c r="A2935" s="8">
        <v>190.79451346542609</v>
      </c>
      <c r="B2935" s="8">
        <v>129.29093039958673</v>
      </c>
      <c r="C2935" s="6">
        <f t="shared" si="230"/>
        <v>-0.63726086471689447</v>
      </c>
      <c r="D2935" s="7">
        <f t="shared" si="231"/>
        <v>194.36449039532278</v>
      </c>
      <c r="E2935" s="7">
        <f t="shared" si="232"/>
        <v>134.1133016752151</v>
      </c>
      <c r="F2935" s="7">
        <f t="shared" si="233"/>
        <v>187.22453653552941</v>
      </c>
      <c r="G2935" s="7">
        <f t="shared" si="234"/>
        <v>124.46855912395837</v>
      </c>
    </row>
    <row r="2936" spans="1:7" x14ac:dyDescent="0.3">
      <c r="A2936" s="8">
        <v>190.79424742526595</v>
      </c>
      <c r="B2936" s="8">
        <v>129.61815979657158</v>
      </c>
      <c r="C2936" s="6">
        <f t="shared" si="230"/>
        <v>-0.63726086471689758</v>
      </c>
      <c r="D2936" s="7">
        <f t="shared" si="231"/>
        <v>194.36422435516263</v>
      </c>
      <c r="E2936" s="7">
        <f t="shared" si="232"/>
        <v>134.44053107219992</v>
      </c>
      <c r="F2936" s="7">
        <f t="shared" si="233"/>
        <v>187.22427049536927</v>
      </c>
      <c r="G2936" s="7">
        <f t="shared" si="234"/>
        <v>124.79578852094322</v>
      </c>
    </row>
    <row r="2937" spans="1:7" x14ac:dyDescent="0.3">
      <c r="A2937" s="8">
        <v>190.35776420251199</v>
      </c>
      <c r="B2937" s="8">
        <v>129.83631272789495</v>
      </c>
      <c r="C2937" s="6">
        <f t="shared" si="230"/>
        <v>-0.64029536885210514</v>
      </c>
      <c r="D2937" s="7">
        <f t="shared" si="231"/>
        <v>193.94235817898246</v>
      </c>
      <c r="E2937" s="7">
        <f t="shared" si="232"/>
        <v>134.64782870769298</v>
      </c>
      <c r="F2937" s="7">
        <f t="shared" si="233"/>
        <v>186.77317022604151</v>
      </c>
      <c r="G2937" s="7">
        <f t="shared" si="234"/>
        <v>125.02479674809693</v>
      </c>
    </row>
    <row r="2938" spans="1:7" x14ac:dyDescent="0.3">
      <c r="A2938" s="8">
        <v>189.92136965981197</v>
      </c>
      <c r="B2938" s="8">
        <v>129.94538919355654</v>
      </c>
      <c r="C2938" s="6">
        <f t="shared" si="230"/>
        <v>-0.63726086471689602</v>
      </c>
      <c r="D2938" s="7">
        <f t="shared" si="231"/>
        <v>193.49134658970866</v>
      </c>
      <c r="E2938" s="7">
        <f t="shared" si="232"/>
        <v>134.76776046918491</v>
      </c>
      <c r="F2938" s="7">
        <f t="shared" si="233"/>
        <v>186.35139272991529</v>
      </c>
      <c r="G2938" s="7">
        <f t="shared" si="234"/>
        <v>125.12301791792818</v>
      </c>
    </row>
    <row r="2939" spans="1:7" x14ac:dyDescent="0.3">
      <c r="A2939" s="8">
        <v>189.92110361965183</v>
      </c>
      <c r="B2939" s="8">
        <v>130.27261859054155</v>
      </c>
      <c r="C2939" s="6">
        <f t="shared" si="230"/>
        <v>-0.63726086471689447</v>
      </c>
      <c r="D2939" s="7">
        <f t="shared" si="231"/>
        <v>193.49108054954851</v>
      </c>
      <c r="E2939" s="7">
        <f t="shared" si="232"/>
        <v>135.09498986616993</v>
      </c>
      <c r="F2939" s="7">
        <f t="shared" si="233"/>
        <v>186.35112668975515</v>
      </c>
      <c r="G2939" s="7">
        <f t="shared" si="234"/>
        <v>125.4502473149132</v>
      </c>
    </row>
    <row r="2940" spans="1:7" x14ac:dyDescent="0.3">
      <c r="A2940" s="8">
        <v>189.48462039689787</v>
      </c>
      <c r="B2940" s="8">
        <v>130.49077152186479</v>
      </c>
      <c r="C2940" s="6">
        <f t="shared" si="230"/>
        <v>-0.6549462354438117</v>
      </c>
      <c r="D2940" s="7">
        <f t="shared" si="231"/>
        <v>193.13932002437258</v>
      </c>
      <c r="E2940" s="7">
        <f t="shared" si="232"/>
        <v>135.24925559065562</v>
      </c>
      <c r="F2940" s="7">
        <f t="shared" si="233"/>
        <v>185.82992076942315</v>
      </c>
      <c r="G2940" s="7">
        <f t="shared" si="234"/>
        <v>125.73228745307395</v>
      </c>
    </row>
    <row r="2941" spans="1:7" x14ac:dyDescent="0.3">
      <c r="A2941" s="8">
        <v>189.08452555605029</v>
      </c>
      <c r="B2941" s="8">
        <v>130.67256563130093</v>
      </c>
      <c r="C2941" s="6">
        <f t="shared" si="230"/>
        <v>-0.63169063433891381</v>
      </c>
      <c r="D2941" s="7">
        <f t="shared" si="231"/>
        <v>192.62758552235533</v>
      </c>
      <c r="E2941" s="7">
        <f t="shared" si="232"/>
        <v>135.51474758525171</v>
      </c>
      <c r="F2941" s="7">
        <f t="shared" si="233"/>
        <v>185.54146558974526</v>
      </c>
      <c r="G2941" s="7">
        <f t="shared" si="234"/>
        <v>125.83038367735016</v>
      </c>
    </row>
    <row r="2942" spans="1:7" x14ac:dyDescent="0.3">
      <c r="A2942" s="8">
        <v>188.82971820266155</v>
      </c>
      <c r="B2942" s="8">
        <v>131.03615385017301</v>
      </c>
      <c r="C2942" s="6">
        <f t="shared" si="230"/>
        <v>-0.64320854004799777</v>
      </c>
      <c r="D2942" s="7">
        <f t="shared" si="231"/>
        <v>192.42831371863056</v>
      </c>
      <c r="E2942" s="7">
        <f t="shared" si="232"/>
        <v>135.83720689220948</v>
      </c>
      <c r="F2942" s="7">
        <f t="shared" si="233"/>
        <v>185.23112268669254</v>
      </c>
      <c r="G2942" s="7">
        <f t="shared" si="234"/>
        <v>126.23510080813654</v>
      </c>
    </row>
    <row r="2943" spans="1:7" x14ac:dyDescent="0.3">
      <c r="A2943" s="8">
        <v>188.28424719429955</v>
      </c>
      <c r="B2943" s="8">
        <v>131.14523031583462</v>
      </c>
      <c r="C2943" s="6">
        <f t="shared" si="230"/>
        <v>-0.64320854004801864</v>
      </c>
      <c r="D2943" s="7">
        <f t="shared" si="231"/>
        <v>191.88284271026868</v>
      </c>
      <c r="E2943" s="7">
        <f t="shared" si="232"/>
        <v>135.94628335787104</v>
      </c>
      <c r="F2943" s="7">
        <f t="shared" si="233"/>
        <v>184.68565167833043</v>
      </c>
      <c r="G2943" s="7">
        <f t="shared" si="234"/>
        <v>126.34417727379822</v>
      </c>
    </row>
    <row r="2944" spans="1:7" x14ac:dyDescent="0.3">
      <c r="A2944" s="8">
        <v>188.39314629985529</v>
      </c>
      <c r="B2944" s="8">
        <v>131.363383247158</v>
      </c>
      <c r="C2944" s="6">
        <f t="shared" si="230"/>
        <v>-0.64320854004799777</v>
      </c>
      <c r="D2944" s="7">
        <f t="shared" si="231"/>
        <v>191.9917418158243</v>
      </c>
      <c r="E2944" s="7">
        <f t="shared" si="232"/>
        <v>136.16443628919447</v>
      </c>
      <c r="F2944" s="7">
        <f t="shared" si="233"/>
        <v>184.79455078388628</v>
      </c>
      <c r="G2944" s="7">
        <f t="shared" si="234"/>
        <v>126.56233020512153</v>
      </c>
    </row>
    <row r="2945" spans="1:7" x14ac:dyDescent="0.3">
      <c r="A2945" s="8">
        <v>187.95666307710133</v>
      </c>
      <c r="B2945" s="8">
        <v>131.58153617848123</v>
      </c>
      <c r="C2945" s="6">
        <f t="shared" si="230"/>
        <v>-0.64320854004788841</v>
      </c>
      <c r="D2945" s="7">
        <f t="shared" si="231"/>
        <v>191.55525859306982</v>
      </c>
      <c r="E2945" s="7">
        <f t="shared" si="232"/>
        <v>136.3825892205181</v>
      </c>
      <c r="F2945" s="7">
        <f t="shared" si="233"/>
        <v>184.35806756113283</v>
      </c>
      <c r="G2945" s="7">
        <f t="shared" si="234"/>
        <v>126.78048313644436</v>
      </c>
    </row>
    <row r="2946" spans="1:7" x14ac:dyDescent="0.3">
      <c r="A2946" s="8">
        <v>187.41110338868708</v>
      </c>
      <c r="B2946" s="8">
        <v>131.7996891098046</v>
      </c>
      <c r="C2946" s="6">
        <f t="shared" si="230"/>
        <v>-0.64320854004787353</v>
      </c>
      <c r="D2946" s="7">
        <f t="shared" si="231"/>
        <v>191.00969890465549</v>
      </c>
      <c r="E2946" s="7">
        <f t="shared" si="232"/>
        <v>136.60074215184153</v>
      </c>
      <c r="F2946" s="7">
        <f t="shared" si="233"/>
        <v>183.81250787271867</v>
      </c>
      <c r="G2946" s="7">
        <f t="shared" si="234"/>
        <v>126.99863606776768</v>
      </c>
    </row>
    <row r="2947" spans="1:7" x14ac:dyDescent="0.3">
      <c r="A2947" s="8">
        <v>187.52000249424117</v>
      </c>
      <c r="B2947" s="8">
        <v>132.01784204112784</v>
      </c>
      <c r="C2947" s="6">
        <f t="shared" si="230"/>
        <v>-0.64320854004787054</v>
      </c>
      <c r="D2947" s="7">
        <f t="shared" si="231"/>
        <v>191.11859801020958</v>
      </c>
      <c r="E2947" s="7">
        <f t="shared" si="232"/>
        <v>136.81889508316476</v>
      </c>
      <c r="F2947" s="7">
        <f t="shared" si="233"/>
        <v>183.92140697827276</v>
      </c>
      <c r="G2947" s="7">
        <f t="shared" si="234"/>
        <v>127.21678899909089</v>
      </c>
    </row>
    <row r="2948" spans="1:7" x14ac:dyDescent="0.3">
      <c r="A2948" s="8">
        <v>187.08351927148883</v>
      </c>
      <c r="B2948" s="8">
        <v>132.23599497245121</v>
      </c>
      <c r="C2948" s="6">
        <f t="shared" si="230"/>
        <v>-0.64320854004799777</v>
      </c>
      <c r="D2948" s="7">
        <f t="shared" si="231"/>
        <v>190.68211478745783</v>
      </c>
      <c r="E2948" s="7">
        <f t="shared" si="232"/>
        <v>137.03704801448768</v>
      </c>
      <c r="F2948" s="7">
        <f t="shared" si="233"/>
        <v>183.48492375551982</v>
      </c>
      <c r="G2948" s="7">
        <f t="shared" si="234"/>
        <v>127.43494193041474</v>
      </c>
    </row>
    <row r="2949" spans="1:7" x14ac:dyDescent="0.3">
      <c r="A2949" s="8">
        <v>186.64699170870793</v>
      </c>
      <c r="B2949" s="8">
        <v>132.50868613660523</v>
      </c>
      <c r="C2949" s="6">
        <f t="shared" si="230"/>
        <v>-0.64320854004800077</v>
      </c>
      <c r="D2949" s="7">
        <f t="shared" si="231"/>
        <v>190.24558722467697</v>
      </c>
      <c r="E2949" s="7">
        <f t="shared" si="232"/>
        <v>137.30973917864171</v>
      </c>
      <c r="F2949" s="7">
        <f t="shared" si="233"/>
        <v>183.04839619273889</v>
      </c>
      <c r="G2949" s="7">
        <f t="shared" si="234"/>
        <v>127.70763309456876</v>
      </c>
    </row>
    <row r="2950" spans="1:7" x14ac:dyDescent="0.3">
      <c r="A2950" s="8">
        <v>186.42861707725086</v>
      </c>
      <c r="B2950" s="8">
        <v>132.78137730075946</v>
      </c>
      <c r="C2950" s="6">
        <f t="shared" si="230"/>
        <v>-0.64320854004799777</v>
      </c>
      <c r="D2950" s="7">
        <f t="shared" si="231"/>
        <v>190.02721259321987</v>
      </c>
      <c r="E2950" s="7">
        <f t="shared" si="232"/>
        <v>137.58243034279593</v>
      </c>
      <c r="F2950" s="7">
        <f t="shared" si="233"/>
        <v>182.83002156128185</v>
      </c>
      <c r="G2950" s="7">
        <f t="shared" si="234"/>
        <v>127.98032425872299</v>
      </c>
    </row>
    <row r="2951" spans="1:7" x14ac:dyDescent="0.3">
      <c r="A2951" s="8">
        <v>185.9920451744446</v>
      </c>
      <c r="B2951" s="8">
        <v>133.10860669774428</v>
      </c>
      <c r="C2951" s="6">
        <f t="shared" si="230"/>
        <v>-0.64320854004799777</v>
      </c>
      <c r="D2951" s="7">
        <f t="shared" si="231"/>
        <v>189.59064069041361</v>
      </c>
      <c r="E2951" s="7">
        <f t="shared" si="232"/>
        <v>137.90965973978075</v>
      </c>
      <c r="F2951" s="7">
        <f t="shared" si="233"/>
        <v>182.39344965847559</v>
      </c>
      <c r="G2951" s="7">
        <f t="shared" si="234"/>
        <v>128.30755365570781</v>
      </c>
    </row>
    <row r="2952" spans="1:7" x14ac:dyDescent="0.3">
      <c r="A2952" s="8">
        <v>185.55565063174458</v>
      </c>
      <c r="B2952" s="8">
        <v>133.21768316340606</v>
      </c>
      <c r="C2952" s="6">
        <f t="shared" si="230"/>
        <v>-0.63272090454480989</v>
      </c>
      <c r="D2952" s="7">
        <f t="shared" si="231"/>
        <v>189.10369747256354</v>
      </c>
      <c r="E2952" s="7">
        <f t="shared" si="232"/>
        <v>138.05621223899863</v>
      </c>
      <c r="F2952" s="7">
        <f t="shared" si="233"/>
        <v>182.00760379092563</v>
      </c>
      <c r="G2952" s="7">
        <f t="shared" si="234"/>
        <v>128.3791540878135</v>
      </c>
    </row>
    <row r="2953" spans="1:7" x14ac:dyDescent="0.3">
      <c r="A2953" s="8">
        <v>185.55538459158444</v>
      </c>
      <c r="B2953" s="8">
        <v>133.54491256039088</v>
      </c>
      <c r="C2953" s="6">
        <f t="shared" si="230"/>
        <v>-0.64910356639457545</v>
      </c>
      <c r="D2953" s="7">
        <f t="shared" si="231"/>
        <v>189.18221974998468</v>
      </c>
      <c r="E2953" s="7">
        <f t="shared" si="232"/>
        <v>138.32466848865667</v>
      </c>
      <c r="F2953" s="7">
        <f t="shared" si="233"/>
        <v>181.9285494331842</v>
      </c>
      <c r="G2953" s="7">
        <f t="shared" si="234"/>
        <v>128.7651566321251</v>
      </c>
    </row>
    <row r="2954" spans="1:7" x14ac:dyDescent="0.3">
      <c r="A2954" s="8">
        <v>185.11890136883048</v>
      </c>
      <c r="B2954" s="8">
        <v>133.76306549171426</v>
      </c>
      <c r="C2954" s="6">
        <f t="shared" si="230"/>
        <v>-0.66980854979085402</v>
      </c>
      <c r="D2954" s="7">
        <f t="shared" si="231"/>
        <v>188.84391684584079</v>
      </c>
      <c r="E2954" s="7">
        <f t="shared" si="232"/>
        <v>138.46670872818888</v>
      </c>
      <c r="F2954" s="7">
        <f t="shared" si="233"/>
        <v>181.39388589182016</v>
      </c>
      <c r="G2954" s="7">
        <f t="shared" si="234"/>
        <v>129.05942225523964</v>
      </c>
    </row>
    <row r="2955" spans="1:7" x14ac:dyDescent="0.3">
      <c r="A2955" s="8">
        <v>184.68250682613046</v>
      </c>
      <c r="B2955" s="8">
        <v>133.8721419573759</v>
      </c>
      <c r="C2955" s="6">
        <f t="shared" si="230"/>
        <v>-0.63209108526978963</v>
      </c>
      <c r="D2955" s="7">
        <f t="shared" si="231"/>
        <v>188.22750556457038</v>
      </c>
      <c r="E2955" s="7">
        <f t="shared" si="232"/>
        <v>138.71290470145451</v>
      </c>
      <c r="F2955" s="7">
        <f t="shared" si="233"/>
        <v>181.13750808769055</v>
      </c>
      <c r="G2955" s="7">
        <f t="shared" si="234"/>
        <v>129.0313792132973</v>
      </c>
    </row>
    <row r="2956" spans="1:7" x14ac:dyDescent="0.3">
      <c r="A2956" s="8">
        <v>184.68224078597032</v>
      </c>
      <c r="B2956" s="8">
        <v>134.19937135436072</v>
      </c>
      <c r="C2956" s="6">
        <f t="shared" si="230"/>
        <v>-0.654530631916315</v>
      </c>
      <c r="D2956" s="7">
        <f t="shared" si="231"/>
        <v>188.33496245510608</v>
      </c>
      <c r="E2956" s="7">
        <f t="shared" si="232"/>
        <v>138.95937391820729</v>
      </c>
      <c r="F2956" s="7">
        <f t="shared" si="233"/>
        <v>181.02951911683456</v>
      </c>
      <c r="G2956" s="7">
        <f t="shared" si="234"/>
        <v>129.43936879051415</v>
      </c>
    </row>
    <row r="2957" spans="1:7" x14ac:dyDescent="0.3">
      <c r="A2957" s="8">
        <v>184.24575756321798</v>
      </c>
      <c r="B2957" s="8">
        <v>134.4175242856841</v>
      </c>
      <c r="C2957" s="6">
        <f t="shared" si="230"/>
        <v>-0.67442379654534079</v>
      </c>
      <c r="D2957" s="7">
        <f t="shared" si="231"/>
        <v>187.99244176506238</v>
      </c>
      <c r="E2957" s="7">
        <f t="shared" si="232"/>
        <v>139.10392562270695</v>
      </c>
      <c r="F2957" s="7">
        <f t="shared" si="233"/>
        <v>180.49907336137358</v>
      </c>
      <c r="G2957" s="7">
        <f t="shared" si="234"/>
        <v>129.73112294866124</v>
      </c>
    </row>
    <row r="2958" spans="1:7" x14ac:dyDescent="0.3">
      <c r="A2958" s="8">
        <v>183.80936302051796</v>
      </c>
      <c r="B2958" s="8">
        <v>134.52660075134571</v>
      </c>
      <c r="C2958" s="6">
        <f t="shared" si="230"/>
        <v>-0.62154851731328842</v>
      </c>
      <c r="D2958" s="7">
        <f t="shared" si="231"/>
        <v>187.30313163020401</v>
      </c>
      <c r="E2958" s="7">
        <f t="shared" si="232"/>
        <v>139.40446718063347</v>
      </c>
      <c r="F2958" s="7">
        <f t="shared" si="233"/>
        <v>180.31559441083192</v>
      </c>
      <c r="G2958" s="7">
        <f t="shared" si="234"/>
        <v>129.64873432205795</v>
      </c>
    </row>
    <row r="2959" spans="1:7" x14ac:dyDescent="0.3">
      <c r="A2959" s="8">
        <v>183.80909698035782</v>
      </c>
      <c r="B2959" s="8">
        <v>134.8538301483307</v>
      </c>
      <c r="C2959" s="6">
        <f t="shared" ref="C2959:C3022" si="235">ATAN((B2968-B2948)/(A2968-A2948))</f>
        <v>-0.66565903188425901</v>
      </c>
      <c r="D2959" s="7">
        <f t="shared" si="231"/>
        <v>187.51456259200211</v>
      </c>
      <c r="E2959" s="7">
        <f t="shared" si="232"/>
        <v>139.57288986409205</v>
      </c>
      <c r="F2959" s="7">
        <f t="shared" si="233"/>
        <v>180.10363136871354</v>
      </c>
      <c r="G2959" s="7">
        <f t="shared" si="234"/>
        <v>130.13477043256935</v>
      </c>
    </row>
    <row r="2960" spans="1:7" x14ac:dyDescent="0.3">
      <c r="A2960" s="8">
        <v>183.37261375760386</v>
      </c>
      <c r="B2960" s="8">
        <v>135.07198307965393</v>
      </c>
      <c r="C2960" s="6">
        <f t="shared" si="235"/>
        <v>-0.66011890592349642</v>
      </c>
      <c r="D2960" s="7">
        <f t="shared" si="231"/>
        <v>187.0518784519723</v>
      </c>
      <c r="E2960" s="7">
        <f t="shared" si="232"/>
        <v>139.811499015778</v>
      </c>
      <c r="F2960" s="7">
        <f t="shared" si="233"/>
        <v>179.69334906323542</v>
      </c>
      <c r="G2960" s="7">
        <f t="shared" si="234"/>
        <v>130.33246714352987</v>
      </c>
    </row>
    <row r="2961" spans="1:7" x14ac:dyDescent="0.3">
      <c r="A2961" s="8">
        <v>182.93621921490384</v>
      </c>
      <c r="B2961" s="8">
        <v>135.18105954531555</v>
      </c>
      <c r="C2961" s="6">
        <f t="shared" si="235"/>
        <v>-0.63670812087661632</v>
      </c>
      <c r="D2961" s="7">
        <f t="shared" si="231"/>
        <v>186.50353006355817</v>
      </c>
      <c r="E2961" s="7">
        <f t="shared" si="232"/>
        <v>140.00540336692208</v>
      </c>
      <c r="F2961" s="7">
        <f t="shared" si="233"/>
        <v>179.36890836624951</v>
      </c>
      <c r="G2961" s="7">
        <f t="shared" si="234"/>
        <v>130.35671572370902</v>
      </c>
    </row>
    <row r="2962" spans="1:7" x14ac:dyDescent="0.3">
      <c r="A2962" s="8">
        <v>182.9359531747437</v>
      </c>
      <c r="B2962" s="8">
        <v>135.50828894230057</v>
      </c>
      <c r="C2962" s="6">
        <f t="shared" si="235"/>
        <v>-0.654530631916315</v>
      </c>
      <c r="D2962" s="7">
        <f t="shared" si="231"/>
        <v>186.58867484387946</v>
      </c>
      <c r="E2962" s="7">
        <f t="shared" si="232"/>
        <v>140.26829150614714</v>
      </c>
      <c r="F2962" s="7">
        <f t="shared" si="233"/>
        <v>179.28323150560794</v>
      </c>
      <c r="G2962" s="7">
        <f t="shared" si="234"/>
        <v>130.748286378454</v>
      </c>
    </row>
    <row r="2963" spans="1:7" x14ac:dyDescent="0.3">
      <c r="A2963" s="8">
        <v>182.49946995199136</v>
      </c>
      <c r="B2963" s="8">
        <v>135.72644187362394</v>
      </c>
      <c r="C2963" s="6">
        <f t="shared" si="235"/>
        <v>-0.67659598183416925</v>
      </c>
      <c r="D2963" s="7">
        <f t="shared" si="231"/>
        <v>186.2563250387191</v>
      </c>
      <c r="E2963" s="7">
        <f t="shared" si="232"/>
        <v>140.40469366861402</v>
      </c>
      <c r="F2963" s="7">
        <f t="shared" si="233"/>
        <v>178.74261486526362</v>
      </c>
      <c r="G2963" s="7">
        <f t="shared" si="234"/>
        <v>131.04819007863387</v>
      </c>
    </row>
    <row r="2964" spans="1:7" x14ac:dyDescent="0.3">
      <c r="A2964" s="8">
        <v>182.06294238921046</v>
      </c>
      <c r="B2964" s="8">
        <v>135.99913303777797</v>
      </c>
      <c r="C2964" s="6">
        <f t="shared" si="235"/>
        <v>-0.62154851731329253</v>
      </c>
      <c r="D2964" s="7">
        <f t="shared" si="231"/>
        <v>185.55671099889651</v>
      </c>
      <c r="E2964" s="7">
        <f t="shared" si="232"/>
        <v>140.8769994670657</v>
      </c>
      <c r="F2964" s="7">
        <f t="shared" si="233"/>
        <v>178.56917377952442</v>
      </c>
      <c r="G2964" s="7">
        <f t="shared" si="234"/>
        <v>131.12126660849023</v>
      </c>
    </row>
    <row r="2965" spans="1:7" x14ac:dyDescent="0.3">
      <c r="A2965" s="8">
        <v>181.84456775775342</v>
      </c>
      <c r="B2965" s="8">
        <v>136.27182420193216</v>
      </c>
      <c r="C2965" s="6">
        <f t="shared" si="235"/>
        <v>-0.6656590318843878</v>
      </c>
      <c r="D2965" s="7">
        <f t="shared" si="231"/>
        <v>185.55003336939834</v>
      </c>
      <c r="E2965" s="7">
        <f t="shared" si="232"/>
        <v>140.99088391769303</v>
      </c>
      <c r="F2965" s="7">
        <f t="shared" si="233"/>
        <v>178.13910214610851</v>
      </c>
      <c r="G2965" s="7">
        <f t="shared" si="234"/>
        <v>131.5527644861713</v>
      </c>
    </row>
    <row r="2966" spans="1:7" x14ac:dyDescent="0.3">
      <c r="A2966" s="8">
        <v>181.40799585494716</v>
      </c>
      <c r="B2966" s="8">
        <v>136.59905359891701</v>
      </c>
      <c r="C2966" s="6">
        <f t="shared" si="235"/>
        <v>-0.67659598183418102</v>
      </c>
      <c r="D2966" s="7">
        <f t="shared" si="231"/>
        <v>185.16485094167496</v>
      </c>
      <c r="E2966" s="7">
        <f t="shared" si="232"/>
        <v>141.27730539390706</v>
      </c>
      <c r="F2966" s="7">
        <f t="shared" si="233"/>
        <v>177.65114076821936</v>
      </c>
      <c r="G2966" s="7">
        <f t="shared" si="234"/>
        <v>131.92080180392696</v>
      </c>
    </row>
    <row r="2967" spans="1:7" x14ac:dyDescent="0.3">
      <c r="A2967" s="8">
        <v>180.97160131224712</v>
      </c>
      <c r="B2967" s="8">
        <v>136.70813006457877</v>
      </c>
      <c r="C2967" s="6">
        <f t="shared" si="235"/>
        <v>-0.63149591682578654</v>
      </c>
      <c r="D2967" s="7">
        <f t="shared" si="231"/>
        <v>184.51371835376253</v>
      </c>
      <c r="E2967" s="7">
        <f t="shared" si="232"/>
        <v>141.55100182255524</v>
      </c>
      <c r="F2967" s="7">
        <f t="shared" si="233"/>
        <v>177.42948427073171</v>
      </c>
      <c r="G2967" s="7">
        <f t="shared" si="234"/>
        <v>131.8652583066023</v>
      </c>
    </row>
    <row r="2968" spans="1:7" x14ac:dyDescent="0.3">
      <c r="A2968" s="8">
        <v>180.971335272087</v>
      </c>
      <c r="B2968" s="8">
        <v>137.03535946156362</v>
      </c>
      <c r="C2968" s="6">
        <f t="shared" si="235"/>
        <v>-0.65954304617932957</v>
      </c>
      <c r="D2968" s="7">
        <f t="shared" si="231"/>
        <v>184.64787006012321</v>
      </c>
      <c r="E2968" s="7">
        <f t="shared" si="232"/>
        <v>141.77699335215024</v>
      </c>
      <c r="F2968" s="7">
        <f t="shared" si="233"/>
        <v>177.2948004840508</v>
      </c>
      <c r="G2968" s="7">
        <f t="shared" si="234"/>
        <v>132.29372557097699</v>
      </c>
    </row>
    <row r="2969" spans="1:7" x14ac:dyDescent="0.3">
      <c r="A2969" s="8">
        <v>180.53485204933304</v>
      </c>
      <c r="B2969" s="8">
        <v>137.25351239288699</v>
      </c>
      <c r="C2969" s="6">
        <f t="shared" si="235"/>
        <v>-0.6806948821541009</v>
      </c>
      <c r="D2969" s="7">
        <f t="shared" si="231"/>
        <v>184.31085121075836</v>
      </c>
      <c r="E2969" s="7">
        <f t="shared" si="232"/>
        <v>141.9163259569184</v>
      </c>
      <c r="F2969" s="7">
        <f t="shared" si="233"/>
        <v>176.75885288790772</v>
      </c>
      <c r="G2969" s="7">
        <f t="shared" si="234"/>
        <v>132.59069882885558</v>
      </c>
    </row>
    <row r="2970" spans="1:7" x14ac:dyDescent="0.3">
      <c r="A2970" s="8">
        <v>180.13475720848544</v>
      </c>
      <c r="B2970" s="8">
        <v>137.43530650232296</v>
      </c>
      <c r="C2970" s="6">
        <f t="shared" si="235"/>
        <v>-0.62755618737521701</v>
      </c>
      <c r="D2970" s="7">
        <f t="shared" si="231"/>
        <v>183.65776720547498</v>
      </c>
      <c r="E2970" s="7">
        <f t="shared" si="232"/>
        <v>142.29209562283373</v>
      </c>
      <c r="F2970" s="7">
        <f t="shared" si="233"/>
        <v>176.6117472114959</v>
      </c>
      <c r="G2970" s="7">
        <f t="shared" si="234"/>
        <v>132.57851738181219</v>
      </c>
    </row>
    <row r="2971" spans="1:7" x14ac:dyDescent="0.3">
      <c r="A2971" s="8">
        <v>179.8799498550967</v>
      </c>
      <c r="B2971" s="8">
        <v>137.79889472119521</v>
      </c>
      <c r="C2971" s="6">
        <f t="shared" si="235"/>
        <v>-0.67020775424461498</v>
      </c>
      <c r="D2971" s="7">
        <f t="shared" si="231"/>
        <v>183.606842750569</v>
      </c>
      <c r="E2971" s="7">
        <f t="shared" si="232"/>
        <v>142.50105054014443</v>
      </c>
      <c r="F2971" s="7">
        <f t="shared" si="233"/>
        <v>176.15305695962439</v>
      </c>
      <c r="G2971" s="7">
        <f t="shared" si="234"/>
        <v>133.09673890224599</v>
      </c>
    </row>
    <row r="2972" spans="1:7" x14ac:dyDescent="0.3">
      <c r="A2972" s="8">
        <v>179.44337795229046</v>
      </c>
      <c r="B2972" s="8">
        <v>138.12612411818006</v>
      </c>
      <c r="C2972" s="6">
        <f t="shared" si="235"/>
        <v>-0.68069488215411444</v>
      </c>
      <c r="D2972" s="7">
        <f t="shared" si="231"/>
        <v>183.21937711371584</v>
      </c>
      <c r="E2972" s="7">
        <f t="shared" si="232"/>
        <v>142.78893768221141</v>
      </c>
      <c r="F2972" s="7">
        <f t="shared" si="233"/>
        <v>175.66737879086509</v>
      </c>
      <c r="G2972" s="7">
        <f t="shared" si="234"/>
        <v>133.46331055414871</v>
      </c>
    </row>
    <row r="2973" spans="1:7" x14ac:dyDescent="0.3">
      <c r="A2973" s="8">
        <v>179.00698340959045</v>
      </c>
      <c r="B2973" s="8">
        <v>138.23520058384182</v>
      </c>
      <c r="C2973" s="6">
        <f t="shared" si="235"/>
        <v>-0.63713168272936249</v>
      </c>
      <c r="D2973" s="7">
        <f t="shared" si="231"/>
        <v>182.576337346195</v>
      </c>
      <c r="E2973" s="7">
        <f t="shared" si="232"/>
        <v>143.05803299594632</v>
      </c>
      <c r="F2973" s="7">
        <f t="shared" si="233"/>
        <v>175.43762947298589</v>
      </c>
      <c r="G2973" s="7">
        <f t="shared" si="234"/>
        <v>133.41236817173731</v>
      </c>
    </row>
    <row r="2974" spans="1:7" x14ac:dyDescent="0.3">
      <c r="A2974" s="8">
        <v>179.00671736943028</v>
      </c>
      <c r="B2974" s="8">
        <v>138.56242998082666</v>
      </c>
      <c r="C2974" s="6">
        <f t="shared" si="235"/>
        <v>-0.66418635685574678</v>
      </c>
      <c r="D2974" s="7">
        <f t="shared" si="231"/>
        <v>182.70522932403131</v>
      </c>
      <c r="E2974" s="7">
        <f t="shared" si="232"/>
        <v>143.28694152401007</v>
      </c>
      <c r="F2974" s="7">
        <f t="shared" si="233"/>
        <v>175.30820541482925</v>
      </c>
      <c r="G2974" s="7">
        <f t="shared" si="234"/>
        <v>133.83791843764325</v>
      </c>
    </row>
    <row r="2975" spans="1:7" x14ac:dyDescent="0.3">
      <c r="A2975" s="8">
        <v>178.57023414667631</v>
      </c>
      <c r="B2975" s="8">
        <v>138.78058291215004</v>
      </c>
      <c r="C2975" s="6">
        <f t="shared" si="235"/>
        <v>-0.66932584018329855</v>
      </c>
      <c r="D2975" s="7">
        <f t="shared" si="231"/>
        <v>182.29297869601379</v>
      </c>
      <c r="E2975" s="7">
        <f t="shared" si="232"/>
        <v>143.48602370131931</v>
      </c>
      <c r="F2975" s="7">
        <f t="shared" si="233"/>
        <v>174.84748959733884</v>
      </c>
      <c r="G2975" s="7">
        <f t="shared" si="234"/>
        <v>134.07514212298076</v>
      </c>
    </row>
    <row r="2976" spans="1:7" x14ac:dyDescent="0.3">
      <c r="A2976" s="8">
        <v>178.17013930582874</v>
      </c>
      <c r="B2976" s="8">
        <v>138.96237702158601</v>
      </c>
      <c r="C2976" s="6">
        <f t="shared" si="235"/>
        <v>-0.64751549144366882</v>
      </c>
      <c r="D2976" s="7">
        <f t="shared" si="231"/>
        <v>181.78937928335279</v>
      </c>
      <c r="E2976" s="7">
        <f t="shared" si="232"/>
        <v>143.74788660626888</v>
      </c>
      <c r="F2976" s="7">
        <f t="shared" si="233"/>
        <v>174.55089932830469</v>
      </c>
      <c r="G2976" s="7">
        <f t="shared" si="234"/>
        <v>134.17686743690314</v>
      </c>
    </row>
    <row r="2977" spans="1:7" x14ac:dyDescent="0.3">
      <c r="A2977" s="8">
        <v>177.91533195244</v>
      </c>
      <c r="B2977" s="8">
        <v>139.32596524045826</v>
      </c>
      <c r="C2977" s="6">
        <f t="shared" si="235"/>
        <v>-0.66418635685576033</v>
      </c>
      <c r="D2977" s="7">
        <f t="shared" si="231"/>
        <v>181.61384390704109</v>
      </c>
      <c r="E2977" s="7">
        <f t="shared" si="232"/>
        <v>144.05047678364161</v>
      </c>
      <c r="F2977" s="7">
        <f t="shared" si="233"/>
        <v>174.21681999783891</v>
      </c>
      <c r="G2977" s="7">
        <f t="shared" si="234"/>
        <v>134.60145369727491</v>
      </c>
    </row>
    <row r="2978" spans="1:7" x14ac:dyDescent="0.3">
      <c r="A2978" s="8">
        <v>177.47876004963376</v>
      </c>
      <c r="B2978" s="8">
        <v>139.65319463744311</v>
      </c>
      <c r="C2978" s="6">
        <f t="shared" si="235"/>
        <v>-0.65618465490785216</v>
      </c>
      <c r="D2978" s="7">
        <f t="shared" si="231"/>
        <v>181.13934987231769</v>
      </c>
      <c r="E2978" s="7">
        <f t="shared" si="232"/>
        <v>144.40714900723492</v>
      </c>
      <c r="F2978" s="7">
        <f t="shared" si="233"/>
        <v>173.81817022694983</v>
      </c>
      <c r="G2978" s="7">
        <f t="shared" si="234"/>
        <v>134.89924026765129</v>
      </c>
    </row>
    <row r="2979" spans="1:7" x14ac:dyDescent="0.3">
      <c r="A2979" s="8">
        <v>177.04236550693372</v>
      </c>
      <c r="B2979" s="8">
        <v>139.76227110310489</v>
      </c>
      <c r="C2979" s="6">
        <f t="shared" si="235"/>
        <v>-0.65378187590552028</v>
      </c>
      <c r="D2979" s="7">
        <f t="shared" si="231"/>
        <v>180.69152207194864</v>
      </c>
      <c r="E2979" s="7">
        <f t="shared" si="232"/>
        <v>144.52500732968815</v>
      </c>
      <c r="F2979" s="7">
        <f t="shared" si="233"/>
        <v>173.3932089419188</v>
      </c>
      <c r="G2979" s="7">
        <f t="shared" si="234"/>
        <v>134.99953487652164</v>
      </c>
    </row>
    <row r="2980" spans="1:7" x14ac:dyDescent="0.3">
      <c r="A2980" s="8">
        <v>177.04209946677361</v>
      </c>
      <c r="B2980" s="8">
        <v>140.08950050008971</v>
      </c>
      <c r="C2980" s="6">
        <f t="shared" si="235"/>
        <v>-0.65296102080257323</v>
      </c>
      <c r="D2980" s="7">
        <f t="shared" si="231"/>
        <v>180.68734528648557</v>
      </c>
      <c r="E2980" s="7">
        <f t="shared" si="232"/>
        <v>144.85523055055128</v>
      </c>
      <c r="F2980" s="7">
        <f t="shared" si="233"/>
        <v>173.39685364706165</v>
      </c>
      <c r="G2980" s="7">
        <f t="shared" si="234"/>
        <v>135.32377044962814</v>
      </c>
    </row>
    <row r="2981" spans="1:7" x14ac:dyDescent="0.3">
      <c r="A2981" s="8">
        <v>176.60561624401964</v>
      </c>
      <c r="B2981" s="8">
        <v>140.30765343141309</v>
      </c>
      <c r="C2981" s="6">
        <f t="shared" si="235"/>
        <v>-0.68134819007012948</v>
      </c>
      <c r="D2981" s="7">
        <f t="shared" si="231"/>
        <v>180.38466085242121</v>
      </c>
      <c r="E2981" s="7">
        <f t="shared" si="232"/>
        <v>144.96799911040634</v>
      </c>
      <c r="F2981" s="7">
        <f t="shared" si="233"/>
        <v>172.82657163561808</v>
      </c>
      <c r="G2981" s="7">
        <f t="shared" si="234"/>
        <v>135.64730775241983</v>
      </c>
    </row>
    <row r="2982" spans="1:7" x14ac:dyDescent="0.3">
      <c r="A2982" s="8">
        <v>176.20552140317039</v>
      </c>
      <c r="B2982" s="8">
        <v>140.48944754084923</v>
      </c>
      <c r="C2982" s="6">
        <f t="shared" si="235"/>
        <v>-0.63529929849900468</v>
      </c>
      <c r="D2982" s="7">
        <f t="shared" ref="D2982:D3045" si="236">A2982-$B$2*SIN(C2982)</f>
        <v>179.76603207037596</v>
      </c>
      <c r="E2982" s="7">
        <f t="shared" ref="E2982:E3045" si="237">B2982+$B$2*COS(C2982)</f>
        <v>145.31881228051378</v>
      </c>
      <c r="F2982" s="7">
        <f t="shared" ref="F2982:F3045" si="238">A2982+$B$2*SIN(C2982)</f>
        <v>172.64501073596483</v>
      </c>
      <c r="G2982" s="7">
        <f t="shared" ref="G2982:G3045" si="239">B2982-$B$2*COS(C2982)</f>
        <v>135.66008280118467</v>
      </c>
    </row>
    <row r="2983" spans="1:7" x14ac:dyDescent="0.3">
      <c r="A2983" s="8">
        <v>175.9507140497833</v>
      </c>
      <c r="B2983" s="8">
        <v>140.85303575972134</v>
      </c>
      <c r="C2983" s="6">
        <f t="shared" si="235"/>
        <v>-0.66565903188427111</v>
      </c>
      <c r="D2983" s="7">
        <f t="shared" si="236"/>
        <v>179.65617966142764</v>
      </c>
      <c r="E2983" s="7">
        <f t="shared" si="237"/>
        <v>145.57209547548266</v>
      </c>
      <c r="F2983" s="7">
        <f t="shared" si="238"/>
        <v>172.24524843813896</v>
      </c>
      <c r="G2983" s="7">
        <f t="shared" si="239"/>
        <v>136.13397604396002</v>
      </c>
    </row>
    <row r="2984" spans="1:7" x14ac:dyDescent="0.3">
      <c r="A2984" s="8">
        <v>175.51414214697542</v>
      </c>
      <c r="B2984" s="8">
        <v>141.18026515670633</v>
      </c>
      <c r="C2984" s="6">
        <f t="shared" si="235"/>
        <v>-0.6758814277990256</v>
      </c>
      <c r="D2984" s="7">
        <f t="shared" si="236"/>
        <v>179.26765341118858</v>
      </c>
      <c r="E2984" s="7">
        <f t="shared" si="237"/>
        <v>145.8612002331013</v>
      </c>
      <c r="F2984" s="7">
        <f t="shared" si="238"/>
        <v>171.76063088276226</v>
      </c>
      <c r="G2984" s="7">
        <f t="shared" si="239"/>
        <v>136.49933008031135</v>
      </c>
    </row>
    <row r="2985" spans="1:7" x14ac:dyDescent="0.3">
      <c r="A2985" s="8">
        <v>175.11404730612784</v>
      </c>
      <c r="B2985" s="8">
        <v>141.3620592661423</v>
      </c>
      <c r="C2985" s="6">
        <f t="shared" si="235"/>
        <v>-0.65954304617932746</v>
      </c>
      <c r="D2985" s="7">
        <f t="shared" si="236"/>
        <v>178.79058209416402</v>
      </c>
      <c r="E2985" s="7">
        <f t="shared" si="237"/>
        <v>146.10369315672892</v>
      </c>
      <c r="F2985" s="7">
        <f t="shared" si="238"/>
        <v>171.43751251809167</v>
      </c>
      <c r="G2985" s="7">
        <f t="shared" si="239"/>
        <v>136.62042537555567</v>
      </c>
    </row>
    <row r="2986" spans="1:7" x14ac:dyDescent="0.3">
      <c r="A2986" s="8">
        <v>174.8592399527391</v>
      </c>
      <c r="B2986" s="8">
        <v>141.72564748501455</v>
      </c>
      <c r="C2986" s="6">
        <f t="shared" si="235"/>
        <v>-0.64049327361822994</v>
      </c>
      <c r="D2986" s="7">
        <f t="shared" si="236"/>
        <v>178.44478608095039</v>
      </c>
      <c r="E2986" s="7">
        <f t="shared" si="237"/>
        <v>146.53645396236001</v>
      </c>
      <c r="F2986" s="7">
        <f t="shared" si="238"/>
        <v>171.27369382452781</v>
      </c>
      <c r="G2986" s="7">
        <f t="shared" si="239"/>
        <v>136.91484100766908</v>
      </c>
    </row>
    <row r="2987" spans="1:7" x14ac:dyDescent="0.3">
      <c r="A2987" s="8">
        <v>174.3137689443771</v>
      </c>
      <c r="B2987" s="8">
        <v>141.83472395067614</v>
      </c>
      <c r="C2987" s="6">
        <f t="shared" si="235"/>
        <v>-0.68406690602479514</v>
      </c>
      <c r="D2987" s="7">
        <f t="shared" si="236"/>
        <v>178.1054697270844</v>
      </c>
      <c r="E2987" s="7">
        <f t="shared" si="237"/>
        <v>146.48477827018863</v>
      </c>
      <c r="F2987" s="7">
        <f t="shared" si="238"/>
        <v>170.52206816166981</v>
      </c>
      <c r="G2987" s="7">
        <f t="shared" si="239"/>
        <v>137.18466963116364</v>
      </c>
    </row>
    <row r="2988" spans="1:7" x14ac:dyDescent="0.3">
      <c r="A2988" s="8">
        <v>174.42266804993284</v>
      </c>
      <c r="B2988" s="8">
        <v>142.05287688199937</v>
      </c>
      <c r="C2988" s="6">
        <f t="shared" si="235"/>
        <v>-0.65365625165822117</v>
      </c>
      <c r="D2988" s="7">
        <f t="shared" si="236"/>
        <v>178.07122627100128</v>
      </c>
      <c r="E2988" s="7">
        <f t="shared" si="237"/>
        <v>146.81607149354673</v>
      </c>
      <c r="F2988" s="7">
        <f t="shared" si="238"/>
        <v>170.7741098288644</v>
      </c>
      <c r="G2988" s="7">
        <f t="shared" si="239"/>
        <v>137.289682270452</v>
      </c>
    </row>
    <row r="2989" spans="1:7" x14ac:dyDescent="0.3">
      <c r="A2989" s="8">
        <v>174.02257320908362</v>
      </c>
      <c r="B2989" s="8">
        <v>142.23467099143551</v>
      </c>
      <c r="C2989" s="6">
        <f t="shared" si="235"/>
        <v>-0.67216314972598867</v>
      </c>
      <c r="D2989" s="7">
        <f t="shared" si="236"/>
        <v>177.75865354791924</v>
      </c>
      <c r="E2989" s="7">
        <f t="shared" si="237"/>
        <v>146.92953027598983</v>
      </c>
      <c r="F2989" s="7">
        <f t="shared" si="238"/>
        <v>170.286492870248</v>
      </c>
      <c r="G2989" s="7">
        <f t="shared" si="239"/>
        <v>137.53981170688118</v>
      </c>
    </row>
    <row r="2990" spans="1:7" x14ac:dyDescent="0.3">
      <c r="A2990" s="8">
        <v>173.76776585569488</v>
      </c>
      <c r="B2990" s="8">
        <v>142.59825921030759</v>
      </c>
      <c r="C2990" s="6">
        <f t="shared" si="235"/>
        <v>-0.6632474253526337</v>
      </c>
      <c r="D2990" s="7">
        <f t="shared" si="236"/>
        <v>177.46184018793315</v>
      </c>
      <c r="E2990" s="7">
        <f t="shared" si="237"/>
        <v>147.32624131982305</v>
      </c>
      <c r="F2990" s="7">
        <f t="shared" si="238"/>
        <v>170.0736915234566</v>
      </c>
      <c r="G2990" s="7">
        <f t="shared" si="239"/>
        <v>137.87027710079212</v>
      </c>
    </row>
    <row r="2991" spans="1:7" x14ac:dyDescent="0.3">
      <c r="A2991" s="8">
        <v>173.22229484733452</v>
      </c>
      <c r="B2991" s="8">
        <v>142.70733567596938</v>
      </c>
      <c r="C2991" s="6">
        <f t="shared" si="235"/>
        <v>-0.6607368480235325</v>
      </c>
      <c r="D2991" s="7">
        <f t="shared" si="236"/>
        <v>176.90448758547922</v>
      </c>
      <c r="E2991" s="7">
        <f t="shared" si="237"/>
        <v>147.44457713478846</v>
      </c>
      <c r="F2991" s="7">
        <f t="shared" si="238"/>
        <v>169.54010210918983</v>
      </c>
      <c r="G2991" s="7">
        <f t="shared" si="239"/>
        <v>137.97009421715029</v>
      </c>
    </row>
    <row r="2992" spans="1:7" x14ac:dyDescent="0.3">
      <c r="A2992" s="8">
        <v>173.33119395288861</v>
      </c>
      <c r="B2992" s="8">
        <v>142.92548860729261</v>
      </c>
      <c r="C2992" s="6">
        <f t="shared" si="235"/>
        <v>-0.65987694070408431</v>
      </c>
      <c r="D2992" s="7">
        <f t="shared" si="236"/>
        <v>177.0093117415496</v>
      </c>
      <c r="E2992" s="7">
        <f t="shared" si="237"/>
        <v>147.66589465875441</v>
      </c>
      <c r="F2992" s="7">
        <f t="shared" si="238"/>
        <v>169.65307616422763</v>
      </c>
      <c r="G2992" s="7">
        <f t="shared" si="239"/>
        <v>138.1850825558308</v>
      </c>
    </row>
    <row r="2993" spans="1:7" x14ac:dyDescent="0.3">
      <c r="A2993" s="8">
        <v>172.93109911204104</v>
      </c>
      <c r="B2993" s="8">
        <v>143.10728271672872</v>
      </c>
      <c r="C2993" s="6">
        <f t="shared" si="235"/>
        <v>-0.69126702506732696</v>
      </c>
      <c r="D2993" s="7">
        <f t="shared" si="236"/>
        <v>176.75618226640927</v>
      </c>
      <c r="E2993" s="7">
        <f t="shared" si="237"/>
        <v>147.72991604224441</v>
      </c>
      <c r="F2993" s="7">
        <f t="shared" si="238"/>
        <v>169.10601595767281</v>
      </c>
      <c r="G2993" s="7">
        <f t="shared" si="239"/>
        <v>138.48464939121303</v>
      </c>
    </row>
    <row r="2994" spans="1:7" x14ac:dyDescent="0.3">
      <c r="A2994" s="8">
        <v>172.67629175865227</v>
      </c>
      <c r="B2994" s="8">
        <v>143.47087093560083</v>
      </c>
      <c r="C2994" s="6">
        <f t="shared" si="235"/>
        <v>-0.64029536885197436</v>
      </c>
      <c r="D2994" s="7">
        <f t="shared" si="236"/>
        <v>176.26088573512209</v>
      </c>
      <c r="E2994" s="7">
        <f t="shared" si="237"/>
        <v>148.28238691539931</v>
      </c>
      <c r="F2994" s="7">
        <f t="shared" si="238"/>
        <v>169.09169778218245</v>
      </c>
      <c r="G2994" s="7">
        <f t="shared" si="239"/>
        <v>138.65935495580234</v>
      </c>
    </row>
    <row r="2995" spans="1:7" x14ac:dyDescent="0.3">
      <c r="A2995" s="8">
        <v>172.13082075029033</v>
      </c>
      <c r="B2995" s="8">
        <v>143.57994740126244</v>
      </c>
      <c r="C2995" s="6">
        <f t="shared" si="235"/>
        <v>-0.67442379654536211</v>
      </c>
      <c r="D2995" s="7">
        <f t="shared" si="236"/>
        <v>175.87750495213481</v>
      </c>
      <c r="E2995" s="7">
        <f t="shared" si="237"/>
        <v>148.26634873828522</v>
      </c>
      <c r="F2995" s="7">
        <f t="shared" si="238"/>
        <v>168.38413654844584</v>
      </c>
      <c r="G2995" s="7">
        <f t="shared" si="239"/>
        <v>138.89354606423967</v>
      </c>
    </row>
    <row r="2996" spans="1:7" x14ac:dyDescent="0.3">
      <c r="A2996" s="8">
        <v>172.23971985584603</v>
      </c>
      <c r="B2996" s="8">
        <v>143.79810033258582</v>
      </c>
      <c r="C2996" s="6">
        <f t="shared" si="235"/>
        <v>-0.67442379654538109</v>
      </c>
      <c r="D2996" s="7">
        <f t="shared" si="236"/>
        <v>175.98640405769061</v>
      </c>
      <c r="E2996" s="7">
        <f t="shared" si="237"/>
        <v>148.48450166960853</v>
      </c>
      <c r="F2996" s="7">
        <f t="shared" si="238"/>
        <v>168.49303565400146</v>
      </c>
      <c r="G2996" s="7">
        <f t="shared" si="239"/>
        <v>139.1116989955631</v>
      </c>
    </row>
    <row r="2997" spans="1:7" x14ac:dyDescent="0.3">
      <c r="A2997" s="8">
        <v>171.83962501499681</v>
      </c>
      <c r="B2997" s="8">
        <v>143.97989444202193</v>
      </c>
      <c r="C2997" s="6">
        <f t="shared" si="235"/>
        <v>-0.67442379654536211</v>
      </c>
      <c r="D2997" s="7">
        <f t="shared" si="236"/>
        <v>175.5863092168413</v>
      </c>
      <c r="E2997" s="7">
        <f t="shared" si="237"/>
        <v>148.6662957790447</v>
      </c>
      <c r="F2997" s="7">
        <f t="shared" si="238"/>
        <v>168.09294081315232</v>
      </c>
      <c r="G2997" s="7">
        <f t="shared" si="239"/>
        <v>139.29349310499916</v>
      </c>
    </row>
    <row r="2998" spans="1:7" x14ac:dyDescent="0.3">
      <c r="A2998" s="8">
        <v>171.58481766160807</v>
      </c>
      <c r="B2998" s="8">
        <v>144.34348266089404</v>
      </c>
      <c r="C2998" s="6">
        <f t="shared" si="235"/>
        <v>-0.70828207755666128</v>
      </c>
      <c r="D2998" s="7">
        <f t="shared" si="236"/>
        <v>175.48799767907406</v>
      </c>
      <c r="E2998" s="7">
        <f t="shared" si="237"/>
        <v>148.90036599835773</v>
      </c>
      <c r="F2998" s="7">
        <f t="shared" si="238"/>
        <v>167.68163764414209</v>
      </c>
      <c r="G2998" s="7">
        <f t="shared" si="239"/>
        <v>139.78659932343035</v>
      </c>
    </row>
    <row r="2999" spans="1:7" x14ac:dyDescent="0.3">
      <c r="A2999" s="8">
        <v>171.0393466532461</v>
      </c>
      <c r="B2999" s="8">
        <v>144.45255912655566</v>
      </c>
      <c r="C2999" s="6">
        <f t="shared" si="235"/>
        <v>-0.65987694070410474</v>
      </c>
      <c r="D2999" s="7">
        <f t="shared" si="236"/>
        <v>174.71746444190717</v>
      </c>
      <c r="E2999" s="7">
        <f t="shared" si="237"/>
        <v>149.19296517801737</v>
      </c>
      <c r="F2999" s="7">
        <f t="shared" si="238"/>
        <v>167.36122886458503</v>
      </c>
      <c r="G2999" s="7">
        <f t="shared" si="239"/>
        <v>139.71215307509394</v>
      </c>
    </row>
    <row r="3000" spans="1:7" x14ac:dyDescent="0.3">
      <c r="A3000" s="8">
        <v>171.14824575880183</v>
      </c>
      <c r="B3000" s="8">
        <v>144.67071205787906</v>
      </c>
      <c r="C3000" s="6">
        <f t="shared" si="235"/>
        <v>-0.69126702506718518</v>
      </c>
      <c r="D3000" s="7">
        <f t="shared" si="236"/>
        <v>174.97332891316941</v>
      </c>
      <c r="E3000" s="7">
        <f t="shared" si="237"/>
        <v>149.29334538339529</v>
      </c>
      <c r="F3000" s="7">
        <f t="shared" si="238"/>
        <v>167.32316260443426</v>
      </c>
      <c r="G3000" s="7">
        <f t="shared" si="239"/>
        <v>140.04807873236282</v>
      </c>
    </row>
    <row r="3001" spans="1:7" x14ac:dyDescent="0.3">
      <c r="A3001" s="8">
        <v>170.74815091795259</v>
      </c>
      <c r="B3001" s="8">
        <v>144.852506167315</v>
      </c>
      <c r="C3001" s="6">
        <f t="shared" si="235"/>
        <v>-0.6721631497261279</v>
      </c>
      <c r="D3001" s="7">
        <f t="shared" si="236"/>
        <v>174.48423125678886</v>
      </c>
      <c r="E3001" s="7">
        <f t="shared" si="237"/>
        <v>149.54736545186881</v>
      </c>
      <c r="F3001" s="7">
        <f t="shared" si="238"/>
        <v>167.01207057911631</v>
      </c>
      <c r="G3001" s="7">
        <f t="shared" si="239"/>
        <v>140.15764688276118</v>
      </c>
    </row>
    <row r="3002" spans="1:7" x14ac:dyDescent="0.3">
      <c r="A3002" s="8">
        <v>170.49334356456549</v>
      </c>
      <c r="B3002" s="8">
        <v>145.21609438618725</v>
      </c>
      <c r="C3002" s="6">
        <f t="shared" si="235"/>
        <v>-0.68128322649141704</v>
      </c>
      <c r="D3002" s="7">
        <f t="shared" si="236"/>
        <v>174.27208541225966</v>
      </c>
      <c r="E3002" s="7">
        <f t="shared" si="237"/>
        <v>149.87668555560825</v>
      </c>
      <c r="F3002" s="7">
        <f t="shared" si="238"/>
        <v>166.71460171687133</v>
      </c>
      <c r="G3002" s="7">
        <f t="shared" si="239"/>
        <v>140.55550321676625</v>
      </c>
    </row>
    <row r="3003" spans="1:7" x14ac:dyDescent="0.3">
      <c r="A3003" s="8">
        <v>169.94787255620349</v>
      </c>
      <c r="B3003" s="8">
        <v>145.3251708518489</v>
      </c>
      <c r="C3003" s="6">
        <f t="shared" si="235"/>
        <v>-0.68338504178889348</v>
      </c>
      <c r="D3003" s="7">
        <f t="shared" si="236"/>
        <v>173.73640175196655</v>
      </c>
      <c r="E3003" s="7">
        <f t="shared" si="237"/>
        <v>149.97780951532263</v>
      </c>
      <c r="F3003" s="7">
        <f t="shared" si="238"/>
        <v>166.15934336044043</v>
      </c>
      <c r="G3003" s="7">
        <f t="shared" si="239"/>
        <v>140.67253218837516</v>
      </c>
    </row>
    <row r="3004" spans="1:7" x14ac:dyDescent="0.3">
      <c r="A3004" s="8">
        <v>170.05677166175761</v>
      </c>
      <c r="B3004" s="8">
        <v>145.5433237831721</v>
      </c>
      <c r="C3004" s="6">
        <f t="shared" si="235"/>
        <v>-0.68406690602477782</v>
      </c>
      <c r="D3004" s="7">
        <f t="shared" si="236"/>
        <v>173.84847244446482</v>
      </c>
      <c r="E3004" s="7">
        <f t="shared" si="237"/>
        <v>150.19337810268468</v>
      </c>
      <c r="F3004" s="7">
        <f t="shared" si="238"/>
        <v>166.2650708790504</v>
      </c>
      <c r="G3004" s="7">
        <f t="shared" si="239"/>
        <v>140.89326946365952</v>
      </c>
    </row>
    <row r="3005" spans="1:7" x14ac:dyDescent="0.3">
      <c r="A3005" s="8">
        <v>169.65667682091004</v>
      </c>
      <c r="B3005" s="8">
        <v>145.72511789260824</v>
      </c>
      <c r="C3005" s="6">
        <f t="shared" si="235"/>
        <v>-0.64600746620050054</v>
      </c>
      <c r="D3005" s="7">
        <f t="shared" si="236"/>
        <v>173.26869601658558</v>
      </c>
      <c r="E3005" s="7">
        <f t="shared" si="237"/>
        <v>150.51607993901098</v>
      </c>
      <c r="F3005" s="7">
        <f t="shared" si="238"/>
        <v>166.04465762523449</v>
      </c>
      <c r="G3005" s="7">
        <f t="shared" si="239"/>
        <v>140.9341558462055</v>
      </c>
    </row>
    <row r="3006" spans="1:7" x14ac:dyDescent="0.3">
      <c r="A3006" s="8">
        <v>169.40186946752129</v>
      </c>
      <c r="B3006" s="8">
        <v>146.08870611148032</v>
      </c>
      <c r="C3006" s="6">
        <f t="shared" si="235"/>
        <v>-0.71150009067168452</v>
      </c>
      <c r="D3006" s="7">
        <f t="shared" si="236"/>
        <v>173.31969336013711</v>
      </c>
      <c r="E3006" s="7">
        <f t="shared" si="237"/>
        <v>150.63300539150674</v>
      </c>
      <c r="F3006" s="7">
        <f t="shared" si="238"/>
        <v>165.48404557490548</v>
      </c>
      <c r="G3006" s="7">
        <f t="shared" si="239"/>
        <v>141.5444068314539</v>
      </c>
    </row>
    <row r="3007" spans="1:7" x14ac:dyDescent="0.3">
      <c r="A3007" s="8">
        <v>168.96529756471506</v>
      </c>
      <c r="B3007" s="8">
        <v>146.41593550846531</v>
      </c>
      <c r="C3007" s="6">
        <f t="shared" si="235"/>
        <v>-0.65453063191629812</v>
      </c>
      <c r="D3007" s="7">
        <f t="shared" si="236"/>
        <v>172.61801923385073</v>
      </c>
      <c r="E3007" s="7">
        <f t="shared" si="237"/>
        <v>151.17593807231196</v>
      </c>
      <c r="F3007" s="7">
        <f t="shared" si="238"/>
        <v>165.31257589557939</v>
      </c>
      <c r="G3007" s="7">
        <f t="shared" si="239"/>
        <v>141.65593294461866</v>
      </c>
    </row>
    <row r="3008" spans="1:7" x14ac:dyDescent="0.3">
      <c r="A3008" s="8">
        <v>168.56520272386581</v>
      </c>
      <c r="B3008" s="8">
        <v>146.59772961790145</v>
      </c>
      <c r="C3008" s="6">
        <f t="shared" si="235"/>
        <v>-0.70248816554092519</v>
      </c>
      <c r="D3008" s="7">
        <f t="shared" si="236"/>
        <v>172.44191519437146</v>
      </c>
      <c r="E3008" s="7">
        <f t="shared" si="237"/>
        <v>151.17715102469793</v>
      </c>
      <c r="F3008" s="7">
        <f t="shared" si="238"/>
        <v>164.68849025336016</v>
      </c>
      <c r="G3008" s="7">
        <f t="shared" si="239"/>
        <v>142.01830821110497</v>
      </c>
    </row>
    <row r="3009" spans="1:7" x14ac:dyDescent="0.3">
      <c r="A3009" s="8">
        <v>168.31039537047707</v>
      </c>
      <c r="B3009" s="8">
        <v>146.96131783677353</v>
      </c>
      <c r="C3009" s="6">
        <f t="shared" si="235"/>
        <v>-0.67216314972610725</v>
      </c>
      <c r="D3009" s="7">
        <f t="shared" si="236"/>
        <v>172.04647570931323</v>
      </c>
      <c r="E3009" s="7">
        <f t="shared" si="237"/>
        <v>151.65617712132743</v>
      </c>
      <c r="F3009" s="7">
        <f t="shared" si="238"/>
        <v>164.57431503164091</v>
      </c>
      <c r="G3009" s="7">
        <f t="shared" si="239"/>
        <v>142.26645855221963</v>
      </c>
    </row>
    <row r="3010" spans="1:7" x14ac:dyDescent="0.3">
      <c r="A3010" s="8">
        <v>167.87382346767083</v>
      </c>
      <c r="B3010" s="8">
        <v>147.28854723375855</v>
      </c>
      <c r="C3010" s="6">
        <f t="shared" si="235"/>
        <v>-0.68338504178902804</v>
      </c>
      <c r="D3010" s="7">
        <f t="shared" si="236"/>
        <v>171.66235266343452</v>
      </c>
      <c r="E3010" s="7">
        <f t="shared" si="237"/>
        <v>151.94118589723178</v>
      </c>
      <c r="F3010" s="7">
        <f t="shared" si="238"/>
        <v>164.08529427190715</v>
      </c>
      <c r="G3010" s="7">
        <f t="shared" si="239"/>
        <v>142.63590857028532</v>
      </c>
    </row>
    <row r="3011" spans="1:7" x14ac:dyDescent="0.3">
      <c r="A3011" s="8">
        <v>167.43742892497076</v>
      </c>
      <c r="B3011" s="8">
        <v>147.39762369942017</v>
      </c>
      <c r="C3011" s="6">
        <f t="shared" si="235"/>
        <v>-0.68338504178887616</v>
      </c>
      <c r="D3011" s="7">
        <f t="shared" si="236"/>
        <v>171.22595812073376</v>
      </c>
      <c r="E3011" s="7">
        <f t="shared" si="237"/>
        <v>152.05026236289399</v>
      </c>
      <c r="F3011" s="7">
        <f t="shared" si="238"/>
        <v>163.64889972920776</v>
      </c>
      <c r="G3011" s="7">
        <f t="shared" si="239"/>
        <v>142.74498503594634</v>
      </c>
    </row>
    <row r="3012" spans="1:7" x14ac:dyDescent="0.3">
      <c r="A3012" s="8">
        <v>167.43716288481065</v>
      </c>
      <c r="B3012" s="8">
        <v>147.72485309640516</v>
      </c>
      <c r="C3012" s="6">
        <f t="shared" si="235"/>
        <v>-0.68338504178903281</v>
      </c>
      <c r="D3012" s="7">
        <f t="shared" si="236"/>
        <v>171.22569208057436</v>
      </c>
      <c r="E3012" s="7">
        <f t="shared" si="237"/>
        <v>152.37749175987838</v>
      </c>
      <c r="F3012" s="7">
        <f t="shared" si="238"/>
        <v>163.64863368904693</v>
      </c>
      <c r="G3012" s="7">
        <f t="shared" si="239"/>
        <v>143.07221443293193</v>
      </c>
    </row>
    <row r="3013" spans="1:7" x14ac:dyDescent="0.3">
      <c r="A3013" s="8">
        <v>167.00067966205833</v>
      </c>
      <c r="B3013" s="8">
        <v>147.94300602772836</v>
      </c>
      <c r="C3013" s="6">
        <f t="shared" si="235"/>
        <v>-0.68338504178887904</v>
      </c>
      <c r="D3013" s="7">
        <f t="shared" si="236"/>
        <v>170.78920885782134</v>
      </c>
      <c r="E3013" s="7">
        <f t="shared" si="237"/>
        <v>152.59564469120215</v>
      </c>
      <c r="F3013" s="7">
        <f t="shared" si="238"/>
        <v>163.21215046629533</v>
      </c>
      <c r="G3013" s="7">
        <f t="shared" si="239"/>
        <v>143.29036736425456</v>
      </c>
    </row>
    <row r="3014" spans="1:7" x14ac:dyDescent="0.3">
      <c r="A3014" s="8">
        <v>166.45511997364241</v>
      </c>
      <c r="B3014" s="8">
        <v>148.16115895905176</v>
      </c>
      <c r="C3014" s="6">
        <f t="shared" si="235"/>
        <v>-0.71445940950734599</v>
      </c>
      <c r="D3014" s="7">
        <f t="shared" si="236"/>
        <v>170.38637472179184</v>
      </c>
      <c r="E3014" s="7">
        <f t="shared" si="237"/>
        <v>152.69384426747024</v>
      </c>
      <c r="F3014" s="7">
        <f t="shared" si="238"/>
        <v>162.52386522549298</v>
      </c>
      <c r="G3014" s="7">
        <f t="shared" si="239"/>
        <v>143.62847365063328</v>
      </c>
    </row>
    <row r="3015" spans="1:7" x14ac:dyDescent="0.3">
      <c r="A3015" s="8">
        <v>166.56401907919818</v>
      </c>
      <c r="B3015" s="8">
        <v>148.37931189037499</v>
      </c>
      <c r="C3015" s="6">
        <f t="shared" si="235"/>
        <v>-0.65954304617932957</v>
      </c>
      <c r="D3015" s="7">
        <f t="shared" si="236"/>
        <v>170.24055386723438</v>
      </c>
      <c r="E3015" s="7">
        <f t="shared" si="237"/>
        <v>153.12094578096162</v>
      </c>
      <c r="F3015" s="7">
        <f t="shared" si="238"/>
        <v>162.88748429116197</v>
      </c>
      <c r="G3015" s="7">
        <f t="shared" si="239"/>
        <v>143.63767799978837</v>
      </c>
    </row>
    <row r="3016" spans="1:7" x14ac:dyDescent="0.3">
      <c r="A3016" s="8">
        <v>166.1276245364981</v>
      </c>
      <c r="B3016" s="8">
        <v>148.48838835603661</v>
      </c>
      <c r="C3016" s="6">
        <f t="shared" si="235"/>
        <v>-0.70575246969314986</v>
      </c>
      <c r="D3016" s="7">
        <f t="shared" si="236"/>
        <v>170.01926495028027</v>
      </c>
      <c r="E3016" s="7">
        <f t="shared" si="237"/>
        <v>153.05513061828628</v>
      </c>
      <c r="F3016" s="7">
        <f t="shared" si="238"/>
        <v>162.23598412271593</v>
      </c>
      <c r="G3016" s="7">
        <f t="shared" si="239"/>
        <v>143.92164609378693</v>
      </c>
    </row>
    <row r="3017" spans="1:7" x14ac:dyDescent="0.3">
      <c r="A3017" s="8">
        <v>166.12735849633799</v>
      </c>
      <c r="B3017" s="8">
        <v>148.8156177530216</v>
      </c>
      <c r="C3017" s="6">
        <f t="shared" si="235"/>
        <v>-0.67659598183422476</v>
      </c>
      <c r="D3017" s="7">
        <f t="shared" si="236"/>
        <v>169.88421358306599</v>
      </c>
      <c r="E3017" s="7">
        <f t="shared" si="237"/>
        <v>153.49386954801147</v>
      </c>
      <c r="F3017" s="7">
        <f t="shared" si="238"/>
        <v>162.37050340961</v>
      </c>
      <c r="G3017" s="7">
        <f t="shared" si="239"/>
        <v>144.13736595803172</v>
      </c>
    </row>
    <row r="3018" spans="1:7" x14ac:dyDescent="0.3">
      <c r="A3018" s="8">
        <v>165.69087527358403</v>
      </c>
      <c r="B3018" s="8">
        <v>149.0337706843448</v>
      </c>
      <c r="C3018" s="6">
        <f t="shared" si="235"/>
        <v>-0.65708565921632633</v>
      </c>
      <c r="D3018" s="7">
        <f t="shared" si="236"/>
        <v>169.35574694320854</v>
      </c>
      <c r="E3018" s="7">
        <f t="shared" si="237"/>
        <v>153.78442491773032</v>
      </c>
      <c r="F3018" s="7">
        <f t="shared" si="238"/>
        <v>162.02600360395951</v>
      </c>
      <c r="G3018" s="7">
        <f t="shared" si="239"/>
        <v>144.28311645095928</v>
      </c>
    </row>
    <row r="3019" spans="1:7" x14ac:dyDescent="0.3">
      <c r="A3019" s="8">
        <v>165.14531558516975</v>
      </c>
      <c r="B3019" s="8">
        <v>149.2519236156682</v>
      </c>
      <c r="C3019" s="6">
        <f t="shared" si="235"/>
        <v>-0.70248816554096394</v>
      </c>
      <c r="D3019" s="7">
        <f t="shared" si="236"/>
        <v>169.02202805567561</v>
      </c>
      <c r="E3019" s="7">
        <f t="shared" si="237"/>
        <v>153.83134502246455</v>
      </c>
      <c r="F3019" s="7">
        <f t="shared" si="238"/>
        <v>161.2686031146639</v>
      </c>
      <c r="G3019" s="7">
        <f t="shared" si="239"/>
        <v>144.67250220887186</v>
      </c>
    </row>
    <row r="3020" spans="1:7" x14ac:dyDescent="0.3">
      <c r="A3020" s="8">
        <v>165.25421469072387</v>
      </c>
      <c r="B3020" s="8">
        <v>149.47007654699144</v>
      </c>
      <c r="C3020" s="6">
        <f t="shared" si="235"/>
        <v>-0.66073684802369204</v>
      </c>
      <c r="D3020" s="7">
        <f t="shared" si="236"/>
        <v>168.93640742886933</v>
      </c>
      <c r="E3020" s="7">
        <f t="shared" si="237"/>
        <v>154.20731800580995</v>
      </c>
      <c r="F3020" s="7">
        <f t="shared" si="238"/>
        <v>161.57202195257841</v>
      </c>
      <c r="G3020" s="7">
        <f t="shared" si="239"/>
        <v>144.73283508817292</v>
      </c>
    </row>
    <row r="3021" spans="1:7" x14ac:dyDescent="0.3">
      <c r="A3021" s="8">
        <v>164.8541198498763</v>
      </c>
      <c r="B3021" s="8">
        <v>149.65187065642755</v>
      </c>
      <c r="C3021" s="6">
        <f t="shared" si="235"/>
        <v>-0.69832362109086543</v>
      </c>
      <c r="D3021" s="7">
        <f t="shared" si="236"/>
        <v>168.71172755380641</v>
      </c>
      <c r="E3021" s="7">
        <f t="shared" si="237"/>
        <v>154.24739704657907</v>
      </c>
      <c r="F3021" s="7">
        <f t="shared" si="238"/>
        <v>160.99651214594618</v>
      </c>
      <c r="G3021" s="7">
        <f t="shared" si="239"/>
        <v>145.05634426627603</v>
      </c>
    </row>
    <row r="3022" spans="1:7" x14ac:dyDescent="0.3">
      <c r="A3022" s="8">
        <v>164.59931249648753</v>
      </c>
      <c r="B3022" s="8">
        <v>150.01545887529966</v>
      </c>
      <c r="C3022" s="6">
        <f t="shared" si="235"/>
        <v>-0.70992549173089914</v>
      </c>
      <c r="D3022" s="7">
        <f t="shared" si="236"/>
        <v>168.50997608637675</v>
      </c>
      <c r="E3022" s="7">
        <f t="shared" si="237"/>
        <v>154.56592152064846</v>
      </c>
      <c r="F3022" s="7">
        <f t="shared" si="238"/>
        <v>160.6886489065983</v>
      </c>
      <c r="G3022" s="7">
        <f t="shared" si="239"/>
        <v>145.46499622995086</v>
      </c>
    </row>
    <row r="3023" spans="1:7" x14ac:dyDescent="0.3">
      <c r="A3023" s="8">
        <v>164.16274059367964</v>
      </c>
      <c r="B3023" s="8">
        <v>150.34268827228465</v>
      </c>
      <c r="C3023" s="6">
        <f t="shared" ref="C3023:C3086" si="240">ATAN((B3032-B3012)/(A3032-A3012))</f>
        <v>-0.65187206239280071</v>
      </c>
      <c r="D3023" s="7">
        <f t="shared" si="236"/>
        <v>167.80279457127864</v>
      </c>
      <c r="E3023" s="7">
        <f t="shared" si="237"/>
        <v>155.11238501737921</v>
      </c>
      <c r="F3023" s="7">
        <f t="shared" si="238"/>
        <v>160.52268661608065</v>
      </c>
      <c r="G3023" s="7">
        <f t="shared" si="239"/>
        <v>145.57299152719008</v>
      </c>
    </row>
    <row r="3024" spans="1:7" x14ac:dyDescent="0.3">
      <c r="A3024" s="8">
        <v>163.72634605097963</v>
      </c>
      <c r="B3024" s="8">
        <v>150.45176473794626</v>
      </c>
      <c r="C3024" s="6">
        <f t="shared" si="240"/>
        <v>-0.69832362109077828</v>
      </c>
      <c r="D3024" s="7">
        <f t="shared" si="236"/>
        <v>167.58395375490934</v>
      </c>
      <c r="E3024" s="7">
        <f t="shared" si="237"/>
        <v>155.0472911280981</v>
      </c>
      <c r="F3024" s="7">
        <f t="shared" si="238"/>
        <v>159.86873834704991</v>
      </c>
      <c r="G3024" s="7">
        <f t="shared" si="239"/>
        <v>145.85623834779443</v>
      </c>
    </row>
    <row r="3025" spans="1:7" x14ac:dyDescent="0.3">
      <c r="A3025" s="8">
        <v>163.72608001081949</v>
      </c>
      <c r="B3025" s="8">
        <v>150.77899413493125</v>
      </c>
      <c r="C3025" s="6">
        <f t="shared" si="240"/>
        <v>-0.69640761225299674</v>
      </c>
      <c r="D3025" s="7">
        <f t="shared" si="236"/>
        <v>167.57487557014869</v>
      </c>
      <c r="E3025" s="7">
        <f t="shared" si="237"/>
        <v>155.38190329572163</v>
      </c>
      <c r="F3025" s="7">
        <f t="shared" si="238"/>
        <v>159.87728445149028</v>
      </c>
      <c r="G3025" s="7">
        <f t="shared" si="239"/>
        <v>146.17608497414088</v>
      </c>
    </row>
    <row r="3026" spans="1:7" x14ac:dyDescent="0.3">
      <c r="A3026" s="8">
        <v>163.28959678806766</v>
      </c>
      <c r="B3026" s="8">
        <v>150.99714706625448</v>
      </c>
      <c r="C3026" s="6">
        <f t="shared" si="240"/>
        <v>-0.69832362109079105</v>
      </c>
      <c r="D3026" s="7">
        <f t="shared" si="236"/>
        <v>167.14720449199743</v>
      </c>
      <c r="E3026" s="7">
        <f t="shared" si="237"/>
        <v>155.59267345640629</v>
      </c>
      <c r="F3026" s="7">
        <f t="shared" si="238"/>
        <v>159.43198908413788</v>
      </c>
      <c r="G3026" s="7">
        <f t="shared" si="239"/>
        <v>146.40162067610268</v>
      </c>
    </row>
    <row r="3027" spans="1:7" x14ac:dyDescent="0.3">
      <c r="A3027" s="8">
        <v>162.74403709965256</v>
      </c>
      <c r="B3027" s="8">
        <v>151.21529999757786</v>
      </c>
      <c r="C3027" s="6">
        <f t="shared" si="240"/>
        <v>-0.7099254917308091</v>
      </c>
      <c r="D3027" s="7">
        <f t="shared" si="236"/>
        <v>166.65470068954136</v>
      </c>
      <c r="E3027" s="7">
        <f t="shared" si="237"/>
        <v>155.765762642927</v>
      </c>
      <c r="F3027" s="7">
        <f t="shared" si="238"/>
        <v>158.83337350976376</v>
      </c>
      <c r="G3027" s="7">
        <f t="shared" si="239"/>
        <v>146.66483735222872</v>
      </c>
    </row>
    <row r="3028" spans="1:7" x14ac:dyDescent="0.3">
      <c r="A3028" s="8">
        <v>162.85293620520747</v>
      </c>
      <c r="B3028" s="8">
        <v>151.43345292890109</v>
      </c>
      <c r="C3028" s="6">
        <f t="shared" si="240"/>
        <v>-0.651872062392723</v>
      </c>
      <c r="D3028" s="7">
        <f t="shared" si="236"/>
        <v>166.4929901828061</v>
      </c>
      <c r="E3028" s="7">
        <f t="shared" si="237"/>
        <v>156.20314967399594</v>
      </c>
      <c r="F3028" s="7">
        <f t="shared" si="238"/>
        <v>159.21288222760884</v>
      </c>
      <c r="G3028" s="7">
        <f t="shared" si="239"/>
        <v>146.66375618380624</v>
      </c>
    </row>
    <row r="3029" spans="1:7" x14ac:dyDescent="0.3">
      <c r="A3029" s="8">
        <v>162.41654166250746</v>
      </c>
      <c r="B3029" s="8">
        <v>151.54252939456271</v>
      </c>
      <c r="C3029" s="6">
        <f t="shared" si="240"/>
        <v>-0.69832362109085566</v>
      </c>
      <c r="D3029" s="7">
        <f t="shared" si="236"/>
        <v>166.27414936643754</v>
      </c>
      <c r="E3029" s="7">
        <f t="shared" si="237"/>
        <v>156.13805578471425</v>
      </c>
      <c r="F3029" s="7">
        <f t="shared" si="238"/>
        <v>158.55893395857737</v>
      </c>
      <c r="G3029" s="7">
        <f t="shared" si="239"/>
        <v>146.94700300441116</v>
      </c>
    </row>
    <row r="3030" spans="1:7" x14ac:dyDescent="0.3">
      <c r="A3030" s="8">
        <v>162.41627562234731</v>
      </c>
      <c r="B3030" s="8">
        <v>151.86975879154772</v>
      </c>
      <c r="C3030" s="6">
        <f t="shared" si="240"/>
        <v>-0.70771819669512059</v>
      </c>
      <c r="D3030" s="7">
        <f t="shared" si="236"/>
        <v>166.31688548011647</v>
      </c>
      <c r="E3030" s="7">
        <f t="shared" si="237"/>
        <v>156.42884233294879</v>
      </c>
      <c r="F3030" s="7">
        <f t="shared" si="238"/>
        <v>158.51566576457816</v>
      </c>
      <c r="G3030" s="7">
        <f t="shared" si="239"/>
        <v>147.31067525014666</v>
      </c>
    </row>
    <row r="3031" spans="1:7" x14ac:dyDescent="0.3">
      <c r="A3031" s="8">
        <v>161.979792399594</v>
      </c>
      <c r="B3031" s="8">
        <v>152.0879117228711</v>
      </c>
      <c r="C3031" s="6">
        <f t="shared" si="240"/>
        <v>-0.69061319241917174</v>
      </c>
      <c r="D3031" s="7">
        <f t="shared" si="236"/>
        <v>165.8018523079829</v>
      </c>
      <c r="E3031" s="7">
        <f t="shared" si="237"/>
        <v>156.71304502437562</v>
      </c>
      <c r="F3031" s="7">
        <f t="shared" si="238"/>
        <v>158.15773249120511</v>
      </c>
      <c r="G3031" s="7">
        <f t="shared" si="239"/>
        <v>147.46277842136658</v>
      </c>
    </row>
    <row r="3032" spans="1:7" x14ac:dyDescent="0.3">
      <c r="A3032" s="8">
        <v>161.43423271117908</v>
      </c>
      <c r="B3032" s="8">
        <v>152.30606465419433</v>
      </c>
      <c r="C3032" s="6">
        <f t="shared" si="240"/>
        <v>-0.70248816554086635</v>
      </c>
      <c r="D3032" s="7">
        <f t="shared" si="236"/>
        <v>165.31094518168447</v>
      </c>
      <c r="E3032" s="7">
        <f t="shared" si="237"/>
        <v>156.88548606099104</v>
      </c>
      <c r="F3032" s="7">
        <f t="shared" si="238"/>
        <v>157.55752024067368</v>
      </c>
      <c r="G3032" s="7">
        <f t="shared" si="239"/>
        <v>147.72664324739762</v>
      </c>
    </row>
    <row r="3033" spans="1:7" x14ac:dyDescent="0.3">
      <c r="A3033" s="8">
        <v>161.54313181673385</v>
      </c>
      <c r="B3033" s="8">
        <v>152.52421758551753</v>
      </c>
      <c r="C3033" s="6">
        <f t="shared" si="240"/>
        <v>-0.66073684802361132</v>
      </c>
      <c r="D3033" s="7">
        <f t="shared" si="236"/>
        <v>165.22532455487891</v>
      </c>
      <c r="E3033" s="7">
        <f t="shared" si="237"/>
        <v>157.26145904433633</v>
      </c>
      <c r="F3033" s="7">
        <f t="shared" si="238"/>
        <v>157.86093907858879</v>
      </c>
      <c r="G3033" s="7">
        <f t="shared" si="239"/>
        <v>147.78697612669873</v>
      </c>
    </row>
    <row r="3034" spans="1:7" x14ac:dyDescent="0.3">
      <c r="A3034" s="8">
        <v>161.10673727403397</v>
      </c>
      <c r="B3034" s="8">
        <v>152.63329405117932</v>
      </c>
      <c r="C3034" s="6">
        <f t="shared" si="240"/>
        <v>-0.69832362109091162</v>
      </c>
      <c r="D3034" s="7">
        <f t="shared" si="236"/>
        <v>164.96434497796432</v>
      </c>
      <c r="E3034" s="7">
        <f t="shared" si="237"/>
        <v>157.22882044133064</v>
      </c>
      <c r="F3034" s="7">
        <f t="shared" si="238"/>
        <v>157.24912957010363</v>
      </c>
      <c r="G3034" s="7">
        <f t="shared" si="239"/>
        <v>148.037767661028</v>
      </c>
    </row>
    <row r="3035" spans="1:7" x14ac:dyDescent="0.3">
      <c r="A3035" s="8">
        <v>161.10647123387383</v>
      </c>
      <c r="B3035" s="8">
        <v>152.96052344816417</v>
      </c>
      <c r="C3035" s="6">
        <f t="shared" si="240"/>
        <v>-0.69832362109090906</v>
      </c>
      <c r="D3035" s="7">
        <f t="shared" si="236"/>
        <v>164.96407893780415</v>
      </c>
      <c r="E3035" s="7">
        <f t="shared" si="237"/>
        <v>157.55604983831552</v>
      </c>
      <c r="F3035" s="7">
        <f t="shared" si="238"/>
        <v>157.24886352994352</v>
      </c>
      <c r="G3035" s="7">
        <f t="shared" si="239"/>
        <v>148.36499705801282</v>
      </c>
    </row>
    <row r="3036" spans="1:7" x14ac:dyDescent="0.3">
      <c r="A3036" s="8">
        <v>160.66998801112035</v>
      </c>
      <c r="B3036" s="8">
        <v>153.17867637948754</v>
      </c>
      <c r="C3036" s="6">
        <f t="shared" si="240"/>
        <v>-0.69832362109090906</v>
      </c>
      <c r="D3036" s="7">
        <f t="shared" si="236"/>
        <v>164.52759571505067</v>
      </c>
      <c r="E3036" s="7">
        <f t="shared" si="237"/>
        <v>157.77420276963889</v>
      </c>
      <c r="F3036" s="7">
        <f t="shared" si="238"/>
        <v>156.81238030719004</v>
      </c>
      <c r="G3036" s="7">
        <f t="shared" si="239"/>
        <v>148.58314998933619</v>
      </c>
    </row>
    <row r="3037" spans="1:7" x14ac:dyDescent="0.3">
      <c r="A3037" s="8">
        <v>160.12442832270546</v>
      </c>
      <c r="B3037" s="8">
        <v>153.39682931081077</v>
      </c>
      <c r="C3037" s="6">
        <f t="shared" si="240"/>
        <v>-0.6983236210907936</v>
      </c>
      <c r="D3037" s="7">
        <f t="shared" si="236"/>
        <v>163.98203602663526</v>
      </c>
      <c r="E3037" s="7">
        <f t="shared" si="237"/>
        <v>157.99235570096255</v>
      </c>
      <c r="F3037" s="7">
        <f t="shared" si="238"/>
        <v>156.26682061877565</v>
      </c>
      <c r="G3037" s="7">
        <f t="shared" si="239"/>
        <v>148.801302920659</v>
      </c>
    </row>
    <row r="3038" spans="1:7" x14ac:dyDescent="0.3">
      <c r="A3038" s="8">
        <v>160.2333274282602</v>
      </c>
      <c r="B3038" s="8">
        <v>153.61498224213415</v>
      </c>
      <c r="C3038" s="6">
        <f t="shared" si="240"/>
        <v>-0.69832362109077828</v>
      </c>
      <c r="D3038" s="7">
        <f t="shared" si="236"/>
        <v>164.09093513218991</v>
      </c>
      <c r="E3038" s="7">
        <f t="shared" si="237"/>
        <v>158.21050863228598</v>
      </c>
      <c r="F3038" s="7">
        <f t="shared" si="238"/>
        <v>156.37571972433048</v>
      </c>
      <c r="G3038" s="7">
        <f t="shared" si="239"/>
        <v>149.01945585198231</v>
      </c>
    </row>
    <row r="3039" spans="1:7" x14ac:dyDescent="0.3">
      <c r="A3039" s="8">
        <v>159.83323258741197</v>
      </c>
      <c r="B3039" s="8">
        <v>153.79677635157012</v>
      </c>
      <c r="C3039" s="6">
        <f t="shared" si="240"/>
        <v>-0.69832362109077828</v>
      </c>
      <c r="D3039" s="7">
        <f t="shared" si="236"/>
        <v>163.69084029134169</v>
      </c>
      <c r="E3039" s="7">
        <f t="shared" si="237"/>
        <v>158.39230274172195</v>
      </c>
      <c r="F3039" s="7">
        <f t="shared" si="238"/>
        <v>155.97562488348225</v>
      </c>
      <c r="G3039" s="7">
        <f t="shared" si="239"/>
        <v>149.20124996141828</v>
      </c>
    </row>
    <row r="3040" spans="1:7" x14ac:dyDescent="0.3">
      <c r="A3040" s="8">
        <v>159.57842523402354</v>
      </c>
      <c r="B3040" s="8">
        <v>154.16036457044237</v>
      </c>
      <c r="C3040" s="6">
        <f t="shared" si="240"/>
        <v>-0.70938555229890243</v>
      </c>
      <c r="D3040" s="7">
        <f t="shared" si="236"/>
        <v>163.48663127976926</v>
      </c>
      <c r="E3040" s="7">
        <f t="shared" si="237"/>
        <v>158.7129380738574</v>
      </c>
      <c r="F3040" s="7">
        <f t="shared" si="238"/>
        <v>155.67021918827783</v>
      </c>
      <c r="G3040" s="7">
        <f t="shared" si="239"/>
        <v>149.60779106702734</v>
      </c>
    </row>
    <row r="3041" spans="1:7" x14ac:dyDescent="0.3">
      <c r="A3041" s="8">
        <v>159.14185333121679</v>
      </c>
      <c r="B3041" s="8">
        <v>154.48759396742722</v>
      </c>
      <c r="C3041" s="6">
        <f t="shared" si="240"/>
        <v>-0.69061319241910057</v>
      </c>
      <c r="D3041" s="7">
        <f t="shared" si="236"/>
        <v>162.96391323960538</v>
      </c>
      <c r="E3041" s="7">
        <f t="shared" si="237"/>
        <v>159.11272726893202</v>
      </c>
      <c r="F3041" s="7">
        <f t="shared" si="238"/>
        <v>155.31979342282821</v>
      </c>
      <c r="G3041" s="7">
        <f t="shared" si="239"/>
        <v>149.86246066592241</v>
      </c>
    </row>
    <row r="3042" spans="1:7" x14ac:dyDescent="0.3">
      <c r="A3042" s="8">
        <v>158.70545878851675</v>
      </c>
      <c r="B3042" s="8">
        <v>154.59667043308897</v>
      </c>
      <c r="C3042" s="6">
        <f t="shared" si="240"/>
        <v>-0.70191784682647917</v>
      </c>
      <c r="D3042" s="7">
        <f t="shared" si="236"/>
        <v>162.57955889895797</v>
      </c>
      <c r="E3042" s="7">
        <f t="shared" si="237"/>
        <v>159.17830205667889</v>
      </c>
      <c r="F3042" s="7">
        <f t="shared" si="238"/>
        <v>154.83135867807553</v>
      </c>
      <c r="G3042" s="7">
        <f t="shared" si="239"/>
        <v>150.01503880949906</v>
      </c>
    </row>
    <row r="3043" spans="1:7" x14ac:dyDescent="0.3">
      <c r="A3043" s="8">
        <v>158.70519274835664</v>
      </c>
      <c r="B3043" s="8">
        <v>154.92389983007382</v>
      </c>
      <c r="C3043" s="6">
        <f t="shared" si="240"/>
        <v>-0.7001586958067969</v>
      </c>
      <c r="D3043" s="7">
        <f t="shared" si="236"/>
        <v>162.571227086595</v>
      </c>
      <c r="E3043" s="7">
        <f t="shared" si="237"/>
        <v>159.51233948812336</v>
      </c>
      <c r="F3043" s="7">
        <f t="shared" si="238"/>
        <v>154.83915841011827</v>
      </c>
      <c r="G3043" s="7">
        <f t="shared" si="239"/>
        <v>150.33546017202428</v>
      </c>
    </row>
    <row r="3044" spans="1:7" x14ac:dyDescent="0.3">
      <c r="A3044" s="8">
        <v>158.26879820565659</v>
      </c>
      <c r="B3044" s="8">
        <v>155.03297629573544</v>
      </c>
      <c r="C3044" s="6">
        <f t="shared" si="240"/>
        <v>-0.70191784682649427</v>
      </c>
      <c r="D3044" s="7">
        <f t="shared" si="236"/>
        <v>162.1428983160979</v>
      </c>
      <c r="E3044" s="7">
        <f t="shared" si="237"/>
        <v>159.61460791932529</v>
      </c>
      <c r="F3044" s="7">
        <f t="shared" si="238"/>
        <v>154.39469809521529</v>
      </c>
      <c r="G3044" s="7">
        <f t="shared" si="239"/>
        <v>150.45134467214558</v>
      </c>
    </row>
    <row r="3045" spans="1:7" x14ac:dyDescent="0.3">
      <c r="A3045" s="8">
        <v>158.26853216549645</v>
      </c>
      <c r="B3045" s="8">
        <v>155.36020569272043</v>
      </c>
      <c r="C3045" s="6">
        <f t="shared" si="240"/>
        <v>-0.71251369399270115</v>
      </c>
      <c r="D3045" s="7">
        <f t="shared" si="236"/>
        <v>162.1909601615958</v>
      </c>
      <c r="E3045" s="7">
        <f t="shared" si="237"/>
        <v>159.90053151973066</v>
      </c>
      <c r="F3045" s="7">
        <f t="shared" si="238"/>
        <v>154.34610416939711</v>
      </c>
      <c r="G3045" s="7">
        <f t="shared" si="239"/>
        <v>150.81987986571019</v>
      </c>
    </row>
    <row r="3046" spans="1:7" x14ac:dyDescent="0.3">
      <c r="A3046" s="8">
        <v>157.83204894274317</v>
      </c>
      <c r="B3046" s="8">
        <v>155.5783586240438</v>
      </c>
      <c r="C3046" s="6">
        <f t="shared" si="240"/>
        <v>-0.6944052093291887</v>
      </c>
      <c r="D3046" s="7">
        <f t="shared" ref="D3046:D3109" si="241">A3046-$B$2*SIN(C3046)</f>
        <v>161.67161991337375</v>
      </c>
      <c r="E3046" s="7">
        <f t="shared" ref="E3046:E3109" si="242">B3046+$B$2*COS(C3046)</f>
        <v>160.18896539121565</v>
      </c>
      <c r="F3046" s="7">
        <f t="shared" ref="F3046:F3109" si="243">A3046+$B$2*SIN(C3046)</f>
        <v>153.9924779721126</v>
      </c>
      <c r="G3046" s="7">
        <f t="shared" ref="G3046:G3109" si="244">B3046-$B$2*COS(C3046)</f>
        <v>150.96775185687196</v>
      </c>
    </row>
    <row r="3047" spans="1:7" x14ac:dyDescent="0.3">
      <c r="A3047" s="8">
        <v>157.28648925432807</v>
      </c>
      <c r="B3047" s="8">
        <v>155.79651155536703</v>
      </c>
      <c r="C3047" s="6">
        <f t="shared" si="240"/>
        <v>-0.70522643782264705</v>
      </c>
      <c r="D3047" s="7">
        <f t="shared" si="241"/>
        <v>161.17572687781976</v>
      </c>
      <c r="E3047" s="7">
        <f t="shared" si="242"/>
        <v>160.36530031257794</v>
      </c>
      <c r="F3047" s="7">
        <f t="shared" si="243"/>
        <v>153.39725163083639</v>
      </c>
      <c r="G3047" s="7">
        <f t="shared" si="244"/>
        <v>151.22772279815612</v>
      </c>
    </row>
    <row r="3048" spans="1:7" x14ac:dyDescent="0.3">
      <c r="A3048" s="8">
        <v>157.39538835988299</v>
      </c>
      <c r="B3048" s="8">
        <v>156.01466448669026</v>
      </c>
      <c r="C3048" s="6">
        <f t="shared" si="240"/>
        <v>-0.70360568026645465</v>
      </c>
      <c r="D3048" s="7">
        <f t="shared" si="241"/>
        <v>161.27721597948505</v>
      </c>
      <c r="E3048" s="7">
        <f t="shared" si="242"/>
        <v>160.58975075163593</v>
      </c>
      <c r="F3048" s="7">
        <f t="shared" si="243"/>
        <v>153.51356074028092</v>
      </c>
      <c r="G3048" s="7">
        <f t="shared" si="244"/>
        <v>151.4395782217446</v>
      </c>
    </row>
    <row r="3049" spans="1:7" x14ac:dyDescent="0.3">
      <c r="A3049" s="8">
        <v>156.99529351903459</v>
      </c>
      <c r="B3049" s="8">
        <v>156.19645859612638</v>
      </c>
      <c r="C3049" s="6">
        <f t="shared" si="240"/>
        <v>-0.70522643782264738</v>
      </c>
      <c r="D3049" s="7">
        <f t="shared" si="241"/>
        <v>160.88453114252627</v>
      </c>
      <c r="E3049" s="7">
        <f t="shared" si="242"/>
        <v>160.76524735333729</v>
      </c>
      <c r="F3049" s="7">
        <f t="shared" si="243"/>
        <v>153.10605589554291</v>
      </c>
      <c r="G3049" s="7">
        <f t="shared" si="244"/>
        <v>151.62766983891547</v>
      </c>
    </row>
    <row r="3050" spans="1:7" x14ac:dyDescent="0.3">
      <c r="A3050" s="8">
        <v>156.74048616564616</v>
      </c>
      <c r="B3050" s="8">
        <v>156.56004681499866</v>
      </c>
      <c r="C3050" s="6">
        <f t="shared" si="240"/>
        <v>-0.70522643782263039</v>
      </c>
      <c r="D3050" s="7">
        <f t="shared" si="241"/>
        <v>160.62972378913776</v>
      </c>
      <c r="E3050" s="7">
        <f t="shared" si="242"/>
        <v>161.12883557220962</v>
      </c>
      <c r="F3050" s="7">
        <f t="shared" si="243"/>
        <v>152.85124854215456</v>
      </c>
      <c r="G3050" s="7">
        <f t="shared" si="244"/>
        <v>151.99125805778769</v>
      </c>
    </row>
    <row r="3051" spans="1:7" x14ac:dyDescent="0.3">
      <c r="A3051" s="8">
        <v>156.30391426283944</v>
      </c>
      <c r="B3051" s="8">
        <v>156.88727621198348</v>
      </c>
      <c r="C3051" s="6">
        <f t="shared" si="240"/>
        <v>-0.70522643782263317</v>
      </c>
      <c r="D3051" s="7">
        <f t="shared" si="241"/>
        <v>160.19315188633107</v>
      </c>
      <c r="E3051" s="7">
        <f t="shared" si="242"/>
        <v>161.45606496919444</v>
      </c>
      <c r="F3051" s="7">
        <f t="shared" si="243"/>
        <v>152.41467663934782</v>
      </c>
      <c r="G3051" s="7">
        <f t="shared" si="244"/>
        <v>152.31848745477251</v>
      </c>
    </row>
    <row r="3052" spans="1:7" x14ac:dyDescent="0.3">
      <c r="A3052" s="8">
        <v>155.86751972013957</v>
      </c>
      <c r="B3052" s="8">
        <v>156.99635267764509</v>
      </c>
      <c r="C3052" s="6">
        <f t="shared" si="240"/>
        <v>-0.70522643782264716</v>
      </c>
      <c r="D3052" s="7">
        <f t="shared" si="241"/>
        <v>159.75675734363125</v>
      </c>
      <c r="E3052" s="7">
        <f t="shared" si="242"/>
        <v>161.565141434856</v>
      </c>
      <c r="F3052" s="7">
        <f t="shared" si="243"/>
        <v>151.97828209664789</v>
      </c>
      <c r="G3052" s="7">
        <f t="shared" si="244"/>
        <v>152.42756392043418</v>
      </c>
    </row>
    <row r="3053" spans="1:7" x14ac:dyDescent="0.3">
      <c r="A3053" s="8">
        <v>155.86725367997926</v>
      </c>
      <c r="B3053" s="8">
        <v>157.32358207463008</v>
      </c>
      <c r="C3053" s="6">
        <f t="shared" si="240"/>
        <v>-0.7052264378226355</v>
      </c>
      <c r="D3053" s="7">
        <f t="shared" si="241"/>
        <v>159.75649130347088</v>
      </c>
      <c r="E3053" s="7">
        <f t="shared" si="242"/>
        <v>161.89237083184105</v>
      </c>
      <c r="F3053" s="7">
        <f t="shared" si="243"/>
        <v>151.97801605648763</v>
      </c>
      <c r="G3053" s="7">
        <f t="shared" si="244"/>
        <v>152.75479331741911</v>
      </c>
    </row>
    <row r="3054" spans="1:7" x14ac:dyDescent="0.3">
      <c r="A3054" s="8">
        <v>155.46715883913103</v>
      </c>
      <c r="B3054" s="8">
        <v>157.50537618406622</v>
      </c>
      <c r="C3054" s="6">
        <f t="shared" si="240"/>
        <v>-0.70522643782263317</v>
      </c>
      <c r="D3054" s="7">
        <f t="shared" si="241"/>
        <v>159.35639646262266</v>
      </c>
      <c r="E3054" s="7">
        <f t="shared" si="242"/>
        <v>162.07416494127719</v>
      </c>
      <c r="F3054" s="7">
        <f t="shared" si="243"/>
        <v>151.57792121563941</v>
      </c>
      <c r="G3054" s="7">
        <f t="shared" si="244"/>
        <v>152.93658742685525</v>
      </c>
    </row>
    <row r="3055" spans="1:7" x14ac:dyDescent="0.3">
      <c r="A3055" s="8">
        <v>155.2123514857426</v>
      </c>
      <c r="B3055" s="8">
        <v>157.8689644029383</v>
      </c>
      <c r="C3055" s="6">
        <f t="shared" si="240"/>
        <v>-0.71539367322571779</v>
      </c>
      <c r="D3055" s="7">
        <f t="shared" si="241"/>
        <v>159.14783924101127</v>
      </c>
      <c r="E3055" s="7">
        <f t="shared" si="242"/>
        <v>162.39797490503813</v>
      </c>
      <c r="F3055" s="7">
        <f t="shared" si="243"/>
        <v>151.27686373047393</v>
      </c>
      <c r="G3055" s="7">
        <f t="shared" si="244"/>
        <v>153.33995390083848</v>
      </c>
    </row>
    <row r="3056" spans="1:7" x14ac:dyDescent="0.3">
      <c r="A3056" s="8">
        <v>154.77577958293588</v>
      </c>
      <c r="B3056" s="8">
        <v>158.19619379992329</v>
      </c>
      <c r="C3056" s="6">
        <f t="shared" si="240"/>
        <v>-0.69790502051983927</v>
      </c>
      <c r="D3056" s="7">
        <f t="shared" si="241"/>
        <v>158.63146325897367</v>
      </c>
      <c r="E3056" s="7">
        <f t="shared" si="242"/>
        <v>162.79333458418645</v>
      </c>
      <c r="F3056" s="7">
        <f t="shared" si="243"/>
        <v>150.9200959068981</v>
      </c>
      <c r="G3056" s="7">
        <f t="shared" si="244"/>
        <v>153.59905301566013</v>
      </c>
    </row>
    <row r="3057" spans="1:7" x14ac:dyDescent="0.3">
      <c r="A3057" s="8">
        <v>154.33938504023581</v>
      </c>
      <c r="B3057" s="8">
        <v>158.30527026558494</v>
      </c>
      <c r="C3057" s="6">
        <f t="shared" si="240"/>
        <v>-0.70828207755657768</v>
      </c>
      <c r="D3057" s="7">
        <f t="shared" si="241"/>
        <v>158.2425650577014</v>
      </c>
      <c r="E3057" s="7">
        <f t="shared" si="242"/>
        <v>162.86215360304897</v>
      </c>
      <c r="F3057" s="7">
        <f t="shared" si="243"/>
        <v>150.43620502277022</v>
      </c>
      <c r="G3057" s="7">
        <f t="shared" si="244"/>
        <v>153.74838692812091</v>
      </c>
    </row>
    <row r="3058" spans="1:7" x14ac:dyDescent="0.3">
      <c r="A3058" s="8">
        <v>154.3391190000757</v>
      </c>
      <c r="B3058" s="8">
        <v>158.63249966256993</v>
      </c>
      <c r="C3058" s="6">
        <f t="shared" si="240"/>
        <v>-0.70678403203733775</v>
      </c>
      <c r="D3058" s="7">
        <f t="shared" si="241"/>
        <v>158.23546822178804</v>
      </c>
      <c r="E3058" s="7">
        <f t="shared" si="242"/>
        <v>163.19522502604093</v>
      </c>
      <c r="F3058" s="7">
        <f t="shared" si="243"/>
        <v>150.44276977836336</v>
      </c>
      <c r="G3058" s="7">
        <f t="shared" si="244"/>
        <v>154.06977429909892</v>
      </c>
    </row>
    <row r="3059" spans="1:7" x14ac:dyDescent="0.3">
      <c r="A3059" s="8">
        <v>153.9390241592273</v>
      </c>
      <c r="B3059" s="8">
        <v>158.81429377200587</v>
      </c>
      <c r="C3059" s="6">
        <f t="shared" si="240"/>
        <v>-0.70828207755659334</v>
      </c>
      <c r="D3059" s="7">
        <f t="shared" si="241"/>
        <v>157.84220417669297</v>
      </c>
      <c r="E3059" s="7">
        <f t="shared" si="242"/>
        <v>163.37117710946984</v>
      </c>
      <c r="F3059" s="7">
        <f t="shared" si="243"/>
        <v>150.03584414176163</v>
      </c>
      <c r="G3059" s="7">
        <f t="shared" si="244"/>
        <v>154.2574104345419</v>
      </c>
    </row>
    <row r="3060" spans="1:7" x14ac:dyDescent="0.3">
      <c r="A3060" s="8">
        <v>153.68421680583887</v>
      </c>
      <c r="B3060" s="8">
        <v>159.17788199087815</v>
      </c>
      <c r="C3060" s="6">
        <f t="shared" si="240"/>
        <v>-0.69846226401246059</v>
      </c>
      <c r="D3060" s="7">
        <f t="shared" si="241"/>
        <v>157.54246160989675</v>
      </c>
      <c r="E3060" s="7">
        <f t="shared" si="242"/>
        <v>163.77287350686166</v>
      </c>
      <c r="F3060" s="7">
        <f t="shared" si="243"/>
        <v>149.825972001781</v>
      </c>
      <c r="G3060" s="7">
        <f t="shared" si="244"/>
        <v>154.58289047489464</v>
      </c>
    </row>
    <row r="3061" spans="1:7" x14ac:dyDescent="0.3">
      <c r="A3061" s="8">
        <v>153.24764490303212</v>
      </c>
      <c r="B3061" s="8">
        <v>159.50511138786314</v>
      </c>
      <c r="C3061" s="6">
        <f t="shared" si="240"/>
        <v>-0.71585159949064792</v>
      </c>
      <c r="D3061" s="7">
        <f t="shared" si="241"/>
        <v>157.18520619846242</v>
      </c>
      <c r="E3061" s="7">
        <f t="shared" si="242"/>
        <v>164.03231925195874</v>
      </c>
      <c r="F3061" s="7">
        <f t="shared" si="243"/>
        <v>149.31008360760183</v>
      </c>
      <c r="G3061" s="7">
        <f t="shared" si="244"/>
        <v>154.97790352376754</v>
      </c>
    </row>
    <row r="3062" spans="1:7" x14ac:dyDescent="0.3">
      <c r="A3062" s="8">
        <v>152.81125036033211</v>
      </c>
      <c r="B3062" s="8">
        <v>159.61418785352475</v>
      </c>
      <c r="C3062" s="6">
        <f t="shared" si="240"/>
        <v>-0.70522643782263317</v>
      </c>
      <c r="D3062" s="7">
        <f t="shared" si="241"/>
        <v>156.70048798382373</v>
      </c>
      <c r="E3062" s="7">
        <f t="shared" si="242"/>
        <v>164.18297661073572</v>
      </c>
      <c r="F3062" s="7">
        <f t="shared" si="243"/>
        <v>148.92201273684049</v>
      </c>
      <c r="G3062" s="7">
        <f t="shared" si="244"/>
        <v>155.04539909631379</v>
      </c>
    </row>
    <row r="3063" spans="1:7" x14ac:dyDescent="0.3">
      <c r="A3063" s="8">
        <v>152.81098432017197</v>
      </c>
      <c r="B3063" s="8">
        <v>159.9414172505096</v>
      </c>
      <c r="C3063" s="6">
        <f t="shared" si="240"/>
        <v>-0.7365255692172511</v>
      </c>
      <c r="D3063" s="7">
        <f t="shared" si="241"/>
        <v>156.84129285424115</v>
      </c>
      <c r="E3063" s="7">
        <f t="shared" si="242"/>
        <v>164.38625843104791</v>
      </c>
      <c r="F3063" s="7">
        <f t="shared" si="243"/>
        <v>148.78067578610279</v>
      </c>
      <c r="G3063" s="7">
        <f t="shared" si="244"/>
        <v>155.4965760699713</v>
      </c>
    </row>
    <row r="3064" spans="1:7" x14ac:dyDescent="0.3">
      <c r="A3064" s="8">
        <v>152.41088947932357</v>
      </c>
      <c r="B3064" s="8">
        <v>160.12321135994571</v>
      </c>
      <c r="C3064" s="6">
        <f t="shared" si="240"/>
        <v>-0.68069488215407681</v>
      </c>
      <c r="D3064" s="7">
        <f t="shared" si="241"/>
        <v>156.18688864074878</v>
      </c>
      <c r="E3064" s="7">
        <f t="shared" si="242"/>
        <v>164.78602492397721</v>
      </c>
      <c r="F3064" s="7">
        <f t="shared" si="243"/>
        <v>148.63489031789837</v>
      </c>
      <c r="G3064" s="7">
        <f t="shared" si="244"/>
        <v>155.46039779591422</v>
      </c>
    </row>
    <row r="3065" spans="1:7" x14ac:dyDescent="0.3">
      <c r="A3065" s="8">
        <v>152.15608212593514</v>
      </c>
      <c r="B3065" s="8">
        <v>160.48679957881797</v>
      </c>
      <c r="C3065" s="6">
        <f t="shared" si="240"/>
        <v>-0.72666399564696504</v>
      </c>
      <c r="D3065" s="7">
        <f t="shared" si="241"/>
        <v>156.14236226871691</v>
      </c>
      <c r="E3065" s="7">
        <f t="shared" si="242"/>
        <v>164.97116916921345</v>
      </c>
      <c r="F3065" s="7">
        <f t="shared" si="243"/>
        <v>148.16980198315338</v>
      </c>
      <c r="G3065" s="7">
        <f t="shared" si="244"/>
        <v>156.00242998842248</v>
      </c>
    </row>
    <row r="3066" spans="1:7" x14ac:dyDescent="0.3">
      <c r="A3066" s="8">
        <v>151.71951022312842</v>
      </c>
      <c r="B3066" s="8">
        <v>160.81402897580281</v>
      </c>
      <c r="C3066" s="6">
        <f t="shared" si="240"/>
        <v>-0.69734057180747011</v>
      </c>
      <c r="D3066" s="7">
        <f t="shared" si="241"/>
        <v>155.57259843489283</v>
      </c>
      <c r="E3066" s="7">
        <f t="shared" si="242"/>
        <v>165.41334536330675</v>
      </c>
      <c r="F3066" s="7">
        <f t="shared" si="243"/>
        <v>147.86642201136402</v>
      </c>
      <c r="G3066" s="7">
        <f t="shared" si="244"/>
        <v>156.21471258829888</v>
      </c>
    </row>
    <row r="3067" spans="1:7" x14ac:dyDescent="0.3">
      <c r="A3067" s="8">
        <v>151.28311568042852</v>
      </c>
      <c r="B3067" s="8">
        <v>160.9231054414644</v>
      </c>
      <c r="C3067" s="6">
        <f t="shared" si="240"/>
        <v>-0.71585159949063637</v>
      </c>
      <c r="D3067" s="7">
        <f t="shared" si="241"/>
        <v>155.22067697585879</v>
      </c>
      <c r="E3067" s="7">
        <f t="shared" si="242"/>
        <v>165.45031330556006</v>
      </c>
      <c r="F3067" s="7">
        <f t="shared" si="243"/>
        <v>147.34555438499825</v>
      </c>
      <c r="G3067" s="7">
        <f t="shared" si="244"/>
        <v>156.39589757736874</v>
      </c>
    </row>
    <row r="3068" spans="1:7" x14ac:dyDescent="0.3">
      <c r="A3068" s="8">
        <v>151.28284964026827</v>
      </c>
      <c r="B3068" s="8">
        <v>161.25033483844942</v>
      </c>
      <c r="C3068" s="6">
        <f t="shared" si="240"/>
        <v>-0.73652556921715007</v>
      </c>
      <c r="D3068" s="7">
        <f t="shared" si="241"/>
        <v>155.31315817433699</v>
      </c>
      <c r="E3068" s="7">
        <f t="shared" si="242"/>
        <v>165.69517601898815</v>
      </c>
      <c r="F3068" s="7">
        <f t="shared" si="243"/>
        <v>147.25254110619954</v>
      </c>
      <c r="G3068" s="7">
        <f t="shared" si="244"/>
        <v>156.80549365791069</v>
      </c>
    </row>
    <row r="3069" spans="1:7" x14ac:dyDescent="0.3">
      <c r="A3069" s="8">
        <v>150.84645509756837</v>
      </c>
      <c r="B3069" s="8">
        <v>161.35941130411103</v>
      </c>
      <c r="C3069" s="6">
        <f t="shared" si="240"/>
        <v>-0.68069488215398277</v>
      </c>
      <c r="D3069" s="7">
        <f t="shared" si="241"/>
        <v>154.62245425899314</v>
      </c>
      <c r="E3069" s="7">
        <f t="shared" si="242"/>
        <v>166.02222486814287</v>
      </c>
      <c r="F3069" s="7">
        <f t="shared" si="243"/>
        <v>147.07045593614359</v>
      </c>
      <c r="G3069" s="7">
        <f t="shared" si="244"/>
        <v>156.6965977400792</v>
      </c>
    </row>
    <row r="3070" spans="1:7" x14ac:dyDescent="0.3">
      <c r="A3070" s="8">
        <v>150.84618905740822</v>
      </c>
      <c r="B3070" s="8">
        <v>161.68664070109602</v>
      </c>
      <c r="C3070" s="6">
        <f t="shared" si="240"/>
        <v>-0.72666399564698114</v>
      </c>
      <c r="D3070" s="7">
        <f t="shared" si="241"/>
        <v>154.83246920019008</v>
      </c>
      <c r="E3070" s="7">
        <f t="shared" si="242"/>
        <v>166.17101029149146</v>
      </c>
      <c r="F3070" s="7">
        <f t="shared" si="243"/>
        <v>146.85990891462637</v>
      </c>
      <c r="G3070" s="7">
        <f t="shared" si="244"/>
        <v>157.20227111070059</v>
      </c>
    </row>
    <row r="3071" spans="1:7" x14ac:dyDescent="0.3">
      <c r="A3071" s="8">
        <v>150.40970583465477</v>
      </c>
      <c r="B3071" s="8">
        <v>161.90479363241926</v>
      </c>
      <c r="C3071" s="6">
        <f t="shared" si="240"/>
        <v>-0.69734057180741793</v>
      </c>
      <c r="D3071" s="7">
        <f t="shared" si="241"/>
        <v>154.26279404641895</v>
      </c>
      <c r="E3071" s="7">
        <f t="shared" si="242"/>
        <v>166.50411001992339</v>
      </c>
      <c r="F3071" s="7">
        <f t="shared" si="243"/>
        <v>146.5566176228906</v>
      </c>
      <c r="G3071" s="7">
        <f t="shared" si="244"/>
        <v>157.30547724491512</v>
      </c>
    </row>
    <row r="3072" spans="1:7" x14ac:dyDescent="0.3">
      <c r="A3072" s="8">
        <v>149.97304525179476</v>
      </c>
      <c r="B3072" s="8">
        <v>162.34109949506586</v>
      </c>
      <c r="C3072" s="6">
        <f t="shared" si="240"/>
        <v>-0.71585159949062471</v>
      </c>
      <c r="D3072" s="7">
        <f t="shared" si="241"/>
        <v>153.91060654722497</v>
      </c>
      <c r="E3072" s="7">
        <f t="shared" si="242"/>
        <v>166.86830735916158</v>
      </c>
      <c r="F3072" s="7">
        <f t="shared" si="243"/>
        <v>146.03548395636454</v>
      </c>
      <c r="G3072" s="7">
        <f t="shared" si="244"/>
        <v>157.81389163097015</v>
      </c>
    </row>
    <row r="3073" spans="1:7" x14ac:dyDescent="0.3">
      <c r="A3073" s="8">
        <v>149.53665070909474</v>
      </c>
      <c r="B3073" s="8">
        <v>162.45017596072748</v>
      </c>
      <c r="C3073" s="6">
        <f t="shared" si="240"/>
        <v>-0.73652556921716084</v>
      </c>
      <c r="D3073" s="7">
        <f t="shared" si="241"/>
        <v>153.56695924316352</v>
      </c>
      <c r="E3073" s="7">
        <f t="shared" si="242"/>
        <v>166.89501714126615</v>
      </c>
      <c r="F3073" s="7">
        <f t="shared" si="243"/>
        <v>145.50634217502596</v>
      </c>
      <c r="G3073" s="7">
        <f t="shared" si="244"/>
        <v>158.0053347801888</v>
      </c>
    </row>
    <row r="3074" spans="1:7" x14ac:dyDescent="0.3">
      <c r="A3074" s="8">
        <v>149.5363846689346</v>
      </c>
      <c r="B3074" s="8">
        <v>162.77740535771247</v>
      </c>
      <c r="C3074" s="6">
        <f t="shared" si="240"/>
        <v>-0.6826306408431051</v>
      </c>
      <c r="D3074" s="7">
        <f t="shared" si="241"/>
        <v>153.32140283195716</v>
      </c>
      <c r="E3074" s="7">
        <f t="shared" si="242"/>
        <v>167.43290076696692</v>
      </c>
      <c r="F3074" s="7">
        <f t="shared" si="243"/>
        <v>145.75136650591205</v>
      </c>
      <c r="G3074" s="7">
        <f t="shared" si="244"/>
        <v>158.12190994845801</v>
      </c>
    </row>
    <row r="3075" spans="1:7" x14ac:dyDescent="0.3">
      <c r="A3075" s="8">
        <v>149.13628982808621</v>
      </c>
      <c r="B3075" s="8">
        <v>162.95919946714861</v>
      </c>
      <c r="C3075" s="6">
        <f t="shared" si="240"/>
        <v>-0.72666399564685613</v>
      </c>
      <c r="D3075" s="7">
        <f t="shared" si="241"/>
        <v>153.12256997086749</v>
      </c>
      <c r="E3075" s="7">
        <f t="shared" si="242"/>
        <v>167.44356905754452</v>
      </c>
      <c r="F3075" s="7">
        <f t="shared" si="243"/>
        <v>145.15000968530492</v>
      </c>
      <c r="G3075" s="7">
        <f t="shared" si="244"/>
        <v>158.47482987675269</v>
      </c>
    </row>
    <row r="3076" spans="1:7" x14ac:dyDescent="0.3">
      <c r="A3076" s="8">
        <v>148.88148247469778</v>
      </c>
      <c r="B3076" s="8">
        <v>163.32278768602069</v>
      </c>
      <c r="C3076" s="6">
        <f t="shared" si="240"/>
        <v>-0.6873438304081273</v>
      </c>
      <c r="D3076" s="7">
        <f t="shared" si="241"/>
        <v>152.68840074845139</v>
      </c>
      <c r="E3076" s="7">
        <f t="shared" si="242"/>
        <v>167.96039194435934</v>
      </c>
      <c r="F3076" s="7">
        <f t="shared" si="243"/>
        <v>145.07456420094417</v>
      </c>
      <c r="G3076" s="7">
        <f t="shared" si="244"/>
        <v>158.68518342768203</v>
      </c>
    </row>
    <row r="3077" spans="1:7" x14ac:dyDescent="0.3">
      <c r="A3077" s="8">
        <v>148.44491057189106</v>
      </c>
      <c r="B3077" s="8">
        <v>163.65001708300457</v>
      </c>
      <c r="C3077" s="6">
        <f t="shared" si="240"/>
        <v>-0.72389323076594136</v>
      </c>
      <c r="D3077" s="7">
        <f t="shared" si="241"/>
        <v>152.41875029519483</v>
      </c>
      <c r="E3077" s="7">
        <f t="shared" si="242"/>
        <v>168.14541449074207</v>
      </c>
      <c r="F3077" s="7">
        <f t="shared" si="243"/>
        <v>144.47107084858729</v>
      </c>
      <c r="G3077" s="7">
        <f t="shared" si="244"/>
        <v>159.15461967526707</v>
      </c>
    </row>
    <row r="3078" spans="1:7" x14ac:dyDescent="0.3">
      <c r="A3078" s="8">
        <v>148.00851602919099</v>
      </c>
      <c r="B3078" s="8">
        <v>163.7590935486665</v>
      </c>
      <c r="C3078" s="6">
        <f t="shared" si="240"/>
        <v>-0.73457058965868971</v>
      </c>
      <c r="D3078" s="7">
        <f t="shared" si="241"/>
        <v>152.03012729333986</v>
      </c>
      <c r="E3078" s="7">
        <f t="shared" si="242"/>
        <v>168.21180540101793</v>
      </c>
      <c r="F3078" s="7">
        <f t="shared" si="243"/>
        <v>143.98690476504211</v>
      </c>
      <c r="G3078" s="7">
        <f t="shared" si="244"/>
        <v>159.30638169631507</v>
      </c>
    </row>
    <row r="3079" spans="1:7" x14ac:dyDescent="0.3">
      <c r="A3079" s="8">
        <v>148.00824998903087</v>
      </c>
      <c r="B3079" s="8">
        <v>164.08632294565228</v>
      </c>
      <c r="C3079" s="6">
        <f t="shared" si="240"/>
        <v>-0.6786847789932039</v>
      </c>
      <c r="D3079" s="7">
        <f t="shared" si="241"/>
        <v>151.77486879199671</v>
      </c>
      <c r="E3079" s="7">
        <f t="shared" si="242"/>
        <v>168.75671723234203</v>
      </c>
      <c r="F3079" s="7">
        <f t="shared" si="243"/>
        <v>144.24163118606504</v>
      </c>
      <c r="G3079" s="7">
        <f t="shared" si="244"/>
        <v>159.41592865896254</v>
      </c>
    </row>
    <row r="3080" spans="1:7" x14ac:dyDescent="0.3">
      <c r="A3080" s="8">
        <v>147.60815514818265</v>
      </c>
      <c r="B3080" s="8">
        <v>164.26811705508777</v>
      </c>
      <c r="C3080" s="6">
        <f t="shared" si="240"/>
        <v>-0.73457058965879729</v>
      </c>
      <c r="D3080" s="7">
        <f t="shared" si="241"/>
        <v>151.629766412332</v>
      </c>
      <c r="E3080" s="7">
        <f t="shared" si="242"/>
        <v>168.72082890743877</v>
      </c>
      <c r="F3080" s="7">
        <f t="shared" si="243"/>
        <v>143.58654388403329</v>
      </c>
      <c r="G3080" s="7">
        <f t="shared" si="244"/>
        <v>159.81540520273677</v>
      </c>
    </row>
    <row r="3081" spans="1:7" x14ac:dyDescent="0.3">
      <c r="A3081" s="8">
        <v>147.35334779479408</v>
      </c>
      <c r="B3081" s="8">
        <v>164.63170527396036</v>
      </c>
      <c r="C3081" s="6">
        <f t="shared" si="240"/>
        <v>-0.68670552530613416</v>
      </c>
      <c r="D3081" s="7">
        <f t="shared" si="241"/>
        <v>151.15730508675679</v>
      </c>
      <c r="E3081" s="7">
        <f t="shared" si="242"/>
        <v>169.27173856273359</v>
      </c>
      <c r="F3081" s="7">
        <f t="shared" si="243"/>
        <v>143.54939050283136</v>
      </c>
      <c r="G3081" s="7">
        <f t="shared" si="244"/>
        <v>159.99167198518714</v>
      </c>
    </row>
    <row r="3082" spans="1:7" x14ac:dyDescent="0.3">
      <c r="A3082" s="8">
        <v>146.91677589198733</v>
      </c>
      <c r="B3082" s="8">
        <v>164.95893467094453</v>
      </c>
      <c r="C3082" s="6">
        <f t="shared" si="240"/>
        <v>-0.71585159949063659</v>
      </c>
      <c r="D3082" s="7">
        <f t="shared" si="241"/>
        <v>150.8543371874176</v>
      </c>
      <c r="E3082" s="7">
        <f t="shared" si="242"/>
        <v>169.48614253504019</v>
      </c>
      <c r="F3082" s="7">
        <f t="shared" si="243"/>
        <v>142.97921459655706</v>
      </c>
      <c r="G3082" s="7">
        <f t="shared" si="244"/>
        <v>160.43172680684887</v>
      </c>
    </row>
    <row r="3083" spans="1:7" x14ac:dyDescent="0.3">
      <c r="A3083" s="8">
        <v>146.3712162035724</v>
      </c>
      <c r="B3083" s="8">
        <v>165.17708760226844</v>
      </c>
      <c r="C3083" s="6">
        <f t="shared" si="240"/>
        <v>-0.70522643782254046</v>
      </c>
      <c r="D3083" s="7">
        <f t="shared" si="241"/>
        <v>150.2604538270636</v>
      </c>
      <c r="E3083" s="7">
        <f t="shared" si="242"/>
        <v>169.74587635947978</v>
      </c>
      <c r="F3083" s="7">
        <f t="shared" si="243"/>
        <v>142.4819785800812</v>
      </c>
      <c r="G3083" s="7">
        <f t="shared" si="244"/>
        <v>160.60829884505711</v>
      </c>
    </row>
    <row r="3084" spans="1:7" x14ac:dyDescent="0.3">
      <c r="A3084" s="8">
        <v>146.48011530912731</v>
      </c>
      <c r="B3084" s="8">
        <v>165.39524053359065</v>
      </c>
      <c r="C3084" s="6">
        <f t="shared" si="240"/>
        <v>-0.70678403203729356</v>
      </c>
      <c r="D3084" s="7">
        <f t="shared" si="241"/>
        <v>150.37646453083946</v>
      </c>
      <c r="E3084" s="7">
        <f t="shared" si="242"/>
        <v>169.95796589706183</v>
      </c>
      <c r="F3084" s="7">
        <f t="shared" si="243"/>
        <v>142.58376608741517</v>
      </c>
      <c r="G3084" s="7">
        <f t="shared" si="244"/>
        <v>160.83251517011948</v>
      </c>
    </row>
    <row r="3085" spans="1:7" x14ac:dyDescent="0.3">
      <c r="A3085" s="8">
        <v>146.04372076642727</v>
      </c>
      <c r="B3085" s="8">
        <v>165.50431699925261</v>
      </c>
      <c r="C3085" s="6">
        <f t="shared" si="240"/>
        <v>-0.70522643782249017</v>
      </c>
      <c r="D3085" s="7">
        <f t="shared" si="241"/>
        <v>149.93295838991824</v>
      </c>
      <c r="E3085" s="7">
        <f t="shared" si="242"/>
        <v>170.07310575646414</v>
      </c>
      <c r="F3085" s="7">
        <f t="shared" si="243"/>
        <v>142.1544831429363</v>
      </c>
      <c r="G3085" s="7">
        <f t="shared" si="244"/>
        <v>160.93552824204107</v>
      </c>
    </row>
    <row r="3086" spans="1:7" x14ac:dyDescent="0.3">
      <c r="A3086" s="8">
        <v>146.04345472626716</v>
      </c>
      <c r="B3086" s="8">
        <v>165.83154639623842</v>
      </c>
      <c r="C3086" s="6">
        <f t="shared" si="240"/>
        <v>-0.70522643782259709</v>
      </c>
      <c r="D3086" s="7">
        <f t="shared" si="241"/>
        <v>149.93269234975861</v>
      </c>
      <c r="E3086" s="7">
        <f t="shared" si="242"/>
        <v>170.40033515344953</v>
      </c>
      <c r="F3086" s="7">
        <f t="shared" si="243"/>
        <v>142.1542171027757</v>
      </c>
      <c r="G3086" s="7">
        <f t="shared" si="244"/>
        <v>161.26275763902731</v>
      </c>
    </row>
    <row r="3087" spans="1:7" x14ac:dyDescent="0.3">
      <c r="A3087" s="8">
        <v>145.60697150351382</v>
      </c>
      <c r="B3087" s="8">
        <v>166.04969932756066</v>
      </c>
      <c r="C3087" s="6">
        <f t="shared" ref="C3087:C3150" si="245">ATAN((B3096-B3076)/(A3096-A3076))</f>
        <v>-0.70522643782263317</v>
      </c>
      <c r="D3087" s="7">
        <f t="shared" si="241"/>
        <v>149.49620912700544</v>
      </c>
      <c r="E3087" s="7">
        <f t="shared" si="242"/>
        <v>170.61848808477163</v>
      </c>
      <c r="F3087" s="7">
        <f t="shared" si="243"/>
        <v>141.71773388002219</v>
      </c>
      <c r="G3087" s="7">
        <f t="shared" si="244"/>
        <v>161.48091057034969</v>
      </c>
    </row>
    <row r="3088" spans="1:7" x14ac:dyDescent="0.3">
      <c r="A3088" s="8">
        <v>145.06141181509875</v>
      </c>
      <c r="B3088" s="8">
        <v>166.26785225888455</v>
      </c>
      <c r="C3088" s="6">
        <f t="shared" si="245"/>
        <v>-0.70522643782266115</v>
      </c>
      <c r="D3088" s="7">
        <f t="shared" si="241"/>
        <v>148.95064943859049</v>
      </c>
      <c r="E3088" s="7">
        <f t="shared" si="242"/>
        <v>170.8366410160954</v>
      </c>
      <c r="F3088" s="7">
        <f t="shared" si="243"/>
        <v>141.17217419160701</v>
      </c>
      <c r="G3088" s="7">
        <f t="shared" si="244"/>
        <v>161.69906350167369</v>
      </c>
    </row>
    <row r="3089" spans="1:7" x14ac:dyDescent="0.3">
      <c r="A3089" s="8">
        <v>145.17031092065366</v>
      </c>
      <c r="B3089" s="8">
        <v>166.4860051902084</v>
      </c>
      <c r="C3089" s="6">
        <f t="shared" si="245"/>
        <v>-0.7052264378226778</v>
      </c>
      <c r="D3089" s="7">
        <f t="shared" si="241"/>
        <v>149.05954854414549</v>
      </c>
      <c r="E3089" s="7">
        <f t="shared" si="242"/>
        <v>171.0547939474192</v>
      </c>
      <c r="F3089" s="7">
        <f t="shared" si="243"/>
        <v>141.28107329716184</v>
      </c>
      <c r="G3089" s="7">
        <f t="shared" si="244"/>
        <v>161.91721643299761</v>
      </c>
    </row>
    <row r="3090" spans="1:7" x14ac:dyDescent="0.3">
      <c r="A3090" s="8">
        <v>144.77021607980527</v>
      </c>
      <c r="B3090" s="8">
        <v>166.66779929964389</v>
      </c>
      <c r="C3090" s="6">
        <f t="shared" si="245"/>
        <v>-0.70522643782252159</v>
      </c>
      <c r="D3090" s="7">
        <f t="shared" si="241"/>
        <v>148.65945370329638</v>
      </c>
      <c r="E3090" s="7">
        <f t="shared" si="242"/>
        <v>171.23658805685528</v>
      </c>
      <c r="F3090" s="7">
        <f t="shared" si="243"/>
        <v>140.88097845631415</v>
      </c>
      <c r="G3090" s="7">
        <f t="shared" si="244"/>
        <v>162.0990105424325</v>
      </c>
    </row>
    <row r="3091" spans="1:7" x14ac:dyDescent="0.3">
      <c r="A3091" s="8">
        <v>144.51540872641687</v>
      </c>
      <c r="B3091" s="8">
        <v>167.03138751851648</v>
      </c>
      <c r="C3091" s="6">
        <f t="shared" si="245"/>
        <v>-0.69500786341776777</v>
      </c>
      <c r="D3091" s="7">
        <f t="shared" si="241"/>
        <v>148.35775760064772</v>
      </c>
      <c r="E3091" s="7">
        <f t="shared" si="242"/>
        <v>171.63967951541696</v>
      </c>
      <c r="F3091" s="7">
        <f t="shared" si="243"/>
        <v>140.67305985218601</v>
      </c>
      <c r="G3091" s="7">
        <f t="shared" si="244"/>
        <v>162.42309552161601</v>
      </c>
    </row>
    <row r="3092" spans="1:7" x14ac:dyDescent="0.3">
      <c r="A3092" s="8">
        <v>144.07883682361012</v>
      </c>
      <c r="B3092" s="8">
        <v>167.35861691550068</v>
      </c>
      <c r="C3092" s="6">
        <f t="shared" si="245"/>
        <v>-0.71301010068492021</v>
      </c>
      <c r="D3092" s="7">
        <f t="shared" si="241"/>
        <v>148.00351818446072</v>
      </c>
      <c r="E3092" s="7">
        <f t="shared" si="242"/>
        <v>171.89699506367123</v>
      </c>
      <c r="F3092" s="7">
        <f t="shared" si="243"/>
        <v>140.15415546275952</v>
      </c>
      <c r="G3092" s="7">
        <f t="shared" si="244"/>
        <v>162.82023876733012</v>
      </c>
    </row>
    <row r="3093" spans="1:7" x14ac:dyDescent="0.3">
      <c r="A3093" s="8">
        <v>143.53327713519502</v>
      </c>
      <c r="B3093" s="8">
        <v>167.57676984682453</v>
      </c>
      <c r="C3093" s="6">
        <f t="shared" si="245"/>
        <v>-0.70191784682647707</v>
      </c>
      <c r="D3093" s="7">
        <f t="shared" si="241"/>
        <v>147.40737724563624</v>
      </c>
      <c r="E3093" s="7">
        <f t="shared" si="242"/>
        <v>172.15840147041447</v>
      </c>
      <c r="F3093" s="7">
        <f t="shared" si="243"/>
        <v>139.6591770247538</v>
      </c>
      <c r="G3093" s="7">
        <f t="shared" si="244"/>
        <v>162.99513822323459</v>
      </c>
    </row>
    <row r="3094" spans="1:7" x14ac:dyDescent="0.3">
      <c r="A3094" s="8">
        <v>143.64217624074996</v>
      </c>
      <c r="B3094" s="8">
        <v>167.79492277814677</v>
      </c>
      <c r="C3094" s="6">
        <f t="shared" si="245"/>
        <v>-0.73353279238786351</v>
      </c>
      <c r="D3094" s="7">
        <f t="shared" si="241"/>
        <v>147.65916432783609</v>
      </c>
      <c r="E3094" s="7">
        <f t="shared" si="242"/>
        <v>172.25180584910657</v>
      </c>
      <c r="F3094" s="7">
        <f t="shared" si="243"/>
        <v>139.62518815366383</v>
      </c>
      <c r="G3094" s="7">
        <f t="shared" si="244"/>
        <v>163.33803970718697</v>
      </c>
    </row>
    <row r="3095" spans="1:7" x14ac:dyDescent="0.3">
      <c r="A3095" s="8">
        <v>143.24208139990171</v>
      </c>
      <c r="B3095" s="8">
        <v>167.97671688758388</v>
      </c>
      <c r="C3095" s="6">
        <f t="shared" si="245"/>
        <v>-0.67659598183414527</v>
      </c>
      <c r="D3095" s="7">
        <f t="shared" si="241"/>
        <v>146.99893648662933</v>
      </c>
      <c r="E3095" s="7">
        <f t="shared" si="242"/>
        <v>172.65496868257404</v>
      </c>
      <c r="F3095" s="7">
        <f t="shared" si="243"/>
        <v>139.48522631317408</v>
      </c>
      <c r="G3095" s="7">
        <f t="shared" si="244"/>
        <v>163.29846509259372</v>
      </c>
    </row>
    <row r="3096" spans="1:7" x14ac:dyDescent="0.3">
      <c r="A3096" s="8">
        <v>142.98727404651311</v>
      </c>
      <c r="B3096" s="8">
        <v>168.34030510645647</v>
      </c>
      <c r="C3096" s="6">
        <f t="shared" si="245"/>
        <v>-0.73457058965886346</v>
      </c>
      <c r="D3096" s="7">
        <f t="shared" si="241"/>
        <v>147.00888531066275</v>
      </c>
      <c r="E3096" s="7">
        <f t="shared" si="242"/>
        <v>172.79301695880721</v>
      </c>
      <c r="F3096" s="7">
        <f t="shared" si="243"/>
        <v>138.96566278236347</v>
      </c>
      <c r="G3096" s="7">
        <f t="shared" si="244"/>
        <v>163.88759325410572</v>
      </c>
    </row>
    <row r="3097" spans="1:7" x14ac:dyDescent="0.3">
      <c r="A3097" s="8">
        <v>142.55070214370639</v>
      </c>
      <c r="B3097" s="8">
        <v>168.66753450344063</v>
      </c>
      <c r="C3097" s="6">
        <f t="shared" si="245"/>
        <v>-0.67659598183415892</v>
      </c>
      <c r="D3097" s="7">
        <f t="shared" si="241"/>
        <v>146.3075572304341</v>
      </c>
      <c r="E3097" s="7">
        <f t="shared" si="242"/>
        <v>173.34578629843074</v>
      </c>
      <c r="F3097" s="7">
        <f t="shared" si="243"/>
        <v>138.79384705697868</v>
      </c>
      <c r="G3097" s="7">
        <f t="shared" si="244"/>
        <v>163.98928270845053</v>
      </c>
    </row>
    <row r="3098" spans="1:7" x14ac:dyDescent="0.3">
      <c r="A3098" s="8">
        <v>142.11430760100652</v>
      </c>
      <c r="B3098" s="8">
        <v>168.77661096910256</v>
      </c>
      <c r="C3098" s="6">
        <f t="shared" si="245"/>
        <v>-0.72389323076597667</v>
      </c>
      <c r="D3098" s="7">
        <f t="shared" si="241"/>
        <v>146.08814732431046</v>
      </c>
      <c r="E3098" s="7">
        <f t="shared" si="242"/>
        <v>173.27200837683992</v>
      </c>
      <c r="F3098" s="7">
        <f t="shared" si="243"/>
        <v>138.14046787770258</v>
      </c>
      <c r="G3098" s="7">
        <f t="shared" si="244"/>
        <v>164.28121356136521</v>
      </c>
    </row>
    <row r="3099" spans="1:7" x14ac:dyDescent="0.3">
      <c r="A3099" s="8">
        <v>142.11404156084637</v>
      </c>
      <c r="B3099" s="8">
        <v>169.10384036608679</v>
      </c>
      <c r="C3099" s="6">
        <f t="shared" si="245"/>
        <v>-0.733177309377401</v>
      </c>
      <c r="D3099" s="7">
        <f t="shared" si="241"/>
        <v>146.12944504794481</v>
      </c>
      <c r="E3099" s="7">
        <f t="shared" si="242"/>
        <v>173.56215112643062</v>
      </c>
      <c r="F3099" s="7">
        <f t="shared" si="243"/>
        <v>138.09863807374794</v>
      </c>
      <c r="G3099" s="7">
        <f t="shared" si="244"/>
        <v>164.64552960574295</v>
      </c>
    </row>
    <row r="3100" spans="1:7" x14ac:dyDescent="0.3">
      <c r="A3100" s="8">
        <v>141.67764701814633</v>
      </c>
      <c r="B3100" s="8">
        <v>169.21291683174871</v>
      </c>
      <c r="C3100" s="6">
        <f t="shared" si="245"/>
        <v>-0.71585159949054267</v>
      </c>
      <c r="D3100" s="7">
        <f t="shared" si="241"/>
        <v>145.61520831357618</v>
      </c>
      <c r="E3100" s="7">
        <f t="shared" si="242"/>
        <v>173.74012469584474</v>
      </c>
      <c r="F3100" s="7">
        <f t="shared" si="243"/>
        <v>137.74008572271649</v>
      </c>
      <c r="G3100" s="7">
        <f t="shared" si="244"/>
        <v>164.68570896765269</v>
      </c>
    </row>
    <row r="3101" spans="1:7" x14ac:dyDescent="0.3">
      <c r="A3101" s="8">
        <v>141.67738097798622</v>
      </c>
      <c r="B3101" s="8">
        <v>169.5401462287345</v>
      </c>
      <c r="C3101" s="6">
        <f t="shared" si="245"/>
        <v>-0.72666399564701323</v>
      </c>
      <c r="D3101" s="7">
        <f t="shared" si="241"/>
        <v>145.66366112076821</v>
      </c>
      <c r="E3101" s="7">
        <f t="shared" si="242"/>
        <v>174.02451581912979</v>
      </c>
      <c r="F3101" s="7">
        <f t="shared" si="243"/>
        <v>137.69110083520422</v>
      </c>
      <c r="G3101" s="7">
        <f t="shared" si="244"/>
        <v>165.05577663833921</v>
      </c>
    </row>
    <row r="3102" spans="1:7" x14ac:dyDescent="0.3">
      <c r="A3102" s="8">
        <v>141.24089775523291</v>
      </c>
      <c r="B3102" s="8">
        <v>169.75829916005677</v>
      </c>
      <c r="C3102" s="6">
        <f t="shared" si="245"/>
        <v>-0.71340236515950806</v>
      </c>
      <c r="D3102" s="7">
        <f t="shared" si="241"/>
        <v>145.16735905860949</v>
      </c>
      <c r="E3102" s="7">
        <f t="shared" si="242"/>
        <v>174.2951374460315</v>
      </c>
      <c r="F3102" s="7">
        <f t="shared" si="243"/>
        <v>137.31443645185632</v>
      </c>
      <c r="G3102" s="7">
        <f t="shared" si="244"/>
        <v>165.22146087408203</v>
      </c>
    </row>
    <row r="3103" spans="1:7" x14ac:dyDescent="0.3">
      <c r="A3103" s="8">
        <v>140.80423717237275</v>
      </c>
      <c r="B3103" s="8">
        <v>170.19460502270451</v>
      </c>
      <c r="C3103" s="6">
        <f t="shared" si="245"/>
        <v>-0.74582804291424798</v>
      </c>
      <c r="D3103" s="7">
        <f t="shared" si="241"/>
        <v>144.87571874609884</v>
      </c>
      <c r="E3103" s="7">
        <f t="shared" si="242"/>
        <v>174.60176258680508</v>
      </c>
      <c r="F3103" s="7">
        <f t="shared" si="243"/>
        <v>136.73275559864666</v>
      </c>
      <c r="G3103" s="7">
        <f t="shared" si="244"/>
        <v>165.78744745860394</v>
      </c>
    </row>
    <row r="3104" spans="1:7" x14ac:dyDescent="0.3">
      <c r="A3104" s="8">
        <v>140.36784262967268</v>
      </c>
      <c r="B3104" s="8">
        <v>170.30368148836482</v>
      </c>
      <c r="C3104" s="6">
        <f t="shared" si="245"/>
        <v>-0.74423125650781918</v>
      </c>
      <c r="D3104" s="7">
        <f t="shared" si="241"/>
        <v>144.43228172651817</v>
      </c>
      <c r="E3104" s="7">
        <f t="shared" si="242"/>
        <v>174.71733471761084</v>
      </c>
      <c r="F3104" s="7">
        <f t="shared" si="243"/>
        <v>136.30340353282719</v>
      </c>
      <c r="G3104" s="7">
        <f t="shared" si="244"/>
        <v>165.89002825911879</v>
      </c>
    </row>
    <row r="3105" spans="1:7" x14ac:dyDescent="0.3">
      <c r="A3105" s="8">
        <v>140.36757658951257</v>
      </c>
      <c r="B3105" s="8">
        <v>170.63091088535066</v>
      </c>
      <c r="C3105" s="6">
        <f t="shared" si="245"/>
        <v>-0.74504559210229981</v>
      </c>
      <c r="D3105" s="7">
        <f t="shared" si="241"/>
        <v>144.43560853323606</v>
      </c>
      <c r="E3105" s="7">
        <f t="shared" si="242"/>
        <v>175.041252834094</v>
      </c>
      <c r="F3105" s="7">
        <f t="shared" si="243"/>
        <v>136.29954464578907</v>
      </c>
      <c r="G3105" s="7">
        <f t="shared" si="244"/>
        <v>166.22056893660732</v>
      </c>
    </row>
    <row r="3106" spans="1:7" x14ac:dyDescent="0.3">
      <c r="A3106" s="8">
        <v>139.93118204681269</v>
      </c>
      <c r="B3106" s="8">
        <v>170.73998735101259</v>
      </c>
      <c r="C3106" s="6">
        <f t="shared" si="245"/>
        <v>-0.74504559210213317</v>
      </c>
      <c r="D3106" s="7">
        <f t="shared" si="241"/>
        <v>143.99921399053548</v>
      </c>
      <c r="E3106" s="7">
        <f t="shared" si="242"/>
        <v>175.15032929975661</v>
      </c>
      <c r="F3106" s="7">
        <f t="shared" si="243"/>
        <v>135.86315010308991</v>
      </c>
      <c r="G3106" s="7">
        <f t="shared" si="244"/>
        <v>166.32964540226857</v>
      </c>
    </row>
    <row r="3107" spans="1:7" x14ac:dyDescent="0.3">
      <c r="A3107" s="8">
        <v>139.93091600665241</v>
      </c>
      <c r="B3107" s="8">
        <v>171.06721674799675</v>
      </c>
      <c r="C3107" s="6">
        <f t="shared" si="245"/>
        <v>-0.7450455921021506</v>
      </c>
      <c r="D3107" s="7">
        <f t="shared" si="241"/>
        <v>143.99894795037525</v>
      </c>
      <c r="E3107" s="7">
        <f t="shared" si="242"/>
        <v>175.47755869674069</v>
      </c>
      <c r="F3107" s="7">
        <f t="shared" si="243"/>
        <v>135.86288406292957</v>
      </c>
      <c r="G3107" s="7">
        <f t="shared" si="244"/>
        <v>166.65687479925282</v>
      </c>
    </row>
    <row r="3108" spans="1:7" x14ac:dyDescent="0.3">
      <c r="A3108" s="8">
        <v>139.53082116580416</v>
      </c>
      <c r="B3108" s="8">
        <v>171.24901085743386</v>
      </c>
      <c r="C3108" s="6">
        <f t="shared" si="245"/>
        <v>-0.78499182453314853</v>
      </c>
      <c r="D3108" s="7">
        <f t="shared" si="241"/>
        <v>143.77173755291855</v>
      </c>
      <c r="E3108" s="7">
        <f t="shared" si="242"/>
        <v>175.49337514405025</v>
      </c>
      <c r="F3108" s="7">
        <f t="shared" si="243"/>
        <v>135.28990477868976</v>
      </c>
      <c r="G3108" s="7">
        <f t="shared" si="244"/>
        <v>167.00464657081747</v>
      </c>
    </row>
    <row r="3109" spans="1:7" x14ac:dyDescent="0.3">
      <c r="A3109" s="8">
        <v>139.27601381241558</v>
      </c>
      <c r="B3109" s="8">
        <v>171.6125990763048</v>
      </c>
      <c r="C3109" s="6">
        <f t="shared" si="245"/>
        <v>-0.79536363930452481</v>
      </c>
      <c r="D3109" s="7">
        <f t="shared" si="241"/>
        <v>143.56072306519374</v>
      </c>
      <c r="E3109" s="7">
        <f t="shared" si="242"/>
        <v>175.81274986159301</v>
      </c>
      <c r="F3109" s="7">
        <f t="shared" si="243"/>
        <v>134.99130455963743</v>
      </c>
      <c r="G3109" s="7">
        <f t="shared" si="244"/>
        <v>167.4124482910166</v>
      </c>
    </row>
    <row r="3110" spans="1:7" x14ac:dyDescent="0.3">
      <c r="A3110" s="8">
        <v>138.83944190960884</v>
      </c>
      <c r="B3110" s="8">
        <v>171.93982847329065</v>
      </c>
      <c r="C3110" s="6">
        <f t="shared" si="245"/>
        <v>-0.77489936594255904</v>
      </c>
      <c r="D3110" s="7">
        <f t="shared" ref="D3110:D3135" si="246">A3110-$B$2*SIN(C3110)</f>
        <v>143.03730696990638</v>
      </c>
      <c r="E3110" s="7">
        <f t="shared" ref="E3110:E3135" si="247">B3110+$B$2*COS(C3110)</f>
        <v>176.22677714752655</v>
      </c>
      <c r="F3110" s="7">
        <f t="shared" ref="F3110:F3135" si="248">A3110+$B$2*SIN(C3110)</f>
        <v>134.64157684931129</v>
      </c>
      <c r="G3110" s="7">
        <f t="shared" ref="G3110:G3135" si="249">B3110-$B$2*COS(C3110)</f>
        <v>167.65287979905474</v>
      </c>
    </row>
    <row r="3111" spans="1:7" x14ac:dyDescent="0.3">
      <c r="A3111" s="8">
        <v>138.40282566677547</v>
      </c>
      <c r="B3111" s="8">
        <v>172.3215961031058</v>
      </c>
      <c r="C3111" s="6">
        <f t="shared" si="245"/>
        <v>-0.82493805591001312</v>
      </c>
      <c r="D3111" s="7">
        <f t="shared" si="246"/>
        <v>142.80986015623714</v>
      </c>
      <c r="E3111" s="7">
        <f t="shared" si="247"/>
        <v>176.39321089440119</v>
      </c>
      <c r="F3111" s="7">
        <f t="shared" si="248"/>
        <v>133.99579117731381</v>
      </c>
      <c r="G3111" s="7">
        <f t="shared" si="249"/>
        <v>168.24998131181042</v>
      </c>
    </row>
    <row r="3112" spans="1:7" x14ac:dyDescent="0.3">
      <c r="A3112" s="8">
        <v>138.29343882092695</v>
      </c>
      <c r="B3112" s="8">
        <v>172.70336373292096</v>
      </c>
      <c r="C3112" s="6">
        <f t="shared" si="245"/>
        <v>-0.82415560513868791</v>
      </c>
      <c r="D3112" s="7">
        <f t="shared" si="246"/>
        <v>142.69728612352213</v>
      </c>
      <c r="E3112" s="7">
        <f t="shared" si="247"/>
        <v>176.77842556501935</v>
      </c>
      <c r="F3112" s="7">
        <f t="shared" si="248"/>
        <v>133.88959151833177</v>
      </c>
      <c r="G3112" s="7">
        <f t="shared" si="249"/>
        <v>168.62830190082258</v>
      </c>
    </row>
    <row r="3113" spans="1:7" x14ac:dyDescent="0.3">
      <c r="A3113" s="8">
        <v>137.9662094239421</v>
      </c>
      <c r="B3113" s="8">
        <v>172.70336373292096</v>
      </c>
      <c r="C3113" s="6">
        <f t="shared" si="245"/>
        <v>-0.82012465472893858</v>
      </c>
      <c r="D3113" s="7">
        <f t="shared" si="246"/>
        <v>142.35359462081678</v>
      </c>
      <c r="E3113" s="7">
        <f t="shared" si="247"/>
        <v>176.79614410013406</v>
      </c>
      <c r="F3113" s="7">
        <f t="shared" si="248"/>
        <v>133.57882422706743</v>
      </c>
      <c r="G3113" s="7">
        <f t="shared" si="249"/>
        <v>168.61058336570787</v>
      </c>
    </row>
    <row r="3114" spans="1:7" x14ac:dyDescent="0.3">
      <c r="A3114" s="8">
        <v>137.96594338378196</v>
      </c>
      <c r="B3114" s="8">
        <v>173.03059312990675</v>
      </c>
      <c r="C3114" s="6">
        <f t="shared" si="245"/>
        <v>-0.86982494851395609</v>
      </c>
      <c r="D3114" s="7">
        <f t="shared" si="246"/>
        <v>142.55123966860239</v>
      </c>
      <c r="E3114" s="7">
        <f t="shared" si="247"/>
        <v>176.90035513556188</v>
      </c>
      <c r="F3114" s="7">
        <f t="shared" si="248"/>
        <v>133.38064709896153</v>
      </c>
      <c r="G3114" s="7">
        <f t="shared" si="249"/>
        <v>169.16083112425162</v>
      </c>
    </row>
    <row r="3115" spans="1:7" x14ac:dyDescent="0.3">
      <c r="A3115" s="8">
        <v>137.56584854293357</v>
      </c>
      <c r="B3115" s="8">
        <v>173.21238723934223</v>
      </c>
      <c r="C3115" s="6">
        <f t="shared" si="245"/>
        <v>-0.89477921423441253</v>
      </c>
      <c r="D3115" s="7">
        <f t="shared" si="246"/>
        <v>142.24627428196075</v>
      </c>
      <c r="E3115" s="7">
        <f t="shared" si="247"/>
        <v>176.96653360056095</v>
      </c>
      <c r="F3115" s="7">
        <f t="shared" si="248"/>
        <v>132.88542280390638</v>
      </c>
      <c r="G3115" s="7">
        <f t="shared" si="249"/>
        <v>169.45824087812352</v>
      </c>
    </row>
    <row r="3116" spans="1:7" x14ac:dyDescent="0.3">
      <c r="A3116" s="8">
        <v>137.31104118954516</v>
      </c>
      <c r="B3116" s="8">
        <v>173.57597545821483</v>
      </c>
      <c r="C3116" s="6">
        <f t="shared" si="245"/>
        <v>-0.89926334016794041</v>
      </c>
      <c r="D3116" s="7">
        <f t="shared" si="246"/>
        <v>142.00825388173098</v>
      </c>
      <c r="E3116" s="7">
        <f t="shared" si="247"/>
        <v>177.3090965283609</v>
      </c>
      <c r="F3116" s="7">
        <f t="shared" si="248"/>
        <v>132.61382849735935</v>
      </c>
      <c r="G3116" s="7">
        <f t="shared" si="249"/>
        <v>169.84285438806876</v>
      </c>
    </row>
    <row r="3117" spans="1:7" x14ac:dyDescent="0.3">
      <c r="A3117" s="8">
        <v>137.20161000366997</v>
      </c>
      <c r="B3117" s="8">
        <v>174.01228132086092</v>
      </c>
      <c r="C3117" s="6">
        <f t="shared" si="245"/>
        <v>-0.9435202931289709</v>
      </c>
      <c r="D3117" s="7">
        <f t="shared" si="246"/>
        <v>142.05938591789115</v>
      </c>
      <c r="E3117" s="7">
        <f t="shared" si="247"/>
        <v>177.53393053212724</v>
      </c>
      <c r="F3117" s="7">
        <f t="shared" si="248"/>
        <v>132.34383408944879</v>
      </c>
      <c r="G3117" s="7">
        <f t="shared" si="249"/>
        <v>170.4906321095946</v>
      </c>
    </row>
    <row r="3118" spans="1:7" x14ac:dyDescent="0.3">
      <c r="A3118" s="8">
        <v>136.91068030853663</v>
      </c>
      <c r="B3118" s="8">
        <v>174.0849989646361</v>
      </c>
      <c r="C3118" s="6">
        <f t="shared" si="245"/>
        <v>-0.96294305761522914</v>
      </c>
      <c r="D3118" s="7">
        <f t="shared" si="246"/>
        <v>141.83593583141317</v>
      </c>
      <c r="E3118" s="7">
        <f t="shared" si="247"/>
        <v>177.51163843128182</v>
      </c>
      <c r="F3118" s="7">
        <f t="shared" si="248"/>
        <v>131.98542478566009</v>
      </c>
      <c r="G3118" s="7">
        <f t="shared" si="249"/>
        <v>170.65835949799038</v>
      </c>
    </row>
    <row r="3119" spans="1:7" x14ac:dyDescent="0.3">
      <c r="A3119" s="8">
        <v>136.6558729551482</v>
      </c>
      <c r="B3119" s="8">
        <v>174.44858718350869</v>
      </c>
      <c r="C3119" s="6">
        <f t="shared" si="245"/>
        <v>-0.96126643073455265</v>
      </c>
      <c r="D3119" s="7">
        <f t="shared" si="246"/>
        <v>141.57537636223992</v>
      </c>
      <c r="E3119" s="7">
        <f t="shared" si="247"/>
        <v>177.88347964581561</v>
      </c>
      <c r="F3119" s="7">
        <f t="shared" si="248"/>
        <v>131.73636954805647</v>
      </c>
      <c r="G3119" s="7">
        <f t="shared" si="249"/>
        <v>171.01369472120177</v>
      </c>
    </row>
    <row r="3120" spans="1:7" x14ac:dyDescent="0.3">
      <c r="A3120" s="8">
        <v>136.43736530361124</v>
      </c>
      <c r="B3120" s="8">
        <v>174.88489304615479</v>
      </c>
      <c r="C3120" s="6">
        <f t="shared" si="245"/>
        <v>-0.99022492942668427</v>
      </c>
      <c r="D3120" s="7">
        <f t="shared" si="246"/>
        <v>141.45426154729091</v>
      </c>
      <c r="E3120" s="7">
        <f t="shared" si="247"/>
        <v>178.17590384530945</v>
      </c>
      <c r="F3120" s="7">
        <f t="shared" si="248"/>
        <v>131.42046905993158</v>
      </c>
      <c r="G3120" s="7">
        <f t="shared" si="249"/>
        <v>171.59388224700012</v>
      </c>
    </row>
    <row r="3121" spans="1:7" x14ac:dyDescent="0.3">
      <c r="A3121" s="8">
        <v>136.32793411773611</v>
      </c>
      <c r="B3121" s="8">
        <v>175.32119890880094</v>
      </c>
      <c r="C3121" s="6">
        <f t="shared" si="245"/>
        <v>-1.0473971301522838</v>
      </c>
      <c r="D3121" s="7">
        <f t="shared" si="246"/>
        <v>141.52468517381988</v>
      </c>
      <c r="E3121" s="7">
        <f t="shared" si="247"/>
        <v>178.32016180638607</v>
      </c>
      <c r="F3121" s="7">
        <f t="shared" si="248"/>
        <v>131.13118306165234</v>
      </c>
      <c r="G3121" s="7">
        <f t="shared" si="249"/>
        <v>172.32223601121581</v>
      </c>
    </row>
    <row r="3122" spans="1:7" x14ac:dyDescent="0.3">
      <c r="A3122" s="8">
        <v>136.00066038072447</v>
      </c>
      <c r="B3122" s="8">
        <v>175.3757371416319</v>
      </c>
      <c r="C3122" s="6">
        <f t="shared" si="245"/>
        <v>-1.0565737858439841</v>
      </c>
      <c r="D3122" s="7">
        <f t="shared" si="246"/>
        <v>141.22471269020781</v>
      </c>
      <c r="E3122" s="7">
        <f t="shared" si="247"/>
        <v>178.32688564141665</v>
      </c>
      <c r="F3122" s="7">
        <f t="shared" si="248"/>
        <v>130.77660807124113</v>
      </c>
      <c r="G3122" s="7">
        <f t="shared" si="249"/>
        <v>172.42458864184715</v>
      </c>
    </row>
    <row r="3123" spans="1:7" x14ac:dyDescent="0.3">
      <c r="A3123" s="8">
        <v>136.1094264661993</v>
      </c>
      <c r="B3123" s="8">
        <v>175.75750477144706</v>
      </c>
      <c r="C3123" s="6">
        <f t="shared" si="245"/>
        <v>-1.0720524049122213</v>
      </c>
      <c r="D3123" s="7">
        <f t="shared" si="246"/>
        <v>141.37853085838864</v>
      </c>
      <c r="E3123" s="7">
        <f t="shared" si="247"/>
        <v>178.62744186208354</v>
      </c>
      <c r="F3123" s="7">
        <f t="shared" si="248"/>
        <v>130.84032207400995</v>
      </c>
      <c r="G3123" s="7">
        <f t="shared" si="249"/>
        <v>172.88756768081058</v>
      </c>
    </row>
    <row r="3124" spans="1:7" x14ac:dyDescent="0.3">
      <c r="A3124" s="8">
        <v>135.81837853099486</v>
      </c>
      <c r="B3124" s="8">
        <v>175.97565770277092</v>
      </c>
      <c r="C3124" s="6">
        <f t="shared" si="245"/>
        <v>-1.139798399444077</v>
      </c>
      <c r="D3124" s="7">
        <f t="shared" si="246"/>
        <v>141.26967427320051</v>
      </c>
      <c r="E3124" s="7">
        <f t="shared" si="247"/>
        <v>178.48232376170469</v>
      </c>
      <c r="F3124" s="7">
        <f t="shared" si="248"/>
        <v>130.36708278878922</v>
      </c>
      <c r="G3124" s="7">
        <f t="shared" si="249"/>
        <v>173.46899164383714</v>
      </c>
    </row>
    <row r="3125" spans="1:7" x14ac:dyDescent="0.3">
      <c r="A3125" s="8">
        <v>135.59969351935123</v>
      </c>
      <c r="B3125" s="8">
        <v>176.63011649674092</v>
      </c>
      <c r="C3125" s="6">
        <f t="shared" si="245"/>
        <v>-1.1459268432671756</v>
      </c>
      <c r="D3125" s="7">
        <f t="shared" si="246"/>
        <v>141.06624875844039</v>
      </c>
      <c r="E3125" s="7">
        <f t="shared" si="247"/>
        <v>179.1033277327632</v>
      </c>
      <c r="F3125" s="7">
        <f t="shared" si="248"/>
        <v>130.13313828026207</v>
      </c>
      <c r="G3125" s="7">
        <f t="shared" si="249"/>
        <v>174.15690526071864</v>
      </c>
    </row>
    <row r="3126" spans="1:7" x14ac:dyDescent="0.3">
      <c r="A3126" s="8">
        <v>135.34482704592719</v>
      </c>
      <c r="B3126" s="8">
        <v>177.06642235938702</v>
      </c>
      <c r="C3126" s="6">
        <f t="shared" si="245"/>
        <v>-1.2084785274422081</v>
      </c>
      <c r="D3126" s="7">
        <f t="shared" si="246"/>
        <v>140.95529390299137</v>
      </c>
      <c r="E3126" s="7">
        <f t="shared" si="247"/>
        <v>179.19307739624284</v>
      </c>
      <c r="F3126" s="7">
        <f t="shared" si="248"/>
        <v>129.73436018886301</v>
      </c>
      <c r="G3126" s="7">
        <f t="shared" si="249"/>
        <v>174.9397673225312</v>
      </c>
    </row>
    <row r="3127" spans="1:7" x14ac:dyDescent="0.3">
      <c r="A3127" s="8">
        <v>135.45354879137525</v>
      </c>
      <c r="B3127" s="8">
        <v>177.50272822203479</v>
      </c>
      <c r="C3127" s="6">
        <f t="shared" si="245"/>
        <v>-1.2437082446611398</v>
      </c>
      <c r="D3127" s="7">
        <f t="shared" si="246"/>
        <v>141.13544029943148</v>
      </c>
      <c r="E3127" s="7">
        <f t="shared" si="247"/>
        <v>179.43044938721366</v>
      </c>
      <c r="F3127" s="7">
        <f t="shared" si="248"/>
        <v>129.77165728331903</v>
      </c>
      <c r="G3127" s="7">
        <f t="shared" si="249"/>
        <v>175.57500705685592</v>
      </c>
    </row>
    <row r="3128" spans="1:7" x14ac:dyDescent="0.3">
      <c r="A3128" s="8">
        <v>135.12627505436362</v>
      </c>
      <c r="B3128" s="8">
        <v>177.55726645486575</v>
      </c>
      <c r="C3128" s="6">
        <f t="shared" si="245"/>
        <v>-1.2575687743563737</v>
      </c>
      <c r="D3128" s="7">
        <f t="shared" si="246"/>
        <v>140.83433916583758</v>
      </c>
      <c r="E3128" s="7">
        <f t="shared" si="247"/>
        <v>179.40605094725609</v>
      </c>
      <c r="F3128" s="7">
        <f t="shared" si="248"/>
        <v>129.41821094288966</v>
      </c>
      <c r="G3128" s="7">
        <f t="shared" si="249"/>
        <v>175.70848196247542</v>
      </c>
    </row>
    <row r="3129" spans="1:7" x14ac:dyDescent="0.3">
      <c r="A3129" s="8">
        <v>135.12596467417686</v>
      </c>
      <c r="B3129" s="8">
        <v>177.93903408468091</v>
      </c>
      <c r="C3129" s="6">
        <f t="shared" si="245"/>
        <v>-1.3160270430325962</v>
      </c>
      <c r="D3129" s="7">
        <f t="shared" si="246"/>
        <v>140.93229347644905</v>
      </c>
      <c r="E3129" s="7">
        <f t="shared" si="247"/>
        <v>179.45116696240837</v>
      </c>
      <c r="F3129" s="7">
        <f t="shared" si="248"/>
        <v>129.31963587190467</v>
      </c>
      <c r="G3129" s="7">
        <f t="shared" si="249"/>
        <v>176.42690120695346</v>
      </c>
    </row>
    <row r="3130" spans="1:7" x14ac:dyDescent="0.3">
      <c r="A3130" s="8">
        <v>135.12560995396331</v>
      </c>
      <c r="B3130" s="8">
        <v>178.37533994732703</v>
      </c>
      <c r="C3130" s="6">
        <f t="shared" si="245"/>
        <v>-1.3811149220070382</v>
      </c>
      <c r="D3130" s="7">
        <f t="shared" si="246"/>
        <v>141.01799608287021</v>
      </c>
      <c r="E3130" s="7">
        <f t="shared" si="247"/>
        <v>179.50661608862293</v>
      </c>
      <c r="F3130" s="7">
        <f t="shared" si="248"/>
        <v>129.2332238250564</v>
      </c>
      <c r="G3130" s="7">
        <f t="shared" si="249"/>
        <v>177.24406380603114</v>
      </c>
    </row>
    <row r="3131" spans="1:7" x14ac:dyDescent="0.3">
      <c r="A3131" s="8">
        <v>134.79811451681817</v>
      </c>
      <c r="B3131" s="8">
        <v>178.70256934431285</v>
      </c>
      <c r="C3131" s="6">
        <f t="shared" si="245"/>
        <v>-1.3953357834461613</v>
      </c>
      <c r="D3131" s="7">
        <f t="shared" si="246"/>
        <v>140.70599201761439</v>
      </c>
      <c r="E3131" s="7">
        <f t="shared" si="247"/>
        <v>179.74993911454004</v>
      </c>
      <c r="F3131" s="7">
        <f t="shared" si="248"/>
        <v>128.89023701602196</v>
      </c>
      <c r="G3131" s="7">
        <f t="shared" si="249"/>
        <v>177.65519957408566</v>
      </c>
    </row>
    <row r="3132" spans="1:7" x14ac:dyDescent="0.3">
      <c r="A3132" s="8">
        <v>134.90701362237309</v>
      </c>
      <c r="B3132" s="8">
        <v>178.92072227563511</v>
      </c>
      <c r="C3132" s="6">
        <f t="shared" si="245"/>
        <v>-1.4096287085171355</v>
      </c>
      <c r="D3132" s="7">
        <f t="shared" si="246"/>
        <v>140.82925714802383</v>
      </c>
      <c r="E3132" s="7">
        <f t="shared" si="247"/>
        <v>179.88354708986034</v>
      </c>
      <c r="F3132" s="7">
        <f t="shared" si="248"/>
        <v>128.98477009672234</v>
      </c>
      <c r="G3132" s="7">
        <f t="shared" si="249"/>
        <v>177.95789746140989</v>
      </c>
    </row>
    <row r="3133" spans="1:7" x14ac:dyDescent="0.3">
      <c r="A3133" s="8">
        <v>134.90665890215953</v>
      </c>
      <c r="B3133" s="8">
        <v>179.35702813828283</v>
      </c>
      <c r="C3133" s="6">
        <f t="shared" si="245"/>
        <v>-1.4856824062578577</v>
      </c>
      <c r="D3133" s="7">
        <f t="shared" si="246"/>
        <v>140.88493888084258</v>
      </c>
      <c r="E3133" s="7">
        <f t="shared" si="247"/>
        <v>179.86709528727138</v>
      </c>
      <c r="F3133" s="7">
        <f t="shared" si="248"/>
        <v>128.92837892347649</v>
      </c>
      <c r="G3133" s="7">
        <f t="shared" si="249"/>
        <v>178.84696098929427</v>
      </c>
    </row>
    <row r="3134" spans="1:7" x14ac:dyDescent="0.3">
      <c r="A3134" s="8">
        <v>134.90630418194596</v>
      </c>
      <c r="B3134" s="8">
        <v>179.79333400092898</v>
      </c>
      <c r="C3134" s="6">
        <f t="shared" si="245"/>
        <v>-1.4776609552530542</v>
      </c>
      <c r="D3134" s="7">
        <f t="shared" si="246"/>
        <v>140.88030039463652</v>
      </c>
      <c r="E3134" s="7">
        <f t="shared" si="247"/>
        <v>180.35133870589019</v>
      </c>
      <c r="F3134" s="7">
        <f t="shared" si="248"/>
        <v>128.93230796925539</v>
      </c>
      <c r="G3134" s="7">
        <f t="shared" si="249"/>
        <v>179.23532929596777</v>
      </c>
    </row>
    <row r="3135" spans="1:7" x14ac:dyDescent="0.3">
      <c r="A3135" s="8">
        <v>134.9059494617324</v>
      </c>
      <c r="B3135" s="8">
        <v>180.22963986357507</v>
      </c>
      <c r="C3135" s="6">
        <f t="shared" si="245"/>
        <v>-1.5436741815958519</v>
      </c>
      <c r="D3135" s="7">
        <f t="shared" si="246"/>
        <v>140.90374276472929</v>
      </c>
      <c r="E3135" s="7">
        <f t="shared" si="247"/>
        <v>180.39235278416129</v>
      </c>
      <c r="F3135" s="7">
        <f t="shared" si="248"/>
        <v>128.90815615873552</v>
      </c>
      <c r="G3135" s="7">
        <f t="shared" si="249"/>
        <v>180.06692694298886</v>
      </c>
    </row>
    <row r="3136" spans="1:7" x14ac:dyDescent="0.3">
      <c r="A3136" s="8">
        <v>134.90559474151885</v>
      </c>
      <c r="B3136" s="8">
        <v>180.6659457262212</v>
      </c>
      <c r="C3136" s="6">
        <f t="shared" si="245"/>
        <v>1.5452990722284854</v>
      </c>
      <c r="D3136" s="7">
        <f t="shared" ref="D3136:D3199" si="250">A3136+$B$2*SIN(C3136)</f>
        <v>140.90364451720603</v>
      </c>
      <c r="E3136" s="7">
        <f t="shared" ref="E3136:E3199" si="251">B3136-$B$2*COS(C3136)</f>
        <v>180.51297877430386</v>
      </c>
      <c r="F3136" s="7">
        <f t="shared" ref="F3136:F3199" si="252">A3136-$B$2*SIN(C3136)</f>
        <v>128.90754496583168</v>
      </c>
      <c r="G3136" s="7">
        <f t="shared" ref="G3136:G3199" si="253">B3136+$B$2*COS(C3136)</f>
        <v>180.81891267813853</v>
      </c>
    </row>
    <row r="3137" spans="1:7" x14ac:dyDescent="0.3">
      <c r="A3137" s="8">
        <v>134.9052400213053</v>
      </c>
      <c r="B3137" s="8">
        <v>181.10225158886897</v>
      </c>
      <c r="C3137" s="6">
        <f t="shared" si="245"/>
        <v>1.4785386456182439</v>
      </c>
      <c r="D3137" s="7">
        <f t="shared" si="250"/>
        <v>140.87972368828116</v>
      </c>
      <c r="E3137" s="7">
        <f t="shared" si="251"/>
        <v>180.54949041707889</v>
      </c>
      <c r="F3137" s="7">
        <f t="shared" si="252"/>
        <v>128.93075635432945</v>
      </c>
      <c r="G3137" s="7">
        <f t="shared" si="253"/>
        <v>181.65501276065905</v>
      </c>
    </row>
    <row r="3138" spans="1:7" x14ac:dyDescent="0.3">
      <c r="A3138" s="8">
        <v>134.94115544292572</v>
      </c>
      <c r="B3138" s="8">
        <v>181.64763391717702</v>
      </c>
      <c r="C3138" s="6">
        <f t="shared" si="245"/>
        <v>1.5041406596649971</v>
      </c>
      <c r="D3138" s="7">
        <f t="shared" si="250"/>
        <v>140.9278314433266</v>
      </c>
      <c r="E3138" s="7">
        <f t="shared" si="251"/>
        <v>181.24799599827526</v>
      </c>
      <c r="F3138" s="7">
        <f t="shared" si="252"/>
        <v>128.95447944252484</v>
      </c>
      <c r="G3138" s="7">
        <f t="shared" si="253"/>
        <v>182.04727183607878</v>
      </c>
    </row>
    <row r="3139" spans="1:7" x14ac:dyDescent="0.3">
      <c r="A3139" s="8">
        <v>135.23184865791663</v>
      </c>
      <c r="B3139" s="8">
        <v>181.8657868485009</v>
      </c>
      <c r="C3139" s="6">
        <f t="shared" si="245"/>
        <v>1.4250002263660817</v>
      </c>
      <c r="D3139" s="7">
        <f t="shared" si="250"/>
        <v>141.16819202893751</v>
      </c>
      <c r="E3139" s="7">
        <f t="shared" si="251"/>
        <v>180.99410606900855</v>
      </c>
      <c r="F3139" s="7">
        <f t="shared" si="252"/>
        <v>129.29550528689575</v>
      </c>
      <c r="G3139" s="7">
        <f t="shared" si="253"/>
        <v>182.73746762799325</v>
      </c>
    </row>
    <row r="3140" spans="1:7" x14ac:dyDescent="0.3">
      <c r="A3140" s="8">
        <v>135.12241747204143</v>
      </c>
      <c r="B3140" s="8">
        <v>182.30209271114703</v>
      </c>
      <c r="C3140" s="6">
        <f t="shared" si="245"/>
        <v>1.4372733984683119</v>
      </c>
      <c r="D3140" s="7">
        <f t="shared" si="250"/>
        <v>141.06901177038222</v>
      </c>
      <c r="E3140" s="7">
        <f t="shared" si="251"/>
        <v>181.50333351655783</v>
      </c>
      <c r="F3140" s="7">
        <f t="shared" si="252"/>
        <v>129.17582317370065</v>
      </c>
      <c r="G3140" s="7">
        <f t="shared" si="253"/>
        <v>183.10085190573622</v>
      </c>
    </row>
    <row r="3141" spans="1:7" x14ac:dyDescent="0.3">
      <c r="A3141" s="8">
        <v>135.12206275182788</v>
      </c>
      <c r="B3141" s="8">
        <v>182.73839857379315</v>
      </c>
      <c r="C3141" s="6">
        <f t="shared" si="245"/>
        <v>1.3904904194997694</v>
      </c>
      <c r="D3141" s="7">
        <f t="shared" si="250"/>
        <v>141.02479603364429</v>
      </c>
      <c r="E3141" s="7">
        <f t="shared" si="251"/>
        <v>181.6624153937494</v>
      </c>
      <c r="F3141" s="7">
        <f t="shared" si="252"/>
        <v>129.21932947001147</v>
      </c>
      <c r="G3141" s="7">
        <f t="shared" si="253"/>
        <v>183.8143817538369</v>
      </c>
    </row>
    <row r="3142" spans="1:7" x14ac:dyDescent="0.3">
      <c r="A3142" s="8">
        <v>135.33990530296435</v>
      </c>
      <c r="B3142" s="8">
        <v>183.12016620360831</v>
      </c>
      <c r="C3142" s="6">
        <f t="shared" si="245"/>
        <v>1.3633687758913362</v>
      </c>
      <c r="D3142" s="7">
        <f t="shared" si="250"/>
        <v>141.21128888631515</v>
      </c>
      <c r="E3142" s="7">
        <f t="shared" si="251"/>
        <v>181.88450653478412</v>
      </c>
      <c r="F3142" s="7">
        <f t="shared" si="252"/>
        <v>129.46852171961356</v>
      </c>
      <c r="G3142" s="7">
        <f t="shared" si="253"/>
        <v>184.35582587243249</v>
      </c>
    </row>
    <row r="3143" spans="1:7" x14ac:dyDescent="0.3">
      <c r="A3143" s="8">
        <v>135.37586506461142</v>
      </c>
      <c r="B3143" s="8">
        <v>183.61101029908701</v>
      </c>
      <c r="C3143" s="6">
        <f t="shared" si="245"/>
        <v>1.333319439487989</v>
      </c>
      <c r="D3143" s="7">
        <f t="shared" si="250"/>
        <v>141.20747286210167</v>
      </c>
      <c r="E3143" s="7">
        <f t="shared" si="251"/>
        <v>182.19950383567598</v>
      </c>
      <c r="F3143" s="7">
        <f t="shared" si="252"/>
        <v>129.54425726712117</v>
      </c>
      <c r="G3143" s="7">
        <f t="shared" si="253"/>
        <v>185.02251676249804</v>
      </c>
    </row>
    <row r="3144" spans="1:7" x14ac:dyDescent="0.3">
      <c r="A3144" s="8">
        <v>135.59348591561439</v>
      </c>
      <c r="B3144" s="8">
        <v>184.26546909305702</v>
      </c>
      <c r="C3144" s="6">
        <f t="shared" si="245"/>
        <v>1.3437109391405331</v>
      </c>
      <c r="D3144" s="7">
        <f t="shared" si="250"/>
        <v>141.43944626286114</v>
      </c>
      <c r="E3144" s="7">
        <f t="shared" si="251"/>
        <v>182.9146368982901</v>
      </c>
      <c r="F3144" s="7">
        <f t="shared" si="252"/>
        <v>129.74752556836765</v>
      </c>
      <c r="G3144" s="7">
        <f t="shared" si="253"/>
        <v>185.61630128782394</v>
      </c>
    </row>
    <row r="3145" spans="1:7" x14ac:dyDescent="0.3">
      <c r="A3145" s="8">
        <v>135.81110676661734</v>
      </c>
      <c r="B3145" s="8">
        <v>184.91992788702703</v>
      </c>
      <c r="C3145" s="6">
        <f t="shared" si="245"/>
        <v>1.3118557407129761</v>
      </c>
      <c r="D3145" s="7">
        <f t="shared" si="250"/>
        <v>141.61107750950137</v>
      </c>
      <c r="E3145" s="7">
        <f t="shared" si="251"/>
        <v>183.38358828209283</v>
      </c>
      <c r="F3145" s="7">
        <f t="shared" si="252"/>
        <v>130.01113602373331</v>
      </c>
      <c r="G3145" s="7">
        <f t="shared" si="253"/>
        <v>186.45626749196123</v>
      </c>
    </row>
    <row r="3146" spans="1:7" x14ac:dyDescent="0.3">
      <c r="A3146" s="8">
        <v>136.10171130155496</v>
      </c>
      <c r="B3146" s="8">
        <v>185.24715728401119</v>
      </c>
      <c r="C3146" s="6">
        <f t="shared" si="245"/>
        <v>1.2678022952801824</v>
      </c>
      <c r="D3146" s="7">
        <f t="shared" si="250"/>
        <v>141.82839577183455</v>
      </c>
      <c r="E3146" s="7">
        <f t="shared" si="251"/>
        <v>183.45688217167267</v>
      </c>
      <c r="F3146" s="7">
        <f t="shared" si="252"/>
        <v>130.37502683127536</v>
      </c>
      <c r="G3146" s="7">
        <f t="shared" si="253"/>
        <v>187.03743239634971</v>
      </c>
    </row>
    <row r="3147" spans="1:7" x14ac:dyDescent="0.3">
      <c r="A3147" s="8">
        <v>135.99236879573306</v>
      </c>
      <c r="B3147" s="8">
        <v>185.57438668099536</v>
      </c>
      <c r="C3147" s="6">
        <f t="shared" si="245"/>
        <v>1.2512642639519616</v>
      </c>
      <c r="D3147" s="7">
        <f t="shared" si="250"/>
        <v>141.68866386493946</v>
      </c>
      <c r="E3147" s="7">
        <f t="shared" si="251"/>
        <v>183.68965261897631</v>
      </c>
      <c r="F3147" s="7">
        <f t="shared" si="252"/>
        <v>130.29607372652666</v>
      </c>
      <c r="G3147" s="7">
        <f t="shared" si="253"/>
        <v>187.45912074301441</v>
      </c>
    </row>
    <row r="3148" spans="1:7" x14ac:dyDescent="0.3">
      <c r="A3148" s="8">
        <v>136.31950951266464</v>
      </c>
      <c r="B3148" s="8">
        <v>185.68346314665732</v>
      </c>
      <c r="C3148" s="6">
        <f t="shared" si="245"/>
        <v>1.2043309248758836</v>
      </c>
      <c r="D3148" s="7">
        <f t="shared" si="250"/>
        <v>141.9211076178704</v>
      </c>
      <c r="E3148" s="7">
        <f t="shared" si="251"/>
        <v>183.53355648176344</v>
      </c>
      <c r="F3148" s="7">
        <f t="shared" si="252"/>
        <v>130.71791140745887</v>
      </c>
      <c r="G3148" s="7">
        <f t="shared" si="253"/>
        <v>187.83336981155119</v>
      </c>
    </row>
    <row r="3149" spans="1:7" x14ac:dyDescent="0.3">
      <c r="A3149" s="8">
        <v>136.21016700684291</v>
      </c>
      <c r="B3149" s="8">
        <v>186.01069254364313</v>
      </c>
      <c r="C3149" s="6">
        <f t="shared" si="245"/>
        <v>1.187420780425541</v>
      </c>
      <c r="D3149" s="7">
        <f t="shared" si="250"/>
        <v>141.77461073464798</v>
      </c>
      <c r="E3149" s="7">
        <f t="shared" si="251"/>
        <v>183.7663739387898</v>
      </c>
      <c r="F3149" s="7">
        <f t="shared" si="252"/>
        <v>130.64572327903784</v>
      </c>
      <c r="G3149" s="7">
        <f t="shared" si="253"/>
        <v>188.25501114849646</v>
      </c>
    </row>
    <row r="3150" spans="1:7" x14ac:dyDescent="0.3">
      <c r="A3150" s="8">
        <v>136.53730772377446</v>
      </c>
      <c r="B3150" s="8">
        <v>186.11976900930506</v>
      </c>
      <c r="C3150" s="6">
        <f t="shared" si="245"/>
        <v>1.1800860865353189</v>
      </c>
      <c r="D3150" s="7">
        <f t="shared" si="250"/>
        <v>142.08514053265594</v>
      </c>
      <c r="E3150" s="7">
        <f t="shared" si="251"/>
        <v>183.83469764834101</v>
      </c>
      <c r="F3150" s="7">
        <f t="shared" si="252"/>
        <v>130.98947491489298</v>
      </c>
      <c r="G3150" s="7">
        <f t="shared" si="253"/>
        <v>188.40484037026911</v>
      </c>
    </row>
    <row r="3151" spans="1:7" x14ac:dyDescent="0.3">
      <c r="A3151" s="8">
        <v>136.42796521795273</v>
      </c>
      <c r="B3151" s="8">
        <v>186.44699840628925</v>
      </c>
      <c r="C3151" s="6">
        <f t="shared" ref="C3151:C3214" si="254">ATAN((B3160-B3140)/(A3160-A3140))</f>
        <v>1.1448428344014689</v>
      </c>
      <c r="D3151" s="7">
        <f t="shared" si="250"/>
        <v>141.89183626285384</v>
      </c>
      <c r="E3151" s="7">
        <f t="shared" si="251"/>
        <v>183.96786283018795</v>
      </c>
      <c r="F3151" s="7">
        <f t="shared" si="252"/>
        <v>130.96409417305162</v>
      </c>
      <c r="G3151" s="7">
        <f t="shared" si="253"/>
        <v>188.92613398239055</v>
      </c>
    </row>
    <row r="3152" spans="1:7" x14ac:dyDescent="0.3">
      <c r="A3152" s="8">
        <v>136.75510593488431</v>
      </c>
      <c r="B3152" s="8">
        <v>186.55607487195118</v>
      </c>
      <c r="C3152" s="6">
        <f t="shared" si="254"/>
        <v>1.087654541636965</v>
      </c>
      <c r="D3152" s="7">
        <f t="shared" si="250"/>
        <v>142.0683443540569</v>
      </c>
      <c r="E3152" s="7">
        <f t="shared" si="251"/>
        <v>183.76869303570621</v>
      </c>
      <c r="F3152" s="7">
        <f t="shared" si="252"/>
        <v>131.44186751571172</v>
      </c>
      <c r="G3152" s="7">
        <f t="shared" si="253"/>
        <v>189.34345670819616</v>
      </c>
    </row>
    <row r="3153" spans="1:7" x14ac:dyDescent="0.3">
      <c r="A3153" s="8">
        <v>136.64576342906238</v>
      </c>
      <c r="B3153" s="8">
        <v>186.88330426893535</v>
      </c>
      <c r="C3153" s="6">
        <f t="shared" si="254"/>
        <v>1.1044414559929616</v>
      </c>
      <c r="D3153" s="7">
        <f t="shared" si="250"/>
        <v>142.00504257175771</v>
      </c>
      <c r="E3153" s="7">
        <f t="shared" si="251"/>
        <v>184.18550385551134</v>
      </c>
      <c r="F3153" s="7">
        <f t="shared" si="252"/>
        <v>131.28648428636706</v>
      </c>
      <c r="G3153" s="7">
        <f t="shared" si="253"/>
        <v>189.58110468235935</v>
      </c>
    </row>
    <row r="3154" spans="1:7" x14ac:dyDescent="0.3">
      <c r="A3154" s="8">
        <v>136.89992046205933</v>
      </c>
      <c r="B3154" s="8">
        <v>187.31961013158312</v>
      </c>
      <c r="C3154" s="6">
        <f t="shared" si="254"/>
        <v>1.0528723790514936</v>
      </c>
      <c r="D3154" s="7">
        <f t="shared" si="250"/>
        <v>142.11301360958817</v>
      </c>
      <c r="E3154" s="7">
        <f t="shared" si="251"/>
        <v>184.34914554920078</v>
      </c>
      <c r="F3154" s="7">
        <f t="shared" si="252"/>
        <v>131.68682731453049</v>
      </c>
      <c r="G3154" s="7">
        <f t="shared" si="253"/>
        <v>190.29007471396545</v>
      </c>
    </row>
    <row r="3155" spans="1:7" x14ac:dyDescent="0.3">
      <c r="A3155" s="8">
        <v>137.19061367705035</v>
      </c>
      <c r="B3155" s="8">
        <v>187.53776306290536</v>
      </c>
      <c r="C3155" s="6">
        <f t="shared" si="254"/>
        <v>0.99212223616326978</v>
      </c>
      <c r="D3155" s="7">
        <f t="shared" si="250"/>
        <v>142.2137449441025</v>
      </c>
      <c r="E3155" s="7">
        <f t="shared" si="251"/>
        <v>184.25627677252365</v>
      </c>
      <c r="F3155" s="7">
        <f t="shared" si="252"/>
        <v>132.1674824099982</v>
      </c>
      <c r="G3155" s="7">
        <f t="shared" si="253"/>
        <v>190.81924935328706</v>
      </c>
    </row>
    <row r="3156" spans="1:7" x14ac:dyDescent="0.3">
      <c r="A3156" s="8">
        <v>137.33566468436786</v>
      </c>
      <c r="B3156" s="8">
        <v>188.01042774743988</v>
      </c>
      <c r="C3156" s="6">
        <f t="shared" si="254"/>
        <v>0.97726400025677296</v>
      </c>
      <c r="D3156" s="7">
        <f t="shared" si="250"/>
        <v>142.30948618692102</v>
      </c>
      <c r="E3156" s="7">
        <f t="shared" si="251"/>
        <v>184.65467154939157</v>
      </c>
      <c r="F3156" s="7">
        <f t="shared" si="252"/>
        <v>132.36184318181469</v>
      </c>
      <c r="G3156" s="7">
        <f t="shared" si="253"/>
        <v>191.36618394548819</v>
      </c>
    </row>
    <row r="3157" spans="1:7" x14ac:dyDescent="0.3">
      <c r="A3157" s="8">
        <v>137.62638745937673</v>
      </c>
      <c r="B3157" s="8">
        <v>188.19222185687536</v>
      </c>
      <c r="C3157" s="6">
        <f t="shared" si="254"/>
        <v>0.96061621387984186</v>
      </c>
      <c r="D3157" s="7">
        <f t="shared" si="250"/>
        <v>142.54365640171412</v>
      </c>
      <c r="E3157" s="7">
        <f t="shared" si="251"/>
        <v>184.75413137686698</v>
      </c>
      <c r="F3157" s="7">
        <f t="shared" si="252"/>
        <v>132.70911851703934</v>
      </c>
      <c r="G3157" s="7">
        <f t="shared" si="253"/>
        <v>191.63031233688375</v>
      </c>
    </row>
    <row r="3158" spans="1:7" x14ac:dyDescent="0.3">
      <c r="A3158" s="8">
        <v>137.77143846669421</v>
      </c>
      <c r="B3158" s="8">
        <v>188.66488654140989</v>
      </c>
      <c r="C3158" s="6">
        <f t="shared" si="254"/>
        <v>0.88666724299199895</v>
      </c>
      <c r="D3158" s="7">
        <f t="shared" si="250"/>
        <v>142.42125701768822</v>
      </c>
      <c r="E3158" s="7">
        <f t="shared" si="251"/>
        <v>184.87289663598665</v>
      </c>
      <c r="F3158" s="7">
        <f t="shared" si="252"/>
        <v>133.12161991570019</v>
      </c>
      <c r="G3158" s="7">
        <f t="shared" si="253"/>
        <v>192.45687644683312</v>
      </c>
    </row>
    <row r="3159" spans="1:7" x14ac:dyDescent="0.3">
      <c r="A3159" s="8">
        <v>138.06224992175632</v>
      </c>
      <c r="B3159" s="8">
        <v>188.73760418518344</v>
      </c>
      <c r="C3159" s="6">
        <f t="shared" si="254"/>
        <v>0.88446500344353618</v>
      </c>
      <c r="D3159" s="7">
        <f t="shared" si="250"/>
        <v>142.70370633388566</v>
      </c>
      <c r="E3159" s="7">
        <f t="shared" si="251"/>
        <v>184.93538346903566</v>
      </c>
      <c r="F3159" s="7">
        <f t="shared" si="252"/>
        <v>133.42079350962698</v>
      </c>
      <c r="G3159" s="7">
        <f t="shared" si="253"/>
        <v>192.53982490133123</v>
      </c>
    </row>
    <row r="3160" spans="1:7" x14ac:dyDescent="0.3">
      <c r="A3160" s="8">
        <v>138.20738960912726</v>
      </c>
      <c r="B3160" s="8">
        <v>189.10119240405598</v>
      </c>
      <c r="C3160" s="6">
        <f t="shared" si="254"/>
        <v>0.81739894767978238</v>
      </c>
      <c r="D3160" s="7">
        <f t="shared" si="250"/>
        <v>142.58360280153511</v>
      </c>
      <c r="E3160" s="7">
        <f t="shared" si="251"/>
        <v>184.99646852849557</v>
      </c>
      <c r="F3160" s="7">
        <f t="shared" si="252"/>
        <v>133.83117641671942</v>
      </c>
      <c r="G3160" s="7">
        <f t="shared" si="253"/>
        <v>193.20591627961639</v>
      </c>
    </row>
    <row r="3161" spans="1:7" x14ac:dyDescent="0.3">
      <c r="A3161" s="8">
        <v>138.49820106418937</v>
      </c>
      <c r="B3161" s="8">
        <v>189.17391004783116</v>
      </c>
      <c r="C3161" s="6">
        <f t="shared" si="254"/>
        <v>0.80650835688049149</v>
      </c>
      <c r="D3161" s="7">
        <f t="shared" si="250"/>
        <v>142.82945275443515</v>
      </c>
      <c r="E3161" s="7">
        <f t="shared" si="251"/>
        <v>185.02177098516199</v>
      </c>
      <c r="F3161" s="7">
        <f t="shared" si="252"/>
        <v>134.16694937394359</v>
      </c>
      <c r="G3161" s="7">
        <f t="shared" si="253"/>
        <v>193.32604911050032</v>
      </c>
    </row>
    <row r="3162" spans="1:7" x14ac:dyDescent="0.3">
      <c r="A3162" s="8">
        <v>138.60692280963744</v>
      </c>
      <c r="B3162" s="8">
        <v>189.61021591047731</v>
      </c>
      <c r="C3162" s="6">
        <f t="shared" si="254"/>
        <v>0.74579366356871135</v>
      </c>
      <c r="D3162" s="7">
        <f t="shared" si="250"/>
        <v>142.6782528657647</v>
      </c>
      <c r="E3162" s="7">
        <f t="shared" si="251"/>
        <v>185.2029183741094</v>
      </c>
      <c r="F3162" s="7">
        <f t="shared" si="252"/>
        <v>134.53559275351017</v>
      </c>
      <c r="G3162" s="7">
        <f t="shared" si="253"/>
        <v>194.01751344684521</v>
      </c>
    </row>
    <row r="3163" spans="1:7" x14ac:dyDescent="0.3">
      <c r="A3163" s="8">
        <v>139.04287395207049</v>
      </c>
      <c r="B3163" s="8">
        <v>190.0465217731234</v>
      </c>
      <c r="C3163" s="6">
        <f t="shared" si="254"/>
        <v>0.7363000975696723</v>
      </c>
      <c r="D3163" s="7">
        <f t="shared" si="250"/>
        <v>143.07218019803861</v>
      </c>
      <c r="E3163" s="7">
        <f t="shared" si="251"/>
        <v>185.60077198526957</v>
      </c>
      <c r="F3163" s="7">
        <f t="shared" si="252"/>
        <v>135.01356770610238</v>
      </c>
      <c r="G3163" s="7">
        <f t="shared" si="253"/>
        <v>194.49227156097723</v>
      </c>
    </row>
    <row r="3164" spans="1:7" x14ac:dyDescent="0.3">
      <c r="A3164" s="8">
        <v>139.37010334905548</v>
      </c>
      <c r="B3164" s="8">
        <v>190.0465217731234</v>
      </c>
      <c r="C3164" s="6">
        <f t="shared" si="254"/>
        <v>0.67083561023591298</v>
      </c>
      <c r="D3164" s="7">
        <f t="shared" si="250"/>
        <v>143.09994778646035</v>
      </c>
      <c r="E3164" s="7">
        <f t="shared" si="251"/>
        <v>185.34670683285606</v>
      </c>
      <c r="F3164" s="7">
        <f t="shared" si="252"/>
        <v>135.64025891165062</v>
      </c>
      <c r="G3164" s="7">
        <f t="shared" si="253"/>
        <v>194.74633671339075</v>
      </c>
    </row>
    <row r="3165" spans="1:7" x14ac:dyDescent="0.3">
      <c r="A3165" s="8">
        <v>139.51524303642643</v>
      </c>
      <c r="B3165" s="8">
        <v>190.41010999199599</v>
      </c>
      <c r="C3165" s="6">
        <f t="shared" si="254"/>
        <v>0.63569425293433168</v>
      </c>
      <c r="D3165" s="7">
        <f t="shared" si="250"/>
        <v>143.07766080490589</v>
      </c>
      <c r="E3165" s="7">
        <f t="shared" si="251"/>
        <v>185.58215186843881</v>
      </c>
      <c r="F3165" s="7">
        <f t="shared" si="252"/>
        <v>135.95282526794696</v>
      </c>
      <c r="G3165" s="7">
        <f t="shared" si="253"/>
        <v>195.23806811555318</v>
      </c>
    </row>
    <row r="3166" spans="1:7" x14ac:dyDescent="0.3">
      <c r="A3166" s="8">
        <v>139.91495359704348</v>
      </c>
      <c r="B3166" s="8">
        <v>190.70098056709341</v>
      </c>
      <c r="C3166" s="6">
        <f t="shared" si="254"/>
        <v>0.60324432261077687</v>
      </c>
      <c r="D3166" s="7">
        <f t="shared" si="250"/>
        <v>143.318856509575</v>
      </c>
      <c r="E3166" s="7">
        <f t="shared" si="251"/>
        <v>185.75998421392137</v>
      </c>
      <c r="F3166" s="7">
        <f t="shared" si="252"/>
        <v>136.51105068451196</v>
      </c>
      <c r="G3166" s="7">
        <f t="shared" si="253"/>
        <v>195.64197692026545</v>
      </c>
    </row>
    <row r="3167" spans="1:7" x14ac:dyDescent="0.3">
      <c r="A3167" s="8">
        <v>140.35108209958321</v>
      </c>
      <c r="B3167" s="8">
        <v>190.91913349841727</v>
      </c>
      <c r="C3167" s="6">
        <f t="shared" si="254"/>
        <v>0.54024944955453813</v>
      </c>
      <c r="D3167" s="7">
        <f t="shared" si="250"/>
        <v>143.43718168380306</v>
      </c>
      <c r="E3167" s="7">
        <f t="shared" si="251"/>
        <v>185.77365107630385</v>
      </c>
      <c r="F3167" s="7">
        <f t="shared" si="252"/>
        <v>137.26498251536336</v>
      </c>
      <c r="G3167" s="7">
        <f t="shared" si="253"/>
        <v>196.06461592053068</v>
      </c>
    </row>
    <row r="3168" spans="1:7" x14ac:dyDescent="0.3">
      <c r="A3168" s="8">
        <v>140.78721060212314</v>
      </c>
      <c r="B3168" s="8">
        <v>191.13728642973953</v>
      </c>
      <c r="C3168" s="6">
        <f t="shared" si="254"/>
        <v>0.5292376327890288</v>
      </c>
      <c r="D3168" s="7">
        <f t="shared" si="250"/>
        <v>143.81646311336118</v>
      </c>
      <c r="E3168" s="7">
        <f t="shared" si="251"/>
        <v>185.95813309901473</v>
      </c>
      <c r="F3168" s="7">
        <f t="shared" si="252"/>
        <v>137.7579580908851</v>
      </c>
      <c r="G3168" s="7">
        <f t="shared" si="253"/>
        <v>196.31643976046433</v>
      </c>
    </row>
    <row r="3169" spans="1:7" x14ac:dyDescent="0.3">
      <c r="A3169" s="8">
        <v>141.22333910466287</v>
      </c>
      <c r="B3169" s="8">
        <v>191.35543936106342</v>
      </c>
      <c r="C3169" s="6">
        <f t="shared" si="254"/>
        <v>0.46183659796823456</v>
      </c>
      <c r="D3169" s="7">
        <f t="shared" si="250"/>
        <v>143.89689737765096</v>
      </c>
      <c r="E3169" s="7">
        <f t="shared" si="251"/>
        <v>185.98402556570778</v>
      </c>
      <c r="F3169" s="7">
        <f t="shared" si="252"/>
        <v>138.54978083167478</v>
      </c>
      <c r="G3169" s="7">
        <f t="shared" si="253"/>
        <v>196.72685315641905</v>
      </c>
    </row>
    <row r="3170" spans="1:7" x14ac:dyDescent="0.3">
      <c r="A3170" s="8">
        <v>141.69588554912551</v>
      </c>
      <c r="B3170" s="8">
        <v>191.50087464861213</v>
      </c>
      <c r="C3170" s="6">
        <f t="shared" si="254"/>
        <v>0.44625694144041272</v>
      </c>
      <c r="D3170" s="7">
        <f t="shared" si="250"/>
        <v>144.28543796139462</v>
      </c>
      <c r="E3170" s="7">
        <f t="shared" si="251"/>
        <v>186.08846129557716</v>
      </c>
      <c r="F3170" s="7">
        <f t="shared" si="252"/>
        <v>139.10633313685639</v>
      </c>
      <c r="G3170" s="7">
        <f t="shared" si="253"/>
        <v>196.91328800164709</v>
      </c>
    </row>
    <row r="3171" spans="1:7" x14ac:dyDescent="0.3">
      <c r="A3171" s="8">
        <v>142.09568478979597</v>
      </c>
      <c r="B3171" s="8">
        <v>191.6826687580492</v>
      </c>
      <c r="C3171" s="6">
        <f t="shared" si="254"/>
        <v>0.39259604310819707</v>
      </c>
      <c r="D3171" s="7">
        <f t="shared" si="250"/>
        <v>144.39121420032964</v>
      </c>
      <c r="E3171" s="7">
        <f t="shared" si="251"/>
        <v>186.13915500543931</v>
      </c>
      <c r="F3171" s="7">
        <f t="shared" si="252"/>
        <v>139.80015537926229</v>
      </c>
      <c r="G3171" s="7">
        <f t="shared" si="253"/>
        <v>197.2261825106591</v>
      </c>
    </row>
    <row r="3172" spans="1:7" x14ac:dyDescent="0.3">
      <c r="A3172" s="8">
        <v>142.53190197238916</v>
      </c>
      <c r="B3172" s="8">
        <v>191.79174522370954</v>
      </c>
      <c r="C3172" s="6">
        <f t="shared" si="254"/>
        <v>0.37825316307268059</v>
      </c>
      <c r="D3172" s="7">
        <f t="shared" si="250"/>
        <v>144.74768804422308</v>
      </c>
      <c r="E3172" s="7">
        <f t="shared" si="251"/>
        <v>186.21587828807822</v>
      </c>
      <c r="F3172" s="7">
        <f t="shared" si="252"/>
        <v>140.31611590055525</v>
      </c>
      <c r="G3172" s="7">
        <f t="shared" si="253"/>
        <v>197.36761215934087</v>
      </c>
    </row>
    <row r="3173" spans="1:7" x14ac:dyDescent="0.3">
      <c r="A3173" s="8">
        <v>142.96811915498233</v>
      </c>
      <c r="B3173" s="8">
        <v>191.90082168937147</v>
      </c>
      <c r="C3173" s="6">
        <f t="shared" si="254"/>
        <v>0.31787740789287922</v>
      </c>
      <c r="D3173" s="7">
        <f t="shared" si="250"/>
        <v>144.84342523837901</v>
      </c>
      <c r="E3173" s="7">
        <f t="shared" si="251"/>
        <v>186.2014158349358</v>
      </c>
      <c r="F3173" s="7">
        <f t="shared" si="252"/>
        <v>141.09281307158565</v>
      </c>
      <c r="G3173" s="7">
        <f t="shared" si="253"/>
        <v>197.60022754380714</v>
      </c>
    </row>
    <row r="3174" spans="1:7" x14ac:dyDescent="0.3">
      <c r="A3174" s="8">
        <v>143.40424765752223</v>
      </c>
      <c r="B3174" s="8">
        <v>192.11897462069535</v>
      </c>
      <c r="C3174" s="6">
        <f t="shared" si="254"/>
        <v>0.26964676031292728</v>
      </c>
      <c r="D3174" s="7">
        <f t="shared" si="250"/>
        <v>145.00259352507177</v>
      </c>
      <c r="E3174" s="7">
        <f t="shared" si="251"/>
        <v>186.33578428250939</v>
      </c>
      <c r="F3174" s="7">
        <f t="shared" si="252"/>
        <v>141.80590178997269</v>
      </c>
      <c r="G3174" s="7">
        <f t="shared" si="253"/>
        <v>197.90216495888131</v>
      </c>
    </row>
    <row r="3175" spans="1:7" x14ac:dyDescent="0.3">
      <c r="A3175" s="8">
        <v>143.8405535201687</v>
      </c>
      <c r="B3175" s="8">
        <v>192.11897462069535</v>
      </c>
      <c r="C3175" s="6">
        <f t="shared" si="254"/>
        <v>0.2663083459475285</v>
      </c>
      <c r="D3175" s="7">
        <f t="shared" si="250"/>
        <v>145.41958383109514</v>
      </c>
      <c r="E3175" s="7">
        <f t="shared" si="251"/>
        <v>186.33048057844434</v>
      </c>
      <c r="F3175" s="7">
        <f t="shared" si="252"/>
        <v>142.26152320924226</v>
      </c>
      <c r="G3175" s="7">
        <f t="shared" si="253"/>
        <v>197.90746866294637</v>
      </c>
    </row>
    <row r="3176" spans="1:7" x14ac:dyDescent="0.3">
      <c r="A3176" s="8">
        <v>144.27681504278868</v>
      </c>
      <c r="B3176" s="8">
        <v>192.17351285352632</v>
      </c>
      <c r="C3176" s="6">
        <f t="shared" si="254"/>
        <v>0.21826399322392406</v>
      </c>
      <c r="D3176" s="7">
        <f t="shared" si="250"/>
        <v>145.57602582582274</v>
      </c>
      <c r="E3176" s="7">
        <f t="shared" si="251"/>
        <v>186.31586389329937</v>
      </c>
      <c r="F3176" s="7">
        <f t="shared" si="252"/>
        <v>142.97760425975463</v>
      </c>
      <c r="G3176" s="7">
        <f t="shared" si="253"/>
        <v>198.03116181375327</v>
      </c>
    </row>
    <row r="3177" spans="1:7" x14ac:dyDescent="0.3">
      <c r="A3177" s="8">
        <v>144.7129878853552</v>
      </c>
      <c r="B3177" s="8">
        <v>192.33712755201756</v>
      </c>
      <c r="C3177" s="6">
        <f t="shared" si="254"/>
        <v>0.18537556565922989</v>
      </c>
      <c r="D3177" s="7">
        <f t="shared" si="250"/>
        <v>145.81888195124034</v>
      </c>
      <c r="E3177" s="7">
        <f t="shared" si="251"/>
        <v>186.43992496816139</v>
      </c>
      <c r="F3177" s="7">
        <f t="shared" si="252"/>
        <v>143.60709381947007</v>
      </c>
      <c r="G3177" s="7">
        <f t="shared" si="253"/>
        <v>198.23433013587373</v>
      </c>
    </row>
    <row r="3178" spans="1:7" x14ac:dyDescent="0.3">
      <c r="A3178" s="8">
        <v>145.14929374800181</v>
      </c>
      <c r="B3178" s="8">
        <v>192.33712755201756</v>
      </c>
      <c r="C3178" s="6">
        <f t="shared" si="254"/>
        <v>0.13665824986693753</v>
      </c>
      <c r="D3178" s="7">
        <f t="shared" si="250"/>
        <v>145.96669347124518</v>
      </c>
      <c r="E3178" s="7">
        <f t="shared" si="251"/>
        <v>186.3930668446861</v>
      </c>
      <c r="F3178" s="7">
        <f t="shared" si="252"/>
        <v>144.33189402475844</v>
      </c>
      <c r="G3178" s="7">
        <f t="shared" si="253"/>
        <v>198.28118825934902</v>
      </c>
    </row>
    <row r="3179" spans="1:7" x14ac:dyDescent="0.3">
      <c r="A3179" s="8">
        <v>145.58559961064827</v>
      </c>
      <c r="B3179" s="8">
        <v>192.33712755201756</v>
      </c>
      <c r="C3179" s="6">
        <f t="shared" si="254"/>
        <v>0.11203912437749622</v>
      </c>
      <c r="D3179" s="7">
        <f t="shared" si="250"/>
        <v>146.25642883851751</v>
      </c>
      <c r="E3179" s="7">
        <f t="shared" si="251"/>
        <v>186.37474647169097</v>
      </c>
      <c r="F3179" s="7">
        <f t="shared" si="252"/>
        <v>144.91477038277904</v>
      </c>
      <c r="G3179" s="7">
        <f t="shared" si="253"/>
        <v>198.29950863234416</v>
      </c>
    </row>
    <row r="3180" spans="1:7" x14ac:dyDescent="0.3">
      <c r="A3180" s="8">
        <v>146.02190547329488</v>
      </c>
      <c r="B3180" s="8">
        <v>192.33712755201756</v>
      </c>
      <c r="C3180" s="6">
        <f t="shared" si="254"/>
        <v>8.1077244820061858E-2</v>
      </c>
      <c r="D3180" s="7">
        <f t="shared" si="250"/>
        <v>146.50783615449976</v>
      </c>
      <c r="E3180" s="7">
        <f t="shared" si="251"/>
        <v>186.35683731047712</v>
      </c>
      <c r="F3180" s="7">
        <f t="shared" si="252"/>
        <v>145.53597479209</v>
      </c>
      <c r="G3180" s="7">
        <f t="shared" si="253"/>
        <v>198.31741779355801</v>
      </c>
    </row>
    <row r="3181" spans="1:7" x14ac:dyDescent="0.3">
      <c r="A3181" s="8">
        <v>146.45821133594148</v>
      </c>
      <c r="B3181" s="8">
        <v>192.33712755201756</v>
      </c>
      <c r="C3181" s="6">
        <f t="shared" si="254"/>
        <v>4.599436598874744E-2</v>
      </c>
      <c r="D3181" s="7">
        <f t="shared" si="250"/>
        <v>146.73408024192562</v>
      </c>
      <c r="E3181" s="7">
        <f t="shared" si="251"/>
        <v>186.34347287838887</v>
      </c>
      <c r="F3181" s="7">
        <f t="shared" si="252"/>
        <v>146.18234242995734</v>
      </c>
      <c r="G3181" s="7">
        <f t="shared" si="253"/>
        <v>198.33078222564626</v>
      </c>
    </row>
    <row r="3182" spans="1:7" s="2" customFormat="1" x14ac:dyDescent="0.3">
      <c r="A3182" s="10">
        <v>146.89451719858809</v>
      </c>
      <c r="B3182" s="10">
        <v>192.33712755201756</v>
      </c>
      <c r="C3182" s="6">
        <f t="shared" si="254"/>
        <v>2.4995301441815831E-2</v>
      </c>
      <c r="D3182" s="7">
        <f t="shared" si="250"/>
        <v>147.04447339153495</v>
      </c>
      <c r="E3182" s="7">
        <f t="shared" si="251"/>
        <v>186.33900174971924</v>
      </c>
      <c r="F3182" s="7">
        <f t="shared" si="252"/>
        <v>146.74456100564123</v>
      </c>
      <c r="G3182" s="7">
        <f t="shared" si="253"/>
        <v>198.33525335431588</v>
      </c>
    </row>
    <row r="3183" spans="1:7" x14ac:dyDescent="0.3">
      <c r="A3183" s="8">
        <v>147.33082306123472</v>
      </c>
      <c r="B3183" s="8">
        <v>192.33712755201756</v>
      </c>
      <c r="C3183" s="6">
        <f t="shared" si="254"/>
        <v>-1.2499222007827566E-2</v>
      </c>
      <c r="D3183" s="7">
        <f t="shared" si="250"/>
        <v>147.25582968193285</v>
      </c>
      <c r="E3183" s="7">
        <f t="shared" si="251"/>
        <v>186.33759623756799</v>
      </c>
      <c r="F3183" s="7">
        <f t="shared" si="252"/>
        <v>147.4058164405366</v>
      </c>
      <c r="G3183" s="7">
        <f t="shared" si="253"/>
        <v>198.33665886646713</v>
      </c>
    </row>
    <row r="3184" spans="1:7" x14ac:dyDescent="0.3">
      <c r="A3184" s="8">
        <v>147.76712892388133</v>
      </c>
      <c r="B3184" s="8">
        <v>192.33712755201756</v>
      </c>
      <c r="C3184" s="6">
        <f t="shared" si="254"/>
        <v>-3.7481295039147773E-2</v>
      </c>
      <c r="D3184" s="7">
        <f t="shared" si="250"/>
        <v>147.54229380545073</v>
      </c>
      <c r="E3184" s="7">
        <f t="shared" si="251"/>
        <v>186.34134160107499</v>
      </c>
      <c r="F3184" s="7">
        <f t="shared" si="252"/>
        <v>147.99196404231193</v>
      </c>
      <c r="G3184" s="7">
        <f t="shared" si="253"/>
        <v>198.33291350296014</v>
      </c>
    </row>
    <row r="3185" spans="1:7" x14ac:dyDescent="0.3">
      <c r="A3185" s="8">
        <v>148.20343478652794</v>
      </c>
      <c r="B3185" s="8">
        <v>192.33712755201756</v>
      </c>
      <c r="C3185" s="6">
        <f t="shared" si="254"/>
        <v>-7.4855300395971422E-2</v>
      </c>
      <c r="D3185" s="7">
        <f t="shared" si="250"/>
        <v>147.75472230455782</v>
      </c>
      <c r="E3185" s="7">
        <f t="shared" si="251"/>
        <v>186.35392965218804</v>
      </c>
      <c r="F3185" s="7">
        <f t="shared" si="252"/>
        <v>148.65214726849806</v>
      </c>
      <c r="G3185" s="7">
        <f t="shared" si="253"/>
        <v>198.32032545184708</v>
      </c>
    </row>
    <row r="3186" spans="1:7" x14ac:dyDescent="0.3">
      <c r="A3186" s="8">
        <v>148.63974064917454</v>
      </c>
      <c r="B3186" s="8">
        <v>192.33712755201756</v>
      </c>
      <c r="C3186" s="6">
        <f t="shared" si="254"/>
        <v>-9.9660603553701543E-2</v>
      </c>
      <c r="D3186" s="7">
        <f t="shared" si="250"/>
        <v>148.04276638902058</v>
      </c>
      <c r="E3186" s="7">
        <f t="shared" si="251"/>
        <v>186.36689960555574</v>
      </c>
      <c r="F3186" s="7">
        <f t="shared" si="252"/>
        <v>149.2367149093285</v>
      </c>
      <c r="G3186" s="7">
        <f t="shared" si="253"/>
        <v>198.30735549847938</v>
      </c>
    </row>
    <row r="3187" spans="1:7" x14ac:dyDescent="0.3">
      <c r="A3187" s="8">
        <v>149.07622387192785</v>
      </c>
      <c r="B3187" s="8">
        <v>192.11897462069535</v>
      </c>
      <c r="C3187" s="6">
        <f t="shared" si="254"/>
        <v>-0.11818518469365719</v>
      </c>
      <c r="D3187" s="7">
        <f t="shared" si="250"/>
        <v>148.36876239094758</v>
      </c>
      <c r="E3187" s="7">
        <f t="shared" si="251"/>
        <v>186.16082908261649</v>
      </c>
      <c r="F3187" s="7">
        <f t="shared" si="252"/>
        <v>149.78368535290812</v>
      </c>
      <c r="G3187" s="7">
        <f t="shared" si="253"/>
        <v>198.07712015877422</v>
      </c>
    </row>
    <row r="3188" spans="1:7" x14ac:dyDescent="0.3">
      <c r="A3188" s="8">
        <v>149.51252973457446</v>
      </c>
      <c r="B3188" s="8">
        <v>192.11897462069535</v>
      </c>
      <c r="C3188" s="6">
        <f t="shared" si="254"/>
        <v>-0.14887205958834709</v>
      </c>
      <c r="D3188" s="7">
        <f t="shared" si="250"/>
        <v>148.62259315782177</v>
      </c>
      <c r="E3188" s="7">
        <f t="shared" si="251"/>
        <v>186.18534058333194</v>
      </c>
      <c r="F3188" s="7">
        <f t="shared" si="252"/>
        <v>150.40246631132715</v>
      </c>
      <c r="G3188" s="7">
        <f t="shared" si="253"/>
        <v>198.05260865805877</v>
      </c>
    </row>
    <row r="3189" spans="1:7" x14ac:dyDescent="0.3">
      <c r="A3189" s="8">
        <v>149.94887993724771</v>
      </c>
      <c r="B3189" s="8">
        <v>192.06443638786436</v>
      </c>
      <c r="C3189" s="6">
        <f t="shared" si="254"/>
        <v>-0.18377221096617408</v>
      </c>
      <c r="D3189" s="7">
        <f t="shared" si="250"/>
        <v>148.85244259623633</v>
      </c>
      <c r="E3189" s="7">
        <f t="shared" si="251"/>
        <v>186.16546824443148</v>
      </c>
      <c r="F3189" s="7">
        <f t="shared" si="252"/>
        <v>151.04531727825909</v>
      </c>
      <c r="G3189" s="7">
        <f t="shared" si="253"/>
        <v>197.96340453129724</v>
      </c>
    </row>
    <row r="3190" spans="1:7" x14ac:dyDescent="0.3">
      <c r="A3190" s="8">
        <v>150.38531881997437</v>
      </c>
      <c r="B3190" s="8">
        <v>191.90082168937147</v>
      </c>
      <c r="C3190" s="6">
        <f t="shared" si="254"/>
        <v>-0.21725565042407394</v>
      </c>
      <c r="D3190" s="7">
        <f t="shared" si="250"/>
        <v>149.09201521458209</v>
      </c>
      <c r="E3190" s="7">
        <f t="shared" si="251"/>
        <v>186.04186565742521</v>
      </c>
      <c r="F3190" s="7">
        <f t="shared" si="252"/>
        <v>151.67862242536665</v>
      </c>
      <c r="G3190" s="7">
        <f t="shared" si="253"/>
        <v>197.75977772131773</v>
      </c>
    </row>
    <row r="3191" spans="1:7" x14ac:dyDescent="0.3">
      <c r="A3191" s="8">
        <v>150.82162468262098</v>
      </c>
      <c r="B3191" s="8">
        <v>191.90082168937147</v>
      </c>
      <c r="C3191" s="6">
        <f t="shared" si="254"/>
        <v>-0.19996087488757205</v>
      </c>
      <c r="D3191" s="7">
        <f t="shared" si="250"/>
        <v>149.62983877005317</v>
      </c>
      <c r="E3191" s="7">
        <f t="shared" si="251"/>
        <v>186.0203755890654</v>
      </c>
      <c r="F3191" s="7">
        <f t="shared" si="252"/>
        <v>152.01341059518879</v>
      </c>
      <c r="G3191" s="7">
        <f t="shared" si="253"/>
        <v>197.78126778967754</v>
      </c>
    </row>
    <row r="3192" spans="1:7" x14ac:dyDescent="0.3">
      <c r="A3192" s="8">
        <v>151.25810790537429</v>
      </c>
      <c r="B3192" s="8">
        <v>191.6826687580492</v>
      </c>
      <c r="C3192" s="6">
        <f t="shared" si="254"/>
        <v>-0.22577093259748976</v>
      </c>
      <c r="D3192" s="7">
        <f t="shared" si="250"/>
        <v>149.91496112751369</v>
      </c>
      <c r="E3192" s="7">
        <f t="shared" si="251"/>
        <v>185.83493785340571</v>
      </c>
      <c r="F3192" s="7">
        <f t="shared" si="252"/>
        <v>152.60125468323488</v>
      </c>
      <c r="G3192" s="7">
        <f t="shared" si="253"/>
        <v>197.5303996626927</v>
      </c>
    </row>
    <row r="3193" spans="1:7" x14ac:dyDescent="0.3">
      <c r="A3193" s="8">
        <v>151.69450244807436</v>
      </c>
      <c r="B3193" s="8">
        <v>191.57359229238727</v>
      </c>
      <c r="C3193" s="6">
        <f t="shared" si="254"/>
        <v>-0.25127751202277504</v>
      </c>
      <c r="D3193" s="7">
        <f t="shared" si="250"/>
        <v>150.20265312227789</v>
      </c>
      <c r="E3193" s="7">
        <f t="shared" si="251"/>
        <v>185.76201887470418</v>
      </c>
      <c r="F3193" s="7">
        <f t="shared" si="252"/>
        <v>153.18635177387083</v>
      </c>
      <c r="G3193" s="7">
        <f t="shared" si="253"/>
        <v>197.38516571007037</v>
      </c>
    </row>
    <row r="3194" spans="1:7" x14ac:dyDescent="0.3">
      <c r="A3194" s="8">
        <v>152.1308969907742</v>
      </c>
      <c r="B3194" s="8">
        <v>191.46451582672535</v>
      </c>
      <c r="C3194" s="6">
        <f t="shared" si="254"/>
        <v>-0.27645336523403502</v>
      </c>
      <c r="D3194" s="7">
        <f t="shared" si="250"/>
        <v>150.49322456079798</v>
      </c>
      <c r="E3194" s="7">
        <f t="shared" si="251"/>
        <v>185.69233868009377</v>
      </c>
      <c r="F3194" s="7">
        <f t="shared" si="252"/>
        <v>153.76856942075042</v>
      </c>
      <c r="G3194" s="7">
        <f t="shared" si="253"/>
        <v>197.23669297335692</v>
      </c>
    </row>
    <row r="3195" spans="1:7" x14ac:dyDescent="0.3">
      <c r="A3195" s="8">
        <v>152.56738021352768</v>
      </c>
      <c r="B3195" s="8">
        <v>191.24636289540146</v>
      </c>
      <c r="C3195" s="6">
        <f t="shared" si="254"/>
        <v>-0.30127361967683969</v>
      </c>
      <c r="D3195" s="7">
        <f t="shared" si="250"/>
        <v>150.78696000152607</v>
      </c>
      <c r="E3195" s="7">
        <f t="shared" si="251"/>
        <v>185.51660689111156</v>
      </c>
      <c r="F3195" s="7">
        <f t="shared" si="252"/>
        <v>154.3478004255293</v>
      </c>
      <c r="G3195" s="7">
        <f t="shared" si="253"/>
        <v>196.97611889969136</v>
      </c>
    </row>
    <row r="3196" spans="1:7" x14ac:dyDescent="0.3">
      <c r="A3196" s="8">
        <v>153.00377475622756</v>
      </c>
      <c r="B3196" s="8">
        <v>191.13728642973953</v>
      </c>
      <c r="C3196" s="6">
        <f t="shared" si="254"/>
        <v>-0.34751254155967781</v>
      </c>
      <c r="D3196" s="7">
        <f t="shared" si="250"/>
        <v>150.96041416552134</v>
      </c>
      <c r="E3196" s="7">
        <f t="shared" si="251"/>
        <v>185.49594993061552</v>
      </c>
      <c r="F3196" s="7">
        <f t="shared" si="252"/>
        <v>155.04713534693377</v>
      </c>
      <c r="G3196" s="7">
        <f t="shared" si="253"/>
        <v>196.77862292886354</v>
      </c>
    </row>
    <row r="3197" spans="1:7" x14ac:dyDescent="0.3">
      <c r="A3197" s="8">
        <v>153.4401692989276</v>
      </c>
      <c r="B3197" s="8">
        <v>191.02820996407925</v>
      </c>
      <c r="C3197" s="6">
        <f t="shared" si="254"/>
        <v>-0.37287979475912703</v>
      </c>
      <c r="D3197" s="7">
        <f t="shared" si="250"/>
        <v>151.25437625784284</v>
      </c>
      <c r="E3197" s="7">
        <f t="shared" si="251"/>
        <v>185.44051734712676</v>
      </c>
      <c r="F3197" s="7">
        <f t="shared" si="252"/>
        <v>155.62596234001236</v>
      </c>
      <c r="G3197" s="7">
        <f t="shared" si="253"/>
        <v>196.61590258103175</v>
      </c>
    </row>
    <row r="3198" spans="1:7" x14ac:dyDescent="0.3">
      <c r="A3198" s="8">
        <v>153.65854393038433</v>
      </c>
      <c r="B3198" s="8">
        <v>190.7555187999244</v>
      </c>
      <c r="C3198" s="6">
        <f t="shared" si="254"/>
        <v>-0.33523636234442256</v>
      </c>
      <c r="D3198" s="7">
        <f t="shared" si="250"/>
        <v>151.6845896280463</v>
      </c>
      <c r="E3198" s="7">
        <f t="shared" si="251"/>
        <v>185.08952335231936</v>
      </c>
      <c r="F3198" s="7">
        <f t="shared" si="252"/>
        <v>155.63249823272236</v>
      </c>
      <c r="G3198" s="7">
        <f t="shared" si="253"/>
        <v>196.42151424752944</v>
      </c>
    </row>
    <row r="3199" spans="1:7" x14ac:dyDescent="0.3">
      <c r="A3199" s="8">
        <v>153.98599502750281</v>
      </c>
      <c r="B3199" s="8">
        <v>190.48282763576955</v>
      </c>
      <c r="C3199" s="6">
        <f t="shared" si="254"/>
        <v>-0.3751616334361329</v>
      </c>
      <c r="D3199" s="7">
        <f t="shared" si="250"/>
        <v>151.7874574748318</v>
      </c>
      <c r="E3199" s="7">
        <f t="shared" si="251"/>
        <v>184.90013718854831</v>
      </c>
      <c r="F3199" s="7">
        <f t="shared" si="252"/>
        <v>156.18453258017382</v>
      </c>
      <c r="G3199" s="7">
        <f t="shared" si="253"/>
        <v>196.06551808299079</v>
      </c>
    </row>
    <row r="3200" spans="1:7" x14ac:dyDescent="0.3">
      <c r="A3200" s="8">
        <v>154.09489413305755</v>
      </c>
      <c r="B3200" s="8">
        <v>190.70098056709341</v>
      </c>
      <c r="C3200" s="6">
        <f t="shared" si="254"/>
        <v>-0.39467088692967739</v>
      </c>
      <c r="D3200" s="7">
        <f t="shared" ref="D3200:D3263" si="255">A3200+$B$2*SIN(C3200)</f>
        <v>151.78786774661631</v>
      </c>
      <c r="E3200" s="7">
        <f t="shared" ref="E3200:E3263" si="256">B3200-$B$2*COS(C3200)</f>
        <v>185.16224160842566</v>
      </c>
      <c r="F3200" s="7">
        <f t="shared" ref="F3200:F3263" si="257">A3200-$B$2*SIN(C3200)</f>
        <v>156.40192051949879</v>
      </c>
      <c r="G3200" s="7">
        <f t="shared" ref="G3200:G3263" si="258">B3200+$B$2*COS(C3200)</f>
        <v>196.23971952576116</v>
      </c>
    </row>
    <row r="3201" spans="1:7" x14ac:dyDescent="0.3">
      <c r="A3201" s="8">
        <v>154.53137735581103</v>
      </c>
      <c r="B3201" s="8">
        <v>190.48282763576955</v>
      </c>
      <c r="C3201" s="6">
        <f t="shared" si="254"/>
        <v>-0.41881446575447046</v>
      </c>
      <c r="D3201" s="7">
        <f t="shared" si="255"/>
        <v>152.09131134449117</v>
      </c>
      <c r="E3201" s="7">
        <f t="shared" si="256"/>
        <v>185.00139736070432</v>
      </c>
      <c r="F3201" s="7">
        <f t="shared" si="257"/>
        <v>156.97144336713089</v>
      </c>
      <c r="G3201" s="7">
        <f t="shared" si="258"/>
        <v>195.96425791083479</v>
      </c>
    </row>
    <row r="3202" spans="1:7" x14ac:dyDescent="0.3">
      <c r="A3202" s="8">
        <v>154.96786057856434</v>
      </c>
      <c r="B3202" s="8">
        <v>190.26467470444732</v>
      </c>
      <c r="C3202" s="6">
        <f t="shared" si="254"/>
        <v>-0.43819014697474246</v>
      </c>
      <c r="D3202" s="7">
        <f t="shared" si="255"/>
        <v>152.42205277359329</v>
      </c>
      <c r="E3202" s="7">
        <f t="shared" si="256"/>
        <v>184.83154829140037</v>
      </c>
      <c r="F3202" s="7">
        <f t="shared" si="257"/>
        <v>157.51366838353539</v>
      </c>
      <c r="G3202" s="7">
        <f t="shared" si="258"/>
        <v>195.69780111749427</v>
      </c>
    </row>
    <row r="3203" spans="1:7" x14ac:dyDescent="0.3">
      <c r="A3203" s="8">
        <v>155.40434380131765</v>
      </c>
      <c r="B3203" s="8">
        <v>190.0465217731234</v>
      </c>
      <c r="C3203" s="6">
        <f t="shared" si="254"/>
        <v>-0.45701684598392711</v>
      </c>
      <c r="D3203" s="7">
        <f t="shared" si="255"/>
        <v>152.75670536372672</v>
      </c>
      <c r="E3203" s="7">
        <f t="shared" si="256"/>
        <v>184.66228452874134</v>
      </c>
      <c r="F3203" s="7">
        <f t="shared" si="257"/>
        <v>158.05198223890858</v>
      </c>
      <c r="G3203" s="7">
        <f t="shared" si="258"/>
        <v>195.43075901750547</v>
      </c>
    </row>
    <row r="3204" spans="1:7" x14ac:dyDescent="0.3">
      <c r="A3204" s="8">
        <v>155.84082702407113</v>
      </c>
      <c r="B3204" s="8">
        <v>189.82836884180116</v>
      </c>
      <c r="C3204" s="6">
        <f t="shared" si="254"/>
        <v>-0.47629645715800745</v>
      </c>
      <c r="D3204" s="7">
        <f t="shared" si="255"/>
        <v>153.08988106953282</v>
      </c>
      <c r="E3204" s="7">
        <f t="shared" si="256"/>
        <v>184.49617451345853</v>
      </c>
      <c r="F3204" s="7">
        <f t="shared" si="257"/>
        <v>158.59177297860944</v>
      </c>
      <c r="G3204" s="7">
        <f t="shared" si="258"/>
        <v>195.1605631701438</v>
      </c>
    </row>
    <row r="3205" spans="1:7" x14ac:dyDescent="0.3">
      <c r="A3205" s="8">
        <v>155.73192791851619</v>
      </c>
      <c r="B3205" s="8">
        <v>189.61021591047731</v>
      </c>
      <c r="C3205" s="6">
        <f t="shared" si="254"/>
        <v>-0.48894038783499782</v>
      </c>
      <c r="D3205" s="7">
        <f t="shared" si="255"/>
        <v>152.91378375744785</v>
      </c>
      <c r="E3205" s="7">
        <f t="shared" si="256"/>
        <v>184.31322964587019</v>
      </c>
      <c r="F3205" s="7">
        <f t="shared" si="257"/>
        <v>158.55007207958454</v>
      </c>
      <c r="G3205" s="7">
        <f t="shared" si="258"/>
        <v>194.90720217508442</v>
      </c>
    </row>
    <row r="3206" spans="1:7" x14ac:dyDescent="0.3">
      <c r="A3206" s="8">
        <v>156.1684111412695</v>
      </c>
      <c r="B3206" s="8">
        <v>189.39206297915339</v>
      </c>
      <c r="C3206" s="6">
        <f t="shared" si="254"/>
        <v>-0.53000791787817791</v>
      </c>
      <c r="D3206" s="7">
        <f t="shared" si="255"/>
        <v>153.13517010452784</v>
      </c>
      <c r="E3206" s="7">
        <f t="shared" si="256"/>
        <v>184.21524457273557</v>
      </c>
      <c r="F3206" s="7">
        <f t="shared" si="257"/>
        <v>159.20165217801116</v>
      </c>
      <c r="G3206" s="7">
        <f t="shared" si="258"/>
        <v>194.56888138557122</v>
      </c>
    </row>
    <row r="3207" spans="1:7" x14ac:dyDescent="0.3">
      <c r="A3207" s="8">
        <v>156.27731024682444</v>
      </c>
      <c r="B3207" s="8">
        <v>189.61021591047731</v>
      </c>
      <c r="C3207" s="6">
        <f t="shared" si="254"/>
        <v>-0.53000791787817791</v>
      </c>
      <c r="D3207" s="7">
        <f t="shared" si="255"/>
        <v>153.24406921008278</v>
      </c>
      <c r="E3207" s="7">
        <f t="shared" si="256"/>
        <v>184.43339750405949</v>
      </c>
      <c r="F3207" s="7">
        <f t="shared" si="257"/>
        <v>159.3105512835661</v>
      </c>
      <c r="G3207" s="7">
        <f t="shared" si="258"/>
        <v>194.78703431689513</v>
      </c>
    </row>
    <row r="3208" spans="1:7" x14ac:dyDescent="0.3">
      <c r="A3208" s="8">
        <v>156.71388214963116</v>
      </c>
      <c r="B3208" s="8">
        <v>189.28298651349147</v>
      </c>
      <c r="C3208" s="6">
        <f t="shared" si="254"/>
        <v>-0.54273419188283856</v>
      </c>
      <c r="D3208" s="7">
        <f t="shared" si="255"/>
        <v>153.61500690729218</v>
      </c>
      <c r="E3208" s="7">
        <f t="shared" si="256"/>
        <v>184.14518812970698</v>
      </c>
      <c r="F3208" s="7">
        <f t="shared" si="257"/>
        <v>159.81275739197014</v>
      </c>
      <c r="G3208" s="7">
        <f t="shared" si="258"/>
        <v>194.42078489727595</v>
      </c>
    </row>
    <row r="3209" spans="1:7" x14ac:dyDescent="0.3">
      <c r="A3209" s="8">
        <v>157.15036537238447</v>
      </c>
      <c r="B3209" s="8">
        <v>189.06483358216923</v>
      </c>
      <c r="C3209" s="6">
        <f t="shared" si="254"/>
        <v>-0.56476113713341647</v>
      </c>
      <c r="D3209" s="7">
        <f t="shared" si="255"/>
        <v>153.93908101307613</v>
      </c>
      <c r="E3209" s="7">
        <f t="shared" si="256"/>
        <v>183.99653477846184</v>
      </c>
      <c r="F3209" s="7">
        <f t="shared" si="257"/>
        <v>160.36164973169281</v>
      </c>
      <c r="G3209" s="7">
        <f t="shared" si="258"/>
        <v>194.13313238587662</v>
      </c>
    </row>
    <row r="3210" spans="1:7" x14ac:dyDescent="0.3">
      <c r="A3210" s="8">
        <v>157.3687400038412</v>
      </c>
      <c r="B3210" s="8">
        <v>188.79214241801438</v>
      </c>
      <c r="C3210" s="6">
        <f t="shared" si="254"/>
        <v>-0.5376222460265091</v>
      </c>
      <c r="D3210" s="7">
        <f t="shared" si="255"/>
        <v>154.29616928407287</v>
      </c>
      <c r="E3210" s="7">
        <f t="shared" si="256"/>
        <v>183.63856995107241</v>
      </c>
      <c r="F3210" s="7">
        <f t="shared" si="257"/>
        <v>160.44131072360952</v>
      </c>
      <c r="G3210" s="7">
        <f t="shared" si="258"/>
        <v>193.94571488495635</v>
      </c>
    </row>
    <row r="3211" spans="1:7" x14ac:dyDescent="0.3">
      <c r="A3211" s="8">
        <v>157.80517888656786</v>
      </c>
      <c r="B3211" s="8">
        <v>188.62852771952146</v>
      </c>
      <c r="C3211" s="6">
        <f t="shared" si="254"/>
        <v>-0.60433599499056356</v>
      </c>
      <c r="D3211" s="7">
        <f t="shared" si="255"/>
        <v>154.39588405415836</v>
      </c>
      <c r="E3211" s="7">
        <f t="shared" si="256"/>
        <v>183.69125025661683</v>
      </c>
      <c r="F3211" s="7">
        <f t="shared" si="257"/>
        <v>161.21447371897736</v>
      </c>
      <c r="G3211" s="7">
        <f t="shared" si="258"/>
        <v>193.56580518242609</v>
      </c>
    </row>
    <row r="3212" spans="1:7" x14ac:dyDescent="0.3">
      <c r="A3212" s="8">
        <v>158.02355351802476</v>
      </c>
      <c r="B3212" s="8">
        <v>188.35583655536828</v>
      </c>
      <c r="C3212" s="6">
        <f t="shared" si="254"/>
        <v>-0.5959429097662744</v>
      </c>
      <c r="D3212" s="7">
        <f t="shared" si="255"/>
        <v>154.65581727089094</v>
      </c>
      <c r="E3212" s="7">
        <f t="shared" si="256"/>
        <v>183.39011882580078</v>
      </c>
      <c r="F3212" s="7">
        <f t="shared" si="257"/>
        <v>161.39128976515858</v>
      </c>
      <c r="G3212" s="7">
        <f t="shared" si="258"/>
        <v>193.32155428493579</v>
      </c>
    </row>
    <row r="3213" spans="1:7" x14ac:dyDescent="0.3">
      <c r="A3213" s="8">
        <v>158.46008108080468</v>
      </c>
      <c r="B3213" s="8">
        <v>188.08314539121344</v>
      </c>
      <c r="C3213" s="6">
        <f t="shared" si="254"/>
        <v>-0.59594290976626152</v>
      </c>
      <c r="D3213" s="7">
        <f t="shared" si="255"/>
        <v>155.09234483367095</v>
      </c>
      <c r="E3213" s="7">
        <f t="shared" si="256"/>
        <v>183.11742766164588</v>
      </c>
      <c r="F3213" s="7">
        <f t="shared" si="257"/>
        <v>161.82781732793842</v>
      </c>
      <c r="G3213" s="7">
        <f t="shared" si="258"/>
        <v>193.04886312078099</v>
      </c>
    </row>
    <row r="3214" spans="1:7" x14ac:dyDescent="0.3">
      <c r="A3214" s="8">
        <v>158.89656430355816</v>
      </c>
      <c r="B3214" s="8">
        <v>187.86499245989117</v>
      </c>
      <c r="C3214" s="6">
        <f t="shared" si="254"/>
        <v>-0.64320854004795391</v>
      </c>
      <c r="D3214" s="7">
        <f t="shared" si="255"/>
        <v>155.29796878758935</v>
      </c>
      <c r="E3214" s="7">
        <f t="shared" si="256"/>
        <v>183.06393941785453</v>
      </c>
      <c r="F3214" s="7">
        <f t="shared" si="257"/>
        <v>162.49515981952698</v>
      </c>
      <c r="G3214" s="7">
        <f t="shared" si="258"/>
        <v>192.66604550192781</v>
      </c>
    </row>
    <row r="3215" spans="1:7" x14ac:dyDescent="0.3">
      <c r="A3215" s="8">
        <v>158.89683034371828</v>
      </c>
      <c r="B3215" s="8">
        <v>187.53776306290536</v>
      </c>
      <c r="C3215" s="6">
        <f t="shared" ref="C3215:C3278" si="259">ATAN((B3224-B3204)/(A3224-A3204))</f>
        <v>-0.63079647300540431</v>
      </c>
      <c r="D3215" s="7">
        <f t="shared" si="255"/>
        <v>155.35810148509086</v>
      </c>
      <c r="E3215" s="7">
        <f t="shared" si="256"/>
        <v>182.69241497787397</v>
      </c>
      <c r="F3215" s="7">
        <f t="shared" si="257"/>
        <v>162.4355592023457</v>
      </c>
      <c r="G3215" s="7">
        <f t="shared" si="258"/>
        <v>192.38311114793675</v>
      </c>
    </row>
    <row r="3216" spans="1:7" x14ac:dyDescent="0.3">
      <c r="A3216" s="8">
        <v>159.33322488641815</v>
      </c>
      <c r="B3216" s="8">
        <v>187.42868659724343</v>
      </c>
      <c r="C3216" s="6">
        <f t="shared" si="259"/>
        <v>-0.63409734574272469</v>
      </c>
      <c r="D3216" s="7">
        <f t="shared" si="255"/>
        <v>155.77852145799238</v>
      </c>
      <c r="E3216" s="7">
        <f t="shared" si="256"/>
        <v>182.59504578146718</v>
      </c>
      <c r="F3216" s="7">
        <f t="shared" si="257"/>
        <v>162.88792831484392</v>
      </c>
      <c r="G3216" s="7">
        <f t="shared" si="258"/>
        <v>192.26232741301968</v>
      </c>
    </row>
    <row r="3217" spans="1:7" x14ac:dyDescent="0.3">
      <c r="A3217" s="8">
        <v>159.76970810917163</v>
      </c>
      <c r="B3217" s="8">
        <v>187.21053366592119</v>
      </c>
      <c r="C3217" s="6">
        <f t="shared" si="259"/>
        <v>-0.6217560849100735</v>
      </c>
      <c r="D3217" s="7">
        <f t="shared" si="255"/>
        <v>156.274927087744</v>
      </c>
      <c r="E3217" s="7">
        <f t="shared" si="256"/>
        <v>182.33339253486201</v>
      </c>
      <c r="F3217" s="7">
        <f t="shared" si="257"/>
        <v>163.26448913059926</v>
      </c>
      <c r="G3217" s="7">
        <f t="shared" si="258"/>
        <v>192.08767479698037</v>
      </c>
    </row>
    <row r="3218" spans="1:7" x14ac:dyDescent="0.3">
      <c r="A3218" s="8">
        <v>159.76997414933177</v>
      </c>
      <c r="B3218" s="8">
        <v>186.88330426893535</v>
      </c>
      <c r="C3218" s="6">
        <f t="shared" si="259"/>
        <v>-0.68859596339247875</v>
      </c>
      <c r="D3218" s="7">
        <f t="shared" si="255"/>
        <v>155.95725196414858</v>
      </c>
      <c r="E3218" s="7">
        <f t="shared" si="256"/>
        <v>182.25047041279373</v>
      </c>
      <c r="F3218" s="7">
        <f t="shared" si="257"/>
        <v>163.58269633451496</v>
      </c>
      <c r="G3218" s="7">
        <f t="shared" si="258"/>
        <v>191.51613812507696</v>
      </c>
    </row>
    <row r="3219" spans="1:7" x14ac:dyDescent="0.3">
      <c r="A3219" s="8">
        <v>160.20636869203162</v>
      </c>
      <c r="B3219" s="8">
        <v>186.77422780327507</v>
      </c>
      <c r="C3219" s="6">
        <f t="shared" si="259"/>
        <v>-0.66735404318606417</v>
      </c>
      <c r="D3219" s="7">
        <f t="shared" si="255"/>
        <v>156.49290954768281</v>
      </c>
      <c r="E3219" s="7">
        <f t="shared" si="256"/>
        <v>182.06145566967342</v>
      </c>
      <c r="F3219" s="7">
        <f t="shared" si="257"/>
        <v>163.91982783638042</v>
      </c>
      <c r="G3219" s="7">
        <f t="shared" si="258"/>
        <v>191.48699993687671</v>
      </c>
    </row>
    <row r="3220" spans="1:7" x14ac:dyDescent="0.3">
      <c r="A3220" s="8">
        <v>160.0974695864769</v>
      </c>
      <c r="B3220" s="8">
        <v>186.55607487195118</v>
      </c>
      <c r="C3220" s="6">
        <f t="shared" si="259"/>
        <v>-0.69061319241920172</v>
      </c>
      <c r="D3220" s="7">
        <f t="shared" si="255"/>
        <v>156.27540967808787</v>
      </c>
      <c r="E3220" s="7">
        <f t="shared" si="256"/>
        <v>181.93094157044678</v>
      </c>
      <c r="F3220" s="7">
        <f t="shared" si="257"/>
        <v>163.91952949486594</v>
      </c>
      <c r="G3220" s="7">
        <f t="shared" si="258"/>
        <v>191.18120817345559</v>
      </c>
    </row>
    <row r="3221" spans="1:7" x14ac:dyDescent="0.3">
      <c r="A3221" s="8">
        <v>160.6430292748918</v>
      </c>
      <c r="B3221" s="8">
        <v>186.3379219406273</v>
      </c>
      <c r="C3221" s="6">
        <f t="shared" si="259"/>
        <v>-0.68892016922056387</v>
      </c>
      <c r="D3221" s="7">
        <f t="shared" si="255"/>
        <v>156.82880529837473</v>
      </c>
      <c r="E3221" s="7">
        <f t="shared" si="256"/>
        <v>181.70632443469458</v>
      </c>
      <c r="F3221" s="7">
        <f t="shared" si="257"/>
        <v>164.45725325140887</v>
      </c>
      <c r="G3221" s="7">
        <f t="shared" si="258"/>
        <v>190.96951944656001</v>
      </c>
    </row>
    <row r="3222" spans="1:7" x14ac:dyDescent="0.3">
      <c r="A3222" s="8">
        <v>161.07951249764528</v>
      </c>
      <c r="B3222" s="8">
        <v>186.11976900930506</v>
      </c>
      <c r="C3222" s="6">
        <f t="shared" si="259"/>
        <v>-0.71585159949060673</v>
      </c>
      <c r="D3222" s="7">
        <f t="shared" si="255"/>
        <v>157.14195120221515</v>
      </c>
      <c r="E3222" s="7">
        <f t="shared" si="256"/>
        <v>181.59256114520929</v>
      </c>
      <c r="F3222" s="7">
        <f t="shared" si="257"/>
        <v>165.01707379307541</v>
      </c>
      <c r="G3222" s="7">
        <f t="shared" si="258"/>
        <v>190.64697687340083</v>
      </c>
    </row>
    <row r="3223" spans="1:7" x14ac:dyDescent="0.3">
      <c r="A3223" s="8">
        <v>161.0797785378054</v>
      </c>
      <c r="B3223" s="8">
        <v>185.79253961231925</v>
      </c>
      <c r="C3223" s="6">
        <f t="shared" si="259"/>
        <v>-0.71340236515957467</v>
      </c>
      <c r="D3223" s="7">
        <f t="shared" si="255"/>
        <v>157.15331723442853</v>
      </c>
      <c r="E3223" s="7">
        <f t="shared" si="256"/>
        <v>181.25570132634476</v>
      </c>
      <c r="F3223" s="7">
        <f t="shared" si="257"/>
        <v>165.00623984118226</v>
      </c>
      <c r="G3223" s="7">
        <f t="shared" si="258"/>
        <v>190.32937789829373</v>
      </c>
    </row>
    <row r="3224" spans="1:7" x14ac:dyDescent="0.3">
      <c r="A3224" s="8">
        <v>161.5161730805053</v>
      </c>
      <c r="B3224" s="8">
        <v>185.68346314665732</v>
      </c>
      <c r="C3224" s="6">
        <f t="shared" si="259"/>
        <v>-0.72849424035997568</v>
      </c>
      <c r="D3224" s="7">
        <f t="shared" si="255"/>
        <v>157.52169212518194</v>
      </c>
      <c r="E3224" s="7">
        <f t="shared" si="256"/>
        <v>181.20639693120339</v>
      </c>
      <c r="F3224" s="7">
        <f t="shared" si="257"/>
        <v>165.51065403582865</v>
      </c>
      <c r="G3224" s="7">
        <f t="shared" si="258"/>
        <v>190.16052936211125</v>
      </c>
    </row>
    <row r="3225" spans="1:7" x14ac:dyDescent="0.3">
      <c r="A3225" s="8">
        <v>161.51643912066541</v>
      </c>
      <c r="B3225" s="8">
        <v>185.35623374967312</v>
      </c>
      <c r="C3225" s="6">
        <f t="shared" si="259"/>
        <v>-0.74800176618088343</v>
      </c>
      <c r="D3225" s="7">
        <f t="shared" si="255"/>
        <v>157.43538723256654</v>
      </c>
      <c r="E3225" s="7">
        <f t="shared" si="256"/>
        <v>180.95793686489549</v>
      </c>
      <c r="F3225" s="7">
        <f t="shared" si="257"/>
        <v>165.59749100876428</v>
      </c>
      <c r="G3225" s="7">
        <f t="shared" si="258"/>
        <v>189.75453063445076</v>
      </c>
    </row>
    <row r="3226" spans="1:7" x14ac:dyDescent="0.3">
      <c r="A3226" s="8">
        <v>161.95283366336545</v>
      </c>
      <c r="B3226" s="8">
        <v>185.24715728401119</v>
      </c>
      <c r="C3226" s="6">
        <f t="shared" si="259"/>
        <v>-0.72317412797764857</v>
      </c>
      <c r="D3226" s="7">
        <f t="shared" si="255"/>
        <v>157.98222762004721</v>
      </c>
      <c r="E3226" s="7">
        <f t="shared" si="256"/>
        <v>180.7489034395995</v>
      </c>
      <c r="F3226" s="7">
        <f t="shared" si="257"/>
        <v>165.92343970668369</v>
      </c>
      <c r="G3226" s="7">
        <f t="shared" si="258"/>
        <v>189.74541112842289</v>
      </c>
    </row>
    <row r="3227" spans="1:7" x14ac:dyDescent="0.3">
      <c r="A3227" s="8">
        <v>161.84393455781054</v>
      </c>
      <c r="B3227" s="8">
        <v>185.02900435268731</v>
      </c>
      <c r="C3227" s="6">
        <f t="shared" si="259"/>
        <v>-0.7505507132538014</v>
      </c>
      <c r="D3227" s="7">
        <f t="shared" si="255"/>
        <v>157.75168491343885</v>
      </c>
      <c r="E3227" s="7">
        <f t="shared" si="256"/>
        <v>180.64112413005819</v>
      </c>
      <c r="F3227" s="7">
        <f t="shared" si="257"/>
        <v>165.93618420218223</v>
      </c>
      <c r="G3227" s="7">
        <f t="shared" si="258"/>
        <v>189.41688457531643</v>
      </c>
    </row>
    <row r="3228" spans="1:7" x14ac:dyDescent="0.3">
      <c r="A3228" s="8">
        <v>162.38949424622561</v>
      </c>
      <c r="B3228" s="8">
        <v>184.81085142136504</v>
      </c>
      <c r="C3228" s="6">
        <f t="shared" si="259"/>
        <v>-0.78499182453330085</v>
      </c>
      <c r="D3228" s="7">
        <f t="shared" si="255"/>
        <v>158.14857785911056</v>
      </c>
      <c r="E3228" s="7">
        <f t="shared" si="256"/>
        <v>180.56648713474931</v>
      </c>
      <c r="F3228" s="7">
        <f t="shared" si="257"/>
        <v>166.63041063334066</v>
      </c>
      <c r="G3228" s="7">
        <f t="shared" si="258"/>
        <v>189.05521570798078</v>
      </c>
    </row>
    <row r="3229" spans="1:7" x14ac:dyDescent="0.3">
      <c r="A3229" s="8">
        <v>162.82615482908562</v>
      </c>
      <c r="B3229" s="8">
        <v>184.37454555871733</v>
      </c>
      <c r="C3229" s="6">
        <f t="shared" si="259"/>
        <v>-0.74303380272274755</v>
      </c>
      <c r="D3229" s="7">
        <f t="shared" si="255"/>
        <v>158.7670037907327</v>
      </c>
      <c r="E3229" s="7">
        <f t="shared" si="256"/>
        <v>179.95602851701224</v>
      </c>
      <c r="F3229" s="7">
        <f t="shared" si="257"/>
        <v>166.88530586743855</v>
      </c>
      <c r="G3229" s="7">
        <f t="shared" si="258"/>
        <v>188.79306260042242</v>
      </c>
    </row>
    <row r="3230" spans="1:7" x14ac:dyDescent="0.3">
      <c r="A3230" s="8">
        <v>163.26281541194578</v>
      </c>
      <c r="B3230" s="8">
        <v>183.93823969607118</v>
      </c>
      <c r="C3230" s="6">
        <f t="shared" si="259"/>
        <v>-0.79353167948602754</v>
      </c>
      <c r="D3230" s="7">
        <f t="shared" si="255"/>
        <v>158.98580785223859</v>
      </c>
      <c r="E3230" s="7">
        <f t="shared" si="256"/>
        <v>179.73024654800076</v>
      </c>
      <c r="F3230" s="7">
        <f t="shared" si="257"/>
        <v>167.53982297165297</v>
      </c>
      <c r="G3230" s="7">
        <f t="shared" si="258"/>
        <v>188.14623284414159</v>
      </c>
    </row>
    <row r="3231" spans="1:7" x14ac:dyDescent="0.3">
      <c r="A3231" s="8">
        <v>163.69947599480514</v>
      </c>
      <c r="B3231" s="8">
        <v>183.50193383342508</v>
      </c>
      <c r="C3231" s="6">
        <f t="shared" si="259"/>
        <v>-0.74372653012408918</v>
      </c>
      <c r="D3231" s="7">
        <f t="shared" si="255"/>
        <v>159.63726510280384</v>
      </c>
      <c r="E3231" s="7">
        <f t="shared" si="256"/>
        <v>179.08622973680517</v>
      </c>
      <c r="F3231" s="7">
        <f t="shared" si="257"/>
        <v>167.76168688680644</v>
      </c>
      <c r="G3231" s="7">
        <f t="shared" si="258"/>
        <v>187.917637930045</v>
      </c>
    </row>
    <row r="3232" spans="1:7" x14ac:dyDescent="0.3">
      <c r="A3232" s="8">
        <v>164.13613657766533</v>
      </c>
      <c r="B3232" s="8">
        <v>183.06562797077896</v>
      </c>
      <c r="C3232" s="6">
        <f t="shared" si="259"/>
        <v>-0.79353167948589953</v>
      </c>
      <c r="D3232" s="7">
        <f t="shared" si="255"/>
        <v>159.85912901795868</v>
      </c>
      <c r="E3232" s="7">
        <f t="shared" si="256"/>
        <v>178.85763482270798</v>
      </c>
      <c r="F3232" s="7">
        <f t="shared" si="257"/>
        <v>168.41314413737197</v>
      </c>
      <c r="G3232" s="7">
        <f t="shared" si="258"/>
        <v>187.27362111884995</v>
      </c>
    </row>
    <row r="3233" spans="1:7" x14ac:dyDescent="0.3">
      <c r="A3233" s="8">
        <v>164.57279716052548</v>
      </c>
      <c r="B3233" s="8">
        <v>182.62932210813122</v>
      </c>
      <c r="C3233" s="6">
        <f t="shared" si="259"/>
        <v>-0.78499182453326333</v>
      </c>
      <c r="D3233" s="7">
        <f t="shared" si="255"/>
        <v>160.3318807734106</v>
      </c>
      <c r="E3233" s="7">
        <f t="shared" si="256"/>
        <v>178.38495782151531</v>
      </c>
      <c r="F3233" s="7">
        <f t="shared" si="257"/>
        <v>168.81371354764036</v>
      </c>
      <c r="G3233" s="7">
        <f t="shared" si="258"/>
        <v>186.87368639474712</v>
      </c>
    </row>
    <row r="3234" spans="1:7" x14ac:dyDescent="0.3">
      <c r="A3234" s="8">
        <v>165.00945774338564</v>
      </c>
      <c r="B3234" s="8">
        <v>182.19301624548507</v>
      </c>
      <c r="C3234" s="6">
        <f t="shared" si="259"/>
        <v>-0.78499182453326333</v>
      </c>
      <c r="D3234" s="7">
        <f t="shared" si="255"/>
        <v>160.76854135627076</v>
      </c>
      <c r="E3234" s="7">
        <f t="shared" si="256"/>
        <v>177.94865195886916</v>
      </c>
      <c r="F3234" s="7">
        <f t="shared" si="257"/>
        <v>169.25037413050052</v>
      </c>
      <c r="G3234" s="7">
        <f t="shared" si="258"/>
        <v>186.43738053210097</v>
      </c>
    </row>
    <row r="3235" spans="1:7" x14ac:dyDescent="0.3">
      <c r="A3235" s="8">
        <v>165.4461183262458</v>
      </c>
      <c r="B3235" s="8">
        <v>181.75671038283895</v>
      </c>
      <c r="C3235" s="6">
        <f t="shared" si="259"/>
        <v>-0.78499182453312633</v>
      </c>
      <c r="D3235" s="7">
        <f t="shared" si="255"/>
        <v>161.20520193913148</v>
      </c>
      <c r="E3235" s="7">
        <f t="shared" si="256"/>
        <v>177.51234609622247</v>
      </c>
      <c r="F3235" s="7">
        <f t="shared" si="257"/>
        <v>169.68703471336011</v>
      </c>
      <c r="G3235" s="7">
        <f t="shared" si="258"/>
        <v>186.00107466945542</v>
      </c>
    </row>
    <row r="3236" spans="1:7" x14ac:dyDescent="0.3">
      <c r="A3236" s="8">
        <v>165.88277890910598</v>
      </c>
      <c r="B3236" s="8">
        <v>181.3204045201912</v>
      </c>
      <c r="C3236" s="6">
        <f t="shared" si="259"/>
        <v>-0.78499182453324989</v>
      </c>
      <c r="D3236" s="7">
        <f t="shared" si="255"/>
        <v>161.64186252199116</v>
      </c>
      <c r="E3236" s="7">
        <f t="shared" si="256"/>
        <v>177.07604023357524</v>
      </c>
      <c r="F3236" s="7">
        <f t="shared" si="257"/>
        <v>170.1236952962208</v>
      </c>
      <c r="G3236" s="7">
        <f t="shared" si="258"/>
        <v>185.56476880680717</v>
      </c>
    </row>
    <row r="3237" spans="1:7" x14ac:dyDescent="0.3">
      <c r="A3237" s="8">
        <v>166.13767494254699</v>
      </c>
      <c r="B3237" s="8">
        <v>180.84773983565833</v>
      </c>
      <c r="C3237" s="6">
        <f t="shared" si="259"/>
        <v>-0.78499182453325211</v>
      </c>
      <c r="D3237" s="7">
        <f t="shared" si="255"/>
        <v>161.89675855543217</v>
      </c>
      <c r="E3237" s="7">
        <f t="shared" si="256"/>
        <v>176.6033755490424</v>
      </c>
      <c r="F3237" s="7">
        <f t="shared" si="257"/>
        <v>170.37859132966182</v>
      </c>
      <c r="G3237" s="7">
        <f t="shared" si="258"/>
        <v>185.09210412227426</v>
      </c>
    </row>
    <row r="3238" spans="1:7" x14ac:dyDescent="0.3">
      <c r="A3238" s="8">
        <v>166.53776978339624</v>
      </c>
      <c r="B3238" s="8">
        <v>180.6659457262212</v>
      </c>
      <c r="C3238" s="6">
        <f t="shared" si="259"/>
        <v>-0.78499182453314509</v>
      </c>
      <c r="D3238" s="7">
        <f t="shared" si="255"/>
        <v>162.29685339628188</v>
      </c>
      <c r="E3238" s="7">
        <f t="shared" si="256"/>
        <v>176.42158143960481</v>
      </c>
      <c r="F3238" s="7">
        <f t="shared" si="257"/>
        <v>170.77868617051061</v>
      </c>
      <c r="G3238" s="7">
        <f t="shared" si="258"/>
        <v>184.91031001283758</v>
      </c>
    </row>
    <row r="3239" spans="1:7" x14ac:dyDescent="0.3">
      <c r="A3239" s="8">
        <v>166.53803582355633</v>
      </c>
      <c r="B3239" s="8">
        <v>180.33871632923703</v>
      </c>
      <c r="C3239" s="6">
        <f t="shared" si="259"/>
        <v>-0.78499182453329419</v>
      </c>
      <c r="D3239" s="7">
        <f t="shared" si="255"/>
        <v>162.29711943644131</v>
      </c>
      <c r="E3239" s="7">
        <f t="shared" si="256"/>
        <v>176.09435204262127</v>
      </c>
      <c r="F3239" s="7">
        <f t="shared" si="257"/>
        <v>170.77895221067135</v>
      </c>
      <c r="G3239" s="7">
        <f t="shared" si="258"/>
        <v>184.58308061585279</v>
      </c>
    </row>
    <row r="3240" spans="1:7" x14ac:dyDescent="0.3">
      <c r="A3240" s="8">
        <v>166.9744303662564</v>
      </c>
      <c r="B3240" s="8">
        <v>180.22963986357507</v>
      </c>
      <c r="C3240" s="6">
        <f t="shared" si="259"/>
        <v>-0.80759402274670833</v>
      </c>
      <c r="D3240" s="7">
        <f t="shared" si="255"/>
        <v>162.6386733938028</v>
      </c>
      <c r="E3240" s="7">
        <f t="shared" si="256"/>
        <v>176.08220553910169</v>
      </c>
      <c r="F3240" s="7">
        <f t="shared" si="257"/>
        <v>171.31018733870999</v>
      </c>
      <c r="G3240" s="7">
        <f t="shared" si="258"/>
        <v>184.37707418804845</v>
      </c>
    </row>
    <row r="3241" spans="1:7" x14ac:dyDescent="0.3">
      <c r="A3241" s="8">
        <v>166.97469640641651</v>
      </c>
      <c r="B3241" s="8">
        <v>179.90241046659091</v>
      </c>
      <c r="C3241" s="6">
        <f t="shared" si="259"/>
        <v>-0.80315686841914247</v>
      </c>
      <c r="D3241" s="7">
        <f t="shared" si="255"/>
        <v>162.65738486159282</v>
      </c>
      <c r="E3241" s="7">
        <f t="shared" si="256"/>
        <v>175.73577861041113</v>
      </c>
      <c r="F3241" s="7">
        <f t="shared" si="257"/>
        <v>171.29200795124021</v>
      </c>
      <c r="G3241" s="7">
        <f t="shared" si="258"/>
        <v>184.06904232277068</v>
      </c>
    </row>
    <row r="3242" spans="1:7" x14ac:dyDescent="0.3">
      <c r="A3242" s="8">
        <v>167.41109094911656</v>
      </c>
      <c r="B3242" s="8">
        <v>179.79333400092898</v>
      </c>
      <c r="C3242" s="6">
        <f t="shared" si="259"/>
        <v>-0.80315686841907497</v>
      </c>
      <c r="D3242" s="7">
        <f t="shared" si="255"/>
        <v>163.09377940429314</v>
      </c>
      <c r="E3242" s="7">
        <f t="shared" si="256"/>
        <v>175.62670214474892</v>
      </c>
      <c r="F3242" s="7">
        <f t="shared" si="257"/>
        <v>171.72840249393997</v>
      </c>
      <c r="G3242" s="7">
        <f t="shared" si="258"/>
        <v>183.95996585710904</v>
      </c>
    </row>
    <row r="3243" spans="1:7" x14ac:dyDescent="0.3">
      <c r="A3243" s="8">
        <v>167.4113569892767</v>
      </c>
      <c r="B3243" s="8">
        <v>179.46610460394314</v>
      </c>
      <c r="C3243" s="6">
        <f t="shared" si="259"/>
        <v>-0.83253631561175645</v>
      </c>
      <c r="D3243" s="7">
        <f t="shared" si="255"/>
        <v>162.97351282717213</v>
      </c>
      <c r="E3243" s="7">
        <f t="shared" si="256"/>
        <v>175.42809281682881</v>
      </c>
      <c r="F3243" s="7">
        <f t="shared" si="257"/>
        <v>171.84920115138127</v>
      </c>
      <c r="G3243" s="7">
        <f t="shared" si="258"/>
        <v>183.50411639105747</v>
      </c>
    </row>
    <row r="3244" spans="1:7" x14ac:dyDescent="0.3">
      <c r="A3244" s="8">
        <v>167.84775153197671</v>
      </c>
      <c r="B3244" s="8">
        <v>179.35702813828283</v>
      </c>
      <c r="C3244" s="6">
        <f t="shared" si="259"/>
        <v>-0.80458122652691266</v>
      </c>
      <c r="D3244" s="7">
        <f t="shared" si="255"/>
        <v>163.52450959276482</v>
      </c>
      <c r="E3244" s="7">
        <f t="shared" si="256"/>
        <v>175.19654990434873</v>
      </c>
      <c r="F3244" s="7">
        <f t="shared" si="257"/>
        <v>172.17099347118861</v>
      </c>
      <c r="G3244" s="7">
        <f t="shared" si="258"/>
        <v>183.51750637221693</v>
      </c>
    </row>
    <row r="3245" spans="1:7" x14ac:dyDescent="0.3">
      <c r="A3245" s="8">
        <v>167.84801757213685</v>
      </c>
      <c r="B3245" s="8">
        <v>179.02979874129704</v>
      </c>
      <c r="C3245" s="6">
        <f t="shared" si="259"/>
        <v>-0.83645085492978599</v>
      </c>
      <c r="D3245" s="7">
        <f t="shared" si="255"/>
        <v>163.39440049636596</v>
      </c>
      <c r="E3245" s="7">
        <f t="shared" si="256"/>
        <v>175.00918996371101</v>
      </c>
      <c r="F3245" s="7">
        <f t="shared" si="257"/>
        <v>172.30163464790775</v>
      </c>
      <c r="G3245" s="7">
        <f t="shared" si="258"/>
        <v>183.05040751888308</v>
      </c>
    </row>
    <row r="3246" spans="1:7" x14ac:dyDescent="0.3">
      <c r="A3246" s="8">
        <v>168.28441211483687</v>
      </c>
      <c r="B3246" s="8">
        <v>178.92072227563511</v>
      </c>
      <c r="C3246" s="6">
        <f t="shared" si="259"/>
        <v>-0.80624792721206662</v>
      </c>
      <c r="D3246" s="7">
        <f t="shared" si="255"/>
        <v>163.95424191165878</v>
      </c>
      <c r="E3246" s="7">
        <f t="shared" si="256"/>
        <v>174.7674553673437</v>
      </c>
      <c r="F3246" s="7">
        <f t="shared" si="257"/>
        <v>172.61458231801495</v>
      </c>
      <c r="G3246" s="7">
        <f t="shared" si="258"/>
        <v>183.07398918392653</v>
      </c>
    </row>
    <row r="3247" spans="1:7" x14ac:dyDescent="0.3">
      <c r="A3247" s="8">
        <v>168.28467815499704</v>
      </c>
      <c r="B3247" s="8">
        <v>178.59349287865089</v>
      </c>
      <c r="C3247" s="6">
        <f t="shared" si="259"/>
        <v>-0.84106709367742305</v>
      </c>
      <c r="D3247" s="7">
        <f t="shared" si="255"/>
        <v>163.81254850756505</v>
      </c>
      <c r="E3247" s="7">
        <f t="shared" si="256"/>
        <v>174.59348582658714</v>
      </c>
      <c r="F3247" s="7">
        <f t="shared" si="257"/>
        <v>172.75680780242902</v>
      </c>
      <c r="G3247" s="7">
        <f t="shared" si="258"/>
        <v>182.59349993071464</v>
      </c>
    </row>
    <row r="3248" spans="1:7" x14ac:dyDescent="0.3">
      <c r="A3248" s="8">
        <v>168.6119075519812</v>
      </c>
      <c r="B3248" s="8">
        <v>178.59349287865089</v>
      </c>
      <c r="C3248" s="6">
        <f t="shared" si="259"/>
        <v>-0.78499182453311922</v>
      </c>
      <c r="D3248" s="7">
        <f t="shared" si="255"/>
        <v>164.37099116486692</v>
      </c>
      <c r="E3248" s="7">
        <f t="shared" si="256"/>
        <v>174.34912859203439</v>
      </c>
      <c r="F3248" s="7">
        <f t="shared" si="257"/>
        <v>172.85282393909549</v>
      </c>
      <c r="G3248" s="7">
        <f t="shared" si="258"/>
        <v>182.83785716526739</v>
      </c>
    </row>
    <row r="3249" spans="1:7" x14ac:dyDescent="0.3">
      <c r="A3249" s="8">
        <v>168.72129439783021</v>
      </c>
      <c r="B3249" s="8">
        <v>178.21172524883411</v>
      </c>
      <c r="C3249" s="6">
        <f t="shared" si="259"/>
        <v>-0.84370000625400621</v>
      </c>
      <c r="D3249" s="7">
        <f t="shared" si="255"/>
        <v>164.23864859459604</v>
      </c>
      <c r="E3249" s="7">
        <f t="shared" si="256"/>
        <v>174.22350677403273</v>
      </c>
      <c r="F3249" s="7">
        <f t="shared" si="257"/>
        <v>173.20394020106437</v>
      </c>
      <c r="G3249" s="7">
        <f t="shared" si="258"/>
        <v>182.1999437236355</v>
      </c>
    </row>
    <row r="3250" spans="1:7" x14ac:dyDescent="0.3">
      <c r="A3250" s="8">
        <v>169.15791064066343</v>
      </c>
      <c r="B3250" s="8">
        <v>177.82995761901896</v>
      </c>
      <c r="C3250" s="6">
        <f t="shared" si="259"/>
        <v>-0.77350741766383146</v>
      </c>
      <c r="D3250" s="7">
        <f t="shared" si="255"/>
        <v>164.96601685599015</v>
      </c>
      <c r="E3250" s="7">
        <f t="shared" si="256"/>
        <v>173.53716988864869</v>
      </c>
      <c r="F3250" s="7">
        <f t="shared" si="257"/>
        <v>173.34980442533671</v>
      </c>
      <c r="G3250" s="7">
        <f t="shared" si="258"/>
        <v>182.12274534938922</v>
      </c>
    </row>
    <row r="3251" spans="1:7" x14ac:dyDescent="0.3">
      <c r="A3251" s="8">
        <v>169.59457122352359</v>
      </c>
      <c r="B3251" s="8">
        <v>177.39365175637286</v>
      </c>
      <c r="C3251" s="6">
        <f t="shared" si="259"/>
        <v>-0.84370000625400288</v>
      </c>
      <c r="D3251" s="7">
        <f t="shared" si="255"/>
        <v>165.11192542028945</v>
      </c>
      <c r="E3251" s="7">
        <f t="shared" si="256"/>
        <v>173.40543328157145</v>
      </c>
      <c r="F3251" s="7">
        <f t="shared" si="257"/>
        <v>174.07721702675772</v>
      </c>
      <c r="G3251" s="7">
        <f t="shared" si="258"/>
        <v>181.38187023117428</v>
      </c>
    </row>
    <row r="3252" spans="1:7" x14ac:dyDescent="0.3">
      <c r="A3252" s="8">
        <v>169.59483726368376</v>
      </c>
      <c r="B3252" s="8">
        <v>177.06642235938702</v>
      </c>
      <c r="C3252" s="6">
        <f t="shared" si="259"/>
        <v>-0.7735074176640071</v>
      </c>
      <c r="D3252" s="7">
        <f t="shared" si="255"/>
        <v>165.40294347900974</v>
      </c>
      <c r="E3252" s="7">
        <f t="shared" si="256"/>
        <v>172.77363462901747</v>
      </c>
      <c r="F3252" s="7">
        <f t="shared" si="257"/>
        <v>173.78673104835778</v>
      </c>
      <c r="G3252" s="7">
        <f t="shared" si="258"/>
        <v>181.35921008975657</v>
      </c>
    </row>
    <row r="3253" spans="1:7" x14ac:dyDescent="0.3">
      <c r="A3253" s="8">
        <v>170.03123180638377</v>
      </c>
      <c r="B3253" s="8">
        <v>176.95734589372674</v>
      </c>
      <c r="C3253" s="6">
        <f t="shared" si="259"/>
        <v>-0.84370000625400865</v>
      </c>
      <c r="D3253" s="7">
        <f t="shared" si="255"/>
        <v>165.54858600314961</v>
      </c>
      <c r="E3253" s="7">
        <f t="shared" si="256"/>
        <v>172.96912741892535</v>
      </c>
      <c r="F3253" s="7">
        <f t="shared" si="257"/>
        <v>174.51387760961794</v>
      </c>
      <c r="G3253" s="7">
        <f t="shared" si="258"/>
        <v>180.94556436852812</v>
      </c>
    </row>
    <row r="3254" spans="1:7" x14ac:dyDescent="0.3">
      <c r="A3254" s="8">
        <v>170.03149784654391</v>
      </c>
      <c r="B3254" s="8">
        <v>176.63011649674092</v>
      </c>
      <c r="C3254" s="6">
        <f t="shared" si="259"/>
        <v>-0.79621817669183448</v>
      </c>
      <c r="D3254" s="7">
        <f t="shared" si="255"/>
        <v>165.7432009727446</v>
      </c>
      <c r="E3254" s="7">
        <f t="shared" si="256"/>
        <v>172.43362868880402</v>
      </c>
      <c r="F3254" s="7">
        <f t="shared" si="257"/>
        <v>174.31979472034322</v>
      </c>
      <c r="G3254" s="7">
        <f t="shared" si="258"/>
        <v>180.82660430467783</v>
      </c>
    </row>
    <row r="3255" spans="1:7" x14ac:dyDescent="0.3">
      <c r="A3255" s="8">
        <v>170.46789238924393</v>
      </c>
      <c r="B3255" s="8">
        <v>176.521040031079</v>
      </c>
      <c r="C3255" s="6">
        <f t="shared" si="259"/>
        <v>-0.82840745210541655</v>
      </c>
      <c r="D3255" s="7">
        <f t="shared" si="255"/>
        <v>166.04675840632606</v>
      </c>
      <c r="E3255" s="7">
        <f t="shared" si="256"/>
        <v>172.4647394621999</v>
      </c>
      <c r="F3255" s="7">
        <f t="shared" si="257"/>
        <v>174.88902637216179</v>
      </c>
      <c r="G3255" s="7">
        <f t="shared" si="258"/>
        <v>180.57734059995809</v>
      </c>
    </row>
    <row r="3256" spans="1:7" x14ac:dyDescent="0.3">
      <c r="A3256" s="8">
        <v>170.46815842940407</v>
      </c>
      <c r="B3256" s="8">
        <v>176.1938106340948</v>
      </c>
      <c r="C3256" s="6">
        <f t="shared" si="259"/>
        <v>-0.79529236041399931</v>
      </c>
      <c r="D3256" s="7">
        <f t="shared" si="255"/>
        <v>166.18374856959829</v>
      </c>
      <c r="E3256" s="7">
        <f t="shared" si="256"/>
        <v>171.9933544501549</v>
      </c>
      <c r="F3256" s="7">
        <f t="shared" si="257"/>
        <v>174.75256828920985</v>
      </c>
      <c r="G3256" s="7">
        <f t="shared" si="258"/>
        <v>180.39426681803471</v>
      </c>
    </row>
    <row r="3257" spans="1:7" x14ac:dyDescent="0.3">
      <c r="A3257" s="8">
        <v>170.90455297210411</v>
      </c>
      <c r="B3257" s="8">
        <v>176.08473416843287</v>
      </c>
      <c r="C3257" s="6">
        <f t="shared" si="259"/>
        <v>-0.82493805590993274</v>
      </c>
      <c r="D3257" s="7">
        <f t="shared" si="255"/>
        <v>166.49751848264279</v>
      </c>
      <c r="E3257" s="7">
        <f t="shared" si="256"/>
        <v>172.01311937713712</v>
      </c>
      <c r="F3257" s="7">
        <f t="shared" si="257"/>
        <v>175.31158746156544</v>
      </c>
      <c r="G3257" s="7">
        <f t="shared" si="258"/>
        <v>180.15634895972863</v>
      </c>
    </row>
    <row r="3258" spans="1:7" x14ac:dyDescent="0.3">
      <c r="A3258" s="8">
        <v>170.90481901226423</v>
      </c>
      <c r="B3258" s="8">
        <v>175.75750477144706</v>
      </c>
      <c r="C3258" s="6">
        <f t="shared" si="259"/>
        <v>-0.82493805591007807</v>
      </c>
      <c r="D3258" s="7">
        <f t="shared" si="255"/>
        <v>166.49778452280231</v>
      </c>
      <c r="E3258" s="7">
        <f t="shared" si="256"/>
        <v>171.68588998015196</v>
      </c>
      <c r="F3258" s="7">
        <f t="shared" si="257"/>
        <v>175.31185350172615</v>
      </c>
      <c r="G3258" s="7">
        <f t="shared" si="258"/>
        <v>179.82911956274216</v>
      </c>
    </row>
    <row r="3259" spans="1:7" x14ac:dyDescent="0.3">
      <c r="A3259" s="8">
        <v>171.3412135549643</v>
      </c>
      <c r="B3259" s="8">
        <v>175.64842830578672</v>
      </c>
      <c r="C3259" s="6">
        <f t="shared" si="259"/>
        <v>-0.82415560513880681</v>
      </c>
      <c r="D3259" s="7">
        <f t="shared" si="255"/>
        <v>166.93736625236861</v>
      </c>
      <c r="E3259" s="7">
        <f t="shared" si="256"/>
        <v>171.57336647368888</v>
      </c>
      <c r="F3259" s="7">
        <f t="shared" si="257"/>
        <v>175.74506085755999</v>
      </c>
      <c r="G3259" s="7">
        <f t="shared" si="258"/>
        <v>179.72349013788457</v>
      </c>
    </row>
    <row r="3260" spans="1:7" x14ac:dyDescent="0.3">
      <c r="A3260" s="8">
        <v>171.34147959512441</v>
      </c>
      <c r="B3260" s="8">
        <v>175.32119890880094</v>
      </c>
      <c r="C3260" s="6">
        <f t="shared" si="259"/>
        <v>-0.82970173952695059</v>
      </c>
      <c r="D3260" s="7">
        <f t="shared" si="255"/>
        <v>166.91509929796501</v>
      </c>
      <c r="E3260" s="7">
        <f t="shared" si="256"/>
        <v>171.27062395394341</v>
      </c>
      <c r="F3260" s="7">
        <f t="shared" si="257"/>
        <v>175.76785989228381</v>
      </c>
      <c r="G3260" s="7">
        <f t="shared" si="258"/>
        <v>179.37177386365846</v>
      </c>
    </row>
    <row r="3261" spans="1:7" x14ac:dyDescent="0.3">
      <c r="A3261" s="8">
        <v>171.77787413782445</v>
      </c>
      <c r="B3261" s="8">
        <v>175.21212244313898</v>
      </c>
      <c r="C3261" s="6">
        <f t="shared" si="259"/>
        <v>-0.805380576723561</v>
      </c>
      <c r="D3261" s="7">
        <f t="shared" si="255"/>
        <v>167.45130790106313</v>
      </c>
      <c r="E3261" s="7">
        <f t="shared" si="256"/>
        <v>171.05510132232217</v>
      </c>
      <c r="F3261" s="7">
        <f t="shared" si="257"/>
        <v>176.10444037458578</v>
      </c>
      <c r="G3261" s="7">
        <f t="shared" si="258"/>
        <v>179.36914356395579</v>
      </c>
    </row>
    <row r="3262" spans="1:7" x14ac:dyDescent="0.3">
      <c r="A3262" s="8">
        <v>171.77814017798457</v>
      </c>
      <c r="B3262" s="8">
        <v>174.88489304615479</v>
      </c>
      <c r="C3262" s="6">
        <f t="shared" si="259"/>
        <v>-0.83865998636624706</v>
      </c>
      <c r="D3262" s="7">
        <f t="shared" si="255"/>
        <v>167.31565192359787</v>
      </c>
      <c r="E3262" s="7">
        <f t="shared" si="256"/>
        <v>170.87413269686181</v>
      </c>
      <c r="F3262" s="7">
        <f t="shared" si="257"/>
        <v>176.24062843237127</v>
      </c>
      <c r="G3262" s="7">
        <f t="shared" si="258"/>
        <v>178.89565339544777</v>
      </c>
    </row>
    <row r="3263" spans="1:7" x14ac:dyDescent="0.3">
      <c r="A3263" s="8">
        <v>172.2147120807908</v>
      </c>
      <c r="B3263" s="8">
        <v>174.557663649169</v>
      </c>
      <c r="C3263" s="6">
        <f t="shared" si="259"/>
        <v>-0.7744744510192707</v>
      </c>
      <c r="D3263" s="7">
        <f t="shared" si="255"/>
        <v>168.01866898787341</v>
      </c>
      <c r="E3263" s="7">
        <f t="shared" si="256"/>
        <v>170.26893162648676</v>
      </c>
      <c r="F3263" s="7">
        <f t="shared" si="257"/>
        <v>176.4107551737082</v>
      </c>
      <c r="G3263" s="7">
        <f t="shared" si="258"/>
        <v>178.84639567185124</v>
      </c>
    </row>
    <row r="3264" spans="1:7" x14ac:dyDescent="0.3">
      <c r="A3264" s="8">
        <v>172.65137266365096</v>
      </c>
      <c r="B3264" s="8">
        <v>174.12135778652285</v>
      </c>
      <c r="C3264" s="6">
        <f t="shared" si="259"/>
        <v>-0.83865998636639749</v>
      </c>
      <c r="D3264" s="7">
        <f t="shared" ref="D3264:D3327" si="260">A3264+$B$2*SIN(C3264)</f>
        <v>168.18888440926366</v>
      </c>
      <c r="E3264" s="7">
        <f t="shared" ref="E3264:E3327" si="261">B3264-$B$2*COS(C3264)</f>
        <v>170.11059743723055</v>
      </c>
      <c r="F3264" s="7">
        <f t="shared" ref="F3264:F3327" si="262">A3264-$B$2*SIN(C3264)</f>
        <v>177.11386091803826</v>
      </c>
      <c r="G3264" s="7">
        <f t="shared" ref="G3264:G3327" si="263">B3264+$B$2*COS(C3264)</f>
        <v>178.13211813581515</v>
      </c>
    </row>
    <row r="3265" spans="1:7" x14ac:dyDescent="0.3">
      <c r="A3265" s="8">
        <v>173.08803324651117</v>
      </c>
      <c r="B3265" s="8">
        <v>173.68505192387676</v>
      </c>
      <c r="C3265" s="6">
        <f t="shared" si="259"/>
        <v>-0.77447445101943424</v>
      </c>
      <c r="D3265" s="7">
        <f t="shared" si="260"/>
        <v>168.89199015359307</v>
      </c>
      <c r="E3265" s="7">
        <f t="shared" si="261"/>
        <v>169.3963199011952</v>
      </c>
      <c r="F3265" s="7">
        <f t="shared" si="262"/>
        <v>177.28407633942928</v>
      </c>
      <c r="G3265" s="7">
        <f t="shared" si="263"/>
        <v>177.97378394655831</v>
      </c>
    </row>
    <row r="3266" spans="1:7" x14ac:dyDescent="0.3">
      <c r="A3266" s="8">
        <v>173.52469382937133</v>
      </c>
      <c r="B3266" s="8">
        <v>173.24874606123063</v>
      </c>
      <c r="C3266" s="6">
        <f t="shared" si="259"/>
        <v>-0.83865998636624406</v>
      </c>
      <c r="D3266" s="7">
        <f t="shared" si="260"/>
        <v>169.06220557498463</v>
      </c>
      <c r="E3266" s="7">
        <f t="shared" si="261"/>
        <v>169.23798571193765</v>
      </c>
      <c r="F3266" s="7">
        <f t="shared" si="262"/>
        <v>177.98718208375803</v>
      </c>
      <c r="G3266" s="7">
        <f t="shared" si="263"/>
        <v>177.25950641052361</v>
      </c>
    </row>
    <row r="3267" spans="1:7" x14ac:dyDescent="0.3">
      <c r="A3267" s="8">
        <v>173.52495986953144</v>
      </c>
      <c r="B3267" s="8">
        <v>172.92151666424482</v>
      </c>
      <c r="C3267" s="6">
        <f t="shared" si="259"/>
        <v>-0.77447445101943424</v>
      </c>
      <c r="D3267" s="7">
        <f t="shared" si="260"/>
        <v>169.32891677661334</v>
      </c>
      <c r="E3267" s="7">
        <f t="shared" si="261"/>
        <v>168.63278464156326</v>
      </c>
      <c r="F3267" s="7">
        <f t="shared" si="262"/>
        <v>177.72100296244955</v>
      </c>
      <c r="G3267" s="7">
        <f t="shared" si="263"/>
        <v>177.21024868692638</v>
      </c>
    </row>
    <row r="3268" spans="1:7" x14ac:dyDescent="0.3">
      <c r="A3268" s="8">
        <v>173.96135441223149</v>
      </c>
      <c r="B3268" s="8">
        <v>172.81244019858289</v>
      </c>
      <c r="C3268" s="6">
        <f t="shared" si="259"/>
        <v>-0.83865998636624706</v>
      </c>
      <c r="D3268" s="7">
        <f t="shared" si="260"/>
        <v>169.49886615784479</v>
      </c>
      <c r="E3268" s="7">
        <f t="shared" si="261"/>
        <v>168.80167984928991</v>
      </c>
      <c r="F3268" s="7">
        <f t="shared" si="262"/>
        <v>178.42384266661819</v>
      </c>
      <c r="G3268" s="7">
        <f t="shared" si="263"/>
        <v>176.82320054787587</v>
      </c>
    </row>
    <row r="3269" spans="1:7" x14ac:dyDescent="0.3">
      <c r="A3269" s="8">
        <v>173.9616204523916</v>
      </c>
      <c r="B3269" s="8">
        <v>172.4852108015987</v>
      </c>
      <c r="C3269" s="6">
        <f t="shared" si="259"/>
        <v>-0.77447445101926804</v>
      </c>
      <c r="D3269" s="7">
        <f t="shared" si="260"/>
        <v>169.76557735947421</v>
      </c>
      <c r="E3269" s="7">
        <f t="shared" si="261"/>
        <v>168.19647877891643</v>
      </c>
      <c r="F3269" s="7">
        <f t="shared" si="262"/>
        <v>178.15766354530899</v>
      </c>
      <c r="G3269" s="7">
        <f t="shared" si="263"/>
        <v>176.77394282428097</v>
      </c>
    </row>
    <row r="3270" spans="1:7" x14ac:dyDescent="0.3">
      <c r="A3270" s="8">
        <v>174.39801499509167</v>
      </c>
      <c r="B3270" s="8">
        <v>172.37613433593674</v>
      </c>
      <c r="C3270" s="6">
        <f t="shared" si="259"/>
        <v>-0.83865998636639782</v>
      </c>
      <c r="D3270" s="7">
        <f t="shared" si="260"/>
        <v>169.93552674070438</v>
      </c>
      <c r="E3270" s="7">
        <f t="shared" si="261"/>
        <v>168.36537398664444</v>
      </c>
      <c r="F3270" s="7">
        <f t="shared" si="262"/>
        <v>178.86050324947897</v>
      </c>
      <c r="G3270" s="7">
        <f t="shared" si="263"/>
        <v>176.38689468522904</v>
      </c>
    </row>
    <row r="3271" spans="1:7" x14ac:dyDescent="0.3">
      <c r="A3271" s="8">
        <v>174.39828103525176</v>
      </c>
      <c r="B3271" s="8">
        <v>172.04890493895257</v>
      </c>
      <c r="C3271" s="6">
        <f t="shared" si="259"/>
        <v>-0.77447445101927359</v>
      </c>
      <c r="D3271" s="7">
        <f t="shared" si="260"/>
        <v>170.20223794233434</v>
      </c>
      <c r="E3271" s="7">
        <f t="shared" si="261"/>
        <v>167.76017291627034</v>
      </c>
      <c r="F3271" s="7">
        <f t="shared" si="262"/>
        <v>178.59432412816918</v>
      </c>
      <c r="G3271" s="7">
        <f t="shared" si="263"/>
        <v>176.33763696163481</v>
      </c>
    </row>
    <row r="3272" spans="1:7" x14ac:dyDescent="0.3">
      <c r="A3272" s="8">
        <v>174.83467557795183</v>
      </c>
      <c r="B3272" s="8">
        <v>171.93982847329065</v>
      </c>
      <c r="C3272" s="6">
        <f t="shared" si="259"/>
        <v>-0.83865998636624439</v>
      </c>
      <c r="D3272" s="7">
        <f t="shared" si="260"/>
        <v>170.37218732356513</v>
      </c>
      <c r="E3272" s="7">
        <f t="shared" si="261"/>
        <v>167.92906812399767</v>
      </c>
      <c r="F3272" s="7">
        <f t="shared" si="262"/>
        <v>179.29716383233853</v>
      </c>
      <c r="G3272" s="7">
        <f t="shared" si="263"/>
        <v>175.95058882258363</v>
      </c>
    </row>
    <row r="3273" spans="1:7" x14ac:dyDescent="0.3">
      <c r="A3273" s="8">
        <v>174.83494161811197</v>
      </c>
      <c r="B3273" s="8">
        <v>171.6125990763048</v>
      </c>
      <c r="C3273" s="6">
        <f t="shared" si="259"/>
        <v>-0.7744744510194288</v>
      </c>
      <c r="D3273" s="7">
        <f t="shared" si="260"/>
        <v>170.63889852519389</v>
      </c>
      <c r="E3273" s="7">
        <f t="shared" si="261"/>
        <v>167.32386705362322</v>
      </c>
      <c r="F3273" s="7">
        <f t="shared" si="262"/>
        <v>179.03098471103004</v>
      </c>
      <c r="G3273" s="7">
        <f t="shared" si="263"/>
        <v>175.90133109898639</v>
      </c>
    </row>
    <row r="3274" spans="1:7" x14ac:dyDescent="0.3">
      <c r="A3274" s="8">
        <v>175.27133616081198</v>
      </c>
      <c r="B3274" s="8">
        <v>171.50352261064288</v>
      </c>
      <c r="C3274" s="6">
        <f t="shared" si="259"/>
        <v>-0.81792015928113848</v>
      </c>
      <c r="D3274" s="7">
        <f t="shared" si="260"/>
        <v>170.89298413322109</v>
      </c>
      <c r="E3274" s="7">
        <f t="shared" si="261"/>
        <v>167.40108022561287</v>
      </c>
      <c r="F3274" s="7">
        <f t="shared" si="262"/>
        <v>179.64968818840288</v>
      </c>
      <c r="G3274" s="7">
        <f t="shared" si="263"/>
        <v>175.60596499567288</v>
      </c>
    </row>
    <row r="3275" spans="1:7" x14ac:dyDescent="0.3">
      <c r="A3275" s="8">
        <v>175.27160220097213</v>
      </c>
      <c r="B3275" s="8">
        <v>171.17629321365871</v>
      </c>
      <c r="C3275" s="6">
        <f t="shared" si="259"/>
        <v>-0.78499182453309901</v>
      </c>
      <c r="D3275" s="7">
        <f t="shared" si="260"/>
        <v>171.03068581385793</v>
      </c>
      <c r="E3275" s="7">
        <f t="shared" si="261"/>
        <v>166.93192892704212</v>
      </c>
      <c r="F3275" s="7">
        <f t="shared" si="262"/>
        <v>179.51251858808632</v>
      </c>
      <c r="G3275" s="7">
        <f t="shared" si="263"/>
        <v>175.4206575002753</v>
      </c>
    </row>
    <row r="3276" spans="1:7" x14ac:dyDescent="0.3">
      <c r="A3276" s="8">
        <v>175.70799674367214</v>
      </c>
      <c r="B3276" s="8">
        <v>171.06721674799675</v>
      </c>
      <c r="C3276" s="6">
        <f t="shared" si="259"/>
        <v>-0.82109133901856579</v>
      </c>
      <c r="D3276" s="7">
        <f t="shared" si="260"/>
        <v>171.31665717089021</v>
      </c>
      <c r="E3276" s="7">
        <f t="shared" si="261"/>
        <v>166.97867950877298</v>
      </c>
      <c r="F3276" s="7">
        <f t="shared" si="262"/>
        <v>180.09933631645407</v>
      </c>
      <c r="G3276" s="7">
        <f t="shared" si="263"/>
        <v>175.15575398722052</v>
      </c>
    </row>
    <row r="3277" spans="1:7" x14ac:dyDescent="0.3">
      <c r="A3277" s="8">
        <v>175.70826278383228</v>
      </c>
      <c r="B3277" s="8">
        <v>170.73998735101259</v>
      </c>
      <c r="C3277" s="6">
        <f t="shared" si="259"/>
        <v>-0.78499182453315142</v>
      </c>
      <c r="D3277" s="7">
        <f t="shared" si="260"/>
        <v>171.46734639671789</v>
      </c>
      <c r="E3277" s="7">
        <f t="shared" si="261"/>
        <v>166.49562306439623</v>
      </c>
      <c r="F3277" s="7">
        <f t="shared" si="262"/>
        <v>179.94917917094668</v>
      </c>
      <c r="G3277" s="7">
        <f t="shared" si="263"/>
        <v>174.98435163762895</v>
      </c>
    </row>
    <row r="3278" spans="1:7" x14ac:dyDescent="0.3">
      <c r="A3278" s="8">
        <v>176.14465732653235</v>
      </c>
      <c r="B3278" s="8">
        <v>170.63091088535066</v>
      </c>
      <c r="C3278" s="6">
        <f t="shared" si="259"/>
        <v>-0.78499182453315142</v>
      </c>
      <c r="D3278" s="7">
        <f t="shared" si="260"/>
        <v>171.90374093941796</v>
      </c>
      <c r="E3278" s="7">
        <f t="shared" si="261"/>
        <v>166.3865465987343</v>
      </c>
      <c r="F3278" s="7">
        <f t="shared" si="262"/>
        <v>180.38557371364675</v>
      </c>
      <c r="G3278" s="7">
        <f t="shared" si="263"/>
        <v>174.87527517196702</v>
      </c>
    </row>
    <row r="3279" spans="1:7" x14ac:dyDescent="0.3">
      <c r="A3279" s="8">
        <v>176.14492336669247</v>
      </c>
      <c r="B3279" s="8">
        <v>170.30368148836482</v>
      </c>
      <c r="C3279" s="6">
        <f t="shared" ref="C3279:C3342" si="264">ATAN((B3288-B3268)/(A3288-A3268))</f>
        <v>-0.78499182453315464</v>
      </c>
      <c r="D3279" s="7">
        <f t="shared" si="260"/>
        <v>171.90400697957804</v>
      </c>
      <c r="E3279" s="7">
        <f t="shared" si="261"/>
        <v>166.05931720174846</v>
      </c>
      <c r="F3279" s="7">
        <f t="shared" si="262"/>
        <v>180.38583975380689</v>
      </c>
      <c r="G3279" s="7">
        <f t="shared" si="263"/>
        <v>174.54804577498118</v>
      </c>
    </row>
    <row r="3280" spans="1:7" x14ac:dyDescent="0.3">
      <c r="A3280" s="8">
        <v>176.58131790939251</v>
      </c>
      <c r="B3280" s="8">
        <v>170.19460502270451</v>
      </c>
      <c r="C3280" s="6">
        <f t="shared" si="264"/>
        <v>-0.7849918245331482</v>
      </c>
      <c r="D3280" s="7">
        <f t="shared" si="260"/>
        <v>172.34040152227811</v>
      </c>
      <c r="E3280" s="7">
        <f t="shared" si="261"/>
        <v>165.95024073608812</v>
      </c>
      <c r="F3280" s="7">
        <f t="shared" si="262"/>
        <v>180.82223429650691</v>
      </c>
      <c r="G3280" s="7">
        <f t="shared" si="263"/>
        <v>174.4389693093209</v>
      </c>
    </row>
    <row r="3281" spans="1:7" x14ac:dyDescent="0.3">
      <c r="A3281" s="8">
        <v>176.58158394955262</v>
      </c>
      <c r="B3281" s="8">
        <v>169.86737562571872</v>
      </c>
      <c r="C3281" s="6">
        <f t="shared" si="264"/>
        <v>-0.78499182453315786</v>
      </c>
      <c r="D3281" s="7">
        <f t="shared" si="260"/>
        <v>172.3406675624382</v>
      </c>
      <c r="E3281" s="7">
        <f t="shared" si="261"/>
        <v>165.62301133910239</v>
      </c>
      <c r="F3281" s="7">
        <f t="shared" si="262"/>
        <v>180.82250033666705</v>
      </c>
      <c r="G3281" s="7">
        <f t="shared" si="263"/>
        <v>174.11173991233505</v>
      </c>
    </row>
    <row r="3282" spans="1:7" x14ac:dyDescent="0.3">
      <c r="A3282" s="8">
        <v>177.01797849225267</v>
      </c>
      <c r="B3282" s="8">
        <v>169.75829916005677</v>
      </c>
      <c r="C3282" s="6">
        <f t="shared" si="264"/>
        <v>-0.78499182453315142</v>
      </c>
      <c r="D3282" s="7">
        <f t="shared" si="260"/>
        <v>172.77706210513827</v>
      </c>
      <c r="E3282" s="7">
        <f t="shared" si="261"/>
        <v>165.51393487344041</v>
      </c>
      <c r="F3282" s="7">
        <f t="shared" si="262"/>
        <v>181.25889487936706</v>
      </c>
      <c r="G3282" s="7">
        <f t="shared" si="263"/>
        <v>174.00266344667313</v>
      </c>
    </row>
    <row r="3283" spans="1:7" x14ac:dyDescent="0.3">
      <c r="A3283" s="8">
        <v>177.01824453241278</v>
      </c>
      <c r="B3283" s="8">
        <v>169.43106976307257</v>
      </c>
      <c r="C3283" s="6">
        <f t="shared" si="264"/>
        <v>-0.78499182453315142</v>
      </c>
      <c r="D3283" s="7">
        <f t="shared" si="260"/>
        <v>172.77732814529838</v>
      </c>
      <c r="E3283" s="7">
        <f t="shared" si="261"/>
        <v>165.18670547645621</v>
      </c>
      <c r="F3283" s="7">
        <f t="shared" si="262"/>
        <v>181.25916091952718</v>
      </c>
      <c r="G3283" s="7">
        <f t="shared" si="263"/>
        <v>173.67543404968893</v>
      </c>
    </row>
    <row r="3284" spans="1:7" x14ac:dyDescent="0.3">
      <c r="A3284" s="8">
        <v>177.45463907511282</v>
      </c>
      <c r="B3284" s="8">
        <v>169.32199329741064</v>
      </c>
      <c r="C3284" s="6">
        <f t="shared" si="264"/>
        <v>-0.7849918245332137</v>
      </c>
      <c r="D3284" s="7">
        <f t="shared" si="260"/>
        <v>173.21372268799814</v>
      </c>
      <c r="E3284" s="7">
        <f t="shared" si="261"/>
        <v>165.07762901079454</v>
      </c>
      <c r="F3284" s="7">
        <f t="shared" si="262"/>
        <v>181.6955554622275</v>
      </c>
      <c r="G3284" s="7">
        <f t="shared" si="263"/>
        <v>173.56635758402675</v>
      </c>
    </row>
    <row r="3285" spans="1:7" x14ac:dyDescent="0.3">
      <c r="A3285" s="8">
        <v>177.45490511527294</v>
      </c>
      <c r="B3285" s="8">
        <v>168.99476390042648</v>
      </c>
      <c r="C3285" s="6">
        <f t="shared" si="264"/>
        <v>-0.78499182453296257</v>
      </c>
      <c r="D3285" s="7">
        <f t="shared" si="260"/>
        <v>173.21398872815934</v>
      </c>
      <c r="E3285" s="7">
        <f t="shared" si="261"/>
        <v>164.75039961380929</v>
      </c>
      <c r="F3285" s="7">
        <f t="shared" si="262"/>
        <v>181.69582150238654</v>
      </c>
      <c r="G3285" s="7">
        <f t="shared" si="263"/>
        <v>173.23912818704366</v>
      </c>
    </row>
    <row r="3286" spans="1:7" x14ac:dyDescent="0.3">
      <c r="A3286" s="8">
        <v>177.89129965797301</v>
      </c>
      <c r="B3286" s="8">
        <v>168.88568743476455</v>
      </c>
      <c r="C3286" s="6">
        <f t="shared" si="264"/>
        <v>-0.74974099761333268</v>
      </c>
      <c r="D3286" s="7">
        <f t="shared" si="260"/>
        <v>173.80260428997786</v>
      </c>
      <c r="E3286" s="7">
        <f t="shared" si="261"/>
        <v>164.49449509238929</v>
      </c>
      <c r="F3286" s="7">
        <f t="shared" si="262"/>
        <v>181.97999502596815</v>
      </c>
      <c r="G3286" s="7">
        <f t="shared" si="263"/>
        <v>173.27687977713981</v>
      </c>
    </row>
    <row r="3287" spans="1:7" x14ac:dyDescent="0.3">
      <c r="A3287" s="8">
        <v>177.89156569813315</v>
      </c>
      <c r="B3287" s="8">
        <v>168.55845803777871</v>
      </c>
      <c r="C3287" s="6">
        <f t="shared" si="264"/>
        <v>-0.78499182453309901</v>
      </c>
      <c r="D3287" s="7">
        <f t="shared" si="260"/>
        <v>173.65064931101898</v>
      </c>
      <c r="E3287" s="7">
        <f t="shared" si="261"/>
        <v>164.31409375116212</v>
      </c>
      <c r="F3287" s="7">
        <f t="shared" si="262"/>
        <v>182.13248208524732</v>
      </c>
      <c r="G3287" s="7">
        <f t="shared" si="263"/>
        <v>172.80282232439529</v>
      </c>
    </row>
    <row r="3288" spans="1:7" x14ac:dyDescent="0.3">
      <c r="A3288" s="8">
        <v>178.32796024083316</v>
      </c>
      <c r="B3288" s="8">
        <v>168.44938157211678</v>
      </c>
      <c r="C3288" s="6">
        <f t="shared" si="264"/>
        <v>-0.73014647927378118</v>
      </c>
      <c r="D3288" s="7">
        <f t="shared" si="260"/>
        <v>174.32608755810696</v>
      </c>
      <c r="E3288" s="7">
        <f t="shared" si="261"/>
        <v>163.97892130149029</v>
      </c>
      <c r="F3288" s="7">
        <f t="shared" si="262"/>
        <v>182.32983292355937</v>
      </c>
      <c r="G3288" s="7">
        <f t="shared" si="263"/>
        <v>172.91984184274327</v>
      </c>
    </row>
    <row r="3289" spans="1:7" x14ac:dyDescent="0.3">
      <c r="A3289" s="8">
        <v>178.32822628099331</v>
      </c>
      <c r="B3289" s="8">
        <v>168.12215217513261</v>
      </c>
      <c r="C3289" s="6">
        <f t="shared" si="264"/>
        <v>-0.79621817669184025</v>
      </c>
      <c r="D3289" s="7">
        <f t="shared" si="260"/>
        <v>174.03992940719399</v>
      </c>
      <c r="E3289" s="7">
        <f t="shared" si="261"/>
        <v>163.92566436719574</v>
      </c>
      <c r="F3289" s="7">
        <f t="shared" si="262"/>
        <v>182.61652315479262</v>
      </c>
      <c r="G3289" s="7">
        <f t="shared" si="263"/>
        <v>172.31863998306949</v>
      </c>
    </row>
    <row r="3290" spans="1:7" x14ac:dyDescent="0.3">
      <c r="A3290" s="8">
        <v>178.76462082369332</v>
      </c>
      <c r="B3290" s="8">
        <v>168.01307570947063</v>
      </c>
      <c r="C3290" s="6">
        <f t="shared" si="264"/>
        <v>-0.73014647927360932</v>
      </c>
      <c r="D3290" s="7">
        <f t="shared" si="260"/>
        <v>174.76274814096789</v>
      </c>
      <c r="E3290" s="7">
        <f t="shared" si="261"/>
        <v>163.54261543884346</v>
      </c>
      <c r="F3290" s="7">
        <f t="shared" si="262"/>
        <v>182.76649350641875</v>
      </c>
      <c r="G3290" s="7">
        <f t="shared" si="263"/>
        <v>172.4835359800978</v>
      </c>
    </row>
    <row r="3291" spans="1:7" x14ac:dyDescent="0.3">
      <c r="A3291" s="8">
        <v>178.76488686385346</v>
      </c>
      <c r="B3291" s="8">
        <v>167.68584631248646</v>
      </c>
      <c r="C3291" s="6">
        <f t="shared" si="264"/>
        <v>-0.79621817669183448</v>
      </c>
      <c r="D3291" s="7">
        <f t="shared" si="260"/>
        <v>174.47658999005415</v>
      </c>
      <c r="E3291" s="7">
        <f t="shared" si="261"/>
        <v>163.48935850454956</v>
      </c>
      <c r="F3291" s="7">
        <f t="shared" si="262"/>
        <v>183.05318373765277</v>
      </c>
      <c r="G3291" s="7">
        <f t="shared" si="263"/>
        <v>171.88233412042337</v>
      </c>
    </row>
    <row r="3292" spans="1:7" x14ac:dyDescent="0.3">
      <c r="A3292" s="8">
        <v>179.20128140655353</v>
      </c>
      <c r="B3292" s="8">
        <v>167.57676984682453</v>
      </c>
      <c r="C3292" s="6">
        <f t="shared" si="264"/>
        <v>-0.73014647927360932</v>
      </c>
      <c r="D3292" s="7">
        <f t="shared" si="260"/>
        <v>175.1994087238281</v>
      </c>
      <c r="E3292" s="7">
        <f t="shared" si="261"/>
        <v>163.10630957619736</v>
      </c>
      <c r="F3292" s="7">
        <f t="shared" si="262"/>
        <v>183.20315408927897</v>
      </c>
      <c r="G3292" s="7">
        <f t="shared" si="263"/>
        <v>172.0472301174517</v>
      </c>
    </row>
    <row r="3293" spans="1:7" x14ac:dyDescent="0.3">
      <c r="A3293" s="8">
        <v>179.09238230099777</v>
      </c>
      <c r="B3293" s="8">
        <v>167.35861691550068</v>
      </c>
      <c r="C3293" s="6">
        <f t="shared" si="264"/>
        <v>-0.79621817669183437</v>
      </c>
      <c r="D3293" s="7">
        <f t="shared" si="260"/>
        <v>174.80408542719846</v>
      </c>
      <c r="E3293" s="7">
        <f t="shared" si="261"/>
        <v>163.16212910756377</v>
      </c>
      <c r="F3293" s="7">
        <f t="shared" si="262"/>
        <v>183.38067917479708</v>
      </c>
      <c r="G3293" s="7">
        <f t="shared" si="263"/>
        <v>171.55510472343758</v>
      </c>
    </row>
    <row r="3294" spans="1:7" x14ac:dyDescent="0.3">
      <c r="A3294" s="8">
        <v>179.63794198941369</v>
      </c>
      <c r="B3294" s="8">
        <v>167.14046398417841</v>
      </c>
      <c r="C3294" s="6">
        <f t="shared" si="264"/>
        <v>-0.73014647927378096</v>
      </c>
      <c r="D3294" s="7">
        <f t="shared" si="260"/>
        <v>175.63606930668749</v>
      </c>
      <c r="E3294" s="7">
        <f t="shared" si="261"/>
        <v>162.67000371355192</v>
      </c>
      <c r="F3294" s="7">
        <f t="shared" si="262"/>
        <v>183.63981467213989</v>
      </c>
      <c r="G3294" s="7">
        <f t="shared" si="263"/>
        <v>171.6109242548049</v>
      </c>
    </row>
    <row r="3295" spans="1:7" x14ac:dyDescent="0.3">
      <c r="A3295" s="8">
        <v>180.07460257227385</v>
      </c>
      <c r="B3295" s="8">
        <v>166.70415812153067</v>
      </c>
      <c r="C3295" s="6">
        <f t="shared" si="264"/>
        <v>-0.79647623131524947</v>
      </c>
      <c r="D3295" s="7">
        <f t="shared" si="260"/>
        <v>175.78522291818916</v>
      </c>
      <c r="E3295" s="7">
        <f t="shared" si="261"/>
        <v>162.50877706814299</v>
      </c>
      <c r="F3295" s="7">
        <f t="shared" si="262"/>
        <v>184.36398222635853</v>
      </c>
      <c r="G3295" s="7">
        <f t="shared" si="263"/>
        <v>170.89953917491835</v>
      </c>
    </row>
    <row r="3296" spans="1:7" x14ac:dyDescent="0.3">
      <c r="A3296" s="8">
        <v>180.511263155134</v>
      </c>
      <c r="B3296" s="8">
        <v>166.26785225888455</v>
      </c>
      <c r="C3296" s="6">
        <f t="shared" si="264"/>
        <v>-0.73014647927378118</v>
      </c>
      <c r="D3296" s="7">
        <f t="shared" si="260"/>
        <v>176.5093904724078</v>
      </c>
      <c r="E3296" s="7">
        <f t="shared" si="261"/>
        <v>161.79739198825806</v>
      </c>
      <c r="F3296" s="7">
        <f t="shared" si="262"/>
        <v>184.5131358378602</v>
      </c>
      <c r="G3296" s="7">
        <f t="shared" si="263"/>
        <v>170.73831252951103</v>
      </c>
    </row>
    <row r="3297" spans="1:7" x14ac:dyDescent="0.3">
      <c r="A3297" s="8">
        <v>180.94774637788635</v>
      </c>
      <c r="B3297" s="8">
        <v>166.04969932756066</v>
      </c>
      <c r="C3297" s="6">
        <f t="shared" si="264"/>
        <v>-0.763735721555867</v>
      </c>
      <c r="D3297" s="7">
        <f t="shared" si="260"/>
        <v>176.79799987488801</v>
      </c>
      <c r="E3297" s="7">
        <f t="shared" si="261"/>
        <v>161.7161552859184</v>
      </c>
      <c r="F3297" s="7">
        <f t="shared" si="262"/>
        <v>185.09749288088469</v>
      </c>
      <c r="G3297" s="7">
        <f t="shared" si="263"/>
        <v>170.38324336920292</v>
      </c>
    </row>
    <row r="3298" spans="1:7" x14ac:dyDescent="0.3">
      <c r="A3298" s="8">
        <v>180.94801241804646</v>
      </c>
      <c r="B3298" s="8">
        <v>165.72246993057647</v>
      </c>
      <c r="C3298" s="6">
        <f t="shared" si="264"/>
        <v>-0.71301010068491033</v>
      </c>
      <c r="D3298" s="7">
        <f t="shared" si="260"/>
        <v>177.02333105719592</v>
      </c>
      <c r="E3298" s="7">
        <f t="shared" si="261"/>
        <v>161.18409178240589</v>
      </c>
      <c r="F3298" s="7">
        <f t="shared" si="262"/>
        <v>184.872693778897</v>
      </c>
      <c r="G3298" s="7">
        <f t="shared" si="263"/>
        <v>170.26084807874705</v>
      </c>
    </row>
    <row r="3299" spans="1:7" x14ac:dyDescent="0.3">
      <c r="A3299" s="8">
        <v>181.3844069607465</v>
      </c>
      <c r="B3299" s="8">
        <v>165.61339346491454</v>
      </c>
      <c r="C3299" s="6">
        <f t="shared" si="264"/>
        <v>-0.77447445101924028</v>
      </c>
      <c r="D3299" s="7">
        <f t="shared" si="260"/>
        <v>177.18836386782922</v>
      </c>
      <c r="E3299" s="7">
        <f t="shared" si="261"/>
        <v>161.32466144223216</v>
      </c>
      <c r="F3299" s="7">
        <f t="shared" si="262"/>
        <v>185.58045005366378</v>
      </c>
      <c r="G3299" s="7">
        <f t="shared" si="263"/>
        <v>169.90212548759692</v>
      </c>
    </row>
    <row r="3300" spans="1:7" x14ac:dyDescent="0.3">
      <c r="A3300" s="8">
        <v>181.38467300090662</v>
      </c>
      <c r="B3300" s="8">
        <v>165.28616406793037</v>
      </c>
      <c r="C3300" s="6">
        <f t="shared" si="264"/>
        <v>-0.71301010068484771</v>
      </c>
      <c r="D3300" s="7">
        <f t="shared" si="260"/>
        <v>177.45999164005636</v>
      </c>
      <c r="E3300" s="7">
        <f t="shared" si="261"/>
        <v>160.74778591975954</v>
      </c>
      <c r="F3300" s="7">
        <f t="shared" si="262"/>
        <v>185.30935436175687</v>
      </c>
      <c r="G3300" s="7">
        <f t="shared" si="263"/>
        <v>169.82454221610121</v>
      </c>
    </row>
    <row r="3301" spans="1:7" x14ac:dyDescent="0.3">
      <c r="A3301" s="8">
        <v>181.82106754360666</v>
      </c>
      <c r="B3301" s="8">
        <v>165.17708760226844</v>
      </c>
      <c r="C3301" s="6">
        <f t="shared" si="264"/>
        <v>-0.77447445101928458</v>
      </c>
      <c r="D3301" s="7">
        <f t="shared" si="260"/>
        <v>177.62502445068918</v>
      </c>
      <c r="E3301" s="7">
        <f t="shared" si="261"/>
        <v>160.88835557958626</v>
      </c>
      <c r="F3301" s="7">
        <f t="shared" si="262"/>
        <v>186.01711063652414</v>
      </c>
      <c r="G3301" s="7">
        <f t="shared" si="263"/>
        <v>169.46581962495063</v>
      </c>
    </row>
    <row r="3302" spans="1:7" x14ac:dyDescent="0.3">
      <c r="A3302" s="8">
        <v>181.8213335837668</v>
      </c>
      <c r="B3302" s="8">
        <v>164.8498582052826</v>
      </c>
      <c r="C3302" s="6">
        <f t="shared" si="264"/>
        <v>-0.71301010068489101</v>
      </c>
      <c r="D3302" s="7">
        <f t="shared" si="260"/>
        <v>177.89665222291634</v>
      </c>
      <c r="E3302" s="7">
        <f t="shared" si="261"/>
        <v>160.31148005711194</v>
      </c>
      <c r="F3302" s="7">
        <f t="shared" si="262"/>
        <v>185.74601494461726</v>
      </c>
      <c r="G3302" s="7">
        <f t="shared" si="263"/>
        <v>169.38823635345327</v>
      </c>
    </row>
    <row r="3303" spans="1:7" x14ac:dyDescent="0.3">
      <c r="A3303" s="8">
        <v>182.25772812646682</v>
      </c>
      <c r="B3303" s="8">
        <v>164.74078173962067</v>
      </c>
      <c r="C3303" s="6">
        <f t="shared" si="264"/>
        <v>-0.77424828816379621</v>
      </c>
      <c r="D3303" s="7">
        <f t="shared" si="260"/>
        <v>178.06265509273479</v>
      </c>
      <c r="E3303" s="7">
        <f t="shared" si="261"/>
        <v>160.45110083754247</v>
      </c>
      <c r="F3303" s="7">
        <f t="shared" si="262"/>
        <v>186.45280116019885</v>
      </c>
      <c r="G3303" s="7">
        <f t="shared" si="263"/>
        <v>169.03046264169888</v>
      </c>
    </row>
    <row r="3304" spans="1:7" x14ac:dyDescent="0.3">
      <c r="A3304" s="8">
        <v>182.14882902091273</v>
      </c>
      <c r="B3304" s="8">
        <v>164.52262880829844</v>
      </c>
      <c r="C3304" s="6">
        <f t="shared" si="264"/>
        <v>-0.71445940950725106</v>
      </c>
      <c r="D3304" s="7">
        <f t="shared" si="260"/>
        <v>178.21757427276373</v>
      </c>
      <c r="E3304" s="7">
        <f t="shared" si="261"/>
        <v>159.98994349987959</v>
      </c>
      <c r="F3304" s="7">
        <f t="shared" si="262"/>
        <v>186.08008376906173</v>
      </c>
      <c r="G3304" s="7">
        <f t="shared" si="263"/>
        <v>169.05531411671728</v>
      </c>
    </row>
    <row r="3305" spans="1:7" x14ac:dyDescent="0.3">
      <c r="A3305" s="8">
        <v>182.694388709327</v>
      </c>
      <c r="B3305" s="8">
        <v>164.30447587697455</v>
      </c>
      <c r="C3305" s="6">
        <f t="shared" si="264"/>
        <v>-0.73457058965884481</v>
      </c>
      <c r="D3305" s="7">
        <f t="shared" si="260"/>
        <v>178.67277744517745</v>
      </c>
      <c r="E3305" s="7">
        <f t="shared" si="261"/>
        <v>159.85176402462375</v>
      </c>
      <c r="F3305" s="7">
        <f t="shared" si="262"/>
        <v>186.71599997347656</v>
      </c>
      <c r="G3305" s="7">
        <f t="shared" si="263"/>
        <v>168.75718772932535</v>
      </c>
    </row>
    <row r="3306" spans="1:7" x14ac:dyDescent="0.3">
      <c r="A3306" s="8">
        <v>183.13104929218719</v>
      </c>
      <c r="B3306" s="8">
        <v>163.86817001432843</v>
      </c>
      <c r="C3306" s="6">
        <f t="shared" si="264"/>
        <v>-0.74366967720103994</v>
      </c>
      <c r="D3306" s="7">
        <f t="shared" si="260"/>
        <v>179.069089452436</v>
      </c>
      <c r="E3306" s="7">
        <f t="shared" si="261"/>
        <v>159.45223497628172</v>
      </c>
      <c r="F3306" s="7">
        <f t="shared" si="262"/>
        <v>187.19300913193837</v>
      </c>
      <c r="G3306" s="7">
        <f t="shared" si="263"/>
        <v>168.28410505237514</v>
      </c>
    </row>
    <row r="3307" spans="1:7" x14ac:dyDescent="0.3">
      <c r="A3307" s="8">
        <v>183.56753251494112</v>
      </c>
      <c r="B3307" s="8">
        <v>163.65001708300457</v>
      </c>
      <c r="C3307" s="6">
        <f t="shared" si="264"/>
        <v>-0.72130017338703245</v>
      </c>
      <c r="D3307" s="7">
        <f t="shared" si="260"/>
        <v>179.60536296192882</v>
      </c>
      <c r="E3307" s="7">
        <f t="shared" si="261"/>
        <v>159.14433040579519</v>
      </c>
      <c r="F3307" s="7">
        <f t="shared" si="262"/>
        <v>187.52970206795342</v>
      </c>
      <c r="G3307" s="7">
        <f t="shared" si="263"/>
        <v>168.15570376021395</v>
      </c>
    </row>
    <row r="3308" spans="1:7" x14ac:dyDescent="0.3">
      <c r="A3308" s="8">
        <v>183.56779855510126</v>
      </c>
      <c r="B3308" s="8">
        <v>163.32278768602069</v>
      </c>
      <c r="C3308" s="6">
        <f t="shared" si="264"/>
        <v>-0.77401218525655857</v>
      </c>
      <c r="D3308" s="7">
        <f t="shared" si="260"/>
        <v>179.37373844441822</v>
      </c>
      <c r="E3308" s="7">
        <f t="shared" si="261"/>
        <v>159.03211643457558</v>
      </c>
      <c r="F3308" s="7">
        <f t="shared" si="262"/>
        <v>187.7618586657843</v>
      </c>
      <c r="G3308" s="7">
        <f t="shared" si="263"/>
        <v>167.61345893746579</v>
      </c>
    </row>
    <row r="3309" spans="1:7" x14ac:dyDescent="0.3">
      <c r="A3309" s="8">
        <v>184.00419309780131</v>
      </c>
      <c r="B3309" s="8">
        <v>163.21371122035907</v>
      </c>
      <c r="C3309" s="6">
        <f t="shared" si="264"/>
        <v>-0.70992549173072428</v>
      </c>
      <c r="D3309" s="7">
        <f t="shared" si="260"/>
        <v>180.0935295079129</v>
      </c>
      <c r="E3309" s="7">
        <f t="shared" si="261"/>
        <v>158.66324857500959</v>
      </c>
      <c r="F3309" s="7">
        <f t="shared" si="262"/>
        <v>187.91485668768971</v>
      </c>
      <c r="G3309" s="7">
        <f t="shared" si="263"/>
        <v>167.76417386570856</v>
      </c>
    </row>
    <row r="3310" spans="1:7" x14ac:dyDescent="0.3">
      <c r="A3310" s="8">
        <v>184.00445913796142</v>
      </c>
      <c r="B3310" s="8">
        <v>162.88648182337408</v>
      </c>
      <c r="C3310" s="6">
        <f t="shared" si="264"/>
        <v>-0.77376547229113291</v>
      </c>
      <c r="D3310" s="7">
        <f t="shared" si="260"/>
        <v>179.81145771913629</v>
      </c>
      <c r="E3310" s="7">
        <f t="shared" si="261"/>
        <v>158.59477597351315</v>
      </c>
      <c r="F3310" s="7">
        <f t="shared" si="262"/>
        <v>188.19746055678655</v>
      </c>
      <c r="G3310" s="7">
        <f t="shared" si="263"/>
        <v>167.17818767323502</v>
      </c>
    </row>
    <row r="3311" spans="1:7" x14ac:dyDescent="0.3">
      <c r="A3311" s="8">
        <v>184.44085368066149</v>
      </c>
      <c r="B3311" s="8">
        <v>162.77740535771247</v>
      </c>
      <c r="C3311" s="6">
        <f t="shared" si="264"/>
        <v>-0.70992549173077613</v>
      </c>
      <c r="D3311" s="7">
        <f t="shared" si="260"/>
        <v>180.53019009077283</v>
      </c>
      <c r="E3311" s="7">
        <f t="shared" si="261"/>
        <v>158.22694271236318</v>
      </c>
      <c r="F3311" s="7">
        <f t="shared" si="262"/>
        <v>188.35151727055015</v>
      </c>
      <c r="G3311" s="7">
        <f t="shared" si="263"/>
        <v>167.32786800306175</v>
      </c>
    </row>
    <row r="3312" spans="1:7" x14ac:dyDescent="0.3">
      <c r="A3312" s="8">
        <v>184.33195457510575</v>
      </c>
      <c r="B3312" s="8">
        <v>162.55925242638926</v>
      </c>
      <c r="C3312" s="6">
        <f t="shared" si="264"/>
        <v>-0.74338304779304187</v>
      </c>
      <c r="D3312" s="7">
        <f t="shared" si="260"/>
        <v>180.271260639041</v>
      </c>
      <c r="E3312" s="7">
        <f t="shared" si="261"/>
        <v>158.14215329261302</v>
      </c>
      <c r="F3312" s="7">
        <f t="shared" si="262"/>
        <v>188.39264851117051</v>
      </c>
      <c r="G3312" s="7">
        <f t="shared" si="263"/>
        <v>166.97635156016551</v>
      </c>
    </row>
    <row r="3313" spans="1:7" x14ac:dyDescent="0.3">
      <c r="A3313" s="8">
        <v>184.87751426352165</v>
      </c>
      <c r="B3313" s="8">
        <v>162.34109949506586</v>
      </c>
      <c r="C3313" s="6">
        <f t="shared" si="264"/>
        <v>-0.69440520932902028</v>
      </c>
      <c r="D3313" s="7">
        <f t="shared" si="260"/>
        <v>181.03794329289184</v>
      </c>
      <c r="E3313" s="7">
        <f t="shared" si="261"/>
        <v>157.73049272789336</v>
      </c>
      <c r="F3313" s="7">
        <f t="shared" si="262"/>
        <v>188.71708523415145</v>
      </c>
      <c r="G3313" s="7">
        <f t="shared" si="263"/>
        <v>166.95170626223836</v>
      </c>
    </row>
    <row r="3314" spans="1:7" x14ac:dyDescent="0.3">
      <c r="A3314" s="8">
        <v>185.31408616632788</v>
      </c>
      <c r="B3314" s="8">
        <v>162.01387009808101</v>
      </c>
      <c r="C3314" s="6">
        <f t="shared" si="264"/>
        <v>-0.75409895501527457</v>
      </c>
      <c r="D3314" s="7">
        <f t="shared" si="260"/>
        <v>181.20629305550003</v>
      </c>
      <c r="E3314" s="7">
        <f t="shared" si="261"/>
        <v>157.64053775779001</v>
      </c>
      <c r="F3314" s="7">
        <f t="shared" si="262"/>
        <v>189.42187927715574</v>
      </c>
      <c r="G3314" s="7">
        <f t="shared" si="263"/>
        <v>166.38720243837201</v>
      </c>
    </row>
    <row r="3315" spans="1:7" x14ac:dyDescent="0.3">
      <c r="A3315" s="8">
        <v>185.56889351971662</v>
      </c>
      <c r="B3315" s="8">
        <v>161.65028187920879</v>
      </c>
      <c r="C3315" s="6">
        <f t="shared" si="264"/>
        <v>-0.6961894939113874</v>
      </c>
      <c r="D3315" s="7">
        <f t="shared" si="260"/>
        <v>181.72110203084659</v>
      </c>
      <c r="E3315" s="7">
        <f t="shared" si="261"/>
        <v>157.04653333501358</v>
      </c>
      <c r="F3315" s="7">
        <f t="shared" si="262"/>
        <v>189.41668500858665</v>
      </c>
      <c r="G3315" s="7">
        <f t="shared" si="263"/>
        <v>166.254030423404</v>
      </c>
    </row>
    <row r="3316" spans="1:7" x14ac:dyDescent="0.3">
      <c r="A3316" s="8">
        <v>185.9689883605642</v>
      </c>
      <c r="B3316" s="8">
        <v>161.46848776977265</v>
      </c>
      <c r="C3316" s="6">
        <f t="shared" si="264"/>
        <v>-0.7540989550153242</v>
      </c>
      <c r="D3316" s="7">
        <f t="shared" si="260"/>
        <v>181.86119524973614</v>
      </c>
      <c r="E3316" s="7">
        <f t="shared" si="261"/>
        <v>157.09515542948185</v>
      </c>
      <c r="F3316" s="7">
        <f t="shared" si="262"/>
        <v>190.07678147139225</v>
      </c>
      <c r="G3316" s="7">
        <f t="shared" si="263"/>
        <v>165.84182011006345</v>
      </c>
    </row>
    <row r="3317" spans="1:7" x14ac:dyDescent="0.3">
      <c r="A3317" s="8">
        <v>185.96925440072434</v>
      </c>
      <c r="B3317" s="8">
        <v>161.1412583727878</v>
      </c>
      <c r="C3317" s="6">
        <f t="shared" si="264"/>
        <v>-0.72130017338688268</v>
      </c>
      <c r="D3317" s="7">
        <f t="shared" si="260"/>
        <v>182.00708484771272</v>
      </c>
      <c r="E3317" s="7">
        <f t="shared" si="261"/>
        <v>156.63557169557782</v>
      </c>
      <c r="F3317" s="7">
        <f t="shared" si="262"/>
        <v>189.93142395373596</v>
      </c>
      <c r="G3317" s="7">
        <f t="shared" si="263"/>
        <v>165.64694504999778</v>
      </c>
    </row>
    <row r="3318" spans="1:7" x14ac:dyDescent="0.3">
      <c r="A3318" s="8">
        <v>186.40564894342435</v>
      </c>
      <c r="B3318" s="8">
        <v>161.03218190712622</v>
      </c>
      <c r="C3318" s="6">
        <f t="shared" si="264"/>
        <v>-0.74338304779296005</v>
      </c>
      <c r="D3318" s="7">
        <f t="shared" si="260"/>
        <v>182.34495500735994</v>
      </c>
      <c r="E3318" s="7">
        <f t="shared" si="261"/>
        <v>156.61508277334963</v>
      </c>
      <c r="F3318" s="7">
        <f t="shared" si="262"/>
        <v>190.46634287948876</v>
      </c>
      <c r="G3318" s="7">
        <f t="shared" si="263"/>
        <v>165.4492810409028</v>
      </c>
    </row>
    <row r="3319" spans="1:7" x14ac:dyDescent="0.3">
      <c r="A3319" s="8">
        <v>186.29674983787029</v>
      </c>
      <c r="B3319" s="8">
        <v>160.81402897580281</v>
      </c>
      <c r="C3319" s="6">
        <f t="shared" si="264"/>
        <v>-0.69440520932927463</v>
      </c>
      <c r="D3319" s="7">
        <f t="shared" si="260"/>
        <v>182.45717886723932</v>
      </c>
      <c r="E3319" s="7">
        <f t="shared" si="261"/>
        <v>156.20342220863128</v>
      </c>
      <c r="F3319" s="7">
        <f t="shared" si="262"/>
        <v>190.13632080850127</v>
      </c>
      <c r="G3319" s="7">
        <f t="shared" si="263"/>
        <v>165.42463574297435</v>
      </c>
    </row>
    <row r="3320" spans="1:7" x14ac:dyDescent="0.3">
      <c r="A3320" s="8">
        <v>186.84230952628457</v>
      </c>
      <c r="B3320" s="8">
        <v>160.59587604447958</v>
      </c>
      <c r="C3320" s="6">
        <f t="shared" si="264"/>
        <v>-0.75409895501556901</v>
      </c>
      <c r="D3320" s="7">
        <f t="shared" si="260"/>
        <v>182.73451641545543</v>
      </c>
      <c r="E3320" s="7">
        <f t="shared" si="261"/>
        <v>156.22254370418977</v>
      </c>
      <c r="F3320" s="7">
        <f t="shared" si="262"/>
        <v>190.9501026371137</v>
      </c>
      <c r="G3320" s="7">
        <f t="shared" si="263"/>
        <v>164.96920838476939</v>
      </c>
    </row>
    <row r="3321" spans="1:7" x14ac:dyDescent="0.3">
      <c r="A3321" s="8">
        <v>187.27897010914472</v>
      </c>
      <c r="B3321" s="8">
        <v>160.15957018183298</v>
      </c>
      <c r="C3321" s="6">
        <f t="shared" si="264"/>
        <v>-0.69440520932927219</v>
      </c>
      <c r="D3321" s="7">
        <f t="shared" si="260"/>
        <v>183.43939913851375</v>
      </c>
      <c r="E3321" s="7">
        <f t="shared" si="261"/>
        <v>155.54896341466144</v>
      </c>
      <c r="F3321" s="7">
        <f t="shared" si="262"/>
        <v>191.1185410797757</v>
      </c>
      <c r="G3321" s="7">
        <f t="shared" si="263"/>
        <v>164.77017694900451</v>
      </c>
    </row>
    <row r="3322" spans="1:7" x14ac:dyDescent="0.3">
      <c r="A3322" s="8">
        <v>187.71545333189869</v>
      </c>
      <c r="B3322" s="8">
        <v>159.9414172505096</v>
      </c>
      <c r="C3322" s="6">
        <f t="shared" si="264"/>
        <v>-0.75409895501556901</v>
      </c>
      <c r="D3322" s="7">
        <f t="shared" si="260"/>
        <v>183.60766022106955</v>
      </c>
      <c r="E3322" s="7">
        <f t="shared" si="261"/>
        <v>155.5680849102198</v>
      </c>
      <c r="F3322" s="7">
        <f t="shared" si="262"/>
        <v>191.82324644272782</v>
      </c>
      <c r="G3322" s="7">
        <f t="shared" si="263"/>
        <v>164.31474959079941</v>
      </c>
    </row>
    <row r="3323" spans="1:7" x14ac:dyDescent="0.3">
      <c r="A3323" s="8">
        <v>187.7157193720588</v>
      </c>
      <c r="B3323" s="8">
        <v>159.61418785352475</v>
      </c>
      <c r="C3323" s="6">
        <f t="shared" si="264"/>
        <v>-0.69618949391145379</v>
      </c>
      <c r="D3323" s="7">
        <f t="shared" si="260"/>
        <v>183.86792788318849</v>
      </c>
      <c r="E3323" s="7">
        <f t="shared" si="261"/>
        <v>155.0104393093298</v>
      </c>
      <c r="F3323" s="7">
        <f t="shared" si="262"/>
        <v>191.56351086092911</v>
      </c>
      <c r="G3323" s="7">
        <f t="shared" si="263"/>
        <v>164.21793639771971</v>
      </c>
    </row>
    <row r="3324" spans="1:7" x14ac:dyDescent="0.3">
      <c r="A3324" s="8">
        <v>188.15211391475884</v>
      </c>
      <c r="B3324" s="8">
        <v>159.50511138786314</v>
      </c>
      <c r="C3324" s="6">
        <f t="shared" si="264"/>
        <v>-0.75344900567494111</v>
      </c>
      <c r="D3324" s="7">
        <f t="shared" si="260"/>
        <v>184.04716411583649</v>
      </c>
      <c r="E3324" s="7">
        <f t="shared" si="261"/>
        <v>155.1291101140599</v>
      </c>
      <c r="F3324" s="7">
        <f t="shared" si="262"/>
        <v>192.25706371368119</v>
      </c>
      <c r="G3324" s="7">
        <f t="shared" si="263"/>
        <v>163.88111266166638</v>
      </c>
    </row>
    <row r="3325" spans="1:7" x14ac:dyDescent="0.3">
      <c r="A3325" s="8">
        <v>188.15237995491896</v>
      </c>
      <c r="B3325" s="8">
        <v>159.17788199087815</v>
      </c>
      <c r="C3325" s="6">
        <f t="shared" si="264"/>
        <v>-0.73245141645776335</v>
      </c>
      <c r="D3325" s="7">
        <f t="shared" si="260"/>
        <v>184.14021378165</v>
      </c>
      <c r="E3325" s="7">
        <f t="shared" si="261"/>
        <v>154.71665765241721</v>
      </c>
      <c r="F3325" s="7">
        <f t="shared" si="262"/>
        <v>192.16454612818791</v>
      </c>
      <c r="G3325" s="7">
        <f t="shared" si="263"/>
        <v>163.63910632933909</v>
      </c>
    </row>
    <row r="3326" spans="1:7" x14ac:dyDescent="0.3">
      <c r="A3326" s="8">
        <v>188.58877449761903</v>
      </c>
      <c r="B3326" s="8">
        <v>159.06880552521653</v>
      </c>
      <c r="C3326" s="6">
        <f t="shared" si="264"/>
        <v>-0.71251369399267372</v>
      </c>
      <c r="D3326" s="7">
        <f t="shared" si="260"/>
        <v>184.6663465015198</v>
      </c>
      <c r="E3326" s="7">
        <f t="shared" si="261"/>
        <v>154.52847969820621</v>
      </c>
      <c r="F3326" s="7">
        <f t="shared" si="262"/>
        <v>192.51120249371826</v>
      </c>
      <c r="G3326" s="7">
        <f t="shared" si="263"/>
        <v>163.60913135222685</v>
      </c>
    </row>
    <row r="3327" spans="1:7" x14ac:dyDescent="0.3">
      <c r="A3327" s="8">
        <v>189.02543508047918</v>
      </c>
      <c r="B3327" s="8">
        <v>158.63249966256993</v>
      </c>
      <c r="C3327" s="6">
        <f t="shared" si="264"/>
        <v>-0.74366967720098853</v>
      </c>
      <c r="D3327" s="7">
        <f t="shared" si="260"/>
        <v>184.96347524072823</v>
      </c>
      <c r="E3327" s="7">
        <f t="shared" si="261"/>
        <v>154.21656462452302</v>
      </c>
      <c r="F3327" s="7">
        <f t="shared" si="262"/>
        <v>193.08739492023014</v>
      </c>
      <c r="G3327" s="7">
        <f t="shared" si="263"/>
        <v>163.04843470061684</v>
      </c>
    </row>
    <row r="3328" spans="1:7" x14ac:dyDescent="0.3">
      <c r="A3328" s="8">
        <v>189.4619183032315</v>
      </c>
      <c r="B3328" s="8">
        <v>158.41434673124652</v>
      </c>
      <c r="C3328" s="6">
        <f t="shared" si="264"/>
        <v>-0.69440520932913707</v>
      </c>
      <c r="D3328" s="7">
        <f t="shared" ref="D3328:D3391" si="265">A3328+$B$2*SIN(C3328)</f>
        <v>185.62234733260115</v>
      </c>
      <c r="E3328" s="7">
        <f t="shared" ref="E3328:E3391" si="266">B3328-$B$2*COS(C3328)</f>
        <v>153.80373996407448</v>
      </c>
      <c r="F3328" s="7">
        <f t="shared" ref="F3328:F3391" si="267">A3328-$B$2*SIN(C3328)</f>
        <v>193.30148927386185</v>
      </c>
      <c r="G3328" s="7">
        <f t="shared" ref="G3328:G3391" si="268">B3328+$B$2*COS(C3328)</f>
        <v>163.02495349841857</v>
      </c>
    </row>
    <row r="3329" spans="1:7" x14ac:dyDescent="0.3">
      <c r="A3329" s="8">
        <v>189.46218434339161</v>
      </c>
      <c r="B3329" s="8">
        <v>158.08711733426171</v>
      </c>
      <c r="C3329" s="6">
        <f t="shared" si="264"/>
        <v>-0.754098955015435</v>
      </c>
      <c r="D3329" s="7">
        <f t="shared" si="265"/>
        <v>185.35439123256307</v>
      </c>
      <c r="E3329" s="7">
        <f t="shared" si="266"/>
        <v>153.71378499397136</v>
      </c>
      <c r="F3329" s="7">
        <f t="shared" si="267"/>
        <v>193.56997745422015</v>
      </c>
      <c r="G3329" s="7">
        <f t="shared" si="268"/>
        <v>162.46044967455205</v>
      </c>
    </row>
    <row r="3330" spans="1:7" x14ac:dyDescent="0.3">
      <c r="A3330" s="8">
        <v>189.89857888609168</v>
      </c>
      <c r="B3330" s="8">
        <v>157.97804086859992</v>
      </c>
      <c r="C3330" s="6">
        <f t="shared" si="264"/>
        <v>-0.69618949391143703</v>
      </c>
      <c r="D3330" s="7">
        <f t="shared" si="265"/>
        <v>186.05078739722143</v>
      </c>
      <c r="E3330" s="7">
        <f t="shared" si="266"/>
        <v>153.37429232440491</v>
      </c>
      <c r="F3330" s="7">
        <f t="shared" si="267"/>
        <v>193.74637037496194</v>
      </c>
      <c r="G3330" s="7">
        <f t="shared" si="268"/>
        <v>162.58178941279493</v>
      </c>
    </row>
    <row r="3331" spans="1:7" x14ac:dyDescent="0.3">
      <c r="A3331" s="8">
        <v>189.8988449262518</v>
      </c>
      <c r="B3331" s="8">
        <v>157.6508114716151</v>
      </c>
      <c r="C3331" s="6">
        <f t="shared" si="264"/>
        <v>-0.72628364053676975</v>
      </c>
      <c r="D3331" s="7">
        <f t="shared" si="265"/>
        <v>185.91427072466621</v>
      </c>
      <c r="E3331" s="7">
        <f t="shared" si="266"/>
        <v>153.16492600361008</v>
      </c>
      <c r="F3331" s="7">
        <f t="shared" si="267"/>
        <v>193.88341912783739</v>
      </c>
      <c r="G3331" s="7">
        <f t="shared" si="268"/>
        <v>162.13669693962012</v>
      </c>
    </row>
    <row r="3332" spans="1:7" x14ac:dyDescent="0.3">
      <c r="A3332" s="8">
        <v>190.33523946895184</v>
      </c>
      <c r="B3332" s="8">
        <v>157.54173500595331</v>
      </c>
      <c r="C3332" s="6">
        <f t="shared" si="264"/>
        <v>-0.70522643782253791</v>
      </c>
      <c r="D3332" s="7">
        <f t="shared" si="265"/>
        <v>186.44600184546067</v>
      </c>
      <c r="E3332" s="7">
        <f t="shared" si="266"/>
        <v>152.97294624874198</v>
      </c>
      <c r="F3332" s="7">
        <f t="shared" si="267"/>
        <v>194.22447709244301</v>
      </c>
      <c r="G3332" s="7">
        <f t="shared" si="268"/>
        <v>162.11052376316465</v>
      </c>
    </row>
    <row r="3333" spans="1:7" x14ac:dyDescent="0.3">
      <c r="A3333" s="8">
        <v>190.22634036339772</v>
      </c>
      <c r="B3333" s="8">
        <v>157.32358207463008</v>
      </c>
      <c r="C3333" s="6">
        <f t="shared" si="264"/>
        <v>-0.75409895501542101</v>
      </c>
      <c r="D3333" s="7">
        <f t="shared" si="265"/>
        <v>186.11854725256924</v>
      </c>
      <c r="E3333" s="7">
        <f t="shared" si="266"/>
        <v>152.95024973433968</v>
      </c>
      <c r="F3333" s="7">
        <f t="shared" si="267"/>
        <v>194.33413347422621</v>
      </c>
      <c r="G3333" s="7">
        <f t="shared" si="268"/>
        <v>161.69691441492049</v>
      </c>
    </row>
    <row r="3334" spans="1:7" x14ac:dyDescent="0.3">
      <c r="A3334" s="8">
        <v>190.771900051812</v>
      </c>
      <c r="B3334" s="8">
        <v>157.10542914330685</v>
      </c>
      <c r="C3334" s="6">
        <f t="shared" si="264"/>
        <v>-0.69440520932913707</v>
      </c>
      <c r="D3334" s="7">
        <f t="shared" si="265"/>
        <v>186.93232908118165</v>
      </c>
      <c r="E3334" s="7">
        <f t="shared" si="266"/>
        <v>152.49482237613481</v>
      </c>
      <c r="F3334" s="7">
        <f t="shared" si="267"/>
        <v>194.61147102244234</v>
      </c>
      <c r="G3334" s="7">
        <f t="shared" si="268"/>
        <v>161.71603591047889</v>
      </c>
    </row>
    <row r="3335" spans="1:7" x14ac:dyDescent="0.3">
      <c r="A3335" s="8">
        <v>191.20847195461988</v>
      </c>
      <c r="B3335" s="8">
        <v>156.77819974632189</v>
      </c>
      <c r="C3335" s="6">
        <f t="shared" si="264"/>
        <v>-0.75409895501543223</v>
      </c>
      <c r="D3335" s="7">
        <f t="shared" si="265"/>
        <v>187.10067884379134</v>
      </c>
      <c r="E3335" s="7">
        <f t="shared" si="266"/>
        <v>152.40486740603151</v>
      </c>
      <c r="F3335" s="7">
        <f t="shared" si="267"/>
        <v>195.31626506544842</v>
      </c>
      <c r="G3335" s="7">
        <f t="shared" si="268"/>
        <v>161.15153208661226</v>
      </c>
    </row>
    <row r="3336" spans="1:7" x14ac:dyDescent="0.3">
      <c r="A3336" s="8">
        <v>191.46327930800862</v>
      </c>
      <c r="B3336" s="8">
        <v>156.41461152744978</v>
      </c>
      <c r="C3336" s="6">
        <f t="shared" si="264"/>
        <v>-0.69440520932913707</v>
      </c>
      <c r="D3336" s="7">
        <f t="shared" si="265"/>
        <v>187.62370833737828</v>
      </c>
      <c r="E3336" s="7">
        <f t="shared" si="266"/>
        <v>151.80400476027773</v>
      </c>
      <c r="F3336" s="7">
        <f t="shared" si="267"/>
        <v>195.30285027863897</v>
      </c>
      <c r="G3336" s="7">
        <f t="shared" si="268"/>
        <v>161.02521829462182</v>
      </c>
    </row>
    <row r="3337" spans="1:7" x14ac:dyDescent="0.3">
      <c r="A3337" s="8">
        <v>191.86337414885622</v>
      </c>
      <c r="B3337" s="8">
        <v>156.23281741801364</v>
      </c>
      <c r="C3337" s="6">
        <f t="shared" si="264"/>
        <v>-0.72628364053690864</v>
      </c>
      <c r="D3337" s="7">
        <f t="shared" si="265"/>
        <v>187.87879994727001</v>
      </c>
      <c r="E3337" s="7">
        <f t="shared" si="266"/>
        <v>151.74693195000918</v>
      </c>
      <c r="F3337" s="7">
        <f t="shared" si="267"/>
        <v>195.84794835044244</v>
      </c>
      <c r="G3337" s="7">
        <f t="shared" si="268"/>
        <v>160.71870288601809</v>
      </c>
    </row>
    <row r="3338" spans="1:7" x14ac:dyDescent="0.3">
      <c r="A3338" s="8">
        <v>191.86364018901634</v>
      </c>
      <c r="B3338" s="8">
        <v>155.90558802102865</v>
      </c>
      <c r="C3338" s="6">
        <f t="shared" si="264"/>
        <v>-0.70522643782267602</v>
      </c>
      <c r="D3338" s="7">
        <f t="shared" si="265"/>
        <v>187.97440256552454</v>
      </c>
      <c r="E3338" s="7">
        <f t="shared" si="266"/>
        <v>151.33679926381785</v>
      </c>
      <c r="F3338" s="7">
        <f t="shared" si="267"/>
        <v>195.75287781250813</v>
      </c>
      <c r="G3338" s="7">
        <f t="shared" si="268"/>
        <v>160.47437677823945</v>
      </c>
    </row>
    <row r="3339" spans="1:7" x14ac:dyDescent="0.3">
      <c r="A3339" s="8">
        <v>192.30003473171638</v>
      </c>
      <c r="B3339" s="8">
        <v>155.79651155536703</v>
      </c>
      <c r="C3339" s="6">
        <f t="shared" si="264"/>
        <v>-0.75409895501541846</v>
      </c>
      <c r="D3339" s="7">
        <f t="shared" si="265"/>
        <v>188.1922416208879</v>
      </c>
      <c r="E3339" s="7">
        <f t="shared" si="266"/>
        <v>151.4231792150766</v>
      </c>
      <c r="F3339" s="7">
        <f t="shared" si="267"/>
        <v>196.40782784254486</v>
      </c>
      <c r="G3339" s="7">
        <f t="shared" si="268"/>
        <v>160.16984389565746</v>
      </c>
    </row>
    <row r="3340" spans="1:7" x14ac:dyDescent="0.3">
      <c r="A3340" s="8">
        <v>192.73669531457656</v>
      </c>
      <c r="B3340" s="8">
        <v>155.36020569272043</v>
      </c>
      <c r="C3340" s="6">
        <f t="shared" si="264"/>
        <v>-0.69440520932913707</v>
      </c>
      <c r="D3340" s="7">
        <f t="shared" si="265"/>
        <v>188.89712434394622</v>
      </c>
      <c r="E3340" s="7">
        <f t="shared" si="266"/>
        <v>150.74959892554838</v>
      </c>
      <c r="F3340" s="7">
        <f t="shared" si="267"/>
        <v>196.57626628520691</v>
      </c>
      <c r="G3340" s="7">
        <f t="shared" si="268"/>
        <v>159.97081245989247</v>
      </c>
    </row>
    <row r="3341" spans="1:7" x14ac:dyDescent="0.3">
      <c r="A3341" s="8">
        <v>193.17317853733053</v>
      </c>
      <c r="B3341" s="8">
        <v>155.1420527613972</v>
      </c>
      <c r="C3341" s="6">
        <f t="shared" si="264"/>
        <v>-0.75409895501542101</v>
      </c>
      <c r="D3341" s="7">
        <f t="shared" si="265"/>
        <v>189.06538542650205</v>
      </c>
      <c r="E3341" s="7">
        <f t="shared" si="266"/>
        <v>150.76872042110679</v>
      </c>
      <c r="F3341" s="7">
        <f t="shared" si="267"/>
        <v>197.28097164815901</v>
      </c>
      <c r="G3341" s="7">
        <f t="shared" si="268"/>
        <v>159.5153851016876</v>
      </c>
    </row>
    <row r="3342" spans="1:7" x14ac:dyDescent="0.3">
      <c r="A3342" s="8">
        <v>193.17344457749064</v>
      </c>
      <c r="B3342" s="8">
        <v>154.81482336441221</v>
      </c>
      <c r="C3342" s="6">
        <f t="shared" si="264"/>
        <v>-0.69440520932913474</v>
      </c>
      <c r="D3342" s="7">
        <f t="shared" si="265"/>
        <v>189.33387360686029</v>
      </c>
      <c r="E3342" s="7">
        <f t="shared" si="266"/>
        <v>150.20421659724013</v>
      </c>
      <c r="F3342" s="7">
        <f t="shared" si="267"/>
        <v>197.01301554812099</v>
      </c>
      <c r="G3342" s="7">
        <f t="shared" si="268"/>
        <v>159.42543013158428</v>
      </c>
    </row>
    <row r="3343" spans="1:7" x14ac:dyDescent="0.3">
      <c r="A3343" s="8">
        <v>193.60983912019068</v>
      </c>
      <c r="B3343" s="8">
        <v>154.70574689875059</v>
      </c>
      <c r="C3343" s="6">
        <f t="shared" ref="C3343:C3406" si="269">ATAN((B3352-B3332)/(A3352-A3332))</f>
        <v>-0.72628364053675121</v>
      </c>
      <c r="D3343" s="7">
        <f t="shared" si="265"/>
        <v>189.62526491860518</v>
      </c>
      <c r="E3343" s="7">
        <f t="shared" si="266"/>
        <v>150.21986143074551</v>
      </c>
      <c r="F3343" s="7">
        <f t="shared" si="267"/>
        <v>197.59441332177619</v>
      </c>
      <c r="G3343" s="7">
        <f t="shared" si="268"/>
        <v>159.19163236675567</v>
      </c>
    </row>
    <row r="3344" spans="1:7" x14ac:dyDescent="0.3">
      <c r="A3344" s="8">
        <v>193.61010516035083</v>
      </c>
      <c r="B3344" s="8">
        <v>154.3785175017656</v>
      </c>
      <c r="C3344" s="6">
        <f t="shared" si="269"/>
        <v>-0.68263064084307734</v>
      </c>
      <c r="D3344" s="7">
        <f t="shared" si="265"/>
        <v>189.82508699732838</v>
      </c>
      <c r="E3344" s="7">
        <f t="shared" si="266"/>
        <v>149.72302209251103</v>
      </c>
      <c r="F3344" s="7">
        <f t="shared" si="267"/>
        <v>197.39512332337327</v>
      </c>
      <c r="G3344" s="7">
        <f t="shared" si="268"/>
        <v>159.03401291102017</v>
      </c>
    </row>
    <row r="3345" spans="1:7" x14ac:dyDescent="0.3">
      <c r="A3345" s="8">
        <v>194.04649970305084</v>
      </c>
      <c r="B3345" s="8">
        <v>154.26944103610398</v>
      </c>
      <c r="C3345" s="6">
        <f t="shared" si="269"/>
        <v>-0.73652556921715506</v>
      </c>
      <c r="D3345" s="7">
        <f t="shared" si="265"/>
        <v>190.01619116898209</v>
      </c>
      <c r="E3345" s="7">
        <f t="shared" si="266"/>
        <v>149.82459985556528</v>
      </c>
      <c r="F3345" s="7">
        <f t="shared" si="267"/>
        <v>198.07680823711959</v>
      </c>
      <c r="G3345" s="7">
        <f t="shared" si="268"/>
        <v>158.71428221664269</v>
      </c>
    </row>
    <row r="3346" spans="1:7" x14ac:dyDescent="0.3">
      <c r="A3346" s="8">
        <v>194.48316028590938</v>
      </c>
      <c r="B3346" s="8">
        <v>153.83313517345738</v>
      </c>
      <c r="C3346" s="6">
        <f t="shared" si="269"/>
        <v>-0.71585159949063637</v>
      </c>
      <c r="D3346" s="7">
        <f t="shared" si="265"/>
        <v>190.54559899047911</v>
      </c>
      <c r="E3346" s="7">
        <f t="shared" si="266"/>
        <v>149.30592730936172</v>
      </c>
      <c r="F3346" s="7">
        <f t="shared" si="267"/>
        <v>198.42072158133965</v>
      </c>
      <c r="G3346" s="7">
        <f t="shared" si="268"/>
        <v>158.36034303755304</v>
      </c>
    </row>
    <row r="3347" spans="1:7" x14ac:dyDescent="0.3">
      <c r="A3347" s="8">
        <v>194.91964350866334</v>
      </c>
      <c r="B3347" s="8">
        <v>153.61498224213415</v>
      </c>
      <c r="C3347" s="6">
        <f t="shared" si="269"/>
        <v>-0.73422933573971172</v>
      </c>
      <c r="D3347" s="7">
        <f t="shared" si="265"/>
        <v>190.89955198402151</v>
      </c>
      <c r="E3347" s="7">
        <f t="shared" si="266"/>
        <v>149.16089825847342</v>
      </c>
      <c r="F3347" s="7">
        <f t="shared" si="267"/>
        <v>198.93973503330517</v>
      </c>
      <c r="G3347" s="7">
        <f t="shared" si="268"/>
        <v>158.06906622579487</v>
      </c>
    </row>
    <row r="3348" spans="1:7" x14ac:dyDescent="0.3">
      <c r="A3348" s="8">
        <v>194.91990954882348</v>
      </c>
      <c r="B3348" s="8">
        <v>153.28775284514913</v>
      </c>
      <c r="C3348" s="6">
        <f t="shared" si="269"/>
        <v>-0.72389323076590095</v>
      </c>
      <c r="D3348" s="7">
        <f t="shared" si="265"/>
        <v>190.94606982551988</v>
      </c>
      <c r="E3348" s="7">
        <f t="shared" si="266"/>
        <v>148.79235543741146</v>
      </c>
      <c r="F3348" s="7">
        <f t="shared" si="267"/>
        <v>198.89374927212708</v>
      </c>
      <c r="G3348" s="7">
        <f t="shared" si="268"/>
        <v>157.7831502528868</v>
      </c>
    </row>
    <row r="3349" spans="1:7" x14ac:dyDescent="0.3">
      <c r="A3349" s="8">
        <v>195.3563040915235</v>
      </c>
      <c r="B3349" s="8">
        <v>153.17867637948754</v>
      </c>
      <c r="C3349" s="6">
        <f t="shared" si="269"/>
        <v>-0.68734383040822233</v>
      </c>
      <c r="D3349" s="7">
        <f t="shared" si="265"/>
        <v>191.54938581776943</v>
      </c>
      <c r="E3349" s="7">
        <f t="shared" si="266"/>
        <v>148.54107212114926</v>
      </c>
      <c r="F3349" s="7">
        <f t="shared" si="267"/>
        <v>199.16322236527756</v>
      </c>
      <c r="G3349" s="7">
        <f t="shared" si="268"/>
        <v>157.81628063782583</v>
      </c>
    </row>
    <row r="3350" spans="1:7" x14ac:dyDescent="0.3">
      <c r="A3350" s="8">
        <v>195.35657013168364</v>
      </c>
      <c r="B3350" s="8">
        <v>152.85144698250252</v>
      </c>
      <c r="C3350" s="6">
        <f t="shared" si="269"/>
        <v>-0.7266639956469364</v>
      </c>
      <c r="D3350" s="7">
        <f t="shared" si="265"/>
        <v>191.37028998890199</v>
      </c>
      <c r="E3350" s="7">
        <f t="shared" si="266"/>
        <v>148.36707739210692</v>
      </c>
      <c r="F3350" s="7">
        <f t="shared" si="267"/>
        <v>199.34285027446529</v>
      </c>
      <c r="G3350" s="7">
        <f t="shared" si="268"/>
        <v>157.33581657289812</v>
      </c>
    </row>
    <row r="3351" spans="1:7" x14ac:dyDescent="0.3">
      <c r="A3351" s="8">
        <v>195.79296467438371</v>
      </c>
      <c r="B3351" s="8">
        <v>152.74237051684094</v>
      </c>
      <c r="C3351" s="6">
        <f t="shared" si="269"/>
        <v>-0.70522643782267602</v>
      </c>
      <c r="D3351" s="7">
        <f t="shared" si="265"/>
        <v>191.90372705089192</v>
      </c>
      <c r="E3351" s="7">
        <f t="shared" si="266"/>
        <v>148.17358175963014</v>
      </c>
      <c r="F3351" s="7">
        <f t="shared" si="267"/>
        <v>199.68220229787551</v>
      </c>
      <c r="G3351" s="7">
        <f t="shared" si="268"/>
        <v>157.31115927405173</v>
      </c>
    </row>
    <row r="3352" spans="1:7" x14ac:dyDescent="0.3">
      <c r="A3352" s="8">
        <v>196.22962525724387</v>
      </c>
      <c r="B3352" s="8">
        <v>152.30606465419433</v>
      </c>
      <c r="C3352" s="6">
        <f t="shared" si="269"/>
        <v>-0.75409895501558299</v>
      </c>
      <c r="D3352" s="7">
        <f t="shared" si="265"/>
        <v>192.12183214641468</v>
      </c>
      <c r="E3352" s="7">
        <f t="shared" si="266"/>
        <v>147.93273231390458</v>
      </c>
      <c r="F3352" s="7">
        <f t="shared" si="267"/>
        <v>200.33741836807306</v>
      </c>
      <c r="G3352" s="7">
        <f t="shared" si="268"/>
        <v>156.67939699448408</v>
      </c>
    </row>
    <row r="3353" spans="1:7" x14ac:dyDescent="0.3">
      <c r="A3353" s="8">
        <v>196.66610847999783</v>
      </c>
      <c r="B3353" s="8">
        <v>152.0879117228711</v>
      </c>
      <c r="C3353" s="6">
        <f t="shared" si="269"/>
        <v>-0.69440520932927219</v>
      </c>
      <c r="D3353" s="7">
        <f t="shared" si="265"/>
        <v>192.82653750936686</v>
      </c>
      <c r="E3353" s="7">
        <f t="shared" si="266"/>
        <v>147.47730495569957</v>
      </c>
      <c r="F3353" s="7">
        <f t="shared" si="267"/>
        <v>200.5056794506288</v>
      </c>
      <c r="G3353" s="7">
        <f t="shared" si="268"/>
        <v>156.69851849004263</v>
      </c>
    </row>
    <row r="3354" spans="1:7" x14ac:dyDescent="0.3">
      <c r="A3354" s="8">
        <v>196.66637452015794</v>
      </c>
      <c r="B3354" s="8">
        <v>151.76068232588608</v>
      </c>
      <c r="C3354" s="6">
        <f t="shared" si="269"/>
        <v>-0.72628364053690631</v>
      </c>
      <c r="D3354" s="7">
        <f t="shared" si="265"/>
        <v>192.68180031857173</v>
      </c>
      <c r="E3354" s="7">
        <f t="shared" si="266"/>
        <v>147.27479685788163</v>
      </c>
      <c r="F3354" s="7">
        <f t="shared" si="267"/>
        <v>200.65094872174416</v>
      </c>
      <c r="G3354" s="7">
        <f t="shared" si="268"/>
        <v>156.24656779389053</v>
      </c>
    </row>
    <row r="3355" spans="1:7" x14ac:dyDescent="0.3">
      <c r="A3355" s="8">
        <v>197.10276906285799</v>
      </c>
      <c r="B3355" s="8">
        <v>151.65160586022449</v>
      </c>
      <c r="C3355" s="6">
        <f t="shared" si="269"/>
        <v>-0.6806948821541009</v>
      </c>
      <c r="D3355" s="7">
        <f t="shared" si="265"/>
        <v>193.32676990143267</v>
      </c>
      <c r="E3355" s="7">
        <f t="shared" si="266"/>
        <v>146.98879229619308</v>
      </c>
      <c r="F3355" s="7">
        <f t="shared" si="267"/>
        <v>200.87876822428331</v>
      </c>
      <c r="G3355" s="7">
        <f t="shared" si="268"/>
        <v>156.3144194242559</v>
      </c>
    </row>
    <row r="3356" spans="1:7" x14ac:dyDescent="0.3">
      <c r="A3356" s="8">
        <v>197.1030351030181</v>
      </c>
      <c r="B3356" s="8">
        <v>151.32437646323947</v>
      </c>
      <c r="C3356" s="6">
        <f t="shared" si="269"/>
        <v>-0.73652556921729428</v>
      </c>
      <c r="D3356" s="7">
        <f t="shared" si="265"/>
        <v>193.07272656894875</v>
      </c>
      <c r="E3356" s="7">
        <f t="shared" si="266"/>
        <v>146.87953528270134</v>
      </c>
      <c r="F3356" s="7">
        <f t="shared" si="267"/>
        <v>201.13334363708745</v>
      </c>
      <c r="G3356" s="7">
        <f t="shared" si="268"/>
        <v>155.76921764377761</v>
      </c>
    </row>
    <row r="3357" spans="1:7" x14ac:dyDescent="0.3">
      <c r="A3357" s="8">
        <v>197.53942964571814</v>
      </c>
      <c r="B3357" s="8">
        <v>151.21529999757786</v>
      </c>
      <c r="C3357" s="6">
        <f t="shared" si="269"/>
        <v>-0.70522643782253558</v>
      </c>
      <c r="D3357" s="7">
        <f t="shared" si="265"/>
        <v>193.65019202222697</v>
      </c>
      <c r="E3357" s="7">
        <f t="shared" si="266"/>
        <v>146.64651124036652</v>
      </c>
      <c r="F3357" s="7">
        <f t="shared" si="267"/>
        <v>201.42866726920931</v>
      </c>
      <c r="G3357" s="7">
        <f t="shared" si="268"/>
        <v>155.7840887547892</v>
      </c>
    </row>
    <row r="3358" spans="1:7" x14ac:dyDescent="0.3">
      <c r="A3358" s="8">
        <v>197.97600154852441</v>
      </c>
      <c r="B3358" s="8">
        <v>150.88807060059287</v>
      </c>
      <c r="C3358" s="6">
        <f t="shared" si="269"/>
        <v>-0.75409895501543223</v>
      </c>
      <c r="D3358" s="7">
        <f t="shared" si="265"/>
        <v>193.86820843769587</v>
      </c>
      <c r="E3358" s="7">
        <f t="shared" si="266"/>
        <v>146.51473826030249</v>
      </c>
      <c r="F3358" s="7">
        <f t="shared" si="267"/>
        <v>202.08379465935295</v>
      </c>
      <c r="G3358" s="7">
        <f t="shared" si="268"/>
        <v>155.26140294088324</v>
      </c>
    </row>
    <row r="3359" spans="1:7" x14ac:dyDescent="0.3">
      <c r="A3359" s="8">
        <v>198.23080890191315</v>
      </c>
      <c r="B3359" s="8">
        <v>150.52448238172079</v>
      </c>
      <c r="C3359" s="6">
        <f t="shared" si="269"/>
        <v>-0.69440520932913419</v>
      </c>
      <c r="D3359" s="7">
        <f t="shared" si="265"/>
        <v>194.39123793128283</v>
      </c>
      <c r="E3359" s="7">
        <f t="shared" si="266"/>
        <v>145.91387561454872</v>
      </c>
      <c r="F3359" s="7">
        <f t="shared" si="267"/>
        <v>202.07037987254347</v>
      </c>
      <c r="G3359" s="7">
        <f t="shared" si="268"/>
        <v>155.13508914889286</v>
      </c>
    </row>
    <row r="3360" spans="1:7" x14ac:dyDescent="0.3">
      <c r="A3360" s="8">
        <v>198.63090374276072</v>
      </c>
      <c r="B3360" s="8">
        <v>150.34268827228465</v>
      </c>
      <c r="C3360" s="6">
        <f t="shared" si="269"/>
        <v>-0.71585159949065003</v>
      </c>
      <c r="D3360" s="7">
        <f t="shared" si="265"/>
        <v>194.69334244733039</v>
      </c>
      <c r="E3360" s="7">
        <f t="shared" si="266"/>
        <v>145.81548040818905</v>
      </c>
      <c r="F3360" s="7">
        <f t="shared" si="267"/>
        <v>202.56846503819105</v>
      </c>
      <c r="G3360" s="7">
        <f t="shared" si="268"/>
        <v>154.86989613638025</v>
      </c>
    </row>
    <row r="3361" spans="1:7" x14ac:dyDescent="0.3">
      <c r="A3361" s="8">
        <v>198.63116978292086</v>
      </c>
      <c r="B3361" s="8">
        <v>150.01545887529966</v>
      </c>
      <c r="C3361" s="6">
        <f t="shared" si="269"/>
        <v>-0.69846226401241918</v>
      </c>
      <c r="D3361" s="7">
        <f t="shared" si="265"/>
        <v>194.77292497886316</v>
      </c>
      <c r="E3361" s="7">
        <f t="shared" si="266"/>
        <v>145.42046735931601</v>
      </c>
      <c r="F3361" s="7">
        <f t="shared" si="267"/>
        <v>202.48941458697857</v>
      </c>
      <c r="G3361" s="7">
        <f t="shared" si="268"/>
        <v>154.61045039128331</v>
      </c>
    </row>
    <row r="3362" spans="1:7" x14ac:dyDescent="0.3">
      <c r="A3362" s="8">
        <v>199.06756432562091</v>
      </c>
      <c r="B3362" s="8">
        <v>149.90638240963804</v>
      </c>
      <c r="C3362" s="6">
        <f t="shared" si="269"/>
        <v>-0.7082820775566373</v>
      </c>
      <c r="D3362" s="7">
        <f t="shared" si="265"/>
        <v>195.16438430815504</v>
      </c>
      <c r="E3362" s="7">
        <f t="shared" si="266"/>
        <v>145.34949907217424</v>
      </c>
      <c r="F3362" s="7">
        <f t="shared" si="267"/>
        <v>202.97074434308678</v>
      </c>
      <c r="G3362" s="7">
        <f t="shared" si="268"/>
        <v>154.46326574710184</v>
      </c>
    </row>
    <row r="3363" spans="1:7" x14ac:dyDescent="0.3">
      <c r="A3363" s="8">
        <v>199.50422490848106</v>
      </c>
      <c r="B3363" s="8">
        <v>149.47007654699144</v>
      </c>
      <c r="C3363" s="6">
        <f t="shared" si="269"/>
        <v>-0.73457058965884481</v>
      </c>
      <c r="D3363" s="7">
        <f t="shared" si="265"/>
        <v>195.48261364433151</v>
      </c>
      <c r="E3363" s="7">
        <f t="shared" si="266"/>
        <v>145.01736469464063</v>
      </c>
      <c r="F3363" s="7">
        <f t="shared" si="267"/>
        <v>203.52583617263062</v>
      </c>
      <c r="G3363" s="7">
        <f t="shared" si="268"/>
        <v>153.92278839934224</v>
      </c>
    </row>
    <row r="3364" spans="1:7" x14ac:dyDescent="0.3">
      <c r="A3364" s="8">
        <v>199.94070813123503</v>
      </c>
      <c r="B3364" s="8">
        <v>149.2519236156682</v>
      </c>
      <c r="C3364" s="6">
        <f t="shared" si="269"/>
        <v>-0.72389323076605949</v>
      </c>
      <c r="D3364" s="7">
        <f t="shared" si="265"/>
        <v>195.96686840793072</v>
      </c>
      <c r="E3364" s="7">
        <f t="shared" si="266"/>
        <v>144.75652620793116</v>
      </c>
      <c r="F3364" s="7">
        <f t="shared" si="267"/>
        <v>203.91454785453934</v>
      </c>
      <c r="G3364" s="7">
        <f t="shared" si="268"/>
        <v>153.74732102340525</v>
      </c>
    </row>
    <row r="3365" spans="1:7" x14ac:dyDescent="0.3">
      <c r="A3365" s="8">
        <v>199.94097417139514</v>
      </c>
      <c r="B3365" s="8">
        <v>148.92469421868321</v>
      </c>
      <c r="C3365" s="6">
        <f t="shared" si="269"/>
        <v>-0.69790502051990078</v>
      </c>
      <c r="D3365" s="7">
        <f t="shared" si="265"/>
        <v>196.08529049535707</v>
      </c>
      <c r="E3365" s="7">
        <f t="shared" si="266"/>
        <v>144.32755343442031</v>
      </c>
      <c r="F3365" s="7">
        <f t="shared" si="267"/>
        <v>203.79665784743321</v>
      </c>
      <c r="G3365" s="7">
        <f t="shared" si="268"/>
        <v>153.52183500294612</v>
      </c>
    </row>
    <row r="3366" spans="1:7" x14ac:dyDescent="0.3">
      <c r="A3366" s="8">
        <v>200.37736871409521</v>
      </c>
      <c r="B3366" s="8">
        <v>148.8156177530216</v>
      </c>
      <c r="C3366" s="6">
        <f t="shared" si="269"/>
        <v>-0.70828207755663286</v>
      </c>
      <c r="D3366" s="7">
        <f t="shared" si="265"/>
        <v>196.47418869662937</v>
      </c>
      <c r="E3366" s="7">
        <f t="shared" si="266"/>
        <v>144.2587344155578</v>
      </c>
      <c r="F3366" s="7">
        <f t="shared" si="267"/>
        <v>204.28054873156105</v>
      </c>
      <c r="G3366" s="7">
        <f t="shared" si="268"/>
        <v>153.3725010904854</v>
      </c>
    </row>
    <row r="3367" spans="1:7" x14ac:dyDescent="0.3">
      <c r="A3367" s="8">
        <v>200.37763475425533</v>
      </c>
      <c r="B3367" s="8">
        <v>148.48838835603661</v>
      </c>
      <c r="C3367" s="6">
        <f t="shared" si="269"/>
        <v>-0.70828207755663009</v>
      </c>
      <c r="D3367" s="7">
        <f t="shared" si="265"/>
        <v>196.47445473678948</v>
      </c>
      <c r="E3367" s="7">
        <f t="shared" si="266"/>
        <v>143.93150501857278</v>
      </c>
      <c r="F3367" s="7">
        <f t="shared" si="267"/>
        <v>204.28081477172117</v>
      </c>
      <c r="G3367" s="7">
        <f t="shared" si="268"/>
        <v>153.04527169350044</v>
      </c>
    </row>
    <row r="3368" spans="1:7" x14ac:dyDescent="0.3">
      <c r="A3368" s="8">
        <v>200.81402929695537</v>
      </c>
      <c r="B3368" s="8">
        <v>148.37931189037499</v>
      </c>
      <c r="C3368" s="6">
        <f t="shared" si="269"/>
        <v>-0.70828207755663009</v>
      </c>
      <c r="D3368" s="7">
        <f t="shared" si="265"/>
        <v>196.91084927948953</v>
      </c>
      <c r="E3368" s="7">
        <f t="shared" si="266"/>
        <v>143.82242855291116</v>
      </c>
      <c r="F3368" s="7">
        <f t="shared" si="267"/>
        <v>204.71720931442121</v>
      </c>
      <c r="G3368" s="7">
        <f t="shared" si="268"/>
        <v>152.93619522783882</v>
      </c>
    </row>
    <row r="3369" spans="1:7" x14ac:dyDescent="0.3">
      <c r="A3369" s="8">
        <v>201.2506011997616</v>
      </c>
      <c r="B3369" s="8">
        <v>148.05208249339</v>
      </c>
      <c r="C3369" s="6">
        <f t="shared" si="269"/>
        <v>-0.74504559210219778</v>
      </c>
      <c r="D3369" s="7">
        <f t="shared" si="265"/>
        <v>197.18256925603853</v>
      </c>
      <c r="E3369" s="7">
        <f t="shared" si="266"/>
        <v>143.64174054464627</v>
      </c>
      <c r="F3369" s="7">
        <f t="shared" si="267"/>
        <v>205.31863314348467</v>
      </c>
      <c r="G3369" s="7">
        <f t="shared" si="268"/>
        <v>152.46242444213374</v>
      </c>
    </row>
    <row r="3370" spans="1:7" x14ac:dyDescent="0.3">
      <c r="A3370" s="8">
        <v>201.50540855315035</v>
      </c>
      <c r="B3370" s="8">
        <v>147.68849427451789</v>
      </c>
      <c r="C3370" s="6">
        <f t="shared" si="269"/>
        <v>-0.70469339025113675</v>
      </c>
      <c r="D3370" s="7">
        <f t="shared" si="265"/>
        <v>197.61860686383852</v>
      </c>
      <c r="E3370" s="7">
        <f t="shared" si="266"/>
        <v>143.11763301782207</v>
      </c>
      <c r="F3370" s="7">
        <f t="shared" si="267"/>
        <v>205.39221024246217</v>
      </c>
      <c r="G3370" s="7">
        <f t="shared" si="268"/>
        <v>152.25935553121371</v>
      </c>
    </row>
    <row r="3371" spans="1:7" x14ac:dyDescent="0.3">
      <c r="A3371" s="8">
        <v>201.90550339399792</v>
      </c>
      <c r="B3371" s="8">
        <v>147.50670016508175</v>
      </c>
      <c r="C3371" s="6">
        <f t="shared" si="269"/>
        <v>-0.71585159949063637</v>
      </c>
      <c r="D3371" s="7">
        <f t="shared" si="265"/>
        <v>197.96794209856765</v>
      </c>
      <c r="E3371" s="7">
        <f t="shared" si="266"/>
        <v>142.9794923009861</v>
      </c>
      <c r="F3371" s="7">
        <f t="shared" si="267"/>
        <v>205.84306468942819</v>
      </c>
      <c r="G3371" s="7">
        <f t="shared" si="268"/>
        <v>152.03390802917741</v>
      </c>
    </row>
    <row r="3372" spans="1:7" x14ac:dyDescent="0.3">
      <c r="A3372" s="8">
        <v>201.90576943415806</v>
      </c>
      <c r="B3372" s="8">
        <v>147.17947076809693</v>
      </c>
      <c r="C3372" s="6">
        <f t="shared" si="269"/>
        <v>-0.69846226401242195</v>
      </c>
      <c r="D3372" s="7">
        <f t="shared" si="265"/>
        <v>198.04752463010036</v>
      </c>
      <c r="E3372" s="7">
        <f t="shared" si="266"/>
        <v>142.58447925211328</v>
      </c>
      <c r="F3372" s="7">
        <f t="shared" si="267"/>
        <v>205.76401423821576</v>
      </c>
      <c r="G3372" s="7">
        <f t="shared" si="268"/>
        <v>151.77446228408058</v>
      </c>
    </row>
    <row r="3373" spans="1:7" x14ac:dyDescent="0.3">
      <c r="A3373" s="8">
        <v>202.34216397685813</v>
      </c>
      <c r="B3373" s="8">
        <v>147.07039430243515</v>
      </c>
      <c r="C3373" s="6">
        <f t="shared" si="269"/>
        <v>-0.70828207755661632</v>
      </c>
      <c r="D3373" s="7">
        <f t="shared" si="265"/>
        <v>198.43898395939235</v>
      </c>
      <c r="E3373" s="7">
        <f t="shared" si="266"/>
        <v>142.51351096497129</v>
      </c>
      <c r="F3373" s="7">
        <f t="shared" si="267"/>
        <v>206.24534399432392</v>
      </c>
      <c r="G3373" s="7">
        <f t="shared" si="268"/>
        <v>151.62727763989901</v>
      </c>
    </row>
    <row r="3374" spans="1:7" x14ac:dyDescent="0.3">
      <c r="A3374" s="8">
        <v>202.77882455971829</v>
      </c>
      <c r="B3374" s="8">
        <v>146.63408843978871</v>
      </c>
      <c r="C3374" s="6">
        <f t="shared" si="269"/>
        <v>-0.73457058965884237</v>
      </c>
      <c r="D3374" s="7">
        <f t="shared" si="265"/>
        <v>198.75721329556873</v>
      </c>
      <c r="E3374" s="7">
        <f t="shared" si="266"/>
        <v>142.18137658743788</v>
      </c>
      <c r="F3374" s="7">
        <f t="shared" si="267"/>
        <v>206.80043582386784</v>
      </c>
      <c r="G3374" s="7">
        <f t="shared" si="268"/>
        <v>151.08680029213954</v>
      </c>
    </row>
    <row r="3375" spans="1:7" x14ac:dyDescent="0.3">
      <c r="A3375" s="8">
        <v>203.21530778247225</v>
      </c>
      <c r="B3375" s="8">
        <v>146.41593550846531</v>
      </c>
      <c r="C3375" s="6">
        <f t="shared" si="269"/>
        <v>-0.72389323076604262</v>
      </c>
      <c r="D3375" s="7">
        <f t="shared" si="265"/>
        <v>199.24146805916803</v>
      </c>
      <c r="E3375" s="7">
        <f t="shared" si="266"/>
        <v>141.92053810072821</v>
      </c>
      <c r="F3375" s="7">
        <f t="shared" si="267"/>
        <v>207.18914750577648</v>
      </c>
      <c r="G3375" s="7">
        <f t="shared" si="268"/>
        <v>150.91133291620241</v>
      </c>
    </row>
    <row r="3376" spans="1:7" x14ac:dyDescent="0.3">
      <c r="A3376" s="8">
        <v>203.21557382263236</v>
      </c>
      <c r="B3376" s="8">
        <v>146.08870611148032</v>
      </c>
      <c r="C3376" s="6">
        <f t="shared" si="269"/>
        <v>-0.68734383040822233</v>
      </c>
      <c r="D3376" s="7">
        <f t="shared" si="265"/>
        <v>199.4086555488783</v>
      </c>
      <c r="E3376" s="7">
        <f t="shared" si="266"/>
        <v>141.45110185314203</v>
      </c>
      <c r="F3376" s="7">
        <f t="shared" si="267"/>
        <v>207.02249209638643</v>
      </c>
      <c r="G3376" s="7">
        <f t="shared" si="268"/>
        <v>150.72631036981861</v>
      </c>
    </row>
    <row r="3377" spans="1:7" x14ac:dyDescent="0.3">
      <c r="A3377" s="8">
        <v>203.65196836533241</v>
      </c>
      <c r="B3377" s="8">
        <v>145.9796296458187</v>
      </c>
      <c r="C3377" s="6">
        <f t="shared" si="269"/>
        <v>-0.72666399564694151</v>
      </c>
      <c r="D3377" s="7">
        <f t="shared" si="265"/>
        <v>199.66568822255076</v>
      </c>
      <c r="E3377" s="7">
        <f t="shared" si="266"/>
        <v>141.49526005542313</v>
      </c>
      <c r="F3377" s="7">
        <f t="shared" si="267"/>
        <v>207.63824850811406</v>
      </c>
      <c r="G3377" s="7">
        <f t="shared" si="268"/>
        <v>150.46399923621428</v>
      </c>
    </row>
    <row r="3378" spans="1:7" x14ac:dyDescent="0.3">
      <c r="A3378" s="8">
        <v>203.65223440549252</v>
      </c>
      <c r="B3378" s="8">
        <v>145.65240024883386</v>
      </c>
      <c r="C3378" s="6">
        <f t="shared" si="269"/>
        <v>-0.6806948821541009</v>
      </c>
      <c r="D3378" s="7">
        <f t="shared" si="265"/>
        <v>199.8762352440672</v>
      </c>
      <c r="E3378" s="7">
        <f t="shared" si="266"/>
        <v>140.98958668480245</v>
      </c>
      <c r="F3378" s="7">
        <f t="shared" si="267"/>
        <v>207.42823356691784</v>
      </c>
      <c r="G3378" s="7">
        <f t="shared" si="268"/>
        <v>150.31521381286527</v>
      </c>
    </row>
    <row r="3379" spans="1:7" x14ac:dyDescent="0.3">
      <c r="A3379" s="8">
        <v>204.08862894819256</v>
      </c>
      <c r="B3379" s="8">
        <v>145.5433237831721</v>
      </c>
      <c r="C3379" s="6">
        <f t="shared" si="269"/>
        <v>-0.73652556921729428</v>
      </c>
      <c r="D3379" s="7">
        <f t="shared" si="265"/>
        <v>200.05832041412322</v>
      </c>
      <c r="E3379" s="7">
        <f t="shared" si="266"/>
        <v>141.09848260263396</v>
      </c>
      <c r="F3379" s="7">
        <f t="shared" si="267"/>
        <v>208.11893748226191</v>
      </c>
      <c r="G3379" s="7">
        <f t="shared" si="268"/>
        <v>149.98816496371023</v>
      </c>
    </row>
    <row r="3380" spans="1:7" x14ac:dyDescent="0.3">
      <c r="A3380" s="8">
        <v>204.52520085099883</v>
      </c>
      <c r="B3380" s="8">
        <v>145.21609438618725</v>
      </c>
      <c r="C3380" s="6">
        <f t="shared" si="269"/>
        <v>-0.7158515994906387</v>
      </c>
      <c r="D3380" s="7">
        <f t="shared" si="265"/>
        <v>200.58763955556856</v>
      </c>
      <c r="E3380" s="7">
        <f t="shared" si="266"/>
        <v>140.68888652209159</v>
      </c>
      <c r="F3380" s="7">
        <f t="shared" si="267"/>
        <v>208.4627621464291</v>
      </c>
      <c r="G3380" s="7">
        <f t="shared" si="268"/>
        <v>149.74330225028291</v>
      </c>
    </row>
    <row r="3381" spans="1:7" x14ac:dyDescent="0.3">
      <c r="A3381" s="8">
        <v>204.78000820438757</v>
      </c>
      <c r="B3381" s="8">
        <v>144.852506167315</v>
      </c>
      <c r="C3381" s="6">
        <f t="shared" si="269"/>
        <v>-0.6973405718075345</v>
      </c>
      <c r="D3381" s="7">
        <f t="shared" si="265"/>
        <v>200.92691999262286</v>
      </c>
      <c r="E3381" s="7">
        <f t="shared" si="266"/>
        <v>140.25318977981132</v>
      </c>
      <c r="F3381" s="7">
        <f t="shared" si="267"/>
        <v>208.63309641615228</v>
      </c>
      <c r="G3381" s="7">
        <f t="shared" si="268"/>
        <v>149.45182255481868</v>
      </c>
    </row>
    <row r="3382" spans="1:7" x14ac:dyDescent="0.3">
      <c r="A3382" s="8">
        <v>205.18010304523514</v>
      </c>
      <c r="B3382" s="8">
        <v>144.67071205787906</v>
      </c>
      <c r="C3382" s="6">
        <f t="shared" si="269"/>
        <v>-0.7266639956469364</v>
      </c>
      <c r="D3382" s="7">
        <f t="shared" si="265"/>
        <v>201.19382290245349</v>
      </c>
      <c r="E3382" s="7">
        <f t="shared" si="266"/>
        <v>140.18634246748346</v>
      </c>
      <c r="F3382" s="7">
        <f t="shared" si="267"/>
        <v>209.16638318801679</v>
      </c>
      <c r="G3382" s="7">
        <f t="shared" si="268"/>
        <v>149.15508164827466</v>
      </c>
    </row>
    <row r="3383" spans="1:7" x14ac:dyDescent="0.3">
      <c r="A3383" s="8">
        <v>205.18036908539528</v>
      </c>
      <c r="B3383" s="8">
        <v>144.34348266089404</v>
      </c>
      <c r="C3383" s="6">
        <f t="shared" si="269"/>
        <v>-0.68069488215398977</v>
      </c>
      <c r="D3383" s="7">
        <f t="shared" si="265"/>
        <v>201.40436992397048</v>
      </c>
      <c r="E3383" s="7">
        <f t="shared" si="266"/>
        <v>139.6806690968622</v>
      </c>
      <c r="F3383" s="7">
        <f t="shared" si="267"/>
        <v>208.95636824682009</v>
      </c>
      <c r="G3383" s="7">
        <f t="shared" si="268"/>
        <v>149.00629622492588</v>
      </c>
    </row>
    <row r="3384" spans="1:7" x14ac:dyDescent="0.3">
      <c r="A3384" s="8">
        <v>205.61676362809533</v>
      </c>
      <c r="B3384" s="8">
        <v>144.23440619523242</v>
      </c>
      <c r="C3384" s="6">
        <f t="shared" si="269"/>
        <v>-0.73652556921714396</v>
      </c>
      <c r="D3384" s="7">
        <f t="shared" si="265"/>
        <v>201.58645509402663</v>
      </c>
      <c r="E3384" s="7">
        <f t="shared" si="266"/>
        <v>139.78956501469369</v>
      </c>
      <c r="F3384" s="7">
        <f t="shared" si="267"/>
        <v>209.64707216216402</v>
      </c>
      <c r="G3384" s="7">
        <f t="shared" si="268"/>
        <v>148.67924737577115</v>
      </c>
    </row>
    <row r="3385" spans="1:7" x14ac:dyDescent="0.3">
      <c r="A3385" s="8">
        <v>206.05333553090321</v>
      </c>
      <c r="B3385" s="8">
        <v>143.90717679824743</v>
      </c>
      <c r="C3385" s="6">
        <f t="shared" si="269"/>
        <v>-0.70522643782255712</v>
      </c>
      <c r="D3385" s="7">
        <f t="shared" si="265"/>
        <v>202.16409790741196</v>
      </c>
      <c r="E3385" s="7">
        <f t="shared" si="266"/>
        <v>139.33838804103618</v>
      </c>
      <c r="F3385" s="7">
        <f t="shared" si="267"/>
        <v>209.94257315439447</v>
      </c>
      <c r="G3385" s="7">
        <f t="shared" si="268"/>
        <v>148.47596555545869</v>
      </c>
    </row>
    <row r="3386" spans="1:7" x14ac:dyDescent="0.3">
      <c r="A3386" s="8">
        <v>206.30814288429195</v>
      </c>
      <c r="B3386" s="8">
        <v>143.54358857937532</v>
      </c>
      <c r="C3386" s="6">
        <f t="shared" si="269"/>
        <v>-0.71585159949063593</v>
      </c>
      <c r="D3386" s="7">
        <f t="shared" si="265"/>
        <v>202.37058158886171</v>
      </c>
      <c r="E3386" s="7">
        <f t="shared" si="266"/>
        <v>139.01638071527967</v>
      </c>
      <c r="F3386" s="7">
        <f t="shared" si="267"/>
        <v>210.2457041797222</v>
      </c>
      <c r="G3386" s="7">
        <f t="shared" si="268"/>
        <v>148.07079644347098</v>
      </c>
    </row>
    <row r="3387" spans="1:7" x14ac:dyDescent="0.3">
      <c r="A3387" s="8">
        <v>206.70823772513953</v>
      </c>
      <c r="B3387" s="8">
        <v>143.36179446993921</v>
      </c>
      <c r="C3387" s="6">
        <f t="shared" si="269"/>
        <v>-0.69846226401242195</v>
      </c>
      <c r="D3387" s="7">
        <f t="shared" si="265"/>
        <v>202.84999292108182</v>
      </c>
      <c r="E3387" s="7">
        <f t="shared" si="266"/>
        <v>138.76680295395556</v>
      </c>
      <c r="F3387" s="7">
        <f t="shared" si="267"/>
        <v>210.56648252919723</v>
      </c>
      <c r="G3387" s="7">
        <f t="shared" si="268"/>
        <v>147.95678598592286</v>
      </c>
    </row>
    <row r="3388" spans="1:7" x14ac:dyDescent="0.3">
      <c r="A3388" s="8">
        <v>206.70850376529967</v>
      </c>
      <c r="B3388" s="8">
        <v>143.03456507295422</v>
      </c>
      <c r="C3388" s="6">
        <f t="shared" si="269"/>
        <v>-0.70828207755661399</v>
      </c>
      <c r="D3388" s="7">
        <f t="shared" si="265"/>
        <v>202.80532374783391</v>
      </c>
      <c r="E3388" s="7">
        <f t="shared" si="266"/>
        <v>138.47768173549034</v>
      </c>
      <c r="F3388" s="7">
        <f t="shared" si="267"/>
        <v>210.61168378276543</v>
      </c>
      <c r="G3388" s="7">
        <f t="shared" si="268"/>
        <v>147.59144841041811</v>
      </c>
    </row>
    <row r="3389" spans="1:7" x14ac:dyDescent="0.3">
      <c r="A3389" s="8">
        <v>207.14489830799968</v>
      </c>
      <c r="B3389" s="8">
        <v>142.92548860729261</v>
      </c>
      <c r="C3389" s="6">
        <f t="shared" si="269"/>
        <v>-0.70828207755662742</v>
      </c>
      <c r="D3389" s="7">
        <f t="shared" si="265"/>
        <v>203.24171829053387</v>
      </c>
      <c r="E3389" s="7">
        <f t="shared" si="266"/>
        <v>138.36860526982878</v>
      </c>
      <c r="F3389" s="7">
        <f t="shared" si="267"/>
        <v>211.0480783254655</v>
      </c>
      <c r="G3389" s="7">
        <f t="shared" si="268"/>
        <v>147.48237194475644</v>
      </c>
    </row>
    <row r="3390" spans="1:7" x14ac:dyDescent="0.3">
      <c r="A3390" s="8">
        <v>207.58147021080595</v>
      </c>
      <c r="B3390" s="8">
        <v>142.59825921030759</v>
      </c>
      <c r="C3390" s="6">
        <f t="shared" si="269"/>
        <v>-0.70828207755661665</v>
      </c>
      <c r="D3390" s="7">
        <f t="shared" si="265"/>
        <v>203.67829019334016</v>
      </c>
      <c r="E3390" s="7">
        <f t="shared" si="266"/>
        <v>138.04137587284373</v>
      </c>
      <c r="F3390" s="7">
        <f t="shared" si="267"/>
        <v>211.48465022827173</v>
      </c>
      <c r="G3390" s="7">
        <f t="shared" si="268"/>
        <v>147.15514254777145</v>
      </c>
    </row>
    <row r="3391" spans="1:7" x14ac:dyDescent="0.3">
      <c r="A3391" s="8">
        <v>207.83627756419469</v>
      </c>
      <c r="B3391" s="8">
        <v>142.23467099143551</v>
      </c>
      <c r="C3391" s="6">
        <f t="shared" si="269"/>
        <v>-0.70828207755663009</v>
      </c>
      <c r="D3391" s="7">
        <f t="shared" si="265"/>
        <v>203.93309754672885</v>
      </c>
      <c r="E3391" s="7">
        <f t="shared" si="266"/>
        <v>137.67778765397168</v>
      </c>
      <c r="F3391" s="7">
        <f t="shared" si="267"/>
        <v>211.73945758166053</v>
      </c>
      <c r="G3391" s="7">
        <f t="shared" si="268"/>
        <v>146.79155432889934</v>
      </c>
    </row>
    <row r="3392" spans="1:7" x14ac:dyDescent="0.3">
      <c r="A3392" s="8">
        <v>208.23637240504391</v>
      </c>
      <c r="B3392" s="8">
        <v>142.05287688199937</v>
      </c>
      <c r="C3392" s="6">
        <f t="shared" si="269"/>
        <v>-0.70828207755661399</v>
      </c>
      <c r="D3392" s="7">
        <f t="shared" ref="D3392:D3455" si="270">A3392+$B$2*SIN(C3392)</f>
        <v>204.33319238757815</v>
      </c>
      <c r="E3392" s="7">
        <f t="shared" ref="E3392:E3455" si="271">B3392-$B$2*COS(C3392)</f>
        <v>137.49599354453548</v>
      </c>
      <c r="F3392" s="7">
        <f t="shared" ref="F3392:F3455" si="272">A3392-$B$2*SIN(C3392)</f>
        <v>212.13955242250967</v>
      </c>
      <c r="G3392" s="7">
        <f t="shared" ref="G3392:G3455" si="273">B3392+$B$2*COS(C3392)</f>
        <v>146.60976021946325</v>
      </c>
    </row>
    <row r="3393" spans="1:7" x14ac:dyDescent="0.3">
      <c r="A3393" s="8">
        <v>208.23663844520402</v>
      </c>
      <c r="B3393" s="8">
        <v>141.72564748501455</v>
      </c>
      <c r="C3393" s="6">
        <f t="shared" si="269"/>
        <v>-0.70828207755650185</v>
      </c>
      <c r="D3393" s="7">
        <f t="shared" si="270"/>
        <v>204.33345842773878</v>
      </c>
      <c r="E3393" s="7">
        <f t="shared" si="271"/>
        <v>137.16876414755023</v>
      </c>
      <c r="F3393" s="7">
        <f t="shared" si="272"/>
        <v>212.13981846266927</v>
      </c>
      <c r="G3393" s="7">
        <f t="shared" si="273"/>
        <v>146.28253082247886</v>
      </c>
    </row>
    <row r="3394" spans="1:7" x14ac:dyDescent="0.3">
      <c r="A3394" s="8">
        <v>208.67303298790407</v>
      </c>
      <c r="B3394" s="8">
        <v>141.61657101935276</v>
      </c>
      <c r="C3394" s="6">
        <f t="shared" si="269"/>
        <v>-0.70828207755649919</v>
      </c>
      <c r="D3394" s="7">
        <f t="shared" si="270"/>
        <v>204.76985297043882</v>
      </c>
      <c r="E3394" s="7">
        <f t="shared" si="271"/>
        <v>137.05968768188842</v>
      </c>
      <c r="F3394" s="7">
        <f t="shared" si="272"/>
        <v>212.57621300536931</v>
      </c>
      <c r="G3394" s="7">
        <f t="shared" si="273"/>
        <v>146.1734543568171</v>
      </c>
    </row>
    <row r="3395" spans="1:7" x14ac:dyDescent="0.3">
      <c r="A3395" s="8">
        <v>209.10960489071033</v>
      </c>
      <c r="B3395" s="8">
        <v>141.28934162236794</v>
      </c>
      <c r="C3395" s="6">
        <f t="shared" si="269"/>
        <v>-0.70828207755650141</v>
      </c>
      <c r="D3395" s="7">
        <f t="shared" si="270"/>
        <v>205.20642487324508</v>
      </c>
      <c r="E3395" s="7">
        <f t="shared" si="271"/>
        <v>136.73245828490363</v>
      </c>
      <c r="F3395" s="7">
        <f t="shared" si="272"/>
        <v>213.01278490817558</v>
      </c>
      <c r="G3395" s="7">
        <f t="shared" si="273"/>
        <v>145.84622495983226</v>
      </c>
    </row>
    <row r="3396" spans="1:7" x14ac:dyDescent="0.3">
      <c r="A3396" s="8">
        <v>209.36441224409907</v>
      </c>
      <c r="B3396" s="8">
        <v>140.92575340349566</v>
      </c>
      <c r="C3396" s="6">
        <f t="shared" si="269"/>
        <v>-0.70828207755663242</v>
      </c>
      <c r="D3396" s="7">
        <f t="shared" si="270"/>
        <v>205.46123222663323</v>
      </c>
      <c r="E3396" s="7">
        <f t="shared" si="271"/>
        <v>136.36887006603186</v>
      </c>
      <c r="F3396" s="7">
        <f t="shared" si="272"/>
        <v>213.26759226156491</v>
      </c>
      <c r="G3396" s="7">
        <f t="shared" si="273"/>
        <v>145.48263674095946</v>
      </c>
    </row>
    <row r="3397" spans="1:7" x14ac:dyDescent="0.3">
      <c r="A3397" s="8">
        <v>209.76450708494667</v>
      </c>
      <c r="B3397" s="8">
        <v>140.74395929405972</v>
      </c>
      <c r="C3397" s="6">
        <f t="shared" si="269"/>
        <v>-0.70828207755662742</v>
      </c>
      <c r="D3397" s="7">
        <f t="shared" si="270"/>
        <v>205.86132706748086</v>
      </c>
      <c r="E3397" s="7">
        <f t="shared" si="271"/>
        <v>136.18707595659589</v>
      </c>
      <c r="F3397" s="7">
        <f t="shared" si="272"/>
        <v>213.66768710241249</v>
      </c>
      <c r="G3397" s="7">
        <f t="shared" si="273"/>
        <v>145.30084263152355</v>
      </c>
    </row>
    <row r="3398" spans="1:7" x14ac:dyDescent="0.3">
      <c r="A3398" s="8">
        <v>209.76477312510679</v>
      </c>
      <c r="B3398" s="8">
        <v>140.41672989707473</v>
      </c>
      <c r="C3398" s="6">
        <f t="shared" si="269"/>
        <v>-0.70828207755663009</v>
      </c>
      <c r="D3398" s="7">
        <f t="shared" si="270"/>
        <v>205.86159310764094</v>
      </c>
      <c r="E3398" s="7">
        <f t="shared" si="271"/>
        <v>135.8598465596109</v>
      </c>
      <c r="F3398" s="7">
        <f t="shared" si="272"/>
        <v>213.66795314257263</v>
      </c>
      <c r="G3398" s="7">
        <f t="shared" si="273"/>
        <v>144.97361323453856</v>
      </c>
    </row>
    <row r="3399" spans="1:7" x14ac:dyDescent="0.3">
      <c r="A3399" s="8">
        <v>210.20116766780683</v>
      </c>
      <c r="B3399" s="8">
        <v>140.30765343141309</v>
      </c>
      <c r="C3399" s="6">
        <f t="shared" si="269"/>
        <v>-0.70678403203730311</v>
      </c>
      <c r="D3399" s="7">
        <f t="shared" si="270"/>
        <v>206.30481844609466</v>
      </c>
      <c r="E3399" s="7">
        <f t="shared" si="271"/>
        <v>135.74492806794194</v>
      </c>
      <c r="F3399" s="7">
        <f t="shared" si="272"/>
        <v>214.097516889519</v>
      </c>
      <c r="G3399" s="7">
        <f t="shared" si="273"/>
        <v>144.87037879488423</v>
      </c>
    </row>
    <row r="3400" spans="1:7" x14ac:dyDescent="0.3">
      <c r="A3400" s="8">
        <v>210.63773957061309</v>
      </c>
      <c r="B3400" s="8">
        <v>139.9804240344281</v>
      </c>
      <c r="C3400" s="6">
        <f t="shared" si="269"/>
        <v>-0.70828207755663009</v>
      </c>
      <c r="D3400" s="7">
        <f t="shared" si="270"/>
        <v>206.73455955314725</v>
      </c>
      <c r="E3400" s="7">
        <f t="shared" si="271"/>
        <v>135.42354069696427</v>
      </c>
      <c r="F3400" s="7">
        <f t="shared" si="272"/>
        <v>214.54091958807894</v>
      </c>
      <c r="G3400" s="7">
        <f t="shared" si="273"/>
        <v>144.53730737189193</v>
      </c>
    </row>
    <row r="3401" spans="1:7" x14ac:dyDescent="0.3">
      <c r="A3401" s="8">
        <v>210.89254692400183</v>
      </c>
      <c r="B3401" s="8">
        <v>139.61683581555602</v>
      </c>
      <c r="C3401" s="6">
        <f t="shared" si="269"/>
        <v>-0.69790502051977021</v>
      </c>
      <c r="D3401" s="7">
        <f t="shared" si="270"/>
        <v>207.03686324796436</v>
      </c>
      <c r="E3401" s="7">
        <f t="shared" si="271"/>
        <v>135.0196950312926</v>
      </c>
      <c r="F3401" s="7">
        <f t="shared" si="272"/>
        <v>214.74823060003931</v>
      </c>
      <c r="G3401" s="7">
        <f t="shared" si="273"/>
        <v>144.21397659981943</v>
      </c>
    </row>
    <row r="3402" spans="1:7" x14ac:dyDescent="0.3">
      <c r="A3402" s="8">
        <v>211.29264176485103</v>
      </c>
      <c r="B3402" s="8">
        <v>139.43504170611988</v>
      </c>
      <c r="C3402" s="6">
        <f t="shared" si="269"/>
        <v>-0.71539367322569403</v>
      </c>
      <c r="D3402" s="7">
        <f t="shared" si="270"/>
        <v>207.35715400958247</v>
      </c>
      <c r="E3402" s="7">
        <f t="shared" si="271"/>
        <v>134.90603120401997</v>
      </c>
      <c r="F3402" s="7">
        <f t="shared" si="272"/>
        <v>215.22812952011958</v>
      </c>
      <c r="G3402" s="7">
        <f t="shared" si="273"/>
        <v>143.96405220821978</v>
      </c>
    </row>
    <row r="3403" spans="1:7" x14ac:dyDescent="0.3">
      <c r="A3403" s="8">
        <v>211.29290780501117</v>
      </c>
      <c r="B3403" s="8">
        <v>139.10781230913489</v>
      </c>
      <c r="C3403" s="6">
        <f t="shared" si="269"/>
        <v>-0.70522643782267314</v>
      </c>
      <c r="D3403" s="7">
        <f t="shared" si="270"/>
        <v>207.40367018151937</v>
      </c>
      <c r="E3403" s="7">
        <f t="shared" si="271"/>
        <v>134.53902355192406</v>
      </c>
      <c r="F3403" s="7">
        <f t="shared" si="272"/>
        <v>215.18214542850296</v>
      </c>
      <c r="G3403" s="7">
        <f t="shared" si="273"/>
        <v>143.67660106634571</v>
      </c>
    </row>
    <row r="3404" spans="1:7" x14ac:dyDescent="0.3">
      <c r="A3404" s="8">
        <v>211.72930234771118</v>
      </c>
      <c r="B3404" s="8">
        <v>138.99873584347327</v>
      </c>
      <c r="C3404" s="6">
        <f t="shared" si="269"/>
        <v>-0.70360568026656867</v>
      </c>
      <c r="D3404" s="7">
        <f t="shared" si="270"/>
        <v>207.84747472810858</v>
      </c>
      <c r="E3404" s="7">
        <f t="shared" si="271"/>
        <v>134.42364957852806</v>
      </c>
      <c r="F3404" s="7">
        <f t="shared" si="272"/>
        <v>215.61112996731379</v>
      </c>
      <c r="G3404" s="7">
        <f t="shared" si="273"/>
        <v>143.57382210841848</v>
      </c>
    </row>
    <row r="3405" spans="1:7" x14ac:dyDescent="0.3">
      <c r="A3405" s="8">
        <v>212.16587425051745</v>
      </c>
      <c r="B3405" s="8">
        <v>138.67150644648828</v>
      </c>
      <c r="C3405" s="6">
        <f t="shared" si="269"/>
        <v>-0.7052264378226708</v>
      </c>
      <c r="D3405" s="7">
        <f t="shared" si="270"/>
        <v>208.27663662702565</v>
      </c>
      <c r="E3405" s="7">
        <f t="shared" si="271"/>
        <v>134.10271768927745</v>
      </c>
      <c r="F3405" s="7">
        <f t="shared" si="272"/>
        <v>216.05511187400924</v>
      </c>
      <c r="G3405" s="7">
        <f t="shared" si="273"/>
        <v>143.24029520369911</v>
      </c>
    </row>
    <row r="3406" spans="1:7" x14ac:dyDescent="0.3">
      <c r="A3406" s="8">
        <v>212.42068160390622</v>
      </c>
      <c r="B3406" s="8">
        <v>138.3079182276162</v>
      </c>
      <c r="C3406" s="6">
        <f t="shared" si="269"/>
        <v>-0.70522643782267602</v>
      </c>
      <c r="D3406" s="7">
        <f t="shared" si="270"/>
        <v>208.53144398041442</v>
      </c>
      <c r="E3406" s="7">
        <f t="shared" si="271"/>
        <v>133.7391294704054</v>
      </c>
      <c r="F3406" s="7">
        <f t="shared" si="272"/>
        <v>216.30991922739801</v>
      </c>
      <c r="G3406" s="7">
        <f t="shared" si="273"/>
        <v>142.876706984827</v>
      </c>
    </row>
    <row r="3407" spans="1:7" x14ac:dyDescent="0.3">
      <c r="A3407" s="8">
        <v>212.82077644475379</v>
      </c>
      <c r="B3407" s="8">
        <v>138.12612411818006</v>
      </c>
      <c r="C3407" s="6">
        <f t="shared" ref="C3407:C3470" si="274">ATAN((B3416-B3396)/(A3416-A3396))</f>
        <v>-0.70522643782267314</v>
      </c>
      <c r="D3407" s="7">
        <f t="shared" si="270"/>
        <v>208.931538821262</v>
      </c>
      <c r="E3407" s="7">
        <f t="shared" si="271"/>
        <v>133.55733536096926</v>
      </c>
      <c r="F3407" s="7">
        <f t="shared" si="272"/>
        <v>216.71001406824558</v>
      </c>
      <c r="G3407" s="7">
        <f t="shared" si="273"/>
        <v>142.69491287539086</v>
      </c>
    </row>
    <row r="3408" spans="1:7" x14ac:dyDescent="0.3">
      <c r="A3408" s="8">
        <v>212.71187733919967</v>
      </c>
      <c r="B3408" s="8">
        <v>137.90797118685683</v>
      </c>
      <c r="C3408" s="6">
        <f t="shared" si="274"/>
        <v>-0.70522643782267602</v>
      </c>
      <c r="D3408" s="7">
        <f t="shared" si="270"/>
        <v>208.82263971570788</v>
      </c>
      <c r="E3408" s="7">
        <f t="shared" si="271"/>
        <v>133.33918242964603</v>
      </c>
      <c r="F3408" s="7">
        <f t="shared" si="272"/>
        <v>216.60111496269147</v>
      </c>
      <c r="G3408" s="7">
        <f t="shared" si="273"/>
        <v>142.47675994406762</v>
      </c>
    </row>
    <row r="3409" spans="1:7" x14ac:dyDescent="0.3">
      <c r="A3409" s="8">
        <v>213.25743702761395</v>
      </c>
      <c r="B3409" s="8">
        <v>137.68981825553345</v>
      </c>
      <c r="C3409" s="6">
        <f t="shared" si="274"/>
        <v>-0.703605680266428</v>
      </c>
      <c r="D3409" s="7">
        <f t="shared" si="270"/>
        <v>209.375609408012</v>
      </c>
      <c r="E3409" s="7">
        <f t="shared" si="271"/>
        <v>133.11473199058767</v>
      </c>
      <c r="F3409" s="7">
        <f t="shared" si="272"/>
        <v>217.1392646472159</v>
      </c>
      <c r="G3409" s="7">
        <f t="shared" si="273"/>
        <v>142.26490452047923</v>
      </c>
    </row>
    <row r="3410" spans="1:7" x14ac:dyDescent="0.3">
      <c r="A3410" s="8">
        <v>213.69392025036791</v>
      </c>
      <c r="B3410" s="8">
        <v>137.47166532421022</v>
      </c>
      <c r="C3410" s="6">
        <f t="shared" si="274"/>
        <v>-0.70522643782267314</v>
      </c>
      <c r="D3410" s="7">
        <f t="shared" si="270"/>
        <v>209.80468262687612</v>
      </c>
      <c r="E3410" s="7">
        <f t="shared" si="271"/>
        <v>132.9028765669994</v>
      </c>
      <c r="F3410" s="7">
        <f t="shared" si="272"/>
        <v>217.5831578738597</v>
      </c>
      <c r="G3410" s="7">
        <f t="shared" si="273"/>
        <v>142.04045408142105</v>
      </c>
    </row>
    <row r="3411" spans="1:7" x14ac:dyDescent="0.3">
      <c r="A3411" s="8">
        <v>213.69418629052802</v>
      </c>
      <c r="B3411" s="8">
        <v>137.1444359272252</v>
      </c>
      <c r="C3411" s="6">
        <f t="shared" si="274"/>
        <v>-0.69440520932913941</v>
      </c>
      <c r="D3411" s="7">
        <f t="shared" si="270"/>
        <v>209.85461531989768</v>
      </c>
      <c r="E3411" s="7">
        <f t="shared" si="271"/>
        <v>132.53382916005316</v>
      </c>
      <c r="F3411" s="7">
        <f t="shared" si="272"/>
        <v>217.53375726115837</v>
      </c>
      <c r="G3411" s="7">
        <f t="shared" si="273"/>
        <v>141.75504269439725</v>
      </c>
    </row>
    <row r="3412" spans="1:7" x14ac:dyDescent="0.3">
      <c r="A3412" s="8">
        <v>214.13058083322807</v>
      </c>
      <c r="B3412" s="8">
        <v>137.03535946156362</v>
      </c>
      <c r="C3412" s="6">
        <f t="shared" si="274"/>
        <v>-0.71251369399267628</v>
      </c>
      <c r="D3412" s="7">
        <f t="shared" si="270"/>
        <v>210.20815283712884</v>
      </c>
      <c r="E3412" s="7">
        <f t="shared" si="271"/>
        <v>132.49503363455329</v>
      </c>
      <c r="F3412" s="7">
        <f t="shared" si="272"/>
        <v>218.0530088293273</v>
      </c>
      <c r="G3412" s="7">
        <f t="shared" si="273"/>
        <v>141.57568528857394</v>
      </c>
    </row>
    <row r="3413" spans="1:7" x14ac:dyDescent="0.3">
      <c r="A3413" s="8">
        <v>214.02168172767233</v>
      </c>
      <c r="B3413" s="8">
        <v>136.81720653024038</v>
      </c>
      <c r="C3413" s="6">
        <f t="shared" si="274"/>
        <v>-0.70191784682653624</v>
      </c>
      <c r="D3413" s="7">
        <f t="shared" si="270"/>
        <v>210.14758161723086</v>
      </c>
      <c r="E3413" s="7">
        <f t="shared" si="271"/>
        <v>132.23557490665067</v>
      </c>
      <c r="F3413" s="7">
        <f t="shared" si="272"/>
        <v>217.89578183811381</v>
      </c>
      <c r="G3413" s="7">
        <f t="shared" si="273"/>
        <v>141.3988381538301</v>
      </c>
    </row>
    <row r="3414" spans="1:7" x14ac:dyDescent="0.3">
      <c r="A3414" s="8">
        <v>214.56724141608825</v>
      </c>
      <c r="B3414" s="8">
        <v>136.59905359891701</v>
      </c>
      <c r="C3414" s="6">
        <f t="shared" si="274"/>
        <v>-0.70015869580691303</v>
      </c>
      <c r="D3414" s="7">
        <f t="shared" si="270"/>
        <v>210.70120707784935</v>
      </c>
      <c r="E3414" s="7">
        <f t="shared" si="271"/>
        <v>132.0106139408679</v>
      </c>
      <c r="F3414" s="7">
        <f t="shared" si="272"/>
        <v>218.43327575432716</v>
      </c>
      <c r="G3414" s="7">
        <f t="shared" si="273"/>
        <v>141.18749325696612</v>
      </c>
    </row>
    <row r="3415" spans="1:7" x14ac:dyDescent="0.3">
      <c r="A3415" s="8">
        <v>215.00381331889449</v>
      </c>
      <c r="B3415" s="8">
        <v>136.27182420193216</v>
      </c>
      <c r="C3415" s="6">
        <f t="shared" si="274"/>
        <v>-0.70191784682653624</v>
      </c>
      <c r="D3415" s="7">
        <f t="shared" si="270"/>
        <v>211.12971320845301</v>
      </c>
      <c r="E3415" s="7">
        <f t="shared" si="271"/>
        <v>131.69019257834245</v>
      </c>
      <c r="F3415" s="7">
        <f t="shared" si="272"/>
        <v>218.87791342933596</v>
      </c>
      <c r="G3415" s="7">
        <f t="shared" si="273"/>
        <v>140.85345582552188</v>
      </c>
    </row>
    <row r="3416" spans="1:7" x14ac:dyDescent="0.3">
      <c r="A3416" s="8">
        <v>215.25862067228323</v>
      </c>
      <c r="B3416" s="8">
        <v>135.90823598305991</v>
      </c>
      <c r="C3416" s="6">
        <f t="shared" si="274"/>
        <v>-0.70191784682652125</v>
      </c>
      <c r="D3416" s="7">
        <f t="shared" si="270"/>
        <v>211.38452056184181</v>
      </c>
      <c r="E3416" s="7">
        <f t="shared" si="271"/>
        <v>131.32660435947014</v>
      </c>
      <c r="F3416" s="7">
        <f t="shared" si="272"/>
        <v>219.13272078272465</v>
      </c>
      <c r="G3416" s="7">
        <f t="shared" si="273"/>
        <v>140.48986760664968</v>
      </c>
    </row>
    <row r="3417" spans="1:7" x14ac:dyDescent="0.3">
      <c r="A3417" s="8">
        <v>215.65871551313083</v>
      </c>
      <c r="B3417" s="8">
        <v>135.72644187362394</v>
      </c>
      <c r="C3417" s="6">
        <f t="shared" si="274"/>
        <v>-0.70191784682654412</v>
      </c>
      <c r="D3417" s="7">
        <f t="shared" si="270"/>
        <v>211.7846154026893</v>
      </c>
      <c r="E3417" s="7">
        <f t="shared" si="271"/>
        <v>131.14481025003425</v>
      </c>
      <c r="F3417" s="7">
        <f t="shared" si="272"/>
        <v>219.53281562357236</v>
      </c>
      <c r="G3417" s="7">
        <f t="shared" si="273"/>
        <v>140.30807349721363</v>
      </c>
    </row>
    <row r="3418" spans="1:7" x14ac:dyDescent="0.3">
      <c r="A3418" s="8">
        <v>215.54981640757674</v>
      </c>
      <c r="B3418" s="8">
        <v>135.50828894230057</v>
      </c>
      <c r="C3418" s="6">
        <f t="shared" si="274"/>
        <v>-0.70191784682638092</v>
      </c>
      <c r="D3418" s="7">
        <f t="shared" si="270"/>
        <v>211.67571629713598</v>
      </c>
      <c r="E3418" s="7">
        <f t="shared" si="271"/>
        <v>130.92665731871026</v>
      </c>
      <c r="F3418" s="7">
        <f t="shared" si="272"/>
        <v>219.42391651801751</v>
      </c>
      <c r="G3418" s="7">
        <f t="shared" si="273"/>
        <v>140.08992056589088</v>
      </c>
    </row>
    <row r="3419" spans="1:7" x14ac:dyDescent="0.3">
      <c r="A3419" s="8">
        <v>216.09537609599099</v>
      </c>
      <c r="B3419" s="8">
        <v>135.29013601097733</v>
      </c>
      <c r="C3419" s="6">
        <f t="shared" si="274"/>
        <v>-0.66797738039758459</v>
      </c>
      <c r="D3419" s="7">
        <f t="shared" si="270"/>
        <v>212.37898002702303</v>
      </c>
      <c r="E3419" s="7">
        <f t="shared" si="271"/>
        <v>130.57967953006602</v>
      </c>
      <c r="F3419" s="7">
        <f t="shared" si="272"/>
        <v>219.81177216495894</v>
      </c>
      <c r="G3419" s="7">
        <f t="shared" si="273"/>
        <v>140.00059249188865</v>
      </c>
    </row>
    <row r="3420" spans="1:7" x14ac:dyDescent="0.3">
      <c r="A3420" s="8">
        <v>216.53185931874495</v>
      </c>
      <c r="B3420" s="8">
        <v>135.07198307965393</v>
      </c>
      <c r="C3420" s="6">
        <f t="shared" si="274"/>
        <v>-0.70575246969313588</v>
      </c>
      <c r="D3420" s="7">
        <f t="shared" si="270"/>
        <v>212.64021890496284</v>
      </c>
      <c r="E3420" s="7">
        <f t="shared" si="271"/>
        <v>130.5052408174042</v>
      </c>
      <c r="F3420" s="7">
        <f t="shared" si="272"/>
        <v>220.42349973252706</v>
      </c>
      <c r="G3420" s="7">
        <f t="shared" si="273"/>
        <v>139.63872534190367</v>
      </c>
    </row>
    <row r="3421" spans="1:7" x14ac:dyDescent="0.3">
      <c r="A3421" s="8">
        <v>216.53212535890506</v>
      </c>
      <c r="B3421" s="8">
        <v>134.74475368266911</v>
      </c>
      <c r="C3421" s="6">
        <f t="shared" si="274"/>
        <v>-0.70522643782267602</v>
      </c>
      <c r="D3421" s="7">
        <f t="shared" si="270"/>
        <v>212.64288773541327</v>
      </c>
      <c r="E3421" s="7">
        <f t="shared" si="271"/>
        <v>130.17596492545832</v>
      </c>
      <c r="F3421" s="7">
        <f t="shared" si="272"/>
        <v>220.42136298239686</v>
      </c>
      <c r="G3421" s="7">
        <f t="shared" si="273"/>
        <v>139.31354243987991</v>
      </c>
    </row>
    <row r="3422" spans="1:7" x14ac:dyDescent="0.3">
      <c r="A3422" s="8">
        <v>216.96851990160513</v>
      </c>
      <c r="B3422" s="8">
        <v>134.63567721700733</v>
      </c>
      <c r="C3422" s="6">
        <f t="shared" si="274"/>
        <v>-0.7036056802664109</v>
      </c>
      <c r="D3422" s="7">
        <f t="shared" si="270"/>
        <v>213.08669228200327</v>
      </c>
      <c r="E3422" s="7">
        <f t="shared" si="271"/>
        <v>130.06059095206149</v>
      </c>
      <c r="F3422" s="7">
        <f t="shared" si="272"/>
        <v>220.850347521207</v>
      </c>
      <c r="G3422" s="7">
        <f t="shared" si="273"/>
        <v>139.21076348195317</v>
      </c>
    </row>
    <row r="3423" spans="1:7" x14ac:dyDescent="0.3">
      <c r="A3423" s="8">
        <v>216.8596207960494</v>
      </c>
      <c r="B3423" s="8">
        <v>134.4175242856841</v>
      </c>
      <c r="C3423" s="6">
        <f t="shared" si="274"/>
        <v>-0.70522643782267602</v>
      </c>
      <c r="D3423" s="7">
        <f t="shared" si="270"/>
        <v>212.9703831725576</v>
      </c>
      <c r="E3423" s="7">
        <f t="shared" si="271"/>
        <v>129.8487355284733</v>
      </c>
      <c r="F3423" s="7">
        <f t="shared" si="272"/>
        <v>220.74885841954119</v>
      </c>
      <c r="G3423" s="7">
        <f t="shared" si="273"/>
        <v>138.98631304289489</v>
      </c>
    </row>
    <row r="3424" spans="1:7" x14ac:dyDescent="0.3">
      <c r="A3424" s="8">
        <v>217.40518048446529</v>
      </c>
      <c r="B3424" s="8">
        <v>134.19937135436072</v>
      </c>
      <c r="C3424" s="6">
        <f t="shared" si="274"/>
        <v>-0.66190825680139054</v>
      </c>
      <c r="D3424" s="7">
        <f t="shared" si="270"/>
        <v>213.71744102771143</v>
      </c>
      <c r="E3424" s="7">
        <f t="shared" si="271"/>
        <v>129.4664464976679</v>
      </c>
      <c r="F3424" s="7">
        <f t="shared" si="272"/>
        <v>221.09291994121915</v>
      </c>
      <c r="G3424" s="7">
        <f t="shared" si="273"/>
        <v>138.93229621105354</v>
      </c>
    </row>
    <row r="3425" spans="1:7" x14ac:dyDescent="0.3">
      <c r="A3425" s="8">
        <v>217.84175238727153</v>
      </c>
      <c r="B3425" s="8">
        <v>133.8721419573759</v>
      </c>
      <c r="C3425" s="6">
        <f t="shared" si="274"/>
        <v>-0.71585159949063637</v>
      </c>
      <c r="D3425" s="7">
        <f t="shared" si="270"/>
        <v>213.90419109184126</v>
      </c>
      <c r="E3425" s="7">
        <f t="shared" si="271"/>
        <v>129.34493409328024</v>
      </c>
      <c r="F3425" s="7">
        <f t="shared" si="272"/>
        <v>221.7793136827018</v>
      </c>
      <c r="G3425" s="7">
        <f t="shared" si="273"/>
        <v>138.39934982147156</v>
      </c>
    </row>
    <row r="3426" spans="1:7" x14ac:dyDescent="0.3">
      <c r="A3426" s="8">
        <v>218.09655974066027</v>
      </c>
      <c r="B3426" s="8">
        <v>133.50855373850362</v>
      </c>
      <c r="C3426" s="6">
        <f t="shared" si="274"/>
        <v>-0.69440520932913707</v>
      </c>
      <c r="D3426" s="7">
        <f t="shared" si="270"/>
        <v>214.25698877002992</v>
      </c>
      <c r="E3426" s="7">
        <f t="shared" si="271"/>
        <v>128.89794697133158</v>
      </c>
      <c r="F3426" s="7">
        <f t="shared" si="272"/>
        <v>221.93613071129062</v>
      </c>
      <c r="G3426" s="7">
        <f t="shared" si="273"/>
        <v>138.11916050567567</v>
      </c>
    </row>
    <row r="3427" spans="1:7" x14ac:dyDescent="0.3">
      <c r="A3427" s="8">
        <v>218.49665458150952</v>
      </c>
      <c r="B3427" s="8">
        <v>133.32675962906765</v>
      </c>
      <c r="C3427" s="6">
        <f t="shared" si="274"/>
        <v>-0.71098260230469768</v>
      </c>
      <c r="D3427" s="7">
        <f t="shared" si="270"/>
        <v>214.58118283538752</v>
      </c>
      <c r="E3427" s="7">
        <f t="shared" si="271"/>
        <v>128.78043352931189</v>
      </c>
      <c r="F3427" s="7">
        <f t="shared" si="272"/>
        <v>222.41212632763151</v>
      </c>
      <c r="G3427" s="7">
        <f t="shared" si="273"/>
        <v>137.87308572882341</v>
      </c>
    </row>
    <row r="3428" spans="1:7" x14ac:dyDescent="0.3">
      <c r="A3428" s="8">
        <v>218.93322648431575</v>
      </c>
      <c r="B3428" s="8">
        <v>132.99953023208266</v>
      </c>
      <c r="C3428" s="6">
        <f t="shared" si="274"/>
        <v>-0.70191784682639802</v>
      </c>
      <c r="D3428" s="7">
        <f t="shared" si="270"/>
        <v>215.0591263738749</v>
      </c>
      <c r="E3428" s="7">
        <f t="shared" si="271"/>
        <v>128.41789860849241</v>
      </c>
      <c r="F3428" s="7">
        <f t="shared" si="272"/>
        <v>222.8073265947566</v>
      </c>
      <c r="G3428" s="7">
        <f t="shared" si="273"/>
        <v>137.58116185567292</v>
      </c>
    </row>
    <row r="3429" spans="1:7" x14ac:dyDescent="0.3">
      <c r="A3429" s="8">
        <v>219.18803383770449</v>
      </c>
      <c r="B3429" s="8">
        <v>132.63594201321058</v>
      </c>
      <c r="C3429" s="6">
        <f t="shared" si="274"/>
        <v>-0.65708565921634288</v>
      </c>
      <c r="D3429" s="7">
        <f t="shared" si="270"/>
        <v>215.52316216807989</v>
      </c>
      <c r="E3429" s="7">
        <f t="shared" si="271"/>
        <v>127.88528777982513</v>
      </c>
      <c r="F3429" s="7">
        <f t="shared" si="272"/>
        <v>222.8529055073291</v>
      </c>
      <c r="G3429" s="7">
        <f t="shared" si="273"/>
        <v>137.38659624659601</v>
      </c>
    </row>
    <row r="3430" spans="1:7" x14ac:dyDescent="0.3">
      <c r="A3430" s="8">
        <v>219.58812867855207</v>
      </c>
      <c r="B3430" s="8">
        <v>132.45414790377444</v>
      </c>
      <c r="C3430" s="6">
        <f t="shared" si="274"/>
        <v>-0.71301010068490822</v>
      </c>
      <c r="D3430" s="7">
        <f t="shared" si="270"/>
        <v>215.66344731770153</v>
      </c>
      <c r="E3430" s="7">
        <f t="shared" si="271"/>
        <v>127.91576975560385</v>
      </c>
      <c r="F3430" s="7">
        <f t="shared" si="272"/>
        <v>223.51281003940261</v>
      </c>
      <c r="G3430" s="7">
        <f t="shared" si="273"/>
        <v>136.99252605194502</v>
      </c>
    </row>
    <row r="3431" spans="1:7" x14ac:dyDescent="0.3">
      <c r="A3431" s="8">
        <v>219.47922957299798</v>
      </c>
      <c r="B3431" s="8">
        <v>132.23599497245121</v>
      </c>
      <c r="C3431" s="6">
        <f t="shared" si="274"/>
        <v>-0.70191784682652125</v>
      </c>
      <c r="D3431" s="7">
        <f t="shared" si="270"/>
        <v>215.60512946255656</v>
      </c>
      <c r="E3431" s="7">
        <f t="shared" si="271"/>
        <v>127.65436334886144</v>
      </c>
      <c r="F3431" s="7">
        <f t="shared" si="272"/>
        <v>223.3533296834394</v>
      </c>
      <c r="G3431" s="7">
        <f t="shared" si="273"/>
        <v>136.81762659604098</v>
      </c>
    </row>
    <row r="3432" spans="1:7" x14ac:dyDescent="0.3">
      <c r="A3432" s="8">
        <v>220.02478926141222</v>
      </c>
      <c r="B3432" s="8">
        <v>132.01784204112784</v>
      </c>
      <c r="C3432" s="6">
        <f t="shared" si="274"/>
        <v>-0.70015869580678203</v>
      </c>
      <c r="D3432" s="7">
        <f t="shared" si="270"/>
        <v>216.15875492317394</v>
      </c>
      <c r="E3432" s="7">
        <f t="shared" si="271"/>
        <v>127.42940238307823</v>
      </c>
      <c r="F3432" s="7">
        <f t="shared" si="272"/>
        <v>223.8908235996505</v>
      </c>
      <c r="G3432" s="7">
        <f t="shared" si="273"/>
        <v>136.60628169917743</v>
      </c>
    </row>
    <row r="3433" spans="1:7" x14ac:dyDescent="0.3">
      <c r="A3433" s="8">
        <v>220.46127248416619</v>
      </c>
      <c r="B3433" s="8">
        <v>131.7996891098046</v>
      </c>
      <c r="C3433" s="6">
        <f t="shared" si="274"/>
        <v>-0.70191784682652125</v>
      </c>
      <c r="D3433" s="7">
        <f t="shared" si="270"/>
        <v>216.58717237372477</v>
      </c>
      <c r="E3433" s="7">
        <f t="shared" si="271"/>
        <v>127.21805748621483</v>
      </c>
      <c r="F3433" s="7">
        <f t="shared" si="272"/>
        <v>224.33537259460761</v>
      </c>
      <c r="G3433" s="7">
        <f t="shared" si="273"/>
        <v>136.38132073339438</v>
      </c>
    </row>
    <row r="3434" spans="1:7" x14ac:dyDescent="0.3">
      <c r="A3434" s="8">
        <v>220.46153852432636</v>
      </c>
      <c r="B3434" s="8">
        <v>131.47245971281961</v>
      </c>
      <c r="C3434" s="6">
        <f t="shared" si="274"/>
        <v>-0.6570856592162263</v>
      </c>
      <c r="D3434" s="7">
        <f t="shared" si="270"/>
        <v>216.79666685470232</v>
      </c>
      <c r="E3434" s="7">
        <f t="shared" si="271"/>
        <v>126.72180547943374</v>
      </c>
      <c r="F3434" s="7">
        <f t="shared" si="272"/>
        <v>224.12641019395039</v>
      </c>
      <c r="G3434" s="7">
        <f t="shared" si="273"/>
        <v>136.22311394620547</v>
      </c>
    </row>
    <row r="3435" spans="1:7" x14ac:dyDescent="0.3">
      <c r="A3435" s="8">
        <v>220.89793306702637</v>
      </c>
      <c r="B3435" s="8">
        <v>131.363383247158</v>
      </c>
      <c r="C3435" s="6">
        <f t="shared" si="274"/>
        <v>-0.71301010068489346</v>
      </c>
      <c r="D3435" s="7">
        <f t="shared" si="270"/>
        <v>216.97325170617589</v>
      </c>
      <c r="E3435" s="7">
        <f t="shared" si="271"/>
        <v>126.82500509898735</v>
      </c>
      <c r="F3435" s="7">
        <f t="shared" si="272"/>
        <v>224.82261442787686</v>
      </c>
      <c r="G3435" s="7">
        <f t="shared" si="273"/>
        <v>135.90176139532863</v>
      </c>
    </row>
    <row r="3436" spans="1:7" x14ac:dyDescent="0.3">
      <c r="A3436" s="8">
        <v>220.78903396147064</v>
      </c>
      <c r="B3436" s="8">
        <v>131.14523031583462</v>
      </c>
      <c r="C3436" s="6">
        <f t="shared" si="274"/>
        <v>-0.69061319241904451</v>
      </c>
      <c r="D3436" s="7">
        <f t="shared" si="270"/>
        <v>216.96697405308231</v>
      </c>
      <c r="E3436" s="7">
        <f t="shared" si="271"/>
        <v>126.52009701432961</v>
      </c>
      <c r="F3436" s="7">
        <f t="shared" si="272"/>
        <v>224.61109386985896</v>
      </c>
      <c r="G3436" s="7">
        <f t="shared" si="273"/>
        <v>135.77036361733965</v>
      </c>
    </row>
    <row r="3437" spans="1:7" x14ac:dyDescent="0.3">
      <c r="A3437" s="8">
        <v>221.33459364988653</v>
      </c>
      <c r="B3437" s="8">
        <v>130.92707738451139</v>
      </c>
      <c r="C3437" s="6">
        <f t="shared" si="274"/>
        <v>-0.70771819669515978</v>
      </c>
      <c r="D3437" s="7">
        <f t="shared" si="270"/>
        <v>217.43398379211717</v>
      </c>
      <c r="E3437" s="7">
        <f t="shared" si="271"/>
        <v>126.36799384311048</v>
      </c>
      <c r="F3437" s="7">
        <f t="shared" si="272"/>
        <v>225.23520350765588</v>
      </c>
      <c r="G3437" s="7">
        <f t="shared" si="273"/>
        <v>135.48616092591229</v>
      </c>
    </row>
    <row r="3438" spans="1:7" x14ac:dyDescent="0.3">
      <c r="A3438" s="8">
        <v>221.77107687263884</v>
      </c>
      <c r="B3438" s="8">
        <v>130.70892445318816</v>
      </c>
      <c r="C3438" s="6">
        <f t="shared" si="274"/>
        <v>-0.69832362109083712</v>
      </c>
      <c r="D3438" s="7">
        <f t="shared" si="270"/>
        <v>217.91346916870884</v>
      </c>
      <c r="E3438" s="7">
        <f t="shared" si="271"/>
        <v>126.11339806303654</v>
      </c>
      <c r="F3438" s="7">
        <f t="shared" si="272"/>
        <v>225.62868457656884</v>
      </c>
      <c r="G3438" s="7">
        <f t="shared" si="273"/>
        <v>135.30445084333977</v>
      </c>
    </row>
    <row r="3439" spans="1:7" x14ac:dyDescent="0.3">
      <c r="A3439" s="8">
        <v>221.77134291279901</v>
      </c>
      <c r="B3439" s="8">
        <v>130.38169505620317</v>
      </c>
      <c r="C3439" s="6">
        <f t="shared" si="274"/>
        <v>-0.68649090447230721</v>
      </c>
      <c r="D3439" s="7">
        <f t="shared" si="270"/>
        <v>217.96838155625122</v>
      </c>
      <c r="E3439" s="7">
        <f t="shared" si="271"/>
        <v>125.7408454658152</v>
      </c>
      <c r="F3439" s="7">
        <f t="shared" si="272"/>
        <v>225.57430426934681</v>
      </c>
      <c r="G3439" s="7">
        <f t="shared" si="273"/>
        <v>135.02254464659114</v>
      </c>
    </row>
    <row r="3440" spans="1:7" x14ac:dyDescent="0.3">
      <c r="A3440" s="8">
        <v>222.20773745549903</v>
      </c>
      <c r="B3440" s="8">
        <v>130.27261859054155</v>
      </c>
      <c r="C3440" s="6">
        <f t="shared" si="274"/>
        <v>-0.70597579841554936</v>
      </c>
      <c r="D3440" s="7">
        <f t="shared" si="270"/>
        <v>218.31507725405956</v>
      </c>
      <c r="E3440" s="7">
        <f t="shared" si="271"/>
        <v>125.70674555725108</v>
      </c>
      <c r="F3440" s="7">
        <f t="shared" si="272"/>
        <v>226.1003976569385</v>
      </c>
      <c r="G3440" s="7">
        <f t="shared" si="273"/>
        <v>134.83849162383203</v>
      </c>
    </row>
    <row r="3441" spans="1:7" x14ac:dyDescent="0.3">
      <c r="A3441" s="8">
        <v>222.09883834994494</v>
      </c>
      <c r="B3441" s="8">
        <v>130.05446565921818</v>
      </c>
      <c r="C3441" s="6">
        <f t="shared" si="274"/>
        <v>-0.69440520932923844</v>
      </c>
      <c r="D3441" s="7">
        <f t="shared" si="270"/>
        <v>218.25926737931414</v>
      </c>
      <c r="E3441" s="7">
        <f t="shared" si="271"/>
        <v>125.44385889204652</v>
      </c>
      <c r="F3441" s="7">
        <f t="shared" si="272"/>
        <v>225.93840932057574</v>
      </c>
      <c r="G3441" s="7">
        <f t="shared" si="273"/>
        <v>134.66507242638986</v>
      </c>
    </row>
    <row r="3442" spans="1:7" x14ac:dyDescent="0.3">
      <c r="A3442" s="8">
        <v>222.64439803835921</v>
      </c>
      <c r="B3442" s="8">
        <v>129.83631272789495</v>
      </c>
      <c r="C3442" s="6">
        <f t="shared" si="274"/>
        <v>-0.65812111340526314</v>
      </c>
      <c r="D3442" s="7">
        <f t="shared" si="270"/>
        <v>218.97460924946165</v>
      </c>
      <c r="E3442" s="7">
        <f t="shared" si="271"/>
        <v>125.08945584729683</v>
      </c>
      <c r="F3442" s="7">
        <f t="shared" si="272"/>
        <v>226.31418682725678</v>
      </c>
      <c r="G3442" s="7">
        <f t="shared" si="273"/>
        <v>134.58316960849308</v>
      </c>
    </row>
    <row r="3443" spans="1:7" x14ac:dyDescent="0.3">
      <c r="A3443" s="8">
        <v>223.08088126111315</v>
      </c>
      <c r="B3443" s="8">
        <v>129.61815979657158</v>
      </c>
      <c r="C3443" s="6">
        <f t="shared" si="274"/>
        <v>-0.69894404912359853</v>
      </c>
      <c r="D3443" s="7">
        <f t="shared" si="270"/>
        <v>219.22042310642459</v>
      </c>
      <c r="E3443" s="7">
        <f t="shared" si="271"/>
        <v>125.02502765870545</v>
      </c>
      <c r="F3443" s="7">
        <f t="shared" si="272"/>
        <v>226.94133941580171</v>
      </c>
      <c r="G3443" s="7">
        <f t="shared" si="273"/>
        <v>134.2112919344377</v>
      </c>
    </row>
    <row r="3444" spans="1:7" x14ac:dyDescent="0.3">
      <c r="A3444" s="8">
        <v>223.08114730127329</v>
      </c>
      <c r="B3444" s="8">
        <v>129.29093039958673</v>
      </c>
      <c r="C3444" s="6">
        <f t="shared" si="274"/>
        <v>-0.69832362109083868</v>
      </c>
      <c r="D3444" s="7">
        <f t="shared" si="270"/>
        <v>219.22353959734329</v>
      </c>
      <c r="E3444" s="7">
        <f t="shared" si="271"/>
        <v>124.69540400943512</v>
      </c>
      <c r="F3444" s="7">
        <f t="shared" si="272"/>
        <v>226.93875500520329</v>
      </c>
      <c r="G3444" s="7">
        <f t="shared" si="273"/>
        <v>133.88645678973833</v>
      </c>
    </row>
    <row r="3445" spans="1:7" x14ac:dyDescent="0.3">
      <c r="A3445" s="8">
        <v>223.51754184397336</v>
      </c>
      <c r="B3445" s="8">
        <v>129.18185393392494</v>
      </c>
      <c r="C3445" s="6">
        <f t="shared" si="274"/>
        <v>-0.66073684802365229</v>
      </c>
      <c r="D3445" s="7">
        <f t="shared" si="270"/>
        <v>219.8353491058281</v>
      </c>
      <c r="E3445" s="7">
        <f t="shared" si="271"/>
        <v>124.4446124751063</v>
      </c>
      <c r="F3445" s="7">
        <f t="shared" si="272"/>
        <v>227.19973458211862</v>
      </c>
      <c r="G3445" s="7">
        <f t="shared" si="273"/>
        <v>133.9190953927436</v>
      </c>
    </row>
    <row r="3446" spans="1:7" x14ac:dyDescent="0.3">
      <c r="A3446" s="8">
        <v>223.4086427384176</v>
      </c>
      <c r="B3446" s="8">
        <v>128.96370100260174</v>
      </c>
      <c r="C3446" s="6">
        <f t="shared" si="274"/>
        <v>-0.70248816554093962</v>
      </c>
      <c r="D3446" s="7">
        <f t="shared" si="270"/>
        <v>219.53193026791186</v>
      </c>
      <c r="E3446" s="7">
        <f t="shared" si="271"/>
        <v>124.38427959580531</v>
      </c>
      <c r="F3446" s="7">
        <f t="shared" si="272"/>
        <v>227.28535520892333</v>
      </c>
      <c r="G3446" s="7">
        <f t="shared" si="273"/>
        <v>133.54312240939817</v>
      </c>
    </row>
    <row r="3447" spans="1:7" x14ac:dyDescent="0.3">
      <c r="A3447" s="8">
        <v>223.95420242683352</v>
      </c>
      <c r="B3447" s="8">
        <v>128.74554807127834</v>
      </c>
      <c r="C3447" s="6">
        <f t="shared" si="274"/>
        <v>-0.6570856592162112</v>
      </c>
      <c r="D3447" s="7">
        <f t="shared" si="270"/>
        <v>220.28933075720954</v>
      </c>
      <c r="E3447" s="7">
        <f t="shared" si="271"/>
        <v>123.99489383789241</v>
      </c>
      <c r="F3447" s="7">
        <f t="shared" si="272"/>
        <v>227.6190740964575</v>
      </c>
      <c r="G3447" s="7">
        <f t="shared" si="273"/>
        <v>133.49620230466425</v>
      </c>
    </row>
    <row r="3448" spans="1:7" x14ac:dyDescent="0.3">
      <c r="A3448" s="8">
        <v>224.39068564958583</v>
      </c>
      <c r="B3448" s="8">
        <v>128.52739513995513</v>
      </c>
      <c r="C3448" s="6">
        <f t="shared" si="274"/>
        <v>-0.71150009067168596</v>
      </c>
      <c r="D3448" s="7">
        <f t="shared" si="270"/>
        <v>220.47286175697002</v>
      </c>
      <c r="E3448" s="7">
        <f t="shared" si="271"/>
        <v>123.98309585992872</v>
      </c>
      <c r="F3448" s="7">
        <f t="shared" si="272"/>
        <v>228.30850954220165</v>
      </c>
      <c r="G3448" s="7">
        <f t="shared" si="273"/>
        <v>133.07169441998155</v>
      </c>
    </row>
    <row r="3449" spans="1:7" x14ac:dyDescent="0.3">
      <c r="A3449" s="8">
        <v>224.39095168974595</v>
      </c>
      <c r="B3449" s="8">
        <v>128.20016574297011</v>
      </c>
      <c r="C3449" s="6">
        <f t="shared" si="274"/>
        <v>-0.70191784682639302</v>
      </c>
      <c r="D3449" s="7">
        <f t="shared" si="270"/>
        <v>220.51685157930513</v>
      </c>
      <c r="E3449" s="7">
        <f t="shared" si="271"/>
        <v>123.61853411937986</v>
      </c>
      <c r="F3449" s="7">
        <f t="shared" si="272"/>
        <v>228.26505180018677</v>
      </c>
      <c r="G3449" s="7">
        <f t="shared" si="273"/>
        <v>132.78179736656037</v>
      </c>
    </row>
    <row r="3450" spans="1:7" x14ac:dyDescent="0.3">
      <c r="A3450" s="8">
        <v>224.82734623244602</v>
      </c>
      <c r="B3450" s="8">
        <v>128.0910892773085</v>
      </c>
      <c r="C3450" s="6">
        <f t="shared" si="274"/>
        <v>-0.65453063191631644</v>
      </c>
      <c r="D3450" s="7">
        <f t="shared" si="270"/>
        <v>221.17462456331026</v>
      </c>
      <c r="E3450" s="7">
        <f t="shared" si="271"/>
        <v>123.33108671346193</v>
      </c>
      <c r="F3450" s="7">
        <f t="shared" si="272"/>
        <v>228.48006790158178</v>
      </c>
      <c r="G3450" s="7">
        <f t="shared" si="273"/>
        <v>132.85109184115507</v>
      </c>
    </row>
    <row r="3451" spans="1:7" x14ac:dyDescent="0.3">
      <c r="A3451" s="8">
        <v>225.26391813525387</v>
      </c>
      <c r="B3451" s="8">
        <v>127.76385988032351</v>
      </c>
      <c r="C3451" s="6">
        <f t="shared" si="274"/>
        <v>-0.71301010068491066</v>
      </c>
      <c r="D3451" s="7">
        <f t="shared" si="270"/>
        <v>221.33923677440333</v>
      </c>
      <c r="E3451" s="7">
        <f t="shared" si="271"/>
        <v>123.22548173215293</v>
      </c>
      <c r="F3451" s="7">
        <f t="shared" si="272"/>
        <v>229.18859949610442</v>
      </c>
      <c r="G3451" s="7">
        <f t="shared" si="273"/>
        <v>132.30223802849409</v>
      </c>
    </row>
    <row r="3452" spans="1:7" x14ac:dyDescent="0.3">
      <c r="A3452" s="8">
        <v>225.51872548864262</v>
      </c>
      <c r="B3452" s="8">
        <v>127.40027166145141</v>
      </c>
      <c r="C3452" s="6">
        <f t="shared" si="274"/>
        <v>-0.65708565921635653</v>
      </c>
      <c r="D3452" s="7">
        <f t="shared" si="270"/>
        <v>221.85385381901796</v>
      </c>
      <c r="E3452" s="7">
        <f t="shared" si="271"/>
        <v>122.64961742806602</v>
      </c>
      <c r="F3452" s="7">
        <f t="shared" si="272"/>
        <v>229.18359715826728</v>
      </c>
      <c r="G3452" s="7">
        <f t="shared" si="273"/>
        <v>132.1509258948368</v>
      </c>
    </row>
    <row r="3453" spans="1:7" x14ac:dyDescent="0.3">
      <c r="A3453" s="8">
        <v>225.91882032949019</v>
      </c>
      <c r="B3453" s="8">
        <v>127.21847755201527</v>
      </c>
      <c r="C3453" s="6">
        <f t="shared" si="274"/>
        <v>-0.67659598183405678</v>
      </c>
      <c r="D3453" s="7">
        <f t="shared" si="270"/>
        <v>222.16196524276296</v>
      </c>
      <c r="E3453" s="7">
        <f t="shared" si="271"/>
        <v>122.54022575702477</v>
      </c>
      <c r="F3453" s="7">
        <f t="shared" si="272"/>
        <v>229.67567541621742</v>
      </c>
      <c r="G3453" s="7">
        <f t="shared" si="273"/>
        <v>131.89672934700576</v>
      </c>
    </row>
    <row r="3454" spans="1:7" x14ac:dyDescent="0.3">
      <c r="A3454" s="8">
        <v>226.35539223229645</v>
      </c>
      <c r="B3454" s="8">
        <v>126.89124815503044</v>
      </c>
      <c r="C3454" s="6">
        <f t="shared" si="274"/>
        <v>-0.70575246969328742</v>
      </c>
      <c r="D3454" s="7">
        <f t="shared" si="270"/>
        <v>222.46375181851363</v>
      </c>
      <c r="E3454" s="7">
        <f t="shared" si="271"/>
        <v>122.3245058927813</v>
      </c>
      <c r="F3454" s="7">
        <f t="shared" si="272"/>
        <v>230.24703264607928</v>
      </c>
      <c r="G3454" s="7">
        <f t="shared" si="273"/>
        <v>131.45799041727958</v>
      </c>
    </row>
    <row r="3455" spans="1:7" x14ac:dyDescent="0.3">
      <c r="A3455" s="8">
        <v>226.61019958568519</v>
      </c>
      <c r="B3455" s="8">
        <v>126.52765993615819</v>
      </c>
      <c r="C3455" s="6">
        <f t="shared" si="274"/>
        <v>-0.65954304617932746</v>
      </c>
      <c r="D3455" s="7">
        <f t="shared" si="270"/>
        <v>222.93366479764902</v>
      </c>
      <c r="E3455" s="7">
        <f t="shared" si="271"/>
        <v>121.78602604557156</v>
      </c>
      <c r="F3455" s="7">
        <f t="shared" si="272"/>
        <v>230.28673437372137</v>
      </c>
      <c r="G3455" s="7">
        <f t="shared" si="273"/>
        <v>131.26929382674481</v>
      </c>
    </row>
    <row r="3456" spans="1:7" x14ac:dyDescent="0.3">
      <c r="A3456" s="8">
        <v>227.01029442653441</v>
      </c>
      <c r="B3456" s="8">
        <v>126.34586582672223</v>
      </c>
      <c r="C3456" s="6">
        <f t="shared" si="274"/>
        <v>-0.68069488215409957</v>
      </c>
      <c r="D3456" s="7">
        <f t="shared" ref="D3456:D3477" si="275">A3456+$B$2*SIN(C3456)</f>
        <v>223.2342952651091</v>
      </c>
      <c r="E3456" s="7">
        <f t="shared" ref="E3456:E3477" si="276">B3456-$B$2*COS(C3456)</f>
        <v>121.68305226269082</v>
      </c>
      <c r="F3456" s="7">
        <f t="shared" ref="F3456:F3477" si="277">A3456-$B$2*SIN(C3456)</f>
        <v>230.78629358795973</v>
      </c>
      <c r="G3456" s="7">
        <f t="shared" ref="G3456:G3477" si="278">B3456+$B$2*COS(C3456)</f>
        <v>131.00867939075363</v>
      </c>
    </row>
    <row r="3457" spans="1:7" x14ac:dyDescent="0.3">
      <c r="A3457" s="8">
        <v>226.90139532097868</v>
      </c>
      <c r="B3457" s="8">
        <v>126.12771289539883</v>
      </c>
      <c r="C3457" s="6">
        <f t="shared" si="274"/>
        <v>-0.66709639867523107</v>
      </c>
      <c r="D3457" s="7">
        <f t="shared" si="275"/>
        <v>223.18915051973846</v>
      </c>
      <c r="E3457" s="7">
        <f t="shared" si="276"/>
        <v>121.41398416586156</v>
      </c>
      <c r="F3457" s="7">
        <f t="shared" si="277"/>
        <v>230.6136401222189</v>
      </c>
      <c r="G3457" s="7">
        <f t="shared" si="278"/>
        <v>130.8414416249361</v>
      </c>
    </row>
    <row r="3458" spans="1:7" x14ac:dyDescent="0.3">
      <c r="A3458" s="8">
        <v>227.4469550093946</v>
      </c>
      <c r="B3458" s="8">
        <v>125.90955996407561</v>
      </c>
      <c r="C3458" s="6">
        <f t="shared" si="274"/>
        <v>-0.67442379654544271</v>
      </c>
      <c r="D3458" s="7">
        <f t="shared" si="275"/>
        <v>223.70027080754974</v>
      </c>
      <c r="E3458" s="7">
        <f t="shared" si="276"/>
        <v>121.22315862705314</v>
      </c>
      <c r="F3458" s="7">
        <f t="shared" si="277"/>
        <v>231.19363921123946</v>
      </c>
      <c r="G3458" s="7">
        <f t="shared" si="278"/>
        <v>130.5959613010981</v>
      </c>
    </row>
    <row r="3459" spans="1:7" x14ac:dyDescent="0.3">
      <c r="A3459" s="8">
        <v>227.88343823214691</v>
      </c>
      <c r="B3459" s="8">
        <v>125.69140703275222</v>
      </c>
      <c r="C3459" s="6">
        <f t="shared" si="274"/>
        <v>-0.68449609092638908</v>
      </c>
      <c r="D3459" s="7">
        <f t="shared" si="275"/>
        <v>224.08974206561038</v>
      </c>
      <c r="E3459" s="7">
        <f t="shared" si="276"/>
        <v>121.04298048218631</v>
      </c>
      <c r="F3459" s="7">
        <f t="shared" si="277"/>
        <v>231.67713439868345</v>
      </c>
      <c r="G3459" s="7">
        <f t="shared" si="278"/>
        <v>130.33983358331812</v>
      </c>
    </row>
    <row r="3460" spans="1:7" x14ac:dyDescent="0.3">
      <c r="A3460" s="8">
        <v>227.88370427230703</v>
      </c>
      <c r="B3460" s="8">
        <v>125.36417763576739</v>
      </c>
      <c r="C3460" s="6">
        <f t="shared" si="274"/>
        <v>-0.66918896222780411</v>
      </c>
      <c r="D3460" s="7">
        <f t="shared" si="275"/>
        <v>224.16160382895632</v>
      </c>
      <c r="E3460" s="7">
        <f t="shared" si="276"/>
        <v>120.65822732901653</v>
      </c>
      <c r="F3460" s="7">
        <f t="shared" si="277"/>
        <v>231.60580471565774</v>
      </c>
      <c r="G3460" s="7">
        <f t="shared" si="278"/>
        <v>130.07012794251824</v>
      </c>
    </row>
    <row r="3461" spans="1:7" x14ac:dyDescent="0.3">
      <c r="A3461" s="8">
        <v>228.32009881500707</v>
      </c>
      <c r="B3461" s="8">
        <v>125.25510117010562</v>
      </c>
      <c r="C3461" s="6">
        <f t="shared" si="274"/>
        <v>-0.67834223332347021</v>
      </c>
      <c r="D3461" s="7">
        <f t="shared" si="275"/>
        <v>224.55508005633169</v>
      </c>
      <c r="E3461" s="7">
        <f t="shared" si="276"/>
        <v>120.58341691848689</v>
      </c>
      <c r="F3461" s="7">
        <f t="shared" si="277"/>
        <v>232.08511757368245</v>
      </c>
      <c r="G3461" s="7">
        <f t="shared" si="278"/>
        <v>129.92678542172433</v>
      </c>
    </row>
    <row r="3462" spans="1:7" x14ac:dyDescent="0.3">
      <c r="A3462" s="8">
        <v>228.75667071781496</v>
      </c>
      <c r="B3462" s="8">
        <v>124.92787177312078</v>
      </c>
      <c r="C3462" s="6">
        <f t="shared" si="274"/>
        <v>-0.66849970625851196</v>
      </c>
      <c r="D3462" s="7">
        <f t="shared" si="275"/>
        <v>225.03781476268369</v>
      </c>
      <c r="E3462" s="7">
        <f t="shared" si="276"/>
        <v>120.21935710446095</v>
      </c>
      <c r="F3462" s="7">
        <f t="shared" si="277"/>
        <v>232.47552667294622</v>
      </c>
      <c r="G3462" s="7">
        <f t="shared" si="278"/>
        <v>129.63638644178062</v>
      </c>
    </row>
    <row r="3463" spans="1:7" x14ac:dyDescent="0.3">
      <c r="A3463" s="8">
        <v>229.01147807120208</v>
      </c>
      <c r="B3463" s="8">
        <v>124.56428355424853</v>
      </c>
      <c r="C3463" s="6">
        <f t="shared" si="274"/>
        <v>-0.683881849224241</v>
      </c>
      <c r="D3463" s="7">
        <f t="shared" si="275"/>
        <v>225.22063787758998</v>
      </c>
      <c r="E3463" s="7">
        <f t="shared" si="276"/>
        <v>119.91352763434745</v>
      </c>
      <c r="F3463" s="7">
        <f t="shared" si="277"/>
        <v>232.80231826481418</v>
      </c>
      <c r="G3463" s="7">
        <f t="shared" si="278"/>
        <v>129.21503947414962</v>
      </c>
    </row>
    <row r="3464" spans="1:7" x14ac:dyDescent="0.3">
      <c r="A3464" s="8">
        <v>229.4115729120513</v>
      </c>
      <c r="B3464" s="8">
        <v>124.38248944481256</v>
      </c>
      <c r="C3464" s="6">
        <f t="shared" si="274"/>
        <v>-0.70267653952111375</v>
      </c>
      <c r="D3464" s="7">
        <f t="shared" si="275"/>
        <v>225.53399786649547</v>
      </c>
      <c r="E3464" s="7">
        <f t="shared" si="276"/>
        <v>119.80379839101971</v>
      </c>
      <c r="F3464" s="7">
        <f t="shared" si="277"/>
        <v>233.28914795760713</v>
      </c>
      <c r="G3464" s="7">
        <f t="shared" si="278"/>
        <v>128.96118049860542</v>
      </c>
    </row>
    <row r="3465" spans="1:7" x14ac:dyDescent="0.3">
      <c r="A3465" s="8">
        <v>229.84814481485756</v>
      </c>
      <c r="B3465" s="8">
        <v>124.05526004782756</v>
      </c>
      <c r="C3465" s="6">
        <f t="shared" si="274"/>
        <v>-0.67659598183405312</v>
      </c>
      <c r="D3465" s="7">
        <f t="shared" si="275"/>
        <v>226.09128972813036</v>
      </c>
      <c r="E3465" s="7">
        <f t="shared" si="276"/>
        <v>119.37700825283704</v>
      </c>
      <c r="F3465" s="7">
        <f t="shared" si="277"/>
        <v>233.60499990158476</v>
      </c>
      <c r="G3465" s="7">
        <f t="shared" si="278"/>
        <v>128.73351184281807</v>
      </c>
    </row>
    <row r="3466" spans="1:7" x14ac:dyDescent="0.3">
      <c r="A3466" s="8">
        <v>230.1029521682463</v>
      </c>
      <c r="B3466" s="8">
        <v>123.69167182895546</v>
      </c>
      <c r="C3466" s="6">
        <f t="shared" si="274"/>
        <v>-0.65873442027856033</v>
      </c>
      <c r="D3466" s="7">
        <f t="shared" si="275"/>
        <v>226.43025278976674</v>
      </c>
      <c r="E3466" s="7">
        <f t="shared" si="276"/>
        <v>118.947066547658</v>
      </c>
      <c r="F3466" s="7">
        <f t="shared" si="277"/>
        <v>233.77565154672587</v>
      </c>
      <c r="G3466" s="7">
        <f t="shared" si="278"/>
        <v>128.43627711025292</v>
      </c>
    </row>
    <row r="3467" spans="1:7" x14ac:dyDescent="0.3">
      <c r="A3467" s="8">
        <v>230.50304700909388</v>
      </c>
      <c r="B3467" s="8">
        <v>123.50987771951935</v>
      </c>
      <c r="C3467" s="6">
        <f t="shared" si="274"/>
        <v>-0.68797392412098668</v>
      </c>
      <c r="D3467" s="7">
        <f t="shared" si="275"/>
        <v>226.69320736595537</v>
      </c>
      <c r="E3467" s="7">
        <f t="shared" si="276"/>
        <v>118.87467309689799</v>
      </c>
      <c r="F3467" s="7">
        <f t="shared" si="277"/>
        <v>234.31288665223238</v>
      </c>
      <c r="G3467" s="7">
        <f t="shared" si="278"/>
        <v>128.14508234214071</v>
      </c>
    </row>
    <row r="3468" spans="1:7" x14ac:dyDescent="0.3">
      <c r="A3468" s="8">
        <v>230.93961891190176</v>
      </c>
      <c r="B3468" s="8">
        <v>123.18264832253435</v>
      </c>
      <c r="C3468" s="6">
        <f t="shared" si="274"/>
        <v>-0.64582429137922814</v>
      </c>
      <c r="D3468" s="7">
        <f t="shared" si="275"/>
        <v>227.32847736043496</v>
      </c>
      <c r="E3468" s="7">
        <f t="shared" si="276"/>
        <v>118.39102472554033</v>
      </c>
      <c r="F3468" s="7">
        <f t="shared" si="277"/>
        <v>234.55076046336856</v>
      </c>
      <c r="G3468" s="7">
        <f t="shared" si="278"/>
        <v>127.97427191952836</v>
      </c>
    </row>
    <row r="3469" spans="1:7" x14ac:dyDescent="0.3">
      <c r="A3469" s="8">
        <v>231.1944262652905</v>
      </c>
      <c r="B3469" s="8">
        <v>122.81906010366225</v>
      </c>
      <c r="C3469" s="6">
        <f t="shared" si="274"/>
        <v>-0.67896856360659807</v>
      </c>
      <c r="D3469" s="7">
        <f t="shared" si="275"/>
        <v>227.4264822279753</v>
      </c>
      <c r="E3469" s="7">
        <f t="shared" si="276"/>
        <v>118.14973491348105</v>
      </c>
      <c r="F3469" s="7">
        <f t="shared" si="277"/>
        <v>234.96237030260571</v>
      </c>
      <c r="G3469" s="7">
        <f t="shared" si="278"/>
        <v>127.48838529384345</v>
      </c>
    </row>
    <row r="3470" spans="1:7" x14ac:dyDescent="0.3">
      <c r="A3470" s="8">
        <v>231.5945211061381</v>
      </c>
      <c r="B3470" s="8">
        <v>122.63726599422611</v>
      </c>
      <c r="C3470" s="6">
        <f t="shared" si="274"/>
        <v>-0.67834223332347021</v>
      </c>
      <c r="D3470" s="7">
        <f t="shared" si="275"/>
        <v>227.82950234746272</v>
      </c>
      <c r="E3470" s="7">
        <f t="shared" si="276"/>
        <v>117.96558174260738</v>
      </c>
      <c r="F3470" s="7">
        <f t="shared" si="277"/>
        <v>235.35953986481348</v>
      </c>
      <c r="G3470" s="7">
        <f t="shared" si="278"/>
        <v>127.30895024584484</v>
      </c>
    </row>
    <row r="3471" spans="1:7" x14ac:dyDescent="0.3">
      <c r="A3471" s="8">
        <v>232.03100432889207</v>
      </c>
      <c r="B3471" s="8">
        <v>122.41911306290289</v>
      </c>
      <c r="C3471" s="6">
        <f t="shared" ref="C3471:C3477" si="279">ATAN((B3480-B3460)/(A3480-A3460))</f>
        <v>-0.6480356464384559</v>
      </c>
      <c r="D3471" s="7">
        <f t="shared" si="275"/>
        <v>228.40927563438018</v>
      </c>
      <c r="E3471" s="7">
        <f t="shared" si="276"/>
        <v>117.6354866912734</v>
      </c>
      <c r="F3471" s="7">
        <f t="shared" si="277"/>
        <v>235.65273302340395</v>
      </c>
      <c r="G3471" s="7">
        <f t="shared" si="278"/>
        <v>127.20273943453239</v>
      </c>
    </row>
    <row r="3472" spans="1:7" x14ac:dyDescent="0.3">
      <c r="A3472" s="8">
        <v>232.03127036905218</v>
      </c>
      <c r="B3472" s="8">
        <v>122.0918836659179</v>
      </c>
      <c r="C3472" s="6">
        <f t="shared" si="279"/>
        <v>-0.67727323755038193</v>
      </c>
      <c r="D3472" s="7">
        <f t="shared" si="275"/>
        <v>228.27124777138491</v>
      </c>
      <c r="E3472" s="7">
        <f t="shared" si="276"/>
        <v>117.41617729521504</v>
      </c>
      <c r="F3472" s="7">
        <f t="shared" si="277"/>
        <v>235.79129296671945</v>
      </c>
      <c r="G3472" s="7">
        <f t="shared" si="278"/>
        <v>126.76759003662077</v>
      </c>
    </row>
    <row r="3473" spans="1:7" x14ac:dyDescent="0.3">
      <c r="A3473" s="8">
        <v>232.35876580619649</v>
      </c>
      <c r="B3473" s="8">
        <v>121.7646542689329</v>
      </c>
      <c r="C3473" s="6">
        <f t="shared" si="279"/>
        <v>-0.67251691425161231</v>
      </c>
      <c r="D3473" s="7">
        <f t="shared" si="275"/>
        <v>228.62102482651184</v>
      </c>
      <c r="E3473" s="7">
        <f t="shared" si="276"/>
        <v>117.07111697081903</v>
      </c>
      <c r="F3473" s="7">
        <f t="shared" si="277"/>
        <v>236.09650678588113</v>
      </c>
      <c r="G3473" s="7">
        <f t="shared" si="278"/>
        <v>126.45819156704677</v>
      </c>
    </row>
    <row r="3474" spans="1:7" x14ac:dyDescent="0.3">
      <c r="A3474" s="8">
        <v>232.46766491175222</v>
      </c>
      <c r="B3474" s="8">
        <v>121.98280720025629</v>
      </c>
      <c r="C3474" s="6">
        <f t="shared" si="279"/>
        <v>-0.64725393887788074</v>
      </c>
      <c r="D3474" s="7">
        <f t="shared" si="275"/>
        <v>228.84967672032002</v>
      </c>
      <c r="E3474" s="7">
        <f t="shared" si="276"/>
        <v>117.19635115776961</v>
      </c>
      <c r="F3474" s="7">
        <f t="shared" si="277"/>
        <v>236.08565310318443</v>
      </c>
      <c r="G3474" s="7">
        <f t="shared" si="278"/>
        <v>126.76926324274297</v>
      </c>
    </row>
    <row r="3475" spans="1:7" x14ac:dyDescent="0.3">
      <c r="A3475" s="8">
        <v>232.90423681455849</v>
      </c>
      <c r="B3475" s="8">
        <v>121.65557780327129</v>
      </c>
      <c r="C3475" s="6">
        <f t="shared" si="279"/>
        <v>-0.68803080364698932</v>
      </c>
      <c r="D3475" s="7">
        <f t="shared" si="275"/>
        <v>229.09413352934124</v>
      </c>
      <c r="E3475" s="7">
        <f t="shared" si="276"/>
        <v>117.02058989002096</v>
      </c>
      <c r="F3475" s="7">
        <f t="shared" si="277"/>
        <v>236.71434009977574</v>
      </c>
      <c r="G3475" s="7">
        <f t="shared" si="278"/>
        <v>126.29056571652161</v>
      </c>
    </row>
    <row r="3476" spans="1:7" x14ac:dyDescent="0.3">
      <c r="A3476" s="8">
        <v>233.1590441679472</v>
      </c>
      <c r="B3476" s="8">
        <v>121.29198958439919</v>
      </c>
      <c r="C3476" s="6">
        <f t="shared" si="279"/>
        <v>-0.66849970625853028</v>
      </c>
      <c r="D3476" s="7">
        <f t="shared" si="275"/>
        <v>229.44018821281585</v>
      </c>
      <c r="E3476" s="7">
        <f t="shared" si="276"/>
        <v>116.58347491573943</v>
      </c>
      <c r="F3476" s="7">
        <f t="shared" si="277"/>
        <v>236.87790012307855</v>
      </c>
      <c r="G3476" s="7">
        <f t="shared" si="278"/>
        <v>126.00050425305895</v>
      </c>
    </row>
    <row r="3477" spans="1:7" x14ac:dyDescent="0.3">
      <c r="A3477" s="8">
        <v>233.55913900879477</v>
      </c>
      <c r="B3477" s="8">
        <v>121.11019547496306</v>
      </c>
      <c r="C3477" s="6">
        <f t="shared" si="279"/>
        <v>-0.65235254126468278</v>
      </c>
      <c r="D3477" s="7">
        <f t="shared" si="275"/>
        <v>229.91679371294398</v>
      </c>
      <c r="E3477" s="7">
        <f t="shared" si="276"/>
        <v>116.34224824939591</v>
      </c>
      <c r="F3477" s="7">
        <f t="shared" si="277"/>
        <v>237.20148430464556</v>
      </c>
      <c r="G3477" s="7">
        <f t="shared" si="278"/>
        <v>125.87814270053022</v>
      </c>
    </row>
    <row r="3478" spans="1:7" x14ac:dyDescent="0.3">
      <c r="A3478" s="8">
        <v>234.25051826498978</v>
      </c>
      <c r="B3478" s="8">
        <v>120.41937785910598</v>
      </c>
    </row>
    <row r="3479" spans="1:7" x14ac:dyDescent="0.3">
      <c r="A3479" s="8">
        <v>234.650613105839</v>
      </c>
      <c r="B3479" s="8">
        <v>120.23758374966984</v>
      </c>
    </row>
    <row r="3480" spans="1:7" x14ac:dyDescent="0.3">
      <c r="A3480" s="8">
        <v>235.08718500864526</v>
      </c>
      <c r="B3480" s="8">
        <v>119.910354352685</v>
      </c>
    </row>
    <row r="3481" spans="1:7" x14ac:dyDescent="0.3">
      <c r="A3481" s="8">
        <v>235.3055596401023</v>
      </c>
      <c r="B3481" s="8">
        <v>119.63766318853081</v>
      </c>
    </row>
    <row r="3482" spans="1:7" x14ac:dyDescent="0.3">
      <c r="A3482" s="8">
        <v>235.74208720288158</v>
      </c>
      <c r="B3482" s="8">
        <v>119.3649720243768</v>
      </c>
    </row>
    <row r="3483" spans="1:7" x14ac:dyDescent="0.3">
      <c r="A3483" s="8">
        <v>236.17857042563554</v>
      </c>
      <c r="B3483" s="8">
        <v>119.1468190930534</v>
      </c>
    </row>
    <row r="3484" spans="1:7" x14ac:dyDescent="0.3">
      <c r="A3484" s="8">
        <v>236.17883646579568</v>
      </c>
      <c r="B3484" s="8">
        <v>118.81958969606839</v>
      </c>
    </row>
    <row r="3485" spans="1:7" x14ac:dyDescent="0.3">
      <c r="A3485" s="8">
        <v>236.6152310084957</v>
      </c>
      <c r="B3485" s="8">
        <v>118.71051323040679</v>
      </c>
    </row>
    <row r="3486" spans="1:7" x14ac:dyDescent="0.3">
      <c r="A3486" s="8">
        <v>237.05180291130193</v>
      </c>
      <c r="B3486" s="8">
        <v>118.38328383342196</v>
      </c>
    </row>
    <row r="3487" spans="1:7" x14ac:dyDescent="0.3">
      <c r="A3487" s="8">
        <v>237.27017754275903</v>
      </c>
      <c r="B3487" s="8">
        <v>118.11059266926776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66"/>
  <sheetViews>
    <sheetView tabSelected="1" topLeftCell="Z1" zoomScaleNormal="100" workbookViewId="0">
      <selection activeCell="AW2" sqref="AW2"/>
    </sheetView>
  </sheetViews>
  <sheetFormatPr defaultRowHeight="14.4" x14ac:dyDescent="0.3"/>
  <cols>
    <col min="1" max="1" width="5.44140625" style="17" bestFit="1" customWidth="1"/>
    <col min="2" max="7" width="8.5546875" bestFit="1" customWidth="1"/>
    <col min="8" max="10" width="9.5546875" bestFit="1" customWidth="1"/>
    <col min="11" max="12" width="9.5546875" customWidth="1"/>
    <col min="14" max="14" width="3" style="22" bestFit="1" customWidth="1"/>
    <col min="15" max="15" width="5" style="22" bestFit="1" customWidth="1"/>
    <col min="22" max="22" width="10" bestFit="1" customWidth="1"/>
    <col min="23" max="23" width="10.33203125" style="23" bestFit="1" customWidth="1"/>
    <col min="46" max="46" width="8" style="23" bestFit="1" customWidth="1"/>
    <col min="47" max="47" width="6.21875" style="23" customWidth="1"/>
    <col min="48" max="48" width="7.44140625" style="23" customWidth="1"/>
  </cols>
  <sheetData>
    <row r="1" spans="1:48" ht="29.4" customHeight="1" x14ac:dyDescent="0.3">
      <c r="T1" s="23"/>
      <c r="V1" s="36" t="s">
        <v>15</v>
      </c>
      <c r="W1" s="37"/>
      <c r="Z1" s="33"/>
      <c r="AA1" s="33"/>
      <c r="AB1" s="33"/>
      <c r="AT1" s="41" t="s">
        <v>42</v>
      </c>
      <c r="AU1" s="41"/>
      <c r="AV1" s="41"/>
    </row>
    <row r="2" spans="1:48" x14ac:dyDescent="0.3">
      <c r="V2" s="38"/>
      <c r="W2" s="39"/>
      <c r="Z2" s="33"/>
      <c r="AA2" s="33"/>
      <c r="AB2" s="33"/>
      <c r="AT2" s="41"/>
      <c r="AU2" s="41"/>
      <c r="AV2" s="41"/>
    </row>
    <row r="3" spans="1:48" s="14" customFormat="1" x14ac:dyDescent="0.3">
      <c r="A3" s="15" t="s">
        <v>5</v>
      </c>
      <c r="B3" s="16" t="s">
        <v>26</v>
      </c>
      <c r="C3" s="16" t="s">
        <v>27</v>
      </c>
      <c r="D3" s="15" t="s">
        <v>2</v>
      </c>
      <c r="E3" s="15" t="s">
        <v>3</v>
      </c>
      <c r="F3" s="16" t="s">
        <v>23</v>
      </c>
      <c r="G3" s="16" t="s">
        <v>24</v>
      </c>
      <c r="H3" s="15" t="s">
        <v>28</v>
      </c>
      <c r="I3" s="16" t="s">
        <v>4</v>
      </c>
      <c r="J3" s="15" t="s">
        <v>25</v>
      </c>
      <c r="K3" s="40" t="s">
        <v>39</v>
      </c>
      <c r="L3" s="40"/>
      <c r="N3" s="21"/>
      <c r="O3" s="25" t="s">
        <v>14</v>
      </c>
      <c r="P3" s="26" t="s">
        <v>10</v>
      </c>
      <c r="Q3" s="26" t="s">
        <v>11</v>
      </c>
      <c r="R3" s="26" t="s">
        <v>12</v>
      </c>
      <c r="S3" s="26" t="s">
        <v>13</v>
      </c>
      <c r="T3" s="26" t="s">
        <v>6</v>
      </c>
      <c r="U3" s="26" t="s">
        <v>7</v>
      </c>
      <c r="V3" s="26" t="s">
        <v>29</v>
      </c>
      <c r="W3" s="26" t="s">
        <v>30</v>
      </c>
      <c r="X3" s="26" t="s">
        <v>8</v>
      </c>
      <c r="Y3" s="26" t="s">
        <v>9</v>
      </c>
      <c r="AT3" s="28" t="s">
        <v>16</v>
      </c>
      <c r="AU3" s="28" t="s">
        <v>41</v>
      </c>
      <c r="AV3" s="28" t="s">
        <v>32</v>
      </c>
    </row>
    <row r="4" spans="1:48" x14ac:dyDescent="0.3">
      <c r="A4" s="18">
        <v>0</v>
      </c>
      <c r="B4" s="20">
        <v>237.12204501344434</v>
      </c>
      <c r="C4" s="20">
        <v>124.6850213163943</v>
      </c>
      <c r="D4" s="19">
        <v>234.25051826498978</v>
      </c>
      <c r="E4" s="19">
        <v>120.41937785910598</v>
      </c>
      <c r="F4" s="20">
        <v>230.86937680975774</v>
      </c>
      <c r="G4" s="20">
        <v>116.88091083956182</v>
      </c>
      <c r="H4" s="19">
        <v>0</v>
      </c>
      <c r="I4" s="20">
        <v>0</v>
      </c>
      <c r="J4" s="19">
        <v>0</v>
      </c>
      <c r="K4" s="31">
        <f ca="1">Raceline!L4</f>
        <v>234.25051826498978</v>
      </c>
      <c r="L4" s="31">
        <f ca="1">Raceline!M4</f>
        <v>120.41937785910598</v>
      </c>
      <c r="N4" s="24">
        <v>1</v>
      </c>
      <c r="O4" s="27">
        <v>4</v>
      </c>
      <c r="P4" s="13">
        <f ca="1">OFFSET($B$4,O4,0)</f>
        <v>238.74091679952258</v>
      </c>
      <c r="Q4" s="13">
        <f t="shared" ref="Q4:Q30" ca="1" si="0">OFFSET($C$4,O4,0)</f>
        <v>123.36584955940707</v>
      </c>
      <c r="R4" s="13">
        <f ca="1">OFFSET($F$4,O4,0)</f>
        <v>232.74325760624058</v>
      </c>
      <c r="S4" s="13">
        <f ca="1">OFFSET($G$4,O4,0)</f>
        <v>115.36409448934653</v>
      </c>
      <c r="T4" s="13">
        <f ca="1">OFFSET($D$4,O4,0)</f>
        <v>235.74208720288158</v>
      </c>
      <c r="U4" s="13">
        <f ca="1">OFFSET($E$4,O4,0)</f>
        <v>119.3649720243768</v>
      </c>
      <c r="V4" s="28">
        <f t="shared" ref="V4:V30" si="1">AU4</f>
        <v>1</v>
      </c>
      <c r="W4" s="28">
        <f>IF(AND(V4&lt;3,V4&gt;-1),V4,1)</f>
        <v>1</v>
      </c>
      <c r="X4" s="13">
        <f ca="1">IF($W4=0,P4,IF($W4=2,R4,T4))</f>
        <v>235.74208720288158</v>
      </c>
      <c r="Y4" s="13">
        <f ca="1">IF($W4=0,Q4,IF($W4=2,S4,U4))</f>
        <v>119.3649720243768</v>
      </c>
      <c r="AT4" s="28">
        <v>1</v>
      </c>
      <c r="AU4" s="32">
        <v>1</v>
      </c>
      <c r="AV4" s="28">
        <f>AU5</f>
        <v>2</v>
      </c>
    </row>
    <row r="5" spans="1:48" ht="14.4" customHeight="1" x14ac:dyDescent="0.3">
      <c r="A5" s="18">
        <v>1</v>
      </c>
      <c r="B5" s="20">
        <v>237.68831795559902</v>
      </c>
      <c r="C5" s="20">
        <v>124.20902545838779</v>
      </c>
      <c r="D5" s="19">
        <v>234.650613105839</v>
      </c>
      <c r="E5" s="19">
        <v>120.23758374966984</v>
      </c>
      <c r="F5" s="20">
        <v>231.61290825607898</v>
      </c>
      <c r="G5" s="20">
        <v>116.26614204095189</v>
      </c>
      <c r="H5" s="19">
        <f t="shared" ref="H5:H68" si="2">SQRT((B5-B4)^2+(C5-C4)^2)+H4</f>
        <v>0.7397547579136462</v>
      </c>
      <c r="I5" s="20">
        <f t="shared" ref="I5:I68" si="3">SQRT((D5-D4)^2+(E5-E4)^2)+I4</f>
        <v>0.43945987291201288</v>
      </c>
      <c r="J5" s="19">
        <f t="shared" ref="J5:J68" si="4">SQRT((F5-F4)^2+(G5-G4)^2)+J4</f>
        <v>0.96476924049891577</v>
      </c>
      <c r="K5" s="31">
        <f ca="1">Raceline!L5</f>
        <v>234.61552847694057</v>
      </c>
      <c r="L5" s="31">
        <f ca="1">Raceline!M5</f>
        <v>120.19171472504979</v>
      </c>
      <c r="N5" s="24">
        <v>2</v>
      </c>
      <c r="O5" s="29">
        <v>140</v>
      </c>
      <c r="P5" s="13">
        <f t="shared" ref="P5:P30" ca="1" si="5">OFFSET($B$4,O5,0)</f>
        <v>281.9607699716816</v>
      </c>
      <c r="Q5" s="13">
        <f t="shared" ca="1" si="0"/>
        <v>97.313915757961041</v>
      </c>
      <c r="R5" s="13">
        <f t="shared" ref="R5:R30" ca="1" si="6">OFFSET($F$4,O5,0)</f>
        <v>279.88252594830016</v>
      </c>
      <c r="S5" s="13">
        <f t="shared" ref="S5:S30" ca="1" si="7">OFFSET($G$4,O5,0)</f>
        <v>87.532254253938362</v>
      </c>
      <c r="T5" s="13">
        <f t="shared" ref="T5:T30" ca="1" si="8">OFFSET($D$4,O5,0)</f>
        <v>280.92164795999088</v>
      </c>
      <c r="U5" s="13">
        <f t="shared" ref="U5:U30" ca="1" si="9">OFFSET($E$4,O5,0)</f>
        <v>92.423085005949702</v>
      </c>
      <c r="V5" s="28">
        <f t="shared" si="1"/>
        <v>2</v>
      </c>
      <c r="W5" s="28">
        <f t="shared" ref="W5:W31" si="10">IF(AND(V5&lt;3,V5&gt;-1),V5,1)</f>
        <v>2</v>
      </c>
      <c r="X5" s="13">
        <f t="shared" ref="X5:X30" ca="1" si="11">IF($W5=0,P5,IF($W5=2,R5,T5))</f>
        <v>279.88252594830016</v>
      </c>
      <c r="Y5" s="13">
        <f t="shared" ref="Y5:Y30" ca="1" si="12">IF($W5=0,Q5,IF($W5=2,S5,U5))</f>
        <v>87.532254253938362</v>
      </c>
      <c r="AT5" s="28">
        <f>AT4+1</f>
        <v>2</v>
      </c>
      <c r="AU5" s="32">
        <v>2</v>
      </c>
      <c r="AV5" s="28">
        <f t="shared" ref="AV5:AV29" si="13">AU6</f>
        <v>2</v>
      </c>
    </row>
    <row r="6" spans="1:48" x14ac:dyDescent="0.3">
      <c r="A6" s="18">
        <v>2</v>
      </c>
      <c r="B6" s="20">
        <v>238.12814881282438</v>
      </c>
      <c r="C6" s="20">
        <v>123.87930120817104</v>
      </c>
      <c r="D6" s="19">
        <v>235.08718500864526</v>
      </c>
      <c r="E6" s="19">
        <v>119.910354352685</v>
      </c>
      <c r="F6" s="20">
        <v>232.04622120446615</v>
      </c>
      <c r="G6" s="20">
        <v>115.94140749719897</v>
      </c>
      <c r="H6" s="19">
        <f t="shared" si="2"/>
        <v>1.2894540067293851</v>
      </c>
      <c r="I6" s="20">
        <f t="shared" si="3"/>
        <v>0.98505505669843529</v>
      </c>
      <c r="J6" s="19">
        <f t="shared" si="4"/>
        <v>1.5062603624449744</v>
      </c>
      <c r="K6" s="31">
        <f ca="1">Raceline!L6</f>
        <v>235.01694515617564</v>
      </c>
      <c r="L6" s="31">
        <f ca="1">Raceline!M6</f>
        <v>119.81868004824047</v>
      </c>
      <c r="N6" s="24">
        <v>3</v>
      </c>
      <c r="O6" s="29">
        <v>200</v>
      </c>
      <c r="P6" s="13">
        <f t="shared" ca="1" si="5"/>
        <v>304.74567336869615</v>
      </c>
      <c r="Q6" s="13">
        <f t="shared" ca="1" si="0"/>
        <v>99.986631639554858</v>
      </c>
      <c r="R6" s="13">
        <f t="shared" ca="1" si="6"/>
        <v>308.57692562069764</v>
      </c>
      <c r="S6" s="13">
        <f t="shared" ca="1" si="7"/>
        <v>90.749667518073537</v>
      </c>
      <c r="T6" s="13">
        <f t="shared" ca="1" si="8"/>
        <v>306.66129949469689</v>
      </c>
      <c r="U6" s="13">
        <f t="shared" ca="1" si="9"/>
        <v>95.368149578814197</v>
      </c>
      <c r="V6" s="28">
        <f t="shared" si="1"/>
        <v>2</v>
      </c>
      <c r="W6" s="28">
        <f t="shared" si="10"/>
        <v>2</v>
      </c>
      <c r="X6" s="13">
        <f t="shared" ca="1" si="11"/>
        <v>308.57692562069764</v>
      </c>
      <c r="Y6" s="13">
        <f t="shared" ca="1" si="12"/>
        <v>90.749667518073537</v>
      </c>
      <c r="AT6" s="28">
        <f t="shared" ref="AT6:AT29" si="14">AT5+1</f>
        <v>3</v>
      </c>
      <c r="AU6" s="32">
        <v>2</v>
      </c>
      <c r="AV6" s="28">
        <f t="shared" si="13"/>
        <v>2</v>
      </c>
    </row>
    <row r="7" spans="1:48" x14ac:dyDescent="0.3">
      <c r="A7" s="18">
        <v>3</v>
      </c>
      <c r="B7" s="20">
        <v>238.51862937013411</v>
      </c>
      <c r="C7" s="20">
        <v>123.46861384208317</v>
      </c>
      <c r="D7" s="19">
        <v>235.3055596401023</v>
      </c>
      <c r="E7" s="19">
        <v>119.63766318853081</v>
      </c>
      <c r="F7" s="20">
        <v>232.0924899100705</v>
      </c>
      <c r="G7" s="20">
        <v>115.80671253497844</v>
      </c>
      <c r="H7" s="19">
        <f t="shared" si="2"/>
        <v>1.8561454380225619</v>
      </c>
      <c r="I7" s="20">
        <f t="shared" si="3"/>
        <v>1.3344086750735253</v>
      </c>
      <c r="J7" s="19">
        <f t="shared" si="4"/>
        <v>1.648680606672716</v>
      </c>
      <c r="K7" s="31">
        <f ca="1">Raceline!L7</f>
        <v>235.19424931093116</v>
      </c>
      <c r="L7" s="31">
        <f ca="1">Raceline!M7</f>
        <v>119.50494761927328</v>
      </c>
      <c r="N7" s="24">
        <v>4</v>
      </c>
      <c r="O7" s="29">
        <v>237</v>
      </c>
      <c r="P7" s="13">
        <f t="shared" ca="1" si="5"/>
        <v>316.93397257323522</v>
      </c>
      <c r="Q7" s="13">
        <f t="shared" ca="1" si="0"/>
        <v>107.39454607145896</v>
      </c>
      <c r="R7" s="13">
        <f t="shared" ca="1" si="6"/>
        <v>320.80969423710951</v>
      </c>
      <c r="S7" s="13">
        <f t="shared" ca="1" si="7"/>
        <v>98.176152416153514</v>
      </c>
      <c r="T7" s="13">
        <f t="shared" ca="1" si="8"/>
        <v>318.87183340517237</v>
      </c>
      <c r="U7" s="13">
        <f t="shared" ca="1" si="9"/>
        <v>102.78534924380624</v>
      </c>
      <c r="V7" s="28">
        <f t="shared" si="1"/>
        <v>2</v>
      </c>
      <c r="W7" s="28">
        <f t="shared" si="10"/>
        <v>2</v>
      </c>
      <c r="X7" s="13">
        <f t="shared" ca="1" si="11"/>
        <v>320.80969423710951</v>
      </c>
      <c r="Y7" s="13">
        <f t="shared" ca="1" si="12"/>
        <v>98.176152416153514</v>
      </c>
      <c r="AT7" s="28">
        <f t="shared" si="14"/>
        <v>4</v>
      </c>
      <c r="AU7" s="32">
        <v>2</v>
      </c>
      <c r="AV7" s="28">
        <f t="shared" si="13"/>
        <v>1</v>
      </c>
    </row>
    <row r="8" spans="1:48" x14ac:dyDescent="0.3">
      <c r="A8" s="18">
        <v>4</v>
      </c>
      <c r="B8" s="20">
        <v>238.74091679952258</v>
      </c>
      <c r="C8" s="20">
        <v>123.36584955940707</v>
      </c>
      <c r="D8" s="19">
        <v>235.74208720288158</v>
      </c>
      <c r="E8" s="19">
        <v>119.3649720243768</v>
      </c>
      <c r="F8" s="20">
        <v>232.74325760624058</v>
      </c>
      <c r="G8" s="20">
        <v>115.36409448934653</v>
      </c>
      <c r="H8" s="19">
        <f t="shared" si="2"/>
        <v>2.1010376572906919</v>
      </c>
      <c r="I8" s="20">
        <f t="shared" si="3"/>
        <v>1.8491093493237969</v>
      </c>
      <c r="J8" s="19">
        <f t="shared" si="4"/>
        <v>2.4357062280456985</v>
      </c>
      <c r="K8" s="31">
        <f ca="1">Raceline!L8</f>
        <v>235.60359088021949</v>
      </c>
      <c r="L8" s="31">
        <f ca="1">Raceline!M8</f>
        <v>119.18019766219106</v>
      </c>
      <c r="N8" s="24">
        <v>5</v>
      </c>
      <c r="O8" s="29">
        <v>305</v>
      </c>
      <c r="P8" s="13">
        <f ca="1">OFFSET($B$4,O8,0)</f>
        <v>349.70640540926593</v>
      </c>
      <c r="Q8" s="13">
        <f t="shared" ca="1" si="0"/>
        <v>102.45301543611802</v>
      </c>
      <c r="R8" s="13">
        <f t="shared" ca="1" si="6"/>
        <v>343.23669270992821</v>
      </c>
      <c r="S8" s="13">
        <f t="shared" ca="1" si="7"/>
        <v>94.827871661209343</v>
      </c>
      <c r="T8" s="13">
        <f t="shared" ca="1" si="8"/>
        <v>346.47154905959707</v>
      </c>
      <c r="U8" s="13">
        <f t="shared" ca="1" si="9"/>
        <v>98.640443548663683</v>
      </c>
      <c r="V8" s="28">
        <f t="shared" si="1"/>
        <v>1</v>
      </c>
      <c r="W8" s="28">
        <f t="shared" si="10"/>
        <v>1</v>
      </c>
      <c r="X8" s="13">
        <f t="shared" ca="1" si="11"/>
        <v>346.47154905959707</v>
      </c>
      <c r="Y8" s="13">
        <f t="shared" ca="1" si="12"/>
        <v>98.640443548663683</v>
      </c>
      <c r="AT8" s="28">
        <f t="shared" si="14"/>
        <v>5</v>
      </c>
      <c r="AU8" s="32">
        <v>1</v>
      </c>
      <c r="AV8" s="28">
        <f t="shared" si="13"/>
        <v>1</v>
      </c>
    </row>
    <row r="9" spans="1:48" x14ac:dyDescent="0.3">
      <c r="A9" s="18">
        <v>5</v>
      </c>
      <c r="B9" s="20">
        <v>239.10246751890736</v>
      </c>
      <c r="C9" s="20">
        <v>123.20278085174353</v>
      </c>
      <c r="D9" s="19">
        <v>236.17857042563554</v>
      </c>
      <c r="E9" s="19">
        <v>119.1468190930534</v>
      </c>
      <c r="F9" s="20">
        <v>233.25467333236372</v>
      </c>
      <c r="G9" s="20">
        <v>115.09085733436326</v>
      </c>
      <c r="H9" s="19">
        <f t="shared" si="2"/>
        <v>2.4976613153176808</v>
      </c>
      <c r="I9" s="20">
        <f t="shared" si="3"/>
        <v>2.3370727754027185</v>
      </c>
      <c r="J9" s="19">
        <f t="shared" si="4"/>
        <v>3.0155377447722502</v>
      </c>
      <c r="K9" s="31">
        <f ca="1">Raceline!L9</f>
        <v>236.00980960407495</v>
      </c>
      <c r="L9" s="31">
        <f ca="1">Raceline!M9</f>
        <v>118.91271802287895</v>
      </c>
      <c r="N9" s="24">
        <v>6</v>
      </c>
      <c r="O9" s="29">
        <v>350</v>
      </c>
      <c r="P9" s="13">
        <f t="shared" ca="1" si="5"/>
        <v>358.93546933660542</v>
      </c>
      <c r="Q9" s="13">
        <f t="shared" ca="1" si="0"/>
        <v>82.16832758789144</v>
      </c>
      <c r="R9" s="13">
        <f t="shared" ca="1" si="6"/>
        <v>349.08838130087366</v>
      </c>
      <c r="S9" s="13">
        <f t="shared" ca="1" si="7"/>
        <v>80.426243429031985</v>
      </c>
      <c r="T9" s="13">
        <f t="shared" ca="1" si="8"/>
        <v>354.01192531873954</v>
      </c>
      <c r="U9" s="13">
        <f t="shared" ca="1" si="9"/>
        <v>81.297285508461712</v>
      </c>
      <c r="V9" s="28">
        <f t="shared" si="1"/>
        <v>1</v>
      </c>
      <c r="W9" s="28">
        <f t="shared" si="10"/>
        <v>1</v>
      </c>
      <c r="X9" s="13">
        <f t="shared" ca="1" si="11"/>
        <v>354.01192531873954</v>
      </c>
      <c r="Y9" s="13">
        <f t="shared" ca="1" si="12"/>
        <v>81.297285508461712</v>
      </c>
      <c r="AT9" s="28">
        <f t="shared" si="14"/>
        <v>6</v>
      </c>
      <c r="AU9" s="32">
        <v>1</v>
      </c>
      <c r="AV9" s="28">
        <f t="shared" si="13"/>
        <v>0</v>
      </c>
    </row>
    <row r="10" spans="1:48" x14ac:dyDescent="0.3">
      <c r="A10" s="18">
        <v>6</v>
      </c>
      <c r="B10" s="20">
        <v>239.34024993790993</v>
      </c>
      <c r="C10" s="20">
        <v>122.69327848820626</v>
      </c>
      <c r="D10" s="19">
        <v>236.17883646579568</v>
      </c>
      <c r="E10" s="19">
        <v>118.81958969606839</v>
      </c>
      <c r="F10" s="20">
        <v>233.01742299368144</v>
      </c>
      <c r="G10" s="20">
        <v>114.94590090393052</v>
      </c>
      <c r="H10" s="19">
        <f t="shared" si="2"/>
        <v>3.059918496007064</v>
      </c>
      <c r="I10" s="20">
        <f t="shared" si="3"/>
        <v>2.6643022805341112</v>
      </c>
      <c r="J10" s="19">
        <f t="shared" si="4"/>
        <v>3.2935666819868188</v>
      </c>
      <c r="K10" s="31">
        <f ca="1">Raceline!L10</f>
        <v>235.95992634084575</v>
      </c>
      <c r="L10" s="31">
        <f ca="1">Raceline!M10</f>
        <v>118.55135850613266</v>
      </c>
      <c r="N10" s="24">
        <v>7</v>
      </c>
      <c r="O10" s="29">
        <v>460</v>
      </c>
      <c r="P10" s="13">
        <f t="shared" ca="1" si="5"/>
        <v>362.64557467572098</v>
      </c>
      <c r="Q10" s="13">
        <f t="shared" ca="1" si="0"/>
        <v>32.194395530626849</v>
      </c>
      <c r="R10" s="13">
        <f t="shared" ca="1" si="6"/>
        <v>352.6567800232587</v>
      </c>
      <c r="S10" s="13">
        <f t="shared" ca="1" si="7"/>
        <v>32.667662253460094</v>
      </c>
      <c r="T10" s="13">
        <f t="shared" ca="1" si="8"/>
        <v>357.65117734948984</v>
      </c>
      <c r="U10" s="13">
        <f t="shared" ca="1" si="9"/>
        <v>32.431028892043472</v>
      </c>
      <c r="V10" s="28">
        <f t="shared" si="1"/>
        <v>0</v>
      </c>
      <c r="W10" s="28">
        <f t="shared" si="10"/>
        <v>0</v>
      </c>
      <c r="X10" s="13">
        <f t="shared" ca="1" si="11"/>
        <v>362.64557467572098</v>
      </c>
      <c r="Y10" s="13">
        <f t="shared" ca="1" si="12"/>
        <v>32.194395530626849</v>
      </c>
      <c r="AT10" s="28">
        <f t="shared" si="14"/>
        <v>7</v>
      </c>
      <c r="AU10" s="32">
        <v>0</v>
      </c>
      <c r="AV10" s="28">
        <f t="shared" si="13"/>
        <v>1</v>
      </c>
    </row>
    <row r="11" spans="1:48" x14ac:dyDescent="0.3">
      <c r="A11" s="18">
        <v>7</v>
      </c>
      <c r="B11" s="20">
        <v>239.69732430399657</v>
      </c>
      <c r="C11" s="20">
        <v>122.64760618305962</v>
      </c>
      <c r="D11" s="19">
        <v>236.6152310084957</v>
      </c>
      <c r="E11" s="19">
        <v>118.71051323040679</v>
      </c>
      <c r="F11" s="20">
        <v>233.53313771299483</v>
      </c>
      <c r="G11" s="20">
        <v>114.77342027775396</v>
      </c>
      <c r="H11" s="19">
        <f t="shared" si="2"/>
        <v>3.4199019155885502</v>
      </c>
      <c r="I11" s="20">
        <f t="shared" si="3"/>
        <v>3.1141221025290755</v>
      </c>
      <c r="J11" s="19">
        <f t="shared" si="4"/>
        <v>3.8373600601395434</v>
      </c>
      <c r="K11" s="31">
        <f ca="1">Raceline!L11</f>
        <v>236.36631573561908</v>
      </c>
      <c r="L11" s="31">
        <f ca="1">Raceline!M11</f>
        <v>118.39254668212587</v>
      </c>
      <c r="N11" s="24">
        <v>8</v>
      </c>
      <c r="O11" s="29">
        <v>515</v>
      </c>
      <c r="P11" s="13">
        <f t="shared" ca="1" si="5"/>
        <v>351.56791340413008</v>
      </c>
      <c r="Q11" s="13">
        <f t="shared" ca="1" si="0"/>
        <v>7.5022524685833449</v>
      </c>
      <c r="R11" s="13">
        <f t="shared" ca="1" si="6"/>
        <v>347.04266780676585</v>
      </c>
      <c r="S11" s="13">
        <f t="shared" ca="1" si="7"/>
        <v>16.419771870498643</v>
      </c>
      <c r="T11" s="13">
        <f t="shared" ca="1" si="8"/>
        <v>349.30529060544796</v>
      </c>
      <c r="U11" s="13">
        <f t="shared" ca="1" si="9"/>
        <v>11.961012169540993</v>
      </c>
      <c r="V11" s="28">
        <f t="shared" si="1"/>
        <v>1</v>
      </c>
      <c r="W11" s="28">
        <f t="shared" si="10"/>
        <v>1</v>
      </c>
      <c r="X11" s="13">
        <f t="shared" ca="1" si="11"/>
        <v>349.30529060544796</v>
      </c>
      <c r="Y11" s="13">
        <f t="shared" ca="1" si="12"/>
        <v>11.961012169540993</v>
      </c>
      <c r="AT11" s="28">
        <f t="shared" si="14"/>
        <v>8</v>
      </c>
      <c r="AU11" s="32">
        <v>1</v>
      </c>
      <c r="AV11" s="28">
        <f t="shared" si="13"/>
        <v>0</v>
      </c>
    </row>
    <row r="12" spans="1:48" x14ac:dyDescent="0.3">
      <c r="A12" s="18">
        <v>8</v>
      </c>
      <c r="B12" s="20">
        <v>240.02626452513951</v>
      </c>
      <c r="C12" s="20">
        <v>122.40231084350869</v>
      </c>
      <c r="D12" s="19">
        <v>237.05180291130193</v>
      </c>
      <c r="E12" s="19">
        <v>118.38328383342196</v>
      </c>
      <c r="F12" s="20">
        <v>234.07734129746436</v>
      </c>
      <c r="G12" s="20">
        <v>114.36425682333523</v>
      </c>
      <c r="H12" s="19">
        <f t="shared" si="2"/>
        <v>3.8302328462908033</v>
      </c>
      <c r="I12" s="20">
        <f t="shared" si="3"/>
        <v>3.659717286315475</v>
      </c>
      <c r="J12" s="19">
        <f t="shared" si="4"/>
        <v>4.5182214805338496</v>
      </c>
      <c r="K12" s="31">
        <f ca="1">Raceline!L12</f>
        <v>236.77735421790658</v>
      </c>
      <c r="L12" s="31">
        <f ca="1">Raceline!M12</f>
        <v>118.01245480456255</v>
      </c>
      <c r="N12" s="24">
        <v>9</v>
      </c>
      <c r="O12" s="29">
        <v>575</v>
      </c>
      <c r="P12" s="13">
        <f t="shared" ca="1" si="5"/>
        <v>322.15186054922322</v>
      </c>
      <c r="Q12" s="13">
        <f t="shared" ca="1" si="0"/>
        <v>10.02049057592493</v>
      </c>
      <c r="R12" s="13">
        <f t="shared" ca="1" si="6"/>
        <v>325.33366484550743</v>
      </c>
      <c r="S12" s="13">
        <f t="shared" ca="1" si="7"/>
        <v>19.500792333788311</v>
      </c>
      <c r="T12" s="13">
        <f t="shared" ca="1" si="8"/>
        <v>323.74276269736532</v>
      </c>
      <c r="U12" s="13">
        <f t="shared" ca="1" si="9"/>
        <v>14.76064145485662</v>
      </c>
      <c r="V12" s="28">
        <f t="shared" si="1"/>
        <v>0</v>
      </c>
      <c r="W12" s="28">
        <f t="shared" si="10"/>
        <v>0</v>
      </c>
      <c r="X12" s="13">
        <f t="shared" ca="1" si="11"/>
        <v>322.15186054922322</v>
      </c>
      <c r="Y12" s="13">
        <f t="shared" ca="1" si="12"/>
        <v>10.02049057592493</v>
      </c>
      <c r="AT12" s="28">
        <f t="shared" si="14"/>
        <v>9</v>
      </c>
      <c r="AU12" s="32">
        <v>0</v>
      </c>
      <c r="AV12" s="28">
        <f t="shared" si="13"/>
        <v>0</v>
      </c>
    </row>
    <row r="13" spans="1:48" x14ac:dyDescent="0.3">
      <c r="A13" s="18">
        <v>9</v>
      </c>
      <c r="B13" s="20">
        <v>240.41684351061346</v>
      </c>
      <c r="C13" s="20">
        <v>121.99627063929394</v>
      </c>
      <c r="D13" s="19">
        <v>237.27017754275903</v>
      </c>
      <c r="E13" s="19">
        <v>118.11059266926776</v>
      </c>
      <c r="F13" s="20">
        <v>234.1235115749046</v>
      </c>
      <c r="G13" s="20">
        <v>114.22491469924158</v>
      </c>
      <c r="H13" s="19">
        <f t="shared" si="2"/>
        <v>4.3936337615657202</v>
      </c>
      <c r="I13" s="20">
        <f t="shared" si="3"/>
        <v>4.009070904690601</v>
      </c>
      <c r="J13" s="19">
        <f t="shared" si="4"/>
        <v>4.6650135854504198</v>
      </c>
      <c r="K13" s="31">
        <f ca="1">Raceline!L13</f>
        <v>236.94367113607225</v>
      </c>
      <c r="L13" s="31">
        <f ca="1">Raceline!M13</f>
        <v>117.7074044171635</v>
      </c>
      <c r="N13" s="24">
        <v>10</v>
      </c>
      <c r="O13" s="29">
        <v>850</v>
      </c>
      <c r="P13" s="13">
        <f t="shared" ca="1" si="5"/>
        <v>214.01506729531809</v>
      </c>
      <c r="Q13" s="13">
        <f t="shared" ca="1" si="0"/>
        <v>50.346426023269721</v>
      </c>
      <c r="R13" s="13">
        <f t="shared" ca="1" si="6"/>
        <v>216.99712698719929</v>
      </c>
      <c r="S13" s="13">
        <f t="shared" ca="1" si="7"/>
        <v>59.891441476062731</v>
      </c>
      <c r="T13" s="13">
        <f t="shared" ca="1" si="8"/>
        <v>215.50609714125869</v>
      </c>
      <c r="U13" s="13">
        <f t="shared" ca="1" si="9"/>
        <v>55.118933749666226</v>
      </c>
      <c r="V13" s="28">
        <f t="shared" si="1"/>
        <v>0</v>
      </c>
      <c r="W13" s="28">
        <f t="shared" si="10"/>
        <v>0</v>
      </c>
      <c r="X13" s="13">
        <f t="shared" ca="1" si="11"/>
        <v>214.01506729531809</v>
      </c>
      <c r="Y13" s="13">
        <f t="shared" ca="1" si="12"/>
        <v>50.346426023269721</v>
      </c>
      <c r="AT13" s="28">
        <f t="shared" si="14"/>
        <v>10</v>
      </c>
      <c r="AU13" s="32">
        <v>0</v>
      </c>
      <c r="AV13" s="28">
        <f t="shared" si="13"/>
        <v>0</v>
      </c>
    </row>
    <row r="14" spans="1:48" x14ac:dyDescent="0.3">
      <c r="A14" s="18">
        <v>10</v>
      </c>
      <c r="B14" s="20">
        <v>240.77048409557008</v>
      </c>
      <c r="C14" s="20">
        <v>121.78926308060244</v>
      </c>
      <c r="D14" s="19">
        <v>237.70670510553992</v>
      </c>
      <c r="E14" s="19">
        <v>117.83790150511358</v>
      </c>
      <c r="F14" s="20">
        <v>234.64292611550977</v>
      </c>
      <c r="G14" s="20">
        <v>113.88653992962472</v>
      </c>
      <c r="H14" s="19">
        <f t="shared" si="2"/>
        <v>4.8034066165523299</v>
      </c>
      <c r="I14" s="20">
        <f t="shared" si="3"/>
        <v>4.5237715789423367</v>
      </c>
      <c r="J14" s="19">
        <f t="shared" si="4"/>
        <v>5.2849240222921807</v>
      </c>
      <c r="K14" s="31">
        <f ca="1">Raceline!L14</f>
        <v>237.35362570741609</v>
      </c>
      <c r="L14" s="31">
        <f ca="1">Raceline!M14</f>
        <v>117.38253433555494</v>
      </c>
      <c r="N14" s="24">
        <v>11</v>
      </c>
      <c r="O14" s="29">
        <v>1050</v>
      </c>
      <c r="P14" s="13">
        <f t="shared" ca="1" si="5"/>
        <v>128.91633624210505</v>
      </c>
      <c r="Q14" s="13">
        <f t="shared" ca="1" si="0"/>
        <v>62.163961049671229</v>
      </c>
      <c r="R14" s="13">
        <f t="shared" ca="1" si="6"/>
        <v>127.55400337003282</v>
      </c>
      <c r="S14" s="13">
        <f t="shared" ca="1" si="7"/>
        <v>72.070728895223652</v>
      </c>
      <c r="T14" s="13">
        <f t="shared" ca="1" si="8"/>
        <v>128.23516980606894</v>
      </c>
      <c r="U14" s="13">
        <f t="shared" ca="1" si="9"/>
        <v>67.117344972447441</v>
      </c>
      <c r="V14" s="28">
        <f t="shared" si="1"/>
        <v>0</v>
      </c>
      <c r="W14" s="28">
        <f t="shared" si="10"/>
        <v>0</v>
      </c>
      <c r="X14" s="13">
        <f t="shared" ca="1" si="11"/>
        <v>128.91633624210505</v>
      </c>
      <c r="Y14" s="13">
        <f t="shared" ca="1" si="12"/>
        <v>62.163961049671229</v>
      </c>
      <c r="AT14" s="28">
        <f t="shared" si="14"/>
        <v>11</v>
      </c>
      <c r="AU14" s="32">
        <v>0</v>
      </c>
      <c r="AV14" s="28">
        <f t="shared" si="13"/>
        <v>0</v>
      </c>
    </row>
    <row r="15" spans="1:48" x14ac:dyDescent="0.3">
      <c r="A15" s="18">
        <v>11</v>
      </c>
      <c r="B15" s="20">
        <v>241.09495252955463</v>
      </c>
      <c r="C15" s="20">
        <v>121.65547503877109</v>
      </c>
      <c r="D15" s="19">
        <v>238.14318832829227</v>
      </c>
      <c r="E15" s="19">
        <v>117.61974857379035</v>
      </c>
      <c r="F15" s="20">
        <v>235.1914241270299</v>
      </c>
      <c r="G15" s="20">
        <v>113.58402210880961</v>
      </c>
      <c r="H15" s="19">
        <f t="shared" si="2"/>
        <v>5.154375282945006</v>
      </c>
      <c r="I15" s="20">
        <f t="shared" si="3"/>
        <v>5.0117350050197329</v>
      </c>
      <c r="J15" s="19">
        <f t="shared" si="4"/>
        <v>5.9113161523131996</v>
      </c>
      <c r="K15" s="31">
        <f ca="1">Raceline!L15</f>
        <v>237.76917565707691</v>
      </c>
      <c r="L15" s="31">
        <f ca="1">Raceline!M15</f>
        <v>117.1083890164055</v>
      </c>
      <c r="N15" s="24">
        <v>12</v>
      </c>
      <c r="O15" s="29">
        <v>1240</v>
      </c>
      <c r="P15" s="13">
        <f t="shared" ca="1" si="5"/>
        <v>59.59552298074783</v>
      </c>
      <c r="Q15" s="13">
        <f t="shared" ca="1" si="0"/>
        <v>29.777063198245607</v>
      </c>
      <c r="R15" s="13">
        <f t="shared" ca="1" si="6"/>
        <v>52.730533299682719</v>
      </c>
      <c r="S15" s="13">
        <f t="shared" ca="1" si="7"/>
        <v>37.048370967751005</v>
      </c>
      <c r="T15" s="13">
        <f t="shared" ca="1" si="8"/>
        <v>56.163028140215275</v>
      </c>
      <c r="U15" s="13">
        <f t="shared" ca="1" si="9"/>
        <v>33.412717082998306</v>
      </c>
      <c r="V15" s="28">
        <f t="shared" si="1"/>
        <v>0</v>
      </c>
      <c r="W15" s="28">
        <f t="shared" si="10"/>
        <v>0</v>
      </c>
      <c r="X15" s="13">
        <f t="shared" ca="1" si="11"/>
        <v>59.59552298074783</v>
      </c>
      <c r="Y15" s="13">
        <f t="shared" ca="1" si="12"/>
        <v>29.777063198245607</v>
      </c>
      <c r="AT15" s="28">
        <f t="shared" si="14"/>
        <v>12</v>
      </c>
      <c r="AU15" s="32">
        <v>0</v>
      </c>
      <c r="AV15" s="28">
        <f t="shared" si="13"/>
        <v>1</v>
      </c>
    </row>
    <row r="16" spans="1:48" x14ac:dyDescent="0.3">
      <c r="A16" s="18">
        <v>12</v>
      </c>
      <c r="B16" s="20">
        <v>241.27416694072556</v>
      </c>
      <c r="C16" s="20">
        <v>121.19106233929702</v>
      </c>
      <c r="D16" s="19">
        <v>238.14345436845238</v>
      </c>
      <c r="E16" s="19">
        <v>117.29251917680534</v>
      </c>
      <c r="F16" s="20">
        <v>235.0127417961792</v>
      </c>
      <c r="G16" s="20">
        <v>113.39397601431367</v>
      </c>
      <c r="H16" s="19">
        <f t="shared" si="2"/>
        <v>5.6521673686636662</v>
      </c>
      <c r="I16" s="20">
        <f t="shared" si="3"/>
        <v>5.3389645101511256</v>
      </c>
      <c r="J16" s="19">
        <f t="shared" si="4"/>
        <v>6.1721703134672836</v>
      </c>
      <c r="K16" s="31">
        <f ca="1">Raceline!L16</f>
        <v>237.7109265310651</v>
      </c>
      <c r="L16" s="31">
        <f ca="1">Raceline!M16</f>
        <v>116.75391066385291</v>
      </c>
      <c r="N16" s="24">
        <v>13</v>
      </c>
      <c r="O16" s="29">
        <v>1355</v>
      </c>
      <c r="P16" s="13">
        <f t="shared" ca="1" si="5"/>
        <v>14.674688171328887</v>
      </c>
      <c r="Q16" s="13">
        <f t="shared" ca="1" si="0"/>
        <v>11.43440695289868</v>
      </c>
      <c r="R16" s="13">
        <f t="shared" ca="1" si="6"/>
        <v>19.872280727791534</v>
      </c>
      <c r="S16" s="13">
        <f t="shared" ca="1" si="7"/>
        <v>19.977534694949835</v>
      </c>
      <c r="T16" s="13">
        <f t="shared" ca="1" si="8"/>
        <v>17.273484449560211</v>
      </c>
      <c r="U16" s="13">
        <f t="shared" ca="1" si="9"/>
        <v>15.705970823924257</v>
      </c>
      <c r="V16" s="28">
        <f t="shared" si="1"/>
        <v>1</v>
      </c>
      <c r="W16" s="28">
        <f t="shared" si="10"/>
        <v>1</v>
      </c>
      <c r="X16" s="13">
        <f t="shared" ca="1" si="11"/>
        <v>17.273484449560211</v>
      </c>
      <c r="Y16" s="13">
        <f t="shared" ca="1" si="12"/>
        <v>15.705970823924257</v>
      </c>
      <c r="AT16" s="28">
        <f t="shared" si="14"/>
        <v>13</v>
      </c>
      <c r="AU16" s="32">
        <v>1</v>
      </c>
      <c r="AV16" s="28">
        <f t="shared" si="13"/>
        <v>0</v>
      </c>
    </row>
    <row r="17" spans="1:48" x14ac:dyDescent="0.3">
      <c r="A17" s="18">
        <v>13</v>
      </c>
      <c r="B17" s="20">
        <v>241.62378363543223</v>
      </c>
      <c r="C17" s="20">
        <v>121.15011151434922</v>
      </c>
      <c r="D17" s="19">
        <v>238.57984891115242</v>
      </c>
      <c r="E17" s="19">
        <v>117.18344271114374</v>
      </c>
      <c r="F17" s="20">
        <v>235.53591418687262</v>
      </c>
      <c r="G17" s="20">
        <v>113.21677390793826</v>
      </c>
      <c r="H17" s="19">
        <f t="shared" si="2"/>
        <v>6.0041741914406135</v>
      </c>
      <c r="I17" s="20">
        <f t="shared" si="3"/>
        <v>5.7887843321461174</v>
      </c>
      <c r="J17" s="19">
        <f t="shared" si="4"/>
        <v>6.7245378875406958</v>
      </c>
      <c r="K17" s="31">
        <f ca="1">Raceline!L17</f>
        <v>238.12451858925746</v>
      </c>
      <c r="L17" s="31">
        <f ca="1">Raceline!M17</f>
        <v>116.59008419770137</v>
      </c>
      <c r="N17" s="24">
        <v>14</v>
      </c>
      <c r="O17" s="29">
        <v>1460</v>
      </c>
      <c r="P17" s="13">
        <f t="shared" ca="1" si="5"/>
        <v>17.749136744482715</v>
      </c>
      <c r="Q17" s="13">
        <f t="shared" ca="1" si="0"/>
        <v>53.905078776409233</v>
      </c>
      <c r="R17" s="13">
        <f t="shared" ca="1" si="6"/>
        <v>25.90284971565929</v>
      </c>
      <c r="S17" s="13">
        <f t="shared" ca="1" si="7"/>
        <v>48.115694976412307</v>
      </c>
      <c r="T17" s="13">
        <f t="shared" ca="1" si="8"/>
        <v>21.825993230071003</v>
      </c>
      <c r="U17" s="13">
        <f t="shared" ca="1" si="9"/>
        <v>51.01038687641077</v>
      </c>
      <c r="V17" s="28">
        <f t="shared" si="1"/>
        <v>0</v>
      </c>
      <c r="W17" s="28">
        <f t="shared" si="10"/>
        <v>0</v>
      </c>
      <c r="X17" s="13">
        <f t="shared" ca="1" si="11"/>
        <v>17.749136744482715</v>
      </c>
      <c r="Y17" s="13">
        <f t="shared" ca="1" si="12"/>
        <v>53.905078776409233</v>
      </c>
      <c r="AT17" s="28">
        <f t="shared" si="14"/>
        <v>14</v>
      </c>
      <c r="AU17" s="32">
        <v>0</v>
      </c>
      <c r="AV17" s="28">
        <f t="shared" si="13"/>
        <v>0</v>
      </c>
    </row>
    <row r="18" spans="1:48" x14ac:dyDescent="0.3">
      <c r="A18" s="18">
        <v>14</v>
      </c>
      <c r="B18" s="20">
        <v>241.97049774927299</v>
      </c>
      <c r="C18" s="20">
        <v>120.99925873321935</v>
      </c>
      <c r="D18" s="19">
        <v>239.01633213390639</v>
      </c>
      <c r="E18" s="19">
        <v>116.96528977982051</v>
      </c>
      <c r="F18" s="20">
        <v>236.06216651853978</v>
      </c>
      <c r="G18" s="20">
        <v>112.93132082642167</v>
      </c>
      <c r="H18" s="19">
        <f t="shared" si="2"/>
        <v>6.3822842789958134</v>
      </c>
      <c r="I18" s="20">
        <f t="shared" si="3"/>
        <v>6.2767477582249631</v>
      </c>
      <c r="J18" s="19">
        <f t="shared" si="4"/>
        <v>7.3232239307490268</v>
      </c>
      <c r="K18" s="31">
        <f ca="1">Raceline!L18</f>
        <v>238.54072361505294</v>
      </c>
      <c r="L18" s="31">
        <f ca="1">Raceline!M18</f>
        <v>116.31583736285144</v>
      </c>
      <c r="N18" s="24">
        <v>15</v>
      </c>
      <c r="O18" s="29">
        <v>1730</v>
      </c>
      <c r="P18" s="13">
        <f t="shared" ca="1" si="5"/>
        <v>81.205086727811718</v>
      </c>
      <c r="Q18" s="13">
        <f t="shared" ca="1" si="0"/>
        <v>125.80089109584765</v>
      </c>
      <c r="R18" s="13">
        <f t="shared" ca="1" si="6"/>
        <v>89.440342499606416</v>
      </c>
      <c r="S18" s="13">
        <f t="shared" ca="1" si="7"/>
        <v>120.12809968657459</v>
      </c>
      <c r="T18" s="13">
        <f t="shared" ca="1" si="8"/>
        <v>85.322714613709067</v>
      </c>
      <c r="U18" s="13">
        <f t="shared" ca="1" si="9"/>
        <v>122.96449539121112</v>
      </c>
      <c r="V18" s="28">
        <f t="shared" si="1"/>
        <v>0</v>
      </c>
      <c r="W18" s="28">
        <f t="shared" si="10"/>
        <v>0</v>
      </c>
      <c r="X18" s="13">
        <f t="shared" ca="1" si="11"/>
        <v>81.205086727811718</v>
      </c>
      <c r="Y18" s="13">
        <f t="shared" ca="1" si="12"/>
        <v>125.80089109584765</v>
      </c>
      <c r="AT18" s="28">
        <f t="shared" si="14"/>
        <v>15</v>
      </c>
      <c r="AU18" s="32">
        <v>0</v>
      </c>
      <c r="AV18" s="28">
        <f t="shared" si="13"/>
        <v>0</v>
      </c>
    </row>
    <row r="19" spans="1:48" x14ac:dyDescent="0.3">
      <c r="A19" s="18">
        <v>15</v>
      </c>
      <c r="B19" s="20">
        <v>242.12999845642952</v>
      </c>
      <c r="C19" s="20">
        <v>120.55044311996411</v>
      </c>
      <c r="D19" s="19">
        <v>239.0165981740665</v>
      </c>
      <c r="E19" s="19">
        <v>116.63806038283552</v>
      </c>
      <c r="F19" s="20">
        <v>235.90319789170348</v>
      </c>
      <c r="G19" s="20">
        <v>112.72567764570692</v>
      </c>
      <c r="H19" s="19">
        <f t="shared" si="2"/>
        <v>6.8585992276223537</v>
      </c>
      <c r="I19" s="20">
        <f t="shared" si="3"/>
        <v>6.6039772633563416</v>
      </c>
      <c r="J19" s="19">
        <f t="shared" si="4"/>
        <v>7.5831472696255027</v>
      </c>
      <c r="K19" s="31">
        <f ca="1">Raceline!L19</f>
        <v>238.47989715288014</v>
      </c>
      <c r="L19" s="31">
        <f ca="1">Raceline!M19</f>
        <v>115.96362740928446</v>
      </c>
      <c r="N19" s="24">
        <v>16</v>
      </c>
      <c r="O19" s="29">
        <v>1810</v>
      </c>
      <c r="P19" s="13">
        <f t="shared" ca="1" si="5"/>
        <v>97.058249468419319</v>
      </c>
      <c r="Q19" s="13">
        <f t="shared" ca="1" si="0"/>
        <v>153.35775537956479</v>
      </c>
      <c r="R19" s="13">
        <f t="shared" ca="1" si="6"/>
        <v>105.24731857771027</v>
      </c>
      <c r="S19" s="13">
        <f t="shared" ca="1" si="7"/>
        <v>147.61849174010226</v>
      </c>
      <c r="T19" s="13">
        <f t="shared" ca="1" si="8"/>
        <v>101.1527840230648</v>
      </c>
      <c r="U19" s="13">
        <f t="shared" ca="1" si="9"/>
        <v>150.48812355983353</v>
      </c>
      <c r="V19" s="28">
        <f t="shared" si="1"/>
        <v>0</v>
      </c>
      <c r="W19" s="28">
        <f t="shared" si="10"/>
        <v>0</v>
      </c>
      <c r="X19" s="13">
        <f t="shared" ca="1" si="11"/>
        <v>97.058249468419319</v>
      </c>
      <c r="Y19" s="13">
        <f t="shared" ca="1" si="12"/>
        <v>153.35775537956479</v>
      </c>
      <c r="AT19" s="28">
        <f t="shared" si="14"/>
        <v>16</v>
      </c>
      <c r="AU19" s="32">
        <v>0</v>
      </c>
      <c r="AV19" s="28">
        <f t="shared" si="13"/>
        <v>0</v>
      </c>
    </row>
    <row r="20" spans="1:48" x14ac:dyDescent="0.3">
      <c r="A20" s="18">
        <v>16</v>
      </c>
      <c r="B20" s="20">
        <v>242.52148666522038</v>
      </c>
      <c r="C20" s="20">
        <v>120.47668513285653</v>
      </c>
      <c r="D20" s="19">
        <v>239.45299271676654</v>
      </c>
      <c r="E20" s="19">
        <v>116.52898391717389</v>
      </c>
      <c r="F20" s="20">
        <v>236.38449876831271</v>
      </c>
      <c r="G20" s="20">
        <v>112.58128270149125</v>
      </c>
      <c r="H20" s="19">
        <f t="shared" si="2"/>
        <v>7.2569750028452447</v>
      </c>
      <c r="I20" s="20">
        <f t="shared" si="3"/>
        <v>7.0537970853513405</v>
      </c>
      <c r="J20" s="19">
        <f t="shared" si="4"/>
        <v>8.0856414822686506</v>
      </c>
      <c r="K20" s="31">
        <f ca="1">Raceline!L20</f>
        <v>238.88915843331509</v>
      </c>
      <c r="L20" s="31">
        <f ca="1">Raceline!M20</f>
        <v>115.80359572230832</v>
      </c>
      <c r="N20" s="24">
        <v>17</v>
      </c>
      <c r="O20" s="29">
        <v>1865</v>
      </c>
      <c r="P20" s="13">
        <f t="shared" ca="1" si="5"/>
        <v>116.43973859375041</v>
      </c>
      <c r="Q20" s="13">
        <f t="shared" ca="1" si="0"/>
        <v>167.43617080944477</v>
      </c>
      <c r="R20" s="13">
        <f t="shared" ca="1" si="6"/>
        <v>117.18768342745042</v>
      </c>
      <c r="S20" s="13">
        <f t="shared" ca="1" si="7"/>
        <v>157.46418111201018</v>
      </c>
      <c r="T20" s="13">
        <f t="shared" ca="1" si="8"/>
        <v>116.81371101060041</v>
      </c>
      <c r="U20" s="13">
        <f t="shared" ca="1" si="9"/>
        <v>162.45017596072748</v>
      </c>
      <c r="V20" s="28">
        <f t="shared" si="1"/>
        <v>0</v>
      </c>
      <c r="W20" s="28">
        <f t="shared" si="10"/>
        <v>0</v>
      </c>
      <c r="X20" s="13">
        <f t="shared" ca="1" si="11"/>
        <v>116.43973859375041</v>
      </c>
      <c r="Y20" s="13">
        <f t="shared" ca="1" si="12"/>
        <v>167.43617080944477</v>
      </c>
      <c r="AT20" s="28">
        <f t="shared" si="14"/>
        <v>17</v>
      </c>
      <c r="AU20" s="32">
        <v>0</v>
      </c>
      <c r="AV20" s="28">
        <f t="shared" si="13"/>
        <v>0</v>
      </c>
    </row>
    <row r="21" spans="1:48" x14ac:dyDescent="0.3">
      <c r="A21" s="18">
        <v>17</v>
      </c>
      <c r="B21" s="20">
        <v>242.77454931125936</v>
      </c>
      <c r="C21" s="20">
        <v>120.394499880322</v>
      </c>
      <c r="D21" s="19">
        <v>239.88947593951889</v>
      </c>
      <c r="E21" s="19">
        <v>116.31083098585052</v>
      </c>
      <c r="F21" s="20">
        <v>237.00440256777841</v>
      </c>
      <c r="G21" s="20">
        <v>112.22716209137903</v>
      </c>
      <c r="H21" s="19">
        <f t="shared" si="2"/>
        <v>7.5230485238021716</v>
      </c>
      <c r="I21" s="20">
        <f t="shared" si="3"/>
        <v>7.5417605114288007</v>
      </c>
      <c r="J21" s="19">
        <f t="shared" si="4"/>
        <v>8.7995617348867317</v>
      </c>
      <c r="K21" s="31">
        <f ca="1">Raceline!L21</f>
        <v>239.32662604638588</v>
      </c>
      <c r="L21" s="31">
        <f ca="1">Raceline!M21</f>
        <v>115.51414670622083</v>
      </c>
      <c r="N21" s="24">
        <v>18</v>
      </c>
      <c r="O21" s="29">
        <v>1920</v>
      </c>
      <c r="P21" s="13">
        <f t="shared" ca="1" si="5"/>
        <v>138.86547558953438</v>
      </c>
      <c r="Q21" s="13">
        <f t="shared" ca="1" si="0"/>
        <v>154.76982028633415</v>
      </c>
      <c r="R21" s="13">
        <f t="shared" ca="1" si="6"/>
        <v>132.30287343048386</v>
      </c>
      <c r="S21" s="13">
        <f t="shared" ca="1" si="7"/>
        <v>147.22447384617482</v>
      </c>
      <c r="T21" s="13">
        <f t="shared" ca="1" si="8"/>
        <v>135.58417451000912</v>
      </c>
      <c r="U21" s="13">
        <f t="shared" ca="1" si="9"/>
        <v>150.99714706625448</v>
      </c>
      <c r="V21" s="28">
        <f t="shared" si="1"/>
        <v>0</v>
      </c>
      <c r="W21" s="28">
        <f t="shared" si="10"/>
        <v>0</v>
      </c>
      <c r="X21" s="13">
        <f t="shared" ca="1" si="11"/>
        <v>138.86547558953438</v>
      </c>
      <c r="Y21" s="13">
        <f t="shared" ca="1" si="12"/>
        <v>154.76982028633415</v>
      </c>
      <c r="AT21" s="28">
        <f t="shared" si="14"/>
        <v>18</v>
      </c>
      <c r="AU21" s="32">
        <v>0</v>
      </c>
      <c r="AV21" s="28">
        <f t="shared" si="13"/>
        <v>1</v>
      </c>
    </row>
    <row r="22" spans="1:48" x14ac:dyDescent="0.3">
      <c r="A22" s="18">
        <v>18</v>
      </c>
      <c r="B22" s="20">
        <v>243.00314226204247</v>
      </c>
      <c r="C22" s="20">
        <v>119.89598432599392</v>
      </c>
      <c r="D22" s="19">
        <v>239.889741979679</v>
      </c>
      <c r="E22" s="19">
        <v>115.98360158886568</v>
      </c>
      <c r="F22" s="20">
        <v>236.77634169731553</v>
      </c>
      <c r="G22" s="20">
        <v>112.07121885173744</v>
      </c>
      <c r="H22" s="19">
        <f t="shared" si="2"/>
        <v>8.0714758162072471</v>
      </c>
      <c r="I22" s="20">
        <f t="shared" si="3"/>
        <v>7.8689900165600228</v>
      </c>
      <c r="J22" s="19">
        <f t="shared" si="4"/>
        <v>9.0758406783952825</v>
      </c>
      <c r="K22" s="31">
        <f ca="1">Raceline!L22</f>
        <v>239.24712027966402</v>
      </c>
      <c r="L22" s="31">
        <f ca="1">Raceline!M22</f>
        <v>115.17606583450581</v>
      </c>
      <c r="N22" s="24">
        <v>19</v>
      </c>
      <c r="O22" s="29">
        <v>2240</v>
      </c>
      <c r="P22" s="13">
        <f t="shared" ca="1" si="5"/>
        <v>230.62327430885389</v>
      </c>
      <c r="Q22" s="13">
        <f t="shared" ca="1" si="0"/>
        <v>78.549027139608725</v>
      </c>
      <c r="R22" s="13">
        <f t="shared" ca="1" si="6"/>
        <v>225.66362198848199</v>
      </c>
      <c r="S22" s="13">
        <f t="shared" ca="1" si="7"/>
        <v>69.865603341300258</v>
      </c>
      <c r="T22" s="13">
        <f t="shared" ca="1" si="8"/>
        <v>228.14344814866794</v>
      </c>
      <c r="U22" s="13">
        <f t="shared" ca="1" si="9"/>
        <v>74.207315240454491</v>
      </c>
      <c r="V22" s="28">
        <f t="shared" si="1"/>
        <v>1</v>
      </c>
      <c r="W22" s="28">
        <f t="shared" si="10"/>
        <v>1</v>
      </c>
      <c r="X22" s="13">
        <f t="shared" ca="1" si="11"/>
        <v>228.14344814866794</v>
      </c>
      <c r="Y22" s="13">
        <f t="shared" ca="1" si="12"/>
        <v>74.207315240454491</v>
      </c>
      <c r="AT22" s="28">
        <f t="shared" si="14"/>
        <v>19</v>
      </c>
      <c r="AU22" s="32">
        <v>1</v>
      </c>
      <c r="AV22" s="28">
        <f t="shared" si="13"/>
        <v>2</v>
      </c>
    </row>
    <row r="23" spans="1:48" x14ac:dyDescent="0.3">
      <c r="A23" s="18">
        <v>19</v>
      </c>
      <c r="B23" s="20">
        <v>243.34849915437923</v>
      </c>
      <c r="C23" s="20">
        <v>119.8576550634254</v>
      </c>
      <c r="D23" s="19">
        <v>240.32613652237904</v>
      </c>
      <c r="E23" s="19">
        <v>115.87452512320391</v>
      </c>
      <c r="F23" s="20">
        <v>237.30377389037886</v>
      </c>
      <c r="G23" s="20">
        <v>111.89139518298242</v>
      </c>
      <c r="H23" s="19">
        <f t="shared" si="2"/>
        <v>8.4189531758345275</v>
      </c>
      <c r="I23" s="20">
        <f t="shared" si="3"/>
        <v>8.3188098385550564</v>
      </c>
      <c r="J23" s="19">
        <f t="shared" si="4"/>
        <v>9.6330850324484327</v>
      </c>
      <c r="K23" s="31">
        <f ca="1">Raceline!L23</f>
        <v>239.6681913116372</v>
      </c>
      <c r="L23" s="31">
        <f ca="1">Raceline!M23</f>
        <v>115.0074282235189</v>
      </c>
      <c r="N23" s="24">
        <v>20</v>
      </c>
      <c r="O23" s="29">
        <v>2430</v>
      </c>
      <c r="P23" s="13">
        <f t="shared" ca="1" si="5"/>
        <v>300.93142770322657</v>
      </c>
      <c r="Q23" s="13">
        <f t="shared" ca="1" si="0"/>
        <v>52.770657495214827</v>
      </c>
      <c r="R23" s="13">
        <f t="shared" ca="1" si="6"/>
        <v>298.50653532792177</v>
      </c>
      <c r="S23" s="13">
        <f t="shared" ca="1" si="7"/>
        <v>43.069116536779994</v>
      </c>
      <c r="T23" s="13">
        <f t="shared" ca="1" si="8"/>
        <v>299.71898151557417</v>
      </c>
      <c r="U23" s="13">
        <f t="shared" ca="1" si="9"/>
        <v>47.919887015997411</v>
      </c>
      <c r="V23" s="28">
        <f t="shared" si="1"/>
        <v>2</v>
      </c>
      <c r="W23" s="28">
        <f t="shared" si="10"/>
        <v>2</v>
      </c>
      <c r="X23" s="13">
        <f t="shared" ca="1" si="11"/>
        <v>298.50653532792177</v>
      </c>
      <c r="Y23" s="13">
        <f t="shared" ca="1" si="12"/>
        <v>43.069116536779994</v>
      </c>
      <c r="AT23" s="28">
        <f t="shared" si="14"/>
        <v>20</v>
      </c>
      <c r="AU23" s="32">
        <v>2</v>
      </c>
      <c r="AV23" s="28">
        <f t="shared" si="13"/>
        <v>2</v>
      </c>
    </row>
    <row r="24" spans="1:48" x14ac:dyDescent="0.3">
      <c r="A24" s="18">
        <v>20</v>
      </c>
      <c r="B24" s="20">
        <v>243.69158254225815</v>
      </c>
      <c r="C24" s="20">
        <v>119.70867733007756</v>
      </c>
      <c r="D24" s="19">
        <v>240.76261974513301</v>
      </c>
      <c r="E24" s="19">
        <v>115.65637219188068</v>
      </c>
      <c r="F24" s="20">
        <v>237.83365694800787</v>
      </c>
      <c r="G24" s="20">
        <v>111.60406705368379</v>
      </c>
      <c r="H24" s="19">
        <f t="shared" si="2"/>
        <v>8.7929860301026199</v>
      </c>
      <c r="I24" s="20">
        <f t="shared" si="3"/>
        <v>8.8067732646339021</v>
      </c>
      <c r="J24" s="19">
        <f t="shared" si="4"/>
        <v>10.235856555206862</v>
      </c>
      <c r="K24" s="31">
        <f ca="1">Raceline!L24</f>
        <v>240.09203210194772</v>
      </c>
      <c r="L24" s="31">
        <f ca="1">Raceline!M24</f>
        <v>114.72859470192475</v>
      </c>
      <c r="N24" s="24">
        <v>21</v>
      </c>
      <c r="O24" s="29">
        <v>2515</v>
      </c>
      <c r="P24" s="13">
        <f t="shared" ca="1" si="5"/>
        <v>323.85363008711539</v>
      </c>
      <c r="Q24" s="13">
        <f t="shared" ca="1" si="0"/>
        <v>57.514125659644613</v>
      </c>
      <c r="R24" s="13">
        <f t="shared" ca="1" si="6"/>
        <v>333.81626735838421</v>
      </c>
      <c r="S24" s="13">
        <f t="shared" ca="1" si="7"/>
        <v>56.650494603507191</v>
      </c>
      <c r="T24" s="13">
        <f t="shared" ca="1" si="8"/>
        <v>328.8349487227498</v>
      </c>
      <c r="U24" s="13">
        <f t="shared" ca="1" si="9"/>
        <v>57.082310131575902</v>
      </c>
      <c r="V24" s="28">
        <f t="shared" si="1"/>
        <v>2</v>
      </c>
      <c r="W24" s="28">
        <f t="shared" si="10"/>
        <v>2</v>
      </c>
      <c r="X24" s="13">
        <f t="shared" ca="1" si="11"/>
        <v>333.81626735838421</v>
      </c>
      <c r="Y24" s="13">
        <f t="shared" ca="1" si="12"/>
        <v>56.650494603507191</v>
      </c>
      <c r="AT24" s="28">
        <f t="shared" si="14"/>
        <v>21</v>
      </c>
      <c r="AU24" s="32">
        <v>2</v>
      </c>
      <c r="AV24" s="28">
        <f t="shared" si="13"/>
        <v>2</v>
      </c>
    </row>
    <row r="25" spans="1:48" x14ac:dyDescent="0.3">
      <c r="A25" s="18">
        <v>21</v>
      </c>
      <c r="B25" s="20">
        <v>243.84736757335227</v>
      </c>
      <c r="C25" s="20">
        <v>119.2643647834411</v>
      </c>
      <c r="D25" s="19">
        <v>240.76288578529312</v>
      </c>
      <c r="E25" s="19">
        <v>115.32914279489567</v>
      </c>
      <c r="F25" s="20">
        <v>237.67840399723397</v>
      </c>
      <c r="G25" s="20">
        <v>111.39392080635025</v>
      </c>
      <c r="H25" s="19">
        <f t="shared" si="2"/>
        <v>9.2638178631508765</v>
      </c>
      <c r="I25" s="20">
        <f t="shared" si="3"/>
        <v>9.1340027697652939</v>
      </c>
      <c r="J25" s="19">
        <f t="shared" si="4"/>
        <v>10.497132126189632</v>
      </c>
      <c r="K25" s="31">
        <f ca="1">Raceline!L25</f>
        <v>240.02206046398288</v>
      </c>
      <c r="L25" s="31">
        <f ca="1">Raceline!M25</f>
        <v>114.3839882132161</v>
      </c>
      <c r="N25" s="24">
        <v>22</v>
      </c>
      <c r="O25" s="29">
        <v>2610</v>
      </c>
      <c r="P25" s="13">
        <f t="shared" ca="1" si="5"/>
        <v>299.69610206180164</v>
      </c>
      <c r="Q25" s="13">
        <f t="shared" ca="1" si="0"/>
        <v>71.061615156702544</v>
      </c>
      <c r="R25" s="13">
        <f t="shared" ca="1" si="6"/>
        <v>299.69610206180164</v>
      </c>
      <c r="S25" s="13">
        <f t="shared" ca="1" si="7"/>
        <v>81.061615156702544</v>
      </c>
      <c r="T25" s="13">
        <f t="shared" ca="1" si="8"/>
        <v>299.69610206180164</v>
      </c>
      <c r="U25" s="13">
        <f t="shared" ca="1" si="9"/>
        <v>76.061615156702544</v>
      </c>
      <c r="V25" s="28">
        <f t="shared" si="1"/>
        <v>2</v>
      </c>
      <c r="W25" s="28">
        <f t="shared" si="10"/>
        <v>2</v>
      </c>
      <c r="X25" s="13">
        <f t="shared" ca="1" si="11"/>
        <v>299.69610206180164</v>
      </c>
      <c r="Y25" s="13">
        <f t="shared" ca="1" si="12"/>
        <v>81.061615156702544</v>
      </c>
      <c r="AT25" s="28">
        <f>AT24+1</f>
        <v>22</v>
      </c>
      <c r="AU25" s="32">
        <v>2</v>
      </c>
      <c r="AV25" s="28">
        <f t="shared" si="13"/>
        <v>2</v>
      </c>
    </row>
    <row r="26" spans="1:48" x14ac:dyDescent="0.3">
      <c r="A26" s="18">
        <v>22</v>
      </c>
      <c r="B26" s="20">
        <v>244.24663667596613</v>
      </c>
      <c r="C26" s="20">
        <v>119.1841071070855</v>
      </c>
      <c r="D26" s="19">
        <v>241.19928032799316</v>
      </c>
      <c r="E26" s="19">
        <v>115.22006632923407</v>
      </c>
      <c r="F26" s="20">
        <v>238.1519239800202</v>
      </c>
      <c r="G26" s="20">
        <v>111.25602555138265</v>
      </c>
      <c r="H26" s="19">
        <f t="shared" si="2"/>
        <v>9.6710734474171645</v>
      </c>
      <c r="I26" s="20">
        <f t="shared" si="3"/>
        <v>9.5838225917602866</v>
      </c>
      <c r="J26" s="19">
        <f t="shared" si="4"/>
        <v>10.990322024140159</v>
      </c>
      <c r="K26" s="31">
        <f ca="1">Raceline!L26</f>
        <v>240.43325467768145</v>
      </c>
      <c r="L26" s="31">
        <f ca="1">Raceline!M26</f>
        <v>114.22361019874718</v>
      </c>
      <c r="N26" s="24">
        <v>23</v>
      </c>
      <c r="O26" s="29">
        <v>2675</v>
      </c>
      <c r="P26" s="13">
        <f t="shared" ca="1" si="5"/>
        <v>270.35455208139672</v>
      </c>
      <c r="Q26" s="13">
        <f t="shared" ca="1" si="0"/>
        <v>72.685751642390443</v>
      </c>
      <c r="R26" s="13">
        <f t="shared" ca="1" si="6"/>
        <v>272.31540685665209</v>
      </c>
      <c r="S26" s="13">
        <f t="shared" ca="1" si="7"/>
        <v>82.491619709540771</v>
      </c>
      <c r="T26" s="13">
        <f t="shared" ca="1" si="8"/>
        <v>271.3349794690244</v>
      </c>
      <c r="U26" s="13">
        <f t="shared" ca="1" si="9"/>
        <v>77.588685675965607</v>
      </c>
      <c r="V26" s="28">
        <f t="shared" si="1"/>
        <v>2</v>
      </c>
      <c r="W26" s="28">
        <f t="shared" si="10"/>
        <v>2</v>
      </c>
      <c r="X26" s="13">
        <f t="shared" ca="1" si="11"/>
        <v>272.31540685665209</v>
      </c>
      <c r="Y26" s="13">
        <f t="shared" ca="1" si="12"/>
        <v>82.491619709540771</v>
      </c>
      <c r="AT26" s="28">
        <f t="shared" si="14"/>
        <v>23</v>
      </c>
      <c r="AU26" s="32">
        <v>2</v>
      </c>
      <c r="AV26" s="28">
        <f t="shared" si="13"/>
        <v>2</v>
      </c>
    </row>
    <row r="27" spans="1:48" x14ac:dyDescent="0.3">
      <c r="A27" s="18">
        <v>23</v>
      </c>
      <c r="B27" s="20">
        <v>244.62292519780533</v>
      </c>
      <c r="C27" s="20">
        <v>119.01151004774292</v>
      </c>
      <c r="D27" s="19">
        <v>241.63576355074713</v>
      </c>
      <c r="E27" s="19">
        <v>115.00191339791084</v>
      </c>
      <c r="F27" s="20">
        <v>238.64860190368893</v>
      </c>
      <c r="G27" s="20">
        <v>110.99231674807876</v>
      </c>
      <c r="H27" s="19">
        <f t="shared" si="2"/>
        <v>10.085057500928452</v>
      </c>
      <c r="I27" s="20">
        <f t="shared" si="3"/>
        <v>10.071786017839132</v>
      </c>
      <c r="J27" s="19">
        <f t="shared" si="4"/>
        <v>11.552666485124568</v>
      </c>
      <c r="K27" s="31">
        <f ca="1">Raceline!L27</f>
        <v>240.85152630912492</v>
      </c>
      <c r="L27" s="31">
        <f ca="1">Raceline!M27</f>
        <v>113.94925023862761</v>
      </c>
      <c r="N27" s="24">
        <v>24</v>
      </c>
      <c r="O27" s="29">
        <v>2740</v>
      </c>
      <c r="P27" s="13">
        <f t="shared" ca="1" si="5"/>
        <v>245.02113765543541</v>
      </c>
      <c r="Q27" s="13">
        <f t="shared" ca="1" si="0"/>
        <v>83.527351697450314</v>
      </c>
      <c r="R27" s="13">
        <f t="shared" ca="1" si="6"/>
        <v>250.07481040409991</v>
      </c>
      <c r="S27" s="13">
        <f t="shared" ca="1" si="7"/>
        <v>92.15639519887074</v>
      </c>
      <c r="T27" s="13">
        <f t="shared" ca="1" si="8"/>
        <v>247.54797402976766</v>
      </c>
      <c r="U27" s="13">
        <f t="shared" ca="1" si="9"/>
        <v>87.841873448160527</v>
      </c>
      <c r="V27" s="28">
        <f t="shared" si="1"/>
        <v>2</v>
      </c>
      <c r="W27" s="28">
        <f t="shared" si="10"/>
        <v>2</v>
      </c>
      <c r="X27" s="13">
        <f t="shared" ca="1" si="11"/>
        <v>250.07481040409991</v>
      </c>
      <c r="Y27" s="13">
        <f t="shared" ca="1" si="12"/>
        <v>92.15639519887074</v>
      </c>
      <c r="AT27" s="28">
        <f t="shared" si="14"/>
        <v>24</v>
      </c>
      <c r="AU27" s="32">
        <v>2</v>
      </c>
      <c r="AV27" s="28">
        <f t="shared" si="13"/>
        <v>0</v>
      </c>
    </row>
    <row r="28" spans="1:48" x14ac:dyDescent="0.3">
      <c r="A28" s="18">
        <v>24</v>
      </c>
      <c r="B28" s="20">
        <v>244.58497030642962</v>
      </c>
      <c r="C28" s="20">
        <v>118.71247407178568</v>
      </c>
      <c r="D28" s="19">
        <v>241.63602959090724</v>
      </c>
      <c r="E28" s="19">
        <v>114.67468400092584</v>
      </c>
      <c r="F28" s="20">
        <v>238.68708887538486</v>
      </c>
      <c r="G28" s="20">
        <v>110.63689393006599</v>
      </c>
      <c r="H28" s="19">
        <f t="shared" si="2"/>
        <v>10.386492549813015</v>
      </c>
      <c r="I28" s="20">
        <f t="shared" si="3"/>
        <v>10.399015522970524</v>
      </c>
      <c r="J28" s="19">
        <f t="shared" si="4"/>
        <v>11.910167011773778</v>
      </c>
      <c r="K28" s="31">
        <f ca="1">Raceline!L28</f>
        <v>240.82901365715207</v>
      </c>
      <c r="L28" s="31">
        <f ca="1">Raceline!M28</f>
        <v>113.56969029685096</v>
      </c>
      <c r="N28" s="24">
        <v>25</v>
      </c>
      <c r="O28" s="29">
        <v>3060</v>
      </c>
      <c r="P28" s="13">
        <f t="shared" ca="1" si="5"/>
        <v>145.81438970910182</v>
      </c>
      <c r="Q28" s="13">
        <f t="shared" ca="1" si="0"/>
        <v>159.22222480848535</v>
      </c>
      <c r="R28" s="13">
        <f t="shared" ca="1" si="6"/>
        <v>152.45818994707059</v>
      </c>
      <c r="S28" s="13">
        <f t="shared" ca="1" si="7"/>
        <v>166.69617412581186</v>
      </c>
      <c r="T28" s="13">
        <f t="shared" ca="1" si="8"/>
        <v>149.13628982808621</v>
      </c>
      <c r="U28" s="13">
        <f t="shared" ca="1" si="9"/>
        <v>162.95919946714861</v>
      </c>
      <c r="V28" s="28">
        <f t="shared" si="1"/>
        <v>0</v>
      </c>
      <c r="W28" s="28">
        <f t="shared" si="10"/>
        <v>0</v>
      </c>
      <c r="X28" s="13">
        <f t="shared" ca="1" si="11"/>
        <v>145.81438970910182</v>
      </c>
      <c r="Y28" s="13">
        <f t="shared" ca="1" si="12"/>
        <v>159.22222480848535</v>
      </c>
      <c r="AT28" s="28">
        <f t="shared" si="14"/>
        <v>25</v>
      </c>
      <c r="AU28" s="32">
        <v>0</v>
      </c>
      <c r="AV28" s="28">
        <f t="shared" si="13"/>
        <v>1</v>
      </c>
    </row>
    <row r="29" spans="1:48" x14ac:dyDescent="0.3">
      <c r="A29" s="18">
        <v>25</v>
      </c>
      <c r="B29" s="20">
        <v>245.07125373024806</v>
      </c>
      <c r="C29" s="20">
        <v>118.5664850702947</v>
      </c>
      <c r="D29" s="19">
        <v>242.07242413360731</v>
      </c>
      <c r="E29" s="19">
        <v>114.56560753526423</v>
      </c>
      <c r="F29" s="20">
        <v>239.07359453696657</v>
      </c>
      <c r="G29" s="20">
        <v>110.56473000023377</v>
      </c>
      <c r="H29" s="19">
        <f t="shared" si="2"/>
        <v>10.894217235875168</v>
      </c>
      <c r="I29" s="20">
        <f t="shared" si="3"/>
        <v>10.848835344965543</v>
      </c>
      <c r="J29" s="19">
        <f t="shared" si="4"/>
        <v>12.303351776488212</v>
      </c>
      <c r="K29" s="31">
        <f ca="1">Raceline!L29</f>
        <v>241.2184967604054</v>
      </c>
      <c r="L29" s="31">
        <f ca="1">Raceline!M29</f>
        <v>113.42634345443145</v>
      </c>
      <c r="N29" s="24">
        <v>26</v>
      </c>
      <c r="O29" s="29">
        <v>3150</v>
      </c>
      <c r="P29" s="13">
        <f t="shared" ca="1" si="5"/>
        <v>136.54656156269354</v>
      </c>
      <c r="Q29" s="13">
        <f t="shared" ca="1" si="0"/>
        <v>194.43340842829363</v>
      </c>
      <c r="R29" s="13">
        <f t="shared" ca="1" si="6"/>
        <v>142.48392451015931</v>
      </c>
      <c r="S29" s="13">
        <f t="shared" ca="1" si="7"/>
        <v>186.38681155569836</v>
      </c>
      <c r="T29" s="13">
        <f t="shared" ca="1" si="8"/>
        <v>139.51524303642643</v>
      </c>
      <c r="U29" s="13">
        <f t="shared" ca="1" si="9"/>
        <v>190.41010999199599</v>
      </c>
      <c r="V29" s="28">
        <f t="shared" si="1"/>
        <v>1</v>
      </c>
      <c r="W29" s="28">
        <f t="shared" si="10"/>
        <v>1</v>
      </c>
      <c r="X29" s="13">
        <f t="shared" ca="1" si="11"/>
        <v>139.51524303642643</v>
      </c>
      <c r="Y29" s="13">
        <f t="shared" ca="1" si="12"/>
        <v>190.41010999199599</v>
      </c>
      <c r="AT29" s="28">
        <f t="shared" si="14"/>
        <v>26</v>
      </c>
      <c r="AU29" s="32">
        <v>1</v>
      </c>
      <c r="AV29" s="28">
        <f t="shared" si="13"/>
        <v>0</v>
      </c>
    </row>
    <row r="30" spans="1:48" x14ac:dyDescent="0.3">
      <c r="A30" s="18">
        <v>26</v>
      </c>
      <c r="B30" s="20">
        <v>245.43976238095195</v>
      </c>
      <c r="C30" s="20">
        <v>118.398391387553</v>
      </c>
      <c r="D30" s="19">
        <v>242.50890735635963</v>
      </c>
      <c r="E30" s="19">
        <v>114.34745460394086</v>
      </c>
      <c r="F30" s="20">
        <v>239.57805233176731</v>
      </c>
      <c r="G30" s="20">
        <v>110.29651782032872</v>
      </c>
      <c r="H30" s="19">
        <f t="shared" si="2"/>
        <v>11.299253174800674</v>
      </c>
      <c r="I30" s="20">
        <f t="shared" si="3"/>
        <v>11.336798771042979</v>
      </c>
      <c r="J30" s="19">
        <f t="shared" si="4"/>
        <v>12.874679563476247</v>
      </c>
      <c r="K30" s="31">
        <f ca="1">Raceline!L30</f>
        <v>241.64194249299075</v>
      </c>
      <c r="L30" s="31">
        <f ca="1">Raceline!M30</f>
        <v>113.14916269743185</v>
      </c>
      <c r="N30" s="24">
        <v>27</v>
      </c>
      <c r="O30" s="29">
        <v>3230</v>
      </c>
      <c r="P30" s="13">
        <f t="shared" ca="1" si="5"/>
        <v>171.55936513527925</v>
      </c>
      <c r="Q30" s="13">
        <f t="shared" ca="1" si="0"/>
        <v>182.38030605595208</v>
      </c>
      <c r="R30" s="13">
        <f t="shared" ca="1" si="6"/>
        <v>164.13667000899446</v>
      </c>
      <c r="S30" s="13">
        <f t="shared" ca="1" si="7"/>
        <v>175.67929142664201</v>
      </c>
      <c r="T30" s="13">
        <f t="shared" ca="1" si="8"/>
        <v>167.84801757213685</v>
      </c>
      <c r="U30" s="13">
        <f t="shared" ca="1" si="9"/>
        <v>179.02979874129704</v>
      </c>
      <c r="V30" s="28">
        <f t="shared" si="1"/>
        <v>0</v>
      </c>
      <c r="W30" s="28">
        <f t="shared" si="10"/>
        <v>0</v>
      </c>
      <c r="X30" s="13">
        <f t="shared" ca="1" si="11"/>
        <v>171.55936513527925</v>
      </c>
      <c r="Y30" s="13">
        <f t="shared" ca="1" si="12"/>
        <v>182.38030605595208</v>
      </c>
      <c r="AT30" s="28">
        <f>AT29+1</f>
        <v>27</v>
      </c>
      <c r="AU30" s="32">
        <v>0</v>
      </c>
      <c r="AV30" s="28">
        <f>AU4</f>
        <v>1</v>
      </c>
    </row>
    <row r="31" spans="1:48" x14ac:dyDescent="0.3">
      <c r="A31" s="18">
        <v>27</v>
      </c>
      <c r="B31" s="20">
        <v>245.48415417143363</v>
      </c>
      <c r="C31" s="20">
        <v>118.03886793664631</v>
      </c>
      <c r="D31" s="19">
        <v>242.50917339651974</v>
      </c>
      <c r="E31" s="19">
        <v>114.02022520695601</v>
      </c>
      <c r="F31" s="20">
        <v>239.53419262160585</v>
      </c>
      <c r="G31" s="20">
        <v>110.00158247726571</v>
      </c>
      <c r="H31" s="19">
        <f t="shared" si="2"/>
        <v>11.661506874318052</v>
      </c>
      <c r="I31" s="20">
        <f t="shared" si="3"/>
        <v>11.664028276174214</v>
      </c>
      <c r="J31" s="19">
        <f t="shared" si="4"/>
        <v>13.172858252793807</v>
      </c>
      <c r="K31" s="31">
        <f ca="1">Raceline!L31</f>
        <v>241.59639206672222</v>
      </c>
      <c r="L31" s="31">
        <f ca="1">Raceline!M31</f>
        <v>112.78722831308734</v>
      </c>
      <c r="O31"/>
      <c r="U31" s="23"/>
      <c r="V31" s="23">
        <f>V4</f>
        <v>1</v>
      </c>
      <c r="W31" s="28">
        <f t="shared" si="10"/>
        <v>1</v>
      </c>
      <c r="AU31" s="34">
        <v>1</v>
      </c>
      <c r="AV31" s="35" t="s">
        <v>43</v>
      </c>
    </row>
    <row r="32" spans="1:48" x14ac:dyDescent="0.3">
      <c r="A32" s="18">
        <v>28</v>
      </c>
      <c r="B32" s="20">
        <v>246.04974750339446</v>
      </c>
      <c r="C32" s="20">
        <v>117.83085143835706</v>
      </c>
      <c r="D32" s="19">
        <v>242.94556793921979</v>
      </c>
      <c r="E32" s="19">
        <v>113.9111487412944</v>
      </c>
      <c r="F32" s="20">
        <v>239.84138837504511</v>
      </c>
      <c r="G32" s="20">
        <v>109.99144604423174</v>
      </c>
      <c r="H32" s="19">
        <f t="shared" si="2"/>
        <v>12.264139997137461</v>
      </c>
      <c r="I32" s="20">
        <f t="shared" si="3"/>
        <v>12.11384809816921</v>
      </c>
      <c r="J32" s="19">
        <f t="shared" si="4"/>
        <v>13.480221194941631</v>
      </c>
      <c r="K32" s="31">
        <f ca="1">Raceline!L32</f>
        <v>241.9590863088836</v>
      </c>
      <c r="L32" s="31">
        <f ca="1">Raceline!M32</f>
        <v>112.66550085685584</v>
      </c>
      <c r="O32"/>
      <c r="U32" s="23"/>
      <c r="V32" s="23"/>
      <c r="W32"/>
    </row>
    <row r="33" spans="1:23" x14ac:dyDescent="0.3">
      <c r="A33" s="18">
        <v>29</v>
      </c>
      <c r="B33" s="20">
        <v>246.2071373131304</v>
      </c>
      <c r="C33" s="20">
        <v>117.81839133507441</v>
      </c>
      <c r="D33" s="19">
        <v>243.38205116197378</v>
      </c>
      <c r="E33" s="19">
        <v>113.69299580997102</v>
      </c>
      <c r="F33" s="20">
        <v>240.55696501081715</v>
      </c>
      <c r="G33" s="20">
        <v>109.56760028486764</v>
      </c>
      <c r="H33" s="19">
        <f t="shared" si="2"/>
        <v>12.42202225194316</v>
      </c>
      <c r="I33" s="20">
        <f t="shared" si="3"/>
        <v>12.601811524248145</v>
      </c>
      <c r="J33" s="19">
        <f t="shared" si="4"/>
        <v>14.311903315342063</v>
      </c>
      <c r="K33" s="31">
        <f ca="1">Raceline!L33</f>
        <v>242.453385426219</v>
      </c>
      <c r="L33" s="31">
        <f ca="1">Raceline!M33</f>
        <v>112.33689080445426</v>
      </c>
      <c r="O33"/>
      <c r="U33" s="23"/>
      <c r="V33" s="23"/>
      <c r="W33"/>
    </row>
    <row r="34" spans="1:23" x14ac:dyDescent="0.3">
      <c r="A34" s="18">
        <v>30</v>
      </c>
      <c r="B34" s="20">
        <v>246.19947547230635</v>
      </c>
      <c r="C34" s="20">
        <v>117.52905442537592</v>
      </c>
      <c r="D34" s="19">
        <v>243.27315205641801</v>
      </c>
      <c r="E34" s="19">
        <v>113.47484287864779</v>
      </c>
      <c r="F34" s="20">
        <v>240.34682864052968</v>
      </c>
      <c r="G34" s="20">
        <v>109.42063133191967</v>
      </c>
      <c r="H34" s="19">
        <f t="shared" si="2"/>
        <v>12.711460589277188</v>
      </c>
      <c r="I34" s="20">
        <f t="shared" si="3"/>
        <v>12.845634649967925</v>
      </c>
      <c r="J34" s="19">
        <f t="shared" si="4"/>
        <v>14.568334918792607</v>
      </c>
      <c r="K34" s="31">
        <f ca="1">Raceline!L34</f>
        <v>242.27935170902222</v>
      </c>
      <c r="L34" s="31">
        <f ca="1">Raceline!M34</f>
        <v>112.09800366064519</v>
      </c>
    </row>
    <row r="35" spans="1:23" x14ac:dyDescent="0.3">
      <c r="A35" s="18">
        <v>31</v>
      </c>
      <c r="B35" s="20">
        <v>246.86972191101941</v>
      </c>
      <c r="C35" s="20">
        <v>117.21791917142048</v>
      </c>
      <c r="D35" s="19">
        <v>243.81871174483393</v>
      </c>
      <c r="E35" s="19">
        <v>113.2566899473244</v>
      </c>
      <c r="F35" s="20">
        <v>240.76770157864846</v>
      </c>
      <c r="G35" s="20">
        <v>109.29546072322833</v>
      </c>
      <c r="H35" s="19">
        <f t="shared" si="2"/>
        <v>13.450402694493464</v>
      </c>
      <c r="I35" s="20">
        <f t="shared" si="3"/>
        <v>13.433194072553814</v>
      </c>
      <c r="J35" s="19">
        <f t="shared" si="4"/>
        <v>15.007426835503551</v>
      </c>
      <c r="K35" s="31">
        <f ca="1">Raceline!L35</f>
        <v>242.74949200018722</v>
      </c>
      <c r="L35" s="31">
        <f ca="1">Raceline!M35</f>
        <v>111.86848595298295</v>
      </c>
    </row>
    <row r="36" spans="1:23" x14ac:dyDescent="0.3">
      <c r="A36" s="18">
        <v>32</v>
      </c>
      <c r="B36" s="20">
        <v>247.00267545663041</v>
      </c>
      <c r="C36" s="20">
        <v>116.92417448034406</v>
      </c>
      <c r="D36" s="19">
        <v>244.14629586203216</v>
      </c>
      <c r="E36" s="19">
        <v>112.8203840846778</v>
      </c>
      <c r="F36" s="20">
        <v>241.28991626743391</v>
      </c>
      <c r="G36" s="20">
        <v>108.71659368901153</v>
      </c>
      <c r="H36" s="19">
        <f t="shared" si="2"/>
        <v>13.77283499564537</v>
      </c>
      <c r="I36" s="20">
        <f t="shared" si="3"/>
        <v>13.978789306789178</v>
      </c>
      <c r="J36" s="19">
        <f t="shared" si="4"/>
        <v>15.787039062502487</v>
      </c>
      <c r="K36" s="31">
        <f ca="1">Raceline!L36</f>
        <v>243.11445253801651</v>
      </c>
      <c r="L36" s="31">
        <f ca="1">Raceline!M36</f>
        <v>111.33792400446448</v>
      </c>
    </row>
    <row r="37" spans="1:23" x14ac:dyDescent="0.3">
      <c r="A37" s="18">
        <v>33</v>
      </c>
      <c r="B37" s="20">
        <v>247.28857328225192</v>
      </c>
      <c r="C37" s="20">
        <v>117.01328430358011</v>
      </c>
      <c r="D37" s="19">
        <v>244.25519496758625</v>
      </c>
      <c r="E37" s="19">
        <v>113.03853701600117</v>
      </c>
      <c r="F37" s="20">
        <v>241.22181665292058</v>
      </c>
      <c r="G37" s="20">
        <v>109.06378972842224</v>
      </c>
      <c r="H37" s="19">
        <f t="shared" si="2"/>
        <v>14.072298060633797</v>
      </c>
      <c r="I37" s="20">
        <f t="shared" si="3"/>
        <v>14.222612432508337</v>
      </c>
      <c r="J37" s="19">
        <f t="shared" si="4"/>
        <v>16.140850661067802</v>
      </c>
      <c r="K37" s="31">
        <f ca="1">Raceline!L37</f>
        <v>243.12681657368364</v>
      </c>
      <c r="L37" s="31">
        <f ca="1">Raceline!M37</f>
        <v>111.55998126222558</v>
      </c>
    </row>
    <row r="38" spans="1:23" x14ac:dyDescent="0.3">
      <c r="A38" s="18">
        <v>34</v>
      </c>
      <c r="B38" s="20">
        <v>247.64070758591657</v>
      </c>
      <c r="C38" s="20">
        <v>116.74909768987598</v>
      </c>
      <c r="D38" s="19">
        <v>244.69176687039413</v>
      </c>
      <c r="E38" s="19">
        <v>112.71130761901618</v>
      </c>
      <c r="F38" s="20">
        <v>241.74282615487169</v>
      </c>
      <c r="G38" s="20">
        <v>108.67351754815638</v>
      </c>
      <c r="H38" s="19">
        <f t="shared" si="2"/>
        <v>14.512517477149975</v>
      </c>
      <c r="I38" s="20">
        <f t="shared" si="3"/>
        <v>14.768207616296149</v>
      </c>
      <c r="J38" s="19">
        <f t="shared" si="4"/>
        <v>16.7918216863929</v>
      </c>
      <c r="K38" s="31">
        <f ca="1">Raceline!L38</f>
        <v>243.56325611553683</v>
      </c>
      <c r="L38" s="31">
        <f ca="1">Raceline!M38</f>
        <v>111.16611225552988</v>
      </c>
    </row>
    <row r="39" spans="1:23" x14ac:dyDescent="0.3">
      <c r="A39" s="18">
        <v>35</v>
      </c>
      <c r="B39" s="20">
        <v>247.75302109639478</v>
      </c>
      <c r="C39" s="20">
        <v>116.48581750811677</v>
      </c>
      <c r="D39" s="19">
        <v>244.94657422378287</v>
      </c>
      <c r="E39" s="19">
        <v>112.3477194001441</v>
      </c>
      <c r="F39" s="20">
        <v>242.14012735117097</v>
      </c>
      <c r="G39" s="20">
        <v>108.20962129217143</v>
      </c>
      <c r="H39" s="19">
        <f t="shared" si="2"/>
        <v>14.79875300733989</v>
      </c>
      <c r="I39" s="20">
        <f t="shared" si="3"/>
        <v>15.212193179398765</v>
      </c>
      <c r="J39" s="19">
        <f t="shared" si="4"/>
        <v>17.40259822236796</v>
      </c>
      <c r="K39" s="31">
        <f ca="1">Raceline!L39</f>
        <v>243.84271881497696</v>
      </c>
      <c r="L39" s="31">
        <f ca="1">Raceline!M39</f>
        <v>110.72008767006116</v>
      </c>
    </row>
    <row r="40" spans="1:23" x14ac:dyDescent="0.3">
      <c r="A40" s="18">
        <v>36</v>
      </c>
      <c r="B40" s="20">
        <v>248.29748213091588</v>
      </c>
      <c r="C40" s="20">
        <v>116.20234725178179</v>
      </c>
      <c r="D40" s="19">
        <v>245.34666906463045</v>
      </c>
      <c r="E40" s="19">
        <v>112.16592529070796</v>
      </c>
      <c r="F40" s="20">
        <v>242.39585599834501</v>
      </c>
      <c r="G40" s="20">
        <v>108.12950332963413</v>
      </c>
      <c r="H40" s="19">
        <f t="shared" si="2"/>
        <v>15.412587842078366</v>
      </c>
      <c r="I40" s="20">
        <f t="shared" si="3"/>
        <v>15.651653052309277</v>
      </c>
      <c r="J40" s="19">
        <f t="shared" si="4"/>
        <v>17.670583350512402</v>
      </c>
      <c r="K40" s="31">
        <f ca="1">Raceline!L40</f>
        <v>244.15477368570731</v>
      </c>
      <c r="L40" s="31">
        <f ca="1">Raceline!M40</f>
        <v>110.53552967610403</v>
      </c>
    </row>
    <row r="41" spans="1:23" x14ac:dyDescent="0.3">
      <c r="A41" s="18">
        <v>37</v>
      </c>
      <c r="B41" s="20">
        <v>248.60057659771701</v>
      </c>
      <c r="C41" s="20">
        <v>115.78383097478948</v>
      </c>
      <c r="D41" s="19">
        <v>245.67425318182867</v>
      </c>
      <c r="E41" s="19">
        <v>111.72961942806135</v>
      </c>
      <c r="F41" s="20">
        <v>242.74792976594034</v>
      </c>
      <c r="G41" s="20">
        <v>107.67540788133323</v>
      </c>
      <c r="H41" s="19">
        <f t="shared" si="2"/>
        <v>15.929329682761857</v>
      </c>
      <c r="I41" s="20">
        <f t="shared" si="3"/>
        <v>16.197248286544639</v>
      </c>
      <c r="J41" s="19">
        <f t="shared" si="4"/>
        <v>18.245177654344566</v>
      </c>
      <c r="K41" s="31">
        <f ca="1">Raceline!L41</f>
        <v>244.46141013631615</v>
      </c>
      <c r="L41" s="31">
        <f ca="1">Raceline!M41</f>
        <v>110.0493122368642</v>
      </c>
    </row>
    <row r="42" spans="1:23" x14ac:dyDescent="0.3">
      <c r="A42" s="18">
        <v>38</v>
      </c>
      <c r="B42" s="20">
        <v>248.64448580559787</v>
      </c>
      <c r="C42" s="20">
        <v>116.04811021101943</v>
      </c>
      <c r="D42" s="19">
        <v>245.78315228738441</v>
      </c>
      <c r="E42" s="19">
        <v>111.94777235938473</v>
      </c>
      <c r="F42" s="20">
        <v>242.92181876917095</v>
      </c>
      <c r="G42" s="20">
        <v>107.84743450775002</v>
      </c>
      <c r="H42" s="19">
        <f t="shared" si="2"/>
        <v>16.197231779131055</v>
      </c>
      <c r="I42" s="20">
        <f t="shared" si="3"/>
        <v>16.441071412264535</v>
      </c>
      <c r="J42" s="19">
        <f t="shared" si="4"/>
        <v>18.489780486791126</v>
      </c>
      <c r="K42" s="31">
        <f ca="1">Raceline!L42</f>
        <v>244.56724849027071</v>
      </c>
      <c r="L42" s="31">
        <f ca="1">Raceline!M42</f>
        <v>110.20536227977803</v>
      </c>
    </row>
    <row r="43" spans="1:23" x14ac:dyDescent="0.3">
      <c r="A43" s="18">
        <v>39</v>
      </c>
      <c r="B43" s="20">
        <v>249.12479795869726</v>
      </c>
      <c r="C43" s="20">
        <v>115.69000808690134</v>
      </c>
      <c r="D43" s="19">
        <v>246.21972419019068</v>
      </c>
      <c r="E43" s="19">
        <v>111.62054296239972</v>
      </c>
      <c r="F43" s="20">
        <v>243.31465042168409</v>
      </c>
      <c r="G43" s="20">
        <v>107.55107783789811</v>
      </c>
      <c r="H43" s="19">
        <f t="shared" si="2"/>
        <v>16.796345203878708</v>
      </c>
      <c r="I43" s="20">
        <f t="shared" si="3"/>
        <v>16.986666596051059</v>
      </c>
      <c r="J43" s="19">
        <f t="shared" si="4"/>
        <v>18.981861763596008</v>
      </c>
      <c r="K43" s="31">
        <f ca="1">Raceline!L43</f>
        <v>244.95494297026556</v>
      </c>
      <c r="L43" s="31">
        <f ca="1">Raceline!M43</f>
        <v>109.84882097708993</v>
      </c>
    </row>
    <row r="44" spans="1:23" x14ac:dyDescent="0.3">
      <c r="A44" s="18">
        <v>40</v>
      </c>
      <c r="B44" s="20">
        <v>249.50790985824509</v>
      </c>
      <c r="C44" s="20">
        <v>115.23170203110641</v>
      </c>
      <c r="D44" s="19">
        <v>246.47453154357942</v>
      </c>
      <c r="E44" s="19">
        <v>111.25695474352749</v>
      </c>
      <c r="F44" s="20">
        <v>243.44115322891375</v>
      </c>
      <c r="G44" s="20">
        <v>107.28220745594857</v>
      </c>
      <c r="H44" s="19">
        <f t="shared" si="2"/>
        <v>17.393688629684547</v>
      </c>
      <c r="I44" s="20">
        <f t="shared" si="3"/>
        <v>17.430652159153805</v>
      </c>
      <c r="J44" s="19">
        <f t="shared" si="4"/>
        <v>19.279005234879957</v>
      </c>
      <c r="K44" s="31">
        <f ca="1">Raceline!L44</f>
        <v>245.12243848115213</v>
      </c>
      <c r="L44" s="31">
        <f ca="1">Raceline!M44</f>
        <v>109.48525742293481</v>
      </c>
    </row>
    <row r="45" spans="1:23" x14ac:dyDescent="0.3">
      <c r="A45" s="18">
        <v>41</v>
      </c>
      <c r="B45" s="20">
        <v>249.64708695592151</v>
      </c>
      <c r="C45" s="20">
        <v>115.23610552431879</v>
      </c>
      <c r="D45" s="19">
        <v>246.87462638442702</v>
      </c>
      <c r="E45" s="19">
        <v>111.07516063409152</v>
      </c>
      <c r="F45" s="20">
        <v>244.10216581293253</v>
      </c>
      <c r="G45" s="20">
        <v>106.91421574386425</v>
      </c>
      <c r="H45" s="19">
        <f t="shared" si="2"/>
        <v>17.53293537208847</v>
      </c>
      <c r="I45" s="20">
        <f t="shared" si="3"/>
        <v>17.870112032064274</v>
      </c>
      <c r="J45" s="19">
        <f t="shared" si="4"/>
        <v>20.035547062139976</v>
      </c>
      <c r="K45" s="31">
        <f ca="1">Raceline!L45</f>
        <v>245.6102526528079</v>
      </c>
      <c r="L45" s="31">
        <f ca="1">Raceline!M45</f>
        <v>109.17757209053931</v>
      </c>
    </row>
    <row r="46" spans="1:23" x14ac:dyDescent="0.3">
      <c r="A46" s="18">
        <v>42</v>
      </c>
      <c r="B46" s="20">
        <v>250.05859009622353</v>
      </c>
      <c r="C46" s="20">
        <v>114.74264516711116</v>
      </c>
      <c r="D46" s="19">
        <v>247.20221050162525</v>
      </c>
      <c r="E46" s="19">
        <v>110.63885477144491</v>
      </c>
      <c r="F46" s="20">
        <v>244.34583090702696</v>
      </c>
      <c r="G46" s="20">
        <v>106.53506437577866</v>
      </c>
      <c r="H46" s="19">
        <f t="shared" si="2"/>
        <v>18.175460047578756</v>
      </c>
      <c r="I46" s="20">
        <f t="shared" si="3"/>
        <v>18.415707266299638</v>
      </c>
      <c r="J46" s="19">
        <f t="shared" si="4"/>
        <v>20.486244785676742</v>
      </c>
      <c r="K46" s="31">
        <f ca="1">Raceline!L46</f>
        <v>245.87029263314778</v>
      </c>
      <c r="L46" s="31">
        <f ca="1">Raceline!M46</f>
        <v>108.72527445921654</v>
      </c>
    </row>
    <row r="47" spans="1:23" x14ac:dyDescent="0.3">
      <c r="A47" s="18">
        <v>43</v>
      </c>
      <c r="B47" s="20">
        <v>250.12672817851404</v>
      </c>
      <c r="C47" s="20">
        <v>114.98887072817982</v>
      </c>
      <c r="D47" s="19">
        <v>247.31110960718098</v>
      </c>
      <c r="E47" s="19">
        <v>110.85700770276812</v>
      </c>
      <c r="F47" s="20">
        <v>244.49549103584792</v>
      </c>
      <c r="G47" s="20">
        <v>106.72514467735641</v>
      </c>
      <c r="H47" s="19">
        <f t="shared" si="2"/>
        <v>18.430939645945834</v>
      </c>
      <c r="I47" s="20">
        <f t="shared" si="3"/>
        <v>18.659530392019381</v>
      </c>
      <c r="J47" s="19">
        <f t="shared" si="4"/>
        <v>20.728171789557237</v>
      </c>
      <c r="K47" s="31">
        <f ca="1">Raceline!L47</f>
        <v>245.969518232567</v>
      </c>
      <c r="L47" s="31">
        <f ca="1">Raceline!M47</f>
        <v>108.88824962863936</v>
      </c>
    </row>
    <row r="48" spans="1:23" x14ac:dyDescent="0.3">
      <c r="A48" s="18">
        <v>44</v>
      </c>
      <c r="B48" s="20">
        <v>250.63275488172721</v>
      </c>
      <c r="C48" s="20">
        <v>114.61344720025514</v>
      </c>
      <c r="D48" s="19">
        <v>247.74768150998722</v>
      </c>
      <c r="E48" s="19">
        <v>110.5297783057833</v>
      </c>
      <c r="F48" s="20">
        <v>244.86260813824723</v>
      </c>
      <c r="G48" s="20">
        <v>106.44610941131145</v>
      </c>
      <c r="H48" s="19">
        <f t="shared" si="2"/>
        <v>19.06102364803143</v>
      </c>
      <c r="I48" s="20">
        <f t="shared" si="3"/>
        <v>19.205125575805774</v>
      </c>
      <c r="J48" s="19">
        <f t="shared" si="4"/>
        <v>21.189296118313422</v>
      </c>
      <c r="K48" s="31">
        <f ca="1">Raceline!L48</f>
        <v>246.34379188630456</v>
      </c>
      <c r="L48" s="31">
        <f ca="1">Raceline!M48</f>
        <v>108.54264673274913</v>
      </c>
    </row>
    <row r="49" spans="1:12" x14ac:dyDescent="0.3">
      <c r="A49" s="18">
        <v>45</v>
      </c>
      <c r="B49" s="20">
        <v>250.8950189385699</v>
      </c>
      <c r="C49" s="20">
        <v>114.30939227982562</v>
      </c>
      <c r="D49" s="19">
        <v>247.96605614144426</v>
      </c>
      <c r="E49" s="19">
        <v>110.2570871416291</v>
      </c>
      <c r="F49" s="20">
        <v>245.03709334431861</v>
      </c>
      <c r="G49" s="20">
        <v>106.20478200343258</v>
      </c>
      <c r="H49" s="19">
        <f t="shared" si="2"/>
        <v>19.462560483389023</v>
      </c>
      <c r="I49" s="20">
        <f t="shared" si="3"/>
        <v>19.554479194180864</v>
      </c>
      <c r="J49" s="19">
        <f t="shared" si="4"/>
        <v>21.487094716247171</v>
      </c>
      <c r="K49" s="31">
        <f ca="1">Raceline!L49</f>
        <v>246.51135129082112</v>
      </c>
      <c r="L49" s="31">
        <f ca="1">Raceline!M49</f>
        <v>108.24446071068755</v>
      </c>
    </row>
    <row r="50" spans="1:12" x14ac:dyDescent="0.3">
      <c r="A50" s="18">
        <v>46</v>
      </c>
      <c r="B50" s="20">
        <v>251.18601849689617</v>
      </c>
      <c r="C50" s="20">
        <v>114.24702478743059</v>
      </c>
      <c r="D50" s="19">
        <v>248.40249502417126</v>
      </c>
      <c r="E50" s="19">
        <v>110.09347244313668</v>
      </c>
      <c r="F50" s="20">
        <v>245.61897155144635</v>
      </c>
      <c r="G50" s="20">
        <v>105.93992009884276</v>
      </c>
      <c r="H50" s="19">
        <f t="shared" si="2"/>
        <v>19.760168358039078</v>
      </c>
      <c r="I50" s="20">
        <f t="shared" si="3"/>
        <v>20.020578612673059</v>
      </c>
      <c r="J50" s="19">
        <f t="shared" si="4"/>
        <v>22.126417855538364</v>
      </c>
      <c r="K50" s="31">
        <f ca="1">Raceline!L50</f>
        <v>246.99221313730834</v>
      </c>
      <c r="L50" s="31">
        <f ca="1">Raceline!M50</f>
        <v>107.98906064467594</v>
      </c>
    </row>
    <row r="51" spans="1:12" x14ac:dyDescent="0.3">
      <c r="A51" s="18">
        <v>47</v>
      </c>
      <c r="B51" s="20">
        <v>251.53818261211768</v>
      </c>
      <c r="C51" s="20">
        <v>113.81651230547452</v>
      </c>
      <c r="D51" s="19">
        <v>248.65730237756</v>
      </c>
      <c r="E51" s="19">
        <v>109.72988422426442</v>
      </c>
      <c r="F51" s="20">
        <v>245.77642214300232</v>
      </c>
      <c r="G51" s="20">
        <v>105.64325614305433</v>
      </c>
      <c r="H51" s="19">
        <f t="shared" si="2"/>
        <v>20.316370264876628</v>
      </c>
      <c r="I51" s="20">
        <f t="shared" si="3"/>
        <v>20.464564175775816</v>
      </c>
      <c r="J51" s="19">
        <f t="shared" si="4"/>
        <v>22.462275253023318</v>
      </c>
      <c r="K51" s="31">
        <f ca="1">Raceline!L51</f>
        <v>247.16910509297804</v>
      </c>
      <c r="L51" s="31">
        <f ca="1">Raceline!M51</f>
        <v>107.6188249929226</v>
      </c>
    </row>
    <row r="52" spans="1:12" x14ac:dyDescent="0.3">
      <c r="A52" s="18">
        <v>48</v>
      </c>
      <c r="B52" s="20">
        <v>251.77874176383722</v>
      </c>
      <c r="C52" s="20">
        <v>113.74264418708221</v>
      </c>
      <c r="D52" s="19">
        <v>249.0573972184076</v>
      </c>
      <c r="E52" s="19">
        <v>109.54809011482845</v>
      </c>
      <c r="F52" s="20">
        <v>246.33605267297798</v>
      </c>
      <c r="G52" s="20">
        <v>105.3535360425747</v>
      </c>
      <c r="H52" s="19">
        <f t="shared" si="2"/>
        <v>20.568015261629682</v>
      </c>
      <c r="I52" s="20">
        <f t="shared" si="3"/>
        <v>20.904024048686285</v>
      </c>
      <c r="J52" s="19">
        <f t="shared" si="4"/>
        <v>23.092453058648658</v>
      </c>
      <c r="K52" s="31">
        <f ca="1">Raceline!L52</f>
        <v>247.6247939234226</v>
      </c>
      <c r="L52" s="31">
        <f ca="1">Raceline!M52</f>
        <v>107.3399419422659</v>
      </c>
    </row>
    <row r="53" spans="1:12" x14ac:dyDescent="0.3">
      <c r="A53" s="18">
        <v>49</v>
      </c>
      <c r="B53" s="20">
        <v>252.29336818702888</v>
      </c>
      <c r="C53" s="20">
        <v>113.17888222524195</v>
      </c>
      <c r="D53" s="19">
        <v>249.38498133560583</v>
      </c>
      <c r="E53" s="19">
        <v>109.11178425218185</v>
      </c>
      <c r="F53" s="20">
        <v>246.47659448418278</v>
      </c>
      <c r="G53" s="20">
        <v>105.04468627912175</v>
      </c>
      <c r="H53" s="19">
        <f t="shared" si="2"/>
        <v>21.331342128093201</v>
      </c>
      <c r="I53" s="20">
        <f t="shared" si="3"/>
        <v>21.449619282921649</v>
      </c>
      <c r="J53" s="19">
        <f t="shared" si="4"/>
        <v>23.431776174692455</v>
      </c>
      <c r="K53" s="31">
        <f ca="1">Raceline!L53</f>
        <v>247.82545539736256</v>
      </c>
      <c r="L53" s="31">
        <f ca="1">Raceline!M53</f>
        <v>106.9309379252015</v>
      </c>
    </row>
    <row r="54" spans="1:12" x14ac:dyDescent="0.3">
      <c r="A54" s="18">
        <v>50</v>
      </c>
      <c r="B54" s="20">
        <v>252.33146692060586</v>
      </c>
      <c r="C54" s="20">
        <v>113.44674455957633</v>
      </c>
      <c r="D54" s="19">
        <v>249.49388044116154</v>
      </c>
      <c r="E54" s="19">
        <v>109.32993718350507</v>
      </c>
      <c r="F54" s="20">
        <v>246.65629396171721</v>
      </c>
      <c r="G54" s="20">
        <v>105.2131298074338</v>
      </c>
      <c r="H54" s="19">
        <f t="shared" si="2"/>
        <v>21.601900335610981</v>
      </c>
      <c r="I54" s="20">
        <f t="shared" si="3"/>
        <v>21.693442408641392</v>
      </c>
      <c r="J54" s="19">
        <f t="shared" si="4"/>
        <v>23.678079086685717</v>
      </c>
      <c r="K54" s="31">
        <f ca="1">Raceline!L54</f>
        <v>247.9447570294349</v>
      </c>
      <c r="L54" s="31">
        <f ca="1">Raceline!M54</f>
        <v>107.08244878657355</v>
      </c>
    </row>
    <row r="55" spans="1:12" x14ac:dyDescent="0.3">
      <c r="A55" s="18">
        <v>51</v>
      </c>
      <c r="B55" s="20">
        <v>252.73865193830042</v>
      </c>
      <c r="C55" s="20">
        <v>113.13961666131915</v>
      </c>
      <c r="D55" s="19">
        <v>249.93045234396777</v>
      </c>
      <c r="E55" s="19">
        <v>109.00270778652025</v>
      </c>
      <c r="F55" s="20">
        <v>247.12225274963512</v>
      </c>
      <c r="G55" s="20">
        <v>104.86579891172134</v>
      </c>
      <c r="H55" s="19">
        <f t="shared" si="2"/>
        <v>22.111926986407575</v>
      </c>
      <c r="I55" s="20">
        <f t="shared" si="3"/>
        <v>22.239037592427785</v>
      </c>
      <c r="J55" s="19">
        <f t="shared" si="4"/>
        <v>24.259247171799096</v>
      </c>
      <c r="K55" s="31">
        <f ca="1">Raceline!L55</f>
        <v>248.37030024097882</v>
      </c>
      <c r="L55" s="31">
        <f ca="1">Raceline!M55</f>
        <v>106.70436435896735</v>
      </c>
    </row>
    <row r="56" spans="1:12" x14ac:dyDescent="0.3">
      <c r="A56" s="18">
        <v>52</v>
      </c>
      <c r="B56" s="20">
        <v>252.93776490125751</v>
      </c>
      <c r="C56" s="20">
        <v>112.87993532588933</v>
      </c>
      <c r="D56" s="19">
        <v>250.14882697542487</v>
      </c>
      <c r="E56" s="19">
        <v>108.73001662236605</v>
      </c>
      <c r="F56" s="20">
        <v>247.35988904959223</v>
      </c>
      <c r="G56" s="20">
        <v>104.58009791884277</v>
      </c>
      <c r="H56" s="19">
        <f t="shared" si="2"/>
        <v>22.43915835407908</v>
      </c>
      <c r="I56" s="20">
        <f t="shared" si="3"/>
        <v>22.588391210802911</v>
      </c>
      <c r="J56" s="19">
        <f t="shared" si="4"/>
        <v>24.630859965428574</v>
      </c>
      <c r="K56" s="31">
        <f ca="1">Raceline!L56</f>
        <v>248.57269659597262</v>
      </c>
      <c r="L56" s="31">
        <f ca="1">Raceline!M56</f>
        <v>106.38474644611165</v>
      </c>
    </row>
    <row r="57" spans="1:12" x14ac:dyDescent="0.3">
      <c r="A57" s="18">
        <v>53</v>
      </c>
      <c r="B57" s="20">
        <v>253.33232280632879</v>
      </c>
      <c r="C57" s="20">
        <v>112.7441618647358</v>
      </c>
      <c r="D57" s="19">
        <v>250.58526585815184</v>
      </c>
      <c r="E57" s="19">
        <v>108.56640192387363</v>
      </c>
      <c r="F57" s="20">
        <v>247.8382089099749</v>
      </c>
      <c r="G57" s="20">
        <v>104.38864198301145</v>
      </c>
      <c r="H57" s="19">
        <f t="shared" si="2"/>
        <v>22.856423705154207</v>
      </c>
      <c r="I57" s="20">
        <f t="shared" si="3"/>
        <v>23.054490629295078</v>
      </c>
      <c r="J57" s="19">
        <f t="shared" si="4"/>
        <v>25.146073769787055</v>
      </c>
      <c r="K57" s="31">
        <f ca="1">Raceline!L57</f>
        <v>249.00673219818344</v>
      </c>
      <c r="L57" s="31">
        <f ca="1">Raceline!M57</f>
        <v>106.16574740002217</v>
      </c>
    </row>
    <row r="58" spans="1:12" x14ac:dyDescent="0.3">
      <c r="A58" s="18">
        <v>54</v>
      </c>
      <c r="B58" s="20">
        <v>253.62352498453845</v>
      </c>
      <c r="C58" s="20">
        <v>112.42266358522456</v>
      </c>
      <c r="D58" s="19">
        <v>250.80364048960726</v>
      </c>
      <c r="E58" s="19">
        <v>108.29371075971945</v>
      </c>
      <c r="F58" s="20">
        <v>247.98375599467607</v>
      </c>
      <c r="G58" s="20">
        <v>104.16475793421434</v>
      </c>
      <c r="H58" s="19">
        <f t="shared" si="2"/>
        <v>23.290197669705723</v>
      </c>
      <c r="I58" s="20">
        <f t="shared" si="3"/>
        <v>23.403844247669145</v>
      </c>
      <c r="J58" s="19">
        <f t="shared" si="4"/>
        <v>25.41310938758139</v>
      </c>
      <c r="K58" s="31">
        <f ca="1">Raceline!L58</f>
        <v>249.15671136238259</v>
      </c>
      <c r="L58" s="31">
        <f ca="1">Raceline!M58</f>
        <v>105.88223160676679</v>
      </c>
    </row>
    <row r="59" spans="1:12" x14ac:dyDescent="0.3">
      <c r="A59" s="18">
        <v>55</v>
      </c>
      <c r="B59" s="20">
        <v>254.10155338711189</v>
      </c>
      <c r="C59" s="20">
        <v>112.23033586674477</v>
      </c>
      <c r="D59" s="19">
        <v>251.24007937233424</v>
      </c>
      <c r="E59" s="19">
        <v>108.13009606122701</v>
      </c>
      <c r="F59" s="20">
        <v>248.37860535755658</v>
      </c>
      <c r="G59" s="20">
        <v>104.02985625570925</v>
      </c>
      <c r="H59" s="19">
        <f t="shared" si="2"/>
        <v>23.805465663047595</v>
      </c>
      <c r="I59" s="20">
        <f t="shared" si="3"/>
        <v>23.869943666161319</v>
      </c>
      <c r="J59" s="19">
        <f t="shared" si="4"/>
        <v>25.830367679566859</v>
      </c>
      <c r="K59" s="31">
        <f ca="1">Raceline!L59</f>
        <v>249.54214488044474</v>
      </c>
      <c r="L59" s="31">
        <f ca="1">Raceline!M59</f>
        <v>105.69710573706087</v>
      </c>
    </row>
    <row r="60" spans="1:12" x14ac:dyDescent="0.3">
      <c r="A60" s="18">
        <v>56</v>
      </c>
      <c r="B60" s="20">
        <v>254.20678844913144</v>
      </c>
      <c r="C60" s="20">
        <v>112.03432454874878</v>
      </c>
      <c r="D60" s="19">
        <v>251.45845400379127</v>
      </c>
      <c r="E60" s="19">
        <v>107.85740489707284</v>
      </c>
      <c r="F60" s="20">
        <v>248.71011955845111</v>
      </c>
      <c r="G60" s="20">
        <v>103.68048524539689</v>
      </c>
      <c r="H60" s="19">
        <f t="shared" si="2"/>
        <v>24.027940054968958</v>
      </c>
      <c r="I60" s="20">
        <f t="shared" si="3"/>
        <v>24.219297284536388</v>
      </c>
      <c r="J60" s="19">
        <f t="shared" si="4"/>
        <v>26.311991773899166</v>
      </c>
      <c r="K60" s="31">
        <f ca="1">Raceline!L60</f>
        <v>249.80221247467512</v>
      </c>
      <c r="L60" s="31">
        <f ca="1">Raceline!M60</f>
        <v>105.34024844159974</v>
      </c>
    </row>
    <row r="61" spans="1:12" x14ac:dyDescent="0.3">
      <c r="A61" s="18">
        <v>57</v>
      </c>
      <c r="B61" s="20">
        <v>254.75636690129642</v>
      </c>
      <c r="C61" s="20">
        <v>111.79403000409783</v>
      </c>
      <c r="D61" s="19">
        <v>251.89489288651831</v>
      </c>
      <c r="E61" s="19">
        <v>107.6937901985804</v>
      </c>
      <c r="F61" s="20">
        <v>249.0334188717402</v>
      </c>
      <c r="G61" s="20">
        <v>103.59355039306297</v>
      </c>
      <c r="H61" s="19">
        <f t="shared" si="2"/>
        <v>24.627754979152296</v>
      </c>
      <c r="I61" s="20">
        <f t="shared" si="3"/>
        <v>24.685396703028616</v>
      </c>
      <c r="J61" s="19">
        <f t="shared" si="4"/>
        <v>26.646775457079087</v>
      </c>
      <c r="K61" s="31">
        <f ca="1">Raceline!L61</f>
        <v>250.14421071235216</v>
      </c>
      <c r="L61" s="31">
        <f ca="1">Raceline!M61</f>
        <v>105.18521709945252</v>
      </c>
    </row>
    <row r="62" spans="1:12" x14ac:dyDescent="0.3">
      <c r="A62" s="18">
        <v>58</v>
      </c>
      <c r="B62" s="20">
        <v>254.83143047057283</v>
      </c>
      <c r="C62" s="20">
        <v>111.61771554813436</v>
      </c>
      <c r="D62" s="19">
        <v>252.11326751797534</v>
      </c>
      <c r="E62" s="19">
        <v>107.42109903442638</v>
      </c>
      <c r="F62" s="20">
        <v>249.39510456537786</v>
      </c>
      <c r="G62" s="20">
        <v>103.2244825207184</v>
      </c>
      <c r="H62" s="19">
        <f t="shared" si="2"/>
        <v>24.819383074206783</v>
      </c>
      <c r="I62" s="20">
        <f t="shared" si="3"/>
        <v>25.034750321403571</v>
      </c>
      <c r="J62" s="19">
        <f t="shared" si="4"/>
        <v>27.163522624830502</v>
      </c>
      <c r="K62" s="31">
        <f ca="1">Raceline!L62</f>
        <v>250.42554281568169</v>
      </c>
      <c r="L62" s="31">
        <f ca="1">Raceline!M62</f>
        <v>104.81539309267255</v>
      </c>
    </row>
    <row r="63" spans="1:12" x14ac:dyDescent="0.3">
      <c r="A63" s="18">
        <v>59</v>
      </c>
      <c r="B63" s="20">
        <v>255.2736361410291</v>
      </c>
      <c r="C63" s="20">
        <v>111.45036005192568</v>
      </c>
      <c r="D63" s="19">
        <v>252.5497064007007</v>
      </c>
      <c r="E63" s="19">
        <v>107.2574843359338</v>
      </c>
      <c r="F63" s="20">
        <v>249.8257766603723</v>
      </c>
      <c r="G63" s="20">
        <v>103.06460861994191</v>
      </c>
      <c r="H63" s="19">
        <f t="shared" si="2"/>
        <v>25.292197749417838</v>
      </c>
      <c r="I63" s="20">
        <f t="shared" si="3"/>
        <v>25.500849739894278</v>
      </c>
      <c r="J63" s="19">
        <f t="shared" si="4"/>
        <v>27.622911477063973</v>
      </c>
      <c r="K63" s="31">
        <f ca="1">Raceline!L63</f>
        <v>250.83385237740944</v>
      </c>
      <c r="L63" s="31">
        <f ca="1">Raceline!M63</f>
        <v>104.61631391221447</v>
      </c>
    </row>
    <row r="64" spans="1:12" x14ac:dyDescent="0.3">
      <c r="A64" s="18">
        <v>60</v>
      </c>
      <c r="B64" s="20">
        <v>255.44915729356418</v>
      </c>
      <c r="C64" s="20">
        <v>111.20519955985696</v>
      </c>
      <c r="D64" s="19">
        <v>252.76808103215774</v>
      </c>
      <c r="E64" s="19">
        <v>106.98479317177976</v>
      </c>
      <c r="F64" s="20">
        <v>250.08700477075129</v>
      </c>
      <c r="G64" s="20">
        <v>102.76438678370255</v>
      </c>
      <c r="H64" s="19">
        <f t="shared" si="2"/>
        <v>25.593712826750004</v>
      </c>
      <c r="I64" s="20">
        <f t="shared" si="3"/>
        <v>25.850203358269248</v>
      </c>
      <c r="J64" s="19">
        <f t="shared" si="4"/>
        <v>28.020872877965004</v>
      </c>
      <c r="K64" s="31">
        <f ca="1">Raceline!L64</f>
        <v>251.05528402684894</v>
      </c>
      <c r="L64" s="31">
        <f ca="1">Raceline!M64</f>
        <v>104.2886000322035</v>
      </c>
    </row>
    <row r="65" spans="1:12" x14ac:dyDescent="0.3">
      <c r="A65" s="18">
        <v>61</v>
      </c>
      <c r="B65" s="20">
        <v>255.96144703719941</v>
      </c>
      <c r="C65" s="20">
        <v>110.9924316233904</v>
      </c>
      <c r="D65" s="19">
        <v>253.20451991488477</v>
      </c>
      <c r="E65" s="19">
        <v>106.82117847328719</v>
      </c>
      <c r="F65" s="20">
        <v>250.44759279257013</v>
      </c>
      <c r="G65" s="20">
        <v>102.64992532318398</v>
      </c>
      <c r="H65" s="19">
        <f t="shared" si="2"/>
        <v>26.14842985030533</v>
      </c>
      <c r="I65" s="20">
        <f t="shared" si="3"/>
        <v>26.316302776761518</v>
      </c>
      <c r="J65" s="19">
        <f t="shared" si="4"/>
        <v>28.399191721565572</v>
      </c>
      <c r="K65" s="31">
        <f ca="1">Raceline!L65</f>
        <v>251.41888638399476</v>
      </c>
      <c r="L65" s="31">
        <f ca="1">Raceline!M65</f>
        <v>104.11950042370512</v>
      </c>
    </row>
    <row r="66" spans="1:12" x14ac:dyDescent="0.3">
      <c r="A66" s="18">
        <v>62</v>
      </c>
      <c r="B66" s="20">
        <v>256.21920450303645</v>
      </c>
      <c r="C66" s="20">
        <v>110.69344214918755</v>
      </c>
      <c r="D66" s="19">
        <v>253.42289454634181</v>
      </c>
      <c r="E66" s="19">
        <v>106.54848730913315</v>
      </c>
      <c r="F66" s="20">
        <v>250.62658458964717</v>
      </c>
      <c r="G66" s="20">
        <v>102.40353246907875</v>
      </c>
      <c r="H66" s="19">
        <f t="shared" si="2"/>
        <v>26.543187518855081</v>
      </c>
      <c r="I66" s="20">
        <f t="shared" si="3"/>
        <v>26.665656395136487</v>
      </c>
      <c r="J66" s="19">
        <f t="shared" si="4"/>
        <v>28.703736467005356</v>
      </c>
      <c r="K66" s="31">
        <f ca="1">Raceline!L66</f>
        <v>251.58726705603843</v>
      </c>
      <c r="L66" s="31">
        <f ca="1">Raceline!M66</f>
        <v>103.82754679527696</v>
      </c>
    </row>
    <row r="67" spans="1:12" x14ac:dyDescent="0.3">
      <c r="A67" s="18">
        <v>63</v>
      </c>
      <c r="B67" s="20">
        <v>256.54492148806889</v>
      </c>
      <c r="C67" s="20">
        <v>110.60240942463001</v>
      </c>
      <c r="D67" s="19">
        <v>253.85933342906878</v>
      </c>
      <c r="E67" s="19">
        <v>106.38487261064058</v>
      </c>
      <c r="F67" s="20">
        <v>251.17374537006867</v>
      </c>
      <c r="G67" s="20">
        <v>102.16733579665116</v>
      </c>
      <c r="H67" s="19">
        <f t="shared" si="2"/>
        <v>26.881386441501196</v>
      </c>
      <c r="I67" s="20">
        <f t="shared" si="3"/>
        <v>27.131755813628704</v>
      </c>
      <c r="J67" s="19">
        <f t="shared" si="4"/>
        <v>29.299701052947626</v>
      </c>
      <c r="K67" s="31">
        <f ca="1">Raceline!L67</f>
        <v>252.07310754762429</v>
      </c>
      <c r="L67" s="31">
        <f ca="1">Raceline!M67</f>
        <v>103.57972407423486</v>
      </c>
    </row>
    <row r="68" spans="1:12" x14ac:dyDescent="0.3">
      <c r="A68" s="18">
        <v>64</v>
      </c>
      <c r="B68" s="20">
        <v>256.87401801722046</v>
      </c>
      <c r="C68" s="20">
        <v>110.25713628654094</v>
      </c>
      <c r="D68" s="19">
        <v>254.07770806052582</v>
      </c>
      <c r="E68" s="19">
        <v>106.11218144648655</v>
      </c>
      <c r="F68" s="20">
        <v>251.28139810383118</v>
      </c>
      <c r="G68" s="20">
        <v>101.96722660643215</v>
      </c>
      <c r="H68" s="19">
        <f t="shared" si="2"/>
        <v>27.358374979503402</v>
      </c>
      <c r="I68" s="20">
        <f t="shared" si="3"/>
        <v>27.481109432003674</v>
      </c>
      <c r="J68" s="19">
        <f t="shared" si="4"/>
        <v>29.52692957029668</v>
      </c>
      <c r="K68" s="31">
        <f ca="1">Raceline!L68</f>
        <v>252.19384622441515</v>
      </c>
      <c r="L68" s="31">
        <f ca="1">Raceline!M68</f>
        <v>103.31974342763019</v>
      </c>
    </row>
    <row r="69" spans="1:12" x14ac:dyDescent="0.3">
      <c r="A69" s="18">
        <v>65</v>
      </c>
      <c r="B69" s="20">
        <v>257.1997350022512</v>
      </c>
      <c r="C69" s="20">
        <v>110.16610356198345</v>
      </c>
      <c r="D69" s="19">
        <v>254.51414694325118</v>
      </c>
      <c r="E69" s="19">
        <v>105.94856674799398</v>
      </c>
      <c r="F69" s="20">
        <v>251.82855888425115</v>
      </c>
      <c r="G69" s="20">
        <v>101.73102993400451</v>
      </c>
      <c r="H69" s="19">
        <f t="shared" ref="H69:H132" si="15">SQRT((B69-B68)^2+(C69-C68)^2)+H68</f>
        <v>27.696573902147865</v>
      </c>
      <c r="I69" s="20">
        <f t="shared" ref="I69:I132" si="16">SQRT((D69-D68)^2+(E69-E68)^2)+I68</f>
        <v>27.947208850494373</v>
      </c>
      <c r="J69" s="19">
        <f t="shared" ref="J69:J132" si="17">SQRT((F69-F68)^2+(G69-G68)^2)+J68</f>
        <v>30.122894156237557</v>
      </c>
      <c r="K69" s="31">
        <f ca="1">Raceline!L69</f>
        <v>252.68207622993316</v>
      </c>
      <c r="L69" s="31">
        <f ca="1">Raceline!M69</f>
        <v>103.07142196275549</v>
      </c>
    </row>
    <row r="70" spans="1:12" x14ac:dyDescent="0.3">
      <c r="A70" s="18">
        <v>66</v>
      </c>
      <c r="B70" s="20">
        <v>257.52883153140289</v>
      </c>
      <c r="C70" s="20">
        <v>109.82083042389435</v>
      </c>
      <c r="D70" s="19">
        <v>254.73252157470827</v>
      </c>
      <c r="E70" s="19">
        <v>105.67587558383994</v>
      </c>
      <c r="F70" s="20">
        <v>251.93621161801363</v>
      </c>
      <c r="G70" s="20">
        <v>101.53092074378553</v>
      </c>
      <c r="H70" s="19">
        <f t="shared" si="15"/>
        <v>28.173562440150171</v>
      </c>
      <c r="I70" s="20">
        <f t="shared" si="16"/>
        <v>28.296562468869379</v>
      </c>
      <c r="J70" s="19">
        <f t="shared" si="17"/>
        <v>30.350122673586572</v>
      </c>
      <c r="K70" s="31">
        <f ca="1">Raceline!L70</f>
        <v>252.80143059090364</v>
      </c>
      <c r="L70" s="31">
        <f ca="1">Raceline!M70</f>
        <v>102.81343005960777</v>
      </c>
    </row>
    <row r="71" spans="1:12" x14ac:dyDescent="0.3">
      <c r="A71" s="18">
        <v>67</v>
      </c>
      <c r="B71" s="20">
        <v>257.85454851643527</v>
      </c>
      <c r="C71" s="20">
        <v>109.72979769933698</v>
      </c>
      <c r="D71" s="19">
        <v>255.16896045743525</v>
      </c>
      <c r="E71" s="19">
        <v>105.51226088534752</v>
      </c>
      <c r="F71" s="20">
        <v>252.48337239843522</v>
      </c>
      <c r="G71" s="20">
        <v>101.29472407135805</v>
      </c>
      <c r="H71" s="19">
        <f t="shared" si="15"/>
        <v>28.511761362796186</v>
      </c>
      <c r="I71" s="20">
        <f t="shared" si="16"/>
        <v>28.762661887361546</v>
      </c>
      <c r="J71" s="19">
        <f t="shared" si="17"/>
        <v>30.946087259528877</v>
      </c>
      <c r="K71" s="31">
        <f ca="1">Raceline!L71</f>
        <v>253.2920224754541</v>
      </c>
      <c r="L71" s="31">
        <f ca="1">Raceline!M71</f>
        <v>102.564655049057</v>
      </c>
    </row>
    <row r="72" spans="1:12" x14ac:dyDescent="0.3">
      <c r="A72" s="18">
        <v>68</v>
      </c>
      <c r="B72" s="20">
        <v>258.31507440302624</v>
      </c>
      <c r="C72" s="20">
        <v>109.49623852622888</v>
      </c>
      <c r="D72" s="19">
        <v>255.60544368018921</v>
      </c>
      <c r="E72" s="19">
        <v>105.29410795402414</v>
      </c>
      <c r="F72" s="20">
        <v>252.89581295735218</v>
      </c>
      <c r="G72" s="20">
        <v>101.0919773818194</v>
      </c>
      <c r="H72" s="19">
        <f t="shared" si="15"/>
        <v>29.028127492168885</v>
      </c>
      <c r="I72" s="20">
        <f t="shared" si="16"/>
        <v>29.250625313440455</v>
      </c>
      <c r="J72" s="19">
        <f t="shared" si="17"/>
        <v>31.40566688784002</v>
      </c>
      <c r="K72" s="31">
        <f ca="1">Raceline!L72</f>
        <v>253.68944542155972</v>
      </c>
      <c r="L72" s="31">
        <f ca="1">Raceline!M72</f>
        <v>102.32275293098687</v>
      </c>
    </row>
    <row r="73" spans="1:12" x14ac:dyDescent="0.3">
      <c r="A73" s="18">
        <v>69</v>
      </c>
      <c r="B73" s="20">
        <v>258.53344903448169</v>
      </c>
      <c r="C73" s="20">
        <v>109.22354736207483</v>
      </c>
      <c r="D73" s="19">
        <v>255.82381831164463</v>
      </c>
      <c r="E73" s="19">
        <v>105.0214167898701</v>
      </c>
      <c r="F73" s="20">
        <v>253.1141875888076</v>
      </c>
      <c r="G73" s="20">
        <v>100.81928621766538</v>
      </c>
      <c r="H73" s="19">
        <f t="shared" si="15"/>
        <v>29.37748111054287</v>
      </c>
      <c r="I73" s="20">
        <f t="shared" si="16"/>
        <v>29.599978931814412</v>
      </c>
      <c r="J73" s="19">
        <f t="shared" si="17"/>
        <v>31.755020506213963</v>
      </c>
      <c r="K73" s="31">
        <f ca="1">Raceline!L73</f>
        <v>253.88581861435861</v>
      </c>
      <c r="L73" s="31">
        <f ca="1">Raceline!M73</f>
        <v>102.0159416495667</v>
      </c>
    </row>
    <row r="74" spans="1:12" x14ac:dyDescent="0.3">
      <c r="A74" s="18">
        <v>70</v>
      </c>
      <c r="B74" s="20">
        <v>258.96988791720861</v>
      </c>
      <c r="C74" s="20">
        <v>109.05993266358226</v>
      </c>
      <c r="D74" s="19">
        <v>256.2602571943716</v>
      </c>
      <c r="E74" s="19">
        <v>104.85780209137752</v>
      </c>
      <c r="F74" s="20">
        <v>253.55062647153457</v>
      </c>
      <c r="G74" s="20">
        <v>100.65567151917278</v>
      </c>
      <c r="H74" s="19">
        <f t="shared" si="15"/>
        <v>29.843580529035034</v>
      </c>
      <c r="I74" s="20">
        <f t="shared" si="16"/>
        <v>30.066078350306636</v>
      </c>
      <c r="J74" s="19">
        <f t="shared" si="17"/>
        <v>32.221119924706194</v>
      </c>
      <c r="K74" s="31">
        <f ca="1">Raceline!L74</f>
        <v>254.3005145883505</v>
      </c>
      <c r="L74" s="31">
        <f ca="1">Raceline!M74</f>
        <v>101.81860776537312</v>
      </c>
    </row>
    <row r="75" spans="1:12" x14ac:dyDescent="0.3">
      <c r="A75" s="18">
        <v>71</v>
      </c>
      <c r="B75" s="20">
        <v>259.18826254866565</v>
      </c>
      <c r="C75" s="20">
        <v>108.78724149942823</v>
      </c>
      <c r="D75" s="19">
        <v>256.47863182582864</v>
      </c>
      <c r="E75" s="19">
        <v>104.5851109272235</v>
      </c>
      <c r="F75" s="20">
        <v>253.76900110299161</v>
      </c>
      <c r="G75" s="20">
        <v>100.38298035501876</v>
      </c>
      <c r="H75" s="19">
        <f t="shared" si="15"/>
        <v>30.192934147409989</v>
      </c>
      <c r="I75" s="20">
        <f t="shared" si="16"/>
        <v>30.415431968681592</v>
      </c>
      <c r="J75" s="19">
        <f t="shared" si="17"/>
        <v>32.57047354308115</v>
      </c>
      <c r="K75" s="31">
        <f ca="1">Raceline!L75</f>
        <v>254.49740774150644</v>
      </c>
      <c r="L75" s="31">
        <f ca="1">Raceline!M75</f>
        <v>101.5126028452359</v>
      </c>
    </row>
    <row r="76" spans="1:12" x14ac:dyDescent="0.3">
      <c r="A76" s="18">
        <v>72</v>
      </c>
      <c r="B76" s="20">
        <v>259.62470143139274</v>
      </c>
      <c r="C76" s="20">
        <v>108.62362680093564</v>
      </c>
      <c r="D76" s="19">
        <v>256.91507070855567</v>
      </c>
      <c r="E76" s="19">
        <v>104.42149622873092</v>
      </c>
      <c r="F76" s="20">
        <v>254.20543998571861</v>
      </c>
      <c r="G76" s="20">
        <v>100.21936565652619</v>
      </c>
      <c r="H76" s="19">
        <f t="shared" si="15"/>
        <v>30.659033565902323</v>
      </c>
      <c r="I76" s="20">
        <f t="shared" si="16"/>
        <v>30.881531387173869</v>
      </c>
      <c r="J76" s="19">
        <f t="shared" si="17"/>
        <v>33.036572961573391</v>
      </c>
      <c r="K76" s="31">
        <f ca="1">Raceline!L76</f>
        <v>254.91262944200403</v>
      </c>
      <c r="L76" s="31">
        <f ca="1">Raceline!M76</f>
        <v>101.31608426454608</v>
      </c>
    </row>
    <row r="77" spans="1:12" x14ac:dyDescent="0.3">
      <c r="A77" s="18">
        <v>73</v>
      </c>
      <c r="B77" s="20">
        <v>259.84307606284978</v>
      </c>
      <c r="C77" s="20">
        <v>108.35093563678161</v>
      </c>
      <c r="D77" s="19">
        <v>257.13344534001271</v>
      </c>
      <c r="E77" s="19">
        <v>104.14880506457689</v>
      </c>
      <c r="F77" s="20">
        <v>254.42381461717568</v>
      </c>
      <c r="G77" s="20">
        <v>99.946674492372168</v>
      </c>
      <c r="H77" s="19">
        <f t="shared" si="15"/>
        <v>31.008387184277279</v>
      </c>
      <c r="I77" s="20">
        <f t="shared" si="16"/>
        <v>31.230885005548824</v>
      </c>
      <c r="J77" s="19">
        <f t="shared" si="17"/>
        <v>33.385926579948368</v>
      </c>
      <c r="K77" s="31">
        <f ca="1">Raceline!L77</f>
        <v>255.11005401768378</v>
      </c>
      <c r="L77" s="31">
        <f ca="1">Raceline!M77</f>
        <v>101.01090348137154</v>
      </c>
    </row>
    <row r="78" spans="1:12" x14ac:dyDescent="0.3">
      <c r="A78" s="18">
        <v>74</v>
      </c>
      <c r="B78" s="20">
        <v>260.27951494557504</v>
      </c>
      <c r="C78" s="20">
        <v>108.18732093828923</v>
      </c>
      <c r="D78" s="19">
        <v>257.5698842227381</v>
      </c>
      <c r="E78" s="19">
        <v>103.98519036608445</v>
      </c>
      <c r="F78" s="20">
        <v>254.86025349990115</v>
      </c>
      <c r="G78" s="20">
        <v>99.783059793879673</v>
      </c>
      <c r="H78" s="19">
        <f t="shared" si="15"/>
        <v>31.474486602767836</v>
      </c>
      <c r="I78" s="20">
        <f t="shared" si="16"/>
        <v>31.696984424039506</v>
      </c>
      <c r="J78" s="19">
        <f t="shared" si="17"/>
        <v>33.852025998439153</v>
      </c>
      <c r="K78" s="31">
        <f ca="1">Raceline!L78</f>
        <v>255.5258127658297</v>
      </c>
      <c r="L78" s="31">
        <f ca="1">Raceline!M78</f>
        <v>100.81521776116325</v>
      </c>
    </row>
    <row r="79" spans="1:12" x14ac:dyDescent="0.3">
      <c r="A79" s="18">
        <v>75</v>
      </c>
      <c r="B79" s="20">
        <v>260.41335377649125</v>
      </c>
      <c r="C79" s="20">
        <v>107.96795178055633</v>
      </c>
      <c r="D79" s="19">
        <v>257.78825885419513</v>
      </c>
      <c r="E79" s="19">
        <v>103.71249920193027</v>
      </c>
      <c r="F79" s="20">
        <v>255.16316393189905</v>
      </c>
      <c r="G79" s="20">
        <v>99.457046623304208</v>
      </c>
      <c r="H79" s="19">
        <f t="shared" si="15"/>
        <v>31.731460648199388</v>
      </c>
      <c r="I79" s="20">
        <f t="shared" si="16"/>
        <v>32.046338042414583</v>
      </c>
      <c r="J79" s="19">
        <f t="shared" si="17"/>
        <v>34.297042084892013</v>
      </c>
      <c r="K79" s="31">
        <f ca="1">Raceline!L79</f>
        <v>255.78818812048698</v>
      </c>
      <c r="L79" s="31">
        <f ca="1">Raceline!M79</f>
        <v>100.47025219253513</v>
      </c>
    </row>
    <row r="80" spans="1:12" x14ac:dyDescent="0.3">
      <c r="A80" s="18">
        <v>76</v>
      </c>
      <c r="B80" s="20">
        <v>260.95810762143174</v>
      </c>
      <c r="C80" s="20">
        <v>107.73558611727005</v>
      </c>
      <c r="D80" s="19">
        <v>258.22469773692211</v>
      </c>
      <c r="E80" s="19">
        <v>103.54888450343785</v>
      </c>
      <c r="F80" s="20">
        <v>255.49128785241251</v>
      </c>
      <c r="G80" s="20">
        <v>99.362182889605648</v>
      </c>
      <c r="H80" s="19">
        <f t="shared" si="15"/>
        <v>32.323702619906832</v>
      </c>
      <c r="I80" s="20">
        <f t="shared" si="16"/>
        <v>32.512437460906753</v>
      </c>
      <c r="J80" s="19">
        <f t="shared" si="17"/>
        <v>34.638603843852756</v>
      </c>
      <c r="K80" s="31">
        <f ca="1">Raceline!L80</f>
        <v>256.1217926561485</v>
      </c>
      <c r="L80" s="31">
        <f ca="1">Raceline!M80</f>
        <v>100.32791272554789</v>
      </c>
    </row>
    <row r="81" spans="1:12" x14ac:dyDescent="0.3">
      <c r="A81" s="18">
        <v>77</v>
      </c>
      <c r="B81" s="20">
        <v>261.28627588197173</v>
      </c>
      <c r="C81" s="20">
        <v>107.58618415074081</v>
      </c>
      <c r="D81" s="19">
        <v>258.66118095967607</v>
      </c>
      <c r="E81" s="19">
        <v>103.33073157211447</v>
      </c>
      <c r="F81" s="20">
        <v>256.03608603738041</v>
      </c>
      <c r="G81" s="20">
        <v>99.075278993488141</v>
      </c>
      <c r="H81" s="19">
        <f t="shared" si="15"/>
        <v>32.684279040140673</v>
      </c>
      <c r="I81" s="20">
        <f t="shared" si="16"/>
        <v>33.000400886985659</v>
      </c>
      <c r="J81" s="19">
        <f t="shared" si="17"/>
        <v>35.254330169383607</v>
      </c>
      <c r="K81" s="31">
        <f ca="1">Raceline!L81</f>
        <v>256.62237170388943</v>
      </c>
      <c r="L81" s="31">
        <f ca="1">Raceline!M81</f>
        <v>100.02568685499728</v>
      </c>
    </row>
    <row r="82" spans="1:12" x14ac:dyDescent="0.3">
      <c r="A82" s="18">
        <v>78</v>
      </c>
      <c r="B82" s="20">
        <v>261.6129654756428</v>
      </c>
      <c r="C82" s="20">
        <v>107.24474202179259</v>
      </c>
      <c r="D82" s="19">
        <v>258.87955559113311</v>
      </c>
      <c r="E82" s="19">
        <v>103.05804040796043</v>
      </c>
      <c r="F82" s="20">
        <v>256.14614570662343</v>
      </c>
      <c r="G82" s="20">
        <v>98.871338794128278</v>
      </c>
      <c r="H82" s="19">
        <f t="shared" si="15"/>
        <v>33.156834664415378</v>
      </c>
      <c r="I82" s="20">
        <f t="shared" si="16"/>
        <v>33.349754505360629</v>
      </c>
      <c r="J82" s="19">
        <f t="shared" si="17"/>
        <v>35.486072991729465</v>
      </c>
      <c r="K82" s="31">
        <f ca="1">Raceline!L82</f>
        <v>256.73687731303392</v>
      </c>
      <c r="L82" s="31">
        <f ca="1">Raceline!M82</f>
        <v>99.776148930330734</v>
      </c>
    </row>
    <row r="83" spans="1:12" x14ac:dyDescent="0.3">
      <c r="A83" s="18">
        <v>79</v>
      </c>
      <c r="B83" s="20">
        <v>262.02562519669601</v>
      </c>
      <c r="C83" s="20">
        <v>107.09655628167229</v>
      </c>
      <c r="D83" s="19">
        <v>259.3159944738585</v>
      </c>
      <c r="E83" s="19">
        <v>102.89442570946787</v>
      </c>
      <c r="F83" s="20">
        <v>256.60636375102098</v>
      </c>
      <c r="G83" s="20">
        <v>98.692295137263443</v>
      </c>
      <c r="H83" s="19">
        <f t="shared" si="15"/>
        <v>33.595294535959766</v>
      </c>
      <c r="I83" s="20">
        <f t="shared" si="16"/>
        <v>33.815853923851357</v>
      </c>
      <c r="J83" s="19">
        <f t="shared" si="17"/>
        <v>35.979892067355991</v>
      </c>
      <c r="K83" s="31">
        <f ca="1">Raceline!L83</f>
        <v>257.17266643711326</v>
      </c>
      <c r="L83" s="31">
        <f ca="1">Raceline!M83</f>
        <v>99.570524709394206</v>
      </c>
    </row>
    <row r="84" spans="1:12" x14ac:dyDescent="0.3">
      <c r="A84" s="18">
        <v>80</v>
      </c>
      <c r="B84" s="20">
        <v>262.2439998281526</v>
      </c>
      <c r="C84" s="20">
        <v>106.82386511751855</v>
      </c>
      <c r="D84" s="19">
        <v>259.53436910531553</v>
      </c>
      <c r="E84" s="19">
        <v>102.62173454531383</v>
      </c>
      <c r="F84" s="20">
        <v>256.82473838247847</v>
      </c>
      <c r="G84" s="20">
        <v>98.419603973109105</v>
      </c>
      <c r="H84" s="19">
        <f t="shared" si="15"/>
        <v>33.944648154334217</v>
      </c>
      <c r="I84" s="20">
        <f t="shared" si="16"/>
        <v>34.165207542226327</v>
      </c>
      <c r="J84" s="19">
        <f t="shared" si="17"/>
        <v>36.329245685731479</v>
      </c>
      <c r="K84" s="31">
        <f ca="1">Raceline!L84</f>
        <v>257.37203710892373</v>
      </c>
      <c r="L84" s="31">
        <f ca="1">Raceline!M84</f>
        <v>99.268361957413489</v>
      </c>
    </row>
    <row r="85" spans="1:12" x14ac:dyDescent="0.3">
      <c r="A85" s="18">
        <v>81</v>
      </c>
      <c r="B85" s="20">
        <v>262.75893862035116</v>
      </c>
      <c r="C85" s="20">
        <v>106.60858097507942</v>
      </c>
      <c r="D85" s="19">
        <v>259.97080798804251</v>
      </c>
      <c r="E85" s="19">
        <v>102.45811984682123</v>
      </c>
      <c r="F85" s="20">
        <v>257.18267735573386</v>
      </c>
      <c r="G85" s="20">
        <v>98.307658718563047</v>
      </c>
      <c r="H85" s="19">
        <f t="shared" si="15"/>
        <v>34.502778266133127</v>
      </c>
      <c r="I85" s="20">
        <f t="shared" si="16"/>
        <v>34.631306960718554</v>
      </c>
      <c r="J85" s="19">
        <f t="shared" si="17"/>
        <v>36.704281748784759</v>
      </c>
      <c r="K85" s="31">
        <f ca="1">Raceline!L85</f>
        <v>257.72657400652673</v>
      </c>
      <c r="L85" s="31">
        <f ca="1">Raceline!M85</f>
        <v>99.117313001166167</v>
      </c>
    </row>
    <row r="86" spans="1:12" x14ac:dyDescent="0.3">
      <c r="A86" s="18">
        <v>82</v>
      </c>
      <c r="B86" s="20">
        <v>262.78685017645466</v>
      </c>
      <c r="C86" s="20">
        <v>106.45767905729917</v>
      </c>
      <c r="D86" s="19">
        <v>260.18918261949955</v>
      </c>
      <c r="E86" s="19">
        <v>102.18542868266722</v>
      </c>
      <c r="F86" s="20">
        <v>257.59151506254443</v>
      </c>
      <c r="G86" s="20">
        <v>97.91317830803527</v>
      </c>
      <c r="H86" s="19">
        <f t="shared" si="15"/>
        <v>34.656239804486795</v>
      </c>
      <c r="I86" s="20">
        <f t="shared" si="16"/>
        <v>34.980660579093502</v>
      </c>
      <c r="J86" s="19">
        <f t="shared" si="17"/>
        <v>37.272404151793381</v>
      </c>
      <c r="K86" s="31">
        <f ca="1">Raceline!L86</f>
        <v>258.08059374732704</v>
      </c>
      <c r="L86" s="31">
        <f ca="1">Raceline!M86</f>
        <v>98.717540894268637</v>
      </c>
    </row>
    <row r="87" spans="1:12" x14ac:dyDescent="0.3">
      <c r="A87" s="18">
        <v>83</v>
      </c>
      <c r="B87" s="20">
        <v>263.29989904482034</v>
      </c>
      <c r="C87" s="20">
        <v>106.24653168186521</v>
      </c>
      <c r="D87" s="19">
        <v>260.62562150222658</v>
      </c>
      <c r="E87" s="19">
        <v>102.0218139841748</v>
      </c>
      <c r="F87" s="20">
        <v>257.95134395963282</v>
      </c>
      <c r="G87" s="20">
        <v>97.79709628648439</v>
      </c>
      <c r="H87" s="19">
        <f t="shared" si="15"/>
        <v>35.211039187583019</v>
      </c>
      <c r="I87" s="20">
        <f t="shared" si="16"/>
        <v>35.446759997585723</v>
      </c>
      <c r="J87" s="19">
        <f t="shared" si="17"/>
        <v>37.650493917467074</v>
      </c>
      <c r="K87" s="31">
        <f ca="1">Raceline!L87</f>
        <v>258.43695189330811</v>
      </c>
      <c r="L87" s="31">
        <f ca="1">Raceline!M87</f>
        <v>98.564240458643511</v>
      </c>
    </row>
    <row r="88" spans="1:12" x14ac:dyDescent="0.3">
      <c r="A88" s="18">
        <v>84</v>
      </c>
      <c r="B88" s="20">
        <v>263.73638226757322</v>
      </c>
      <c r="C88" s="20">
        <v>106.02837875054149</v>
      </c>
      <c r="D88" s="19">
        <v>261.06210472497889</v>
      </c>
      <c r="E88" s="19">
        <v>101.80366105285142</v>
      </c>
      <c r="F88" s="20">
        <v>258.38782718238457</v>
      </c>
      <c r="G88" s="20">
        <v>97.578943355161357</v>
      </c>
      <c r="H88" s="19">
        <f t="shared" si="15"/>
        <v>35.699002613661115</v>
      </c>
      <c r="I88" s="20">
        <f t="shared" si="16"/>
        <v>35.934723423663158</v>
      </c>
      <c r="J88" s="19">
        <f t="shared" si="17"/>
        <v>38.138457343543848</v>
      </c>
      <c r="K88" s="31">
        <f ca="1">Raceline!L88</f>
        <v>258.85583250596363</v>
      </c>
      <c r="L88" s="31">
        <f ca="1">Raceline!M88</f>
        <v>98.318279621366372</v>
      </c>
    </row>
    <row r="89" spans="1:12" x14ac:dyDescent="0.3">
      <c r="A89" s="18">
        <v>85</v>
      </c>
      <c r="B89" s="20">
        <v>263.95475689902986</v>
      </c>
      <c r="C89" s="20">
        <v>105.75568758638775</v>
      </c>
      <c r="D89" s="19">
        <v>261.28047935643599</v>
      </c>
      <c r="E89" s="19">
        <v>101.53096988869738</v>
      </c>
      <c r="F89" s="20">
        <v>258.60620181384212</v>
      </c>
      <c r="G89" s="20">
        <v>97.306252191007019</v>
      </c>
      <c r="H89" s="19">
        <f t="shared" si="15"/>
        <v>36.048356232035601</v>
      </c>
      <c r="I89" s="20">
        <f t="shared" si="16"/>
        <v>36.284077042038163</v>
      </c>
      <c r="J89" s="19">
        <f t="shared" si="17"/>
        <v>38.487810961919372</v>
      </c>
      <c r="K89" s="31">
        <f ca="1">Raceline!L89</f>
        <v>259.05689884490607</v>
      </c>
      <c r="L89" s="31">
        <f ca="1">Raceline!M89</f>
        <v>98.018245502511078</v>
      </c>
    </row>
    <row r="90" spans="1:12" x14ac:dyDescent="0.3">
      <c r="A90" s="18">
        <v>86</v>
      </c>
      <c r="B90" s="20">
        <v>264.30367110773261</v>
      </c>
      <c r="C90" s="20">
        <v>105.64622298401973</v>
      </c>
      <c r="D90" s="19">
        <v>261.71691823916296</v>
      </c>
      <c r="E90" s="19">
        <v>101.3673551902048</v>
      </c>
      <c r="F90" s="20">
        <v>259.13016537059332</v>
      </c>
      <c r="G90" s="20">
        <v>97.08848739638988</v>
      </c>
      <c r="H90" s="19">
        <f t="shared" si="15"/>
        <v>36.414038640972997</v>
      </c>
      <c r="I90" s="20">
        <f t="shared" si="16"/>
        <v>36.750176460530383</v>
      </c>
      <c r="J90" s="19">
        <f t="shared" si="17"/>
        <v>39.055225549833722</v>
      </c>
      <c r="K90" s="31">
        <f ca="1">Raceline!L90</f>
        <v>259.5496569320585</v>
      </c>
      <c r="L90" s="31">
        <f ca="1">Raceline!M90</f>
        <v>97.782387828062369</v>
      </c>
    </row>
    <row r="91" spans="1:12" x14ac:dyDescent="0.3">
      <c r="A91" s="18">
        <v>87</v>
      </c>
      <c r="B91" s="20">
        <v>264.6345375485925</v>
      </c>
      <c r="C91" s="20">
        <v>105.30347361647385</v>
      </c>
      <c r="D91" s="19">
        <v>261.93529287062</v>
      </c>
      <c r="E91" s="19">
        <v>101.09466402605078</v>
      </c>
      <c r="F91" s="20">
        <v>259.2360481926475</v>
      </c>
      <c r="G91" s="20">
        <v>96.885854435627706</v>
      </c>
      <c r="H91" s="19">
        <f t="shared" si="15"/>
        <v>36.890431053423484</v>
      </c>
      <c r="I91" s="20">
        <f t="shared" si="16"/>
        <v>37.099530078905339</v>
      </c>
      <c r="J91" s="19">
        <f t="shared" si="17"/>
        <v>39.28385470106646</v>
      </c>
      <c r="K91" s="31">
        <f ca="1">Raceline!L91</f>
        <v>259.6569136562448</v>
      </c>
      <c r="L91" s="31">
        <f ca="1">Raceline!M91</f>
        <v>97.542090831654107</v>
      </c>
    </row>
    <row r="92" spans="1:12" x14ac:dyDescent="0.3">
      <c r="A92" s="18">
        <v>88</v>
      </c>
      <c r="B92" s="20">
        <v>265.04600929593909</v>
      </c>
      <c r="C92" s="20">
        <v>105.15576702524859</v>
      </c>
      <c r="D92" s="19">
        <v>262.37173175334533</v>
      </c>
      <c r="E92" s="19">
        <v>100.93104932755818</v>
      </c>
      <c r="F92" s="20">
        <v>259.69745421075157</v>
      </c>
      <c r="G92" s="20">
        <v>96.706331629867776</v>
      </c>
      <c r="H92" s="19">
        <f t="shared" si="15"/>
        <v>37.327610920247011</v>
      </c>
      <c r="I92" s="20">
        <f t="shared" si="16"/>
        <v>37.565629497396024</v>
      </c>
      <c r="J92" s="19">
        <f t="shared" si="17"/>
        <v>39.778954641816377</v>
      </c>
      <c r="K92" s="31">
        <f ca="1">Raceline!L92</f>
        <v>260.09801516093523</v>
      </c>
      <c r="L92" s="31">
        <f ca="1">Raceline!M92</f>
        <v>97.339121947361633</v>
      </c>
    </row>
    <row r="93" spans="1:12" x14ac:dyDescent="0.3">
      <c r="A93" s="18">
        <v>89</v>
      </c>
      <c r="B93" s="20">
        <v>265.17685925337258</v>
      </c>
      <c r="C93" s="20">
        <v>104.93722595721877</v>
      </c>
      <c r="D93" s="19">
        <v>262.59010638480237</v>
      </c>
      <c r="E93" s="19">
        <v>100.65835816340417</v>
      </c>
      <c r="F93" s="20">
        <v>260.00335351623215</v>
      </c>
      <c r="G93" s="20">
        <v>96.379490369589575</v>
      </c>
      <c r="H93" s="19">
        <f t="shared" si="15"/>
        <v>37.582330196659228</v>
      </c>
      <c r="I93" s="20">
        <f t="shared" si="16"/>
        <v>37.914983115770973</v>
      </c>
      <c r="J93" s="19">
        <f t="shared" si="17"/>
        <v>40.22661477463339</v>
      </c>
      <c r="K93" s="31">
        <f ca="1">Raceline!L93</f>
        <v>260.37522363893703</v>
      </c>
      <c r="L93" s="31">
        <f ca="1">Raceline!M93</f>
        <v>96.994617972561286</v>
      </c>
    </row>
    <row r="94" spans="1:12" x14ac:dyDescent="0.3">
      <c r="A94" s="18">
        <v>90</v>
      </c>
      <c r="B94" s="20">
        <v>265.61680215989384</v>
      </c>
      <c r="C94" s="20">
        <v>104.59447658967308</v>
      </c>
      <c r="D94" s="19">
        <v>262.91755748192139</v>
      </c>
      <c r="E94" s="19">
        <v>100.38566699924996</v>
      </c>
      <c r="F94" s="20">
        <v>260.21831280394895</v>
      </c>
      <c r="G94" s="20">
        <v>96.176857408826848</v>
      </c>
      <c r="H94" s="19">
        <f t="shared" si="15"/>
        <v>38.140028044916995</v>
      </c>
      <c r="I94" s="20">
        <f t="shared" si="16"/>
        <v>38.341110669459106</v>
      </c>
      <c r="J94" s="19">
        <f t="shared" si="17"/>
        <v>40.522025695493099</v>
      </c>
      <c r="K94" s="31">
        <f ca="1">Raceline!L94</f>
        <v>260.59040428270043</v>
      </c>
      <c r="L94" s="31">
        <f ca="1">Raceline!M94</f>
        <v>96.757042746252509</v>
      </c>
    </row>
    <row r="95" spans="1:12" x14ac:dyDescent="0.3">
      <c r="A95" s="18">
        <v>91</v>
      </c>
      <c r="B95" s="20">
        <v>265.61320945604513</v>
      </c>
      <c r="C95" s="20">
        <v>104.88268772438829</v>
      </c>
      <c r="D95" s="19">
        <v>263.02645658747548</v>
      </c>
      <c r="E95" s="19">
        <v>100.60381993057337</v>
      </c>
      <c r="F95" s="20">
        <v>260.43970371890583</v>
      </c>
      <c r="G95" s="20">
        <v>96.324952136758441</v>
      </c>
      <c r="H95" s="19">
        <f t="shared" si="15"/>
        <v>38.428261571236845</v>
      </c>
      <c r="I95" s="20">
        <f t="shared" si="16"/>
        <v>38.584933795178287</v>
      </c>
      <c r="J95" s="19">
        <f t="shared" si="17"/>
        <v>40.788382572007635</v>
      </c>
      <c r="K95" s="31">
        <f ca="1">Raceline!L95</f>
        <v>260.78130001719285</v>
      </c>
      <c r="L95" s="31">
        <f ca="1">Raceline!M95</f>
        <v>96.890002403827395</v>
      </c>
    </row>
    <row r="96" spans="1:12" x14ac:dyDescent="0.3">
      <c r="A96" s="18">
        <v>92</v>
      </c>
      <c r="B96" s="20">
        <v>266.0748926324286</v>
      </c>
      <c r="C96" s="20">
        <v>104.54017654808085</v>
      </c>
      <c r="D96" s="19">
        <v>263.46302849028336</v>
      </c>
      <c r="E96" s="19">
        <v>100.27659053358836</v>
      </c>
      <c r="F96" s="20">
        <v>260.85116434813813</v>
      </c>
      <c r="G96" s="20">
        <v>96.013004519095873</v>
      </c>
      <c r="H96" s="19">
        <f t="shared" si="15"/>
        <v>39.003122651195334</v>
      </c>
      <c r="I96" s="20">
        <f t="shared" si="16"/>
        <v>39.130528978966105</v>
      </c>
      <c r="J96" s="19">
        <f t="shared" si="17"/>
        <v>41.304726610003222</v>
      </c>
      <c r="K96" s="31">
        <f ca="1">Raceline!L96</f>
        <v>261.18124549437891</v>
      </c>
      <c r="L96" s="31">
        <f ca="1">Raceline!M96</f>
        <v>96.551826326881013</v>
      </c>
    </row>
    <row r="97" spans="1:12" x14ac:dyDescent="0.3">
      <c r="A97" s="18">
        <v>93</v>
      </c>
      <c r="B97" s="20">
        <v>266.29326726388405</v>
      </c>
      <c r="C97" s="20">
        <v>104.26748538392665</v>
      </c>
      <c r="D97" s="19">
        <v>263.68140312173881</v>
      </c>
      <c r="E97" s="19">
        <v>100.00389936943417</v>
      </c>
      <c r="F97" s="20">
        <v>261.06953897959357</v>
      </c>
      <c r="G97" s="20">
        <v>95.740313354941676</v>
      </c>
      <c r="H97" s="19">
        <f t="shared" si="15"/>
        <v>39.352476269569429</v>
      </c>
      <c r="I97" s="20">
        <f t="shared" si="16"/>
        <v>39.4798825973402</v>
      </c>
      <c r="J97" s="19">
        <f t="shared" si="17"/>
        <v>41.654080228377317</v>
      </c>
      <c r="K97" s="31">
        <f ca="1">Raceline!L97</f>
        <v>261.38509326959667</v>
      </c>
      <c r="L97" s="31">
        <f ca="1">Raceline!M97</f>
        <v>96.255421639465752</v>
      </c>
    </row>
    <row r="98" spans="1:12" x14ac:dyDescent="0.3">
      <c r="A98" s="18">
        <v>94</v>
      </c>
      <c r="B98" s="20">
        <v>266.81015705156238</v>
      </c>
      <c r="C98" s="20">
        <v>104.05353041349908</v>
      </c>
      <c r="D98" s="19">
        <v>264.11784200446579</v>
      </c>
      <c r="E98" s="19">
        <v>99.840284670941756</v>
      </c>
      <c r="F98" s="20">
        <v>261.42552695736919</v>
      </c>
      <c r="G98" s="20">
        <v>95.627038928384437</v>
      </c>
      <c r="H98" s="19">
        <f t="shared" si="15"/>
        <v>39.911897204087275</v>
      </c>
      <c r="I98" s="20">
        <f t="shared" si="16"/>
        <v>39.945982015832364</v>
      </c>
      <c r="J98" s="19">
        <f t="shared" si="17"/>
        <v>42.027655570219686</v>
      </c>
      <c r="K98" s="31">
        <f ca="1">Raceline!L98</f>
        <v>261.73614243296885</v>
      </c>
      <c r="L98" s="31">
        <f ca="1">Raceline!M98</f>
        <v>96.113125923126759</v>
      </c>
    </row>
    <row r="99" spans="1:12" x14ac:dyDescent="0.3">
      <c r="A99" s="18">
        <v>95</v>
      </c>
      <c r="B99" s="20">
        <v>267.13672126250214</v>
      </c>
      <c r="C99" s="20">
        <v>103.90363039277231</v>
      </c>
      <c r="D99" s="19">
        <v>264.55432522721975</v>
      </c>
      <c r="E99" s="19">
        <v>99.622131739618524</v>
      </c>
      <c r="F99" s="20">
        <v>261.97192919193736</v>
      </c>
      <c r="G99" s="20">
        <v>95.340633086464734</v>
      </c>
      <c r="H99" s="19">
        <f t="shared" si="15"/>
        <v>40.271221848497568</v>
      </c>
      <c r="I99" s="20">
        <f t="shared" si="16"/>
        <v>40.433945441911206</v>
      </c>
      <c r="J99" s="19">
        <f t="shared" si="17"/>
        <v>42.644570238732953</v>
      </c>
      <c r="K99" s="31">
        <f ca="1">Raceline!L99</f>
        <v>262.25610784731873</v>
      </c>
      <c r="L99" s="31">
        <f ca="1">Raceline!M99</f>
        <v>95.811788754939613</v>
      </c>
    </row>
    <row r="100" spans="1:12" x14ac:dyDescent="0.3">
      <c r="A100" s="18">
        <v>96</v>
      </c>
      <c r="B100" s="20">
        <v>267.31785541934778</v>
      </c>
      <c r="C100" s="20">
        <v>103.65318117777593</v>
      </c>
      <c r="D100" s="19">
        <v>264.77269985867679</v>
      </c>
      <c r="E100" s="19">
        <v>99.349440575464328</v>
      </c>
      <c r="F100" s="20">
        <v>262.2275442980058</v>
      </c>
      <c r="G100" s="20">
        <v>95.045699973152722</v>
      </c>
      <c r="H100" s="19">
        <f t="shared" si="15"/>
        <v>40.580308231355964</v>
      </c>
      <c r="I100" s="20">
        <f t="shared" si="16"/>
        <v>40.783299060286296</v>
      </c>
      <c r="J100" s="19">
        <f t="shared" si="17"/>
        <v>43.034858111691229</v>
      </c>
      <c r="K100" s="31">
        <f ca="1">Raceline!L100</f>
        <v>262.49437002997593</v>
      </c>
      <c r="L100" s="31">
        <f ca="1">Raceline!M100</f>
        <v>95.496889972760655</v>
      </c>
    </row>
    <row r="101" spans="1:12" x14ac:dyDescent="0.3">
      <c r="A101" s="18">
        <v>97</v>
      </c>
      <c r="B101" s="20">
        <v>267.78069509303305</v>
      </c>
      <c r="C101" s="20">
        <v>103.47384382590766</v>
      </c>
      <c r="D101" s="19">
        <v>265.20913874140376</v>
      </c>
      <c r="E101" s="19">
        <v>99.185825876971919</v>
      </c>
      <c r="F101" s="20">
        <v>262.63758238977448</v>
      </c>
      <c r="G101" s="20">
        <v>94.897807928036173</v>
      </c>
      <c r="H101" s="19">
        <f t="shared" si="15"/>
        <v>41.076677498446713</v>
      </c>
      <c r="I101" s="20">
        <f t="shared" si="16"/>
        <v>41.24939847877846</v>
      </c>
      <c r="J101" s="19">
        <f t="shared" si="17"/>
        <v>43.470751784173473</v>
      </c>
      <c r="K101" s="31">
        <f ca="1">Raceline!L101</f>
        <v>262.89409067344332</v>
      </c>
      <c r="L101" s="31">
        <f ca="1">Raceline!M101</f>
        <v>95.325530277470861</v>
      </c>
    </row>
    <row r="102" spans="1:12" x14ac:dyDescent="0.3">
      <c r="A102" s="18">
        <v>98</v>
      </c>
      <c r="B102" s="20">
        <v>268.12921339711193</v>
      </c>
      <c r="C102" s="20">
        <v>103.30723209309065</v>
      </c>
      <c r="D102" s="19">
        <v>265.64562196415613</v>
      </c>
      <c r="E102" s="19">
        <v>98.967672945648516</v>
      </c>
      <c r="F102" s="20">
        <v>263.16203053120034</v>
      </c>
      <c r="G102" s="20">
        <v>94.628113798206385</v>
      </c>
      <c r="H102" s="19">
        <f t="shared" si="15"/>
        <v>41.462973340762296</v>
      </c>
      <c r="I102" s="20">
        <f t="shared" si="16"/>
        <v>41.737361904855959</v>
      </c>
      <c r="J102" s="19">
        <f t="shared" si="17"/>
        <v>44.060481193911272</v>
      </c>
      <c r="K102" s="31">
        <f ca="1">Raceline!L102</f>
        <v>263.39742511537179</v>
      </c>
      <c r="L102" s="31">
        <f ca="1">Raceline!M102</f>
        <v>95.03941684404748</v>
      </c>
    </row>
    <row r="103" spans="1:12" x14ac:dyDescent="0.3">
      <c r="A103" s="18">
        <v>99</v>
      </c>
      <c r="B103" s="20">
        <v>268.37378806887625</v>
      </c>
      <c r="C103" s="20">
        <v>103.01944091076557</v>
      </c>
      <c r="D103" s="19">
        <v>265.86399659561317</v>
      </c>
      <c r="E103" s="19">
        <v>98.694981781494505</v>
      </c>
      <c r="F103" s="20">
        <v>263.35420512235009</v>
      </c>
      <c r="G103" s="20">
        <v>94.370522652223443</v>
      </c>
      <c r="H103" s="19">
        <f t="shared" si="15"/>
        <v>41.840651159402334</v>
      </c>
      <c r="I103" s="20">
        <f t="shared" si="16"/>
        <v>42.086715523230907</v>
      </c>
      <c r="J103" s="19">
        <f t="shared" si="17"/>
        <v>44.381859898825553</v>
      </c>
      <c r="K103" s="31">
        <f ca="1">Raceline!L103</f>
        <v>263.57991649580623</v>
      </c>
      <c r="L103" s="31">
        <f ca="1">Raceline!M103</f>
        <v>94.759431300579678</v>
      </c>
    </row>
    <row r="104" spans="1:12" x14ac:dyDescent="0.3">
      <c r="A104" s="18">
        <v>100</v>
      </c>
      <c r="B104" s="20">
        <v>268.81022695160379</v>
      </c>
      <c r="C104" s="20">
        <v>102.85582621227287</v>
      </c>
      <c r="D104" s="19">
        <v>266.30043547834021</v>
      </c>
      <c r="E104" s="19">
        <v>98.531367083002081</v>
      </c>
      <c r="F104" s="20">
        <v>263.79064400507662</v>
      </c>
      <c r="G104" s="20">
        <v>94.206907953731289</v>
      </c>
      <c r="H104" s="19">
        <f t="shared" si="15"/>
        <v>42.30675057789513</v>
      </c>
      <c r="I104" s="20">
        <f t="shared" si="16"/>
        <v>42.552814941723128</v>
      </c>
      <c r="J104" s="19">
        <f t="shared" si="17"/>
        <v>44.847959317317198</v>
      </c>
      <c r="K104" s="31">
        <f ca="1">Raceline!L104</f>
        <v>264.00449362741517</v>
      </c>
      <c r="L104" s="31">
        <f ca="1">Raceline!M104</f>
        <v>94.575378387018119</v>
      </c>
    </row>
    <row r="105" spans="1:12" x14ac:dyDescent="0.3">
      <c r="A105" s="18">
        <v>101</v>
      </c>
      <c r="B105" s="20">
        <v>269.11077503579099</v>
      </c>
      <c r="C105" s="20">
        <v>102.71376026576634</v>
      </c>
      <c r="D105" s="19">
        <v>266.73691870109246</v>
      </c>
      <c r="E105" s="19">
        <v>98.313214151678707</v>
      </c>
      <c r="F105" s="20">
        <v>264.36306236639393</v>
      </c>
      <c r="G105" s="20">
        <v>93.912668037591075</v>
      </c>
      <c r="H105" s="19">
        <f t="shared" si="15"/>
        <v>42.639183855509437</v>
      </c>
      <c r="I105" s="20">
        <f t="shared" si="16"/>
        <v>43.040778367800513</v>
      </c>
      <c r="J105" s="19">
        <f t="shared" si="17"/>
        <v>45.49157403795634</v>
      </c>
      <c r="K105" s="31">
        <f ca="1">Raceline!L105</f>
        <v>264.55439987645593</v>
      </c>
      <c r="L105" s="31">
        <f ca="1">Raceline!M105</f>
        <v>94.267360747539541</v>
      </c>
    </row>
    <row r="106" spans="1:12" x14ac:dyDescent="0.3">
      <c r="A106" s="18">
        <v>102</v>
      </c>
      <c r="B106" s="20">
        <v>269.59806714539161</v>
      </c>
      <c r="C106" s="20">
        <v>102.28501902052508</v>
      </c>
      <c r="D106" s="19">
        <v>266.95529333254956</v>
      </c>
      <c r="E106" s="19">
        <v>98.040522987524668</v>
      </c>
      <c r="F106" s="20">
        <v>264.31251951970751</v>
      </c>
      <c r="G106" s="20">
        <v>93.796026954524251</v>
      </c>
      <c r="H106" s="19">
        <f t="shared" si="15"/>
        <v>43.288239057668733</v>
      </c>
      <c r="I106" s="20">
        <f t="shared" si="16"/>
        <v>43.390131986175518</v>
      </c>
      <c r="J106" s="19">
        <f t="shared" si="17"/>
        <v>45.618694931637002</v>
      </c>
      <c r="K106" s="31">
        <f ca="1">Raceline!L106</f>
        <v>264.51368869780799</v>
      </c>
      <c r="L106" s="31">
        <f ca="1">Raceline!M106</f>
        <v>94.119119976810225</v>
      </c>
    </row>
    <row r="107" spans="1:12" x14ac:dyDescent="0.3">
      <c r="A107" s="18">
        <v>103</v>
      </c>
      <c r="B107" s="20">
        <v>269.87487151873137</v>
      </c>
      <c r="C107" s="20">
        <v>102.04344606627716</v>
      </c>
      <c r="D107" s="19">
        <v>267.28274442966853</v>
      </c>
      <c r="E107" s="19">
        <v>97.767831823370472</v>
      </c>
      <c r="F107" s="20">
        <v>264.69061734060568</v>
      </c>
      <c r="G107" s="20">
        <v>93.492217580463787</v>
      </c>
      <c r="H107" s="19">
        <f t="shared" si="15"/>
        <v>43.65563278832304</v>
      </c>
      <c r="I107" s="20">
        <f t="shared" si="16"/>
        <v>43.816259539863594</v>
      </c>
      <c r="J107" s="19">
        <f t="shared" si="17"/>
        <v>46.103729052019226</v>
      </c>
      <c r="K107" s="31">
        <f ca="1">Raceline!L107</f>
        <v>264.8766340971909</v>
      </c>
      <c r="L107" s="31">
        <f ca="1">Raceline!M107</f>
        <v>93.799045087969446</v>
      </c>
    </row>
    <row r="108" spans="1:12" x14ac:dyDescent="0.3">
      <c r="A108" s="18">
        <v>104</v>
      </c>
      <c r="B108" s="20">
        <v>269.77224868601917</v>
      </c>
      <c r="C108" s="20">
        <v>102.3828835613529</v>
      </c>
      <c r="D108" s="19">
        <v>267.39164353522261</v>
      </c>
      <c r="E108" s="19">
        <v>97.985984754693703</v>
      </c>
      <c r="F108" s="20">
        <v>265.01103838442606</v>
      </c>
      <c r="G108" s="20">
        <v>93.589085948034509</v>
      </c>
      <c r="H108" s="19">
        <f t="shared" si="15"/>
        <v>44.010244207847528</v>
      </c>
      <c r="I108" s="20">
        <f t="shared" si="16"/>
        <v>44.060082665582627</v>
      </c>
      <c r="J108" s="19">
        <f t="shared" si="17"/>
        <v>46.438472425305022</v>
      </c>
      <c r="K108" s="31">
        <f ca="1">Raceline!L108</f>
        <v>265.17179534292785</v>
      </c>
      <c r="L108" s="31">
        <f ca="1">Raceline!M108</f>
        <v>93.885998721982858</v>
      </c>
    </row>
    <row r="109" spans="1:12" x14ac:dyDescent="0.3">
      <c r="A109" s="18">
        <v>105</v>
      </c>
      <c r="B109" s="20">
        <v>270.29241892022725</v>
      </c>
      <c r="C109" s="20">
        <v>102.00935315552118</v>
      </c>
      <c r="D109" s="19">
        <v>267.8282154380305</v>
      </c>
      <c r="E109" s="19">
        <v>97.658755357708856</v>
      </c>
      <c r="F109" s="20">
        <v>265.36401195583375</v>
      </c>
      <c r="G109" s="20">
        <v>93.308157559896529</v>
      </c>
      <c r="H109" s="19">
        <f t="shared" si="15"/>
        <v>44.65063630386129</v>
      </c>
      <c r="I109" s="20">
        <f t="shared" si="16"/>
        <v>44.605677849370352</v>
      </c>
      <c r="J109" s="19">
        <f t="shared" si="17"/>
        <v>46.889594472398826</v>
      </c>
      <c r="K109" s="31">
        <f ca="1">Raceline!L109</f>
        <v>265.52028614189203</v>
      </c>
      <c r="L109" s="31">
        <f ca="1">Raceline!M109</f>
        <v>93.584062587477234</v>
      </c>
    </row>
    <row r="110" spans="1:12" x14ac:dyDescent="0.3">
      <c r="A110" s="18">
        <v>106</v>
      </c>
      <c r="B110" s="20">
        <v>270.72890214297962</v>
      </c>
      <c r="C110" s="20">
        <v>101.79120022419775</v>
      </c>
      <c r="D110" s="19">
        <v>268.26469866078281</v>
      </c>
      <c r="E110" s="19">
        <v>97.440602426385468</v>
      </c>
      <c r="F110" s="20">
        <v>265.800495178586</v>
      </c>
      <c r="G110" s="20">
        <v>93.090004628573183</v>
      </c>
      <c r="H110" s="19">
        <f t="shared" si="15"/>
        <v>45.138599729938804</v>
      </c>
      <c r="I110" s="20">
        <f t="shared" si="16"/>
        <v>45.093641275447794</v>
      </c>
      <c r="J110" s="19">
        <f t="shared" si="17"/>
        <v>47.377557898476198</v>
      </c>
      <c r="K110" s="31">
        <f ca="1">Raceline!L110</f>
        <v>265.94694926193108</v>
      </c>
      <c r="L110" s="31">
        <f ca="1">Raceline!M110</f>
        <v>93.348572079307317</v>
      </c>
    </row>
    <row r="111" spans="1:12" x14ac:dyDescent="0.3">
      <c r="A111" s="18">
        <v>107</v>
      </c>
      <c r="B111" s="20">
        <v>271.02177539970546</v>
      </c>
      <c r="C111" s="20">
        <v>101.65131455653294</v>
      </c>
      <c r="D111" s="19">
        <v>268.70118188353678</v>
      </c>
      <c r="E111" s="19">
        <v>97.22244949506225</v>
      </c>
      <c r="F111" s="20">
        <v>266.38058836736809</v>
      </c>
      <c r="G111" s="20">
        <v>92.793584433591562</v>
      </c>
      <c r="H111" s="19">
        <f t="shared" si="15"/>
        <v>45.463165200257556</v>
      </c>
      <c r="I111" s="20">
        <f t="shared" si="16"/>
        <v>45.581604701526636</v>
      </c>
      <c r="J111" s="19">
        <f t="shared" si="17"/>
        <v>48.02899710489865</v>
      </c>
      <c r="K111" s="31">
        <f ca="1">Raceline!L111</f>
        <v>266.50955070066846</v>
      </c>
      <c r="L111" s="31">
        <f ca="1">Raceline!M111</f>
        <v>93.039709732236147</v>
      </c>
    </row>
    <row r="112" spans="1:12" x14ac:dyDescent="0.3">
      <c r="A112" s="18">
        <v>108</v>
      </c>
      <c r="B112" s="20">
        <v>271.64196357047479</v>
      </c>
      <c r="C112" s="20">
        <v>101.33193901688648</v>
      </c>
      <c r="D112" s="19">
        <v>269.13766510629074</v>
      </c>
      <c r="E112" s="19">
        <v>97.004296563738862</v>
      </c>
      <c r="F112" s="20">
        <v>266.63336664210669</v>
      </c>
      <c r="G112" s="20">
        <v>92.676654110591244</v>
      </c>
      <c r="H112" s="19">
        <f t="shared" si="15"/>
        <v>46.160756844765046</v>
      </c>
      <c r="I112" s="20">
        <f t="shared" si="16"/>
        <v>46.06956812760555</v>
      </c>
      <c r="J112" s="19">
        <f t="shared" si="17"/>
        <v>48.307510222393653</v>
      </c>
      <c r="K112" s="31">
        <f ca="1">Raceline!L112</f>
        <v>266.76318785272895</v>
      </c>
      <c r="L112" s="31">
        <f ca="1">Raceline!M112</f>
        <v>92.900996292820267</v>
      </c>
    </row>
    <row r="113" spans="1:12" x14ac:dyDescent="0.3">
      <c r="A113" s="18">
        <v>109</v>
      </c>
      <c r="B113" s="20">
        <v>271.86033820193018</v>
      </c>
      <c r="C113" s="20">
        <v>101.05924785273244</v>
      </c>
      <c r="D113" s="19">
        <v>269.35603973774613</v>
      </c>
      <c r="E113" s="19">
        <v>96.731605399584822</v>
      </c>
      <c r="F113" s="20">
        <v>266.85174127356208</v>
      </c>
      <c r="G113" s="20">
        <v>92.403962946437204</v>
      </c>
      <c r="H113" s="19">
        <f t="shared" si="15"/>
        <v>46.510110463138986</v>
      </c>
      <c r="I113" s="20">
        <f t="shared" si="16"/>
        <v>46.418921745979489</v>
      </c>
      <c r="J113" s="19">
        <f t="shared" si="17"/>
        <v>48.656863840767592</v>
      </c>
      <c r="K113" s="31">
        <f ca="1">Raceline!L113</f>
        <v>266.97252908343455</v>
      </c>
      <c r="L113" s="31">
        <f ca="1">Raceline!M113</f>
        <v>92.61269463768835</v>
      </c>
    </row>
    <row r="114" spans="1:12" x14ac:dyDescent="0.3">
      <c r="A114" s="18">
        <v>110</v>
      </c>
      <c r="B114" s="20">
        <v>272.05948553110323</v>
      </c>
      <c r="C114" s="20">
        <v>101.13355430156113</v>
      </c>
      <c r="D114" s="19">
        <v>269.79238994041924</v>
      </c>
      <c r="E114" s="19">
        <v>96.677067166754028</v>
      </c>
      <c r="F114" s="20">
        <v>267.52529434973525</v>
      </c>
      <c r="G114" s="20">
        <v>92.220580031946923</v>
      </c>
      <c r="H114" s="19">
        <f t="shared" si="15"/>
        <v>46.722668942278951</v>
      </c>
      <c r="I114" s="20">
        <f t="shared" si="16"/>
        <v>46.858667033860065</v>
      </c>
      <c r="J114" s="19">
        <f t="shared" si="17"/>
        <v>49.354934782541619</v>
      </c>
      <c r="K114" s="31">
        <f ca="1">Raceline!L114</f>
        <v>267.62675141659923</v>
      </c>
      <c r="L114" s="31">
        <f ca="1">Raceline!M114</f>
        <v>92.420016754012181</v>
      </c>
    </row>
    <row r="115" spans="1:12" x14ac:dyDescent="0.3">
      <c r="A115" s="18">
        <v>111</v>
      </c>
      <c r="B115" s="20">
        <v>271.98199895694074</v>
      </c>
      <c r="C115" s="20">
        <v>100.89928138384894</v>
      </c>
      <c r="D115" s="19">
        <v>269.68349083486515</v>
      </c>
      <c r="E115" s="19">
        <v>96.45891423543064</v>
      </c>
      <c r="F115" s="20">
        <v>267.38498271278957</v>
      </c>
      <c r="G115" s="20">
        <v>92.018547087012337</v>
      </c>
      <c r="H115" s="19">
        <f t="shared" si="15"/>
        <v>46.969423818925435</v>
      </c>
      <c r="I115" s="20">
        <f t="shared" si="16"/>
        <v>47.10249015957924</v>
      </c>
      <c r="J115" s="19">
        <f t="shared" si="17"/>
        <v>49.600911745490016</v>
      </c>
      <c r="K115" s="31">
        <f ca="1">Raceline!L115</f>
        <v>267.48013920368282</v>
      </c>
      <c r="L115" s="31">
        <f ca="1">Raceline!M115</f>
        <v>92.202374915186226</v>
      </c>
    </row>
    <row r="116" spans="1:12" x14ac:dyDescent="0.3">
      <c r="A116" s="18">
        <v>112</v>
      </c>
      <c r="B116" s="20">
        <v>272.41848217969414</v>
      </c>
      <c r="C116" s="20">
        <v>100.68112845252601</v>
      </c>
      <c r="D116" s="19">
        <v>270.11997405761912</v>
      </c>
      <c r="E116" s="19">
        <v>96.240761304107409</v>
      </c>
      <c r="F116" s="20">
        <v>267.8214659355441</v>
      </c>
      <c r="G116" s="20">
        <v>91.800394155688807</v>
      </c>
      <c r="H116" s="19">
        <f t="shared" si="15"/>
        <v>47.457387245003638</v>
      </c>
      <c r="I116" s="20">
        <f t="shared" si="16"/>
        <v>47.590453585658082</v>
      </c>
      <c r="J116" s="19">
        <f t="shared" si="17"/>
        <v>50.088875171569505</v>
      </c>
      <c r="K116" s="31">
        <f ca="1">Raceline!L116</f>
        <v>267.90921000476635</v>
      </c>
      <c r="L116" s="31">
        <f ca="1">Raceline!M116</f>
        <v>91.969902315656228</v>
      </c>
    </row>
    <row r="117" spans="1:12" x14ac:dyDescent="0.3">
      <c r="A117" s="18">
        <v>113</v>
      </c>
      <c r="B117" s="20">
        <v>272.43322991914289</v>
      </c>
      <c r="C117" s="20">
        <v>100.94676575842145</v>
      </c>
      <c r="D117" s="19">
        <v>270.2288731631732</v>
      </c>
      <c r="E117" s="19">
        <v>96.45891423543064</v>
      </c>
      <c r="F117" s="20">
        <v>268.02451640720352</v>
      </c>
      <c r="G117" s="20">
        <v>91.971062712439831</v>
      </c>
      <c r="H117" s="19">
        <f t="shared" si="15"/>
        <v>47.723433620852354</v>
      </c>
      <c r="I117" s="20">
        <f t="shared" si="16"/>
        <v>47.834276711377115</v>
      </c>
      <c r="J117" s="19">
        <f t="shared" si="17"/>
        <v>50.354124583076093</v>
      </c>
      <c r="K117" s="31">
        <f ca="1">Raceline!L117</f>
        <v>268.10184035055511</v>
      </c>
      <c r="L117" s="31">
        <f ca="1">Raceline!M117</f>
        <v>92.128486584956988</v>
      </c>
    </row>
    <row r="118" spans="1:12" x14ac:dyDescent="0.3">
      <c r="A118" s="18">
        <v>114</v>
      </c>
      <c r="B118" s="20">
        <v>272.74542495013668</v>
      </c>
      <c r="C118" s="20">
        <v>100.67851710734482</v>
      </c>
      <c r="D118" s="19">
        <v>270.66544506597944</v>
      </c>
      <c r="E118" s="19">
        <v>96.131684838445807</v>
      </c>
      <c r="F118" s="20">
        <v>268.5854651818222</v>
      </c>
      <c r="G118" s="20">
        <v>91.584852569546797</v>
      </c>
      <c r="H118" s="19">
        <f t="shared" si="15"/>
        <v>48.135043965938152</v>
      </c>
      <c r="I118" s="20">
        <f t="shared" si="16"/>
        <v>48.379871895163511</v>
      </c>
      <c r="J118" s="19">
        <f t="shared" si="17"/>
        <v>51.035169223477631</v>
      </c>
      <c r="K118" s="31">
        <f ca="1">Raceline!L118</f>
        <v>268.65225318201033</v>
      </c>
      <c r="L118" s="31">
        <f ca="1">Raceline!M118</f>
        <v>91.730851017293205</v>
      </c>
    </row>
    <row r="119" spans="1:12" x14ac:dyDescent="0.3">
      <c r="A119" s="18">
        <v>115</v>
      </c>
      <c r="B119" s="20">
        <v>273.42532033150093</v>
      </c>
      <c r="C119" s="20">
        <v>100.34092949663305</v>
      </c>
      <c r="D119" s="19">
        <v>271.1019282887334</v>
      </c>
      <c r="E119" s="19">
        <v>95.913531907122419</v>
      </c>
      <c r="F119" s="20">
        <v>268.77853624596588</v>
      </c>
      <c r="G119" s="20">
        <v>91.486134317611786</v>
      </c>
      <c r="H119" s="19">
        <f t="shared" si="15"/>
        <v>48.894137586321378</v>
      </c>
      <c r="I119" s="20">
        <f t="shared" si="16"/>
        <v>48.867835321242424</v>
      </c>
      <c r="J119" s="19">
        <f t="shared" si="17"/>
        <v>51.252014165947308</v>
      </c>
      <c r="K119" s="31">
        <f ca="1">Raceline!L119</f>
        <v>268.84654469130192</v>
      </c>
      <c r="L119" s="31">
        <f ca="1">Raceline!M119</f>
        <v>91.61572950490887</v>
      </c>
    </row>
    <row r="120" spans="1:12" x14ac:dyDescent="0.3">
      <c r="A120" s="18">
        <v>116</v>
      </c>
      <c r="B120" s="20">
        <v>273.71347323692993</v>
      </c>
      <c r="C120" s="20">
        <v>100.30653504020943</v>
      </c>
      <c r="D120" s="19">
        <v>271.53832283143345</v>
      </c>
      <c r="E120" s="19">
        <v>95.804455441460803</v>
      </c>
      <c r="F120" s="20">
        <v>269.36317242593697</v>
      </c>
      <c r="G120" s="20">
        <v>91.302375842712181</v>
      </c>
      <c r="H120" s="19">
        <f t="shared" si="15"/>
        <v>49.184335924600305</v>
      </c>
      <c r="I120" s="20">
        <f t="shared" si="16"/>
        <v>49.317655143237417</v>
      </c>
      <c r="J120" s="19">
        <f t="shared" si="17"/>
        <v>51.864849086646686</v>
      </c>
      <c r="K120" s="31">
        <f ca="1">Raceline!L120</f>
        <v>269.42094865276511</v>
      </c>
      <c r="L120" s="31">
        <f ca="1">Raceline!M120</f>
        <v>91.421959836277978</v>
      </c>
    </row>
    <row r="121" spans="1:12" x14ac:dyDescent="0.3">
      <c r="A121" s="18">
        <v>117</v>
      </c>
      <c r="B121" s="20">
        <v>273.54319247664648</v>
      </c>
      <c r="C121" s="20">
        <v>100.11752548724655</v>
      </c>
      <c r="D121" s="19">
        <v>271.42942372587936</v>
      </c>
      <c r="E121" s="19">
        <v>95.586302510137571</v>
      </c>
      <c r="F121" s="20">
        <v>269.31565497511224</v>
      </c>
      <c r="G121" s="20">
        <v>91.055079533028589</v>
      </c>
      <c r="H121" s="19">
        <f t="shared" si="15"/>
        <v>49.438737474190582</v>
      </c>
      <c r="I121" s="20">
        <f t="shared" si="16"/>
        <v>49.561478268956449</v>
      </c>
      <c r="J121" s="19">
        <f t="shared" si="17"/>
        <v>52.11666920680392</v>
      </c>
      <c r="K121" s="31">
        <f ca="1">Raceline!L121</f>
        <v>269.36634856158344</v>
      </c>
      <c r="L121" s="31">
        <f ca="1">Raceline!M121</f>
        <v>91.163749861193324</v>
      </c>
    </row>
    <row r="122" spans="1:12" x14ac:dyDescent="0.3">
      <c r="A122" s="18">
        <v>118</v>
      </c>
      <c r="B122" s="20">
        <v>273.9796756993988</v>
      </c>
      <c r="C122" s="20">
        <v>99.899372555923179</v>
      </c>
      <c r="D122" s="19">
        <v>271.86590694863168</v>
      </c>
      <c r="E122" s="19">
        <v>95.368149578814197</v>
      </c>
      <c r="F122" s="20">
        <v>269.75213819786455</v>
      </c>
      <c r="G122" s="20">
        <v>90.836926601705215</v>
      </c>
      <c r="H122" s="19">
        <f t="shared" si="15"/>
        <v>49.926700900268017</v>
      </c>
      <c r="I122" s="20">
        <f t="shared" si="16"/>
        <v>50.049441695033885</v>
      </c>
      <c r="J122" s="19">
        <f t="shared" si="17"/>
        <v>52.604632632881355</v>
      </c>
      <c r="K122" s="31">
        <f ca="1">Raceline!L122</f>
        <v>269.79765477519288</v>
      </c>
      <c r="L122" s="31">
        <f ca="1">Raceline!M122</f>
        <v>90.93449912989901</v>
      </c>
    </row>
    <row r="123" spans="1:12" x14ac:dyDescent="0.3">
      <c r="A123" s="18">
        <v>119</v>
      </c>
      <c r="B123" s="20">
        <v>274.08857480495453</v>
      </c>
      <c r="C123" s="20">
        <v>100.11752548724655</v>
      </c>
      <c r="D123" s="19">
        <v>271.97480605418741</v>
      </c>
      <c r="E123" s="19">
        <v>95.586302510137571</v>
      </c>
      <c r="F123" s="20">
        <v>269.86103730342029</v>
      </c>
      <c r="G123" s="20">
        <v>91.055079533028589</v>
      </c>
      <c r="H123" s="19">
        <f t="shared" si="15"/>
        <v>50.170524025987909</v>
      </c>
      <c r="I123" s="20">
        <f t="shared" si="16"/>
        <v>50.293264820753777</v>
      </c>
      <c r="J123" s="19">
        <f t="shared" si="17"/>
        <v>52.848455758601247</v>
      </c>
      <c r="K123" s="31">
        <f ca="1">Raceline!L123</f>
        <v>269.90165277725868</v>
      </c>
      <c r="L123" s="31">
        <f ca="1">Raceline!M123</f>
        <v>91.142145711964176</v>
      </c>
    </row>
    <row r="124" spans="1:12" x14ac:dyDescent="0.3">
      <c r="A124" s="18">
        <v>120</v>
      </c>
      <c r="B124" s="20">
        <v>274.37583270079421</v>
      </c>
      <c r="C124" s="20">
        <v>99.96603704326894</v>
      </c>
      <c r="D124" s="19">
        <v>272.41128927693973</v>
      </c>
      <c r="E124" s="19">
        <v>95.368149578814197</v>
      </c>
      <c r="F124" s="20">
        <v>270.44674585308525</v>
      </c>
      <c r="G124" s="20">
        <v>90.770262114359454</v>
      </c>
      <c r="H124" s="19">
        <f t="shared" si="15"/>
        <v>50.49527908350202</v>
      </c>
      <c r="I124" s="20">
        <f t="shared" si="16"/>
        <v>50.781228246831212</v>
      </c>
      <c r="J124" s="19">
        <f t="shared" si="17"/>
        <v>53.499743304258295</v>
      </c>
      <c r="K124" s="31">
        <f ca="1">Raceline!L124</f>
        <v>270.48019593812984</v>
      </c>
      <c r="L124" s="31">
        <f ca="1">Raceline!M124</f>
        <v>90.848549885881368</v>
      </c>
    </row>
    <row r="125" spans="1:12" x14ac:dyDescent="0.3">
      <c r="A125" s="18">
        <v>121</v>
      </c>
      <c r="B125" s="20">
        <v>274.84351236497827</v>
      </c>
      <c r="C125" s="20">
        <v>99.73442926125179</v>
      </c>
      <c r="D125" s="19">
        <v>272.84777249969369</v>
      </c>
      <c r="E125" s="19">
        <v>95.149996647490966</v>
      </c>
      <c r="F125" s="20">
        <v>270.85203263440911</v>
      </c>
      <c r="G125" s="20">
        <v>90.565564033730141</v>
      </c>
      <c r="H125" s="19">
        <f t="shared" si="15"/>
        <v>51.017166459266392</v>
      </c>
      <c r="I125" s="20">
        <f t="shared" si="16"/>
        <v>51.269191672910054</v>
      </c>
      <c r="J125" s="19">
        <f t="shared" si="17"/>
        <v>53.95379030549185</v>
      </c>
      <c r="K125" s="31">
        <f ca="1">Raceline!L125</f>
        <v>270.88190927936432</v>
      </c>
      <c r="L125" s="31">
        <f ca="1">Raceline!M125</f>
        <v>90.634193952841784</v>
      </c>
    </row>
    <row r="126" spans="1:12" x14ac:dyDescent="0.3">
      <c r="A126" s="18">
        <v>122</v>
      </c>
      <c r="B126" s="20">
        <v>275.1526104551225</v>
      </c>
      <c r="C126" s="20">
        <v>99.569650373725821</v>
      </c>
      <c r="D126" s="19">
        <v>273.28425572244765</v>
      </c>
      <c r="E126" s="19">
        <v>94.931843716167592</v>
      </c>
      <c r="F126" s="20">
        <v>271.41590098977281</v>
      </c>
      <c r="G126" s="20">
        <v>90.294037058609362</v>
      </c>
      <c r="H126" s="19">
        <f t="shared" si="15"/>
        <v>51.367443080103563</v>
      </c>
      <c r="I126" s="20">
        <f t="shared" si="16"/>
        <v>51.75715509898896</v>
      </c>
      <c r="J126" s="19">
        <f t="shared" si="17"/>
        <v>54.579629278710037</v>
      </c>
      <c r="K126" s="31">
        <f ca="1">Raceline!L126</f>
        <v>271.44027353360605</v>
      </c>
      <c r="L126" s="31">
        <f ca="1">Raceline!M126</f>
        <v>90.354536889864391</v>
      </c>
    </row>
    <row r="127" spans="1:12" x14ac:dyDescent="0.3">
      <c r="A127" s="18">
        <v>123</v>
      </c>
      <c r="B127" s="20">
        <v>275.52902786254776</v>
      </c>
      <c r="C127" s="20">
        <v>99.484287438729496</v>
      </c>
      <c r="D127" s="19">
        <v>273.72065026514605</v>
      </c>
      <c r="E127" s="19">
        <v>94.822767250505962</v>
      </c>
      <c r="F127" s="20">
        <v>271.91227266774433</v>
      </c>
      <c r="G127" s="20">
        <v>90.161247062282428</v>
      </c>
      <c r="H127" s="19">
        <f t="shared" si="15"/>
        <v>51.753418332268701</v>
      </c>
      <c r="I127" s="20">
        <f t="shared" si="16"/>
        <v>52.206974920982361</v>
      </c>
      <c r="J127" s="19">
        <f t="shared" si="17"/>
        <v>55.093456122906382</v>
      </c>
      <c r="K127" s="31">
        <f ca="1">Raceline!L127</f>
        <v>271.93261926006943</v>
      </c>
      <c r="L127" s="31">
        <f ca="1">Raceline!M127</f>
        <v>90.213695207526683</v>
      </c>
    </row>
    <row r="128" spans="1:12" x14ac:dyDescent="0.3">
      <c r="A128" s="18">
        <v>124</v>
      </c>
      <c r="B128" s="20">
        <v>275.85217653449519</v>
      </c>
      <c r="C128" s="20">
        <v>99.169583723582264</v>
      </c>
      <c r="D128" s="19">
        <v>273.93902489660309</v>
      </c>
      <c r="E128" s="19">
        <v>94.55007608635178</v>
      </c>
      <c r="F128" s="20">
        <v>272.02587325871099</v>
      </c>
      <c r="G128" s="20">
        <v>89.930568449121296</v>
      </c>
      <c r="H128" s="19">
        <f t="shared" si="15"/>
        <v>52.204487609108583</v>
      </c>
      <c r="I128" s="20">
        <f t="shared" si="16"/>
        <v>52.556328539357438</v>
      </c>
      <c r="J128" s="19">
        <f t="shared" si="17"/>
        <v>55.350589778498012</v>
      </c>
      <c r="K128" s="31">
        <f ca="1">Raceline!L128</f>
        <v>272.04421955858879</v>
      </c>
      <c r="L128" s="31">
        <f ca="1">Raceline!M128</f>
        <v>89.974867536931029</v>
      </c>
    </row>
    <row r="129" spans="1:12" x14ac:dyDescent="0.3">
      <c r="A129" s="18">
        <v>125</v>
      </c>
      <c r="B129" s="20">
        <v>276.17424438119127</v>
      </c>
      <c r="C129" s="20">
        <v>99.160735524207865</v>
      </c>
      <c r="D129" s="19">
        <v>274.3753750992762</v>
      </c>
      <c r="E129" s="19">
        <v>94.495537853520986</v>
      </c>
      <c r="F129" s="20">
        <v>272.57650581736112</v>
      </c>
      <c r="G129" s="20">
        <v>89.830340182834107</v>
      </c>
      <c r="H129" s="19">
        <f t="shared" si="15"/>
        <v>52.526676976573775</v>
      </c>
      <c r="I129" s="20">
        <f t="shared" si="16"/>
        <v>52.996073827238014</v>
      </c>
      <c r="J129" s="19">
        <f t="shared" si="17"/>
        <v>55.910269972902398</v>
      </c>
      <c r="K129" s="31">
        <f ca="1">Raceline!L129</f>
        <v>272.59100463722416</v>
      </c>
      <c r="L129" s="31">
        <f ca="1">Raceline!M129</f>
        <v>89.867941503470803</v>
      </c>
    </row>
    <row r="130" spans="1:12" x14ac:dyDescent="0.3">
      <c r="A130" s="18">
        <v>126</v>
      </c>
      <c r="B130" s="20">
        <v>276.55224042165224</v>
      </c>
      <c r="C130" s="20">
        <v>99.073759273112017</v>
      </c>
      <c r="D130" s="19">
        <v>274.81176964197624</v>
      </c>
      <c r="E130" s="19">
        <v>94.386461387859356</v>
      </c>
      <c r="F130" s="20">
        <v>273.07129886230024</v>
      </c>
      <c r="G130" s="20">
        <v>89.699163502606694</v>
      </c>
      <c r="H130" s="19">
        <f t="shared" si="15"/>
        <v>52.914550506037777</v>
      </c>
      <c r="I130" s="20">
        <f t="shared" si="16"/>
        <v>53.445893649233014</v>
      </c>
      <c r="J130" s="19">
        <f t="shared" si="17"/>
        <v>56.422156169977107</v>
      </c>
      <c r="K130" s="31">
        <f ca="1">Raceline!L130</f>
        <v>273.0828950657679</v>
      </c>
      <c r="L130" s="31">
        <f ca="1">Raceline!M130</f>
        <v>89.73039347821188</v>
      </c>
    </row>
    <row r="131" spans="1:12" x14ac:dyDescent="0.3">
      <c r="A131" s="18">
        <v>127</v>
      </c>
      <c r="B131" s="20">
        <v>277.04712214664528</v>
      </c>
      <c r="C131" s="20">
        <v>98.833506127223018</v>
      </c>
      <c r="D131" s="19">
        <v>275.2482528647302</v>
      </c>
      <c r="E131" s="19">
        <v>94.168308456536138</v>
      </c>
      <c r="F131" s="20">
        <v>273.44938358281513</v>
      </c>
      <c r="G131" s="20">
        <v>89.503110785849259</v>
      </c>
      <c r="H131" s="19">
        <f t="shared" si="15"/>
        <v>53.464668216933951</v>
      </c>
      <c r="I131" s="20">
        <f t="shared" si="16"/>
        <v>53.933857075311856</v>
      </c>
      <c r="J131" s="19">
        <f t="shared" si="17"/>
        <v>56.848049024618739</v>
      </c>
      <c r="K131" s="31">
        <f ca="1">Raceline!L131</f>
        <v>273.45909372222201</v>
      </c>
      <c r="L131" s="31">
        <f ca="1">Raceline!M131</f>
        <v>89.528293115770879</v>
      </c>
    </row>
    <row r="132" spans="1:12" x14ac:dyDescent="0.3">
      <c r="A132" s="18">
        <v>128</v>
      </c>
      <c r="B132" s="20">
        <v>277.26548936276623</v>
      </c>
      <c r="C132" s="20">
        <v>98.693700516322778</v>
      </c>
      <c r="D132" s="19">
        <v>275.68473608748417</v>
      </c>
      <c r="E132" s="19">
        <v>93.95015552521275</v>
      </c>
      <c r="F132" s="20">
        <v>274.1039828122021</v>
      </c>
      <c r="G132" s="20">
        <v>89.206610534102722</v>
      </c>
      <c r="H132" s="19">
        <f t="shared" si="15"/>
        <v>53.723955412752801</v>
      </c>
      <c r="I132" s="20">
        <f t="shared" si="16"/>
        <v>54.421820501390769</v>
      </c>
      <c r="J132" s="19">
        <f t="shared" si="17"/>
        <v>57.566667525911171</v>
      </c>
      <c r="K132" s="31">
        <f ca="1">Raceline!L132</f>
        <v>274.11072602699551</v>
      </c>
      <c r="L132" s="31">
        <f ca="1">Raceline!M132</f>
        <v>89.226845660771374</v>
      </c>
    </row>
    <row r="133" spans="1:12" x14ac:dyDescent="0.3">
      <c r="A133" s="18">
        <v>129</v>
      </c>
      <c r="B133" s="20">
        <v>277.70188390546588</v>
      </c>
      <c r="C133" s="20">
        <v>98.584624050661304</v>
      </c>
      <c r="D133" s="19">
        <v>276.12113063018421</v>
      </c>
      <c r="E133" s="19">
        <v>93.841079059551149</v>
      </c>
      <c r="F133" s="20">
        <v>274.54037735490255</v>
      </c>
      <c r="G133" s="20">
        <v>89.097534068440993</v>
      </c>
      <c r="H133" s="19">
        <f t="shared" ref="H133:H196" si="18">SQRT((B133-B132)^2+(C133-C132)^2)+H132</f>
        <v>54.173775234747374</v>
      </c>
      <c r="I133" s="20">
        <f t="shared" ref="I133:I196" si="19">SQRT((D133-D132)^2+(E133-E132)^2)+I132</f>
        <v>54.871640323385762</v>
      </c>
      <c r="J133" s="19">
        <f t="shared" ref="J133:J196" si="20">SQRT((F133-F132)^2+(G133-G132)^2)+J132</f>
        <v>58.016487347906583</v>
      </c>
      <c r="K133" s="31">
        <f ca="1">Raceline!L133</f>
        <v>274.54554098981333</v>
      </c>
      <c r="L133" s="31">
        <f ca="1">Raceline!M133</f>
        <v>89.113029171250574</v>
      </c>
    </row>
    <row r="134" spans="1:12" x14ac:dyDescent="0.3">
      <c r="A134" s="18">
        <v>130</v>
      </c>
      <c r="B134" s="20">
        <v>278.19266705378624</v>
      </c>
      <c r="C134" s="20">
        <v>98.457075189027108</v>
      </c>
      <c r="D134" s="19">
        <v>276.5575251728842</v>
      </c>
      <c r="E134" s="19">
        <v>93.732002593889533</v>
      </c>
      <c r="F134" s="20">
        <v>274.92238329198216</v>
      </c>
      <c r="G134" s="20">
        <v>89.006929998751957</v>
      </c>
      <c r="H134" s="19">
        <f t="shared" si="18"/>
        <v>54.680861825754697</v>
      </c>
      <c r="I134" s="20">
        <f t="shared" si="19"/>
        <v>55.321460145380705</v>
      </c>
      <c r="J134" s="19">
        <f t="shared" si="20"/>
        <v>58.409091007349907</v>
      </c>
      <c r="K134" s="31">
        <f ca="1">Raceline!L134</f>
        <v>274.92630807878589</v>
      </c>
      <c r="L134" s="31">
        <f ca="1">Raceline!M134</f>
        <v>89.018271462624043</v>
      </c>
    </row>
    <row r="135" spans="1:12" x14ac:dyDescent="0.3">
      <c r="A135" s="18">
        <v>131</v>
      </c>
      <c r="B135" s="20">
        <v>278.62915027653833</v>
      </c>
      <c r="C135" s="20">
        <v>98.23892225770382</v>
      </c>
      <c r="D135" s="19">
        <v>276.99400839563657</v>
      </c>
      <c r="E135" s="19">
        <v>93.513849662566145</v>
      </c>
      <c r="F135" s="20">
        <v>275.35886651473481</v>
      </c>
      <c r="G135" s="20">
        <v>88.78877706742847</v>
      </c>
      <c r="H135" s="19">
        <f t="shared" si="18"/>
        <v>55.16882525183189</v>
      </c>
      <c r="I135" s="20">
        <f t="shared" si="19"/>
        <v>55.809423571458197</v>
      </c>
      <c r="J135" s="19">
        <f t="shared" si="20"/>
        <v>58.897054433427698</v>
      </c>
      <c r="K135" s="31">
        <f ca="1">Raceline!L135</f>
        <v>275.36159239446283</v>
      </c>
      <c r="L135" s="31">
        <f ca="1">Raceline!M135</f>
        <v>88.796654047249632</v>
      </c>
    </row>
    <row r="136" spans="1:12" x14ac:dyDescent="0.3">
      <c r="A136" s="18">
        <v>132</v>
      </c>
      <c r="B136" s="20">
        <v>278.95613580697858</v>
      </c>
      <c r="C136" s="20">
        <v>98.166300180293959</v>
      </c>
      <c r="D136" s="19">
        <v>277.43040293833661</v>
      </c>
      <c r="E136" s="19">
        <v>93.404773196904543</v>
      </c>
      <c r="F136" s="20">
        <v>275.90467006969465</v>
      </c>
      <c r="G136" s="20">
        <v>88.643246213515127</v>
      </c>
      <c r="H136" s="19">
        <f t="shared" si="18"/>
        <v>55.503778238450337</v>
      </c>
      <c r="I136" s="20">
        <f t="shared" si="19"/>
        <v>56.25924339345319</v>
      </c>
      <c r="J136" s="19">
        <f t="shared" si="20"/>
        <v>59.46192676417823</v>
      </c>
      <c r="K136" s="31">
        <f ca="1">Raceline!L136</f>
        <v>275.90629806511032</v>
      </c>
      <c r="L136" s="31">
        <f ca="1">Raceline!M136</f>
        <v>88.648326882785582</v>
      </c>
    </row>
    <row r="137" spans="1:12" x14ac:dyDescent="0.3">
      <c r="A137" s="18">
        <v>133</v>
      </c>
      <c r="B137" s="20">
        <v>279.28064574335548</v>
      </c>
      <c r="C137" s="20">
        <v>98.091635960542817</v>
      </c>
      <c r="D137" s="19">
        <v>277.8667974810366</v>
      </c>
      <c r="E137" s="19">
        <v>93.295696731242913</v>
      </c>
      <c r="F137" s="20">
        <v>276.45294921871772</v>
      </c>
      <c r="G137" s="20">
        <v>88.499757501943009</v>
      </c>
      <c r="H137" s="19">
        <f t="shared" si="18"/>
        <v>55.836766893690097</v>
      </c>
      <c r="I137" s="20">
        <f t="shared" si="19"/>
        <v>56.709063215448133</v>
      </c>
      <c r="J137" s="19">
        <f t="shared" si="20"/>
        <v>60.028671005968206</v>
      </c>
      <c r="K137" s="31">
        <f ca="1">Raceline!L137</f>
        <v>276.45379787885116</v>
      </c>
      <c r="L137" s="31">
        <f ca="1">Raceline!M137</f>
        <v>88.502636256710986</v>
      </c>
    </row>
    <row r="138" spans="1:12" x14ac:dyDescent="0.3">
      <c r="A138" s="18">
        <v>134</v>
      </c>
      <c r="B138" s="20">
        <v>279.77328531680121</v>
      </c>
      <c r="C138" s="20">
        <v>97.965618665841205</v>
      </c>
      <c r="D138" s="19">
        <v>278.30319202373664</v>
      </c>
      <c r="E138" s="19">
        <v>93.186620265581311</v>
      </c>
      <c r="F138" s="20">
        <v>276.83309873067208</v>
      </c>
      <c r="G138" s="20">
        <v>88.407621865321417</v>
      </c>
      <c r="H138" s="19">
        <f t="shared" si="18"/>
        <v>56.345268720519364</v>
      </c>
      <c r="I138" s="20">
        <f t="shared" si="19"/>
        <v>57.158883037443125</v>
      </c>
      <c r="J138" s="19">
        <f t="shared" si="20"/>
        <v>60.419826508262119</v>
      </c>
      <c r="K138" s="31">
        <f ca="1">Raceline!L138</f>
        <v>276.83349093963778</v>
      </c>
      <c r="L138" s="31">
        <f ca="1">Raceline!M138</f>
        <v>88.408896863329105</v>
      </c>
    </row>
    <row r="139" spans="1:12" x14ac:dyDescent="0.3">
      <c r="A139" s="18">
        <v>135</v>
      </c>
      <c r="B139" s="20">
        <v>280.03702483981277</v>
      </c>
      <c r="C139" s="20">
        <v>97.906275924067714</v>
      </c>
      <c r="D139" s="19">
        <v>278.73958656643674</v>
      </c>
      <c r="E139" s="19">
        <v>93.077543799919695</v>
      </c>
      <c r="F139" s="20">
        <v>277.44214829306071</v>
      </c>
      <c r="G139" s="20">
        <v>88.248811675771677</v>
      </c>
      <c r="H139" s="19">
        <f t="shared" si="18"/>
        <v>56.615602027752423</v>
      </c>
      <c r="I139" s="20">
        <f t="shared" si="19"/>
        <v>57.608702859438175</v>
      </c>
      <c r="J139" s="19">
        <f t="shared" si="20"/>
        <v>61.049240557795976</v>
      </c>
      <c r="K139" s="31">
        <f ca="1">Raceline!L139</f>
        <v>277.44223483244855</v>
      </c>
      <c r="L139" s="31">
        <f ca="1">Raceline!M139</f>
        <v>88.249133753153444</v>
      </c>
    </row>
    <row r="140" spans="1:12" x14ac:dyDescent="0.3">
      <c r="A140" s="18">
        <v>136</v>
      </c>
      <c r="B140" s="20">
        <v>280.44530701738847</v>
      </c>
      <c r="C140" s="20">
        <v>97.695612209535611</v>
      </c>
      <c r="D140" s="19">
        <v>279.17606978919071</v>
      </c>
      <c r="E140" s="19">
        <v>92.859390868596307</v>
      </c>
      <c r="F140" s="20">
        <v>277.90683256099294</v>
      </c>
      <c r="G140" s="20">
        <v>88.023169527657004</v>
      </c>
      <c r="H140" s="19">
        <f t="shared" si="18"/>
        <v>57.075029429140734</v>
      </c>
      <c r="I140" s="20">
        <f t="shared" si="19"/>
        <v>58.096666285517088</v>
      </c>
      <c r="J140" s="19">
        <f t="shared" si="20"/>
        <v>61.565811799610223</v>
      </c>
      <c r="K140" s="31">
        <f ca="1">Raceline!L140</f>
        <v>277.90683256099294</v>
      </c>
      <c r="L140" s="31">
        <f ca="1">Raceline!M140</f>
        <v>88.023169527657004</v>
      </c>
    </row>
    <row r="141" spans="1:12" x14ac:dyDescent="0.3">
      <c r="A141" s="18">
        <v>137</v>
      </c>
      <c r="B141" s="20">
        <v>280.82482183948895</v>
      </c>
      <c r="C141" s="20">
        <v>97.710161347813781</v>
      </c>
      <c r="D141" s="19">
        <v>279.61237565183677</v>
      </c>
      <c r="E141" s="19">
        <v>92.859390868596307</v>
      </c>
      <c r="F141" s="20">
        <v>278.39992946418459</v>
      </c>
      <c r="G141" s="20">
        <v>88.008620389378834</v>
      </c>
      <c r="H141" s="19">
        <f t="shared" si="18"/>
        <v>57.454823027847446</v>
      </c>
      <c r="I141" s="20">
        <f t="shared" si="19"/>
        <v>58.532972148163154</v>
      </c>
      <c r="J141" s="19">
        <f t="shared" si="20"/>
        <v>62.059123296903607</v>
      </c>
      <c r="K141" s="31">
        <f ca="1">Raceline!L141</f>
        <v>278.39992946418459</v>
      </c>
      <c r="L141" s="31">
        <f ca="1">Raceline!M141</f>
        <v>88.008620389378834</v>
      </c>
    </row>
    <row r="142" spans="1:12" x14ac:dyDescent="0.3">
      <c r="A142" s="18">
        <v>138</v>
      </c>
      <c r="B142" s="20">
        <v>281.20400988952991</v>
      </c>
      <c r="C142" s="20">
        <v>97.505970831552588</v>
      </c>
      <c r="D142" s="19">
        <v>280.04885887459074</v>
      </c>
      <c r="E142" s="19">
        <v>92.64123793727309</v>
      </c>
      <c r="F142" s="20">
        <v>278.89370785965156</v>
      </c>
      <c r="G142" s="20">
        <v>87.776505042993591</v>
      </c>
      <c r="H142" s="19">
        <f t="shared" si="18"/>
        <v>57.885493835106175</v>
      </c>
      <c r="I142" s="20">
        <f t="shared" si="19"/>
        <v>59.020935574241996</v>
      </c>
      <c r="J142" s="19">
        <f t="shared" si="20"/>
        <v>62.604737297693056</v>
      </c>
      <c r="K142" s="31">
        <f ca="1">Raceline!L142</f>
        <v>278.89370785965156</v>
      </c>
      <c r="L142" s="31">
        <f ca="1">Raceline!M142</f>
        <v>87.776505042993591</v>
      </c>
    </row>
    <row r="143" spans="1:12" x14ac:dyDescent="0.3">
      <c r="A143" s="18">
        <v>139</v>
      </c>
      <c r="B143" s="20">
        <v>281.58253464630764</v>
      </c>
      <c r="C143" s="20">
        <v>97.519329703800864</v>
      </c>
      <c r="D143" s="19">
        <v>280.48516473723691</v>
      </c>
      <c r="E143" s="19">
        <v>92.64123793727309</v>
      </c>
      <c r="F143" s="20">
        <v>279.38779482816619</v>
      </c>
      <c r="G143" s="20">
        <v>87.763146170745316</v>
      </c>
      <c r="H143" s="19">
        <f t="shared" si="18"/>
        <v>58.264254248773412</v>
      </c>
      <c r="I143" s="20">
        <f t="shared" si="19"/>
        <v>59.457241436888175</v>
      </c>
      <c r="J143" s="19">
        <f t="shared" si="20"/>
        <v>63.099004828412738</v>
      </c>
      <c r="K143" s="31">
        <f ca="1">Raceline!L143</f>
        <v>279.38779482816619</v>
      </c>
      <c r="L143" s="31">
        <f ca="1">Raceline!M143</f>
        <v>87.763146170745316</v>
      </c>
    </row>
    <row r="144" spans="1:12" x14ac:dyDescent="0.3">
      <c r="A144" s="18">
        <v>140</v>
      </c>
      <c r="B144" s="20">
        <v>281.9607699716816</v>
      </c>
      <c r="C144" s="20">
        <v>97.313915757961041</v>
      </c>
      <c r="D144" s="19">
        <v>280.92164795999088</v>
      </c>
      <c r="E144" s="19">
        <v>92.423085005949702</v>
      </c>
      <c r="F144" s="20">
        <v>279.88252594830016</v>
      </c>
      <c r="G144" s="20">
        <v>87.532254253938362</v>
      </c>
      <c r="H144" s="19">
        <f t="shared" si="18"/>
        <v>58.694668991209397</v>
      </c>
      <c r="I144" s="20">
        <f t="shared" si="19"/>
        <v>59.945204862967088</v>
      </c>
      <c r="J144" s="19">
        <f t="shared" si="20"/>
        <v>63.644962664216749</v>
      </c>
      <c r="K144" s="31">
        <f ca="1">Raceline!L144</f>
        <v>279.88252594830016</v>
      </c>
      <c r="L144" s="31">
        <f ca="1">Raceline!M144</f>
        <v>87.532254253938362</v>
      </c>
    </row>
    <row r="145" spans="1:12" x14ac:dyDescent="0.3">
      <c r="A145" s="18">
        <v>141</v>
      </c>
      <c r="B145" s="20">
        <v>282.33838121026469</v>
      </c>
      <c r="C145" s="20">
        <v>97.326019039524851</v>
      </c>
      <c r="D145" s="19">
        <v>281.35795382263694</v>
      </c>
      <c r="E145" s="19">
        <v>92.423085005949702</v>
      </c>
      <c r="F145" s="20">
        <v>280.3775264350092</v>
      </c>
      <c r="G145" s="20">
        <v>87.520150972374552</v>
      </c>
      <c r="H145" s="19">
        <f t="shared" si="18"/>
        <v>59.072474148570791</v>
      </c>
      <c r="I145" s="20">
        <f t="shared" si="19"/>
        <v>60.381510725613154</v>
      </c>
      <c r="J145" s="19">
        <f t="shared" si="20"/>
        <v>64.140111097786729</v>
      </c>
      <c r="K145" s="31">
        <f ca="1">Raceline!L145</f>
        <v>280.3775264350092</v>
      </c>
      <c r="L145" s="31">
        <f ca="1">Raceline!M145</f>
        <v>87.520150972374552</v>
      </c>
    </row>
    <row r="146" spans="1:12" x14ac:dyDescent="0.3">
      <c r="A146" s="18">
        <v>142</v>
      </c>
      <c r="B146" s="20">
        <v>282.65604237582841</v>
      </c>
      <c r="C146" s="20">
        <v>97.348258159685159</v>
      </c>
      <c r="D146" s="19">
        <v>281.79425968528307</v>
      </c>
      <c r="E146" s="19">
        <v>92.423085005949702</v>
      </c>
      <c r="F146" s="20">
        <v>280.93247699473773</v>
      </c>
      <c r="G146" s="20">
        <v>87.497911852214244</v>
      </c>
      <c r="H146" s="19">
        <f t="shared" si="18"/>
        <v>59.390912831165735</v>
      </c>
      <c r="I146" s="20">
        <f t="shared" si="19"/>
        <v>60.817816588259277</v>
      </c>
      <c r="J146" s="19">
        <f t="shared" si="20"/>
        <v>64.695507084636205</v>
      </c>
      <c r="K146" s="31">
        <f ca="1">Raceline!L146</f>
        <v>280.93247699473773</v>
      </c>
      <c r="L146" s="31">
        <f ca="1">Raceline!M146</f>
        <v>87.497911852214244</v>
      </c>
    </row>
    <row r="147" spans="1:12" x14ac:dyDescent="0.3">
      <c r="A147" s="18">
        <v>143</v>
      </c>
      <c r="B147" s="20">
        <v>283.03262004117471</v>
      </c>
      <c r="C147" s="20">
        <v>97.140212518871863</v>
      </c>
      <c r="D147" s="19">
        <v>282.23074290803703</v>
      </c>
      <c r="E147" s="19">
        <v>92.204932074626484</v>
      </c>
      <c r="F147" s="20">
        <v>281.42886577489935</v>
      </c>
      <c r="G147" s="20">
        <v>87.269651630381105</v>
      </c>
      <c r="H147" s="19">
        <f t="shared" si="18"/>
        <v>59.821138035795926</v>
      </c>
      <c r="I147" s="20">
        <f t="shared" si="19"/>
        <v>61.305780014338119</v>
      </c>
      <c r="J147" s="19">
        <f t="shared" si="20"/>
        <v>65.241862783738597</v>
      </c>
      <c r="K147" s="31">
        <f ca="1">Raceline!L147</f>
        <v>281.42886577489935</v>
      </c>
      <c r="L147" s="31">
        <f ca="1">Raceline!M147</f>
        <v>87.269651630381105</v>
      </c>
    </row>
    <row r="148" spans="1:12" x14ac:dyDescent="0.3">
      <c r="A148" s="18">
        <v>144</v>
      </c>
      <c r="B148" s="20">
        <v>283.40866258464456</v>
      </c>
      <c r="C148" s="20">
        <v>97.149627105762548</v>
      </c>
      <c r="D148" s="19">
        <v>282.66704877068315</v>
      </c>
      <c r="E148" s="19">
        <v>92.204932074626484</v>
      </c>
      <c r="F148" s="20">
        <v>281.92543495672174</v>
      </c>
      <c r="G148" s="20">
        <v>87.26023704349042</v>
      </c>
      <c r="H148" s="19">
        <f t="shared" si="18"/>
        <v>60.197298412424828</v>
      </c>
      <c r="I148" s="20">
        <f t="shared" si="19"/>
        <v>61.742085876984241</v>
      </c>
      <c r="J148" s="19">
        <f t="shared" si="20"/>
        <v>65.738521204367999</v>
      </c>
      <c r="K148" s="31">
        <f ca="1">Raceline!L148</f>
        <v>281.92543495672174</v>
      </c>
      <c r="L148" s="31">
        <f ca="1">Raceline!M148</f>
        <v>87.26023704349042</v>
      </c>
    </row>
    <row r="149" spans="1:12" x14ac:dyDescent="0.3">
      <c r="A149" s="18">
        <v>145</v>
      </c>
      <c r="B149" s="20">
        <v>283.78437161832238</v>
      </c>
      <c r="C149" s="20">
        <v>97.158336546921362</v>
      </c>
      <c r="D149" s="19">
        <v>283.10335463332927</v>
      </c>
      <c r="E149" s="19">
        <v>92.204932074626484</v>
      </c>
      <c r="F149" s="20">
        <v>282.42233764833617</v>
      </c>
      <c r="G149" s="20">
        <v>87.251527602331606</v>
      </c>
      <c r="H149" s="19">
        <f t="shared" si="18"/>
        <v>60.573108380829638</v>
      </c>
      <c r="I149" s="20">
        <f t="shared" si="19"/>
        <v>62.178391739630364</v>
      </c>
      <c r="J149" s="19">
        <f t="shared" si="20"/>
        <v>66.235500217304121</v>
      </c>
      <c r="K149" s="31">
        <f ca="1">Raceline!L149</f>
        <v>282.42233764833617</v>
      </c>
      <c r="L149" s="31">
        <f ca="1">Raceline!M149</f>
        <v>87.251527602331606</v>
      </c>
    </row>
    <row r="150" spans="1:12" x14ac:dyDescent="0.3">
      <c r="A150" s="18">
        <v>146</v>
      </c>
      <c r="B150" s="20">
        <v>284.15977211893107</v>
      </c>
      <c r="C150" s="20">
        <v>97.166329214049739</v>
      </c>
      <c r="D150" s="19">
        <v>283.53966049597705</v>
      </c>
      <c r="E150" s="19">
        <v>92.204932074626484</v>
      </c>
      <c r="F150" s="20">
        <v>282.91954887302302</v>
      </c>
      <c r="G150" s="20">
        <v>87.243534935203229</v>
      </c>
      <c r="H150" s="19">
        <f t="shared" si="18"/>
        <v>60.948593957896293</v>
      </c>
      <c r="I150" s="20">
        <f t="shared" si="19"/>
        <v>62.614697602278135</v>
      </c>
      <c r="J150" s="19">
        <f t="shared" si="20"/>
        <v>66.732775678876905</v>
      </c>
      <c r="K150" s="31">
        <f ca="1">Raceline!L150</f>
        <v>282.91954887302302</v>
      </c>
      <c r="L150" s="31">
        <f ca="1">Raceline!M150</f>
        <v>87.243534935203229</v>
      </c>
    </row>
    <row r="151" spans="1:12" x14ac:dyDescent="0.3">
      <c r="A151" s="18">
        <v>147</v>
      </c>
      <c r="B151" s="20">
        <v>284.47353358880503</v>
      </c>
      <c r="C151" s="20">
        <v>97.071045564349731</v>
      </c>
      <c r="D151" s="19">
        <v>283.97605503867709</v>
      </c>
      <c r="E151" s="19">
        <v>92.095855608964854</v>
      </c>
      <c r="F151" s="20">
        <v>283.47857648854915</v>
      </c>
      <c r="G151" s="20">
        <v>87.120665653579977</v>
      </c>
      <c r="H151" s="19">
        <f t="shared" si="18"/>
        <v>61.27650436315605</v>
      </c>
      <c r="I151" s="20">
        <f t="shared" si="19"/>
        <v>63.064517424273134</v>
      </c>
      <c r="J151" s="19">
        <f t="shared" si="20"/>
        <v>67.305146830567352</v>
      </c>
      <c r="K151" s="31">
        <f ca="1">Raceline!L151</f>
        <v>283.47857648854915</v>
      </c>
      <c r="L151" s="31">
        <f ca="1">Raceline!M151</f>
        <v>87.120665653579977</v>
      </c>
    </row>
    <row r="152" spans="1:12" x14ac:dyDescent="0.3">
      <c r="A152" s="18">
        <v>148</v>
      </c>
      <c r="B152" s="20">
        <v>284.90992813150507</v>
      </c>
      <c r="C152" s="20">
        <v>96.961969098687959</v>
      </c>
      <c r="D152" s="19">
        <v>284.41244958137713</v>
      </c>
      <c r="E152" s="19">
        <v>91.986779143303082</v>
      </c>
      <c r="F152" s="20">
        <v>283.91497103124919</v>
      </c>
      <c r="G152" s="20">
        <v>87.011589187918204</v>
      </c>
      <c r="H152" s="19">
        <f t="shared" si="18"/>
        <v>61.726324185151086</v>
      </c>
      <c r="I152" s="20">
        <f t="shared" si="19"/>
        <v>63.51433724626817</v>
      </c>
      <c r="J152" s="19">
        <f t="shared" si="20"/>
        <v>67.754966652562388</v>
      </c>
      <c r="K152" s="31">
        <f ca="1">Raceline!L152</f>
        <v>283.91497103124919</v>
      </c>
      <c r="L152" s="31">
        <f ca="1">Raceline!M152</f>
        <v>87.011589187918204</v>
      </c>
    </row>
    <row r="153" spans="1:12" x14ac:dyDescent="0.3">
      <c r="A153" s="18">
        <v>149</v>
      </c>
      <c r="B153" s="20">
        <v>285.22268251233169</v>
      </c>
      <c r="C153" s="20">
        <v>96.972777393160996</v>
      </c>
      <c r="D153" s="19">
        <v>284.8487554440232</v>
      </c>
      <c r="E153" s="19">
        <v>91.986779143303082</v>
      </c>
      <c r="F153" s="20">
        <v>284.47482837571471</v>
      </c>
      <c r="G153" s="20">
        <v>87.000780893445167</v>
      </c>
      <c r="H153" s="19">
        <f t="shared" si="18"/>
        <v>62.03926526899221</v>
      </c>
      <c r="I153" s="20">
        <f t="shared" si="19"/>
        <v>63.950643108914235</v>
      </c>
      <c r="J153" s="19">
        <f t="shared" si="20"/>
        <v>68.314928316769311</v>
      </c>
      <c r="K153" s="31">
        <f ca="1">Raceline!L153</f>
        <v>284.47482837571471</v>
      </c>
      <c r="L153" s="31">
        <f ca="1">Raceline!M153</f>
        <v>87.000780893445167</v>
      </c>
    </row>
    <row r="154" spans="1:12" x14ac:dyDescent="0.3">
      <c r="A154" s="18">
        <v>150</v>
      </c>
      <c r="B154" s="20">
        <v>285.65898837497781</v>
      </c>
      <c r="C154" s="20">
        <v>96.97277739316101</v>
      </c>
      <c r="D154" s="19">
        <v>285.28506130666938</v>
      </c>
      <c r="E154" s="19">
        <v>91.986779143303082</v>
      </c>
      <c r="F154" s="20">
        <v>284.91113423836094</v>
      </c>
      <c r="G154" s="20">
        <v>87.000780893445153</v>
      </c>
      <c r="H154" s="19">
        <f t="shared" si="18"/>
        <v>62.475571131638333</v>
      </c>
      <c r="I154" s="20">
        <f t="shared" si="19"/>
        <v>64.386948971560415</v>
      </c>
      <c r="J154" s="19">
        <f t="shared" si="20"/>
        <v>68.751234179415547</v>
      </c>
      <c r="K154" s="31">
        <f ca="1">Raceline!L154</f>
        <v>284.91113423836094</v>
      </c>
      <c r="L154" s="31">
        <f ca="1">Raceline!M154</f>
        <v>87.000780893445153</v>
      </c>
    </row>
    <row r="155" spans="1:12" x14ac:dyDescent="0.3">
      <c r="A155" s="18">
        <v>151</v>
      </c>
      <c r="B155" s="20">
        <v>285.97104512983435</v>
      </c>
      <c r="C155" s="20">
        <v>96.980541343892043</v>
      </c>
      <c r="D155" s="19">
        <v>285.72136716931544</v>
      </c>
      <c r="E155" s="19">
        <v>91.986779143303082</v>
      </c>
      <c r="F155" s="20">
        <v>285.47168920879653</v>
      </c>
      <c r="G155" s="20">
        <v>86.993016942714121</v>
      </c>
      <c r="H155" s="19">
        <f t="shared" si="18"/>
        <v>62.787724454834724</v>
      </c>
      <c r="I155" s="20">
        <f t="shared" si="19"/>
        <v>64.82325483420648</v>
      </c>
      <c r="J155" s="19">
        <f t="shared" si="20"/>
        <v>69.311842914462545</v>
      </c>
      <c r="K155" s="31">
        <f ca="1">Raceline!L155</f>
        <v>285.47168920879653</v>
      </c>
      <c r="L155" s="31">
        <f ca="1">Raceline!M155</f>
        <v>86.993016942714121</v>
      </c>
    </row>
    <row r="156" spans="1:12" x14ac:dyDescent="0.3">
      <c r="A156" s="18">
        <v>152</v>
      </c>
      <c r="B156" s="20">
        <v>286.40735099248212</v>
      </c>
      <c r="C156" s="20">
        <v>96.980541343892043</v>
      </c>
      <c r="D156" s="19">
        <v>286.15767303196321</v>
      </c>
      <c r="E156" s="19">
        <v>91.986779143303082</v>
      </c>
      <c r="F156" s="20">
        <v>285.9079950714443</v>
      </c>
      <c r="G156" s="20">
        <v>86.993016942714121</v>
      </c>
      <c r="H156" s="19">
        <f t="shared" si="18"/>
        <v>63.224030317482494</v>
      </c>
      <c r="I156" s="20">
        <f t="shared" si="19"/>
        <v>65.259560696854251</v>
      </c>
      <c r="J156" s="19">
        <f t="shared" si="20"/>
        <v>69.748148777110316</v>
      </c>
      <c r="K156" s="31">
        <f ca="1">Raceline!L156</f>
        <v>285.9079950714443</v>
      </c>
      <c r="L156" s="31">
        <f ca="1">Raceline!M156</f>
        <v>86.993016942714121</v>
      </c>
    </row>
    <row r="157" spans="1:12" x14ac:dyDescent="0.3">
      <c r="A157" s="18">
        <v>153</v>
      </c>
      <c r="B157" s="20">
        <v>286.84365685512824</v>
      </c>
      <c r="C157" s="20">
        <v>96.980541343892043</v>
      </c>
      <c r="D157" s="19">
        <v>286.59397889460939</v>
      </c>
      <c r="E157" s="19">
        <v>91.986779143303082</v>
      </c>
      <c r="F157" s="20">
        <v>286.34430093409054</v>
      </c>
      <c r="G157" s="20">
        <v>86.993016942714121</v>
      </c>
      <c r="H157" s="19">
        <f t="shared" si="18"/>
        <v>63.660336180128617</v>
      </c>
      <c r="I157" s="20">
        <f t="shared" si="19"/>
        <v>65.695866559500431</v>
      </c>
      <c r="J157" s="19">
        <f t="shared" si="20"/>
        <v>70.184454639756552</v>
      </c>
      <c r="K157" s="31">
        <f ca="1">Raceline!L157</f>
        <v>286.34430093409054</v>
      </c>
      <c r="L157" s="31">
        <f ca="1">Raceline!M157</f>
        <v>86.993016942714121</v>
      </c>
    </row>
    <row r="158" spans="1:12" x14ac:dyDescent="0.3">
      <c r="A158" s="18">
        <v>154</v>
      </c>
      <c r="B158" s="20">
        <v>287.09277924000776</v>
      </c>
      <c r="C158" s="20">
        <v>96.986388572011037</v>
      </c>
      <c r="D158" s="19">
        <v>287.03028475725546</v>
      </c>
      <c r="E158" s="19">
        <v>91.986779143303082</v>
      </c>
      <c r="F158" s="20">
        <v>286.96779027450316</v>
      </c>
      <c r="G158" s="20">
        <v>86.987169714595126</v>
      </c>
      <c r="H158" s="19">
        <f t="shared" si="18"/>
        <v>63.909527176604676</v>
      </c>
      <c r="I158" s="20">
        <f t="shared" si="19"/>
        <v>66.132172422146496</v>
      </c>
      <c r="J158" s="19">
        <f t="shared" si="20"/>
        <v>70.807971397899294</v>
      </c>
      <c r="K158" s="31">
        <f ca="1">Raceline!L158</f>
        <v>286.96779027450316</v>
      </c>
      <c r="L158" s="31">
        <f ca="1">Raceline!M158</f>
        <v>86.987169714595126</v>
      </c>
    </row>
    <row r="159" spans="1:12" x14ac:dyDescent="0.3">
      <c r="A159" s="18">
        <v>155</v>
      </c>
      <c r="B159" s="20">
        <v>287.49783985078898</v>
      </c>
      <c r="C159" s="20">
        <v>96.986681490906392</v>
      </c>
      <c r="D159" s="19">
        <v>287.46659061990323</v>
      </c>
      <c r="E159" s="19">
        <v>91.986779143303082</v>
      </c>
      <c r="F159" s="20">
        <v>287.43534138901748</v>
      </c>
      <c r="G159" s="20">
        <v>86.986876795699771</v>
      </c>
      <c r="H159" s="19">
        <f t="shared" si="18"/>
        <v>64.314587893297784</v>
      </c>
      <c r="I159" s="20">
        <f t="shared" si="19"/>
        <v>66.568478284794267</v>
      </c>
      <c r="J159" s="19">
        <f t="shared" si="20"/>
        <v>71.275522604169865</v>
      </c>
      <c r="K159" s="31">
        <f ca="1">Raceline!L159</f>
        <v>287.43534138901748</v>
      </c>
      <c r="L159" s="31">
        <f ca="1">Raceline!M159</f>
        <v>86.986876795699771</v>
      </c>
    </row>
    <row r="160" spans="1:12" x14ac:dyDescent="0.3">
      <c r="A160" s="18">
        <v>156</v>
      </c>
      <c r="B160" s="20">
        <v>287.90289648254935</v>
      </c>
      <c r="C160" s="20">
        <v>96.986779143303082</v>
      </c>
      <c r="D160" s="19">
        <v>287.90289648254935</v>
      </c>
      <c r="E160" s="19">
        <v>91.986779143303082</v>
      </c>
      <c r="F160" s="20">
        <v>287.90289648254935</v>
      </c>
      <c r="G160" s="20">
        <v>86.986779143303082</v>
      </c>
      <c r="H160" s="19">
        <f t="shared" si="18"/>
        <v>64.719644536829335</v>
      </c>
      <c r="I160" s="20">
        <f t="shared" si="19"/>
        <v>67.00478414744039</v>
      </c>
      <c r="J160" s="19">
        <f t="shared" si="20"/>
        <v>71.743077707899459</v>
      </c>
      <c r="K160" s="31">
        <f ca="1">Raceline!L160</f>
        <v>287.90289648254935</v>
      </c>
      <c r="L160" s="31">
        <f ca="1">Raceline!M160</f>
        <v>86.986779143303082</v>
      </c>
    </row>
    <row r="161" spans="1:12" x14ac:dyDescent="0.3">
      <c r="A161" s="18">
        <v>157</v>
      </c>
      <c r="B161" s="20">
        <v>288.33920234519547</v>
      </c>
      <c r="C161" s="20">
        <v>96.986779143303082</v>
      </c>
      <c r="D161" s="19">
        <v>288.33920234519547</v>
      </c>
      <c r="E161" s="19">
        <v>91.986779143303082</v>
      </c>
      <c r="F161" s="20">
        <v>288.33920234519547</v>
      </c>
      <c r="G161" s="20">
        <v>86.986779143303082</v>
      </c>
      <c r="H161" s="19">
        <f t="shared" si="18"/>
        <v>65.155950399475458</v>
      </c>
      <c r="I161" s="20">
        <f t="shared" si="19"/>
        <v>67.441090010086512</v>
      </c>
      <c r="J161" s="19">
        <f t="shared" si="20"/>
        <v>72.179383570545582</v>
      </c>
      <c r="K161" s="31">
        <f ca="1">Raceline!L161</f>
        <v>288.33920234519547</v>
      </c>
      <c r="L161" s="31">
        <f ca="1">Raceline!M161</f>
        <v>86.986779143303082</v>
      </c>
    </row>
    <row r="162" spans="1:12" x14ac:dyDescent="0.3">
      <c r="A162" s="18">
        <v>158</v>
      </c>
      <c r="B162" s="20">
        <v>288.71301245506169</v>
      </c>
      <c r="C162" s="20">
        <v>96.986388556135694</v>
      </c>
      <c r="D162" s="19">
        <v>288.77550820784154</v>
      </c>
      <c r="E162" s="19">
        <v>91.986779143303082</v>
      </c>
      <c r="F162" s="20">
        <v>288.83800396062139</v>
      </c>
      <c r="G162" s="20">
        <v>86.98716973047047</v>
      </c>
      <c r="H162" s="19">
        <f t="shared" si="18"/>
        <v>65.529760713400208</v>
      </c>
      <c r="I162" s="20">
        <f t="shared" si="19"/>
        <v>67.877395872732578</v>
      </c>
      <c r="J162" s="19">
        <f t="shared" si="20"/>
        <v>72.678185338896341</v>
      </c>
      <c r="K162" s="31">
        <f ca="1">Raceline!L162</f>
        <v>288.83800396062139</v>
      </c>
      <c r="L162" s="31">
        <f ca="1">Raceline!M162</f>
        <v>86.98716973047047</v>
      </c>
    </row>
    <row r="163" spans="1:12" x14ac:dyDescent="0.3">
      <c r="A163" s="18">
        <v>159</v>
      </c>
      <c r="B163" s="20">
        <v>289.05563634454182</v>
      </c>
      <c r="C163" s="20">
        <v>96.984339399860062</v>
      </c>
      <c r="D163" s="19">
        <v>289.21181407048931</v>
      </c>
      <c r="E163" s="19">
        <v>91.986779143303082</v>
      </c>
      <c r="F163" s="20">
        <v>289.3679917964368</v>
      </c>
      <c r="G163" s="20">
        <v>86.989218886746102</v>
      </c>
      <c r="H163" s="19">
        <f t="shared" si="18"/>
        <v>65.872390730596507</v>
      </c>
      <c r="I163" s="20">
        <f t="shared" si="19"/>
        <v>68.313701735380349</v>
      </c>
      <c r="J163" s="19">
        <f t="shared" si="20"/>
        <v>73.208177136147711</v>
      </c>
      <c r="K163" s="31">
        <f ca="1">Raceline!L163</f>
        <v>289.3679917964368</v>
      </c>
      <c r="L163" s="31">
        <f ca="1">Raceline!M163</f>
        <v>86.989218886746102</v>
      </c>
    </row>
    <row r="164" spans="1:12" x14ac:dyDescent="0.3">
      <c r="A164" s="18">
        <v>160</v>
      </c>
      <c r="B164" s="20">
        <v>289.39842172339536</v>
      </c>
      <c r="C164" s="20">
        <v>96.980540331430987</v>
      </c>
      <c r="D164" s="19">
        <v>289.64811993313549</v>
      </c>
      <c r="E164" s="19">
        <v>91.986779143303082</v>
      </c>
      <c r="F164" s="20">
        <v>289.89781814287562</v>
      </c>
      <c r="G164" s="20">
        <v>86.993017955175176</v>
      </c>
      <c r="H164" s="19">
        <f t="shared" si="18"/>
        <v>66.215197161219805</v>
      </c>
      <c r="I164" s="20">
        <f t="shared" si="19"/>
        <v>68.750007598026528</v>
      </c>
      <c r="J164" s="19">
        <f t="shared" si="20"/>
        <v>73.738017102837318</v>
      </c>
      <c r="K164" s="31">
        <f ca="1">Raceline!L164</f>
        <v>289.89781814287562</v>
      </c>
      <c r="L164" s="31">
        <f ca="1">Raceline!M164</f>
        <v>86.993017955175176</v>
      </c>
    </row>
    <row r="165" spans="1:12" x14ac:dyDescent="0.3">
      <c r="A165" s="18">
        <v>161</v>
      </c>
      <c r="B165" s="20">
        <v>289.83472758604142</v>
      </c>
      <c r="C165" s="20">
        <v>96.980540331430987</v>
      </c>
      <c r="D165" s="19">
        <v>290.08442579578156</v>
      </c>
      <c r="E165" s="19">
        <v>91.986779143303082</v>
      </c>
      <c r="F165" s="20">
        <v>290.33412400552169</v>
      </c>
      <c r="G165" s="20">
        <v>86.993017955175176</v>
      </c>
      <c r="H165" s="19">
        <f t="shared" si="18"/>
        <v>66.651503023865871</v>
      </c>
      <c r="I165" s="20">
        <f t="shared" si="19"/>
        <v>69.186313460672594</v>
      </c>
      <c r="J165" s="19">
        <f t="shared" si="20"/>
        <v>74.174322965483384</v>
      </c>
      <c r="K165" s="31">
        <f ca="1">Raceline!L165</f>
        <v>290.33412400552169</v>
      </c>
      <c r="L165" s="31">
        <f ca="1">Raceline!M165</f>
        <v>86.993017955175176</v>
      </c>
    </row>
    <row r="166" spans="1:12" x14ac:dyDescent="0.3">
      <c r="A166" s="18">
        <v>162</v>
      </c>
      <c r="B166" s="20">
        <v>290.2710334486892</v>
      </c>
      <c r="C166" s="20">
        <v>96.980540331430987</v>
      </c>
      <c r="D166" s="19">
        <v>290.52073165842933</v>
      </c>
      <c r="E166" s="19">
        <v>91.986779143303082</v>
      </c>
      <c r="F166" s="20">
        <v>290.77042986816946</v>
      </c>
      <c r="G166" s="20">
        <v>86.993017955175176</v>
      </c>
      <c r="H166" s="19">
        <f t="shared" si="18"/>
        <v>67.087808886513642</v>
      </c>
      <c r="I166" s="20">
        <f t="shared" si="19"/>
        <v>69.622619323320365</v>
      </c>
      <c r="J166" s="19">
        <f t="shared" si="20"/>
        <v>74.610628828131155</v>
      </c>
      <c r="K166" s="31">
        <f ca="1">Raceline!L166</f>
        <v>290.77042986816946</v>
      </c>
      <c r="L166" s="31">
        <f ca="1">Raceline!M166</f>
        <v>86.993017955175176</v>
      </c>
    </row>
    <row r="167" spans="1:12" x14ac:dyDescent="0.3">
      <c r="A167" s="18">
        <v>163</v>
      </c>
      <c r="B167" s="20">
        <v>290.67612993238708</v>
      </c>
      <c r="C167" s="20">
        <v>97.087963454409845</v>
      </c>
      <c r="D167" s="19">
        <v>290.95694884102153</v>
      </c>
      <c r="E167" s="19">
        <v>92.095855608964854</v>
      </c>
      <c r="F167" s="20">
        <v>291.23776774965597</v>
      </c>
      <c r="G167" s="20">
        <v>87.103747763519863</v>
      </c>
      <c r="H167" s="19">
        <f t="shared" si="18"/>
        <v>67.506906594041283</v>
      </c>
      <c r="I167" s="20">
        <f t="shared" si="19"/>
        <v>70.072267080737149</v>
      </c>
      <c r="J167" s="19">
        <f t="shared" si="20"/>
        <v>75.090905608673751</v>
      </c>
      <c r="K167" s="31">
        <f ca="1">Raceline!L167</f>
        <v>291.23776774965597</v>
      </c>
      <c r="L167" s="31">
        <f ca="1">Raceline!M167</f>
        <v>87.103747763519863</v>
      </c>
    </row>
    <row r="168" spans="1:12" x14ac:dyDescent="0.3">
      <c r="A168" s="18">
        <v>164</v>
      </c>
      <c r="B168" s="20">
        <v>291.01923794679232</v>
      </c>
      <c r="C168" s="20">
        <v>97.136388690512973</v>
      </c>
      <c r="D168" s="19">
        <v>291.39321036364231</v>
      </c>
      <c r="E168" s="19">
        <v>92.150393841795676</v>
      </c>
      <c r="F168" s="20">
        <v>291.76718278049231</v>
      </c>
      <c r="G168" s="20">
        <v>87.164398993078379</v>
      </c>
      <c r="H168" s="19">
        <f t="shared" si="18"/>
        <v>67.853415054314254</v>
      </c>
      <c r="I168" s="20">
        <f t="shared" si="19"/>
        <v>70.511924373363698</v>
      </c>
      <c r="J168" s="19">
        <f t="shared" si="20"/>
        <v>75.623783499491523</v>
      </c>
      <c r="K168" s="31">
        <f ca="1">Raceline!L168</f>
        <v>291.76718278049231</v>
      </c>
      <c r="L168" s="31">
        <f ca="1">Raceline!M168</f>
        <v>87.164398993078379</v>
      </c>
    </row>
    <row r="169" spans="1:12" x14ac:dyDescent="0.3">
      <c r="A169" s="18">
        <v>165</v>
      </c>
      <c r="B169" s="20">
        <v>291.45549946941151</v>
      </c>
      <c r="C169" s="20">
        <v>97.190926923343781</v>
      </c>
      <c r="D169" s="19">
        <v>291.8294718862615</v>
      </c>
      <c r="E169" s="19">
        <v>92.204932074626484</v>
      </c>
      <c r="F169" s="20">
        <v>292.2034443031115</v>
      </c>
      <c r="G169" s="20">
        <v>87.218937225909187</v>
      </c>
      <c r="H169" s="19">
        <f t="shared" si="18"/>
        <v>68.293072346939226</v>
      </c>
      <c r="I169" s="20">
        <f t="shared" si="19"/>
        <v>70.95158166598867</v>
      </c>
      <c r="J169" s="19">
        <f t="shared" si="20"/>
        <v>76.063440792116495</v>
      </c>
      <c r="K169" s="31">
        <f ca="1">Raceline!L169</f>
        <v>292.2034443031115</v>
      </c>
      <c r="L169" s="31">
        <f ca="1">Raceline!M169</f>
        <v>87.218937225909187</v>
      </c>
    </row>
    <row r="170" spans="1:12" x14ac:dyDescent="0.3">
      <c r="A170" s="18">
        <v>166</v>
      </c>
      <c r="B170" s="20">
        <v>291.86083551457023</v>
      </c>
      <c r="C170" s="20">
        <v>97.188507275910183</v>
      </c>
      <c r="D170" s="19">
        <v>292.26577774890762</v>
      </c>
      <c r="E170" s="19">
        <v>92.204932074626484</v>
      </c>
      <c r="F170" s="20">
        <v>292.67071998324502</v>
      </c>
      <c r="G170" s="20">
        <v>87.221356873342785</v>
      </c>
      <c r="H170" s="19">
        <f t="shared" si="18"/>
        <v>68.698415614058121</v>
      </c>
      <c r="I170" s="20">
        <f t="shared" si="19"/>
        <v>71.387887528634792</v>
      </c>
      <c r="J170" s="19">
        <f t="shared" si="20"/>
        <v>76.530722736918506</v>
      </c>
      <c r="K170" s="31">
        <f ca="1">Raceline!L170</f>
        <v>292.67071998324502</v>
      </c>
      <c r="L170" s="31">
        <f ca="1">Raceline!M170</f>
        <v>87.221356873342785</v>
      </c>
    </row>
    <row r="171" spans="1:12" x14ac:dyDescent="0.3">
      <c r="A171" s="18">
        <v>167</v>
      </c>
      <c r="B171" s="20">
        <v>292.204524965058</v>
      </c>
      <c r="C171" s="20">
        <v>97.180114020374376</v>
      </c>
      <c r="D171" s="19">
        <v>292.70208361155534</v>
      </c>
      <c r="E171" s="19">
        <v>92.204932074626484</v>
      </c>
      <c r="F171" s="20">
        <v>293.19964225805268</v>
      </c>
      <c r="G171" s="20">
        <v>87.229750128878592</v>
      </c>
      <c r="H171" s="19">
        <f t="shared" si="18"/>
        <v>69.042207535305664</v>
      </c>
      <c r="I171" s="20">
        <f t="shared" si="19"/>
        <v>71.824193391282506</v>
      </c>
      <c r="J171" s="19">
        <f t="shared" si="20"/>
        <v>77.05971160213798</v>
      </c>
      <c r="K171" s="31">
        <f ca="1">Raceline!L171</f>
        <v>293.19964225805268</v>
      </c>
      <c r="L171" s="31">
        <f ca="1">Raceline!M171</f>
        <v>87.229750128878592</v>
      </c>
    </row>
    <row r="172" spans="1:12" x14ac:dyDescent="0.3">
      <c r="A172" s="18">
        <v>168</v>
      </c>
      <c r="B172" s="20">
        <v>292.64078648767719</v>
      </c>
      <c r="C172" s="20">
        <v>97.234652253205184</v>
      </c>
      <c r="D172" s="19">
        <v>293.13834513417453</v>
      </c>
      <c r="E172" s="19">
        <v>92.259470307457292</v>
      </c>
      <c r="F172" s="20">
        <v>293.63590378067187</v>
      </c>
      <c r="G172" s="20">
        <v>87.2842883617094</v>
      </c>
      <c r="H172" s="19">
        <f t="shared" si="18"/>
        <v>69.481864827930636</v>
      </c>
      <c r="I172" s="20">
        <f t="shared" si="19"/>
        <v>72.263850683907478</v>
      </c>
      <c r="J172" s="19">
        <f t="shared" si="20"/>
        <v>77.499368894762952</v>
      </c>
      <c r="K172" s="31">
        <f ca="1">Raceline!L172</f>
        <v>293.63590378067187</v>
      </c>
      <c r="L172" s="31">
        <f ca="1">Raceline!M172</f>
        <v>87.2842883617094</v>
      </c>
    </row>
    <row r="173" spans="1:12" x14ac:dyDescent="0.3">
      <c r="A173" s="18">
        <v>169</v>
      </c>
      <c r="B173" s="20">
        <v>293.01549362018426</v>
      </c>
      <c r="C173" s="20">
        <v>97.391735906221925</v>
      </c>
      <c r="D173" s="19">
        <v>293.57451797674139</v>
      </c>
      <c r="E173" s="19">
        <v>92.423085005949702</v>
      </c>
      <c r="F173" s="20">
        <v>294.13354233329852</v>
      </c>
      <c r="G173" s="20">
        <v>87.454434105677478</v>
      </c>
      <c r="H173" s="19">
        <f t="shared" si="18"/>
        <v>69.888166082170343</v>
      </c>
      <c r="I173" s="20">
        <f t="shared" si="19"/>
        <v>72.729701001236577</v>
      </c>
      <c r="J173" s="19">
        <f t="shared" si="20"/>
        <v>78.025290660095777</v>
      </c>
      <c r="K173" s="31">
        <f ca="1">Raceline!L173</f>
        <v>294.13354233329852</v>
      </c>
      <c r="L173" s="31">
        <f ca="1">Raceline!M173</f>
        <v>87.454434105677478</v>
      </c>
    </row>
    <row r="174" spans="1:12" x14ac:dyDescent="0.3">
      <c r="A174" s="18">
        <v>170</v>
      </c>
      <c r="B174" s="20">
        <v>293.3905881041274</v>
      </c>
      <c r="C174" s="20">
        <v>97.384466631334547</v>
      </c>
      <c r="D174" s="19">
        <v>294.01082383938751</v>
      </c>
      <c r="E174" s="19">
        <v>92.423085005949702</v>
      </c>
      <c r="F174" s="20">
        <v>294.63105957464762</v>
      </c>
      <c r="G174" s="20">
        <v>87.461703380564856</v>
      </c>
      <c r="H174" s="19">
        <f t="shared" si="18"/>
        <v>70.26333099822989</v>
      </c>
      <c r="I174" s="20">
        <f t="shared" si="19"/>
        <v>73.1660068638827</v>
      </c>
      <c r="J174" s="19">
        <f t="shared" si="20"/>
        <v>78.522861004667277</v>
      </c>
      <c r="K174" s="31">
        <f ca="1">Raceline!L174</f>
        <v>294.63105957464762</v>
      </c>
      <c r="L174" s="31">
        <f ca="1">Raceline!M174</f>
        <v>87.461703380564856</v>
      </c>
    </row>
    <row r="175" spans="1:12" x14ac:dyDescent="0.3">
      <c r="A175" s="18">
        <v>171</v>
      </c>
      <c r="B175" s="20">
        <v>293.82689396677353</v>
      </c>
      <c r="C175" s="20">
        <v>97.384466631334547</v>
      </c>
      <c r="D175" s="19">
        <v>294.44712970203364</v>
      </c>
      <c r="E175" s="19">
        <v>92.423085005949702</v>
      </c>
      <c r="F175" s="20">
        <v>295.06736543729374</v>
      </c>
      <c r="G175" s="20">
        <v>87.461703380564856</v>
      </c>
      <c r="H175" s="19">
        <f t="shared" si="18"/>
        <v>70.699636860876012</v>
      </c>
      <c r="I175" s="20">
        <f t="shared" si="19"/>
        <v>73.602312726528822</v>
      </c>
      <c r="J175" s="19">
        <f t="shared" si="20"/>
        <v>78.9591668673134</v>
      </c>
      <c r="K175" s="31">
        <f ca="1">Raceline!L175</f>
        <v>295.06736543729374</v>
      </c>
      <c r="L175" s="31">
        <f ca="1">Raceline!M175</f>
        <v>87.461703380564856</v>
      </c>
    </row>
    <row r="176" spans="1:12" x14ac:dyDescent="0.3">
      <c r="A176" s="18">
        <v>172</v>
      </c>
      <c r="B176" s="20">
        <v>294.14160048844963</v>
      </c>
      <c r="C176" s="20">
        <v>97.422291731579662</v>
      </c>
      <c r="D176" s="19">
        <v>294.88339122465442</v>
      </c>
      <c r="E176" s="19">
        <v>92.477623238780495</v>
      </c>
      <c r="F176" s="20">
        <v>295.62518196085921</v>
      </c>
      <c r="G176" s="20">
        <v>87.532954745981328</v>
      </c>
      <c r="H176" s="19">
        <f t="shared" si="18"/>
        <v>71.016608362740172</v>
      </c>
      <c r="I176" s="20">
        <f t="shared" si="19"/>
        <v>74.041970019155372</v>
      </c>
      <c r="J176" s="19">
        <f t="shared" si="20"/>
        <v>79.521515541212764</v>
      </c>
      <c r="K176" s="31">
        <f ca="1">Raceline!L176</f>
        <v>295.62518196085921</v>
      </c>
      <c r="L176" s="31">
        <f ca="1">Raceline!M176</f>
        <v>87.532954745981328</v>
      </c>
    </row>
    <row r="177" spans="1:12" x14ac:dyDescent="0.3">
      <c r="A177" s="18">
        <v>173</v>
      </c>
      <c r="B177" s="20">
        <v>294.57777333101637</v>
      </c>
      <c r="C177" s="20">
        <v>97.585906430072242</v>
      </c>
      <c r="D177" s="19">
        <v>295.31956406722128</v>
      </c>
      <c r="E177" s="19">
        <v>92.64123793727309</v>
      </c>
      <c r="F177" s="20">
        <v>296.06135480342618</v>
      </c>
      <c r="G177" s="20">
        <v>87.696569444473937</v>
      </c>
      <c r="H177" s="19">
        <f t="shared" si="18"/>
        <v>71.482458680069215</v>
      </c>
      <c r="I177" s="20">
        <f t="shared" si="19"/>
        <v>74.507820336484528</v>
      </c>
      <c r="J177" s="19">
        <f t="shared" si="20"/>
        <v>79.987365858542034</v>
      </c>
      <c r="K177" s="31">
        <f ca="1">Raceline!L177</f>
        <v>296.06135480342618</v>
      </c>
      <c r="L177" s="31">
        <f ca="1">Raceline!M177</f>
        <v>87.696569444473937</v>
      </c>
    </row>
    <row r="178" spans="1:12" x14ac:dyDescent="0.3">
      <c r="A178" s="18">
        <v>174</v>
      </c>
      <c r="B178" s="20">
        <v>295.01407919366278</v>
      </c>
      <c r="C178" s="20">
        <v>97.585906430072271</v>
      </c>
      <c r="D178" s="19">
        <v>295.75586992986746</v>
      </c>
      <c r="E178" s="19">
        <v>92.64123793727309</v>
      </c>
      <c r="F178" s="20">
        <v>296.49766066607214</v>
      </c>
      <c r="G178" s="20">
        <v>87.696569444473909</v>
      </c>
      <c r="H178" s="19">
        <f t="shared" si="18"/>
        <v>71.918764542715621</v>
      </c>
      <c r="I178" s="20">
        <f t="shared" si="19"/>
        <v>74.944126199130707</v>
      </c>
      <c r="J178" s="19">
        <f t="shared" si="20"/>
        <v>80.423671721187986</v>
      </c>
      <c r="K178" s="31">
        <f ca="1">Raceline!L178</f>
        <v>296.49766066607214</v>
      </c>
      <c r="L178" s="31">
        <f ca="1">Raceline!M178</f>
        <v>87.696569444473909</v>
      </c>
    </row>
    <row r="179" spans="1:12" x14ac:dyDescent="0.3">
      <c r="A179" s="18">
        <v>175</v>
      </c>
      <c r="B179" s="20">
        <v>295.42015132182627</v>
      </c>
      <c r="C179" s="20">
        <v>97.635821380207304</v>
      </c>
      <c r="D179" s="19">
        <v>296.19213145248659</v>
      </c>
      <c r="E179" s="19">
        <v>92.695776170103898</v>
      </c>
      <c r="F179" s="20">
        <v>296.96411158314692</v>
      </c>
      <c r="G179" s="20">
        <v>87.755730960000491</v>
      </c>
      <c r="H179" s="19">
        <f t="shared" si="18"/>
        <v>72.327892976728961</v>
      </c>
      <c r="I179" s="20">
        <f t="shared" si="19"/>
        <v>75.383783491755622</v>
      </c>
      <c r="J179" s="19">
        <f t="shared" si="20"/>
        <v>80.893859495337111</v>
      </c>
      <c r="K179" s="31">
        <f ca="1">Raceline!L179</f>
        <v>296.96411158314692</v>
      </c>
      <c r="L179" s="31">
        <f ca="1">Raceline!M179</f>
        <v>87.755730960000491</v>
      </c>
    </row>
    <row r="180" spans="1:12" x14ac:dyDescent="0.3">
      <c r="A180" s="18">
        <v>176</v>
      </c>
      <c r="B180" s="20">
        <v>295.85632416439319</v>
      </c>
      <c r="C180" s="20">
        <v>97.799436078699728</v>
      </c>
      <c r="D180" s="19">
        <v>296.62830429505345</v>
      </c>
      <c r="E180" s="19">
        <v>92.859390868596307</v>
      </c>
      <c r="F180" s="20">
        <v>297.40028442571372</v>
      </c>
      <c r="G180" s="20">
        <v>87.919345658492887</v>
      </c>
      <c r="H180" s="19">
        <f t="shared" si="18"/>
        <v>72.793743294058117</v>
      </c>
      <c r="I180" s="20">
        <f t="shared" si="19"/>
        <v>75.849633809084722</v>
      </c>
      <c r="J180" s="19">
        <f t="shared" si="20"/>
        <v>81.359709812666154</v>
      </c>
      <c r="K180" s="31">
        <f ca="1">Raceline!L180</f>
        <v>297.40028442571372</v>
      </c>
      <c r="L180" s="31">
        <f ca="1">Raceline!M180</f>
        <v>87.919345658492887</v>
      </c>
    </row>
    <row r="181" spans="1:12" x14ac:dyDescent="0.3">
      <c r="A181" s="18">
        <v>177</v>
      </c>
      <c r="B181" s="20">
        <v>296.20258949837427</v>
      </c>
      <c r="C181" s="20">
        <v>97.784522377794445</v>
      </c>
      <c r="D181" s="19">
        <v>297.06461015769958</v>
      </c>
      <c r="E181" s="19">
        <v>92.859390868596307</v>
      </c>
      <c r="F181" s="20">
        <v>297.92663081702489</v>
      </c>
      <c r="G181" s="20">
        <v>87.934259359398169</v>
      </c>
      <c r="H181" s="19">
        <f t="shared" si="18"/>
        <v>73.140329646922339</v>
      </c>
      <c r="I181" s="20">
        <f t="shared" si="19"/>
        <v>76.285939671730844</v>
      </c>
      <c r="J181" s="19">
        <f t="shared" si="20"/>
        <v>81.886267446853509</v>
      </c>
      <c r="K181" s="31">
        <f ca="1">Raceline!L181</f>
        <v>297.92663081702489</v>
      </c>
      <c r="L181" s="31">
        <f ca="1">Raceline!M181</f>
        <v>87.934259359398169</v>
      </c>
    </row>
    <row r="182" spans="1:12" x14ac:dyDescent="0.3">
      <c r="A182" s="18">
        <v>178</v>
      </c>
      <c r="B182" s="20">
        <v>296.63880668096795</v>
      </c>
      <c r="C182" s="20">
        <v>97.893598843456033</v>
      </c>
      <c r="D182" s="19">
        <v>297.50082734029343</v>
      </c>
      <c r="E182" s="19">
        <v>92.968467334257923</v>
      </c>
      <c r="F182" s="20">
        <v>298.36284799961891</v>
      </c>
      <c r="G182" s="20">
        <v>88.043335825059813</v>
      </c>
      <c r="H182" s="19">
        <f t="shared" si="18"/>
        <v>73.589977404340516</v>
      </c>
      <c r="I182" s="20">
        <f t="shared" si="19"/>
        <v>76.735587429149192</v>
      </c>
      <c r="J182" s="19">
        <f t="shared" si="20"/>
        <v>82.335915204272027</v>
      </c>
      <c r="K182" s="31">
        <f ca="1">Raceline!L182</f>
        <v>298.36284799961891</v>
      </c>
      <c r="L182" s="31">
        <f ca="1">Raceline!M182</f>
        <v>88.043335825059813</v>
      </c>
    </row>
    <row r="183" spans="1:12" x14ac:dyDescent="0.3">
      <c r="A183" s="18">
        <v>179</v>
      </c>
      <c r="B183" s="20">
        <v>296.98583666976731</v>
      </c>
      <c r="C183" s="20">
        <v>97.986230347272567</v>
      </c>
      <c r="D183" s="19">
        <v>297.93704452288722</v>
      </c>
      <c r="E183" s="19">
        <v>93.077543799919695</v>
      </c>
      <c r="F183" s="20">
        <v>298.88825237600713</v>
      </c>
      <c r="G183" s="20">
        <v>88.168857252566823</v>
      </c>
      <c r="H183" s="19">
        <f t="shared" si="18"/>
        <v>73.949157593974348</v>
      </c>
      <c r="I183" s="20">
        <f t="shared" si="19"/>
        <v>77.185235186567525</v>
      </c>
      <c r="J183" s="19">
        <f t="shared" si="20"/>
        <v>82.876105344399832</v>
      </c>
      <c r="K183" s="31">
        <f ca="1">Raceline!L183</f>
        <v>298.88825237600713</v>
      </c>
      <c r="L183" s="31">
        <f ca="1">Raceline!M183</f>
        <v>88.168857252566823</v>
      </c>
    </row>
    <row r="184" spans="1:12" x14ac:dyDescent="0.3">
      <c r="A184" s="18">
        <v>180</v>
      </c>
      <c r="B184" s="20">
        <v>297.51132972620792</v>
      </c>
      <c r="C184" s="20">
        <v>98.002675309117805</v>
      </c>
      <c r="D184" s="19">
        <v>298.3733503855334</v>
      </c>
      <c r="E184" s="19">
        <v>93.077543799919695</v>
      </c>
      <c r="F184" s="20">
        <v>299.23537104485888</v>
      </c>
      <c r="G184" s="20">
        <v>88.152412290721585</v>
      </c>
      <c r="H184" s="19">
        <f t="shared" si="18"/>
        <v>74.474907904613715</v>
      </c>
      <c r="I184" s="20">
        <f t="shared" si="19"/>
        <v>77.621541049213704</v>
      </c>
      <c r="J184" s="19">
        <f t="shared" si="20"/>
        <v>83.223613340042377</v>
      </c>
      <c r="K184" s="31">
        <f ca="1">Raceline!L184</f>
        <v>299.23537104485888</v>
      </c>
      <c r="L184" s="31">
        <f ca="1">Raceline!M184</f>
        <v>88.152412290721585</v>
      </c>
    </row>
    <row r="185" spans="1:12" x14ac:dyDescent="0.3">
      <c r="A185" s="18">
        <v>181</v>
      </c>
      <c r="B185" s="20">
        <v>297.82874487733795</v>
      </c>
      <c r="C185" s="20">
        <v>98.198569440194987</v>
      </c>
      <c r="D185" s="19">
        <v>298.80947888807327</v>
      </c>
      <c r="E185" s="19">
        <v>93.295696731242913</v>
      </c>
      <c r="F185" s="20">
        <v>299.79021289880859</v>
      </c>
      <c r="G185" s="20">
        <v>88.392824022290839</v>
      </c>
      <c r="H185" s="19">
        <f t="shared" si="18"/>
        <v>74.847905074519048</v>
      </c>
      <c r="I185" s="20">
        <f t="shared" si="19"/>
        <v>78.109187203892063</v>
      </c>
      <c r="J185" s="19">
        <f t="shared" si="20"/>
        <v>83.828301097129028</v>
      </c>
      <c r="K185" s="31">
        <f ca="1">Raceline!L185</f>
        <v>299.79021289880859</v>
      </c>
      <c r="L185" s="31">
        <f ca="1">Raceline!M185</f>
        <v>88.392824022290839</v>
      </c>
    </row>
    <row r="186" spans="1:12" x14ac:dyDescent="0.3">
      <c r="A186" s="18">
        <v>182</v>
      </c>
      <c r="B186" s="20">
        <v>298.26505073998408</v>
      </c>
      <c r="C186" s="20">
        <v>98.198569440194987</v>
      </c>
      <c r="D186" s="19">
        <v>299.24578475071939</v>
      </c>
      <c r="E186" s="19">
        <v>93.295696731242913</v>
      </c>
      <c r="F186" s="20">
        <v>300.22651876145471</v>
      </c>
      <c r="G186" s="20">
        <v>88.392824022290839</v>
      </c>
      <c r="H186" s="19">
        <f t="shared" si="18"/>
        <v>75.28421093716517</v>
      </c>
      <c r="I186" s="20">
        <f t="shared" si="19"/>
        <v>78.545493066538185</v>
      </c>
      <c r="J186" s="19">
        <f t="shared" si="20"/>
        <v>84.264606959775151</v>
      </c>
      <c r="K186" s="31">
        <f ca="1">Raceline!L186</f>
        <v>300.22651876145471</v>
      </c>
      <c r="L186" s="31">
        <f ca="1">Raceline!M186</f>
        <v>88.392824022290839</v>
      </c>
    </row>
    <row r="187" spans="1:12" x14ac:dyDescent="0.3">
      <c r="A187" s="18">
        <v>183</v>
      </c>
      <c r="B187" s="20">
        <v>298.61333616182395</v>
      </c>
      <c r="C187" s="20">
        <v>98.289233604037278</v>
      </c>
      <c r="D187" s="19">
        <v>299.68200193331324</v>
      </c>
      <c r="E187" s="19">
        <v>93.404773196904543</v>
      </c>
      <c r="F187" s="20">
        <v>300.75066770480254</v>
      </c>
      <c r="G187" s="20">
        <v>88.520312789771808</v>
      </c>
      <c r="H187" s="19">
        <f t="shared" si="18"/>
        <v>75.644103595705744</v>
      </c>
      <c r="I187" s="20">
        <f t="shared" si="19"/>
        <v>78.995140823956532</v>
      </c>
      <c r="J187" s="19">
        <f t="shared" si="20"/>
        <v>84.804037678817423</v>
      </c>
      <c r="K187" s="31">
        <f ca="1">Raceline!L187</f>
        <v>300.75066770480254</v>
      </c>
      <c r="L187" s="31">
        <f ca="1">Raceline!M187</f>
        <v>88.520312789771808</v>
      </c>
    </row>
    <row r="188" spans="1:12" x14ac:dyDescent="0.3">
      <c r="A188" s="18">
        <v>184</v>
      </c>
      <c r="B188" s="20">
        <v>299.13748510517024</v>
      </c>
      <c r="C188" s="20">
        <v>98.416722371518233</v>
      </c>
      <c r="D188" s="19">
        <v>300.11821911590545</v>
      </c>
      <c r="E188" s="19">
        <v>93.513849662566145</v>
      </c>
      <c r="F188" s="20">
        <v>301.09895312664065</v>
      </c>
      <c r="G188" s="20">
        <v>88.610976953614056</v>
      </c>
      <c r="H188" s="19">
        <f t="shared" si="18"/>
        <v>76.183534314746524</v>
      </c>
      <c r="I188" s="20">
        <f t="shared" si="19"/>
        <v>79.444788581373274</v>
      </c>
      <c r="J188" s="19">
        <f t="shared" si="20"/>
        <v>85.163930337356277</v>
      </c>
      <c r="K188" s="31">
        <f ca="1">Raceline!L188</f>
        <v>301.09895312664065</v>
      </c>
      <c r="L188" s="31">
        <f ca="1">Raceline!M188</f>
        <v>88.610976953614056</v>
      </c>
    </row>
    <row r="189" spans="1:12" x14ac:dyDescent="0.3">
      <c r="A189" s="18">
        <v>185</v>
      </c>
      <c r="B189" s="20">
        <v>299.45672853151655</v>
      </c>
      <c r="C189" s="20">
        <v>98.446393667385891</v>
      </c>
      <c r="D189" s="19">
        <v>300.55448063852623</v>
      </c>
      <c r="E189" s="19">
        <v>93.568387895397109</v>
      </c>
      <c r="F189" s="20">
        <v>301.65223274553591</v>
      </c>
      <c r="G189" s="20">
        <v>88.690382123408327</v>
      </c>
      <c r="H189" s="19">
        <f t="shared" si="18"/>
        <v>76.50415363896731</v>
      </c>
      <c r="I189" s="20">
        <f t="shared" si="19"/>
        <v>79.884445873999852</v>
      </c>
      <c r="J189" s="19">
        <f t="shared" si="20"/>
        <v>85.72287891967396</v>
      </c>
      <c r="K189" s="31">
        <f ca="1">Raceline!L189</f>
        <v>301.65223274553591</v>
      </c>
      <c r="L189" s="31">
        <f ca="1">Raceline!M189</f>
        <v>88.690382123408327</v>
      </c>
    </row>
    <row r="190" spans="1:12" x14ac:dyDescent="0.3">
      <c r="A190" s="18">
        <v>186</v>
      </c>
      <c r="B190" s="20">
        <v>299.86393136395395</v>
      </c>
      <c r="C190" s="20">
        <v>98.603398417547211</v>
      </c>
      <c r="D190" s="19">
        <v>300.99065348109309</v>
      </c>
      <c r="E190" s="19">
        <v>93.732002593889533</v>
      </c>
      <c r="F190" s="20">
        <v>302.11737559823223</v>
      </c>
      <c r="G190" s="20">
        <v>88.860606770231854</v>
      </c>
      <c r="H190" s="19">
        <f t="shared" si="18"/>
        <v>76.940576184579086</v>
      </c>
      <c r="I190" s="20">
        <f t="shared" si="19"/>
        <v>80.350296191328951</v>
      </c>
      <c r="J190" s="19">
        <f t="shared" si="20"/>
        <v>86.21819124922034</v>
      </c>
      <c r="K190" s="31">
        <f ca="1">Raceline!L190</f>
        <v>302.11737559823223</v>
      </c>
      <c r="L190" s="31">
        <f ca="1">Raceline!M190</f>
        <v>88.860606770231854</v>
      </c>
    </row>
    <row r="191" spans="1:12" x14ac:dyDescent="0.3">
      <c r="A191" s="18">
        <v>187</v>
      </c>
      <c r="B191" s="20">
        <v>300.32920723672953</v>
      </c>
      <c r="C191" s="20">
        <v>98.610008365878315</v>
      </c>
      <c r="D191" s="19">
        <v>301.42695934373921</v>
      </c>
      <c r="E191" s="19">
        <v>93.732002593889533</v>
      </c>
      <c r="F191" s="20">
        <v>302.5247114507489</v>
      </c>
      <c r="G191" s="20">
        <v>88.853996821900751</v>
      </c>
      <c r="H191" s="19">
        <f t="shared" si="18"/>
        <v>77.405899007148548</v>
      </c>
      <c r="I191" s="20">
        <f t="shared" si="19"/>
        <v>80.786602053975074</v>
      </c>
      <c r="J191" s="19">
        <f t="shared" si="20"/>
        <v>86.625580728910748</v>
      </c>
      <c r="K191" s="31">
        <f ca="1">Raceline!L191</f>
        <v>302.5247114507489</v>
      </c>
      <c r="L191" s="31">
        <f ca="1">Raceline!M191</f>
        <v>88.853996821900751</v>
      </c>
    </row>
    <row r="192" spans="1:12" x14ac:dyDescent="0.3">
      <c r="A192" s="18">
        <v>188</v>
      </c>
      <c r="B192" s="20">
        <v>300.65017769758805</v>
      </c>
      <c r="C192" s="20">
        <v>98.800810014165975</v>
      </c>
      <c r="D192" s="19">
        <v>301.86308784627914</v>
      </c>
      <c r="E192" s="19">
        <v>93.95015552521275</v>
      </c>
      <c r="F192" s="20">
        <v>303.07599799497024</v>
      </c>
      <c r="G192" s="20">
        <v>89.099501036259525</v>
      </c>
      <c r="H192" s="19">
        <f t="shared" si="18"/>
        <v>77.779298666673057</v>
      </c>
      <c r="I192" s="20">
        <f t="shared" si="19"/>
        <v>81.274248208653475</v>
      </c>
      <c r="J192" s="19">
        <f t="shared" si="20"/>
        <v>87.229061609392829</v>
      </c>
      <c r="K192" s="31">
        <f ca="1">Raceline!L192</f>
        <v>303.07599799497024</v>
      </c>
      <c r="L192" s="31">
        <f ca="1">Raceline!M192</f>
        <v>89.099501036259525</v>
      </c>
    </row>
    <row r="193" spans="1:12" x14ac:dyDescent="0.3">
      <c r="A193" s="18">
        <v>189</v>
      </c>
      <c r="B193" s="20">
        <v>301.18842550399251</v>
      </c>
      <c r="C193" s="20">
        <v>98.825168309568141</v>
      </c>
      <c r="D193" s="19">
        <v>302.29939370892527</v>
      </c>
      <c r="E193" s="19">
        <v>93.95015552521275</v>
      </c>
      <c r="F193" s="20">
        <v>303.41036191385803</v>
      </c>
      <c r="G193" s="20">
        <v>89.075142740857359</v>
      </c>
      <c r="H193" s="19">
        <f t="shared" si="18"/>
        <v>78.318097356031245</v>
      </c>
      <c r="I193" s="20">
        <f t="shared" si="19"/>
        <v>81.710554071299597</v>
      </c>
      <c r="J193" s="19">
        <f t="shared" si="20"/>
        <v>87.564311600904986</v>
      </c>
      <c r="K193" s="31">
        <f ca="1">Raceline!L193</f>
        <v>303.41036191385803</v>
      </c>
      <c r="L193" s="31">
        <f ca="1">Raceline!M193</f>
        <v>89.075142740857359</v>
      </c>
    </row>
    <row r="194" spans="1:12" x14ac:dyDescent="0.3">
      <c r="A194" s="18">
        <v>190</v>
      </c>
      <c r="B194" s="20">
        <v>301.46280105465161</v>
      </c>
      <c r="C194" s="20">
        <v>99.003614119780096</v>
      </c>
      <c r="D194" s="19">
        <v>302.7355222114652</v>
      </c>
      <c r="E194" s="19">
        <v>94.168308456536138</v>
      </c>
      <c r="F194" s="20">
        <v>304.00824336827878</v>
      </c>
      <c r="G194" s="20">
        <v>89.333002793292181</v>
      </c>
      <c r="H194" s="19">
        <f t="shared" si="18"/>
        <v>78.645396683836367</v>
      </c>
      <c r="I194" s="20">
        <f t="shared" si="19"/>
        <v>82.198200225978084</v>
      </c>
      <c r="J194" s="19">
        <f t="shared" si="20"/>
        <v>88.215429132677841</v>
      </c>
      <c r="K194" s="31">
        <f ca="1">Raceline!L194</f>
        <v>304.00824336827878</v>
      </c>
      <c r="L194" s="31">
        <f ca="1">Raceline!M194</f>
        <v>89.333002793292181</v>
      </c>
    </row>
    <row r="195" spans="1:12" x14ac:dyDescent="0.3">
      <c r="A195" s="18">
        <v>191</v>
      </c>
      <c r="B195" s="20">
        <v>301.83987318448635</v>
      </c>
      <c r="C195" s="20">
        <v>98.987633738357673</v>
      </c>
      <c r="D195" s="19">
        <v>303.17182807411126</v>
      </c>
      <c r="E195" s="19">
        <v>94.168308456536138</v>
      </c>
      <c r="F195" s="20">
        <v>304.50378296373617</v>
      </c>
      <c r="G195" s="20">
        <v>89.348983174714604</v>
      </c>
      <c r="H195" s="19">
        <f t="shared" si="18"/>
        <v>79.022807287408284</v>
      </c>
      <c r="I195" s="20">
        <f t="shared" si="19"/>
        <v>82.63450608862415</v>
      </c>
      <c r="J195" s="19">
        <f t="shared" si="20"/>
        <v>88.711226332404181</v>
      </c>
      <c r="K195" s="31">
        <f ca="1">Raceline!L195</f>
        <v>304.50378296373617</v>
      </c>
      <c r="L195" s="31">
        <f ca="1">Raceline!M195</f>
        <v>89.348983174714604</v>
      </c>
    </row>
    <row r="196" spans="1:12" x14ac:dyDescent="0.3">
      <c r="A196" s="18">
        <v>192</v>
      </c>
      <c r="B196" s="20">
        <v>302.27600168702622</v>
      </c>
      <c r="C196" s="20">
        <v>99.205786669680876</v>
      </c>
      <c r="D196" s="19">
        <v>303.60795657665119</v>
      </c>
      <c r="E196" s="19">
        <v>94.386461387859356</v>
      </c>
      <c r="F196" s="20">
        <v>304.93991146627616</v>
      </c>
      <c r="G196" s="20">
        <v>89.567136106037836</v>
      </c>
      <c r="H196" s="19">
        <f t="shared" si="18"/>
        <v>79.510453442086629</v>
      </c>
      <c r="I196" s="20">
        <f t="shared" si="19"/>
        <v>83.122152243302551</v>
      </c>
      <c r="J196" s="19">
        <f t="shared" si="20"/>
        <v>89.198872487082639</v>
      </c>
      <c r="K196" s="31">
        <f ca="1">Raceline!L196</f>
        <v>304.93991146627616</v>
      </c>
      <c r="L196" s="31">
        <f ca="1">Raceline!M196</f>
        <v>89.567136106037836</v>
      </c>
    </row>
    <row r="197" spans="1:12" x14ac:dyDescent="0.3">
      <c r="A197" s="18">
        <v>193</v>
      </c>
      <c r="B197" s="20">
        <v>302.5956467174575</v>
      </c>
      <c r="C197" s="20">
        <v>99.172013862802416</v>
      </c>
      <c r="D197" s="19">
        <v>304.04426243929896</v>
      </c>
      <c r="E197" s="19">
        <v>94.386461387859356</v>
      </c>
      <c r="F197" s="20">
        <v>305.49287816114042</v>
      </c>
      <c r="G197" s="20">
        <v>89.600908912916296</v>
      </c>
      <c r="H197" s="19">
        <f t="shared" ref="H197:H260" si="21">SQRT((B197-B196)^2+(C197-C196)^2)+H196</f>
        <v>79.831877691271188</v>
      </c>
      <c r="I197" s="20">
        <f t="shared" ref="I197:I260" si="22">SQRT((D197-D196)^2+(E197-E196)^2)+I196</f>
        <v>83.558458105950322</v>
      </c>
      <c r="J197" s="19">
        <f t="shared" ref="J197:J260" si="23">SQRT((F197-F196)^2+(G197-G196)^2)+J196</f>
        <v>89.752869570209938</v>
      </c>
      <c r="K197" s="31">
        <f ca="1">Raceline!L197</f>
        <v>305.49287816114042</v>
      </c>
      <c r="L197" s="31">
        <f ca="1">Raceline!M197</f>
        <v>89.600908912916296</v>
      </c>
    </row>
    <row r="198" spans="1:12" x14ac:dyDescent="0.3">
      <c r="A198" s="18">
        <v>194</v>
      </c>
      <c r="B198" s="20">
        <v>302.97438251614949</v>
      </c>
      <c r="C198" s="20">
        <v>99.37241660343831</v>
      </c>
      <c r="D198" s="19">
        <v>304.48039094183889</v>
      </c>
      <c r="E198" s="19">
        <v>94.604614319182758</v>
      </c>
      <c r="F198" s="20">
        <v>305.98639936752829</v>
      </c>
      <c r="G198" s="20">
        <v>89.836812034927206</v>
      </c>
      <c r="H198" s="19">
        <f t="shared" si="21"/>
        <v>80.260365805068105</v>
      </c>
      <c r="I198" s="20">
        <f t="shared" si="22"/>
        <v>84.046104260628809</v>
      </c>
      <c r="J198" s="19">
        <f t="shared" si="23"/>
        <v>90.299873650751422</v>
      </c>
      <c r="K198" s="31">
        <f ca="1">Raceline!L198</f>
        <v>305.98639936752829</v>
      </c>
      <c r="L198" s="31">
        <f ca="1">Raceline!M198</f>
        <v>89.836812034927206</v>
      </c>
    </row>
    <row r="199" spans="1:12" x14ac:dyDescent="0.3">
      <c r="A199" s="18">
        <v>195</v>
      </c>
      <c r="B199" s="20">
        <v>303.35385305493344</v>
      </c>
      <c r="C199" s="20">
        <v>99.463195663540603</v>
      </c>
      <c r="D199" s="19">
        <v>304.91660812443109</v>
      </c>
      <c r="E199" s="19">
        <v>94.71369078484436</v>
      </c>
      <c r="F199" s="20">
        <v>306.47936319392875</v>
      </c>
      <c r="G199" s="20">
        <v>89.964185906148117</v>
      </c>
      <c r="H199" s="19">
        <f t="shared" si="21"/>
        <v>80.650543620375473</v>
      </c>
      <c r="I199" s="20">
        <f t="shared" si="22"/>
        <v>84.49575201804555</v>
      </c>
      <c r="J199" s="19">
        <f t="shared" si="23"/>
        <v>90.809027298690012</v>
      </c>
      <c r="K199" s="31">
        <f ca="1">Raceline!L199</f>
        <v>306.47936319392875</v>
      </c>
      <c r="L199" s="31">
        <f ca="1">Raceline!M199</f>
        <v>89.964185906148117</v>
      </c>
    </row>
    <row r="200" spans="1:12" x14ac:dyDescent="0.3">
      <c r="A200" s="18">
        <v>196</v>
      </c>
      <c r="B200" s="20">
        <v>303.79985940175919</v>
      </c>
      <c r="C200" s="20">
        <v>99.575481937617127</v>
      </c>
      <c r="D200" s="19">
        <v>305.35282530702489</v>
      </c>
      <c r="E200" s="19">
        <v>94.822767250505962</v>
      </c>
      <c r="F200" s="20">
        <v>306.90579121229058</v>
      </c>
      <c r="G200" s="20">
        <v>90.070052563394796</v>
      </c>
      <c r="H200" s="19">
        <f t="shared" si="21"/>
        <v>81.110467384443865</v>
      </c>
      <c r="I200" s="20">
        <f t="shared" si="22"/>
        <v>84.945399775463841</v>
      </c>
      <c r="J200" s="19">
        <f t="shared" si="23"/>
        <v>91.248400265496784</v>
      </c>
      <c r="K200" s="31">
        <f ca="1">Raceline!L200</f>
        <v>306.90579121229058</v>
      </c>
      <c r="L200" s="31">
        <f ca="1">Raceline!M200</f>
        <v>90.070052563394796</v>
      </c>
    </row>
    <row r="201" spans="1:12" x14ac:dyDescent="0.3">
      <c r="A201" s="18">
        <v>197</v>
      </c>
      <c r="B201" s="20">
        <v>304.09029032358228</v>
      </c>
      <c r="C201" s="20">
        <v>99.743530346555758</v>
      </c>
      <c r="D201" s="19">
        <v>305.78895380956482</v>
      </c>
      <c r="E201" s="19">
        <v>95.040920181829193</v>
      </c>
      <c r="F201" s="20">
        <v>307.48761729554735</v>
      </c>
      <c r="G201" s="20">
        <v>90.338310017102629</v>
      </c>
      <c r="H201" s="19">
        <f t="shared" si="21"/>
        <v>81.446012296635686</v>
      </c>
      <c r="I201" s="20">
        <f t="shared" si="22"/>
        <v>85.433045930142256</v>
      </c>
      <c r="J201" s="19">
        <f t="shared" si="23"/>
        <v>91.889090247178814</v>
      </c>
      <c r="K201" s="31">
        <f ca="1">Raceline!L201</f>
        <v>307.48761729554735</v>
      </c>
      <c r="L201" s="31">
        <f ca="1">Raceline!M201</f>
        <v>90.338310017102629</v>
      </c>
    </row>
    <row r="202" spans="1:12" x14ac:dyDescent="0.3">
      <c r="A202" s="18">
        <v>198</v>
      </c>
      <c r="B202" s="20">
        <v>304.45522323902622</v>
      </c>
      <c r="C202" s="20">
        <v>99.647871429231145</v>
      </c>
      <c r="D202" s="19">
        <v>306.11627188660293</v>
      </c>
      <c r="E202" s="19">
        <v>94.931843716167592</v>
      </c>
      <c r="F202" s="20">
        <v>307.77732053417964</v>
      </c>
      <c r="G202" s="20">
        <v>90.215816003104038</v>
      </c>
      <c r="H202" s="19">
        <f t="shared" si="21"/>
        <v>81.823274355738022</v>
      </c>
      <c r="I202" s="20">
        <f t="shared" si="22"/>
        <v>85.778060131179188</v>
      </c>
      <c r="J202" s="19">
        <f t="shared" si="23"/>
        <v>92.203626016113802</v>
      </c>
      <c r="K202" s="31">
        <f ca="1">Raceline!L202</f>
        <v>307.77732053417964</v>
      </c>
      <c r="L202" s="31">
        <f ca="1">Raceline!M202</f>
        <v>90.215816003104038</v>
      </c>
    </row>
    <row r="203" spans="1:12" x14ac:dyDescent="0.3">
      <c r="A203" s="18">
        <v>199</v>
      </c>
      <c r="B203" s="20">
        <v>304.43891056766796</v>
      </c>
      <c r="C203" s="20">
        <v>99.929147041836771</v>
      </c>
      <c r="D203" s="19">
        <v>306.22508231210475</v>
      </c>
      <c r="E203" s="19">
        <v>95.259073113152596</v>
      </c>
      <c r="F203" s="20">
        <v>308.01125405654153</v>
      </c>
      <c r="G203" s="20">
        <v>90.58899918446842</v>
      </c>
      <c r="H203" s="19">
        <f t="shared" si="21"/>
        <v>82.105022600619009</v>
      </c>
      <c r="I203" s="20">
        <f t="shared" si="22"/>
        <v>86.122906164865313</v>
      </c>
      <c r="J203" s="19">
        <f t="shared" si="23"/>
        <v>92.644069633093181</v>
      </c>
      <c r="K203" s="31">
        <f ca="1">Raceline!L203</f>
        <v>308.01125405654153</v>
      </c>
      <c r="L203" s="31">
        <f ca="1">Raceline!M203</f>
        <v>90.58899918446842</v>
      </c>
    </row>
    <row r="204" spans="1:12" x14ac:dyDescent="0.3">
      <c r="A204" s="18">
        <v>200</v>
      </c>
      <c r="B204" s="20">
        <v>304.74567336869615</v>
      </c>
      <c r="C204" s="20">
        <v>99.986631639554858</v>
      </c>
      <c r="D204" s="19">
        <v>306.66129949469689</v>
      </c>
      <c r="E204" s="19">
        <v>95.368149578814197</v>
      </c>
      <c r="F204" s="20">
        <v>308.57692562069764</v>
      </c>
      <c r="G204" s="20">
        <v>90.749667518073537</v>
      </c>
      <c r="H204" s="19">
        <f t="shared" si="21"/>
        <v>82.417124979766413</v>
      </c>
      <c r="I204" s="20">
        <f t="shared" si="22"/>
        <v>86.572553922281998</v>
      </c>
      <c r="J204" s="19">
        <f t="shared" si="23"/>
        <v>93.23211608697099</v>
      </c>
      <c r="K204" s="31">
        <f ca="1">Raceline!L204</f>
        <v>308.57692562069764</v>
      </c>
      <c r="L204" s="31">
        <f ca="1">Raceline!M204</f>
        <v>90.749667518073537</v>
      </c>
    </row>
    <row r="205" spans="1:12" x14ac:dyDescent="0.3">
      <c r="A205" s="18">
        <v>201</v>
      </c>
      <c r="B205" s="20">
        <v>305.13542194753109</v>
      </c>
      <c r="C205" s="20">
        <v>100.18527329292343</v>
      </c>
      <c r="D205" s="19">
        <v>307.09742799723688</v>
      </c>
      <c r="E205" s="19">
        <v>95.586302510137571</v>
      </c>
      <c r="F205" s="20">
        <v>309.05943404694267</v>
      </c>
      <c r="G205" s="20">
        <v>90.987331727351716</v>
      </c>
      <c r="H205" s="19">
        <f t="shared" si="21"/>
        <v>82.854574932511696</v>
      </c>
      <c r="I205" s="20">
        <f t="shared" si="22"/>
        <v>87.060200076960527</v>
      </c>
      <c r="J205" s="19">
        <f t="shared" si="23"/>
        <v>93.769980993587211</v>
      </c>
      <c r="K205" s="31">
        <f ca="1">Raceline!L205</f>
        <v>309.05943404694267</v>
      </c>
      <c r="L205" s="31">
        <f ca="1">Raceline!M205</f>
        <v>90.987331727351716</v>
      </c>
    </row>
    <row r="206" spans="1:12" x14ac:dyDescent="0.3">
      <c r="A206" s="18">
        <v>202</v>
      </c>
      <c r="B206" s="20">
        <v>305.54685267934588</v>
      </c>
      <c r="C206" s="20">
        <v>100.39281113058141</v>
      </c>
      <c r="D206" s="19">
        <v>307.53355649977675</v>
      </c>
      <c r="E206" s="19">
        <v>95.804455441460803</v>
      </c>
      <c r="F206" s="20">
        <v>309.52026032020763</v>
      </c>
      <c r="G206" s="20">
        <v>91.216099752340199</v>
      </c>
      <c r="H206" s="19">
        <f t="shared" si="21"/>
        <v>83.315386391941047</v>
      </c>
      <c r="I206" s="20">
        <f t="shared" si="22"/>
        <v>87.547846231638886</v>
      </c>
      <c r="J206" s="19">
        <f t="shared" si="23"/>
        <v>94.284466817870452</v>
      </c>
      <c r="K206" s="31">
        <f ca="1">Raceline!L206</f>
        <v>309.52026032020763</v>
      </c>
      <c r="L206" s="31">
        <f ca="1">Raceline!M206</f>
        <v>91.216099752340199</v>
      </c>
    </row>
    <row r="207" spans="1:12" x14ac:dyDescent="0.3">
      <c r="A207" s="18">
        <v>203</v>
      </c>
      <c r="B207" s="20">
        <v>305.84685237533216</v>
      </c>
      <c r="C207" s="20">
        <v>100.54959209683363</v>
      </c>
      <c r="D207" s="19">
        <v>307.96968500231668</v>
      </c>
      <c r="E207" s="19">
        <v>96.022608372784035</v>
      </c>
      <c r="F207" s="20">
        <v>310.0925176293012</v>
      </c>
      <c r="G207" s="20">
        <v>91.495624648734434</v>
      </c>
      <c r="H207" s="19">
        <f t="shared" si="21"/>
        <v>83.653883199859294</v>
      </c>
      <c r="I207" s="20">
        <f t="shared" si="22"/>
        <v>88.035492386317301</v>
      </c>
      <c r="J207" s="19">
        <f t="shared" si="23"/>
        <v>94.921344039566463</v>
      </c>
      <c r="K207" s="31">
        <f ca="1">Raceline!L207</f>
        <v>310.0925176293012</v>
      </c>
      <c r="L207" s="31">
        <f ca="1">Raceline!M207</f>
        <v>91.495624648734434</v>
      </c>
    </row>
    <row r="208" spans="1:12" x14ac:dyDescent="0.3">
      <c r="A208" s="18">
        <v>204</v>
      </c>
      <c r="B208" s="20">
        <v>306.15975860272954</v>
      </c>
      <c r="C208" s="20">
        <v>100.70788984228838</v>
      </c>
      <c r="D208" s="19">
        <v>308.40581350485661</v>
      </c>
      <c r="E208" s="19">
        <v>96.240761304107409</v>
      </c>
      <c r="F208" s="20">
        <v>310.65186840698368</v>
      </c>
      <c r="G208" s="20">
        <v>91.773632765926436</v>
      </c>
      <c r="H208" s="19">
        <f t="shared" si="21"/>
        <v>84.004551823149313</v>
      </c>
      <c r="I208" s="20">
        <f t="shared" si="22"/>
        <v>88.523138540995774</v>
      </c>
      <c r="J208" s="19">
        <f t="shared" si="23"/>
        <v>95.545973374227145</v>
      </c>
      <c r="K208" s="31">
        <f ca="1">Raceline!L208</f>
        <v>310.65186840698368</v>
      </c>
      <c r="L208" s="31">
        <f ca="1">Raceline!M208</f>
        <v>91.773632765926436</v>
      </c>
    </row>
    <row r="209" spans="1:12" x14ac:dyDescent="0.3">
      <c r="A209" s="18">
        <v>205</v>
      </c>
      <c r="B209" s="20">
        <v>306.44083817899059</v>
      </c>
      <c r="C209" s="20">
        <v>100.68438567038048</v>
      </c>
      <c r="D209" s="19">
        <v>308.7330429018424</v>
      </c>
      <c r="E209" s="19">
        <v>96.240761304107409</v>
      </c>
      <c r="F209" s="20">
        <v>311.0252476246942</v>
      </c>
      <c r="G209" s="20">
        <v>91.797136937834338</v>
      </c>
      <c r="H209" s="19">
        <f t="shared" si="21"/>
        <v>84.286612409350525</v>
      </c>
      <c r="I209" s="20">
        <f t="shared" si="22"/>
        <v>88.850367937981559</v>
      </c>
      <c r="J209" s="19">
        <f t="shared" si="23"/>
        <v>95.920091652737028</v>
      </c>
      <c r="K209" s="31">
        <f ca="1">Raceline!L209</f>
        <v>311.0252476246942</v>
      </c>
      <c r="L209" s="31">
        <f ca="1">Raceline!M209</f>
        <v>91.797136937834338</v>
      </c>
    </row>
    <row r="210" spans="1:12" x14ac:dyDescent="0.3">
      <c r="A210" s="18">
        <v>206</v>
      </c>
      <c r="B210" s="20">
        <v>306.57678253257984</v>
      </c>
      <c r="C210" s="20">
        <v>101.02550730731085</v>
      </c>
      <c r="D210" s="19">
        <v>308.84185332734256</v>
      </c>
      <c r="E210" s="19">
        <v>96.567990701092413</v>
      </c>
      <c r="F210" s="20">
        <v>311.10692412210528</v>
      </c>
      <c r="G210" s="20">
        <v>92.110474094873979</v>
      </c>
      <c r="H210" s="19">
        <f t="shared" si="21"/>
        <v>84.653824661944114</v>
      </c>
      <c r="I210" s="20">
        <f t="shared" si="22"/>
        <v>89.195213971667172</v>
      </c>
      <c r="J210" s="19">
        <f t="shared" si="23"/>
        <v>96.243899040254718</v>
      </c>
      <c r="K210" s="31">
        <f ca="1">Raceline!L210</f>
        <v>311.10692412210528</v>
      </c>
      <c r="L210" s="31">
        <f ca="1">Raceline!M210</f>
        <v>92.110474094873979</v>
      </c>
    </row>
    <row r="211" spans="1:12" x14ac:dyDescent="0.3">
      <c r="A211" s="18">
        <v>207</v>
      </c>
      <c r="B211" s="20">
        <v>306.70324866348221</v>
      </c>
      <c r="C211" s="20">
        <v>100.80853778648785</v>
      </c>
      <c r="D211" s="19">
        <v>309.16917140438233</v>
      </c>
      <c r="E211" s="19">
        <v>96.45891423543064</v>
      </c>
      <c r="F211" s="20">
        <v>311.63509414528244</v>
      </c>
      <c r="G211" s="20">
        <v>92.109290684373434</v>
      </c>
      <c r="H211" s="19">
        <f t="shared" si="21"/>
        <v>84.904960989924717</v>
      </c>
      <c r="I211" s="20">
        <f t="shared" si="22"/>
        <v>89.540228172705724</v>
      </c>
      <c r="J211" s="19">
        <f t="shared" si="23"/>
        <v>96.77207038919687</v>
      </c>
      <c r="K211" s="31">
        <f ca="1">Raceline!L211</f>
        <v>311.63509414528244</v>
      </c>
      <c r="L211" s="31">
        <f ca="1">Raceline!M211</f>
        <v>92.109290684373434</v>
      </c>
    </row>
    <row r="212" spans="1:12" x14ac:dyDescent="0.3">
      <c r="A212" s="18">
        <v>208</v>
      </c>
      <c r="B212" s="20">
        <v>306.75773497141199</v>
      </c>
      <c r="C212" s="20">
        <v>101.10451783717946</v>
      </c>
      <c r="D212" s="19">
        <v>309.27798182988249</v>
      </c>
      <c r="E212" s="19">
        <v>96.786143632415644</v>
      </c>
      <c r="F212" s="20">
        <v>311.79822868835299</v>
      </c>
      <c r="G212" s="20">
        <v>92.467769427651831</v>
      </c>
      <c r="H212" s="19">
        <f t="shared" si="21"/>
        <v>85.205914388575124</v>
      </c>
      <c r="I212" s="20">
        <f t="shared" si="22"/>
        <v>89.885074206391337</v>
      </c>
      <c r="J212" s="19">
        <f t="shared" si="23"/>
        <v>97.165923012046207</v>
      </c>
      <c r="K212" s="31">
        <f ca="1">Raceline!L212</f>
        <v>311.79822868835299</v>
      </c>
      <c r="L212" s="31">
        <f ca="1">Raceline!M212</f>
        <v>92.467769427651831</v>
      </c>
    </row>
    <row r="213" spans="1:12" x14ac:dyDescent="0.3">
      <c r="A213" s="18">
        <v>209</v>
      </c>
      <c r="B213" s="20">
        <v>307.17703784888369</v>
      </c>
      <c r="C213" s="20">
        <v>101.32756609810022</v>
      </c>
      <c r="D213" s="19">
        <v>309.75043959429286</v>
      </c>
      <c r="E213" s="19">
        <v>97.040655385626124</v>
      </c>
      <c r="F213" s="20">
        <v>312.32384133970203</v>
      </c>
      <c r="G213" s="20">
        <v>92.753744673152028</v>
      </c>
      <c r="H213" s="19">
        <f t="shared" si="21"/>
        <v>85.68085167891546</v>
      </c>
      <c r="I213" s="20">
        <f t="shared" si="22"/>
        <v>90.421723600012456</v>
      </c>
      <c r="J213" s="19">
        <f t="shared" si="23"/>
        <v>97.764296223593192</v>
      </c>
      <c r="K213" s="31">
        <f ca="1">Raceline!L213</f>
        <v>312.32384133970203</v>
      </c>
      <c r="L213" s="31">
        <f ca="1">Raceline!M213</f>
        <v>92.753744673152028</v>
      </c>
    </row>
    <row r="214" spans="1:12" x14ac:dyDescent="0.3">
      <c r="A214" s="18">
        <v>210</v>
      </c>
      <c r="B214" s="20">
        <v>307.57674840950085</v>
      </c>
      <c r="C214" s="20">
        <v>101.61843667319796</v>
      </c>
      <c r="D214" s="19">
        <v>310.15015015491002</v>
      </c>
      <c r="E214" s="19">
        <v>97.331525960723866</v>
      </c>
      <c r="F214" s="20">
        <v>312.72355190031919</v>
      </c>
      <c r="G214" s="20">
        <v>93.044615248249769</v>
      </c>
      <c r="H214" s="19">
        <f t="shared" si="21"/>
        <v>86.175193892090277</v>
      </c>
      <c r="I214" s="20">
        <f t="shared" si="22"/>
        <v>90.916065813187274</v>
      </c>
      <c r="J214" s="19">
        <f t="shared" si="23"/>
        <v>98.25863843676801</v>
      </c>
      <c r="K214" s="31">
        <f ca="1">Raceline!L214</f>
        <v>312.72355190031919</v>
      </c>
      <c r="L214" s="31">
        <f ca="1">Raceline!M214</f>
        <v>93.044615248249769</v>
      </c>
    </row>
    <row r="215" spans="1:12" x14ac:dyDescent="0.3">
      <c r="A215" s="18">
        <v>211</v>
      </c>
      <c r="B215" s="20">
        <v>307.84545783630216</v>
      </c>
      <c r="C215" s="20">
        <v>101.58275967377648</v>
      </c>
      <c r="D215" s="19">
        <v>310.47737955189422</v>
      </c>
      <c r="E215" s="19">
        <v>97.331525960723866</v>
      </c>
      <c r="F215" s="20">
        <v>313.10930126748627</v>
      </c>
      <c r="G215" s="20">
        <v>93.080292247671252</v>
      </c>
      <c r="H215" s="19">
        <f t="shared" si="21"/>
        <v>86.446261419359047</v>
      </c>
      <c r="I215" s="20">
        <f t="shared" si="22"/>
        <v>91.243295210171468</v>
      </c>
      <c r="J215" s="19">
        <f t="shared" si="23"/>
        <v>98.646034129255057</v>
      </c>
      <c r="K215" s="31">
        <f ca="1">Raceline!L215</f>
        <v>313.10930126748627</v>
      </c>
      <c r="L215" s="31">
        <f ca="1">Raceline!M215</f>
        <v>93.080292247671252</v>
      </c>
    </row>
    <row r="216" spans="1:12" x14ac:dyDescent="0.3">
      <c r="A216" s="18">
        <v>212</v>
      </c>
      <c r="B216" s="20">
        <v>307.9099461304582</v>
      </c>
      <c r="C216" s="20">
        <v>101.88222772907903</v>
      </c>
      <c r="D216" s="19">
        <v>310.58618997739603</v>
      </c>
      <c r="E216" s="19">
        <v>97.658755357708856</v>
      </c>
      <c r="F216" s="20">
        <v>313.26243382433387</v>
      </c>
      <c r="G216" s="20">
        <v>93.435282986338677</v>
      </c>
      <c r="H216" s="19">
        <f t="shared" si="21"/>
        <v>86.75259433667263</v>
      </c>
      <c r="I216" s="20">
        <f t="shared" si="22"/>
        <v>91.588141243857578</v>
      </c>
      <c r="J216" s="19">
        <f t="shared" si="23"/>
        <v>99.03264505060406</v>
      </c>
      <c r="K216" s="31">
        <f ca="1">Raceline!L216</f>
        <v>313.26243382433387</v>
      </c>
      <c r="L216" s="31">
        <f ca="1">Raceline!M216</f>
        <v>93.435282986338677</v>
      </c>
    </row>
    <row r="217" spans="1:12" x14ac:dyDescent="0.3">
      <c r="A217" s="18">
        <v>213</v>
      </c>
      <c r="B217" s="20">
        <v>308.45338280444895</v>
      </c>
      <c r="C217" s="20">
        <v>102.18088876778918</v>
      </c>
      <c r="D217" s="19">
        <v>311.05864774180475</v>
      </c>
      <c r="E217" s="19">
        <v>97.913267110919335</v>
      </c>
      <c r="F217" s="20">
        <v>313.66391267916055</v>
      </c>
      <c r="G217" s="20">
        <v>93.645645454049486</v>
      </c>
      <c r="H217" s="19">
        <f t="shared" si="21"/>
        <v>87.372692582663987</v>
      </c>
      <c r="I217" s="20">
        <f t="shared" si="22"/>
        <v>92.124790637477247</v>
      </c>
      <c r="J217" s="19">
        <f t="shared" si="23"/>
        <v>99.485897340939502</v>
      </c>
      <c r="K217" s="31">
        <f ca="1">Raceline!L217</f>
        <v>313.66391267916055</v>
      </c>
      <c r="L217" s="31">
        <f ca="1">Raceline!M217</f>
        <v>93.645645454049486</v>
      </c>
    </row>
    <row r="218" spans="1:12" x14ac:dyDescent="0.3">
      <c r="A218" s="18">
        <v>214</v>
      </c>
      <c r="B218" s="20">
        <v>308.7010410168723</v>
      </c>
      <c r="C218" s="20">
        <v>102.37513293737008</v>
      </c>
      <c r="D218" s="19">
        <v>311.45835830242191</v>
      </c>
      <c r="E218" s="19">
        <v>98.204137686017077</v>
      </c>
      <c r="F218" s="20">
        <v>314.21567558797153</v>
      </c>
      <c r="G218" s="20">
        <v>94.033142434664072</v>
      </c>
      <c r="H218" s="19">
        <f t="shared" si="21"/>
        <v>87.687439127675844</v>
      </c>
      <c r="I218" s="20">
        <f t="shared" si="22"/>
        <v>92.619132850652065</v>
      </c>
      <c r="J218" s="19">
        <f t="shared" si="23"/>
        <v>100.16013484918491</v>
      </c>
      <c r="K218" s="31">
        <f ca="1">Raceline!L218</f>
        <v>314.21567558797153</v>
      </c>
      <c r="L218" s="31">
        <f ca="1">Raceline!M218</f>
        <v>94.033142434664072</v>
      </c>
    </row>
    <row r="219" spans="1:12" x14ac:dyDescent="0.3">
      <c r="A219" s="18">
        <v>215</v>
      </c>
      <c r="B219" s="20">
        <v>309.02244505123298</v>
      </c>
      <c r="C219" s="20">
        <v>102.37127611734356</v>
      </c>
      <c r="D219" s="19">
        <v>311.7855876994077</v>
      </c>
      <c r="E219" s="19">
        <v>98.204137686017077</v>
      </c>
      <c r="F219" s="20">
        <v>314.54873034758242</v>
      </c>
      <c r="G219" s="20">
        <v>94.036999254690599</v>
      </c>
      <c r="H219" s="19">
        <f t="shared" si="21"/>
        <v>88.008866301953375</v>
      </c>
      <c r="I219" s="20">
        <f t="shared" si="22"/>
        <v>92.94636224763785</v>
      </c>
      <c r="J219" s="19">
        <f t="shared" si="23"/>
        <v>100.49321193930098</v>
      </c>
      <c r="K219" s="31">
        <f ca="1">Raceline!L219</f>
        <v>314.54873034758242</v>
      </c>
      <c r="L219" s="31">
        <f ca="1">Raceline!M219</f>
        <v>94.036999254690599</v>
      </c>
    </row>
    <row r="220" spans="1:12" x14ac:dyDescent="0.3">
      <c r="A220" s="18">
        <v>216</v>
      </c>
      <c r="B220" s="20">
        <v>309.02117111581293</v>
      </c>
      <c r="C220" s="20">
        <v>102.62337961404438</v>
      </c>
      <c r="D220" s="19">
        <v>311.89439812490792</v>
      </c>
      <c r="E220" s="19">
        <v>98.531367083002081</v>
      </c>
      <c r="F220" s="20">
        <v>314.76762513400291</v>
      </c>
      <c r="G220" s="20">
        <v>94.439354551959781</v>
      </c>
      <c r="H220" s="19">
        <f t="shared" si="21"/>
        <v>88.260973017374127</v>
      </c>
      <c r="I220" s="20">
        <f t="shared" si="22"/>
        <v>93.291208281323478</v>
      </c>
      <c r="J220" s="19">
        <f t="shared" si="23"/>
        <v>100.95125638339199</v>
      </c>
      <c r="K220" s="31">
        <f ca="1">Raceline!L220</f>
        <v>314.76762513400291</v>
      </c>
      <c r="L220" s="31">
        <f ca="1">Raceline!M220</f>
        <v>94.439354551959781</v>
      </c>
    </row>
    <row r="221" spans="1:12" x14ac:dyDescent="0.3">
      <c r="A221" s="18">
        <v>217</v>
      </c>
      <c r="B221" s="20">
        <v>309.67302038183988</v>
      </c>
      <c r="C221" s="20">
        <v>103.0939396635172</v>
      </c>
      <c r="D221" s="19">
        <v>312.33043794739552</v>
      </c>
      <c r="E221" s="19">
        <v>98.858596479986915</v>
      </c>
      <c r="F221" s="20">
        <v>314.98785551295117</v>
      </c>
      <c r="G221" s="20">
        <v>94.623253296456625</v>
      </c>
      <c r="H221" s="19">
        <f t="shared" si="21"/>
        <v>89.064922161151102</v>
      </c>
      <c r="I221" s="20">
        <f t="shared" si="22"/>
        <v>93.836377800873194</v>
      </c>
      <c r="J221" s="19">
        <f t="shared" si="23"/>
        <v>101.23817129767706</v>
      </c>
      <c r="K221" s="31">
        <f ca="1">Raceline!L221</f>
        <v>314.98785551295117</v>
      </c>
      <c r="L221" s="31">
        <f ca="1">Raceline!M221</f>
        <v>94.623253296456625</v>
      </c>
    </row>
    <row r="222" spans="1:12" x14ac:dyDescent="0.3">
      <c r="A222" s="18">
        <v>218</v>
      </c>
      <c r="B222" s="20">
        <v>309.73689443283763</v>
      </c>
      <c r="C222" s="20">
        <v>102.91680859854381</v>
      </c>
      <c r="D222" s="19">
        <v>312.65766734437972</v>
      </c>
      <c r="E222" s="19">
        <v>98.858596479986915</v>
      </c>
      <c r="F222" s="20">
        <v>315.57844025592181</v>
      </c>
      <c r="G222" s="20">
        <v>94.800384361430019</v>
      </c>
      <c r="H222" s="19">
        <f t="shared" si="21"/>
        <v>89.25321796187292</v>
      </c>
      <c r="I222" s="20">
        <f t="shared" si="22"/>
        <v>94.163607197857388</v>
      </c>
      <c r="J222" s="19">
        <f t="shared" si="23"/>
        <v>101.85474712659699</v>
      </c>
      <c r="K222" s="31">
        <f ca="1">Raceline!L222</f>
        <v>315.57844025592181</v>
      </c>
      <c r="L222" s="31">
        <f ca="1">Raceline!M222</f>
        <v>94.800384361430019</v>
      </c>
    </row>
    <row r="223" spans="1:12" x14ac:dyDescent="0.3">
      <c r="A223" s="18">
        <v>219</v>
      </c>
      <c r="B223" s="20">
        <v>309.98663525091615</v>
      </c>
      <c r="C223" s="20">
        <v>103.34184266829412</v>
      </c>
      <c r="D223" s="19">
        <v>312.76647776988153</v>
      </c>
      <c r="E223" s="19">
        <v>99.185825876971919</v>
      </c>
      <c r="F223" s="20">
        <v>315.54632028884691</v>
      </c>
      <c r="G223" s="20">
        <v>95.029809085649717</v>
      </c>
      <c r="H223" s="19">
        <f t="shared" si="21"/>
        <v>89.74619304913702</v>
      </c>
      <c r="I223" s="20">
        <f t="shared" si="22"/>
        <v>94.508453231543513</v>
      </c>
      <c r="J223" s="19">
        <f t="shared" si="23"/>
        <v>102.086409372913</v>
      </c>
      <c r="K223" s="31">
        <f ca="1">Raceline!L223</f>
        <v>315.54632028884691</v>
      </c>
      <c r="L223" s="31">
        <f ca="1">Raceline!M223</f>
        <v>95.029809085649717</v>
      </c>
    </row>
    <row r="224" spans="1:12" x14ac:dyDescent="0.3">
      <c r="A224" s="18">
        <v>220</v>
      </c>
      <c r="B224" s="20">
        <v>310.46439353607008</v>
      </c>
      <c r="C224" s="20">
        <v>103.59989490231034</v>
      </c>
      <c r="D224" s="19">
        <v>313.23893553429025</v>
      </c>
      <c r="E224" s="19">
        <v>99.440337630182398</v>
      </c>
      <c r="F224" s="20">
        <v>316.01347753251042</v>
      </c>
      <c r="G224" s="20">
        <v>95.280780358054457</v>
      </c>
      <c r="H224" s="19">
        <f t="shared" si="21"/>
        <v>90.289188384765225</v>
      </c>
      <c r="I224" s="20">
        <f t="shared" si="22"/>
        <v>95.045102625163182</v>
      </c>
      <c r="J224" s="19">
        <f t="shared" si="23"/>
        <v>102.61671350252141</v>
      </c>
      <c r="K224" s="31">
        <f ca="1">Raceline!L224</f>
        <v>316.01347753251042</v>
      </c>
      <c r="L224" s="31">
        <f ca="1">Raceline!M224</f>
        <v>95.280780358054457</v>
      </c>
    </row>
    <row r="225" spans="1:12" x14ac:dyDescent="0.3">
      <c r="A225" s="18">
        <v>221</v>
      </c>
      <c r="B225" s="20">
        <v>310.8641040966873</v>
      </c>
      <c r="C225" s="20">
        <v>103.89076547740807</v>
      </c>
      <c r="D225" s="19">
        <v>313.63864609490747</v>
      </c>
      <c r="E225" s="19">
        <v>99.731208205280126</v>
      </c>
      <c r="F225" s="20">
        <v>316.41318809312764</v>
      </c>
      <c r="G225" s="20">
        <v>95.571650933152185</v>
      </c>
      <c r="H225" s="19">
        <f t="shared" si="21"/>
        <v>90.783530597940086</v>
      </c>
      <c r="I225" s="20">
        <f t="shared" si="22"/>
        <v>95.539444838338042</v>
      </c>
      <c r="J225" s="19">
        <f t="shared" si="23"/>
        <v>103.11105571569627</v>
      </c>
      <c r="K225" s="31">
        <f ca="1">Raceline!L225</f>
        <v>316.41318809312764</v>
      </c>
      <c r="L225" s="31">
        <f ca="1">Raceline!M225</f>
        <v>95.571650933152185</v>
      </c>
    </row>
    <row r="226" spans="1:12" x14ac:dyDescent="0.3">
      <c r="A226" s="18">
        <v>222</v>
      </c>
      <c r="B226" s="20">
        <v>311.12928973145074</v>
      </c>
      <c r="C226" s="20">
        <v>103.84870516625709</v>
      </c>
      <c r="D226" s="19">
        <v>313.96587549189326</v>
      </c>
      <c r="E226" s="19">
        <v>99.731208205280126</v>
      </c>
      <c r="F226" s="20">
        <v>316.80246125233577</v>
      </c>
      <c r="G226" s="20">
        <v>95.613711244303161</v>
      </c>
      <c r="H226" s="19">
        <f t="shared" si="21"/>
        <v>91.052031046094285</v>
      </c>
      <c r="I226" s="20">
        <f t="shared" si="22"/>
        <v>95.866674235323828</v>
      </c>
      <c r="J226" s="19">
        <f t="shared" si="23"/>
        <v>103.50259455445176</v>
      </c>
      <c r="K226" s="31">
        <f ca="1">Raceline!L226</f>
        <v>316.80246125233577</v>
      </c>
      <c r="L226" s="31">
        <f ca="1">Raceline!M226</f>
        <v>95.613711244303161</v>
      </c>
    </row>
    <row r="227" spans="1:12" x14ac:dyDescent="0.3">
      <c r="A227" s="18">
        <v>223</v>
      </c>
      <c r="B227" s="20">
        <v>311.44195498023242</v>
      </c>
      <c r="C227" s="20">
        <v>104.3091702229454</v>
      </c>
      <c r="D227" s="19">
        <v>314.07468591739342</v>
      </c>
      <c r="E227" s="19">
        <v>100.05843760226513</v>
      </c>
      <c r="F227" s="20">
        <v>316.70741685455442</v>
      </c>
      <c r="G227" s="20">
        <v>95.807704981584862</v>
      </c>
      <c r="H227" s="19">
        <f t="shared" si="21"/>
        <v>91.608616732423599</v>
      </c>
      <c r="I227" s="20">
        <f t="shared" si="22"/>
        <v>96.211520269009441</v>
      </c>
      <c r="J227" s="19">
        <f t="shared" si="23"/>
        <v>103.71862003362989</v>
      </c>
      <c r="K227" s="31">
        <f ca="1">Raceline!L227</f>
        <v>316.70741685455442</v>
      </c>
      <c r="L227" s="31">
        <f ca="1">Raceline!M227</f>
        <v>95.807704981584862</v>
      </c>
    </row>
    <row r="228" spans="1:12" x14ac:dyDescent="0.3">
      <c r="A228" s="18">
        <v>224</v>
      </c>
      <c r="B228" s="20">
        <v>311.77797519061744</v>
      </c>
      <c r="C228" s="20">
        <v>104.47608589748583</v>
      </c>
      <c r="D228" s="19">
        <v>314.54714368180379</v>
      </c>
      <c r="E228" s="19">
        <v>100.31294935547562</v>
      </c>
      <c r="F228" s="20">
        <v>317.31631217299014</v>
      </c>
      <c r="G228" s="20">
        <v>96.149812813465417</v>
      </c>
      <c r="H228" s="19">
        <f t="shared" si="21"/>
        <v>91.983810581246416</v>
      </c>
      <c r="I228" s="20">
        <f t="shared" si="22"/>
        <v>96.748169662630559</v>
      </c>
      <c r="J228" s="19">
        <f t="shared" si="23"/>
        <v>104.41704059278243</v>
      </c>
      <c r="K228" s="31">
        <f ca="1">Raceline!L228</f>
        <v>317.31631217299014</v>
      </c>
      <c r="L228" s="31">
        <f ca="1">Raceline!M228</f>
        <v>96.149812813465417</v>
      </c>
    </row>
    <row r="229" spans="1:12" x14ac:dyDescent="0.3">
      <c r="A229" s="18">
        <v>225</v>
      </c>
      <c r="B229" s="20">
        <v>312.34158930506464</v>
      </c>
      <c r="C229" s="20">
        <v>104.87144158744292</v>
      </c>
      <c r="D229" s="19">
        <v>314.94685424242095</v>
      </c>
      <c r="E229" s="19">
        <v>100.60381993057337</v>
      </c>
      <c r="F229" s="20">
        <v>317.55211917977726</v>
      </c>
      <c r="G229" s="20">
        <v>96.336198273703815</v>
      </c>
      <c r="H229" s="19">
        <f t="shared" si="21"/>
        <v>92.672263187883615</v>
      </c>
      <c r="I229" s="20">
        <f t="shared" si="22"/>
        <v>97.242511875805377</v>
      </c>
      <c r="J229" s="19">
        <f t="shared" si="23"/>
        <v>104.717614184833</v>
      </c>
      <c r="K229" s="31">
        <f ca="1">Raceline!L229</f>
        <v>317.55211917977726</v>
      </c>
      <c r="L229" s="31">
        <f ca="1">Raceline!M229</f>
        <v>96.336198273703815</v>
      </c>
    </row>
    <row r="230" spans="1:12" x14ac:dyDescent="0.3">
      <c r="A230" s="18">
        <v>226</v>
      </c>
      <c r="B230" s="20">
        <v>312.44959397853404</v>
      </c>
      <c r="C230" s="20">
        <v>104.72962387109601</v>
      </c>
      <c r="D230" s="19">
        <v>315.27408363940515</v>
      </c>
      <c r="E230" s="19">
        <v>100.60381993057337</v>
      </c>
      <c r="F230" s="20">
        <v>318.09857330027626</v>
      </c>
      <c r="G230" s="20">
        <v>96.478015990050721</v>
      </c>
      <c r="H230" s="19">
        <f t="shared" si="21"/>
        <v>92.850525001408229</v>
      </c>
      <c r="I230" s="20">
        <f t="shared" si="22"/>
        <v>97.569741272789571</v>
      </c>
      <c r="J230" s="19">
        <f t="shared" si="23"/>
        <v>105.28217097602426</v>
      </c>
      <c r="K230" s="31">
        <f ca="1">Raceline!L230</f>
        <v>318.09857330027626</v>
      </c>
      <c r="L230" s="31">
        <f ca="1">Raceline!M230</f>
        <v>96.478015990050721</v>
      </c>
    </row>
    <row r="231" spans="1:12" x14ac:dyDescent="0.3">
      <c r="A231" s="18">
        <v>227</v>
      </c>
      <c r="B231" s="20">
        <v>312.75749699907874</v>
      </c>
      <c r="C231" s="20">
        <v>105.18631550568858</v>
      </c>
      <c r="D231" s="19">
        <v>315.38289406490696</v>
      </c>
      <c r="E231" s="19">
        <v>100.93104932755818</v>
      </c>
      <c r="F231" s="20">
        <v>318.00829113073519</v>
      </c>
      <c r="G231" s="20">
        <v>96.675783149427787</v>
      </c>
      <c r="H231" s="19">
        <f t="shared" si="21"/>
        <v>93.401316721723077</v>
      </c>
      <c r="I231" s="20">
        <f t="shared" si="22"/>
        <v>97.914587306475525</v>
      </c>
      <c r="J231" s="19">
        <f t="shared" si="23"/>
        <v>105.49957088279774</v>
      </c>
      <c r="K231" s="31">
        <f ca="1">Raceline!L231</f>
        <v>318.00829113073519</v>
      </c>
      <c r="L231" s="31">
        <f ca="1">Raceline!M231</f>
        <v>96.675783149427787</v>
      </c>
    </row>
    <row r="232" spans="1:12" x14ac:dyDescent="0.3">
      <c r="A232" s="18">
        <v>228</v>
      </c>
      <c r="B232" s="20">
        <v>313.28195008390657</v>
      </c>
      <c r="C232" s="20">
        <v>105.47247179324293</v>
      </c>
      <c r="D232" s="19">
        <v>315.85535182931568</v>
      </c>
      <c r="E232" s="19">
        <v>101.18556108076884</v>
      </c>
      <c r="F232" s="20">
        <v>318.42875357472479</v>
      </c>
      <c r="G232" s="20">
        <v>96.898650368294739</v>
      </c>
      <c r="H232" s="19">
        <f t="shared" si="21"/>
        <v>93.998758316435328</v>
      </c>
      <c r="I232" s="20">
        <f t="shared" si="22"/>
        <v>98.451236700095265</v>
      </c>
      <c r="J232" s="19">
        <f t="shared" si="23"/>
        <v>105.97544740465105</v>
      </c>
      <c r="K232" s="31">
        <f ca="1">Raceline!L232</f>
        <v>318.42875357472479</v>
      </c>
      <c r="L232" s="31">
        <f ca="1">Raceline!M232</f>
        <v>96.898650368294739</v>
      </c>
    </row>
    <row r="233" spans="1:12" x14ac:dyDescent="0.3">
      <c r="A233" s="18">
        <v>229</v>
      </c>
      <c r="B233" s="20">
        <v>313.69748363063502</v>
      </c>
      <c r="C233" s="20">
        <v>105.67819422775064</v>
      </c>
      <c r="D233" s="19">
        <v>316.29148033185561</v>
      </c>
      <c r="E233" s="19">
        <v>101.40371401209205</v>
      </c>
      <c r="F233" s="20">
        <v>318.8854770330762</v>
      </c>
      <c r="G233" s="20">
        <v>97.129233796433468</v>
      </c>
      <c r="H233" s="19">
        <f t="shared" si="21"/>
        <v>94.462428294454725</v>
      </c>
      <c r="I233" s="20">
        <f t="shared" si="22"/>
        <v>98.938882854773667</v>
      </c>
      <c r="J233" s="19">
        <f t="shared" si="23"/>
        <v>106.48707718754164</v>
      </c>
      <c r="K233" s="31">
        <f ca="1">Raceline!L233</f>
        <v>318.8854770330762</v>
      </c>
      <c r="L233" s="31">
        <f ca="1">Raceline!M233</f>
        <v>97.129233796433468</v>
      </c>
    </row>
    <row r="234" spans="1:12" x14ac:dyDescent="0.3">
      <c r="A234" s="18">
        <v>230</v>
      </c>
      <c r="B234" s="20">
        <v>314.23903286602507</v>
      </c>
      <c r="C234" s="20">
        <v>106.05198300979568</v>
      </c>
      <c r="D234" s="19">
        <v>316.69119089247278</v>
      </c>
      <c r="E234" s="19">
        <v>101.69458458718979</v>
      </c>
      <c r="F234" s="20">
        <v>319.14334891892048</v>
      </c>
      <c r="G234" s="20">
        <v>97.337186164583912</v>
      </c>
      <c r="H234" s="19">
        <f t="shared" si="21"/>
        <v>95.120450807697438</v>
      </c>
      <c r="I234" s="20">
        <f t="shared" si="22"/>
        <v>99.433225067948484</v>
      </c>
      <c r="J234" s="19">
        <f t="shared" si="23"/>
        <v>106.8183506349054</v>
      </c>
      <c r="K234" s="31">
        <f ca="1">Raceline!L234</f>
        <v>319.14334891892048</v>
      </c>
      <c r="L234" s="31">
        <f ca="1">Raceline!M234</f>
        <v>97.337186164583912</v>
      </c>
    </row>
    <row r="235" spans="1:12" x14ac:dyDescent="0.3">
      <c r="A235" s="18">
        <v>231</v>
      </c>
      <c r="B235" s="20">
        <v>314.73546436152731</v>
      </c>
      <c r="C235" s="20">
        <v>106.30352668434537</v>
      </c>
      <c r="D235" s="19">
        <v>317.12731939501271</v>
      </c>
      <c r="E235" s="19">
        <v>101.91273751851303</v>
      </c>
      <c r="F235" s="20">
        <v>319.5191744284981</v>
      </c>
      <c r="G235" s="20">
        <v>97.521948352680681</v>
      </c>
      <c r="H235" s="19">
        <f t="shared" si="21"/>
        <v>95.676974347121018</v>
      </c>
      <c r="I235" s="20">
        <f t="shared" si="22"/>
        <v>99.9208712226269</v>
      </c>
      <c r="J235" s="19">
        <f t="shared" si="23"/>
        <v>107.23713683310154</v>
      </c>
      <c r="K235" s="31">
        <f ca="1">Raceline!L235</f>
        <v>319.5191744284981</v>
      </c>
      <c r="L235" s="31">
        <f ca="1">Raceline!M235</f>
        <v>97.521948352680681</v>
      </c>
    </row>
    <row r="236" spans="1:12" x14ac:dyDescent="0.3">
      <c r="A236" s="18">
        <v>232</v>
      </c>
      <c r="B236" s="20">
        <v>315.16234406914549</v>
      </c>
      <c r="C236" s="20">
        <v>106.35636188478631</v>
      </c>
      <c r="D236" s="19">
        <v>317.4545487919969</v>
      </c>
      <c r="E236" s="19">
        <v>101.91273751851303</v>
      </c>
      <c r="F236" s="20">
        <v>319.74675351484831</v>
      </c>
      <c r="G236" s="20">
        <v>97.469113152239743</v>
      </c>
      <c r="H236" s="19">
        <f t="shared" si="21"/>
        <v>96.10711135225057</v>
      </c>
      <c r="I236" s="20">
        <f t="shared" si="22"/>
        <v>100.24810061961109</v>
      </c>
      <c r="J236" s="19">
        <f t="shared" si="23"/>
        <v>107.47076859239301</v>
      </c>
      <c r="K236" s="31">
        <f ca="1">Raceline!L236</f>
        <v>319.74675351484831</v>
      </c>
      <c r="L236" s="31">
        <f ca="1">Raceline!M236</f>
        <v>97.469113152239743</v>
      </c>
    </row>
    <row r="237" spans="1:12" x14ac:dyDescent="0.3">
      <c r="A237" s="18">
        <v>233</v>
      </c>
      <c r="B237" s="20">
        <v>315.24509753798009</v>
      </c>
      <c r="C237" s="20">
        <v>106.67005300780768</v>
      </c>
      <c r="D237" s="19">
        <v>317.56335921749871</v>
      </c>
      <c r="E237" s="19">
        <v>102.23996691549803</v>
      </c>
      <c r="F237" s="20">
        <v>319.88162089701734</v>
      </c>
      <c r="G237" s="20">
        <v>97.809880823188379</v>
      </c>
      <c r="H237" s="19">
        <f t="shared" si="21"/>
        <v>96.431534312699682</v>
      </c>
      <c r="I237" s="20">
        <f t="shared" si="22"/>
        <v>100.59294665329722</v>
      </c>
      <c r="J237" s="19">
        <f t="shared" si="23"/>
        <v>107.83725435792407</v>
      </c>
      <c r="K237" s="31">
        <f ca="1">Raceline!L237</f>
        <v>319.88162089701734</v>
      </c>
      <c r="L237" s="31">
        <f ca="1">Raceline!M237</f>
        <v>97.809880823188379</v>
      </c>
    </row>
    <row r="238" spans="1:12" x14ac:dyDescent="0.3">
      <c r="A238" s="18">
        <v>234</v>
      </c>
      <c r="B238" s="20">
        <v>315.76102507160624</v>
      </c>
      <c r="C238" s="20">
        <v>106.65466999899296</v>
      </c>
      <c r="D238" s="19">
        <v>317.89067729453677</v>
      </c>
      <c r="E238" s="19">
        <v>102.13089044983641</v>
      </c>
      <c r="F238" s="20">
        <v>320.0203295174673</v>
      </c>
      <c r="G238" s="20">
        <v>97.607110900679871</v>
      </c>
      <c r="H238" s="19">
        <f t="shared" si="21"/>
        <v>96.947691126966205</v>
      </c>
      <c r="I238" s="20">
        <f t="shared" si="22"/>
        <v>100.93796085433411</v>
      </c>
      <c r="J238" s="19">
        <f t="shared" si="23"/>
        <v>108.08292837539689</v>
      </c>
      <c r="K238" s="31">
        <f ca="1">Raceline!L238</f>
        <v>319.9711390411635</v>
      </c>
      <c r="L238" s="31">
        <f ca="1">Raceline!M238</f>
        <v>97.711600670568345</v>
      </c>
    </row>
    <row r="239" spans="1:12" x14ac:dyDescent="0.3">
      <c r="A239" s="18">
        <v>235</v>
      </c>
      <c r="B239" s="20">
        <v>315.99124367623125</v>
      </c>
      <c r="C239" s="20">
        <v>107.03708871115219</v>
      </c>
      <c r="D239" s="19">
        <v>317.99948772003859</v>
      </c>
      <c r="E239" s="19">
        <v>102.45811984682123</v>
      </c>
      <c r="F239" s="20">
        <v>320.00773176384592</v>
      </c>
      <c r="G239" s="20">
        <v>97.879150982490273</v>
      </c>
      <c r="H239" s="19">
        <f t="shared" si="21"/>
        <v>97.39405944721868</v>
      </c>
      <c r="I239" s="20">
        <f t="shared" si="22"/>
        <v>101.28280688802006</v>
      </c>
      <c r="J239" s="19">
        <f t="shared" si="23"/>
        <v>108.35525999219472</v>
      </c>
      <c r="K239" s="31">
        <f ca="1">Raceline!L239</f>
        <v>319.91498410809822</v>
      </c>
      <c r="L239" s="31">
        <f ca="1">Raceline!M239</f>
        <v>98.090623601676228</v>
      </c>
    </row>
    <row r="240" spans="1:12" x14ac:dyDescent="0.3">
      <c r="A240" s="18">
        <v>236</v>
      </c>
      <c r="B240" s="20">
        <v>316.50244144365979</v>
      </c>
      <c r="C240" s="20">
        <v>107.17832333287632</v>
      </c>
      <c r="D240" s="19">
        <v>318.43570490263244</v>
      </c>
      <c r="E240" s="19">
        <v>102.56719631248303</v>
      </c>
      <c r="F240" s="20">
        <v>320.36896836160508</v>
      </c>
      <c r="G240" s="20">
        <v>97.956069292089751</v>
      </c>
      <c r="H240" s="19">
        <f t="shared" si="21"/>
        <v>97.924408743246758</v>
      </c>
      <c r="I240" s="20">
        <f t="shared" si="22"/>
        <v>101.73245464543845</v>
      </c>
      <c r="J240" s="19">
        <f t="shared" si="23"/>
        <v>108.72459494303509</v>
      </c>
      <c r="K240" s="31">
        <f ca="1">Raceline!L240</f>
        <v>320.23510072641665</v>
      </c>
      <c r="L240" s="31">
        <f ca="1">Raceline!M240</f>
        <v>98.275363937063617</v>
      </c>
    </row>
    <row r="241" spans="1:12" x14ac:dyDescent="0.3">
      <c r="A241" s="18">
        <v>237</v>
      </c>
      <c r="B241" s="20">
        <v>316.93397257323522</v>
      </c>
      <c r="C241" s="20">
        <v>107.39454607145896</v>
      </c>
      <c r="D241" s="19">
        <v>318.87183340517237</v>
      </c>
      <c r="E241" s="19">
        <v>102.78534924380624</v>
      </c>
      <c r="F241" s="20">
        <v>320.80969423710951</v>
      </c>
      <c r="G241" s="20">
        <v>98.176152416153514</v>
      </c>
      <c r="H241" s="19">
        <f t="shared" si="21"/>
        <v>98.407079840861712</v>
      </c>
      <c r="I241" s="20">
        <f t="shared" si="22"/>
        <v>102.22010080011685</v>
      </c>
      <c r="J241" s="19">
        <f t="shared" si="23"/>
        <v>109.21721637865966</v>
      </c>
      <c r="K241" s="31">
        <f ca="1">Raceline!L241</f>
        <v>320.63089099727847</v>
      </c>
      <c r="L241" s="31">
        <f ca="1">Raceline!M241</f>
        <v>98.601435445884491</v>
      </c>
    </row>
    <row r="242" spans="1:12" x14ac:dyDescent="0.3">
      <c r="A242" s="18">
        <v>238</v>
      </c>
      <c r="B242" s="20">
        <v>317.60938710178232</v>
      </c>
      <c r="C242" s="20">
        <v>107.59703587419455</v>
      </c>
      <c r="D242" s="19">
        <v>319.30805058776457</v>
      </c>
      <c r="E242" s="19">
        <v>102.89442570946787</v>
      </c>
      <c r="F242" s="20">
        <v>321.00671407374682</v>
      </c>
      <c r="G242" s="20">
        <v>98.191815544741189</v>
      </c>
      <c r="H242" s="19">
        <f t="shared" si="21"/>
        <v>99.112194658167653</v>
      </c>
      <c r="I242" s="20">
        <f t="shared" si="22"/>
        <v>102.66974855753361</v>
      </c>
      <c r="J242" s="19">
        <f t="shared" si="23"/>
        <v>109.41485784603366</v>
      </c>
      <c r="K242" s="31">
        <f ca="1">Raceline!L242</f>
        <v>320.81095482244405</v>
      </c>
      <c r="L242" s="31">
        <f ca="1">Raceline!M242</f>
        <v>98.733758932947651</v>
      </c>
    </row>
    <row r="243" spans="1:12" x14ac:dyDescent="0.3">
      <c r="A243" s="18">
        <v>239</v>
      </c>
      <c r="B243" s="20">
        <v>318.17591650072023</v>
      </c>
      <c r="C243" s="20">
        <v>107.86026781028313</v>
      </c>
      <c r="D243" s="19">
        <v>319.74417909030444</v>
      </c>
      <c r="E243" s="19">
        <v>103.11257864079124</v>
      </c>
      <c r="F243" s="20">
        <v>321.31244167988865</v>
      </c>
      <c r="G243" s="20">
        <v>98.36488947129935</v>
      </c>
      <c r="H243" s="19">
        <f t="shared" si="21"/>
        <v>99.736891874455594</v>
      </c>
      <c r="I243" s="20">
        <f t="shared" si="22"/>
        <v>103.15739471221204</v>
      </c>
      <c r="J243" s="19">
        <f t="shared" si="23"/>
        <v>109.7661752996443</v>
      </c>
      <c r="K243" s="31">
        <f ca="1">Raceline!L243</f>
        <v>321.09577623690427</v>
      </c>
      <c r="L243" s="31">
        <f ca="1">Raceline!M243</f>
        <v>99.020812901400873</v>
      </c>
    </row>
    <row r="244" spans="1:12" x14ac:dyDescent="0.3">
      <c r="A244" s="18">
        <v>240</v>
      </c>
      <c r="B244" s="20">
        <v>318.73312283102331</v>
      </c>
      <c r="C244" s="20">
        <v>108.00761369219543</v>
      </c>
      <c r="D244" s="19">
        <v>320.18039627289829</v>
      </c>
      <c r="E244" s="19">
        <v>103.22165510645284</v>
      </c>
      <c r="F244" s="20">
        <v>321.62766971477328</v>
      </c>
      <c r="G244" s="20">
        <v>98.435696520710252</v>
      </c>
      <c r="H244" s="19">
        <f t="shared" si="21"/>
        <v>100.31325088015112</v>
      </c>
      <c r="I244" s="20">
        <f t="shared" si="22"/>
        <v>103.60704246963039</v>
      </c>
      <c r="J244" s="19">
        <f t="shared" si="23"/>
        <v>110.08925787766964</v>
      </c>
      <c r="K244" s="31">
        <f ca="1">Raceline!L244</f>
        <v>321.39466464068886</v>
      </c>
      <c r="L244" s="31">
        <f ca="1">Raceline!M244</f>
        <v>99.206216176892909</v>
      </c>
    </row>
    <row r="245" spans="1:12" x14ac:dyDescent="0.3">
      <c r="A245" s="18">
        <v>241</v>
      </c>
      <c r="B245" s="20">
        <v>319.30926788690465</v>
      </c>
      <c r="C245" s="20">
        <v>108.15679078893876</v>
      </c>
      <c r="D245" s="19">
        <v>320.61661345549214</v>
      </c>
      <c r="E245" s="19">
        <v>103.33073157211447</v>
      </c>
      <c r="F245" s="20">
        <v>321.92395902407964</v>
      </c>
      <c r="G245" s="20">
        <v>98.504672355290182</v>
      </c>
      <c r="H245" s="19">
        <f t="shared" si="21"/>
        <v>100.90839534295765</v>
      </c>
      <c r="I245" s="20">
        <f t="shared" si="22"/>
        <v>104.05669022704873</v>
      </c>
      <c r="J245" s="19">
        <f t="shared" si="23"/>
        <v>110.39347000853434</v>
      </c>
      <c r="K245" s="31">
        <f ca="1">Raceline!L245</f>
        <v>321.68373490623208</v>
      </c>
      <c r="L245" s="31">
        <f ca="1">Raceline!M245</f>
        <v>99.391458409335854</v>
      </c>
    </row>
    <row r="246" spans="1:12" x14ac:dyDescent="0.3">
      <c r="A246" s="18">
        <v>242</v>
      </c>
      <c r="B246" s="20">
        <v>319.83992048939302</v>
      </c>
      <c r="C246" s="20">
        <v>108.29046252672926</v>
      </c>
      <c r="D246" s="19">
        <v>321.05283063808434</v>
      </c>
      <c r="E246" s="19">
        <v>103.43980803777607</v>
      </c>
      <c r="F246" s="20">
        <v>322.26574078677567</v>
      </c>
      <c r="G246" s="20">
        <v>98.589153548822893</v>
      </c>
      <c r="H246" s="19">
        <f t="shared" si="21"/>
        <v>101.45562501869865</v>
      </c>
      <c r="I246" s="20">
        <f t="shared" si="22"/>
        <v>104.50633798446547</v>
      </c>
      <c r="J246" s="19">
        <f t="shared" si="23"/>
        <v>110.74553796415131</v>
      </c>
      <c r="K246" s="31">
        <f ca="1">Raceline!L246</f>
        <v>322.01538994492188</v>
      </c>
      <c r="L246" s="31">
        <f ca="1">Raceline!M246</f>
        <v>99.590353378968132</v>
      </c>
    </row>
    <row r="247" spans="1:12" x14ac:dyDescent="0.3">
      <c r="A247" s="18">
        <v>243</v>
      </c>
      <c r="B247" s="20">
        <v>320.29179713042362</v>
      </c>
      <c r="C247" s="20">
        <v>108.40342781714769</v>
      </c>
      <c r="D247" s="19">
        <v>321.48904782067819</v>
      </c>
      <c r="E247" s="19">
        <v>103.54888450343785</v>
      </c>
      <c r="F247" s="20">
        <v>322.68629851093277</v>
      </c>
      <c r="G247" s="20">
        <v>98.694341189728007</v>
      </c>
      <c r="H247" s="19">
        <f t="shared" si="21"/>
        <v>101.92140786031952</v>
      </c>
      <c r="I247" s="20">
        <f t="shared" si="22"/>
        <v>104.95598574188385</v>
      </c>
      <c r="J247" s="19">
        <f t="shared" si="23"/>
        <v>111.1790506388765</v>
      </c>
      <c r="K247" s="31">
        <f ca="1">Raceline!L247</f>
        <v>322.41218730697079</v>
      </c>
      <c r="L247" s="31">
        <f ca="1">Raceline!M247</f>
        <v>99.80579155115862</v>
      </c>
    </row>
    <row r="248" spans="1:12" x14ac:dyDescent="0.3">
      <c r="A248" s="18">
        <v>244</v>
      </c>
      <c r="B248" s="20">
        <v>320.95703897214725</v>
      </c>
      <c r="C248" s="20">
        <v>108.45422512566971</v>
      </c>
      <c r="D248" s="19">
        <v>321.92535368332432</v>
      </c>
      <c r="E248" s="19">
        <v>103.54888450343785</v>
      </c>
      <c r="F248" s="20">
        <v>322.89366839450139</v>
      </c>
      <c r="G248" s="20">
        <v>98.643543881205986</v>
      </c>
      <c r="H248" s="19">
        <f t="shared" si="21"/>
        <v>102.58858630311644</v>
      </c>
      <c r="I248" s="20">
        <f t="shared" si="22"/>
        <v>105.39229160452997</v>
      </c>
      <c r="J248" s="19">
        <f t="shared" si="23"/>
        <v>111.39255154089882</v>
      </c>
      <c r="K248" s="31">
        <f ca="1">Raceline!L248</f>
        <v>322.6502594125393</v>
      </c>
      <c r="L248" s="31">
        <f ca="1">Raceline!M248</f>
        <v>99.876618162999492</v>
      </c>
    </row>
    <row r="249" spans="1:12" x14ac:dyDescent="0.3">
      <c r="A249" s="18">
        <v>245</v>
      </c>
      <c r="B249" s="20">
        <v>321.34412948063408</v>
      </c>
      <c r="C249" s="20">
        <v>108.60789533016158</v>
      </c>
      <c r="D249" s="19">
        <v>322.36152652589118</v>
      </c>
      <c r="E249" s="19">
        <v>103.71249920193027</v>
      </c>
      <c r="F249" s="20">
        <v>323.37892357114828</v>
      </c>
      <c r="G249" s="20">
        <v>98.817103073698959</v>
      </c>
      <c r="H249" s="19">
        <f t="shared" si="21"/>
        <v>103.00506390576653</v>
      </c>
      <c r="I249" s="20">
        <f t="shared" si="22"/>
        <v>105.85814192185907</v>
      </c>
      <c r="J249" s="19">
        <f t="shared" si="23"/>
        <v>111.90791100744758</v>
      </c>
      <c r="K249" s="31">
        <f ca="1">Raceline!L249</f>
        <v>323.10049965365272</v>
      </c>
      <c r="L249" s="31">
        <f ca="1">Raceline!M249</f>
        <v>100.15679181573803</v>
      </c>
    </row>
    <row r="250" spans="1:12" x14ac:dyDescent="0.3">
      <c r="A250" s="18">
        <v>246</v>
      </c>
      <c r="B250" s="20">
        <v>321.99570446166138</v>
      </c>
      <c r="C250" s="20">
        <v>108.70228433027779</v>
      </c>
      <c r="D250" s="19">
        <v>322.79778804851037</v>
      </c>
      <c r="E250" s="19">
        <v>103.76703743476108</v>
      </c>
      <c r="F250" s="20">
        <v>323.59987163535936</v>
      </c>
      <c r="G250" s="20">
        <v>98.831790539244366</v>
      </c>
      <c r="H250" s="19">
        <f t="shared" si="21"/>
        <v>103.66344011982933</v>
      </c>
      <c r="I250" s="20">
        <f t="shared" si="22"/>
        <v>106.29779921448404</v>
      </c>
      <c r="J250" s="19">
        <f t="shared" si="23"/>
        <v>112.12934670629213</v>
      </c>
      <c r="K250" s="31">
        <f ca="1">Raceline!L250</f>
        <v>323.36261039880958</v>
      </c>
      <c r="L250" s="31">
        <f ca="1">Raceline!M250</f>
        <v>100.29166679192885</v>
      </c>
    </row>
    <row r="251" spans="1:12" x14ac:dyDescent="0.3">
      <c r="A251" s="18">
        <v>247</v>
      </c>
      <c r="B251" s="20">
        <v>322.49230317495341</v>
      </c>
      <c r="C251" s="20">
        <v>108.71170592756026</v>
      </c>
      <c r="D251" s="19">
        <v>323.23409391115808</v>
      </c>
      <c r="E251" s="19">
        <v>103.76703743476108</v>
      </c>
      <c r="F251" s="20">
        <v>323.97588464736276</v>
      </c>
      <c r="G251" s="20">
        <v>98.822368941961898</v>
      </c>
      <c r="H251" s="19">
        <f t="shared" si="21"/>
        <v>104.16012819955206</v>
      </c>
      <c r="I251" s="20">
        <f t="shared" si="22"/>
        <v>106.73410507713176</v>
      </c>
      <c r="J251" s="19">
        <f t="shared" si="23"/>
        <v>112.50547773624209</v>
      </c>
      <c r="K251" s="31">
        <f ca="1">Raceline!L251</f>
        <v>323.74014991627155</v>
      </c>
      <c r="L251" s="31">
        <f ca="1">Raceline!M251</f>
        <v>100.39374216165045</v>
      </c>
    </row>
    <row r="252" spans="1:12" x14ac:dyDescent="0.3">
      <c r="A252" s="18">
        <v>248</v>
      </c>
      <c r="B252" s="20">
        <v>323.05016403854421</v>
      </c>
      <c r="C252" s="20">
        <v>108.72841906014594</v>
      </c>
      <c r="D252" s="19">
        <v>323.67039977380421</v>
      </c>
      <c r="E252" s="19">
        <v>103.76703743476108</v>
      </c>
      <c r="F252" s="20">
        <v>324.2906355090642</v>
      </c>
      <c r="G252" s="20">
        <v>98.805655809376219</v>
      </c>
      <c r="H252" s="19">
        <f t="shared" si="21"/>
        <v>104.71823936404091</v>
      </c>
      <c r="I252" s="20">
        <f t="shared" si="22"/>
        <v>107.17041093977788</v>
      </c>
      <c r="J252" s="19">
        <f t="shared" si="23"/>
        <v>112.82067201560423</v>
      </c>
      <c r="K252" s="31">
        <f ca="1">Raceline!L252</f>
        <v>324.07999902034868</v>
      </c>
      <c r="L252" s="31">
        <f ca="1">Raceline!M252</f>
        <v>100.49057646992247</v>
      </c>
    </row>
    <row r="253" spans="1:12" x14ac:dyDescent="0.3">
      <c r="A253" s="18">
        <v>249</v>
      </c>
      <c r="B253" s="20">
        <v>323.54768127989325</v>
      </c>
      <c r="C253" s="20">
        <v>108.7356883350333</v>
      </c>
      <c r="D253" s="19">
        <v>324.10670563645033</v>
      </c>
      <c r="E253" s="19">
        <v>103.76703743476108</v>
      </c>
      <c r="F253" s="20">
        <v>324.6657299930074</v>
      </c>
      <c r="G253" s="20">
        <v>98.798386534488856</v>
      </c>
      <c r="H253" s="19">
        <f t="shared" si="21"/>
        <v>105.21580970861235</v>
      </c>
      <c r="I253" s="20">
        <f t="shared" si="22"/>
        <v>107.606716802424</v>
      </c>
      <c r="J253" s="19">
        <f t="shared" si="23"/>
        <v>113.19583693166383</v>
      </c>
      <c r="K253" s="31">
        <f ca="1">Raceline!L253</f>
        <v>324.46378710300553</v>
      </c>
      <c r="L253" s="31">
        <f ca="1">Raceline!M253</f>
        <v>100.59327026440549</v>
      </c>
    </row>
    <row r="254" spans="1:12" x14ac:dyDescent="0.3">
      <c r="A254" s="18">
        <v>250</v>
      </c>
      <c r="B254" s="20">
        <v>324.10710163657251</v>
      </c>
      <c r="C254" s="20">
        <v>108.80254156250595</v>
      </c>
      <c r="D254" s="19">
        <v>324.54296715907111</v>
      </c>
      <c r="E254" s="19">
        <v>103.82157566759189</v>
      </c>
      <c r="F254" s="20">
        <v>324.97883268156971</v>
      </c>
      <c r="G254" s="20">
        <v>98.840609772677823</v>
      </c>
      <c r="H254" s="19">
        <f t="shared" si="21"/>
        <v>105.77921053350583</v>
      </c>
      <c r="I254" s="20">
        <f t="shared" si="22"/>
        <v>108.04637409505055</v>
      </c>
      <c r="J254" s="19">
        <f t="shared" si="23"/>
        <v>113.51177378520914</v>
      </c>
      <c r="K254" s="31">
        <f ca="1">Raceline!L254</f>
        <v>324.81203416737037</v>
      </c>
      <c r="L254" s="31">
        <f ca="1">Raceline!M254</f>
        <v>100.74674289783698</v>
      </c>
    </row>
    <row r="255" spans="1:12" x14ac:dyDescent="0.3">
      <c r="A255" s="18">
        <v>251</v>
      </c>
      <c r="B255" s="20">
        <v>324.60525626484036</v>
      </c>
      <c r="C255" s="20">
        <v>108.86210874913998</v>
      </c>
      <c r="D255" s="19">
        <v>324.97922868169024</v>
      </c>
      <c r="E255" s="19">
        <v>103.87611390042268</v>
      </c>
      <c r="F255" s="20">
        <v>325.35320109854013</v>
      </c>
      <c r="G255" s="20">
        <v>98.890119051705383</v>
      </c>
      <c r="H255" s="19">
        <f t="shared" si="21"/>
        <v>106.28091391538419</v>
      </c>
      <c r="I255" s="20">
        <f t="shared" si="22"/>
        <v>108.48603138767547</v>
      </c>
      <c r="J255" s="19">
        <f t="shared" si="23"/>
        <v>113.88940175071853</v>
      </c>
      <c r="K255" s="31">
        <f ca="1">Raceline!L255</f>
        <v>325.20214578413174</v>
      </c>
      <c r="L255" s="31">
        <f ca="1">Raceline!M255</f>
        <v>100.90406710128536</v>
      </c>
    </row>
    <row r="256" spans="1:12" x14ac:dyDescent="0.3">
      <c r="A256" s="18">
        <v>252</v>
      </c>
      <c r="B256" s="20">
        <v>325.1036273262871</v>
      </c>
      <c r="C256" s="20">
        <v>108.86637580610747</v>
      </c>
      <c r="D256" s="19">
        <v>325.41553454433642</v>
      </c>
      <c r="E256" s="19">
        <v>103.87611390042268</v>
      </c>
      <c r="F256" s="20">
        <v>325.72744176238575</v>
      </c>
      <c r="G256" s="20">
        <v>98.885851994737891</v>
      </c>
      <c r="H256" s="19">
        <f t="shared" si="21"/>
        <v>106.77930324378389</v>
      </c>
      <c r="I256" s="20">
        <f t="shared" si="22"/>
        <v>108.92233725032165</v>
      </c>
      <c r="J256" s="19">
        <f t="shared" si="23"/>
        <v>114.26366674006536</v>
      </c>
      <c r="K256" s="31">
        <f ca="1">Raceline!L256</f>
        <v>325.59489895730576</v>
      </c>
      <c r="L256" s="31">
        <f ca="1">Raceline!M256</f>
        <v>101.00642911763912</v>
      </c>
    </row>
    <row r="257" spans="1:12" x14ac:dyDescent="0.3">
      <c r="A257" s="18">
        <v>253</v>
      </c>
      <c r="B257" s="20">
        <v>325.66446639943865</v>
      </c>
      <c r="C257" s="20">
        <v>108.87260176504282</v>
      </c>
      <c r="D257" s="19">
        <v>325.85184040698414</v>
      </c>
      <c r="E257" s="19">
        <v>103.87611390042268</v>
      </c>
      <c r="F257" s="20">
        <v>326.03921441452962</v>
      </c>
      <c r="G257" s="20">
        <v>98.879626035802545</v>
      </c>
      <c r="H257" s="19">
        <f t="shared" si="21"/>
        <v>107.34017687352427</v>
      </c>
      <c r="I257" s="20">
        <f t="shared" si="22"/>
        <v>109.35864311296936</v>
      </c>
      <c r="J257" s="19">
        <f t="shared" si="23"/>
        <v>114.57550155080574</v>
      </c>
      <c r="K257" s="31">
        <f ca="1">Raceline!L257</f>
        <v>325.95569463249103</v>
      </c>
      <c r="L257" s="31">
        <f ca="1">Raceline!M257</f>
        <v>101.10675232123575</v>
      </c>
    </row>
    <row r="258" spans="1:12" x14ac:dyDescent="0.3">
      <c r="A258" s="18">
        <v>254</v>
      </c>
      <c r="B258" s="20">
        <v>326.16318277550732</v>
      </c>
      <c r="C258" s="20">
        <v>108.87455206900461</v>
      </c>
      <c r="D258" s="19">
        <v>326.28814626963026</v>
      </c>
      <c r="E258" s="19">
        <v>103.87611390042268</v>
      </c>
      <c r="F258" s="20">
        <v>326.4131097637532</v>
      </c>
      <c r="G258" s="20">
        <v>98.877675731840753</v>
      </c>
      <c r="H258" s="19">
        <f t="shared" si="21"/>
        <v>107.83889706305405</v>
      </c>
      <c r="I258" s="20">
        <f t="shared" si="22"/>
        <v>109.79494897561548</v>
      </c>
      <c r="J258" s="19">
        <f t="shared" si="23"/>
        <v>114.94940198655911</v>
      </c>
      <c r="K258" s="31">
        <f ca="1">Raceline!L258</f>
        <v>326.35483980865183</v>
      </c>
      <c r="L258" s="31">
        <f ca="1">Raceline!M258</f>
        <v>101.20842656194895</v>
      </c>
    </row>
    <row r="259" spans="1:12" x14ac:dyDescent="0.3">
      <c r="A259" s="18">
        <v>255</v>
      </c>
      <c r="B259" s="20">
        <v>326.59948863815345</v>
      </c>
      <c r="C259" s="20">
        <v>108.87455206900461</v>
      </c>
      <c r="D259" s="19">
        <v>326.72445213227638</v>
      </c>
      <c r="E259" s="19">
        <v>103.87611390042268</v>
      </c>
      <c r="F259" s="20">
        <v>326.84941562639932</v>
      </c>
      <c r="G259" s="20">
        <v>98.877675731840753</v>
      </c>
      <c r="H259" s="19">
        <f t="shared" si="21"/>
        <v>108.27520292570017</v>
      </c>
      <c r="I259" s="20">
        <f t="shared" si="22"/>
        <v>110.23125483826161</v>
      </c>
      <c r="J259" s="19">
        <f t="shared" si="23"/>
        <v>115.38570784920523</v>
      </c>
      <c r="K259" s="31">
        <f ca="1">Raceline!L259</f>
        <v>326.78860783050175</v>
      </c>
      <c r="L259" s="31">
        <f ca="1">Raceline!M259</f>
        <v>101.30993813051224</v>
      </c>
    </row>
    <row r="260" spans="1:12" x14ac:dyDescent="0.3">
      <c r="A260" s="18">
        <v>256</v>
      </c>
      <c r="B260" s="20">
        <v>327.12950844647571</v>
      </c>
      <c r="C260" s="20">
        <v>108.87601624604122</v>
      </c>
      <c r="D260" s="19">
        <v>327.16075799492415</v>
      </c>
      <c r="E260" s="19">
        <v>103.87611390042268</v>
      </c>
      <c r="F260" s="20">
        <v>327.1920075433726</v>
      </c>
      <c r="G260" s="20">
        <v>98.876211554804144</v>
      </c>
      <c r="H260" s="19">
        <f t="shared" si="21"/>
        <v>108.8052247564094</v>
      </c>
      <c r="I260" s="20">
        <f t="shared" si="22"/>
        <v>110.66756070090938</v>
      </c>
      <c r="J260" s="19">
        <f t="shared" si="23"/>
        <v>115.72830289498059</v>
      </c>
      <c r="K260" s="31">
        <f ca="1">Raceline!L260</f>
        <v>327.17617485053512</v>
      </c>
      <c r="L260" s="31">
        <f ca="1">Raceline!M260</f>
        <v>101.40942953669038</v>
      </c>
    </row>
    <row r="261" spans="1:12" x14ac:dyDescent="0.3">
      <c r="A261" s="18">
        <v>257</v>
      </c>
      <c r="B261" s="20">
        <v>327.59706385757028</v>
      </c>
      <c r="C261" s="20">
        <v>108.87611390042268</v>
      </c>
      <c r="D261" s="19">
        <v>327.59706385757028</v>
      </c>
      <c r="E261" s="19">
        <v>103.87611390042268</v>
      </c>
      <c r="F261" s="20">
        <v>327.59706385757028</v>
      </c>
      <c r="G261" s="20">
        <v>98.876113900422681</v>
      </c>
      <c r="H261" s="19">
        <f t="shared" ref="H261:H324" si="24">SQRT((B261-B260)^2+(C261-C260)^2)+H260</f>
        <v>109.27278017770209</v>
      </c>
      <c r="I261" s="20">
        <f t="shared" ref="I261:I324" si="25">SQRT((D261-D260)^2+(E261-E260)^2)+I260</f>
        <v>111.1038665635555</v>
      </c>
      <c r="J261" s="19">
        <f t="shared" ref="J261:J324" si="26">SQRT((F261-F260)^2+(G261-G260)^2)+J260</f>
        <v>116.13335922094994</v>
      </c>
      <c r="K261" s="31">
        <f ca="1">Raceline!L261</f>
        <v>327.59706385757028</v>
      </c>
      <c r="L261" s="31">
        <f ca="1">Raceline!M261</f>
        <v>101.50827471480946</v>
      </c>
    </row>
    <row r="262" spans="1:12" x14ac:dyDescent="0.3">
      <c r="A262" s="18">
        <v>258</v>
      </c>
      <c r="B262" s="20">
        <v>328.0333697202164</v>
      </c>
      <c r="C262" s="20">
        <v>108.87611390042268</v>
      </c>
      <c r="D262" s="19">
        <v>328.0333697202164</v>
      </c>
      <c r="E262" s="19">
        <v>103.87611390042268</v>
      </c>
      <c r="F262" s="20">
        <v>328.0333697202164</v>
      </c>
      <c r="G262" s="20">
        <v>98.876113900422681</v>
      </c>
      <c r="H262" s="19">
        <f t="shared" si="24"/>
        <v>109.70908604034821</v>
      </c>
      <c r="I262" s="20">
        <f t="shared" si="25"/>
        <v>111.54017242620162</v>
      </c>
      <c r="J262" s="19">
        <f t="shared" si="26"/>
        <v>116.56966508359606</v>
      </c>
      <c r="K262" s="31">
        <f ca="1">Raceline!L262</f>
        <v>328.0333697202164</v>
      </c>
      <c r="L262" s="31">
        <f ca="1">Raceline!M262</f>
        <v>101.60576359206836</v>
      </c>
    </row>
    <row r="263" spans="1:12" x14ac:dyDescent="0.3">
      <c r="A263" s="18">
        <v>259</v>
      </c>
      <c r="B263" s="20">
        <v>328.50092481374821</v>
      </c>
      <c r="C263" s="20">
        <v>108.87601624802599</v>
      </c>
      <c r="D263" s="19">
        <v>328.46967558286246</v>
      </c>
      <c r="E263" s="19">
        <v>103.87611390042268</v>
      </c>
      <c r="F263" s="20">
        <v>328.43842635197672</v>
      </c>
      <c r="G263" s="20">
        <v>98.87621155281937</v>
      </c>
      <c r="H263" s="19">
        <f t="shared" si="24"/>
        <v>110.17664114407775</v>
      </c>
      <c r="I263" s="20">
        <f t="shared" si="25"/>
        <v>111.97647828884769</v>
      </c>
      <c r="J263" s="19">
        <f t="shared" si="26"/>
        <v>116.97472172712756</v>
      </c>
      <c r="K263" s="31">
        <f ca="1">Raceline!L263</f>
        <v>328.45608643027293</v>
      </c>
      <c r="L263" s="31">
        <f ca="1">Raceline!M263</f>
        <v>101.701838438007</v>
      </c>
    </row>
    <row r="264" spans="1:12" x14ac:dyDescent="0.3">
      <c r="A264" s="18">
        <v>260</v>
      </c>
      <c r="B264" s="20">
        <v>329.03093986309239</v>
      </c>
      <c r="C264" s="20">
        <v>108.87455219591813</v>
      </c>
      <c r="D264" s="19">
        <v>328.90598144551029</v>
      </c>
      <c r="E264" s="19">
        <v>103.87611390042268</v>
      </c>
      <c r="F264" s="20">
        <v>328.7810230279282</v>
      </c>
      <c r="G264" s="20">
        <v>98.877675604927234</v>
      </c>
      <c r="H264" s="19">
        <f t="shared" si="24"/>
        <v>110.70665821548194</v>
      </c>
      <c r="I264" s="20">
        <f t="shared" si="25"/>
        <v>112.41278415149552</v>
      </c>
      <c r="J264" s="19">
        <f t="shared" si="26"/>
        <v>117.31732153130378</v>
      </c>
      <c r="K264" s="31">
        <f ca="1">Raceline!L264</f>
        <v>328.85400390993874</v>
      </c>
      <c r="L264" s="31">
        <f ca="1">Raceline!M264</f>
        <v>101.79697021939957</v>
      </c>
    </row>
    <row r="265" spans="1:12" x14ac:dyDescent="0.3">
      <c r="A265" s="18">
        <v>261</v>
      </c>
      <c r="B265" s="20">
        <v>329.49845710618729</v>
      </c>
      <c r="C265" s="20">
        <v>108.87367440472705</v>
      </c>
      <c r="D265" s="19">
        <v>329.34228730815641</v>
      </c>
      <c r="E265" s="19">
        <v>103.87611390042268</v>
      </c>
      <c r="F265" s="20">
        <v>329.18611751012554</v>
      </c>
      <c r="G265" s="20">
        <v>98.878553396118306</v>
      </c>
      <c r="H265" s="19">
        <f t="shared" si="24"/>
        <v>111.17417628262848</v>
      </c>
      <c r="I265" s="20">
        <f t="shared" si="25"/>
        <v>112.84909001414164</v>
      </c>
      <c r="J265" s="19">
        <f t="shared" si="26"/>
        <v>117.72241696453415</v>
      </c>
      <c r="K265" s="31">
        <f ca="1">Raceline!L265</f>
        <v>329.28023083957532</v>
      </c>
      <c r="L265" s="31">
        <f ca="1">Raceline!M265</f>
        <v>101.8902564534131</v>
      </c>
    </row>
    <row r="266" spans="1:12" x14ac:dyDescent="0.3">
      <c r="A266" s="18">
        <v>262</v>
      </c>
      <c r="B266" s="20">
        <v>329.96604444954892</v>
      </c>
      <c r="C266" s="20">
        <v>108.76352572721321</v>
      </c>
      <c r="D266" s="19">
        <v>329.7786818508564</v>
      </c>
      <c r="E266" s="19">
        <v>103.76703743476108</v>
      </c>
      <c r="F266" s="20">
        <v>329.59131925216388</v>
      </c>
      <c r="G266" s="20">
        <v>98.770549142308951</v>
      </c>
      <c r="H266" s="19">
        <f t="shared" si="24"/>
        <v>111.65456222625093</v>
      </c>
      <c r="I266" s="20">
        <f t="shared" si="25"/>
        <v>113.29890983613657</v>
      </c>
      <c r="J266" s="19">
        <f t="shared" si="26"/>
        <v>118.14176571031959</v>
      </c>
      <c r="K266" s="31">
        <f ca="1">Raceline!L266</f>
        <v>329.70765388390373</v>
      </c>
      <c r="L266" s="31">
        <f ca="1">Raceline!M266</f>
        <v>101.87290056970741</v>
      </c>
    </row>
    <row r="267" spans="1:12" x14ac:dyDescent="0.3">
      <c r="A267" s="18">
        <v>263</v>
      </c>
      <c r="B267" s="20">
        <v>330.49578101965938</v>
      </c>
      <c r="C267" s="20">
        <v>108.75914672034543</v>
      </c>
      <c r="D267" s="19">
        <v>330.21498771350258</v>
      </c>
      <c r="E267" s="19">
        <v>103.76703743476108</v>
      </c>
      <c r="F267" s="20">
        <v>329.93419440734579</v>
      </c>
      <c r="G267" s="20">
        <v>98.774928149176731</v>
      </c>
      <c r="H267" s="19">
        <f t="shared" si="24"/>
        <v>112.18431689533233</v>
      </c>
      <c r="I267" s="20">
        <f t="shared" si="25"/>
        <v>113.73521569878275</v>
      </c>
      <c r="J267" s="19">
        <f t="shared" si="26"/>
        <v>118.48466882745643</v>
      </c>
      <c r="K267" s="31">
        <f ca="1">Raceline!L267</f>
        <v>330.11357831403251</v>
      </c>
      <c r="L267" s="31">
        <f ca="1">Raceline!M267</f>
        <v>101.96412121973779</v>
      </c>
    </row>
    <row r="268" spans="1:12" x14ac:dyDescent="0.3">
      <c r="A268" s="18">
        <v>264</v>
      </c>
      <c r="B268" s="20">
        <v>330.96316922124771</v>
      </c>
      <c r="C268" s="20">
        <v>108.75730131375536</v>
      </c>
      <c r="D268" s="19">
        <v>330.65129357615029</v>
      </c>
      <c r="E268" s="19">
        <v>103.76703743476108</v>
      </c>
      <c r="F268" s="20">
        <v>330.33941793105288</v>
      </c>
      <c r="G268" s="20">
        <v>98.776773555766795</v>
      </c>
      <c r="H268" s="19">
        <f t="shared" si="24"/>
        <v>112.65170874005094</v>
      </c>
      <c r="I268" s="20">
        <f t="shared" si="25"/>
        <v>114.17152156143047</v>
      </c>
      <c r="J268" s="19">
        <f t="shared" si="26"/>
        <v>118.88989655317503</v>
      </c>
      <c r="K268" s="31">
        <f ca="1">Raceline!L268</f>
        <v>330.54414756280431</v>
      </c>
      <c r="L268" s="31">
        <f ca="1">Raceline!M268</f>
        <v>102.05261411064495</v>
      </c>
    </row>
    <row r="269" spans="1:12" x14ac:dyDescent="0.3">
      <c r="A269" s="18">
        <v>265</v>
      </c>
      <c r="B269" s="20">
        <v>331.39947508389383</v>
      </c>
      <c r="C269" s="20">
        <v>108.75730131375536</v>
      </c>
      <c r="D269" s="19">
        <v>331.08759943879642</v>
      </c>
      <c r="E269" s="19">
        <v>103.76703743476108</v>
      </c>
      <c r="F269" s="20">
        <v>330.775723793699</v>
      </c>
      <c r="G269" s="20">
        <v>98.776773555766795</v>
      </c>
      <c r="H269" s="19">
        <f t="shared" si="24"/>
        <v>113.08801460269706</v>
      </c>
      <c r="I269" s="20">
        <f t="shared" si="25"/>
        <v>114.60782742407659</v>
      </c>
      <c r="J269" s="19">
        <f t="shared" si="26"/>
        <v>119.32620241582116</v>
      </c>
      <c r="K269" s="31">
        <f ca="1">Raceline!L269</f>
        <v>330.98583305716056</v>
      </c>
      <c r="L269" s="31">
        <f ca="1">Raceline!M269</f>
        <v>102.13869259169202</v>
      </c>
    </row>
    <row r="270" spans="1:12" x14ac:dyDescent="0.3">
      <c r="A270" s="18">
        <v>266</v>
      </c>
      <c r="B270" s="20">
        <v>331.83578094654001</v>
      </c>
      <c r="C270" s="20">
        <v>108.75730131375536</v>
      </c>
      <c r="D270" s="19">
        <v>331.5239053014426</v>
      </c>
      <c r="E270" s="19">
        <v>103.76703743476108</v>
      </c>
      <c r="F270" s="20">
        <v>331.21202965634518</v>
      </c>
      <c r="G270" s="20">
        <v>98.776773555766795</v>
      </c>
      <c r="H270" s="19">
        <f t="shared" si="24"/>
        <v>113.52432046534324</v>
      </c>
      <c r="I270" s="20">
        <f t="shared" si="25"/>
        <v>115.04413328672277</v>
      </c>
      <c r="J270" s="19">
        <f t="shared" si="26"/>
        <v>119.76250827846734</v>
      </c>
      <c r="K270" s="31">
        <f ca="1">Raceline!L270</f>
        <v>331.42740644062263</v>
      </c>
      <c r="L270" s="31">
        <f ca="1">Raceline!M270</f>
        <v>102.22297720728285</v>
      </c>
    </row>
    <row r="271" spans="1:12" x14ac:dyDescent="0.3">
      <c r="A271" s="18">
        <v>267</v>
      </c>
      <c r="B271" s="20">
        <v>332.39601514872686</v>
      </c>
      <c r="C271" s="20">
        <v>108.74800871423795</v>
      </c>
      <c r="D271" s="19">
        <v>331.96021116408861</v>
      </c>
      <c r="E271" s="19">
        <v>103.76703743476108</v>
      </c>
      <c r="F271" s="20">
        <v>331.52440717945035</v>
      </c>
      <c r="G271" s="20">
        <v>98.786066155284203</v>
      </c>
      <c r="H271" s="19">
        <f t="shared" si="24"/>
        <v>114.08463173036093</v>
      </c>
      <c r="I271" s="20">
        <f t="shared" si="25"/>
        <v>115.48043914936878</v>
      </c>
      <c r="J271" s="19">
        <f t="shared" si="26"/>
        <v>120.0750239890278</v>
      </c>
      <c r="K271" s="31">
        <f ca="1">Raceline!L271</f>
        <v>331.8325671322562</v>
      </c>
      <c r="L271" s="31">
        <f ca="1">Raceline!M271</f>
        <v>102.30814472389774</v>
      </c>
    </row>
    <row r="272" spans="1:12" x14ac:dyDescent="0.3">
      <c r="A272" s="18">
        <v>268</v>
      </c>
      <c r="B272" s="20">
        <v>332.83236535140162</v>
      </c>
      <c r="C272" s="20">
        <v>108.69347048140715</v>
      </c>
      <c r="D272" s="19">
        <v>332.39656136676336</v>
      </c>
      <c r="E272" s="19">
        <v>103.71249920193027</v>
      </c>
      <c r="F272" s="20">
        <v>331.96075738212511</v>
      </c>
      <c r="G272" s="20">
        <v>98.731527922453395</v>
      </c>
      <c r="H272" s="19">
        <f t="shared" si="24"/>
        <v>114.52437701824314</v>
      </c>
      <c r="I272" s="20">
        <f t="shared" si="25"/>
        <v>115.920184437251</v>
      </c>
      <c r="J272" s="19">
        <f t="shared" si="26"/>
        <v>120.51476927691002</v>
      </c>
      <c r="K272" s="31">
        <f ca="1">Raceline!L272</f>
        <v>332.27595296555694</v>
      </c>
      <c r="L272" s="31">
        <f ca="1">Raceline!M272</f>
        <v>102.33401941824584</v>
      </c>
    </row>
    <row r="273" spans="1:12" x14ac:dyDescent="0.3">
      <c r="A273" s="18">
        <v>269</v>
      </c>
      <c r="B273" s="20">
        <v>333.33047879961657</v>
      </c>
      <c r="C273" s="20">
        <v>108.52407445882274</v>
      </c>
      <c r="D273" s="19">
        <v>332.83300024948875</v>
      </c>
      <c r="E273" s="19">
        <v>103.54888450343785</v>
      </c>
      <c r="F273" s="20">
        <v>332.33552169936092</v>
      </c>
      <c r="G273" s="20">
        <v>98.573694548052956</v>
      </c>
      <c r="H273" s="19">
        <f t="shared" si="24"/>
        <v>115.05050629870566</v>
      </c>
      <c r="I273" s="20">
        <f t="shared" si="25"/>
        <v>116.38628385574167</v>
      </c>
      <c r="J273" s="19">
        <f t="shared" si="26"/>
        <v>120.92141367629092</v>
      </c>
      <c r="K273" s="31">
        <f ca="1">Raceline!L273</f>
        <v>332.70316278403141</v>
      </c>
      <c r="L273" s="31">
        <f ca="1">Raceline!M273</f>
        <v>102.25040428994905</v>
      </c>
    </row>
    <row r="274" spans="1:12" x14ac:dyDescent="0.3">
      <c r="A274" s="18">
        <v>270</v>
      </c>
      <c r="B274" s="20">
        <v>333.82822949532016</v>
      </c>
      <c r="C274" s="20">
        <v>108.51754676321467</v>
      </c>
      <c r="D274" s="19">
        <v>333.26930611213646</v>
      </c>
      <c r="E274" s="19">
        <v>103.54888450343785</v>
      </c>
      <c r="F274" s="20">
        <v>332.71038272895277</v>
      </c>
      <c r="G274" s="20">
        <v>98.580222243661026</v>
      </c>
      <c r="H274" s="19">
        <f t="shared" si="24"/>
        <v>115.54829979593454</v>
      </c>
      <c r="I274" s="20">
        <f t="shared" si="25"/>
        <v>116.82258971838938</v>
      </c>
      <c r="J274" s="19">
        <f t="shared" si="26"/>
        <v>121.29633153705059</v>
      </c>
      <c r="K274" s="31">
        <f ca="1">Raceline!L274</f>
        <v>333.13201927320051</v>
      </c>
      <c r="L274" s="31">
        <f ca="1">Raceline!M274</f>
        <v>102.32844543091301</v>
      </c>
    </row>
    <row r="275" spans="1:12" x14ac:dyDescent="0.3">
      <c r="A275" s="18">
        <v>271</v>
      </c>
      <c r="B275" s="20">
        <v>334.29516320893225</v>
      </c>
      <c r="C275" s="20">
        <v>108.51400578517031</v>
      </c>
      <c r="D275" s="19">
        <v>333.70561197478258</v>
      </c>
      <c r="E275" s="19">
        <v>103.54888450343785</v>
      </c>
      <c r="F275" s="20">
        <v>333.11606074063292</v>
      </c>
      <c r="G275" s="20">
        <v>98.583763221705382</v>
      </c>
      <c r="H275" s="19">
        <f t="shared" si="24"/>
        <v>116.01524693580488</v>
      </c>
      <c r="I275" s="20">
        <f t="shared" si="25"/>
        <v>117.2588955810355</v>
      </c>
      <c r="J275" s="19">
        <f t="shared" si="26"/>
        <v>121.70202500222629</v>
      </c>
      <c r="K275" s="31">
        <f ca="1">Raceline!L275</f>
        <v>333.56962253269916</v>
      </c>
      <c r="L275" s="31">
        <f ca="1">Raceline!M275</f>
        <v>102.40359969379222</v>
      </c>
    </row>
    <row r="276" spans="1:12" x14ac:dyDescent="0.3">
      <c r="A276" s="18">
        <v>272</v>
      </c>
      <c r="B276" s="20">
        <v>334.82306784250261</v>
      </c>
      <c r="C276" s="20">
        <v>108.33867427724017</v>
      </c>
      <c r="D276" s="19">
        <v>334.14205085750962</v>
      </c>
      <c r="E276" s="19">
        <v>103.38526980494528</v>
      </c>
      <c r="F276" s="20">
        <v>333.46103387251662</v>
      </c>
      <c r="G276" s="20">
        <v>98.431865332650389</v>
      </c>
      <c r="H276" s="19">
        <f t="shared" si="24"/>
        <v>116.57150626365306</v>
      </c>
      <c r="I276" s="20">
        <f t="shared" si="25"/>
        <v>117.72499499952778</v>
      </c>
      <c r="J276" s="19">
        <f t="shared" si="26"/>
        <v>122.07895925434596</v>
      </c>
      <c r="K276" s="31">
        <f ca="1">Raceline!L276</f>
        <v>333.99487269011598</v>
      </c>
      <c r="L276" s="31">
        <f ca="1">Raceline!M276</f>
        <v>102.314763475945</v>
      </c>
    </row>
    <row r="277" spans="1:12" x14ac:dyDescent="0.3">
      <c r="A277" s="18">
        <v>273</v>
      </c>
      <c r="B277" s="20">
        <v>335.19851268313681</v>
      </c>
      <c r="C277" s="20">
        <v>108.29212871153773</v>
      </c>
      <c r="D277" s="19">
        <v>334.57840106018273</v>
      </c>
      <c r="E277" s="19">
        <v>103.33073157211447</v>
      </c>
      <c r="F277" s="20">
        <v>333.95828943722864</v>
      </c>
      <c r="G277" s="20">
        <v>98.369334432691218</v>
      </c>
      <c r="H277" s="19">
        <f t="shared" si="24"/>
        <v>116.949825332754</v>
      </c>
      <c r="I277" s="20">
        <f t="shared" si="25"/>
        <v>118.16474028740836</v>
      </c>
      <c r="J277" s="19">
        <f t="shared" si="26"/>
        <v>122.58013109123105</v>
      </c>
      <c r="K277" s="31">
        <f ca="1">Raceline!L277</f>
        <v>334.45314919518273</v>
      </c>
      <c r="L277" s="31">
        <f ca="1">Raceline!M277</f>
        <v>102.32861482132988</v>
      </c>
    </row>
    <row r="278" spans="1:12" x14ac:dyDescent="0.3">
      <c r="A278" s="18">
        <v>274</v>
      </c>
      <c r="B278" s="20">
        <v>335.75632073679026</v>
      </c>
      <c r="C278" s="20">
        <v>108.27542660325054</v>
      </c>
      <c r="D278" s="19">
        <v>335.01470692282885</v>
      </c>
      <c r="E278" s="19">
        <v>103.33073157211447</v>
      </c>
      <c r="F278" s="20">
        <v>334.27309310886744</v>
      </c>
      <c r="G278" s="20">
        <v>98.386036540978409</v>
      </c>
      <c r="H278" s="19">
        <f t="shared" si="24"/>
        <v>117.50788338093706</v>
      </c>
      <c r="I278" s="20">
        <f t="shared" si="25"/>
        <v>118.60104615005449</v>
      </c>
      <c r="J278" s="19">
        <f t="shared" si="26"/>
        <v>122.89537752197771</v>
      </c>
      <c r="K278" s="31">
        <f ca="1">Raceline!L278</f>
        <v>334.87507877534796</v>
      </c>
      <c r="L278" s="31">
        <f ca="1">Raceline!M278</f>
        <v>102.39976373675614</v>
      </c>
    </row>
    <row r="279" spans="1:12" x14ac:dyDescent="0.3">
      <c r="A279" s="18">
        <v>275</v>
      </c>
      <c r="B279" s="20">
        <v>336.19262659943644</v>
      </c>
      <c r="C279" s="20">
        <v>108.27542660325051</v>
      </c>
      <c r="D279" s="19">
        <v>335.45101278547492</v>
      </c>
      <c r="E279" s="19">
        <v>103.33073157211447</v>
      </c>
      <c r="F279" s="20">
        <v>334.70939897151339</v>
      </c>
      <c r="G279" s="20">
        <v>98.386036540978438</v>
      </c>
      <c r="H279" s="19">
        <f t="shared" si="24"/>
        <v>117.94418924358324</v>
      </c>
      <c r="I279" s="20">
        <f t="shared" si="25"/>
        <v>119.03735201270055</v>
      </c>
      <c r="J279" s="19">
        <f t="shared" si="26"/>
        <v>123.33168338462366</v>
      </c>
      <c r="K279" s="31">
        <f ca="1">Raceline!L279</f>
        <v>335.32122849515889</v>
      </c>
      <c r="L279" s="31">
        <f ca="1">Raceline!M279</f>
        <v>102.46539745432445</v>
      </c>
    </row>
    <row r="280" spans="1:12" x14ac:dyDescent="0.3">
      <c r="A280" s="18">
        <v>276</v>
      </c>
      <c r="B280" s="20">
        <v>336.74927869877416</v>
      </c>
      <c r="C280" s="20">
        <v>108.0377517945267</v>
      </c>
      <c r="D280" s="19">
        <v>335.88749600822888</v>
      </c>
      <c r="E280" s="19">
        <v>103.11257864079124</v>
      </c>
      <c r="F280" s="20">
        <v>335.0257133176836</v>
      </c>
      <c r="G280" s="20">
        <v>98.187405487055784</v>
      </c>
      <c r="H280" s="19">
        <f t="shared" si="24"/>
        <v>118.54945850135121</v>
      </c>
      <c r="I280" s="20">
        <f t="shared" si="25"/>
        <v>119.5253154387794</v>
      </c>
      <c r="J280" s="19">
        <f t="shared" si="26"/>
        <v>123.70519250255187</v>
      </c>
      <c r="K280" s="31">
        <f ca="1">Raceline!L280</f>
        <v>335.74774142599063</v>
      </c>
      <c r="L280" s="31">
        <f ca="1">Raceline!M280</f>
        <v>102.31386740638973</v>
      </c>
    </row>
    <row r="281" spans="1:12" x14ac:dyDescent="0.3">
      <c r="A281" s="18">
        <v>277</v>
      </c>
      <c r="B281" s="20">
        <v>337.24510887240132</v>
      </c>
      <c r="C281" s="20">
        <v>108.02696501234757</v>
      </c>
      <c r="D281" s="19">
        <v>336.323801870875</v>
      </c>
      <c r="E281" s="19">
        <v>103.11257864079124</v>
      </c>
      <c r="F281" s="20">
        <v>335.40249486934869</v>
      </c>
      <c r="G281" s="20">
        <v>98.198192269234909</v>
      </c>
      <c r="H281" s="19">
        <f t="shared" si="24"/>
        <v>119.04540599428661</v>
      </c>
      <c r="I281" s="20">
        <f t="shared" si="25"/>
        <v>119.96162130142552</v>
      </c>
      <c r="J281" s="19">
        <f t="shared" si="26"/>
        <v>124.08212842859889</v>
      </c>
      <c r="K281" s="31">
        <f ca="1">Raceline!L281</f>
        <v>336.18580586931404</v>
      </c>
      <c r="L281" s="31">
        <f ca="1">Raceline!M281</f>
        <v>102.37648777392819</v>
      </c>
    </row>
    <row r="282" spans="1:12" x14ac:dyDescent="0.3">
      <c r="A282" s="18">
        <v>278</v>
      </c>
      <c r="B282" s="20">
        <v>337.7406238012025</v>
      </c>
      <c r="C282" s="20">
        <v>107.90643620870483</v>
      </c>
      <c r="D282" s="19">
        <v>336.76019641357504</v>
      </c>
      <c r="E282" s="19">
        <v>103.00350217512964</v>
      </c>
      <c r="F282" s="20">
        <v>335.77976902594759</v>
      </c>
      <c r="G282" s="20">
        <v>98.100568141554447</v>
      </c>
      <c r="H282" s="19">
        <f t="shared" si="24"/>
        <v>119.55536897056272</v>
      </c>
      <c r="I282" s="20">
        <f t="shared" si="25"/>
        <v>120.41144112342052</v>
      </c>
      <c r="J282" s="19">
        <f t="shared" si="26"/>
        <v>124.4718286461287</v>
      </c>
      <c r="K282" s="31">
        <f ca="1">Raceline!L282</f>
        <v>336.62504428029575</v>
      </c>
      <c r="L282" s="31">
        <f ca="1">Raceline!M282</f>
        <v>102.32763162894996</v>
      </c>
    </row>
    <row r="283" spans="1:12" x14ac:dyDescent="0.3">
      <c r="A283" s="18">
        <v>279</v>
      </c>
      <c r="B283" s="20">
        <v>338.26489403292544</v>
      </c>
      <c r="C283" s="20">
        <v>107.778965456099</v>
      </c>
      <c r="D283" s="19">
        <v>337.19659095627509</v>
      </c>
      <c r="E283" s="19">
        <v>102.89442570946787</v>
      </c>
      <c r="F283" s="20">
        <v>336.12828787962474</v>
      </c>
      <c r="G283" s="20">
        <v>98.009885962836734</v>
      </c>
      <c r="H283" s="19">
        <f t="shared" si="24"/>
        <v>120.09491328629659</v>
      </c>
      <c r="I283" s="20">
        <f t="shared" si="25"/>
        <v>120.86126094541555</v>
      </c>
      <c r="J283" s="19">
        <f t="shared" si="26"/>
        <v>124.83195174856094</v>
      </c>
      <c r="K283" s="31">
        <f ca="1">Raceline!L283</f>
        <v>337.06158136738287</v>
      </c>
      <c r="L283" s="31">
        <f ca="1">Raceline!M283</f>
        <v>102.27712925349584</v>
      </c>
    </row>
    <row r="284" spans="1:12" x14ac:dyDescent="0.3">
      <c r="A284" s="18">
        <v>280</v>
      </c>
      <c r="B284" s="20">
        <v>338.67206317063892</v>
      </c>
      <c r="C284" s="20">
        <v>107.73071822864839</v>
      </c>
      <c r="D284" s="19">
        <v>337.6329411589482</v>
      </c>
      <c r="E284" s="19">
        <v>102.83988747663705</v>
      </c>
      <c r="F284" s="20">
        <v>336.59381914725748</v>
      </c>
      <c r="G284" s="20">
        <v>97.949056724625706</v>
      </c>
      <c r="H284" s="19">
        <f t="shared" si="24"/>
        <v>120.50493097087009</v>
      </c>
      <c r="I284" s="20">
        <f t="shared" si="25"/>
        <v>121.30100623329614</v>
      </c>
      <c r="J284" s="19">
        <f t="shared" si="26"/>
        <v>125.30144036116521</v>
      </c>
      <c r="K284" s="31">
        <f ca="1">Raceline!L284</f>
        <v>337.51305646038162</v>
      </c>
      <c r="L284" s="31">
        <f ca="1">Raceline!M284</f>
        <v>102.27562672203042</v>
      </c>
    </row>
    <row r="285" spans="1:12" x14ac:dyDescent="0.3">
      <c r="A285" s="18">
        <v>281</v>
      </c>
      <c r="B285" s="20">
        <v>339.22453105661458</v>
      </c>
      <c r="C285" s="20">
        <v>107.54100567242406</v>
      </c>
      <c r="D285" s="19">
        <v>338.06938004167512</v>
      </c>
      <c r="E285" s="19">
        <v>102.67627277814464</v>
      </c>
      <c r="F285" s="20">
        <v>336.91422902673565</v>
      </c>
      <c r="G285" s="20">
        <v>97.811539883865208</v>
      </c>
      <c r="H285" s="19">
        <f t="shared" si="24"/>
        <v>121.08906419114059</v>
      </c>
      <c r="I285" s="20">
        <f t="shared" si="25"/>
        <v>121.76710565178824</v>
      </c>
      <c r="J285" s="19">
        <f t="shared" si="26"/>
        <v>125.65011409456072</v>
      </c>
      <c r="K285" s="31">
        <f ca="1">Raceline!L285</f>
        <v>337.948277811281</v>
      </c>
      <c r="L285" s="31">
        <f ca="1">Raceline!M285</f>
        <v>102.16627019307163</v>
      </c>
    </row>
    <row r="286" spans="1:12" x14ac:dyDescent="0.3">
      <c r="A286" s="18">
        <v>282</v>
      </c>
      <c r="B286" s="20">
        <v>339.71813209197376</v>
      </c>
      <c r="C286" s="20">
        <v>107.52704325736204</v>
      </c>
      <c r="D286" s="19">
        <v>338.5056859043213</v>
      </c>
      <c r="E286" s="19">
        <v>102.67627277814464</v>
      </c>
      <c r="F286" s="20">
        <v>337.29323971666884</v>
      </c>
      <c r="G286" s="20">
        <v>97.825502298927233</v>
      </c>
      <c r="H286" s="19">
        <f t="shared" si="24"/>
        <v>121.58286266333549</v>
      </c>
      <c r="I286" s="20">
        <f t="shared" si="25"/>
        <v>122.20341151443442</v>
      </c>
      <c r="J286" s="19">
        <f t="shared" si="26"/>
        <v>126.02938187874229</v>
      </c>
      <c r="K286" s="31">
        <f ca="1">Raceline!L286</f>
        <v>338.39077035807418</v>
      </c>
      <c r="L286" s="31">
        <f ca="1">Raceline!M286</f>
        <v>102.21651716588292</v>
      </c>
    </row>
    <row r="287" spans="1:12" x14ac:dyDescent="0.3">
      <c r="A287" s="18">
        <v>283</v>
      </c>
      <c r="B287" s="20">
        <v>340.24177125255846</v>
      </c>
      <c r="C287" s="20">
        <v>107.28627004285279</v>
      </c>
      <c r="D287" s="19">
        <v>338.94216912707526</v>
      </c>
      <c r="E287" s="19">
        <v>102.45811984682123</v>
      </c>
      <c r="F287" s="20">
        <v>337.64256700159206</v>
      </c>
      <c r="G287" s="20">
        <v>97.629969650789675</v>
      </c>
      <c r="H287" s="19">
        <f t="shared" si="24"/>
        <v>122.15920432530604</v>
      </c>
      <c r="I287" s="20">
        <f t="shared" si="25"/>
        <v>122.69137494051334</v>
      </c>
      <c r="J287" s="19">
        <f t="shared" si="26"/>
        <v>126.42970995479931</v>
      </c>
      <c r="K287" s="31">
        <f ca="1">Raceline!L287</f>
        <v>338.83143505745807</v>
      </c>
      <c r="L287" s="31">
        <f ca="1">Raceline!M287</f>
        <v>102.04673184625858</v>
      </c>
    </row>
    <row r="288" spans="1:12" x14ac:dyDescent="0.3">
      <c r="A288" s="18">
        <v>284</v>
      </c>
      <c r="B288" s="20">
        <v>340.67807711520459</v>
      </c>
      <c r="C288" s="20">
        <v>107.28627004285279</v>
      </c>
      <c r="D288" s="19">
        <v>339.37847498972138</v>
      </c>
      <c r="E288" s="19">
        <v>102.45811984682123</v>
      </c>
      <c r="F288" s="20">
        <v>338.07887286423818</v>
      </c>
      <c r="G288" s="20">
        <v>97.629969650789675</v>
      </c>
      <c r="H288" s="19">
        <f t="shared" si="24"/>
        <v>122.59551018795216</v>
      </c>
      <c r="I288" s="20">
        <f t="shared" si="25"/>
        <v>123.12768080315946</v>
      </c>
      <c r="J288" s="19">
        <f t="shared" si="26"/>
        <v>126.86601581744543</v>
      </c>
      <c r="K288" s="31">
        <f ca="1">Raceline!L288</f>
        <v>339.2795486683803</v>
      </c>
      <c r="L288" s="31">
        <f ca="1">Raceline!M288</f>
        <v>102.09059879679359</v>
      </c>
    </row>
    <row r="289" spans="1:12" x14ac:dyDescent="0.3">
      <c r="A289" s="18">
        <v>285</v>
      </c>
      <c r="B289" s="20">
        <v>341.228806474794</v>
      </c>
      <c r="C289" s="20">
        <v>107.03590614479802</v>
      </c>
      <c r="D289" s="19">
        <v>339.81495821247535</v>
      </c>
      <c r="E289" s="19">
        <v>102.23996691549803</v>
      </c>
      <c r="F289" s="20">
        <v>338.40110995015669</v>
      </c>
      <c r="G289" s="20">
        <v>97.444027686198041</v>
      </c>
      <c r="H289" s="19">
        <f t="shared" si="24"/>
        <v>123.20047705395636</v>
      </c>
      <c r="I289" s="20">
        <f t="shared" si="25"/>
        <v>123.6156442292383</v>
      </c>
      <c r="J289" s="19">
        <f t="shared" si="26"/>
        <v>127.23805231261419</v>
      </c>
      <c r="K289" s="31">
        <f ca="1">Raceline!L289</f>
        <v>339.71948419136044</v>
      </c>
      <c r="L289" s="31">
        <f ca="1">Raceline!M289</f>
        <v>101.9161078314312</v>
      </c>
    </row>
    <row r="290" spans="1:12" x14ac:dyDescent="0.3">
      <c r="A290" s="18">
        <v>286</v>
      </c>
      <c r="B290" s="20">
        <v>341.77708562381724</v>
      </c>
      <c r="C290" s="20">
        <v>106.89241743322586</v>
      </c>
      <c r="D290" s="19">
        <v>340.25135275517533</v>
      </c>
      <c r="E290" s="19">
        <v>102.13089044983641</v>
      </c>
      <c r="F290" s="20">
        <v>338.72561988653342</v>
      </c>
      <c r="G290" s="20">
        <v>97.36936346644697</v>
      </c>
      <c r="H290" s="19">
        <f t="shared" si="24"/>
        <v>123.76722129574651</v>
      </c>
      <c r="I290" s="20">
        <f t="shared" si="25"/>
        <v>124.06546405123323</v>
      </c>
      <c r="J290" s="19">
        <f t="shared" si="26"/>
        <v>127.57104096785376</v>
      </c>
      <c r="K290" s="31">
        <f ca="1">Raceline!L290</f>
        <v>340.16067444458906</v>
      </c>
      <c r="L290" s="31">
        <f ca="1">Raceline!M290</f>
        <v>101.84790039860347</v>
      </c>
    </row>
    <row r="291" spans="1:12" x14ac:dyDescent="0.3">
      <c r="A291" s="18">
        <v>287</v>
      </c>
      <c r="B291" s="20">
        <v>342.2134801665174</v>
      </c>
      <c r="C291" s="20">
        <v>106.78334096756421</v>
      </c>
      <c r="D291" s="19">
        <v>340.68774729787543</v>
      </c>
      <c r="E291" s="19">
        <v>102.0218139841748</v>
      </c>
      <c r="F291" s="20">
        <v>339.16201442923347</v>
      </c>
      <c r="G291" s="20">
        <v>97.260287000785382</v>
      </c>
      <c r="H291" s="19">
        <f t="shared" si="24"/>
        <v>124.21704111774162</v>
      </c>
      <c r="I291" s="20">
        <f t="shared" si="25"/>
        <v>124.51528387322828</v>
      </c>
      <c r="J291" s="19">
        <f t="shared" si="26"/>
        <v>128.02086078984874</v>
      </c>
      <c r="K291" s="31">
        <f ca="1">Raceline!L291</f>
        <v>340.60865429401588</v>
      </c>
      <c r="L291" s="31">
        <f ca="1">Raceline!M291</f>
        <v>101.77497950887775</v>
      </c>
    </row>
    <row r="292" spans="1:12" x14ac:dyDescent="0.3">
      <c r="A292" s="18">
        <v>288</v>
      </c>
      <c r="B292" s="20">
        <v>342.85825118708561</v>
      </c>
      <c r="C292" s="20">
        <v>106.4933489239472</v>
      </c>
      <c r="D292" s="19">
        <v>341.1242305206294</v>
      </c>
      <c r="E292" s="19">
        <v>101.80366105285142</v>
      </c>
      <c r="F292" s="20">
        <v>339.39020985417318</v>
      </c>
      <c r="G292" s="20">
        <v>97.113973181755654</v>
      </c>
      <c r="H292" s="19">
        <f t="shared" si="24"/>
        <v>124.92402418283282</v>
      </c>
      <c r="I292" s="20">
        <f t="shared" si="25"/>
        <v>125.00324729930719</v>
      </c>
      <c r="J292" s="19">
        <f t="shared" si="26"/>
        <v>128.29193436953233</v>
      </c>
      <c r="K292" s="31">
        <f ca="1">Raceline!L292</f>
        <v>341.04662962394769</v>
      </c>
      <c r="L292" s="31">
        <f ca="1">Raceline!M292</f>
        <v>101.59378813092252</v>
      </c>
    </row>
    <row r="293" spans="1:12" x14ac:dyDescent="0.3">
      <c r="A293" s="18">
        <v>289</v>
      </c>
      <c r="B293" s="20">
        <v>343.35074772590315</v>
      </c>
      <c r="C293" s="20">
        <v>106.36314548461138</v>
      </c>
      <c r="D293" s="19">
        <v>341.56062506332773</v>
      </c>
      <c r="E293" s="19">
        <v>101.69458458718979</v>
      </c>
      <c r="F293" s="20">
        <v>339.77050240075232</v>
      </c>
      <c r="G293" s="20">
        <v>97.026023689768209</v>
      </c>
      <c r="H293" s="19">
        <f t="shared" si="24"/>
        <v>125.43344127752255</v>
      </c>
      <c r="I293" s="20">
        <f t="shared" si="25"/>
        <v>125.45306712130053</v>
      </c>
      <c r="J293" s="19">
        <f t="shared" si="26"/>
        <v>128.68226440184409</v>
      </c>
      <c r="K293" s="31">
        <f ca="1">Raceline!L293</f>
        <v>341.49228828204218</v>
      </c>
      <c r="L293" s="31">
        <f ca="1">Raceline!M293</f>
        <v>101.5163652776222</v>
      </c>
    </row>
    <row r="294" spans="1:12" x14ac:dyDescent="0.3">
      <c r="A294" s="18">
        <v>290</v>
      </c>
      <c r="B294" s="20">
        <v>343.6783573189897</v>
      </c>
      <c r="C294" s="20">
        <v>106.18529581714203</v>
      </c>
      <c r="D294" s="19">
        <v>341.9971082860817</v>
      </c>
      <c r="E294" s="19">
        <v>101.47643165586642</v>
      </c>
      <c r="F294" s="20">
        <v>340.3158592531737</v>
      </c>
      <c r="G294" s="20">
        <v>96.767567494590807</v>
      </c>
      <c r="H294" s="19">
        <f t="shared" si="24"/>
        <v>125.80621272184372</v>
      </c>
      <c r="I294" s="20">
        <f t="shared" si="25"/>
        <v>125.94103054737944</v>
      </c>
      <c r="J294" s="19">
        <f t="shared" si="26"/>
        <v>129.28576560425262</v>
      </c>
      <c r="K294" s="31">
        <f ca="1">Raceline!L294</f>
        <v>341.94312350402612</v>
      </c>
      <c r="L294" s="31">
        <f ca="1">Raceline!M294</f>
        <v>101.32523037604412</v>
      </c>
    </row>
    <row r="295" spans="1:12" x14ac:dyDescent="0.3">
      <c r="A295" s="18">
        <v>291</v>
      </c>
      <c r="B295" s="20">
        <v>344.26125895411064</v>
      </c>
      <c r="C295" s="20">
        <v>106.02131130799566</v>
      </c>
      <c r="D295" s="19">
        <v>342.4335028287818</v>
      </c>
      <c r="E295" s="19">
        <v>101.3673551902048</v>
      </c>
      <c r="F295" s="20">
        <v>340.60574670345295</v>
      </c>
      <c r="G295" s="20">
        <v>96.713399072413949</v>
      </c>
      <c r="H295" s="19">
        <f t="shared" si="24"/>
        <v>126.41174161088755</v>
      </c>
      <c r="I295" s="20">
        <f t="shared" si="25"/>
        <v>126.39085036937449</v>
      </c>
      <c r="J295" s="19">
        <f t="shared" si="26"/>
        <v>129.58067059198686</v>
      </c>
      <c r="K295" s="31">
        <f ca="1">Raceline!L295</f>
        <v>342.38495406993889</v>
      </c>
      <c r="L295" s="31">
        <f ca="1">Raceline!M295</f>
        <v>101.24373706079632</v>
      </c>
    </row>
    <row r="296" spans="1:12" x14ac:dyDescent="0.3">
      <c r="A296" s="18">
        <v>292</v>
      </c>
      <c r="B296" s="20">
        <v>344.58402059320565</v>
      </c>
      <c r="C296" s="20">
        <v>105.70626059488994</v>
      </c>
      <c r="D296" s="19">
        <v>342.65187746023884</v>
      </c>
      <c r="E296" s="19">
        <v>101.09466402605078</v>
      </c>
      <c r="F296" s="20">
        <v>340.71973432727202</v>
      </c>
      <c r="G296" s="20">
        <v>96.483067457211618</v>
      </c>
      <c r="H296" s="19">
        <f t="shared" si="24"/>
        <v>126.86277600813428</v>
      </c>
      <c r="I296" s="20">
        <f t="shared" si="25"/>
        <v>126.74020398774945</v>
      </c>
      <c r="J296" s="19">
        <f t="shared" si="26"/>
        <v>129.83766442721571</v>
      </c>
      <c r="K296" s="31">
        <f ca="1">Raceline!L296</f>
        <v>342.61027189563339</v>
      </c>
      <c r="L296" s="31">
        <f ca="1">Raceline!M296</f>
        <v>100.99536078308424</v>
      </c>
    </row>
    <row r="297" spans="1:12" x14ac:dyDescent="0.3">
      <c r="A297" s="18">
        <v>293</v>
      </c>
      <c r="B297" s="20">
        <v>345.10582291134762</v>
      </c>
      <c r="C297" s="20">
        <v>105.61498201101413</v>
      </c>
      <c r="D297" s="19">
        <v>343.08822766291195</v>
      </c>
      <c r="E297" s="19">
        <v>101.04012579321997</v>
      </c>
      <c r="F297" s="20">
        <v>341.07063241447628</v>
      </c>
      <c r="G297" s="20">
        <v>96.465269575425808</v>
      </c>
      <c r="H297" s="19">
        <f t="shared" si="24"/>
        <v>127.39250182314871</v>
      </c>
      <c r="I297" s="20">
        <f t="shared" si="25"/>
        <v>127.17994927563004</v>
      </c>
      <c r="J297" s="19">
        <f t="shared" si="26"/>
        <v>130.18901358716869</v>
      </c>
      <c r="K297" s="31">
        <f ca="1">Raceline!L297</f>
        <v>343.05387426973857</v>
      </c>
      <c r="L297" s="31">
        <f ca="1">Raceline!M297</f>
        <v>100.96223017243911</v>
      </c>
    </row>
    <row r="298" spans="1:12" x14ac:dyDescent="0.3">
      <c r="A298" s="18">
        <v>294</v>
      </c>
      <c r="B298" s="20">
        <v>345.65958807768402</v>
      </c>
      <c r="C298" s="20">
        <v>105.34328897283164</v>
      </c>
      <c r="D298" s="19">
        <v>343.52471088566591</v>
      </c>
      <c r="E298" s="19">
        <v>100.82197286189658</v>
      </c>
      <c r="F298" s="20">
        <v>341.3898336936478</v>
      </c>
      <c r="G298" s="20">
        <v>96.300656750961522</v>
      </c>
      <c r="H298" s="19">
        <f t="shared" si="24"/>
        <v>128.00932673059361</v>
      </c>
      <c r="I298" s="20">
        <f t="shared" si="25"/>
        <v>127.66791270170896</v>
      </c>
      <c r="J298" s="19">
        <f t="shared" si="26"/>
        <v>130.54816096444276</v>
      </c>
      <c r="K298" s="31">
        <f ca="1">Raceline!L298</f>
        <v>343.496861576843</v>
      </c>
      <c r="L298" s="31">
        <f ca="1">Raceline!M298</f>
        <v>100.76299264086551</v>
      </c>
    </row>
    <row r="299" spans="1:12" x14ac:dyDescent="0.3">
      <c r="A299" s="18">
        <v>295</v>
      </c>
      <c r="B299" s="20">
        <v>346.19653511621175</v>
      </c>
      <c r="C299" s="20">
        <v>105.07631929657404</v>
      </c>
      <c r="D299" s="19">
        <v>343.96119410841817</v>
      </c>
      <c r="E299" s="19">
        <v>100.60381993057337</v>
      </c>
      <c r="F299" s="20">
        <v>341.72585310062459</v>
      </c>
      <c r="G299" s="20">
        <v>96.13132056457269</v>
      </c>
      <c r="H299" s="19">
        <f t="shared" si="24"/>
        <v>128.60898073935599</v>
      </c>
      <c r="I299" s="20">
        <f t="shared" si="25"/>
        <v>128.15587612778626</v>
      </c>
      <c r="J299" s="19">
        <f t="shared" si="26"/>
        <v>130.92443717400928</v>
      </c>
      <c r="K299" s="31">
        <f ca="1">Raceline!L299</f>
        <v>343.93975815130642</v>
      </c>
      <c r="L299" s="31">
        <f ca="1">Raceline!M299</f>
        <v>100.56093058874251</v>
      </c>
    </row>
    <row r="300" spans="1:12" x14ac:dyDescent="0.3">
      <c r="A300" s="18">
        <v>296</v>
      </c>
      <c r="B300" s="20">
        <v>346.7759610163497</v>
      </c>
      <c r="C300" s="20">
        <v>104.7838219206708</v>
      </c>
      <c r="D300" s="19">
        <v>344.39767733117213</v>
      </c>
      <c r="E300" s="19">
        <v>100.38566699924996</v>
      </c>
      <c r="F300" s="20">
        <v>342.01939364599457</v>
      </c>
      <c r="G300" s="20">
        <v>95.987512077829123</v>
      </c>
      <c r="H300" s="19">
        <f t="shared" si="24"/>
        <v>129.25804860072407</v>
      </c>
      <c r="I300" s="20">
        <f t="shared" si="25"/>
        <v>128.64383955386518</v>
      </c>
      <c r="J300" s="19">
        <f t="shared" si="26"/>
        <v>131.25131166465604</v>
      </c>
      <c r="K300" s="31">
        <f ca="1">Raceline!L300</f>
        <v>344.38183158309113</v>
      </c>
      <c r="L300" s="31">
        <f ca="1">Raceline!M300</f>
        <v>100.35636349128733</v>
      </c>
    </row>
    <row r="301" spans="1:12" x14ac:dyDescent="0.3">
      <c r="A301" s="18">
        <v>297</v>
      </c>
      <c r="B301" s="20">
        <v>346.69211746049143</v>
      </c>
      <c r="C301" s="20">
        <v>104.55202778350689</v>
      </c>
      <c r="D301" s="19">
        <v>344.2887782256164</v>
      </c>
      <c r="E301" s="19">
        <v>100.16751406792675</v>
      </c>
      <c r="F301" s="20">
        <v>341.88543899074136</v>
      </c>
      <c r="G301" s="20">
        <v>95.783000352346605</v>
      </c>
      <c r="H301" s="19">
        <f t="shared" si="24"/>
        <v>129.50454051516047</v>
      </c>
      <c r="I301" s="20">
        <f t="shared" si="25"/>
        <v>128.88766267958493</v>
      </c>
      <c r="J301" s="19">
        <f t="shared" si="26"/>
        <v>131.49578844376572</v>
      </c>
      <c r="K301" s="31">
        <f ca="1">Raceline!L301</f>
        <v>344.27852600413718</v>
      </c>
      <c r="L301" s="31">
        <f ca="1">Raceline!M301</f>
        <v>100.14881050538408</v>
      </c>
    </row>
    <row r="302" spans="1:12" x14ac:dyDescent="0.3">
      <c r="A302" s="18">
        <v>298</v>
      </c>
      <c r="B302" s="20">
        <v>347.28663256271943</v>
      </c>
      <c r="C302" s="20">
        <v>104.24347082483656</v>
      </c>
      <c r="D302" s="19">
        <v>344.72526144837036</v>
      </c>
      <c r="E302" s="19">
        <v>99.949361136603358</v>
      </c>
      <c r="F302" s="20">
        <v>342.16389033402129</v>
      </c>
      <c r="G302" s="20">
        <v>95.655251448370151</v>
      </c>
      <c r="H302" s="19">
        <f t="shared" si="24"/>
        <v>130.17435810489744</v>
      </c>
      <c r="I302" s="20">
        <f t="shared" si="25"/>
        <v>129.37562610566386</v>
      </c>
      <c r="J302" s="19">
        <f t="shared" si="26"/>
        <v>131.80214596863101</v>
      </c>
      <c r="K302" s="31">
        <f ca="1">Raceline!L302</f>
        <v>344.7191134586048</v>
      </c>
      <c r="L302" s="31">
        <f ca="1">Raceline!M302</f>
        <v>99.939054101333255</v>
      </c>
    </row>
    <row r="303" spans="1:12" x14ac:dyDescent="0.3">
      <c r="A303" s="18">
        <v>299</v>
      </c>
      <c r="B303" s="20">
        <v>347.49544092547541</v>
      </c>
      <c r="C303" s="20">
        <v>104.40043112168607</v>
      </c>
      <c r="D303" s="19">
        <v>344.8341605539261</v>
      </c>
      <c r="E303" s="19">
        <v>100.16751406792675</v>
      </c>
      <c r="F303" s="20">
        <v>342.17288018237679</v>
      </c>
      <c r="G303" s="20">
        <v>95.934597014167423</v>
      </c>
      <c r="H303" s="19">
        <f t="shared" si="24"/>
        <v>130.43558112674643</v>
      </c>
      <c r="I303" s="20">
        <f t="shared" si="25"/>
        <v>129.61944923138375</v>
      </c>
      <c r="J303" s="19">
        <f t="shared" si="26"/>
        <v>132.081636151829</v>
      </c>
      <c r="K303" s="31">
        <f ca="1">Raceline!L303</f>
        <v>344.83132090071172</v>
      </c>
      <c r="L303" s="31">
        <f ca="1">Raceline!M303</f>
        <v>100.16299743877092</v>
      </c>
    </row>
    <row r="304" spans="1:12" x14ac:dyDescent="0.3">
      <c r="A304" s="18">
        <v>300</v>
      </c>
      <c r="B304" s="20">
        <v>348.14149790151203</v>
      </c>
      <c r="C304" s="20">
        <v>103.93402449670732</v>
      </c>
      <c r="D304" s="19">
        <v>345.27073245673239</v>
      </c>
      <c r="E304" s="19">
        <v>99.840284670941756</v>
      </c>
      <c r="F304" s="20">
        <v>342.39996701195275</v>
      </c>
      <c r="G304" s="20">
        <v>95.746544845176189</v>
      </c>
      <c r="H304" s="19">
        <f t="shared" si="24"/>
        <v>131.2324027856574</v>
      </c>
      <c r="I304" s="20">
        <f t="shared" si="25"/>
        <v>130.16504441517029</v>
      </c>
      <c r="J304" s="19">
        <f t="shared" si="26"/>
        <v>132.37647856131105</v>
      </c>
      <c r="K304" s="31">
        <f ca="1">Raceline!L304</f>
        <v>345.26996655979832</v>
      </c>
      <c r="L304" s="31">
        <f ca="1">Raceline!M304</f>
        <v>99.839192494363175</v>
      </c>
    </row>
    <row r="305" spans="1:12" x14ac:dyDescent="0.3">
      <c r="A305" s="18">
        <v>301</v>
      </c>
      <c r="B305" s="20">
        <v>348.35532395570038</v>
      </c>
      <c r="C305" s="20">
        <v>103.66451928941981</v>
      </c>
      <c r="D305" s="19">
        <v>345.48910708818943</v>
      </c>
      <c r="E305" s="19">
        <v>99.567593506787716</v>
      </c>
      <c r="F305" s="20">
        <v>342.62289022067847</v>
      </c>
      <c r="G305" s="20">
        <v>95.470667724155618</v>
      </c>
      <c r="H305" s="19">
        <f t="shared" si="24"/>
        <v>131.57642987500481</v>
      </c>
      <c r="I305" s="20">
        <f t="shared" si="25"/>
        <v>130.51439803354526</v>
      </c>
      <c r="J305" s="19">
        <f t="shared" si="26"/>
        <v>132.73116566692832</v>
      </c>
      <c r="K305" s="31">
        <f ca="1">Raceline!L305</f>
        <v>345.48910708818943</v>
      </c>
      <c r="L305" s="31">
        <f ca="1">Raceline!M305</f>
        <v>99.567593506787716</v>
      </c>
    </row>
    <row r="306" spans="1:12" x14ac:dyDescent="0.3">
      <c r="A306" s="18">
        <v>302</v>
      </c>
      <c r="B306" s="20">
        <v>349.01343398061829</v>
      </c>
      <c r="C306" s="20">
        <v>103.33652857142961</v>
      </c>
      <c r="D306" s="19">
        <v>345.92554597091475</v>
      </c>
      <c r="E306" s="19">
        <v>99.403978808295136</v>
      </c>
      <c r="F306" s="20">
        <v>342.83765796121122</v>
      </c>
      <c r="G306" s="20">
        <v>95.471429045160662</v>
      </c>
      <c r="H306" s="19">
        <f t="shared" si="24"/>
        <v>132.31174390042875</v>
      </c>
      <c r="I306" s="20">
        <f t="shared" si="25"/>
        <v>130.98049745203593</v>
      </c>
      <c r="J306" s="19">
        <f t="shared" si="26"/>
        <v>132.94593475684403</v>
      </c>
      <c r="K306" s="31">
        <f ca="1">Raceline!L306</f>
        <v>345.92554597091475</v>
      </c>
      <c r="L306" s="31">
        <f ca="1">Raceline!M306</f>
        <v>99.403978808295136</v>
      </c>
    </row>
    <row r="307" spans="1:12" x14ac:dyDescent="0.3">
      <c r="A307" s="18">
        <v>303</v>
      </c>
      <c r="B307" s="20">
        <v>349.22275200537405</v>
      </c>
      <c r="C307" s="20">
        <v>103.00823764613031</v>
      </c>
      <c r="D307" s="19">
        <v>346.18035332430355</v>
      </c>
      <c r="E307" s="19">
        <v>99.040390589423055</v>
      </c>
      <c r="F307" s="20">
        <v>343.13795464323306</v>
      </c>
      <c r="G307" s="20">
        <v>95.072543532715798</v>
      </c>
      <c r="H307" s="19">
        <f t="shared" si="24"/>
        <v>132.70108817882709</v>
      </c>
      <c r="I307" s="20">
        <f t="shared" si="25"/>
        <v>131.42448301513858</v>
      </c>
      <c r="J307" s="19">
        <f t="shared" si="26"/>
        <v>133.44522199809072</v>
      </c>
      <c r="K307" s="31">
        <f ca="1">Raceline!L307</f>
        <v>346.18035332430355</v>
      </c>
      <c r="L307" s="31">
        <f ca="1">Raceline!M307</f>
        <v>99.040390589423055</v>
      </c>
    </row>
    <row r="308" spans="1:12" x14ac:dyDescent="0.3">
      <c r="A308" s="18">
        <v>304</v>
      </c>
      <c r="B308" s="20">
        <v>349.86174924467809</v>
      </c>
      <c r="C308" s="20">
        <v>102.63126970006657</v>
      </c>
      <c r="D308" s="19">
        <v>346.5804481651528</v>
      </c>
      <c r="E308" s="19">
        <v>98.858596479986915</v>
      </c>
      <c r="F308" s="20">
        <v>343.29914708562751</v>
      </c>
      <c r="G308" s="20">
        <v>95.085923259907261</v>
      </c>
      <c r="H308" s="19">
        <f t="shared" si="24"/>
        <v>133.4429926903363</v>
      </c>
      <c r="I308" s="20">
        <f t="shared" si="25"/>
        <v>131.86394288805062</v>
      </c>
      <c r="J308" s="19">
        <f t="shared" si="26"/>
        <v>133.60696877730072</v>
      </c>
      <c r="K308" s="31">
        <f ca="1">Raceline!L308</f>
        <v>346.5804481651528</v>
      </c>
      <c r="L308" s="31">
        <f ca="1">Raceline!M308</f>
        <v>98.858596479986915</v>
      </c>
    </row>
    <row r="309" spans="1:12" x14ac:dyDescent="0.3">
      <c r="A309" s="18">
        <v>305</v>
      </c>
      <c r="B309" s="20">
        <v>349.70640540926593</v>
      </c>
      <c r="C309" s="20">
        <v>102.45301543611802</v>
      </c>
      <c r="D309" s="19">
        <v>346.47154905959707</v>
      </c>
      <c r="E309" s="19">
        <v>98.640443548663683</v>
      </c>
      <c r="F309" s="20">
        <v>343.23669270992821</v>
      </c>
      <c r="G309" s="20">
        <v>94.827871661209343</v>
      </c>
      <c r="H309" s="19">
        <f t="shared" si="24"/>
        <v>133.67943779985731</v>
      </c>
      <c r="I309" s="20">
        <f t="shared" si="25"/>
        <v>132.10776601377037</v>
      </c>
      <c r="J309" s="19">
        <f t="shared" si="26"/>
        <v>133.87247052236944</v>
      </c>
      <c r="K309" s="31">
        <f ca="1">Raceline!L309</f>
        <v>346.47154905959707</v>
      </c>
      <c r="L309" s="31">
        <f ca="1">Raceline!M309</f>
        <v>98.640443548663683</v>
      </c>
    </row>
    <row r="310" spans="1:12" x14ac:dyDescent="0.3">
      <c r="A310" s="18">
        <v>306</v>
      </c>
      <c r="B310" s="20">
        <v>350.44026967370337</v>
      </c>
      <c r="C310" s="20">
        <v>102.06673423424895</v>
      </c>
      <c r="D310" s="19">
        <v>347.0171087480129</v>
      </c>
      <c r="E310" s="19">
        <v>98.422290617340309</v>
      </c>
      <c r="F310" s="20">
        <v>343.59394782232243</v>
      </c>
      <c r="G310" s="20">
        <v>94.777847000431663</v>
      </c>
      <c r="H310" s="19">
        <f t="shared" si="24"/>
        <v>134.50875675269495</v>
      </c>
      <c r="I310" s="20">
        <f t="shared" si="25"/>
        <v>132.69532543635617</v>
      </c>
      <c r="J310" s="19">
        <f t="shared" si="26"/>
        <v>134.23321098588542</v>
      </c>
      <c r="K310" s="31">
        <f ca="1">Raceline!L310</f>
        <v>347.0171087480129</v>
      </c>
      <c r="L310" s="31">
        <f ca="1">Raceline!M310</f>
        <v>98.422290617340309</v>
      </c>
    </row>
    <row r="311" spans="1:12" x14ac:dyDescent="0.3">
      <c r="A311" s="18">
        <v>307</v>
      </c>
      <c r="B311" s="20">
        <v>351.01198912883717</v>
      </c>
      <c r="C311" s="20">
        <v>101.49868626056872</v>
      </c>
      <c r="D311" s="19">
        <v>347.45376933087311</v>
      </c>
      <c r="E311" s="19">
        <v>97.985984754693703</v>
      </c>
      <c r="F311" s="20">
        <v>343.89554953290906</v>
      </c>
      <c r="G311" s="20">
        <v>94.473283248818689</v>
      </c>
      <c r="H311" s="19">
        <f t="shared" si="24"/>
        <v>135.31469821197143</v>
      </c>
      <c r="I311" s="20">
        <f t="shared" si="25"/>
        <v>133.31260598068235</v>
      </c>
      <c r="J311" s="19">
        <f t="shared" si="26"/>
        <v>134.66183981205714</v>
      </c>
      <c r="K311" s="31">
        <f ca="1">Raceline!L311</f>
        <v>347.45376933087311</v>
      </c>
      <c r="L311" s="31">
        <f ca="1">Raceline!M311</f>
        <v>97.985984754693703</v>
      </c>
    </row>
    <row r="312" spans="1:12" x14ac:dyDescent="0.3">
      <c r="A312" s="18">
        <v>308</v>
      </c>
      <c r="B312" s="20">
        <v>351.31804451289901</v>
      </c>
      <c r="C312" s="20">
        <v>101.18993412480025</v>
      </c>
      <c r="D312" s="19">
        <v>347.89042991373321</v>
      </c>
      <c r="E312" s="19">
        <v>97.549678892047254</v>
      </c>
      <c r="F312" s="20">
        <v>344.46281531456742</v>
      </c>
      <c r="G312" s="20">
        <v>93.909423659294262</v>
      </c>
      <c r="H312" s="19">
        <f t="shared" si="24"/>
        <v>135.74943696048004</v>
      </c>
      <c r="I312" s="20">
        <f t="shared" si="25"/>
        <v>133.92988652500833</v>
      </c>
      <c r="J312" s="19">
        <f t="shared" si="26"/>
        <v>135.46166985884153</v>
      </c>
      <c r="K312" s="31">
        <f ca="1">Raceline!L312</f>
        <v>347.89042991373321</v>
      </c>
      <c r="L312" s="31">
        <f ca="1">Raceline!M312</f>
        <v>97.549678892047254</v>
      </c>
    </row>
    <row r="313" spans="1:12" x14ac:dyDescent="0.3">
      <c r="A313" s="18">
        <v>309</v>
      </c>
      <c r="B313" s="20">
        <v>351.74938528348815</v>
      </c>
      <c r="C313" s="20">
        <v>100.54266801312193</v>
      </c>
      <c r="D313" s="19">
        <v>348.14532594717429</v>
      </c>
      <c r="E313" s="19">
        <v>97.077014207513386</v>
      </c>
      <c r="F313" s="20">
        <v>344.54126661086042</v>
      </c>
      <c r="G313" s="20">
        <v>93.611360401904847</v>
      </c>
      <c r="H313" s="19">
        <f t="shared" si="24"/>
        <v>136.52725974215952</v>
      </c>
      <c r="I313" s="20">
        <f t="shared" si="25"/>
        <v>134.4669003906296</v>
      </c>
      <c r="J313" s="19">
        <f t="shared" si="26"/>
        <v>135.76988457506326</v>
      </c>
      <c r="K313" s="31">
        <f ca="1">Raceline!L313</f>
        <v>348.14532594717429</v>
      </c>
      <c r="L313" s="31">
        <f ca="1">Raceline!M313</f>
        <v>97.077014207513386</v>
      </c>
    </row>
    <row r="314" spans="1:12" x14ac:dyDescent="0.3">
      <c r="A314" s="18">
        <v>310</v>
      </c>
      <c r="B314" s="20">
        <v>352.30270162395237</v>
      </c>
      <c r="C314" s="20">
        <v>100.19413518033718</v>
      </c>
      <c r="D314" s="19">
        <v>348.54542078802353</v>
      </c>
      <c r="E314" s="19">
        <v>96.89522009807726</v>
      </c>
      <c r="F314" s="20">
        <v>344.7881399520947</v>
      </c>
      <c r="G314" s="20">
        <v>93.596305015817336</v>
      </c>
      <c r="H314" s="19">
        <f t="shared" si="24"/>
        <v>137.18119713071721</v>
      </c>
      <c r="I314" s="20">
        <f t="shared" si="25"/>
        <v>134.90636026354164</v>
      </c>
      <c r="J314" s="19">
        <f t="shared" si="26"/>
        <v>136.01721656098991</v>
      </c>
      <c r="K314" s="31">
        <f ca="1">Raceline!L314</f>
        <v>348.54542078802353</v>
      </c>
      <c r="L314" s="31">
        <f ca="1">Raceline!M314</f>
        <v>96.89522009807726</v>
      </c>
    </row>
    <row r="315" spans="1:12" x14ac:dyDescent="0.3">
      <c r="A315" s="18">
        <v>311</v>
      </c>
      <c r="B315" s="20">
        <v>352.39612038381921</v>
      </c>
      <c r="C315" s="20">
        <v>99.757686836092688</v>
      </c>
      <c r="D315" s="19">
        <v>348.54568682818365</v>
      </c>
      <c r="E315" s="19">
        <v>96.567990701092413</v>
      </c>
      <c r="F315" s="20">
        <v>344.69525327254809</v>
      </c>
      <c r="G315" s="20">
        <v>93.378294566092137</v>
      </c>
      <c r="H315" s="19">
        <f t="shared" si="24"/>
        <v>137.62753133497318</v>
      </c>
      <c r="I315" s="20">
        <f t="shared" si="25"/>
        <v>135.23358976867289</v>
      </c>
      <c r="J315" s="19">
        <f t="shared" si="26"/>
        <v>136.25419017012513</v>
      </c>
      <c r="K315" s="31">
        <f ca="1">Raceline!L315</f>
        <v>348.54568682818365</v>
      </c>
      <c r="L315" s="31">
        <f ca="1">Raceline!M315</f>
        <v>96.567990701092413</v>
      </c>
    </row>
    <row r="316" spans="1:12" x14ac:dyDescent="0.3">
      <c r="A316" s="18">
        <v>312</v>
      </c>
      <c r="B316" s="20">
        <v>352.87226240467902</v>
      </c>
      <c r="C316" s="20">
        <v>99.382078132872849</v>
      </c>
      <c r="D316" s="19">
        <v>348.98225873098988</v>
      </c>
      <c r="E316" s="19">
        <v>96.240761304107409</v>
      </c>
      <c r="F316" s="20">
        <v>345.09225505730075</v>
      </c>
      <c r="G316" s="20">
        <v>93.099444475341969</v>
      </c>
      <c r="H316" s="19">
        <f t="shared" si="24"/>
        <v>138.23399083235364</v>
      </c>
      <c r="I316" s="20">
        <f t="shared" si="25"/>
        <v>135.77918495245939</v>
      </c>
      <c r="J316" s="19">
        <f t="shared" si="26"/>
        <v>136.73933735419217</v>
      </c>
      <c r="K316" s="31">
        <f ca="1">Raceline!L316</f>
        <v>348.98225873098988</v>
      </c>
      <c r="L316" s="31">
        <f ca="1">Raceline!M316</f>
        <v>96.240761304107409</v>
      </c>
    </row>
    <row r="317" spans="1:12" x14ac:dyDescent="0.3">
      <c r="A317" s="18">
        <v>313</v>
      </c>
      <c r="B317" s="20">
        <v>352.99645276815801</v>
      </c>
      <c r="C317" s="20">
        <v>98.894870873901496</v>
      </c>
      <c r="D317" s="19">
        <v>348.98252477115</v>
      </c>
      <c r="E317" s="19">
        <v>95.913531907122419</v>
      </c>
      <c r="F317" s="20">
        <v>344.96859677414199</v>
      </c>
      <c r="G317" s="20">
        <v>92.932192940343342</v>
      </c>
      <c r="H317" s="19">
        <f t="shared" si="24"/>
        <v>138.73677722792877</v>
      </c>
      <c r="I317" s="20">
        <f t="shared" si="25"/>
        <v>136.10641445759077</v>
      </c>
      <c r="J317" s="19">
        <f t="shared" si="26"/>
        <v>136.94733842859605</v>
      </c>
      <c r="K317" s="31">
        <f ca="1">Raceline!L317</f>
        <v>348.98252477115</v>
      </c>
      <c r="L317" s="31">
        <f ca="1">Raceline!M317</f>
        <v>95.913531907122419</v>
      </c>
    </row>
    <row r="318" spans="1:12" x14ac:dyDescent="0.3">
      <c r="A318" s="18">
        <v>314</v>
      </c>
      <c r="B318" s="20">
        <v>353.34908070131723</v>
      </c>
      <c r="C318" s="20">
        <v>98.86036769459399</v>
      </c>
      <c r="D318" s="19">
        <v>349.30975416813413</v>
      </c>
      <c r="E318" s="19">
        <v>95.913531907122419</v>
      </c>
      <c r="F318" s="20">
        <v>345.27042763495103</v>
      </c>
      <c r="G318" s="20">
        <v>92.966696119650848</v>
      </c>
      <c r="H318" s="19">
        <f t="shared" si="24"/>
        <v>139.09108913660032</v>
      </c>
      <c r="I318" s="20">
        <f t="shared" si="25"/>
        <v>136.43364385457491</v>
      </c>
      <c r="J318" s="19">
        <f t="shared" si="26"/>
        <v>137.2511349689303</v>
      </c>
      <c r="K318" s="31">
        <f ca="1">Raceline!L318</f>
        <v>349.30975416813413</v>
      </c>
      <c r="L318" s="31">
        <f ca="1">Raceline!M318</f>
        <v>95.913531907122419</v>
      </c>
    </row>
    <row r="319" spans="1:12" x14ac:dyDescent="0.3">
      <c r="A319" s="18">
        <v>315</v>
      </c>
      <c r="B319" s="20">
        <v>353.60761797529341</v>
      </c>
      <c r="C319" s="20">
        <v>98.207982748572803</v>
      </c>
      <c r="D319" s="19">
        <v>349.41918535401021</v>
      </c>
      <c r="E319" s="19">
        <v>95.477226044475799</v>
      </c>
      <c r="F319" s="20">
        <v>345.23075273272701</v>
      </c>
      <c r="G319" s="20">
        <v>92.746469340378795</v>
      </c>
      <c r="H319" s="19">
        <f t="shared" si="24"/>
        <v>139.79283527291324</v>
      </c>
      <c r="I319" s="20">
        <f t="shared" si="25"/>
        <v>136.88346380769178</v>
      </c>
      <c r="J319" s="19">
        <f t="shared" si="26"/>
        <v>137.47490702298313</v>
      </c>
      <c r="K319" s="31">
        <f ca="1">Raceline!L319</f>
        <v>349.41918535401021</v>
      </c>
      <c r="L319" s="31">
        <f ca="1">Raceline!M319</f>
        <v>95.477226044475799</v>
      </c>
    </row>
    <row r="320" spans="1:12" x14ac:dyDescent="0.3">
      <c r="A320" s="18">
        <v>316</v>
      </c>
      <c r="B320" s="20">
        <v>353.71061799864572</v>
      </c>
      <c r="C320" s="20">
        <v>97.991535972716889</v>
      </c>
      <c r="D320" s="19">
        <v>349.67405182743482</v>
      </c>
      <c r="E320" s="19">
        <v>95.040920181829193</v>
      </c>
      <c r="F320" s="20">
        <v>345.63748565622393</v>
      </c>
      <c r="G320" s="20">
        <v>92.090304390941498</v>
      </c>
      <c r="H320" s="19">
        <f t="shared" si="24"/>
        <v>140.03253969838136</v>
      </c>
      <c r="I320" s="20">
        <f t="shared" si="25"/>
        <v>137.38875553041808</v>
      </c>
      <c r="J320" s="19">
        <f t="shared" si="26"/>
        <v>138.24690709547431</v>
      </c>
      <c r="K320" s="31">
        <f ca="1">Raceline!L320</f>
        <v>349.67405182743482</v>
      </c>
      <c r="L320" s="31">
        <f ca="1">Raceline!M320</f>
        <v>95.040920181829193</v>
      </c>
    </row>
    <row r="321" spans="1:12" x14ac:dyDescent="0.3">
      <c r="A321" s="18">
        <v>317</v>
      </c>
      <c r="B321" s="20">
        <v>354.22184588529637</v>
      </c>
      <c r="C321" s="20">
        <v>97.445764095192715</v>
      </c>
      <c r="D321" s="19">
        <v>349.96509976263843</v>
      </c>
      <c r="E321" s="19">
        <v>94.822767250505962</v>
      </c>
      <c r="F321" s="20">
        <v>345.70835363998049</v>
      </c>
      <c r="G321" s="20">
        <v>92.199770405819208</v>
      </c>
      <c r="H321" s="19">
        <f t="shared" si="24"/>
        <v>140.78035043271564</v>
      </c>
      <c r="I321" s="20">
        <f t="shared" si="25"/>
        <v>137.75248565294191</v>
      </c>
      <c r="J321" s="19">
        <f t="shared" si="26"/>
        <v>138.37731062125076</v>
      </c>
      <c r="K321" s="31">
        <f ca="1">Raceline!L321</f>
        <v>349.96509976263843</v>
      </c>
      <c r="L321" s="31">
        <f ca="1">Raceline!M321</f>
        <v>94.822767250505962</v>
      </c>
    </row>
    <row r="322" spans="1:12" x14ac:dyDescent="0.3">
      <c r="A322" s="18">
        <v>318</v>
      </c>
      <c r="B322" s="20">
        <v>354.37982811331017</v>
      </c>
      <c r="C322" s="20">
        <v>96.928983034336056</v>
      </c>
      <c r="D322" s="19">
        <v>350.07453094851451</v>
      </c>
      <c r="E322" s="19">
        <v>94.386461387859356</v>
      </c>
      <c r="F322" s="20">
        <v>345.76923378371885</v>
      </c>
      <c r="G322" s="20">
        <v>91.843939741382655</v>
      </c>
      <c r="H322" s="19">
        <f t="shared" si="24"/>
        <v>141.32074015248122</v>
      </c>
      <c r="I322" s="20">
        <f t="shared" si="25"/>
        <v>138.20230560605876</v>
      </c>
      <c r="J322" s="19">
        <f t="shared" si="26"/>
        <v>138.73831180359642</v>
      </c>
      <c r="K322" s="31">
        <f ca="1">Raceline!L322</f>
        <v>350.07453094851451</v>
      </c>
      <c r="L322" s="31">
        <f ca="1">Raceline!M322</f>
        <v>94.386461387859356</v>
      </c>
    </row>
    <row r="323" spans="1:12" x14ac:dyDescent="0.3">
      <c r="A323" s="18">
        <v>319</v>
      </c>
      <c r="B323" s="20">
        <v>354.68685538048459</v>
      </c>
      <c r="C323" s="20">
        <v>96.336444296501327</v>
      </c>
      <c r="D323" s="19">
        <v>350.29303860005075</v>
      </c>
      <c r="E323" s="19">
        <v>93.95015552521275</v>
      </c>
      <c r="F323" s="20">
        <v>345.89922181961691</v>
      </c>
      <c r="G323" s="20">
        <v>91.563866753924174</v>
      </c>
      <c r="H323" s="19">
        <f t="shared" si="24"/>
        <v>141.988099050394</v>
      </c>
      <c r="I323" s="20">
        <f t="shared" si="25"/>
        <v>138.69026912883447</v>
      </c>
      <c r="J323" s="19">
        <f t="shared" si="26"/>
        <v>139.04707994926653</v>
      </c>
      <c r="K323" s="31">
        <f ca="1">Raceline!L323</f>
        <v>350.29303860005075</v>
      </c>
      <c r="L323" s="31">
        <f ca="1">Raceline!M323</f>
        <v>93.95015552521275</v>
      </c>
    </row>
    <row r="324" spans="1:12" x14ac:dyDescent="0.3">
      <c r="A324" s="18">
        <v>320</v>
      </c>
      <c r="B324" s="20">
        <v>354.93838116087943</v>
      </c>
      <c r="C324" s="20">
        <v>95.838313619238747</v>
      </c>
      <c r="D324" s="19">
        <v>350.51154625158705</v>
      </c>
      <c r="E324" s="19">
        <v>93.513849662566145</v>
      </c>
      <c r="F324" s="20">
        <v>346.08471134229467</v>
      </c>
      <c r="G324" s="20">
        <v>91.189385705893542</v>
      </c>
      <c r="H324" s="19">
        <f t="shared" si="24"/>
        <v>142.54613076081313</v>
      </c>
      <c r="I324" s="20">
        <f t="shared" si="25"/>
        <v>139.17823265161022</v>
      </c>
      <c r="J324" s="19">
        <f t="shared" si="26"/>
        <v>139.46498235217581</v>
      </c>
      <c r="K324" s="31">
        <f ca="1">Raceline!L324</f>
        <v>350.51154625158705</v>
      </c>
      <c r="L324" s="31">
        <f ca="1">Raceline!M324</f>
        <v>93.513849662566145</v>
      </c>
    </row>
    <row r="325" spans="1:12" x14ac:dyDescent="0.3">
      <c r="A325" s="18">
        <v>321</v>
      </c>
      <c r="B325" s="20">
        <v>355.30042406254353</v>
      </c>
      <c r="C325" s="20">
        <v>95.10528061861595</v>
      </c>
      <c r="D325" s="19">
        <v>350.730053903125</v>
      </c>
      <c r="E325" s="19">
        <v>93.077543799919695</v>
      </c>
      <c r="F325" s="20">
        <v>346.15968374370647</v>
      </c>
      <c r="G325" s="20">
        <v>91.049806981223441</v>
      </c>
      <c r="H325" s="19">
        <f t="shared" ref="H325:H388" si="27">SQRT((B325-B324)^2+(C325-C324)^2)+H324</f>
        <v>143.36369570786468</v>
      </c>
      <c r="I325" s="20">
        <f t="shared" ref="I325:I388" si="28">SQRT((D325-D324)^2+(E325-E324)^2)+I324</f>
        <v>139.66619617438656</v>
      </c>
      <c r="J325" s="19">
        <f t="shared" ref="J325:J388" si="29">SQRT((F325-F324)^2+(G325-G324)^2)+J324</f>
        <v>139.62342187172186</v>
      </c>
      <c r="K325" s="31">
        <f ca="1">Raceline!L325</f>
        <v>350.730053903125</v>
      </c>
      <c r="L325" s="31">
        <f ca="1">Raceline!M325</f>
        <v>93.077543799919695</v>
      </c>
    </row>
    <row r="326" spans="1:12" x14ac:dyDescent="0.3">
      <c r="A326" s="18">
        <v>322</v>
      </c>
      <c r="B326" s="20">
        <v>355.4362246218268</v>
      </c>
      <c r="C326" s="20">
        <v>94.845978329155557</v>
      </c>
      <c r="D326" s="19">
        <v>350.94856155466124</v>
      </c>
      <c r="E326" s="19">
        <v>92.64123793727309</v>
      </c>
      <c r="F326" s="20">
        <v>346.46089848749568</v>
      </c>
      <c r="G326" s="20">
        <v>90.436497545390623</v>
      </c>
      <c r="H326" s="19">
        <f t="shared" si="27"/>
        <v>143.65640626322792</v>
      </c>
      <c r="I326" s="20">
        <f t="shared" si="28"/>
        <v>140.15415969716227</v>
      </c>
      <c r="J326" s="19">
        <f t="shared" si="29"/>
        <v>140.30670716057094</v>
      </c>
      <c r="K326" s="31">
        <f ca="1">Raceline!L326</f>
        <v>350.94856155466124</v>
      </c>
      <c r="L326" s="31">
        <f ca="1">Raceline!M326</f>
        <v>92.64123793727309</v>
      </c>
    </row>
    <row r="327" spans="1:12" x14ac:dyDescent="0.3">
      <c r="A327" s="18">
        <v>323</v>
      </c>
      <c r="B327" s="20">
        <v>355.78502035716491</v>
      </c>
      <c r="C327" s="20">
        <v>94.121837697571735</v>
      </c>
      <c r="D327" s="19">
        <v>351.16706920619754</v>
      </c>
      <c r="E327" s="19">
        <v>92.204932074626484</v>
      </c>
      <c r="F327" s="20">
        <v>346.54911805523017</v>
      </c>
      <c r="G327" s="20">
        <v>90.288026451681233</v>
      </c>
      <c r="H327" s="19">
        <f t="shared" si="27"/>
        <v>144.46017122843895</v>
      </c>
      <c r="I327" s="20">
        <f t="shared" si="28"/>
        <v>140.64212321993801</v>
      </c>
      <c r="J327" s="19">
        <f t="shared" si="29"/>
        <v>140.47941025202712</v>
      </c>
      <c r="K327" s="31">
        <f ca="1">Raceline!L327</f>
        <v>351.16706920619754</v>
      </c>
      <c r="L327" s="31">
        <f ca="1">Raceline!M327</f>
        <v>92.204932074626484</v>
      </c>
    </row>
    <row r="328" spans="1:12" x14ac:dyDescent="0.3">
      <c r="A328" s="18">
        <v>324</v>
      </c>
      <c r="B328" s="20">
        <v>355.71335342716861</v>
      </c>
      <c r="C328" s="20">
        <v>93.90501982857478</v>
      </c>
      <c r="D328" s="19">
        <v>351.16737958638464</v>
      </c>
      <c r="E328" s="19">
        <v>91.823164444810672</v>
      </c>
      <c r="F328" s="20">
        <v>346.62140574560067</v>
      </c>
      <c r="G328" s="20">
        <v>89.741309061046564</v>
      </c>
      <c r="H328" s="19">
        <f t="shared" si="27"/>
        <v>144.68852651559359</v>
      </c>
      <c r="I328" s="20">
        <f t="shared" si="28"/>
        <v>141.02389097592462</v>
      </c>
      <c r="J328" s="19">
        <f t="shared" si="29"/>
        <v>141.03088592275202</v>
      </c>
      <c r="K328" s="31">
        <f ca="1">Raceline!L328</f>
        <v>351.16737958638464</v>
      </c>
      <c r="L328" s="31">
        <f ca="1">Raceline!M328</f>
        <v>91.823164444810672</v>
      </c>
    </row>
    <row r="329" spans="1:12" x14ac:dyDescent="0.3">
      <c r="A329" s="18">
        <v>325</v>
      </c>
      <c r="B329" s="20">
        <v>356.14865188789133</v>
      </c>
      <c r="C329" s="20">
        <v>93.596274252953037</v>
      </c>
      <c r="D329" s="19">
        <v>351.49465332339577</v>
      </c>
      <c r="E329" s="19">
        <v>91.768626211979878</v>
      </c>
      <c r="F329" s="20">
        <v>346.8406547589002</v>
      </c>
      <c r="G329" s="20">
        <v>89.940978171006719</v>
      </c>
      <c r="H329" s="19">
        <f t="shared" si="27"/>
        <v>145.22220111717547</v>
      </c>
      <c r="I329" s="20">
        <f t="shared" si="28"/>
        <v>141.35567783186912</v>
      </c>
      <c r="J329" s="19">
        <f t="shared" si="29"/>
        <v>141.32742914608565</v>
      </c>
      <c r="K329" s="31">
        <f ca="1">Raceline!L329</f>
        <v>351.49465332339577</v>
      </c>
      <c r="L329" s="31">
        <f ca="1">Raceline!M329</f>
        <v>91.768626211979878</v>
      </c>
    </row>
    <row r="330" spans="1:12" x14ac:dyDescent="0.3">
      <c r="A330" s="18">
        <v>326</v>
      </c>
      <c r="B330" s="20">
        <v>356.01101663868798</v>
      </c>
      <c r="C330" s="20">
        <v>93.231948781663903</v>
      </c>
      <c r="D330" s="19">
        <v>351.38593157794793</v>
      </c>
      <c r="E330" s="19">
        <v>91.332320349333244</v>
      </c>
      <c r="F330" s="20">
        <v>346.76084651720788</v>
      </c>
      <c r="G330" s="20">
        <v>89.432691917002586</v>
      </c>
      <c r="H330" s="19">
        <f t="shared" si="27"/>
        <v>145.61165780392423</v>
      </c>
      <c r="I330" s="20">
        <f t="shared" si="28"/>
        <v>141.80532572045868</v>
      </c>
      <c r="J330" s="19">
        <f t="shared" si="29"/>
        <v>141.84194277219439</v>
      </c>
      <c r="K330" s="31">
        <f ca="1">Raceline!L330</f>
        <v>351.38593157794793</v>
      </c>
      <c r="L330" s="31">
        <f ca="1">Raceline!M330</f>
        <v>91.332320349333244</v>
      </c>
    </row>
    <row r="331" spans="1:12" x14ac:dyDescent="0.3">
      <c r="A331" s="18">
        <v>327</v>
      </c>
      <c r="B331" s="20">
        <v>356.33602412348927</v>
      </c>
      <c r="C331" s="20">
        <v>92.614982820227283</v>
      </c>
      <c r="D331" s="19">
        <v>351.64079805137254</v>
      </c>
      <c r="E331" s="19">
        <v>90.896014486686639</v>
      </c>
      <c r="F331" s="20">
        <v>346.94557197925582</v>
      </c>
      <c r="G331" s="20">
        <v>89.177046153145994</v>
      </c>
      <c r="H331" s="19">
        <f t="shared" si="27"/>
        <v>146.308993349231</v>
      </c>
      <c r="I331" s="20">
        <f t="shared" si="28"/>
        <v>142.31061744318498</v>
      </c>
      <c r="J331" s="19">
        <f t="shared" si="29"/>
        <v>142.15734450476199</v>
      </c>
      <c r="K331" s="31">
        <f ca="1">Raceline!L331</f>
        <v>351.64079805137254</v>
      </c>
      <c r="L331" s="31">
        <f ca="1">Raceline!M331</f>
        <v>90.896014486686639</v>
      </c>
    </row>
    <row r="332" spans="1:12" x14ac:dyDescent="0.3">
      <c r="A332" s="18">
        <v>328</v>
      </c>
      <c r="B332" s="20">
        <v>356.55536361700376</v>
      </c>
      <c r="C332" s="20">
        <v>91.958735305537289</v>
      </c>
      <c r="D332" s="19">
        <v>351.85948306301674</v>
      </c>
      <c r="E332" s="19">
        <v>90.241555692716815</v>
      </c>
      <c r="F332" s="20">
        <v>347.16360250902972</v>
      </c>
      <c r="G332" s="20">
        <v>88.524376079896342</v>
      </c>
      <c r="H332" s="19">
        <f t="shared" si="27"/>
        <v>147.00092587047277</v>
      </c>
      <c r="I332" s="20">
        <f t="shared" si="28"/>
        <v>143.00064602760904</v>
      </c>
      <c r="J332" s="19">
        <f t="shared" si="29"/>
        <v>142.84546915657239</v>
      </c>
      <c r="K332" s="31">
        <f ca="1">Raceline!L332</f>
        <v>351.85948306301674</v>
      </c>
      <c r="L332" s="31">
        <f ca="1">Raceline!M332</f>
        <v>90.241555692716815</v>
      </c>
    </row>
    <row r="333" spans="1:12" x14ac:dyDescent="0.3">
      <c r="A333" s="18">
        <v>329</v>
      </c>
      <c r="B333" s="20">
        <v>356.79426840721783</v>
      </c>
      <c r="C333" s="20">
        <v>91.247939351612402</v>
      </c>
      <c r="D333" s="19">
        <v>352.07816807465923</v>
      </c>
      <c r="E333" s="19">
        <v>89.587096898746822</v>
      </c>
      <c r="F333" s="20">
        <v>347.36206774210063</v>
      </c>
      <c r="G333" s="20">
        <v>87.926254445881241</v>
      </c>
      <c r="H333" s="19">
        <f t="shared" si="27"/>
        <v>147.75079678396602</v>
      </c>
      <c r="I333" s="20">
        <f t="shared" si="28"/>
        <v>143.69067461203269</v>
      </c>
      <c r="J333" s="19">
        <f t="shared" si="29"/>
        <v>143.47565796781453</v>
      </c>
      <c r="K333" s="31">
        <f ca="1">Raceline!L333</f>
        <v>352.07816807465923</v>
      </c>
      <c r="L333" s="31">
        <f ca="1">Raceline!M333</f>
        <v>89.587096898746822</v>
      </c>
    </row>
    <row r="334" spans="1:12" x14ac:dyDescent="0.3">
      <c r="A334" s="18">
        <v>330</v>
      </c>
      <c r="B334" s="20">
        <v>356.68488487864181</v>
      </c>
      <c r="C334" s="20">
        <v>90.81536708542761</v>
      </c>
      <c r="D334" s="19">
        <v>351.93299882727064</v>
      </c>
      <c r="E334" s="19">
        <v>89.259867501761974</v>
      </c>
      <c r="F334" s="20">
        <v>347.18111277589946</v>
      </c>
      <c r="G334" s="20">
        <v>87.704367918096338</v>
      </c>
      <c r="H334" s="19">
        <f t="shared" si="27"/>
        <v>148.19698454914564</v>
      </c>
      <c r="I334" s="20">
        <f t="shared" si="28"/>
        <v>144.04865951204727</v>
      </c>
      <c r="J334" s="19">
        <f t="shared" si="29"/>
        <v>143.76197655087421</v>
      </c>
      <c r="K334" s="31">
        <f ca="1">Raceline!L334</f>
        <v>351.93299882727064</v>
      </c>
      <c r="L334" s="31">
        <f ca="1">Raceline!M334</f>
        <v>89.259867501761974</v>
      </c>
    </row>
    <row r="335" spans="1:12" x14ac:dyDescent="0.3">
      <c r="A335" s="18">
        <v>331</v>
      </c>
      <c r="B335" s="20">
        <v>357.04550222613159</v>
      </c>
      <c r="C335" s="20">
        <v>90.497991530303651</v>
      </c>
      <c r="D335" s="19">
        <v>352.29685308630332</v>
      </c>
      <c r="E335" s="19">
        <v>88.932638104776984</v>
      </c>
      <c r="F335" s="20">
        <v>347.54820394647504</v>
      </c>
      <c r="G335" s="20">
        <v>87.367284679250318</v>
      </c>
      <c r="H335" s="19">
        <f t="shared" si="27"/>
        <v>148.67737201182635</v>
      </c>
      <c r="I335" s="20">
        <f t="shared" si="28"/>
        <v>144.53801521096921</v>
      </c>
      <c r="J335" s="19">
        <f t="shared" si="29"/>
        <v>144.26035495873862</v>
      </c>
      <c r="K335" s="31">
        <f ca="1">Raceline!L335</f>
        <v>352.29685308630332</v>
      </c>
      <c r="L335" s="31">
        <f ca="1">Raceline!M335</f>
        <v>88.932638104776984</v>
      </c>
    </row>
    <row r="336" spans="1:12" x14ac:dyDescent="0.3">
      <c r="A336" s="18">
        <v>332</v>
      </c>
      <c r="B336" s="20">
        <v>356.95577274947061</v>
      </c>
      <c r="C336" s="20">
        <v>89.991312650882691</v>
      </c>
      <c r="D336" s="19">
        <v>352.15168383891472</v>
      </c>
      <c r="E336" s="19">
        <v>88.605408707792137</v>
      </c>
      <c r="F336" s="20">
        <v>347.34759492835883</v>
      </c>
      <c r="G336" s="20">
        <v>87.219504764701583</v>
      </c>
      <c r="H336" s="19">
        <f t="shared" si="27"/>
        <v>149.19193480277914</v>
      </c>
      <c r="I336" s="20">
        <f t="shared" si="28"/>
        <v>144.89600011098378</v>
      </c>
      <c r="J336" s="19">
        <f t="shared" si="29"/>
        <v>144.50951932475749</v>
      </c>
      <c r="K336" s="31">
        <f ca="1">Raceline!L336</f>
        <v>352.15168383891472</v>
      </c>
      <c r="L336" s="31">
        <f ca="1">Raceline!M336</f>
        <v>88.605408707792137</v>
      </c>
    </row>
    <row r="337" spans="1:12" x14ac:dyDescent="0.3">
      <c r="A337" s="18">
        <v>333</v>
      </c>
      <c r="B337" s="20">
        <v>357.25984961190341</v>
      </c>
      <c r="C337" s="20">
        <v>89.742826415053912</v>
      </c>
      <c r="D337" s="19">
        <v>352.47917927605909</v>
      </c>
      <c r="E337" s="19">
        <v>88.278179310807147</v>
      </c>
      <c r="F337" s="20">
        <v>347.69850894021477</v>
      </c>
      <c r="G337" s="20">
        <v>86.813532206560382</v>
      </c>
      <c r="H337" s="19">
        <f t="shared" si="27"/>
        <v>149.58462825531348</v>
      </c>
      <c r="I337" s="20">
        <f t="shared" si="28"/>
        <v>145.35896051922788</v>
      </c>
      <c r="J337" s="19">
        <f t="shared" si="29"/>
        <v>145.04613311667916</v>
      </c>
      <c r="K337" s="31">
        <f ca="1">Raceline!L337</f>
        <v>352.47917927605909</v>
      </c>
      <c r="L337" s="31">
        <f ca="1">Raceline!M337</f>
        <v>88.278179310807147</v>
      </c>
    </row>
    <row r="338" spans="1:12" x14ac:dyDescent="0.3">
      <c r="A338" s="18">
        <v>334</v>
      </c>
      <c r="B338" s="20">
        <v>357.29611233734295</v>
      </c>
      <c r="C338" s="20">
        <v>89.183727793586129</v>
      </c>
      <c r="D338" s="19">
        <v>352.47953399627318</v>
      </c>
      <c r="E338" s="19">
        <v>87.841873448160527</v>
      </c>
      <c r="F338" s="20">
        <v>347.6629556552034</v>
      </c>
      <c r="G338" s="20">
        <v>86.500019102734925</v>
      </c>
      <c r="H338" s="19">
        <f t="shared" si="27"/>
        <v>150.14490162946529</v>
      </c>
      <c r="I338" s="20">
        <f t="shared" si="28"/>
        <v>145.7952665260697</v>
      </c>
      <c r="J338" s="19">
        <f t="shared" si="29"/>
        <v>145.36165570278888</v>
      </c>
      <c r="K338" s="31">
        <f ca="1">Raceline!L338</f>
        <v>352.47953399627318</v>
      </c>
      <c r="L338" s="31">
        <f ca="1">Raceline!M338</f>
        <v>87.841873448160527</v>
      </c>
    </row>
    <row r="339" spans="1:12" x14ac:dyDescent="0.3">
      <c r="A339" s="18">
        <v>335</v>
      </c>
      <c r="B339" s="20">
        <v>357.55097881076756</v>
      </c>
      <c r="C339" s="20">
        <v>88.747421930939524</v>
      </c>
      <c r="D339" s="19">
        <v>352.73440046969779</v>
      </c>
      <c r="E339" s="19">
        <v>87.405567585513921</v>
      </c>
      <c r="F339" s="20">
        <v>347.91782212862802</v>
      </c>
      <c r="G339" s="20">
        <v>86.063713240088319</v>
      </c>
      <c r="H339" s="19">
        <f t="shared" si="27"/>
        <v>150.65019335219159</v>
      </c>
      <c r="I339" s="20">
        <f t="shared" si="28"/>
        <v>146.30055824879599</v>
      </c>
      <c r="J339" s="19">
        <f t="shared" si="29"/>
        <v>145.86694742551518</v>
      </c>
      <c r="K339" s="31">
        <f ca="1">Raceline!L339</f>
        <v>352.73440046969779</v>
      </c>
      <c r="L339" s="31">
        <f ca="1">Raceline!M339</f>
        <v>87.405567585513921</v>
      </c>
    </row>
    <row r="340" spans="1:12" x14ac:dyDescent="0.3">
      <c r="A340" s="18">
        <v>336</v>
      </c>
      <c r="B340" s="20">
        <v>357.43395929912731</v>
      </c>
      <c r="C340" s="20">
        <v>88.31470781840288</v>
      </c>
      <c r="D340" s="19">
        <v>352.5892312223076</v>
      </c>
      <c r="E340" s="19">
        <v>87.078338188528917</v>
      </c>
      <c r="F340" s="20">
        <v>347.7445031454879</v>
      </c>
      <c r="G340" s="20">
        <v>85.841968558654955</v>
      </c>
      <c r="H340" s="19">
        <f t="shared" si="27"/>
        <v>151.09845116784336</v>
      </c>
      <c r="I340" s="20">
        <f t="shared" si="28"/>
        <v>146.65854314881136</v>
      </c>
      <c r="J340" s="19">
        <f t="shared" si="29"/>
        <v>146.14839044578875</v>
      </c>
      <c r="K340" s="31">
        <f ca="1">Raceline!L340</f>
        <v>352.5892312223076</v>
      </c>
      <c r="L340" s="31">
        <f ca="1">Raceline!M340</f>
        <v>87.078338188528917</v>
      </c>
    </row>
    <row r="341" spans="1:12" x14ac:dyDescent="0.3">
      <c r="A341" s="18">
        <v>337</v>
      </c>
      <c r="B341" s="20">
        <v>357.75518660412303</v>
      </c>
      <c r="C341" s="20">
        <v>88.011785341587341</v>
      </c>
      <c r="D341" s="19">
        <v>352.91672665945356</v>
      </c>
      <c r="E341" s="19">
        <v>86.751108791544084</v>
      </c>
      <c r="F341" s="20">
        <v>348.07826671478409</v>
      </c>
      <c r="G341" s="20">
        <v>85.490432241500827</v>
      </c>
      <c r="H341" s="19">
        <f t="shared" si="27"/>
        <v>151.53998147080668</v>
      </c>
      <c r="I341" s="20">
        <f t="shared" si="28"/>
        <v>147.12150355705646</v>
      </c>
      <c r="J341" s="19">
        <f t="shared" si="29"/>
        <v>146.63313357618631</v>
      </c>
      <c r="K341" s="31">
        <f ca="1">Raceline!L341</f>
        <v>352.91672665945356</v>
      </c>
      <c r="L341" s="31">
        <f ca="1">Raceline!M341</f>
        <v>86.751108791544084</v>
      </c>
    </row>
    <row r="342" spans="1:12" x14ac:dyDescent="0.3">
      <c r="A342" s="18">
        <v>338</v>
      </c>
      <c r="B342" s="20">
        <v>357.75945211680852</v>
      </c>
      <c r="C342" s="20">
        <v>87.560373338019701</v>
      </c>
      <c r="D342" s="19">
        <v>352.91708137966754</v>
      </c>
      <c r="E342" s="19">
        <v>86.314802928897478</v>
      </c>
      <c r="F342" s="20">
        <v>348.07471064252655</v>
      </c>
      <c r="G342" s="20">
        <v>85.069232519775255</v>
      </c>
      <c r="H342" s="19">
        <f t="shared" si="27"/>
        <v>151.99141362690926</v>
      </c>
      <c r="I342" s="20">
        <f t="shared" si="28"/>
        <v>147.55780956389825</v>
      </c>
      <c r="J342" s="19">
        <f t="shared" si="29"/>
        <v>147.05434830910954</v>
      </c>
      <c r="K342" s="31">
        <f ca="1">Raceline!L342</f>
        <v>352.91708137966754</v>
      </c>
      <c r="L342" s="31">
        <f ca="1">Raceline!M342</f>
        <v>86.314802928897478</v>
      </c>
    </row>
    <row r="343" spans="1:12" x14ac:dyDescent="0.3">
      <c r="A343" s="18">
        <v>339</v>
      </c>
      <c r="B343" s="20">
        <v>357.78990120949072</v>
      </c>
      <c r="C343" s="20">
        <v>87.054931757409108</v>
      </c>
      <c r="D343" s="19">
        <v>352.9173917598547</v>
      </c>
      <c r="E343" s="19">
        <v>85.933035299081666</v>
      </c>
      <c r="F343" s="20">
        <v>348.04488231021867</v>
      </c>
      <c r="G343" s="20">
        <v>84.811138840754225</v>
      </c>
      <c r="H343" s="19">
        <f t="shared" si="27"/>
        <v>152.49777154247423</v>
      </c>
      <c r="I343" s="20">
        <f t="shared" si="28"/>
        <v>147.93957731988485</v>
      </c>
      <c r="J343" s="19">
        <f t="shared" si="29"/>
        <v>147.31415992655357</v>
      </c>
      <c r="K343" s="31">
        <f ca="1">Raceline!L343</f>
        <v>352.9173917598547</v>
      </c>
      <c r="L343" s="31">
        <f ca="1">Raceline!M343</f>
        <v>85.933035299081666</v>
      </c>
    </row>
    <row r="344" spans="1:12" x14ac:dyDescent="0.3">
      <c r="A344" s="18">
        <v>340</v>
      </c>
      <c r="B344" s="20">
        <v>358.07357212196916</v>
      </c>
      <c r="C344" s="20">
        <v>86.430905930577779</v>
      </c>
      <c r="D344" s="19">
        <v>353.17230257330471</v>
      </c>
      <c r="E344" s="19">
        <v>85.442191203604267</v>
      </c>
      <c r="F344" s="20">
        <v>348.27103302464025</v>
      </c>
      <c r="G344" s="20">
        <v>84.453476476630755</v>
      </c>
      <c r="H344" s="19">
        <f t="shared" si="27"/>
        <v>153.18324759540306</v>
      </c>
      <c r="I344" s="20">
        <f t="shared" si="28"/>
        <v>148.49266632617477</v>
      </c>
      <c r="J344" s="19">
        <f t="shared" si="29"/>
        <v>147.73732243947714</v>
      </c>
      <c r="K344" s="31">
        <f ca="1">Raceline!L344</f>
        <v>353.17230257330471</v>
      </c>
      <c r="L344" s="31">
        <f ca="1">Raceline!M344</f>
        <v>85.442191203604267</v>
      </c>
    </row>
    <row r="345" spans="1:12" x14ac:dyDescent="0.3">
      <c r="A345" s="18">
        <v>341</v>
      </c>
      <c r="B345" s="20">
        <v>357.86496268316773</v>
      </c>
      <c r="C345" s="20">
        <v>86.378056066805073</v>
      </c>
      <c r="D345" s="19">
        <v>353.02713332591611</v>
      </c>
      <c r="E345" s="19">
        <v>85.114961806619263</v>
      </c>
      <c r="F345" s="20">
        <v>348.18930396866449</v>
      </c>
      <c r="G345" s="20">
        <v>83.851867546433454</v>
      </c>
      <c r="H345" s="19">
        <f t="shared" si="27"/>
        <v>153.39844751654115</v>
      </c>
      <c r="I345" s="20">
        <f t="shared" si="28"/>
        <v>148.85065122618948</v>
      </c>
      <c r="J345" s="19">
        <f t="shared" si="29"/>
        <v>148.34445746851421</v>
      </c>
      <c r="K345" s="31">
        <f ca="1">Raceline!L345</f>
        <v>353.02713332591611</v>
      </c>
      <c r="L345" s="31">
        <f ca="1">Raceline!M345</f>
        <v>85.114961806619263</v>
      </c>
    </row>
    <row r="346" spans="1:12" x14ac:dyDescent="0.3">
      <c r="A346" s="18">
        <v>342</v>
      </c>
      <c r="B346" s="20">
        <v>358.24539843522172</v>
      </c>
      <c r="C346" s="20">
        <v>85.827141864020689</v>
      </c>
      <c r="D346" s="19">
        <v>353.35462876306048</v>
      </c>
      <c r="E346" s="19">
        <v>84.78773240963443</v>
      </c>
      <c r="F346" s="20">
        <v>348.46385909089923</v>
      </c>
      <c r="G346" s="20">
        <v>83.74832295524817</v>
      </c>
      <c r="H346" s="19">
        <f t="shared" si="27"/>
        <v>154.067953170192</v>
      </c>
      <c r="I346" s="20">
        <f t="shared" si="28"/>
        <v>149.31361163443347</v>
      </c>
      <c r="J346" s="19">
        <f t="shared" si="29"/>
        <v>148.63788888726322</v>
      </c>
      <c r="K346" s="31">
        <f ca="1">Raceline!L346</f>
        <v>353.35462876306048</v>
      </c>
      <c r="L346" s="31">
        <f ca="1">Raceline!M346</f>
        <v>84.78773240963443</v>
      </c>
    </row>
    <row r="347" spans="1:12" x14ac:dyDescent="0.3">
      <c r="A347" s="18">
        <v>343</v>
      </c>
      <c r="B347" s="20">
        <v>358.23042962114761</v>
      </c>
      <c r="C347" s="20">
        <v>85.460491448919967</v>
      </c>
      <c r="D347" s="19">
        <v>353.35498348327445</v>
      </c>
      <c r="E347" s="19">
        <v>84.35142654698781</v>
      </c>
      <c r="F347" s="20">
        <v>348.4795373454013</v>
      </c>
      <c r="G347" s="20">
        <v>83.242361645055652</v>
      </c>
      <c r="H347" s="19">
        <f t="shared" si="27"/>
        <v>154.43490901534005</v>
      </c>
      <c r="I347" s="20">
        <f t="shared" si="28"/>
        <v>149.74991764127529</v>
      </c>
      <c r="J347" s="19">
        <f t="shared" si="29"/>
        <v>149.14409305069529</v>
      </c>
      <c r="K347" s="31">
        <f ca="1">Raceline!L347</f>
        <v>353.35498348327445</v>
      </c>
      <c r="L347" s="31">
        <f ca="1">Raceline!M347</f>
        <v>84.35142654698781</v>
      </c>
    </row>
    <row r="348" spans="1:12" x14ac:dyDescent="0.3">
      <c r="A348" s="18">
        <v>344</v>
      </c>
      <c r="B348" s="20">
        <v>358.24723953814316</v>
      </c>
      <c r="C348" s="20">
        <v>85.003519408710218</v>
      </c>
      <c r="D348" s="19">
        <v>353.35529386346155</v>
      </c>
      <c r="E348" s="19">
        <v>83.969658917172012</v>
      </c>
      <c r="F348" s="20">
        <v>348.46334818877995</v>
      </c>
      <c r="G348" s="20">
        <v>82.935798425633806</v>
      </c>
      <c r="H348" s="19">
        <f t="shared" si="27"/>
        <v>154.89219013111332</v>
      </c>
      <c r="I348" s="20">
        <f t="shared" si="28"/>
        <v>150.13168539726186</v>
      </c>
      <c r="J348" s="19">
        <f t="shared" si="29"/>
        <v>149.45108343538902</v>
      </c>
      <c r="K348" s="31">
        <f ca="1">Raceline!L348</f>
        <v>353.35529386346155</v>
      </c>
      <c r="L348" s="31">
        <f ca="1">Raceline!M348</f>
        <v>83.969658917172012</v>
      </c>
    </row>
    <row r="349" spans="1:12" x14ac:dyDescent="0.3">
      <c r="A349" s="18">
        <v>345</v>
      </c>
      <c r="B349" s="20">
        <v>358.50215035159317</v>
      </c>
      <c r="C349" s="20">
        <v>84.512675313232805</v>
      </c>
      <c r="D349" s="19">
        <v>353.61020467691156</v>
      </c>
      <c r="E349" s="19">
        <v>83.478814821694598</v>
      </c>
      <c r="F349" s="20">
        <v>348.71825900222996</v>
      </c>
      <c r="G349" s="20">
        <v>82.444954330156392</v>
      </c>
      <c r="H349" s="19">
        <f t="shared" si="27"/>
        <v>155.44527913740325</v>
      </c>
      <c r="I349" s="20">
        <f t="shared" si="28"/>
        <v>150.68477440355178</v>
      </c>
      <c r="J349" s="19">
        <f t="shared" si="29"/>
        <v>150.00417244167895</v>
      </c>
      <c r="K349" s="31">
        <f ca="1">Raceline!L349</f>
        <v>353.61020467691156</v>
      </c>
      <c r="L349" s="31">
        <f ca="1">Raceline!M349</f>
        <v>83.478814821694598</v>
      </c>
    </row>
    <row r="350" spans="1:12" x14ac:dyDescent="0.3">
      <c r="A350" s="18">
        <v>346</v>
      </c>
      <c r="B350" s="20">
        <v>358.49465798436637</v>
      </c>
      <c r="C350" s="20">
        <v>83.822235941815336</v>
      </c>
      <c r="D350" s="19">
        <v>353.57428925529121</v>
      </c>
      <c r="E350" s="19">
        <v>82.933432493386363</v>
      </c>
      <c r="F350" s="20">
        <v>348.65392052621604</v>
      </c>
      <c r="G350" s="20">
        <v>82.044629044957389</v>
      </c>
      <c r="H350" s="19">
        <f t="shared" si="27"/>
        <v>156.13575915968485</v>
      </c>
      <c r="I350" s="20">
        <f t="shared" si="28"/>
        <v>151.23133803346241</v>
      </c>
      <c r="J350" s="19">
        <f t="shared" si="29"/>
        <v>150.40963486097999</v>
      </c>
      <c r="K350" s="31">
        <f ca="1">Raceline!L350</f>
        <v>353.57428925529121</v>
      </c>
      <c r="L350" s="31">
        <f ca="1">Raceline!M350</f>
        <v>82.933432493386363</v>
      </c>
    </row>
    <row r="351" spans="1:12" x14ac:dyDescent="0.3">
      <c r="A351" s="18">
        <v>347</v>
      </c>
      <c r="B351" s="20">
        <v>358.73505855575559</v>
      </c>
      <c r="C351" s="20">
        <v>83.353962974411331</v>
      </c>
      <c r="D351" s="19">
        <v>353.8292444087698</v>
      </c>
      <c r="E351" s="19">
        <v>82.388050165078155</v>
      </c>
      <c r="F351" s="20">
        <v>348.92343026178401</v>
      </c>
      <c r="G351" s="20">
        <v>81.422137355744979</v>
      </c>
      <c r="H351" s="19">
        <f t="shared" si="27"/>
        <v>156.66213545733285</v>
      </c>
      <c r="I351" s="20">
        <f t="shared" si="28"/>
        <v>151.83337126702693</v>
      </c>
      <c r="J351" s="19">
        <f t="shared" si="29"/>
        <v>151.08796472226021</v>
      </c>
      <c r="K351" s="31">
        <f ca="1">Raceline!L351</f>
        <v>353.89929689009284</v>
      </c>
      <c r="L351" s="31">
        <f ca="1">Raceline!M351</f>
        <v>82.401842898966592</v>
      </c>
    </row>
    <row r="352" spans="1:12" x14ac:dyDescent="0.3">
      <c r="A352" s="18">
        <v>348</v>
      </c>
      <c r="B352" s="20">
        <v>358.71027648402048</v>
      </c>
      <c r="C352" s="20">
        <v>82.750206989100349</v>
      </c>
      <c r="D352" s="19">
        <v>353.79332898714932</v>
      </c>
      <c r="E352" s="19">
        <v>81.842667836769934</v>
      </c>
      <c r="F352" s="20">
        <v>348.87638149027816</v>
      </c>
      <c r="G352" s="20">
        <v>80.935128684439519</v>
      </c>
      <c r="H352" s="19">
        <f t="shared" si="27"/>
        <v>157.26639983728447</v>
      </c>
      <c r="I352" s="20">
        <f t="shared" si="28"/>
        <v>152.37993489693756</v>
      </c>
      <c r="J352" s="19">
        <f t="shared" si="29"/>
        <v>151.57724075153911</v>
      </c>
      <c r="K352" s="31">
        <f ca="1">Raceline!L352</f>
        <v>353.93373758961991</v>
      </c>
      <c r="L352" s="31">
        <f ca="1">Raceline!M352</f>
        <v>81.868583570901151</v>
      </c>
    </row>
    <row r="353" spans="1:12" x14ac:dyDescent="0.3">
      <c r="A353" s="18">
        <v>349</v>
      </c>
      <c r="B353" s="20">
        <v>358.60702983954621</v>
      </c>
      <c r="C353" s="20">
        <v>82.500876505452467</v>
      </c>
      <c r="D353" s="19">
        <v>353.68442988159359</v>
      </c>
      <c r="E353" s="19">
        <v>81.624514905446546</v>
      </c>
      <c r="F353" s="20">
        <v>348.76182992364096</v>
      </c>
      <c r="G353" s="20">
        <v>80.748153305440624</v>
      </c>
      <c r="H353" s="19">
        <f t="shared" si="27"/>
        <v>157.53626194961461</v>
      </c>
      <c r="I353" s="20">
        <f t="shared" si="28"/>
        <v>152.62375802265746</v>
      </c>
      <c r="J353" s="19">
        <f t="shared" si="29"/>
        <v>151.79651649978962</v>
      </c>
      <c r="K353" s="31">
        <f ca="1">Raceline!L353</f>
        <v>353.89524907227832</v>
      </c>
      <c r="L353" s="31">
        <f ca="1">Raceline!M353</f>
        <v>81.662046666068676</v>
      </c>
    </row>
    <row r="354" spans="1:12" x14ac:dyDescent="0.3">
      <c r="A354" s="18">
        <v>350</v>
      </c>
      <c r="B354" s="20">
        <v>358.93546933660542</v>
      </c>
      <c r="C354" s="20">
        <v>82.16832758789144</v>
      </c>
      <c r="D354" s="19">
        <v>354.01192531873954</v>
      </c>
      <c r="E354" s="19">
        <v>81.297285508461712</v>
      </c>
      <c r="F354" s="20">
        <v>349.08838130087366</v>
      </c>
      <c r="G354" s="20">
        <v>80.426243429031985</v>
      </c>
      <c r="H354" s="19">
        <f t="shared" si="27"/>
        <v>158.00366037258962</v>
      </c>
      <c r="I354" s="20">
        <f t="shared" si="28"/>
        <v>153.08671843090255</v>
      </c>
      <c r="J354" s="19">
        <f t="shared" si="29"/>
        <v>152.25505959536733</v>
      </c>
      <c r="K354" s="31">
        <f ca="1">Raceline!L354</f>
        <v>354.29300459195002</v>
      </c>
      <c r="L354" s="31">
        <f ca="1">Raceline!M354</f>
        <v>81.347012264987782</v>
      </c>
    </row>
    <row r="355" spans="1:12" x14ac:dyDescent="0.3">
      <c r="A355" s="18">
        <v>351</v>
      </c>
      <c r="B355" s="20">
        <v>358.93675102600446</v>
      </c>
      <c r="C355" s="20">
        <v>81.72676570349789</v>
      </c>
      <c r="D355" s="19">
        <v>354.01228003895193</v>
      </c>
      <c r="E355" s="19">
        <v>80.860979645815092</v>
      </c>
      <c r="F355" s="20">
        <v>349.0878090518994</v>
      </c>
      <c r="G355" s="20">
        <v>79.995193588132295</v>
      </c>
      <c r="H355" s="19">
        <f t="shared" si="27"/>
        <v>158.4452241171123</v>
      </c>
      <c r="I355" s="20">
        <f t="shared" si="28"/>
        <v>153.52302443774437</v>
      </c>
      <c r="J355" s="19">
        <f t="shared" si="29"/>
        <v>152.68610981611724</v>
      </c>
      <c r="K355" s="31">
        <f ca="1">Raceline!L355</f>
        <v>354.36358777685655</v>
      </c>
      <c r="L355" s="31">
        <f ca="1">Raceline!M355</f>
        <v>80.922744115995471</v>
      </c>
    </row>
    <row r="356" spans="1:12" x14ac:dyDescent="0.3">
      <c r="A356" s="18">
        <v>352</v>
      </c>
      <c r="B356" s="20">
        <v>358.93031258984712</v>
      </c>
      <c r="C356" s="20">
        <v>81.328247108155111</v>
      </c>
      <c r="D356" s="19">
        <v>354.01263475916602</v>
      </c>
      <c r="E356" s="19">
        <v>80.424673783168487</v>
      </c>
      <c r="F356" s="20">
        <v>349.09495692848492</v>
      </c>
      <c r="G356" s="20">
        <v>79.521100458181863</v>
      </c>
      <c r="H356" s="19">
        <f t="shared" si="27"/>
        <v>158.84379471850448</v>
      </c>
      <c r="I356" s="20">
        <f t="shared" si="28"/>
        <v>153.95933044458616</v>
      </c>
      <c r="J356" s="19">
        <f t="shared" si="29"/>
        <v>153.16025682708101</v>
      </c>
      <c r="K356" s="31">
        <f ca="1">Raceline!L356</f>
        <v>354.43346508122278</v>
      </c>
      <c r="L356" s="31">
        <f ca="1">Raceline!M356</f>
        <v>80.501997078115465</v>
      </c>
    </row>
    <row r="357" spans="1:12" x14ac:dyDescent="0.3">
      <c r="A357" s="18">
        <v>353</v>
      </c>
      <c r="B357" s="20">
        <v>359.17911915760976</v>
      </c>
      <c r="C357" s="20">
        <v>80.707760797927889</v>
      </c>
      <c r="D357" s="19">
        <v>354.23114241070226</v>
      </c>
      <c r="E357" s="19">
        <v>79.988367920521867</v>
      </c>
      <c r="F357" s="20">
        <v>349.28316566379476</v>
      </c>
      <c r="G357" s="20">
        <v>79.268975043115844</v>
      </c>
      <c r="H357" s="19">
        <f t="shared" si="27"/>
        <v>159.51230647557477</v>
      </c>
      <c r="I357" s="20">
        <f t="shared" si="28"/>
        <v>154.44729396736187</v>
      </c>
      <c r="J357" s="19">
        <f t="shared" si="29"/>
        <v>153.47488319750971</v>
      </c>
      <c r="K357" s="31">
        <f ca="1">Raceline!L357</f>
        <v>354.72491775332787</v>
      </c>
      <c r="L357" s="31">
        <f ca="1">Raceline!M357</f>
        <v>80.060158570052621</v>
      </c>
    </row>
    <row r="358" spans="1:12" x14ac:dyDescent="0.3">
      <c r="A358" s="18">
        <v>354</v>
      </c>
      <c r="B358" s="20">
        <v>359.15959251758636</v>
      </c>
      <c r="C358" s="20">
        <v>80.396973804676037</v>
      </c>
      <c r="D358" s="19">
        <v>354.23149713091635</v>
      </c>
      <c r="E358" s="19">
        <v>79.552062057875261</v>
      </c>
      <c r="F358" s="20">
        <v>349.30340174424634</v>
      </c>
      <c r="G358" s="20">
        <v>78.707150311074486</v>
      </c>
      <c r="H358" s="19">
        <f t="shared" si="27"/>
        <v>159.82370629067609</v>
      </c>
      <c r="I358" s="20">
        <f t="shared" si="28"/>
        <v>154.88359997420366</v>
      </c>
      <c r="J358" s="19">
        <f t="shared" si="29"/>
        <v>154.03707224799484</v>
      </c>
      <c r="K358" s="31">
        <f ca="1">Raceline!L358</f>
        <v>354.79325767211793</v>
      </c>
      <c r="L358" s="31">
        <f ca="1">Raceline!M358</f>
        <v>79.648374739126155</v>
      </c>
    </row>
    <row r="359" spans="1:12" x14ac:dyDescent="0.3">
      <c r="A359" s="18">
        <v>355</v>
      </c>
      <c r="B359" s="20">
        <v>359.16549994280405</v>
      </c>
      <c r="C359" s="20">
        <v>79.927616101570294</v>
      </c>
      <c r="D359" s="19">
        <v>354.23185185113039</v>
      </c>
      <c r="E359" s="19">
        <v>79.115756195228656</v>
      </c>
      <c r="F359" s="20">
        <v>349.29820375945673</v>
      </c>
      <c r="G359" s="20">
        <v>78.303896288887017</v>
      </c>
      <c r="H359" s="19">
        <f t="shared" si="27"/>
        <v>160.29310116829768</v>
      </c>
      <c r="I359" s="20">
        <f t="shared" si="28"/>
        <v>155.31990598104545</v>
      </c>
      <c r="J359" s="19">
        <f t="shared" si="29"/>
        <v>154.44035977006345</v>
      </c>
      <c r="K359" s="31">
        <f ca="1">Raceline!L359</f>
        <v>354.86417873734553</v>
      </c>
      <c r="L359" s="31">
        <f ca="1">Raceline!M359</f>
        <v>79.219809187473132</v>
      </c>
    </row>
    <row r="360" spans="1:12" x14ac:dyDescent="0.3">
      <c r="A360" s="18">
        <v>356</v>
      </c>
      <c r="B360" s="20">
        <v>359.18517606876298</v>
      </c>
      <c r="C360" s="20">
        <v>79.417840834600568</v>
      </c>
      <c r="D360" s="19">
        <v>354.23216223131743</v>
      </c>
      <c r="E360" s="19">
        <v>78.733988565413014</v>
      </c>
      <c r="F360" s="20">
        <v>349.27914839387188</v>
      </c>
      <c r="G360" s="20">
        <v>78.05013629622546</v>
      </c>
      <c r="H360" s="19">
        <f t="shared" si="27"/>
        <v>160.80325602003077</v>
      </c>
      <c r="I360" s="20">
        <f t="shared" si="28"/>
        <v>155.70167373703188</v>
      </c>
      <c r="J360" s="19">
        <f t="shared" si="29"/>
        <v>154.69483421049543</v>
      </c>
      <c r="K360" s="31">
        <f ca="1">Raceline!L360</f>
        <v>354.93704959455886</v>
      </c>
      <c r="L360" s="31">
        <f ca="1">Raceline!M360</f>
        <v>78.831310890505264</v>
      </c>
    </row>
    <row r="361" spans="1:12" x14ac:dyDescent="0.3">
      <c r="A361" s="18">
        <v>357</v>
      </c>
      <c r="B361" s="20">
        <v>359.41680730371007</v>
      </c>
      <c r="C361" s="20">
        <v>79.078440906063562</v>
      </c>
      <c r="D361" s="19">
        <v>354.4870730447675</v>
      </c>
      <c r="E361" s="19">
        <v>78.243144469935601</v>
      </c>
      <c r="F361" s="20">
        <v>349.55733878582492</v>
      </c>
      <c r="G361" s="20">
        <v>77.407848033807639</v>
      </c>
      <c r="H361" s="19">
        <f t="shared" si="27"/>
        <v>161.21416396652737</v>
      </c>
      <c r="I361" s="20">
        <f t="shared" si="28"/>
        <v>156.25476274332183</v>
      </c>
      <c r="J361" s="19">
        <f t="shared" si="29"/>
        <v>155.39477999854955</v>
      </c>
      <c r="K361" s="31">
        <f ca="1">Raceline!L361</f>
        <v>355.2582533863557</v>
      </c>
      <c r="L361" s="31">
        <f ca="1">Raceline!M361</f>
        <v>78.373813621071292</v>
      </c>
    </row>
    <row r="362" spans="1:12" x14ac:dyDescent="0.3">
      <c r="A362" s="18">
        <v>358</v>
      </c>
      <c r="B362" s="20">
        <v>359.40417146059275</v>
      </c>
      <c r="C362" s="20">
        <v>78.381614410813867</v>
      </c>
      <c r="D362" s="19">
        <v>354.45115762314708</v>
      </c>
      <c r="E362" s="19">
        <v>77.697762141627209</v>
      </c>
      <c r="F362" s="20">
        <v>349.49814378570142</v>
      </c>
      <c r="G362" s="20">
        <v>77.01390987244055</v>
      </c>
      <c r="H362" s="19">
        <f t="shared" si="27"/>
        <v>161.9111050178461</v>
      </c>
      <c r="I362" s="20">
        <f t="shared" si="28"/>
        <v>156.80132637323263</v>
      </c>
      <c r="J362" s="19">
        <f t="shared" si="29"/>
        <v>155.79314079358454</v>
      </c>
      <c r="K362" s="31">
        <f ca="1">Raceline!L362</f>
        <v>355.29575640284804</v>
      </c>
      <c r="L362" s="31">
        <f ca="1">Raceline!M362</f>
        <v>77.814374130005717</v>
      </c>
    </row>
    <row r="363" spans="1:12" x14ac:dyDescent="0.3">
      <c r="A363" s="18">
        <v>359</v>
      </c>
      <c r="B363" s="20">
        <v>359.40069491936333</v>
      </c>
      <c r="C363" s="20">
        <v>77.972506086938111</v>
      </c>
      <c r="D363" s="19">
        <v>354.45151234336112</v>
      </c>
      <c r="E363" s="19">
        <v>77.261456278980759</v>
      </c>
      <c r="F363" s="20">
        <v>349.5023297673589</v>
      </c>
      <c r="G363" s="20">
        <v>76.550406471023408</v>
      </c>
      <c r="H363" s="19">
        <f t="shared" si="27"/>
        <v>162.32022811301837</v>
      </c>
      <c r="I363" s="20">
        <f t="shared" si="28"/>
        <v>157.23763238007427</v>
      </c>
      <c r="J363" s="19">
        <f t="shared" si="29"/>
        <v>156.25666309678871</v>
      </c>
      <c r="K363" s="31">
        <f ca="1">Raceline!L363</f>
        <v>355.3650084516164</v>
      </c>
      <c r="L363" s="31">
        <f ca="1">Raceline!M363</f>
        <v>77.392698402779999</v>
      </c>
    </row>
    <row r="364" spans="1:12" x14ac:dyDescent="0.3">
      <c r="A364" s="18">
        <v>360</v>
      </c>
      <c r="B364" s="20">
        <v>359.62988935452529</v>
      </c>
      <c r="C364" s="20">
        <v>77.587806255481425</v>
      </c>
      <c r="D364" s="19">
        <v>354.70646749683806</v>
      </c>
      <c r="E364" s="19">
        <v>76.716073950672538</v>
      </c>
      <c r="F364" s="20">
        <v>349.78304563915083</v>
      </c>
      <c r="G364" s="20">
        <v>75.844341645863651</v>
      </c>
      <c r="H364" s="19">
        <f t="shared" si="27"/>
        <v>162.76802723029309</v>
      </c>
      <c r="I364" s="20">
        <f t="shared" si="28"/>
        <v>157.83966561363812</v>
      </c>
      <c r="J364" s="19">
        <f t="shared" si="29"/>
        <v>157.01648474560096</v>
      </c>
      <c r="K364" s="31">
        <f ca="1">Raceline!L364</f>
        <v>355.68421214105001</v>
      </c>
      <c r="L364" s="31">
        <f ca="1">Raceline!M364</f>
        <v>76.889191675874713</v>
      </c>
    </row>
    <row r="365" spans="1:12" x14ac:dyDescent="0.3">
      <c r="A365" s="18">
        <v>361</v>
      </c>
      <c r="B365" s="20">
        <v>359.62517870199468</v>
      </c>
      <c r="C365" s="20">
        <v>76.842759319276141</v>
      </c>
      <c r="D365" s="19">
        <v>354.6705520752177</v>
      </c>
      <c r="E365" s="19">
        <v>76.17069162236416</v>
      </c>
      <c r="F365" s="20">
        <v>349.71592544844071</v>
      </c>
      <c r="G365" s="20">
        <v>75.498623925452179</v>
      </c>
      <c r="H365" s="19">
        <f t="shared" si="27"/>
        <v>163.51308905819474</v>
      </c>
      <c r="I365" s="20">
        <f t="shared" si="28"/>
        <v>158.38622924354888</v>
      </c>
      <c r="J365" s="19">
        <f t="shared" si="29"/>
        <v>157.36865780278657</v>
      </c>
      <c r="K365" s="31">
        <f ca="1">Raceline!L365</f>
        <v>355.72373371876546</v>
      </c>
      <c r="L365" s="31">
        <f ca="1">Raceline!M365</f>
        <v>76.31354988695746</v>
      </c>
    </row>
    <row r="366" spans="1:12" x14ac:dyDescent="0.3">
      <c r="A366" s="18">
        <v>362</v>
      </c>
      <c r="B366" s="20">
        <v>359.62553342220855</v>
      </c>
      <c r="C366" s="20">
        <v>76.406453456630359</v>
      </c>
      <c r="D366" s="19">
        <v>354.67090679543168</v>
      </c>
      <c r="E366" s="19">
        <v>75.734385759717554</v>
      </c>
      <c r="F366" s="20">
        <v>349.71628016865481</v>
      </c>
      <c r="G366" s="20">
        <v>75.062318062804749</v>
      </c>
      <c r="H366" s="19">
        <f t="shared" si="27"/>
        <v>163.9493950650357</v>
      </c>
      <c r="I366" s="20">
        <f t="shared" si="28"/>
        <v>158.82253525039067</v>
      </c>
      <c r="J366" s="19">
        <f t="shared" si="29"/>
        <v>157.80496380962919</v>
      </c>
      <c r="K366" s="31">
        <f ca="1">Raceline!L366</f>
        <v>355.79311371019827</v>
      </c>
      <c r="L366" s="31">
        <f ca="1">Raceline!M366</f>
        <v>75.886606920559586</v>
      </c>
    </row>
    <row r="367" spans="1:12" x14ac:dyDescent="0.3">
      <c r="A367" s="18">
        <v>363</v>
      </c>
      <c r="B367" s="20">
        <v>359.86583274979955</v>
      </c>
      <c r="C367" s="20">
        <v>75.961459570193625</v>
      </c>
      <c r="D367" s="19">
        <v>354.92586194890868</v>
      </c>
      <c r="E367" s="19">
        <v>75.189003431409319</v>
      </c>
      <c r="F367" s="20">
        <v>349.9858911480178</v>
      </c>
      <c r="G367" s="20">
        <v>74.416547292625012</v>
      </c>
      <c r="H367" s="19">
        <f t="shared" si="27"/>
        <v>164.45512555235752</v>
      </c>
      <c r="I367" s="20">
        <f t="shared" si="28"/>
        <v>159.42456848395457</v>
      </c>
      <c r="J367" s="19">
        <f t="shared" si="29"/>
        <v>158.50475661311577</v>
      </c>
      <c r="K367" s="31">
        <f ca="1">Raceline!L367</f>
        <v>356.11334230360518</v>
      </c>
      <c r="L367" s="31">
        <f ca="1">Raceline!M367</f>
        <v>75.374688028878126</v>
      </c>
    </row>
    <row r="368" spans="1:12" x14ac:dyDescent="0.3">
      <c r="A368" s="18">
        <v>364</v>
      </c>
      <c r="B368" s="20">
        <v>359.84555663958497</v>
      </c>
      <c r="C368" s="20">
        <v>75.308398069385404</v>
      </c>
      <c r="D368" s="19">
        <v>354.8899465272882</v>
      </c>
      <c r="E368" s="19">
        <v>74.643621103101097</v>
      </c>
      <c r="F368" s="20">
        <v>349.93433641499144</v>
      </c>
      <c r="G368" s="20">
        <v>73.97884413681679</v>
      </c>
      <c r="H368" s="19">
        <f t="shared" si="27"/>
        <v>165.10850174145787</v>
      </c>
      <c r="I368" s="20">
        <f t="shared" si="28"/>
        <v>159.9711321138652</v>
      </c>
      <c r="J368" s="19">
        <f t="shared" si="29"/>
        <v>158.94548549020678</v>
      </c>
      <c r="K368" s="31">
        <f ca="1">Raceline!L368</f>
        <v>356.14975347494868</v>
      </c>
      <c r="L368" s="31">
        <f ca="1">Raceline!M368</f>
        <v>74.812619596080097</v>
      </c>
    </row>
    <row r="369" spans="1:12" x14ac:dyDescent="0.3">
      <c r="A369" s="18">
        <v>365</v>
      </c>
      <c r="B369" s="20">
        <v>359.84591135979917</v>
      </c>
      <c r="C369" s="20">
        <v>74.872092206737946</v>
      </c>
      <c r="D369" s="19">
        <v>354.89030124750229</v>
      </c>
      <c r="E369" s="19">
        <v>74.207315240454491</v>
      </c>
      <c r="F369" s="20">
        <v>349.93469113520541</v>
      </c>
      <c r="G369" s="20">
        <v>73.542538274171037</v>
      </c>
      <c r="H369" s="19">
        <f t="shared" si="27"/>
        <v>165.54480774830051</v>
      </c>
      <c r="I369" s="20">
        <f t="shared" si="28"/>
        <v>160.40743812070698</v>
      </c>
      <c r="J369" s="19">
        <f t="shared" si="29"/>
        <v>159.38179149704771</v>
      </c>
      <c r="K369" s="31">
        <f ca="1">Raceline!L369</f>
        <v>356.21841848599263</v>
      </c>
      <c r="L369" s="31">
        <f ca="1">Raceline!M369</f>
        <v>74.385477309032396</v>
      </c>
    </row>
    <row r="370" spans="1:12" x14ac:dyDescent="0.3">
      <c r="A370" s="18">
        <v>366</v>
      </c>
      <c r="B370" s="20">
        <v>360.10037880974915</v>
      </c>
      <c r="C370" s="20">
        <v>74.330335421198242</v>
      </c>
      <c r="D370" s="19">
        <v>355.14525640097929</v>
      </c>
      <c r="E370" s="19">
        <v>73.66193291214627</v>
      </c>
      <c r="F370" s="20">
        <v>350.19013399220944</v>
      </c>
      <c r="G370" s="20">
        <v>72.993530403094297</v>
      </c>
      <c r="H370" s="19">
        <f t="shared" si="27"/>
        <v>166.14335106148874</v>
      </c>
      <c r="I370" s="20">
        <f t="shared" si="28"/>
        <v>161.00947135427086</v>
      </c>
      <c r="J370" s="19">
        <f t="shared" si="29"/>
        <v>159.98731663748254</v>
      </c>
      <c r="K370" s="31">
        <f ca="1">Raceline!L370</f>
        <v>356.54127570666429</v>
      </c>
      <c r="L370" s="31">
        <f ca="1">Raceline!M370</f>
        <v>73.850243660020709</v>
      </c>
    </row>
    <row r="371" spans="1:12" x14ac:dyDescent="0.3">
      <c r="A371" s="18">
        <v>367</v>
      </c>
      <c r="B371" s="20">
        <v>360.04716474125388</v>
      </c>
      <c r="C371" s="20">
        <v>73.902614510286966</v>
      </c>
      <c r="D371" s="19">
        <v>355.10934097935882</v>
      </c>
      <c r="E371" s="19">
        <v>73.116550583838048</v>
      </c>
      <c r="F371" s="20">
        <v>350.17151721746376</v>
      </c>
      <c r="G371" s="20">
        <v>72.33048665738913</v>
      </c>
      <c r="H371" s="19">
        <f t="shared" si="27"/>
        <v>166.57436952364156</v>
      </c>
      <c r="I371" s="20">
        <f t="shared" si="28"/>
        <v>161.55603498418148</v>
      </c>
      <c r="J371" s="19">
        <f t="shared" si="29"/>
        <v>160.65062169024534</v>
      </c>
      <c r="K371" s="31">
        <f ca="1">Raceline!L371</f>
        <v>356.56799828533053</v>
      </c>
      <c r="L371" s="31">
        <f ca="1">Raceline!M371</f>
        <v>73.348757714866863</v>
      </c>
    </row>
    <row r="372" spans="1:12" x14ac:dyDescent="0.3">
      <c r="A372" s="18">
        <v>368</v>
      </c>
      <c r="B372" s="20">
        <v>360.06859392018589</v>
      </c>
      <c r="C372" s="20">
        <v>73.320032527891172</v>
      </c>
      <c r="D372" s="19">
        <v>355.10969569957291</v>
      </c>
      <c r="E372" s="19">
        <v>72.680244721191443</v>
      </c>
      <c r="F372" s="20">
        <v>350.15079747895993</v>
      </c>
      <c r="G372" s="20">
        <v>72.040456914491713</v>
      </c>
      <c r="H372" s="19">
        <f t="shared" si="27"/>
        <v>167.15734548877384</v>
      </c>
      <c r="I372" s="20">
        <f t="shared" si="28"/>
        <v>161.99234099102327</v>
      </c>
      <c r="J372" s="19">
        <f t="shared" si="29"/>
        <v>160.94139060077191</v>
      </c>
      <c r="K372" s="31">
        <f ca="1">Raceline!L372</f>
        <v>356.64207952311801</v>
      </c>
      <c r="L372" s="31">
        <f ca="1">Raceline!M372</f>
        <v>72.877950026255533</v>
      </c>
    </row>
    <row r="373" spans="1:12" x14ac:dyDescent="0.3">
      <c r="A373" s="18">
        <v>369</v>
      </c>
      <c r="B373" s="20">
        <v>360.32026096534673</v>
      </c>
      <c r="C373" s="20">
        <v>72.79963935916669</v>
      </c>
      <c r="D373" s="19">
        <v>355.36465085304985</v>
      </c>
      <c r="E373" s="19">
        <v>72.134862392883221</v>
      </c>
      <c r="F373" s="20">
        <v>350.40904074075297</v>
      </c>
      <c r="G373" s="20">
        <v>71.470085426599752</v>
      </c>
      <c r="H373" s="19">
        <f t="shared" si="27"/>
        <v>167.73539855872079</v>
      </c>
      <c r="I373" s="20">
        <f t="shared" si="28"/>
        <v>162.59437422458711</v>
      </c>
      <c r="J373" s="19">
        <f t="shared" si="29"/>
        <v>161.56750018899237</v>
      </c>
      <c r="K373" s="31">
        <f ca="1">Raceline!L373</f>
        <v>356.96316258921871</v>
      </c>
      <c r="L373" s="31">
        <f ca="1">Raceline!M373</f>
        <v>72.349296894076517</v>
      </c>
    </row>
    <row r="374" spans="1:12" x14ac:dyDescent="0.3">
      <c r="A374" s="18">
        <v>370</v>
      </c>
      <c r="B374" s="20">
        <v>360.28962682629651</v>
      </c>
      <c r="C374" s="20">
        <v>72.213624733969723</v>
      </c>
      <c r="D374" s="19">
        <v>355.32873543142944</v>
      </c>
      <c r="E374" s="19">
        <v>71.589480064574985</v>
      </c>
      <c r="F374" s="20">
        <v>350.36784403656236</v>
      </c>
      <c r="G374" s="20">
        <v>70.965335395180247</v>
      </c>
      <c r="H374" s="19">
        <f t="shared" si="27"/>
        <v>168.32221334331649</v>
      </c>
      <c r="I374" s="20">
        <f t="shared" si="28"/>
        <v>163.14093785449774</v>
      </c>
      <c r="J374" s="19">
        <f t="shared" si="29"/>
        <v>162.07392862683346</v>
      </c>
      <c r="K374" s="31">
        <f ca="1">Raceline!L374</f>
        <v>356.99583997448218</v>
      </c>
      <c r="L374" s="31">
        <f ca="1">Raceline!M374</f>
        <v>71.799223502003727</v>
      </c>
    </row>
    <row r="375" spans="1:12" x14ac:dyDescent="0.3">
      <c r="A375" s="18">
        <v>371</v>
      </c>
      <c r="B375" s="20">
        <v>360.28419850816198</v>
      </c>
      <c r="C375" s="20">
        <v>71.821680877407843</v>
      </c>
      <c r="D375" s="19">
        <v>355.32909015164347</v>
      </c>
      <c r="E375" s="19">
        <v>71.15317420192838</v>
      </c>
      <c r="F375" s="20">
        <v>350.37398179512496</v>
      </c>
      <c r="G375" s="20">
        <v>70.484667526448916</v>
      </c>
      <c r="H375" s="19">
        <f t="shared" si="27"/>
        <v>168.71419478845692</v>
      </c>
      <c r="I375" s="20">
        <f t="shared" si="28"/>
        <v>163.57724386133953</v>
      </c>
      <c r="J375" s="19">
        <f t="shared" si="29"/>
        <v>162.55463568119288</v>
      </c>
      <c r="K375" s="31">
        <f ca="1">Raceline!L375</f>
        <v>357.06072302827886</v>
      </c>
      <c r="L375" s="31">
        <f ca="1">Raceline!M375</f>
        <v>71.386793338831325</v>
      </c>
    </row>
    <row r="376" spans="1:12" x14ac:dyDescent="0.3">
      <c r="A376" s="18">
        <v>372</v>
      </c>
      <c r="B376" s="20">
        <v>360.49915840353776</v>
      </c>
      <c r="C376" s="20">
        <v>71.302720519194665</v>
      </c>
      <c r="D376" s="19">
        <v>355.54768648323363</v>
      </c>
      <c r="E376" s="19">
        <v>70.607791873620158</v>
      </c>
      <c r="F376" s="20">
        <v>350.5962145629295</v>
      </c>
      <c r="G376" s="20">
        <v>69.912863228045651</v>
      </c>
      <c r="H376" s="19">
        <f t="shared" si="27"/>
        <v>169.27591323217825</v>
      </c>
      <c r="I376" s="20">
        <f t="shared" si="28"/>
        <v>164.16480342446107</v>
      </c>
      <c r="J376" s="19">
        <f t="shared" si="29"/>
        <v>163.16810740732092</v>
      </c>
      <c r="K376" s="31">
        <f ca="1">Raceline!L376</f>
        <v>357.34411864874733</v>
      </c>
      <c r="L376" s="31">
        <f ca="1">Raceline!M376</f>
        <v>70.859917340903479</v>
      </c>
    </row>
    <row r="377" spans="1:12" x14ac:dyDescent="0.3">
      <c r="A377" s="18">
        <v>373</v>
      </c>
      <c r="B377" s="20">
        <v>360.49951312375185</v>
      </c>
      <c r="C377" s="20">
        <v>70.866414656548059</v>
      </c>
      <c r="D377" s="19">
        <v>355.54804120344772</v>
      </c>
      <c r="E377" s="19">
        <v>70.171486010973553</v>
      </c>
      <c r="F377" s="20">
        <v>350.59656928314359</v>
      </c>
      <c r="G377" s="20">
        <v>69.476557365399046</v>
      </c>
      <c r="H377" s="19">
        <f t="shared" si="27"/>
        <v>169.71221923902004</v>
      </c>
      <c r="I377" s="20">
        <f t="shared" si="28"/>
        <v>164.60110943130286</v>
      </c>
      <c r="J377" s="19">
        <f t="shared" si="29"/>
        <v>163.60441341416271</v>
      </c>
      <c r="K377" s="31">
        <f ca="1">Raceline!L377</f>
        <v>357.41017714440329</v>
      </c>
      <c r="L377" s="31">
        <f ca="1">Raceline!M377</f>
        <v>70.432832864626803</v>
      </c>
    </row>
    <row r="378" spans="1:12" x14ac:dyDescent="0.3">
      <c r="A378" s="18">
        <v>374</v>
      </c>
      <c r="B378" s="20">
        <v>360.51591747281378</v>
      </c>
      <c r="C378" s="20">
        <v>70.304152606969865</v>
      </c>
      <c r="D378" s="19">
        <v>355.54839592366011</v>
      </c>
      <c r="E378" s="19">
        <v>69.735180148326947</v>
      </c>
      <c r="F378" s="20">
        <v>350.58087437450644</v>
      </c>
      <c r="G378" s="20">
        <v>69.166207689684029</v>
      </c>
      <c r="H378" s="19">
        <f t="shared" si="27"/>
        <v>170.27472054129765</v>
      </c>
      <c r="I378" s="20">
        <f t="shared" si="28"/>
        <v>165.03741543814465</v>
      </c>
      <c r="J378" s="19">
        <f t="shared" si="29"/>
        <v>163.91515969551381</v>
      </c>
      <c r="K378" s="31">
        <f ca="1">Raceline!L378</f>
        <v>357.4821035652331</v>
      </c>
      <c r="L378" s="31">
        <f ca="1">Raceline!M378</f>
        <v>69.956664117794546</v>
      </c>
    </row>
    <row r="379" spans="1:12" x14ac:dyDescent="0.3">
      <c r="A379" s="18">
        <v>375</v>
      </c>
      <c r="B379" s="20">
        <v>360.51841990520199</v>
      </c>
      <c r="C379" s="20">
        <v>69.902909306954299</v>
      </c>
      <c r="D379" s="19">
        <v>355.54870630384721</v>
      </c>
      <c r="E379" s="19">
        <v>69.353412518511306</v>
      </c>
      <c r="F379" s="20">
        <v>350.57899270249243</v>
      </c>
      <c r="G379" s="20">
        <v>68.803915730068312</v>
      </c>
      <c r="H379" s="19">
        <f t="shared" si="27"/>
        <v>170.67597164469208</v>
      </c>
      <c r="I379" s="20">
        <f t="shared" si="28"/>
        <v>165.41918319413108</v>
      </c>
      <c r="J379" s="19">
        <f t="shared" si="29"/>
        <v>164.27745654161072</v>
      </c>
      <c r="K379" s="31">
        <f ca="1">Raceline!L379</f>
        <v>357.54843748156446</v>
      </c>
      <c r="L379" s="31">
        <f ca="1">Raceline!M379</f>
        <v>69.574521006454233</v>
      </c>
    </row>
    <row r="380" spans="1:12" x14ac:dyDescent="0.3">
      <c r="A380" s="18">
        <v>376</v>
      </c>
      <c r="B380" s="20">
        <v>360.75034466525119</v>
      </c>
      <c r="C380" s="20">
        <v>69.590501501228545</v>
      </c>
      <c r="D380" s="19">
        <v>355.80361711729893</v>
      </c>
      <c r="E380" s="19">
        <v>68.862568423033878</v>
      </c>
      <c r="F380" s="20">
        <v>350.85688956934666</v>
      </c>
      <c r="G380" s="20">
        <v>68.134635344839211</v>
      </c>
      <c r="H380" s="19">
        <f t="shared" si="27"/>
        <v>171.06505740824846</v>
      </c>
      <c r="I380" s="20">
        <f t="shared" si="28"/>
        <v>165.9722722004218</v>
      </c>
      <c r="J380" s="19">
        <f t="shared" si="29"/>
        <v>165.00213778371639</v>
      </c>
      <c r="K380" s="31">
        <f ca="1">Raceline!L380</f>
        <v>357.85856200594833</v>
      </c>
      <c r="L380" s="31">
        <f ca="1">Raceline!M380</f>
        <v>69.164962752176621</v>
      </c>
    </row>
    <row r="381" spans="1:12" x14ac:dyDescent="0.3">
      <c r="A381" s="18">
        <v>377</v>
      </c>
      <c r="B381" s="20">
        <v>360.73199505678201</v>
      </c>
      <c r="C381" s="20">
        <v>68.913668638395549</v>
      </c>
      <c r="D381" s="19">
        <v>355.76770169567845</v>
      </c>
      <c r="E381" s="19">
        <v>68.317186094725656</v>
      </c>
      <c r="F381" s="20">
        <v>350.8034083345749</v>
      </c>
      <c r="G381" s="20">
        <v>67.720703551055763</v>
      </c>
      <c r="H381" s="19">
        <f t="shared" si="27"/>
        <v>171.74213896341126</v>
      </c>
      <c r="I381" s="20">
        <f t="shared" si="28"/>
        <v>166.51883583033242</v>
      </c>
      <c r="J381" s="19">
        <f t="shared" si="29"/>
        <v>165.41951024612555</v>
      </c>
      <c r="K381" s="31">
        <f ca="1">Raceline!L381</f>
        <v>357.89421499598922</v>
      </c>
      <c r="L381" s="31">
        <f ca="1">Raceline!M381</f>
        <v>68.572696389998626</v>
      </c>
    </row>
    <row r="382" spans="1:12" x14ac:dyDescent="0.3">
      <c r="A382" s="18">
        <v>378</v>
      </c>
      <c r="B382" s="20">
        <v>360.72894781075786</v>
      </c>
      <c r="C382" s="20">
        <v>68.505024901473959</v>
      </c>
      <c r="D382" s="19">
        <v>355.76805641589084</v>
      </c>
      <c r="E382" s="19">
        <v>67.880880232079051</v>
      </c>
      <c r="F382" s="20">
        <v>350.80716502102382</v>
      </c>
      <c r="G382" s="20">
        <v>67.256735562684142</v>
      </c>
      <c r="H382" s="19">
        <f t="shared" si="27"/>
        <v>172.15079406179322</v>
      </c>
      <c r="I382" s="20">
        <f t="shared" si="28"/>
        <v>166.95514183717421</v>
      </c>
      <c r="J382" s="19">
        <f t="shared" si="29"/>
        <v>165.88349344294056</v>
      </c>
      <c r="K382" s="31">
        <f ca="1">Raceline!L382</f>
        <v>357.95690638028208</v>
      </c>
      <c r="L382" s="31">
        <f ca="1">Raceline!M382</f>
        <v>68.156266030444556</v>
      </c>
    </row>
    <row r="383" spans="1:12" x14ac:dyDescent="0.3">
      <c r="A383" s="18">
        <v>379</v>
      </c>
      <c r="B383" s="20">
        <v>360.62004870520377</v>
      </c>
      <c r="C383" s="20">
        <v>68.286871970150571</v>
      </c>
      <c r="D383" s="19">
        <v>355.65915731033675</v>
      </c>
      <c r="E383" s="19">
        <v>67.662727300755662</v>
      </c>
      <c r="F383" s="20">
        <v>350.69826591546973</v>
      </c>
      <c r="G383" s="20">
        <v>67.038582631360754</v>
      </c>
      <c r="H383" s="19">
        <f t="shared" si="27"/>
        <v>172.39461718751238</v>
      </c>
      <c r="I383" s="20">
        <f t="shared" si="28"/>
        <v>167.19896496289337</v>
      </c>
      <c r="J383" s="19">
        <f t="shared" si="29"/>
        <v>166.12731656865972</v>
      </c>
      <c r="K383" s="31">
        <f ca="1">Raceline!L383</f>
        <v>357.91135487384605</v>
      </c>
      <c r="L383" s="31">
        <f ca="1">Raceline!M383</f>
        <v>67.946083051124035</v>
      </c>
    </row>
    <row r="384" spans="1:12" x14ac:dyDescent="0.3">
      <c r="A384" s="18">
        <v>380</v>
      </c>
      <c r="B384" s="20">
        <v>360.96297085450044</v>
      </c>
      <c r="C384" s="20">
        <v>67.713392371741605</v>
      </c>
      <c r="D384" s="19">
        <v>355.98674142753498</v>
      </c>
      <c r="E384" s="19">
        <v>67.226421438109057</v>
      </c>
      <c r="F384" s="20">
        <v>351.01051200056952</v>
      </c>
      <c r="G384" s="20">
        <v>66.739450504476508</v>
      </c>
      <c r="H384" s="19">
        <f t="shared" si="27"/>
        <v>173.06280462399226</v>
      </c>
      <c r="I384" s="20">
        <f t="shared" si="28"/>
        <v>167.74456019712872</v>
      </c>
      <c r="J384" s="19">
        <f t="shared" si="29"/>
        <v>166.55972568858488</v>
      </c>
      <c r="K384" s="31">
        <f ca="1">Raceline!L384</f>
        <v>358.30898509397377</v>
      </c>
      <c r="L384" s="31">
        <f ca="1">Raceline!M384</f>
        <v>67.45367486019606</v>
      </c>
    </row>
    <row r="385" spans="1:12" x14ac:dyDescent="0.3">
      <c r="A385" s="18">
        <v>381</v>
      </c>
      <c r="B385" s="20">
        <v>360.94434470155568</v>
      </c>
      <c r="C385" s="20">
        <v>67.442562336342249</v>
      </c>
      <c r="D385" s="19">
        <v>355.98709614774907</v>
      </c>
      <c r="E385" s="19">
        <v>66.790115575462607</v>
      </c>
      <c r="F385" s="20">
        <v>351.02984759394246</v>
      </c>
      <c r="G385" s="20">
        <v>66.137668814582966</v>
      </c>
      <c r="H385" s="19">
        <f t="shared" si="27"/>
        <v>173.33427440435085</v>
      </c>
      <c r="I385" s="20">
        <f t="shared" si="28"/>
        <v>168.18086620397037</v>
      </c>
      <c r="J385" s="19">
        <f t="shared" si="29"/>
        <v>167.16181793024077</v>
      </c>
      <c r="K385" s="31">
        <f ca="1">Raceline!L385</f>
        <v>358.36285249408036</v>
      </c>
      <c r="L385" s="31">
        <f ca="1">Raceline!M385</f>
        <v>67.102800024502955</v>
      </c>
    </row>
    <row r="386" spans="1:12" x14ac:dyDescent="0.3">
      <c r="A386" s="18">
        <v>382</v>
      </c>
      <c r="B386" s="20">
        <v>360.94834226283007</v>
      </c>
      <c r="C386" s="20">
        <v>66.977954382210939</v>
      </c>
      <c r="D386" s="19">
        <v>355.98745086796305</v>
      </c>
      <c r="E386" s="19">
        <v>66.353809712816002</v>
      </c>
      <c r="F386" s="20">
        <v>351.02655947309603</v>
      </c>
      <c r="G386" s="20">
        <v>65.729665043421065</v>
      </c>
      <c r="H386" s="19">
        <f t="shared" si="27"/>
        <v>173.7988995559927</v>
      </c>
      <c r="I386" s="20">
        <f t="shared" si="28"/>
        <v>168.61717221081216</v>
      </c>
      <c r="J386" s="19">
        <f t="shared" si="29"/>
        <v>167.56983495074485</v>
      </c>
      <c r="K386" s="31">
        <f ca="1">Raceline!L386</f>
        <v>358.42688450241019</v>
      </c>
      <c r="L386" s="31">
        <f ca="1">Raceline!M386</f>
        <v>66.660722196499535</v>
      </c>
    </row>
    <row r="387" spans="1:12" x14ac:dyDescent="0.3">
      <c r="A387" s="18">
        <v>383</v>
      </c>
      <c r="B387" s="20">
        <v>360.96195720121506</v>
      </c>
      <c r="C387" s="20">
        <v>66.425259431622294</v>
      </c>
      <c r="D387" s="19">
        <v>355.98780558817555</v>
      </c>
      <c r="E387" s="19">
        <v>65.917503850169396</v>
      </c>
      <c r="F387" s="20">
        <v>351.01365397513604</v>
      </c>
      <c r="G387" s="20">
        <v>65.409748268716498</v>
      </c>
      <c r="H387" s="19">
        <f t="shared" si="27"/>
        <v>174.35176217450964</v>
      </c>
      <c r="I387" s="20">
        <f t="shared" si="28"/>
        <v>169.05347821765395</v>
      </c>
      <c r="J387" s="19">
        <f t="shared" si="29"/>
        <v>167.8900119246436</v>
      </c>
      <c r="K387" s="31">
        <f ca="1">Raceline!L387</f>
        <v>358.4953579442132</v>
      </c>
      <c r="L387" s="31">
        <f ca="1">Raceline!M387</f>
        <v>66.173471863131809</v>
      </c>
    </row>
    <row r="388" spans="1:12" x14ac:dyDescent="0.3">
      <c r="A388" s="18">
        <v>384</v>
      </c>
      <c r="B388" s="20">
        <v>360.85305809566097</v>
      </c>
      <c r="C388" s="20">
        <v>66.207106500297954</v>
      </c>
      <c r="D388" s="19">
        <v>355.8789064826214</v>
      </c>
      <c r="E388" s="19">
        <v>65.699350918846008</v>
      </c>
      <c r="F388" s="20">
        <v>350.90475486958184</v>
      </c>
      <c r="G388" s="20">
        <v>65.191595337394062</v>
      </c>
      <c r="H388" s="19">
        <f t="shared" si="27"/>
        <v>174.59558530022966</v>
      </c>
      <c r="I388" s="20">
        <f t="shared" si="28"/>
        <v>169.29730134337314</v>
      </c>
      <c r="J388" s="19">
        <f t="shared" si="29"/>
        <v>168.13383505036197</v>
      </c>
      <c r="K388" s="31">
        <f ca="1">Raceline!L388</f>
        <v>358.44754574940237</v>
      </c>
      <c r="L388" s="31">
        <f ca="1">Raceline!M388</f>
        <v>65.961554612240803</v>
      </c>
    </row>
    <row r="389" spans="1:12" x14ac:dyDescent="0.3">
      <c r="A389" s="18">
        <v>385</v>
      </c>
      <c r="B389" s="20">
        <v>361.18559002563183</v>
      </c>
      <c r="C389" s="20">
        <v>65.719738506860168</v>
      </c>
      <c r="D389" s="19">
        <v>356.20649059981963</v>
      </c>
      <c r="E389" s="19">
        <v>65.263045056199388</v>
      </c>
      <c r="F389" s="20">
        <v>351.22739117400744</v>
      </c>
      <c r="G389" s="20">
        <v>64.806351605538609</v>
      </c>
      <c r="H389" s="19">
        <f t="shared" ref="H389:H452" si="30">SQRT((B389-B388)^2+(C389-C388)^2)+H388</f>
        <v>175.18558957604273</v>
      </c>
      <c r="I389" s="20">
        <f t="shared" ref="I389:I452" si="31">SQRT((D389-D388)^2+(E389-E388)^2)+I388</f>
        <v>169.84289657760851</v>
      </c>
      <c r="J389" s="19">
        <f t="shared" ref="J389:J452" si="32">SQRT((F389-F388)^2+(G389-G388)^2)+J388</f>
        <v>168.63633571490612</v>
      </c>
      <c r="K389" s="31">
        <f ca="1">Raceline!L389</f>
        <v>358.83830827628026</v>
      </c>
      <c r="L389" s="31">
        <f ca="1">Raceline!M389</f>
        <v>65.504440897773037</v>
      </c>
    </row>
    <row r="390" spans="1:12" x14ac:dyDescent="0.3">
      <c r="A390" s="18">
        <v>386</v>
      </c>
      <c r="B390" s="20">
        <v>361.16414691809945</v>
      </c>
      <c r="C390" s="20">
        <v>65.478782800848265</v>
      </c>
      <c r="D390" s="19">
        <v>356.20684532003366</v>
      </c>
      <c r="E390" s="19">
        <v>64.826739193552939</v>
      </c>
      <c r="F390" s="20">
        <v>351.24954372196788</v>
      </c>
      <c r="G390" s="20">
        <v>64.174695586257613</v>
      </c>
      <c r="H390" s="19">
        <f t="shared" si="30"/>
        <v>175.42749753192749</v>
      </c>
      <c r="I390" s="20">
        <f t="shared" si="31"/>
        <v>170.27920258445016</v>
      </c>
      <c r="J390" s="19">
        <f t="shared" si="32"/>
        <v>169.26838006625741</v>
      </c>
      <c r="K390" s="31">
        <f ca="1">Raceline!L390</f>
        <v>358.88696490838589</v>
      </c>
      <c r="L390" s="31">
        <f ca="1">Raceline!M390</f>
        <v>65.179260582417783</v>
      </c>
    </row>
    <row r="391" spans="1:12" x14ac:dyDescent="0.3">
      <c r="A391" s="18">
        <v>387</v>
      </c>
      <c r="B391" s="20">
        <v>361.18154658695789</v>
      </c>
      <c r="C391" s="20">
        <v>64.896275631644585</v>
      </c>
      <c r="D391" s="19">
        <v>356.20720004024605</v>
      </c>
      <c r="E391" s="19">
        <v>64.390433330906333</v>
      </c>
      <c r="F391" s="20">
        <v>351.23285349353421</v>
      </c>
      <c r="G391" s="20">
        <v>63.884591030168082</v>
      </c>
      <c r="H391" s="19">
        <f t="shared" si="30"/>
        <v>176.0102645099299</v>
      </c>
      <c r="I391" s="20">
        <f t="shared" si="31"/>
        <v>170.71550859129195</v>
      </c>
      <c r="J391" s="19">
        <f t="shared" si="32"/>
        <v>169.55896433491122</v>
      </c>
      <c r="K391" s="31">
        <f ca="1">Raceline!L391</f>
        <v>358.95601578117987</v>
      </c>
      <c r="L391" s="31">
        <f ca="1">Raceline!M391</f>
        <v>64.669960956423026</v>
      </c>
    </row>
    <row r="392" spans="1:12" x14ac:dyDescent="0.3">
      <c r="A392" s="18">
        <v>388</v>
      </c>
      <c r="B392" s="20">
        <v>361.17892288578895</v>
      </c>
      <c r="C392" s="20">
        <v>64.488448497665019</v>
      </c>
      <c r="D392" s="19">
        <v>356.20755476046014</v>
      </c>
      <c r="E392" s="19">
        <v>63.954127468259721</v>
      </c>
      <c r="F392" s="20">
        <v>351.23618663513133</v>
      </c>
      <c r="G392" s="20">
        <v>63.419806438854422</v>
      </c>
      <c r="H392" s="19">
        <f t="shared" si="30"/>
        <v>176.41810008343694</v>
      </c>
      <c r="I392" s="20">
        <f t="shared" si="31"/>
        <v>171.15181459813374</v>
      </c>
      <c r="J392" s="19">
        <f t="shared" si="32"/>
        <v>170.02376087766461</v>
      </c>
      <c r="K392" s="31">
        <f ca="1">Raceline!L392</f>
        <v>359.01360978729241</v>
      </c>
      <c r="L392" s="31">
        <f ca="1">Raceline!M392</f>
        <v>64.255721350005459</v>
      </c>
    </row>
    <row r="393" spans="1:12" x14ac:dyDescent="0.3">
      <c r="A393" s="18">
        <v>389</v>
      </c>
      <c r="B393" s="20">
        <v>361.17927760600298</v>
      </c>
      <c r="C393" s="20">
        <v>64.05214263501847</v>
      </c>
      <c r="D393" s="19">
        <v>356.20790948067418</v>
      </c>
      <c r="E393" s="19">
        <v>63.517821605613108</v>
      </c>
      <c r="F393" s="20">
        <v>351.23654135534537</v>
      </c>
      <c r="G393" s="20">
        <v>62.983500576207746</v>
      </c>
      <c r="H393" s="19">
        <f t="shared" si="30"/>
        <v>176.85440609027867</v>
      </c>
      <c r="I393" s="20">
        <f t="shared" si="31"/>
        <v>171.58812060497553</v>
      </c>
      <c r="J393" s="19">
        <f t="shared" si="32"/>
        <v>170.46006688450649</v>
      </c>
      <c r="K393" s="31">
        <f ca="1">Raceline!L393</f>
        <v>359.072277470323</v>
      </c>
      <c r="L393" s="31">
        <f ca="1">Raceline!M393</f>
        <v>63.825682945638832</v>
      </c>
    </row>
    <row r="394" spans="1:12" x14ac:dyDescent="0.3">
      <c r="A394" s="18">
        <v>390</v>
      </c>
      <c r="B394" s="20">
        <v>361.42858937666512</v>
      </c>
      <c r="C394" s="20">
        <v>63.55688583738084</v>
      </c>
      <c r="D394" s="19">
        <v>356.46286463415117</v>
      </c>
      <c r="E394" s="19">
        <v>62.972439277304886</v>
      </c>
      <c r="F394" s="20">
        <v>351.49713989163723</v>
      </c>
      <c r="G394" s="20">
        <v>62.387992717228933</v>
      </c>
      <c r="H394" s="19">
        <f t="shared" si="30"/>
        <v>177.40887489426765</v>
      </c>
      <c r="I394" s="20">
        <f t="shared" si="31"/>
        <v>172.1901538385394</v>
      </c>
      <c r="J394" s="19">
        <f t="shared" si="32"/>
        <v>171.11009858159747</v>
      </c>
      <c r="K394" s="31">
        <f ca="1">Raceline!L394</f>
        <v>359.38164440474469</v>
      </c>
      <c r="L394" s="31">
        <f ca="1">Raceline!M394</f>
        <v>63.315968346070598</v>
      </c>
    </row>
    <row r="395" spans="1:12" x14ac:dyDescent="0.3">
      <c r="A395" s="18">
        <v>391</v>
      </c>
      <c r="B395" s="20">
        <v>361.41132358731591</v>
      </c>
      <c r="C395" s="20">
        <v>62.822040609399501</v>
      </c>
      <c r="D395" s="19">
        <v>356.42694921253076</v>
      </c>
      <c r="E395" s="19">
        <v>62.427056948996665</v>
      </c>
      <c r="F395" s="20">
        <v>351.44257483774561</v>
      </c>
      <c r="G395" s="20">
        <v>62.032073288593828</v>
      </c>
      <c r="H395" s="19">
        <f t="shared" si="30"/>
        <v>178.14392293118007</v>
      </c>
      <c r="I395" s="20">
        <f t="shared" si="31"/>
        <v>172.73671746845002</v>
      </c>
      <c r="J395" s="19">
        <f t="shared" si="32"/>
        <v>171.47017632984932</v>
      </c>
      <c r="K395" s="31">
        <f ca="1">Raceline!L395</f>
        <v>359.41397345687096</v>
      </c>
      <c r="L395" s="31">
        <f ca="1">Raceline!M395</f>
        <v>62.663761835312989</v>
      </c>
    </row>
    <row r="396" spans="1:12" x14ac:dyDescent="0.3">
      <c r="A396" s="18">
        <v>392</v>
      </c>
      <c r="B396" s="20">
        <v>361.40011728997388</v>
      </c>
      <c r="C396" s="20">
        <v>62.511449957257206</v>
      </c>
      <c r="D396" s="19">
        <v>356.42730393274479</v>
      </c>
      <c r="E396" s="19">
        <v>61.990751086350059</v>
      </c>
      <c r="F396" s="20">
        <v>351.45449057551571</v>
      </c>
      <c r="G396" s="20">
        <v>61.470052215442912</v>
      </c>
      <c r="H396" s="19">
        <f t="shared" si="30"/>
        <v>178.45471568254067</v>
      </c>
      <c r="I396" s="20">
        <f t="shared" si="31"/>
        <v>173.17302347529181</v>
      </c>
      <c r="J396" s="19">
        <f t="shared" si="32"/>
        <v>172.03232370507428</v>
      </c>
      <c r="K396" s="31">
        <f ca="1">Raceline!L396</f>
        <v>359.46394186515954</v>
      </c>
      <c r="L396" s="31">
        <f ca="1">Raceline!M396</f>
        <v>62.308714747798078</v>
      </c>
    </row>
    <row r="397" spans="1:12" x14ac:dyDescent="0.3">
      <c r="A397" s="18">
        <v>393</v>
      </c>
      <c r="B397" s="20">
        <v>361.40047201018632</v>
      </c>
      <c r="C397" s="20">
        <v>62.075144094610593</v>
      </c>
      <c r="D397" s="19">
        <v>356.42765865295723</v>
      </c>
      <c r="E397" s="19">
        <v>61.554445223703446</v>
      </c>
      <c r="F397" s="20">
        <v>351.45484529572815</v>
      </c>
      <c r="G397" s="20">
        <v>61.0337463527963</v>
      </c>
      <c r="H397" s="19">
        <f t="shared" si="30"/>
        <v>178.89102168938246</v>
      </c>
      <c r="I397" s="20">
        <f t="shared" si="31"/>
        <v>173.6093294821336</v>
      </c>
      <c r="J397" s="19">
        <f t="shared" si="32"/>
        <v>172.46862971191607</v>
      </c>
      <c r="K397" s="31">
        <f ca="1">Raceline!L397</f>
        <v>359.52021932013992</v>
      </c>
      <c r="L397" s="31">
        <f ca="1">Raceline!M397</f>
        <v>61.878264505051085</v>
      </c>
    </row>
    <row r="398" spans="1:12" x14ac:dyDescent="0.3">
      <c r="A398" s="18">
        <v>394</v>
      </c>
      <c r="B398" s="20">
        <v>361.29157290463218</v>
      </c>
      <c r="C398" s="20">
        <v>61.856991163287212</v>
      </c>
      <c r="D398" s="19">
        <v>356.31875954740309</v>
      </c>
      <c r="E398" s="19">
        <v>61.336292292380065</v>
      </c>
      <c r="F398" s="20">
        <v>351.345946190174</v>
      </c>
      <c r="G398" s="20">
        <v>60.815593421472919</v>
      </c>
      <c r="H398" s="19">
        <f t="shared" si="30"/>
        <v>179.13484481510164</v>
      </c>
      <c r="I398" s="20">
        <f t="shared" si="31"/>
        <v>173.85315260785279</v>
      </c>
      <c r="J398" s="19">
        <f t="shared" si="32"/>
        <v>172.71245283763525</v>
      </c>
      <c r="K398" s="31">
        <f ca="1">Raceline!L398</f>
        <v>359.46661233299619</v>
      </c>
      <c r="L398" s="31">
        <f ca="1">Raceline!M398</f>
        <v>61.665901162348504</v>
      </c>
    </row>
    <row r="399" spans="1:12" x14ac:dyDescent="0.3">
      <c r="A399" s="18">
        <v>395</v>
      </c>
      <c r="B399" s="20">
        <v>361.61366492832485</v>
      </c>
      <c r="C399" s="20">
        <v>61.579008902013904</v>
      </c>
      <c r="D399" s="19">
        <v>356.6462549845474</v>
      </c>
      <c r="E399" s="19">
        <v>61.009062895395225</v>
      </c>
      <c r="F399" s="20">
        <v>351.67884504076994</v>
      </c>
      <c r="G399" s="20">
        <v>60.439116888776546</v>
      </c>
      <c r="H399" s="19">
        <f t="shared" si="30"/>
        <v>179.56030622264535</v>
      </c>
      <c r="I399" s="20">
        <f t="shared" si="31"/>
        <v>174.31611301609675</v>
      </c>
      <c r="J399" s="19">
        <f t="shared" si="32"/>
        <v>173.21500256094546</v>
      </c>
      <c r="K399" s="31">
        <f ca="1">Raceline!L399</f>
        <v>359.84527818691305</v>
      </c>
      <c r="L399" s="31">
        <f ca="1">Raceline!M399</f>
        <v>61.376109408548977</v>
      </c>
    </row>
    <row r="400" spans="1:12" x14ac:dyDescent="0.3">
      <c r="A400" s="18">
        <v>396</v>
      </c>
      <c r="B400" s="20">
        <v>361.63194333318546</v>
      </c>
      <c r="C400" s="20">
        <v>60.955443083324056</v>
      </c>
      <c r="D400" s="19">
        <v>356.64660970476149</v>
      </c>
      <c r="E400" s="19">
        <v>60.572757032748619</v>
      </c>
      <c r="F400" s="20">
        <v>351.66127607633751</v>
      </c>
      <c r="G400" s="20">
        <v>60.190070982173182</v>
      </c>
      <c r="H400" s="19">
        <f t="shared" si="30"/>
        <v>180.18413987861672</v>
      </c>
      <c r="I400" s="20">
        <f t="shared" si="31"/>
        <v>174.75241902293854</v>
      </c>
      <c r="J400" s="19">
        <f t="shared" si="32"/>
        <v>173.46466740049465</v>
      </c>
      <c r="K400" s="31">
        <f ca="1">Raceline!L400</f>
        <v>359.91130894363334</v>
      </c>
      <c r="L400" s="31">
        <f ca="1">Raceline!M400</f>
        <v>60.823363100699069</v>
      </c>
    </row>
    <row r="401" spans="1:12" x14ac:dyDescent="0.3">
      <c r="A401" s="18">
        <v>397</v>
      </c>
      <c r="B401" s="20">
        <v>361.63229805339944</v>
      </c>
      <c r="C401" s="20">
        <v>60.519137220677472</v>
      </c>
      <c r="D401" s="19">
        <v>356.64696442497547</v>
      </c>
      <c r="E401" s="19">
        <v>60.136451170102006</v>
      </c>
      <c r="F401" s="20">
        <v>351.66163079655149</v>
      </c>
      <c r="G401" s="20">
        <v>59.753765119526541</v>
      </c>
      <c r="H401" s="19">
        <f t="shared" si="30"/>
        <v>180.62044588545848</v>
      </c>
      <c r="I401" s="20">
        <f t="shared" si="31"/>
        <v>175.18872502978033</v>
      </c>
      <c r="J401" s="19">
        <f t="shared" si="32"/>
        <v>173.90097340733647</v>
      </c>
      <c r="K401" s="31">
        <f ca="1">Raceline!L401</f>
        <v>359.96513108921482</v>
      </c>
      <c r="L401" s="31">
        <f ca="1">Raceline!M401</f>
        <v>60.391161524620514</v>
      </c>
    </row>
    <row r="402" spans="1:12" x14ac:dyDescent="0.3">
      <c r="A402" s="18">
        <v>398</v>
      </c>
      <c r="B402" s="20">
        <v>361.62210303516167</v>
      </c>
      <c r="C402" s="20">
        <v>60.201668236201407</v>
      </c>
      <c r="D402" s="19">
        <v>356.64731914518796</v>
      </c>
      <c r="E402" s="19">
        <v>59.700145307455394</v>
      </c>
      <c r="F402" s="20">
        <v>351.67253525521426</v>
      </c>
      <c r="G402" s="20">
        <v>59.198622378709381</v>
      </c>
      <c r="H402" s="19">
        <f t="shared" si="30"/>
        <v>180.93807852625778</v>
      </c>
      <c r="I402" s="20">
        <f t="shared" si="31"/>
        <v>175.62503103662212</v>
      </c>
      <c r="J402" s="19">
        <f t="shared" si="32"/>
        <v>174.45622323390168</v>
      </c>
      <c r="K402" s="31">
        <f ca="1">Raceline!L402</f>
        <v>360.01114314587574</v>
      </c>
      <c r="L402" s="31">
        <f ca="1">Raceline!M402</f>
        <v>60.039262523785361</v>
      </c>
    </row>
    <row r="403" spans="1:12" x14ac:dyDescent="0.3">
      <c r="A403" s="18">
        <v>399</v>
      </c>
      <c r="B403" s="20">
        <v>361.62245775537576</v>
      </c>
      <c r="C403" s="20">
        <v>59.765362373553828</v>
      </c>
      <c r="D403" s="19">
        <v>356.64767386540194</v>
      </c>
      <c r="E403" s="19">
        <v>59.263839444808781</v>
      </c>
      <c r="F403" s="20">
        <v>351.67288997542812</v>
      </c>
      <c r="G403" s="20">
        <v>58.762316516063734</v>
      </c>
      <c r="H403" s="19">
        <f t="shared" si="30"/>
        <v>181.37438453310054</v>
      </c>
      <c r="I403" s="20">
        <f t="shared" si="31"/>
        <v>176.06133704346391</v>
      </c>
      <c r="J403" s="19">
        <f t="shared" si="32"/>
        <v>174.8925292407425</v>
      </c>
      <c r="K403" s="31">
        <f ca="1">Raceline!L403</f>
        <v>360.06349102661591</v>
      </c>
      <c r="L403" s="31">
        <f ca="1">Raceline!M403</f>
        <v>59.608198248052922</v>
      </c>
    </row>
    <row r="404" spans="1:12" x14ac:dyDescent="0.3">
      <c r="A404" s="18">
        <v>400</v>
      </c>
      <c r="B404" s="20">
        <v>361.62276813556286</v>
      </c>
      <c r="C404" s="20">
        <v>59.38359474373803</v>
      </c>
      <c r="D404" s="19">
        <v>356.64798424558904</v>
      </c>
      <c r="E404" s="19">
        <v>58.882071814992983</v>
      </c>
      <c r="F404" s="20">
        <v>351.67320035561522</v>
      </c>
      <c r="G404" s="20">
        <v>58.380548886247936</v>
      </c>
      <c r="H404" s="19">
        <f t="shared" si="30"/>
        <v>181.75615228908711</v>
      </c>
      <c r="I404" s="20">
        <f t="shared" si="31"/>
        <v>176.44310479945048</v>
      </c>
      <c r="J404" s="19">
        <f t="shared" si="32"/>
        <v>175.27429699672908</v>
      </c>
      <c r="K404" s="31">
        <f ca="1">Raceline!L404</f>
        <v>360.1150980344529</v>
      </c>
      <c r="L404" s="31">
        <f ca="1">Raceline!M404</f>
        <v>59.231601985577441</v>
      </c>
    </row>
    <row r="405" spans="1:12" x14ac:dyDescent="0.3">
      <c r="A405" s="18">
        <v>401</v>
      </c>
      <c r="B405" s="20">
        <v>361.85343173143099</v>
      </c>
      <c r="C405" s="20">
        <v>58.752991909483804</v>
      </c>
      <c r="D405" s="19">
        <v>356.86653623715233</v>
      </c>
      <c r="E405" s="19">
        <v>58.391227719515726</v>
      </c>
      <c r="F405" s="20">
        <v>351.87964074287368</v>
      </c>
      <c r="G405" s="20">
        <v>58.029463529547648</v>
      </c>
      <c r="H405" s="19">
        <f t="shared" si="30"/>
        <v>182.42761757413786</v>
      </c>
      <c r="I405" s="20">
        <f t="shared" si="31"/>
        <v>176.98040629682524</v>
      </c>
      <c r="J405" s="19">
        <f t="shared" si="32"/>
        <v>175.68157891528278</v>
      </c>
      <c r="K405" s="31">
        <f ca="1">Raceline!L405</f>
        <v>360.39280385822542</v>
      </c>
      <c r="L405" s="31">
        <f ca="1">Raceline!M405</f>
        <v>58.647033631432613</v>
      </c>
    </row>
    <row r="406" spans="1:12" x14ac:dyDescent="0.3">
      <c r="A406" s="18">
        <v>402</v>
      </c>
      <c r="B406" s="20">
        <v>361.8518518357663</v>
      </c>
      <c r="C406" s="20">
        <v>58.342433199698768</v>
      </c>
      <c r="D406" s="19">
        <v>356.86689095736631</v>
      </c>
      <c r="E406" s="19">
        <v>57.954921856869113</v>
      </c>
      <c r="F406" s="20">
        <v>351.88193007896632</v>
      </c>
      <c r="G406" s="20">
        <v>57.567410514039459</v>
      </c>
      <c r="H406" s="19">
        <f t="shared" si="30"/>
        <v>182.8381793237574</v>
      </c>
      <c r="I406" s="20">
        <f t="shared" si="31"/>
        <v>177.41671230366703</v>
      </c>
      <c r="J406" s="19">
        <f t="shared" si="32"/>
        <v>176.14363760224794</v>
      </c>
      <c r="K406" s="31">
        <f ca="1">Raceline!L406</f>
        <v>360.44176494874614</v>
      </c>
      <c r="L406" s="31">
        <f ca="1">Raceline!M406</f>
        <v>58.232818565517114</v>
      </c>
    </row>
    <row r="407" spans="1:12" x14ac:dyDescent="0.3">
      <c r="A407" s="18">
        <v>403</v>
      </c>
      <c r="B407" s="20">
        <v>361.8522065559788</v>
      </c>
      <c r="C407" s="20">
        <v>57.906127337052169</v>
      </c>
      <c r="D407" s="19">
        <v>356.86724567757881</v>
      </c>
      <c r="E407" s="19">
        <v>57.518615994222507</v>
      </c>
      <c r="F407" s="20">
        <v>351.88228479917882</v>
      </c>
      <c r="G407" s="20">
        <v>57.131104651392846</v>
      </c>
      <c r="H407" s="19">
        <f t="shared" si="30"/>
        <v>183.27448533059919</v>
      </c>
      <c r="I407" s="20">
        <f t="shared" si="31"/>
        <v>177.85301831050882</v>
      </c>
      <c r="J407" s="19">
        <f t="shared" si="32"/>
        <v>176.57994360908972</v>
      </c>
      <c r="K407" s="31">
        <f ca="1">Raceline!L407</f>
        <v>360.49136505248453</v>
      </c>
      <c r="L407" s="31">
        <f ca="1">Raceline!M407</f>
        <v>57.800340846192753</v>
      </c>
    </row>
    <row r="408" spans="1:12" x14ac:dyDescent="0.3">
      <c r="A408" s="18">
        <v>404</v>
      </c>
      <c r="B408" s="20">
        <v>361.85256127619277</v>
      </c>
      <c r="C408" s="20">
        <v>57.469821474406523</v>
      </c>
      <c r="D408" s="19">
        <v>356.86760039779284</v>
      </c>
      <c r="E408" s="19">
        <v>57.082310131575902</v>
      </c>
      <c r="F408" s="20">
        <v>351.88263951939291</v>
      </c>
      <c r="G408" s="20">
        <v>56.694798788745281</v>
      </c>
      <c r="H408" s="19">
        <f t="shared" si="30"/>
        <v>183.71079133744001</v>
      </c>
      <c r="I408" s="20">
        <f t="shared" si="31"/>
        <v>178.28932431735061</v>
      </c>
      <c r="J408" s="19">
        <f t="shared" si="32"/>
        <v>177.01624961593248</v>
      </c>
      <c r="K408" s="31">
        <f ca="1">Raceline!L408</f>
        <v>360.54022614761459</v>
      </c>
      <c r="L408" s="31">
        <f ca="1">Raceline!M408</f>
        <v>57.367805679232944</v>
      </c>
    </row>
    <row r="409" spans="1:12" x14ac:dyDescent="0.3">
      <c r="A409" s="18">
        <v>405</v>
      </c>
      <c r="B409" s="20">
        <v>361.83692879468725</v>
      </c>
      <c r="C409" s="20">
        <v>57.202152271224634</v>
      </c>
      <c r="D409" s="19">
        <v>356.86795511800682</v>
      </c>
      <c r="E409" s="19">
        <v>56.646004268929282</v>
      </c>
      <c r="F409" s="20">
        <v>351.89898144132638</v>
      </c>
      <c r="G409" s="20">
        <v>56.08985626663393</v>
      </c>
      <c r="H409" s="19">
        <f t="shared" si="30"/>
        <v>183.97891663801803</v>
      </c>
      <c r="I409" s="20">
        <f t="shared" si="31"/>
        <v>178.72563032419242</v>
      </c>
      <c r="J409" s="19">
        <f t="shared" si="32"/>
        <v>177.6214128281909</v>
      </c>
      <c r="K409" s="31">
        <f ca="1">Raceline!L409</f>
        <v>360.57640675145711</v>
      </c>
      <c r="L409" s="31">
        <f ca="1">Raceline!M409</f>
        <v>57.061069451751933</v>
      </c>
    </row>
    <row r="410" spans="1:12" x14ac:dyDescent="0.3">
      <c r="A410" s="18">
        <v>406</v>
      </c>
      <c r="B410" s="20">
        <v>361.85468177423542</v>
      </c>
      <c r="C410" s="20">
        <v>56.578608850329296</v>
      </c>
      <c r="D410" s="19">
        <v>356.86830983822091</v>
      </c>
      <c r="E410" s="19">
        <v>56.209698406282676</v>
      </c>
      <c r="F410" s="20">
        <v>351.8819379022064</v>
      </c>
      <c r="G410" s="20">
        <v>55.840787962236057</v>
      </c>
      <c r="H410" s="19">
        <f t="shared" si="30"/>
        <v>184.60271273132474</v>
      </c>
      <c r="I410" s="20">
        <f t="shared" si="31"/>
        <v>179.16193633103421</v>
      </c>
      <c r="J410" s="19">
        <f t="shared" si="32"/>
        <v>177.8710635892179</v>
      </c>
      <c r="K410" s="31">
        <f ca="1">Raceline!L410</f>
        <v>360.63675830643587</v>
      </c>
      <c r="L410" s="31">
        <f ca="1">Raceline!M410</f>
        <v>56.488502317345748</v>
      </c>
    </row>
    <row r="411" spans="1:12" x14ac:dyDescent="0.3">
      <c r="A411" s="18">
        <v>407</v>
      </c>
      <c r="B411" s="20">
        <v>362.07327810582569</v>
      </c>
      <c r="C411" s="20">
        <v>56.033226522021046</v>
      </c>
      <c r="D411" s="19">
        <v>357.08690616981113</v>
      </c>
      <c r="E411" s="19">
        <v>55.664316077974455</v>
      </c>
      <c r="F411" s="20">
        <v>352.10053423379657</v>
      </c>
      <c r="G411" s="20">
        <v>55.295405633927864</v>
      </c>
      <c r="H411" s="19">
        <f t="shared" si="30"/>
        <v>185.19027229444634</v>
      </c>
      <c r="I411" s="20">
        <f t="shared" si="31"/>
        <v>179.74949589415579</v>
      </c>
      <c r="J411" s="19">
        <f t="shared" si="32"/>
        <v>178.45862315233941</v>
      </c>
      <c r="K411" s="31">
        <f ca="1">Raceline!L411</f>
        <v>360.90159833934808</v>
      </c>
      <c r="L411" s="31">
        <f ca="1">Raceline!M411</f>
        <v>55.946541271005231</v>
      </c>
    </row>
    <row r="412" spans="1:12" x14ac:dyDescent="0.3">
      <c r="A412" s="18">
        <v>408</v>
      </c>
      <c r="B412" s="20">
        <v>362.07363282603802</v>
      </c>
      <c r="C412" s="20">
        <v>55.596920659374497</v>
      </c>
      <c r="D412" s="19">
        <v>357.08726089002352</v>
      </c>
      <c r="E412" s="19">
        <v>55.228010215327842</v>
      </c>
      <c r="F412" s="20">
        <v>352.10088895400901</v>
      </c>
      <c r="G412" s="20">
        <v>54.859099771281187</v>
      </c>
      <c r="H412" s="19">
        <f t="shared" si="30"/>
        <v>185.62657830128808</v>
      </c>
      <c r="I412" s="20">
        <f t="shared" si="31"/>
        <v>180.18580190099757</v>
      </c>
      <c r="J412" s="19">
        <f t="shared" si="32"/>
        <v>178.89492915918129</v>
      </c>
      <c r="K412" s="31">
        <f ca="1">Raceline!L412</f>
        <v>360.94741889181529</v>
      </c>
      <c r="L412" s="31">
        <f ca="1">Raceline!M412</f>
        <v>55.5135991406637</v>
      </c>
    </row>
    <row r="413" spans="1:12" x14ac:dyDescent="0.3">
      <c r="A413" s="18">
        <v>409</v>
      </c>
      <c r="B413" s="20">
        <v>362.07398754625211</v>
      </c>
      <c r="C413" s="20">
        <v>55.160614796727828</v>
      </c>
      <c r="D413" s="19">
        <v>357.08761561023755</v>
      </c>
      <c r="E413" s="19">
        <v>54.791704352681236</v>
      </c>
      <c r="F413" s="20">
        <v>352.10124367422299</v>
      </c>
      <c r="G413" s="20">
        <v>54.422793908634645</v>
      </c>
      <c r="H413" s="19">
        <f t="shared" si="30"/>
        <v>186.06288430812992</v>
      </c>
      <c r="I413" s="20">
        <f t="shared" si="31"/>
        <v>180.62210790783936</v>
      </c>
      <c r="J413" s="19">
        <f t="shared" si="32"/>
        <v>179.33123516602302</v>
      </c>
      <c r="K413" s="31">
        <f ca="1">Raceline!L413</f>
        <v>360.99245230409832</v>
      </c>
      <c r="L413" s="31">
        <f ca="1">Raceline!M413</f>
        <v>55.080598774747344</v>
      </c>
    </row>
    <row r="414" spans="1:12" x14ac:dyDescent="0.3">
      <c r="A414" s="18">
        <v>410</v>
      </c>
      <c r="B414" s="20">
        <v>362.07434226646615</v>
      </c>
      <c r="C414" s="20">
        <v>54.724308934081272</v>
      </c>
      <c r="D414" s="19">
        <v>357.08797033045164</v>
      </c>
      <c r="E414" s="19">
        <v>54.355398490034617</v>
      </c>
      <c r="F414" s="20">
        <v>352.10159839443713</v>
      </c>
      <c r="G414" s="20">
        <v>53.986488045987961</v>
      </c>
      <c r="H414" s="19">
        <f t="shared" si="30"/>
        <v>186.49919031497166</v>
      </c>
      <c r="I414" s="20">
        <f t="shared" si="31"/>
        <v>181.05841391468118</v>
      </c>
      <c r="J414" s="19">
        <f t="shared" si="32"/>
        <v>179.7675411728649</v>
      </c>
      <c r="K414" s="31">
        <f ca="1">Raceline!L414</f>
        <v>361.03668946558531</v>
      </c>
      <c r="L414" s="31">
        <f ca="1">Raceline!M414</f>
        <v>54.647539499219349</v>
      </c>
    </row>
    <row r="415" spans="1:12" x14ac:dyDescent="0.3">
      <c r="A415" s="18">
        <v>411</v>
      </c>
      <c r="B415" s="20">
        <v>362.0748592130268</v>
      </c>
      <c r="C415" s="20">
        <v>54.285803750193139</v>
      </c>
      <c r="D415" s="19">
        <v>357.08832505066403</v>
      </c>
      <c r="E415" s="19">
        <v>53.919092627388011</v>
      </c>
      <c r="F415" s="20">
        <v>352.10179088830125</v>
      </c>
      <c r="G415" s="20">
        <v>53.552381504582883</v>
      </c>
      <c r="H415" s="19">
        <f t="shared" si="30"/>
        <v>186.9376958035696</v>
      </c>
      <c r="I415" s="20">
        <f t="shared" si="31"/>
        <v>181.49471992152297</v>
      </c>
      <c r="J415" s="19">
        <f t="shared" si="32"/>
        <v>180.20164775694832</v>
      </c>
      <c r="K415" s="31">
        <f ca="1">Raceline!L415</f>
        <v>361.08025129691362</v>
      </c>
      <c r="L415" s="31">
        <f ca="1">Raceline!M415</f>
        <v>54.212660004699195</v>
      </c>
    </row>
    <row r="416" spans="1:12" x14ac:dyDescent="0.3">
      <c r="A416" s="18">
        <v>412</v>
      </c>
      <c r="B416" s="20">
        <v>362.08246814593446</v>
      </c>
      <c r="C416" s="20">
        <v>53.73194066326905</v>
      </c>
      <c r="D416" s="19">
        <v>357.08867977087806</v>
      </c>
      <c r="E416" s="19">
        <v>53.482786764741569</v>
      </c>
      <c r="F416" s="20">
        <v>352.09489139582166</v>
      </c>
      <c r="G416" s="20">
        <v>53.233632866214087</v>
      </c>
      <c r="H416" s="19">
        <f t="shared" si="30"/>
        <v>187.49161115352578</v>
      </c>
      <c r="I416" s="20">
        <f t="shared" si="31"/>
        <v>181.93102592836459</v>
      </c>
      <c r="J416" s="19">
        <f t="shared" si="32"/>
        <v>180.52047105825869</v>
      </c>
      <c r="K416" s="31">
        <f ca="1">Raceline!L416</f>
        <v>361.12873943261076</v>
      </c>
      <c r="L416" s="31">
        <f ca="1">Raceline!M416</f>
        <v>53.684356502865072</v>
      </c>
    </row>
    <row r="417" spans="1:12" x14ac:dyDescent="0.3">
      <c r="A417" s="18">
        <v>413</v>
      </c>
      <c r="B417" s="20">
        <v>362.07540642710666</v>
      </c>
      <c r="C417" s="20">
        <v>53.415391346141604</v>
      </c>
      <c r="D417" s="19">
        <v>357.08903449109215</v>
      </c>
      <c r="E417" s="19">
        <v>53.046480902094949</v>
      </c>
      <c r="F417" s="20">
        <v>352.10266255507764</v>
      </c>
      <c r="G417" s="20">
        <v>52.677570458048294</v>
      </c>
      <c r="H417" s="19">
        <f t="shared" si="30"/>
        <v>187.80823922879179</v>
      </c>
      <c r="I417" s="20">
        <f t="shared" si="31"/>
        <v>182.36733193520641</v>
      </c>
      <c r="J417" s="19">
        <f t="shared" si="32"/>
        <v>181.07658776605601</v>
      </c>
      <c r="K417" s="31">
        <f ca="1">Raceline!L417</f>
        <v>361.16453478558418</v>
      </c>
      <c r="L417" s="31">
        <f ca="1">Raceline!M417</f>
        <v>53.348001655589933</v>
      </c>
    </row>
    <row r="418" spans="1:12" x14ac:dyDescent="0.3">
      <c r="A418" s="18">
        <v>414</v>
      </c>
      <c r="B418" s="20">
        <v>362.29400275869693</v>
      </c>
      <c r="C418" s="20">
        <v>52.870009017833326</v>
      </c>
      <c r="D418" s="19">
        <v>357.30763082268237</v>
      </c>
      <c r="E418" s="19">
        <v>52.501098573786734</v>
      </c>
      <c r="F418" s="20">
        <v>352.32125888666781</v>
      </c>
      <c r="G418" s="20">
        <v>52.132188129740143</v>
      </c>
      <c r="H418" s="19">
        <f t="shared" si="30"/>
        <v>188.39579879191342</v>
      </c>
      <c r="I418" s="20">
        <f t="shared" si="31"/>
        <v>182.95489149832795</v>
      </c>
      <c r="J418" s="19">
        <f t="shared" si="32"/>
        <v>181.66414732917747</v>
      </c>
      <c r="K418" s="31">
        <f ca="1">Raceline!L418</f>
        <v>361.42374072366624</v>
      </c>
      <c r="L418" s="31">
        <f ca="1">Raceline!M418</f>
        <v>52.805623777843252</v>
      </c>
    </row>
    <row r="419" spans="1:12" x14ac:dyDescent="0.3">
      <c r="A419" s="18">
        <v>415</v>
      </c>
      <c r="B419" s="20">
        <v>362.29435747890926</v>
      </c>
      <c r="C419" s="20">
        <v>52.433703155186741</v>
      </c>
      <c r="D419" s="19">
        <v>357.30798554289476</v>
      </c>
      <c r="E419" s="19">
        <v>52.064792711140122</v>
      </c>
      <c r="F419" s="20">
        <v>352.32161360688025</v>
      </c>
      <c r="G419" s="20">
        <v>51.695882267093502</v>
      </c>
      <c r="H419" s="19">
        <f t="shared" si="30"/>
        <v>188.83210479875518</v>
      </c>
      <c r="I419" s="20">
        <f t="shared" si="31"/>
        <v>183.39119750516974</v>
      </c>
      <c r="J419" s="19">
        <f t="shared" si="32"/>
        <v>182.10045333601929</v>
      </c>
      <c r="K419" s="31">
        <f ca="1">Raceline!L419</f>
        <v>361.46386571801372</v>
      </c>
      <c r="L419" s="31">
        <f ca="1">Raceline!M419</f>
        <v>52.372260268811537</v>
      </c>
    </row>
    <row r="420" spans="1:12" x14ac:dyDescent="0.3">
      <c r="A420" s="18">
        <v>416</v>
      </c>
      <c r="B420" s="20">
        <v>362.2947121991233</v>
      </c>
      <c r="C420" s="20">
        <v>51.997397292540164</v>
      </c>
      <c r="D420" s="19">
        <v>357.30834026310879</v>
      </c>
      <c r="E420" s="19">
        <v>51.628486848493509</v>
      </c>
      <c r="F420" s="20">
        <v>352.32196832709428</v>
      </c>
      <c r="G420" s="20">
        <v>51.259576404446854</v>
      </c>
      <c r="H420" s="19">
        <f t="shared" si="30"/>
        <v>189.26841080559694</v>
      </c>
      <c r="I420" s="20">
        <f t="shared" si="31"/>
        <v>183.82750351201153</v>
      </c>
      <c r="J420" s="19">
        <f t="shared" si="32"/>
        <v>182.53675934286113</v>
      </c>
      <c r="K420" s="31">
        <f ca="1">Raceline!L420</f>
        <v>361.50314327029128</v>
      </c>
      <c r="L420" s="31">
        <f ca="1">Raceline!M420</f>
        <v>51.938834062846077</v>
      </c>
    </row>
    <row r="421" spans="1:12" x14ac:dyDescent="0.3">
      <c r="A421" s="18">
        <v>417</v>
      </c>
      <c r="B421" s="20">
        <v>362.29506691933744</v>
      </c>
      <c r="C421" s="20">
        <v>51.561091429893494</v>
      </c>
      <c r="D421" s="19">
        <v>357.30869498332288</v>
      </c>
      <c r="E421" s="19">
        <v>51.192180985846903</v>
      </c>
      <c r="F421" s="20">
        <v>352.32232304730832</v>
      </c>
      <c r="G421" s="20">
        <v>50.823270541800312</v>
      </c>
      <c r="H421" s="19">
        <f t="shared" si="30"/>
        <v>189.70471681243879</v>
      </c>
      <c r="I421" s="20">
        <f t="shared" si="31"/>
        <v>184.26380951885332</v>
      </c>
      <c r="J421" s="19">
        <f t="shared" si="32"/>
        <v>182.97306534970286</v>
      </c>
      <c r="K421" s="31">
        <f ca="1">Raceline!L421</f>
        <v>361.54156544358761</v>
      </c>
      <c r="L421" s="31">
        <f ca="1">Raceline!M421</f>
        <v>51.505344572744526</v>
      </c>
    </row>
    <row r="422" spans="1:12" x14ac:dyDescent="0.3">
      <c r="A422" s="18">
        <v>418</v>
      </c>
      <c r="B422" s="20">
        <v>362.30276255510404</v>
      </c>
      <c r="C422" s="20">
        <v>51.006538156128471</v>
      </c>
      <c r="D422" s="19">
        <v>357.30904970353527</v>
      </c>
      <c r="E422" s="19">
        <v>50.755875123200283</v>
      </c>
      <c r="F422" s="20">
        <v>352.31533685196649</v>
      </c>
      <c r="G422" s="20">
        <v>50.505212090272096</v>
      </c>
      <c r="H422" s="19">
        <f t="shared" si="30"/>
        <v>190.25932348049585</v>
      </c>
      <c r="I422" s="20">
        <f t="shared" si="31"/>
        <v>184.70011552569514</v>
      </c>
      <c r="J422" s="19">
        <f t="shared" si="32"/>
        <v>183.29120051832444</v>
      </c>
      <c r="K422" s="31">
        <f ca="1">Raceline!L422</f>
        <v>361.58541086133107</v>
      </c>
      <c r="L422" s="31">
        <f ca="1">Raceline!M422</f>
        <v>50.970530168368256</v>
      </c>
    </row>
    <row r="423" spans="1:12" x14ac:dyDescent="0.3">
      <c r="A423" s="18">
        <v>419</v>
      </c>
      <c r="B423" s="20">
        <v>362.30311727531807</v>
      </c>
      <c r="C423" s="20">
        <v>50.570232293482761</v>
      </c>
      <c r="D423" s="19">
        <v>357.30940442374936</v>
      </c>
      <c r="E423" s="19">
        <v>50.319569260553678</v>
      </c>
      <c r="F423" s="20">
        <v>352.31569157218064</v>
      </c>
      <c r="G423" s="20">
        <v>50.068906227624595</v>
      </c>
      <c r="H423" s="19">
        <f t="shared" si="30"/>
        <v>190.69562948733676</v>
      </c>
      <c r="I423" s="20">
        <f t="shared" si="31"/>
        <v>185.13642153253693</v>
      </c>
      <c r="J423" s="19">
        <f t="shared" si="32"/>
        <v>183.72750652516714</v>
      </c>
      <c r="K423" s="31">
        <f ca="1">Raceline!L423</f>
        <v>361.62215265536105</v>
      </c>
      <c r="L423" s="31">
        <f ca="1">Raceline!M423</f>
        <v>50.536050781243382</v>
      </c>
    </row>
    <row r="424" spans="1:12" x14ac:dyDescent="0.3">
      <c r="A424" s="18">
        <v>420</v>
      </c>
      <c r="B424" s="20">
        <v>362.30347199553211</v>
      </c>
      <c r="C424" s="20">
        <v>50.133926430836183</v>
      </c>
      <c r="D424" s="19">
        <v>357.30975914396339</v>
      </c>
      <c r="E424" s="19">
        <v>49.883263397907072</v>
      </c>
      <c r="F424" s="20">
        <v>352.31604629239467</v>
      </c>
      <c r="G424" s="20">
        <v>49.632600364977961</v>
      </c>
      <c r="H424" s="19">
        <f t="shared" si="30"/>
        <v>191.13193549417852</v>
      </c>
      <c r="I424" s="20">
        <f t="shared" si="31"/>
        <v>185.57272753937872</v>
      </c>
      <c r="J424" s="19">
        <f t="shared" si="32"/>
        <v>184.16381253200896</v>
      </c>
      <c r="K424" s="31">
        <f ca="1">Raceline!L424</f>
        <v>361.65801501972948</v>
      </c>
      <c r="L424" s="31">
        <f ca="1">Raceline!M424</f>
        <v>50.101527250509044</v>
      </c>
    </row>
    <row r="425" spans="1:12" x14ac:dyDescent="0.3">
      <c r="A425" s="18">
        <v>421</v>
      </c>
      <c r="B425" s="20">
        <v>362.30378237571921</v>
      </c>
      <c r="C425" s="20">
        <v>49.75215880101959</v>
      </c>
      <c r="D425" s="19">
        <v>357.31006952415044</v>
      </c>
      <c r="E425" s="19">
        <v>49.501495768091431</v>
      </c>
      <c r="F425" s="20">
        <v>352.31635667258166</v>
      </c>
      <c r="G425" s="20">
        <v>49.250832735163272</v>
      </c>
      <c r="H425" s="19">
        <f t="shared" si="30"/>
        <v>191.51370325016589</v>
      </c>
      <c r="I425" s="20">
        <f t="shared" si="31"/>
        <v>185.95449529536515</v>
      </c>
      <c r="J425" s="19">
        <f t="shared" si="32"/>
        <v>184.54558028799443</v>
      </c>
      <c r="K425" s="31">
        <f ca="1">Raceline!L425</f>
        <v>361.69294637390431</v>
      </c>
      <c r="L425" s="31">
        <f ca="1">Raceline!M425</f>
        <v>49.72149744555368</v>
      </c>
    </row>
    <row r="426" spans="1:12" x14ac:dyDescent="0.3">
      <c r="A426" s="18">
        <v>422</v>
      </c>
      <c r="B426" s="20">
        <v>362.52233436728244</v>
      </c>
      <c r="C426" s="20">
        <v>49.2613147055431</v>
      </c>
      <c r="D426" s="19">
        <v>357.52862151571372</v>
      </c>
      <c r="E426" s="19">
        <v>49.01065167261401</v>
      </c>
      <c r="F426" s="20">
        <v>352.53490866414501</v>
      </c>
      <c r="G426" s="20">
        <v>48.75998863968492</v>
      </c>
      <c r="H426" s="19">
        <f t="shared" si="30"/>
        <v>192.05100474753993</v>
      </c>
      <c r="I426" s="20">
        <f t="shared" si="31"/>
        <v>186.49179679274008</v>
      </c>
      <c r="J426" s="19">
        <f t="shared" si="32"/>
        <v>185.0828817853702</v>
      </c>
      <c r="K426" s="31">
        <f ca="1">Raceline!L426</f>
        <v>361.94522560958808</v>
      </c>
      <c r="L426" s="31">
        <f ca="1">Raceline!M426</f>
        <v>49.232346313520289</v>
      </c>
    </row>
    <row r="427" spans="1:12" x14ac:dyDescent="0.3">
      <c r="A427" s="18">
        <v>423</v>
      </c>
      <c r="B427" s="20">
        <v>362.52261216358551</v>
      </c>
      <c r="C427" s="20">
        <v>48.826536654347343</v>
      </c>
      <c r="D427" s="19">
        <v>357.52897623592611</v>
      </c>
      <c r="E427" s="19">
        <v>48.574345809967404</v>
      </c>
      <c r="F427" s="20">
        <v>352.53534030826671</v>
      </c>
      <c r="G427" s="20">
        <v>48.322154965587465</v>
      </c>
      <c r="H427" s="19">
        <f t="shared" si="30"/>
        <v>192.48578288748303</v>
      </c>
      <c r="I427" s="20">
        <f t="shared" si="31"/>
        <v>186.92810279958186</v>
      </c>
      <c r="J427" s="19">
        <f t="shared" si="32"/>
        <v>185.52071567223865</v>
      </c>
      <c r="K427" s="31">
        <f ca="1">Raceline!L427</f>
        <v>361.97833842689204</v>
      </c>
      <c r="L427" s="31">
        <f ca="1">Raceline!M427</f>
        <v>48.7990494976505</v>
      </c>
    </row>
    <row r="428" spans="1:12" x14ac:dyDescent="0.3">
      <c r="A428" s="18">
        <v>424</v>
      </c>
      <c r="B428" s="20">
        <v>362.51958098128944</v>
      </c>
      <c r="C428" s="20">
        <v>48.450137186171141</v>
      </c>
      <c r="D428" s="19">
        <v>357.5293309561402</v>
      </c>
      <c r="E428" s="19">
        <v>48.138039947320792</v>
      </c>
      <c r="F428" s="20">
        <v>352.53908093099096</v>
      </c>
      <c r="G428" s="20">
        <v>47.825942708470443</v>
      </c>
      <c r="H428" s="19">
        <f t="shared" si="30"/>
        <v>192.86219456066738</v>
      </c>
      <c r="I428" s="20">
        <f t="shared" si="31"/>
        <v>187.36440880642365</v>
      </c>
      <c r="J428" s="19">
        <f t="shared" si="32"/>
        <v>186.01694202822102</v>
      </c>
      <c r="K428" s="31">
        <f ca="1">Raceline!L428</f>
        <v>362.00757348748613</v>
      </c>
      <c r="L428" s="31">
        <f ca="1">Raceline!M428</f>
        <v>48.41811551906401</v>
      </c>
    </row>
    <row r="429" spans="1:12" x14ac:dyDescent="0.3">
      <c r="A429" s="18">
        <v>425</v>
      </c>
      <c r="B429" s="20">
        <v>362.5232432447695</v>
      </c>
      <c r="C429" s="20">
        <v>47.95547176599608</v>
      </c>
      <c r="D429" s="19">
        <v>357.52968567635423</v>
      </c>
      <c r="E429" s="19">
        <v>47.701734084674179</v>
      </c>
      <c r="F429" s="20">
        <v>352.53612810793896</v>
      </c>
      <c r="G429" s="20">
        <v>47.447996403352278</v>
      </c>
      <c r="H429" s="19">
        <f t="shared" si="30"/>
        <v>193.35687353747028</v>
      </c>
      <c r="I429" s="20">
        <f t="shared" si="31"/>
        <v>187.80071481326544</v>
      </c>
      <c r="J429" s="19">
        <f t="shared" si="32"/>
        <v>186.39489986808738</v>
      </c>
      <c r="K429" s="31">
        <f ca="1">Raceline!L429</f>
        <v>362.04190095342017</v>
      </c>
      <c r="L429" s="31">
        <f ca="1">Raceline!M429</f>
        <v>47.931013316232395</v>
      </c>
    </row>
    <row r="430" spans="1:12" x14ac:dyDescent="0.3">
      <c r="A430" s="18">
        <v>426</v>
      </c>
      <c r="B430" s="20">
        <v>362.52359796498348</v>
      </c>
      <c r="C430" s="20">
        <v>47.519165903349503</v>
      </c>
      <c r="D430" s="19">
        <v>357.53004039656821</v>
      </c>
      <c r="E430" s="19">
        <v>47.265428222027566</v>
      </c>
      <c r="F430" s="20">
        <v>352.53648282815294</v>
      </c>
      <c r="G430" s="20">
        <v>47.011690540705629</v>
      </c>
      <c r="H430" s="19">
        <f t="shared" si="30"/>
        <v>193.79317954431204</v>
      </c>
      <c r="I430" s="20">
        <f t="shared" si="31"/>
        <v>188.23702082010723</v>
      </c>
      <c r="J430" s="19">
        <f t="shared" si="32"/>
        <v>186.83120587492922</v>
      </c>
      <c r="K430" s="31">
        <f ca="1">Raceline!L430</f>
        <v>362.07234013144347</v>
      </c>
      <c r="L430" s="31">
        <f ca="1">Raceline!M430</f>
        <v>47.496236135385068</v>
      </c>
    </row>
    <row r="431" spans="1:12" x14ac:dyDescent="0.3">
      <c r="A431" s="18">
        <v>427</v>
      </c>
      <c r="B431" s="20">
        <v>362.52395268519598</v>
      </c>
      <c r="C431" s="20">
        <v>47.082860040702862</v>
      </c>
      <c r="D431" s="19">
        <v>357.53039511678071</v>
      </c>
      <c r="E431" s="19">
        <v>46.82912235938096</v>
      </c>
      <c r="F431" s="20">
        <v>352.53683754836544</v>
      </c>
      <c r="G431" s="20">
        <v>46.575384678059059</v>
      </c>
      <c r="H431" s="19">
        <f t="shared" si="30"/>
        <v>194.22948555115386</v>
      </c>
      <c r="I431" s="20">
        <f t="shared" si="31"/>
        <v>188.67332682694902</v>
      </c>
      <c r="J431" s="19">
        <f t="shared" si="32"/>
        <v>187.26751188177099</v>
      </c>
      <c r="K431" s="31">
        <f ca="1">Raceline!L431</f>
        <v>362.10185307104285</v>
      </c>
      <c r="L431" s="31">
        <f ca="1">Raceline!M431</f>
        <v>47.061411889577194</v>
      </c>
    </row>
    <row r="432" spans="1:12" x14ac:dyDescent="0.3">
      <c r="A432" s="18">
        <v>428</v>
      </c>
      <c r="B432" s="20">
        <v>362.52430740540996</v>
      </c>
      <c r="C432" s="20">
        <v>46.646554178056256</v>
      </c>
      <c r="D432" s="19">
        <v>357.53074983699469</v>
      </c>
      <c r="E432" s="19">
        <v>46.392816496734355</v>
      </c>
      <c r="F432" s="20">
        <v>352.53719226857942</v>
      </c>
      <c r="G432" s="20">
        <v>46.139078815412454</v>
      </c>
      <c r="H432" s="19">
        <f t="shared" si="30"/>
        <v>194.66579155799565</v>
      </c>
      <c r="I432" s="20">
        <f t="shared" si="31"/>
        <v>189.10963283379081</v>
      </c>
      <c r="J432" s="19">
        <f t="shared" si="32"/>
        <v>187.70381788861278</v>
      </c>
      <c r="K432" s="31">
        <f ca="1">Raceline!L432</f>
        <v>362.13043382645265</v>
      </c>
      <c r="L432" s="31">
        <f ca="1">Raceline!M432</f>
        <v>46.626540276686477</v>
      </c>
    </row>
    <row r="433" spans="1:12" x14ac:dyDescent="0.3">
      <c r="A433" s="18">
        <v>429</v>
      </c>
      <c r="B433" s="20">
        <v>362.52466212562405</v>
      </c>
      <c r="C433" s="20">
        <v>46.210248315409636</v>
      </c>
      <c r="D433" s="19">
        <v>357.53110455720878</v>
      </c>
      <c r="E433" s="19">
        <v>45.956510634087735</v>
      </c>
      <c r="F433" s="20">
        <v>352.53754698879351</v>
      </c>
      <c r="G433" s="20">
        <v>45.702772952765834</v>
      </c>
      <c r="H433" s="19">
        <f t="shared" si="30"/>
        <v>195.10209756483746</v>
      </c>
      <c r="I433" s="20">
        <f t="shared" si="31"/>
        <v>189.54593884063263</v>
      </c>
      <c r="J433" s="19">
        <f t="shared" si="32"/>
        <v>188.14012389545459</v>
      </c>
      <c r="K433" s="31">
        <f ca="1">Raceline!L433</f>
        <v>362.15807664198837</v>
      </c>
      <c r="L433" s="31">
        <f ca="1">Raceline!M433</f>
        <v>46.191621004249285</v>
      </c>
    </row>
    <row r="434" spans="1:12" x14ac:dyDescent="0.3">
      <c r="A434" s="18">
        <v>430</v>
      </c>
      <c r="B434" s="20">
        <v>362.52501684583643</v>
      </c>
      <c r="C434" s="20">
        <v>45.773942452763166</v>
      </c>
      <c r="D434" s="19">
        <v>357.53145927742116</v>
      </c>
      <c r="E434" s="19">
        <v>45.520204771441293</v>
      </c>
      <c r="F434" s="20">
        <v>352.53790170900589</v>
      </c>
      <c r="G434" s="20">
        <v>45.26646709011942</v>
      </c>
      <c r="H434" s="19">
        <f t="shared" si="30"/>
        <v>195.53840357167911</v>
      </c>
      <c r="I434" s="20">
        <f t="shared" si="31"/>
        <v>189.98224484747425</v>
      </c>
      <c r="J434" s="19">
        <f t="shared" si="32"/>
        <v>188.57642990229618</v>
      </c>
      <c r="K434" s="31">
        <f ca="1">Raceline!L434</f>
        <v>362.18477595322395</v>
      </c>
      <c r="L434" s="31">
        <f ca="1">Raceline!M434</f>
        <v>45.756653789520662</v>
      </c>
    </row>
    <row r="435" spans="1:12" x14ac:dyDescent="0.3">
      <c r="A435" s="18">
        <v>431</v>
      </c>
      <c r="B435" s="20">
        <v>362.52537156605047</v>
      </c>
      <c r="C435" s="20">
        <v>45.337636590116595</v>
      </c>
      <c r="D435" s="19">
        <v>357.5318139976352</v>
      </c>
      <c r="E435" s="19">
        <v>45.083898908794687</v>
      </c>
      <c r="F435" s="20">
        <v>352.53825642921993</v>
      </c>
      <c r="G435" s="20">
        <v>44.830161227472779</v>
      </c>
      <c r="H435" s="19">
        <f t="shared" si="30"/>
        <v>195.97470957852087</v>
      </c>
      <c r="I435" s="20">
        <f t="shared" si="31"/>
        <v>190.41855085431604</v>
      </c>
      <c r="J435" s="19">
        <f t="shared" si="32"/>
        <v>189.012735909138</v>
      </c>
      <c r="K435" s="31">
        <f ca="1">Raceline!L435</f>
        <v>362.21052638813234</v>
      </c>
      <c r="L435" s="31">
        <f ca="1">Raceline!M435</f>
        <v>45.321638359531327</v>
      </c>
    </row>
    <row r="436" spans="1:12" x14ac:dyDescent="0.3">
      <c r="A436" s="18">
        <v>432</v>
      </c>
      <c r="B436" s="20">
        <v>362.52576030548181</v>
      </c>
      <c r="C436" s="20">
        <v>44.954322123357855</v>
      </c>
      <c r="D436" s="19">
        <v>357.53212437782236</v>
      </c>
      <c r="E436" s="19">
        <v>44.702131278978882</v>
      </c>
      <c r="F436" s="20">
        <v>352.5384884501629</v>
      </c>
      <c r="G436" s="20">
        <v>44.44994043459991</v>
      </c>
      <c r="H436" s="19">
        <f t="shared" si="30"/>
        <v>196.35802424240015</v>
      </c>
      <c r="I436" s="20">
        <f t="shared" si="31"/>
        <v>190.80031861030264</v>
      </c>
      <c r="J436" s="19">
        <f t="shared" si="32"/>
        <v>189.39295677280356</v>
      </c>
      <c r="K436" s="31">
        <f ca="1">Raceline!L436</f>
        <v>362.23535223035623</v>
      </c>
      <c r="L436" s="31">
        <f ca="1">Raceline!M436</f>
        <v>44.939655804318711</v>
      </c>
    </row>
    <row r="437" spans="1:12" x14ac:dyDescent="0.3">
      <c r="A437" s="18">
        <v>433</v>
      </c>
      <c r="B437" s="20">
        <v>362.63993495723525</v>
      </c>
      <c r="C437" s="20">
        <v>44.340309246874263</v>
      </c>
      <c r="D437" s="19">
        <v>357.64159990372366</v>
      </c>
      <c r="E437" s="19">
        <v>44.211287183501462</v>
      </c>
      <c r="F437" s="20">
        <v>352.64326485021206</v>
      </c>
      <c r="G437" s="20">
        <v>44.08226512012866</v>
      </c>
      <c r="H437" s="19">
        <f t="shared" si="30"/>
        <v>196.982562202488</v>
      </c>
      <c r="I437" s="20">
        <f t="shared" si="31"/>
        <v>191.30322299170771</v>
      </c>
      <c r="J437" s="19">
        <f t="shared" si="32"/>
        <v>189.77526977399341</v>
      </c>
      <c r="K437" s="31">
        <f ca="1">Raceline!L437</f>
        <v>362.37275868893551</v>
      </c>
      <c r="L437" s="31">
        <f ca="1">Raceline!M437</f>
        <v>44.333412623688496</v>
      </c>
    </row>
    <row r="438" spans="1:12" x14ac:dyDescent="0.3">
      <c r="A438" s="18">
        <v>434</v>
      </c>
      <c r="B438" s="20">
        <v>362.74936614311122</v>
      </c>
      <c r="C438" s="20">
        <v>43.904003384228623</v>
      </c>
      <c r="D438" s="19">
        <v>357.75103108959962</v>
      </c>
      <c r="E438" s="19">
        <v>43.774981320854849</v>
      </c>
      <c r="F438" s="20">
        <v>352.75269603608803</v>
      </c>
      <c r="G438" s="20">
        <v>43.645959257481074</v>
      </c>
      <c r="H438" s="19">
        <f t="shared" si="30"/>
        <v>197.43238215560388</v>
      </c>
      <c r="I438" s="20">
        <f t="shared" si="31"/>
        <v>191.75304294482453</v>
      </c>
      <c r="J438" s="19">
        <f t="shared" si="32"/>
        <v>190.2250897271112</v>
      </c>
      <c r="K438" s="31">
        <f ca="1">Raceline!L438</f>
        <v>362.50473021286831</v>
      </c>
      <c r="L438" s="31">
        <f ca="1">Raceline!M438</f>
        <v>43.897688594972323</v>
      </c>
    </row>
    <row r="439" spans="1:12" x14ac:dyDescent="0.3">
      <c r="A439" s="18">
        <v>435</v>
      </c>
      <c r="B439" s="20">
        <v>362.74972086332366</v>
      </c>
      <c r="C439" s="20">
        <v>43.467697521581989</v>
      </c>
      <c r="D439" s="19">
        <v>357.75138580981206</v>
      </c>
      <c r="E439" s="19">
        <v>43.338675458208243</v>
      </c>
      <c r="F439" s="20">
        <v>352.75305075630047</v>
      </c>
      <c r="G439" s="20">
        <v>43.209653394834497</v>
      </c>
      <c r="H439" s="19">
        <f t="shared" si="30"/>
        <v>197.86868816244569</v>
      </c>
      <c r="I439" s="20">
        <f t="shared" si="31"/>
        <v>192.18934895166632</v>
      </c>
      <c r="J439" s="19">
        <f t="shared" si="32"/>
        <v>190.66139573395296</v>
      </c>
      <c r="K439" s="31">
        <f ca="1">Raceline!L439</f>
        <v>362.52665592542422</v>
      </c>
      <c r="L439" s="31">
        <f ca="1">Raceline!M439</f>
        <v>43.46193954452643</v>
      </c>
    </row>
    <row r="440" spans="1:12" x14ac:dyDescent="0.3">
      <c r="A440" s="18">
        <v>436</v>
      </c>
      <c r="B440" s="20">
        <v>362.75007558353764</v>
      </c>
      <c r="C440" s="20">
        <v>43.031391658934467</v>
      </c>
      <c r="D440" s="19">
        <v>357.75174053002604</v>
      </c>
      <c r="E440" s="19">
        <v>42.90236959556163</v>
      </c>
      <c r="F440" s="20">
        <v>352.75340547651444</v>
      </c>
      <c r="G440" s="20">
        <v>42.773347532188794</v>
      </c>
      <c r="H440" s="19">
        <f t="shared" si="30"/>
        <v>198.30499416928839</v>
      </c>
      <c r="I440" s="20">
        <f t="shared" si="31"/>
        <v>192.62565495850811</v>
      </c>
      <c r="J440" s="19">
        <f t="shared" si="32"/>
        <v>191.09770174079384</v>
      </c>
      <c r="K440" s="31">
        <f ca="1">Raceline!L440</f>
        <v>362.54760789364144</v>
      </c>
      <c r="L440" s="31">
        <f ca="1">Raceline!M440</f>
        <v>43.026165358809109</v>
      </c>
    </row>
    <row r="441" spans="1:12" x14ac:dyDescent="0.3">
      <c r="A441" s="18">
        <v>437</v>
      </c>
      <c r="B441" s="20">
        <v>362.75043030375173</v>
      </c>
      <c r="C441" s="20">
        <v>42.595085796287883</v>
      </c>
      <c r="D441" s="19">
        <v>357.75209525024013</v>
      </c>
      <c r="E441" s="19">
        <v>42.466063732915018</v>
      </c>
      <c r="F441" s="20">
        <v>352.75376019672854</v>
      </c>
      <c r="G441" s="20">
        <v>42.337041669542153</v>
      </c>
      <c r="H441" s="19">
        <f t="shared" si="30"/>
        <v>198.74130017613015</v>
      </c>
      <c r="I441" s="20">
        <f t="shared" si="31"/>
        <v>193.0619609653499</v>
      </c>
      <c r="J441" s="19">
        <f t="shared" si="32"/>
        <v>191.53400774763566</v>
      </c>
      <c r="K441" s="31">
        <f ca="1">Raceline!L441</f>
        <v>362.56758191745166</v>
      </c>
      <c r="L441" s="31">
        <f ca="1">Raceline!M441</f>
        <v>42.590365929405756</v>
      </c>
    </row>
    <row r="442" spans="1:12" x14ac:dyDescent="0.3">
      <c r="A442" s="18">
        <v>438</v>
      </c>
      <c r="B442" s="20">
        <v>362.75078502396411</v>
      </c>
      <c r="C442" s="20">
        <v>42.15877993364213</v>
      </c>
      <c r="D442" s="19">
        <v>357.75244997045252</v>
      </c>
      <c r="E442" s="19">
        <v>42.029757870268412</v>
      </c>
      <c r="F442" s="20">
        <v>352.75411491694092</v>
      </c>
      <c r="G442" s="20">
        <v>41.900735806894694</v>
      </c>
      <c r="H442" s="19">
        <f t="shared" si="30"/>
        <v>199.17760618297109</v>
      </c>
      <c r="I442" s="20">
        <f t="shared" si="31"/>
        <v>193.49826697219169</v>
      </c>
      <c r="J442" s="19">
        <f t="shared" si="32"/>
        <v>191.9703137544783</v>
      </c>
      <c r="K442" s="31">
        <f ca="1">Raceline!L442</f>
        <v>362.58657399620279</v>
      </c>
      <c r="L442" s="31">
        <f ca="1">Raceline!M442</f>
        <v>42.154541153047461</v>
      </c>
    </row>
    <row r="443" spans="1:12" x14ac:dyDescent="0.3">
      <c r="A443" s="18">
        <v>439</v>
      </c>
      <c r="B443" s="20">
        <v>362.75113974417815</v>
      </c>
      <c r="C443" s="20">
        <v>41.722474070994828</v>
      </c>
      <c r="D443" s="19">
        <v>357.75280469066655</v>
      </c>
      <c r="E443" s="19">
        <v>41.593452007621956</v>
      </c>
      <c r="F443" s="20">
        <v>352.75446963715495</v>
      </c>
      <c r="G443" s="20">
        <v>41.464429944249083</v>
      </c>
      <c r="H443" s="19">
        <f t="shared" si="30"/>
        <v>199.61391218981359</v>
      </c>
      <c r="I443" s="20">
        <f t="shared" si="31"/>
        <v>193.93457297903333</v>
      </c>
      <c r="J443" s="19">
        <f t="shared" si="32"/>
        <v>192.40661976131909</v>
      </c>
      <c r="K443" s="31">
        <f ca="1">Raceline!L443</f>
        <v>362.6045803294802</v>
      </c>
      <c r="L443" s="31">
        <f ca="1">Raceline!M443</f>
        <v>41.718690931631699</v>
      </c>
    </row>
    <row r="444" spans="1:12" x14ac:dyDescent="0.3">
      <c r="A444" s="18">
        <v>440</v>
      </c>
      <c r="B444" s="20">
        <v>362.75149446439224</v>
      </c>
      <c r="C444" s="20">
        <v>41.286168208348187</v>
      </c>
      <c r="D444" s="19">
        <v>357.75315941088064</v>
      </c>
      <c r="E444" s="19">
        <v>41.15714614497535</v>
      </c>
      <c r="F444" s="20">
        <v>352.75482435736905</v>
      </c>
      <c r="G444" s="20">
        <v>41.028124081602513</v>
      </c>
      <c r="H444" s="19">
        <f t="shared" si="30"/>
        <v>200.05021819665541</v>
      </c>
      <c r="I444" s="20">
        <f t="shared" si="31"/>
        <v>194.37087898587512</v>
      </c>
      <c r="J444" s="19">
        <f t="shared" si="32"/>
        <v>192.84292576816085</v>
      </c>
      <c r="K444" s="31">
        <f ca="1">Raceline!L444</f>
        <v>362.62159731787153</v>
      </c>
      <c r="L444" s="31">
        <f ca="1">Raceline!M444</f>
        <v>41.282815172248981</v>
      </c>
    </row>
    <row r="445" spans="1:12" x14ac:dyDescent="0.3">
      <c r="A445" s="18">
        <v>441</v>
      </c>
      <c r="B445" s="20">
        <v>362.75184918460462</v>
      </c>
      <c r="C445" s="20">
        <v>40.849862345702519</v>
      </c>
      <c r="D445" s="19">
        <v>357.75351413109303</v>
      </c>
      <c r="E445" s="19">
        <v>40.720840282328744</v>
      </c>
      <c r="F445" s="20">
        <v>352.75517907758143</v>
      </c>
      <c r="G445" s="20">
        <v>40.59181821895497</v>
      </c>
      <c r="H445" s="19">
        <f t="shared" si="30"/>
        <v>200.48652420349626</v>
      </c>
      <c r="I445" s="20">
        <f t="shared" si="31"/>
        <v>194.80718499271691</v>
      </c>
      <c r="J445" s="19">
        <f t="shared" si="32"/>
        <v>193.27923177500358</v>
      </c>
      <c r="K445" s="31">
        <f ca="1">Raceline!L445</f>
        <v>362.63762156370569</v>
      </c>
      <c r="L445" s="31">
        <f ca="1">Raceline!M445</f>
        <v>40.846913787195561</v>
      </c>
    </row>
    <row r="446" spans="1:12" x14ac:dyDescent="0.3">
      <c r="A446" s="18">
        <v>442</v>
      </c>
      <c r="B446" s="20">
        <v>362.75220390481866</v>
      </c>
      <c r="C446" s="20">
        <v>40.413556483054997</v>
      </c>
      <c r="D446" s="19">
        <v>357.75386885130706</v>
      </c>
      <c r="E446" s="19">
        <v>40.284534419682132</v>
      </c>
      <c r="F446" s="20">
        <v>352.75553379779547</v>
      </c>
      <c r="G446" s="20">
        <v>40.155512356309266</v>
      </c>
      <c r="H446" s="19">
        <f t="shared" si="30"/>
        <v>200.92283021033896</v>
      </c>
      <c r="I446" s="20">
        <f t="shared" si="31"/>
        <v>195.2434909995587</v>
      </c>
      <c r="J446" s="19">
        <f t="shared" si="32"/>
        <v>193.71553778184446</v>
      </c>
      <c r="K446" s="31">
        <f ca="1">Raceline!L446</f>
        <v>362.65264987175061</v>
      </c>
      <c r="L446" s="31">
        <f ca="1">Raceline!M446</f>
        <v>40.410986693990033</v>
      </c>
    </row>
    <row r="447" spans="1:12" x14ac:dyDescent="0.3">
      <c r="A447" s="18">
        <v>443</v>
      </c>
      <c r="B447" s="20">
        <v>362.75257858607483</v>
      </c>
      <c r="C447" s="20">
        <v>39.976474993579998</v>
      </c>
      <c r="D447" s="19">
        <v>357.75422357152115</v>
      </c>
      <c r="E447" s="19">
        <v>39.848228557035526</v>
      </c>
      <c r="F447" s="20">
        <v>352.75586855696747</v>
      </c>
      <c r="G447" s="20">
        <v>39.719982120491053</v>
      </c>
      <c r="H447" s="19">
        <f t="shared" si="30"/>
        <v>201.35991186040874</v>
      </c>
      <c r="I447" s="20">
        <f t="shared" si="31"/>
        <v>195.67979700640049</v>
      </c>
      <c r="J447" s="19">
        <f t="shared" si="32"/>
        <v>194.15106814631469</v>
      </c>
      <c r="K447" s="31">
        <f ca="1">Raceline!L447</f>
        <v>362.66669886793449</v>
      </c>
      <c r="L447" s="31">
        <f ca="1">Raceline!M447</f>
        <v>39.974271515077398</v>
      </c>
    </row>
    <row r="448" spans="1:12" x14ac:dyDescent="0.3">
      <c r="A448" s="18">
        <v>444</v>
      </c>
      <c r="B448" s="20">
        <v>362.75413526016155</v>
      </c>
      <c r="C448" s="20">
        <v>39.478481836956796</v>
      </c>
      <c r="D448" s="19">
        <v>357.75457829173519</v>
      </c>
      <c r="E448" s="19">
        <v>39.411922694388913</v>
      </c>
      <c r="F448" s="20">
        <v>352.75502132330882</v>
      </c>
      <c r="G448" s="20">
        <v>39.345363551821031</v>
      </c>
      <c r="H448" s="19">
        <f t="shared" si="30"/>
        <v>201.85790745002552</v>
      </c>
      <c r="I448" s="20">
        <f t="shared" si="31"/>
        <v>196.11610301324228</v>
      </c>
      <c r="J448" s="19">
        <f t="shared" si="32"/>
        <v>194.52568767303111</v>
      </c>
      <c r="K448" s="31">
        <f ca="1">Raceline!L448</f>
        <v>362.68091092811318</v>
      </c>
      <c r="L448" s="31">
        <f ca="1">Raceline!M448</f>
        <v>39.477507000828908</v>
      </c>
    </row>
    <row r="449" spans="1:12" x14ac:dyDescent="0.3">
      <c r="A449" s="18">
        <v>445</v>
      </c>
      <c r="B449" s="20">
        <v>362.7549313594929</v>
      </c>
      <c r="C449" s="20">
        <v>38.979681871048562</v>
      </c>
      <c r="D449" s="19">
        <v>357.75493301194763</v>
      </c>
      <c r="E449" s="19">
        <v>38.9756168317423</v>
      </c>
      <c r="F449" s="20">
        <v>352.75493466440236</v>
      </c>
      <c r="G449" s="20">
        <v>38.971551792436038</v>
      </c>
      <c r="H449" s="19">
        <f t="shared" si="30"/>
        <v>202.35670805123226</v>
      </c>
      <c r="I449" s="20">
        <f t="shared" si="31"/>
        <v>196.55240902008407</v>
      </c>
      <c r="J449" s="19">
        <f t="shared" si="32"/>
        <v>194.89949944246095</v>
      </c>
      <c r="K449" s="31">
        <f ca="1">Raceline!L449</f>
        <v>362.69337308281303</v>
      </c>
      <c r="L449" s="31">
        <f ca="1">Raceline!M449</f>
        <v>38.979631823669159</v>
      </c>
    </row>
    <row r="450" spans="1:12" x14ac:dyDescent="0.3">
      <c r="A450" s="18">
        <v>446</v>
      </c>
      <c r="B450" s="20">
        <v>362.75528607970693</v>
      </c>
      <c r="C450" s="20">
        <v>38.543376008402859</v>
      </c>
      <c r="D450" s="19">
        <v>357.75528773216166</v>
      </c>
      <c r="E450" s="19">
        <v>38.539310969095688</v>
      </c>
      <c r="F450" s="20">
        <v>352.75528938461639</v>
      </c>
      <c r="G450" s="20">
        <v>38.535245929788516</v>
      </c>
      <c r="H450" s="19">
        <f t="shared" si="30"/>
        <v>202.79301405807314</v>
      </c>
      <c r="I450" s="20">
        <f t="shared" si="31"/>
        <v>196.98871502692586</v>
      </c>
      <c r="J450" s="19">
        <f t="shared" si="32"/>
        <v>195.33580544930365</v>
      </c>
      <c r="K450" s="31">
        <f ca="1">Raceline!L450</f>
        <v>362.70439330593121</v>
      </c>
      <c r="L450" s="31">
        <f ca="1">Raceline!M450</f>
        <v>38.543334632164012</v>
      </c>
    </row>
    <row r="451" spans="1:12" x14ac:dyDescent="0.3">
      <c r="A451" s="18">
        <v>447</v>
      </c>
      <c r="B451" s="20">
        <v>362.75564079992091</v>
      </c>
      <c r="C451" s="20">
        <v>38.107070145756481</v>
      </c>
      <c r="D451" s="19">
        <v>357.75564245237564</v>
      </c>
      <c r="E451" s="19">
        <v>38.103005106449238</v>
      </c>
      <c r="F451" s="20">
        <v>352.75564410483037</v>
      </c>
      <c r="G451" s="20">
        <v>38.098940067141996</v>
      </c>
      <c r="H451" s="19">
        <f t="shared" si="30"/>
        <v>203.2293200649147</v>
      </c>
      <c r="I451" s="20">
        <f t="shared" si="31"/>
        <v>197.42502103376751</v>
      </c>
      <c r="J451" s="19">
        <f t="shared" si="32"/>
        <v>195.77211145614535</v>
      </c>
      <c r="K451" s="31">
        <f ca="1">Raceline!L451</f>
        <v>362.7144043372287</v>
      </c>
      <c r="L451" s="31">
        <f ca="1">Raceline!M451</f>
        <v>38.107036620177055</v>
      </c>
    </row>
    <row r="452" spans="1:12" x14ac:dyDescent="0.3">
      <c r="A452" s="18">
        <v>448</v>
      </c>
      <c r="B452" s="20">
        <v>362.75599552013341</v>
      </c>
      <c r="C452" s="20">
        <v>37.670764283108895</v>
      </c>
      <c r="D452" s="19">
        <v>357.75599717258814</v>
      </c>
      <c r="E452" s="19">
        <v>37.666699243802633</v>
      </c>
      <c r="F452" s="20">
        <v>352.75599882504287</v>
      </c>
      <c r="G452" s="20">
        <v>37.662634204496371</v>
      </c>
      <c r="H452" s="19">
        <f t="shared" si="30"/>
        <v>203.66562607175749</v>
      </c>
      <c r="I452" s="20">
        <f t="shared" si="31"/>
        <v>197.8613270406093</v>
      </c>
      <c r="J452" s="19">
        <f t="shared" si="32"/>
        <v>196.20841746298618</v>
      </c>
      <c r="K452" s="31">
        <f ca="1">Raceline!L452</f>
        <v>362.72340420764732</v>
      </c>
      <c r="L452" s="31">
        <f ca="1">Raceline!M452</f>
        <v>37.670737786106876</v>
      </c>
    </row>
    <row r="453" spans="1:12" x14ac:dyDescent="0.3">
      <c r="A453" s="18">
        <v>449</v>
      </c>
      <c r="B453" s="20">
        <v>362.75635024034744</v>
      </c>
      <c r="C453" s="20">
        <v>37.234458420463227</v>
      </c>
      <c r="D453" s="19">
        <v>357.75635189280217</v>
      </c>
      <c r="E453" s="19">
        <v>37.23039338115602</v>
      </c>
      <c r="F453" s="20">
        <v>352.7563535452569</v>
      </c>
      <c r="G453" s="20">
        <v>37.226328341848813</v>
      </c>
      <c r="H453" s="19">
        <f t="shared" ref="H453:H516" si="33">SQRT((B453-B452)^2+(C453-C452)^2)+H452</f>
        <v>204.10193207859834</v>
      </c>
      <c r="I453" s="20">
        <f t="shared" ref="I453:I516" si="34">SQRT((D453-D452)^2+(E453-E452)^2)+I452</f>
        <v>198.29763304745109</v>
      </c>
      <c r="J453" s="19">
        <f t="shared" ref="J453:J516" si="35">SQRT((F453-F452)^2+(G453-G452)^2)+J452</f>
        <v>196.64472346982893</v>
      </c>
      <c r="K453" s="31">
        <f ca="1">Raceline!L453</f>
        <v>362.73139115432298</v>
      </c>
      <c r="L453" s="31">
        <f ca="1">Raceline!M453</f>
        <v>37.234438128523365</v>
      </c>
    </row>
    <row r="454" spans="1:12" x14ac:dyDescent="0.3">
      <c r="A454" s="18">
        <v>450</v>
      </c>
      <c r="B454" s="20">
        <v>362.75670496056148</v>
      </c>
      <c r="C454" s="20">
        <v>36.798152557816657</v>
      </c>
      <c r="D454" s="19">
        <v>357.75670661301621</v>
      </c>
      <c r="E454" s="19">
        <v>36.794087518509414</v>
      </c>
      <c r="F454" s="20">
        <v>352.75670826547093</v>
      </c>
      <c r="G454" s="20">
        <v>36.790022479202172</v>
      </c>
      <c r="H454" s="19">
        <f t="shared" si="33"/>
        <v>204.5382380854401</v>
      </c>
      <c r="I454" s="20">
        <f t="shared" si="34"/>
        <v>198.73393905429288</v>
      </c>
      <c r="J454" s="19">
        <f t="shared" si="35"/>
        <v>197.08102947667075</v>
      </c>
      <c r="K454" s="31">
        <f ca="1">Raceline!L454</f>
        <v>362.73836362093658</v>
      </c>
      <c r="L454" s="31">
        <f ca="1">Raceline!M454</f>
        <v>36.798137646158423</v>
      </c>
    </row>
    <row r="455" spans="1:12" x14ac:dyDescent="0.3">
      <c r="A455" s="18">
        <v>451</v>
      </c>
      <c r="B455" s="20">
        <v>362.75671990375662</v>
      </c>
      <c r="C455" s="20">
        <v>36.299350686796771</v>
      </c>
      <c r="D455" s="19">
        <v>357.75706133322865</v>
      </c>
      <c r="E455" s="19">
        <v>36.357781655862802</v>
      </c>
      <c r="F455" s="20">
        <v>352.75740276270068</v>
      </c>
      <c r="G455" s="20">
        <v>36.416212624928832</v>
      </c>
      <c r="H455" s="19">
        <f t="shared" si="33"/>
        <v>205.03703995668383</v>
      </c>
      <c r="I455" s="20">
        <f t="shared" si="34"/>
        <v>199.17024506113466</v>
      </c>
      <c r="J455" s="19">
        <f t="shared" si="35"/>
        <v>197.45483997609293</v>
      </c>
      <c r="K455" s="31">
        <f ca="1">Raceline!L455</f>
        <v>362.74398134673106</v>
      </c>
      <c r="L455" s="31">
        <f ca="1">Raceline!M455</f>
        <v>36.299499562209164</v>
      </c>
    </row>
    <row r="456" spans="1:12" x14ac:dyDescent="0.3">
      <c r="A456" s="18">
        <v>452</v>
      </c>
      <c r="B456" s="20">
        <v>362.75595416838576</v>
      </c>
      <c r="C456" s="20">
        <v>35.800576192469471</v>
      </c>
      <c r="D456" s="19">
        <v>357.75741605344263</v>
      </c>
      <c r="E456" s="19">
        <v>35.921475793216196</v>
      </c>
      <c r="F456" s="20">
        <v>352.7588779384995</v>
      </c>
      <c r="G456" s="20">
        <v>36.042375393962921</v>
      </c>
      <c r="H456" s="19">
        <f t="shared" si="33"/>
        <v>205.53581503880213</v>
      </c>
      <c r="I456" s="20">
        <f t="shared" si="34"/>
        <v>199.60655106797645</v>
      </c>
      <c r="J456" s="19">
        <f t="shared" si="35"/>
        <v>197.82868011759714</v>
      </c>
      <c r="K456" s="31">
        <f ca="1">Raceline!L456</f>
        <v>362.74780207219902</v>
      </c>
      <c r="L456" s="31">
        <f ca="1">Raceline!M456</f>
        <v>35.80077336715366</v>
      </c>
    </row>
    <row r="457" spans="1:12" x14ac:dyDescent="0.3">
      <c r="A457" s="18">
        <v>453</v>
      </c>
      <c r="B457" s="20">
        <v>362.75630888859985</v>
      </c>
      <c r="C457" s="20">
        <v>35.364270329821949</v>
      </c>
      <c r="D457" s="19">
        <v>357.75777077365672</v>
      </c>
      <c r="E457" s="19">
        <v>35.485169930569583</v>
      </c>
      <c r="F457" s="20">
        <v>352.75923265871359</v>
      </c>
      <c r="G457" s="20">
        <v>35.606069531317218</v>
      </c>
      <c r="H457" s="19">
        <f t="shared" si="33"/>
        <v>205.97212104564483</v>
      </c>
      <c r="I457" s="20">
        <f t="shared" si="34"/>
        <v>200.04285707481824</v>
      </c>
      <c r="J457" s="19">
        <f t="shared" si="35"/>
        <v>198.26498612443802</v>
      </c>
      <c r="K457" s="31">
        <f ca="1">Raceline!L457</f>
        <v>362.75172278897907</v>
      </c>
      <c r="L457" s="31">
        <f ca="1">Raceline!M457</f>
        <v>35.364381253776187</v>
      </c>
    </row>
    <row r="458" spans="1:12" x14ac:dyDescent="0.3">
      <c r="A458" s="18">
        <v>454</v>
      </c>
      <c r="B458" s="20">
        <v>362.75666360881223</v>
      </c>
      <c r="C458" s="20">
        <v>34.927964467175265</v>
      </c>
      <c r="D458" s="19">
        <v>357.7581254938691</v>
      </c>
      <c r="E458" s="19">
        <v>35.04886406792297</v>
      </c>
      <c r="F458" s="20">
        <v>352.75958737892597</v>
      </c>
      <c r="G458" s="20">
        <v>35.169763668670676</v>
      </c>
      <c r="H458" s="19">
        <f t="shared" si="33"/>
        <v>206.4084270524867</v>
      </c>
      <c r="I458" s="20">
        <f t="shared" si="34"/>
        <v>200.47916308166003</v>
      </c>
      <c r="J458" s="19">
        <f t="shared" si="35"/>
        <v>198.70129213127976</v>
      </c>
      <c r="K458" s="31">
        <f ca="1">Raceline!L458</f>
        <v>362.7546251691204</v>
      </c>
      <c r="L458" s="31">
        <f ca="1">Raceline!M458</f>
        <v>34.928013770899518</v>
      </c>
    </row>
    <row r="459" spans="1:12" x14ac:dyDescent="0.3">
      <c r="A459" s="18">
        <v>455</v>
      </c>
      <c r="B459" s="20">
        <v>362.75701832902627</v>
      </c>
      <c r="C459" s="20">
        <v>34.491658604528851</v>
      </c>
      <c r="D459" s="19">
        <v>357.75848021408314</v>
      </c>
      <c r="E459" s="19">
        <v>34.612558205276521</v>
      </c>
      <c r="F459" s="20">
        <v>352.75994209914001</v>
      </c>
      <c r="G459" s="20">
        <v>34.733457806024191</v>
      </c>
      <c r="H459" s="19">
        <f t="shared" si="33"/>
        <v>206.84473305932829</v>
      </c>
      <c r="I459" s="20">
        <f t="shared" si="34"/>
        <v>200.91546908850168</v>
      </c>
      <c r="J459" s="19">
        <f t="shared" si="35"/>
        <v>199.13759813812143</v>
      </c>
      <c r="K459" s="31">
        <f ca="1">Raceline!L459</f>
        <v>362.75650869312284</v>
      </c>
      <c r="L459" s="31">
        <f ca="1">Raceline!M459</f>
        <v>34.491670931088301</v>
      </c>
    </row>
    <row r="460" spans="1:12" x14ac:dyDescent="0.3">
      <c r="A460" s="18">
        <v>456</v>
      </c>
      <c r="B460" s="20">
        <v>362.75737304924036</v>
      </c>
      <c r="C460" s="20">
        <v>34.05535274188221</v>
      </c>
      <c r="D460" s="19">
        <v>357.75883493429723</v>
      </c>
      <c r="E460" s="19">
        <v>34.176252342629915</v>
      </c>
      <c r="F460" s="20">
        <v>352.7602968193541</v>
      </c>
      <c r="G460" s="20">
        <v>34.297151943377621</v>
      </c>
      <c r="H460" s="19">
        <f t="shared" si="33"/>
        <v>207.28103906617011</v>
      </c>
      <c r="I460" s="20">
        <f t="shared" si="34"/>
        <v>201.35177509534347</v>
      </c>
      <c r="J460" s="19">
        <f t="shared" si="35"/>
        <v>199.57390414496319</v>
      </c>
      <c r="K460" s="31">
        <f ca="1">Raceline!L460</f>
        <v>362.75737304924036</v>
      </c>
      <c r="L460" s="31">
        <f ca="1">Raceline!M460</f>
        <v>34.05535274188221</v>
      </c>
    </row>
    <row r="461" spans="1:12" x14ac:dyDescent="0.3">
      <c r="A461" s="18">
        <v>457</v>
      </c>
      <c r="B461" s="20">
        <v>362.75772776945274</v>
      </c>
      <c r="C461" s="20">
        <v>33.619046879235597</v>
      </c>
      <c r="D461" s="19">
        <v>357.75918965450961</v>
      </c>
      <c r="E461" s="19">
        <v>33.739946479983303</v>
      </c>
      <c r="F461" s="20">
        <v>352.76065153956648</v>
      </c>
      <c r="G461" s="20">
        <v>33.860846080731008</v>
      </c>
      <c r="H461" s="19">
        <f t="shared" si="33"/>
        <v>207.7173450730119</v>
      </c>
      <c r="I461" s="20">
        <f t="shared" si="34"/>
        <v>201.78808110218526</v>
      </c>
      <c r="J461" s="19">
        <f t="shared" si="35"/>
        <v>200.01021015180498</v>
      </c>
      <c r="K461" s="31">
        <f ca="1">Raceline!L461</f>
        <v>362.6149892611482</v>
      </c>
      <c r="L461" s="31">
        <f ca="1">Raceline!M461</f>
        <v>33.622499294375487</v>
      </c>
    </row>
    <row r="462" spans="1:12" x14ac:dyDescent="0.3">
      <c r="A462" s="18">
        <v>458</v>
      </c>
      <c r="B462" s="20">
        <v>362.75808248966678</v>
      </c>
      <c r="C462" s="20">
        <v>33.182741016589056</v>
      </c>
      <c r="D462" s="19">
        <v>357.75954437472365</v>
      </c>
      <c r="E462" s="19">
        <v>33.30364061733669</v>
      </c>
      <c r="F462" s="20">
        <v>352.76100625978052</v>
      </c>
      <c r="G462" s="20">
        <v>33.424540218084324</v>
      </c>
      <c r="H462" s="19">
        <f t="shared" si="33"/>
        <v>208.15365107985363</v>
      </c>
      <c r="I462" s="20">
        <f t="shared" si="34"/>
        <v>202.22438710902705</v>
      </c>
      <c r="J462" s="19">
        <f t="shared" si="35"/>
        <v>200.44651615864686</v>
      </c>
      <c r="K462" s="31">
        <f ca="1">Raceline!L462</f>
        <v>362.47272189263248</v>
      </c>
      <c r="L462" s="31">
        <f ca="1">Raceline!M462</f>
        <v>33.189643031029519</v>
      </c>
    </row>
    <row r="463" spans="1:12" x14ac:dyDescent="0.3">
      <c r="A463" s="18">
        <v>459</v>
      </c>
      <c r="B463" s="20">
        <v>362.75508748894509</v>
      </c>
      <c r="C463" s="20">
        <v>32.648033800806786</v>
      </c>
      <c r="D463" s="19">
        <v>357.75989909493774</v>
      </c>
      <c r="E463" s="19">
        <v>32.867334754690084</v>
      </c>
      <c r="F463" s="20">
        <v>352.76471070093038</v>
      </c>
      <c r="G463" s="20">
        <v>33.086635708573382</v>
      </c>
      <c r="H463" s="19">
        <f t="shared" si="33"/>
        <v>208.68836668336539</v>
      </c>
      <c r="I463" s="20">
        <f t="shared" si="34"/>
        <v>202.66069311586884</v>
      </c>
      <c r="J463" s="19">
        <f t="shared" si="35"/>
        <v>200.78444097340906</v>
      </c>
      <c r="K463" s="31">
        <f ca="1">Raceline!L463</f>
        <v>362.3276241997745</v>
      </c>
      <c r="L463" s="31">
        <f ca="1">Raceline!M463</f>
        <v>32.666800481794766</v>
      </c>
    </row>
    <row r="464" spans="1:12" x14ac:dyDescent="0.3">
      <c r="A464" s="18">
        <v>460</v>
      </c>
      <c r="B464" s="20">
        <v>362.64557467572098</v>
      </c>
      <c r="C464" s="20">
        <v>32.194395530626849</v>
      </c>
      <c r="D464" s="19">
        <v>357.65117734948984</v>
      </c>
      <c r="E464" s="19">
        <v>32.431028892043472</v>
      </c>
      <c r="F464" s="20">
        <v>352.6567800232587</v>
      </c>
      <c r="G464" s="20">
        <v>32.667662253460094</v>
      </c>
      <c r="H464" s="19">
        <f t="shared" si="33"/>
        <v>209.15503652000805</v>
      </c>
      <c r="I464" s="20">
        <f t="shared" si="34"/>
        <v>203.11034100445838</v>
      </c>
      <c r="J464" s="19">
        <f t="shared" si="35"/>
        <v>201.21709301289604</v>
      </c>
      <c r="K464" s="31">
        <f ca="1">Raceline!L464</f>
        <v>362.07625628295034</v>
      </c>
      <c r="L464" s="31">
        <f ca="1">Raceline!M464</f>
        <v>32.221369701121866</v>
      </c>
    </row>
    <row r="465" spans="1:12" x14ac:dyDescent="0.3">
      <c r="A465" s="18">
        <v>461</v>
      </c>
      <c r="B465" s="20">
        <v>362.53685293027308</v>
      </c>
      <c r="C465" s="20">
        <v>31.758089667980272</v>
      </c>
      <c r="D465" s="19">
        <v>357.54245560404195</v>
      </c>
      <c r="E465" s="19">
        <v>31.994723029396866</v>
      </c>
      <c r="F465" s="20">
        <v>352.54805827781081</v>
      </c>
      <c r="G465" s="20">
        <v>32.23135639081346</v>
      </c>
      <c r="H465" s="19">
        <f t="shared" si="33"/>
        <v>209.60468440859756</v>
      </c>
      <c r="I465" s="20">
        <f t="shared" si="34"/>
        <v>203.55998889304792</v>
      </c>
      <c r="J465" s="19">
        <f t="shared" si="35"/>
        <v>201.66674090148561</v>
      </c>
      <c r="K465" s="31">
        <f ca="1">Raceline!L465</f>
        <v>361.826076082518</v>
      </c>
      <c r="L465" s="31">
        <f ca="1">Raceline!M465</f>
        <v>31.79176610654034</v>
      </c>
    </row>
    <row r="466" spans="1:12" x14ac:dyDescent="0.3">
      <c r="A466" s="18">
        <v>462</v>
      </c>
      <c r="B466" s="20">
        <v>362.53713847891396</v>
      </c>
      <c r="C466" s="20">
        <v>31.320328352282328</v>
      </c>
      <c r="D466" s="19">
        <v>357.54281032425439</v>
      </c>
      <c r="E466" s="19">
        <v>31.558417166750253</v>
      </c>
      <c r="F466" s="20">
        <v>352.54848216959482</v>
      </c>
      <c r="G466" s="20">
        <v>31.796505981218179</v>
      </c>
      <c r="H466" s="19">
        <f t="shared" si="33"/>
        <v>210.0424458174262</v>
      </c>
      <c r="I466" s="20">
        <f t="shared" si="34"/>
        <v>203.9962948998897</v>
      </c>
      <c r="J466" s="19">
        <f t="shared" si="35"/>
        <v>202.10159151768551</v>
      </c>
      <c r="K466" s="31">
        <f ca="1">Raceline!L466</f>
        <v>361.68549469125458</v>
      </c>
      <c r="L466" s="31">
        <f ca="1">Raceline!M466</f>
        <v>31.360927778966701</v>
      </c>
    </row>
    <row r="467" spans="1:12" x14ac:dyDescent="0.3">
      <c r="A467" s="18">
        <v>463</v>
      </c>
      <c r="B467" s="20">
        <v>362.53012711820406</v>
      </c>
      <c r="C467" s="20">
        <v>30.761266080882191</v>
      </c>
      <c r="D467" s="19">
        <v>357.54316504446837</v>
      </c>
      <c r="E467" s="19">
        <v>31.122111304103804</v>
      </c>
      <c r="F467" s="20">
        <v>352.55620297073267</v>
      </c>
      <c r="G467" s="20">
        <v>31.482956527325417</v>
      </c>
      <c r="H467" s="19">
        <f t="shared" si="33"/>
        <v>210.60155205284312</v>
      </c>
      <c r="I467" s="20">
        <f t="shared" si="34"/>
        <v>204.43260090673135</v>
      </c>
      <c r="J467" s="19">
        <f t="shared" si="35"/>
        <v>202.41523601517696</v>
      </c>
      <c r="K467" s="31">
        <f ca="1">Raceline!L467</f>
        <v>361.53976399283624</v>
      </c>
      <c r="L467" s="31">
        <f ca="1">Raceline!M467</f>
        <v>30.832926502148659</v>
      </c>
    </row>
    <row r="468" spans="1:12" x14ac:dyDescent="0.3">
      <c r="A468" s="18">
        <v>464</v>
      </c>
      <c r="B468" s="20">
        <v>362.53048183841815</v>
      </c>
      <c r="C468" s="20">
        <v>30.324960218235582</v>
      </c>
      <c r="D468" s="19">
        <v>357.54351976468246</v>
      </c>
      <c r="E468" s="19">
        <v>30.685805441457195</v>
      </c>
      <c r="F468" s="20">
        <v>352.55655769094676</v>
      </c>
      <c r="G468" s="20">
        <v>31.046650664678808</v>
      </c>
      <c r="H468" s="19">
        <f t="shared" si="33"/>
        <v>211.03785805968491</v>
      </c>
      <c r="I468" s="20">
        <f t="shared" si="34"/>
        <v>204.86890691357314</v>
      </c>
      <c r="J468" s="19">
        <f t="shared" si="35"/>
        <v>202.85154202201875</v>
      </c>
      <c r="K468" s="31">
        <f ca="1">Raceline!L468</f>
        <v>361.40095104944214</v>
      </c>
      <c r="L468" s="31">
        <f ca="1">Raceline!M468</f>
        <v>30.406690494836305</v>
      </c>
    </row>
    <row r="469" spans="1:12" x14ac:dyDescent="0.3">
      <c r="A469" s="18">
        <v>465</v>
      </c>
      <c r="B469" s="20">
        <v>362.5308365586306</v>
      </c>
      <c r="C469" s="20">
        <v>29.88865435558985</v>
      </c>
      <c r="D469" s="19">
        <v>357.54387448489484</v>
      </c>
      <c r="E469" s="19">
        <v>30.249499578810582</v>
      </c>
      <c r="F469" s="20">
        <v>352.55691241115909</v>
      </c>
      <c r="G469" s="20">
        <v>30.610344802031314</v>
      </c>
      <c r="H469" s="19">
        <f t="shared" si="33"/>
        <v>211.47416406652582</v>
      </c>
      <c r="I469" s="20">
        <f t="shared" si="34"/>
        <v>205.30521292041493</v>
      </c>
      <c r="J469" s="19">
        <f t="shared" si="35"/>
        <v>203.28784802886142</v>
      </c>
      <c r="K469" s="31">
        <f ca="1">Raceline!L469</f>
        <v>361.26305936755938</v>
      </c>
      <c r="L469" s="31">
        <f ca="1">Raceline!M469</f>
        <v>29.980387827138703</v>
      </c>
    </row>
    <row r="470" spans="1:12" x14ac:dyDescent="0.3">
      <c r="A470" s="18">
        <v>466</v>
      </c>
      <c r="B470" s="20">
        <v>362.52099178506666</v>
      </c>
      <c r="C470" s="20">
        <v>29.331702051924644</v>
      </c>
      <c r="D470" s="19">
        <v>357.54422920510888</v>
      </c>
      <c r="E470" s="19">
        <v>29.813193716163976</v>
      </c>
      <c r="F470" s="20">
        <v>352.5674666251511</v>
      </c>
      <c r="G470" s="20">
        <v>30.294685380403308</v>
      </c>
      <c r="H470" s="19">
        <f t="shared" si="33"/>
        <v>212.03120337225255</v>
      </c>
      <c r="I470" s="20">
        <f t="shared" si="34"/>
        <v>205.74151892725672</v>
      </c>
      <c r="J470" s="19">
        <f t="shared" si="35"/>
        <v>203.6036838436379</v>
      </c>
      <c r="K470" s="31">
        <f ca="1">Raceline!L470</f>
        <v>361.11887573862242</v>
      </c>
      <c r="L470" s="31">
        <f ca="1">Raceline!M470</f>
        <v>29.467353929588626</v>
      </c>
    </row>
    <row r="471" spans="1:12" x14ac:dyDescent="0.3">
      <c r="A471" s="18">
        <v>467</v>
      </c>
      <c r="B471" s="20">
        <v>362.52134650528063</v>
      </c>
      <c r="C471" s="20">
        <v>28.89539618927709</v>
      </c>
      <c r="D471" s="19">
        <v>357.54458392532297</v>
      </c>
      <c r="E471" s="19">
        <v>29.376887853517363</v>
      </c>
      <c r="F471" s="20">
        <v>352.5678213453653</v>
      </c>
      <c r="G471" s="20">
        <v>29.858379517757637</v>
      </c>
      <c r="H471" s="19">
        <f t="shared" si="33"/>
        <v>212.46750937909528</v>
      </c>
      <c r="I471" s="20">
        <f t="shared" si="34"/>
        <v>206.17782493409851</v>
      </c>
      <c r="J471" s="19">
        <f t="shared" si="35"/>
        <v>204.03998985047875</v>
      </c>
      <c r="K471" s="31">
        <f ca="1">Raceline!L471</f>
        <v>360.98344229110438</v>
      </c>
      <c r="L471" s="31">
        <f ca="1">Raceline!M471</f>
        <v>29.044185296177211</v>
      </c>
    </row>
    <row r="472" spans="1:12" x14ac:dyDescent="0.3">
      <c r="A472" s="18">
        <v>468</v>
      </c>
      <c r="B472" s="20">
        <v>362.3400844761639</v>
      </c>
      <c r="C472" s="20">
        <v>28.240937395308197</v>
      </c>
      <c r="D472" s="19">
        <v>357.36332189620612</v>
      </c>
      <c r="E472" s="19">
        <v>28.72242905954753</v>
      </c>
      <c r="F472" s="20">
        <v>352.38655931624834</v>
      </c>
      <c r="G472" s="20">
        <v>29.203920723786862</v>
      </c>
      <c r="H472" s="19">
        <f t="shared" si="33"/>
        <v>213.14660601154367</v>
      </c>
      <c r="I472" s="20">
        <f t="shared" si="34"/>
        <v>206.85692156654784</v>
      </c>
      <c r="J472" s="19">
        <f t="shared" si="35"/>
        <v>204.71908648292901</v>
      </c>
      <c r="K472" s="31">
        <f ca="1">Raceline!L472</f>
        <v>360.66764643099185</v>
      </c>
      <c r="L472" s="31">
        <f ca="1">Raceline!M472</f>
        <v>28.402742376914112</v>
      </c>
    </row>
    <row r="473" spans="1:12" x14ac:dyDescent="0.3">
      <c r="A473" s="18">
        <v>469</v>
      </c>
      <c r="B473" s="20">
        <v>362.29111919644203</v>
      </c>
      <c r="C473" s="20">
        <v>27.575751450299151</v>
      </c>
      <c r="D473" s="19">
        <v>357.32740647458564</v>
      </c>
      <c r="E473" s="19">
        <v>28.177046731239308</v>
      </c>
      <c r="F473" s="20">
        <v>352.36369375272926</v>
      </c>
      <c r="G473" s="20">
        <v>28.778342012179465</v>
      </c>
      <c r="H473" s="19">
        <f t="shared" si="33"/>
        <v>213.81359172357639</v>
      </c>
      <c r="I473" s="20">
        <f t="shared" si="34"/>
        <v>207.40348519645846</v>
      </c>
      <c r="J473" s="19">
        <f t="shared" si="35"/>
        <v>205.1452790142672</v>
      </c>
      <c r="K473" s="31">
        <f ca="1">Raceline!L473</f>
        <v>360.49024597380554</v>
      </c>
      <c r="L473" s="31">
        <f ca="1">Raceline!M473</f>
        <v>27.793906011415217</v>
      </c>
    </row>
    <row r="474" spans="1:12" x14ac:dyDescent="0.3">
      <c r="A474" s="18">
        <v>470</v>
      </c>
      <c r="B474" s="20">
        <v>362.29147391665612</v>
      </c>
      <c r="C474" s="20">
        <v>27.139445587652538</v>
      </c>
      <c r="D474" s="19">
        <v>357.32776119479973</v>
      </c>
      <c r="E474" s="19">
        <v>27.740740868592695</v>
      </c>
      <c r="F474" s="20">
        <v>352.36404847294335</v>
      </c>
      <c r="G474" s="20">
        <v>28.342036149532852</v>
      </c>
      <c r="H474" s="19">
        <f t="shared" si="33"/>
        <v>214.24989773041818</v>
      </c>
      <c r="I474" s="20">
        <f t="shared" si="34"/>
        <v>207.83979120330025</v>
      </c>
      <c r="J474" s="19">
        <f t="shared" si="35"/>
        <v>205.58158502110899</v>
      </c>
      <c r="K474" s="31">
        <f ca="1">Raceline!L474</f>
        <v>360.3592489376901</v>
      </c>
      <c r="L474" s="31">
        <f ca="1">Raceline!M474</f>
        <v>27.37351186559226</v>
      </c>
    </row>
    <row r="475" spans="1:12" x14ac:dyDescent="0.3">
      <c r="A475" s="18">
        <v>471</v>
      </c>
      <c r="B475" s="20">
        <v>362.28421107839995</v>
      </c>
      <c r="C475" s="20">
        <v>26.698154638321789</v>
      </c>
      <c r="D475" s="19">
        <v>357.32807157498678</v>
      </c>
      <c r="E475" s="19">
        <v>27.358973238776894</v>
      </c>
      <c r="F475" s="20">
        <v>352.37193207157361</v>
      </c>
      <c r="G475" s="20">
        <v>28.019791839231999</v>
      </c>
      <c r="H475" s="19">
        <f t="shared" si="33"/>
        <v>214.69124844218919</v>
      </c>
      <c r="I475" s="20">
        <f t="shared" si="34"/>
        <v>208.22155895928685</v>
      </c>
      <c r="J475" s="19">
        <f t="shared" si="35"/>
        <v>205.90392575177862</v>
      </c>
      <c r="K475" s="31">
        <f ca="1">Raceline!L475</f>
        <v>360.22535632215039</v>
      </c>
      <c r="L475" s="31">
        <f ca="1">Raceline!M475</f>
        <v>26.972668605821735</v>
      </c>
    </row>
    <row r="476" spans="1:12" x14ac:dyDescent="0.3">
      <c r="A476" s="18">
        <v>472</v>
      </c>
      <c r="B476" s="20">
        <v>362.07394174570629</v>
      </c>
      <c r="C476" s="20">
        <v>26.375910328020002</v>
      </c>
      <c r="D476" s="19">
        <v>357.11022902385002</v>
      </c>
      <c r="E476" s="19">
        <v>26.977205608961089</v>
      </c>
      <c r="F476" s="20">
        <v>352.14651630199376</v>
      </c>
      <c r="G476" s="20">
        <v>27.578500889902177</v>
      </c>
      <c r="H476" s="19">
        <f t="shared" si="33"/>
        <v>215.07602706398791</v>
      </c>
      <c r="I476" s="20">
        <f t="shared" si="34"/>
        <v>208.66110634041993</v>
      </c>
      <c r="J476" s="19">
        <f t="shared" si="35"/>
        <v>206.39945574192623</v>
      </c>
      <c r="K476" s="31">
        <f ca="1">Raceline!L476</f>
        <v>359.88384695231389</v>
      </c>
      <c r="L476" s="31">
        <f ca="1">Raceline!M476</f>
        <v>26.64121449404918</v>
      </c>
    </row>
    <row r="477" spans="1:12" x14ac:dyDescent="0.3">
      <c r="A477" s="18">
        <v>473</v>
      </c>
      <c r="B477" s="20">
        <v>362.05846383731313</v>
      </c>
      <c r="C477" s="20">
        <v>25.820842399410559</v>
      </c>
      <c r="D477" s="19">
        <v>357.11058374406412</v>
      </c>
      <c r="E477" s="19">
        <v>26.540899746314476</v>
      </c>
      <c r="F477" s="20">
        <v>352.1627036508151</v>
      </c>
      <c r="G477" s="20">
        <v>27.260957093218394</v>
      </c>
      <c r="H477" s="19">
        <f t="shared" si="33"/>
        <v>215.63131074916063</v>
      </c>
      <c r="I477" s="20">
        <f t="shared" si="34"/>
        <v>209.09741234726172</v>
      </c>
      <c r="J477" s="19">
        <f t="shared" si="35"/>
        <v>206.71741186008441</v>
      </c>
      <c r="K477" s="31">
        <f ca="1">Raceline!L477</f>
        <v>359.74944987855503</v>
      </c>
      <c r="L477" s="31">
        <f ca="1">Raceline!M477</f>
        <v>26.156869634059191</v>
      </c>
    </row>
    <row r="478" spans="1:12" x14ac:dyDescent="0.3">
      <c r="A478" s="18">
        <v>474</v>
      </c>
      <c r="B478" s="20">
        <v>362.0588185575271</v>
      </c>
      <c r="C478" s="20">
        <v>25.384536536764024</v>
      </c>
      <c r="D478" s="19">
        <v>357.11093846427809</v>
      </c>
      <c r="E478" s="19">
        <v>26.104593883667867</v>
      </c>
      <c r="F478" s="20">
        <v>352.16305837102908</v>
      </c>
      <c r="G478" s="20">
        <v>26.82465123057171</v>
      </c>
      <c r="H478" s="19">
        <f t="shared" si="33"/>
        <v>216.06761675600237</v>
      </c>
      <c r="I478" s="20">
        <f t="shared" si="34"/>
        <v>209.53371835410351</v>
      </c>
      <c r="J478" s="19">
        <f t="shared" si="35"/>
        <v>207.15371786692629</v>
      </c>
      <c r="K478" s="31">
        <f ca="1">Raceline!L478</f>
        <v>359.62578300847798</v>
      </c>
      <c r="L478" s="31">
        <f ca="1">Raceline!M478</f>
        <v>25.738612441869606</v>
      </c>
    </row>
    <row r="479" spans="1:12" x14ac:dyDescent="0.3">
      <c r="A479" s="18">
        <v>475</v>
      </c>
      <c r="B479" s="20">
        <v>361.82248568666387</v>
      </c>
      <c r="C479" s="20">
        <v>24.830700057118023</v>
      </c>
      <c r="D479" s="19">
        <v>356.89314025316827</v>
      </c>
      <c r="E479" s="19">
        <v>25.668288021021418</v>
      </c>
      <c r="F479" s="20">
        <v>351.96379481967267</v>
      </c>
      <c r="G479" s="20">
        <v>26.505875984924813</v>
      </c>
      <c r="H479" s="19">
        <f t="shared" si="33"/>
        <v>216.6697696203459</v>
      </c>
      <c r="I479" s="20">
        <f t="shared" si="34"/>
        <v>210.02136460554229</v>
      </c>
      <c r="J479" s="19">
        <f t="shared" si="35"/>
        <v>207.52964820639946</v>
      </c>
      <c r="K479" s="31">
        <f ca="1">Raceline!L479</f>
        <v>359.27698421726512</v>
      </c>
      <c r="L479" s="31">
        <f ca="1">Raceline!M479</f>
        <v>25.263228355577084</v>
      </c>
    </row>
    <row r="480" spans="1:12" x14ac:dyDescent="0.3">
      <c r="A480" s="18">
        <v>476</v>
      </c>
      <c r="B480" s="20">
        <v>361.83094375027184</v>
      </c>
      <c r="C480" s="20">
        <v>24.443566293760412</v>
      </c>
      <c r="D480" s="19">
        <v>356.89349497338065</v>
      </c>
      <c r="E480" s="19">
        <v>25.231982158374812</v>
      </c>
      <c r="F480" s="20">
        <v>351.95604619648947</v>
      </c>
      <c r="G480" s="20">
        <v>26.020398022989212</v>
      </c>
      <c r="H480" s="19">
        <f t="shared" si="33"/>
        <v>217.05699576818645</v>
      </c>
      <c r="I480" s="20">
        <f t="shared" si="34"/>
        <v>210.45767061238408</v>
      </c>
      <c r="J480" s="19">
        <f t="shared" si="35"/>
        <v>208.01518800156188</v>
      </c>
      <c r="K480" s="31">
        <f ca="1">Raceline!L480</f>
        <v>359.16155740738827</v>
      </c>
      <c r="L480" s="31">
        <f ca="1">Raceline!M480</f>
        <v>24.869816091300503</v>
      </c>
    </row>
    <row r="481" spans="1:12" x14ac:dyDescent="0.3">
      <c r="A481" s="18">
        <v>477</v>
      </c>
      <c r="B481" s="20">
        <v>361.80139637512775</v>
      </c>
      <c r="C481" s="20">
        <v>23.838604945945672</v>
      </c>
      <c r="D481" s="19">
        <v>356.89384969359475</v>
      </c>
      <c r="E481" s="19">
        <v>24.7956762957282</v>
      </c>
      <c r="F481" s="20">
        <v>351.98630301206174</v>
      </c>
      <c r="G481" s="20">
        <v>25.752747645510727</v>
      </c>
      <c r="H481" s="19">
        <f t="shared" si="33"/>
        <v>217.66267825904097</v>
      </c>
      <c r="I481" s="20">
        <f t="shared" si="34"/>
        <v>210.89397661922587</v>
      </c>
      <c r="J481" s="19">
        <f t="shared" si="35"/>
        <v>208.28454315642799</v>
      </c>
      <c r="K481" s="31">
        <f ca="1">Raceline!L481</f>
        <v>359.0313649294643</v>
      </c>
      <c r="L481" s="31">
        <f ca="1">Raceline!M481</f>
        <v>24.378817379302085</v>
      </c>
    </row>
    <row r="482" spans="1:12" x14ac:dyDescent="0.3">
      <c r="A482" s="18">
        <v>478</v>
      </c>
      <c r="B482" s="20">
        <v>361.56471429914836</v>
      </c>
      <c r="C482" s="20">
        <v>23.310096462675286</v>
      </c>
      <c r="D482" s="19">
        <v>356.67605148248492</v>
      </c>
      <c r="E482" s="19">
        <v>24.35937043308159</v>
      </c>
      <c r="F482" s="20">
        <v>351.78738866582148</v>
      </c>
      <c r="G482" s="20">
        <v>25.408644403487894</v>
      </c>
      <c r="H482" s="19">
        <f t="shared" si="33"/>
        <v>218.24176341856301</v>
      </c>
      <c r="I482" s="20">
        <f t="shared" si="34"/>
        <v>211.38162287066478</v>
      </c>
      <c r="J482" s="19">
        <f t="shared" si="35"/>
        <v>208.68200253587551</v>
      </c>
      <c r="K482" s="31">
        <f ca="1">Raceline!L482</f>
        <v>358.69123039208301</v>
      </c>
      <c r="L482" s="31">
        <f ca="1">Raceline!M482</f>
        <v>23.926844228094481</v>
      </c>
    </row>
    <row r="483" spans="1:12" x14ac:dyDescent="0.3">
      <c r="A483" s="18">
        <v>479</v>
      </c>
      <c r="B483" s="20">
        <v>361.56095809803389</v>
      </c>
      <c r="C483" s="20">
        <v>22.854817042106291</v>
      </c>
      <c r="D483" s="19">
        <v>356.67640620269901</v>
      </c>
      <c r="E483" s="19">
        <v>23.923064570434978</v>
      </c>
      <c r="F483" s="20">
        <v>351.79185430736413</v>
      </c>
      <c r="G483" s="20">
        <v>24.991312098763665</v>
      </c>
      <c r="H483" s="19">
        <f t="shared" si="33"/>
        <v>218.69705833379979</v>
      </c>
      <c r="I483" s="20">
        <f t="shared" si="34"/>
        <v>211.81792887750657</v>
      </c>
      <c r="J483" s="19">
        <f t="shared" si="35"/>
        <v>209.09935873209264</v>
      </c>
      <c r="K483" s="31">
        <f ca="1">Raceline!L483</f>
        <v>358.57821684017841</v>
      </c>
      <c r="L483" s="31">
        <f ca="1">Raceline!M483</f>
        <v>23.507140130206</v>
      </c>
    </row>
    <row r="484" spans="1:12" x14ac:dyDescent="0.3">
      <c r="A484" s="18">
        <v>480</v>
      </c>
      <c r="B484" s="20">
        <v>361.31374241109421</v>
      </c>
      <c r="C484" s="20">
        <v>22.291907349444131</v>
      </c>
      <c r="D484" s="19">
        <v>356.45860799158913</v>
      </c>
      <c r="E484" s="19">
        <v>23.486758707788372</v>
      </c>
      <c r="F484" s="20">
        <v>351.60347357208406</v>
      </c>
      <c r="G484" s="20">
        <v>24.681610066132613</v>
      </c>
      <c r="H484" s="19">
        <f t="shared" si="33"/>
        <v>219.31186148763203</v>
      </c>
      <c r="I484" s="20">
        <f t="shared" si="34"/>
        <v>212.30557512894552</v>
      </c>
      <c r="J484" s="19">
        <f t="shared" si="35"/>
        <v>209.46185376714894</v>
      </c>
      <c r="K484" s="31">
        <f ca="1">Raceline!L484</f>
        <v>358.24038185863139</v>
      </c>
      <c r="L484" s="31">
        <f ca="1">Raceline!M484</f>
        <v>23.04826313972648</v>
      </c>
    </row>
    <row r="485" spans="1:12" x14ac:dyDescent="0.3">
      <c r="A485" s="18">
        <v>481</v>
      </c>
      <c r="B485" s="20">
        <v>361.32453335092589</v>
      </c>
      <c r="C485" s="20">
        <v>21.898835566836727</v>
      </c>
      <c r="D485" s="19">
        <v>356.45896271180152</v>
      </c>
      <c r="E485" s="19">
        <v>23.050452845141759</v>
      </c>
      <c r="F485" s="20">
        <v>351.59339207267715</v>
      </c>
      <c r="G485" s="20">
        <v>24.202070123446791</v>
      </c>
      <c r="H485" s="19">
        <f t="shared" si="33"/>
        <v>219.7050813633563</v>
      </c>
      <c r="I485" s="20">
        <f t="shared" si="34"/>
        <v>212.74188113578731</v>
      </c>
      <c r="J485" s="19">
        <f t="shared" si="35"/>
        <v>209.94149967118796</v>
      </c>
      <c r="K485" s="31">
        <f ca="1">Raceline!L485</f>
        <v>358.13826219112627</v>
      </c>
      <c r="L485" s="31">
        <f ca="1">Raceline!M485</f>
        <v>22.652984502931631</v>
      </c>
    </row>
    <row r="486" spans="1:12" x14ac:dyDescent="0.3">
      <c r="A486" s="18">
        <v>482</v>
      </c>
      <c r="B486" s="20">
        <v>361.06621072173169</v>
      </c>
      <c r="C486" s="20">
        <v>21.303067669551982</v>
      </c>
      <c r="D486" s="19">
        <v>356.2411645006917</v>
      </c>
      <c r="E486" s="19">
        <v>22.614146982495146</v>
      </c>
      <c r="F486" s="20">
        <v>351.4161182796517</v>
      </c>
      <c r="G486" s="20">
        <v>23.925226295438311</v>
      </c>
      <c r="H486" s="19">
        <f t="shared" si="33"/>
        <v>220.35444256345136</v>
      </c>
      <c r="I486" s="20">
        <f t="shared" si="34"/>
        <v>213.22952738722626</v>
      </c>
      <c r="J486" s="19">
        <f t="shared" si="35"/>
        <v>210.27023741286058</v>
      </c>
      <c r="K486" s="31">
        <f ca="1">Raceline!L486</f>
        <v>357.80363557440245</v>
      </c>
      <c r="L486" s="31">
        <f ca="1">Raceline!M486</f>
        <v>22.189586593232654</v>
      </c>
    </row>
    <row r="487" spans="1:12" x14ac:dyDescent="0.3">
      <c r="A487" s="18">
        <v>483</v>
      </c>
      <c r="B487" s="20">
        <v>361.06354710417196</v>
      </c>
      <c r="C487" s="20">
        <v>20.855703799823225</v>
      </c>
      <c r="D487" s="19">
        <v>356.24151922090579</v>
      </c>
      <c r="E487" s="19">
        <v>22.177841119848537</v>
      </c>
      <c r="F487" s="20">
        <v>351.41949133763961</v>
      </c>
      <c r="G487" s="20">
        <v>23.49997843987385</v>
      </c>
      <c r="H487" s="19">
        <f t="shared" si="33"/>
        <v>220.80181436273824</v>
      </c>
      <c r="I487" s="20">
        <f t="shared" si="34"/>
        <v>213.66583339406804</v>
      </c>
      <c r="J487" s="19">
        <f t="shared" si="35"/>
        <v>210.69549864573088</v>
      </c>
      <c r="K487" s="31">
        <f ca="1">Raceline!L487</f>
        <v>357.7028947152204</v>
      </c>
      <c r="L487" s="31">
        <f ca="1">Raceline!M487</f>
        <v>21.777150969070092</v>
      </c>
    </row>
    <row r="488" spans="1:12" x14ac:dyDescent="0.3">
      <c r="A488" s="18">
        <v>484</v>
      </c>
      <c r="B488" s="20">
        <v>360.85688362047517</v>
      </c>
      <c r="C488" s="20">
        <v>20.460699913087815</v>
      </c>
      <c r="D488" s="19">
        <v>356.02372100979596</v>
      </c>
      <c r="E488" s="19">
        <v>21.741535257202088</v>
      </c>
      <c r="F488" s="20">
        <v>351.19055839911675</v>
      </c>
      <c r="G488" s="20">
        <v>23.022370601316361</v>
      </c>
      <c r="H488" s="19">
        <f t="shared" si="33"/>
        <v>221.24761461624846</v>
      </c>
      <c r="I488" s="20">
        <f t="shared" si="34"/>
        <v>214.15347964550682</v>
      </c>
      <c r="J488" s="19">
        <f t="shared" si="35"/>
        <v>211.22513959750128</v>
      </c>
      <c r="K488" s="31">
        <f ca="1">Raceline!L488</f>
        <v>357.39086899478525</v>
      </c>
      <c r="L488" s="31">
        <f ca="1">Raceline!M488</f>
        <v>21.379227675011553</v>
      </c>
    </row>
    <row r="489" spans="1:12" x14ac:dyDescent="0.3">
      <c r="A489" s="18">
        <v>485</v>
      </c>
      <c r="B489" s="20">
        <v>360.90208890609011</v>
      </c>
      <c r="C489" s="20">
        <v>19.912175098588026</v>
      </c>
      <c r="D489" s="19">
        <v>356.13306351561801</v>
      </c>
      <c r="E489" s="19">
        <v>21.414305860217095</v>
      </c>
      <c r="F489" s="20">
        <v>351.3640381251459</v>
      </c>
      <c r="G489" s="20">
        <v>22.916436621846163</v>
      </c>
      <c r="H489" s="19">
        <f t="shared" si="33"/>
        <v>221.79799901825268</v>
      </c>
      <c r="I489" s="20">
        <f t="shared" si="34"/>
        <v>214.49849393771891</v>
      </c>
      <c r="J489" s="19">
        <f t="shared" si="35"/>
        <v>211.42840598269456</v>
      </c>
      <c r="K489" s="31">
        <f ca="1">Raceline!L489</f>
        <v>357.38855171335223</v>
      </c>
      <c r="L489" s="31">
        <f ca="1">Raceline!M489</f>
        <v>21.018856625149777</v>
      </c>
    </row>
    <row r="490" spans="1:12" x14ac:dyDescent="0.3">
      <c r="A490" s="18">
        <v>486</v>
      </c>
      <c r="B490" s="20">
        <v>360.65829429765051</v>
      </c>
      <c r="C490" s="20">
        <v>19.742557887746287</v>
      </c>
      <c r="D490" s="19">
        <v>355.8424589806807</v>
      </c>
      <c r="E490" s="19">
        <v>21.087076463232091</v>
      </c>
      <c r="F490" s="20">
        <v>351.02662366371089</v>
      </c>
      <c r="G490" s="20">
        <v>22.431595038717894</v>
      </c>
      <c r="H490" s="19">
        <f t="shared" si="33"/>
        <v>222.09499364668551</v>
      </c>
      <c r="I490" s="20">
        <f t="shared" si="34"/>
        <v>214.9361354279564</v>
      </c>
      <c r="J490" s="19">
        <f t="shared" si="35"/>
        <v>212.01910038720149</v>
      </c>
      <c r="K490" s="31">
        <f ca="1">Raceline!L490</f>
        <v>357.01872880669038</v>
      </c>
      <c r="L490" s="31">
        <f ca="1">Raceline!M490</f>
        <v>20.758677228881076</v>
      </c>
    </row>
    <row r="491" spans="1:12" x14ac:dyDescent="0.3">
      <c r="A491" s="18">
        <v>487</v>
      </c>
      <c r="B491" s="20">
        <v>360.36941056229693</v>
      </c>
      <c r="C491" s="20">
        <v>18.854950901017535</v>
      </c>
      <c r="D491" s="19">
        <v>355.62483812967707</v>
      </c>
      <c r="E491" s="19">
        <v>20.43261766926226</v>
      </c>
      <c r="F491" s="20">
        <v>350.88026569705721</v>
      </c>
      <c r="G491" s="20">
        <v>22.010284437506986</v>
      </c>
      <c r="H491" s="19">
        <f t="shared" si="33"/>
        <v>223.02842815185528</v>
      </c>
      <c r="I491" s="20">
        <f t="shared" si="34"/>
        <v>215.62582749532848</v>
      </c>
      <c r="J491" s="19">
        <f t="shared" si="35"/>
        <v>212.46510854530592</v>
      </c>
      <c r="K491" s="31">
        <f ca="1">Raceline!L491</f>
        <v>356.69643961751478</v>
      </c>
      <c r="L491" s="31">
        <f ca="1">Raceline!M491</f>
        <v>20.076288394038261</v>
      </c>
    </row>
    <row r="492" spans="1:12" x14ac:dyDescent="0.3">
      <c r="A492" s="18">
        <v>488</v>
      </c>
      <c r="B492" s="20">
        <v>360.16499520232435</v>
      </c>
      <c r="C492" s="20">
        <v>18.240774983990072</v>
      </c>
      <c r="D492" s="19">
        <v>355.40721727867509</v>
      </c>
      <c r="E492" s="19">
        <v>19.778158875292426</v>
      </c>
      <c r="F492" s="20">
        <v>350.64943935502583</v>
      </c>
      <c r="G492" s="20">
        <v>21.315542766594781</v>
      </c>
      <c r="H492" s="19">
        <f t="shared" si="33"/>
        <v>223.6757284658126</v>
      </c>
      <c r="I492" s="20">
        <f t="shared" si="34"/>
        <v>216.31551956270005</v>
      </c>
      <c r="J492" s="19">
        <f t="shared" si="35"/>
        <v>213.19719241309531</v>
      </c>
      <c r="K492" s="31">
        <f ca="1">Raceline!L492</f>
        <v>356.39730017898711</v>
      </c>
      <c r="L492" s="31">
        <f ca="1">Raceline!M492</f>
        <v>19.458232740357133</v>
      </c>
    </row>
    <row r="493" spans="1:12" x14ac:dyDescent="0.3">
      <c r="A493" s="18">
        <v>489</v>
      </c>
      <c r="B493" s="20">
        <v>359.86921405213371</v>
      </c>
      <c r="C493" s="20">
        <v>17.681162411166142</v>
      </c>
      <c r="D493" s="19">
        <v>355.1530602456769</v>
      </c>
      <c r="E493" s="19">
        <v>19.341853012645814</v>
      </c>
      <c r="F493" s="20">
        <v>350.43690643922008</v>
      </c>
      <c r="G493" s="20">
        <v>21.002543614125486</v>
      </c>
      <c r="H493" s="19">
        <f t="shared" si="33"/>
        <v>224.30869980834771</v>
      </c>
      <c r="I493" s="20">
        <f t="shared" si="34"/>
        <v>216.8204538190169</v>
      </c>
      <c r="J493" s="19">
        <f t="shared" si="35"/>
        <v>213.57552918073412</v>
      </c>
      <c r="K493" s="31">
        <f ca="1">Raceline!L493</f>
        <v>356.05376547462407</v>
      </c>
      <c r="L493" s="31">
        <f ca="1">Raceline!M493</f>
        <v>19.024689330161948</v>
      </c>
    </row>
    <row r="494" spans="1:12" x14ac:dyDescent="0.3">
      <c r="A494" s="18">
        <v>490</v>
      </c>
      <c r="B494" s="20">
        <v>359.95653032464594</v>
      </c>
      <c r="C494" s="20">
        <v>17.292657783531364</v>
      </c>
      <c r="D494" s="19">
        <v>355.26240275149894</v>
      </c>
      <c r="E494" s="19">
        <v>19.014623615660817</v>
      </c>
      <c r="F494" s="20">
        <v>350.56827517835194</v>
      </c>
      <c r="G494" s="20">
        <v>20.736589447790269</v>
      </c>
      <c r="H494" s="19">
        <f t="shared" si="33"/>
        <v>224.7068957113139</v>
      </c>
      <c r="I494" s="20">
        <f t="shared" si="34"/>
        <v>217.16546811122899</v>
      </c>
      <c r="J494" s="19">
        <f t="shared" si="35"/>
        <v>213.8721591930595</v>
      </c>
      <c r="K494" s="31">
        <f ca="1">Raceline!L494</f>
        <v>356.08165993225504</v>
      </c>
      <c r="L494" s="31">
        <f ca="1">Raceline!M494</f>
        <v>18.714092185484343</v>
      </c>
    </row>
    <row r="495" spans="1:12" x14ac:dyDescent="0.3">
      <c r="A495" s="18">
        <v>491</v>
      </c>
      <c r="B495" s="20">
        <v>359.62999224579312</v>
      </c>
      <c r="C495" s="20">
        <v>16.870465935547415</v>
      </c>
      <c r="D495" s="19">
        <v>354.97179821656164</v>
      </c>
      <c r="E495" s="19">
        <v>18.68739421867582</v>
      </c>
      <c r="F495" s="20">
        <v>350.31360418733016</v>
      </c>
      <c r="G495" s="20">
        <v>20.504322501804225</v>
      </c>
      <c r="H495" s="19">
        <f t="shared" si="33"/>
        <v>225.24063073306627</v>
      </c>
      <c r="I495" s="20">
        <f t="shared" si="34"/>
        <v>217.60310960146649</v>
      </c>
      <c r="J495" s="19">
        <f t="shared" si="35"/>
        <v>214.21684056456905</v>
      </c>
      <c r="K495" s="31">
        <f ca="1">Raceline!L495</f>
        <v>355.711270062089</v>
      </c>
      <c r="L495" s="31">
        <f ca="1">Raceline!M495</f>
        <v>18.398963272630077</v>
      </c>
    </row>
    <row r="496" spans="1:12" x14ac:dyDescent="0.3">
      <c r="A496" s="18">
        <v>492</v>
      </c>
      <c r="B496" s="20">
        <v>359.34669371693718</v>
      </c>
      <c r="C496" s="20">
        <v>16.361148504266659</v>
      </c>
      <c r="D496" s="19">
        <v>354.71764118356504</v>
      </c>
      <c r="E496" s="19">
        <v>18.251088356029374</v>
      </c>
      <c r="F496" s="20">
        <v>350.08858865019289</v>
      </c>
      <c r="G496" s="20">
        <v>20.14102820779209</v>
      </c>
      <c r="H496" s="19">
        <f t="shared" si="33"/>
        <v>225.82343627718743</v>
      </c>
      <c r="I496" s="20">
        <f t="shared" si="34"/>
        <v>218.10804385778238</v>
      </c>
      <c r="J496" s="19">
        <f t="shared" si="35"/>
        <v>214.64417501908326</v>
      </c>
      <c r="K496" s="31">
        <f ca="1">Raceline!L496</f>
        <v>355.3826090690003</v>
      </c>
      <c r="L496" s="31">
        <f ca="1">Raceline!M496</f>
        <v>17.979596663557491</v>
      </c>
    </row>
    <row r="497" spans="1:12" x14ac:dyDescent="0.3">
      <c r="A497" s="18">
        <v>493</v>
      </c>
      <c r="B497" s="20">
        <v>359.41407770011585</v>
      </c>
      <c r="C497" s="20">
        <v>15.934243786018008</v>
      </c>
      <c r="D497" s="19">
        <v>354.82698368938713</v>
      </c>
      <c r="E497" s="19">
        <v>17.923858959044374</v>
      </c>
      <c r="F497" s="20">
        <v>350.23988967865841</v>
      </c>
      <c r="G497" s="20">
        <v>19.913474132070739</v>
      </c>
      <c r="H497" s="19">
        <f t="shared" si="33"/>
        <v>226.25562632757266</v>
      </c>
      <c r="I497" s="20">
        <f t="shared" si="34"/>
        <v>218.45305814999449</v>
      </c>
      <c r="J497" s="19">
        <f t="shared" si="35"/>
        <v>214.91743836933742</v>
      </c>
      <c r="K497" s="31">
        <f ca="1">Raceline!L497</f>
        <v>355.41988358489419</v>
      </c>
      <c r="L497" s="31">
        <f ca="1">Raceline!M497</f>
        <v>17.666693392908702</v>
      </c>
    </row>
    <row r="498" spans="1:12" x14ac:dyDescent="0.3">
      <c r="A498" s="18">
        <v>494</v>
      </c>
      <c r="B498" s="20">
        <v>359.02855161863539</v>
      </c>
      <c r="C498" s="20">
        <v>15.695632192433539</v>
      </c>
      <c r="D498" s="19">
        <v>354.49984297245527</v>
      </c>
      <c r="E498" s="19">
        <v>17.814782493382761</v>
      </c>
      <c r="F498" s="20">
        <v>349.97113432627515</v>
      </c>
      <c r="G498" s="20">
        <v>19.933932794331984</v>
      </c>
      <c r="H498" s="19">
        <f t="shared" si="33"/>
        <v>226.70902003297073</v>
      </c>
      <c r="I498" s="20">
        <f t="shared" si="34"/>
        <v>218.79790409246144</v>
      </c>
      <c r="J498" s="19">
        <f t="shared" si="35"/>
        <v>215.18697129180919</v>
      </c>
      <c r="K498" s="31">
        <f ca="1">Raceline!L498</f>
        <v>355.02321255705914</v>
      </c>
      <c r="L498" s="31">
        <f ca="1">Raceline!M498</f>
        <v>17.569878504326962</v>
      </c>
    </row>
    <row r="499" spans="1:12" x14ac:dyDescent="0.3">
      <c r="A499" s="18">
        <v>495</v>
      </c>
      <c r="B499" s="20">
        <v>359.15249214519201</v>
      </c>
      <c r="C499" s="20">
        <v>15.399883455298362</v>
      </c>
      <c r="D499" s="19">
        <v>354.60918547827725</v>
      </c>
      <c r="E499" s="19">
        <v>17.487553096397765</v>
      </c>
      <c r="F499" s="20">
        <v>350.0658788113625</v>
      </c>
      <c r="G499" s="20">
        <v>19.575222737497167</v>
      </c>
      <c r="H499" s="19">
        <f t="shared" si="33"/>
        <v>227.02968897384307</v>
      </c>
      <c r="I499" s="20">
        <f t="shared" si="34"/>
        <v>219.14291838467349</v>
      </c>
      <c r="J499" s="19">
        <f t="shared" si="35"/>
        <v>215.55798264248313</v>
      </c>
      <c r="K499" s="31">
        <f ca="1">Raceline!L499</f>
        <v>355.07533588123971</v>
      </c>
      <c r="L499" s="31">
        <f ca="1">Raceline!M499</f>
        <v>17.273354910847619</v>
      </c>
    </row>
    <row r="500" spans="1:12" x14ac:dyDescent="0.3">
      <c r="A500" s="18">
        <v>496</v>
      </c>
      <c r="B500" s="20">
        <v>358.68589394208277</v>
      </c>
      <c r="C500" s="20">
        <v>15.010753590911031</v>
      </c>
      <c r="D500" s="19">
        <v>354.28204476134539</v>
      </c>
      <c r="E500" s="19">
        <v>17.378476630736149</v>
      </c>
      <c r="F500" s="20">
        <v>349.87819558060801</v>
      </c>
      <c r="G500" s="20">
        <v>19.746199670561268</v>
      </c>
      <c r="H500" s="19">
        <f t="shared" si="33"/>
        <v>227.63725455425632</v>
      </c>
      <c r="I500" s="20">
        <f t="shared" si="34"/>
        <v>219.48776432714044</v>
      </c>
      <c r="J500" s="19">
        <f t="shared" si="35"/>
        <v>215.81186865380798</v>
      </c>
      <c r="K500" s="31">
        <f ca="1">Raceline!L500</f>
        <v>354.68001182456828</v>
      </c>
      <c r="L500" s="31">
        <f ca="1">Raceline!M500</f>
        <v>17.164510224074018</v>
      </c>
    </row>
    <row r="501" spans="1:12" x14ac:dyDescent="0.3">
      <c r="A501" s="18">
        <v>497</v>
      </c>
      <c r="B501" s="20">
        <v>358.81850021926647</v>
      </c>
      <c r="C501" s="20">
        <v>14.727312873800848</v>
      </c>
      <c r="D501" s="19">
        <v>354.39138726716749</v>
      </c>
      <c r="E501" s="19">
        <v>17.051247233751152</v>
      </c>
      <c r="F501" s="20">
        <v>349.96427431506851</v>
      </c>
      <c r="G501" s="20">
        <v>19.375181593701456</v>
      </c>
      <c r="H501" s="19">
        <f t="shared" si="33"/>
        <v>227.95018116684216</v>
      </c>
      <c r="I501" s="20">
        <f t="shared" si="34"/>
        <v>219.83277861935255</v>
      </c>
      <c r="J501" s="19">
        <f t="shared" si="35"/>
        <v>216.19274128590837</v>
      </c>
      <c r="K501" s="31">
        <f ca="1">Raceline!L501</f>
        <v>354.74058176407698</v>
      </c>
      <c r="L501" s="31">
        <f ca="1">Raceline!M501</f>
        <v>16.867943781037393</v>
      </c>
    </row>
    <row r="502" spans="1:12" x14ac:dyDescent="0.3">
      <c r="A502" s="18">
        <v>498</v>
      </c>
      <c r="B502" s="20">
        <v>358.38732235245408</v>
      </c>
      <c r="C502" s="20">
        <v>14.429997285172213</v>
      </c>
      <c r="D502" s="19">
        <v>354.06424655023557</v>
      </c>
      <c r="E502" s="19">
        <v>16.942170768089539</v>
      </c>
      <c r="F502" s="20">
        <v>349.74117074801705</v>
      </c>
      <c r="G502" s="20">
        <v>19.454344251006866</v>
      </c>
      <c r="H502" s="19">
        <f t="shared" si="33"/>
        <v>228.47392815926358</v>
      </c>
      <c r="I502" s="20">
        <f t="shared" si="34"/>
        <v>220.17762456181956</v>
      </c>
      <c r="J502" s="19">
        <f t="shared" si="35"/>
        <v>216.42947304960461</v>
      </c>
      <c r="K502" s="31">
        <f ca="1">Raceline!L502</f>
        <v>354.3588035168122</v>
      </c>
      <c r="L502" s="31">
        <f ca="1">Raceline!M502</f>
        <v>16.771001389041722</v>
      </c>
    </row>
    <row r="503" spans="1:12" x14ac:dyDescent="0.3">
      <c r="A503" s="18">
        <v>499</v>
      </c>
      <c r="B503" s="20">
        <v>358.1733540801618</v>
      </c>
      <c r="C503" s="20">
        <v>13.820736192737126</v>
      </c>
      <c r="D503" s="19">
        <v>353.95552480478767</v>
      </c>
      <c r="E503" s="19">
        <v>16.50586490544293</v>
      </c>
      <c r="F503" s="20">
        <v>349.73769552941354</v>
      </c>
      <c r="G503" s="20">
        <v>19.190993618148735</v>
      </c>
      <c r="H503" s="19">
        <f t="shared" si="33"/>
        <v>229.11966920666799</v>
      </c>
      <c r="I503" s="20">
        <f t="shared" si="34"/>
        <v>220.62727245040909</v>
      </c>
      <c r="J503" s="19">
        <f t="shared" si="35"/>
        <v>216.69284661124496</v>
      </c>
      <c r="K503" s="31">
        <f ca="1">Raceline!L503</f>
        <v>354.20081535035689</v>
      </c>
      <c r="L503" s="31">
        <f ca="1">Raceline!M503</f>
        <v>16.34970953644574</v>
      </c>
    </row>
    <row r="504" spans="1:12" x14ac:dyDescent="0.3">
      <c r="A504" s="18">
        <v>500</v>
      </c>
      <c r="B504" s="20">
        <v>357.8037437330305</v>
      </c>
      <c r="C504" s="20">
        <v>13.518868204912714</v>
      </c>
      <c r="D504" s="19">
        <v>353.66480202977851</v>
      </c>
      <c r="E504" s="19">
        <v>16.324070796006932</v>
      </c>
      <c r="F504" s="20">
        <v>349.52586032652653</v>
      </c>
      <c r="G504" s="20">
        <v>19.129273387101151</v>
      </c>
      <c r="H504" s="19">
        <f t="shared" si="33"/>
        <v>229.59688623358517</v>
      </c>
      <c r="I504" s="20">
        <f t="shared" si="34"/>
        <v>220.97015556480036</v>
      </c>
      <c r="J504" s="19">
        <f t="shared" si="35"/>
        <v>216.91349007954338</v>
      </c>
      <c r="K504" s="31">
        <f ca="1">Raceline!L504</f>
        <v>353.86737625558692</v>
      </c>
      <c r="L504" s="31">
        <f ca="1">Raceline!M504</f>
        <v>16.18677440870092</v>
      </c>
    </row>
    <row r="505" spans="1:12" x14ac:dyDescent="0.3">
      <c r="A505" s="18">
        <v>501</v>
      </c>
      <c r="B505" s="20">
        <v>357.58998291828476</v>
      </c>
      <c r="C505" s="20">
        <v>12.947406746078496</v>
      </c>
      <c r="D505" s="19">
        <v>353.51975102246018</v>
      </c>
      <c r="E505" s="19">
        <v>15.85140611147313</v>
      </c>
      <c r="F505" s="20">
        <v>349.44951912663561</v>
      </c>
      <c r="G505" s="20">
        <v>18.755405476867764</v>
      </c>
      <c r="H505" s="19">
        <f t="shared" si="33"/>
        <v>230.20701891165913</v>
      </c>
      <c r="I505" s="20">
        <f t="shared" si="34"/>
        <v>221.46457613347596</v>
      </c>
      <c r="J505" s="19">
        <f t="shared" si="35"/>
        <v>217.29507256486349</v>
      </c>
      <c r="K505" s="31">
        <f ca="1">Raceline!L505</f>
        <v>353.68462401325945</v>
      </c>
      <c r="L505" s="31">
        <f ca="1">Raceline!M505</f>
        <v>15.733773732555607</v>
      </c>
    </row>
    <row r="506" spans="1:12" x14ac:dyDescent="0.3">
      <c r="A506" s="18">
        <v>502</v>
      </c>
      <c r="B506" s="20">
        <v>357.23953626654117</v>
      </c>
      <c r="C506" s="20">
        <v>12.683674054117425</v>
      </c>
      <c r="D506" s="19">
        <v>353.22902824745262</v>
      </c>
      <c r="E506" s="19">
        <v>15.669612002037034</v>
      </c>
      <c r="F506" s="20">
        <v>349.21852022836407</v>
      </c>
      <c r="G506" s="20">
        <v>18.655549949956644</v>
      </c>
      <c r="H506" s="19">
        <f t="shared" si="33"/>
        <v>230.64561643619311</v>
      </c>
      <c r="I506" s="20">
        <f t="shared" si="34"/>
        <v>221.80745924786592</v>
      </c>
      <c r="J506" s="19">
        <f t="shared" si="35"/>
        <v>217.54673030318551</v>
      </c>
      <c r="K506" s="31">
        <f ca="1">Raceline!L506</f>
        <v>353.36078605012273</v>
      </c>
      <c r="L506" s="31">
        <f ca="1">Raceline!M506</f>
        <v>15.571514548783092</v>
      </c>
    </row>
    <row r="507" spans="1:12" x14ac:dyDescent="0.3">
      <c r="A507" s="18">
        <v>503</v>
      </c>
      <c r="B507" s="20">
        <v>356.86615261089491</v>
      </c>
      <c r="C507" s="20">
        <v>12.057176761309975</v>
      </c>
      <c r="D507" s="19">
        <v>352.97490077447236</v>
      </c>
      <c r="E507" s="19">
        <v>15.196947317503229</v>
      </c>
      <c r="F507" s="20">
        <v>349.08364893804981</v>
      </c>
      <c r="G507" s="20">
        <v>18.336717873696482</v>
      </c>
      <c r="H507" s="19">
        <f t="shared" si="33"/>
        <v>231.37494092652565</v>
      </c>
      <c r="I507" s="20">
        <f t="shared" si="34"/>
        <v>222.34410873918102</v>
      </c>
      <c r="J507" s="19">
        <f t="shared" si="35"/>
        <v>217.89291545278527</v>
      </c>
      <c r="K507" s="31">
        <f ca="1">Raceline!L507</f>
        <v>353.0760269503956</v>
      </c>
      <c r="L507" s="31">
        <f ca="1">Raceline!M507</f>
        <v>15.115350699506862</v>
      </c>
    </row>
    <row r="508" spans="1:12" x14ac:dyDescent="0.3">
      <c r="A508" s="18">
        <v>504</v>
      </c>
      <c r="B508" s="20">
        <v>356.68455215738447</v>
      </c>
      <c r="C508" s="20">
        <v>11.641816215432423</v>
      </c>
      <c r="D508" s="19">
        <v>352.86609034897214</v>
      </c>
      <c r="E508" s="19">
        <v>14.869717920518312</v>
      </c>
      <c r="F508" s="20">
        <v>349.0476285405598</v>
      </c>
      <c r="G508" s="20">
        <v>18.097619625604203</v>
      </c>
      <c r="H508" s="19">
        <f t="shared" si="33"/>
        <v>231.82826543257721</v>
      </c>
      <c r="I508" s="20">
        <f t="shared" si="34"/>
        <v>222.68895477286657</v>
      </c>
      <c r="J508" s="19">
        <f t="shared" si="35"/>
        <v>218.13471173331112</v>
      </c>
      <c r="K508" s="31">
        <f ca="1">Raceline!L508</f>
        <v>352.9421443287622</v>
      </c>
      <c r="L508" s="31">
        <f ca="1">Raceline!M508</f>
        <v>14.805426385507506</v>
      </c>
    </row>
    <row r="509" spans="1:12" x14ac:dyDescent="0.3">
      <c r="A509" s="18">
        <v>505</v>
      </c>
      <c r="B509" s="20">
        <v>356.36258505628587</v>
      </c>
      <c r="C509" s="20">
        <v>11.532599561080584</v>
      </c>
      <c r="D509" s="19">
        <v>352.57527889390906</v>
      </c>
      <c r="E509" s="19">
        <v>14.797000276743846</v>
      </c>
      <c r="F509" s="20">
        <v>348.78797273153225</v>
      </c>
      <c r="G509" s="20">
        <v>18.061400992407108</v>
      </c>
      <c r="H509" s="19">
        <f t="shared" si="33"/>
        <v>232.16825233199785</v>
      </c>
      <c r="I509" s="20">
        <f t="shared" si="34"/>
        <v>222.9887199444793</v>
      </c>
      <c r="J509" s="19">
        <f t="shared" si="35"/>
        <v>218.39688138935929</v>
      </c>
      <c r="K509" s="31">
        <f ca="1">Raceline!L509</f>
        <v>352.63074840165825</v>
      </c>
      <c r="L509" s="31">
        <f ca="1">Raceline!M509</f>
        <v>14.749189328003334</v>
      </c>
    </row>
    <row r="510" spans="1:12" x14ac:dyDescent="0.3">
      <c r="A510" s="18">
        <v>506</v>
      </c>
      <c r="B510" s="20">
        <v>355.92856032994092</v>
      </c>
      <c r="C510" s="20">
        <v>10.916752935180199</v>
      </c>
      <c r="D510" s="19">
        <v>352.32110708090352</v>
      </c>
      <c r="E510" s="19">
        <v>14.378873825040865</v>
      </c>
      <c r="F510" s="20">
        <v>348.71365383186611</v>
      </c>
      <c r="G510" s="20">
        <v>17.84099471490153</v>
      </c>
      <c r="H510" s="19">
        <f t="shared" si="33"/>
        <v>232.92167421229578</v>
      </c>
      <c r="I510" s="20">
        <f t="shared" si="34"/>
        <v>223.47803889990638</v>
      </c>
      <c r="J510" s="19">
        <f t="shared" si="35"/>
        <v>218.6294802414877</v>
      </c>
      <c r="K510" s="31">
        <f ca="1">Raceline!L510</f>
        <v>352.35782575346065</v>
      </c>
      <c r="L510" s="31">
        <f ca="1">Raceline!M510</f>
        <v>14.343634426348181</v>
      </c>
    </row>
    <row r="511" spans="1:12" x14ac:dyDescent="0.3">
      <c r="A511" s="18">
        <v>507</v>
      </c>
      <c r="B511" s="20">
        <v>355.49074117758551</v>
      </c>
      <c r="C511" s="20">
        <v>10.533086082982296</v>
      </c>
      <c r="D511" s="19">
        <v>351.88511159844444</v>
      </c>
      <c r="E511" s="19">
        <v>13.997106195225124</v>
      </c>
      <c r="F511" s="20">
        <v>348.27948201930337</v>
      </c>
      <c r="G511" s="20">
        <v>17.46112630746795</v>
      </c>
      <c r="H511" s="19">
        <f t="shared" si="33"/>
        <v>233.50381325380104</v>
      </c>
      <c r="I511" s="20">
        <f t="shared" si="34"/>
        <v>224.0575547184134</v>
      </c>
      <c r="J511" s="19">
        <f t="shared" si="35"/>
        <v>219.20637292630016</v>
      </c>
      <c r="K511" s="31">
        <f ca="1">Raceline!L511</f>
        <v>351.9086140462764</v>
      </c>
      <c r="L511" s="31">
        <f ca="1">Raceline!M511</f>
        <v>13.97452679537558</v>
      </c>
    </row>
    <row r="512" spans="1:12" x14ac:dyDescent="0.3">
      <c r="A512" s="18">
        <v>508</v>
      </c>
      <c r="B512" s="20">
        <v>354.85023665314299</v>
      </c>
      <c r="C512" s="20">
        <v>9.8957381637605746</v>
      </c>
      <c r="D512" s="19">
        <v>351.44916045601076</v>
      </c>
      <c r="E512" s="19">
        <v>13.560800332578514</v>
      </c>
      <c r="F512" s="20">
        <v>348.04808425887853</v>
      </c>
      <c r="G512" s="20">
        <v>17.225862501396456</v>
      </c>
      <c r="H512" s="19">
        <f t="shared" si="33"/>
        <v>234.40739413892842</v>
      </c>
      <c r="I512" s="20">
        <f t="shared" si="34"/>
        <v>224.67433361264457</v>
      </c>
      <c r="J512" s="19">
        <f t="shared" si="35"/>
        <v>219.53636380795734</v>
      </c>
      <c r="K512" s="31">
        <f ca="1">Raceline!L512</f>
        <v>351.46163651885831</v>
      </c>
      <c r="L512" s="31">
        <f ca="1">Raceline!M512</f>
        <v>13.547355898138322</v>
      </c>
    </row>
    <row r="513" spans="1:12" x14ac:dyDescent="0.3">
      <c r="A513" s="18">
        <v>509</v>
      </c>
      <c r="B513" s="20">
        <v>354.38113189299798</v>
      </c>
      <c r="C513" s="20">
        <v>9.5381007143549628</v>
      </c>
      <c r="D513" s="19">
        <v>351.01312063352475</v>
      </c>
      <c r="E513" s="19">
        <v>13.23357093559358</v>
      </c>
      <c r="F513" s="20">
        <v>347.64510937405151</v>
      </c>
      <c r="G513" s="20">
        <v>16.929041156832199</v>
      </c>
      <c r="H513" s="19">
        <f t="shared" si="33"/>
        <v>234.99727872188348</v>
      </c>
      <c r="I513" s="20">
        <f t="shared" si="34"/>
        <v>225.2195031321931</v>
      </c>
      <c r="J513" s="19">
        <f t="shared" si="35"/>
        <v>220.03685523484722</v>
      </c>
      <c r="K513" s="31">
        <f ca="1">Raceline!L513</f>
        <v>351.01861350986457</v>
      </c>
      <c r="L513" s="31">
        <f ca="1">Raceline!M513</f>
        <v>13.227544007718679</v>
      </c>
    </row>
    <row r="514" spans="1:12" x14ac:dyDescent="0.3">
      <c r="A514" s="18">
        <v>510</v>
      </c>
      <c r="B514" s="20">
        <v>354.06100374850939</v>
      </c>
      <c r="C514" s="20">
        <v>9.0288054792725738</v>
      </c>
      <c r="D514" s="19">
        <v>350.90431020802299</v>
      </c>
      <c r="E514" s="19">
        <v>12.906341538608631</v>
      </c>
      <c r="F514" s="20">
        <v>347.74761666753659</v>
      </c>
      <c r="G514" s="20">
        <v>16.783877597944688</v>
      </c>
      <c r="H514" s="19">
        <f t="shared" si="33"/>
        <v>235.59882977156366</v>
      </c>
      <c r="I514" s="20">
        <f t="shared" si="34"/>
        <v>225.56434916587915</v>
      </c>
      <c r="J514" s="19">
        <f t="shared" si="35"/>
        <v>220.21456343400112</v>
      </c>
      <c r="K514" s="31">
        <f ca="1">Raceline!L514</f>
        <v>350.90559753028799</v>
      </c>
      <c r="L514" s="31">
        <f ca="1">Raceline!M514</f>
        <v>12.904760251594679</v>
      </c>
    </row>
    <row r="515" spans="1:12" x14ac:dyDescent="0.3">
      <c r="A515" s="18">
        <v>511</v>
      </c>
      <c r="B515" s="20">
        <v>353.66007151365449</v>
      </c>
      <c r="C515" s="20">
        <v>8.8689808574607802</v>
      </c>
      <c r="D515" s="19">
        <v>350.61349875295986</v>
      </c>
      <c r="E515" s="19">
        <v>12.833623894834213</v>
      </c>
      <c r="F515" s="20">
        <v>347.56692599226523</v>
      </c>
      <c r="G515" s="20">
        <v>16.798266932207646</v>
      </c>
      <c r="H515" s="19">
        <f t="shared" si="33"/>
        <v>236.03044368084258</v>
      </c>
      <c r="I515" s="20">
        <f t="shared" si="34"/>
        <v>225.86411433749194</v>
      </c>
      <c r="J515" s="19">
        <f t="shared" si="35"/>
        <v>220.3958261523702</v>
      </c>
      <c r="K515" s="31">
        <f ca="1">Raceline!L515</f>
        <v>350.61349875295986</v>
      </c>
      <c r="L515" s="31">
        <f ca="1">Raceline!M515</f>
        <v>12.833623894834213</v>
      </c>
    </row>
    <row r="516" spans="1:12" x14ac:dyDescent="0.3">
      <c r="A516" s="18">
        <v>512</v>
      </c>
      <c r="B516" s="20">
        <v>353.00507714054459</v>
      </c>
      <c r="C516" s="20">
        <v>8.4806615904916285</v>
      </c>
      <c r="D516" s="19">
        <v>350.1410409885512</v>
      </c>
      <c r="E516" s="19">
        <v>12.579112141623698</v>
      </c>
      <c r="F516" s="20">
        <v>347.27700483655781</v>
      </c>
      <c r="G516" s="20">
        <v>16.677562692755767</v>
      </c>
      <c r="H516" s="19">
        <f t="shared" si="33"/>
        <v>236.79189589989844</v>
      </c>
      <c r="I516" s="20">
        <f t="shared" si="34"/>
        <v>226.40076373111157</v>
      </c>
      <c r="J516" s="19">
        <f t="shared" si="35"/>
        <v>220.70987040076267</v>
      </c>
      <c r="K516" s="31">
        <f ca="1">Raceline!L516</f>
        <v>350.21601271485383</v>
      </c>
      <c r="L516" s="31">
        <f ca="1">Raceline!M516</f>
        <v>12.471827213404339</v>
      </c>
    </row>
    <row r="517" spans="1:12" x14ac:dyDescent="0.3">
      <c r="A517" s="18">
        <v>513</v>
      </c>
      <c r="B517" s="20">
        <v>352.78173692689126</v>
      </c>
      <c r="C517" s="20">
        <v>8.0757344288826118</v>
      </c>
      <c r="D517" s="19">
        <v>350.03223056304932</v>
      </c>
      <c r="E517" s="19">
        <v>12.251882744638733</v>
      </c>
      <c r="F517" s="20">
        <v>347.28272419920739</v>
      </c>
      <c r="G517" s="20">
        <v>16.428031060394854</v>
      </c>
      <c r="H517" s="19">
        <f t="shared" ref="H517:H580" si="36">SQRT((B517-B516)^2+(C517-C516)^2)+H516</f>
        <v>237.25433168705536</v>
      </c>
      <c r="I517" s="20">
        <f t="shared" ref="I517:I580" si="37">SQRT((D517-D516)^2+(E517-E516)^2)+I516</f>
        <v>226.74560976479768</v>
      </c>
      <c r="J517" s="19">
        <f t="shared" ref="J517:J580" si="38">SQRT((F517-F516)^2+(G517-G516)^2)+J516</f>
        <v>220.95946756953231</v>
      </c>
      <c r="K517" s="31">
        <f ca="1">Raceline!L517</f>
        <v>350.17612860779707</v>
      </c>
      <c r="L517" s="31">
        <f ca="1">Raceline!M517</f>
        <v>12.033320029121278</v>
      </c>
    </row>
    <row r="518" spans="1:12" x14ac:dyDescent="0.3">
      <c r="A518" s="18">
        <v>514</v>
      </c>
      <c r="B518" s="20">
        <v>352.20070071723268</v>
      </c>
      <c r="C518" s="20">
        <v>7.9192757061107271</v>
      </c>
      <c r="D518" s="19">
        <v>349.70500116606519</v>
      </c>
      <c r="E518" s="19">
        <v>12.251882744638733</v>
      </c>
      <c r="F518" s="20">
        <v>347.2093016148977</v>
      </c>
      <c r="G518" s="20">
        <v>16.584489783166738</v>
      </c>
      <c r="H518" s="19">
        <f t="shared" si="36"/>
        <v>237.85606452550263</v>
      </c>
      <c r="I518" s="20">
        <f t="shared" si="37"/>
        <v>227.07283916178181</v>
      </c>
      <c r="J518" s="19">
        <f t="shared" si="38"/>
        <v>221.13229756640243</v>
      </c>
      <c r="K518" s="31">
        <f ca="1">Raceline!L518</f>
        <v>349.90081149605817</v>
      </c>
      <c r="L518" s="31">
        <f ca="1">Raceline!M518</f>
        <v>11.91195031425173</v>
      </c>
    </row>
    <row r="519" spans="1:12" x14ac:dyDescent="0.3">
      <c r="A519" s="18">
        <v>515</v>
      </c>
      <c r="B519" s="20">
        <v>351.56791340413008</v>
      </c>
      <c r="C519" s="20">
        <v>7.5022524685833449</v>
      </c>
      <c r="D519" s="19">
        <v>349.30529060544796</v>
      </c>
      <c r="E519" s="19">
        <v>11.961012169540993</v>
      </c>
      <c r="F519" s="20">
        <v>347.04266780676585</v>
      </c>
      <c r="G519" s="20">
        <v>16.419771870498643</v>
      </c>
      <c r="H519" s="19">
        <f t="shared" si="36"/>
        <v>238.61390894506474</v>
      </c>
      <c r="I519" s="20">
        <f t="shared" si="37"/>
        <v>227.56718137495668</v>
      </c>
      <c r="J519" s="19">
        <f t="shared" si="38"/>
        <v>221.36660253170675</v>
      </c>
      <c r="K519" s="31">
        <f ca="1">Raceline!L519</f>
        <v>349.54179908954859</v>
      </c>
      <c r="L519" s="31">
        <f ca="1">Raceline!M519</f>
        <v>11.494944869920149</v>
      </c>
    </row>
    <row r="520" spans="1:12" x14ac:dyDescent="0.3">
      <c r="A520" s="18">
        <v>516</v>
      </c>
      <c r="B520" s="20">
        <v>351.02691275031617</v>
      </c>
      <c r="C520" s="20">
        <v>7.2136156691210456</v>
      </c>
      <c r="D520" s="19">
        <v>348.83283284103925</v>
      </c>
      <c r="E520" s="19">
        <v>11.70650041633051</v>
      </c>
      <c r="F520" s="20">
        <v>346.63875293176233</v>
      </c>
      <c r="G520" s="20">
        <v>16.199385163539972</v>
      </c>
      <c r="H520" s="19">
        <f t="shared" si="36"/>
        <v>239.22709155198612</v>
      </c>
      <c r="I520" s="20">
        <f t="shared" si="37"/>
        <v>228.10383076857633</v>
      </c>
      <c r="J520" s="19">
        <f t="shared" si="38"/>
        <v>221.82673026055298</v>
      </c>
      <c r="K520" s="31">
        <f ca="1">Raceline!L520</f>
        <v>349.11921773702369</v>
      </c>
      <c r="L520" s="31">
        <f ca="1">Raceline!M520</f>
        <v>11.12006127819371</v>
      </c>
    </row>
    <row r="521" spans="1:12" x14ac:dyDescent="0.3">
      <c r="A521" s="18">
        <v>517</v>
      </c>
      <c r="B521" s="20">
        <v>350.34755972500517</v>
      </c>
      <c r="C521" s="20">
        <v>6.8846355847096454</v>
      </c>
      <c r="D521" s="19">
        <v>348.39670433849932</v>
      </c>
      <c r="E521" s="19">
        <v>11.488347485007187</v>
      </c>
      <c r="F521" s="20">
        <v>346.44584895199347</v>
      </c>
      <c r="G521" s="20">
        <v>16.092059385304729</v>
      </c>
      <c r="H521" s="19">
        <f t="shared" si="36"/>
        <v>239.98190837012052</v>
      </c>
      <c r="I521" s="20">
        <f t="shared" si="37"/>
        <v>228.59147692325479</v>
      </c>
      <c r="J521" s="19">
        <f t="shared" si="38"/>
        <v>222.04748072620245</v>
      </c>
      <c r="K521" s="31">
        <f ca="1">Raceline!L521</f>
        <v>348.70188535725822</v>
      </c>
      <c r="L521" s="31">
        <f ca="1">Raceline!M521</f>
        <v>10.768168276684797</v>
      </c>
    </row>
    <row r="522" spans="1:12" x14ac:dyDescent="0.3">
      <c r="A522" s="18">
        <v>518</v>
      </c>
      <c r="B522" s="20">
        <v>349.71657374001069</v>
      </c>
      <c r="C522" s="20">
        <v>6.697801174400916</v>
      </c>
      <c r="D522" s="19">
        <v>347.96048715590553</v>
      </c>
      <c r="E522" s="19">
        <v>11.379271019345545</v>
      </c>
      <c r="F522" s="20">
        <v>346.20440057180036</v>
      </c>
      <c r="G522" s="20">
        <v>16.060740864290175</v>
      </c>
      <c r="H522" s="19">
        <f t="shared" si="36"/>
        <v>240.63997402804142</v>
      </c>
      <c r="I522" s="20">
        <f t="shared" si="37"/>
        <v>229.04112468067308</v>
      </c>
      <c r="J522" s="19">
        <f t="shared" si="38"/>
        <v>222.29095181289739</v>
      </c>
      <c r="K522" s="31">
        <f ca="1">Raceline!L522</f>
        <v>348.28050851736964</v>
      </c>
      <c r="L522" s="31">
        <f ca="1">Raceline!M522</f>
        <v>10.526140902076419</v>
      </c>
    </row>
    <row r="523" spans="1:12" x14ac:dyDescent="0.3">
      <c r="A523" s="18">
        <v>519</v>
      </c>
      <c r="B523" s="20">
        <v>349.04610678907989</v>
      </c>
      <c r="C523" s="20">
        <v>6.5074209178523184</v>
      </c>
      <c r="D523" s="19">
        <v>347.52426997331168</v>
      </c>
      <c r="E523" s="19">
        <v>11.270194553683917</v>
      </c>
      <c r="F523" s="20">
        <v>346.00243315754346</v>
      </c>
      <c r="G523" s="20">
        <v>16.032968189515515</v>
      </c>
      <c r="H523" s="19">
        <f t="shared" si="36"/>
        <v>241.33694646248483</v>
      </c>
      <c r="I523" s="20">
        <f t="shared" si="37"/>
        <v>229.49077243809143</v>
      </c>
      <c r="J523" s="19">
        <f t="shared" si="38"/>
        <v>222.49481980421962</v>
      </c>
      <c r="K523" s="31">
        <f ca="1">Raceline!L523</f>
        <v>347.84067763882678</v>
      </c>
      <c r="L523" s="31">
        <f ca="1">Raceline!M523</f>
        <v>10.279958234075922</v>
      </c>
    </row>
    <row r="524" spans="1:12" x14ac:dyDescent="0.3">
      <c r="A524" s="18">
        <v>520</v>
      </c>
      <c r="B524" s="20">
        <v>348.42646405489097</v>
      </c>
      <c r="C524" s="20">
        <v>6.4526829658090517</v>
      </c>
      <c r="D524" s="19">
        <v>347.08796411066555</v>
      </c>
      <c r="E524" s="19">
        <v>11.270194553683917</v>
      </c>
      <c r="F524" s="20">
        <v>345.74946416644013</v>
      </c>
      <c r="G524" s="20">
        <v>16.087706141558783</v>
      </c>
      <c r="H524" s="19">
        <f t="shared" si="36"/>
        <v>241.95900221676013</v>
      </c>
      <c r="I524" s="20">
        <f t="shared" si="37"/>
        <v>229.92707830073755</v>
      </c>
      <c r="J524" s="19">
        <f t="shared" si="38"/>
        <v>222.75364320705199</v>
      </c>
      <c r="K524" s="31">
        <f ca="1">Raceline!L524</f>
        <v>347.40043071716639</v>
      </c>
      <c r="L524" s="31">
        <f ca="1">Raceline!M524</f>
        <v>10.145568808172428</v>
      </c>
    </row>
    <row r="525" spans="1:12" x14ac:dyDescent="0.3">
      <c r="A525" s="18">
        <v>521</v>
      </c>
      <c r="B525" s="20">
        <v>347.75732452672275</v>
      </c>
      <c r="C525" s="20">
        <v>6.1757834000287675</v>
      </c>
      <c r="D525" s="19">
        <v>346.65183560812568</v>
      </c>
      <c r="E525" s="19">
        <v>11.052041622360628</v>
      </c>
      <c r="F525" s="20">
        <v>345.5463466895286</v>
      </c>
      <c r="G525" s="20">
        <v>15.928299844692489</v>
      </c>
      <c r="H525" s="19">
        <f t="shared" si="36"/>
        <v>242.68317144952724</v>
      </c>
      <c r="I525" s="20">
        <f t="shared" si="37"/>
        <v>230.41472445541592</v>
      </c>
      <c r="J525" s="19">
        <f t="shared" si="38"/>
        <v>223.01184289122594</v>
      </c>
      <c r="K525" s="31">
        <f ca="1">Raceline!L525</f>
        <v>346.9379571944084</v>
      </c>
      <c r="L525" s="31">
        <f ca="1">Raceline!M525</f>
        <v>9.78997312558338</v>
      </c>
    </row>
    <row r="526" spans="1:12" x14ac:dyDescent="0.3">
      <c r="A526" s="18">
        <v>522</v>
      </c>
      <c r="B526" s="20">
        <v>347.26189109946512</v>
      </c>
      <c r="C526" s="20">
        <v>6.1627545662669236</v>
      </c>
      <c r="D526" s="19">
        <v>346.2155297454795</v>
      </c>
      <c r="E526" s="19">
        <v>11.052041622360628</v>
      </c>
      <c r="F526" s="20">
        <v>345.16916839149388</v>
      </c>
      <c r="G526" s="20">
        <v>15.941328678454333</v>
      </c>
      <c r="H526" s="19">
        <f t="shared" si="36"/>
        <v>243.17877616233113</v>
      </c>
      <c r="I526" s="20">
        <f t="shared" si="37"/>
        <v>230.8510303180621</v>
      </c>
      <c r="J526" s="19">
        <f t="shared" si="38"/>
        <v>223.38924614905179</v>
      </c>
      <c r="K526" s="31">
        <f ca="1">Raceline!L526</f>
        <v>346.51271242611659</v>
      </c>
      <c r="L526" s="31">
        <f ca="1">Raceline!M526</f>
        <v>9.6634090737677472</v>
      </c>
    </row>
    <row r="527" spans="1:12" x14ac:dyDescent="0.3">
      <c r="A527" s="18">
        <v>523</v>
      </c>
      <c r="B527" s="20">
        <v>346.68516725525456</v>
      </c>
      <c r="C527" s="20">
        <v>6.1347998542587003</v>
      </c>
      <c r="D527" s="19">
        <v>345.77922388283338</v>
      </c>
      <c r="E527" s="19">
        <v>11.052041622360628</v>
      </c>
      <c r="F527" s="20">
        <v>344.8732805104122</v>
      </c>
      <c r="G527" s="20">
        <v>15.969283390462556</v>
      </c>
      <c r="H527" s="19">
        <f t="shared" si="36"/>
        <v>243.7561771134946</v>
      </c>
      <c r="I527" s="20">
        <f t="shared" si="37"/>
        <v>231.28733618070822</v>
      </c>
      <c r="J527" s="19">
        <f t="shared" si="38"/>
        <v>223.68645164041166</v>
      </c>
      <c r="K527" s="31">
        <f ca="1">Raceline!L527</f>
        <v>346.05917578085285</v>
      </c>
      <c r="L527" s="31">
        <f ca="1">Raceline!M527</f>
        <v>9.5325303505668177</v>
      </c>
    </row>
    <row r="528" spans="1:12" x14ac:dyDescent="0.3">
      <c r="A528" s="18">
        <v>524</v>
      </c>
      <c r="B528" s="20">
        <v>346.0325447533105</v>
      </c>
      <c r="C528" s="20">
        <v>6.0998284838780394</v>
      </c>
      <c r="D528" s="19">
        <v>345.34291802018566</v>
      </c>
      <c r="E528" s="19">
        <v>11.052041622360628</v>
      </c>
      <c r="F528" s="20">
        <v>344.65329128706082</v>
      </c>
      <c r="G528" s="20">
        <v>16.004254760843217</v>
      </c>
      <c r="H528" s="19">
        <f t="shared" si="36"/>
        <v>244.40973593012095</v>
      </c>
      <c r="I528" s="20">
        <f t="shared" si="37"/>
        <v>231.72364204335594</v>
      </c>
      <c r="J528" s="19">
        <f t="shared" si="38"/>
        <v>223.90920319514709</v>
      </c>
      <c r="K528" s="31">
        <f ca="1">Raceline!L528</f>
        <v>345.57312015401374</v>
      </c>
      <c r="L528" s="31">
        <f ca="1">Raceline!M528</f>
        <v>9.3989589083475398</v>
      </c>
    </row>
    <row r="529" spans="1:12" x14ac:dyDescent="0.3">
      <c r="A529" s="18">
        <v>525</v>
      </c>
      <c r="B529" s="20">
        <v>345.58777859357559</v>
      </c>
      <c r="C529" s="20">
        <v>6.0986576995844093</v>
      </c>
      <c r="D529" s="19">
        <v>344.90661215753954</v>
      </c>
      <c r="E529" s="19">
        <v>11.052041622360628</v>
      </c>
      <c r="F529" s="20">
        <v>344.22544572150349</v>
      </c>
      <c r="G529" s="20">
        <v>16.005425545136845</v>
      </c>
      <c r="H529" s="19">
        <f t="shared" si="36"/>
        <v>244.8545036308156</v>
      </c>
      <c r="I529" s="20">
        <f t="shared" si="37"/>
        <v>232.15994790600206</v>
      </c>
      <c r="J529" s="19">
        <f t="shared" si="38"/>
        <v>224.33705036260636</v>
      </c>
      <c r="K529" s="31">
        <f ca="1">Raceline!L529</f>
        <v>345.15072037652084</v>
      </c>
      <c r="L529" s="31">
        <f ca="1">Raceline!M529</f>
        <v>9.2769075826446592</v>
      </c>
    </row>
    <row r="530" spans="1:12" x14ac:dyDescent="0.3">
      <c r="A530" s="18">
        <v>526</v>
      </c>
      <c r="B530" s="20">
        <v>344.98625319384388</v>
      </c>
      <c r="C530" s="20">
        <v>6.0787329855009204</v>
      </c>
      <c r="D530" s="19">
        <v>344.47030629489336</v>
      </c>
      <c r="E530" s="19">
        <v>11.052041622360628</v>
      </c>
      <c r="F530" s="20">
        <v>343.95435939594284</v>
      </c>
      <c r="G530" s="20">
        <v>16.025350259220335</v>
      </c>
      <c r="H530" s="19">
        <f t="shared" si="36"/>
        <v>245.4563589296655</v>
      </c>
      <c r="I530" s="20">
        <f t="shared" si="37"/>
        <v>232.59625376864824</v>
      </c>
      <c r="J530" s="19">
        <f t="shared" si="38"/>
        <v>224.6088679303559</v>
      </c>
      <c r="K530" s="31">
        <f ca="1">Raceline!L530</f>
        <v>344.66775062510186</v>
      </c>
      <c r="L530" s="31">
        <f ca="1">Raceline!M530</f>
        <v>9.1488388029962096</v>
      </c>
    </row>
    <row r="531" spans="1:12" x14ac:dyDescent="0.3">
      <c r="A531" s="18">
        <v>527</v>
      </c>
      <c r="B531" s="20">
        <v>344.34590765029492</v>
      </c>
      <c r="C531" s="20">
        <v>6.0617797166758409</v>
      </c>
      <c r="D531" s="19">
        <v>344.03400043224565</v>
      </c>
      <c r="E531" s="19">
        <v>11.052041622360628</v>
      </c>
      <c r="F531" s="20">
        <v>343.72209321419638</v>
      </c>
      <c r="G531" s="20">
        <v>16.042303528045416</v>
      </c>
      <c r="H531" s="19">
        <f t="shared" si="36"/>
        <v>246.09692885439415</v>
      </c>
      <c r="I531" s="20">
        <f t="shared" si="37"/>
        <v>233.03255963129595</v>
      </c>
      <c r="J531" s="19">
        <f t="shared" si="38"/>
        <v>224.84175200560995</v>
      </c>
      <c r="K531" s="31">
        <f ca="1">Raceline!L531</f>
        <v>344.16086452706611</v>
      </c>
      <c r="L531" s="31">
        <f ca="1">Raceline!M531</f>
        <v>9.0223192467733533</v>
      </c>
    </row>
    <row r="532" spans="1:12" x14ac:dyDescent="0.3">
      <c r="A532" s="18">
        <v>528</v>
      </c>
      <c r="B532" s="20">
        <v>343.72265806372246</v>
      </c>
      <c r="C532" s="20">
        <v>6.0536034537787069</v>
      </c>
      <c r="D532" s="19">
        <v>343.59769456959953</v>
      </c>
      <c r="E532" s="19">
        <v>11.052041622360628</v>
      </c>
      <c r="F532" s="20">
        <v>343.47273107547659</v>
      </c>
      <c r="G532" s="20">
        <v>16.05047979094255</v>
      </c>
      <c r="H532" s="19">
        <f t="shared" si="36"/>
        <v>246.72023206988217</v>
      </c>
      <c r="I532" s="20">
        <f t="shared" si="37"/>
        <v>233.46886549394208</v>
      </c>
      <c r="J532" s="19">
        <f t="shared" si="38"/>
        <v>225.09124815287853</v>
      </c>
      <c r="K532" s="31">
        <f ca="1">Raceline!L532</f>
        <v>343.65149274051538</v>
      </c>
      <c r="L532" s="31">
        <f ca="1">Raceline!M532</f>
        <v>8.9001585240759802</v>
      </c>
    </row>
    <row r="533" spans="1:12" x14ac:dyDescent="0.3">
      <c r="A533" s="18">
        <v>529</v>
      </c>
      <c r="B533" s="20">
        <v>343.22388445973331</v>
      </c>
      <c r="C533" s="20">
        <v>6.0524322095280132</v>
      </c>
      <c r="D533" s="19">
        <v>343.16138870695346</v>
      </c>
      <c r="E533" s="19">
        <v>11.052041622360628</v>
      </c>
      <c r="F533" s="20">
        <v>343.09889295417361</v>
      </c>
      <c r="G533" s="20">
        <v>16.051651035193242</v>
      </c>
      <c r="H533" s="19">
        <f t="shared" si="36"/>
        <v>247.21900704905556</v>
      </c>
      <c r="I533" s="20">
        <f t="shared" si="37"/>
        <v>233.90517135658814</v>
      </c>
      <c r="J533" s="19">
        <f t="shared" si="38"/>
        <v>225.46508810894588</v>
      </c>
      <c r="K533" s="31">
        <f ca="1">Raceline!L533</f>
        <v>343.18976118498961</v>
      </c>
      <c r="L533" s="31">
        <f ca="1">Raceline!M533</f>
        <v>8.7822664465262079</v>
      </c>
    </row>
    <row r="534" spans="1:12" x14ac:dyDescent="0.3">
      <c r="A534" s="18">
        <v>530</v>
      </c>
      <c r="B534" s="20">
        <v>342.72508284430734</v>
      </c>
      <c r="C534" s="20">
        <v>6.0520416223606279</v>
      </c>
      <c r="D534" s="19">
        <v>342.72508284430734</v>
      </c>
      <c r="E534" s="19">
        <v>11.052041622360628</v>
      </c>
      <c r="F534" s="20">
        <v>342.72508284430734</v>
      </c>
      <c r="G534" s="20">
        <v>16.052041622360626</v>
      </c>
      <c r="H534" s="19">
        <f t="shared" si="36"/>
        <v>247.71780881740636</v>
      </c>
      <c r="I534" s="20">
        <f t="shared" si="37"/>
        <v>234.34147721923426</v>
      </c>
      <c r="J534" s="19">
        <f t="shared" si="38"/>
        <v>225.8388984228707</v>
      </c>
      <c r="K534" s="31">
        <f ca="1">Raceline!L534</f>
        <v>342.72508284430734</v>
      </c>
      <c r="L534" s="31">
        <f ca="1">Raceline!M534</f>
        <v>8.6662478210625853</v>
      </c>
    </row>
    <row r="535" spans="1:12" x14ac:dyDescent="0.3">
      <c r="A535" s="18">
        <v>531</v>
      </c>
      <c r="B535" s="20">
        <v>342.28877698165957</v>
      </c>
      <c r="C535" s="20">
        <v>6.0520416223606279</v>
      </c>
      <c r="D535" s="19">
        <v>342.28877698165957</v>
      </c>
      <c r="E535" s="19">
        <v>11.052041622360628</v>
      </c>
      <c r="F535" s="20">
        <v>342.28877698165957</v>
      </c>
      <c r="G535" s="20">
        <v>16.052041622360626</v>
      </c>
      <c r="H535" s="19">
        <f t="shared" si="36"/>
        <v>248.15411468005414</v>
      </c>
      <c r="I535" s="20">
        <f t="shared" si="37"/>
        <v>234.77778308188203</v>
      </c>
      <c r="J535" s="19">
        <f t="shared" si="38"/>
        <v>226.27520428551847</v>
      </c>
      <c r="K535" s="31">
        <f ca="1">Raceline!L535</f>
        <v>342.28877698165957</v>
      </c>
      <c r="L535" s="31">
        <f ca="1">Raceline!M535</f>
        <v>8.5520416223606279</v>
      </c>
    </row>
    <row r="536" spans="1:12" x14ac:dyDescent="0.3">
      <c r="A536" s="18">
        <v>532</v>
      </c>
      <c r="B536" s="20">
        <v>341.63393792772615</v>
      </c>
      <c r="C536" s="20">
        <v>6.0568195808187522</v>
      </c>
      <c r="D536" s="19">
        <v>341.85247111901344</v>
      </c>
      <c r="E536" s="19">
        <v>11.052041622360628</v>
      </c>
      <c r="F536" s="20">
        <v>342.07100431030074</v>
      </c>
      <c r="G536" s="20">
        <v>16.047263663902505</v>
      </c>
      <c r="H536" s="19">
        <f t="shared" si="36"/>
        <v>248.80897116467</v>
      </c>
      <c r="I536" s="20">
        <f t="shared" si="37"/>
        <v>235.21408894452816</v>
      </c>
      <c r="J536" s="19">
        <f t="shared" si="38"/>
        <v>226.49302936506118</v>
      </c>
      <c r="K536" s="31">
        <f ca="1">Raceline!L536</f>
        <v>341.73828784022305</v>
      </c>
      <c r="L536" s="31">
        <f ca="1">Raceline!M536</f>
        <v>8.4420452752175272</v>
      </c>
    </row>
    <row r="537" spans="1:12" x14ac:dyDescent="0.3">
      <c r="A537" s="18">
        <v>533</v>
      </c>
      <c r="B537" s="20">
        <v>341.16648729584853</v>
      </c>
      <c r="C537" s="20">
        <v>6.0582794217716609</v>
      </c>
      <c r="D537" s="19">
        <v>341.41616525636732</v>
      </c>
      <c r="E537" s="19">
        <v>11.052041622360628</v>
      </c>
      <c r="F537" s="20">
        <v>341.66584321688612</v>
      </c>
      <c r="G537" s="20">
        <v>16.045803822949594</v>
      </c>
      <c r="H537" s="19">
        <f t="shared" si="36"/>
        <v>249.2764240760722</v>
      </c>
      <c r="I537" s="20">
        <f t="shared" si="37"/>
        <v>235.65039480717428</v>
      </c>
      <c r="J537" s="19">
        <f t="shared" si="38"/>
        <v>226.89819308845276</v>
      </c>
      <c r="K537" s="31">
        <f ca="1">Raceline!L537</f>
        <v>341.28018089288582</v>
      </c>
      <c r="L537" s="31">
        <f ca="1">Raceline!M537</f>
        <v>8.3322437963373357</v>
      </c>
    </row>
    <row r="538" spans="1:12" x14ac:dyDescent="0.3">
      <c r="A538" s="18">
        <v>534</v>
      </c>
      <c r="B538" s="20">
        <v>340.73018143320076</v>
      </c>
      <c r="C538" s="20">
        <v>6.0582794217716609</v>
      </c>
      <c r="D538" s="19">
        <v>340.97985939371955</v>
      </c>
      <c r="E538" s="19">
        <v>11.052041622360628</v>
      </c>
      <c r="F538" s="20">
        <v>341.22953735423835</v>
      </c>
      <c r="G538" s="20">
        <v>16.045803822949594</v>
      </c>
      <c r="H538" s="19">
        <f t="shared" si="36"/>
        <v>249.71272993871997</v>
      </c>
      <c r="I538" s="20">
        <f t="shared" si="37"/>
        <v>236.08670066982205</v>
      </c>
      <c r="J538" s="19">
        <f t="shared" si="38"/>
        <v>227.33449895110053</v>
      </c>
      <c r="K538" s="31">
        <f ca="1">Raceline!L538</f>
        <v>340.83844023965901</v>
      </c>
      <c r="L538" s="31">
        <f ca="1">Raceline!M538</f>
        <v>8.2235435662275584</v>
      </c>
    </row>
    <row r="539" spans="1:12" x14ac:dyDescent="0.3">
      <c r="A539" s="18">
        <v>535</v>
      </c>
      <c r="B539" s="20">
        <v>340.29387557055458</v>
      </c>
      <c r="C539" s="20">
        <v>6.0582794217716636</v>
      </c>
      <c r="D539" s="19">
        <v>340.54355353107343</v>
      </c>
      <c r="E539" s="19">
        <v>11.052041622360628</v>
      </c>
      <c r="F539" s="20">
        <v>340.79323149159228</v>
      </c>
      <c r="G539" s="20">
        <v>16.045803822949594</v>
      </c>
      <c r="H539" s="19">
        <f t="shared" si="36"/>
        <v>250.14903580136615</v>
      </c>
      <c r="I539" s="20">
        <f t="shared" si="37"/>
        <v>236.52300653246817</v>
      </c>
      <c r="J539" s="19">
        <f t="shared" si="38"/>
        <v>227.77080481374659</v>
      </c>
      <c r="K539" s="31">
        <f ca="1">Raceline!L539</f>
        <v>340.396796508058</v>
      </c>
      <c r="L539" s="31">
        <f ca="1">Raceline!M539</f>
        <v>8.116781847398828</v>
      </c>
    </row>
    <row r="540" spans="1:12" x14ac:dyDescent="0.3">
      <c r="A540" s="18">
        <v>536</v>
      </c>
      <c r="B540" s="20">
        <v>339.76423757497156</v>
      </c>
      <c r="C540" s="20">
        <v>6.1728914588252319</v>
      </c>
      <c r="D540" s="19">
        <v>340.10715898837344</v>
      </c>
      <c r="E540" s="19">
        <v>11.161118088022272</v>
      </c>
      <c r="F540" s="20">
        <v>340.45008040177532</v>
      </c>
      <c r="G540" s="20">
        <v>16.149344717219314</v>
      </c>
      <c r="H540" s="19">
        <f t="shared" si="36"/>
        <v>250.69093277072727</v>
      </c>
      <c r="I540" s="20">
        <f t="shared" si="37"/>
        <v>236.97282635446311</v>
      </c>
      <c r="J540" s="19">
        <f t="shared" si="38"/>
        <v>228.1292366583541</v>
      </c>
      <c r="K540" s="31">
        <f ca="1">Raceline!L540</f>
        <v>339.89840165871323</v>
      </c>
      <c r="L540" s="31">
        <f ca="1">Raceline!M540</f>
        <v>8.124478117012929</v>
      </c>
    </row>
    <row r="541" spans="1:12" x14ac:dyDescent="0.3">
      <c r="A541" s="18">
        <v>537</v>
      </c>
      <c r="B541" s="20">
        <v>339.29683737736502</v>
      </c>
      <c r="C541" s="20">
        <v>6.2841963038259872</v>
      </c>
      <c r="D541" s="19">
        <v>339.67076444567334</v>
      </c>
      <c r="E541" s="19">
        <v>11.270194553683917</v>
      </c>
      <c r="F541" s="20">
        <v>340.04469151398166</v>
      </c>
      <c r="G541" s="20">
        <v>16.256192803541847</v>
      </c>
      <c r="H541" s="19">
        <f t="shared" si="36"/>
        <v>251.17140307495353</v>
      </c>
      <c r="I541" s="20">
        <f t="shared" si="37"/>
        <v>237.42264617645816</v>
      </c>
      <c r="J541" s="19">
        <f t="shared" si="38"/>
        <v>228.54847008247171</v>
      </c>
      <c r="K541" s="31">
        <f ca="1">Raceline!L541</f>
        <v>339.43544451682141</v>
      </c>
      <c r="L541" s="31">
        <f ca="1">Raceline!M541</f>
        <v>8.1324041853095199</v>
      </c>
    </row>
    <row r="542" spans="1:12" x14ac:dyDescent="0.3">
      <c r="A542" s="18">
        <v>538</v>
      </c>
      <c r="B542" s="20">
        <v>338.86053151471884</v>
      </c>
      <c r="C542" s="20">
        <v>6.2841963038259925</v>
      </c>
      <c r="D542" s="19">
        <v>339.23445858302722</v>
      </c>
      <c r="E542" s="19">
        <v>11.270194553683917</v>
      </c>
      <c r="F542" s="20">
        <v>339.6083856513356</v>
      </c>
      <c r="G542" s="20">
        <v>16.25619280354184</v>
      </c>
      <c r="H542" s="19">
        <f t="shared" si="36"/>
        <v>251.60770893759971</v>
      </c>
      <c r="I542" s="20">
        <f t="shared" si="37"/>
        <v>237.85895203910428</v>
      </c>
      <c r="J542" s="19">
        <f t="shared" si="38"/>
        <v>228.98477594511778</v>
      </c>
      <c r="K542" s="31">
        <f ca="1">Raceline!L542</f>
        <v>338.99161237829651</v>
      </c>
      <c r="L542" s="31">
        <f ca="1">Raceline!M542</f>
        <v>8.0320477213359762</v>
      </c>
    </row>
    <row r="543" spans="1:12" x14ac:dyDescent="0.3">
      <c r="A543" s="18">
        <v>539</v>
      </c>
      <c r="B543" s="20">
        <v>338.33148443626004</v>
      </c>
      <c r="C543" s="20">
        <v>6.2920201179499227</v>
      </c>
      <c r="D543" s="19">
        <v>338.79815272038115</v>
      </c>
      <c r="E543" s="19">
        <v>11.270194553683917</v>
      </c>
      <c r="F543" s="20">
        <v>339.26482100450227</v>
      </c>
      <c r="G543" s="20">
        <v>16.248368989417912</v>
      </c>
      <c r="H543" s="19">
        <f t="shared" si="36"/>
        <v>252.13681386414382</v>
      </c>
      <c r="I543" s="20">
        <f t="shared" si="37"/>
        <v>238.29525790175035</v>
      </c>
      <c r="J543" s="19">
        <f t="shared" si="38"/>
        <v>229.32842966417397</v>
      </c>
      <c r="K543" s="31">
        <f ca="1">Raceline!L543</f>
        <v>338.48589068845877</v>
      </c>
      <c r="L543" s="31">
        <f ca="1">Raceline!M543</f>
        <v>7.9391456749410629</v>
      </c>
    </row>
    <row r="544" spans="1:12" x14ac:dyDescent="0.3">
      <c r="A544" s="18">
        <v>540</v>
      </c>
      <c r="B544" s="20">
        <v>337.86436830760539</v>
      </c>
      <c r="C544" s="20">
        <v>6.2950045982990339</v>
      </c>
      <c r="D544" s="19">
        <v>338.36184685773333</v>
      </c>
      <c r="E544" s="19">
        <v>11.270194553683917</v>
      </c>
      <c r="F544" s="20">
        <v>338.85932540786126</v>
      </c>
      <c r="G544" s="20">
        <v>16.245384509068799</v>
      </c>
      <c r="H544" s="19">
        <f t="shared" si="36"/>
        <v>252.60393952686454</v>
      </c>
      <c r="I544" s="20">
        <f t="shared" si="37"/>
        <v>238.73156376439817</v>
      </c>
      <c r="J544" s="19">
        <f t="shared" si="38"/>
        <v>229.73393624367446</v>
      </c>
      <c r="K544" s="31">
        <f ca="1">Raceline!L544</f>
        <v>338.01940522144326</v>
      </c>
      <c r="L544" s="31">
        <f ca="1">Raceline!M544</f>
        <v>7.8454997829491298</v>
      </c>
    </row>
    <row r="545" spans="1:12" x14ac:dyDescent="0.3">
      <c r="A545" s="18">
        <v>541</v>
      </c>
      <c r="B545" s="20">
        <v>337.42792942488006</v>
      </c>
      <c r="C545" s="20">
        <v>6.4586192967915164</v>
      </c>
      <c r="D545" s="19">
        <v>337.925407975008</v>
      </c>
      <c r="E545" s="19">
        <v>11.433809252176399</v>
      </c>
      <c r="F545" s="20">
        <v>338.42288652513594</v>
      </c>
      <c r="G545" s="20">
        <v>16.40899920756128</v>
      </c>
      <c r="H545" s="19">
        <f t="shared" si="36"/>
        <v>253.07003894535518</v>
      </c>
      <c r="I545" s="20">
        <f t="shared" si="37"/>
        <v>239.19766318288882</v>
      </c>
      <c r="J545" s="19">
        <f t="shared" si="38"/>
        <v>230.20003566216511</v>
      </c>
      <c r="K545" s="31">
        <f ca="1">Raceline!L545</f>
        <v>337.5736375187177</v>
      </c>
      <c r="L545" s="31">
        <f ca="1">Raceline!M545</f>
        <v>7.9158186970325524</v>
      </c>
    </row>
    <row r="546" spans="1:12" x14ac:dyDescent="0.3">
      <c r="A546" s="18">
        <v>542</v>
      </c>
      <c r="B546" s="20">
        <v>336.89950653818363</v>
      </c>
      <c r="C546" s="20">
        <v>6.5232262032747244</v>
      </c>
      <c r="D546" s="19">
        <v>337.4890577723333</v>
      </c>
      <c r="E546" s="19">
        <v>11.488347485007187</v>
      </c>
      <c r="F546" s="20">
        <v>338.07860900648296</v>
      </c>
      <c r="G546" s="20">
        <v>16.45346876673965</v>
      </c>
      <c r="H546" s="19">
        <f t="shared" si="36"/>
        <v>253.60239671936614</v>
      </c>
      <c r="I546" s="20">
        <f t="shared" si="37"/>
        <v>239.63740847077096</v>
      </c>
      <c r="J546" s="19">
        <f t="shared" si="38"/>
        <v>230.54717331720036</v>
      </c>
      <c r="K546" s="31">
        <f ca="1">Raceline!L546</f>
        <v>337.06141241668246</v>
      </c>
      <c r="L546" s="31">
        <f ca="1">Raceline!M546</f>
        <v>7.8867757582707796</v>
      </c>
    </row>
    <row r="547" spans="1:12" x14ac:dyDescent="0.3">
      <c r="A547" s="18">
        <v>543</v>
      </c>
      <c r="B547" s="20">
        <v>336.43264028673309</v>
      </c>
      <c r="C547" s="20">
        <v>6.5269503455839315</v>
      </c>
      <c r="D547" s="19">
        <v>337.05275190968717</v>
      </c>
      <c r="E547" s="19">
        <v>11.488347485007187</v>
      </c>
      <c r="F547" s="20">
        <v>337.67286353264126</v>
      </c>
      <c r="G547" s="20">
        <v>16.449744624430444</v>
      </c>
      <c r="H547" s="19">
        <f t="shared" si="36"/>
        <v>254.06927782412347</v>
      </c>
      <c r="I547" s="20">
        <f t="shared" si="37"/>
        <v>240.07371433341709</v>
      </c>
      <c r="J547" s="19">
        <f t="shared" si="38"/>
        <v>230.95293588173652</v>
      </c>
      <c r="K547" s="31">
        <f ca="1">Raceline!L547</f>
        <v>336.59191916587048</v>
      </c>
      <c r="L547" s="31">
        <f ca="1">Raceline!M547</f>
        <v>7.8013108737064494</v>
      </c>
    </row>
    <row r="548" spans="1:12" x14ac:dyDescent="0.3">
      <c r="A548" s="18">
        <v>544</v>
      </c>
      <c r="B548" s="20">
        <v>335.99633442408708</v>
      </c>
      <c r="C548" s="20">
        <v>6.5269503455839173</v>
      </c>
      <c r="D548" s="19">
        <v>336.61644604704105</v>
      </c>
      <c r="E548" s="19">
        <v>11.488347485007187</v>
      </c>
      <c r="F548" s="20">
        <v>337.23655766999502</v>
      </c>
      <c r="G548" s="20">
        <v>16.449744624430458</v>
      </c>
      <c r="H548" s="19">
        <f t="shared" si="36"/>
        <v>254.50558368676948</v>
      </c>
      <c r="I548" s="20">
        <f t="shared" si="37"/>
        <v>240.51002019606321</v>
      </c>
      <c r="J548" s="19">
        <f t="shared" si="38"/>
        <v>231.38924174438276</v>
      </c>
      <c r="K548" s="31">
        <f ca="1">Raceline!L548</f>
        <v>336.14490946960893</v>
      </c>
      <c r="L548" s="31">
        <f ca="1">Raceline!M548</f>
        <v>7.7156715024788038</v>
      </c>
    </row>
    <row r="549" spans="1:12" x14ac:dyDescent="0.3">
      <c r="A549" s="18">
        <v>545</v>
      </c>
      <c r="B549" s="20">
        <v>335.4383933503525</v>
      </c>
      <c r="C549" s="20">
        <v>6.7072671523636309</v>
      </c>
      <c r="D549" s="19">
        <v>336.18000716431402</v>
      </c>
      <c r="E549" s="19">
        <v>11.651962183499673</v>
      </c>
      <c r="F549" s="20">
        <v>336.92162097827554</v>
      </c>
      <c r="G549" s="20">
        <v>16.596657214635716</v>
      </c>
      <c r="H549" s="19">
        <f t="shared" si="36"/>
        <v>255.09193886289341</v>
      </c>
      <c r="I549" s="20">
        <f t="shared" si="37"/>
        <v>240.97611961455544</v>
      </c>
      <c r="J549" s="19">
        <f t="shared" si="38"/>
        <v>231.73675926761294</v>
      </c>
      <c r="K549" s="31">
        <f ca="1">Raceline!L549</f>
        <v>335.60366498383314</v>
      </c>
      <c r="L549" s="31">
        <f ca="1">Raceline!M549</f>
        <v>7.809212409415947</v>
      </c>
    </row>
    <row r="550" spans="1:12" x14ac:dyDescent="0.3">
      <c r="A550" s="18">
        <v>546</v>
      </c>
      <c r="B550" s="20">
        <v>335.00204314767956</v>
      </c>
      <c r="C550" s="20">
        <v>6.7618053851944468</v>
      </c>
      <c r="D550" s="19">
        <v>335.74365696164091</v>
      </c>
      <c r="E550" s="19">
        <v>11.70650041633051</v>
      </c>
      <c r="F550" s="20">
        <v>336.48527077560226</v>
      </c>
      <c r="G550" s="20">
        <v>16.651195447466574</v>
      </c>
      <c r="H550" s="19">
        <f t="shared" si="36"/>
        <v>255.53168415077383</v>
      </c>
      <c r="I550" s="20">
        <f t="shared" si="37"/>
        <v>241.41586490243603</v>
      </c>
      <c r="J550" s="19">
        <f t="shared" si="38"/>
        <v>232.17650455549369</v>
      </c>
      <c r="K550" s="31">
        <f ca="1">Raceline!L550</f>
        <v>335.15529516512856</v>
      </c>
      <c r="L550" s="31">
        <f ca="1">Raceline!M550</f>
        <v>7.7836100966572417</v>
      </c>
    </row>
    <row r="551" spans="1:12" x14ac:dyDescent="0.3">
      <c r="A551" s="18">
        <v>547</v>
      </c>
      <c r="B551" s="20">
        <v>334.50547396585705</v>
      </c>
      <c r="C551" s="20">
        <v>6.7712199720851469</v>
      </c>
      <c r="D551" s="19">
        <v>335.30735109899484</v>
      </c>
      <c r="E551" s="19">
        <v>11.70650041633051</v>
      </c>
      <c r="F551" s="20">
        <v>336.10922823213264</v>
      </c>
      <c r="G551" s="20">
        <v>16.641780860575871</v>
      </c>
      <c r="H551" s="19">
        <f t="shared" si="36"/>
        <v>256.02834257140336</v>
      </c>
      <c r="I551" s="20">
        <f t="shared" si="37"/>
        <v>241.85217076508209</v>
      </c>
      <c r="J551" s="19">
        <f t="shared" si="38"/>
        <v>232.55266493212235</v>
      </c>
      <c r="K551" s="31">
        <f ca="1">Raceline!L551</f>
        <v>334.65861887088573</v>
      </c>
      <c r="L551" s="31">
        <f ca="1">Raceline!M551</f>
        <v>7.7137746649296712</v>
      </c>
    </row>
    <row r="552" spans="1:12" x14ac:dyDescent="0.3">
      <c r="A552" s="18">
        <v>548</v>
      </c>
      <c r="B552" s="20">
        <v>334.12929840230646</v>
      </c>
      <c r="C552" s="20">
        <v>6.9254200836868973</v>
      </c>
      <c r="D552" s="19">
        <v>334.87091221626781</v>
      </c>
      <c r="E552" s="19">
        <v>11.87011511482296</v>
      </c>
      <c r="F552" s="20">
        <v>335.61252603022916</v>
      </c>
      <c r="G552" s="20">
        <v>16.814810145959022</v>
      </c>
      <c r="H552" s="19">
        <f t="shared" si="36"/>
        <v>256.43489604762829</v>
      </c>
      <c r="I552" s="20">
        <f t="shared" si="37"/>
        <v>242.31827018357433</v>
      </c>
      <c r="J552" s="19">
        <f t="shared" si="38"/>
        <v>233.07864231849553</v>
      </c>
      <c r="K552" s="31">
        <f ca="1">Raceline!L552</f>
        <v>334.25972885033843</v>
      </c>
      <c r="L552" s="31">
        <f ca="1">Raceline!M552</f>
        <v>7.7950624449145778</v>
      </c>
    </row>
    <row r="553" spans="1:12" x14ac:dyDescent="0.3">
      <c r="A553" s="18">
        <v>549</v>
      </c>
      <c r="B553" s="20">
        <v>333.60268589528295</v>
      </c>
      <c r="C553" s="20">
        <v>6.9943407689441592</v>
      </c>
      <c r="D553" s="19">
        <v>334.43456201359476</v>
      </c>
      <c r="E553" s="19">
        <v>11.9246533476538</v>
      </c>
      <c r="F553" s="20">
        <v>335.26643813190657</v>
      </c>
      <c r="G553" s="20">
        <v>16.854965926363441</v>
      </c>
      <c r="H553" s="19">
        <f t="shared" si="36"/>
        <v>256.96599942119121</v>
      </c>
      <c r="I553" s="20">
        <f t="shared" si="37"/>
        <v>242.75801547145485</v>
      </c>
      <c r="J553" s="19">
        <f t="shared" si="38"/>
        <v>233.42705201994661</v>
      </c>
      <c r="K553" s="31">
        <f ca="1">Raceline!L553</f>
        <v>333.73689199698998</v>
      </c>
      <c r="L553" s="31">
        <f ca="1">Raceline!M553</f>
        <v>7.7897452971189178</v>
      </c>
    </row>
    <row r="554" spans="1:12" x14ac:dyDescent="0.3">
      <c r="A554" s="18">
        <v>550</v>
      </c>
      <c r="B554" s="20">
        <v>333.13647346040329</v>
      </c>
      <c r="C554" s="20">
        <v>6.999480193918342</v>
      </c>
      <c r="D554" s="19">
        <v>333.99825615094863</v>
      </c>
      <c r="E554" s="19">
        <v>11.9246533476538</v>
      </c>
      <c r="F554" s="20">
        <v>334.86003884149397</v>
      </c>
      <c r="G554" s="20">
        <v>16.849826501389259</v>
      </c>
      <c r="H554" s="19">
        <f t="shared" si="36"/>
        <v>257.43224018316454</v>
      </c>
      <c r="I554" s="20">
        <f t="shared" si="37"/>
        <v>243.19432133410098</v>
      </c>
      <c r="J554" s="19">
        <f t="shared" si="38"/>
        <v>233.83348380627356</v>
      </c>
      <c r="K554" s="31">
        <f ca="1">Raceline!L554</f>
        <v>333.26346561604453</v>
      </c>
      <c r="L554" s="31">
        <f ca="1">Raceline!M554</f>
        <v>7.7252529003804362</v>
      </c>
    </row>
    <row r="555" spans="1:12" x14ac:dyDescent="0.3">
      <c r="A555" s="18">
        <v>551</v>
      </c>
      <c r="B555" s="20">
        <v>332.64051026669512</v>
      </c>
      <c r="C555" s="20">
        <v>7.1738816745899827</v>
      </c>
      <c r="D555" s="19">
        <v>333.5618172682216</v>
      </c>
      <c r="E555" s="19">
        <v>12.088268046146283</v>
      </c>
      <c r="F555" s="20">
        <v>334.48312426974809</v>
      </c>
      <c r="G555" s="20">
        <v>17.002654417702583</v>
      </c>
      <c r="H555" s="19">
        <f t="shared" si="36"/>
        <v>257.95797335310311</v>
      </c>
      <c r="I555" s="20">
        <f t="shared" si="37"/>
        <v>243.66042075259321</v>
      </c>
      <c r="J555" s="19">
        <f t="shared" si="38"/>
        <v>234.24020357023772</v>
      </c>
      <c r="K555" s="31">
        <f ca="1">Raceline!L555</f>
        <v>332.7639420002152</v>
      </c>
      <c r="L555" s="31">
        <f ca="1">Raceline!M555</f>
        <v>7.832284604366496</v>
      </c>
    </row>
    <row r="556" spans="1:12" x14ac:dyDescent="0.3">
      <c r="A556" s="18">
        <v>552</v>
      </c>
      <c r="B556" s="20">
        <v>332.23387312698071</v>
      </c>
      <c r="C556" s="20">
        <v>7.2229424344475355</v>
      </c>
      <c r="D556" s="19">
        <v>333.12546706554855</v>
      </c>
      <c r="E556" s="19">
        <v>12.142806278977089</v>
      </c>
      <c r="F556" s="20">
        <v>334.01706100411639</v>
      </c>
      <c r="G556" s="20">
        <v>17.062670123506642</v>
      </c>
      <c r="H556" s="19">
        <f t="shared" si="36"/>
        <v>258.36755938991701</v>
      </c>
      <c r="I556" s="20">
        <f t="shared" si="37"/>
        <v>244.10016604047374</v>
      </c>
      <c r="J556" s="19">
        <f t="shared" si="38"/>
        <v>234.71011510714064</v>
      </c>
      <c r="K556" s="31">
        <f ca="1">Raceline!L556</f>
        <v>332.34191905478946</v>
      </c>
      <c r="L556" s="31">
        <f ca="1">Raceline!M556</f>
        <v>7.819145740437631</v>
      </c>
    </row>
    <row r="557" spans="1:12" x14ac:dyDescent="0.3">
      <c r="A557" s="18">
        <v>553</v>
      </c>
      <c r="B557" s="20">
        <v>331.76785420137429</v>
      </c>
      <c r="C557" s="20">
        <v>7.2284199074207871</v>
      </c>
      <c r="D557" s="19">
        <v>332.68916120290078</v>
      </c>
      <c r="E557" s="19">
        <v>12.142806278977089</v>
      </c>
      <c r="F557" s="20">
        <v>333.61046820442726</v>
      </c>
      <c r="G557" s="20">
        <v>17.057192650533391</v>
      </c>
      <c r="H557" s="19">
        <f t="shared" si="36"/>
        <v>258.83361050485348</v>
      </c>
      <c r="I557" s="20">
        <f t="shared" si="37"/>
        <v>244.53647190312151</v>
      </c>
      <c r="J557" s="19">
        <f t="shared" si="38"/>
        <v>235.11674480043567</v>
      </c>
      <c r="K557" s="31">
        <f ca="1">Raceline!L557</f>
        <v>331.86827065376025</v>
      </c>
      <c r="L557" s="31">
        <f ca="1">Raceline!M557</f>
        <v>7.7640559595380241</v>
      </c>
    </row>
    <row r="558" spans="1:12" x14ac:dyDescent="0.3">
      <c r="A558" s="18">
        <v>554</v>
      </c>
      <c r="B558" s="20">
        <v>331.27225059252078</v>
      </c>
      <c r="C558" s="20">
        <v>7.4580251767252612</v>
      </c>
      <c r="D558" s="19">
        <v>332.25267798014852</v>
      </c>
      <c r="E558" s="19">
        <v>12.360959210300411</v>
      </c>
      <c r="F558" s="20">
        <v>333.23310536777626</v>
      </c>
      <c r="G558" s="20">
        <v>17.263893243875561</v>
      </c>
      <c r="H558" s="19">
        <f t="shared" si="36"/>
        <v>259.37981698302912</v>
      </c>
      <c r="I558" s="20">
        <f t="shared" si="37"/>
        <v>245.02443532919887</v>
      </c>
      <c r="J558" s="19">
        <f t="shared" si="38"/>
        <v>235.5470096558135</v>
      </c>
      <c r="K558" s="31">
        <f ca="1">Raceline!L558</f>
        <v>331.36775864770215</v>
      </c>
      <c r="L558" s="31">
        <f ca="1">Raceline!M558</f>
        <v>7.9356431014573756</v>
      </c>
    </row>
    <row r="559" spans="1:12" x14ac:dyDescent="0.3">
      <c r="A559" s="18">
        <v>555</v>
      </c>
      <c r="B559" s="20">
        <v>330.71900220842997</v>
      </c>
      <c r="C559" s="20">
        <v>7.4828674437726317</v>
      </c>
      <c r="D559" s="19">
        <v>331.81637211750069</v>
      </c>
      <c r="E559" s="19">
        <v>12.360959210300411</v>
      </c>
      <c r="F559" s="20">
        <v>332.91374202657141</v>
      </c>
      <c r="G559" s="20">
        <v>17.239050976828189</v>
      </c>
      <c r="H559" s="19">
        <f t="shared" si="36"/>
        <v>259.93362282692311</v>
      </c>
      <c r="I559" s="20">
        <f t="shared" si="37"/>
        <v>245.46074119184669</v>
      </c>
      <c r="J559" s="19">
        <f t="shared" si="38"/>
        <v>235.86733774065399</v>
      </c>
      <c r="K559" s="31">
        <f ca="1">Raceline!L559</f>
        <v>330.81387482171544</v>
      </c>
      <c r="L559" s="31">
        <f ca="1">Raceline!M559</f>
        <v>7.9046006350251874</v>
      </c>
    </row>
    <row r="560" spans="1:12" x14ac:dyDescent="0.3">
      <c r="A560" s="18">
        <v>556</v>
      </c>
      <c r="B560" s="20">
        <v>330.39946150712069</v>
      </c>
      <c r="C560" s="20">
        <v>7.6761781080485463</v>
      </c>
      <c r="D560" s="19">
        <v>331.37988889474838</v>
      </c>
      <c r="E560" s="19">
        <v>12.579112141623698</v>
      </c>
      <c r="F560" s="20">
        <v>332.36031628237606</v>
      </c>
      <c r="G560" s="20">
        <v>17.48204617519885</v>
      </c>
      <c r="H560" s="19">
        <f t="shared" si="36"/>
        <v>260.30708671100831</v>
      </c>
      <c r="I560" s="20">
        <f t="shared" si="37"/>
        <v>245.94870461792408</v>
      </c>
      <c r="J560" s="19">
        <f t="shared" si="38"/>
        <v>236.47176037488387</v>
      </c>
      <c r="K560" s="31">
        <f ca="1">Raceline!L560</f>
        <v>330.47409209820563</v>
      </c>
      <c r="L560" s="31">
        <f ca="1">Raceline!M560</f>
        <v>8.0493917387506091</v>
      </c>
    </row>
    <row r="561" spans="1:12" x14ac:dyDescent="0.3">
      <c r="A561" s="18">
        <v>557</v>
      </c>
      <c r="B561" s="20">
        <v>329.81948573612601</v>
      </c>
      <c r="C561" s="20">
        <v>7.7071099588263197</v>
      </c>
      <c r="D561" s="19">
        <v>330.94358303210066</v>
      </c>
      <c r="E561" s="19">
        <v>12.579112141623698</v>
      </c>
      <c r="F561" s="20">
        <v>332.06768032807531</v>
      </c>
      <c r="G561" s="20">
        <v>17.451114324421077</v>
      </c>
      <c r="H561" s="19">
        <f t="shared" si="36"/>
        <v>260.88788674056531</v>
      </c>
      <c r="I561" s="20">
        <f t="shared" si="37"/>
        <v>246.38501048057179</v>
      </c>
      <c r="J561" s="19">
        <f t="shared" si="38"/>
        <v>236.76602654885235</v>
      </c>
      <c r="K561" s="31">
        <f ca="1">Raceline!L561</f>
        <v>329.89414779910032</v>
      </c>
      <c r="L561" s="31">
        <f ca="1">Raceline!M561</f>
        <v>8.0307062659124249</v>
      </c>
    </row>
    <row r="562" spans="1:12" x14ac:dyDescent="0.3">
      <c r="A562" s="18">
        <v>558</v>
      </c>
      <c r="B562" s="20">
        <v>329.38304685340057</v>
      </c>
      <c r="C562" s="20">
        <v>7.8707246573187684</v>
      </c>
      <c r="D562" s="19">
        <v>330.50714414937522</v>
      </c>
      <c r="E562" s="19">
        <v>12.742726840116148</v>
      </c>
      <c r="F562" s="20">
        <v>331.63124144534987</v>
      </c>
      <c r="G562" s="20">
        <v>17.614729022913529</v>
      </c>
      <c r="H562" s="19">
        <f t="shared" si="36"/>
        <v>261.35398615905603</v>
      </c>
      <c r="I562" s="20">
        <f t="shared" si="37"/>
        <v>246.85110989906252</v>
      </c>
      <c r="J562" s="19">
        <f t="shared" si="38"/>
        <v>237.23212596734308</v>
      </c>
      <c r="K562" s="31">
        <f ca="1">Raceline!L562</f>
        <v>329.447523398165</v>
      </c>
      <c r="L562" s="31">
        <f ca="1">Raceline!M562</f>
        <v>8.1501754379196782</v>
      </c>
    </row>
    <row r="563" spans="1:12" x14ac:dyDescent="0.3">
      <c r="A563" s="18">
        <v>559</v>
      </c>
      <c r="B563" s="20">
        <v>328.91711850818513</v>
      </c>
      <c r="C563" s="20">
        <v>7.9321820333100996</v>
      </c>
      <c r="D563" s="19">
        <v>330.07079394670217</v>
      </c>
      <c r="E563" s="19">
        <v>12.797265072946987</v>
      </c>
      <c r="F563" s="20">
        <v>331.22446938521921</v>
      </c>
      <c r="G563" s="20">
        <v>17.662348112583874</v>
      </c>
      <c r="H563" s="19">
        <f t="shared" si="36"/>
        <v>261.82395023421384</v>
      </c>
      <c r="I563" s="20">
        <f t="shared" si="37"/>
        <v>247.29085518694305</v>
      </c>
      <c r="J563" s="19">
        <f t="shared" si="38"/>
        <v>237.64167582585114</v>
      </c>
      <c r="K563" s="31">
        <f ca="1">Raceline!L563</f>
        <v>328.97358340321085</v>
      </c>
      <c r="L563" s="31">
        <f ca="1">Raceline!M563</f>
        <v>8.1702961457832934</v>
      </c>
    </row>
    <row r="564" spans="1:12" x14ac:dyDescent="0.3">
      <c r="A564" s="18">
        <v>560</v>
      </c>
      <c r="B564" s="20">
        <v>328.45127350524143</v>
      </c>
      <c r="C564" s="20">
        <v>8.0483364843006626</v>
      </c>
      <c r="D564" s="19">
        <v>329.63439940400212</v>
      </c>
      <c r="E564" s="19">
        <v>12.906341538608631</v>
      </c>
      <c r="F564" s="20">
        <v>330.81752530276282</v>
      </c>
      <c r="G564" s="20">
        <v>17.764346592916599</v>
      </c>
      <c r="H564" s="19">
        <f t="shared" si="36"/>
        <v>262.30405795468135</v>
      </c>
      <c r="I564" s="20">
        <f t="shared" si="37"/>
        <v>247.74067500893804</v>
      </c>
      <c r="J564" s="19">
        <f t="shared" si="38"/>
        <v>238.06120791787325</v>
      </c>
      <c r="K564" s="31">
        <f ca="1">Raceline!L564</f>
        <v>328.49999494343672</v>
      </c>
      <c r="L564" s="31">
        <f ca="1">Raceline!M564</f>
        <v>8.2483904204487217</v>
      </c>
    </row>
    <row r="565" spans="1:12" x14ac:dyDescent="0.3">
      <c r="A565" s="18">
        <v>561</v>
      </c>
      <c r="B565" s="20">
        <v>328.02902891059728</v>
      </c>
      <c r="C565" s="20">
        <v>8.1539886643874286</v>
      </c>
      <c r="D565" s="19">
        <v>329.19800486130214</v>
      </c>
      <c r="E565" s="19">
        <v>13.015418004270261</v>
      </c>
      <c r="F565" s="20">
        <v>330.366980812007</v>
      </c>
      <c r="G565" s="20">
        <v>17.876847344153092</v>
      </c>
      <c r="H565" s="19">
        <f t="shared" si="36"/>
        <v>262.73931980789536</v>
      </c>
      <c r="I565" s="20">
        <f t="shared" si="37"/>
        <v>248.19049483093298</v>
      </c>
      <c r="J565" s="19">
        <f t="shared" si="38"/>
        <v>238.52558573515051</v>
      </c>
      <c r="K565" s="31">
        <f ca="1">Raceline!L565</f>
        <v>328.06886080020547</v>
      </c>
      <c r="L565" s="31">
        <f ca="1">Raceline!M565</f>
        <v>8.3196378521980172</v>
      </c>
    </row>
    <row r="566" spans="1:12" x14ac:dyDescent="0.3">
      <c r="A566" s="18">
        <v>562</v>
      </c>
      <c r="B566" s="20">
        <v>327.48779103726957</v>
      </c>
      <c r="C566" s="20">
        <v>8.2894779820069999</v>
      </c>
      <c r="D566" s="19">
        <v>328.76161031860204</v>
      </c>
      <c r="E566" s="19">
        <v>13.124494469931903</v>
      </c>
      <c r="F566" s="20">
        <v>330.0354295999345</v>
      </c>
      <c r="G566" s="20">
        <v>17.959510957856807</v>
      </c>
      <c r="H566" s="19">
        <f t="shared" si="36"/>
        <v>263.2972586851152</v>
      </c>
      <c r="I566" s="20">
        <f t="shared" si="37"/>
        <v>248.64031465292803</v>
      </c>
      <c r="J566" s="19">
        <f t="shared" si="38"/>
        <v>238.86728659739305</v>
      </c>
      <c r="K566" s="31">
        <f ca="1">Raceline!L566</f>
        <v>327.52298676541176</v>
      </c>
      <c r="L566" s="31">
        <f ca="1">Raceline!M566</f>
        <v>8.4230698724469111</v>
      </c>
    </row>
    <row r="567" spans="1:12" x14ac:dyDescent="0.3">
      <c r="A567" s="18">
        <v>563</v>
      </c>
      <c r="B567" s="20">
        <v>327.02093773441896</v>
      </c>
      <c r="C567" s="20">
        <v>8.4066817934539824</v>
      </c>
      <c r="D567" s="19">
        <v>328.325215775902</v>
      </c>
      <c r="E567" s="19">
        <v>13.23357093559358</v>
      </c>
      <c r="F567" s="20">
        <v>329.62949381738503</v>
      </c>
      <c r="G567" s="20">
        <v>18.060460077733175</v>
      </c>
      <c r="H567" s="19">
        <f t="shared" si="36"/>
        <v>263.77859925041196</v>
      </c>
      <c r="I567" s="20">
        <f t="shared" si="37"/>
        <v>249.09013447492305</v>
      </c>
      <c r="J567" s="19">
        <f t="shared" si="38"/>
        <v>239.28558623205447</v>
      </c>
      <c r="K567" s="31">
        <f ca="1">Raceline!L567</f>
        <v>327.0494393389356</v>
      </c>
      <c r="L567" s="31">
        <f ca="1">Raceline!M567</f>
        <v>8.5121609022016749</v>
      </c>
    </row>
    <row r="568" spans="1:12" x14ac:dyDescent="0.3">
      <c r="A568" s="18">
        <v>564</v>
      </c>
      <c r="B568" s="20">
        <v>326.4641975718896</v>
      </c>
      <c r="C568" s="20">
        <v>8.6589480441633064</v>
      </c>
      <c r="D568" s="19">
        <v>327.88873255314803</v>
      </c>
      <c r="E568" s="19">
        <v>13.45172386691687</v>
      </c>
      <c r="F568" s="20">
        <v>329.31326753440646</v>
      </c>
      <c r="G568" s="20">
        <v>18.244499689670434</v>
      </c>
      <c r="H568" s="19">
        <f t="shared" si="36"/>
        <v>264.38982577946661</v>
      </c>
      <c r="I568" s="20">
        <f t="shared" si="37"/>
        <v>249.57809790100191</v>
      </c>
      <c r="J568" s="19">
        <f t="shared" si="38"/>
        <v>239.65146823599625</v>
      </c>
      <c r="K568" s="31">
        <f ca="1">Raceline!L568</f>
        <v>326.48805154182918</v>
      </c>
      <c r="L568" s="31">
        <f ca="1">Raceline!M568</f>
        <v>8.7392035183405596</v>
      </c>
    </row>
    <row r="569" spans="1:12" x14ac:dyDescent="0.3">
      <c r="A569" s="18">
        <v>565</v>
      </c>
      <c r="B569" s="20">
        <v>326.08774400554859</v>
      </c>
      <c r="C569" s="20">
        <v>8.5870380118931102</v>
      </c>
      <c r="D569" s="19">
        <v>327.45247103052895</v>
      </c>
      <c r="E569" s="19">
        <v>13.397185634086032</v>
      </c>
      <c r="F569" s="20">
        <v>328.81719805550932</v>
      </c>
      <c r="G569" s="20">
        <v>18.207333256278954</v>
      </c>
      <c r="H569" s="19">
        <f t="shared" si="36"/>
        <v>264.77308592656249</v>
      </c>
      <c r="I569" s="20">
        <f t="shared" si="37"/>
        <v>250.01775519362678</v>
      </c>
      <c r="J569" s="19">
        <f t="shared" si="38"/>
        <v>240.14892805514179</v>
      </c>
      <c r="K569" s="31">
        <f ca="1">Raceline!L569</f>
        <v>326.10454605986075</v>
      </c>
      <c r="L569" s="31">
        <f ca="1">Raceline!M569</f>
        <v>8.6462589111046562</v>
      </c>
    </row>
    <row r="570" spans="1:12" x14ac:dyDescent="0.3">
      <c r="A570" s="18">
        <v>566</v>
      </c>
      <c r="B570" s="20">
        <v>325.80956141781348</v>
      </c>
      <c r="C570" s="20">
        <v>8.8771009754865862</v>
      </c>
      <c r="D570" s="19">
        <v>327.23409639907186</v>
      </c>
      <c r="E570" s="19">
        <v>13.669876798240159</v>
      </c>
      <c r="F570" s="20">
        <v>328.65863138033023</v>
      </c>
      <c r="G570" s="20">
        <v>18.46265262099373</v>
      </c>
      <c r="H570" s="19">
        <f t="shared" si="36"/>
        <v>265.17498401683866</v>
      </c>
      <c r="I570" s="20">
        <f t="shared" si="37"/>
        <v>250.36710881200185</v>
      </c>
      <c r="J570" s="19">
        <f t="shared" si="38"/>
        <v>240.44947982851156</v>
      </c>
      <c r="K570" s="31">
        <f ca="1">Raceline!L570</f>
        <v>325.82174851205599</v>
      </c>
      <c r="L570" s="31">
        <f ca="1">Raceline!M570</f>
        <v>8.9181038370544918</v>
      </c>
    </row>
    <row r="571" spans="1:12" x14ac:dyDescent="0.3">
      <c r="A571" s="18">
        <v>567</v>
      </c>
      <c r="B571" s="20">
        <v>325.37325555516759</v>
      </c>
      <c r="C571" s="20">
        <v>8.8771009754865133</v>
      </c>
      <c r="D571" s="19">
        <v>326.79779053642574</v>
      </c>
      <c r="E571" s="19">
        <v>13.669876798240159</v>
      </c>
      <c r="F571" s="20">
        <v>328.22232551768388</v>
      </c>
      <c r="G571" s="20">
        <v>18.462652620993804</v>
      </c>
      <c r="H571" s="19">
        <f t="shared" si="36"/>
        <v>265.61128987948456</v>
      </c>
      <c r="I571" s="20">
        <f t="shared" si="37"/>
        <v>250.80341467464797</v>
      </c>
      <c r="J571" s="19">
        <f t="shared" si="38"/>
        <v>240.88578569115791</v>
      </c>
      <c r="K571" s="31">
        <f ca="1">Raceline!L571</f>
        <v>325.38105930684645</v>
      </c>
      <c r="L571" s="31">
        <f ca="1">Raceline!M571</f>
        <v>8.9033563029199669</v>
      </c>
    </row>
    <row r="572" spans="1:12" x14ac:dyDescent="0.3">
      <c r="A572" s="18">
        <v>568</v>
      </c>
      <c r="B572" s="20">
        <v>324.81915175972023</v>
      </c>
      <c r="C572" s="20">
        <v>9.131796319877127</v>
      </c>
      <c r="D572" s="19">
        <v>326.36130731367177</v>
      </c>
      <c r="E572" s="19">
        <v>13.888029729563447</v>
      </c>
      <c r="F572" s="20">
        <v>327.90346286762332</v>
      </c>
      <c r="G572" s="20">
        <v>18.644263139249766</v>
      </c>
      <c r="H572" s="19">
        <f t="shared" si="36"/>
        <v>266.2211265253033</v>
      </c>
      <c r="I572" s="20">
        <f t="shared" si="37"/>
        <v>251.29137810072683</v>
      </c>
      <c r="J572" s="19">
        <f t="shared" si="38"/>
        <v>241.25274041581048</v>
      </c>
      <c r="K572" s="31">
        <f ca="1">Raceline!L572</f>
        <v>324.82390571062467</v>
      </c>
      <c r="L572" s="31">
        <f ca="1">Raceline!M572</f>
        <v>9.1464582001665367</v>
      </c>
    </row>
    <row r="573" spans="1:12" x14ac:dyDescent="0.3">
      <c r="A573" s="18">
        <v>569</v>
      </c>
      <c r="B573" s="20">
        <v>324.41190766474011</v>
      </c>
      <c r="C573" s="20">
        <v>9.2315196050436956</v>
      </c>
      <c r="D573" s="19">
        <v>325.92491277097173</v>
      </c>
      <c r="E573" s="19">
        <v>13.997106195225124</v>
      </c>
      <c r="F573" s="20">
        <v>327.43791787720335</v>
      </c>
      <c r="G573" s="20">
        <v>18.76269278540655</v>
      </c>
      <c r="H573" s="19">
        <f t="shared" si="36"/>
        <v>266.64040267117923</v>
      </c>
      <c r="I573" s="20">
        <f t="shared" si="37"/>
        <v>251.74119792272185</v>
      </c>
      <c r="J573" s="19">
        <f t="shared" si="38"/>
        <v>241.7331128954489</v>
      </c>
      <c r="K573" s="31">
        <f ca="1">Raceline!L573</f>
        <v>324.41398118565434</v>
      </c>
      <c r="L573" s="31">
        <f ca="1">Raceline!M573</f>
        <v>9.2380506758396095</v>
      </c>
    </row>
    <row r="574" spans="1:12" x14ac:dyDescent="0.3">
      <c r="A574" s="18">
        <v>570</v>
      </c>
      <c r="B574" s="20">
        <v>323.91391466046684</v>
      </c>
      <c r="C574" s="20">
        <v>9.2167327392098315</v>
      </c>
      <c r="D574" s="19">
        <v>325.37953044266368</v>
      </c>
      <c r="E574" s="19">
        <v>13.997106195225124</v>
      </c>
      <c r="F574" s="20">
        <v>326.84514622486051</v>
      </c>
      <c r="G574" s="20">
        <v>18.777479651240416</v>
      </c>
      <c r="H574" s="19">
        <f t="shared" si="36"/>
        <v>267.13861515968819</v>
      </c>
      <c r="I574" s="20">
        <f t="shared" si="37"/>
        <v>252.2865802510299</v>
      </c>
      <c r="J574" s="19">
        <f t="shared" si="38"/>
        <v>242.32606895050057</v>
      </c>
      <c r="K574" s="31">
        <f ca="1">Raceline!L574</f>
        <v>323.91441689039084</v>
      </c>
      <c r="L574" s="31">
        <f ca="1">Raceline!M574</f>
        <v>9.2183708538007174</v>
      </c>
    </row>
    <row r="575" spans="1:12" x14ac:dyDescent="0.3">
      <c r="A575" s="18">
        <v>571</v>
      </c>
      <c r="B575" s="20">
        <v>323.86721230533198</v>
      </c>
      <c r="C575" s="20">
        <v>9.4853907719988015</v>
      </c>
      <c r="D575" s="19">
        <v>325.48842954821777</v>
      </c>
      <c r="E575" s="19">
        <v>14.215259126548414</v>
      </c>
      <c r="F575" s="20">
        <v>327.10964679110356</v>
      </c>
      <c r="G575" s="20">
        <v>18.945127481098027</v>
      </c>
      <c r="H575" s="19">
        <f t="shared" si="36"/>
        <v>267.41130224877963</v>
      </c>
      <c r="I575" s="20">
        <f t="shared" si="37"/>
        <v>252.53040337674898</v>
      </c>
      <c r="J575" s="19">
        <f t="shared" si="38"/>
        <v>242.63922441412663</v>
      </c>
      <c r="K575" s="31">
        <f ca="1">Raceline!L575</f>
        <v>323.86721230533198</v>
      </c>
      <c r="L575" s="31">
        <f ca="1">Raceline!M575</f>
        <v>9.4853907719988015</v>
      </c>
    </row>
    <row r="576" spans="1:12" x14ac:dyDescent="0.3">
      <c r="A576" s="18">
        <v>572</v>
      </c>
      <c r="B576" s="20">
        <v>323.43081776263193</v>
      </c>
      <c r="C576" s="20">
        <v>9.5944672376604494</v>
      </c>
      <c r="D576" s="19">
        <v>325.05203500551772</v>
      </c>
      <c r="E576" s="19">
        <v>14.324335592210058</v>
      </c>
      <c r="F576" s="20">
        <v>326.67325224840351</v>
      </c>
      <c r="G576" s="20">
        <v>19.054203946759667</v>
      </c>
      <c r="H576" s="19">
        <f t="shared" si="36"/>
        <v>267.86112207077463</v>
      </c>
      <c r="I576" s="20">
        <f t="shared" si="37"/>
        <v>252.98022319874397</v>
      </c>
      <c r="J576" s="19">
        <f t="shared" si="38"/>
        <v>243.08904423612162</v>
      </c>
      <c r="K576" s="31">
        <f ca="1">Raceline!L576</f>
        <v>323.43081776263193</v>
      </c>
      <c r="L576" s="31">
        <f ca="1">Raceline!M576</f>
        <v>9.5944672376604494</v>
      </c>
    </row>
    <row r="577" spans="1:12" x14ac:dyDescent="0.3">
      <c r="A577" s="18">
        <v>573</v>
      </c>
      <c r="B577" s="20">
        <v>322.93430274985735</v>
      </c>
      <c r="C577" s="20">
        <v>9.8336243622577477</v>
      </c>
      <c r="D577" s="19">
        <v>324.61555178276541</v>
      </c>
      <c r="E577" s="19">
        <v>14.542488523533347</v>
      </c>
      <c r="F577" s="20">
        <v>326.29680081567346</v>
      </c>
      <c r="G577" s="20">
        <v>19.251352684808946</v>
      </c>
      <c r="H577" s="19">
        <f t="shared" si="36"/>
        <v>268.41223302889119</v>
      </c>
      <c r="I577" s="20">
        <f t="shared" si="37"/>
        <v>253.46818662482136</v>
      </c>
      <c r="J577" s="19">
        <f t="shared" si="38"/>
        <v>243.51399518166585</v>
      </c>
      <c r="K577" s="31">
        <f ca="1">Raceline!L577</f>
        <v>322.93430274985735</v>
      </c>
      <c r="L577" s="31">
        <f ca="1">Raceline!M577</f>
        <v>9.8336243622577477</v>
      </c>
    </row>
    <row r="578" spans="1:12" x14ac:dyDescent="0.3">
      <c r="A578" s="18">
        <v>574</v>
      </c>
      <c r="B578" s="20">
        <v>322.49790820715731</v>
      </c>
      <c r="C578" s="20">
        <v>9.9427008279193689</v>
      </c>
      <c r="D578" s="19">
        <v>324.17915724006536</v>
      </c>
      <c r="E578" s="19">
        <v>14.651564989194974</v>
      </c>
      <c r="F578" s="20">
        <v>325.86040627297342</v>
      </c>
      <c r="G578" s="20">
        <v>19.36042915047058</v>
      </c>
      <c r="H578" s="19">
        <f t="shared" si="36"/>
        <v>268.86205285088619</v>
      </c>
      <c r="I578" s="20">
        <f t="shared" si="37"/>
        <v>253.91800644681635</v>
      </c>
      <c r="J578" s="19">
        <f t="shared" si="38"/>
        <v>243.96381500366084</v>
      </c>
      <c r="K578" s="31">
        <f ca="1">Raceline!L578</f>
        <v>322.49790820715731</v>
      </c>
      <c r="L578" s="31">
        <f ca="1">Raceline!M578</f>
        <v>9.9427008279193689</v>
      </c>
    </row>
    <row r="579" spans="1:12" x14ac:dyDescent="0.3">
      <c r="A579" s="18">
        <v>575</v>
      </c>
      <c r="B579" s="20">
        <v>322.15186054922322</v>
      </c>
      <c r="C579" s="20">
        <v>10.02049057592493</v>
      </c>
      <c r="D579" s="19">
        <v>323.74276269736532</v>
      </c>
      <c r="E579" s="19">
        <v>14.76064145485662</v>
      </c>
      <c r="F579" s="20">
        <v>325.33366484550743</v>
      </c>
      <c r="G579" s="20">
        <v>19.500792333788311</v>
      </c>
      <c r="H579" s="19">
        <f t="shared" si="36"/>
        <v>269.21673612714324</v>
      </c>
      <c r="I579" s="20">
        <f t="shared" si="37"/>
        <v>254.36782626881134</v>
      </c>
      <c r="J579" s="19">
        <f t="shared" si="38"/>
        <v>244.50893733363824</v>
      </c>
      <c r="K579" s="31">
        <f ca="1">Raceline!L579</f>
        <v>322.15186054922322</v>
      </c>
      <c r="L579" s="31">
        <f ca="1">Raceline!M579</f>
        <v>10.02049057592493</v>
      </c>
    </row>
    <row r="580" spans="1:12" x14ac:dyDescent="0.3">
      <c r="A580" s="18">
        <v>576</v>
      </c>
      <c r="B580" s="20">
        <v>321.49124172776214</v>
      </c>
      <c r="C580" s="20">
        <v>10.319863395328882</v>
      </c>
      <c r="D580" s="19">
        <v>323.30627947461136</v>
      </c>
      <c r="E580" s="19">
        <v>14.978794386179942</v>
      </c>
      <c r="F580" s="20">
        <v>325.12131722146057</v>
      </c>
      <c r="G580" s="20">
        <v>19.637725377031003</v>
      </c>
      <c r="H580" s="19">
        <f t="shared" si="36"/>
        <v>269.94202318222312</v>
      </c>
      <c r="I580" s="20">
        <f t="shared" si="37"/>
        <v>254.85578969489023</v>
      </c>
      <c r="J580" s="19">
        <f t="shared" si="38"/>
        <v>244.76160741847229</v>
      </c>
      <c r="K580" s="31">
        <f ca="1">Raceline!L580</f>
        <v>321.49124172776214</v>
      </c>
      <c r="L580" s="31">
        <f ca="1">Raceline!M580</f>
        <v>10.319863395328882</v>
      </c>
    </row>
    <row r="581" spans="1:12" x14ac:dyDescent="0.3">
      <c r="A581" s="18">
        <v>577</v>
      </c>
      <c r="B581" s="20">
        <v>321.18854721895104</v>
      </c>
      <c r="C581" s="20">
        <v>10.488083156227614</v>
      </c>
      <c r="D581" s="19">
        <v>322.86979625185904</v>
      </c>
      <c r="E581" s="19">
        <v>15.196947317503229</v>
      </c>
      <c r="F581" s="20">
        <v>324.55104528476704</v>
      </c>
      <c r="G581" s="20">
        <v>19.905811478778844</v>
      </c>
      <c r="H581" s="19">
        <f t="shared" ref="H581:H644" si="39">SQRT((B581-B580)^2+(C581-C580)^2)+H580</f>
        <v>270.28832053078531</v>
      </c>
      <c r="I581" s="20">
        <f t="shared" ref="I581:I644" si="40">SQRT((D581-D580)^2+(E581-E580)^2)+I580</f>
        <v>255.34375312096762</v>
      </c>
      <c r="J581" s="19">
        <f t="shared" ref="J581:J644" si="41">SQRT((F581-F580)^2+(G581-G580)^2)+J580</f>
        <v>245.39175044964105</v>
      </c>
      <c r="K581" s="31">
        <f ca="1">Raceline!L581</f>
        <v>321.18854721895104</v>
      </c>
      <c r="L581" s="31">
        <f ca="1">Raceline!M581</f>
        <v>10.488083156227614</v>
      </c>
    </row>
    <row r="582" spans="1:12" x14ac:dyDescent="0.3">
      <c r="A582" s="18">
        <v>578</v>
      </c>
      <c r="B582" s="20">
        <v>320.69293092948334</v>
      </c>
      <c r="C582" s="20">
        <v>10.618725897912103</v>
      </c>
      <c r="D582" s="19">
        <v>322.433401709159</v>
      </c>
      <c r="E582" s="19">
        <v>15.306023783164875</v>
      </c>
      <c r="F582" s="20">
        <v>324.17387248883466</v>
      </c>
      <c r="G582" s="20">
        <v>19.993321668417646</v>
      </c>
      <c r="H582" s="19">
        <f t="shared" si="39"/>
        <v>270.80086617006106</v>
      </c>
      <c r="I582" s="20">
        <f t="shared" si="40"/>
        <v>255.79357294296261</v>
      </c>
      <c r="J582" s="19">
        <f t="shared" si="41"/>
        <v>245.77894207052412</v>
      </c>
      <c r="K582" s="31">
        <f ca="1">Raceline!L582</f>
        <v>320.69293092948334</v>
      </c>
      <c r="L582" s="31">
        <f ca="1">Raceline!M582</f>
        <v>10.618725897912103</v>
      </c>
    </row>
    <row r="583" spans="1:12" x14ac:dyDescent="0.3">
      <c r="A583" s="18">
        <v>579</v>
      </c>
      <c r="B583" s="20">
        <v>320.1475486011733</v>
      </c>
      <c r="C583" s="20">
        <v>10.618725897912213</v>
      </c>
      <c r="D583" s="19">
        <v>321.8880193808493</v>
      </c>
      <c r="E583" s="19">
        <v>15.306023783164875</v>
      </c>
      <c r="F583" s="20">
        <v>323.6284901605253</v>
      </c>
      <c r="G583" s="20">
        <v>19.993321668417536</v>
      </c>
      <c r="H583" s="19">
        <f t="shared" si="39"/>
        <v>271.3462484983711</v>
      </c>
      <c r="I583" s="20">
        <f t="shared" si="40"/>
        <v>256.33895527127231</v>
      </c>
      <c r="J583" s="19">
        <f t="shared" si="41"/>
        <v>246.32432439883348</v>
      </c>
      <c r="K583" s="31">
        <f ca="1">Raceline!L583</f>
        <v>320.1475486011733</v>
      </c>
      <c r="L583" s="31">
        <f ca="1">Raceline!M583</f>
        <v>10.618725897912213</v>
      </c>
    </row>
    <row r="584" spans="1:12" x14ac:dyDescent="0.3">
      <c r="A584" s="18">
        <v>580</v>
      </c>
      <c r="B584" s="20">
        <v>320.19804920448996</v>
      </c>
      <c r="C584" s="20">
        <v>10.858979043801266</v>
      </c>
      <c r="D584" s="19">
        <v>321.99691848640504</v>
      </c>
      <c r="E584" s="19">
        <v>15.524176714488162</v>
      </c>
      <c r="F584" s="20">
        <v>323.79578776832011</v>
      </c>
      <c r="G584" s="20">
        <v>20.189374385175057</v>
      </c>
      <c r="H584" s="19">
        <f t="shared" si="39"/>
        <v>271.5917518283789</v>
      </c>
      <c r="I584" s="20">
        <f t="shared" si="40"/>
        <v>256.58277839699213</v>
      </c>
      <c r="J584" s="19">
        <f t="shared" si="41"/>
        <v>246.58205518341668</v>
      </c>
      <c r="K584" s="31">
        <f ca="1">Raceline!L584</f>
        <v>320.19804920448996</v>
      </c>
      <c r="L584" s="31">
        <f ca="1">Raceline!M584</f>
        <v>10.858979043801266</v>
      </c>
    </row>
    <row r="585" spans="1:12" x14ac:dyDescent="0.3">
      <c r="A585" s="18">
        <v>581</v>
      </c>
      <c r="B585" s="20">
        <v>319.6809723464271</v>
      </c>
      <c r="C585" s="20">
        <v>10.999972938984833</v>
      </c>
      <c r="D585" s="19">
        <v>321.56052394370499</v>
      </c>
      <c r="E585" s="19">
        <v>15.63325318014984</v>
      </c>
      <c r="F585" s="20">
        <v>323.44007554098289</v>
      </c>
      <c r="G585" s="20">
        <v>20.266533421314847</v>
      </c>
      <c r="H585" s="19">
        <f t="shared" si="39"/>
        <v>272.12770682240659</v>
      </c>
      <c r="I585" s="20">
        <f t="shared" si="40"/>
        <v>257.03259821898712</v>
      </c>
      <c r="J585" s="19">
        <f t="shared" si="41"/>
        <v>246.94603966871136</v>
      </c>
      <c r="K585" s="31">
        <f ca="1">Raceline!L585</f>
        <v>319.6809723464271</v>
      </c>
      <c r="L585" s="31">
        <f ca="1">Raceline!M585</f>
        <v>10.999972938984833</v>
      </c>
    </row>
    <row r="586" spans="1:12" x14ac:dyDescent="0.3">
      <c r="A586" s="18">
        <v>582</v>
      </c>
      <c r="B586" s="20">
        <v>319.43876454474452</v>
      </c>
      <c r="C586" s="20">
        <v>11.143981740342912</v>
      </c>
      <c r="D586" s="19">
        <v>321.12404072095103</v>
      </c>
      <c r="E586" s="19">
        <v>15.85140611147313</v>
      </c>
      <c r="F586" s="20">
        <v>322.80931689715754</v>
      </c>
      <c r="G586" s="20">
        <v>20.558830482603348</v>
      </c>
      <c r="H586" s="19">
        <f t="shared" si="39"/>
        <v>272.40949247510116</v>
      </c>
      <c r="I586" s="20">
        <f t="shared" si="40"/>
        <v>257.52056164506598</v>
      </c>
      <c r="J586" s="19">
        <f t="shared" si="41"/>
        <v>247.6412331948595</v>
      </c>
      <c r="K586" s="31">
        <f ca="1">Raceline!L586</f>
        <v>319.43876454474452</v>
      </c>
      <c r="L586" s="31">
        <f ca="1">Raceline!M586</f>
        <v>11.143981740342912</v>
      </c>
    </row>
    <row r="587" spans="1:12" x14ac:dyDescent="0.3">
      <c r="A587" s="18">
        <v>583</v>
      </c>
      <c r="B587" s="20">
        <v>318.87591244912193</v>
      </c>
      <c r="C587" s="20">
        <v>11.300265747980127</v>
      </c>
      <c r="D587" s="19">
        <v>320.68764617825099</v>
      </c>
      <c r="E587" s="19">
        <v>15.960482577134773</v>
      </c>
      <c r="F587" s="20">
        <v>322.49937990738005</v>
      </c>
      <c r="G587" s="20">
        <v>20.620699406289418</v>
      </c>
      <c r="H587" s="19">
        <f t="shared" si="39"/>
        <v>272.99363900859242</v>
      </c>
      <c r="I587" s="20">
        <f t="shared" si="40"/>
        <v>257.97038146706097</v>
      </c>
      <c r="J587" s="19">
        <f t="shared" si="41"/>
        <v>247.957284933267</v>
      </c>
      <c r="K587" s="31">
        <f ca="1">Raceline!L587</f>
        <v>318.87591244912193</v>
      </c>
      <c r="L587" s="31">
        <f ca="1">Raceline!M587</f>
        <v>11.300265747980127</v>
      </c>
    </row>
    <row r="588" spans="1:12" x14ac:dyDescent="0.3">
      <c r="A588" s="18">
        <v>584</v>
      </c>
      <c r="B588" s="20">
        <v>318.49614791058104</v>
      </c>
      <c r="C588" s="20">
        <v>11.333199020326681</v>
      </c>
      <c r="D588" s="19">
        <v>320.25129597557793</v>
      </c>
      <c r="E588" s="19">
        <v>16.015020809965581</v>
      </c>
      <c r="F588" s="20">
        <v>322.00644404057482</v>
      </c>
      <c r="G588" s="20">
        <v>20.69684259960448</v>
      </c>
      <c r="H588" s="19">
        <f t="shared" si="39"/>
        <v>273.37482886307521</v>
      </c>
      <c r="I588" s="20">
        <f t="shared" si="40"/>
        <v>258.41012675494147</v>
      </c>
      <c r="J588" s="19">
        <f t="shared" si="41"/>
        <v>248.45606700458796</v>
      </c>
      <c r="K588" s="31">
        <f ca="1">Raceline!L588</f>
        <v>318.49614791058104</v>
      </c>
      <c r="L588" s="31">
        <f ca="1">Raceline!M588</f>
        <v>11.333199020326681</v>
      </c>
    </row>
    <row r="589" spans="1:12" x14ac:dyDescent="0.3">
      <c r="A589" s="18">
        <v>585</v>
      </c>
      <c r="B589" s="20">
        <v>318.27777327912395</v>
      </c>
      <c r="C589" s="20">
        <v>11.605890184480803</v>
      </c>
      <c r="D589" s="19">
        <v>320.03292134412084</v>
      </c>
      <c r="E589" s="19">
        <v>16.287711974119706</v>
      </c>
      <c r="F589" s="20">
        <v>321.78806940911772</v>
      </c>
      <c r="G589" s="20">
        <v>20.969533763758609</v>
      </c>
      <c r="H589" s="19">
        <f t="shared" si="39"/>
        <v>273.72418248145027</v>
      </c>
      <c r="I589" s="20">
        <f t="shared" si="40"/>
        <v>258.75948037331653</v>
      </c>
      <c r="J589" s="19">
        <f t="shared" si="41"/>
        <v>248.80542062296303</v>
      </c>
      <c r="K589" s="31">
        <f ca="1">Raceline!L589</f>
        <v>318.27777327912395</v>
      </c>
      <c r="L589" s="31">
        <f ca="1">Raceline!M589</f>
        <v>11.605890184480803</v>
      </c>
    </row>
    <row r="590" spans="1:12" x14ac:dyDescent="0.3">
      <c r="A590" s="18">
        <v>586</v>
      </c>
      <c r="B590" s="20">
        <v>317.78479307229173</v>
      </c>
      <c r="C590" s="20">
        <v>11.736571610626683</v>
      </c>
      <c r="D590" s="19">
        <v>319.59652680142079</v>
      </c>
      <c r="E590" s="19">
        <v>16.396788439781318</v>
      </c>
      <c r="F590" s="20">
        <v>321.40826053054985</v>
      </c>
      <c r="G590" s="20">
        <v>21.057005268935953</v>
      </c>
      <c r="H590" s="19">
        <f t="shared" si="39"/>
        <v>274.23418946127293</v>
      </c>
      <c r="I590" s="20">
        <f t="shared" si="40"/>
        <v>259.20930019531153</v>
      </c>
      <c r="J590" s="19">
        <f t="shared" si="41"/>
        <v>249.19517188781919</v>
      </c>
      <c r="K590" s="31">
        <f ca="1">Raceline!L590</f>
        <v>317.78479307229173</v>
      </c>
      <c r="L590" s="31">
        <f ca="1">Raceline!M590</f>
        <v>11.736571610626683</v>
      </c>
    </row>
    <row r="591" spans="1:12" x14ac:dyDescent="0.3">
      <c r="A591" s="18">
        <v>587</v>
      </c>
      <c r="B591" s="20">
        <v>317.3483985295918</v>
      </c>
      <c r="C591" s="20">
        <v>11.845648076288274</v>
      </c>
      <c r="D591" s="19">
        <v>319.16013225872081</v>
      </c>
      <c r="E591" s="19">
        <v>16.50586490544293</v>
      </c>
      <c r="F591" s="20">
        <v>320.97186598784981</v>
      </c>
      <c r="G591" s="20">
        <v>21.166081734597586</v>
      </c>
      <c r="H591" s="19">
        <f t="shared" si="39"/>
        <v>274.68400928326781</v>
      </c>
      <c r="I591" s="20">
        <f t="shared" si="40"/>
        <v>259.65912001730646</v>
      </c>
      <c r="J591" s="19">
        <f t="shared" si="41"/>
        <v>249.64499170981418</v>
      </c>
      <c r="K591" s="31">
        <f ca="1">Raceline!L591</f>
        <v>317.3483985295918</v>
      </c>
      <c r="L591" s="31">
        <f ca="1">Raceline!M591</f>
        <v>11.845648076288274</v>
      </c>
    </row>
    <row r="592" spans="1:12" x14ac:dyDescent="0.3">
      <c r="A592" s="18">
        <v>588</v>
      </c>
      <c r="B592" s="20">
        <v>316.9685009709716</v>
      </c>
      <c r="C592" s="20">
        <v>12.042196047127241</v>
      </c>
      <c r="D592" s="19">
        <v>318.72364903596849</v>
      </c>
      <c r="E592" s="19">
        <v>16.724017836766151</v>
      </c>
      <c r="F592" s="20">
        <v>320.47879710096538</v>
      </c>
      <c r="G592" s="20">
        <v>21.405839626405061</v>
      </c>
      <c r="H592" s="19">
        <f t="shared" si="39"/>
        <v>275.11173964212315</v>
      </c>
      <c r="I592" s="20">
        <f t="shared" si="40"/>
        <v>260.14708344338385</v>
      </c>
      <c r="J592" s="19">
        <f t="shared" si="41"/>
        <v>250.19326242205167</v>
      </c>
      <c r="K592" s="31">
        <f ca="1">Raceline!L592</f>
        <v>316.9685009709716</v>
      </c>
      <c r="L592" s="31">
        <f ca="1">Raceline!M592</f>
        <v>12.042196047127241</v>
      </c>
    </row>
    <row r="593" spans="1:12" x14ac:dyDescent="0.3">
      <c r="A593" s="18">
        <v>589</v>
      </c>
      <c r="B593" s="20">
        <v>316.61000286504463</v>
      </c>
      <c r="C593" s="20">
        <v>12.231849712653293</v>
      </c>
      <c r="D593" s="19">
        <v>318.28716581321453</v>
      </c>
      <c r="E593" s="19">
        <v>16.942170768089539</v>
      </c>
      <c r="F593" s="20">
        <v>319.96432876138442</v>
      </c>
      <c r="G593" s="20">
        <v>21.652491823525786</v>
      </c>
      <c r="H593" s="19">
        <f t="shared" si="39"/>
        <v>275.51731257613216</v>
      </c>
      <c r="I593" s="20">
        <f t="shared" si="40"/>
        <v>260.63504686946277</v>
      </c>
      <c r="J593" s="19">
        <f t="shared" si="41"/>
        <v>250.76380162208588</v>
      </c>
      <c r="K593" s="31">
        <f ca="1">Raceline!L593</f>
        <v>316.61000286504463</v>
      </c>
      <c r="L593" s="31">
        <f ca="1">Raceline!M593</f>
        <v>12.231849712653293</v>
      </c>
    </row>
    <row r="594" spans="1:12" x14ac:dyDescent="0.3">
      <c r="A594" s="18">
        <v>590</v>
      </c>
      <c r="B594" s="20">
        <v>315.92336376287807</v>
      </c>
      <c r="C594" s="20">
        <v>12.437669413934191</v>
      </c>
      <c r="D594" s="19">
        <v>317.85077127051443</v>
      </c>
      <c r="E594" s="19">
        <v>17.051247233751152</v>
      </c>
      <c r="F594" s="20">
        <v>319.77817877815079</v>
      </c>
      <c r="G594" s="20">
        <v>21.664825053568112</v>
      </c>
      <c r="H594" s="19">
        <f t="shared" si="39"/>
        <v>276.23413543155704</v>
      </c>
      <c r="I594" s="20">
        <f t="shared" si="40"/>
        <v>261.08486669145782</v>
      </c>
      <c r="J594" s="19">
        <f t="shared" si="41"/>
        <v>250.95035972247598</v>
      </c>
      <c r="K594" s="31">
        <f ca="1">Raceline!L594</f>
        <v>315.92336376287807</v>
      </c>
      <c r="L594" s="31">
        <f ca="1">Raceline!M594</f>
        <v>12.437669413934191</v>
      </c>
    </row>
    <row r="595" spans="1:12" x14ac:dyDescent="0.3">
      <c r="A595" s="18">
        <v>591</v>
      </c>
      <c r="B595" s="20">
        <v>315.65927300284415</v>
      </c>
      <c r="C595" s="20">
        <v>12.423963676943181</v>
      </c>
      <c r="D595" s="19">
        <v>317.41442106784137</v>
      </c>
      <c r="E595" s="19">
        <v>17.105785466581956</v>
      </c>
      <c r="F595" s="20">
        <v>319.1695691328386</v>
      </c>
      <c r="G595" s="20">
        <v>21.787607256220731</v>
      </c>
      <c r="H595" s="19">
        <f t="shared" si="39"/>
        <v>276.49858160143242</v>
      </c>
      <c r="I595" s="20">
        <f t="shared" si="40"/>
        <v>261.52461197933832</v>
      </c>
      <c r="J595" s="19">
        <f t="shared" si="41"/>
        <v>251.57123102126121</v>
      </c>
      <c r="K595" s="31">
        <f ca="1">Raceline!L595</f>
        <v>315.65927300284415</v>
      </c>
      <c r="L595" s="31">
        <f ca="1">Raceline!M595</f>
        <v>12.423963676943181</v>
      </c>
    </row>
    <row r="596" spans="1:12" x14ac:dyDescent="0.3">
      <c r="A596" s="18">
        <v>592</v>
      </c>
      <c r="B596" s="20">
        <v>315.38431270725533</v>
      </c>
      <c r="C596" s="20">
        <v>12.71825980158148</v>
      </c>
      <c r="D596" s="19">
        <v>317.19604643638434</v>
      </c>
      <c r="E596" s="19">
        <v>17.378476630736149</v>
      </c>
      <c r="F596" s="20">
        <v>319.00778016551334</v>
      </c>
      <c r="G596" s="20">
        <v>22.038693459890816</v>
      </c>
      <c r="H596" s="19">
        <f t="shared" si="39"/>
        <v>276.90133881505795</v>
      </c>
      <c r="I596" s="20">
        <f t="shared" si="40"/>
        <v>261.87396559771338</v>
      </c>
      <c r="J596" s="19">
        <f t="shared" si="41"/>
        <v>251.86992811134016</v>
      </c>
      <c r="K596" s="31">
        <f ca="1">Raceline!L596</f>
        <v>315.38431270725533</v>
      </c>
      <c r="L596" s="31">
        <f ca="1">Raceline!M596</f>
        <v>12.71825980158148</v>
      </c>
    </row>
    <row r="597" spans="1:12" x14ac:dyDescent="0.3">
      <c r="A597" s="18">
        <v>593</v>
      </c>
      <c r="B597" s="20">
        <v>315.00450382868701</v>
      </c>
      <c r="C597" s="20">
        <v>12.805731306758995</v>
      </c>
      <c r="D597" s="19">
        <v>316.75965189368429</v>
      </c>
      <c r="E597" s="19">
        <v>17.487553096397765</v>
      </c>
      <c r="F597" s="20">
        <v>318.51479995868158</v>
      </c>
      <c r="G597" s="20">
        <v>22.169374886036536</v>
      </c>
      <c r="H597" s="19">
        <f t="shared" si="39"/>
        <v>277.29109007991457</v>
      </c>
      <c r="I597" s="20">
        <f t="shared" si="40"/>
        <v>262.32378541970837</v>
      </c>
      <c r="J597" s="19">
        <f t="shared" si="41"/>
        <v>252.37993509116237</v>
      </c>
      <c r="K597" s="31">
        <f ca="1">Raceline!L597</f>
        <v>315.00450382868701</v>
      </c>
      <c r="L597" s="31">
        <f ca="1">Raceline!M597</f>
        <v>12.805731306758995</v>
      </c>
    </row>
    <row r="598" spans="1:12" x14ac:dyDescent="0.3">
      <c r="A598" s="18">
        <v>594</v>
      </c>
      <c r="B598" s="20">
        <v>314.51152362185525</v>
      </c>
      <c r="C598" s="20">
        <v>12.936412732904717</v>
      </c>
      <c r="D598" s="19">
        <v>316.32325735098425</v>
      </c>
      <c r="E598" s="19">
        <v>17.596629562059373</v>
      </c>
      <c r="F598" s="20">
        <v>318.13499108011325</v>
      </c>
      <c r="G598" s="20">
        <v>22.25684639121403</v>
      </c>
      <c r="H598" s="19">
        <f t="shared" si="39"/>
        <v>277.80109705973678</v>
      </c>
      <c r="I598" s="20">
        <f t="shared" si="40"/>
        <v>262.77360524170336</v>
      </c>
      <c r="J598" s="19">
        <f t="shared" si="41"/>
        <v>252.76968635601901</v>
      </c>
      <c r="K598" s="31">
        <f ca="1">Raceline!L598</f>
        <v>314.51152362185525</v>
      </c>
      <c r="L598" s="31">
        <f ca="1">Raceline!M598</f>
        <v>12.936412732904717</v>
      </c>
    </row>
    <row r="599" spans="1:12" x14ac:dyDescent="0.3">
      <c r="A599" s="18">
        <v>595</v>
      </c>
      <c r="B599" s="20">
        <v>314.04704373904906</v>
      </c>
      <c r="C599" s="20">
        <v>13.165546847051534</v>
      </c>
      <c r="D599" s="19">
        <v>315.88677412823193</v>
      </c>
      <c r="E599" s="19">
        <v>17.814782493382761</v>
      </c>
      <c r="F599" s="20">
        <v>317.72650451741481</v>
      </c>
      <c r="G599" s="20">
        <v>22.464018139713989</v>
      </c>
      <c r="H599" s="19">
        <f t="shared" si="39"/>
        <v>278.31901983756904</v>
      </c>
      <c r="I599" s="20">
        <f t="shared" si="40"/>
        <v>263.26156866778081</v>
      </c>
      <c r="J599" s="19">
        <f t="shared" si="41"/>
        <v>253.22770535702412</v>
      </c>
      <c r="K599" s="31">
        <f ca="1">Raceline!L599</f>
        <v>314.04704373904906</v>
      </c>
      <c r="L599" s="31">
        <f ca="1">Raceline!M599</f>
        <v>13.165546847051534</v>
      </c>
    </row>
    <row r="600" spans="1:12" x14ac:dyDescent="0.3">
      <c r="A600" s="18">
        <v>596</v>
      </c>
      <c r="B600" s="20">
        <v>313.68130645756349</v>
      </c>
      <c r="C600" s="20">
        <v>13.356324042194426</v>
      </c>
      <c r="D600" s="19">
        <v>315.45029090547797</v>
      </c>
      <c r="E600" s="19">
        <v>18.032935424705986</v>
      </c>
      <c r="F600" s="20">
        <v>317.21927535339245</v>
      </c>
      <c r="G600" s="20">
        <v>22.709546807217546</v>
      </c>
      <c r="H600" s="19">
        <f t="shared" si="39"/>
        <v>278.73152401603886</v>
      </c>
      <c r="I600" s="20">
        <f t="shared" si="40"/>
        <v>263.74953209385967</v>
      </c>
      <c r="J600" s="19">
        <f t="shared" si="41"/>
        <v>253.79123508241656</v>
      </c>
      <c r="K600" s="31">
        <f ca="1">Raceline!L600</f>
        <v>313.68130645756349</v>
      </c>
      <c r="L600" s="31">
        <f ca="1">Raceline!M600</f>
        <v>13.356324042194426</v>
      </c>
    </row>
    <row r="601" spans="1:12" x14ac:dyDescent="0.3">
      <c r="A601" s="18">
        <v>597</v>
      </c>
      <c r="B601" s="20">
        <v>313.19003161844597</v>
      </c>
      <c r="C601" s="20">
        <v>13.486529381069236</v>
      </c>
      <c r="D601" s="19">
        <v>315.01389636277793</v>
      </c>
      <c r="E601" s="19">
        <v>18.142011890367595</v>
      </c>
      <c r="F601" s="20">
        <v>316.83776110710988</v>
      </c>
      <c r="G601" s="20">
        <v>22.797494399665954</v>
      </c>
      <c r="H601" s="19">
        <f t="shared" si="39"/>
        <v>279.23976057298989</v>
      </c>
      <c r="I601" s="20">
        <f t="shared" si="40"/>
        <v>264.19935191585466</v>
      </c>
      <c r="J601" s="19">
        <f t="shared" si="41"/>
        <v>254.18275506802908</v>
      </c>
      <c r="K601" s="31">
        <f ca="1">Raceline!L601</f>
        <v>313.19003161844597</v>
      </c>
      <c r="L601" s="31">
        <f ca="1">Raceline!M601</f>
        <v>13.486529381069236</v>
      </c>
    </row>
    <row r="602" spans="1:12" x14ac:dyDescent="0.3">
      <c r="A602" s="18">
        <v>598</v>
      </c>
      <c r="B602" s="20">
        <v>312.64464929013792</v>
      </c>
      <c r="C602" s="20">
        <v>13.486529381069232</v>
      </c>
      <c r="D602" s="19">
        <v>314.46851403446988</v>
      </c>
      <c r="E602" s="19">
        <v>18.142011890367595</v>
      </c>
      <c r="F602" s="20">
        <v>316.29237877880183</v>
      </c>
      <c r="G602" s="20">
        <v>22.797494399665958</v>
      </c>
      <c r="H602" s="19">
        <f t="shared" si="39"/>
        <v>279.78514290129795</v>
      </c>
      <c r="I602" s="20">
        <f t="shared" si="40"/>
        <v>264.74473424416271</v>
      </c>
      <c r="J602" s="19">
        <f t="shared" si="41"/>
        <v>254.72813739633713</v>
      </c>
      <c r="K602" s="31">
        <f ca="1">Raceline!L602</f>
        <v>312.64464929013792</v>
      </c>
      <c r="L602" s="31">
        <f ca="1">Raceline!M602</f>
        <v>13.486529381069232</v>
      </c>
    </row>
    <row r="603" spans="1:12" x14ac:dyDescent="0.3">
      <c r="A603" s="18">
        <v>599</v>
      </c>
      <c r="B603" s="20">
        <v>312.83614767619042</v>
      </c>
      <c r="C603" s="20">
        <v>13.67316209239214</v>
      </c>
      <c r="D603" s="19">
        <v>314.57741314002561</v>
      </c>
      <c r="E603" s="19">
        <v>18.360164821690983</v>
      </c>
      <c r="F603" s="20">
        <v>316.3186786038608</v>
      </c>
      <c r="G603" s="20">
        <v>23.047167550989826</v>
      </c>
      <c r="H603" s="19">
        <f t="shared" si="39"/>
        <v>280.05254409949356</v>
      </c>
      <c r="I603" s="20">
        <f t="shared" si="40"/>
        <v>264.98855736988264</v>
      </c>
      <c r="J603" s="19">
        <f t="shared" si="41"/>
        <v>254.97919189896578</v>
      </c>
      <c r="K603" s="31">
        <f ca="1">Raceline!L603</f>
        <v>312.83614767619042</v>
      </c>
      <c r="L603" s="31">
        <f ca="1">Raceline!M603</f>
        <v>13.67316209239214</v>
      </c>
    </row>
    <row r="604" spans="1:12" x14ac:dyDescent="0.3">
      <c r="A604" s="18">
        <v>600</v>
      </c>
      <c r="B604" s="20">
        <v>312.32928486819651</v>
      </c>
      <c r="C604" s="20">
        <v>13.809024458197953</v>
      </c>
      <c r="D604" s="19">
        <v>314.14101859732557</v>
      </c>
      <c r="E604" s="19">
        <v>18.469241287352595</v>
      </c>
      <c r="F604" s="20">
        <v>315.95275232645463</v>
      </c>
      <c r="G604" s="20">
        <v>23.129458116507237</v>
      </c>
      <c r="H604" s="19">
        <f t="shared" si="39"/>
        <v>280.57729974602802</v>
      </c>
      <c r="I604" s="20">
        <f t="shared" si="40"/>
        <v>265.43837719187763</v>
      </c>
      <c r="J604" s="19">
        <f t="shared" si="41"/>
        <v>255.35425693021972</v>
      </c>
      <c r="K604" s="31">
        <f ca="1">Raceline!L604</f>
        <v>312.32928486819651</v>
      </c>
      <c r="L604" s="31">
        <f ca="1">Raceline!M604</f>
        <v>13.809024458197953</v>
      </c>
    </row>
    <row r="605" spans="1:12" x14ac:dyDescent="0.3">
      <c r="A605" s="18">
        <v>601</v>
      </c>
      <c r="B605" s="20">
        <v>311.89280164544255</v>
      </c>
      <c r="C605" s="20">
        <v>14.027177389521178</v>
      </c>
      <c r="D605" s="19">
        <v>313.70453537457161</v>
      </c>
      <c r="E605" s="19">
        <v>18.68739421867582</v>
      </c>
      <c r="F605" s="20">
        <v>315.51626910370067</v>
      </c>
      <c r="G605" s="20">
        <v>23.347611047830462</v>
      </c>
      <c r="H605" s="19">
        <f t="shared" si="39"/>
        <v>281.06526317210688</v>
      </c>
      <c r="I605" s="20">
        <f t="shared" si="40"/>
        <v>265.9263406179565</v>
      </c>
      <c r="J605" s="19">
        <f t="shared" si="41"/>
        <v>255.84222035629855</v>
      </c>
      <c r="K605" s="31">
        <f ca="1">Raceline!L605</f>
        <v>311.89280164544255</v>
      </c>
      <c r="L605" s="31">
        <f ca="1">Raceline!M605</f>
        <v>14.027177389521178</v>
      </c>
    </row>
    <row r="606" spans="1:12" x14ac:dyDescent="0.3">
      <c r="A606" s="18">
        <v>602</v>
      </c>
      <c r="B606" s="20">
        <v>311.5059740195457</v>
      </c>
      <c r="C606" s="20">
        <v>14.117286126582114</v>
      </c>
      <c r="D606" s="19">
        <v>313.26814083187156</v>
      </c>
      <c r="E606" s="19">
        <v>18.796470684337592</v>
      </c>
      <c r="F606" s="20">
        <v>315.03030764419742</v>
      </c>
      <c r="G606" s="20">
        <v>23.475655242093069</v>
      </c>
      <c r="H606" s="19">
        <f t="shared" si="39"/>
        <v>281.46244725619346</v>
      </c>
      <c r="I606" s="20">
        <f t="shared" si="40"/>
        <v>266.37616043995155</v>
      </c>
      <c r="J606" s="19">
        <f t="shared" si="41"/>
        <v>256.34476772302816</v>
      </c>
      <c r="K606" s="31">
        <f ca="1">Raceline!L606</f>
        <v>311.5059740195457</v>
      </c>
      <c r="L606" s="31">
        <f ca="1">Raceline!M606</f>
        <v>14.117286126582114</v>
      </c>
    </row>
    <row r="607" spans="1:12" x14ac:dyDescent="0.3">
      <c r="A607" s="18">
        <v>603</v>
      </c>
      <c r="B607" s="20">
        <v>311.03278832720218</v>
      </c>
      <c r="C607" s="20">
        <v>14.349425944974065</v>
      </c>
      <c r="D607" s="19">
        <v>312.8316576091176</v>
      </c>
      <c r="E607" s="19">
        <v>19.014623615660817</v>
      </c>
      <c r="F607" s="20">
        <v>314.63052689103301</v>
      </c>
      <c r="G607" s="20">
        <v>23.679821286347568</v>
      </c>
      <c r="H607" s="19">
        <f t="shared" si="39"/>
        <v>281.98950853794508</v>
      </c>
      <c r="I607" s="20">
        <f t="shared" si="40"/>
        <v>266.86412386603041</v>
      </c>
      <c r="J607" s="19">
        <f t="shared" si="41"/>
        <v>256.7936646201295</v>
      </c>
      <c r="K607" s="31">
        <f ca="1">Raceline!L607</f>
        <v>311.03278832720218</v>
      </c>
      <c r="L607" s="31">
        <f ca="1">Raceline!M607</f>
        <v>14.349425944974065</v>
      </c>
    </row>
    <row r="608" spans="1:12" x14ac:dyDescent="0.3">
      <c r="A608" s="18">
        <v>604</v>
      </c>
      <c r="B608" s="20">
        <v>310.59639378450214</v>
      </c>
      <c r="C608" s="20">
        <v>14.458502410635678</v>
      </c>
      <c r="D608" s="19">
        <v>312.39526306641756</v>
      </c>
      <c r="E608" s="19">
        <v>19.123700081322429</v>
      </c>
      <c r="F608" s="20">
        <v>314.19413234833297</v>
      </c>
      <c r="G608" s="20">
        <v>23.788897752009181</v>
      </c>
      <c r="H608" s="19">
        <f t="shared" si="39"/>
        <v>282.43932835994008</v>
      </c>
      <c r="I608" s="20">
        <f t="shared" si="40"/>
        <v>267.3139436880254</v>
      </c>
      <c r="J608" s="19">
        <f t="shared" si="41"/>
        <v>257.2434844421245</v>
      </c>
      <c r="K608" s="31">
        <f ca="1">Raceline!L608</f>
        <v>310.59639378450214</v>
      </c>
      <c r="L608" s="31">
        <f ca="1">Raceline!M608</f>
        <v>14.458502410635678</v>
      </c>
    </row>
    <row r="609" spans="1:12" x14ac:dyDescent="0.3">
      <c r="A609" s="18">
        <v>605</v>
      </c>
      <c r="B609" s="20">
        <v>310.10234692013614</v>
      </c>
      <c r="C609" s="20">
        <v>14.699261408763642</v>
      </c>
      <c r="D609" s="19">
        <v>311.95877984366524</v>
      </c>
      <c r="E609" s="19">
        <v>19.341853012645814</v>
      </c>
      <c r="F609" s="20">
        <v>313.81521276719434</v>
      </c>
      <c r="G609" s="20">
        <v>23.984444616527988</v>
      </c>
      <c r="H609" s="19">
        <f t="shared" si="39"/>
        <v>282.98891656884695</v>
      </c>
      <c r="I609" s="20">
        <f t="shared" si="40"/>
        <v>267.80190711410285</v>
      </c>
      <c r="J609" s="19">
        <f t="shared" si="41"/>
        <v>257.66988639473897</v>
      </c>
      <c r="K609" s="31">
        <f ca="1">Raceline!L609</f>
        <v>310.10234692013614</v>
      </c>
      <c r="L609" s="31">
        <f ca="1">Raceline!M609</f>
        <v>14.699261408763642</v>
      </c>
    </row>
    <row r="610" spans="1:12" x14ac:dyDescent="0.3">
      <c r="A610" s="18">
        <v>606</v>
      </c>
      <c r="B610" s="20">
        <v>309.7234273389962</v>
      </c>
      <c r="C610" s="20">
        <v>14.894808273282155</v>
      </c>
      <c r="D610" s="19">
        <v>311.52229662091128</v>
      </c>
      <c r="E610" s="19">
        <v>19.560005943969038</v>
      </c>
      <c r="F610" s="20">
        <v>313.32116590282635</v>
      </c>
      <c r="G610" s="20">
        <v>24.225203614655921</v>
      </c>
      <c r="H610" s="19">
        <f t="shared" si="39"/>
        <v>283.41531852146244</v>
      </c>
      <c r="I610" s="20">
        <f t="shared" si="40"/>
        <v>268.28987054018171</v>
      </c>
      <c r="J610" s="19">
        <f t="shared" si="41"/>
        <v>258.2194746036476</v>
      </c>
      <c r="K610" s="31">
        <f ca="1">Raceline!L610</f>
        <v>309.7234273389962</v>
      </c>
      <c r="L610" s="31">
        <f ca="1">Raceline!M610</f>
        <v>14.894808273282155</v>
      </c>
    </row>
    <row r="611" spans="1:12" x14ac:dyDescent="0.3">
      <c r="A611" s="18">
        <v>607</v>
      </c>
      <c r="B611" s="20">
        <v>309.37494005389516</v>
      </c>
      <c r="C611" s="20">
        <v>14.970932885472408</v>
      </c>
      <c r="D611" s="19">
        <v>311.08590207821123</v>
      </c>
      <c r="E611" s="19">
        <v>19.669082409630651</v>
      </c>
      <c r="F611" s="20">
        <v>312.79686410252731</v>
      </c>
      <c r="G611" s="20">
        <v>24.367231933788894</v>
      </c>
      <c r="H611" s="19">
        <f t="shared" si="39"/>
        <v>283.77202336367543</v>
      </c>
      <c r="I611" s="20">
        <f t="shared" si="40"/>
        <v>268.7396903621767</v>
      </c>
      <c r="J611" s="19">
        <f t="shared" si="41"/>
        <v>258.76267292952184</v>
      </c>
      <c r="K611" s="31">
        <f ca="1">Raceline!L611</f>
        <v>309.37494005389516</v>
      </c>
      <c r="L611" s="31">
        <f ca="1">Raceline!M611</f>
        <v>14.970932885472408</v>
      </c>
    </row>
    <row r="612" spans="1:12" x14ac:dyDescent="0.3">
      <c r="A612" s="18">
        <v>608</v>
      </c>
      <c r="B612" s="20">
        <v>308.80490152764241</v>
      </c>
      <c r="C612" s="20">
        <v>15.076334865364613</v>
      </c>
      <c r="D612" s="19">
        <v>310.64955187553818</v>
      </c>
      <c r="E612" s="19">
        <v>19.723620642461619</v>
      </c>
      <c r="F612" s="20">
        <v>312.49420222343394</v>
      </c>
      <c r="G612" s="20">
        <v>24.370906419558622</v>
      </c>
      <c r="H612" s="19">
        <f t="shared" si="39"/>
        <v>284.3517245787661</v>
      </c>
      <c r="I612" s="20">
        <f t="shared" si="40"/>
        <v>269.17943565005726</v>
      </c>
      <c r="J612" s="19">
        <f t="shared" si="41"/>
        <v>259.06535711295732</v>
      </c>
      <c r="K612" s="31">
        <f ca="1">Raceline!L612</f>
        <v>308.80490152764241</v>
      </c>
      <c r="L612" s="31">
        <f ca="1">Raceline!M612</f>
        <v>15.076334865364613</v>
      </c>
    </row>
    <row r="613" spans="1:12" x14ac:dyDescent="0.3">
      <c r="A613" s="18">
        <v>609</v>
      </c>
      <c r="B613" s="20">
        <v>308.50376973644518</v>
      </c>
      <c r="C613" s="20">
        <v>15.382733986798538</v>
      </c>
      <c r="D613" s="19">
        <v>310.43117724408114</v>
      </c>
      <c r="E613" s="19">
        <v>19.996311806615651</v>
      </c>
      <c r="F613" s="20">
        <v>312.3585847517171</v>
      </c>
      <c r="G613" s="20">
        <v>24.609889626432764</v>
      </c>
      <c r="H613" s="19">
        <f t="shared" si="39"/>
        <v>284.7813299526677</v>
      </c>
      <c r="I613" s="20">
        <f t="shared" si="40"/>
        <v>269.52878926843221</v>
      </c>
      <c r="J613" s="19">
        <f t="shared" si="41"/>
        <v>259.34013897517298</v>
      </c>
      <c r="K613" s="31">
        <f ca="1">Raceline!L613</f>
        <v>308.50376973644518</v>
      </c>
      <c r="L613" s="31">
        <f ca="1">Raceline!M613</f>
        <v>15.382733986798538</v>
      </c>
    </row>
    <row r="614" spans="1:12" x14ac:dyDescent="0.3">
      <c r="A614" s="18">
        <v>610</v>
      </c>
      <c r="B614" s="20">
        <v>308.31761975321115</v>
      </c>
      <c r="C614" s="20">
        <v>15.395067216841014</v>
      </c>
      <c r="D614" s="19">
        <v>309.99478270138104</v>
      </c>
      <c r="E614" s="19">
        <v>20.10538827227726</v>
      </c>
      <c r="F614" s="20">
        <v>311.67194564955093</v>
      </c>
      <c r="G614" s="20">
        <v>24.815709327713506</v>
      </c>
      <c r="H614" s="19">
        <f t="shared" si="39"/>
        <v>284.96788805305818</v>
      </c>
      <c r="I614" s="20">
        <f t="shared" si="40"/>
        <v>269.97860909042726</v>
      </c>
      <c r="J614" s="19">
        <f t="shared" si="41"/>
        <v>260.0569618305974</v>
      </c>
      <c r="K614" s="31">
        <f ca="1">Raceline!L614</f>
        <v>308.31761975321115</v>
      </c>
      <c r="L614" s="31">
        <f ca="1">Raceline!M614</f>
        <v>15.395067216841014</v>
      </c>
    </row>
    <row r="615" spans="1:12" x14ac:dyDescent="0.3">
      <c r="A615" s="18">
        <v>611</v>
      </c>
      <c r="B615" s="20">
        <v>307.60475002517722</v>
      </c>
      <c r="C615" s="20">
        <v>15.458102495180256</v>
      </c>
      <c r="D615" s="19">
        <v>309.44940037307299</v>
      </c>
      <c r="E615" s="19">
        <v>20.10538827227726</v>
      </c>
      <c r="F615" s="20">
        <v>311.29405072096876</v>
      </c>
      <c r="G615" s="20">
        <v>24.752674049374264</v>
      </c>
      <c r="H615" s="19">
        <f t="shared" si="39"/>
        <v>285.68353929176487</v>
      </c>
      <c r="I615" s="20">
        <f t="shared" si="40"/>
        <v>270.52399141873531</v>
      </c>
      <c r="J615" s="19">
        <f t="shared" si="41"/>
        <v>260.44007803146008</v>
      </c>
      <c r="K615" s="31">
        <f ca="1">Raceline!L615</f>
        <v>307.60475002517722</v>
      </c>
      <c r="L615" s="31">
        <f ca="1">Raceline!M615</f>
        <v>15.458102495180256</v>
      </c>
    </row>
    <row r="616" spans="1:12" x14ac:dyDescent="0.3">
      <c r="A616" s="18">
        <v>612</v>
      </c>
      <c r="B616" s="20">
        <v>307.77309631691423</v>
      </c>
      <c r="C616" s="20">
        <v>15.653096934432618</v>
      </c>
      <c r="D616" s="19">
        <v>309.55829947862873</v>
      </c>
      <c r="E616" s="19">
        <v>20.323541203600648</v>
      </c>
      <c r="F616" s="20">
        <v>311.34350264034322</v>
      </c>
      <c r="G616" s="20">
        <v>24.993985472768678</v>
      </c>
      <c r="H616" s="19">
        <f t="shared" si="39"/>
        <v>285.9411500548959</v>
      </c>
      <c r="I616" s="20">
        <f t="shared" si="40"/>
        <v>270.76781454445523</v>
      </c>
      <c r="J616" s="19">
        <f t="shared" si="41"/>
        <v>260.68640443156869</v>
      </c>
      <c r="K616" s="31">
        <f ca="1">Raceline!L616</f>
        <v>307.77309631691423</v>
      </c>
      <c r="L616" s="31">
        <f ca="1">Raceline!M616</f>
        <v>15.653096934432618</v>
      </c>
    </row>
    <row r="617" spans="1:12" x14ac:dyDescent="0.3">
      <c r="A617" s="18">
        <v>613</v>
      </c>
      <c r="B617" s="20">
        <v>307.27725458803297</v>
      </c>
      <c r="C617" s="20">
        <v>15.785331892165249</v>
      </c>
      <c r="D617" s="19">
        <v>309.12190493592868</v>
      </c>
      <c r="E617" s="19">
        <v>20.43261766926226</v>
      </c>
      <c r="F617" s="20">
        <v>310.96655528382439</v>
      </c>
      <c r="G617" s="20">
        <v>25.079903446359271</v>
      </c>
      <c r="H617" s="19">
        <f t="shared" si="39"/>
        <v>286.4543216676596</v>
      </c>
      <c r="I617" s="20">
        <f t="shared" si="40"/>
        <v>271.21763436645023</v>
      </c>
      <c r="J617" s="19">
        <f t="shared" si="41"/>
        <v>261.0730194956472</v>
      </c>
      <c r="K617" s="31">
        <f ca="1">Raceline!L617</f>
        <v>307.27725458803297</v>
      </c>
      <c r="L617" s="31">
        <f ca="1">Raceline!M617</f>
        <v>15.785331892165249</v>
      </c>
    </row>
    <row r="618" spans="1:12" x14ac:dyDescent="0.3">
      <c r="A618" s="18">
        <v>614</v>
      </c>
      <c r="B618" s="20">
        <v>306.90021855146023</v>
      </c>
      <c r="C618" s="20">
        <v>15.980326331417459</v>
      </c>
      <c r="D618" s="19">
        <v>308.68542171317478</v>
      </c>
      <c r="E618" s="19">
        <v>20.650770600585485</v>
      </c>
      <c r="F618" s="20">
        <v>310.47062487488932</v>
      </c>
      <c r="G618" s="20">
        <v>25.321214869753511</v>
      </c>
      <c r="H618" s="19">
        <f t="shared" si="39"/>
        <v>286.87879664243877</v>
      </c>
      <c r="I618" s="20">
        <f t="shared" si="40"/>
        <v>271.70559779252903</v>
      </c>
      <c r="J618" s="19">
        <f t="shared" si="41"/>
        <v>261.62454299792705</v>
      </c>
      <c r="K618" s="31">
        <f ca="1">Raceline!L618</f>
        <v>306.90021855146023</v>
      </c>
      <c r="L618" s="31">
        <f ca="1">Raceline!M618</f>
        <v>15.980326331417459</v>
      </c>
    </row>
    <row r="619" spans="1:12" x14ac:dyDescent="0.3">
      <c r="A619" s="18">
        <v>615</v>
      </c>
      <c r="B619" s="20">
        <v>306.40437682257891</v>
      </c>
      <c r="C619" s="20">
        <v>16.112561289150253</v>
      </c>
      <c r="D619" s="19">
        <v>308.24902717047468</v>
      </c>
      <c r="E619" s="19">
        <v>20.759847066247257</v>
      </c>
      <c r="F619" s="20">
        <v>310.09367751837044</v>
      </c>
      <c r="G619" s="20">
        <v>25.407132843344261</v>
      </c>
      <c r="H619" s="19">
        <f t="shared" si="39"/>
        <v>287.39196825520258</v>
      </c>
      <c r="I619" s="20">
        <f t="shared" si="40"/>
        <v>272.15541761452414</v>
      </c>
      <c r="J619" s="19">
        <f t="shared" si="41"/>
        <v>262.01115806200568</v>
      </c>
      <c r="K619" s="31">
        <f ca="1">Raceline!L619</f>
        <v>306.40437682257891</v>
      </c>
      <c r="L619" s="31">
        <f ca="1">Raceline!M619</f>
        <v>16.112561289150253</v>
      </c>
    </row>
    <row r="620" spans="1:12" x14ac:dyDescent="0.3">
      <c r="A620" s="18">
        <v>616</v>
      </c>
      <c r="B620" s="20">
        <v>306.02747380608753</v>
      </c>
      <c r="C620" s="20">
        <v>16.143941029909875</v>
      </c>
      <c r="D620" s="19">
        <v>307.81267696780162</v>
      </c>
      <c r="E620" s="19">
        <v>20.814385299078065</v>
      </c>
      <c r="F620" s="20">
        <v>309.59788012951572</v>
      </c>
      <c r="G620" s="20">
        <v>25.484829568246255</v>
      </c>
      <c r="H620" s="19">
        <f t="shared" si="39"/>
        <v>287.77017530427815</v>
      </c>
      <c r="I620" s="20">
        <f t="shared" si="40"/>
        <v>272.59516290240464</v>
      </c>
      <c r="J620" s="19">
        <f t="shared" si="41"/>
        <v>262.51300647722252</v>
      </c>
      <c r="K620" s="31">
        <f ca="1">Raceline!L620</f>
        <v>306.02747380608753</v>
      </c>
      <c r="L620" s="31">
        <f ca="1">Raceline!M620</f>
        <v>16.143941029909875</v>
      </c>
    </row>
    <row r="621" spans="1:12" x14ac:dyDescent="0.3">
      <c r="A621" s="18">
        <v>617</v>
      </c>
      <c r="B621" s="20">
        <v>305.80909917463009</v>
      </c>
      <c r="C621" s="20">
        <v>16.416632194064061</v>
      </c>
      <c r="D621" s="19">
        <v>307.59430233634458</v>
      </c>
      <c r="E621" s="19">
        <v>21.087076463232091</v>
      </c>
      <c r="F621" s="20">
        <v>309.37950549805907</v>
      </c>
      <c r="G621" s="20">
        <v>25.757520732400121</v>
      </c>
      <c r="H621" s="19">
        <f t="shared" si="39"/>
        <v>288.1195289226535</v>
      </c>
      <c r="I621" s="20">
        <f t="shared" si="40"/>
        <v>272.94451652077959</v>
      </c>
      <c r="J621" s="19">
        <f t="shared" si="41"/>
        <v>262.86236009559713</v>
      </c>
      <c r="K621" s="31">
        <f ca="1">Raceline!L621</f>
        <v>305.80909917463009</v>
      </c>
      <c r="L621" s="31">
        <f ca="1">Raceline!M621</f>
        <v>16.416632194064061</v>
      </c>
    </row>
    <row r="622" spans="1:12" x14ac:dyDescent="0.3">
      <c r="A622" s="18">
        <v>618</v>
      </c>
      <c r="B622" s="20">
        <v>305.31325744574883</v>
      </c>
      <c r="C622" s="20">
        <v>16.548867151796696</v>
      </c>
      <c r="D622" s="19">
        <v>307.15790779364454</v>
      </c>
      <c r="E622" s="19">
        <v>21.196152928893707</v>
      </c>
      <c r="F622" s="20">
        <v>309.00255814154025</v>
      </c>
      <c r="G622" s="20">
        <v>25.843438705990717</v>
      </c>
      <c r="H622" s="19">
        <f t="shared" si="39"/>
        <v>288.6327005354172</v>
      </c>
      <c r="I622" s="20">
        <f t="shared" si="40"/>
        <v>273.39433634277458</v>
      </c>
      <c r="J622" s="19">
        <f t="shared" si="41"/>
        <v>263.24897515967564</v>
      </c>
      <c r="K622" s="31">
        <f ca="1">Raceline!L622</f>
        <v>305.31325744574883</v>
      </c>
      <c r="L622" s="31">
        <f ca="1">Raceline!M622</f>
        <v>16.548867151796696</v>
      </c>
    </row>
    <row r="623" spans="1:12" x14ac:dyDescent="0.3">
      <c r="A623" s="18">
        <v>619</v>
      </c>
      <c r="B623" s="20">
        <v>304.73848586496393</v>
      </c>
      <c r="C623" s="20">
        <v>16.560640489450204</v>
      </c>
      <c r="D623" s="19">
        <v>306.61252546533649</v>
      </c>
      <c r="E623" s="19">
        <v>21.196152928893707</v>
      </c>
      <c r="F623" s="20">
        <v>308.48656506570904</v>
      </c>
      <c r="G623" s="20">
        <v>25.831665368337209</v>
      </c>
      <c r="H623" s="19">
        <f t="shared" si="39"/>
        <v>289.2075926831784</v>
      </c>
      <c r="I623" s="20">
        <f t="shared" si="40"/>
        <v>273.93971867108263</v>
      </c>
      <c r="J623" s="19">
        <f t="shared" si="41"/>
        <v>263.76510253328149</v>
      </c>
      <c r="K623" s="31">
        <f ca="1">Raceline!L623</f>
        <v>304.73848586496393</v>
      </c>
      <c r="L623" s="31">
        <f ca="1">Raceline!M623</f>
        <v>16.560640489450204</v>
      </c>
    </row>
    <row r="624" spans="1:12" x14ac:dyDescent="0.3">
      <c r="A624" s="18">
        <v>620</v>
      </c>
      <c r="B624" s="20">
        <v>305.01046254657615</v>
      </c>
      <c r="C624" s="20">
        <v>16.716156336058852</v>
      </c>
      <c r="D624" s="19">
        <v>306.72142457089222</v>
      </c>
      <c r="E624" s="19">
        <v>21.414305860217095</v>
      </c>
      <c r="F624" s="20">
        <v>308.4323865952083</v>
      </c>
      <c r="G624" s="20">
        <v>26.112455384375338</v>
      </c>
      <c r="H624" s="19">
        <f t="shared" si="39"/>
        <v>289.52089205101561</v>
      </c>
      <c r="I624" s="20">
        <f t="shared" si="40"/>
        <v>274.18354179680256</v>
      </c>
      <c r="J624" s="19">
        <f t="shared" si="41"/>
        <v>264.0510716570912</v>
      </c>
      <c r="K624" s="31">
        <f ca="1">Raceline!L624</f>
        <v>305.01046254657615</v>
      </c>
      <c r="L624" s="31">
        <f ca="1">Raceline!M624</f>
        <v>16.716156336058852</v>
      </c>
    </row>
    <row r="625" spans="1:12" x14ac:dyDescent="0.3">
      <c r="A625" s="18">
        <v>621</v>
      </c>
      <c r="B625" s="20">
        <v>304.44037968029636</v>
      </c>
      <c r="C625" s="20">
        <v>16.8760965487817</v>
      </c>
      <c r="D625" s="19">
        <v>306.28503002819212</v>
      </c>
      <c r="E625" s="19">
        <v>21.523382325878703</v>
      </c>
      <c r="F625" s="20">
        <v>308.12968037608789</v>
      </c>
      <c r="G625" s="20">
        <v>26.170668102975707</v>
      </c>
      <c r="H625" s="19">
        <f t="shared" si="39"/>
        <v>290.11298608583746</v>
      </c>
      <c r="I625" s="20">
        <f t="shared" si="40"/>
        <v>274.63336161879761</v>
      </c>
      <c r="J625" s="19">
        <f t="shared" si="41"/>
        <v>264.35932443599353</v>
      </c>
      <c r="K625" s="31">
        <f ca="1">Raceline!L625</f>
        <v>304.44037968029636</v>
      </c>
      <c r="L625" s="31">
        <f ca="1">Raceline!M625</f>
        <v>16.8760965487817</v>
      </c>
    </row>
    <row r="626" spans="1:12" x14ac:dyDescent="0.3">
      <c r="A626" s="18">
        <v>622</v>
      </c>
      <c r="B626" s="20">
        <v>303.92113929780209</v>
      </c>
      <c r="C626" s="20">
        <v>17.12795743738501</v>
      </c>
      <c r="D626" s="19">
        <v>305.84854680543816</v>
      </c>
      <c r="E626" s="19">
        <v>21.741535257202088</v>
      </c>
      <c r="F626" s="20">
        <v>307.77595431307424</v>
      </c>
      <c r="G626" s="20">
        <v>26.355113077019166</v>
      </c>
      <c r="H626" s="19">
        <f t="shared" si="39"/>
        <v>290.69008614823639</v>
      </c>
      <c r="I626" s="20">
        <f t="shared" si="40"/>
        <v>275.12132504487653</v>
      </c>
      <c r="J626" s="19">
        <f t="shared" si="41"/>
        <v>264.75825058969247</v>
      </c>
      <c r="K626" s="31">
        <f ca="1">Raceline!L626</f>
        <v>303.92113929780209</v>
      </c>
      <c r="L626" s="31">
        <f ca="1">Raceline!M626</f>
        <v>17.12795743738501</v>
      </c>
    </row>
    <row r="627" spans="1:12" x14ac:dyDescent="0.3">
      <c r="A627" s="18">
        <v>623</v>
      </c>
      <c r="B627" s="20">
        <v>303.65700419774123</v>
      </c>
      <c r="C627" s="20">
        <v>17.168789933224815</v>
      </c>
      <c r="D627" s="19">
        <v>305.41215226273818</v>
      </c>
      <c r="E627" s="19">
        <v>21.8506117228637</v>
      </c>
      <c r="F627" s="20">
        <v>307.16730032773512</v>
      </c>
      <c r="G627" s="20">
        <v>26.532433512502585</v>
      </c>
      <c r="H627" s="19">
        <f t="shared" si="39"/>
        <v>290.95735875027532</v>
      </c>
      <c r="I627" s="20">
        <f t="shared" si="40"/>
        <v>275.57114486687146</v>
      </c>
      <c r="J627" s="19">
        <f t="shared" si="41"/>
        <v>265.39220816769688</v>
      </c>
      <c r="K627" s="31">
        <f ca="1">Raceline!L627</f>
        <v>303.65700419774123</v>
      </c>
      <c r="L627" s="31">
        <f ca="1">Raceline!M627</f>
        <v>17.168789933224815</v>
      </c>
    </row>
    <row r="628" spans="1:12" x14ac:dyDescent="0.3">
      <c r="A628" s="18">
        <v>624</v>
      </c>
      <c r="B628" s="20">
        <v>303.16393531085515</v>
      </c>
      <c r="C628" s="20">
        <v>17.408547825032286</v>
      </c>
      <c r="D628" s="19">
        <v>304.97566903998421</v>
      </c>
      <c r="E628" s="19">
        <v>22.068764654186928</v>
      </c>
      <c r="F628" s="20">
        <v>306.78740276911327</v>
      </c>
      <c r="G628" s="20">
        <v>26.72898148334157</v>
      </c>
      <c r="H628" s="19">
        <f t="shared" si="39"/>
        <v>291.50562946251432</v>
      </c>
      <c r="I628" s="20">
        <f t="shared" si="40"/>
        <v>276.05910829295033</v>
      </c>
      <c r="J628" s="19">
        <f t="shared" si="41"/>
        <v>265.8199385265537</v>
      </c>
      <c r="K628" s="31">
        <f ca="1">Raceline!L628</f>
        <v>303.16393531085515</v>
      </c>
      <c r="L628" s="31">
        <f ca="1">Raceline!M628</f>
        <v>17.408547825032286</v>
      </c>
    </row>
    <row r="629" spans="1:12" x14ac:dyDescent="0.3">
      <c r="A629" s="18">
        <v>625</v>
      </c>
      <c r="B629" s="20">
        <v>302.72754076815511</v>
      </c>
      <c r="C629" s="20">
        <v>17.517624290693888</v>
      </c>
      <c r="D629" s="19">
        <v>304.53927449728417</v>
      </c>
      <c r="E629" s="19">
        <v>22.177841119848537</v>
      </c>
      <c r="F629" s="20">
        <v>306.35100822641323</v>
      </c>
      <c r="G629" s="20">
        <v>26.838057949003186</v>
      </c>
      <c r="H629" s="19">
        <f t="shared" si="39"/>
        <v>291.95544928450931</v>
      </c>
      <c r="I629" s="20">
        <f t="shared" si="40"/>
        <v>276.50892811494532</v>
      </c>
      <c r="J629" s="19">
        <f t="shared" si="41"/>
        <v>266.26975834854869</v>
      </c>
      <c r="K629" s="31">
        <f ca="1">Raceline!L629</f>
        <v>302.72754076815511</v>
      </c>
      <c r="L629" s="31">
        <f ca="1">Raceline!M629</f>
        <v>17.517624290693888</v>
      </c>
    </row>
    <row r="630" spans="1:12" x14ac:dyDescent="0.3">
      <c r="A630" s="18">
        <v>626</v>
      </c>
      <c r="B630" s="20">
        <v>302.29105754540274</v>
      </c>
      <c r="C630" s="20">
        <v>17.735777222017283</v>
      </c>
      <c r="D630" s="19">
        <v>304.1027912745318</v>
      </c>
      <c r="E630" s="19">
        <v>22.395994051171925</v>
      </c>
      <c r="F630" s="20">
        <v>305.91452500366086</v>
      </c>
      <c r="G630" s="20">
        <v>27.056210880326567</v>
      </c>
      <c r="H630" s="19">
        <f t="shared" si="39"/>
        <v>292.44341271058681</v>
      </c>
      <c r="I630" s="20">
        <f t="shared" si="40"/>
        <v>276.99689154102282</v>
      </c>
      <c r="J630" s="19">
        <f t="shared" si="41"/>
        <v>266.75772177462619</v>
      </c>
      <c r="K630" s="31">
        <f ca="1">Raceline!L630</f>
        <v>302.29105754540274</v>
      </c>
      <c r="L630" s="31">
        <f ca="1">Raceline!M630</f>
        <v>17.735777222017283</v>
      </c>
    </row>
    <row r="631" spans="1:12" x14ac:dyDescent="0.3">
      <c r="A631" s="18">
        <v>627</v>
      </c>
      <c r="B631" s="20">
        <v>301.90414123945197</v>
      </c>
      <c r="C631" s="20">
        <v>17.934962424739666</v>
      </c>
      <c r="D631" s="19">
        <v>303.66630805177783</v>
      </c>
      <c r="E631" s="19">
        <v>22.614146982495146</v>
      </c>
      <c r="F631" s="20">
        <v>305.42847486410369</v>
      </c>
      <c r="G631" s="20">
        <v>27.293331540250627</v>
      </c>
      <c r="H631" s="19">
        <f t="shared" si="39"/>
        <v>292.87858965482229</v>
      </c>
      <c r="I631" s="20">
        <f t="shared" si="40"/>
        <v>277.48485496710168</v>
      </c>
      <c r="J631" s="19">
        <f t="shared" si="41"/>
        <v>267.29852760440832</v>
      </c>
      <c r="K631" s="31">
        <f ca="1">Raceline!L631</f>
        <v>301.90414123945197</v>
      </c>
      <c r="L631" s="31">
        <f ca="1">Raceline!M631</f>
        <v>17.934962424739666</v>
      </c>
    </row>
    <row r="632" spans="1:12" x14ac:dyDescent="0.3">
      <c r="A632" s="18">
        <v>628</v>
      </c>
      <c r="B632" s="20">
        <v>301.43104422716243</v>
      </c>
      <c r="C632" s="20">
        <v>18.058025777470174</v>
      </c>
      <c r="D632" s="19">
        <v>303.22991350907785</v>
      </c>
      <c r="E632" s="19">
        <v>22.723223448156926</v>
      </c>
      <c r="F632" s="20">
        <v>305.02878279099326</v>
      </c>
      <c r="G632" s="20">
        <v>27.388421118843677</v>
      </c>
      <c r="H632" s="19">
        <f t="shared" si="39"/>
        <v>293.36743049990645</v>
      </c>
      <c r="I632" s="20">
        <f t="shared" si="40"/>
        <v>277.93467478909668</v>
      </c>
      <c r="J632" s="19">
        <f t="shared" si="41"/>
        <v>267.70937524193874</v>
      </c>
      <c r="K632" s="31">
        <f ca="1">Raceline!L632</f>
        <v>301.43104422716243</v>
      </c>
      <c r="L632" s="31">
        <f ca="1">Raceline!M632</f>
        <v>18.058025777470174</v>
      </c>
    </row>
    <row r="633" spans="1:12" x14ac:dyDescent="0.3">
      <c r="A633" s="18">
        <v>629</v>
      </c>
      <c r="B633" s="20">
        <v>300.99469402448938</v>
      </c>
      <c r="C633" s="20">
        <v>18.112564010300979</v>
      </c>
      <c r="D633" s="19">
        <v>302.79356330640479</v>
      </c>
      <c r="E633" s="19">
        <v>22.77776168098773</v>
      </c>
      <c r="F633" s="20">
        <v>304.59243258832021</v>
      </c>
      <c r="G633" s="20">
        <v>27.442959351674482</v>
      </c>
      <c r="H633" s="19">
        <f t="shared" si="39"/>
        <v>293.80717578778695</v>
      </c>
      <c r="I633" s="20">
        <f t="shared" si="40"/>
        <v>278.37442007697717</v>
      </c>
      <c r="J633" s="19">
        <f t="shared" si="41"/>
        <v>268.14912052981924</v>
      </c>
      <c r="K633" s="31">
        <f ca="1">Raceline!L633</f>
        <v>300.99469402448938</v>
      </c>
      <c r="L633" s="31">
        <f ca="1">Raceline!M633</f>
        <v>18.112564010300979</v>
      </c>
    </row>
    <row r="634" spans="1:12" x14ac:dyDescent="0.3">
      <c r="A634" s="18">
        <v>630</v>
      </c>
      <c r="B634" s="20">
        <v>300.63845303166721</v>
      </c>
      <c r="C634" s="20">
        <v>18.440783112064683</v>
      </c>
      <c r="D634" s="19">
        <v>302.5751886749477</v>
      </c>
      <c r="E634" s="19">
        <v>23.050452845141759</v>
      </c>
      <c r="F634" s="20">
        <v>304.51192431822818</v>
      </c>
      <c r="G634" s="20">
        <v>27.660122578218836</v>
      </c>
      <c r="H634" s="19">
        <f t="shared" si="39"/>
        <v>294.29156759586124</v>
      </c>
      <c r="I634" s="20">
        <f t="shared" si="40"/>
        <v>278.72377369535218</v>
      </c>
      <c r="J634" s="19">
        <f t="shared" si="41"/>
        <v>268.38072676573779</v>
      </c>
      <c r="K634" s="31">
        <f ca="1">Raceline!L634</f>
        <v>300.63845303166721</v>
      </c>
      <c r="L634" s="31">
        <f ca="1">Raceline!M634</f>
        <v>18.440783112064683</v>
      </c>
    </row>
    <row r="635" spans="1:12" x14ac:dyDescent="0.3">
      <c r="A635" s="18">
        <v>631</v>
      </c>
      <c r="B635" s="20">
        <v>300.36980968433352</v>
      </c>
      <c r="C635" s="20">
        <v>18.482917928291847</v>
      </c>
      <c r="D635" s="19">
        <v>302.13879413224765</v>
      </c>
      <c r="E635" s="19">
        <v>23.159529310803531</v>
      </c>
      <c r="F635" s="20">
        <v>303.90777858016179</v>
      </c>
      <c r="G635" s="20">
        <v>27.836140693315215</v>
      </c>
      <c r="H635" s="19">
        <f t="shared" si="39"/>
        <v>294.56349514283863</v>
      </c>
      <c r="I635" s="20">
        <f t="shared" si="40"/>
        <v>279.17359351734723</v>
      </c>
      <c r="J635" s="19">
        <f t="shared" si="41"/>
        <v>269.00999177323928</v>
      </c>
      <c r="K635" s="31">
        <f ca="1">Raceline!L635</f>
        <v>300.36980968433352</v>
      </c>
      <c r="L635" s="31">
        <f ca="1">Raceline!M635</f>
        <v>18.482917928291847</v>
      </c>
    </row>
    <row r="636" spans="1:12" x14ac:dyDescent="0.3">
      <c r="A636" s="18">
        <v>632</v>
      </c>
      <c r="B636" s="20">
        <v>299.87853484521588</v>
      </c>
      <c r="C636" s="20">
        <v>18.613123267166692</v>
      </c>
      <c r="D636" s="19">
        <v>301.70239958954761</v>
      </c>
      <c r="E636" s="19">
        <v>23.268605776465144</v>
      </c>
      <c r="F636" s="20">
        <v>303.52626433387934</v>
      </c>
      <c r="G636" s="20">
        <v>27.924088285763595</v>
      </c>
      <c r="H636" s="19">
        <f t="shared" si="39"/>
        <v>295.07173169978978</v>
      </c>
      <c r="I636" s="20">
        <f t="shared" si="40"/>
        <v>279.62341333934222</v>
      </c>
      <c r="J636" s="19">
        <f t="shared" si="41"/>
        <v>269.40151175885165</v>
      </c>
      <c r="K636" s="31">
        <f ca="1">Raceline!L636</f>
        <v>299.87853484521588</v>
      </c>
      <c r="L636" s="31">
        <f ca="1">Raceline!M636</f>
        <v>18.613123267166692</v>
      </c>
    </row>
    <row r="637" spans="1:12" x14ac:dyDescent="0.3">
      <c r="A637" s="18">
        <v>633</v>
      </c>
      <c r="B637" s="20">
        <v>299.4969319188811</v>
      </c>
      <c r="C637" s="20">
        <v>18.810147325276695</v>
      </c>
      <c r="D637" s="19">
        <v>301.2659163667953</v>
      </c>
      <c r="E637" s="19">
        <v>23.486758707788372</v>
      </c>
      <c r="F637" s="20">
        <v>303.03490081470949</v>
      </c>
      <c r="G637" s="20">
        <v>28.163370090300049</v>
      </c>
      <c r="H637" s="19">
        <f t="shared" si="39"/>
        <v>295.50119563641471</v>
      </c>
      <c r="I637" s="20">
        <f t="shared" si="40"/>
        <v>280.11137676541961</v>
      </c>
      <c r="J637" s="19">
        <f t="shared" si="41"/>
        <v>269.94804070589214</v>
      </c>
      <c r="K637" s="31">
        <f ca="1">Raceline!L637</f>
        <v>299.4969319188811</v>
      </c>
      <c r="L637" s="31">
        <f ca="1">Raceline!M637</f>
        <v>18.810147325276695</v>
      </c>
    </row>
    <row r="638" spans="1:12" x14ac:dyDescent="0.3">
      <c r="A638" s="18">
        <v>634</v>
      </c>
      <c r="B638" s="20">
        <v>299.00556839970938</v>
      </c>
      <c r="C638" s="20">
        <v>19.04942912981323</v>
      </c>
      <c r="D638" s="19">
        <v>300.82943314404133</v>
      </c>
      <c r="E638" s="19">
        <v>23.704911639111593</v>
      </c>
      <c r="F638" s="20">
        <v>302.65329788837329</v>
      </c>
      <c r="G638" s="20">
        <v>28.360394148409956</v>
      </c>
      <c r="H638" s="19">
        <f t="shared" si="39"/>
        <v>296.04772458345695</v>
      </c>
      <c r="I638" s="20">
        <f t="shared" si="40"/>
        <v>280.59934019149847</v>
      </c>
      <c r="J638" s="19">
        <f t="shared" si="41"/>
        <v>270.37750464251832</v>
      </c>
      <c r="K638" s="31">
        <f ca="1">Raceline!L638</f>
        <v>299.00556839970938</v>
      </c>
      <c r="L638" s="31">
        <f ca="1">Raceline!M638</f>
        <v>19.04942912981323</v>
      </c>
    </row>
    <row r="639" spans="1:12" x14ac:dyDescent="0.3">
      <c r="A639" s="18">
        <v>635</v>
      </c>
      <c r="B639" s="20">
        <v>298.56917385700928</v>
      </c>
      <c r="C639" s="20">
        <v>19.158505595475038</v>
      </c>
      <c r="D639" s="19">
        <v>300.39303860134129</v>
      </c>
      <c r="E639" s="19">
        <v>23.813988104773369</v>
      </c>
      <c r="F639" s="20">
        <v>302.2169033456733</v>
      </c>
      <c r="G639" s="20">
        <v>28.4694706140717</v>
      </c>
      <c r="H639" s="19">
        <f t="shared" si="39"/>
        <v>296.49754440545206</v>
      </c>
      <c r="I639" s="20">
        <f t="shared" si="40"/>
        <v>281.04916001349352</v>
      </c>
      <c r="J639" s="19">
        <f t="shared" si="41"/>
        <v>270.82732446451331</v>
      </c>
      <c r="K639" s="31">
        <f ca="1">Raceline!L639</f>
        <v>298.56917385700928</v>
      </c>
      <c r="L639" s="31">
        <f ca="1">Raceline!M639</f>
        <v>19.158505595475038</v>
      </c>
    </row>
    <row r="640" spans="1:12" x14ac:dyDescent="0.3">
      <c r="A640" s="18">
        <v>636</v>
      </c>
      <c r="B640" s="20">
        <v>298.02379152870122</v>
      </c>
      <c r="C640" s="20">
        <v>19.158505595475038</v>
      </c>
      <c r="D640" s="19">
        <v>299.84765627303324</v>
      </c>
      <c r="E640" s="19">
        <v>23.813988104773369</v>
      </c>
      <c r="F640" s="20">
        <v>301.67152101736525</v>
      </c>
      <c r="G640" s="20">
        <v>28.4694706140717</v>
      </c>
      <c r="H640" s="19">
        <f t="shared" si="39"/>
        <v>297.04292673376011</v>
      </c>
      <c r="I640" s="20">
        <f t="shared" si="40"/>
        <v>281.59454234180157</v>
      </c>
      <c r="J640" s="19">
        <f t="shared" si="41"/>
        <v>271.37270679282136</v>
      </c>
      <c r="K640" s="31">
        <f ca="1">Raceline!L640</f>
        <v>298.02379152870122</v>
      </c>
      <c r="L640" s="31">
        <f ca="1">Raceline!M640</f>
        <v>19.158505595475038</v>
      </c>
    </row>
    <row r="641" spans="1:12" x14ac:dyDescent="0.3">
      <c r="A641" s="18">
        <v>637</v>
      </c>
      <c r="B641" s="20">
        <v>298.21528991475384</v>
      </c>
      <c r="C641" s="20">
        <v>19.345138306797715</v>
      </c>
      <c r="D641" s="19">
        <v>299.95655537858897</v>
      </c>
      <c r="E641" s="19">
        <v>24.03214103609659</v>
      </c>
      <c r="F641" s="20">
        <v>301.69782084242411</v>
      </c>
      <c r="G641" s="20">
        <v>28.719143765395465</v>
      </c>
      <c r="H641" s="19">
        <f t="shared" si="39"/>
        <v>297.31032793195567</v>
      </c>
      <c r="I641" s="20">
        <f t="shared" si="40"/>
        <v>281.83836546752133</v>
      </c>
      <c r="J641" s="19">
        <f t="shared" si="41"/>
        <v>271.62376129544992</v>
      </c>
      <c r="K641" s="31">
        <f ca="1">Raceline!L641</f>
        <v>298.21528991475384</v>
      </c>
      <c r="L641" s="31">
        <f ca="1">Raceline!M641</f>
        <v>19.345138306797715</v>
      </c>
    </row>
    <row r="642" spans="1:12" x14ac:dyDescent="0.3">
      <c r="A642" s="18">
        <v>638</v>
      </c>
      <c r="B642" s="20">
        <v>297.70842710675981</v>
      </c>
      <c r="C642" s="20">
        <v>19.481000672603592</v>
      </c>
      <c r="D642" s="19">
        <v>299.52016083588893</v>
      </c>
      <c r="E642" s="19">
        <v>24.141217501758202</v>
      </c>
      <c r="F642" s="20">
        <v>301.33189456501805</v>
      </c>
      <c r="G642" s="20">
        <v>28.801434330912812</v>
      </c>
      <c r="H642" s="19">
        <f t="shared" si="39"/>
        <v>297.8350835784903</v>
      </c>
      <c r="I642" s="20">
        <f t="shared" si="40"/>
        <v>282.28818528951632</v>
      </c>
      <c r="J642" s="19">
        <f t="shared" si="41"/>
        <v>271.99882632670375</v>
      </c>
      <c r="K642" s="31">
        <f ca="1">Raceline!L642</f>
        <v>297.70842710675981</v>
      </c>
      <c r="L642" s="31">
        <f ca="1">Raceline!M642</f>
        <v>19.481000672603592</v>
      </c>
    </row>
    <row r="643" spans="1:12" x14ac:dyDescent="0.3">
      <c r="A643" s="18">
        <v>639</v>
      </c>
      <c r="B643" s="20">
        <v>297.27194388400591</v>
      </c>
      <c r="C643" s="20">
        <v>19.699153603926945</v>
      </c>
      <c r="D643" s="19">
        <v>299.08367761313497</v>
      </c>
      <c r="E643" s="19">
        <v>24.35937043308159</v>
      </c>
      <c r="F643" s="20">
        <v>300.89541134226403</v>
      </c>
      <c r="G643" s="20">
        <v>29.019587262236236</v>
      </c>
      <c r="H643" s="19">
        <f t="shared" si="39"/>
        <v>298.32304700456916</v>
      </c>
      <c r="I643" s="20">
        <f t="shared" si="40"/>
        <v>282.77614871559524</v>
      </c>
      <c r="J643" s="19">
        <f t="shared" si="41"/>
        <v>272.48678975278273</v>
      </c>
      <c r="K643" s="31">
        <f ca="1">Raceline!L643</f>
        <v>297.27194388400591</v>
      </c>
      <c r="L643" s="31">
        <f ca="1">Raceline!M643</f>
        <v>19.699153603926945</v>
      </c>
    </row>
    <row r="644" spans="1:12" x14ac:dyDescent="0.3">
      <c r="A644" s="18">
        <v>640</v>
      </c>
      <c r="B644" s="20">
        <v>296.80755268125199</v>
      </c>
      <c r="C644" s="20">
        <v>19.819211252411989</v>
      </c>
      <c r="D644" s="19">
        <v>298.64728307043492</v>
      </c>
      <c r="E644" s="19">
        <v>24.468446898743203</v>
      </c>
      <c r="F644" s="20">
        <v>300.48701345961786</v>
      </c>
      <c r="G644" s="20">
        <v>29.117682545074416</v>
      </c>
      <c r="H644" s="19">
        <f t="shared" si="39"/>
        <v>298.80270628797246</v>
      </c>
      <c r="I644" s="20">
        <f t="shared" si="40"/>
        <v>283.22596853759023</v>
      </c>
      <c r="J644" s="19">
        <f t="shared" si="41"/>
        <v>272.90680346096968</v>
      </c>
      <c r="K644" s="31">
        <f ca="1">Raceline!L644</f>
        <v>296.80755268125199</v>
      </c>
      <c r="L644" s="31">
        <f ca="1">Raceline!M644</f>
        <v>19.819211252411989</v>
      </c>
    </row>
    <row r="645" spans="1:12" x14ac:dyDescent="0.3">
      <c r="A645" s="18">
        <v>641</v>
      </c>
      <c r="B645" s="20">
        <v>296.44181539976648</v>
      </c>
      <c r="C645" s="20">
        <v>20.009988447555024</v>
      </c>
      <c r="D645" s="19">
        <v>298.21079984768096</v>
      </c>
      <c r="E645" s="19">
        <v>24.686599830066587</v>
      </c>
      <c r="F645" s="20">
        <v>299.97978429559544</v>
      </c>
      <c r="G645" s="20">
        <v>29.36321121257815</v>
      </c>
      <c r="H645" s="19">
        <f t="shared" ref="H645:H708" si="42">SQRT((B645-B644)^2+(C645-C644)^2)+H644</f>
        <v>299.21521046644227</v>
      </c>
      <c r="I645" s="20">
        <f t="shared" ref="I645:I708" si="43">SQRT((D645-D644)^2+(E645-E644)^2)+I644</f>
        <v>283.71393196366915</v>
      </c>
      <c r="J645" s="19">
        <f t="shared" ref="J645:J708" si="44">SQRT((F645-F644)^2+(G645-G644)^2)+J644</f>
        <v>273.47033318636227</v>
      </c>
      <c r="K645" s="31">
        <f ca="1">Raceline!L645</f>
        <v>296.44181539976648</v>
      </c>
      <c r="L645" s="31">
        <f ca="1">Raceline!M645</f>
        <v>20.009988447555024</v>
      </c>
    </row>
    <row r="646" spans="1:12" x14ac:dyDescent="0.3">
      <c r="A646" s="18">
        <v>642</v>
      </c>
      <c r="B646" s="20">
        <v>295.95054056064896</v>
      </c>
      <c r="C646" s="20">
        <v>20.140193786429837</v>
      </c>
      <c r="D646" s="19">
        <v>297.77440530498092</v>
      </c>
      <c r="E646" s="19">
        <v>24.7956762957282</v>
      </c>
      <c r="F646" s="20">
        <v>299.59827004931287</v>
      </c>
      <c r="G646" s="20">
        <v>29.451158805026562</v>
      </c>
      <c r="H646" s="19">
        <f t="shared" si="42"/>
        <v>299.72344702339331</v>
      </c>
      <c r="I646" s="20">
        <f t="shared" si="43"/>
        <v>284.16375178566415</v>
      </c>
      <c r="J646" s="19">
        <f t="shared" si="44"/>
        <v>273.86185317197476</v>
      </c>
      <c r="K646" s="31">
        <f ca="1">Raceline!L646</f>
        <v>295.95054056064896</v>
      </c>
      <c r="L646" s="31">
        <f ca="1">Raceline!M646</f>
        <v>20.140193786429837</v>
      </c>
    </row>
    <row r="647" spans="1:12" x14ac:dyDescent="0.3">
      <c r="A647" s="18">
        <v>643</v>
      </c>
      <c r="B647" s="20">
        <v>295.51405733789665</v>
      </c>
      <c r="C647" s="20">
        <v>20.358346717753058</v>
      </c>
      <c r="D647" s="19">
        <v>297.3379220822286</v>
      </c>
      <c r="E647" s="19">
        <v>25.013829227051421</v>
      </c>
      <c r="F647" s="20">
        <v>299.16178682656056</v>
      </c>
      <c r="G647" s="20">
        <v>29.669311736349783</v>
      </c>
      <c r="H647" s="19">
        <f t="shared" si="42"/>
        <v>300.21141044947069</v>
      </c>
      <c r="I647" s="20">
        <f t="shared" si="43"/>
        <v>284.65171521174153</v>
      </c>
      <c r="J647" s="19">
        <f t="shared" si="44"/>
        <v>274.34981659805214</v>
      </c>
      <c r="K647" s="31">
        <f ca="1">Raceline!L647</f>
        <v>295.51405733789665</v>
      </c>
      <c r="L647" s="31">
        <f ca="1">Raceline!M647</f>
        <v>20.358346717753058</v>
      </c>
    </row>
    <row r="648" spans="1:12" x14ac:dyDescent="0.3">
      <c r="A648" s="18">
        <v>644</v>
      </c>
      <c r="B648" s="20">
        <v>295.1601733956395</v>
      </c>
      <c r="C648" s="20">
        <v>20.544979429075937</v>
      </c>
      <c r="D648" s="19">
        <v>296.90143885947464</v>
      </c>
      <c r="E648" s="19">
        <v>25.231982158374812</v>
      </c>
      <c r="F648" s="20">
        <v>298.64270432330977</v>
      </c>
      <c r="G648" s="20">
        <v>29.918984887673687</v>
      </c>
      <c r="H648" s="19">
        <f t="shared" si="42"/>
        <v>300.61149245796793</v>
      </c>
      <c r="I648" s="20">
        <f t="shared" si="43"/>
        <v>285.13967863782045</v>
      </c>
      <c r="J648" s="19">
        <f t="shared" si="44"/>
        <v>274.92582295884438</v>
      </c>
      <c r="K648" s="31">
        <f ca="1">Raceline!L648</f>
        <v>295.1601733956395</v>
      </c>
      <c r="L648" s="31">
        <f ca="1">Raceline!M648</f>
        <v>20.544979429075937</v>
      </c>
    </row>
    <row r="649" spans="1:12" x14ac:dyDescent="0.3">
      <c r="A649" s="18">
        <v>645</v>
      </c>
      <c r="B649" s="20">
        <v>294.65331058764548</v>
      </c>
      <c r="C649" s="20">
        <v>20.680841794881811</v>
      </c>
      <c r="D649" s="19">
        <v>296.46504431677459</v>
      </c>
      <c r="E649" s="19">
        <v>25.341058624036421</v>
      </c>
      <c r="F649" s="20">
        <v>298.27677804590371</v>
      </c>
      <c r="G649" s="20">
        <v>30.001275453191031</v>
      </c>
      <c r="H649" s="19">
        <f t="shared" si="42"/>
        <v>301.13624810450256</v>
      </c>
      <c r="I649" s="20">
        <f t="shared" si="43"/>
        <v>285.58949845981545</v>
      </c>
      <c r="J649" s="19">
        <f t="shared" si="44"/>
        <v>275.3008879900982</v>
      </c>
      <c r="K649" s="31">
        <f ca="1">Raceline!L649</f>
        <v>294.65331058764548</v>
      </c>
      <c r="L649" s="31">
        <f ca="1">Raceline!M649</f>
        <v>20.680841794881811</v>
      </c>
    </row>
    <row r="650" spans="1:12" x14ac:dyDescent="0.3">
      <c r="A650" s="18">
        <v>646</v>
      </c>
      <c r="B650" s="20">
        <v>294.21696038497242</v>
      </c>
      <c r="C650" s="20">
        <v>20.735380027712583</v>
      </c>
      <c r="D650" s="19">
        <v>296.02869411410148</v>
      </c>
      <c r="E650" s="19">
        <v>25.395596856867225</v>
      </c>
      <c r="F650" s="20">
        <v>297.84042784323054</v>
      </c>
      <c r="G650" s="20">
        <v>30.055813686021867</v>
      </c>
      <c r="H650" s="19">
        <f t="shared" si="42"/>
        <v>301.57599339238305</v>
      </c>
      <c r="I650" s="20">
        <f t="shared" si="43"/>
        <v>286.029243747696</v>
      </c>
      <c r="J650" s="19">
        <f t="shared" si="44"/>
        <v>275.74063327797882</v>
      </c>
      <c r="K650" s="31">
        <f ca="1">Raceline!L650</f>
        <v>294.21696038497242</v>
      </c>
      <c r="L650" s="31">
        <f ca="1">Raceline!M650</f>
        <v>20.735380027712583</v>
      </c>
    </row>
    <row r="651" spans="1:12" x14ac:dyDescent="0.3">
      <c r="A651" s="18">
        <v>647</v>
      </c>
      <c r="B651" s="20">
        <v>293.92023198643813</v>
      </c>
      <c r="C651" s="20">
        <v>21.039295770359885</v>
      </c>
      <c r="D651" s="19">
        <v>295.81031948264445</v>
      </c>
      <c r="E651" s="19">
        <v>25.668288021021418</v>
      </c>
      <c r="F651" s="20">
        <v>297.70040697885076</v>
      </c>
      <c r="G651" s="20">
        <v>30.297280271682951</v>
      </c>
      <c r="H651" s="19">
        <f t="shared" si="42"/>
        <v>302.00074334367861</v>
      </c>
      <c r="I651" s="20">
        <f t="shared" si="43"/>
        <v>286.37859736607106</v>
      </c>
      <c r="J651" s="19">
        <f t="shared" si="44"/>
        <v>276.01976040753181</v>
      </c>
      <c r="K651" s="31">
        <f ca="1">Raceline!L651</f>
        <v>293.92023198643813</v>
      </c>
      <c r="L651" s="31">
        <f ca="1">Raceline!M651</f>
        <v>21.039295770359885</v>
      </c>
    </row>
    <row r="652" spans="1:12" x14ac:dyDescent="0.3">
      <c r="A652" s="18">
        <v>648</v>
      </c>
      <c r="B652" s="20">
        <v>293.591875114961</v>
      </c>
      <c r="C652" s="20">
        <v>21.105716124351325</v>
      </c>
      <c r="D652" s="19">
        <v>295.3739249399444</v>
      </c>
      <c r="E652" s="19">
        <v>25.777364486683034</v>
      </c>
      <c r="F652" s="20">
        <v>297.15597476492781</v>
      </c>
      <c r="G652" s="20">
        <v>30.449012849014743</v>
      </c>
      <c r="H652" s="19">
        <f t="shared" si="42"/>
        <v>302.33575065474895</v>
      </c>
      <c r="I652" s="20">
        <f t="shared" si="43"/>
        <v>286.82841718806606</v>
      </c>
      <c r="J652" s="19">
        <f t="shared" si="44"/>
        <v>276.58494109596762</v>
      </c>
      <c r="K652" s="31">
        <f ca="1">Raceline!L652</f>
        <v>293.591875114961</v>
      </c>
      <c r="L652" s="31">
        <f ca="1">Raceline!M652</f>
        <v>21.105716124351325</v>
      </c>
    </row>
    <row r="653" spans="1:12" x14ac:dyDescent="0.3">
      <c r="A653" s="18">
        <v>649</v>
      </c>
      <c r="B653" s="20">
        <v>293.10220733049107</v>
      </c>
      <c r="C653" s="20">
        <v>21.235463717327999</v>
      </c>
      <c r="D653" s="19">
        <v>294.93753039724442</v>
      </c>
      <c r="E653" s="19">
        <v>25.886440952344646</v>
      </c>
      <c r="F653" s="20">
        <v>296.77285346399776</v>
      </c>
      <c r="G653" s="20">
        <v>30.537418187361293</v>
      </c>
      <c r="H653" s="19">
        <f t="shared" si="42"/>
        <v>302.84231652117791</v>
      </c>
      <c r="I653" s="20">
        <f t="shared" si="43"/>
        <v>287.27823701006099</v>
      </c>
      <c r="J653" s="19">
        <f t="shared" si="44"/>
        <v>276.97812989931089</v>
      </c>
      <c r="K653" s="31">
        <f ca="1">Raceline!L653</f>
        <v>293.10220733049107</v>
      </c>
      <c r="L653" s="31">
        <f ca="1">Raceline!M653</f>
        <v>21.235463717327999</v>
      </c>
    </row>
    <row r="654" spans="1:12" x14ac:dyDescent="0.3">
      <c r="A654" s="18">
        <v>650</v>
      </c>
      <c r="B654" s="20">
        <v>292.7189973495087</v>
      </c>
      <c r="C654" s="20">
        <v>21.43294552133613</v>
      </c>
      <c r="D654" s="19">
        <v>294.50104717449204</v>
      </c>
      <c r="E654" s="19">
        <v>26.104593883667867</v>
      </c>
      <c r="F654" s="20">
        <v>296.28309699947539</v>
      </c>
      <c r="G654" s="20">
        <v>30.776242245999605</v>
      </c>
      <c r="H654" s="19">
        <f t="shared" si="42"/>
        <v>303.27341854209499</v>
      </c>
      <c r="I654" s="20">
        <f t="shared" si="43"/>
        <v>287.76620043613843</v>
      </c>
      <c r="J654" s="19">
        <f t="shared" si="44"/>
        <v>277.52301367180365</v>
      </c>
      <c r="K654" s="31">
        <f ca="1">Raceline!L654</f>
        <v>292.7189973495087</v>
      </c>
      <c r="L654" s="31">
        <f ca="1">Raceline!M654</f>
        <v>21.43294552133613</v>
      </c>
    </row>
    <row r="655" spans="1:12" x14ac:dyDescent="0.3">
      <c r="A655" s="18">
        <v>651</v>
      </c>
      <c r="B655" s="20">
        <v>292.30941588674091</v>
      </c>
      <c r="C655" s="20">
        <v>21.640925025352452</v>
      </c>
      <c r="D655" s="19">
        <v>294.06456395173808</v>
      </c>
      <c r="E655" s="19">
        <v>26.322746814991252</v>
      </c>
      <c r="F655" s="20">
        <v>295.81971201673525</v>
      </c>
      <c r="G655" s="20">
        <v>31.004568604630052</v>
      </c>
      <c r="H655" s="19">
        <f t="shared" si="42"/>
        <v>303.73277945546693</v>
      </c>
      <c r="I655" s="20">
        <f t="shared" si="43"/>
        <v>288.25416386221735</v>
      </c>
      <c r="J655" s="19">
        <f t="shared" si="44"/>
        <v>278.03959722581453</v>
      </c>
      <c r="K655" s="31">
        <f ca="1">Raceline!L655</f>
        <v>292.30941588674091</v>
      </c>
      <c r="L655" s="31">
        <f ca="1">Raceline!M655</f>
        <v>21.640925025352452</v>
      </c>
    </row>
    <row r="656" spans="1:12" x14ac:dyDescent="0.3">
      <c r="A656" s="18">
        <v>652</v>
      </c>
      <c r="B656" s="20">
        <v>291.80430466470608</v>
      </c>
      <c r="C656" s="20">
        <v>21.776340771354501</v>
      </c>
      <c r="D656" s="19">
        <v>293.62816940903804</v>
      </c>
      <c r="E656" s="19">
        <v>26.431823280652864</v>
      </c>
      <c r="F656" s="20">
        <v>295.45203415336999</v>
      </c>
      <c r="G656" s="20">
        <v>31.087305789951227</v>
      </c>
      <c r="H656" s="19">
        <f t="shared" si="42"/>
        <v>304.2557276086244</v>
      </c>
      <c r="I656" s="20">
        <f t="shared" si="43"/>
        <v>288.70398368421235</v>
      </c>
      <c r="J656" s="19">
        <f t="shared" si="44"/>
        <v>278.41646915770082</v>
      </c>
      <c r="K656" s="31">
        <f ca="1">Raceline!L656</f>
        <v>291.80430466470608</v>
      </c>
      <c r="L656" s="31">
        <f ca="1">Raceline!M656</f>
        <v>21.776340771354501</v>
      </c>
    </row>
    <row r="657" spans="1:12" x14ac:dyDescent="0.3">
      <c r="A657" s="18">
        <v>653</v>
      </c>
      <c r="B657" s="20">
        <v>291.36795446203303</v>
      </c>
      <c r="C657" s="20">
        <v>21.830879004185309</v>
      </c>
      <c r="D657" s="19">
        <v>293.19181920636498</v>
      </c>
      <c r="E657" s="19">
        <v>26.486361513483672</v>
      </c>
      <c r="F657" s="20">
        <v>295.01568395069694</v>
      </c>
      <c r="G657" s="20">
        <v>31.141844022782035</v>
      </c>
      <c r="H657" s="19">
        <f t="shared" si="42"/>
        <v>304.6954728965049</v>
      </c>
      <c r="I657" s="20">
        <f t="shared" si="43"/>
        <v>289.14372897209284</v>
      </c>
      <c r="J657" s="19">
        <f t="shared" si="44"/>
        <v>278.85621444558132</v>
      </c>
      <c r="K657" s="31">
        <f ca="1">Raceline!L657</f>
        <v>291.36795446203303</v>
      </c>
      <c r="L657" s="31">
        <f ca="1">Raceline!M657</f>
        <v>21.830879004185309</v>
      </c>
    </row>
    <row r="658" spans="1:12" x14ac:dyDescent="0.3">
      <c r="A658" s="18">
        <v>654</v>
      </c>
      <c r="B658" s="20">
        <v>291.20446012699381</v>
      </c>
      <c r="C658" s="20">
        <v>22.082441295126181</v>
      </c>
      <c r="D658" s="19">
        <v>292.97344457490794</v>
      </c>
      <c r="E658" s="19">
        <v>26.759052677637865</v>
      </c>
      <c r="F658" s="20">
        <v>294.74242902282208</v>
      </c>
      <c r="G658" s="20">
        <v>31.435664060149549</v>
      </c>
      <c r="H658" s="19">
        <f t="shared" si="42"/>
        <v>304.99549620195523</v>
      </c>
      <c r="I658" s="20">
        <f t="shared" si="43"/>
        <v>289.49308259046791</v>
      </c>
      <c r="J658" s="19">
        <f t="shared" si="44"/>
        <v>279.25746059193858</v>
      </c>
      <c r="K658" s="31">
        <f ca="1">Raceline!L658</f>
        <v>291.20446012699381</v>
      </c>
      <c r="L658" s="31">
        <f ca="1">Raceline!M658</f>
        <v>22.082441295126181</v>
      </c>
    </row>
    <row r="659" spans="1:12" x14ac:dyDescent="0.3">
      <c r="A659" s="18">
        <v>655</v>
      </c>
      <c r="B659" s="20">
        <v>290.76806558429371</v>
      </c>
      <c r="C659" s="20">
        <v>22.191517760787796</v>
      </c>
      <c r="D659" s="19">
        <v>292.5370500322079</v>
      </c>
      <c r="E659" s="19">
        <v>26.868129143299477</v>
      </c>
      <c r="F659" s="20">
        <v>294.30603448012209</v>
      </c>
      <c r="G659" s="20">
        <v>31.544740525811157</v>
      </c>
      <c r="H659" s="19">
        <f t="shared" si="42"/>
        <v>305.44531602395028</v>
      </c>
      <c r="I659" s="20">
        <f t="shared" si="43"/>
        <v>289.9429024124629</v>
      </c>
      <c r="J659" s="19">
        <f t="shared" si="44"/>
        <v>279.70728041393352</v>
      </c>
      <c r="K659" s="31">
        <f ca="1">Raceline!L659</f>
        <v>290.76806558429371</v>
      </c>
      <c r="L659" s="31">
        <f ca="1">Raceline!M659</f>
        <v>22.191517760787796</v>
      </c>
    </row>
    <row r="660" spans="1:12" x14ac:dyDescent="0.3">
      <c r="A660" s="18">
        <v>656</v>
      </c>
      <c r="B660" s="20">
        <v>290.2767907451759</v>
      </c>
      <c r="C660" s="20">
        <v>22.321723099662726</v>
      </c>
      <c r="D660" s="19">
        <v>292.10065548950786</v>
      </c>
      <c r="E660" s="19">
        <v>26.977205608961089</v>
      </c>
      <c r="F660" s="20">
        <v>293.92452023383981</v>
      </c>
      <c r="G660" s="20">
        <v>31.632688118259452</v>
      </c>
      <c r="H660" s="19">
        <f t="shared" si="42"/>
        <v>305.95355258090166</v>
      </c>
      <c r="I660" s="20">
        <f t="shared" si="43"/>
        <v>290.39272223445789</v>
      </c>
      <c r="J660" s="19">
        <f t="shared" si="44"/>
        <v>280.09880039954572</v>
      </c>
      <c r="K660" s="31">
        <f ca="1">Raceline!L660</f>
        <v>290.2767907451759</v>
      </c>
      <c r="L660" s="31">
        <f ca="1">Raceline!M660</f>
        <v>22.321723099662726</v>
      </c>
    </row>
    <row r="661" spans="1:12" x14ac:dyDescent="0.3">
      <c r="A661" s="18">
        <v>657</v>
      </c>
      <c r="B661" s="20">
        <v>289.81314851597881</v>
      </c>
      <c r="C661" s="20">
        <v>22.550607624028537</v>
      </c>
      <c r="D661" s="19">
        <v>291.66417226675554</v>
      </c>
      <c r="E661" s="19">
        <v>27.195358540284474</v>
      </c>
      <c r="F661" s="20">
        <v>293.51519601753228</v>
      </c>
      <c r="G661" s="20">
        <v>31.840109456540411</v>
      </c>
      <c r="H661" s="19">
        <f t="shared" si="42"/>
        <v>306.47061373994285</v>
      </c>
      <c r="I661" s="20">
        <f t="shared" si="43"/>
        <v>290.88068566053533</v>
      </c>
      <c r="J661" s="19">
        <f t="shared" si="44"/>
        <v>280.55767938754803</v>
      </c>
      <c r="K661" s="31">
        <f ca="1">Raceline!L661</f>
        <v>289.81314851597881</v>
      </c>
      <c r="L661" s="31">
        <f ca="1">Raceline!M661</f>
        <v>22.550607624028537</v>
      </c>
    </row>
    <row r="662" spans="1:12" x14ac:dyDescent="0.3">
      <c r="A662" s="18">
        <v>658</v>
      </c>
      <c r="B662" s="20">
        <v>289.52686909028898</v>
      </c>
      <c r="C662" s="20">
        <v>22.711680819079564</v>
      </c>
      <c r="D662" s="19">
        <v>291.22768904400158</v>
      </c>
      <c r="E662" s="19">
        <v>27.413511471607702</v>
      </c>
      <c r="F662" s="20">
        <v>292.92850899771418</v>
      </c>
      <c r="G662" s="20">
        <v>32.115342124135836</v>
      </c>
      <c r="H662" s="19">
        <f t="shared" si="42"/>
        <v>306.79909583037892</v>
      </c>
      <c r="I662" s="20">
        <f t="shared" si="43"/>
        <v>291.3686490866142</v>
      </c>
      <c r="J662" s="19">
        <f t="shared" si="44"/>
        <v>281.20571849171904</v>
      </c>
      <c r="K662" s="31">
        <f ca="1">Raceline!L662</f>
        <v>289.52686909028898</v>
      </c>
      <c r="L662" s="31">
        <f ca="1">Raceline!M662</f>
        <v>22.711680819079564</v>
      </c>
    </row>
    <row r="663" spans="1:12" x14ac:dyDescent="0.3">
      <c r="A663" s="18">
        <v>659</v>
      </c>
      <c r="B663" s="20">
        <v>288.96742975696958</v>
      </c>
      <c r="C663" s="20">
        <v>22.867105427970952</v>
      </c>
      <c r="D663" s="19">
        <v>290.79129450130154</v>
      </c>
      <c r="E663" s="19">
        <v>27.522587937269311</v>
      </c>
      <c r="F663" s="20">
        <v>292.61515924563349</v>
      </c>
      <c r="G663" s="20">
        <v>32.178070446567666</v>
      </c>
      <c r="H663" s="19">
        <f t="shared" si="42"/>
        <v>307.3797240907262</v>
      </c>
      <c r="I663" s="20">
        <f t="shared" si="43"/>
        <v>291.81846890860919</v>
      </c>
      <c r="J663" s="19">
        <f t="shared" si="44"/>
        <v>281.52528524462701</v>
      </c>
      <c r="K663" s="31">
        <f ca="1">Raceline!L663</f>
        <v>288.96742975696958</v>
      </c>
      <c r="L663" s="31">
        <f ca="1">Raceline!M663</f>
        <v>22.867105427970952</v>
      </c>
    </row>
    <row r="664" spans="1:12" x14ac:dyDescent="0.3">
      <c r="A664" s="18">
        <v>660</v>
      </c>
      <c r="B664" s="20">
        <v>288.53107955429647</v>
      </c>
      <c r="C664" s="20">
        <v>22.921643660801752</v>
      </c>
      <c r="D664" s="19">
        <v>290.35494429862842</v>
      </c>
      <c r="E664" s="19">
        <v>27.577126170100115</v>
      </c>
      <c r="F664" s="20">
        <v>292.17880904296038</v>
      </c>
      <c r="G664" s="20">
        <v>32.232608679398481</v>
      </c>
      <c r="H664" s="19">
        <f t="shared" si="42"/>
        <v>307.81946937860675</v>
      </c>
      <c r="I664" s="20">
        <f t="shared" si="43"/>
        <v>292.25821419648975</v>
      </c>
      <c r="J664" s="19">
        <f t="shared" si="44"/>
        <v>281.96503053250757</v>
      </c>
      <c r="K664" s="31">
        <f ca="1">Raceline!L664</f>
        <v>288.53107955429647</v>
      </c>
      <c r="L664" s="31">
        <f ca="1">Raceline!M664</f>
        <v>22.921643660801752</v>
      </c>
    </row>
    <row r="665" spans="1:12" x14ac:dyDescent="0.3">
      <c r="A665" s="18">
        <v>661</v>
      </c>
      <c r="B665" s="20">
        <v>288.39530420333625</v>
      </c>
      <c r="C665" s="20">
        <v>23.162814604955432</v>
      </c>
      <c r="D665" s="19">
        <v>290.13656966717139</v>
      </c>
      <c r="E665" s="19">
        <v>27.849817334254308</v>
      </c>
      <c r="F665" s="20">
        <v>291.87783513100652</v>
      </c>
      <c r="G665" s="20">
        <v>32.536820063553179</v>
      </c>
      <c r="H665" s="19">
        <f t="shared" si="42"/>
        <v>308.09623348435809</v>
      </c>
      <c r="I665" s="20">
        <f t="shared" si="43"/>
        <v>292.60756781486481</v>
      </c>
      <c r="J665" s="19">
        <f t="shared" si="44"/>
        <v>282.39296728242061</v>
      </c>
      <c r="K665" s="31">
        <f ca="1">Raceline!L665</f>
        <v>288.39530420333625</v>
      </c>
      <c r="L665" s="31">
        <f ca="1">Raceline!M665</f>
        <v>23.162814604955432</v>
      </c>
    </row>
    <row r="666" spans="1:12" x14ac:dyDescent="0.3">
      <c r="A666" s="18">
        <v>662</v>
      </c>
      <c r="B666" s="20">
        <v>287.88844139534228</v>
      </c>
      <c r="C666" s="20">
        <v>23.298676970761278</v>
      </c>
      <c r="D666" s="19">
        <v>289.70017512447134</v>
      </c>
      <c r="E666" s="19">
        <v>27.95889379991592</v>
      </c>
      <c r="F666" s="20">
        <v>291.5119088536004</v>
      </c>
      <c r="G666" s="20">
        <v>32.619110629070562</v>
      </c>
      <c r="H666" s="19">
        <f t="shared" si="42"/>
        <v>308.62098913089267</v>
      </c>
      <c r="I666" s="20">
        <f t="shared" si="43"/>
        <v>293.0573876368598</v>
      </c>
      <c r="J666" s="19">
        <f t="shared" si="44"/>
        <v>282.7680323136745</v>
      </c>
      <c r="K666" s="31">
        <f ca="1">Raceline!L666</f>
        <v>287.88844139534228</v>
      </c>
      <c r="L666" s="31">
        <f ca="1">Raceline!M666</f>
        <v>23.298676970761278</v>
      </c>
    </row>
    <row r="667" spans="1:12" x14ac:dyDescent="0.3">
      <c r="A667" s="18">
        <v>663</v>
      </c>
      <c r="B667" s="20">
        <v>287.45204685264224</v>
      </c>
      <c r="C667" s="20">
        <v>23.407753436422887</v>
      </c>
      <c r="D667" s="19">
        <v>289.2637805817713</v>
      </c>
      <c r="E667" s="19">
        <v>28.067970265577529</v>
      </c>
      <c r="F667" s="20">
        <v>291.07551431090036</v>
      </c>
      <c r="G667" s="20">
        <v>32.728187094732171</v>
      </c>
      <c r="H667" s="19">
        <f t="shared" si="42"/>
        <v>309.07080895288766</v>
      </c>
      <c r="I667" s="20">
        <f t="shared" si="43"/>
        <v>293.50720745885479</v>
      </c>
      <c r="J667" s="19">
        <f t="shared" si="44"/>
        <v>283.21785213566949</v>
      </c>
      <c r="K667" s="31">
        <f ca="1">Raceline!L667</f>
        <v>287.45204685264224</v>
      </c>
      <c r="L667" s="31">
        <f ca="1">Raceline!M667</f>
        <v>23.407753436422887</v>
      </c>
    </row>
    <row r="668" spans="1:12" x14ac:dyDescent="0.3">
      <c r="A668" s="18">
        <v>664</v>
      </c>
      <c r="B668" s="20">
        <v>286.9875669698344</v>
      </c>
      <c r="C668" s="20">
        <v>23.636887550569739</v>
      </c>
      <c r="D668" s="19">
        <v>288.82729735901739</v>
      </c>
      <c r="E668" s="19">
        <v>28.28612319690092</v>
      </c>
      <c r="F668" s="20">
        <v>290.66702774820038</v>
      </c>
      <c r="G668" s="20">
        <v>32.935358843232102</v>
      </c>
      <c r="H668" s="19">
        <f t="shared" si="42"/>
        <v>309.58873173072141</v>
      </c>
      <c r="I668" s="20">
        <f t="shared" si="43"/>
        <v>293.99517088493366</v>
      </c>
      <c r="J668" s="19">
        <f t="shared" si="44"/>
        <v>283.67587113667594</v>
      </c>
      <c r="K668" s="31">
        <f ca="1">Raceline!L668</f>
        <v>286.9875669698344</v>
      </c>
      <c r="L668" s="31">
        <f ca="1">Raceline!M668</f>
        <v>23.636887550569739</v>
      </c>
    </row>
    <row r="669" spans="1:12" x14ac:dyDescent="0.3">
      <c r="A669" s="18">
        <v>665</v>
      </c>
      <c r="B669" s="20">
        <v>286.62182968835089</v>
      </c>
      <c r="C669" s="20">
        <v>23.827664745712458</v>
      </c>
      <c r="D669" s="19">
        <v>288.39081413626502</v>
      </c>
      <c r="E669" s="19">
        <v>28.504276128224141</v>
      </c>
      <c r="F669" s="20">
        <v>290.15979858417916</v>
      </c>
      <c r="G669" s="20">
        <v>33.180887510735822</v>
      </c>
      <c r="H669" s="19">
        <f t="shared" si="42"/>
        <v>310.00123590918929</v>
      </c>
      <c r="I669" s="20">
        <f t="shared" si="43"/>
        <v>294.4831343110111</v>
      </c>
      <c r="J669" s="19">
        <f t="shared" si="44"/>
        <v>284.23940086206744</v>
      </c>
      <c r="K669" s="31">
        <f ca="1">Raceline!L669</f>
        <v>286.62182968835089</v>
      </c>
      <c r="L669" s="31">
        <f ca="1">Raceline!M669</f>
        <v>23.827664745712458</v>
      </c>
    </row>
    <row r="670" spans="1:12" x14ac:dyDescent="0.3">
      <c r="A670" s="18">
        <v>666</v>
      </c>
      <c r="B670" s="20">
        <v>286.13055484923302</v>
      </c>
      <c r="C670" s="20">
        <v>23.957870084587391</v>
      </c>
      <c r="D670" s="19">
        <v>287.95441959356498</v>
      </c>
      <c r="E670" s="19">
        <v>28.613352593885754</v>
      </c>
      <c r="F670" s="20">
        <v>289.77828433789693</v>
      </c>
      <c r="G670" s="20">
        <v>33.268835103184117</v>
      </c>
      <c r="H670" s="19">
        <f t="shared" si="42"/>
        <v>310.50947246614072</v>
      </c>
      <c r="I670" s="20">
        <f t="shared" si="43"/>
        <v>294.93295413300609</v>
      </c>
      <c r="J670" s="19">
        <f t="shared" si="44"/>
        <v>284.63092084767959</v>
      </c>
      <c r="K670" s="31">
        <f ca="1">Raceline!L670</f>
        <v>286.13055484923302</v>
      </c>
      <c r="L670" s="31">
        <f ca="1">Raceline!M670</f>
        <v>23.957870084587391</v>
      </c>
    </row>
    <row r="671" spans="1:12" x14ac:dyDescent="0.3">
      <c r="A671" s="18">
        <v>667</v>
      </c>
      <c r="B671" s="20">
        <v>285.69420464655997</v>
      </c>
      <c r="C671" s="20">
        <v>24.012408317418362</v>
      </c>
      <c r="D671" s="19">
        <v>287.51806939089192</v>
      </c>
      <c r="E671" s="19">
        <v>28.667890826716725</v>
      </c>
      <c r="F671" s="20">
        <v>289.34193413522388</v>
      </c>
      <c r="G671" s="20">
        <v>33.323373336015088</v>
      </c>
      <c r="H671" s="19">
        <f t="shared" si="42"/>
        <v>310.94921775402128</v>
      </c>
      <c r="I671" s="20">
        <f t="shared" si="43"/>
        <v>295.37269942088665</v>
      </c>
      <c r="J671" s="19">
        <f t="shared" si="44"/>
        <v>285.07066613556015</v>
      </c>
      <c r="K671" s="31">
        <f ca="1">Raceline!L671</f>
        <v>285.69420464655997</v>
      </c>
      <c r="L671" s="31">
        <f ca="1">Raceline!M671</f>
        <v>24.012408317418362</v>
      </c>
    </row>
    <row r="672" spans="1:12" x14ac:dyDescent="0.3">
      <c r="A672" s="18">
        <v>668</v>
      </c>
      <c r="B672" s="20">
        <v>285.55842929559975</v>
      </c>
      <c r="C672" s="20">
        <v>24.253579261571879</v>
      </c>
      <c r="D672" s="19">
        <v>287.29969475943489</v>
      </c>
      <c r="E672" s="19">
        <v>28.940581990870754</v>
      </c>
      <c r="F672" s="20">
        <v>289.04096022327002</v>
      </c>
      <c r="G672" s="20">
        <v>33.627584720169629</v>
      </c>
      <c r="H672" s="19">
        <f t="shared" si="42"/>
        <v>311.2259818597725</v>
      </c>
      <c r="I672" s="20">
        <f t="shared" si="43"/>
        <v>295.7220530392616</v>
      </c>
      <c r="J672" s="19">
        <f t="shared" si="44"/>
        <v>285.49860288547308</v>
      </c>
      <c r="K672" s="31">
        <f ca="1">Raceline!L672</f>
        <v>285.55842929559975</v>
      </c>
      <c r="L672" s="31">
        <f ca="1">Raceline!M672</f>
        <v>24.253579261571879</v>
      </c>
    </row>
    <row r="673" spans="1:12" x14ac:dyDescent="0.3">
      <c r="A673" s="18">
        <v>669</v>
      </c>
      <c r="B673" s="20">
        <v>285.05156648760578</v>
      </c>
      <c r="C673" s="20">
        <v>24.389441627377725</v>
      </c>
      <c r="D673" s="19">
        <v>286.86330021673484</v>
      </c>
      <c r="E673" s="19">
        <v>29.049658456532367</v>
      </c>
      <c r="F673" s="20">
        <v>288.6750339458639</v>
      </c>
      <c r="G673" s="20">
        <v>33.709875285687012</v>
      </c>
      <c r="H673" s="19">
        <f t="shared" si="42"/>
        <v>311.75073750630708</v>
      </c>
      <c r="I673" s="20">
        <f t="shared" si="43"/>
        <v>296.17187286125659</v>
      </c>
      <c r="J673" s="19">
        <f t="shared" si="44"/>
        <v>285.87366791672696</v>
      </c>
      <c r="K673" s="31">
        <f ca="1">Raceline!L673</f>
        <v>285.05156648760578</v>
      </c>
      <c r="L673" s="31">
        <f ca="1">Raceline!M673</f>
        <v>24.389441627377725</v>
      </c>
    </row>
    <row r="674" spans="1:12" x14ac:dyDescent="0.3">
      <c r="A674" s="18">
        <v>670</v>
      </c>
      <c r="B674" s="20">
        <v>284.61521628493267</v>
      </c>
      <c r="C674" s="20">
        <v>24.443979860208529</v>
      </c>
      <c r="D674" s="19">
        <v>286.42695001406173</v>
      </c>
      <c r="E674" s="19">
        <v>29.104196689363171</v>
      </c>
      <c r="F674" s="20">
        <v>288.23868374319079</v>
      </c>
      <c r="G674" s="20">
        <v>33.764413518517813</v>
      </c>
      <c r="H674" s="19">
        <f t="shared" si="42"/>
        <v>312.19048279418763</v>
      </c>
      <c r="I674" s="20">
        <f t="shared" si="43"/>
        <v>296.61161814913714</v>
      </c>
      <c r="J674" s="19">
        <f t="shared" si="44"/>
        <v>286.31341320460751</v>
      </c>
      <c r="K674" s="31">
        <f ca="1">Raceline!L674</f>
        <v>284.61521628493267</v>
      </c>
      <c r="L674" s="31">
        <f ca="1">Raceline!M674</f>
        <v>24.443979860208529</v>
      </c>
    </row>
    <row r="675" spans="1:12" x14ac:dyDescent="0.3">
      <c r="A675" s="18">
        <v>671</v>
      </c>
      <c r="B675" s="20">
        <v>284.36884499342165</v>
      </c>
      <c r="C675" s="20">
        <v>24.727652207186186</v>
      </c>
      <c r="D675" s="19">
        <v>286.20857538260469</v>
      </c>
      <c r="E675" s="19">
        <v>29.376887853517363</v>
      </c>
      <c r="F675" s="20">
        <v>288.04830577178774</v>
      </c>
      <c r="G675" s="20">
        <v>34.026123499848538</v>
      </c>
      <c r="H675" s="19">
        <f t="shared" si="42"/>
        <v>312.56620717950301</v>
      </c>
      <c r="I675" s="20">
        <f t="shared" si="43"/>
        <v>296.96097176751221</v>
      </c>
      <c r="J675" s="19">
        <f t="shared" si="44"/>
        <v>286.63704244667883</v>
      </c>
      <c r="K675" s="31">
        <f ca="1">Raceline!L675</f>
        <v>284.36884499342165</v>
      </c>
      <c r="L675" s="31">
        <f ca="1">Raceline!M675</f>
        <v>24.727652207186186</v>
      </c>
    </row>
    <row r="676" spans="1:12" x14ac:dyDescent="0.3">
      <c r="A676" s="18">
        <v>672</v>
      </c>
      <c r="B676" s="20">
        <v>284.00319639199046</v>
      </c>
      <c r="C676" s="20">
        <v>24.809352936667292</v>
      </c>
      <c r="D676" s="19">
        <v>285.77218083990465</v>
      </c>
      <c r="E676" s="19">
        <v>29.485964319178972</v>
      </c>
      <c r="F676" s="20">
        <v>287.54116528781884</v>
      </c>
      <c r="G676" s="20">
        <v>34.162575701690649</v>
      </c>
      <c r="H676" s="19">
        <f t="shared" si="42"/>
        <v>312.94087224182709</v>
      </c>
      <c r="I676" s="20">
        <f t="shared" si="43"/>
        <v>297.4107915895072</v>
      </c>
      <c r="J676" s="19">
        <f t="shared" si="44"/>
        <v>287.16221924916329</v>
      </c>
      <c r="K676" s="31">
        <f ca="1">Raceline!L676</f>
        <v>284.00319639199046</v>
      </c>
      <c r="L676" s="31">
        <f ca="1">Raceline!M676</f>
        <v>24.809352936667292</v>
      </c>
    </row>
    <row r="677" spans="1:12" x14ac:dyDescent="0.3">
      <c r="A677" s="18">
        <v>673</v>
      </c>
      <c r="B677" s="20">
        <v>283.51192155287259</v>
      </c>
      <c r="C677" s="20">
        <v>24.939558275542421</v>
      </c>
      <c r="D677" s="19">
        <v>285.33578629720461</v>
      </c>
      <c r="E677" s="19">
        <v>29.595040784840748</v>
      </c>
      <c r="F677" s="20">
        <v>287.15965104153662</v>
      </c>
      <c r="G677" s="20">
        <v>34.250523294139072</v>
      </c>
      <c r="H677" s="19">
        <f t="shared" si="42"/>
        <v>313.44910879877852</v>
      </c>
      <c r="I677" s="20">
        <f t="shared" si="43"/>
        <v>297.86061141150225</v>
      </c>
      <c r="J677" s="19">
        <f t="shared" si="44"/>
        <v>287.55373923477549</v>
      </c>
      <c r="K677" s="31">
        <f ca="1">Raceline!L677</f>
        <v>283.51192155287259</v>
      </c>
      <c r="L677" s="31">
        <f ca="1">Raceline!M677</f>
        <v>24.939558275542421</v>
      </c>
    </row>
    <row r="678" spans="1:12" x14ac:dyDescent="0.3">
      <c r="A678" s="18">
        <v>674</v>
      </c>
      <c r="B678" s="20">
        <v>283.07543833011863</v>
      </c>
      <c r="C678" s="20">
        <v>25.157711206865653</v>
      </c>
      <c r="D678" s="19">
        <v>284.89930307445064</v>
      </c>
      <c r="E678" s="19">
        <v>29.813193716163976</v>
      </c>
      <c r="F678" s="20">
        <v>286.72316781878266</v>
      </c>
      <c r="G678" s="20">
        <v>34.468676225462303</v>
      </c>
      <c r="H678" s="19">
        <f t="shared" si="42"/>
        <v>313.93707222485739</v>
      </c>
      <c r="I678" s="20">
        <f t="shared" si="43"/>
        <v>298.34857483758111</v>
      </c>
      <c r="J678" s="19">
        <f t="shared" si="44"/>
        <v>288.04170266085436</v>
      </c>
      <c r="K678" s="31">
        <f ca="1">Raceline!L678</f>
        <v>283.07543833011863</v>
      </c>
      <c r="L678" s="31">
        <f ca="1">Raceline!M678</f>
        <v>25.157711206865653</v>
      </c>
    </row>
    <row r="679" spans="1:12" x14ac:dyDescent="0.3">
      <c r="A679" s="18">
        <v>675</v>
      </c>
      <c r="B679" s="20">
        <v>282.72155438786291</v>
      </c>
      <c r="C679" s="20">
        <v>25.344343918188436</v>
      </c>
      <c r="D679" s="19">
        <v>284.46281985169833</v>
      </c>
      <c r="E679" s="19">
        <v>30.031346647487197</v>
      </c>
      <c r="F679" s="20">
        <v>286.20408531553375</v>
      </c>
      <c r="G679" s="20">
        <v>34.718349376785959</v>
      </c>
      <c r="H679" s="19">
        <f t="shared" si="42"/>
        <v>314.33715423335332</v>
      </c>
      <c r="I679" s="20">
        <f t="shared" si="43"/>
        <v>298.8365382636585</v>
      </c>
      <c r="J679" s="19">
        <f t="shared" si="44"/>
        <v>288.61770902164477</v>
      </c>
      <c r="K679" s="31">
        <f ca="1">Raceline!L679</f>
        <v>282.72155438786291</v>
      </c>
      <c r="L679" s="31">
        <f ca="1">Raceline!M679</f>
        <v>25.344343918188436</v>
      </c>
    </row>
    <row r="680" spans="1:12" x14ac:dyDescent="0.3">
      <c r="A680" s="18">
        <v>676</v>
      </c>
      <c r="B680" s="20">
        <v>282.21469157986922</v>
      </c>
      <c r="C680" s="20">
        <v>25.480206283994168</v>
      </c>
      <c r="D680" s="19">
        <v>284.02642530899828</v>
      </c>
      <c r="E680" s="19">
        <v>30.14042311314881</v>
      </c>
      <c r="F680" s="20">
        <v>285.83815903812734</v>
      </c>
      <c r="G680" s="20">
        <v>34.800639942303448</v>
      </c>
      <c r="H680" s="19">
        <f t="shared" si="42"/>
        <v>314.86190987988755</v>
      </c>
      <c r="I680" s="20">
        <f t="shared" si="43"/>
        <v>299.28635808565349</v>
      </c>
      <c r="J680" s="19">
        <f t="shared" si="44"/>
        <v>288.99277405289894</v>
      </c>
      <c r="K680" s="31">
        <f ca="1">Raceline!L680</f>
        <v>282.21469157986922</v>
      </c>
      <c r="L680" s="31">
        <f ca="1">Raceline!M680</f>
        <v>25.480206283994168</v>
      </c>
    </row>
    <row r="681" spans="1:12" x14ac:dyDescent="0.3">
      <c r="A681" s="18">
        <v>677</v>
      </c>
      <c r="B681" s="20">
        <v>281.77834137719611</v>
      </c>
      <c r="C681" s="20">
        <v>25.534744516825171</v>
      </c>
      <c r="D681" s="19">
        <v>283.59007510632523</v>
      </c>
      <c r="E681" s="19">
        <v>30.194961345979781</v>
      </c>
      <c r="F681" s="20">
        <v>285.40180883545435</v>
      </c>
      <c r="G681" s="20">
        <v>34.855178175134391</v>
      </c>
      <c r="H681" s="19">
        <f t="shared" si="42"/>
        <v>315.30165516776816</v>
      </c>
      <c r="I681" s="20">
        <f t="shared" si="43"/>
        <v>299.72610337353404</v>
      </c>
      <c r="J681" s="19">
        <f t="shared" si="44"/>
        <v>289.43251934077944</v>
      </c>
      <c r="K681" s="31">
        <f ca="1">Raceline!L681</f>
        <v>281.77834137719611</v>
      </c>
      <c r="L681" s="31">
        <f ca="1">Raceline!M681</f>
        <v>25.534744516825171</v>
      </c>
    </row>
    <row r="682" spans="1:12" x14ac:dyDescent="0.3">
      <c r="A682" s="18">
        <v>678</v>
      </c>
      <c r="B682" s="20">
        <v>281.53197008568526</v>
      </c>
      <c r="C682" s="20">
        <v>25.818416863802597</v>
      </c>
      <c r="D682" s="19">
        <v>283.37170047486819</v>
      </c>
      <c r="E682" s="19">
        <v>30.46765251013381</v>
      </c>
      <c r="F682" s="20">
        <v>285.21143086405112</v>
      </c>
      <c r="G682" s="20">
        <v>35.116888156465023</v>
      </c>
      <c r="H682" s="19">
        <f t="shared" si="42"/>
        <v>315.67737955308326</v>
      </c>
      <c r="I682" s="20">
        <f t="shared" si="43"/>
        <v>300.07545699190899</v>
      </c>
      <c r="J682" s="19">
        <f t="shared" si="44"/>
        <v>289.75614858285081</v>
      </c>
      <c r="K682" s="31">
        <f ca="1">Raceline!L682</f>
        <v>281.53197008568526</v>
      </c>
      <c r="L682" s="31">
        <f ca="1">Raceline!M682</f>
        <v>25.818416863802597</v>
      </c>
    </row>
    <row r="683" spans="1:12" x14ac:dyDescent="0.3">
      <c r="A683" s="18">
        <v>679</v>
      </c>
      <c r="B683" s="20">
        <v>281.16632148425401</v>
      </c>
      <c r="C683" s="20">
        <v>25.900117593283738</v>
      </c>
      <c r="D683" s="19">
        <v>282.93530593216815</v>
      </c>
      <c r="E683" s="19">
        <v>30.576728975795422</v>
      </c>
      <c r="F683" s="20">
        <v>284.70429038008228</v>
      </c>
      <c r="G683" s="20">
        <v>35.253340358307106</v>
      </c>
      <c r="H683" s="19">
        <f t="shared" si="42"/>
        <v>316.05204461540745</v>
      </c>
      <c r="I683" s="20">
        <f t="shared" si="43"/>
        <v>300.52527681390399</v>
      </c>
      <c r="J683" s="19">
        <f t="shared" si="44"/>
        <v>290.28132538533515</v>
      </c>
      <c r="K683" s="31">
        <f ca="1">Raceline!L683</f>
        <v>281.16632148425401</v>
      </c>
      <c r="L683" s="31">
        <f ca="1">Raceline!M683</f>
        <v>25.900117593283738</v>
      </c>
    </row>
    <row r="684" spans="1:12" x14ac:dyDescent="0.3">
      <c r="A684" s="18">
        <v>680</v>
      </c>
      <c r="B684" s="20">
        <v>280.67504664513609</v>
      </c>
      <c r="C684" s="20">
        <v>26.030322932158864</v>
      </c>
      <c r="D684" s="19">
        <v>282.49891138946811</v>
      </c>
      <c r="E684" s="19">
        <v>30.685805441457195</v>
      </c>
      <c r="F684" s="20">
        <v>284.32277613380012</v>
      </c>
      <c r="G684" s="20">
        <v>35.341287950755529</v>
      </c>
      <c r="H684" s="19">
        <f t="shared" si="42"/>
        <v>316.56028117235894</v>
      </c>
      <c r="I684" s="20">
        <f t="shared" si="43"/>
        <v>300.97509663589904</v>
      </c>
      <c r="J684" s="19">
        <f t="shared" si="44"/>
        <v>290.6728453709473</v>
      </c>
      <c r="K684" s="31">
        <f ca="1">Raceline!L684</f>
        <v>280.67504664513609</v>
      </c>
      <c r="L684" s="31">
        <f ca="1">Raceline!M684</f>
        <v>26.030322932158864</v>
      </c>
    </row>
    <row r="685" spans="1:12" x14ac:dyDescent="0.3">
      <c r="A685" s="18">
        <v>681</v>
      </c>
      <c r="B685" s="20">
        <v>280.2114044159373</v>
      </c>
      <c r="C685" s="20">
        <v>26.259207456524511</v>
      </c>
      <c r="D685" s="19">
        <v>282.06242816671414</v>
      </c>
      <c r="E685" s="19">
        <v>30.903958372780416</v>
      </c>
      <c r="F685" s="20">
        <v>283.91345191749099</v>
      </c>
      <c r="G685" s="20">
        <v>35.548709289036324</v>
      </c>
      <c r="H685" s="19">
        <f t="shared" si="42"/>
        <v>317.07734233140155</v>
      </c>
      <c r="I685" s="20">
        <f t="shared" si="43"/>
        <v>301.4630600619779</v>
      </c>
      <c r="J685" s="19">
        <f t="shared" si="44"/>
        <v>291.13172435895098</v>
      </c>
      <c r="K685" s="31">
        <f ca="1">Raceline!L685</f>
        <v>280.2114044159373</v>
      </c>
      <c r="L685" s="31">
        <f ca="1">Raceline!M685</f>
        <v>26.259207456524511</v>
      </c>
    </row>
    <row r="686" spans="1:12" x14ac:dyDescent="0.3">
      <c r="A686" s="18">
        <v>682</v>
      </c>
      <c r="B686" s="20">
        <v>279.92512499024923</v>
      </c>
      <c r="C686" s="20">
        <v>26.420280651575666</v>
      </c>
      <c r="D686" s="19">
        <v>281.62594494396183</v>
      </c>
      <c r="E686" s="19">
        <v>31.122111304103804</v>
      </c>
      <c r="F686" s="20">
        <v>283.32676489767442</v>
      </c>
      <c r="G686" s="20">
        <v>35.823941956631941</v>
      </c>
      <c r="H686" s="19">
        <f t="shared" si="42"/>
        <v>317.40582442183614</v>
      </c>
      <c r="I686" s="20">
        <f t="shared" si="43"/>
        <v>301.95102348805534</v>
      </c>
      <c r="J686" s="19">
        <f t="shared" si="44"/>
        <v>291.77976346312067</v>
      </c>
      <c r="K686" s="31">
        <f ca="1">Raceline!L686</f>
        <v>279.92512499024923</v>
      </c>
      <c r="L686" s="31">
        <f ca="1">Raceline!M686</f>
        <v>26.420280651575666</v>
      </c>
    </row>
    <row r="687" spans="1:12" x14ac:dyDescent="0.3">
      <c r="A687" s="18">
        <v>683</v>
      </c>
      <c r="B687" s="20">
        <v>279.36568565692977</v>
      </c>
      <c r="C687" s="20">
        <v>26.575705260467089</v>
      </c>
      <c r="D687" s="19">
        <v>281.18955040126178</v>
      </c>
      <c r="E687" s="19">
        <v>31.23118776976542</v>
      </c>
      <c r="F687" s="20">
        <v>283.0134151455938</v>
      </c>
      <c r="G687" s="20">
        <v>35.88667027906375</v>
      </c>
      <c r="H687" s="19">
        <f t="shared" si="42"/>
        <v>317.98645268218348</v>
      </c>
      <c r="I687" s="20">
        <f t="shared" si="43"/>
        <v>302.40084331005033</v>
      </c>
      <c r="J687" s="19">
        <f t="shared" si="44"/>
        <v>292.09933021602859</v>
      </c>
      <c r="K687" s="31">
        <f ca="1">Raceline!L687</f>
        <v>279.36568565692977</v>
      </c>
      <c r="L687" s="31">
        <f ca="1">Raceline!M687</f>
        <v>26.575705260467089</v>
      </c>
    </row>
    <row r="688" spans="1:12" x14ac:dyDescent="0.3">
      <c r="A688" s="18">
        <v>684</v>
      </c>
      <c r="B688" s="20">
        <v>278.92933545425672</v>
      </c>
      <c r="C688" s="20">
        <v>26.630243493297865</v>
      </c>
      <c r="D688" s="19">
        <v>280.75320019858867</v>
      </c>
      <c r="E688" s="19">
        <v>31.28572600259622</v>
      </c>
      <c r="F688" s="20">
        <v>282.57706494292063</v>
      </c>
      <c r="G688" s="20">
        <v>35.94120851189458</v>
      </c>
      <c r="H688" s="19">
        <f t="shared" si="42"/>
        <v>318.42619797006398</v>
      </c>
      <c r="I688" s="20">
        <f t="shared" si="43"/>
        <v>302.84058859793089</v>
      </c>
      <c r="J688" s="19">
        <f t="shared" si="44"/>
        <v>292.5390755039092</v>
      </c>
      <c r="K688" s="31">
        <f ca="1">Raceline!L688</f>
        <v>278.92933545425672</v>
      </c>
      <c r="L688" s="31">
        <f ca="1">Raceline!M688</f>
        <v>26.630243493297865</v>
      </c>
    </row>
    <row r="689" spans="1:12" x14ac:dyDescent="0.3">
      <c r="A689" s="18">
        <v>685</v>
      </c>
      <c r="B689" s="20">
        <v>278.76584111921716</v>
      </c>
      <c r="C689" s="20">
        <v>26.881805784238693</v>
      </c>
      <c r="D689" s="19">
        <v>280.53482556713163</v>
      </c>
      <c r="E689" s="19">
        <v>31.558417166750253</v>
      </c>
      <c r="F689" s="20">
        <v>282.30381001504611</v>
      </c>
      <c r="G689" s="20">
        <v>36.235028549261813</v>
      </c>
      <c r="H689" s="19">
        <f t="shared" si="42"/>
        <v>318.72622127551443</v>
      </c>
      <c r="I689" s="20">
        <f t="shared" si="43"/>
        <v>303.18994221630584</v>
      </c>
      <c r="J689" s="19">
        <f t="shared" si="44"/>
        <v>292.94032165026601</v>
      </c>
      <c r="K689" s="31">
        <f ca="1">Raceline!L689</f>
        <v>278.76584111921716</v>
      </c>
      <c r="L689" s="31">
        <f ca="1">Raceline!M689</f>
        <v>26.881805784238693</v>
      </c>
    </row>
    <row r="690" spans="1:12" x14ac:dyDescent="0.3">
      <c r="A690" s="18">
        <v>686</v>
      </c>
      <c r="B690" s="20">
        <v>278.32944657651734</v>
      </c>
      <c r="C690" s="20">
        <v>26.990882249900377</v>
      </c>
      <c r="D690" s="19">
        <v>280.09843102443159</v>
      </c>
      <c r="E690" s="19">
        <v>31.667493632412025</v>
      </c>
      <c r="F690" s="20">
        <v>281.86741547234584</v>
      </c>
      <c r="G690" s="20">
        <v>36.34410501492367</v>
      </c>
      <c r="H690" s="19">
        <f t="shared" si="42"/>
        <v>319.1760410975092</v>
      </c>
      <c r="I690" s="20">
        <f t="shared" si="43"/>
        <v>303.63976203830089</v>
      </c>
      <c r="J690" s="19">
        <f t="shared" si="44"/>
        <v>293.39014147226129</v>
      </c>
      <c r="K690" s="31">
        <f ca="1">Raceline!L690</f>
        <v>278.32944657651734</v>
      </c>
      <c r="L690" s="31">
        <f ca="1">Raceline!M690</f>
        <v>26.990882249900377</v>
      </c>
    </row>
    <row r="691" spans="1:12" x14ac:dyDescent="0.3">
      <c r="A691" s="18">
        <v>687</v>
      </c>
      <c r="B691" s="20">
        <v>277.83817173739953</v>
      </c>
      <c r="C691" s="20">
        <v>27.121087588775307</v>
      </c>
      <c r="D691" s="19">
        <v>279.66203648173155</v>
      </c>
      <c r="E691" s="19">
        <v>31.776570098073638</v>
      </c>
      <c r="F691" s="20">
        <v>281.48590122606356</v>
      </c>
      <c r="G691" s="20">
        <v>36.432052607371972</v>
      </c>
      <c r="H691" s="19">
        <f t="shared" si="42"/>
        <v>319.68427765446057</v>
      </c>
      <c r="I691" s="20">
        <f t="shared" si="43"/>
        <v>304.08958186029588</v>
      </c>
      <c r="J691" s="19">
        <f t="shared" si="44"/>
        <v>293.7816614578735</v>
      </c>
      <c r="K691" s="31">
        <f ca="1">Raceline!L691</f>
        <v>277.83817173739953</v>
      </c>
      <c r="L691" s="31">
        <f ca="1">Raceline!M691</f>
        <v>27.121087588775307</v>
      </c>
    </row>
    <row r="692" spans="1:12" x14ac:dyDescent="0.3">
      <c r="A692" s="18">
        <v>688</v>
      </c>
      <c r="B692" s="20">
        <v>277.37452950820085</v>
      </c>
      <c r="C692" s="20">
        <v>27.349972113140929</v>
      </c>
      <c r="D692" s="19">
        <v>279.22555325897758</v>
      </c>
      <c r="E692" s="19">
        <v>31.994723029396866</v>
      </c>
      <c r="F692" s="20">
        <v>281.07657700975432</v>
      </c>
      <c r="G692" s="20">
        <v>36.639473945652803</v>
      </c>
      <c r="H692" s="19">
        <f t="shared" si="42"/>
        <v>320.20133881350313</v>
      </c>
      <c r="I692" s="20">
        <f t="shared" si="43"/>
        <v>304.57754528637474</v>
      </c>
      <c r="J692" s="19">
        <f t="shared" si="44"/>
        <v>294.24054044587729</v>
      </c>
      <c r="K692" s="31">
        <f ca="1">Raceline!L692</f>
        <v>277.37452950820085</v>
      </c>
      <c r="L692" s="31">
        <f ca="1">Raceline!M692</f>
        <v>27.349972113140929</v>
      </c>
    </row>
    <row r="693" spans="1:12" x14ac:dyDescent="0.3">
      <c r="A693" s="18">
        <v>689</v>
      </c>
      <c r="B693" s="20">
        <v>277.08825008251273</v>
      </c>
      <c r="C693" s="20">
        <v>27.511045308192106</v>
      </c>
      <c r="D693" s="19">
        <v>278.78907003622527</v>
      </c>
      <c r="E693" s="19">
        <v>32.212875960720247</v>
      </c>
      <c r="F693" s="20">
        <v>280.48988998993781</v>
      </c>
      <c r="G693" s="20">
        <v>36.914706613248384</v>
      </c>
      <c r="H693" s="19">
        <f t="shared" si="42"/>
        <v>320.52982090393778</v>
      </c>
      <c r="I693" s="20">
        <f t="shared" si="43"/>
        <v>305.06550871245219</v>
      </c>
      <c r="J693" s="19">
        <f t="shared" si="44"/>
        <v>294.88857955004693</v>
      </c>
      <c r="K693" s="31">
        <f ca="1">Raceline!L693</f>
        <v>277.08825008251273</v>
      </c>
      <c r="L693" s="31">
        <f ca="1">Raceline!M693</f>
        <v>27.511045308192106</v>
      </c>
    </row>
    <row r="694" spans="1:12" x14ac:dyDescent="0.3">
      <c r="A694" s="18">
        <v>690</v>
      </c>
      <c r="B694" s="20">
        <v>276.52881074919321</v>
      </c>
      <c r="C694" s="20">
        <v>27.666469917083532</v>
      </c>
      <c r="D694" s="19">
        <v>278.35267549352523</v>
      </c>
      <c r="E694" s="19">
        <v>32.321952426381863</v>
      </c>
      <c r="F694" s="20">
        <v>280.17654023785724</v>
      </c>
      <c r="G694" s="20">
        <v>36.977434935680193</v>
      </c>
      <c r="H694" s="19">
        <f t="shared" si="42"/>
        <v>321.11044916428517</v>
      </c>
      <c r="I694" s="20">
        <f t="shared" si="43"/>
        <v>305.51532853444718</v>
      </c>
      <c r="J694" s="19">
        <f t="shared" si="44"/>
        <v>295.20814630295479</v>
      </c>
      <c r="K694" s="31">
        <f ca="1">Raceline!L694</f>
        <v>276.52881074919321</v>
      </c>
      <c r="L694" s="31">
        <f ca="1">Raceline!M694</f>
        <v>27.666469917083532</v>
      </c>
    </row>
    <row r="695" spans="1:12" x14ac:dyDescent="0.3">
      <c r="A695" s="18">
        <v>691</v>
      </c>
      <c r="B695" s="20">
        <v>276.09246054652021</v>
      </c>
      <c r="C695" s="20">
        <v>27.721008149914308</v>
      </c>
      <c r="D695" s="19">
        <v>277.91632529085217</v>
      </c>
      <c r="E695" s="19">
        <v>32.376490659212671</v>
      </c>
      <c r="F695" s="20">
        <v>279.74019003518413</v>
      </c>
      <c r="G695" s="20">
        <v>37.03197316851103</v>
      </c>
      <c r="H695" s="19">
        <f t="shared" si="42"/>
        <v>321.55019445216561</v>
      </c>
      <c r="I695" s="20">
        <f t="shared" si="43"/>
        <v>305.95507382232768</v>
      </c>
      <c r="J695" s="19">
        <f t="shared" si="44"/>
        <v>295.64789159083534</v>
      </c>
      <c r="K695" s="31">
        <f ca="1">Raceline!L695</f>
        <v>276.09246054652021</v>
      </c>
      <c r="L695" s="31">
        <f ca="1">Raceline!M695</f>
        <v>27.721008149914308</v>
      </c>
    </row>
    <row r="696" spans="1:12" x14ac:dyDescent="0.3">
      <c r="A696" s="18">
        <v>692</v>
      </c>
      <c r="B696" s="20">
        <v>275.9289662114806</v>
      </c>
      <c r="C696" s="20">
        <v>27.972570440855296</v>
      </c>
      <c r="D696" s="19">
        <v>277.69795065939508</v>
      </c>
      <c r="E696" s="19">
        <v>32.64918182336686</v>
      </c>
      <c r="F696" s="20">
        <v>279.46693510730955</v>
      </c>
      <c r="G696" s="20">
        <v>37.325793205878426</v>
      </c>
      <c r="H696" s="19">
        <f t="shared" si="42"/>
        <v>321.85021775761624</v>
      </c>
      <c r="I696" s="20">
        <f t="shared" si="43"/>
        <v>306.3044274407028</v>
      </c>
      <c r="J696" s="19">
        <f t="shared" si="44"/>
        <v>296.04913773719232</v>
      </c>
      <c r="K696" s="31">
        <f ca="1">Raceline!L696</f>
        <v>275.9289662114806</v>
      </c>
      <c r="L696" s="31">
        <f ca="1">Raceline!M696</f>
        <v>27.972570440855296</v>
      </c>
    </row>
    <row r="697" spans="1:12" x14ac:dyDescent="0.3">
      <c r="A697" s="18">
        <v>693</v>
      </c>
      <c r="B697" s="20">
        <v>275.49257166878095</v>
      </c>
      <c r="C697" s="20">
        <v>28.081646906516792</v>
      </c>
      <c r="D697" s="19">
        <v>277.26155611669509</v>
      </c>
      <c r="E697" s="19">
        <v>32.758258289028475</v>
      </c>
      <c r="F697" s="20">
        <v>279.03054056460923</v>
      </c>
      <c r="G697" s="20">
        <v>37.434869671540156</v>
      </c>
      <c r="H697" s="19">
        <f t="shared" si="42"/>
        <v>322.30003757961083</v>
      </c>
      <c r="I697" s="20">
        <f t="shared" si="43"/>
        <v>306.75424726269773</v>
      </c>
      <c r="J697" s="19">
        <f t="shared" si="44"/>
        <v>296.4989575591876</v>
      </c>
      <c r="K697" s="31">
        <f ca="1">Raceline!L697</f>
        <v>275.49257166878095</v>
      </c>
      <c r="L697" s="31">
        <f ca="1">Raceline!M697</f>
        <v>28.081646906516792</v>
      </c>
    </row>
    <row r="698" spans="1:12" x14ac:dyDescent="0.3">
      <c r="A698" s="18">
        <v>694</v>
      </c>
      <c r="B698" s="20">
        <v>275.00129682966309</v>
      </c>
      <c r="C698" s="20">
        <v>28.211852245391722</v>
      </c>
      <c r="D698" s="19">
        <v>276.82516157399505</v>
      </c>
      <c r="E698" s="19">
        <v>32.867334754690084</v>
      </c>
      <c r="F698" s="20">
        <v>278.649026318327</v>
      </c>
      <c r="G698" s="20">
        <v>37.522817263988443</v>
      </c>
      <c r="H698" s="19">
        <f t="shared" si="42"/>
        <v>322.80827413656226</v>
      </c>
      <c r="I698" s="20">
        <f t="shared" si="43"/>
        <v>307.20406708469272</v>
      </c>
      <c r="J698" s="19">
        <f t="shared" si="44"/>
        <v>296.89047754479975</v>
      </c>
      <c r="K698" s="31">
        <f ca="1">Raceline!L698</f>
        <v>275.00129682966309</v>
      </c>
      <c r="L698" s="31">
        <f ca="1">Raceline!M698</f>
        <v>28.211852245391722</v>
      </c>
    </row>
    <row r="699" spans="1:12" x14ac:dyDescent="0.3">
      <c r="A699" s="18">
        <v>695</v>
      </c>
      <c r="B699" s="20">
        <v>274.53765460046435</v>
      </c>
      <c r="C699" s="20">
        <v>28.440736769757535</v>
      </c>
      <c r="D699" s="19">
        <v>276.38867835124108</v>
      </c>
      <c r="E699" s="19">
        <v>33.085487686013472</v>
      </c>
      <c r="F699" s="20">
        <v>278.23970210201782</v>
      </c>
      <c r="G699" s="20">
        <v>37.730238602269409</v>
      </c>
      <c r="H699" s="19">
        <f t="shared" si="42"/>
        <v>323.32533529560493</v>
      </c>
      <c r="I699" s="20">
        <f t="shared" si="43"/>
        <v>307.69203051077164</v>
      </c>
      <c r="J699" s="19">
        <f t="shared" si="44"/>
        <v>297.34935653280354</v>
      </c>
      <c r="K699" s="31">
        <f ca="1">Raceline!L699</f>
        <v>274.53765460046435</v>
      </c>
      <c r="L699" s="31">
        <f ca="1">Raceline!M699</f>
        <v>28.440736769757535</v>
      </c>
    </row>
    <row r="700" spans="1:12" x14ac:dyDescent="0.3">
      <c r="A700" s="18">
        <v>696</v>
      </c>
      <c r="B700" s="20">
        <v>274.29813370702431</v>
      </c>
      <c r="C700" s="20">
        <v>28.585157724072889</v>
      </c>
      <c r="D700" s="19">
        <v>275.95219512848871</v>
      </c>
      <c r="E700" s="19">
        <v>33.30364061733669</v>
      </c>
      <c r="F700" s="20">
        <v>277.60625654995312</v>
      </c>
      <c r="G700" s="20">
        <v>38.022123510600494</v>
      </c>
      <c r="H700" s="19">
        <f t="shared" si="42"/>
        <v>323.60502739495649</v>
      </c>
      <c r="I700" s="20">
        <f t="shared" si="43"/>
        <v>308.17999393684909</v>
      </c>
      <c r="J700" s="19">
        <f t="shared" si="44"/>
        <v>298.04681625719053</v>
      </c>
      <c r="K700" s="31">
        <f ca="1">Raceline!L700</f>
        <v>274.29813370702431</v>
      </c>
      <c r="L700" s="31">
        <f ca="1">Raceline!M700</f>
        <v>28.585157724072889</v>
      </c>
    </row>
    <row r="701" spans="1:12" x14ac:dyDescent="0.3">
      <c r="A701" s="18">
        <v>697</v>
      </c>
      <c r="B701" s="20">
        <v>273.70406685665967</v>
      </c>
      <c r="C701" s="20">
        <v>28.752500253843664</v>
      </c>
      <c r="D701" s="19">
        <v>275.51580058578872</v>
      </c>
      <c r="E701" s="19">
        <v>33.412717082998306</v>
      </c>
      <c r="F701" s="20">
        <v>277.32753431491778</v>
      </c>
      <c r="G701" s="20">
        <v>38.072933912152948</v>
      </c>
      <c r="H701" s="19">
        <f t="shared" si="42"/>
        <v>324.22221370797087</v>
      </c>
      <c r="I701" s="20">
        <f t="shared" si="43"/>
        <v>308.62981375884402</v>
      </c>
      <c r="J701" s="19">
        <f t="shared" si="44"/>
        <v>298.33013194897092</v>
      </c>
      <c r="K701" s="31">
        <f ca="1">Raceline!L701</f>
        <v>273.70406685665967</v>
      </c>
      <c r="L701" s="31">
        <f ca="1">Raceline!M701</f>
        <v>28.752500253843664</v>
      </c>
    </row>
    <row r="702" spans="1:12" x14ac:dyDescent="0.3">
      <c r="A702" s="18">
        <v>698</v>
      </c>
      <c r="B702" s="20">
        <v>273.26771665398655</v>
      </c>
      <c r="C702" s="20">
        <v>28.807038486674472</v>
      </c>
      <c r="D702" s="19">
        <v>275.07945038311561</v>
      </c>
      <c r="E702" s="19">
        <v>33.467255315829114</v>
      </c>
      <c r="F702" s="20">
        <v>276.89118411224467</v>
      </c>
      <c r="G702" s="20">
        <v>38.127472144983756</v>
      </c>
      <c r="H702" s="19">
        <f t="shared" si="42"/>
        <v>324.66195899585142</v>
      </c>
      <c r="I702" s="20">
        <f t="shared" si="43"/>
        <v>309.06955904672458</v>
      </c>
      <c r="J702" s="19">
        <f t="shared" si="44"/>
        <v>298.76987723685147</v>
      </c>
      <c r="K702" s="31">
        <f ca="1">Raceline!L702</f>
        <v>273.26771665398655</v>
      </c>
      <c r="L702" s="31">
        <f ca="1">Raceline!M702</f>
        <v>28.807038486674472</v>
      </c>
    </row>
    <row r="703" spans="1:12" x14ac:dyDescent="0.3">
      <c r="A703" s="18">
        <v>699</v>
      </c>
      <c r="B703" s="20">
        <v>273.04934202252952</v>
      </c>
      <c r="C703" s="20">
        <v>29.079729650828661</v>
      </c>
      <c r="D703" s="19">
        <v>274.86107575165857</v>
      </c>
      <c r="E703" s="19">
        <v>33.739946479983303</v>
      </c>
      <c r="F703" s="20">
        <v>276.67280948078763</v>
      </c>
      <c r="G703" s="20">
        <v>38.400163309137945</v>
      </c>
      <c r="H703" s="19">
        <f t="shared" si="42"/>
        <v>325.01131261422648</v>
      </c>
      <c r="I703" s="20">
        <f t="shared" si="43"/>
        <v>309.41891266509964</v>
      </c>
      <c r="J703" s="19">
        <f t="shared" si="44"/>
        <v>299.11923085522653</v>
      </c>
      <c r="K703" s="31">
        <f ca="1">Raceline!L703</f>
        <v>273.04934202252952</v>
      </c>
      <c r="L703" s="31">
        <f ca="1">Raceline!M703</f>
        <v>29.079729650828661</v>
      </c>
    </row>
    <row r="704" spans="1:12" x14ac:dyDescent="0.3">
      <c r="A704" s="18">
        <v>700</v>
      </c>
      <c r="B704" s="20">
        <v>272.66953314396159</v>
      </c>
      <c r="C704" s="20">
        <v>29.167201156006037</v>
      </c>
      <c r="D704" s="19">
        <v>274.42468120895853</v>
      </c>
      <c r="E704" s="19">
        <v>33.849022945644919</v>
      </c>
      <c r="F704" s="20">
        <v>276.17982927395548</v>
      </c>
      <c r="G704" s="20">
        <v>38.5308447352838</v>
      </c>
      <c r="H704" s="19">
        <f t="shared" si="42"/>
        <v>325.4010638790827</v>
      </c>
      <c r="I704" s="20">
        <f t="shared" si="43"/>
        <v>309.86873248709463</v>
      </c>
      <c r="J704" s="19">
        <f t="shared" si="44"/>
        <v>299.62923783504914</v>
      </c>
      <c r="K704" s="31">
        <f ca="1">Raceline!L704</f>
        <v>272.66953314396159</v>
      </c>
      <c r="L704" s="31">
        <f ca="1">Raceline!M704</f>
        <v>29.167201156006037</v>
      </c>
    </row>
    <row r="705" spans="1:12" x14ac:dyDescent="0.3">
      <c r="A705" s="18">
        <v>701</v>
      </c>
      <c r="B705" s="20">
        <v>272.26172502204679</v>
      </c>
      <c r="C705" s="20">
        <v>29.265660291963897</v>
      </c>
      <c r="D705" s="19">
        <v>273.98828666625849</v>
      </c>
      <c r="E705" s="19">
        <v>33.958099411306527</v>
      </c>
      <c r="F705" s="20">
        <v>275.71484831047019</v>
      </c>
      <c r="G705" s="20">
        <v>38.650538530649158</v>
      </c>
      <c r="H705" s="19">
        <f t="shared" si="42"/>
        <v>325.82058940363783</v>
      </c>
      <c r="I705" s="20">
        <f t="shared" si="43"/>
        <v>310.31855230908963</v>
      </c>
      <c r="J705" s="19">
        <f t="shared" si="44"/>
        <v>300.10937729505287</v>
      </c>
      <c r="K705" s="31">
        <f ca="1">Raceline!L705</f>
        <v>272.26172502204679</v>
      </c>
      <c r="L705" s="31">
        <f ca="1">Raceline!M705</f>
        <v>29.265660291963897</v>
      </c>
    </row>
    <row r="706" spans="1:12" x14ac:dyDescent="0.3">
      <c r="A706" s="18">
        <v>702</v>
      </c>
      <c r="B706" s="20">
        <v>271.66690497717735</v>
      </c>
      <c r="C706" s="20">
        <v>29.545144724398877</v>
      </c>
      <c r="D706" s="19">
        <v>273.55180344350453</v>
      </c>
      <c r="E706" s="19">
        <v>34.176252342629915</v>
      </c>
      <c r="F706" s="20">
        <v>275.4367019098317</v>
      </c>
      <c r="G706" s="20">
        <v>38.80735996086095</v>
      </c>
      <c r="H706" s="19">
        <f t="shared" si="42"/>
        <v>326.47779746335101</v>
      </c>
      <c r="I706" s="20">
        <f t="shared" si="43"/>
        <v>310.80651573516855</v>
      </c>
      <c r="J706" s="19">
        <f t="shared" si="44"/>
        <v>300.42868652003989</v>
      </c>
      <c r="K706" s="31">
        <f ca="1">Raceline!L706</f>
        <v>271.66690497717735</v>
      </c>
      <c r="L706" s="31">
        <f ca="1">Raceline!M706</f>
        <v>29.545144724398877</v>
      </c>
    </row>
    <row r="707" spans="1:12" x14ac:dyDescent="0.3">
      <c r="A707" s="18">
        <v>703</v>
      </c>
      <c r="B707" s="20">
        <v>271.36017215575527</v>
      </c>
      <c r="C707" s="20">
        <v>29.712583484314258</v>
      </c>
      <c r="D707" s="19">
        <v>273.11532022075221</v>
      </c>
      <c r="E707" s="19">
        <v>34.39440527395314</v>
      </c>
      <c r="F707" s="20">
        <v>274.87046828574915</v>
      </c>
      <c r="G707" s="20">
        <v>39.076227063592022</v>
      </c>
      <c r="H707" s="19">
        <f t="shared" si="42"/>
        <v>326.82725527490993</v>
      </c>
      <c r="I707" s="20">
        <f t="shared" si="43"/>
        <v>311.29447916124593</v>
      </c>
      <c r="J707" s="19">
        <f t="shared" si="44"/>
        <v>301.05551188325728</v>
      </c>
      <c r="K707" s="31">
        <f ca="1">Raceline!L707</f>
        <v>271.36017215575527</v>
      </c>
      <c r="L707" s="31">
        <f ca="1">Raceline!M707</f>
        <v>29.712583484314258</v>
      </c>
    </row>
    <row r="708" spans="1:12" x14ac:dyDescent="0.3">
      <c r="A708" s="18">
        <v>704</v>
      </c>
      <c r="B708" s="20">
        <v>270.92377761305522</v>
      </c>
      <c r="C708" s="20">
        <v>29.821659949975864</v>
      </c>
      <c r="D708" s="19">
        <v>272.67892567805217</v>
      </c>
      <c r="E708" s="19">
        <v>34.503481739614749</v>
      </c>
      <c r="F708" s="20">
        <v>274.43407374304911</v>
      </c>
      <c r="G708" s="20">
        <v>39.18530352925363</v>
      </c>
      <c r="H708" s="19">
        <f t="shared" si="42"/>
        <v>327.27707509690492</v>
      </c>
      <c r="I708" s="20">
        <f t="shared" si="43"/>
        <v>311.74429898324092</v>
      </c>
      <c r="J708" s="19">
        <f t="shared" si="44"/>
        <v>301.50533170525227</v>
      </c>
      <c r="K708" s="31">
        <f ca="1">Raceline!L708</f>
        <v>270.92377761305522</v>
      </c>
      <c r="L708" s="31">
        <f ca="1">Raceline!M708</f>
        <v>29.821659949975864</v>
      </c>
    </row>
    <row r="709" spans="1:12" x14ac:dyDescent="0.3">
      <c r="A709" s="18">
        <v>705</v>
      </c>
      <c r="B709" s="20">
        <v>270.32180962061341</v>
      </c>
      <c r="C709" s="20">
        <v>29.843264910460107</v>
      </c>
      <c r="D709" s="19">
        <v>272.13354334974247</v>
      </c>
      <c r="E709" s="19">
        <v>34.503481739614749</v>
      </c>
      <c r="F709" s="20">
        <v>273.94527707887153</v>
      </c>
      <c r="G709" s="20">
        <v>39.163698568769391</v>
      </c>
      <c r="H709" s="19">
        <f t="shared" ref="H709:H772" si="45">SQRT((B709-B708)^2+(C709-C708)^2)+H708</f>
        <v>327.87943067149683</v>
      </c>
      <c r="I709" s="20">
        <f t="shared" ref="I709:I772" si="46">SQRT((D709-D708)^2+(E709-E708)^2)+I708</f>
        <v>312.28968131155062</v>
      </c>
      <c r="J709" s="19">
        <f t="shared" ref="J709:J772" si="47">SQRT((F709-F708)^2+(G709-G708)^2)+J708</f>
        <v>301.99460560934756</v>
      </c>
      <c r="K709" s="31">
        <f ca="1">Raceline!L709</f>
        <v>270.32180962061341</v>
      </c>
      <c r="L709" s="31">
        <f ca="1">Raceline!M709</f>
        <v>29.843264910460107</v>
      </c>
    </row>
    <row r="710" spans="1:12" x14ac:dyDescent="0.3">
      <c r="A710" s="18">
        <v>706</v>
      </c>
      <c r="B710" s="20">
        <v>270.43070872616914</v>
      </c>
      <c r="C710" s="20">
        <v>30.061417841783495</v>
      </c>
      <c r="D710" s="19">
        <v>272.2424424552982</v>
      </c>
      <c r="E710" s="19">
        <v>34.721634670938137</v>
      </c>
      <c r="F710" s="20">
        <v>274.05417618442726</v>
      </c>
      <c r="G710" s="20">
        <v>39.381851500092779</v>
      </c>
      <c r="H710" s="19">
        <f t="shared" si="45"/>
        <v>328.12325379721676</v>
      </c>
      <c r="I710" s="20">
        <f t="shared" si="46"/>
        <v>312.53350443727055</v>
      </c>
      <c r="J710" s="19">
        <f t="shared" si="47"/>
        <v>302.23842873506749</v>
      </c>
      <c r="K710" s="31">
        <f ca="1">Raceline!L710</f>
        <v>270.43070872616914</v>
      </c>
      <c r="L710" s="31">
        <f ca="1">Raceline!M710</f>
        <v>30.061417841783495</v>
      </c>
    </row>
    <row r="711" spans="1:12" x14ac:dyDescent="0.3">
      <c r="A711" s="18">
        <v>707</v>
      </c>
      <c r="B711" s="20">
        <v>270.05089984760122</v>
      </c>
      <c r="C711" s="20">
        <v>30.148889346960864</v>
      </c>
      <c r="D711" s="19">
        <v>271.80604791259816</v>
      </c>
      <c r="E711" s="19">
        <v>34.830711136599746</v>
      </c>
      <c r="F711" s="20">
        <v>273.5611959775951</v>
      </c>
      <c r="G711" s="20">
        <v>39.512532926238627</v>
      </c>
      <c r="H711" s="19">
        <f t="shared" si="45"/>
        <v>328.51300506207298</v>
      </c>
      <c r="I711" s="20">
        <f t="shared" si="46"/>
        <v>312.98332425926554</v>
      </c>
      <c r="J711" s="19">
        <f t="shared" si="47"/>
        <v>302.74843571489009</v>
      </c>
      <c r="K711" s="31">
        <f ca="1">Raceline!L711</f>
        <v>270.05089984760122</v>
      </c>
      <c r="L711" s="31">
        <f ca="1">Raceline!M711</f>
        <v>30.148889346960864</v>
      </c>
    </row>
    <row r="712" spans="1:12" x14ac:dyDescent="0.3">
      <c r="A712" s="18">
        <v>708</v>
      </c>
      <c r="B712" s="20">
        <v>269.61441662484725</v>
      </c>
      <c r="C712" s="20">
        <v>30.367042278284082</v>
      </c>
      <c r="D712" s="19">
        <v>271.3695646898442</v>
      </c>
      <c r="E712" s="19">
        <v>35.04886406792297</v>
      </c>
      <c r="F712" s="20">
        <v>273.12471275484114</v>
      </c>
      <c r="G712" s="20">
        <v>39.730685857561859</v>
      </c>
      <c r="H712" s="19">
        <f t="shared" si="45"/>
        <v>329.00096848815184</v>
      </c>
      <c r="I712" s="20">
        <f t="shared" si="46"/>
        <v>313.47128768534441</v>
      </c>
      <c r="J712" s="19">
        <f t="shared" si="47"/>
        <v>303.23639914096896</v>
      </c>
      <c r="K712" s="31">
        <f ca="1">Raceline!L712</f>
        <v>269.61441662484725</v>
      </c>
      <c r="L712" s="31">
        <f ca="1">Raceline!M712</f>
        <v>30.367042278284082</v>
      </c>
    </row>
    <row r="713" spans="1:12" x14ac:dyDescent="0.3">
      <c r="A713" s="18">
        <v>709</v>
      </c>
      <c r="B713" s="20">
        <v>269.09343975796111</v>
      </c>
      <c r="C713" s="20">
        <v>30.508704887253572</v>
      </c>
      <c r="D713" s="19">
        <v>270.93317014714415</v>
      </c>
      <c r="E713" s="19">
        <v>35.15794053358475</v>
      </c>
      <c r="F713" s="20">
        <v>272.7729005363272</v>
      </c>
      <c r="G713" s="20">
        <v>39.807176179915928</v>
      </c>
      <c r="H713" s="19">
        <f t="shared" si="45"/>
        <v>329.54086217269588</v>
      </c>
      <c r="I713" s="20">
        <f t="shared" si="46"/>
        <v>313.92110750733946</v>
      </c>
      <c r="J713" s="19">
        <f t="shared" si="47"/>
        <v>303.59643053752978</v>
      </c>
      <c r="K713" s="31">
        <f ca="1">Raceline!L713</f>
        <v>269.09343975796111</v>
      </c>
      <c r="L713" s="31">
        <f ca="1">Raceline!M713</f>
        <v>30.508704887253572</v>
      </c>
    </row>
    <row r="714" spans="1:12" x14ac:dyDescent="0.3">
      <c r="A714" s="18">
        <v>710</v>
      </c>
      <c r="B714" s="20">
        <v>268.72783549655691</v>
      </c>
      <c r="C714" s="20">
        <v>30.53586738390387</v>
      </c>
      <c r="D714" s="19">
        <v>270.4968199444711</v>
      </c>
      <c r="E714" s="19">
        <v>35.212478766415551</v>
      </c>
      <c r="F714" s="20">
        <v>272.26580439238529</v>
      </c>
      <c r="G714" s="20">
        <v>39.889090148927231</v>
      </c>
      <c r="H714" s="19">
        <f t="shared" si="45"/>
        <v>329.90747406173006</v>
      </c>
      <c r="I714" s="20">
        <f t="shared" si="46"/>
        <v>314.36085279521996</v>
      </c>
      <c r="J714" s="19">
        <f t="shared" si="47"/>
        <v>304.11010007869407</v>
      </c>
      <c r="K714" s="31">
        <f ca="1">Raceline!L714</f>
        <v>268.72783549655691</v>
      </c>
      <c r="L714" s="31">
        <f ca="1">Raceline!M714</f>
        <v>30.53586738390387</v>
      </c>
    </row>
    <row r="715" spans="1:12" x14ac:dyDescent="0.3">
      <c r="A715" s="18">
        <v>711</v>
      </c>
      <c r="B715" s="20">
        <v>268.50946086509992</v>
      </c>
      <c r="C715" s="20">
        <v>30.808558548057899</v>
      </c>
      <c r="D715" s="19">
        <v>270.27844531301406</v>
      </c>
      <c r="E715" s="19">
        <v>35.485169930569583</v>
      </c>
      <c r="F715" s="20">
        <v>272.0474297609282</v>
      </c>
      <c r="G715" s="20">
        <v>40.161781313081271</v>
      </c>
      <c r="H715" s="19">
        <f t="shared" si="45"/>
        <v>330.256827680105</v>
      </c>
      <c r="I715" s="20">
        <f t="shared" si="46"/>
        <v>314.7102064135949</v>
      </c>
      <c r="J715" s="19">
        <f t="shared" si="47"/>
        <v>304.45945369706908</v>
      </c>
      <c r="K715" s="31">
        <f ca="1">Raceline!L715</f>
        <v>268.50946086509992</v>
      </c>
      <c r="L715" s="31">
        <f ca="1">Raceline!M715</f>
        <v>30.808558548057899</v>
      </c>
    </row>
    <row r="716" spans="1:12" x14ac:dyDescent="0.3">
      <c r="A716" s="18">
        <v>712</v>
      </c>
      <c r="B716" s="20">
        <v>268.14889213906184</v>
      </c>
      <c r="C716" s="20">
        <v>30.889651424353701</v>
      </c>
      <c r="D716" s="19">
        <v>269.84205077031396</v>
      </c>
      <c r="E716" s="19">
        <v>35.594246396231355</v>
      </c>
      <c r="F716" s="20">
        <v>271.53520940156608</v>
      </c>
      <c r="G716" s="20">
        <v>40.298841368109009</v>
      </c>
      <c r="H716" s="19">
        <f t="shared" si="45"/>
        <v>330.62640292384117</v>
      </c>
      <c r="I716" s="20">
        <f t="shared" si="46"/>
        <v>315.16002623559001</v>
      </c>
      <c r="J716" s="19">
        <f t="shared" si="47"/>
        <v>304.98969435491159</v>
      </c>
      <c r="K716" s="31">
        <f ca="1">Raceline!L716</f>
        <v>268.14889213906184</v>
      </c>
      <c r="L716" s="31">
        <f ca="1">Raceline!M716</f>
        <v>30.889651424353701</v>
      </c>
    </row>
    <row r="717" spans="1:12" x14ac:dyDescent="0.3">
      <c r="A717" s="18">
        <v>713</v>
      </c>
      <c r="B717" s="20">
        <v>267.6067869456989</v>
      </c>
      <c r="C717" s="20">
        <v>31.038125191206081</v>
      </c>
      <c r="D717" s="19">
        <v>269.40565622761397</v>
      </c>
      <c r="E717" s="19">
        <v>35.703322861892964</v>
      </c>
      <c r="F717" s="20">
        <v>271.20452550952905</v>
      </c>
      <c r="G717" s="20">
        <v>40.368520532579851</v>
      </c>
      <c r="H717" s="19">
        <f t="shared" si="45"/>
        <v>331.1884727594616</v>
      </c>
      <c r="I717" s="20">
        <f t="shared" si="46"/>
        <v>315.60984605758495</v>
      </c>
      <c r="J717" s="19">
        <f t="shared" si="47"/>
        <v>305.32763964991375</v>
      </c>
      <c r="K717" s="31">
        <f ca="1">Raceline!L717</f>
        <v>267.6067869456989</v>
      </c>
      <c r="L717" s="31">
        <f ca="1">Raceline!M717</f>
        <v>31.038125191206081</v>
      </c>
    </row>
    <row r="718" spans="1:12" x14ac:dyDescent="0.3">
      <c r="A718" s="18">
        <v>714</v>
      </c>
      <c r="B718" s="20">
        <v>267.2287022251856</v>
      </c>
      <c r="C718" s="20">
        <v>31.234177907963563</v>
      </c>
      <c r="D718" s="19">
        <v>268.96917300486166</v>
      </c>
      <c r="E718" s="19">
        <v>35.921475793216196</v>
      </c>
      <c r="F718" s="20">
        <v>270.70964378453772</v>
      </c>
      <c r="G718" s="20">
        <v>40.608773678468829</v>
      </c>
      <c r="H718" s="19">
        <f t="shared" si="45"/>
        <v>331.61436561410181</v>
      </c>
      <c r="I718" s="20">
        <f t="shared" si="46"/>
        <v>316.09780948366233</v>
      </c>
      <c r="J718" s="19">
        <f t="shared" si="47"/>
        <v>305.8777573608084</v>
      </c>
      <c r="K718" s="31">
        <f ca="1">Raceline!L718</f>
        <v>267.2287022251856</v>
      </c>
      <c r="L718" s="31">
        <f ca="1">Raceline!M718</f>
        <v>31.234177907963563</v>
      </c>
    </row>
    <row r="719" spans="1:12" x14ac:dyDescent="0.3">
      <c r="A719" s="18">
        <v>715</v>
      </c>
      <c r="B719" s="20">
        <v>266.73382050019262</v>
      </c>
      <c r="C719" s="20">
        <v>31.474431053852701</v>
      </c>
      <c r="D719" s="19">
        <v>268.5326897821077</v>
      </c>
      <c r="E719" s="19">
        <v>36.139628724539577</v>
      </c>
      <c r="F719" s="20">
        <v>270.33155906402277</v>
      </c>
      <c r="G719" s="20">
        <v>40.804826395226456</v>
      </c>
      <c r="H719" s="19">
        <f t="shared" si="45"/>
        <v>332.164483324998</v>
      </c>
      <c r="I719" s="20">
        <f t="shared" si="46"/>
        <v>316.58577290974125</v>
      </c>
      <c r="J719" s="19">
        <f t="shared" si="47"/>
        <v>306.30365021545015</v>
      </c>
      <c r="K719" s="31">
        <f ca="1">Raceline!L719</f>
        <v>266.73382050019262</v>
      </c>
      <c r="L719" s="31">
        <f ca="1">Raceline!M719</f>
        <v>31.474431053852701</v>
      </c>
    </row>
    <row r="720" spans="1:12" x14ac:dyDescent="0.3">
      <c r="A720" s="18">
        <v>716</v>
      </c>
      <c r="B720" s="20">
        <v>266.2167436421293</v>
      </c>
      <c r="C720" s="20">
        <v>31.615424949036345</v>
      </c>
      <c r="D720" s="19">
        <v>268.0962952394076</v>
      </c>
      <c r="E720" s="19">
        <v>36.248705190201193</v>
      </c>
      <c r="F720" s="20">
        <v>269.97584683668589</v>
      </c>
      <c r="G720" s="20">
        <v>40.88198543136604</v>
      </c>
      <c r="H720" s="19">
        <f t="shared" si="45"/>
        <v>332.70043831902615</v>
      </c>
      <c r="I720" s="20">
        <f t="shared" si="46"/>
        <v>317.0355927317363</v>
      </c>
      <c r="J720" s="19">
        <f t="shared" si="47"/>
        <v>306.66763470074443</v>
      </c>
      <c r="K720" s="31">
        <f ca="1">Raceline!L720</f>
        <v>266.2167436421293</v>
      </c>
      <c r="L720" s="31">
        <f ca="1">Raceline!M720</f>
        <v>31.615424949036345</v>
      </c>
    </row>
    <row r="721" spans="1:12" x14ac:dyDescent="0.3">
      <c r="A721" s="18">
        <v>717</v>
      </c>
      <c r="B721" s="20">
        <v>265.97462452050098</v>
      </c>
      <c r="C721" s="20">
        <v>31.65035728473261</v>
      </c>
      <c r="D721" s="19">
        <v>267.65990069670755</v>
      </c>
      <c r="E721" s="19">
        <v>36.357781655862802</v>
      </c>
      <c r="F721" s="20">
        <v>269.34517687291412</v>
      </c>
      <c r="G721" s="20">
        <v>41.065206026992996</v>
      </c>
      <c r="H721" s="19">
        <f t="shared" si="45"/>
        <v>332.94506443606042</v>
      </c>
      <c r="I721" s="20">
        <f t="shared" si="46"/>
        <v>317.48541255373129</v>
      </c>
      <c r="J721" s="19">
        <f t="shared" si="47"/>
        <v>307.32438000134869</v>
      </c>
      <c r="K721" s="31">
        <f ca="1">Raceline!L721</f>
        <v>265.97462452050098</v>
      </c>
      <c r="L721" s="31">
        <f ca="1">Raceline!M721</f>
        <v>31.65035728473261</v>
      </c>
    </row>
    <row r="722" spans="1:12" x14ac:dyDescent="0.3">
      <c r="A722" s="18">
        <v>718</v>
      </c>
      <c r="B722" s="20">
        <v>265.41168374482623</v>
      </c>
      <c r="C722" s="20">
        <v>31.915717758031548</v>
      </c>
      <c r="D722" s="19">
        <v>267.22341747395529</v>
      </c>
      <c r="E722" s="19">
        <v>36.57593458718619</v>
      </c>
      <c r="F722" s="20">
        <v>269.03515120308435</v>
      </c>
      <c r="G722" s="20">
        <v>41.236151416340832</v>
      </c>
      <c r="H722" s="19">
        <f t="shared" si="45"/>
        <v>333.56741361273436</v>
      </c>
      <c r="I722" s="20">
        <f t="shared" si="46"/>
        <v>317.97337597980868</v>
      </c>
      <c r="J722" s="19">
        <f t="shared" si="47"/>
        <v>307.67841141534001</v>
      </c>
      <c r="K722" s="31">
        <f ca="1">Raceline!L722</f>
        <v>265.41168374482623</v>
      </c>
      <c r="L722" s="31">
        <f ca="1">Raceline!M722</f>
        <v>31.915717758031548</v>
      </c>
    </row>
    <row r="723" spans="1:12" x14ac:dyDescent="0.3">
      <c r="A723" s="18">
        <v>719</v>
      </c>
      <c r="B723" s="20">
        <v>265.03178618620404</v>
      </c>
      <c r="C723" s="20">
        <v>32.112265728870653</v>
      </c>
      <c r="D723" s="19">
        <v>266.78693425120133</v>
      </c>
      <c r="E723" s="19">
        <v>36.794087518509414</v>
      </c>
      <c r="F723" s="20">
        <v>268.54208231619862</v>
      </c>
      <c r="G723" s="20">
        <v>41.475909308148175</v>
      </c>
      <c r="H723" s="19">
        <f t="shared" si="45"/>
        <v>333.99514397159152</v>
      </c>
      <c r="I723" s="20">
        <f t="shared" si="46"/>
        <v>318.46133940588754</v>
      </c>
      <c r="J723" s="19">
        <f t="shared" si="47"/>
        <v>308.22668212757861</v>
      </c>
      <c r="K723" s="31">
        <f ca="1">Raceline!L723</f>
        <v>265.03178618620404</v>
      </c>
      <c r="L723" s="31">
        <f ca="1">Raceline!M723</f>
        <v>32.112265728870653</v>
      </c>
    </row>
    <row r="724" spans="1:12" x14ac:dyDescent="0.3">
      <c r="A724" s="18">
        <v>720</v>
      </c>
      <c r="B724" s="20">
        <v>264.59539164350394</v>
      </c>
      <c r="C724" s="20">
        <v>32.221342194532262</v>
      </c>
      <c r="D724" s="19">
        <v>266.35053970850123</v>
      </c>
      <c r="E724" s="19">
        <v>36.903163984171023</v>
      </c>
      <c r="F724" s="20">
        <v>268.10568777349852</v>
      </c>
      <c r="G724" s="20">
        <v>41.584985773809784</v>
      </c>
      <c r="H724" s="19">
        <f t="shared" si="45"/>
        <v>334.44496379358657</v>
      </c>
      <c r="I724" s="20">
        <f t="shared" si="46"/>
        <v>318.91115922788259</v>
      </c>
      <c r="J724" s="19">
        <f t="shared" si="47"/>
        <v>308.67650194957366</v>
      </c>
      <c r="K724" s="31">
        <f ca="1">Raceline!L724</f>
        <v>264.59539164350394</v>
      </c>
      <c r="L724" s="31">
        <f ca="1">Raceline!M724</f>
        <v>32.221342194532262</v>
      </c>
    </row>
    <row r="725" spans="1:12" x14ac:dyDescent="0.3">
      <c r="A725" s="18">
        <v>721</v>
      </c>
      <c r="B725" s="20">
        <v>263.96542699101025</v>
      </c>
      <c r="C725" s="20">
        <v>32.25392833783981</v>
      </c>
      <c r="D725" s="19">
        <v>265.80515738019318</v>
      </c>
      <c r="E725" s="19">
        <v>36.903163984171023</v>
      </c>
      <c r="F725" s="20">
        <v>267.64488776937611</v>
      </c>
      <c r="G725" s="20">
        <v>41.552399630502237</v>
      </c>
      <c r="H725" s="19">
        <f t="shared" si="45"/>
        <v>335.07577067380203</v>
      </c>
      <c r="I725" s="20">
        <f t="shared" si="46"/>
        <v>319.45654155619064</v>
      </c>
      <c r="J725" s="19">
        <f t="shared" si="47"/>
        <v>309.13845270510382</v>
      </c>
      <c r="K725" s="31">
        <f ca="1">Raceline!L725</f>
        <v>263.96542699101025</v>
      </c>
      <c r="L725" s="31">
        <f ca="1">Raceline!M725</f>
        <v>32.25392833783981</v>
      </c>
    </row>
    <row r="726" spans="1:12" x14ac:dyDescent="0.3">
      <c r="A726" s="18">
        <v>722</v>
      </c>
      <c r="B726" s="20">
        <v>264.14507203783279</v>
      </c>
      <c r="C726" s="20">
        <v>32.444705532982844</v>
      </c>
      <c r="D726" s="19">
        <v>265.91405648574727</v>
      </c>
      <c r="E726" s="19">
        <v>37.121316915494411</v>
      </c>
      <c r="F726" s="20">
        <v>267.68304093366174</v>
      </c>
      <c r="G726" s="20">
        <v>41.797928298005978</v>
      </c>
      <c r="H726" s="19">
        <f t="shared" si="45"/>
        <v>335.33781700755719</v>
      </c>
      <c r="I726" s="20">
        <f t="shared" si="46"/>
        <v>319.70036468190983</v>
      </c>
      <c r="J726" s="19">
        <f t="shared" si="47"/>
        <v>309.38692803689992</v>
      </c>
      <c r="K726" s="31">
        <f ca="1">Raceline!L726</f>
        <v>264.14507203783279</v>
      </c>
      <c r="L726" s="31">
        <f ca="1">Raceline!M726</f>
        <v>32.444705532982844</v>
      </c>
    </row>
    <row r="727" spans="1:12" x14ac:dyDescent="0.3">
      <c r="A727" s="18">
        <v>723</v>
      </c>
      <c r="B727" s="20">
        <v>263.7086774951344</v>
      </c>
      <c r="C727" s="20">
        <v>32.55378199864446</v>
      </c>
      <c r="D727" s="19">
        <v>265.47766194304887</v>
      </c>
      <c r="E727" s="19">
        <v>37.23039338115602</v>
      </c>
      <c r="F727" s="20">
        <v>267.24664639096335</v>
      </c>
      <c r="G727" s="20">
        <v>41.90700476366758</v>
      </c>
      <c r="H727" s="19">
        <f t="shared" si="45"/>
        <v>335.78763682955059</v>
      </c>
      <c r="I727" s="20">
        <f t="shared" si="46"/>
        <v>320.15018450390323</v>
      </c>
      <c r="J727" s="19">
        <f t="shared" si="47"/>
        <v>309.83674785889332</v>
      </c>
      <c r="K727" s="31">
        <f ca="1">Raceline!L727</f>
        <v>263.7086774951344</v>
      </c>
      <c r="L727" s="31">
        <f ca="1">Raceline!M727</f>
        <v>32.55378199864446</v>
      </c>
    </row>
    <row r="728" spans="1:12" x14ac:dyDescent="0.3">
      <c r="A728" s="18">
        <v>724</v>
      </c>
      <c r="B728" s="20">
        <v>263.27219427238049</v>
      </c>
      <c r="C728" s="20">
        <v>32.771934929967685</v>
      </c>
      <c r="D728" s="19">
        <v>265.04117872029497</v>
      </c>
      <c r="E728" s="19">
        <v>37.448546312479252</v>
      </c>
      <c r="F728" s="20">
        <v>266.81016316820944</v>
      </c>
      <c r="G728" s="20">
        <v>42.125157694990818</v>
      </c>
      <c r="H728" s="19">
        <f t="shared" si="45"/>
        <v>336.2756002556294</v>
      </c>
      <c r="I728" s="20">
        <f t="shared" si="46"/>
        <v>320.63814792998204</v>
      </c>
      <c r="J728" s="19">
        <f t="shared" si="47"/>
        <v>310.32471128497212</v>
      </c>
      <c r="K728" s="31">
        <f ca="1">Raceline!L728</f>
        <v>263.27219427238049</v>
      </c>
      <c r="L728" s="31">
        <f ca="1">Raceline!M728</f>
        <v>32.771934929967685</v>
      </c>
    </row>
    <row r="729" spans="1:12" x14ac:dyDescent="0.3">
      <c r="A729" s="18">
        <v>725</v>
      </c>
      <c r="B729" s="20">
        <v>262.83579972968073</v>
      </c>
      <c r="C729" s="20">
        <v>32.881011395629173</v>
      </c>
      <c r="D729" s="19">
        <v>264.60478417759487</v>
      </c>
      <c r="E729" s="19">
        <v>37.55762277814086</v>
      </c>
      <c r="F729" s="20">
        <v>266.373768625509</v>
      </c>
      <c r="G729" s="20">
        <v>42.234234160652548</v>
      </c>
      <c r="H729" s="19">
        <f t="shared" si="45"/>
        <v>336.72542007762411</v>
      </c>
      <c r="I729" s="20">
        <f t="shared" si="46"/>
        <v>321.08796775197709</v>
      </c>
      <c r="J729" s="19">
        <f t="shared" si="47"/>
        <v>310.77453110696752</v>
      </c>
      <c r="K729" s="31">
        <f ca="1">Raceline!L729</f>
        <v>262.83579972968073</v>
      </c>
      <c r="L729" s="31">
        <f ca="1">Raceline!M729</f>
        <v>32.881011395629173</v>
      </c>
    </row>
    <row r="730" spans="1:12" x14ac:dyDescent="0.3">
      <c r="A730" s="18">
        <v>726</v>
      </c>
      <c r="B730" s="20">
        <v>262.39944952700733</v>
      </c>
      <c r="C730" s="20">
        <v>32.935549628460258</v>
      </c>
      <c r="D730" s="19">
        <v>264.16843397492181</v>
      </c>
      <c r="E730" s="19">
        <v>37.612161010971825</v>
      </c>
      <c r="F730" s="20">
        <v>265.93741842283629</v>
      </c>
      <c r="G730" s="20">
        <v>42.288772393483391</v>
      </c>
      <c r="H730" s="19">
        <f t="shared" si="45"/>
        <v>337.165165365505</v>
      </c>
      <c r="I730" s="20">
        <f t="shared" si="46"/>
        <v>321.52771303985764</v>
      </c>
      <c r="J730" s="19">
        <f t="shared" si="47"/>
        <v>311.21427639484773</v>
      </c>
      <c r="K730" s="31">
        <f ca="1">Raceline!L730</f>
        <v>262.39944952700733</v>
      </c>
      <c r="L730" s="31">
        <f ca="1">Raceline!M730</f>
        <v>32.935549628460258</v>
      </c>
    </row>
    <row r="731" spans="1:12" x14ac:dyDescent="0.3">
      <c r="A731" s="18">
        <v>727</v>
      </c>
      <c r="B731" s="20">
        <v>262.1810748955503</v>
      </c>
      <c r="C731" s="20">
        <v>33.208240792614298</v>
      </c>
      <c r="D731" s="19">
        <v>263.95005934346477</v>
      </c>
      <c r="E731" s="19">
        <v>37.884852175125857</v>
      </c>
      <c r="F731" s="20">
        <v>265.71904379137925</v>
      </c>
      <c r="G731" s="20">
        <v>42.561463557637417</v>
      </c>
      <c r="H731" s="19">
        <f t="shared" si="45"/>
        <v>337.51451898387995</v>
      </c>
      <c r="I731" s="20">
        <f t="shared" si="46"/>
        <v>321.87706665823259</v>
      </c>
      <c r="J731" s="19">
        <f t="shared" si="47"/>
        <v>311.56363001322268</v>
      </c>
      <c r="K731" s="31">
        <f ca="1">Raceline!L731</f>
        <v>262.1810748955503</v>
      </c>
      <c r="L731" s="31">
        <f ca="1">Raceline!M731</f>
        <v>33.208240792614298</v>
      </c>
    </row>
    <row r="732" spans="1:12" x14ac:dyDescent="0.3">
      <c r="A732" s="18">
        <v>728</v>
      </c>
      <c r="B732" s="20">
        <v>261.82050616951233</v>
      </c>
      <c r="C732" s="20">
        <v>33.289333668909926</v>
      </c>
      <c r="D732" s="19">
        <v>263.51366480076473</v>
      </c>
      <c r="E732" s="19">
        <v>37.993928640787466</v>
      </c>
      <c r="F732" s="20">
        <v>265.20682343201713</v>
      </c>
      <c r="G732" s="20">
        <v>42.698523612665007</v>
      </c>
      <c r="H732" s="19">
        <f t="shared" si="45"/>
        <v>337.884094227616</v>
      </c>
      <c r="I732" s="20">
        <f t="shared" si="46"/>
        <v>322.32688648022759</v>
      </c>
      <c r="J732" s="19">
        <f t="shared" si="47"/>
        <v>312.09387067106513</v>
      </c>
      <c r="K732" s="31">
        <f ca="1">Raceline!L732</f>
        <v>261.82050616951233</v>
      </c>
      <c r="L732" s="31">
        <f ca="1">Raceline!M732</f>
        <v>33.289333668909926</v>
      </c>
    </row>
    <row r="733" spans="1:12" x14ac:dyDescent="0.3">
      <c r="A733" s="18">
        <v>729</v>
      </c>
      <c r="B733" s="20">
        <v>261.27840097614967</v>
      </c>
      <c r="C733" s="20">
        <v>33.437807435762323</v>
      </c>
      <c r="D733" s="19">
        <v>263.07727025806469</v>
      </c>
      <c r="E733" s="19">
        <v>38.103005106449238</v>
      </c>
      <c r="F733" s="20">
        <v>264.8761395399797</v>
      </c>
      <c r="G733" s="20">
        <v>42.768202777136153</v>
      </c>
      <c r="H733" s="19">
        <f t="shared" si="45"/>
        <v>338.44616406323621</v>
      </c>
      <c r="I733" s="20">
        <f t="shared" si="46"/>
        <v>322.77670630222264</v>
      </c>
      <c r="J733" s="19">
        <f t="shared" si="47"/>
        <v>312.43181596606775</v>
      </c>
      <c r="K733" s="31">
        <f ca="1">Raceline!L733</f>
        <v>261.27840097614967</v>
      </c>
      <c r="L733" s="31">
        <f ca="1">Raceline!M733</f>
        <v>33.437807435762323</v>
      </c>
    </row>
    <row r="734" spans="1:12" x14ac:dyDescent="0.3">
      <c r="A734" s="18">
        <v>730</v>
      </c>
      <c r="B734" s="20">
        <v>260.90031625563466</v>
      </c>
      <c r="C734" s="20">
        <v>33.633860152519837</v>
      </c>
      <c r="D734" s="19">
        <v>262.64078703531072</v>
      </c>
      <c r="E734" s="19">
        <v>38.32115803777247</v>
      </c>
      <c r="F734" s="20">
        <v>264.38125781498678</v>
      </c>
      <c r="G734" s="20">
        <v>43.008455923025103</v>
      </c>
      <c r="H734" s="19">
        <f t="shared" si="45"/>
        <v>338.87205691787796</v>
      </c>
      <c r="I734" s="20">
        <f t="shared" si="46"/>
        <v>323.2646697283015</v>
      </c>
      <c r="J734" s="19">
        <f t="shared" si="47"/>
        <v>312.98193367696382</v>
      </c>
      <c r="K734" s="31">
        <f ca="1">Raceline!L734</f>
        <v>260.90031625563466</v>
      </c>
      <c r="L734" s="31">
        <f ca="1">Raceline!M734</f>
        <v>33.633860152519837</v>
      </c>
    </row>
    <row r="735" spans="1:12" x14ac:dyDescent="0.3">
      <c r="A735" s="18">
        <v>731</v>
      </c>
      <c r="B735" s="20">
        <v>260.40543453064328</v>
      </c>
      <c r="C735" s="20">
        <v>33.874113298408808</v>
      </c>
      <c r="D735" s="19">
        <v>262.20430381255835</v>
      </c>
      <c r="E735" s="19">
        <v>38.539310969095688</v>
      </c>
      <c r="F735" s="20">
        <v>264.00317309447342</v>
      </c>
      <c r="G735" s="20">
        <v>43.204508639782567</v>
      </c>
      <c r="H735" s="19">
        <f t="shared" si="45"/>
        <v>339.42217462877261</v>
      </c>
      <c r="I735" s="20">
        <f t="shared" si="46"/>
        <v>323.75263315437894</v>
      </c>
      <c r="J735" s="19">
        <f t="shared" si="47"/>
        <v>313.40782653160409</v>
      </c>
      <c r="K735" s="31">
        <f ca="1">Raceline!L735</f>
        <v>260.40543453064328</v>
      </c>
      <c r="L735" s="31">
        <f ca="1">Raceline!M735</f>
        <v>33.874113298408808</v>
      </c>
    </row>
    <row r="736" spans="1:12" x14ac:dyDescent="0.3">
      <c r="A736" s="18">
        <v>732</v>
      </c>
      <c r="B736" s="20">
        <v>259.88835767258041</v>
      </c>
      <c r="C736" s="20">
        <v>34.015107193592485</v>
      </c>
      <c r="D736" s="19">
        <v>261.76790926985836</v>
      </c>
      <c r="E736" s="19">
        <v>38.648387434757467</v>
      </c>
      <c r="F736" s="20">
        <v>263.64746086713632</v>
      </c>
      <c r="G736" s="20">
        <v>43.281667675922449</v>
      </c>
      <c r="H736" s="19">
        <f t="shared" si="45"/>
        <v>339.9581296228003</v>
      </c>
      <c r="I736" s="20">
        <f t="shared" si="46"/>
        <v>324.20245297637393</v>
      </c>
      <c r="J736" s="19">
        <f t="shared" si="47"/>
        <v>313.77181101689865</v>
      </c>
      <c r="K736" s="31">
        <f ca="1">Raceline!L736</f>
        <v>259.88835767258041</v>
      </c>
      <c r="L736" s="31">
        <f ca="1">Raceline!M736</f>
        <v>34.015107193592485</v>
      </c>
    </row>
    <row r="737" spans="1:12" x14ac:dyDescent="0.3">
      <c r="A737" s="18">
        <v>733</v>
      </c>
      <c r="B737" s="20">
        <v>259.69421061060388</v>
      </c>
      <c r="C737" s="20">
        <v>34.03314011495371</v>
      </c>
      <c r="D737" s="19">
        <v>261.33151472715832</v>
      </c>
      <c r="E737" s="19">
        <v>38.757463900419076</v>
      </c>
      <c r="F737" s="20">
        <v>262.96881884371277</v>
      </c>
      <c r="G737" s="20">
        <v>43.481787685884441</v>
      </c>
      <c r="H737" s="19">
        <f t="shared" si="45"/>
        <v>340.15311236031044</v>
      </c>
      <c r="I737" s="20">
        <f t="shared" si="46"/>
        <v>324.65227279836893</v>
      </c>
      <c r="J737" s="19">
        <f t="shared" si="47"/>
        <v>314.47934406513286</v>
      </c>
      <c r="K737" s="31">
        <f ca="1">Raceline!L737</f>
        <v>259.69421061060388</v>
      </c>
      <c r="L737" s="31">
        <f ca="1">Raceline!M737</f>
        <v>34.03314011495371</v>
      </c>
    </row>
    <row r="738" spans="1:12" x14ac:dyDescent="0.3">
      <c r="A738" s="18">
        <v>734</v>
      </c>
      <c r="B738" s="20">
        <v>259.09616222248928</v>
      </c>
      <c r="C738" s="20">
        <v>34.310419161055421</v>
      </c>
      <c r="D738" s="19">
        <v>260.89503150440436</v>
      </c>
      <c r="E738" s="19">
        <v>38.9756168317423</v>
      </c>
      <c r="F738" s="20">
        <v>262.69390078631943</v>
      </c>
      <c r="G738" s="20">
        <v>43.64081450242918</v>
      </c>
      <c r="H738" s="19">
        <f t="shared" si="45"/>
        <v>340.81231304593928</v>
      </c>
      <c r="I738" s="20">
        <f t="shared" si="46"/>
        <v>325.14023622444779</v>
      </c>
      <c r="J738" s="19">
        <f t="shared" si="47"/>
        <v>314.79694360332724</v>
      </c>
      <c r="K738" s="31">
        <f ca="1">Raceline!L738</f>
        <v>259.09616222248928</v>
      </c>
      <c r="L738" s="31">
        <f ca="1">Raceline!M738</f>
        <v>34.310419161055421</v>
      </c>
    </row>
    <row r="739" spans="1:12" x14ac:dyDescent="0.3">
      <c r="A739" s="18">
        <v>735</v>
      </c>
      <c r="B739" s="20">
        <v>258.71807750197593</v>
      </c>
      <c r="C739" s="20">
        <v>34.506471877813055</v>
      </c>
      <c r="D739" s="19">
        <v>260.45854828165199</v>
      </c>
      <c r="E739" s="19">
        <v>39.193769763065688</v>
      </c>
      <c r="F739" s="20">
        <v>262.19901906132804</v>
      </c>
      <c r="G739" s="20">
        <v>43.881067648318322</v>
      </c>
      <c r="H739" s="19">
        <f t="shared" si="45"/>
        <v>341.23820590057966</v>
      </c>
      <c r="I739" s="20">
        <f t="shared" si="46"/>
        <v>325.62819965052529</v>
      </c>
      <c r="J739" s="19">
        <f t="shared" si="47"/>
        <v>315.347061314222</v>
      </c>
      <c r="K739" s="31">
        <f ca="1">Raceline!L739</f>
        <v>258.71807750197593</v>
      </c>
      <c r="L739" s="31">
        <f ca="1">Raceline!M739</f>
        <v>34.506471877813055</v>
      </c>
    </row>
    <row r="740" spans="1:12" x14ac:dyDescent="0.3">
      <c r="A740" s="18">
        <v>736</v>
      </c>
      <c r="B740" s="20">
        <v>258.22328445703693</v>
      </c>
      <c r="C740" s="20">
        <v>34.637648558040418</v>
      </c>
      <c r="D740" s="19">
        <v>260.022153738952</v>
      </c>
      <c r="E740" s="19">
        <v>39.302846228727297</v>
      </c>
      <c r="F740" s="20">
        <v>261.82102302086707</v>
      </c>
      <c r="G740" s="20">
        <v>43.968043899414177</v>
      </c>
      <c r="H740" s="19">
        <f t="shared" si="45"/>
        <v>341.75009209765426</v>
      </c>
      <c r="I740" s="20">
        <f t="shared" si="46"/>
        <v>326.07801947252023</v>
      </c>
      <c r="J740" s="19">
        <f t="shared" si="47"/>
        <v>315.73493484368601</v>
      </c>
      <c r="K740" s="31">
        <f ca="1">Raceline!L740</f>
        <v>258.22328445703693</v>
      </c>
      <c r="L740" s="31">
        <f ca="1">Raceline!M740</f>
        <v>34.637648558040418</v>
      </c>
    </row>
    <row r="741" spans="1:12" x14ac:dyDescent="0.3">
      <c r="A741" s="18">
        <v>737</v>
      </c>
      <c r="B741" s="20">
        <v>257.6490152853151</v>
      </c>
      <c r="C741" s="20">
        <v>34.648890110936442</v>
      </c>
      <c r="D741" s="19">
        <v>259.47677141064395</v>
      </c>
      <c r="E741" s="19">
        <v>39.302846228727297</v>
      </c>
      <c r="F741" s="20">
        <v>261.3045275359728</v>
      </c>
      <c r="G741" s="20">
        <v>43.956802346518153</v>
      </c>
      <c r="H741" s="19">
        <f t="shared" si="45"/>
        <v>342.32447128782536</v>
      </c>
      <c r="I741" s="20">
        <f t="shared" si="46"/>
        <v>326.62340180082828</v>
      </c>
      <c r="J741" s="19">
        <f t="shared" si="47"/>
        <v>316.25155265060681</v>
      </c>
      <c r="K741" s="31">
        <f ca="1">Raceline!L741</f>
        <v>257.6490152853151</v>
      </c>
      <c r="L741" s="31">
        <f ca="1">Raceline!M741</f>
        <v>34.648890110936442</v>
      </c>
    </row>
    <row r="742" spans="1:12" x14ac:dyDescent="0.3">
      <c r="A742" s="18">
        <v>738</v>
      </c>
      <c r="B742" s="20">
        <v>257.96610924323147</v>
      </c>
      <c r="C742" s="20">
        <v>34.790563526506077</v>
      </c>
      <c r="D742" s="19">
        <v>259.58567051619804</v>
      </c>
      <c r="E742" s="19">
        <v>39.520999160050522</v>
      </c>
      <c r="F742" s="20">
        <v>261.2052317891646</v>
      </c>
      <c r="G742" s="20">
        <v>44.251434793594967</v>
      </c>
      <c r="H742" s="19">
        <f t="shared" si="45"/>
        <v>342.67177509550135</v>
      </c>
      <c r="I742" s="20">
        <f t="shared" si="46"/>
        <v>326.86722492654729</v>
      </c>
      <c r="J742" s="19">
        <f t="shared" si="47"/>
        <v>316.56246730803656</v>
      </c>
      <c r="K742" s="31">
        <f ca="1">Raceline!L742</f>
        <v>257.96610924323147</v>
      </c>
      <c r="L742" s="31">
        <f ca="1">Raceline!M742</f>
        <v>34.790563526506077</v>
      </c>
    </row>
    <row r="743" spans="1:12" x14ac:dyDescent="0.3">
      <c r="A743" s="18">
        <v>739</v>
      </c>
      <c r="B743" s="20">
        <v>257.3640728117835</v>
      </c>
      <c r="C743" s="20">
        <v>34.959631356544264</v>
      </c>
      <c r="D743" s="19">
        <v>259.14927597349799</v>
      </c>
      <c r="E743" s="19">
        <v>39.630075625712294</v>
      </c>
      <c r="F743" s="20">
        <v>260.93447913521248</v>
      </c>
      <c r="G743" s="20">
        <v>44.300519894880324</v>
      </c>
      <c r="H743" s="19">
        <f t="shared" si="45"/>
        <v>343.29710044757371</v>
      </c>
      <c r="I743" s="20">
        <f t="shared" si="46"/>
        <v>327.31704474854234</v>
      </c>
      <c r="J743" s="19">
        <f t="shared" si="47"/>
        <v>316.83763334298692</v>
      </c>
      <c r="K743" s="31">
        <f ca="1">Raceline!L743</f>
        <v>257.3640728117835</v>
      </c>
      <c r="L743" s="31">
        <f ca="1">Raceline!M743</f>
        <v>34.959631356544264</v>
      </c>
    </row>
    <row r="744" spans="1:12" x14ac:dyDescent="0.3">
      <c r="A744" s="18">
        <v>740</v>
      </c>
      <c r="B744" s="20">
        <v>256.92758958902959</v>
      </c>
      <c r="C744" s="20">
        <v>35.177784287867468</v>
      </c>
      <c r="D744" s="19">
        <v>258.71279275074403</v>
      </c>
      <c r="E744" s="19">
        <v>39.848228557035526</v>
      </c>
      <c r="F744" s="20">
        <v>260.49799591245846</v>
      </c>
      <c r="G744" s="20">
        <v>44.518672826203584</v>
      </c>
      <c r="H744" s="19">
        <f t="shared" si="45"/>
        <v>343.78506387365252</v>
      </c>
      <c r="I744" s="20">
        <f t="shared" si="46"/>
        <v>327.80500817462121</v>
      </c>
      <c r="J744" s="19">
        <f t="shared" si="47"/>
        <v>317.32559676906584</v>
      </c>
      <c r="K744" s="31">
        <f ca="1">Raceline!L744</f>
        <v>256.92758958902959</v>
      </c>
      <c r="L744" s="31">
        <f ca="1">Raceline!M744</f>
        <v>35.177784287867468</v>
      </c>
    </row>
    <row r="745" spans="1:12" x14ac:dyDescent="0.3">
      <c r="A745" s="18">
        <v>741</v>
      </c>
      <c r="B745" s="20">
        <v>256.49119504632944</v>
      </c>
      <c r="C745" s="20">
        <v>35.286860753529112</v>
      </c>
      <c r="D745" s="19">
        <v>258.27639820804399</v>
      </c>
      <c r="E745" s="19">
        <v>39.957305022697135</v>
      </c>
      <c r="F745" s="20">
        <v>260.06160136975853</v>
      </c>
      <c r="G745" s="20">
        <v>44.627749291865157</v>
      </c>
      <c r="H745" s="19">
        <f t="shared" si="45"/>
        <v>344.23488369564762</v>
      </c>
      <c r="I745" s="20">
        <f t="shared" si="46"/>
        <v>328.2548279966162</v>
      </c>
      <c r="J745" s="19">
        <f t="shared" si="47"/>
        <v>317.77541659106072</v>
      </c>
      <c r="K745" s="31">
        <f ca="1">Raceline!L745</f>
        <v>256.49119504632944</v>
      </c>
      <c r="L745" s="31">
        <f ca="1">Raceline!M745</f>
        <v>35.286860753529112</v>
      </c>
    </row>
    <row r="746" spans="1:12" x14ac:dyDescent="0.3">
      <c r="A746" s="18">
        <v>742</v>
      </c>
      <c r="B746" s="20">
        <v>256.006141841123</v>
      </c>
      <c r="C746" s="20">
        <v>35.264245301052952</v>
      </c>
      <c r="D746" s="19">
        <v>257.73101587973593</v>
      </c>
      <c r="E746" s="19">
        <v>39.957305022697135</v>
      </c>
      <c r="F746" s="20">
        <v>259.45588991834887</v>
      </c>
      <c r="G746" s="20">
        <v>44.650364744341317</v>
      </c>
      <c r="H746" s="19">
        <f t="shared" si="45"/>
        <v>344.72046383380376</v>
      </c>
      <c r="I746" s="20">
        <f t="shared" si="46"/>
        <v>328.80021032492425</v>
      </c>
      <c r="J746" s="19">
        <f t="shared" si="47"/>
        <v>318.38155009208134</v>
      </c>
      <c r="K746" s="31">
        <f ca="1">Raceline!L746</f>
        <v>256.006141841123</v>
      </c>
      <c r="L746" s="31">
        <f ca="1">Raceline!M746</f>
        <v>35.264245301052952</v>
      </c>
    </row>
    <row r="747" spans="1:12" x14ac:dyDescent="0.3">
      <c r="A747" s="18">
        <v>743</v>
      </c>
      <c r="B747" s="20">
        <v>256.19772613464772</v>
      </c>
      <c r="C747" s="20">
        <v>35.452829895532247</v>
      </c>
      <c r="D747" s="19">
        <v>257.83991498529167</v>
      </c>
      <c r="E747" s="19">
        <v>40.175457954020523</v>
      </c>
      <c r="F747" s="20">
        <v>259.48210383593562</v>
      </c>
      <c r="G747" s="20">
        <v>44.898086012508799</v>
      </c>
      <c r="H747" s="19">
        <f t="shared" si="45"/>
        <v>344.98929220061109</v>
      </c>
      <c r="I747" s="20">
        <f t="shared" si="46"/>
        <v>329.04403345064418</v>
      </c>
      <c r="J747" s="19">
        <f t="shared" si="47"/>
        <v>318.63065448019552</v>
      </c>
      <c r="K747" s="31">
        <f ca="1">Raceline!L747</f>
        <v>256.19772613464772</v>
      </c>
      <c r="L747" s="31">
        <f ca="1">Raceline!M747</f>
        <v>35.452829895532247</v>
      </c>
    </row>
    <row r="748" spans="1:12" x14ac:dyDescent="0.3">
      <c r="A748" s="18">
        <v>744</v>
      </c>
      <c r="B748" s="20">
        <v>255.5847689518416</v>
      </c>
      <c r="C748" s="20">
        <v>35.627051943612628</v>
      </c>
      <c r="D748" s="19">
        <v>257.40352044259163</v>
      </c>
      <c r="E748" s="19">
        <v>40.284534419682132</v>
      </c>
      <c r="F748" s="20">
        <v>259.22227193334169</v>
      </c>
      <c r="G748" s="20">
        <v>44.942016895751635</v>
      </c>
      <c r="H748" s="19">
        <f t="shared" si="45"/>
        <v>345.62652828715278</v>
      </c>
      <c r="I748" s="20">
        <f t="shared" si="46"/>
        <v>329.49385327263917</v>
      </c>
      <c r="J748" s="19">
        <f t="shared" si="47"/>
        <v>318.89417400529391</v>
      </c>
      <c r="K748" s="31">
        <f ca="1">Raceline!L748</f>
        <v>255.5847689518416</v>
      </c>
      <c r="L748" s="31">
        <f ca="1">Raceline!M748</f>
        <v>35.627051943612628</v>
      </c>
    </row>
    <row r="749" spans="1:12" x14ac:dyDescent="0.3">
      <c r="A749" s="18">
        <v>745</v>
      </c>
      <c r="B749" s="20">
        <v>255.21188915484015</v>
      </c>
      <c r="C749" s="20">
        <v>35.820865561366674</v>
      </c>
      <c r="D749" s="19">
        <v>256.96703721983766</v>
      </c>
      <c r="E749" s="19">
        <v>40.502687351005356</v>
      </c>
      <c r="F749" s="20">
        <v>258.72218528483518</v>
      </c>
      <c r="G749" s="20">
        <v>45.184509140644039</v>
      </c>
      <c r="H749" s="19">
        <f t="shared" si="45"/>
        <v>346.04676995743165</v>
      </c>
      <c r="I749" s="20">
        <f t="shared" si="46"/>
        <v>329.98181669871803</v>
      </c>
      <c r="J749" s="19">
        <f t="shared" si="47"/>
        <v>319.44995196891557</v>
      </c>
      <c r="K749" s="31">
        <f ca="1">Raceline!L749</f>
        <v>255.21188915484015</v>
      </c>
      <c r="L749" s="31">
        <f ca="1">Raceline!M749</f>
        <v>35.820865561366674</v>
      </c>
    </row>
    <row r="750" spans="1:12" x14ac:dyDescent="0.3">
      <c r="A750" s="18">
        <v>746</v>
      </c>
      <c r="B750" s="20">
        <v>254.77549461214056</v>
      </c>
      <c r="C750" s="20">
        <v>35.929942027028282</v>
      </c>
      <c r="D750" s="19">
        <v>256.53064267713762</v>
      </c>
      <c r="E750" s="19">
        <v>40.611763816667128</v>
      </c>
      <c r="F750" s="20">
        <v>258.28579074213468</v>
      </c>
      <c r="G750" s="20">
        <v>45.293585606305975</v>
      </c>
      <c r="H750" s="19">
        <f t="shared" si="45"/>
        <v>346.49658977942619</v>
      </c>
      <c r="I750" s="20">
        <f t="shared" si="46"/>
        <v>330.43163652071308</v>
      </c>
      <c r="J750" s="19">
        <f t="shared" si="47"/>
        <v>319.89977179091107</v>
      </c>
      <c r="K750" s="31">
        <f ca="1">Raceline!L750</f>
        <v>254.77549461214056</v>
      </c>
      <c r="L750" s="31">
        <f ca="1">Raceline!M750</f>
        <v>35.929942027028282</v>
      </c>
    </row>
    <row r="751" spans="1:12" x14ac:dyDescent="0.3">
      <c r="A751" s="18">
        <v>747</v>
      </c>
      <c r="B751" s="20">
        <v>254.23011228383254</v>
      </c>
      <c r="C751" s="20">
        <v>35.929942027028275</v>
      </c>
      <c r="D751" s="19">
        <v>255.98526034882957</v>
      </c>
      <c r="E751" s="19">
        <v>40.611763816667128</v>
      </c>
      <c r="F751" s="20">
        <v>257.74040841382663</v>
      </c>
      <c r="G751" s="20">
        <v>45.293585606305982</v>
      </c>
      <c r="H751" s="19">
        <f t="shared" si="45"/>
        <v>347.04197210773418</v>
      </c>
      <c r="I751" s="20">
        <f t="shared" si="46"/>
        <v>330.97701884902114</v>
      </c>
      <c r="J751" s="19">
        <f t="shared" si="47"/>
        <v>320.44515411921913</v>
      </c>
      <c r="K751" s="31">
        <f ca="1">Raceline!L751</f>
        <v>254.23011228383254</v>
      </c>
      <c r="L751" s="31">
        <f ca="1">Raceline!M751</f>
        <v>35.929942027028275</v>
      </c>
    </row>
    <row r="752" spans="1:12" x14ac:dyDescent="0.3">
      <c r="A752" s="18">
        <v>748</v>
      </c>
      <c r="B752" s="20">
        <v>254.28242572525633</v>
      </c>
      <c r="C752" s="20">
        <v>36.169699918835661</v>
      </c>
      <c r="D752" s="19">
        <v>256.09415945438525</v>
      </c>
      <c r="E752" s="19">
        <v>40.829916747990353</v>
      </c>
      <c r="F752" s="20">
        <v>257.90589318351419</v>
      </c>
      <c r="G752" s="20">
        <v>45.490133577145045</v>
      </c>
      <c r="H752" s="19">
        <f t="shared" si="45"/>
        <v>347.2873708502687</v>
      </c>
      <c r="I752" s="20">
        <f t="shared" si="46"/>
        <v>331.22084197474089</v>
      </c>
      <c r="J752" s="19">
        <f t="shared" si="47"/>
        <v>320.70209051959768</v>
      </c>
      <c r="K752" s="31">
        <f ca="1">Raceline!L752</f>
        <v>254.28242572525633</v>
      </c>
      <c r="L752" s="31">
        <f ca="1">Raceline!M752</f>
        <v>36.169699918835661</v>
      </c>
    </row>
    <row r="753" spans="1:12" x14ac:dyDescent="0.3">
      <c r="A753" s="18">
        <v>749</v>
      </c>
      <c r="B753" s="20">
        <v>253.88710647464362</v>
      </c>
      <c r="C753" s="20">
        <v>36.26301538015732</v>
      </c>
      <c r="D753" s="19">
        <v>255.65776491168526</v>
      </c>
      <c r="E753" s="19">
        <v>40.938993213651962</v>
      </c>
      <c r="F753" s="20">
        <v>257.42842334872688</v>
      </c>
      <c r="G753" s="20">
        <v>45.614971047146604</v>
      </c>
      <c r="H753" s="19">
        <f t="shared" si="45"/>
        <v>347.69355441126874</v>
      </c>
      <c r="I753" s="20">
        <f t="shared" si="46"/>
        <v>331.67066179673583</v>
      </c>
      <c r="J753" s="19">
        <f t="shared" si="47"/>
        <v>321.19561036423232</v>
      </c>
      <c r="K753" s="31">
        <f ca="1">Raceline!L753</f>
        <v>253.88710647464362</v>
      </c>
      <c r="L753" s="31">
        <f ca="1">Raceline!M753</f>
        <v>36.26301538015732</v>
      </c>
    </row>
    <row r="754" spans="1:12" x14ac:dyDescent="0.3">
      <c r="A754" s="18">
        <v>750</v>
      </c>
      <c r="B754" s="20">
        <v>253.45062325188977</v>
      </c>
      <c r="C754" s="20">
        <v>36.481168311480666</v>
      </c>
      <c r="D754" s="19">
        <v>255.2212816889313</v>
      </c>
      <c r="E754" s="19">
        <v>41.15714614497535</v>
      </c>
      <c r="F754" s="20">
        <v>256.99194012597286</v>
      </c>
      <c r="G754" s="20">
        <v>45.833123978470034</v>
      </c>
      <c r="H754" s="19">
        <f t="shared" si="45"/>
        <v>348.18151783734754</v>
      </c>
      <c r="I754" s="20">
        <f t="shared" si="46"/>
        <v>332.15862522281475</v>
      </c>
      <c r="J754" s="19">
        <f t="shared" si="47"/>
        <v>321.6835737903113</v>
      </c>
      <c r="K754" s="31">
        <f ca="1">Raceline!L754</f>
        <v>253.45062325188977</v>
      </c>
      <c r="L754" s="31">
        <f ca="1">Raceline!M754</f>
        <v>36.481168311480666</v>
      </c>
    </row>
    <row r="755" spans="1:12" x14ac:dyDescent="0.3">
      <c r="A755" s="18">
        <v>751</v>
      </c>
      <c r="B755" s="20">
        <v>253.07661788826965</v>
      </c>
      <c r="C755" s="20">
        <v>36.567093314447789</v>
      </c>
      <c r="D755" s="19">
        <v>254.78488714623123</v>
      </c>
      <c r="E755" s="19">
        <v>41.266222610636966</v>
      </c>
      <c r="F755" s="20">
        <v>256.4931564041928</v>
      </c>
      <c r="G755" s="20">
        <v>45.965351906826143</v>
      </c>
      <c r="H755" s="19">
        <f t="shared" si="45"/>
        <v>348.56526660692407</v>
      </c>
      <c r="I755" s="20">
        <f t="shared" si="46"/>
        <v>332.6084450448098</v>
      </c>
      <c r="J755" s="19">
        <f t="shared" si="47"/>
        <v>322.19958679998268</v>
      </c>
      <c r="K755" s="31">
        <f ca="1">Raceline!L755</f>
        <v>253.07661788826965</v>
      </c>
      <c r="L755" s="31">
        <f ca="1">Raceline!M755</f>
        <v>36.567093314447789</v>
      </c>
    </row>
    <row r="756" spans="1:12" x14ac:dyDescent="0.3">
      <c r="A756" s="18">
        <v>752</v>
      </c>
      <c r="B756" s="20">
        <v>252.46884638088156</v>
      </c>
      <c r="C756" s="20">
        <v>36.590244777142317</v>
      </c>
      <c r="D756" s="19">
        <v>254.23950481792318</v>
      </c>
      <c r="E756" s="19">
        <v>41.266222610636966</v>
      </c>
      <c r="F756" s="20">
        <v>256.01016325496482</v>
      </c>
      <c r="G756" s="20">
        <v>45.942200444131615</v>
      </c>
      <c r="H756" s="19">
        <f t="shared" si="45"/>
        <v>349.17347890161869</v>
      </c>
      <c r="I756" s="20">
        <f t="shared" si="46"/>
        <v>333.15382737311785</v>
      </c>
      <c r="J756" s="19">
        <f t="shared" si="47"/>
        <v>322.68313449403786</v>
      </c>
      <c r="K756" s="31">
        <f ca="1">Raceline!L756</f>
        <v>252.46884638088156</v>
      </c>
      <c r="L756" s="31">
        <f ca="1">Raceline!M756</f>
        <v>36.590244777142317</v>
      </c>
    </row>
    <row r="757" spans="1:12" x14ac:dyDescent="0.3">
      <c r="A757" s="18">
        <v>753</v>
      </c>
      <c r="B757" s="20">
        <v>252.49197099994831</v>
      </c>
      <c r="C757" s="20">
        <v>36.841783938077967</v>
      </c>
      <c r="D757" s="19">
        <v>254.34840392347726</v>
      </c>
      <c r="E757" s="19">
        <v>41.484375541960191</v>
      </c>
      <c r="F757" s="20">
        <v>256.20483684700622</v>
      </c>
      <c r="G757" s="20">
        <v>46.126967145842414</v>
      </c>
      <c r="H757" s="19">
        <f t="shared" si="45"/>
        <v>349.42607877788782</v>
      </c>
      <c r="I757" s="20">
        <f t="shared" si="46"/>
        <v>333.39765049883687</v>
      </c>
      <c r="J757" s="19">
        <f t="shared" si="47"/>
        <v>322.95153073376446</v>
      </c>
      <c r="K757" s="31">
        <f ca="1">Raceline!L757</f>
        <v>252.49197099994831</v>
      </c>
      <c r="L757" s="31">
        <f ca="1">Raceline!M757</f>
        <v>36.841783938077967</v>
      </c>
    </row>
    <row r="758" spans="1:12" x14ac:dyDescent="0.3">
      <c r="A758" s="18">
        <v>754</v>
      </c>
      <c r="B758" s="20">
        <v>252.17153860110284</v>
      </c>
      <c r="C758" s="20">
        <v>36.906154122369323</v>
      </c>
      <c r="D758" s="19">
        <v>253.9120093807789</v>
      </c>
      <c r="E758" s="19">
        <v>41.593452007621956</v>
      </c>
      <c r="F758" s="20">
        <v>255.65248016045496</v>
      </c>
      <c r="G758" s="20">
        <v>46.280749892874589</v>
      </c>
      <c r="H758" s="19">
        <f t="shared" si="45"/>
        <v>349.75291274621969</v>
      </c>
      <c r="I758" s="20">
        <f t="shared" si="46"/>
        <v>333.84747032083027</v>
      </c>
      <c r="J758" s="19">
        <f t="shared" si="47"/>
        <v>323.52489540172252</v>
      </c>
      <c r="K758" s="31">
        <f ca="1">Raceline!L758</f>
        <v>252.17153860110284</v>
      </c>
      <c r="L758" s="31">
        <f ca="1">Raceline!M758</f>
        <v>36.906154122369323</v>
      </c>
    </row>
    <row r="759" spans="1:12" x14ac:dyDescent="0.3">
      <c r="A759" s="18">
        <v>755</v>
      </c>
      <c r="B759" s="20">
        <v>251.73505537834887</v>
      </c>
      <c r="C759" s="20">
        <v>37.124307053692554</v>
      </c>
      <c r="D759" s="19">
        <v>253.47552615802493</v>
      </c>
      <c r="E759" s="19">
        <v>41.811604938945187</v>
      </c>
      <c r="F759" s="20">
        <v>255.21599693770099</v>
      </c>
      <c r="G759" s="20">
        <v>46.49890282419782</v>
      </c>
      <c r="H759" s="19">
        <f t="shared" si="45"/>
        <v>350.24087617229856</v>
      </c>
      <c r="I759" s="20">
        <f t="shared" si="46"/>
        <v>334.33543374690913</v>
      </c>
      <c r="J759" s="19">
        <f t="shared" si="47"/>
        <v>324.01285882780138</v>
      </c>
      <c r="K759" s="31">
        <f ca="1">Raceline!L759</f>
        <v>251.73505537834887</v>
      </c>
      <c r="L759" s="31">
        <f ca="1">Raceline!M759</f>
        <v>37.124307053692554</v>
      </c>
    </row>
    <row r="760" spans="1:12" x14ac:dyDescent="0.3">
      <c r="A760" s="18">
        <v>756</v>
      </c>
      <c r="B760" s="20">
        <v>251.2986608356488</v>
      </c>
      <c r="C760" s="20">
        <v>37.233383519354163</v>
      </c>
      <c r="D760" s="19">
        <v>253.03913161532486</v>
      </c>
      <c r="E760" s="19">
        <v>41.920681404606796</v>
      </c>
      <c r="F760" s="20">
        <v>254.77960239500092</v>
      </c>
      <c r="G760" s="20">
        <v>46.607979289859429</v>
      </c>
      <c r="H760" s="19">
        <f t="shared" si="45"/>
        <v>350.69069599429361</v>
      </c>
      <c r="I760" s="20">
        <f t="shared" si="46"/>
        <v>334.78525356890418</v>
      </c>
      <c r="J760" s="19">
        <f t="shared" si="47"/>
        <v>324.46267864979643</v>
      </c>
      <c r="K760" s="31">
        <f ca="1">Raceline!L760</f>
        <v>251.2986608356488</v>
      </c>
      <c r="L760" s="31">
        <f ca="1">Raceline!M760</f>
        <v>37.233383519354163</v>
      </c>
    </row>
    <row r="761" spans="1:12" x14ac:dyDescent="0.3">
      <c r="A761" s="18">
        <v>757</v>
      </c>
      <c r="B761" s="20">
        <v>250.86231063297583</v>
      </c>
      <c r="C761" s="20">
        <v>37.287921752184936</v>
      </c>
      <c r="D761" s="19">
        <v>252.60278141265181</v>
      </c>
      <c r="E761" s="19">
        <v>41.975219637437597</v>
      </c>
      <c r="F761" s="20">
        <v>254.34325219232778</v>
      </c>
      <c r="G761" s="20">
        <v>46.662517522690258</v>
      </c>
      <c r="H761" s="19">
        <f t="shared" si="45"/>
        <v>351.13044128217405</v>
      </c>
      <c r="I761" s="20">
        <f t="shared" si="46"/>
        <v>335.22499885678468</v>
      </c>
      <c r="J761" s="19">
        <f t="shared" si="47"/>
        <v>324.90242393767704</v>
      </c>
      <c r="K761" s="31">
        <f ca="1">Raceline!L761</f>
        <v>250.86231063297583</v>
      </c>
      <c r="L761" s="31">
        <f ca="1">Raceline!M761</f>
        <v>37.287921752184936</v>
      </c>
    </row>
    <row r="762" spans="1:12" x14ac:dyDescent="0.3">
      <c r="A762" s="18">
        <v>758</v>
      </c>
      <c r="B762" s="20">
        <v>250.50485518391648</v>
      </c>
      <c r="C762" s="20">
        <v>37.614630560426953</v>
      </c>
      <c r="D762" s="19">
        <v>252.38440678119477</v>
      </c>
      <c r="E762" s="19">
        <v>42.2479108015918</v>
      </c>
      <c r="F762" s="20">
        <v>254.26395837847306</v>
      </c>
      <c r="G762" s="20">
        <v>46.881191042756647</v>
      </c>
      <c r="H762" s="19">
        <f t="shared" si="45"/>
        <v>351.61470675012026</v>
      </c>
      <c r="I762" s="20">
        <f t="shared" si="46"/>
        <v>335.5743524751598</v>
      </c>
      <c r="J762" s="19">
        <f t="shared" si="47"/>
        <v>325.13503007967216</v>
      </c>
      <c r="K762" s="31">
        <f ca="1">Raceline!L762</f>
        <v>250.50485518391648</v>
      </c>
      <c r="L762" s="31">
        <f ca="1">Raceline!M762</f>
        <v>37.614630560426953</v>
      </c>
    </row>
    <row r="763" spans="1:12" x14ac:dyDescent="0.3">
      <c r="A763" s="18">
        <v>759</v>
      </c>
      <c r="B763" s="20">
        <v>250.23464998177155</v>
      </c>
      <c r="C763" s="20">
        <v>37.659712549160304</v>
      </c>
      <c r="D763" s="19">
        <v>251.9480122384947</v>
      </c>
      <c r="E763" s="19">
        <v>42.356987267253402</v>
      </c>
      <c r="F763" s="20">
        <v>253.66137449521784</v>
      </c>
      <c r="G763" s="20">
        <v>47.0542619853465</v>
      </c>
      <c r="H763" s="19">
        <f t="shared" si="45"/>
        <v>351.88864695705297</v>
      </c>
      <c r="I763" s="20">
        <f t="shared" si="46"/>
        <v>336.02417229715479</v>
      </c>
      <c r="J763" s="19">
        <f t="shared" si="47"/>
        <v>325.76197576115334</v>
      </c>
      <c r="K763" s="31">
        <f ca="1">Raceline!L763</f>
        <v>250.23464998177155</v>
      </c>
      <c r="L763" s="31">
        <f ca="1">Raceline!M763</f>
        <v>37.659712549160304</v>
      </c>
    </row>
    <row r="764" spans="1:12" x14ac:dyDescent="0.3">
      <c r="A764" s="18">
        <v>760</v>
      </c>
      <c r="B764" s="20">
        <v>249.74263324788049</v>
      </c>
      <c r="C764" s="20">
        <v>37.789452350403337</v>
      </c>
      <c r="D764" s="19">
        <v>251.51161769579465</v>
      </c>
      <c r="E764" s="19">
        <v>42.466063732915018</v>
      </c>
      <c r="F764" s="20">
        <v>253.28060214370882</v>
      </c>
      <c r="G764" s="20">
        <v>47.142675115426698</v>
      </c>
      <c r="H764" s="19">
        <f t="shared" si="45"/>
        <v>352.39748178531789</v>
      </c>
      <c r="I764" s="20">
        <f t="shared" si="46"/>
        <v>336.47399211914978</v>
      </c>
      <c r="J764" s="19">
        <f t="shared" si="47"/>
        <v>326.15287787836979</v>
      </c>
      <c r="K764" s="31">
        <f ca="1">Raceline!L764</f>
        <v>249.74263324788049</v>
      </c>
      <c r="L764" s="31">
        <f ca="1">Raceline!M764</f>
        <v>37.789452350403337</v>
      </c>
    </row>
    <row r="765" spans="1:12" x14ac:dyDescent="0.3">
      <c r="A765" s="18">
        <v>761</v>
      </c>
      <c r="B765" s="20">
        <v>249.36177221631758</v>
      </c>
      <c r="C765" s="20">
        <v>37.986941946145308</v>
      </c>
      <c r="D765" s="19">
        <v>251.07513447304069</v>
      </c>
      <c r="E765" s="19">
        <v>42.684216664238406</v>
      </c>
      <c r="F765" s="20">
        <v>252.78849672976381</v>
      </c>
      <c r="G765" s="20">
        <v>47.381491382331504</v>
      </c>
      <c r="H765" s="19">
        <f t="shared" si="45"/>
        <v>352.82650074269566</v>
      </c>
      <c r="I765" s="20">
        <f t="shared" si="46"/>
        <v>336.9619555452287</v>
      </c>
      <c r="J765" s="19">
        <f t="shared" si="47"/>
        <v>326.69987051796591</v>
      </c>
      <c r="K765" s="31">
        <f ca="1">Raceline!L765</f>
        <v>249.36177221631758</v>
      </c>
      <c r="L765" s="31">
        <f ca="1">Raceline!M765</f>
        <v>37.986941946145308</v>
      </c>
    </row>
    <row r="766" spans="1:12" x14ac:dyDescent="0.3">
      <c r="A766" s="18">
        <v>762</v>
      </c>
      <c r="B766" s="20">
        <v>248.95346375413408</v>
      </c>
      <c r="C766" s="20">
        <v>38.085868758769827</v>
      </c>
      <c r="D766" s="19">
        <v>250.63873993034068</v>
      </c>
      <c r="E766" s="19">
        <v>42.793293129900022</v>
      </c>
      <c r="F766" s="20">
        <v>252.32401610654728</v>
      </c>
      <c r="G766" s="20">
        <v>47.500717501030216</v>
      </c>
      <c r="H766" s="19">
        <f t="shared" si="45"/>
        <v>353.2466225280707</v>
      </c>
      <c r="I766" s="20">
        <f t="shared" si="46"/>
        <v>337.4117753672237</v>
      </c>
      <c r="J766" s="19">
        <f t="shared" si="47"/>
        <v>327.17940895930673</v>
      </c>
      <c r="K766" s="31">
        <f ca="1">Raceline!L766</f>
        <v>248.95346375413408</v>
      </c>
      <c r="L766" s="31">
        <f ca="1">Raceline!M766</f>
        <v>38.085868758769827</v>
      </c>
    </row>
    <row r="767" spans="1:12" x14ac:dyDescent="0.3">
      <c r="A767" s="18">
        <v>763</v>
      </c>
      <c r="B767" s="20">
        <v>248.31216921138201</v>
      </c>
      <c r="C767" s="20">
        <v>38.382453810561877</v>
      </c>
      <c r="D767" s="19">
        <v>250.20225670758833</v>
      </c>
      <c r="E767" s="19">
        <v>43.01144606122341</v>
      </c>
      <c r="F767" s="20">
        <v>252.09234420379465</v>
      </c>
      <c r="G767" s="20">
        <v>47.640438311884942</v>
      </c>
      <c r="H767" s="19">
        <f t="shared" si="45"/>
        <v>353.95317852975074</v>
      </c>
      <c r="I767" s="20">
        <f t="shared" si="46"/>
        <v>337.89973879330114</v>
      </c>
      <c r="J767" s="19">
        <f t="shared" si="47"/>
        <v>327.44995244104473</v>
      </c>
      <c r="K767" s="31">
        <f ca="1">Raceline!L767</f>
        <v>248.31216921138201</v>
      </c>
      <c r="L767" s="31">
        <f ca="1">Raceline!M767</f>
        <v>38.382453810561877</v>
      </c>
    </row>
    <row r="768" spans="1:12" x14ac:dyDescent="0.3">
      <c r="A768" s="18">
        <v>764</v>
      </c>
      <c r="B768" s="20">
        <v>248.03779112637451</v>
      </c>
      <c r="C768" s="20">
        <v>38.428639057972987</v>
      </c>
      <c r="D768" s="19">
        <v>249.76586216488829</v>
      </c>
      <c r="E768" s="19">
        <v>43.120522526885011</v>
      </c>
      <c r="F768" s="20">
        <v>251.49393320340207</v>
      </c>
      <c r="G768" s="20">
        <v>47.812405995797036</v>
      </c>
      <c r="H768" s="19">
        <f t="shared" si="45"/>
        <v>354.23141657641366</v>
      </c>
      <c r="I768" s="20">
        <f t="shared" si="46"/>
        <v>338.34955861529613</v>
      </c>
      <c r="J768" s="19">
        <f t="shared" si="47"/>
        <v>328.07258283678601</v>
      </c>
      <c r="K768" s="31">
        <f ca="1">Raceline!L768</f>
        <v>248.03779112637451</v>
      </c>
      <c r="L768" s="31">
        <f ca="1">Raceline!M768</f>
        <v>38.428639057972987</v>
      </c>
    </row>
    <row r="769" spans="1:12" x14ac:dyDescent="0.3">
      <c r="A769" s="18">
        <v>765</v>
      </c>
      <c r="B769" s="20">
        <v>247.60130790362092</v>
      </c>
      <c r="C769" s="20">
        <v>38.646791989296077</v>
      </c>
      <c r="D769" s="19">
        <v>249.32937894213433</v>
      </c>
      <c r="E769" s="19">
        <v>43.338675458208243</v>
      </c>
      <c r="F769" s="20">
        <v>251.05744998064773</v>
      </c>
      <c r="G769" s="20">
        <v>48.03055892712041</v>
      </c>
      <c r="H769" s="19">
        <f t="shared" si="45"/>
        <v>354.71938000249213</v>
      </c>
      <c r="I769" s="20">
        <f t="shared" si="46"/>
        <v>338.837522041375</v>
      </c>
      <c r="J769" s="19">
        <f t="shared" si="47"/>
        <v>328.56054626286527</v>
      </c>
      <c r="K769" s="31">
        <f ca="1">Raceline!L769</f>
        <v>247.60130790362092</v>
      </c>
      <c r="L769" s="31">
        <f ca="1">Raceline!M769</f>
        <v>38.646791989296077</v>
      </c>
    </row>
    <row r="770" spans="1:12" x14ac:dyDescent="0.3">
      <c r="A770" s="18">
        <v>766</v>
      </c>
      <c r="B770" s="20">
        <v>247.16491336092062</v>
      </c>
      <c r="C770" s="20">
        <v>38.755868454957799</v>
      </c>
      <c r="D770" s="19">
        <v>248.89298439943431</v>
      </c>
      <c r="E770" s="19">
        <v>43.447751923869852</v>
      </c>
      <c r="F770" s="20">
        <v>250.621055437948</v>
      </c>
      <c r="G770" s="20">
        <v>48.139635392781905</v>
      </c>
      <c r="H770" s="19">
        <f t="shared" si="45"/>
        <v>355.16919982448741</v>
      </c>
      <c r="I770" s="20">
        <f t="shared" si="46"/>
        <v>339.28734186336999</v>
      </c>
      <c r="J770" s="19">
        <f t="shared" si="47"/>
        <v>329.01036608485992</v>
      </c>
      <c r="K770" s="31">
        <f ca="1">Raceline!L770</f>
        <v>247.16491336092062</v>
      </c>
      <c r="L770" s="31">
        <f ca="1">Raceline!M770</f>
        <v>38.755868454957799</v>
      </c>
    </row>
    <row r="771" spans="1:12" x14ac:dyDescent="0.3">
      <c r="A771" s="18">
        <v>767</v>
      </c>
      <c r="B771" s="20">
        <v>246.72843013816828</v>
      </c>
      <c r="C771" s="20">
        <v>38.974021386281187</v>
      </c>
      <c r="D771" s="19">
        <v>248.45650117668197</v>
      </c>
      <c r="E771" s="19">
        <v>43.66590485519324</v>
      </c>
      <c r="F771" s="20">
        <v>250.18457221519566</v>
      </c>
      <c r="G771" s="20">
        <v>48.357788324105293</v>
      </c>
      <c r="H771" s="19">
        <f t="shared" si="45"/>
        <v>355.65716325056485</v>
      </c>
      <c r="I771" s="20">
        <f t="shared" si="46"/>
        <v>339.77530528944743</v>
      </c>
      <c r="J771" s="19">
        <f t="shared" si="47"/>
        <v>329.49832951093737</v>
      </c>
      <c r="K771" s="31">
        <f ca="1">Raceline!L771</f>
        <v>246.72843013816828</v>
      </c>
      <c r="L771" s="31">
        <f ca="1">Raceline!M771</f>
        <v>38.974021386281187</v>
      </c>
    </row>
    <row r="772" spans="1:12" x14ac:dyDescent="0.3">
      <c r="A772" s="18">
        <v>768</v>
      </c>
      <c r="B772" s="20">
        <v>246.21133145273981</v>
      </c>
      <c r="C772" s="20">
        <v>39.113615389743828</v>
      </c>
      <c r="D772" s="19">
        <v>248.02010663398192</v>
      </c>
      <c r="E772" s="19">
        <v>43.774981320854849</v>
      </c>
      <c r="F772" s="20">
        <v>249.82888181522404</v>
      </c>
      <c r="G772" s="20">
        <v>48.43634725196587</v>
      </c>
      <c r="H772" s="19">
        <f t="shared" si="45"/>
        <v>356.19277275036353</v>
      </c>
      <c r="I772" s="20">
        <f t="shared" si="46"/>
        <v>340.22512511144242</v>
      </c>
      <c r="J772" s="19">
        <f t="shared" si="47"/>
        <v>329.86259200664421</v>
      </c>
      <c r="K772" s="31">
        <f ca="1">Raceline!L772</f>
        <v>246.21133145273981</v>
      </c>
      <c r="L772" s="31">
        <f ca="1">Raceline!M772</f>
        <v>39.113615389743828</v>
      </c>
    </row>
    <row r="773" spans="1:12" x14ac:dyDescent="0.3">
      <c r="A773" s="18">
        <v>769</v>
      </c>
      <c r="B773" s="20">
        <v>245.89473628477816</v>
      </c>
      <c r="C773" s="20">
        <v>39.287004178103182</v>
      </c>
      <c r="D773" s="19">
        <v>247.58362341122796</v>
      </c>
      <c r="E773" s="19">
        <v>43.993134252178073</v>
      </c>
      <c r="F773" s="20">
        <v>249.27251053767776</v>
      </c>
      <c r="G773" s="20">
        <v>48.699264326252965</v>
      </c>
      <c r="H773" s="19">
        <f t="shared" ref="H773:H836" si="48">SQRT((B773-B772)^2+(C773-C772)^2)+H772</f>
        <v>356.55373836133691</v>
      </c>
      <c r="I773" s="20">
        <f t="shared" ref="I773:I836" si="49">SQRT((D773-D772)^2+(E773-E772)^2)+I772</f>
        <v>340.71308853752129</v>
      </c>
      <c r="J773" s="19">
        <f t="shared" ref="J773:J836" si="50">SQRT((F773-F772)^2+(G773-G772)^2)+J772</f>
        <v>330.4779572530062</v>
      </c>
      <c r="K773" s="31">
        <f ca="1">Raceline!L773</f>
        <v>245.89473628477816</v>
      </c>
      <c r="L773" s="31">
        <f ca="1">Raceline!M773</f>
        <v>39.287004178103182</v>
      </c>
    </row>
    <row r="774" spans="1:12" x14ac:dyDescent="0.3">
      <c r="A774" s="18">
        <v>770</v>
      </c>
      <c r="B774" s="20">
        <v>245.40525035464577</v>
      </c>
      <c r="C774" s="20">
        <v>39.415472955048664</v>
      </c>
      <c r="D774" s="19">
        <v>247.14722886852792</v>
      </c>
      <c r="E774" s="19">
        <v>44.102210717839853</v>
      </c>
      <c r="F774" s="20">
        <v>248.88920738241006</v>
      </c>
      <c r="G774" s="20">
        <v>48.788948480631042</v>
      </c>
      <c r="H774" s="19">
        <f t="shared" si="48"/>
        <v>357.05980229252293</v>
      </c>
      <c r="I774" s="20">
        <f t="shared" si="49"/>
        <v>341.16290835951634</v>
      </c>
      <c r="J774" s="19">
        <f t="shared" si="50"/>
        <v>330.87161263069675</v>
      </c>
      <c r="K774" s="31">
        <f ca="1">Raceline!L774</f>
        <v>245.40525035464577</v>
      </c>
      <c r="L774" s="31">
        <f ca="1">Raceline!M774</f>
        <v>39.415472955048664</v>
      </c>
    </row>
    <row r="775" spans="1:12" x14ac:dyDescent="0.3">
      <c r="A775" s="18">
        <v>771</v>
      </c>
      <c r="B775" s="20">
        <v>244.96890015197269</v>
      </c>
      <c r="C775" s="20">
        <v>39.470011187879464</v>
      </c>
      <c r="D775" s="19">
        <v>246.71087866585484</v>
      </c>
      <c r="E775" s="19">
        <v>44.156748950670654</v>
      </c>
      <c r="F775" s="20">
        <v>248.45285717973698</v>
      </c>
      <c r="G775" s="20">
        <v>48.843486713461843</v>
      </c>
      <c r="H775" s="19">
        <f t="shared" si="48"/>
        <v>357.49954758040349</v>
      </c>
      <c r="I775" s="20">
        <f t="shared" si="49"/>
        <v>341.60265364739689</v>
      </c>
      <c r="J775" s="19">
        <f t="shared" si="50"/>
        <v>331.3113579185773</v>
      </c>
      <c r="K775" s="31">
        <f ca="1">Raceline!L775</f>
        <v>244.96890015197269</v>
      </c>
      <c r="L775" s="31">
        <f ca="1">Raceline!M775</f>
        <v>39.470011187879464</v>
      </c>
    </row>
    <row r="776" spans="1:12" x14ac:dyDescent="0.3">
      <c r="A776" s="18">
        <v>772</v>
      </c>
      <c r="B776" s="20">
        <v>244.83040842988063</v>
      </c>
      <c r="C776" s="20">
        <v>39.713781284772963</v>
      </c>
      <c r="D776" s="19">
        <v>246.4925040343978</v>
      </c>
      <c r="E776" s="19">
        <v>44.429440114824679</v>
      </c>
      <c r="F776" s="20">
        <v>248.15459963891496</v>
      </c>
      <c r="G776" s="20">
        <v>49.145098944876395</v>
      </c>
      <c r="H776" s="19">
        <f t="shared" si="48"/>
        <v>357.77991130349812</v>
      </c>
      <c r="I776" s="20">
        <f t="shared" si="49"/>
        <v>341.95200726577184</v>
      </c>
      <c r="J776" s="19">
        <f t="shared" si="50"/>
        <v>331.73553653519542</v>
      </c>
      <c r="K776" s="31">
        <f ca="1">Raceline!L776</f>
        <v>244.83040842988063</v>
      </c>
      <c r="L776" s="31">
        <f ca="1">Raceline!M776</f>
        <v>39.713781284772963</v>
      </c>
    </row>
    <row r="777" spans="1:12" x14ac:dyDescent="0.3">
      <c r="A777" s="18">
        <v>773</v>
      </c>
      <c r="B777" s="20">
        <v>244.27405966671409</v>
      </c>
      <c r="C777" s="20">
        <v>39.866868218154835</v>
      </c>
      <c r="D777" s="19">
        <v>246.05610949169775</v>
      </c>
      <c r="E777" s="19">
        <v>44.538516580486458</v>
      </c>
      <c r="F777" s="20">
        <v>247.83815931668141</v>
      </c>
      <c r="G777" s="20">
        <v>49.210164942818082</v>
      </c>
      <c r="H777" s="19">
        <f t="shared" si="48"/>
        <v>358.35693778074955</v>
      </c>
      <c r="I777" s="20">
        <f t="shared" si="49"/>
        <v>342.40182708776689</v>
      </c>
      <c r="J777" s="19">
        <f t="shared" si="50"/>
        <v>332.058596996446</v>
      </c>
      <c r="K777" s="31">
        <f ca="1">Raceline!L777</f>
        <v>244.27405966671409</v>
      </c>
      <c r="L777" s="31">
        <f ca="1">Raceline!M777</f>
        <v>39.866868218154835</v>
      </c>
    </row>
    <row r="778" spans="1:12" x14ac:dyDescent="0.3">
      <c r="A778" s="18">
        <v>774</v>
      </c>
      <c r="B778" s="20">
        <v>243.89164391048405</v>
      </c>
      <c r="C778" s="20">
        <v>39.955709577236014</v>
      </c>
      <c r="D778" s="19">
        <v>245.61971494899774</v>
      </c>
      <c r="E778" s="19">
        <v>44.647593046148067</v>
      </c>
      <c r="F778" s="20">
        <v>247.34778598751143</v>
      </c>
      <c r="G778" s="20">
        <v>49.33947651506012</v>
      </c>
      <c r="H778" s="19">
        <f t="shared" si="48"/>
        <v>358.74953757404597</v>
      </c>
      <c r="I778" s="20">
        <f t="shared" si="49"/>
        <v>342.85164690976188</v>
      </c>
      <c r="J778" s="19">
        <f t="shared" si="50"/>
        <v>332.56573355071612</v>
      </c>
      <c r="K778" s="31">
        <f ca="1">Raceline!L778</f>
        <v>243.89164391048405</v>
      </c>
      <c r="L778" s="31">
        <f ca="1">Raceline!M778</f>
        <v>39.955709577236014</v>
      </c>
    </row>
    <row r="779" spans="1:12" x14ac:dyDescent="0.3">
      <c r="A779" s="18">
        <v>775</v>
      </c>
      <c r="B779" s="20">
        <v>243.45516068773171</v>
      </c>
      <c r="C779" s="20">
        <v>40.173862508559246</v>
      </c>
      <c r="D779" s="19">
        <v>245.1832317262454</v>
      </c>
      <c r="E779" s="19">
        <v>44.865745977471299</v>
      </c>
      <c r="F779" s="20">
        <v>246.91130276475909</v>
      </c>
      <c r="G779" s="20">
        <v>49.557629446383352</v>
      </c>
      <c r="H779" s="19">
        <f t="shared" si="48"/>
        <v>359.23750100012336</v>
      </c>
      <c r="I779" s="20">
        <f t="shared" si="49"/>
        <v>343.33961033583927</v>
      </c>
      <c r="J779" s="19">
        <f t="shared" si="50"/>
        <v>333.0536969767935</v>
      </c>
      <c r="K779" s="31">
        <f ca="1">Raceline!L779</f>
        <v>243.45516068773171</v>
      </c>
      <c r="L779" s="31">
        <f ca="1">Raceline!M779</f>
        <v>40.173862508559246</v>
      </c>
    </row>
    <row r="780" spans="1:12" x14ac:dyDescent="0.3">
      <c r="A780" s="18">
        <v>776</v>
      </c>
      <c r="B780" s="20">
        <v>243.01876614503166</v>
      </c>
      <c r="C780" s="20">
        <v>40.282938974220855</v>
      </c>
      <c r="D780" s="19">
        <v>244.74683718354535</v>
      </c>
      <c r="E780" s="19">
        <v>44.974822443132908</v>
      </c>
      <c r="F780" s="20">
        <v>246.47490822205904</v>
      </c>
      <c r="G780" s="20">
        <v>49.666705912044961</v>
      </c>
      <c r="H780" s="19">
        <f t="shared" si="48"/>
        <v>359.68732082211835</v>
      </c>
      <c r="I780" s="20">
        <f t="shared" si="49"/>
        <v>343.78943015783426</v>
      </c>
      <c r="J780" s="19">
        <f t="shared" si="50"/>
        <v>333.5035167987885</v>
      </c>
      <c r="K780" s="31">
        <f ca="1">Raceline!L780</f>
        <v>243.01876614503166</v>
      </c>
      <c r="L780" s="31">
        <f ca="1">Raceline!M780</f>
        <v>40.282938974220855</v>
      </c>
    </row>
    <row r="781" spans="1:12" x14ac:dyDescent="0.3">
      <c r="A781" s="18">
        <v>777</v>
      </c>
      <c r="B781" s="20">
        <v>242.58228292227761</v>
      </c>
      <c r="C781" s="20">
        <v>40.501091905544264</v>
      </c>
      <c r="D781" s="19">
        <v>244.31035396079139</v>
      </c>
      <c r="E781" s="19">
        <v>45.192975374456289</v>
      </c>
      <c r="F781" s="20">
        <v>246.03842499930516</v>
      </c>
      <c r="G781" s="20">
        <v>49.884858843368313</v>
      </c>
      <c r="H781" s="19">
        <f t="shared" si="48"/>
        <v>360.17528424819733</v>
      </c>
      <c r="I781" s="20">
        <f t="shared" si="49"/>
        <v>344.27739358391318</v>
      </c>
      <c r="J781" s="19">
        <f t="shared" si="50"/>
        <v>333.9914802248673</v>
      </c>
      <c r="K781" s="31">
        <f ca="1">Raceline!L781</f>
        <v>242.58228292227761</v>
      </c>
      <c r="L781" s="31">
        <f ca="1">Raceline!M781</f>
        <v>40.501091905544264</v>
      </c>
    </row>
    <row r="782" spans="1:12" x14ac:dyDescent="0.3">
      <c r="A782" s="18">
        <v>778</v>
      </c>
      <c r="B782" s="20">
        <v>242.22815861736615</v>
      </c>
      <c r="C782" s="20">
        <v>40.580681305587476</v>
      </c>
      <c r="D782" s="19">
        <v>243.87395941809137</v>
      </c>
      <c r="E782" s="19">
        <v>45.302051840117905</v>
      </c>
      <c r="F782" s="20">
        <v>245.5197602188166</v>
      </c>
      <c r="G782" s="20">
        <v>50.023422374648334</v>
      </c>
      <c r="H782" s="19">
        <f t="shared" si="48"/>
        <v>360.53824222913767</v>
      </c>
      <c r="I782" s="20">
        <f t="shared" si="49"/>
        <v>344.72721340590817</v>
      </c>
      <c r="J782" s="19">
        <f t="shared" si="50"/>
        <v>334.52833496007975</v>
      </c>
      <c r="K782" s="31">
        <f ca="1">Raceline!L782</f>
        <v>242.22815861736615</v>
      </c>
      <c r="L782" s="31">
        <f ca="1">Raceline!M782</f>
        <v>40.580681305587476</v>
      </c>
    </row>
    <row r="783" spans="1:12" x14ac:dyDescent="0.3">
      <c r="A783" s="18">
        <v>779</v>
      </c>
      <c r="B783" s="20">
        <v>241.66849174742325</v>
      </c>
      <c r="C783" s="20">
        <v>40.843593388929612</v>
      </c>
      <c r="D783" s="19">
        <v>243.43747619533741</v>
      </c>
      <c r="E783" s="19">
        <v>45.520204771441293</v>
      </c>
      <c r="F783" s="20">
        <v>245.20646064325157</v>
      </c>
      <c r="G783" s="20">
        <v>50.196816153952973</v>
      </c>
      <c r="H783" s="19">
        <f t="shared" si="48"/>
        <v>361.15658660638951</v>
      </c>
      <c r="I783" s="20">
        <f t="shared" si="49"/>
        <v>345.21517683198709</v>
      </c>
      <c r="J783" s="19">
        <f t="shared" si="50"/>
        <v>334.8864159938567</v>
      </c>
      <c r="K783" s="31">
        <f ca="1">Raceline!L783</f>
        <v>241.66849174742325</v>
      </c>
      <c r="L783" s="31">
        <f ca="1">Raceline!M783</f>
        <v>40.843593388929612</v>
      </c>
    </row>
    <row r="784" spans="1:12" x14ac:dyDescent="0.3">
      <c r="A784" s="18">
        <v>780</v>
      </c>
      <c r="B784" s="20">
        <v>241.28771939591419</v>
      </c>
      <c r="C784" s="20">
        <v>40.932006519009811</v>
      </c>
      <c r="D784" s="19">
        <v>243.00108165263734</v>
      </c>
      <c r="E784" s="19">
        <v>45.629281237102909</v>
      </c>
      <c r="F784" s="20">
        <v>244.71444390936048</v>
      </c>
      <c r="G784" s="20">
        <v>50.326555955196007</v>
      </c>
      <c r="H784" s="19">
        <f t="shared" si="48"/>
        <v>361.54748872360597</v>
      </c>
      <c r="I784" s="20">
        <f t="shared" si="49"/>
        <v>345.66499665398214</v>
      </c>
      <c r="J784" s="19">
        <f t="shared" si="50"/>
        <v>335.39525082212168</v>
      </c>
      <c r="K784" s="31">
        <f ca="1">Raceline!L784</f>
        <v>241.28771939591419</v>
      </c>
      <c r="L784" s="31">
        <f ca="1">Raceline!M784</f>
        <v>40.932006519009811</v>
      </c>
    </row>
    <row r="785" spans="1:12" x14ac:dyDescent="0.3">
      <c r="A785" s="18">
        <v>781</v>
      </c>
      <c r="B785" s="20">
        <v>240.85136919324114</v>
      </c>
      <c r="C785" s="20">
        <v>40.986544751840611</v>
      </c>
      <c r="D785" s="19">
        <v>242.56473144996428</v>
      </c>
      <c r="E785" s="19">
        <v>45.683819469933709</v>
      </c>
      <c r="F785" s="20">
        <v>244.27809370668743</v>
      </c>
      <c r="G785" s="20">
        <v>50.381094188026808</v>
      </c>
      <c r="H785" s="19">
        <f t="shared" si="48"/>
        <v>361.98723401148646</v>
      </c>
      <c r="I785" s="20">
        <f t="shared" si="49"/>
        <v>346.10474194186264</v>
      </c>
      <c r="J785" s="19">
        <f t="shared" si="50"/>
        <v>335.83499611000218</v>
      </c>
      <c r="K785" s="31">
        <f ca="1">Raceline!L785</f>
        <v>240.85136919324114</v>
      </c>
      <c r="L785" s="31">
        <f ca="1">Raceline!M785</f>
        <v>40.986544751840611</v>
      </c>
    </row>
    <row r="786" spans="1:12" x14ac:dyDescent="0.3">
      <c r="A786" s="18">
        <v>782</v>
      </c>
      <c r="B786" s="20">
        <v>240.54983887983869</v>
      </c>
      <c r="C786" s="20">
        <v>41.290406981570328</v>
      </c>
      <c r="D786" s="19">
        <v>242.34635681850887</v>
      </c>
      <c r="E786" s="19">
        <v>45.956510634087735</v>
      </c>
      <c r="F786" s="20">
        <v>244.14287475717904</v>
      </c>
      <c r="G786" s="20">
        <v>50.622614286605142</v>
      </c>
      <c r="H786" s="19">
        <f t="shared" si="48"/>
        <v>362.41531435973536</v>
      </c>
      <c r="I786" s="20">
        <f t="shared" si="49"/>
        <v>346.45409556023657</v>
      </c>
      <c r="J786" s="19">
        <f t="shared" si="50"/>
        <v>336.11179228469297</v>
      </c>
      <c r="K786" s="31">
        <f ca="1">Raceline!L786</f>
        <v>240.54983887983869</v>
      </c>
      <c r="L786" s="31">
        <f ca="1">Raceline!M786</f>
        <v>41.290406981570328</v>
      </c>
    </row>
    <row r="787" spans="1:12" x14ac:dyDescent="0.3">
      <c r="A787" s="18">
        <v>783</v>
      </c>
      <c r="B787" s="20">
        <v>240.23656618539388</v>
      </c>
      <c r="C787" s="20">
        <v>41.353926508770577</v>
      </c>
      <c r="D787" s="19">
        <v>241.90996227580882</v>
      </c>
      <c r="E787" s="19">
        <v>46.065587099749514</v>
      </c>
      <c r="F787" s="20">
        <v>243.58335836622376</v>
      </c>
      <c r="G787" s="20">
        <v>50.777247690728451</v>
      </c>
      <c r="H787" s="19">
        <f t="shared" si="48"/>
        <v>362.73496183965733</v>
      </c>
      <c r="I787" s="20">
        <f t="shared" si="49"/>
        <v>346.90391538223162</v>
      </c>
      <c r="J787" s="19">
        <f t="shared" si="50"/>
        <v>336.69228352615869</v>
      </c>
      <c r="K787" s="31">
        <f ca="1">Raceline!L787</f>
        <v>240.23656618539388</v>
      </c>
      <c r="L787" s="31">
        <f ca="1">Raceline!M787</f>
        <v>41.353926508770577</v>
      </c>
    </row>
    <row r="788" spans="1:12" x14ac:dyDescent="0.3">
      <c r="A788" s="18">
        <v>784</v>
      </c>
      <c r="B788" s="20">
        <v>239.87437822559986</v>
      </c>
      <c r="C788" s="20">
        <v>41.437302177563097</v>
      </c>
      <c r="D788" s="19">
        <v>241.47356773310878</v>
      </c>
      <c r="E788" s="19">
        <v>46.174663565411123</v>
      </c>
      <c r="F788" s="20">
        <v>243.0727572406177</v>
      </c>
      <c r="G788" s="20">
        <v>50.912024953259149</v>
      </c>
      <c r="H788" s="19">
        <f t="shared" si="48"/>
        <v>363.10662246491427</v>
      </c>
      <c r="I788" s="20">
        <f t="shared" si="49"/>
        <v>347.35373520422661</v>
      </c>
      <c r="J788" s="19">
        <f t="shared" si="50"/>
        <v>337.22037293143535</v>
      </c>
      <c r="K788" s="31">
        <f ca="1">Raceline!L788</f>
        <v>239.87437822559986</v>
      </c>
      <c r="L788" s="31">
        <f ca="1">Raceline!M788</f>
        <v>41.437302177563097</v>
      </c>
    </row>
    <row r="789" spans="1:12" x14ac:dyDescent="0.3">
      <c r="A789" s="18">
        <v>785</v>
      </c>
      <c r="B789" s="20">
        <v>239.28193644535753</v>
      </c>
      <c r="C789" s="20">
        <v>41.710994707095594</v>
      </c>
      <c r="D789" s="19">
        <v>241.03708451035482</v>
      </c>
      <c r="E789" s="19">
        <v>46.392816496734355</v>
      </c>
      <c r="F789" s="20">
        <v>242.7922325753521</v>
      </c>
      <c r="G789" s="20">
        <v>51.074638286373116</v>
      </c>
      <c r="H789" s="19">
        <f t="shared" si="48"/>
        <v>363.75922867366393</v>
      </c>
      <c r="I789" s="20">
        <f t="shared" si="49"/>
        <v>347.84169863030547</v>
      </c>
      <c r="J789" s="19">
        <f t="shared" si="50"/>
        <v>337.54462157665813</v>
      </c>
      <c r="K789" s="31">
        <f ca="1">Raceline!L789</f>
        <v>239.28193644535753</v>
      </c>
      <c r="L789" s="31">
        <f ca="1">Raceline!M789</f>
        <v>41.710994707095594</v>
      </c>
    </row>
    <row r="790" spans="1:12" x14ac:dyDescent="0.3">
      <c r="A790" s="18">
        <v>786</v>
      </c>
      <c r="B790" s="20">
        <v>238.90290860169628</v>
      </c>
      <c r="C790" s="20">
        <v>41.798964254303257</v>
      </c>
      <c r="D790" s="19">
        <v>240.6006899676548</v>
      </c>
      <c r="E790" s="19">
        <v>46.501892962396127</v>
      </c>
      <c r="F790" s="20">
        <v>242.29847133361332</v>
      </c>
      <c r="G790" s="20">
        <v>51.204821670488997</v>
      </c>
      <c r="H790" s="19">
        <f t="shared" si="48"/>
        <v>364.14833116338406</v>
      </c>
      <c r="I790" s="20">
        <f t="shared" si="49"/>
        <v>348.29151845230047</v>
      </c>
      <c r="J790" s="19">
        <f t="shared" si="50"/>
        <v>338.05525635548082</v>
      </c>
      <c r="K790" s="31">
        <f ca="1">Raceline!L790</f>
        <v>238.90290860169628</v>
      </c>
      <c r="L790" s="31">
        <f ca="1">Raceline!M790</f>
        <v>41.798964254303257</v>
      </c>
    </row>
    <row r="791" spans="1:12" x14ac:dyDescent="0.3">
      <c r="A791" s="18">
        <v>787</v>
      </c>
      <c r="B791" s="20">
        <v>238.40919169998475</v>
      </c>
      <c r="C791" s="20">
        <v>41.874609405588046</v>
      </c>
      <c r="D791" s="19">
        <v>240.16433976498172</v>
      </c>
      <c r="E791" s="19">
        <v>46.556431195226928</v>
      </c>
      <c r="F791" s="20">
        <v>241.91948782997869</v>
      </c>
      <c r="G791" s="20">
        <v>51.238252984865809</v>
      </c>
      <c r="H791" s="19">
        <f t="shared" si="48"/>
        <v>364.64780945915732</v>
      </c>
      <c r="I791" s="20">
        <f t="shared" si="49"/>
        <v>348.73126374018102</v>
      </c>
      <c r="J791" s="19">
        <f t="shared" si="50"/>
        <v>338.43571154181444</v>
      </c>
      <c r="K791" s="31">
        <f ca="1">Raceline!L791</f>
        <v>238.40919169998475</v>
      </c>
      <c r="L791" s="31">
        <f ca="1">Raceline!M791</f>
        <v>41.874609405588046</v>
      </c>
    </row>
    <row r="792" spans="1:12" x14ac:dyDescent="0.3">
      <c r="A792" s="18">
        <v>788</v>
      </c>
      <c r="B792" s="20">
        <v>238.24818376756616</v>
      </c>
      <c r="C792" s="20">
        <v>42.126193651288091</v>
      </c>
      <c r="D792" s="19">
        <v>239.94596513352468</v>
      </c>
      <c r="E792" s="19">
        <v>46.82912235938096</v>
      </c>
      <c r="F792" s="20">
        <v>241.6437464994832</v>
      </c>
      <c r="G792" s="20">
        <v>51.53205106747383</v>
      </c>
      <c r="H792" s="19">
        <f t="shared" si="48"/>
        <v>364.9465035953337</v>
      </c>
      <c r="I792" s="20">
        <f t="shared" si="49"/>
        <v>349.08061735855597</v>
      </c>
      <c r="J792" s="19">
        <f t="shared" si="50"/>
        <v>338.83863907213168</v>
      </c>
      <c r="K792" s="31">
        <f ca="1">Raceline!L792</f>
        <v>238.24818376756616</v>
      </c>
      <c r="L792" s="31">
        <f ca="1">Raceline!M792</f>
        <v>42.126193651288091</v>
      </c>
    </row>
    <row r="793" spans="1:12" x14ac:dyDescent="0.3">
      <c r="A793" s="18">
        <v>789</v>
      </c>
      <c r="B793" s="20">
        <v>237.81178922486609</v>
      </c>
      <c r="C793" s="20">
        <v>42.2352701169497</v>
      </c>
      <c r="D793" s="19">
        <v>239.50957059082461</v>
      </c>
      <c r="E793" s="19">
        <v>46.938198825042569</v>
      </c>
      <c r="F793" s="20">
        <v>241.20735195678313</v>
      </c>
      <c r="G793" s="20">
        <v>51.641127533135439</v>
      </c>
      <c r="H793" s="19">
        <f t="shared" si="48"/>
        <v>365.39632341732874</v>
      </c>
      <c r="I793" s="20">
        <f t="shared" si="49"/>
        <v>349.53043718055102</v>
      </c>
      <c r="J793" s="19">
        <f t="shared" si="50"/>
        <v>339.28845889412673</v>
      </c>
      <c r="K793" s="31">
        <f ca="1">Raceline!L793</f>
        <v>237.81178922486609</v>
      </c>
      <c r="L793" s="31">
        <f ca="1">Raceline!M793</f>
        <v>42.2352701169497</v>
      </c>
    </row>
    <row r="794" spans="1:12" x14ac:dyDescent="0.3">
      <c r="A794" s="18">
        <v>790</v>
      </c>
      <c r="B794" s="20">
        <v>237.37539468216582</v>
      </c>
      <c r="C794" s="20">
        <v>42.344346582611564</v>
      </c>
      <c r="D794" s="19">
        <v>239.07317604812457</v>
      </c>
      <c r="E794" s="19">
        <v>47.047275290704349</v>
      </c>
      <c r="F794" s="20">
        <v>240.77095741408331</v>
      </c>
      <c r="G794" s="20">
        <v>51.750203998797133</v>
      </c>
      <c r="H794" s="19">
        <f t="shared" si="48"/>
        <v>365.84614323932402</v>
      </c>
      <c r="I794" s="20">
        <f t="shared" si="49"/>
        <v>349.98025700254607</v>
      </c>
      <c r="J794" s="19">
        <f t="shared" si="50"/>
        <v>339.73827871612156</v>
      </c>
      <c r="K794" s="31">
        <f ca="1">Raceline!L794</f>
        <v>237.37539468216582</v>
      </c>
      <c r="L794" s="31">
        <f ca="1">Raceline!M794</f>
        <v>42.344346582611564</v>
      </c>
    </row>
    <row r="795" spans="1:12" x14ac:dyDescent="0.3">
      <c r="A795" s="18">
        <v>791</v>
      </c>
      <c r="B795" s="20">
        <v>236.93891145941342</v>
      </c>
      <c r="C795" s="20">
        <v>42.56249951393481</v>
      </c>
      <c r="D795" s="19">
        <v>238.63669282537225</v>
      </c>
      <c r="E795" s="19">
        <v>47.265428222027566</v>
      </c>
      <c r="F795" s="20">
        <v>240.33447419133108</v>
      </c>
      <c r="G795" s="20">
        <v>51.968356930120322</v>
      </c>
      <c r="H795" s="19">
        <f t="shared" si="48"/>
        <v>366.33410666540146</v>
      </c>
      <c r="I795" s="20">
        <f t="shared" si="49"/>
        <v>350.46822042862345</v>
      </c>
      <c r="J795" s="19">
        <f t="shared" si="50"/>
        <v>340.22624214219883</v>
      </c>
      <c r="K795" s="31">
        <f ca="1">Raceline!L795</f>
        <v>236.93891145941342</v>
      </c>
      <c r="L795" s="31">
        <f ca="1">Raceline!M795</f>
        <v>42.56249951393481</v>
      </c>
    </row>
    <row r="796" spans="1:12" x14ac:dyDescent="0.3">
      <c r="A796" s="18">
        <v>792</v>
      </c>
      <c r="B796" s="20">
        <v>236.55184396598824</v>
      </c>
      <c r="C796" s="20">
        <v>42.654059966499673</v>
      </c>
      <c r="D796" s="19">
        <v>238.20029828267224</v>
      </c>
      <c r="E796" s="19">
        <v>47.374504687689182</v>
      </c>
      <c r="F796" s="20">
        <v>239.84875259935623</v>
      </c>
      <c r="G796" s="20">
        <v>52.094949408878691</v>
      </c>
      <c r="H796" s="19">
        <f t="shared" si="48"/>
        <v>366.73185603490487</v>
      </c>
      <c r="I796" s="20">
        <f t="shared" si="49"/>
        <v>350.91804025061845</v>
      </c>
      <c r="J796" s="19">
        <f t="shared" si="50"/>
        <v>340.72818947069931</v>
      </c>
      <c r="K796" s="31">
        <f ca="1">Raceline!L796</f>
        <v>236.55184396598824</v>
      </c>
      <c r="L796" s="31">
        <f ca="1">Raceline!M796</f>
        <v>42.654059966499673</v>
      </c>
    </row>
    <row r="797" spans="1:12" x14ac:dyDescent="0.3">
      <c r="A797" s="18">
        <v>793</v>
      </c>
      <c r="B797" s="20">
        <v>235.97366692145442</v>
      </c>
      <c r="C797" s="20">
        <v>42.665640526413597</v>
      </c>
      <c r="D797" s="19">
        <v>237.65491595436251</v>
      </c>
      <c r="E797" s="19">
        <v>47.374504687689182</v>
      </c>
      <c r="F797" s="20">
        <v>239.33616498727059</v>
      </c>
      <c r="G797" s="20">
        <v>52.083368848964767</v>
      </c>
      <c r="H797" s="19">
        <f t="shared" si="48"/>
        <v>367.31014904384909</v>
      </c>
      <c r="I797" s="20">
        <f t="shared" si="49"/>
        <v>351.4634225789282</v>
      </c>
      <c r="J797" s="19">
        <f t="shared" si="50"/>
        <v>341.2409078821413</v>
      </c>
      <c r="K797" s="31">
        <f ca="1">Raceline!L797</f>
        <v>235.97366692145442</v>
      </c>
      <c r="L797" s="31">
        <f ca="1">Raceline!M797</f>
        <v>42.665640526413597</v>
      </c>
    </row>
    <row r="798" spans="1:12" x14ac:dyDescent="0.3">
      <c r="A798" s="18">
        <v>794</v>
      </c>
      <c r="B798" s="20">
        <v>236.08256602701027</v>
      </c>
      <c r="C798" s="20">
        <v>42.88379345773695</v>
      </c>
      <c r="D798" s="19">
        <v>237.76381505991827</v>
      </c>
      <c r="E798" s="19">
        <v>47.59265761901257</v>
      </c>
      <c r="F798" s="20">
        <v>239.44506409282627</v>
      </c>
      <c r="G798" s="20">
        <v>52.301521780288191</v>
      </c>
      <c r="H798" s="19">
        <f t="shared" si="48"/>
        <v>367.55397216956902</v>
      </c>
      <c r="I798" s="20">
        <f t="shared" si="49"/>
        <v>351.70724570464813</v>
      </c>
      <c r="J798" s="19">
        <f t="shared" si="50"/>
        <v>341.48473100786123</v>
      </c>
      <c r="K798" s="31">
        <f ca="1">Raceline!L798</f>
        <v>236.08256602701027</v>
      </c>
      <c r="L798" s="31">
        <f ca="1">Raceline!M798</f>
        <v>42.88379345773695</v>
      </c>
    </row>
    <row r="799" spans="1:12" x14ac:dyDescent="0.3">
      <c r="A799" s="18">
        <v>795</v>
      </c>
      <c r="B799" s="20">
        <v>235.58694973754211</v>
      </c>
      <c r="C799" s="20">
        <v>43.014436199421553</v>
      </c>
      <c r="D799" s="19">
        <v>237.3274205172182</v>
      </c>
      <c r="E799" s="19">
        <v>47.701734084674179</v>
      </c>
      <c r="F799" s="20">
        <v>239.06789129689429</v>
      </c>
      <c r="G799" s="20">
        <v>52.389031969926805</v>
      </c>
      <c r="H799" s="19">
        <f t="shared" si="48"/>
        <v>368.06651780884522</v>
      </c>
      <c r="I799" s="20">
        <f t="shared" si="49"/>
        <v>352.15706552664318</v>
      </c>
      <c r="J799" s="19">
        <f t="shared" si="50"/>
        <v>341.8719226287439</v>
      </c>
      <c r="K799" s="31">
        <f ca="1">Raceline!L799</f>
        <v>235.58694973754211</v>
      </c>
      <c r="L799" s="31">
        <f ca="1">Raceline!M799</f>
        <v>43.014436199421553</v>
      </c>
    </row>
    <row r="800" spans="1:12" x14ac:dyDescent="0.3">
      <c r="A800" s="18">
        <v>796</v>
      </c>
      <c r="B800" s="20">
        <v>235.20968826155584</v>
      </c>
      <c r="C800" s="20">
        <v>43.211022854721932</v>
      </c>
      <c r="D800" s="19">
        <v>236.89093729446424</v>
      </c>
      <c r="E800" s="19">
        <v>47.919887015997411</v>
      </c>
      <c r="F800" s="20">
        <v>238.57218632737263</v>
      </c>
      <c r="G800" s="20">
        <v>52.628751177272889</v>
      </c>
      <c r="H800" s="19">
        <f t="shared" si="48"/>
        <v>368.49192647625284</v>
      </c>
      <c r="I800" s="20">
        <f t="shared" si="49"/>
        <v>352.64502895272204</v>
      </c>
      <c r="J800" s="19">
        <f t="shared" si="50"/>
        <v>342.4225483774872</v>
      </c>
      <c r="K800" s="31">
        <f ca="1">Raceline!L800</f>
        <v>235.20968826155584</v>
      </c>
      <c r="L800" s="31">
        <f ca="1">Raceline!M800</f>
        <v>43.211022854721932</v>
      </c>
    </row>
    <row r="801" spans="1:12" x14ac:dyDescent="0.3">
      <c r="A801" s="18">
        <v>797</v>
      </c>
      <c r="B801" s="20">
        <v>234.77329371885591</v>
      </c>
      <c r="C801" s="20">
        <v>43.320099320383662</v>
      </c>
      <c r="D801" s="19">
        <v>236.45454275176419</v>
      </c>
      <c r="E801" s="19">
        <v>48.028963481659176</v>
      </c>
      <c r="F801" s="20">
        <v>238.13579178467248</v>
      </c>
      <c r="G801" s="20">
        <v>52.73782764293469</v>
      </c>
      <c r="H801" s="19">
        <f t="shared" si="48"/>
        <v>368.94174629824778</v>
      </c>
      <c r="I801" s="20">
        <f t="shared" si="49"/>
        <v>353.09484877471709</v>
      </c>
      <c r="J801" s="19">
        <f t="shared" si="50"/>
        <v>342.87236819948237</v>
      </c>
      <c r="K801" s="31">
        <f ca="1">Raceline!L801</f>
        <v>234.77329371885591</v>
      </c>
      <c r="L801" s="31">
        <f ca="1">Raceline!M801</f>
        <v>43.320099320383662</v>
      </c>
    </row>
    <row r="802" spans="1:12" x14ac:dyDescent="0.3">
      <c r="A802" s="18">
        <v>798</v>
      </c>
      <c r="B802" s="20">
        <v>234.24837450993871</v>
      </c>
      <c r="C802" s="20">
        <v>43.4617271846964</v>
      </c>
      <c r="D802" s="19">
        <v>236.01814820906418</v>
      </c>
      <c r="E802" s="19">
        <v>48.138039947320792</v>
      </c>
      <c r="F802" s="20">
        <v>237.78792190818965</v>
      </c>
      <c r="G802" s="20">
        <v>52.814352709945183</v>
      </c>
      <c r="H802" s="19">
        <f t="shared" si="48"/>
        <v>369.48543612511605</v>
      </c>
      <c r="I802" s="20">
        <f t="shared" si="49"/>
        <v>353.54466859671209</v>
      </c>
      <c r="J802" s="19">
        <f t="shared" si="50"/>
        <v>343.22855570185317</v>
      </c>
      <c r="K802" s="31">
        <f ca="1">Raceline!L802</f>
        <v>234.24837450993871</v>
      </c>
      <c r="L802" s="31">
        <f ca="1">Raceline!M802</f>
        <v>43.4617271846964</v>
      </c>
    </row>
    <row r="803" spans="1:12" x14ac:dyDescent="0.3">
      <c r="A803" s="18">
        <v>799</v>
      </c>
      <c r="B803" s="20">
        <v>233.94201961039897</v>
      </c>
      <c r="C803" s="20">
        <v>43.632681150993967</v>
      </c>
      <c r="D803" s="19">
        <v>235.58166498631184</v>
      </c>
      <c r="E803" s="19">
        <v>48.356192878644016</v>
      </c>
      <c r="F803" s="20">
        <v>237.2213103622247</v>
      </c>
      <c r="G803" s="20">
        <v>53.079704606294065</v>
      </c>
      <c r="H803" s="19">
        <f t="shared" si="48"/>
        <v>369.83626169867773</v>
      </c>
      <c r="I803" s="20">
        <f t="shared" si="49"/>
        <v>354.03263202278947</v>
      </c>
      <c r="J803" s="19">
        <f t="shared" si="50"/>
        <v>343.85422356335539</v>
      </c>
      <c r="K803" s="31">
        <f ca="1">Raceline!L803</f>
        <v>233.94201961039897</v>
      </c>
      <c r="L803" s="31">
        <f ca="1">Raceline!M803</f>
        <v>43.632681150993967</v>
      </c>
    </row>
    <row r="804" spans="1:12" x14ac:dyDescent="0.3">
      <c r="A804" s="18">
        <v>800</v>
      </c>
      <c r="B804" s="20">
        <v>233.53497748474871</v>
      </c>
      <c r="C804" s="20">
        <v>43.731670651277831</v>
      </c>
      <c r="D804" s="19">
        <v>235.14527044361179</v>
      </c>
      <c r="E804" s="19">
        <v>48.465269344305788</v>
      </c>
      <c r="F804" s="20">
        <v>236.75556340247488</v>
      </c>
      <c r="G804" s="20">
        <v>53.198868037333746</v>
      </c>
      <c r="H804" s="19">
        <f t="shared" si="48"/>
        <v>370.25516767049044</v>
      </c>
      <c r="I804" s="20">
        <f t="shared" si="49"/>
        <v>354.48245184478452</v>
      </c>
      <c r="J804" s="19">
        <f t="shared" si="50"/>
        <v>344.33497313830406</v>
      </c>
      <c r="K804" s="31">
        <f ca="1">Raceline!L804</f>
        <v>233.53497748474871</v>
      </c>
      <c r="L804" s="31">
        <f ca="1">Raceline!M804</f>
        <v>43.731670651277831</v>
      </c>
    </row>
    <row r="805" spans="1:12" x14ac:dyDescent="0.3">
      <c r="A805" s="18">
        <v>801</v>
      </c>
      <c r="B805" s="20">
        <v>232.85941733562774</v>
      </c>
      <c r="C805" s="20">
        <v>43.777971459053127</v>
      </c>
      <c r="D805" s="19">
        <v>234.59988811530371</v>
      </c>
      <c r="E805" s="19">
        <v>48.465269344305788</v>
      </c>
      <c r="F805" s="20">
        <v>236.34035889497969</v>
      </c>
      <c r="G805" s="20">
        <v>53.15256722955845</v>
      </c>
      <c r="H805" s="19">
        <f t="shared" si="48"/>
        <v>370.93231261795813</v>
      </c>
      <c r="I805" s="20">
        <f t="shared" si="49"/>
        <v>355.02783417309263</v>
      </c>
      <c r="J805" s="19">
        <f t="shared" si="50"/>
        <v>344.75275124668815</v>
      </c>
      <c r="K805" s="31">
        <f ca="1">Raceline!L805</f>
        <v>232.85941733562774</v>
      </c>
      <c r="L805" s="31">
        <f ca="1">Raceline!M805</f>
        <v>43.777971459053127</v>
      </c>
    </row>
    <row r="806" spans="1:12" x14ac:dyDescent="0.3">
      <c r="A806" s="18">
        <v>802</v>
      </c>
      <c r="B806" s="20">
        <v>233.11788507271575</v>
      </c>
      <c r="C806" s="20">
        <v>43.943271396697327</v>
      </c>
      <c r="D806" s="19">
        <v>234.70878722085783</v>
      </c>
      <c r="E806" s="19">
        <v>48.68342227562902</v>
      </c>
      <c r="F806" s="20">
        <v>236.29968936899991</v>
      </c>
      <c r="G806" s="20">
        <v>53.423573154560714</v>
      </c>
      <c r="H806" s="19">
        <f t="shared" si="48"/>
        <v>371.23911815979295</v>
      </c>
      <c r="I806" s="20">
        <f t="shared" si="49"/>
        <v>355.27165729881165</v>
      </c>
      <c r="J806" s="19">
        <f t="shared" si="50"/>
        <v>345.02679179428969</v>
      </c>
      <c r="K806" s="31">
        <f ca="1">Raceline!L806</f>
        <v>233.11788507271575</v>
      </c>
      <c r="L806" s="31">
        <f ca="1">Raceline!M806</f>
        <v>43.943271396697327</v>
      </c>
    </row>
    <row r="807" spans="1:12" x14ac:dyDescent="0.3">
      <c r="A807" s="18">
        <v>803</v>
      </c>
      <c r="B807" s="20">
        <v>232.54751863954488</v>
      </c>
      <c r="C807" s="20">
        <v>44.099439019646432</v>
      </c>
      <c r="D807" s="19">
        <v>234.27239267815781</v>
      </c>
      <c r="E807" s="19">
        <v>48.792498741290622</v>
      </c>
      <c r="F807" s="20">
        <v>235.99726671677075</v>
      </c>
      <c r="G807" s="20">
        <v>53.485558462934812</v>
      </c>
      <c r="H807" s="19">
        <f t="shared" si="48"/>
        <v>371.83047777504044</v>
      </c>
      <c r="I807" s="20">
        <f t="shared" si="49"/>
        <v>355.72147712080664</v>
      </c>
      <c r="J807" s="19">
        <f t="shared" si="50"/>
        <v>345.33550142976543</v>
      </c>
      <c r="K807" s="31">
        <f ca="1">Raceline!L807</f>
        <v>232.54751863954488</v>
      </c>
      <c r="L807" s="31">
        <f ca="1">Raceline!M807</f>
        <v>44.099439019646432</v>
      </c>
    </row>
    <row r="808" spans="1:12" x14ac:dyDescent="0.3">
      <c r="A808" s="18">
        <v>804</v>
      </c>
      <c r="B808" s="20">
        <v>232.02753185800373</v>
      </c>
      <c r="C808" s="20">
        <v>44.349131484390483</v>
      </c>
      <c r="D808" s="19">
        <v>233.83590945540547</v>
      </c>
      <c r="E808" s="19">
        <v>49.01065167261401</v>
      </c>
      <c r="F808" s="20">
        <v>235.64428705280721</v>
      </c>
      <c r="G808" s="20">
        <v>53.672171860837537</v>
      </c>
      <c r="H808" s="19">
        <f t="shared" si="48"/>
        <v>372.40730754189326</v>
      </c>
      <c r="I808" s="20">
        <f t="shared" si="49"/>
        <v>356.20944054688408</v>
      </c>
      <c r="J808" s="19">
        <f t="shared" si="50"/>
        <v>345.73477477404055</v>
      </c>
      <c r="K808" s="31">
        <f ca="1">Raceline!L808</f>
        <v>232.02753185800373</v>
      </c>
      <c r="L808" s="31">
        <f ca="1">Raceline!M808</f>
        <v>44.349131484390483</v>
      </c>
    </row>
    <row r="809" spans="1:12" x14ac:dyDescent="0.3">
      <c r="A809" s="18">
        <v>805</v>
      </c>
      <c r="B809" s="20">
        <v>231.75986953679265</v>
      </c>
      <c r="C809" s="20">
        <v>44.396216410625549</v>
      </c>
      <c r="D809" s="19">
        <v>233.39951491270543</v>
      </c>
      <c r="E809" s="19">
        <v>49.119728138275626</v>
      </c>
      <c r="F809" s="20">
        <v>235.03916028861821</v>
      </c>
      <c r="G809" s="20">
        <v>53.843239865925703</v>
      </c>
      <c r="H809" s="19">
        <f t="shared" si="48"/>
        <v>372.67907970469633</v>
      </c>
      <c r="I809" s="20">
        <f t="shared" si="49"/>
        <v>356.65926036887907</v>
      </c>
      <c r="J809" s="19">
        <f t="shared" si="50"/>
        <v>346.36361709378588</v>
      </c>
      <c r="K809" s="31">
        <f ca="1">Raceline!L809</f>
        <v>231.75986953679265</v>
      </c>
      <c r="L809" s="31">
        <f ca="1">Raceline!M809</f>
        <v>44.396216410625549</v>
      </c>
    </row>
    <row r="810" spans="1:12" x14ac:dyDescent="0.3">
      <c r="A810" s="18">
        <v>806</v>
      </c>
      <c r="B810" s="20">
        <v>231.26533900404687</v>
      </c>
      <c r="C810" s="20">
        <v>44.525875895844365</v>
      </c>
      <c r="D810" s="19">
        <v>232.96312037000538</v>
      </c>
      <c r="E810" s="19">
        <v>49.228804603937235</v>
      </c>
      <c r="F810" s="20">
        <v>234.6609017359639</v>
      </c>
      <c r="G810" s="20">
        <v>53.931733312030104</v>
      </c>
      <c r="H810" s="19">
        <f t="shared" si="48"/>
        <v>373.19032527184095</v>
      </c>
      <c r="I810" s="20">
        <f t="shared" si="49"/>
        <v>357.10908019087407</v>
      </c>
      <c r="J810" s="19">
        <f t="shared" si="50"/>
        <v>346.7520892583737</v>
      </c>
      <c r="K810" s="31">
        <f ca="1">Raceline!L810</f>
        <v>231.26533900404687</v>
      </c>
      <c r="L810" s="31">
        <f ca="1">Raceline!M810</f>
        <v>44.525875895844365</v>
      </c>
    </row>
    <row r="811" spans="1:12" x14ac:dyDescent="0.3">
      <c r="A811" s="18">
        <v>807</v>
      </c>
      <c r="B811" s="20">
        <v>230.88699177133856</v>
      </c>
      <c r="C811" s="20">
        <v>44.723445807610418</v>
      </c>
      <c r="D811" s="19">
        <v>232.52663714725142</v>
      </c>
      <c r="E811" s="19">
        <v>49.446957535260466</v>
      </c>
      <c r="F811" s="20">
        <v>234.16628252316428</v>
      </c>
      <c r="G811" s="20">
        <v>54.170469262910515</v>
      </c>
      <c r="H811" s="19">
        <f t="shared" si="48"/>
        <v>373.61715134711432</v>
      </c>
      <c r="I811" s="20">
        <f t="shared" si="49"/>
        <v>357.59704361695293</v>
      </c>
      <c r="J811" s="19">
        <f t="shared" si="50"/>
        <v>347.30130963300786</v>
      </c>
      <c r="K811" s="31">
        <f ca="1">Raceline!L811</f>
        <v>230.88699177133856</v>
      </c>
      <c r="L811" s="31">
        <f ca="1">Raceline!M811</f>
        <v>44.723445807610418</v>
      </c>
    </row>
    <row r="812" spans="1:12" x14ac:dyDescent="0.3">
      <c r="A812" s="18">
        <v>808</v>
      </c>
      <c r="B812" s="20">
        <v>230.4505972286386</v>
      </c>
      <c r="C812" s="20">
        <v>44.832522273272154</v>
      </c>
      <c r="D812" s="19">
        <v>232.09024260455141</v>
      </c>
      <c r="E812" s="19">
        <v>49.556034000922232</v>
      </c>
      <c r="F812" s="20">
        <v>233.72988798046421</v>
      </c>
      <c r="G812" s="20">
        <v>54.279545728572309</v>
      </c>
      <c r="H812" s="19">
        <f t="shared" si="48"/>
        <v>374.06697116910925</v>
      </c>
      <c r="I812" s="20">
        <f t="shared" si="49"/>
        <v>358.04686343894792</v>
      </c>
      <c r="J812" s="19">
        <f t="shared" si="50"/>
        <v>347.75112945500291</v>
      </c>
      <c r="K812" s="31">
        <f ca="1">Raceline!L812</f>
        <v>230.4505972286386</v>
      </c>
      <c r="L812" s="31">
        <f ca="1">Raceline!M812</f>
        <v>44.832522273272154</v>
      </c>
    </row>
    <row r="813" spans="1:12" x14ac:dyDescent="0.3">
      <c r="A813" s="18">
        <v>809</v>
      </c>
      <c r="B813" s="20">
        <v>229.95611103591949</v>
      </c>
      <c r="C813" s="20">
        <v>44.907643525660284</v>
      </c>
      <c r="D813" s="19">
        <v>231.65389240187832</v>
      </c>
      <c r="E813" s="19">
        <v>49.610572233753039</v>
      </c>
      <c r="F813" s="20">
        <v>233.35167376783716</v>
      </c>
      <c r="G813" s="20">
        <v>54.313500941845795</v>
      </c>
      <c r="H813" s="19">
        <f t="shared" si="48"/>
        <v>374.56713094093243</v>
      </c>
      <c r="I813" s="20">
        <f t="shared" si="49"/>
        <v>358.48660872682848</v>
      </c>
      <c r="J813" s="19">
        <f t="shared" si="50"/>
        <v>348.13086481962091</v>
      </c>
      <c r="K813" s="31">
        <f ca="1">Raceline!L813</f>
        <v>229.95611103591949</v>
      </c>
      <c r="L813" s="31">
        <f ca="1">Raceline!M813</f>
        <v>44.907643525660284</v>
      </c>
    </row>
    <row r="814" spans="1:12" x14ac:dyDescent="0.3">
      <c r="A814" s="18">
        <v>810</v>
      </c>
      <c r="B814" s="20">
        <v>229.79587239450839</v>
      </c>
      <c r="C814" s="20">
        <v>45.159751670257023</v>
      </c>
      <c r="D814" s="19">
        <v>231.43551777042126</v>
      </c>
      <c r="E814" s="19">
        <v>49.883263397907072</v>
      </c>
      <c r="F814" s="20">
        <v>233.07516314633412</v>
      </c>
      <c r="G814" s="20">
        <v>54.606775125557121</v>
      </c>
      <c r="H814" s="19">
        <f t="shared" si="48"/>
        <v>374.86585311750002</v>
      </c>
      <c r="I814" s="20">
        <f t="shared" si="49"/>
        <v>358.83596234520348</v>
      </c>
      <c r="J814" s="19">
        <f t="shared" si="50"/>
        <v>348.53393785349385</v>
      </c>
      <c r="K814" s="31">
        <f ca="1">Raceline!L814</f>
        <v>229.79587239450839</v>
      </c>
      <c r="L814" s="31">
        <f ca="1">Raceline!M814</f>
        <v>45.159751670257023</v>
      </c>
    </row>
    <row r="815" spans="1:12" x14ac:dyDescent="0.3">
      <c r="A815" s="18">
        <v>811</v>
      </c>
      <c r="B815" s="20">
        <v>229.35961087188929</v>
      </c>
      <c r="C815" s="20">
        <v>45.105213437426187</v>
      </c>
      <c r="D815" s="19">
        <v>230.99925624780209</v>
      </c>
      <c r="E815" s="19">
        <v>49.828725165076264</v>
      </c>
      <c r="F815" s="20">
        <v>232.6389016237149</v>
      </c>
      <c r="G815" s="20">
        <v>54.552236892726341</v>
      </c>
      <c r="H815" s="19">
        <f t="shared" si="48"/>
        <v>375.3055104101249</v>
      </c>
      <c r="I815" s="20">
        <f t="shared" si="49"/>
        <v>359.27561963782841</v>
      </c>
      <c r="J815" s="19">
        <f t="shared" si="50"/>
        <v>348.97359514611884</v>
      </c>
      <c r="K815" s="31">
        <f ca="1">Raceline!L815</f>
        <v>229.35961087188929</v>
      </c>
      <c r="L815" s="31">
        <f ca="1">Raceline!M815</f>
        <v>45.105213437426187</v>
      </c>
    </row>
    <row r="816" spans="1:12" x14ac:dyDescent="0.3">
      <c r="A816" s="18">
        <v>812</v>
      </c>
      <c r="B816" s="20">
        <v>229.00412243614517</v>
      </c>
      <c r="C816" s="20">
        <v>45.42775322460092</v>
      </c>
      <c r="D816" s="19">
        <v>230.78088161634506</v>
      </c>
      <c r="E816" s="19">
        <v>50.101416329230453</v>
      </c>
      <c r="F816" s="20">
        <v>232.55764079654494</v>
      </c>
      <c r="G816" s="20">
        <v>54.775079433859986</v>
      </c>
      <c r="H816" s="19">
        <f t="shared" si="48"/>
        <v>375.78551451662662</v>
      </c>
      <c r="I816" s="20">
        <f t="shared" si="49"/>
        <v>359.62497325620348</v>
      </c>
      <c r="J816" s="19">
        <f t="shared" si="50"/>
        <v>349.21079152081973</v>
      </c>
      <c r="K816" s="31">
        <f ca="1">Raceline!L816</f>
        <v>229.00412243614517</v>
      </c>
      <c r="L816" s="31">
        <f ca="1">Raceline!M816</f>
        <v>45.42775322460092</v>
      </c>
    </row>
    <row r="817" spans="1:12" x14ac:dyDescent="0.3">
      <c r="A817" s="18">
        <v>813</v>
      </c>
      <c r="B817" s="20">
        <v>228.72645156402268</v>
      </c>
      <c r="C817" s="20">
        <v>45.47953505997188</v>
      </c>
      <c r="D817" s="19">
        <v>230.34448707364504</v>
      </c>
      <c r="E817" s="19">
        <v>50.210492794892069</v>
      </c>
      <c r="F817" s="20">
        <v>231.9625225832674</v>
      </c>
      <c r="G817" s="20">
        <v>54.941450529812258</v>
      </c>
      <c r="H817" s="19">
        <f t="shared" si="48"/>
        <v>376.06797242800394</v>
      </c>
      <c r="I817" s="20">
        <f t="shared" si="49"/>
        <v>360.07479307819847</v>
      </c>
      <c r="J817" s="19">
        <f t="shared" si="50"/>
        <v>349.82872762539932</v>
      </c>
      <c r="K817" s="31">
        <f ca="1">Raceline!L817</f>
        <v>228.72645156402268</v>
      </c>
      <c r="L817" s="31">
        <f ca="1">Raceline!M817</f>
        <v>45.47953505997188</v>
      </c>
    </row>
    <row r="818" spans="1:12" x14ac:dyDescent="0.3">
      <c r="A818" s="18">
        <v>814</v>
      </c>
      <c r="B818" s="20">
        <v>228.31799081545122</v>
      </c>
      <c r="C818" s="20">
        <v>45.579149813460006</v>
      </c>
      <c r="D818" s="19">
        <v>229.90809253094497</v>
      </c>
      <c r="E818" s="19">
        <v>50.319569260553678</v>
      </c>
      <c r="F818" s="20">
        <v>231.49819424643871</v>
      </c>
      <c r="G818" s="20">
        <v>55.059988707647349</v>
      </c>
      <c r="H818" s="19">
        <f t="shared" si="48"/>
        <v>376.48840468442114</v>
      </c>
      <c r="I818" s="20">
        <f t="shared" si="49"/>
        <v>360.52461290019352</v>
      </c>
      <c r="J818" s="19">
        <f t="shared" si="50"/>
        <v>350.30794793380306</v>
      </c>
      <c r="K818" s="31">
        <f ca="1">Raceline!L818</f>
        <v>228.31799081545122</v>
      </c>
      <c r="L818" s="31">
        <f ca="1">Raceline!M818</f>
        <v>45.579149813460006</v>
      </c>
    </row>
    <row r="819" spans="1:12" x14ac:dyDescent="0.3">
      <c r="A819" s="18">
        <v>815</v>
      </c>
      <c r="B819" s="20">
        <v>227.81460065617867</v>
      </c>
      <c r="C819" s="20">
        <v>45.820273482335402</v>
      </c>
      <c r="D819" s="19">
        <v>229.47160930819101</v>
      </c>
      <c r="E819" s="19">
        <v>50.537722191877066</v>
      </c>
      <c r="F819" s="20">
        <v>231.12861796020334</v>
      </c>
      <c r="G819" s="20">
        <v>55.25517090141873</v>
      </c>
      <c r="H819" s="19">
        <f t="shared" si="48"/>
        <v>377.04656440721055</v>
      </c>
      <c r="I819" s="20">
        <f t="shared" si="49"/>
        <v>361.01257632627244</v>
      </c>
      <c r="J819" s="19">
        <f t="shared" si="50"/>
        <v>350.7258985530309</v>
      </c>
      <c r="K819" s="31">
        <f ca="1">Raceline!L819</f>
        <v>227.81460065617867</v>
      </c>
      <c r="L819" s="31">
        <f ca="1">Raceline!M819</f>
        <v>45.820273482335402</v>
      </c>
    </row>
    <row r="820" spans="1:12" x14ac:dyDescent="0.3">
      <c r="A820" s="18">
        <v>816</v>
      </c>
      <c r="B820" s="20">
        <v>227.46408183508868</v>
      </c>
      <c r="C820" s="20">
        <v>45.900058585130509</v>
      </c>
      <c r="D820" s="19">
        <v>229.03521476549096</v>
      </c>
      <c r="E820" s="19">
        <v>50.646798657538682</v>
      </c>
      <c r="F820" s="20">
        <v>230.60634769589325</v>
      </c>
      <c r="G820" s="20">
        <v>55.393538729946854</v>
      </c>
      <c r="H820" s="19">
        <f t="shared" si="48"/>
        <v>377.40604890835954</v>
      </c>
      <c r="I820" s="20">
        <f t="shared" si="49"/>
        <v>361.46239614826743</v>
      </c>
      <c r="J820" s="19">
        <f t="shared" si="50"/>
        <v>351.26618725821925</v>
      </c>
      <c r="K820" s="31">
        <f ca="1">Raceline!L820</f>
        <v>227.46408183508868</v>
      </c>
      <c r="L820" s="31">
        <f ca="1">Raceline!M820</f>
        <v>45.900058585130509</v>
      </c>
    </row>
    <row r="821" spans="1:12" x14ac:dyDescent="0.3">
      <c r="A821" s="18">
        <v>817</v>
      </c>
      <c r="B821" s="20">
        <v>226.90103885683243</v>
      </c>
      <c r="C821" s="20">
        <v>46.052946415107414</v>
      </c>
      <c r="D821" s="19">
        <v>228.59882022279095</v>
      </c>
      <c r="E821" s="19">
        <v>50.755875123200283</v>
      </c>
      <c r="F821" s="20">
        <v>230.29660158874947</v>
      </c>
      <c r="G821" s="20">
        <v>55.458803831293153</v>
      </c>
      <c r="H821" s="19">
        <f t="shared" si="48"/>
        <v>377.98948021015838</v>
      </c>
      <c r="I821" s="20">
        <f t="shared" si="49"/>
        <v>361.91221597026242</v>
      </c>
      <c r="J821" s="19">
        <f t="shared" si="50"/>
        <v>351.58273454433061</v>
      </c>
      <c r="K821" s="31">
        <f ca="1">Raceline!L821</f>
        <v>226.90103885683243</v>
      </c>
      <c r="L821" s="31">
        <f ca="1">Raceline!M821</f>
        <v>46.052946415107414</v>
      </c>
    </row>
    <row r="822" spans="1:12" x14ac:dyDescent="0.3">
      <c r="A822" s="18">
        <v>818</v>
      </c>
      <c r="B822" s="20">
        <v>226.61130879905721</v>
      </c>
      <c r="C822" s="20">
        <v>46.220680652980171</v>
      </c>
      <c r="D822" s="19">
        <v>228.1623370000386</v>
      </c>
      <c r="E822" s="19">
        <v>50.974028054523679</v>
      </c>
      <c r="F822" s="20">
        <v>229.71336520102</v>
      </c>
      <c r="G822" s="20">
        <v>55.727375456067186</v>
      </c>
      <c r="H822" s="19">
        <f t="shared" si="48"/>
        <v>378.3242611548568</v>
      </c>
      <c r="I822" s="20">
        <f t="shared" si="49"/>
        <v>362.40017939633987</v>
      </c>
      <c r="J822" s="19">
        <f t="shared" si="50"/>
        <v>352.22483687387432</v>
      </c>
      <c r="K822" s="31">
        <f ca="1">Raceline!L822</f>
        <v>226.61130879905721</v>
      </c>
      <c r="L822" s="31">
        <f ca="1">Raceline!M822</f>
        <v>46.220680652980171</v>
      </c>
    </row>
    <row r="823" spans="1:12" x14ac:dyDescent="0.3">
      <c r="A823" s="18">
        <v>819</v>
      </c>
      <c r="B823" s="20">
        <v>226.04469342443028</v>
      </c>
      <c r="C823" s="20">
        <v>46.374240358909773</v>
      </c>
      <c r="D823" s="19">
        <v>227.72594245733856</v>
      </c>
      <c r="E823" s="19">
        <v>51.083104520185287</v>
      </c>
      <c r="F823" s="20">
        <v>229.40719149024684</v>
      </c>
      <c r="G823" s="20">
        <v>55.791968681460801</v>
      </c>
      <c r="H823" s="19">
        <f t="shared" si="48"/>
        <v>378.91131614891509</v>
      </c>
      <c r="I823" s="20">
        <f t="shared" si="49"/>
        <v>362.84999921833486</v>
      </c>
      <c r="J823" s="19">
        <f t="shared" si="50"/>
        <v>352.53775000229075</v>
      </c>
      <c r="K823" s="31">
        <f ca="1">Raceline!L823</f>
        <v>226.04469342443028</v>
      </c>
      <c r="L823" s="31">
        <f ca="1">Raceline!M823</f>
        <v>46.374240358909773</v>
      </c>
    </row>
    <row r="824" spans="1:12" x14ac:dyDescent="0.3">
      <c r="A824" s="18">
        <v>820</v>
      </c>
      <c r="B824" s="20">
        <v>225.66833067175278</v>
      </c>
      <c r="C824" s="20">
        <v>46.46231263129728</v>
      </c>
      <c r="D824" s="19">
        <v>227.28954791463852</v>
      </c>
      <c r="E824" s="19">
        <v>51.192180985846903</v>
      </c>
      <c r="F824" s="20">
        <v>228.91076515752425</v>
      </c>
      <c r="G824" s="20">
        <v>55.922049340396526</v>
      </c>
      <c r="H824" s="19">
        <f t="shared" si="48"/>
        <v>379.29784641521576</v>
      </c>
      <c r="I824" s="20">
        <f t="shared" si="49"/>
        <v>363.29981904032985</v>
      </c>
      <c r="J824" s="19">
        <f t="shared" si="50"/>
        <v>353.05093620792138</v>
      </c>
      <c r="K824" s="31">
        <f ca="1">Raceline!L824</f>
        <v>225.66833067175278</v>
      </c>
      <c r="L824" s="31">
        <f ca="1">Raceline!M824</f>
        <v>46.46231263129728</v>
      </c>
    </row>
    <row r="825" spans="1:12" x14ac:dyDescent="0.3">
      <c r="A825" s="18">
        <v>821</v>
      </c>
      <c r="B825" s="20">
        <v>225.23184744899839</v>
      </c>
      <c r="C825" s="20">
        <v>46.680465562620647</v>
      </c>
      <c r="D825" s="19">
        <v>226.85306469188455</v>
      </c>
      <c r="E825" s="19">
        <v>51.410333917170128</v>
      </c>
      <c r="F825" s="20">
        <v>228.47428193477072</v>
      </c>
      <c r="G825" s="20">
        <v>56.140202271719609</v>
      </c>
      <c r="H825" s="19">
        <f t="shared" si="48"/>
        <v>379.78580984129502</v>
      </c>
      <c r="I825" s="20">
        <f t="shared" si="49"/>
        <v>363.78778246640871</v>
      </c>
      <c r="J825" s="19">
        <f t="shared" si="50"/>
        <v>353.53889963399979</v>
      </c>
      <c r="K825" s="31">
        <f ca="1">Raceline!L825</f>
        <v>225.23184744899839</v>
      </c>
      <c r="L825" s="31">
        <f ca="1">Raceline!M825</f>
        <v>46.680465562620647</v>
      </c>
    </row>
    <row r="826" spans="1:12" x14ac:dyDescent="0.3">
      <c r="A826" s="18">
        <v>822</v>
      </c>
      <c r="B826" s="20">
        <v>224.79545290629869</v>
      </c>
      <c r="C826" s="20">
        <v>46.789542028282305</v>
      </c>
      <c r="D826" s="19">
        <v>226.41667014918454</v>
      </c>
      <c r="E826" s="19">
        <v>51.519410382831893</v>
      </c>
      <c r="F826" s="20">
        <v>228.03788739207039</v>
      </c>
      <c r="G826" s="20">
        <v>56.249278737381481</v>
      </c>
      <c r="H826" s="19">
        <f t="shared" si="48"/>
        <v>380.23562966328967</v>
      </c>
      <c r="I826" s="20">
        <f t="shared" si="49"/>
        <v>364.23760228840371</v>
      </c>
      <c r="J826" s="19">
        <f t="shared" si="50"/>
        <v>353.98871945599512</v>
      </c>
      <c r="K826" s="31">
        <f ca="1">Raceline!L826</f>
        <v>224.79545290629869</v>
      </c>
      <c r="L826" s="31">
        <f ca="1">Raceline!M826</f>
        <v>46.789542028282305</v>
      </c>
    </row>
    <row r="827" spans="1:12" x14ac:dyDescent="0.3">
      <c r="A827" s="18">
        <v>823</v>
      </c>
      <c r="B827" s="20">
        <v>224.35910270362569</v>
      </c>
      <c r="C827" s="20">
        <v>46.844080261113092</v>
      </c>
      <c r="D827" s="19">
        <v>225.98031994651146</v>
      </c>
      <c r="E827" s="19">
        <v>51.573948615662708</v>
      </c>
      <c r="F827" s="20">
        <v>227.60153718939722</v>
      </c>
      <c r="G827" s="20">
        <v>56.303816970212324</v>
      </c>
      <c r="H827" s="19">
        <f t="shared" si="48"/>
        <v>380.67537495117011</v>
      </c>
      <c r="I827" s="20">
        <f t="shared" si="49"/>
        <v>364.67734757628426</v>
      </c>
      <c r="J827" s="19">
        <f t="shared" si="50"/>
        <v>354.42846474387574</v>
      </c>
      <c r="K827" s="31">
        <f ca="1">Raceline!L827</f>
        <v>224.35910270362569</v>
      </c>
      <c r="L827" s="31">
        <f ca="1">Raceline!M827</f>
        <v>46.844080261113092</v>
      </c>
    </row>
    <row r="828" spans="1:12" x14ac:dyDescent="0.3">
      <c r="A828" s="18">
        <v>824</v>
      </c>
      <c r="B828" s="20">
        <v>224.23226172792775</v>
      </c>
      <c r="C828" s="20">
        <v>47.086380530230073</v>
      </c>
      <c r="D828" s="19">
        <v>225.76194531505439</v>
      </c>
      <c r="E828" s="19">
        <v>51.846639779816734</v>
      </c>
      <c r="F828" s="20">
        <v>227.29162890218103</v>
      </c>
      <c r="G828" s="20">
        <v>56.606899029403394</v>
      </c>
      <c r="H828" s="19">
        <f t="shared" si="48"/>
        <v>380.94886727927121</v>
      </c>
      <c r="I828" s="20">
        <f t="shared" si="49"/>
        <v>365.02670119465921</v>
      </c>
      <c r="J828" s="19">
        <f t="shared" si="50"/>
        <v>354.86194124968517</v>
      </c>
      <c r="K828" s="31">
        <f ca="1">Raceline!L828</f>
        <v>224.23226172792775</v>
      </c>
      <c r="L828" s="31">
        <f ca="1">Raceline!M828</f>
        <v>47.086380530230073</v>
      </c>
    </row>
    <row r="829" spans="1:12" x14ac:dyDescent="0.3">
      <c r="A829" s="18">
        <v>825</v>
      </c>
      <c r="B829" s="20">
        <v>223.66200771321846</v>
      </c>
      <c r="C829" s="20">
        <v>47.077000073693767</v>
      </c>
      <c r="D829" s="19">
        <v>225.32568379243523</v>
      </c>
      <c r="E829" s="19">
        <v>51.792101546985933</v>
      </c>
      <c r="F829" s="20">
        <v>226.989359871652</v>
      </c>
      <c r="G829" s="20">
        <v>56.507203020278098</v>
      </c>
      <c r="H829" s="19">
        <f t="shared" si="48"/>
        <v>381.51919844119112</v>
      </c>
      <c r="I829" s="20">
        <f t="shared" si="49"/>
        <v>365.46635848728414</v>
      </c>
      <c r="J829" s="19">
        <f t="shared" si="50"/>
        <v>355.18022706629108</v>
      </c>
      <c r="K829" s="31">
        <f ca="1">Raceline!L829</f>
        <v>223.66200771321846</v>
      </c>
      <c r="L829" s="31">
        <f ca="1">Raceline!M829</f>
        <v>47.077000073693767</v>
      </c>
    </row>
    <row r="830" spans="1:12" x14ac:dyDescent="0.3">
      <c r="A830" s="18">
        <v>826</v>
      </c>
      <c r="B830" s="20">
        <v>223.56857412494645</v>
      </c>
      <c r="C830" s="20">
        <v>47.307451595675687</v>
      </c>
      <c r="D830" s="19">
        <v>225.10730916097819</v>
      </c>
      <c r="E830" s="19">
        <v>52.064792711140122</v>
      </c>
      <c r="F830" s="20">
        <v>226.64604419700993</v>
      </c>
      <c r="G830" s="20">
        <v>56.822133826604556</v>
      </c>
      <c r="H830" s="19">
        <f t="shared" si="48"/>
        <v>381.76787039256715</v>
      </c>
      <c r="I830" s="20">
        <f t="shared" si="49"/>
        <v>365.8157121056592</v>
      </c>
      <c r="J830" s="19">
        <f t="shared" si="50"/>
        <v>355.64611016882685</v>
      </c>
      <c r="K830" s="31">
        <f ca="1">Raceline!L830</f>
        <v>223.56857412494645</v>
      </c>
      <c r="L830" s="31">
        <f ca="1">Raceline!M830</f>
        <v>47.307451595675687</v>
      </c>
    </row>
    <row r="831" spans="1:12" x14ac:dyDescent="0.3">
      <c r="A831" s="18">
        <v>827</v>
      </c>
      <c r="B831" s="20">
        <v>223.06942346453107</v>
      </c>
      <c r="C831" s="20">
        <v>47.273715656995812</v>
      </c>
      <c r="D831" s="19">
        <v>224.67104763835903</v>
      </c>
      <c r="E831" s="19">
        <v>52.010254478309314</v>
      </c>
      <c r="F831" s="20">
        <v>226.27267181218699</v>
      </c>
      <c r="G831" s="20">
        <v>56.746793299622816</v>
      </c>
      <c r="H831" s="19">
        <f t="shared" si="48"/>
        <v>382.26815980415978</v>
      </c>
      <c r="I831" s="20">
        <f t="shared" si="49"/>
        <v>366.25536939828413</v>
      </c>
      <c r="J831" s="19">
        <f t="shared" si="50"/>
        <v>356.0270079671327</v>
      </c>
      <c r="K831" s="31">
        <f ca="1">Raceline!L831</f>
        <v>223.06942346453107</v>
      </c>
      <c r="L831" s="31">
        <f ca="1">Raceline!M831</f>
        <v>47.273715656995812</v>
      </c>
    </row>
    <row r="832" spans="1:12" x14ac:dyDescent="0.3">
      <c r="A832" s="18">
        <v>828</v>
      </c>
      <c r="B832" s="20">
        <v>222.85104883307403</v>
      </c>
      <c r="C832" s="20">
        <v>47.546406821149837</v>
      </c>
      <c r="D832" s="19">
        <v>224.45267300690199</v>
      </c>
      <c r="E832" s="19">
        <v>52.282945642463339</v>
      </c>
      <c r="F832" s="20">
        <v>226.05429718072995</v>
      </c>
      <c r="G832" s="20">
        <v>57.019484463776841</v>
      </c>
      <c r="H832" s="19">
        <f t="shared" si="48"/>
        <v>382.61751342253473</v>
      </c>
      <c r="I832" s="20">
        <f t="shared" si="49"/>
        <v>366.60472301665908</v>
      </c>
      <c r="J832" s="19">
        <f t="shared" si="50"/>
        <v>356.37636158550765</v>
      </c>
      <c r="K832" s="31">
        <f ca="1">Raceline!L832</f>
        <v>222.85104883307403</v>
      </c>
      <c r="L832" s="31">
        <f ca="1">Raceline!M832</f>
        <v>47.546406821149837</v>
      </c>
    </row>
    <row r="833" spans="1:12" x14ac:dyDescent="0.3">
      <c r="A833" s="18">
        <v>829</v>
      </c>
      <c r="B833" s="20">
        <v>222.47767644824987</v>
      </c>
      <c r="C833" s="20">
        <v>47.471066294167976</v>
      </c>
      <c r="D833" s="19">
        <v>224.01641148428121</v>
      </c>
      <c r="E833" s="19">
        <v>52.228407409632538</v>
      </c>
      <c r="F833" s="20">
        <v>225.55514652031255</v>
      </c>
      <c r="G833" s="20">
        <v>56.985748525097101</v>
      </c>
      <c r="H833" s="19">
        <f t="shared" si="48"/>
        <v>382.99841122084183</v>
      </c>
      <c r="I833" s="20">
        <f t="shared" si="49"/>
        <v>367.04438030928566</v>
      </c>
      <c r="J833" s="19">
        <f t="shared" si="50"/>
        <v>356.87665099710233</v>
      </c>
      <c r="K833" s="31">
        <f ca="1">Raceline!L833</f>
        <v>222.47767644824987</v>
      </c>
      <c r="L833" s="31">
        <f ca="1">Raceline!M833</f>
        <v>47.471066294167976</v>
      </c>
    </row>
    <row r="834" spans="1:12" x14ac:dyDescent="0.3">
      <c r="A834" s="18">
        <v>830</v>
      </c>
      <c r="B834" s="20">
        <v>222.19641267899814</v>
      </c>
      <c r="C834" s="20">
        <v>47.764559752473126</v>
      </c>
      <c r="D834" s="19">
        <v>223.79803685282579</v>
      </c>
      <c r="E834" s="19">
        <v>52.501098573786734</v>
      </c>
      <c r="F834" s="20">
        <v>225.39966102665343</v>
      </c>
      <c r="G834" s="20">
        <v>57.237637395100343</v>
      </c>
      <c r="H834" s="19">
        <f t="shared" si="48"/>
        <v>383.40491794644623</v>
      </c>
      <c r="I834" s="20">
        <f t="shared" si="49"/>
        <v>367.39373392765975</v>
      </c>
      <c r="J834" s="19">
        <f t="shared" si="50"/>
        <v>357.17266407378969</v>
      </c>
      <c r="K834" s="31">
        <f ca="1">Raceline!L834</f>
        <v>222.19641267899814</v>
      </c>
      <c r="L834" s="31">
        <f ca="1">Raceline!M834</f>
        <v>47.764559752473126</v>
      </c>
    </row>
    <row r="835" spans="1:12" x14ac:dyDescent="0.3">
      <c r="A835" s="18">
        <v>831</v>
      </c>
      <c r="B835" s="20">
        <v>221.76015115637705</v>
      </c>
      <c r="C835" s="20">
        <v>47.710021519642424</v>
      </c>
      <c r="D835" s="19">
        <v>223.36177533020501</v>
      </c>
      <c r="E835" s="19">
        <v>52.446560340955926</v>
      </c>
      <c r="F835" s="20">
        <v>224.96339950403296</v>
      </c>
      <c r="G835" s="20">
        <v>57.183099162269428</v>
      </c>
      <c r="H835" s="19">
        <f t="shared" si="48"/>
        <v>383.84457523907309</v>
      </c>
      <c r="I835" s="20">
        <f t="shared" si="49"/>
        <v>367.83339122028633</v>
      </c>
      <c r="J835" s="19">
        <f t="shared" si="50"/>
        <v>357.61232136641593</v>
      </c>
      <c r="K835" s="31">
        <f ca="1">Raceline!L835</f>
        <v>221.76015115637705</v>
      </c>
      <c r="L835" s="31">
        <f ca="1">Raceline!M835</f>
        <v>47.710021519642424</v>
      </c>
    </row>
    <row r="836" spans="1:12" x14ac:dyDescent="0.3">
      <c r="A836" s="18">
        <v>832</v>
      </c>
      <c r="B836" s="20">
        <v>221.60466566271623</v>
      </c>
      <c r="C836" s="20">
        <v>47.961910389645524</v>
      </c>
      <c r="D836" s="19">
        <v>223.14340069874797</v>
      </c>
      <c r="E836" s="19">
        <v>52.719251505109959</v>
      </c>
      <c r="F836" s="20">
        <v>224.68213573477971</v>
      </c>
      <c r="G836" s="20">
        <v>57.476592620574394</v>
      </c>
      <c r="H836" s="19">
        <f t="shared" si="48"/>
        <v>384.14058831576125</v>
      </c>
      <c r="I836" s="20">
        <f t="shared" si="49"/>
        <v>368.18274483866128</v>
      </c>
      <c r="J836" s="19">
        <f t="shared" si="50"/>
        <v>358.01882809202124</v>
      </c>
      <c r="K836" s="31">
        <f ca="1">Raceline!L836</f>
        <v>221.60466566271623</v>
      </c>
      <c r="L836" s="31">
        <f ca="1">Raceline!M836</f>
        <v>47.961910389645524</v>
      </c>
    </row>
    <row r="837" spans="1:12" x14ac:dyDescent="0.3">
      <c r="A837" s="18">
        <v>833</v>
      </c>
      <c r="B837" s="20">
        <v>221.10551500230085</v>
      </c>
      <c r="C837" s="20">
        <v>47.928174450965642</v>
      </c>
      <c r="D837" s="19">
        <v>222.70713917612881</v>
      </c>
      <c r="E837" s="19">
        <v>52.664713272279144</v>
      </c>
      <c r="F837" s="20">
        <v>224.30876334995676</v>
      </c>
      <c r="G837" s="20">
        <v>57.401252093592646</v>
      </c>
      <c r="H837" s="19">
        <f t="shared" ref="H837:H900" si="51">SQRT((B837-B836)^2+(C837-C836)^2)+H836</f>
        <v>384.64087772735388</v>
      </c>
      <c r="I837" s="20">
        <f t="shared" ref="I837:I900" si="52">SQRT((D837-D836)^2+(E837-E836)^2)+I836</f>
        <v>368.62240213128621</v>
      </c>
      <c r="J837" s="19">
        <f t="shared" ref="J837:J900" si="53">SQRT((F837-F836)^2+(G837-G836)^2)+J836</f>
        <v>358.39972589032709</v>
      </c>
      <c r="K837" s="31">
        <f ca="1">Raceline!L837</f>
        <v>221.10551500230085</v>
      </c>
      <c r="L837" s="31">
        <f ca="1">Raceline!M837</f>
        <v>47.928174450965642</v>
      </c>
    </row>
    <row r="838" spans="1:12" x14ac:dyDescent="0.3">
      <c r="A838" s="18">
        <v>834</v>
      </c>
      <c r="B838" s="20">
        <v>220.8560086764179</v>
      </c>
      <c r="C838" s="20">
        <v>48.211506820669477</v>
      </c>
      <c r="D838" s="19">
        <v>222.48876454467177</v>
      </c>
      <c r="E838" s="19">
        <v>52.93740443643334</v>
      </c>
      <c r="F838" s="20">
        <v>224.12152041292563</v>
      </c>
      <c r="G838" s="20">
        <v>57.663302052197203</v>
      </c>
      <c r="H838" s="19">
        <f t="shared" si="51"/>
        <v>385.01841002845885</v>
      </c>
      <c r="I838" s="20">
        <f t="shared" si="52"/>
        <v>368.97175574966127</v>
      </c>
      <c r="J838" s="19">
        <f t="shared" si="53"/>
        <v>358.72179746354135</v>
      </c>
      <c r="K838" s="31">
        <f ca="1">Raceline!L838</f>
        <v>220.8560086764179</v>
      </c>
      <c r="L838" s="31">
        <f ca="1">Raceline!M838</f>
        <v>48.211506820669477</v>
      </c>
    </row>
    <row r="839" spans="1:12" x14ac:dyDescent="0.3">
      <c r="A839" s="18">
        <v>835</v>
      </c>
      <c r="B839" s="20">
        <v>220.55367424000428</v>
      </c>
      <c r="C839" s="20">
        <v>48.167326324247455</v>
      </c>
      <c r="D839" s="19">
        <v>222.05245868202562</v>
      </c>
      <c r="E839" s="19">
        <v>52.93740443643334</v>
      </c>
      <c r="F839" s="20">
        <v>223.55124312404695</v>
      </c>
      <c r="G839" s="20">
        <v>57.707482548619225</v>
      </c>
      <c r="H839" s="19">
        <f t="shared" si="51"/>
        <v>385.32395548776998</v>
      </c>
      <c r="I839" s="20">
        <f t="shared" si="52"/>
        <v>369.40806161230739</v>
      </c>
      <c r="J839" s="19">
        <f t="shared" si="53"/>
        <v>359.29378356693451</v>
      </c>
      <c r="K839" s="31">
        <f ca="1">Raceline!L839</f>
        <v>220.55367424000428</v>
      </c>
      <c r="L839" s="31">
        <f ca="1">Raceline!M839</f>
        <v>48.167326324247455</v>
      </c>
    </row>
    <row r="840" spans="1:12" x14ac:dyDescent="0.3">
      <c r="A840" s="18">
        <v>836</v>
      </c>
      <c r="B840" s="20">
        <v>219.96464195384235</v>
      </c>
      <c r="C840" s="20">
        <v>48.436119090392772</v>
      </c>
      <c r="D840" s="19">
        <v>221.61597545927165</v>
      </c>
      <c r="E840" s="19">
        <v>53.155557367756565</v>
      </c>
      <c r="F840" s="20">
        <v>223.26730896470096</v>
      </c>
      <c r="G840" s="20">
        <v>57.874995645120357</v>
      </c>
      <c r="H840" s="19">
        <f t="shared" si="51"/>
        <v>385.97141867998494</v>
      </c>
      <c r="I840" s="20">
        <f t="shared" si="52"/>
        <v>369.89602503838626</v>
      </c>
      <c r="J840" s="19">
        <f t="shared" si="53"/>
        <v>359.6234489189855</v>
      </c>
      <c r="K840" s="31">
        <f ca="1">Raceline!L840</f>
        <v>219.96464195384235</v>
      </c>
      <c r="L840" s="31">
        <f ca="1">Raceline!M840</f>
        <v>48.436119090392772</v>
      </c>
    </row>
    <row r="841" spans="1:12" x14ac:dyDescent="0.3">
      <c r="A841" s="18">
        <v>837</v>
      </c>
      <c r="B841" s="20">
        <v>219.65846121239301</v>
      </c>
      <c r="C841" s="20">
        <v>48.501631120259233</v>
      </c>
      <c r="D841" s="19">
        <v>221.17958091657164</v>
      </c>
      <c r="E841" s="19">
        <v>53.264633833418181</v>
      </c>
      <c r="F841" s="20">
        <v>222.70070062075027</v>
      </c>
      <c r="G841" s="20">
        <v>58.027636546577128</v>
      </c>
      <c r="H841" s="19">
        <f t="shared" si="51"/>
        <v>386.28452963873866</v>
      </c>
      <c r="I841" s="20">
        <f t="shared" si="52"/>
        <v>370.34584486038125</v>
      </c>
      <c r="J841" s="19">
        <f t="shared" si="53"/>
        <v>360.21025745695346</v>
      </c>
      <c r="K841" s="31">
        <f ca="1">Raceline!L841</f>
        <v>219.65846121239301</v>
      </c>
      <c r="L841" s="31">
        <f ca="1">Raceline!M841</f>
        <v>48.501631120259233</v>
      </c>
    </row>
    <row r="842" spans="1:12" x14ac:dyDescent="0.3">
      <c r="A842" s="18">
        <v>838</v>
      </c>
      <c r="B842" s="20">
        <v>219.13289341500891</v>
      </c>
      <c r="C842" s="20">
        <v>48.640111606051704</v>
      </c>
      <c r="D842" s="19">
        <v>220.74318637387159</v>
      </c>
      <c r="E842" s="19">
        <v>53.373710299079789</v>
      </c>
      <c r="F842" s="20">
        <v>222.35347933273428</v>
      </c>
      <c r="G842" s="20">
        <v>58.107308992107875</v>
      </c>
      <c r="H842" s="19">
        <f t="shared" si="51"/>
        <v>386.82803525471007</v>
      </c>
      <c r="I842" s="20">
        <f t="shared" si="52"/>
        <v>370.79566468237624</v>
      </c>
      <c r="J842" s="19">
        <f t="shared" si="53"/>
        <v>360.56650220628785</v>
      </c>
      <c r="K842" s="31">
        <f ca="1">Raceline!L842</f>
        <v>219.13289341500891</v>
      </c>
      <c r="L842" s="31">
        <f ca="1">Raceline!M842</f>
        <v>48.640111606051704</v>
      </c>
    </row>
    <row r="843" spans="1:12" x14ac:dyDescent="0.3">
      <c r="A843" s="18">
        <v>839</v>
      </c>
      <c r="B843" s="20">
        <v>218.82301964111539</v>
      </c>
      <c r="C843" s="20">
        <v>48.817066560161869</v>
      </c>
      <c r="D843" s="19">
        <v>220.30670315111763</v>
      </c>
      <c r="E843" s="19">
        <v>53.59186323040317</v>
      </c>
      <c r="F843" s="20">
        <v>221.79038666111987</v>
      </c>
      <c r="G843" s="20">
        <v>58.366659900644471</v>
      </c>
      <c r="H843" s="19">
        <f t="shared" si="51"/>
        <v>387.18487529104448</v>
      </c>
      <c r="I843" s="20">
        <f t="shared" si="52"/>
        <v>371.28362810845516</v>
      </c>
      <c r="J843" s="19">
        <f t="shared" si="53"/>
        <v>361.18645079333731</v>
      </c>
      <c r="K843" s="31">
        <f ca="1">Raceline!L843</f>
        <v>218.82301964111539</v>
      </c>
      <c r="L843" s="31">
        <f ca="1">Raceline!M843</f>
        <v>48.817066560161869</v>
      </c>
    </row>
    <row r="844" spans="1:12" x14ac:dyDescent="0.3">
      <c r="A844" s="18">
        <v>840</v>
      </c>
      <c r="B844" s="20">
        <v>218.29917567801655</v>
      </c>
      <c r="C844" s="20">
        <v>48.954199623656734</v>
      </c>
      <c r="D844" s="19">
        <v>219.87030860841921</v>
      </c>
      <c r="E844" s="19">
        <v>53.700939696064786</v>
      </c>
      <c r="F844" s="20">
        <v>221.44144153882186</v>
      </c>
      <c r="G844" s="20">
        <v>58.447679768472838</v>
      </c>
      <c r="H844" s="19">
        <f t="shared" si="51"/>
        <v>387.72637134345723</v>
      </c>
      <c r="I844" s="20">
        <f t="shared" si="52"/>
        <v>371.73344793044856</v>
      </c>
      <c r="J844" s="19">
        <f t="shared" si="53"/>
        <v>361.5446782592839</v>
      </c>
      <c r="K844" s="31">
        <f ca="1">Raceline!L844</f>
        <v>218.29917567801655</v>
      </c>
      <c r="L844" s="31">
        <f ca="1">Raceline!M844</f>
        <v>48.954199623656734</v>
      </c>
    </row>
    <row r="845" spans="1:12" x14ac:dyDescent="0.3">
      <c r="A845" s="18">
        <v>841</v>
      </c>
      <c r="B845" s="20">
        <v>217.92860865609632</v>
      </c>
      <c r="C845" s="20">
        <v>49.041991872383889</v>
      </c>
      <c r="D845" s="19">
        <v>219.43391406571919</v>
      </c>
      <c r="E845" s="19">
        <v>53.810016161726395</v>
      </c>
      <c r="F845" s="20">
        <v>220.93921947534207</v>
      </c>
      <c r="G845" s="20">
        <v>58.578040451068901</v>
      </c>
      <c r="H845" s="19">
        <f t="shared" si="51"/>
        <v>388.10719597064332</v>
      </c>
      <c r="I845" s="20">
        <f t="shared" si="52"/>
        <v>372.18326775244356</v>
      </c>
      <c r="J845" s="19">
        <f t="shared" si="53"/>
        <v>362.06354327893047</v>
      </c>
      <c r="K845" s="31">
        <f ca="1">Raceline!L845</f>
        <v>217.92860865609632</v>
      </c>
      <c r="L845" s="31">
        <f ca="1">Raceline!M845</f>
        <v>49.041991872383889</v>
      </c>
    </row>
    <row r="846" spans="1:12" x14ac:dyDescent="0.3">
      <c r="A846" s="18">
        <v>842</v>
      </c>
      <c r="B846" s="20">
        <v>217.40732912747157</v>
      </c>
      <c r="C846" s="20">
        <v>49.28774964595609</v>
      </c>
      <c r="D846" s="19">
        <v>218.99743084296523</v>
      </c>
      <c r="E846" s="19">
        <v>54.02816909304979</v>
      </c>
      <c r="F846" s="20">
        <v>220.58753255845889</v>
      </c>
      <c r="G846" s="20">
        <v>58.76858854014349</v>
      </c>
      <c r="H846" s="19">
        <f t="shared" si="51"/>
        <v>388.68350251254128</v>
      </c>
      <c r="I846" s="20">
        <f t="shared" si="52"/>
        <v>372.67123117852248</v>
      </c>
      <c r="J846" s="19">
        <f t="shared" si="53"/>
        <v>362.46353360600949</v>
      </c>
      <c r="K846" s="31">
        <f ca="1">Raceline!L846</f>
        <v>217.40732912747157</v>
      </c>
      <c r="L846" s="31">
        <f ca="1">Raceline!M846</f>
        <v>49.28774964595609</v>
      </c>
    </row>
    <row r="847" spans="1:12" x14ac:dyDescent="0.3">
      <c r="A847" s="18">
        <v>843</v>
      </c>
      <c r="B847" s="20">
        <v>217.09094300720037</v>
      </c>
      <c r="C847" s="20">
        <v>49.35824715845159</v>
      </c>
      <c r="D847" s="19">
        <v>218.56103630026519</v>
      </c>
      <c r="E847" s="19">
        <v>54.137245558711399</v>
      </c>
      <c r="F847" s="20">
        <v>220.03112959333001</v>
      </c>
      <c r="G847" s="20">
        <v>58.916243958971208</v>
      </c>
      <c r="H847" s="19">
        <f t="shared" si="51"/>
        <v>389.0076476596102</v>
      </c>
      <c r="I847" s="20">
        <f t="shared" si="52"/>
        <v>373.12105100051747</v>
      </c>
      <c r="J847" s="19">
        <f t="shared" si="53"/>
        <v>363.03919529686044</v>
      </c>
      <c r="K847" s="31">
        <f ca="1">Raceline!L847</f>
        <v>217.09094300720037</v>
      </c>
      <c r="L847" s="31">
        <f ca="1">Raceline!M847</f>
        <v>49.35824715845159</v>
      </c>
    </row>
    <row r="848" spans="1:12" x14ac:dyDescent="0.3">
      <c r="A848" s="18">
        <v>844</v>
      </c>
      <c r="B848" s="20">
        <v>216.51661445688092</v>
      </c>
      <c r="C848" s="20">
        <v>49.51195319629737</v>
      </c>
      <c r="D848" s="19">
        <v>218.12464175756512</v>
      </c>
      <c r="E848" s="19">
        <v>54.246322024373015</v>
      </c>
      <c r="F848" s="20">
        <v>219.73266905824931</v>
      </c>
      <c r="G848" s="20">
        <v>58.98069085244866</v>
      </c>
      <c r="H848" s="19">
        <f t="shared" si="51"/>
        <v>389.60218851588695</v>
      </c>
      <c r="I848" s="20">
        <f t="shared" si="52"/>
        <v>373.57087082251252</v>
      </c>
      <c r="J848" s="19">
        <f t="shared" si="53"/>
        <v>363.34453460497446</v>
      </c>
      <c r="K848" s="31">
        <f ca="1">Raceline!L848</f>
        <v>216.51661445688092</v>
      </c>
      <c r="L848" s="31">
        <f ca="1">Raceline!M848</f>
        <v>49.51195319629737</v>
      </c>
    </row>
    <row r="849" spans="1:12" x14ac:dyDescent="0.3">
      <c r="A849" s="18">
        <v>845</v>
      </c>
      <c r="B849" s="20">
        <v>216.19712868887081</v>
      </c>
      <c r="C849" s="20">
        <v>49.691967229299806</v>
      </c>
      <c r="D849" s="19">
        <v>217.68815853481115</v>
      </c>
      <c r="E849" s="19">
        <v>54.464474955696396</v>
      </c>
      <c r="F849" s="20">
        <v>219.1791883807515</v>
      </c>
      <c r="G849" s="20">
        <v>59.236982682092986</v>
      </c>
      <c r="H849" s="19">
        <f t="shared" si="51"/>
        <v>389.96889849398792</v>
      </c>
      <c r="I849" s="20">
        <f t="shared" si="52"/>
        <v>374.05883424859144</v>
      </c>
      <c r="J849" s="19">
        <f t="shared" si="53"/>
        <v>363.95447424322225</v>
      </c>
      <c r="K849" s="31">
        <f ca="1">Raceline!L849</f>
        <v>216.19712868887081</v>
      </c>
      <c r="L849" s="31">
        <f ca="1">Raceline!M849</f>
        <v>49.691967229299806</v>
      </c>
    </row>
    <row r="850" spans="1:12" x14ac:dyDescent="0.3">
      <c r="A850" s="18">
        <v>846</v>
      </c>
      <c r="B850" s="20">
        <v>215.70670288130515</v>
      </c>
      <c r="C850" s="20">
        <v>49.818261087017213</v>
      </c>
      <c r="D850" s="19">
        <v>217.25176399211114</v>
      </c>
      <c r="E850" s="19">
        <v>54.573551421358005</v>
      </c>
      <c r="F850" s="20">
        <v>218.79682510291713</v>
      </c>
      <c r="G850" s="20">
        <v>59.328841755698797</v>
      </c>
      <c r="H850" s="19">
        <f t="shared" si="51"/>
        <v>390.47532480770354</v>
      </c>
      <c r="I850" s="20">
        <f t="shared" si="52"/>
        <v>374.50865407058643</v>
      </c>
      <c r="J850" s="19">
        <f t="shared" si="53"/>
        <v>364.34771687270177</v>
      </c>
      <c r="K850" s="31">
        <f ca="1">Raceline!L850</f>
        <v>215.70670288130515</v>
      </c>
      <c r="L850" s="31">
        <f ca="1">Raceline!M850</f>
        <v>49.818261087017213</v>
      </c>
    </row>
    <row r="851" spans="1:12" x14ac:dyDescent="0.3">
      <c r="A851" s="18">
        <v>847</v>
      </c>
      <c r="B851" s="20">
        <v>215.27030833860476</v>
      </c>
      <c r="C851" s="20">
        <v>49.927337552678942</v>
      </c>
      <c r="D851" s="19">
        <v>216.81536944941109</v>
      </c>
      <c r="E851" s="19">
        <v>54.682627887019621</v>
      </c>
      <c r="F851" s="20">
        <v>218.36043056021742</v>
      </c>
      <c r="G851" s="20">
        <v>59.437918221360299</v>
      </c>
      <c r="H851" s="19">
        <f t="shared" si="51"/>
        <v>390.92514462969888</v>
      </c>
      <c r="I851" s="20">
        <f t="shared" si="52"/>
        <v>374.95847389258142</v>
      </c>
      <c r="J851" s="19">
        <f t="shared" si="53"/>
        <v>364.79753669469642</v>
      </c>
      <c r="K851" s="31">
        <f ca="1">Raceline!L851</f>
        <v>215.27030833860476</v>
      </c>
      <c r="L851" s="31">
        <f ca="1">Raceline!M851</f>
        <v>49.927337552678942</v>
      </c>
    </row>
    <row r="852" spans="1:12" x14ac:dyDescent="0.3">
      <c r="A852" s="18">
        <v>848</v>
      </c>
      <c r="B852" s="20">
        <v>214.88794506077198</v>
      </c>
      <c r="C852" s="20">
        <v>50.019196626284753</v>
      </c>
      <c r="D852" s="19">
        <v>216.37897490671267</v>
      </c>
      <c r="E852" s="19">
        <v>54.791704352681236</v>
      </c>
      <c r="F852" s="20">
        <v>217.87000475265336</v>
      </c>
      <c r="G852" s="20">
        <v>59.56421207907772</v>
      </c>
      <c r="H852" s="19">
        <f t="shared" si="51"/>
        <v>391.31838725917686</v>
      </c>
      <c r="I852" s="20">
        <f t="shared" si="52"/>
        <v>375.40829371457482</v>
      </c>
      <c r="J852" s="19">
        <f t="shared" si="53"/>
        <v>365.30396300841051</v>
      </c>
      <c r="K852" s="31">
        <f ca="1">Raceline!L852</f>
        <v>214.88794506077198</v>
      </c>
      <c r="L852" s="31">
        <f ca="1">Raceline!M852</f>
        <v>50.019196626284753</v>
      </c>
    </row>
    <row r="853" spans="1:12" x14ac:dyDescent="0.3">
      <c r="A853" s="18">
        <v>849</v>
      </c>
      <c r="B853" s="20">
        <v>214.39751925320633</v>
      </c>
      <c r="C853" s="20">
        <v>50.145490484002323</v>
      </c>
      <c r="D853" s="19">
        <v>215.94258036401266</v>
      </c>
      <c r="E853" s="19">
        <v>54.900780818343009</v>
      </c>
      <c r="F853" s="20">
        <v>217.48764147481899</v>
      </c>
      <c r="G853" s="20">
        <v>59.656071152683694</v>
      </c>
      <c r="H853" s="19">
        <f t="shared" si="51"/>
        <v>391.82481357289248</v>
      </c>
      <c r="I853" s="20">
        <f t="shared" si="52"/>
        <v>375.85811353656982</v>
      </c>
      <c r="J853" s="19">
        <f t="shared" si="53"/>
        <v>365.69720563789008</v>
      </c>
      <c r="K853" s="31">
        <f ca="1">Raceline!L853</f>
        <v>214.39751925320633</v>
      </c>
      <c r="L853" s="31">
        <f ca="1">Raceline!M853</f>
        <v>50.145490484002323</v>
      </c>
    </row>
    <row r="854" spans="1:12" x14ac:dyDescent="0.3">
      <c r="A854" s="18">
        <v>850</v>
      </c>
      <c r="B854" s="20">
        <v>214.01506729531809</v>
      </c>
      <c r="C854" s="20">
        <v>50.346426023269721</v>
      </c>
      <c r="D854" s="19">
        <v>215.50609714125869</v>
      </c>
      <c r="E854" s="19">
        <v>55.118933749666226</v>
      </c>
      <c r="F854" s="20">
        <v>216.99712698719929</v>
      </c>
      <c r="G854" s="20">
        <v>59.891441476062731</v>
      </c>
      <c r="H854" s="19">
        <f t="shared" si="51"/>
        <v>392.25683740444953</v>
      </c>
      <c r="I854" s="20">
        <f t="shared" si="52"/>
        <v>376.34607696264868</v>
      </c>
      <c r="J854" s="19">
        <f t="shared" si="53"/>
        <v>366.24126781420119</v>
      </c>
      <c r="K854" s="31">
        <f ca="1">Raceline!L854</f>
        <v>214.01506729531809</v>
      </c>
      <c r="L854" s="31">
        <f ca="1">Raceline!M854</f>
        <v>50.346426023269721</v>
      </c>
    </row>
    <row r="855" spans="1:12" x14ac:dyDescent="0.3">
      <c r="A855" s="18">
        <v>851</v>
      </c>
      <c r="B855" s="20">
        <v>213.57867275261822</v>
      </c>
      <c r="C855" s="20">
        <v>50.45550248893128</v>
      </c>
      <c r="D855" s="19">
        <v>215.06970259855865</v>
      </c>
      <c r="E855" s="19">
        <v>55.228010215327842</v>
      </c>
      <c r="F855" s="20">
        <v>216.56073244449908</v>
      </c>
      <c r="G855" s="20">
        <v>60.000517941724404</v>
      </c>
      <c r="H855" s="19">
        <f t="shared" si="51"/>
        <v>392.70665722644435</v>
      </c>
      <c r="I855" s="20">
        <f t="shared" si="52"/>
        <v>376.79589678464367</v>
      </c>
      <c r="J855" s="19">
        <f t="shared" si="53"/>
        <v>366.69108763619636</v>
      </c>
      <c r="K855" s="31">
        <f ca="1">Raceline!L855</f>
        <v>213.57867275261822</v>
      </c>
      <c r="L855" s="31">
        <f ca="1">Raceline!M855</f>
        <v>50.45550248893128</v>
      </c>
    </row>
    <row r="856" spans="1:12" x14ac:dyDescent="0.3">
      <c r="A856" s="18">
        <v>852</v>
      </c>
      <c r="B856" s="20">
        <v>213.0882469450525</v>
      </c>
      <c r="C856" s="20">
        <v>50.58179634664868</v>
      </c>
      <c r="D856" s="19">
        <v>214.63330805585858</v>
      </c>
      <c r="E856" s="19">
        <v>55.337086680989451</v>
      </c>
      <c r="F856" s="20">
        <v>216.17836916666465</v>
      </c>
      <c r="G856" s="20">
        <v>60.092377015330221</v>
      </c>
      <c r="H856" s="19">
        <f t="shared" si="51"/>
        <v>393.21308354016003</v>
      </c>
      <c r="I856" s="20">
        <f t="shared" si="52"/>
        <v>377.24571660663872</v>
      </c>
      <c r="J856" s="19">
        <f t="shared" si="53"/>
        <v>367.08433026567593</v>
      </c>
      <c r="K856" s="31">
        <f ca="1">Raceline!L856</f>
        <v>213.0882469450525</v>
      </c>
      <c r="L856" s="31">
        <f ca="1">Raceline!M856</f>
        <v>50.58179634664868</v>
      </c>
    </row>
    <row r="857" spans="1:12" x14ac:dyDescent="0.3">
      <c r="A857" s="18">
        <v>853</v>
      </c>
      <c r="B857" s="20">
        <v>212.70579498716427</v>
      </c>
      <c r="C857" s="20">
        <v>50.782731885916256</v>
      </c>
      <c r="D857" s="19">
        <v>214.19682483310461</v>
      </c>
      <c r="E857" s="19">
        <v>55.555239612312846</v>
      </c>
      <c r="F857" s="20">
        <v>215.68785467904496</v>
      </c>
      <c r="G857" s="20">
        <v>60.327747338709436</v>
      </c>
      <c r="H857" s="19">
        <f t="shared" si="51"/>
        <v>393.64510737171713</v>
      </c>
      <c r="I857" s="20">
        <f t="shared" si="52"/>
        <v>377.73368003271764</v>
      </c>
      <c r="J857" s="19">
        <f t="shared" si="53"/>
        <v>367.6283924419871</v>
      </c>
      <c r="K857" s="31">
        <f ca="1">Raceline!L857</f>
        <v>212.70579498716427</v>
      </c>
      <c r="L857" s="31">
        <f ca="1">Raceline!M857</f>
        <v>50.782731885916256</v>
      </c>
    </row>
    <row r="858" spans="1:12" x14ac:dyDescent="0.3">
      <c r="A858" s="18">
        <v>854</v>
      </c>
      <c r="B858" s="20">
        <v>212.26940044446425</v>
      </c>
      <c r="C858" s="20">
        <v>50.891808351577865</v>
      </c>
      <c r="D858" s="19">
        <v>213.7604302904046</v>
      </c>
      <c r="E858" s="19">
        <v>55.664316077974455</v>
      </c>
      <c r="F858" s="20">
        <v>215.25146013634495</v>
      </c>
      <c r="G858" s="20">
        <v>60.436823804371045</v>
      </c>
      <c r="H858" s="19">
        <f t="shared" si="51"/>
        <v>394.09492719371212</v>
      </c>
      <c r="I858" s="20">
        <f t="shared" si="52"/>
        <v>378.18349985471264</v>
      </c>
      <c r="J858" s="19">
        <f t="shared" si="53"/>
        <v>368.0782122639821</v>
      </c>
      <c r="K858" s="31">
        <f ca="1">Raceline!L858</f>
        <v>212.26940044446425</v>
      </c>
      <c r="L858" s="31">
        <f ca="1">Raceline!M858</f>
        <v>50.891808351577865</v>
      </c>
    </row>
    <row r="859" spans="1:12" x14ac:dyDescent="0.3">
      <c r="A859" s="18">
        <v>855</v>
      </c>
      <c r="B859" s="20">
        <v>211.83300590176412</v>
      </c>
      <c r="C859" s="20">
        <v>51.000884817239502</v>
      </c>
      <c r="D859" s="19">
        <v>213.32403574770456</v>
      </c>
      <c r="E859" s="19">
        <v>55.773392543636064</v>
      </c>
      <c r="F859" s="20">
        <v>214.81506559364499</v>
      </c>
      <c r="G859" s="20">
        <v>60.545900270032625</v>
      </c>
      <c r="H859" s="19">
        <f t="shared" si="51"/>
        <v>394.54474701570723</v>
      </c>
      <c r="I859" s="20">
        <f t="shared" si="52"/>
        <v>378.63331967670763</v>
      </c>
      <c r="J859" s="19">
        <f t="shared" si="53"/>
        <v>368.52803208597697</v>
      </c>
      <c r="K859" s="31">
        <f ca="1">Raceline!L859</f>
        <v>211.83300590176412</v>
      </c>
      <c r="L859" s="31">
        <f ca="1">Raceline!M859</f>
        <v>51.000884817239502</v>
      </c>
    </row>
    <row r="860" spans="1:12" x14ac:dyDescent="0.3">
      <c r="A860" s="18">
        <v>856</v>
      </c>
      <c r="B860" s="20">
        <v>211.45113451857185</v>
      </c>
      <c r="C860" s="20">
        <v>51.202317634174861</v>
      </c>
      <c r="D860" s="19">
        <v>212.88755252495224</v>
      </c>
      <c r="E860" s="19">
        <v>55.991545474959452</v>
      </c>
      <c r="F860" s="20">
        <v>214.32397053133263</v>
      </c>
      <c r="G860" s="20">
        <v>60.780773315744042</v>
      </c>
      <c r="H860" s="19">
        <f t="shared" si="51"/>
        <v>394.97648875916008</v>
      </c>
      <c r="I860" s="20">
        <f t="shared" si="52"/>
        <v>379.12128310278507</v>
      </c>
      <c r="J860" s="19">
        <f t="shared" si="53"/>
        <v>369.07240301450764</v>
      </c>
      <c r="K860" s="31">
        <f ca="1">Raceline!L860</f>
        <v>211.45113451857185</v>
      </c>
      <c r="L860" s="31">
        <f ca="1">Raceline!M860</f>
        <v>51.202317634174861</v>
      </c>
    </row>
    <row r="861" spans="1:12" x14ac:dyDescent="0.3">
      <c r="A861" s="18">
        <v>857</v>
      </c>
      <c r="B861" s="20">
        <v>210.96021681636552</v>
      </c>
      <c r="C861" s="20">
        <v>51.219037748562947</v>
      </c>
      <c r="D861" s="19">
        <v>212.45124666230612</v>
      </c>
      <c r="E861" s="19">
        <v>55.991545474959452</v>
      </c>
      <c r="F861" s="20">
        <v>213.94227650824672</v>
      </c>
      <c r="G861" s="20">
        <v>60.764053201355956</v>
      </c>
      <c r="H861" s="19">
        <f t="shared" si="51"/>
        <v>395.46769111314944</v>
      </c>
      <c r="I861" s="20">
        <f t="shared" si="52"/>
        <v>379.55758896543119</v>
      </c>
      <c r="J861" s="19">
        <f t="shared" si="53"/>
        <v>369.45446307455666</v>
      </c>
      <c r="K861" s="31">
        <f ca="1">Raceline!L861</f>
        <v>210.96021681636552</v>
      </c>
      <c r="L861" s="31">
        <f ca="1">Raceline!M861</f>
        <v>51.219037748562947</v>
      </c>
    </row>
    <row r="862" spans="1:12" x14ac:dyDescent="0.3">
      <c r="A862" s="18">
        <v>858</v>
      </c>
      <c r="B862" s="20">
        <v>210.52373359361147</v>
      </c>
      <c r="C862" s="20">
        <v>51.437190679886193</v>
      </c>
      <c r="D862" s="19">
        <v>212.01476343955215</v>
      </c>
      <c r="E862" s="19">
        <v>56.209698406282676</v>
      </c>
      <c r="F862" s="20">
        <v>213.50579328549284</v>
      </c>
      <c r="G862" s="20">
        <v>60.98220613267916</v>
      </c>
      <c r="H862" s="19">
        <f t="shared" si="51"/>
        <v>395.95565453922836</v>
      </c>
      <c r="I862" s="20">
        <f t="shared" si="52"/>
        <v>380.04555239151006</v>
      </c>
      <c r="J862" s="19">
        <f t="shared" si="53"/>
        <v>369.94242650063541</v>
      </c>
      <c r="K862" s="31">
        <f ca="1">Raceline!L862</f>
        <v>210.52373359361147</v>
      </c>
      <c r="L862" s="31">
        <f ca="1">Raceline!M862</f>
        <v>51.437190679886193</v>
      </c>
    </row>
    <row r="863" spans="1:12" x14ac:dyDescent="0.3">
      <c r="A863" s="18">
        <v>859</v>
      </c>
      <c r="B863" s="20">
        <v>210.08733905091168</v>
      </c>
      <c r="C863" s="20">
        <v>51.546267145547731</v>
      </c>
      <c r="D863" s="19">
        <v>211.57836889685211</v>
      </c>
      <c r="E863" s="19">
        <v>56.318774871944292</v>
      </c>
      <c r="F863" s="20">
        <v>213.06939874279254</v>
      </c>
      <c r="G863" s="20">
        <v>61.091282598340854</v>
      </c>
      <c r="H863" s="19">
        <f t="shared" si="51"/>
        <v>396.40547436122307</v>
      </c>
      <c r="I863" s="20">
        <f t="shared" si="52"/>
        <v>380.49537221350505</v>
      </c>
      <c r="J863" s="19">
        <f t="shared" si="53"/>
        <v>370.39224632263068</v>
      </c>
      <c r="K863" s="31">
        <f ca="1">Raceline!L863</f>
        <v>210.08733905091168</v>
      </c>
      <c r="L863" s="31">
        <f ca="1">Raceline!M863</f>
        <v>51.546267145547731</v>
      </c>
    </row>
    <row r="864" spans="1:12" x14ac:dyDescent="0.3">
      <c r="A864" s="18">
        <v>860</v>
      </c>
      <c r="B864" s="20">
        <v>209.59691324334608</v>
      </c>
      <c r="C864" s="20">
        <v>51.672561003265265</v>
      </c>
      <c r="D864" s="19">
        <v>211.14197435415207</v>
      </c>
      <c r="E864" s="19">
        <v>56.427851337606057</v>
      </c>
      <c r="F864" s="20">
        <v>212.68703546495806</v>
      </c>
      <c r="G864" s="20">
        <v>61.183141671946849</v>
      </c>
      <c r="H864" s="19">
        <f t="shared" si="51"/>
        <v>396.91190067493864</v>
      </c>
      <c r="I864" s="20">
        <f t="shared" si="52"/>
        <v>380.9451920355001</v>
      </c>
      <c r="J864" s="19">
        <f t="shared" si="53"/>
        <v>370.78548895211037</v>
      </c>
      <c r="K864" s="31">
        <f ca="1">Raceline!L864</f>
        <v>209.59691324334608</v>
      </c>
      <c r="L864" s="31">
        <f ca="1">Raceline!M864</f>
        <v>51.672561003265265</v>
      </c>
    </row>
    <row r="865" spans="1:12" x14ac:dyDescent="0.3">
      <c r="A865" s="18">
        <v>861</v>
      </c>
      <c r="B865" s="20">
        <v>209.26907312501797</v>
      </c>
      <c r="C865" s="20">
        <v>51.85677642814462</v>
      </c>
      <c r="D865" s="19">
        <v>210.70549113139811</v>
      </c>
      <c r="E865" s="19">
        <v>56.646004268929282</v>
      </c>
      <c r="F865" s="20">
        <v>212.14190913777824</v>
      </c>
      <c r="G865" s="20">
        <v>61.435232109713944</v>
      </c>
      <c r="H865" s="19">
        <f t="shared" si="51"/>
        <v>397.28795182298751</v>
      </c>
      <c r="I865" s="20">
        <f t="shared" si="52"/>
        <v>381.43315546157896</v>
      </c>
      <c r="J865" s="19">
        <f t="shared" si="53"/>
        <v>371.38608224328016</v>
      </c>
      <c r="K865" s="31">
        <f ca="1">Raceline!L865</f>
        <v>209.26907312501797</v>
      </c>
      <c r="L865" s="31">
        <f ca="1">Raceline!M865</f>
        <v>51.85677642814462</v>
      </c>
    </row>
    <row r="866" spans="1:12" x14ac:dyDescent="0.3">
      <c r="A866" s="18">
        <v>862</v>
      </c>
      <c r="B866" s="20">
        <v>208.77806674275766</v>
      </c>
      <c r="C866" s="20">
        <v>51.982573008194336</v>
      </c>
      <c r="D866" s="19">
        <v>210.26909658869809</v>
      </c>
      <c r="E866" s="19">
        <v>56.755080734590898</v>
      </c>
      <c r="F866" s="20">
        <v>211.76012643463852</v>
      </c>
      <c r="G866" s="20">
        <v>61.527588460987459</v>
      </c>
      <c r="H866" s="19">
        <f t="shared" si="51"/>
        <v>397.79481674283556</v>
      </c>
      <c r="I866" s="20">
        <f t="shared" si="52"/>
        <v>381.88297528357396</v>
      </c>
      <c r="J866" s="19">
        <f t="shared" si="53"/>
        <v>371.77887700907678</v>
      </c>
      <c r="K866" s="31">
        <f ca="1">Raceline!L866</f>
        <v>208.77806674275766</v>
      </c>
      <c r="L866" s="31">
        <f ca="1">Raceline!M866</f>
        <v>51.982573008194336</v>
      </c>
    </row>
    <row r="867" spans="1:12" x14ac:dyDescent="0.3">
      <c r="A867" s="18">
        <v>863</v>
      </c>
      <c r="B867" s="20">
        <v>208.34167220005759</v>
      </c>
      <c r="C867" s="20">
        <v>52.091649473855945</v>
      </c>
      <c r="D867" s="19">
        <v>209.83270204599802</v>
      </c>
      <c r="E867" s="19">
        <v>56.864157200252507</v>
      </c>
      <c r="F867" s="20">
        <v>211.32373189193845</v>
      </c>
      <c r="G867" s="20">
        <v>61.636664926649068</v>
      </c>
      <c r="H867" s="19">
        <f t="shared" si="51"/>
        <v>398.24463656483061</v>
      </c>
      <c r="I867" s="20">
        <f t="shared" si="52"/>
        <v>382.33279510556901</v>
      </c>
      <c r="J867" s="19">
        <f t="shared" si="53"/>
        <v>372.22869683107183</v>
      </c>
      <c r="K867" s="31">
        <f ca="1">Raceline!L867</f>
        <v>208.34167220005759</v>
      </c>
      <c r="L867" s="31">
        <f ca="1">Raceline!M867</f>
        <v>52.091649473855945</v>
      </c>
    </row>
    <row r="868" spans="1:12" x14ac:dyDescent="0.3">
      <c r="A868" s="18">
        <v>864</v>
      </c>
      <c r="B868" s="20">
        <v>207.95988949691784</v>
      </c>
      <c r="C868" s="20">
        <v>52.184005825129624</v>
      </c>
      <c r="D868" s="19">
        <v>209.39630750329798</v>
      </c>
      <c r="E868" s="19">
        <v>56.973233665914286</v>
      </c>
      <c r="F868" s="20">
        <v>210.83272550967811</v>
      </c>
      <c r="G868" s="20">
        <v>61.762461506698948</v>
      </c>
      <c r="H868" s="19">
        <f t="shared" si="51"/>
        <v>398.63743133062729</v>
      </c>
      <c r="I868" s="20">
        <f t="shared" si="52"/>
        <v>382.78261492756405</v>
      </c>
      <c r="J868" s="19">
        <f t="shared" si="53"/>
        <v>372.73556175091994</v>
      </c>
      <c r="K868" s="31">
        <f ca="1">Raceline!L868</f>
        <v>207.95988949691784</v>
      </c>
      <c r="L868" s="31">
        <f ca="1">Raceline!M868</f>
        <v>52.184005825129624</v>
      </c>
    </row>
    <row r="869" spans="1:12" x14ac:dyDescent="0.3">
      <c r="A869" s="18">
        <v>865</v>
      </c>
      <c r="B869" s="20">
        <v>207.46888311465892</v>
      </c>
      <c r="C869" s="20">
        <v>52.309802405179418</v>
      </c>
      <c r="D869" s="19">
        <v>208.95991296059961</v>
      </c>
      <c r="E869" s="19">
        <v>57.082310131575902</v>
      </c>
      <c r="F869" s="20">
        <v>210.4509428065403</v>
      </c>
      <c r="G869" s="20">
        <v>61.854817857972385</v>
      </c>
      <c r="H869" s="19">
        <f t="shared" si="51"/>
        <v>399.14429625047399</v>
      </c>
      <c r="I869" s="20">
        <f t="shared" si="52"/>
        <v>383.2324347495574</v>
      </c>
      <c r="J869" s="19">
        <f t="shared" si="53"/>
        <v>373.12835651671469</v>
      </c>
      <c r="K869" s="31">
        <f ca="1">Raceline!L869</f>
        <v>207.46888311465892</v>
      </c>
      <c r="L869" s="31">
        <f ca="1">Raceline!M869</f>
        <v>52.309802405179418</v>
      </c>
    </row>
    <row r="870" spans="1:12" x14ac:dyDescent="0.3">
      <c r="A870" s="18">
        <v>866</v>
      </c>
      <c r="B870" s="20">
        <v>207.08701173146517</v>
      </c>
      <c r="C870" s="20">
        <v>52.51123522211455</v>
      </c>
      <c r="D870" s="19">
        <v>208.52342973784562</v>
      </c>
      <c r="E870" s="19">
        <v>57.300463062899119</v>
      </c>
      <c r="F870" s="20">
        <v>209.95984774422607</v>
      </c>
      <c r="G870" s="20">
        <v>62.089690903683689</v>
      </c>
      <c r="H870" s="19">
        <f t="shared" si="51"/>
        <v>399.57603799392803</v>
      </c>
      <c r="I870" s="20">
        <f t="shared" si="52"/>
        <v>383.72039817563626</v>
      </c>
      <c r="J870" s="19">
        <f t="shared" si="53"/>
        <v>373.67272744524701</v>
      </c>
      <c r="K870" s="31">
        <f ca="1">Raceline!L870</f>
        <v>207.08701173146517</v>
      </c>
      <c r="L870" s="31">
        <f ca="1">Raceline!M870</f>
        <v>52.51123522211455</v>
      </c>
    </row>
    <row r="871" spans="1:12" x14ac:dyDescent="0.3">
      <c r="A871" s="18">
        <v>867</v>
      </c>
      <c r="B871" s="20">
        <v>206.65061718876544</v>
      </c>
      <c r="C871" s="20">
        <v>52.620311687776223</v>
      </c>
      <c r="D871" s="19">
        <v>208.08703519514557</v>
      </c>
      <c r="E871" s="19">
        <v>57.409539528560892</v>
      </c>
      <c r="F871" s="20">
        <v>209.52345320152571</v>
      </c>
      <c r="G871" s="20">
        <v>62.19876736934556</v>
      </c>
      <c r="H871" s="19">
        <f t="shared" si="51"/>
        <v>400.02585781592273</v>
      </c>
      <c r="I871" s="20">
        <f t="shared" si="52"/>
        <v>384.17021799763131</v>
      </c>
      <c r="J871" s="19">
        <f t="shared" si="53"/>
        <v>374.12254726724234</v>
      </c>
      <c r="K871" s="31">
        <f ca="1">Raceline!L871</f>
        <v>206.65061718876544</v>
      </c>
      <c r="L871" s="31">
        <f ca="1">Raceline!M871</f>
        <v>52.620311687776223</v>
      </c>
    </row>
    <row r="872" spans="1:12" x14ac:dyDescent="0.3">
      <c r="A872" s="18">
        <v>868</v>
      </c>
      <c r="B872" s="20">
        <v>206.15961080650519</v>
      </c>
      <c r="C872" s="20">
        <v>52.746108267825917</v>
      </c>
      <c r="D872" s="19">
        <v>207.65064065244553</v>
      </c>
      <c r="E872" s="19">
        <v>57.518615994222507</v>
      </c>
      <c r="F872" s="20">
        <v>209.14167049838588</v>
      </c>
      <c r="G872" s="20">
        <v>62.291123720619098</v>
      </c>
      <c r="H872" s="19">
        <f t="shared" si="51"/>
        <v>400.53272273577073</v>
      </c>
      <c r="I872" s="20">
        <f t="shared" si="52"/>
        <v>384.6200378196263</v>
      </c>
      <c r="J872" s="19">
        <f t="shared" si="53"/>
        <v>374.51534203303908</v>
      </c>
      <c r="K872" s="31">
        <f ca="1">Raceline!L872</f>
        <v>206.15961080650519</v>
      </c>
      <c r="L872" s="31">
        <f ca="1">Raceline!M872</f>
        <v>52.746108267825917</v>
      </c>
    </row>
    <row r="873" spans="1:12" x14ac:dyDescent="0.3">
      <c r="A873" s="18">
        <v>869</v>
      </c>
      <c r="B873" s="20">
        <v>205.77773942331143</v>
      </c>
      <c r="C873" s="20">
        <v>52.94754108476107</v>
      </c>
      <c r="D873" s="19">
        <v>207.21415742969157</v>
      </c>
      <c r="E873" s="19">
        <v>57.736768925545732</v>
      </c>
      <c r="F873" s="20">
        <v>208.6505754360717</v>
      </c>
      <c r="G873" s="20">
        <v>62.525996766330394</v>
      </c>
      <c r="H873" s="19">
        <f t="shared" si="51"/>
        <v>400.96446447922477</v>
      </c>
      <c r="I873" s="20">
        <f t="shared" si="52"/>
        <v>385.10800124570517</v>
      </c>
      <c r="J873" s="19">
        <f t="shared" si="53"/>
        <v>375.05971296157134</v>
      </c>
      <c r="K873" s="31">
        <f ca="1">Raceline!L873</f>
        <v>205.77773942331143</v>
      </c>
      <c r="L873" s="31">
        <f ca="1">Raceline!M873</f>
        <v>52.94754108476107</v>
      </c>
    </row>
    <row r="874" spans="1:12" x14ac:dyDescent="0.3">
      <c r="A874" s="18">
        <v>870</v>
      </c>
      <c r="B874" s="20">
        <v>205.28682172110504</v>
      </c>
      <c r="C874" s="20">
        <v>52.964261199149171</v>
      </c>
      <c r="D874" s="19">
        <v>206.77785156704547</v>
      </c>
      <c r="E874" s="19">
        <v>57.736768925545732</v>
      </c>
      <c r="F874" s="20">
        <v>208.26888141298591</v>
      </c>
      <c r="G874" s="20">
        <v>62.509276651942294</v>
      </c>
      <c r="H874" s="19">
        <f t="shared" si="51"/>
        <v>401.4556668332142</v>
      </c>
      <c r="I874" s="20">
        <f t="shared" si="52"/>
        <v>385.54430710835129</v>
      </c>
      <c r="J874" s="19">
        <f t="shared" si="53"/>
        <v>375.44177302162024</v>
      </c>
      <c r="K874" s="31">
        <f ca="1">Raceline!L874</f>
        <v>205.28682172110504</v>
      </c>
      <c r="L874" s="31">
        <f ca="1">Raceline!M874</f>
        <v>52.964261199149171</v>
      </c>
    </row>
    <row r="875" spans="1:12" x14ac:dyDescent="0.3">
      <c r="A875" s="18">
        <v>871</v>
      </c>
      <c r="B875" s="20">
        <v>204.90495033791137</v>
      </c>
      <c r="C875" s="20">
        <v>53.165694016084444</v>
      </c>
      <c r="D875" s="19">
        <v>206.34136834429151</v>
      </c>
      <c r="E875" s="19">
        <v>57.954921856869113</v>
      </c>
      <c r="F875" s="20">
        <v>207.77778635067165</v>
      </c>
      <c r="G875" s="20">
        <v>62.744149697653782</v>
      </c>
      <c r="H875" s="19">
        <f t="shared" si="51"/>
        <v>401.88740857666824</v>
      </c>
      <c r="I875" s="20">
        <f t="shared" si="52"/>
        <v>386.03227053443021</v>
      </c>
      <c r="J875" s="19">
        <f t="shared" si="53"/>
        <v>375.98614395015267</v>
      </c>
      <c r="K875" s="31">
        <f ca="1">Raceline!L875</f>
        <v>204.90495033791137</v>
      </c>
      <c r="L875" s="31">
        <f ca="1">Raceline!M875</f>
        <v>53.165694016084444</v>
      </c>
    </row>
    <row r="876" spans="1:12" x14ac:dyDescent="0.3">
      <c r="A876" s="18">
        <v>872</v>
      </c>
      <c r="B876" s="20">
        <v>204.4685557952113</v>
      </c>
      <c r="C876" s="20">
        <v>53.274770481746067</v>
      </c>
      <c r="D876" s="19">
        <v>205.90497380159144</v>
      </c>
      <c r="E876" s="19">
        <v>58.063998322530729</v>
      </c>
      <c r="F876" s="20">
        <v>207.34139180797158</v>
      </c>
      <c r="G876" s="20">
        <v>62.853226163315391</v>
      </c>
      <c r="H876" s="19">
        <f t="shared" si="51"/>
        <v>402.33722839866329</v>
      </c>
      <c r="I876" s="20">
        <f t="shared" si="52"/>
        <v>386.48209035642526</v>
      </c>
      <c r="J876" s="19">
        <f t="shared" si="53"/>
        <v>376.43596377214772</v>
      </c>
      <c r="K876" s="31">
        <f ca="1">Raceline!L876</f>
        <v>204.4685557952113</v>
      </c>
      <c r="L876" s="31">
        <f ca="1">Raceline!M876</f>
        <v>53.274770481746067</v>
      </c>
    </row>
    <row r="877" spans="1:12" x14ac:dyDescent="0.3">
      <c r="A877" s="18">
        <v>873</v>
      </c>
      <c r="B877" s="20">
        <v>204.03216125251097</v>
      </c>
      <c r="C877" s="20">
        <v>53.383846947407768</v>
      </c>
      <c r="D877" s="19">
        <v>205.46857925889142</v>
      </c>
      <c r="E877" s="19">
        <v>58.173074788192338</v>
      </c>
      <c r="F877" s="20">
        <v>206.90499726527187</v>
      </c>
      <c r="G877" s="20">
        <v>62.962302628976907</v>
      </c>
      <c r="H877" s="19">
        <f t="shared" si="51"/>
        <v>402.78704822065856</v>
      </c>
      <c r="I877" s="20">
        <f t="shared" si="52"/>
        <v>386.93191017842025</v>
      </c>
      <c r="J877" s="19">
        <f t="shared" si="53"/>
        <v>376.88578359414237</v>
      </c>
      <c r="K877" s="31">
        <f ca="1">Raceline!L877</f>
        <v>204.03216125251097</v>
      </c>
      <c r="L877" s="31">
        <f ca="1">Raceline!M877</f>
        <v>53.383846947407768</v>
      </c>
    </row>
    <row r="878" spans="1:12" x14ac:dyDescent="0.3">
      <c r="A878" s="18">
        <v>874</v>
      </c>
      <c r="B878" s="20">
        <v>203.59567802975866</v>
      </c>
      <c r="C878" s="20">
        <v>53.601999878731156</v>
      </c>
      <c r="D878" s="19">
        <v>205.03209603613911</v>
      </c>
      <c r="E878" s="19">
        <v>58.391227719515726</v>
      </c>
      <c r="F878" s="20">
        <v>206.46851404251956</v>
      </c>
      <c r="G878" s="20">
        <v>63.180455560300295</v>
      </c>
      <c r="H878" s="19">
        <f t="shared" si="51"/>
        <v>403.275011646736</v>
      </c>
      <c r="I878" s="20">
        <f t="shared" si="52"/>
        <v>387.4198736044977</v>
      </c>
      <c r="J878" s="19">
        <f t="shared" si="53"/>
        <v>377.37374702021981</v>
      </c>
      <c r="K878" s="31">
        <f ca="1">Raceline!L878</f>
        <v>203.59567802975866</v>
      </c>
      <c r="L878" s="31">
        <f ca="1">Raceline!M878</f>
        <v>53.601999878731156</v>
      </c>
    </row>
    <row r="879" spans="1:12" x14ac:dyDescent="0.3">
      <c r="A879" s="18">
        <v>875</v>
      </c>
      <c r="B879" s="20">
        <v>203.15937216711259</v>
      </c>
      <c r="C879" s="20">
        <v>53.601999878731135</v>
      </c>
      <c r="D879" s="19">
        <v>204.59579017349296</v>
      </c>
      <c r="E879" s="19">
        <v>58.391227719515726</v>
      </c>
      <c r="F879" s="20">
        <v>206.03220817987332</v>
      </c>
      <c r="G879" s="20">
        <v>63.180455560300317</v>
      </c>
      <c r="H879" s="19">
        <f t="shared" si="51"/>
        <v>403.71131750938207</v>
      </c>
      <c r="I879" s="20">
        <f t="shared" si="52"/>
        <v>387.85617946714387</v>
      </c>
      <c r="J879" s="19">
        <f t="shared" si="53"/>
        <v>377.81005288286605</v>
      </c>
      <c r="K879" s="31">
        <f ca="1">Raceline!L879</f>
        <v>203.15937216711259</v>
      </c>
      <c r="L879" s="31">
        <f ca="1">Raceline!M879</f>
        <v>53.601999878731135</v>
      </c>
    </row>
    <row r="880" spans="1:12" x14ac:dyDescent="0.3">
      <c r="A880" s="18">
        <v>876</v>
      </c>
      <c r="B880" s="20">
        <v>202.72288894435889</v>
      </c>
      <c r="C880" s="20">
        <v>53.820152810054289</v>
      </c>
      <c r="D880" s="19">
        <v>204.15930695073899</v>
      </c>
      <c r="E880" s="19">
        <v>58.609380650838958</v>
      </c>
      <c r="F880" s="20">
        <v>205.5957249571191</v>
      </c>
      <c r="G880" s="20">
        <v>63.398608491623627</v>
      </c>
      <c r="H880" s="19">
        <f t="shared" si="51"/>
        <v>404.19928093546065</v>
      </c>
      <c r="I880" s="20">
        <f t="shared" si="52"/>
        <v>388.34414289322274</v>
      </c>
      <c r="J880" s="19">
        <f t="shared" si="53"/>
        <v>378.29801630894514</v>
      </c>
      <c r="K880" s="31">
        <f ca="1">Raceline!L880</f>
        <v>202.72288894435889</v>
      </c>
      <c r="L880" s="31">
        <f ca="1">Raceline!M880</f>
        <v>53.820152810054289</v>
      </c>
    </row>
    <row r="881" spans="1:12" x14ac:dyDescent="0.3">
      <c r="A881" s="18">
        <v>877</v>
      </c>
      <c r="B881" s="20">
        <v>202.28649440165879</v>
      </c>
      <c r="C881" s="20">
        <v>53.929229275715919</v>
      </c>
      <c r="D881" s="19">
        <v>203.72291240803898</v>
      </c>
      <c r="E881" s="19">
        <v>58.718457116500559</v>
      </c>
      <c r="F881" s="20">
        <v>205.15933041441917</v>
      </c>
      <c r="G881" s="20">
        <v>63.5076849572852</v>
      </c>
      <c r="H881" s="19">
        <f t="shared" si="51"/>
        <v>404.6491007574557</v>
      </c>
      <c r="I881" s="20">
        <f t="shared" si="52"/>
        <v>388.79396271521773</v>
      </c>
      <c r="J881" s="19">
        <f t="shared" si="53"/>
        <v>378.74783613094002</v>
      </c>
      <c r="K881" s="31">
        <f ca="1">Raceline!L881</f>
        <v>202.28649440165879</v>
      </c>
      <c r="L881" s="31">
        <f ca="1">Raceline!M881</f>
        <v>53.929229275715919</v>
      </c>
    </row>
    <row r="882" spans="1:12" x14ac:dyDescent="0.3">
      <c r="A882" s="18">
        <v>878</v>
      </c>
      <c r="B882" s="20">
        <v>201.90527894587819</v>
      </c>
      <c r="C882" s="20">
        <v>54.022101338610412</v>
      </c>
      <c r="D882" s="19">
        <v>203.28651786533894</v>
      </c>
      <c r="E882" s="19">
        <v>58.827533582162175</v>
      </c>
      <c r="F882" s="20">
        <v>204.66775678479968</v>
      </c>
      <c r="G882" s="20">
        <v>63.632965825713939</v>
      </c>
      <c r="H882" s="19">
        <f t="shared" si="51"/>
        <v>405.04146594932712</v>
      </c>
      <c r="I882" s="20">
        <f t="shared" si="52"/>
        <v>389.24378253721272</v>
      </c>
      <c r="J882" s="19">
        <f t="shared" si="53"/>
        <v>379.25512296235945</v>
      </c>
      <c r="K882" s="31">
        <f ca="1">Raceline!L882</f>
        <v>201.90527894587819</v>
      </c>
      <c r="L882" s="31">
        <f ca="1">Raceline!M882</f>
        <v>54.022101338610412</v>
      </c>
    </row>
    <row r="883" spans="1:12" x14ac:dyDescent="0.3">
      <c r="A883" s="18">
        <v>879</v>
      </c>
      <c r="B883" s="20">
        <v>201.41361663620486</v>
      </c>
      <c r="C883" s="20">
        <v>54.256458672700894</v>
      </c>
      <c r="D883" s="19">
        <v>202.85003464258497</v>
      </c>
      <c r="E883" s="19">
        <v>59.045686513485563</v>
      </c>
      <c r="F883" s="20">
        <v>204.28645264896508</v>
      </c>
      <c r="G883" s="20">
        <v>63.834914354270232</v>
      </c>
      <c r="H883" s="19">
        <f t="shared" si="51"/>
        <v>405.58612656548667</v>
      </c>
      <c r="I883" s="20">
        <f t="shared" si="52"/>
        <v>389.73174596329164</v>
      </c>
      <c r="J883" s="19">
        <f t="shared" si="53"/>
        <v>379.68660419276307</v>
      </c>
      <c r="K883" s="31">
        <f ca="1">Raceline!L883</f>
        <v>201.41361663620486</v>
      </c>
      <c r="L883" s="31">
        <f ca="1">Raceline!M883</f>
        <v>54.256458672700894</v>
      </c>
    </row>
    <row r="884" spans="1:12" x14ac:dyDescent="0.3">
      <c r="A884" s="18">
        <v>880</v>
      </c>
      <c r="B884" s="20">
        <v>201.03248986047808</v>
      </c>
      <c r="C884" s="20">
        <v>54.2402542699338</v>
      </c>
      <c r="D884" s="19">
        <v>202.41372877993882</v>
      </c>
      <c r="E884" s="19">
        <v>59.045686513485563</v>
      </c>
      <c r="F884" s="20">
        <v>203.79496769939956</v>
      </c>
      <c r="G884" s="20">
        <v>63.851118757037327</v>
      </c>
      <c r="H884" s="19">
        <f t="shared" si="51"/>
        <v>405.9675976677276</v>
      </c>
      <c r="I884" s="20">
        <f t="shared" si="52"/>
        <v>390.16805182593782</v>
      </c>
      <c r="J884" s="19">
        <f t="shared" si="53"/>
        <v>380.17835620172536</v>
      </c>
      <c r="K884" s="31">
        <f ca="1">Raceline!L884</f>
        <v>201.03248986047808</v>
      </c>
      <c r="L884" s="31">
        <f ca="1">Raceline!M884</f>
        <v>54.2402542699338</v>
      </c>
    </row>
    <row r="885" spans="1:12" x14ac:dyDescent="0.3">
      <c r="A885" s="18">
        <v>881</v>
      </c>
      <c r="B885" s="20">
        <v>200.54082755080478</v>
      </c>
      <c r="C885" s="20">
        <v>54.474611604024112</v>
      </c>
      <c r="D885" s="19">
        <v>201.97724555718489</v>
      </c>
      <c r="E885" s="19">
        <v>59.263839444808781</v>
      </c>
      <c r="F885" s="20">
        <v>203.413663563565</v>
      </c>
      <c r="G885" s="20">
        <v>64.053067285593443</v>
      </c>
      <c r="H885" s="19">
        <f t="shared" si="51"/>
        <v>406.51225828388704</v>
      </c>
      <c r="I885" s="20">
        <f t="shared" si="52"/>
        <v>390.65601525201663</v>
      </c>
      <c r="J885" s="19">
        <f t="shared" si="53"/>
        <v>380.60983743212887</v>
      </c>
      <c r="K885" s="31">
        <f ca="1">Raceline!L885</f>
        <v>200.54082755080478</v>
      </c>
      <c r="L885" s="31">
        <f ca="1">Raceline!M885</f>
        <v>54.474611604024112</v>
      </c>
    </row>
    <row r="886" spans="1:12" x14ac:dyDescent="0.3">
      <c r="A886" s="18">
        <v>882</v>
      </c>
      <c r="B886" s="20">
        <v>200.15961209502575</v>
      </c>
      <c r="C886" s="20">
        <v>54.567483666918797</v>
      </c>
      <c r="D886" s="19">
        <v>201.54085101448649</v>
      </c>
      <c r="E886" s="19">
        <v>59.37291591047056</v>
      </c>
      <c r="F886" s="20">
        <v>202.92208993394723</v>
      </c>
      <c r="G886" s="20">
        <v>64.178348154022331</v>
      </c>
      <c r="H886" s="19">
        <f t="shared" si="51"/>
        <v>406.90462347575698</v>
      </c>
      <c r="I886" s="20">
        <f t="shared" si="52"/>
        <v>391.10583507401009</v>
      </c>
      <c r="J886" s="19">
        <f t="shared" si="53"/>
        <v>381.11712426354666</v>
      </c>
      <c r="K886" s="31">
        <f ca="1">Raceline!L886</f>
        <v>200.15961209502575</v>
      </c>
      <c r="L886" s="31">
        <f ca="1">Raceline!M886</f>
        <v>54.567483666918797</v>
      </c>
    </row>
    <row r="887" spans="1:12" x14ac:dyDescent="0.3">
      <c r="A887" s="18">
        <v>883</v>
      </c>
      <c r="B887" s="20">
        <v>199.72321755232568</v>
      </c>
      <c r="C887" s="20">
        <v>54.676560132580406</v>
      </c>
      <c r="D887" s="19">
        <v>201.10445647178642</v>
      </c>
      <c r="E887" s="19">
        <v>59.481992376132169</v>
      </c>
      <c r="F887" s="20">
        <v>202.48569539124716</v>
      </c>
      <c r="G887" s="20">
        <v>64.287424619683932</v>
      </c>
      <c r="H887" s="19">
        <f t="shared" si="51"/>
        <v>407.35444329775203</v>
      </c>
      <c r="I887" s="20">
        <f t="shared" si="52"/>
        <v>391.55565489600514</v>
      </c>
      <c r="J887" s="19">
        <f t="shared" si="53"/>
        <v>381.56694408554165</v>
      </c>
      <c r="K887" s="31">
        <f ca="1">Raceline!L887</f>
        <v>199.72321755232568</v>
      </c>
      <c r="L887" s="31">
        <f ca="1">Raceline!M887</f>
        <v>54.676560132580406</v>
      </c>
    </row>
    <row r="888" spans="1:12" x14ac:dyDescent="0.3">
      <c r="A888" s="18">
        <v>884</v>
      </c>
      <c r="B888" s="20">
        <v>199.23164392270601</v>
      </c>
      <c r="C888" s="20">
        <v>54.801841001009194</v>
      </c>
      <c r="D888" s="19">
        <v>200.66806192908638</v>
      </c>
      <c r="E888" s="19">
        <v>59.591068841793785</v>
      </c>
      <c r="F888" s="20">
        <v>202.10447993546674</v>
      </c>
      <c r="G888" s="20">
        <v>64.380296682578376</v>
      </c>
      <c r="H888" s="19">
        <f t="shared" si="51"/>
        <v>407.86173012917163</v>
      </c>
      <c r="I888" s="20">
        <f t="shared" si="52"/>
        <v>392.00547471800013</v>
      </c>
      <c r="J888" s="19">
        <f t="shared" si="53"/>
        <v>381.9593092774129</v>
      </c>
      <c r="K888" s="31">
        <f ca="1">Raceline!L888</f>
        <v>199.23164392270601</v>
      </c>
      <c r="L888" s="31">
        <f ca="1">Raceline!M888</f>
        <v>54.801841001009194</v>
      </c>
    </row>
    <row r="889" spans="1:12" x14ac:dyDescent="0.3">
      <c r="A889" s="18">
        <v>885</v>
      </c>
      <c r="B889" s="20">
        <v>198.90616049062729</v>
      </c>
      <c r="C889" s="20">
        <v>54.879042584084409</v>
      </c>
      <c r="D889" s="19">
        <v>200.23166738638636</v>
      </c>
      <c r="E889" s="19">
        <v>59.700145307455394</v>
      </c>
      <c r="F889" s="20">
        <v>201.55717428214544</v>
      </c>
      <c r="G889" s="20">
        <v>64.521248030826385</v>
      </c>
      <c r="H889" s="19">
        <f t="shared" si="51"/>
        <v>408.19624402871403</v>
      </c>
      <c r="I889" s="20">
        <f t="shared" si="52"/>
        <v>392.45529453999512</v>
      </c>
      <c r="J889" s="19">
        <f t="shared" si="53"/>
        <v>382.52447364353162</v>
      </c>
      <c r="K889" s="31">
        <f ca="1">Raceline!L889</f>
        <v>198.90616049062729</v>
      </c>
      <c r="L889" s="31">
        <f ca="1">Raceline!M889</f>
        <v>54.879042584084409</v>
      </c>
    </row>
    <row r="890" spans="1:12" x14ac:dyDescent="0.3">
      <c r="A890" s="18">
        <v>886</v>
      </c>
      <c r="B890" s="20">
        <v>198.35876615725226</v>
      </c>
      <c r="C890" s="20">
        <v>55.129070397994113</v>
      </c>
      <c r="D890" s="19">
        <v>199.7951841636324</v>
      </c>
      <c r="E890" s="19">
        <v>59.918298238778775</v>
      </c>
      <c r="F890" s="20">
        <v>201.23160217001254</v>
      </c>
      <c r="G890" s="20">
        <v>64.707526079563436</v>
      </c>
      <c r="H890" s="19">
        <f t="shared" si="51"/>
        <v>408.79803673716066</v>
      </c>
      <c r="I890" s="20">
        <f t="shared" si="52"/>
        <v>392.94325796607404</v>
      </c>
      <c r="J890" s="19">
        <f t="shared" si="53"/>
        <v>382.89956924686493</v>
      </c>
      <c r="K890" s="31">
        <f ca="1">Raceline!L890</f>
        <v>198.35876615725226</v>
      </c>
      <c r="L890" s="31">
        <f ca="1">Raceline!M890</f>
        <v>55.129070397994113</v>
      </c>
    </row>
    <row r="891" spans="1:12" x14ac:dyDescent="0.3">
      <c r="A891" s="18">
        <v>887</v>
      </c>
      <c r="B891" s="20">
        <v>198.03337140522711</v>
      </c>
      <c r="C891" s="20">
        <v>55.097195515407812</v>
      </c>
      <c r="D891" s="19">
        <v>199.35887830098628</v>
      </c>
      <c r="E891" s="19">
        <v>59.918298238778775</v>
      </c>
      <c r="F891" s="20">
        <v>200.68438519674544</v>
      </c>
      <c r="G891" s="20">
        <v>64.739400962149745</v>
      </c>
      <c r="H891" s="19">
        <f t="shared" si="51"/>
        <v>409.12498895505405</v>
      </c>
      <c r="I891" s="20">
        <f t="shared" si="52"/>
        <v>393.37956382872017</v>
      </c>
      <c r="J891" s="19">
        <f t="shared" si="53"/>
        <v>383.4477137752254</v>
      </c>
      <c r="K891" s="31">
        <f ca="1">Raceline!L891</f>
        <v>198.03337140522711</v>
      </c>
      <c r="L891" s="31">
        <f ca="1">Raceline!M891</f>
        <v>55.097195515407812</v>
      </c>
    </row>
    <row r="892" spans="1:12" x14ac:dyDescent="0.3">
      <c r="A892" s="18">
        <v>888</v>
      </c>
      <c r="B892" s="20">
        <v>197.54115615877154</v>
      </c>
      <c r="C892" s="20">
        <v>55.331018926550243</v>
      </c>
      <c r="D892" s="19">
        <v>198.92239507823228</v>
      </c>
      <c r="E892" s="19">
        <v>60.136451170102006</v>
      </c>
      <c r="F892" s="20">
        <v>200.30363399769303</v>
      </c>
      <c r="G892" s="20">
        <v>64.94188341365377</v>
      </c>
      <c r="H892" s="19">
        <f t="shared" si="51"/>
        <v>409.6699194427693</v>
      </c>
      <c r="I892" s="20">
        <f t="shared" si="52"/>
        <v>393.86752725479903</v>
      </c>
      <c r="J892" s="19">
        <f t="shared" si="53"/>
        <v>383.87895688386243</v>
      </c>
      <c r="K892" s="31">
        <f ca="1">Raceline!L892</f>
        <v>197.54115615877154</v>
      </c>
      <c r="L892" s="31">
        <f ca="1">Raceline!M892</f>
        <v>55.331018926550243</v>
      </c>
    </row>
    <row r="893" spans="1:12" x14ac:dyDescent="0.3">
      <c r="A893" s="18">
        <v>889</v>
      </c>
      <c r="B893" s="20">
        <v>197.10476161607153</v>
      </c>
      <c r="C893" s="20">
        <v>55.440095392211852</v>
      </c>
      <c r="D893" s="19">
        <v>198.48600053553227</v>
      </c>
      <c r="E893" s="19">
        <v>60.245527635763615</v>
      </c>
      <c r="F893" s="20">
        <v>199.86723945499301</v>
      </c>
      <c r="G893" s="20">
        <v>65.050959879315386</v>
      </c>
      <c r="H893" s="19">
        <f t="shared" si="51"/>
        <v>410.11973926476429</v>
      </c>
      <c r="I893" s="20">
        <f t="shared" si="52"/>
        <v>394.31734707679402</v>
      </c>
      <c r="J893" s="19">
        <f t="shared" si="53"/>
        <v>384.32877670585742</v>
      </c>
      <c r="K893" s="31">
        <f ca="1">Raceline!L893</f>
        <v>197.10476161607153</v>
      </c>
      <c r="L893" s="31">
        <f ca="1">Raceline!M893</f>
        <v>55.440095392211852</v>
      </c>
    </row>
    <row r="894" spans="1:12" x14ac:dyDescent="0.3">
      <c r="A894" s="18">
        <v>890</v>
      </c>
      <c r="B894" s="20">
        <v>196.72409909707284</v>
      </c>
      <c r="C894" s="20">
        <v>55.533501378054332</v>
      </c>
      <c r="D894" s="19">
        <v>198.04960599283223</v>
      </c>
      <c r="E894" s="19">
        <v>60.354604101425231</v>
      </c>
      <c r="F894" s="20">
        <v>199.37511288859162</v>
      </c>
      <c r="G894" s="20">
        <v>65.175706824796137</v>
      </c>
      <c r="H894" s="19">
        <f t="shared" si="51"/>
        <v>410.51169414936408</v>
      </c>
      <c r="I894" s="20">
        <f t="shared" si="52"/>
        <v>394.76716689878901</v>
      </c>
      <c r="J894" s="19">
        <f t="shared" si="53"/>
        <v>384.83646790901622</v>
      </c>
      <c r="K894" s="31">
        <f ca="1">Raceline!L894</f>
        <v>196.72409909707284</v>
      </c>
      <c r="L894" s="31">
        <f ca="1">Raceline!M894</f>
        <v>55.533501378054332</v>
      </c>
    </row>
    <row r="895" spans="1:12" x14ac:dyDescent="0.3">
      <c r="A895" s="18">
        <v>891</v>
      </c>
      <c r="B895" s="20">
        <v>196.23197253067144</v>
      </c>
      <c r="C895" s="20">
        <v>55.65824832353524</v>
      </c>
      <c r="D895" s="19">
        <v>197.61321145013218</v>
      </c>
      <c r="E895" s="19">
        <v>60.463680567087003</v>
      </c>
      <c r="F895" s="20">
        <v>198.99445036959293</v>
      </c>
      <c r="G895" s="20">
        <v>65.269112810638759</v>
      </c>
      <c r="H895" s="19">
        <f t="shared" si="51"/>
        <v>411.01938535252287</v>
      </c>
      <c r="I895" s="20">
        <f t="shared" si="52"/>
        <v>395.21698672078406</v>
      </c>
      <c r="J895" s="19">
        <f t="shared" si="53"/>
        <v>385.22842279361606</v>
      </c>
      <c r="K895" s="31">
        <f ca="1">Raceline!L895</f>
        <v>196.23197253067144</v>
      </c>
      <c r="L895" s="31">
        <f ca="1">Raceline!M895</f>
        <v>55.65824832353524</v>
      </c>
    </row>
    <row r="896" spans="1:12" x14ac:dyDescent="0.3">
      <c r="A896" s="18">
        <v>892</v>
      </c>
      <c r="B896" s="20">
        <v>195.85131001167278</v>
      </c>
      <c r="C896" s="20">
        <v>55.75165430937772</v>
      </c>
      <c r="D896" s="19">
        <v>197.17681690743217</v>
      </c>
      <c r="E896" s="19">
        <v>60.572757032748619</v>
      </c>
      <c r="F896" s="20">
        <v>198.50232380319156</v>
      </c>
      <c r="G896" s="20">
        <v>65.393859756119525</v>
      </c>
      <c r="H896" s="19">
        <f t="shared" si="51"/>
        <v>411.41134023712266</v>
      </c>
      <c r="I896" s="20">
        <f t="shared" si="52"/>
        <v>395.66680654277906</v>
      </c>
      <c r="J896" s="19">
        <f t="shared" si="53"/>
        <v>385.7361139967748</v>
      </c>
      <c r="K896" s="31">
        <f ca="1">Raceline!L896</f>
        <v>195.85131001167278</v>
      </c>
      <c r="L896" s="31">
        <f ca="1">Raceline!M896</f>
        <v>55.75165430937772</v>
      </c>
    </row>
    <row r="897" spans="1:12" x14ac:dyDescent="0.3">
      <c r="A897" s="18">
        <v>893</v>
      </c>
      <c r="B897" s="20">
        <v>195.41482678892075</v>
      </c>
      <c r="C897" s="20">
        <v>55.969807240700852</v>
      </c>
      <c r="D897" s="19">
        <v>196.74033368467983</v>
      </c>
      <c r="E897" s="19">
        <v>60.790909964071837</v>
      </c>
      <c r="F897" s="20">
        <v>198.0658405804389</v>
      </c>
      <c r="G897" s="20">
        <v>65.612012687442828</v>
      </c>
      <c r="H897" s="19">
        <f t="shared" si="51"/>
        <v>411.8993036631997</v>
      </c>
      <c r="I897" s="20">
        <f t="shared" si="52"/>
        <v>396.15476996885644</v>
      </c>
      <c r="J897" s="19">
        <f t="shared" si="53"/>
        <v>386.22407742285253</v>
      </c>
      <c r="K897" s="31">
        <f ca="1">Raceline!L897</f>
        <v>195.41482678892075</v>
      </c>
      <c r="L897" s="31">
        <f ca="1">Raceline!M897</f>
        <v>55.969807240700852</v>
      </c>
    </row>
    <row r="898" spans="1:12" x14ac:dyDescent="0.3">
      <c r="A898" s="18">
        <v>894</v>
      </c>
      <c r="B898" s="20">
        <v>194.97852092627289</v>
      </c>
      <c r="C898" s="20">
        <v>55.969807240700874</v>
      </c>
      <c r="D898" s="19">
        <v>196.30402782203205</v>
      </c>
      <c r="E898" s="19">
        <v>60.790909964071837</v>
      </c>
      <c r="F898" s="20">
        <v>197.62953471779122</v>
      </c>
      <c r="G898" s="20">
        <v>65.6120126874428</v>
      </c>
      <c r="H898" s="19">
        <f t="shared" si="51"/>
        <v>412.33560952584753</v>
      </c>
      <c r="I898" s="20">
        <f t="shared" si="52"/>
        <v>396.59107583150421</v>
      </c>
      <c r="J898" s="19">
        <f t="shared" si="53"/>
        <v>386.66038328550019</v>
      </c>
      <c r="K898" s="31">
        <f ca="1">Raceline!L898</f>
        <v>194.97852092627289</v>
      </c>
      <c r="L898" s="31">
        <f ca="1">Raceline!M898</f>
        <v>55.969807240700874</v>
      </c>
    </row>
    <row r="899" spans="1:12" x14ac:dyDescent="0.3">
      <c r="A899" s="18">
        <v>895</v>
      </c>
      <c r="B899" s="20">
        <v>194.54203770352058</v>
      </c>
      <c r="C899" s="20">
        <v>56.187960172024262</v>
      </c>
      <c r="D899" s="19">
        <v>195.86754459927974</v>
      </c>
      <c r="E899" s="19">
        <v>61.009062895395225</v>
      </c>
      <c r="F899" s="20">
        <v>197.1930514950389</v>
      </c>
      <c r="G899" s="20">
        <v>65.830165618766188</v>
      </c>
      <c r="H899" s="19">
        <f t="shared" si="51"/>
        <v>412.82357295192497</v>
      </c>
      <c r="I899" s="20">
        <f t="shared" si="52"/>
        <v>397.07903925758166</v>
      </c>
      <c r="J899" s="19">
        <f t="shared" si="53"/>
        <v>387.14834671157763</v>
      </c>
      <c r="K899" s="31">
        <f ca="1">Raceline!L899</f>
        <v>194.54203770352058</v>
      </c>
      <c r="L899" s="31">
        <f ca="1">Raceline!M899</f>
        <v>56.187960172024262</v>
      </c>
    </row>
    <row r="900" spans="1:12" x14ac:dyDescent="0.3">
      <c r="A900" s="18">
        <v>896</v>
      </c>
      <c r="B900" s="20">
        <v>194.10573184087283</v>
      </c>
      <c r="C900" s="20">
        <v>56.187960172024262</v>
      </c>
      <c r="D900" s="19">
        <v>195.431238736632</v>
      </c>
      <c r="E900" s="19">
        <v>61.009062895395225</v>
      </c>
      <c r="F900" s="20">
        <v>196.75674563239116</v>
      </c>
      <c r="G900" s="20">
        <v>65.830165618766188</v>
      </c>
      <c r="H900" s="19">
        <f t="shared" si="51"/>
        <v>413.25987881457274</v>
      </c>
      <c r="I900" s="20">
        <f t="shared" si="52"/>
        <v>397.51534512022943</v>
      </c>
      <c r="J900" s="19">
        <f t="shared" si="53"/>
        <v>387.5846525742254</v>
      </c>
      <c r="K900" s="31">
        <f ca="1">Raceline!L900</f>
        <v>194.10573184087283</v>
      </c>
      <c r="L900" s="31">
        <f ca="1">Raceline!M900</f>
        <v>56.187960172024262</v>
      </c>
    </row>
    <row r="901" spans="1:12" x14ac:dyDescent="0.3">
      <c r="A901" s="18">
        <v>897</v>
      </c>
      <c r="B901" s="20">
        <v>193.6692486181206</v>
      </c>
      <c r="C901" s="20">
        <v>56.406113103347465</v>
      </c>
      <c r="D901" s="19">
        <v>194.99475551387968</v>
      </c>
      <c r="E901" s="19">
        <v>61.227215826718449</v>
      </c>
      <c r="F901" s="20">
        <v>196.32026240963876</v>
      </c>
      <c r="G901" s="20">
        <v>66.048318550089434</v>
      </c>
      <c r="H901" s="19">
        <f t="shared" ref="H901:H964" si="54">SQRT((B901-B900)^2+(C901-C900)^2)+H900</f>
        <v>413.74784224065002</v>
      </c>
      <c r="I901" s="20">
        <f t="shared" ref="I901:I964" si="55">SQRT((D901-D900)^2+(E901-E900)^2)+I900</f>
        <v>398.00330854630681</v>
      </c>
      <c r="J901" s="19">
        <f t="shared" ref="J901:J964" si="56">SQRT((F901-F900)^2+(G901-G900)^2)+J900</f>
        <v>388.07261600030284</v>
      </c>
      <c r="K901" s="31">
        <f ca="1">Raceline!L901</f>
        <v>193.6692486181206</v>
      </c>
      <c r="L901" s="31">
        <f ca="1">Raceline!M901</f>
        <v>56.406113103347465</v>
      </c>
    </row>
    <row r="902" spans="1:12" x14ac:dyDescent="0.3">
      <c r="A902" s="18">
        <v>898</v>
      </c>
      <c r="B902" s="20">
        <v>193.23285407542053</v>
      </c>
      <c r="C902" s="20">
        <v>56.515189569009081</v>
      </c>
      <c r="D902" s="19">
        <v>194.55836097117961</v>
      </c>
      <c r="E902" s="19">
        <v>61.336292292380065</v>
      </c>
      <c r="F902" s="20">
        <v>195.88386786693869</v>
      </c>
      <c r="G902" s="20">
        <v>66.15739501575105</v>
      </c>
      <c r="H902" s="19">
        <f t="shared" si="54"/>
        <v>414.19766206264507</v>
      </c>
      <c r="I902" s="20">
        <f t="shared" si="55"/>
        <v>398.45312836830186</v>
      </c>
      <c r="J902" s="19">
        <f t="shared" si="56"/>
        <v>388.52243582229789</v>
      </c>
      <c r="K902" s="31">
        <f ca="1">Raceline!L902</f>
        <v>193.23285407542053</v>
      </c>
      <c r="L902" s="31">
        <f ca="1">Raceline!M902</f>
        <v>56.515189569009081</v>
      </c>
    </row>
    <row r="903" spans="1:12" x14ac:dyDescent="0.3">
      <c r="A903" s="18">
        <v>899</v>
      </c>
      <c r="B903" s="20">
        <v>192.79645953272021</v>
      </c>
      <c r="C903" s="20">
        <v>56.624266034670931</v>
      </c>
      <c r="D903" s="19">
        <v>194.1219664284796</v>
      </c>
      <c r="E903" s="19">
        <v>61.44536875804183</v>
      </c>
      <c r="F903" s="20">
        <v>195.44747332423898</v>
      </c>
      <c r="G903" s="20">
        <v>66.266471481412722</v>
      </c>
      <c r="H903" s="19">
        <f t="shared" si="54"/>
        <v>414.6474818846404</v>
      </c>
      <c r="I903" s="20">
        <f t="shared" si="55"/>
        <v>398.90294819029685</v>
      </c>
      <c r="J903" s="19">
        <f t="shared" si="56"/>
        <v>388.97225564429255</v>
      </c>
      <c r="K903" s="31">
        <f ca="1">Raceline!L903</f>
        <v>192.79645953272021</v>
      </c>
      <c r="L903" s="31">
        <f ca="1">Raceline!M903</f>
        <v>56.624266034670931</v>
      </c>
    </row>
    <row r="904" spans="1:12" x14ac:dyDescent="0.3">
      <c r="A904" s="18">
        <v>900</v>
      </c>
      <c r="B904" s="20">
        <v>192.4163346575817</v>
      </c>
      <c r="C904" s="20">
        <v>56.718223882764157</v>
      </c>
      <c r="D904" s="19">
        <v>193.68557188577955</v>
      </c>
      <c r="E904" s="19">
        <v>61.554445223703446</v>
      </c>
      <c r="F904" s="20">
        <v>194.9548091139774</v>
      </c>
      <c r="G904" s="20">
        <v>66.390666564642729</v>
      </c>
      <c r="H904" s="19">
        <f t="shared" si="54"/>
        <v>415.03904669143151</v>
      </c>
      <c r="I904" s="20">
        <f t="shared" si="55"/>
        <v>399.35276801229185</v>
      </c>
      <c r="J904" s="19">
        <f t="shared" si="56"/>
        <v>389.48033284587825</v>
      </c>
      <c r="K904" s="31">
        <f ca="1">Raceline!L904</f>
        <v>192.4163346575817</v>
      </c>
      <c r="L904" s="31">
        <f ca="1">Raceline!M904</f>
        <v>56.718223882764157</v>
      </c>
    </row>
    <row r="905" spans="1:12" x14ac:dyDescent="0.3">
      <c r="A905" s="18">
        <v>901</v>
      </c>
      <c r="B905" s="20">
        <v>191.92367044732012</v>
      </c>
      <c r="C905" s="20">
        <v>56.842418965994156</v>
      </c>
      <c r="D905" s="19">
        <v>193.24917734307951</v>
      </c>
      <c r="E905" s="19">
        <v>61.663521689365055</v>
      </c>
      <c r="F905" s="20">
        <v>194.5746842388389</v>
      </c>
      <c r="G905" s="20">
        <v>66.484624412735954</v>
      </c>
      <c r="H905" s="19">
        <f t="shared" si="54"/>
        <v>415.54712389301721</v>
      </c>
      <c r="I905" s="20">
        <f t="shared" si="55"/>
        <v>399.80258783428684</v>
      </c>
      <c r="J905" s="19">
        <f t="shared" si="56"/>
        <v>389.87189765266936</v>
      </c>
      <c r="K905" s="31">
        <f ca="1">Raceline!L905</f>
        <v>191.92367044732012</v>
      </c>
      <c r="L905" s="31">
        <f ca="1">Raceline!M905</f>
        <v>56.842418965994156</v>
      </c>
    </row>
    <row r="906" spans="1:12" x14ac:dyDescent="0.3">
      <c r="A906" s="18">
        <v>902</v>
      </c>
      <c r="B906" s="20">
        <v>191.54354557218167</v>
      </c>
      <c r="C906" s="20">
        <v>56.93637681408736</v>
      </c>
      <c r="D906" s="19">
        <v>192.81278280037944</v>
      </c>
      <c r="E906" s="19">
        <v>61.772598155026671</v>
      </c>
      <c r="F906" s="20">
        <v>194.0820200285772</v>
      </c>
      <c r="G906" s="20">
        <v>66.608819495965975</v>
      </c>
      <c r="H906" s="19">
        <f t="shared" si="54"/>
        <v>415.93868869980827</v>
      </c>
      <c r="I906" s="20">
        <f t="shared" si="55"/>
        <v>400.25240765628189</v>
      </c>
      <c r="J906" s="19">
        <f t="shared" si="56"/>
        <v>390.37997485425518</v>
      </c>
      <c r="K906" s="31">
        <f ca="1">Raceline!L906</f>
        <v>191.54354557218167</v>
      </c>
      <c r="L906" s="31">
        <f ca="1">Raceline!M906</f>
        <v>56.93637681408736</v>
      </c>
    </row>
    <row r="907" spans="1:12" x14ac:dyDescent="0.3">
      <c r="A907" s="18">
        <v>903</v>
      </c>
      <c r="B907" s="20">
        <v>191.05088136192003</v>
      </c>
      <c r="C907" s="20">
        <v>57.060571897317551</v>
      </c>
      <c r="D907" s="19">
        <v>192.37638825767942</v>
      </c>
      <c r="E907" s="19">
        <v>61.88167462068845</v>
      </c>
      <c r="F907" s="20">
        <v>193.70189515343881</v>
      </c>
      <c r="G907" s="20">
        <v>66.702777344059356</v>
      </c>
      <c r="H907" s="19">
        <f t="shared" si="54"/>
        <v>416.44676590139409</v>
      </c>
      <c r="I907" s="20">
        <f t="shared" si="55"/>
        <v>400.70222747827688</v>
      </c>
      <c r="J907" s="19">
        <f t="shared" si="56"/>
        <v>390.77153966104623</v>
      </c>
      <c r="K907" s="31">
        <f ca="1">Raceline!L907</f>
        <v>191.05088136192003</v>
      </c>
      <c r="L907" s="31">
        <f ca="1">Raceline!M907</f>
        <v>57.060571897317551</v>
      </c>
    </row>
    <row r="908" spans="1:12" x14ac:dyDescent="0.3">
      <c r="A908" s="18">
        <v>904</v>
      </c>
      <c r="B908" s="20">
        <v>190.72754752732712</v>
      </c>
      <c r="C908" s="20">
        <v>57.139980607132614</v>
      </c>
      <c r="D908" s="19">
        <v>191.93999371497938</v>
      </c>
      <c r="E908" s="19">
        <v>61.990751086350059</v>
      </c>
      <c r="F908" s="20">
        <v>193.15243990263164</v>
      </c>
      <c r="G908" s="20">
        <v>66.841521565567504</v>
      </c>
      <c r="H908" s="19">
        <f t="shared" si="54"/>
        <v>416.77970810626914</v>
      </c>
      <c r="I908" s="20">
        <f t="shared" si="55"/>
        <v>401.15204730027187</v>
      </c>
      <c r="J908" s="19">
        <f t="shared" si="56"/>
        <v>391.33824155061558</v>
      </c>
      <c r="K908" s="31">
        <f ca="1">Raceline!L908</f>
        <v>190.72754752732712</v>
      </c>
      <c r="L908" s="31">
        <f ca="1">Raceline!M908</f>
        <v>57.139980607132614</v>
      </c>
    </row>
    <row r="909" spans="1:12" x14ac:dyDescent="0.3">
      <c r="A909" s="18">
        <v>905</v>
      </c>
      <c r="B909" s="20">
        <v>190.20616089890299</v>
      </c>
      <c r="C909" s="20">
        <v>57.271095427863735</v>
      </c>
      <c r="D909" s="19">
        <v>191.50359917227934</v>
      </c>
      <c r="E909" s="19">
        <v>62.099827552011668</v>
      </c>
      <c r="F909" s="20">
        <v>192.80103744565568</v>
      </c>
      <c r="G909" s="20">
        <v>66.928559676159594</v>
      </c>
      <c r="H909" s="19">
        <f t="shared" si="54"/>
        <v>417.31732796501211</v>
      </c>
      <c r="I909" s="20">
        <f t="shared" si="55"/>
        <v>401.60186712226687</v>
      </c>
      <c r="J909" s="19">
        <f t="shared" si="56"/>
        <v>391.70026270947812</v>
      </c>
      <c r="K909" s="31">
        <f ca="1">Raceline!L909</f>
        <v>190.20616089890299</v>
      </c>
      <c r="L909" s="31">
        <f ca="1">Raceline!M909</f>
        <v>57.271095427863735</v>
      </c>
    </row>
    <row r="910" spans="1:12" x14ac:dyDescent="0.3">
      <c r="A910" s="18">
        <v>906</v>
      </c>
      <c r="B910" s="20">
        <v>189.85466976187297</v>
      </c>
      <c r="C910" s="20">
        <v>57.467210004117476</v>
      </c>
      <c r="D910" s="19">
        <v>191.06711594952537</v>
      </c>
      <c r="E910" s="19">
        <v>62.317980483334892</v>
      </c>
      <c r="F910" s="20">
        <v>192.27956213717778</v>
      </c>
      <c r="G910" s="20">
        <v>67.168750962552309</v>
      </c>
      <c r="H910" s="19">
        <f t="shared" si="54"/>
        <v>417.71982883014141</v>
      </c>
      <c r="I910" s="20">
        <f t="shared" si="55"/>
        <v>402.08983054834573</v>
      </c>
      <c r="J910" s="19">
        <f t="shared" si="56"/>
        <v>392.27439540442862</v>
      </c>
      <c r="K910" s="31">
        <f ca="1">Raceline!L910</f>
        <v>189.85466976187297</v>
      </c>
      <c r="L910" s="31">
        <f ca="1">Raceline!M910</f>
        <v>57.467210004117476</v>
      </c>
    </row>
    <row r="911" spans="1:12" x14ac:dyDescent="0.3">
      <c r="A911" s="18">
        <v>907</v>
      </c>
      <c r="B911" s="20">
        <v>189.36157285868128</v>
      </c>
      <c r="C911" s="20">
        <v>57.481759142395639</v>
      </c>
      <c r="D911" s="19">
        <v>190.63081008687928</v>
      </c>
      <c r="E911" s="19">
        <v>62.317980483334892</v>
      </c>
      <c r="F911" s="20">
        <v>191.90004731507727</v>
      </c>
      <c r="G911" s="20">
        <v>67.154201824274139</v>
      </c>
      <c r="H911" s="19">
        <f t="shared" si="54"/>
        <v>418.21314032743481</v>
      </c>
      <c r="I911" s="20">
        <f t="shared" si="55"/>
        <v>402.52613641099185</v>
      </c>
      <c r="J911" s="19">
        <f t="shared" si="56"/>
        <v>392.65418900313534</v>
      </c>
      <c r="K911" s="31">
        <f ca="1">Raceline!L911</f>
        <v>189.36157285868128</v>
      </c>
      <c r="L911" s="31">
        <f ca="1">Raceline!M911</f>
        <v>57.481759142395639</v>
      </c>
    </row>
    <row r="912" spans="1:12" x14ac:dyDescent="0.3">
      <c r="A912" s="18">
        <v>908</v>
      </c>
      <c r="B912" s="20">
        <v>188.98188067647445</v>
      </c>
      <c r="C912" s="20">
        <v>57.685362935440885</v>
      </c>
      <c r="D912" s="19">
        <v>190.19432686412694</v>
      </c>
      <c r="E912" s="19">
        <v>62.536133414658281</v>
      </c>
      <c r="F912" s="20">
        <v>191.40677305177942</v>
      </c>
      <c r="G912" s="20">
        <v>67.386903893875683</v>
      </c>
      <c r="H912" s="19">
        <f t="shared" si="54"/>
        <v>418.64397748666255</v>
      </c>
      <c r="I912" s="20">
        <f t="shared" si="55"/>
        <v>403.0140998370693</v>
      </c>
      <c r="J912" s="19">
        <f t="shared" si="56"/>
        <v>393.19959687989262</v>
      </c>
      <c r="K912" s="31">
        <f ca="1">Raceline!L912</f>
        <v>188.98188067647445</v>
      </c>
      <c r="L912" s="31">
        <f ca="1">Raceline!M912</f>
        <v>57.685362935440885</v>
      </c>
    </row>
    <row r="913" spans="1:12" x14ac:dyDescent="0.3">
      <c r="A913" s="18">
        <v>909</v>
      </c>
      <c r="B913" s="20">
        <v>188.54557481382668</v>
      </c>
      <c r="C913" s="20">
        <v>57.685362935440885</v>
      </c>
      <c r="D913" s="19">
        <v>189.75802100147916</v>
      </c>
      <c r="E913" s="19">
        <v>62.536133414658281</v>
      </c>
      <c r="F913" s="20">
        <v>190.97046718913165</v>
      </c>
      <c r="G913" s="20">
        <v>67.386903893875683</v>
      </c>
      <c r="H913" s="19">
        <f t="shared" si="54"/>
        <v>419.08028334931032</v>
      </c>
      <c r="I913" s="20">
        <f t="shared" si="55"/>
        <v>403.45040569971707</v>
      </c>
      <c r="J913" s="19">
        <f t="shared" si="56"/>
        <v>393.6359027425404</v>
      </c>
      <c r="K913" s="31">
        <f ca="1">Raceline!L913</f>
        <v>188.54557481382668</v>
      </c>
      <c r="L913" s="31">
        <f ca="1">Raceline!M913</f>
        <v>57.685362935440885</v>
      </c>
    </row>
    <row r="914" spans="1:12" x14ac:dyDescent="0.3">
      <c r="A914" s="18">
        <v>910</v>
      </c>
      <c r="B914" s="20">
        <v>188.10909159107447</v>
      </c>
      <c r="C914" s="20">
        <v>57.903515866764081</v>
      </c>
      <c r="D914" s="19">
        <v>189.32153777872688</v>
      </c>
      <c r="E914" s="19">
        <v>62.754286345981498</v>
      </c>
      <c r="F914" s="20">
        <v>190.53398396637928</v>
      </c>
      <c r="G914" s="20">
        <v>67.605056825198915</v>
      </c>
      <c r="H914" s="19">
        <f t="shared" si="54"/>
        <v>419.56824677538759</v>
      </c>
      <c r="I914" s="20">
        <f t="shared" si="55"/>
        <v>403.9383691257944</v>
      </c>
      <c r="J914" s="19">
        <f t="shared" si="56"/>
        <v>394.12386616861784</v>
      </c>
      <c r="K914" s="31">
        <f ca="1">Raceline!L914</f>
        <v>188.10909159107447</v>
      </c>
      <c r="L914" s="31">
        <f ca="1">Raceline!M914</f>
        <v>57.903515866764081</v>
      </c>
    </row>
    <row r="915" spans="1:12" x14ac:dyDescent="0.3">
      <c r="A915" s="18">
        <v>911</v>
      </c>
      <c r="B915" s="20">
        <v>187.6727857284267</v>
      </c>
      <c r="C915" s="20">
        <v>57.903515866764081</v>
      </c>
      <c r="D915" s="19">
        <v>188.88523191607911</v>
      </c>
      <c r="E915" s="19">
        <v>62.754286345981498</v>
      </c>
      <c r="F915" s="20">
        <v>190.09767810373151</v>
      </c>
      <c r="G915" s="20">
        <v>67.605056825198915</v>
      </c>
      <c r="H915" s="19">
        <f t="shared" si="54"/>
        <v>420.00455263803536</v>
      </c>
      <c r="I915" s="20">
        <f t="shared" si="55"/>
        <v>404.37467498844217</v>
      </c>
      <c r="J915" s="19">
        <f t="shared" si="56"/>
        <v>394.56017203126561</v>
      </c>
      <c r="K915" s="31">
        <f ca="1">Raceline!L915</f>
        <v>187.6727857284267</v>
      </c>
      <c r="L915" s="31">
        <f ca="1">Raceline!M915</f>
        <v>57.903515866764081</v>
      </c>
    </row>
    <row r="916" spans="1:12" x14ac:dyDescent="0.3">
      <c r="A916" s="18">
        <v>912</v>
      </c>
      <c r="B916" s="20">
        <v>187.23630250567436</v>
      </c>
      <c r="C916" s="20">
        <v>58.12166879808747</v>
      </c>
      <c r="D916" s="19">
        <v>188.44874869332676</v>
      </c>
      <c r="E916" s="19">
        <v>62.972439277304886</v>
      </c>
      <c r="F916" s="20">
        <v>189.66119488097917</v>
      </c>
      <c r="G916" s="20">
        <v>67.823209756522303</v>
      </c>
      <c r="H916" s="19">
        <f t="shared" si="54"/>
        <v>420.49251606411281</v>
      </c>
      <c r="I916" s="20">
        <f t="shared" si="55"/>
        <v>404.86263841451961</v>
      </c>
      <c r="J916" s="19">
        <f t="shared" si="56"/>
        <v>395.04813545734305</v>
      </c>
      <c r="K916" s="31">
        <f ca="1">Raceline!L916</f>
        <v>187.23630250567436</v>
      </c>
      <c r="L916" s="31">
        <f ca="1">Raceline!M916</f>
        <v>58.12166879808747</v>
      </c>
    </row>
    <row r="917" spans="1:12" x14ac:dyDescent="0.3">
      <c r="A917" s="18">
        <v>913</v>
      </c>
      <c r="B917" s="20">
        <v>186.82858232800618</v>
      </c>
      <c r="C917" s="20">
        <v>58.114613188382883</v>
      </c>
      <c r="D917" s="19">
        <v>188.01244283067902</v>
      </c>
      <c r="E917" s="19">
        <v>62.972439277304886</v>
      </c>
      <c r="F917" s="20">
        <v>189.19630333335186</v>
      </c>
      <c r="G917" s="20">
        <v>67.830265366226882</v>
      </c>
      <c r="H917" s="19">
        <f t="shared" si="54"/>
        <v>420.90029728597824</v>
      </c>
      <c r="I917" s="20">
        <f t="shared" si="55"/>
        <v>405.29894427716738</v>
      </c>
      <c r="J917" s="19">
        <f t="shared" si="56"/>
        <v>395.51308054300762</v>
      </c>
      <c r="K917" s="31">
        <f ca="1">Raceline!L917</f>
        <v>186.82858232800618</v>
      </c>
      <c r="L917" s="31">
        <f ca="1">Raceline!M917</f>
        <v>58.114613188382883</v>
      </c>
    </row>
    <row r="918" spans="1:12" x14ac:dyDescent="0.3">
      <c r="A918" s="18">
        <v>914</v>
      </c>
      <c r="B918" s="20">
        <v>186.36355776030123</v>
      </c>
      <c r="C918" s="20">
        <v>58.285283496579886</v>
      </c>
      <c r="D918" s="19">
        <v>187.57600394795364</v>
      </c>
      <c r="E918" s="19">
        <v>63.136053975797303</v>
      </c>
      <c r="F918" s="20">
        <v>188.78845013560604</v>
      </c>
      <c r="G918" s="20">
        <v>67.986824455014727</v>
      </c>
      <c r="H918" s="19">
        <f t="shared" si="54"/>
        <v>421.39565190912134</v>
      </c>
      <c r="I918" s="20">
        <f t="shared" si="55"/>
        <v>405.76504369565805</v>
      </c>
      <c r="J918" s="19">
        <f t="shared" si="56"/>
        <v>395.94995006494014</v>
      </c>
      <c r="K918" s="31">
        <f ca="1">Raceline!L918</f>
        <v>186.36355776030123</v>
      </c>
      <c r="L918" s="31">
        <f ca="1">Raceline!M918</f>
        <v>58.285283496579886</v>
      </c>
    </row>
    <row r="919" spans="1:12" x14ac:dyDescent="0.3">
      <c r="A919" s="18">
        <v>915</v>
      </c>
      <c r="B919" s="20">
        <v>185.98450273034118</v>
      </c>
      <c r="C919" s="20">
        <v>58.325859314348662</v>
      </c>
      <c r="D919" s="19">
        <v>187.13965374528055</v>
      </c>
      <c r="E919" s="19">
        <v>63.190592208628111</v>
      </c>
      <c r="F919" s="20">
        <v>188.29480476021993</v>
      </c>
      <c r="G919" s="20">
        <v>68.05532510290756</v>
      </c>
      <c r="H919" s="19">
        <f t="shared" si="54"/>
        <v>421.77687246565733</v>
      </c>
      <c r="I919" s="20">
        <f t="shared" si="55"/>
        <v>406.20478898353861</v>
      </c>
      <c r="J919" s="19">
        <f t="shared" si="56"/>
        <v>396.44832552119959</v>
      </c>
      <c r="K919" s="31">
        <f ca="1">Raceline!L919</f>
        <v>185.98450273034118</v>
      </c>
      <c r="L919" s="31">
        <f ca="1">Raceline!M919</f>
        <v>58.325859314348662</v>
      </c>
    </row>
    <row r="920" spans="1:12" x14ac:dyDescent="0.3">
      <c r="A920" s="18">
        <v>916</v>
      </c>
      <c r="B920" s="20">
        <v>185.49081301492811</v>
      </c>
      <c r="C920" s="20">
        <v>58.44889819507231</v>
      </c>
      <c r="D920" s="19">
        <v>186.70325920258051</v>
      </c>
      <c r="E920" s="19">
        <v>63.299668674289727</v>
      </c>
      <c r="F920" s="20">
        <v>187.91570539023292</v>
      </c>
      <c r="G920" s="20">
        <v>68.150439153507136</v>
      </c>
      <c r="H920" s="19">
        <f t="shared" si="54"/>
        <v>422.2856632883678</v>
      </c>
      <c r="I920" s="20">
        <f t="shared" si="55"/>
        <v>406.6546088055336</v>
      </c>
      <c r="J920" s="19">
        <f t="shared" si="56"/>
        <v>396.8391746160508</v>
      </c>
      <c r="K920" s="31">
        <f ca="1">Raceline!L920</f>
        <v>185.49081301492811</v>
      </c>
      <c r="L920" s="31">
        <f ca="1">Raceline!M920</f>
        <v>58.44889819507231</v>
      </c>
    </row>
    <row r="921" spans="1:12" x14ac:dyDescent="0.3">
      <c r="A921" s="18">
        <v>917</v>
      </c>
      <c r="B921" s="20">
        <v>185.16949475080958</v>
      </c>
      <c r="C921" s="20">
        <v>58.530653373423768</v>
      </c>
      <c r="D921" s="19">
        <v>186.2668646598805</v>
      </c>
      <c r="E921" s="19">
        <v>63.408745139951506</v>
      </c>
      <c r="F921" s="20">
        <v>187.36423456895142</v>
      </c>
      <c r="G921" s="20">
        <v>68.286836906479238</v>
      </c>
      <c r="H921" s="19">
        <f t="shared" si="54"/>
        <v>422.61721922036634</v>
      </c>
      <c r="I921" s="20">
        <f t="shared" si="55"/>
        <v>407.10442862752859</v>
      </c>
      <c r="J921" s="19">
        <f t="shared" si="56"/>
        <v>397.40726300155143</v>
      </c>
      <c r="K921" s="31">
        <f ca="1">Raceline!L921</f>
        <v>185.16949475080958</v>
      </c>
      <c r="L921" s="31">
        <f ca="1">Raceline!M921</f>
        <v>58.530653373423768</v>
      </c>
    </row>
    <row r="922" spans="1:12" x14ac:dyDescent="0.3">
      <c r="A922" s="18">
        <v>918</v>
      </c>
      <c r="B922" s="20">
        <v>184.61802392952796</v>
      </c>
      <c r="C922" s="20">
        <v>58.667051126395712</v>
      </c>
      <c r="D922" s="19">
        <v>185.83047011718045</v>
      </c>
      <c r="E922" s="19">
        <v>63.517821605613108</v>
      </c>
      <c r="F922" s="20">
        <v>187.04291630483294</v>
      </c>
      <c r="G922" s="20">
        <v>68.36859208483051</v>
      </c>
      <c r="H922" s="19">
        <f t="shared" si="54"/>
        <v>423.18530760586708</v>
      </c>
      <c r="I922" s="20">
        <f t="shared" si="55"/>
        <v>407.55424844952358</v>
      </c>
      <c r="J922" s="19">
        <f t="shared" si="56"/>
        <v>397.73881893354985</v>
      </c>
      <c r="K922" s="31">
        <f ca="1">Raceline!L922</f>
        <v>184.61802392952796</v>
      </c>
      <c r="L922" s="31">
        <f ca="1">Raceline!M922</f>
        <v>58.667051126395712</v>
      </c>
    </row>
    <row r="923" spans="1:12" x14ac:dyDescent="0.3">
      <c r="A923" s="18">
        <v>919</v>
      </c>
      <c r="B923" s="20">
        <v>184.29670566540969</v>
      </c>
      <c r="C923" s="20">
        <v>58.748806304746942</v>
      </c>
      <c r="D923" s="19">
        <v>185.39407557448041</v>
      </c>
      <c r="E923" s="19">
        <v>63.626898071274724</v>
      </c>
      <c r="F923" s="20">
        <v>186.49144548355113</v>
      </c>
      <c r="G923" s="20">
        <v>68.504989837802498</v>
      </c>
      <c r="H923" s="19">
        <f t="shared" si="54"/>
        <v>423.51686353786533</v>
      </c>
      <c r="I923" s="20">
        <f t="shared" si="55"/>
        <v>408.00406827151858</v>
      </c>
      <c r="J923" s="19">
        <f t="shared" si="56"/>
        <v>398.30690731905077</v>
      </c>
      <c r="K923" s="31">
        <f ca="1">Raceline!L923</f>
        <v>184.29670566540969</v>
      </c>
      <c r="L923" s="31">
        <f ca="1">Raceline!M923</f>
        <v>58.748806304746942</v>
      </c>
    </row>
    <row r="924" spans="1:12" x14ac:dyDescent="0.3">
      <c r="A924" s="18">
        <v>920</v>
      </c>
      <c r="B924" s="20">
        <v>183.80253001684102</v>
      </c>
      <c r="C924" s="20">
        <v>58.871241642656884</v>
      </c>
      <c r="D924" s="19">
        <v>184.9576810317804</v>
      </c>
      <c r="E924" s="19">
        <v>63.735974536936332</v>
      </c>
      <c r="F924" s="20">
        <v>186.11283204671977</v>
      </c>
      <c r="G924" s="20">
        <v>68.600707431215781</v>
      </c>
      <c r="H924" s="19">
        <f t="shared" si="54"/>
        <v>424.0259804042206</v>
      </c>
      <c r="I924" s="20">
        <f t="shared" si="55"/>
        <v>408.45388809351357</v>
      </c>
      <c r="J924" s="19">
        <f t="shared" si="56"/>
        <v>398.69743259638642</v>
      </c>
      <c r="K924" s="31">
        <f ca="1">Raceline!L924</f>
        <v>183.80253001684102</v>
      </c>
      <c r="L924" s="31">
        <f ca="1">Raceline!M924</f>
        <v>58.871241642656884</v>
      </c>
    </row>
    <row r="925" spans="1:12" x14ac:dyDescent="0.3">
      <c r="A925" s="18">
        <v>921</v>
      </c>
      <c r="B925" s="20">
        <v>183.4239165800096</v>
      </c>
      <c r="C925" s="20">
        <v>58.966959236070167</v>
      </c>
      <c r="D925" s="19">
        <v>184.52128648908032</v>
      </c>
      <c r="E925" s="19">
        <v>63.845051002597948</v>
      </c>
      <c r="F925" s="20">
        <v>185.61865639815105</v>
      </c>
      <c r="G925" s="20">
        <v>68.72314276912573</v>
      </c>
      <c r="H925" s="19">
        <f t="shared" si="54"/>
        <v>424.41650568155632</v>
      </c>
      <c r="I925" s="20">
        <f t="shared" si="55"/>
        <v>408.90370791550862</v>
      </c>
      <c r="J925" s="19">
        <f t="shared" si="56"/>
        <v>399.20654946274175</v>
      </c>
      <c r="K925" s="31">
        <f ca="1">Raceline!L925</f>
        <v>183.4239165800096</v>
      </c>
      <c r="L925" s="31">
        <f ca="1">Raceline!M925</f>
        <v>58.966959236070167</v>
      </c>
    </row>
    <row r="926" spans="1:12" x14ac:dyDescent="0.3">
      <c r="A926" s="18">
        <v>922</v>
      </c>
      <c r="B926" s="20">
        <v>182.98756637733655</v>
      </c>
      <c r="C926" s="20">
        <v>59.021497468901131</v>
      </c>
      <c r="D926" s="19">
        <v>184.08493628640727</v>
      </c>
      <c r="E926" s="19">
        <v>63.899589235428913</v>
      </c>
      <c r="F926" s="20">
        <v>185.18230619547799</v>
      </c>
      <c r="G926" s="20">
        <v>68.777681001956694</v>
      </c>
      <c r="H926" s="19">
        <f t="shared" si="54"/>
        <v>424.85625096943687</v>
      </c>
      <c r="I926" s="20">
        <f t="shared" si="55"/>
        <v>409.34345320338917</v>
      </c>
      <c r="J926" s="19">
        <f t="shared" si="56"/>
        <v>399.6462947506223</v>
      </c>
      <c r="K926" s="31">
        <f ca="1">Raceline!L926</f>
        <v>182.98756637733655</v>
      </c>
      <c r="L926" s="31">
        <f ca="1">Raceline!M926</f>
        <v>59.021497468901131</v>
      </c>
    </row>
    <row r="927" spans="1:12" x14ac:dyDescent="0.3">
      <c r="A927" s="18">
        <v>923</v>
      </c>
      <c r="B927" s="20">
        <v>182.55112749460952</v>
      </c>
      <c r="C927" s="20">
        <v>59.185112167393548</v>
      </c>
      <c r="D927" s="19">
        <v>183.64849740368024</v>
      </c>
      <c r="E927" s="19">
        <v>64.063203933921329</v>
      </c>
      <c r="F927" s="20">
        <v>184.74586731275096</v>
      </c>
      <c r="G927" s="20">
        <v>68.941295700449103</v>
      </c>
      <c r="H927" s="19">
        <f t="shared" si="54"/>
        <v>425.32235038792908</v>
      </c>
      <c r="I927" s="20">
        <f t="shared" si="55"/>
        <v>409.80955262188138</v>
      </c>
      <c r="J927" s="19">
        <f t="shared" si="56"/>
        <v>400.11239416911451</v>
      </c>
      <c r="K927" s="31">
        <f ca="1">Raceline!L927</f>
        <v>182.55112749460952</v>
      </c>
      <c r="L927" s="31">
        <f ca="1">Raceline!M927</f>
        <v>59.185112167393548</v>
      </c>
    </row>
    <row r="928" spans="1:12" x14ac:dyDescent="0.3">
      <c r="A928" s="18">
        <v>924</v>
      </c>
      <c r="B928" s="20">
        <v>182.11482163196322</v>
      </c>
      <c r="C928" s="20">
        <v>59.185112167393598</v>
      </c>
      <c r="D928" s="19">
        <v>183.21219154103414</v>
      </c>
      <c r="E928" s="19">
        <v>64.063203933921329</v>
      </c>
      <c r="F928" s="20">
        <v>184.30956145010506</v>
      </c>
      <c r="G928" s="20">
        <v>68.941295700449061</v>
      </c>
      <c r="H928" s="19">
        <f t="shared" si="54"/>
        <v>425.75865625057537</v>
      </c>
      <c r="I928" s="20">
        <f t="shared" si="55"/>
        <v>410.2458584845275</v>
      </c>
      <c r="J928" s="19">
        <f t="shared" si="56"/>
        <v>400.5487000317604</v>
      </c>
      <c r="K928" s="31">
        <f ca="1">Raceline!L928</f>
        <v>182.11482163196322</v>
      </c>
      <c r="L928" s="31">
        <f ca="1">Raceline!M928</f>
        <v>59.185112167393598</v>
      </c>
    </row>
    <row r="929" spans="1:12" x14ac:dyDescent="0.3">
      <c r="A929" s="18">
        <v>925</v>
      </c>
      <c r="B929" s="20">
        <v>181.7074052416298</v>
      </c>
      <c r="C929" s="20">
        <v>59.396817118613427</v>
      </c>
      <c r="D929" s="19">
        <v>182.77570831828015</v>
      </c>
      <c r="E929" s="19">
        <v>64.281356865244561</v>
      </c>
      <c r="F929" s="20">
        <v>183.8440113949305</v>
      </c>
      <c r="G929" s="20">
        <v>69.165896611875695</v>
      </c>
      <c r="H929" s="19">
        <f t="shared" si="54"/>
        <v>426.21779359547696</v>
      </c>
      <c r="I929" s="20">
        <f t="shared" si="55"/>
        <v>410.73382191060637</v>
      </c>
      <c r="J929" s="19">
        <f t="shared" si="56"/>
        <v>401.06559694922726</v>
      </c>
      <c r="K929" s="31">
        <f ca="1">Raceline!L929</f>
        <v>181.7074052416298</v>
      </c>
      <c r="L929" s="31">
        <f ca="1">Raceline!M929</f>
        <v>59.396817118613427</v>
      </c>
    </row>
    <row r="930" spans="1:12" x14ac:dyDescent="0.3">
      <c r="A930" s="18">
        <v>926</v>
      </c>
      <c r="B930" s="20">
        <v>181.24203254656331</v>
      </c>
      <c r="C930" s="20">
        <v>59.40326509871678</v>
      </c>
      <c r="D930" s="19">
        <v>182.33940245563403</v>
      </c>
      <c r="E930" s="19">
        <v>64.281356865244561</v>
      </c>
      <c r="F930" s="20">
        <v>183.43677236470475</v>
      </c>
      <c r="G930" s="20">
        <v>69.159448631772335</v>
      </c>
      <c r="H930" s="19">
        <f t="shared" si="54"/>
        <v>426.68321095845437</v>
      </c>
      <c r="I930" s="20">
        <f t="shared" si="55"/>
        <v>411.17012777325249</v>
      </c>
      <c r="J930" s="19">
        <f t="shared" si="56"/>
        <v>401.47288702299119</v>
      </c>
      <c r="K930" s="31">
        <f ca="1">Raceline!L930</f>
        <v>181.24203254656331</v>
      </c>
      <c r="L930" s="31">
        <f ca="1">Raceline!M930</f>
        <v>59.40326509871678</v>
      </c>
    </row>
    <row r="931" spans="1:12" x14ac:dyDescent="0.3">
      <c r="A931" s="18">
        <v>927</v>
      </c>
      <c r="B931" s="20">
        <v>180.86379722118957</v>
      </c>
      <c r="C931" s="20">
        <v>59.608679044556546</v>
      </c>
      <c r="D931" s="19">
        <v>181.90291923288009</v>
      </c>
      <c r="E931" s="19">
        <v>64.499509796567935</v>
      </c>
      <c r="F931" s="20">
        <v>182.94204124457062</v>
      </c>
      <c r="G931" s="20">
        <v>69.390340548579317</v>
      </c>
      <c r="H931" s="19">
        <f t="shared" si="54"/>
        <v>427.11362570089011</v>
      </c>
      <c r="I931" s="20">
        <f t="shared" si="55"/>
        <v>411.65809119933135</v>
      </c>
      <c r="J931" s="19">
        <f t="shared" si="56"/>
        <v>402.01884485879538</v>
      </c>
      <c r="K931" s="31">
        <f ca="1">Raceline!L931</f>
        <v>180.86379722118957</v>
      </c>
      <c r="L931" s="31">
        <f ca="1">Raceline!M931</f>
        <v>59.608679044556546</v>
      </c>
    </row>
    <row r="932" spans="1:12" x14ac:dyDescent="0.3">
      <c r="A932" s="18">
        <v>928</v>
      </c>
      <c r="B932" s="20">
        <v>180.36924346116325</v>
      </c>
      <c r="C932" s="20">
        <v>59.621418030040154</v>
      </c>
      <c r="D932" s="19">
        <v>181.46661337023397</v>
      </c>
      <c r="E932" s="19">
        <v>64.499509796567935</v>
      </c>
      <c r="F932" s="20">
        <v>182.56398327930469</v>
      </c>
      <c r="G932" s="20">
        <v>69.377601563095709</v>
      </c>
      <c r="H932" s="19">
        <f t="shared" si="54"/>
        <v>427.60834350257841</v>
      </c>
      <c r="I932" s="20">
        <f t="shared" si="55"/>
        <v>412.09439706197747</v>
      </c>
      <c r="J932" s="19">
        <f t="shared" si="56"/>
        <v>402.39711738866259</v>
      </c>
      <c r="K932" s="31">
        <f ca="1">Raceline!L932</f>
        <v>180.36924346116325</v>
      </c>
      <c r="L932" s="31">
        <f ca="1">Raceline!M932</f>
        <v>59.621418030040154</v>
      </c>
    </row>
    <row r="933" spans="1:12" x14ac:dyDescent="0.3">
      <c r="A933" s="18">
        <v>929</v>
      </c>
      <c r="B933" s="20">
        <v>179.99109681584341</v>
      </c>
      <c r="C933" s="20">
        <v>59.717755510218161</v>
      </c>
      <c r="D933" s="19">
        <v>181.0302188275339</v>
      </c>
      <c r="E933" s="19">
        <v>64.608586262229551</v>
      </c>
      <c r="F933" s="20">
        <v>182.0693408392244</v>
      </c>
      <c r="G933" s="20">
        <v>69.499417014240933</v>
      </c>
      <c r="H933" s="19">
        <f t="shared" si="54"/>
        <v>427.99856881628023</v>
      </c>
      <c r="I933" s="20">
        <f t="shared" si="55"/>
        <v>412.54421688397252</v>
      </c>
      <c r="J933" s="19">
        <f t="shared" si="56"/>
        <v>402.90653877383039</v>
      </c>
      <c r="K933" s="31">
        <f ca="1">Raceline!L933</f>
        <v>179.99109681584341</v>
      </c>
      <c r="L933" s="31">
        <f ca="1">Raceline!M933</f>
        <v>59.717755510218161</v>
      </c>
    </row>
    <row r="934" spans="1:12" x14ac:dyDescent="0.3">
      <c r="A934" s="18">
        <v>930</v>
      </c>
      <c r="B934" s="20">
        <v>179.58399503384109</v>
      </c>
      <c r="C934" s="20">
        <v>59.820699905504284</v>
      </c>
      <c r="D934" s="19">
        <v>180.59382428483389</v>
      </c>
      <c r="E934" s="19">
        <v>64.717662727891167</v>
      </c>
      <c r="F934" s="20">
        <v>181.60365353582668</v>
      </c>
      <c r="G934" s="20">
        <v>69.614625550278049</v>
      </c>
      <c r="H934" s="19">
        <f t="shared" si="54"/>
        <v>428.41848477147875</v>
      </c>
      <c r="I934" s="20">
        <f t="shared" si="55"/>
        <v>412.99403670596752</v>
      </c>
      <c r="J934" s="19">
        <f t="shared" si="56"/>
        <v>403.38626543696438</v>
      </c>
      <c r="K934" s="31">
        <f ca="1">Raceline!L934</f>
        <v>179.58399503384109</v>
      </c>
      <c r="L934" s="31">
        <f ca="1">Raceline!M934</f>
        <v>59.820699905504284</v>
      </c>
    </row>
    <row r="935" spans="1:12" x14ac:dyDescent="0.3">
      <c r="A935" s="18">
        <v>931</v>
      </c>
      <c r="B935" s="20">
        <v>179.11839641049542</v>
      </c>
      <c r="C935" s="20">
        <v>59.82683197587982</v>
      </c>
      <c r="D935" s="19">
        <v>180.15751842218612</v>
      </c>
      <c r="E935" s="19">
        <v>64.717662727891167</v>
      </c>
      <c r="F935" s="20">
        <v>181.19664043387681</v>
      </c>
      <c r="G935" s="20">
        <v>69.608493479902521</v>
      </c>
      <c r="H935" s="19">
        <f t="shared" si="54"/>
        <v>428.88412377365586</v>
      </c>
      <c r="I935" s="20">
        <f t="shared" si="55"/>
        <v>413.43034256861529</v>
      </c>
      <c r="J935" s="19">
        <f t="shared" si="56"/>
        <v>403.79332472926211</v>
      </c>
      <c r="K935" s="31">
        <f ca="1">Raceline!L935</f>
        <v>179.11839641049542</v>
      </c>
      <c r="L935" s="31">
        <f ca="1">Raceline!M935</f>
        <v>59.82683197587982</v>
      </c>
    </row>
    <row r="936" spans="1:12" x14ac:dyDescent="0.3">
      <c r="A936" s="18">
        <v>932</v>
      </c>
      <c r="B936" s="20">
        <v>178.74060781180623</v>
      </c>
      <c r="C936" s="20">
        <v>60.032881625639376</v>
      </c>
      <c r="D936" s="19">
        <v>179.7210351994338</v>
      </c>
      <c r="E936" s="19">
        <v>64.935815659214555</v>
      </c>
      <c r="F936" s="20">
        <v>180.70146258706137</v>
      </c>
      <c r="G936" s="20">
        <v>69.838749692789733</v>
      </c>
      <c r="H936" s="19">
        <f t="shared" si="54"/>
        <v>429.31445002601049</v>
      </c>
      <c r="I936" s="20">
        <f t="shared" si="55"/>
        <v>413.91830599469273</v>
      </c>
      <c r="J936" s="19">
        <f t="shared" si="56"/>
        <v>404.33941906502281</v>
      </c>
      <c r="K936" s="31">
        <f ca="1">Raceline!L936</f>
        <v>178.74060781180623</v>
      </c>
      <c r="L936" s="31">
        <f ca="1">Raceline!M936</f>
        <v>60.032881625639376</v>
      </c>
    </row>
    <row r="937" spans="1:12" x14ac:dyDescent="0.3">
      <c r="A937" s="18">
        <v>933</v>
      </c>
      <c r="B937" s="20">
        <v>178.274900085795</v>
      </c>
      <c r="C937" s="20">
        <v>60.038852836827651</v>
      </c>
      <c r="D937" s="19">
        <v>179.28472933678771</v>
      </c>
      <c r="E937" s="19">
        <v>64.935815659214555</v>
      </c>
      <c r="F937" s="20">
        <v>180.29455858778041</v>
      </c>
      <c r="G937" s="20">
        <v>69.832778481601451</v>
      </c>
      <c r="H937" s="19">
        <f t="shared" si="54"/>
        <v>429.78019603128547</v>
      </c>
      <c r="I937" s="20">
        <f t="shared" si="55"/>
        <v>414.3546118573388</v>
      </c>
      <c r="J937" s="19">
        <f t="shared" si="56"/>
        <v>404.74636687493694</v>
      </c>
      <c r="K937" s="31">
        <f ca="1">Raceline!L937</f>
        <v>178.274900085795</v>
      </c>
      <c r="L937" s="31">
        <f ca="1">Raceline!M937</f>
        <v>60.038852836827651</v>
      </c>
    </row>
    <row r="938" spans="1:12" x14ac:dyDescent="0.3">
      <c r="A938" s="18">
        <v>934</v>
      </c>
      <c r="B938" s="20">
        <v>177.86790740646015</v>
      </c>
      <c r="C938" s="20">
        <v>60.141958091300978</v>
      </c>
      <c r="D938" s="19">
        <v>178.84833479408763</v>
      </c>
      <c r="E938" s="19">
        <v>65.044892124876171</v>
      </c>
      <c r="F938" s="20">
        <v>179.82876218171512</v>
      </c>
      <c r="G938" s="20">
        <v>69.947826158451363</v>
      </c>
      <c r="H938" s="19">
        <f t="shared" si="54"/>
        <v>430.20004568834401</v>
      </c>
      <c r="I938" s="20">
        <f t="shared" si="55"/>
        <v>414.80443167933385</v>
      </c>
      <c r="J938" s="19">
        <f t="shared" si="56"/>
        <v>405.22616085140174</v>
      </c>
      <c r="K938" s="31">
        <f ca="1">Raceline!L938</f>
        <v>177.86790740646015</v>
      </c>
      <c r="L938" s="31">
        <f ca="1">Raceline!M938</f>
        <v>60.141958091300978</v>
      </c>
    </row>
    <row r="939" spans="1:12" x14ac:dyDescent="0.3">
      <c r="A939" s="18">
        <v>935</v>
      </c>
      <c r="B939" s="20">
        <v>177.4315128637601</v>
      </c>
      <c r="C939" s="20">
        <v>60.251034556962587</v>
      </c>
      <c r="D939" s="19">
        <v>178.41194025138759</v>
      </c>
      <c r="E939" s="19">
        <v>65.153968590537787</v>
      </c>
      <c r="F939" s="20">
        <v>179.39236763901508</v>
      </c>
      <c r="G939" s="20">
        <v>70.056902624112979</v>
      </c>
      <c r="H939" s="19">
        <f t="shared" si="54"/>
        <v>430.649865510339</v>
      </c>
      <c r="I939" s="20">
        <f t="shared" si="55"/>
        <v>415.25425150132884</v>
      </c>
      <c r="J939" s="19">
        <f t="shared" si="56"/>
        <v>405.67598067339674</v>
      </c>
      <c r="K939" s="31">
        <f ca="1">Raceline!L939</f>
        <v>177.4315128637601</v>
      </c>
      <c r="L939" s="31">
        <f ca="1">Raceline!M939</f>
        <v>60.251034556962587</v>
      </c>
    </row>
    <row r="940" spans="1:12" x14ac:dyDescent="0.3">
      <c r="A940" s="18">
        <v>936</v>
      </c>
      <c r="B940" s="20">
        <v>177.02471531862776</v>
      </c>
      <c r="C940" s="20">
        <v>60.245226091475814</v>
      </c>
      <c r="D940" s="19">
        <v>177.97563438873985</v>
      </c>
      <c r="E940" s="19">
        <v>65.153968590537787</v>
      </c>
      <c r="F940" s="20">
        <v>178.92655345885194</v>
      </c>
      <c r="G940" s="20">
        <v>70.062711089599759</v>
      </c>
      <c r="H940" s="19">
        <f t="shared" si="54"/>
        <v>431.05670452149332</v>
      </c>
      <c r="I940" s="20">
        <f t="shared" si="55"/>
        <v>415.69055736397661</v>
      </c>
      <c r="J940" s="19">
        <f t="shared" si="56"/>
        <v>406.14183106645481</v>
      </c>
      <c r="K940" s="31">
        <f ca="1">Raceline!L940</f>
        <v>177.02471531862776</v>
      </c>
      <c r="L940" s="31">
        <f ca="1">Raceline!M940</f>
        <v>60.245226091475814</v>
      </c>
    </row>
    <row r="941" spans="1:12" x14ac:dyDescent="0.3">
      <c r="A941" s="18">
        <v>937</v>
      </c>
      <c r="B941" s="20">
        <v>176.55872377835996</v>
      </c>
      <c r="C941" s="20">
        <v>60.469187488285982</v>
      </c>
      <c r="D941" s="19">
        <v>177.53915116598753</v>
      </c>
      <c r="E941" s="19">
        <v>65.37212152186116</v>
      </c>
      <c r="F941" s="20">
        <v>178.5195785536151</v>
      </c>
      <c r="G941" s="20">
        <v>70.275055555436339</v>
      </c>
      <c r="H941" s="19">
        <f t="shared" si="54"/>
        <v>431.57372175801675</v>
      </c>
      <c r="I941" s="20">
        <f t="shared" si="55"/>
        <v>416.17852079005405</v>
      </c>
      <c r="J941" s="19">
        <f t="shared" si="56"/>
        <v>406.60087218189432</v>
      </c>
      <c r="K941" s="31">
        <f ca="1">Raceline!L941</f>
        <v>176.55872377835996</v>
      </c>
      <c r="L941" s="31">
        <f ca="1">Raceline!M941</f>
        <v>60.469187488285982</v>
      </c>
    </row>
    <row r="942" spans="1:12" x14ac:dyDescent="0.3">
      <c r="A942" s="18">
        <v>938</v>
      </c>
      <c r="B942" s="20">
        <v>176.24106261279445</v>
      </c>
      <c r="C942" s="20">
        <v>60.446948368125703</v>
      </c>
      <c r="D942" s="19">
        <v>177.10284530333976</v>
      </c>
      <c r="E942" s="19">
        <v>65.37212152186116</v>
      </c>
      <c r="F942" s="20">
        <v>177.96462799388507</v>
      </c>
      <c r="G942" s="20">
        <v>70.297294675596618</v>
      </c>
      <c r="H942" s="19">
        <f t="shared" si="54"/>
        <v>431.89216044061345</v>
      </c>
      <c r="I942" s="20">
        <f t="shared" si="55"/>
        <v>416.61482665270182</v>
      </c>
      <c r="J942" s="19">
        <f t="shared" si="56"/>
        <v>407.15626816874533</v>
      </c>
      <c r="K942" s="31">
        <f ca="1">Raceline!L942</f>
        <v>176.24106261279445</v>
      </c>
      <c r="L942" s="31">
        <f ca="1">Raceline!M942</f>
        <v>60.446948368125703</v>
      </c>
    </row>
    <row r="943" spans="1:12" x14ac:dyDescent="0.3">
      <c r="A943" s="18">
        <v>939</v>
      </c>
      <c r="B943" s="20">
        <v>175.68606771303919</v>
      </c>
      <c r="C943" s="20">
        <v>60.523725721116769</v>
      </c>
      <c r="D943" s="19">
        <v>176.66649510066668</v>
      </c>
      <c r="E943" s="19">
        <v>65.426659754691968</v>
      </c>
      <c r="F943" s="20">
        <v>177.64692248829417</v>
      </c>
      <c r="G943" s="20">
        <v>70.329593788267161</v>
      </c>
      <c r="H943" s="19">
        <f t="shared" si="54"/>
        <v>432.45244081746654</v>
      </c>
      <c r="I943" s="20">
        <f t="shared" si="55"/>
        <v>417.05457194058238</v>
      </c>
      <c r="J943" s="19">
        <f t="shared" si="56"/>
        <v>407.47561127726982</v>
      </c>
      <c r="K943" s="31">
        <f ca="1">Raceline!L943</f>
        <v>175.68606771303919</v>
      </c>
      <c r="L943" s="31">
        <f ca="1">Raceline!M943</f>
        <v>60.523725721116769</v>
      </c>
    </row>
    <row r="944" spans="1:12" x14ac:dyDescent="0.3">
      <c r="A944" s="18">
        <v>940</v>
      </c>
      <c r="B944" s="20">
        <v>175.30874921641504</v>
      </c>
      <c r="C944" s="20">
        <v>60.675888081628059</v>
      </c>
      <c r="D944" s="19">
        <v>176.23005621794132</v>
      </c>
      <c r="E944" s="19">
        <v>65.590274453184392</v>
      </c>
      <c r="F944" s="20">
        <v>177.15136321946761</v>
      </c>
      <c r="G944" s="20">
        <v>70.504660824740725</v>
      </c>
      <c r="H944" s="19">
        <f t="shared" si="54"/>
        <v>432.85928554442154</v>
      </c>
      <c r="I944" s="20">
        <f t="shared" si="55"/>
        <v>417.52067135907305</v>
      </c>
      <c r="J944" s="19">
        <f t="shared" si="56"/>
        <v>408.00118473186922</v>
      </c>
      <c r="K944" s="31">
        <f ca="1">Raceline!L944</f>
        <v>175.30874921641504</v>
      </c>
      <c r="L944" s="31">
        <f ca="1">Raceline!M944</f>
        <v>60.675888081628059</v>
      </c>
    </row>
    <row r="945" spans="1:12" x14ac:dyDescent="0.3">
      <c r="A945" s="18">
        <v>941</v>
      </c>
      <c r="B945" s="20">
        <v>174.90215641672572</v>
      </c>
      <c r="C945" s="20">
        <v>60.670410608654841</v>
      </c>
      <c r="D945" s="19">
        <v>175.79375035529355</v>
      </c>
      <c r="E945" s="19">
        <v>65.590274453184392</v>
      </c>
      <c r="F945" s="20">
        <v>176.68534429386139</v>
      </c>
      <c r="G945" s="20">
        <v>70.510138297713951</v>
      </c>
      <c r="H945" s="19">
        <f t="shared" si="54"/>
        <v>433.26591523771674</v>
      </c>
      <c r="I945" s="20">
        <f t="shared" si="55"/>
        <v>417.95697722172082</v>
      </c>
      <c r="J945" s="19">
        <f t="shared" si="56"/>
        <v>408.46723584680552</v>
      </c>
      <c r="K945" s="31">
        <f ca="1">Raceline!L945</f>
        <v>174.90215641672572</v>
      </c>
      <c r="L945" s="31">
        <f ca="1">Raceline!M945</f>
        <v>60.670410608654841</v>
      </c>
    </row>
    <row r="946" spans="1:12" x14ac:dyDescent="0.3">
      <c r="A946" s="18">
        <v>942</v>
      </c>
      <c r="B946" s="20">
        <v>174.37692842496577</v>
      </c>
      <c r="C946" s="20">
        <v>60.796416885270865</v>
      </c>
      <c r="D946" s="19">
        <v>175.35735581259351</v>
      </c>
      <c r="E946" s="19">
        <v>65.699350918846008</v>
      </c>
      <c r="F946" s="20">
        <v>176.33778320022125</v>
      </c>
      <c r="G946" s="20">
        <v>70.602284952421144</v>
      </c>
      <c r="H946" s="19">
        <f t="shared" si="54"/>
        <v>433.80604672640709</v>
      </c>
      <c r="I946" s="20">
        <f t="shared" si="55"/>
        <v>418.40679704371581</v>
      </c>
      <c r="J946" s="19">
        <f t="shared" si="56"/>
        <v>408.82680464381946</v>
      </c>
      <c r="K946" s="31">
        <f ca="1">Raceline!L946</f>
        <v>174.37692842496577</v>
      </c>
      <c r="L946" s="31">
        <f ca="1">Raceline!M946</f>
        <v>60.796416885270865</v>
      </c>
    </row>
    <row r="947" spans="1:12" x14ac:dyDescent="0.3">
      <c r="A947" s="18">
        <v>943</v>
      </c>
      <c r="B947" s="20">
        <v>174.05917857934818</v>
      </c>
      <c r="C947" s="20">
        <v>60.883254230772152</v>
      </c>
      <c r="D947" s="19">
        <v>174.9209612698935</v>
      </c>
      <c r="E947" s="19">
        <v>65.80842738450761</v>
      </c>
      <c r="F947" s="20">
        <v>175.78274396043881</v>
      </c>
      <c r="G947" s="20">
        <v>70.733600538243067</v>
      </c>
      <c r="H947" s="19">
        <f t="shared" si="54"/>
        <v>434.13544874364999</v>
      </c>
      <c r="I947" s="20">
        <f t="shared" si="55"/>
        <v>418.85661686571081</v>
      </c>
      <c r="J947" s="19">
        <f t="shared" si="56"/>
        <v>409.3971662315671</v>
      </c>
      <c r="K947" s="31">
        <f ca="1">Raceline!L947</f>
        <v>174.05917857934818</v>
      </c>
      <c r="L947" s="31">
        <f ca="1">Raceline!M947</f>
        <v>60.883254230772152</v>
      </c>
    </row>
    <row r="948" spans="1:12" x14ac:dyDescent="0.3">
      <c r="A948" s="18">
        <v>944</v>
      </c>
      <c r="B948" s="20">
        <v>173.62287271670218</v>
      </c>
      <c r="C948" s="20">
        <v>60.883254230772124</v>
      </c>
      <c r="D948" s="19">
        <v>174.48465540724735</v>
      </c>
      <c r="E948" s="19">
        <v>65.80842738450761</v>
      </c>
      <c r="F948" s="20">
        <v>175.34643809779251</v>
      </c>
      <c r="G948" s="20">
        <v>70.733600538243095</v>
      </c>
      <c r="H948" s="19">
        <f t="shared" si="54"/>
        <v>434.571754606296</v>
      </c>
      <c r="I948" s="20">
        <f t="shared" si="55"/>
        <v>419.29292272835698</v>
      </c>
      <c r="J948" s="19">
        <f t="shared" si="56"/>
        <v>409.83347209421339</v>
      </c>
      <c r="K948" s="31">
        <f ca="1">Raceline!L948</f>
        <v>173.62287271670218</v>
      </c>
      <c r="L948" s="31">
        <f ca="1">Raceline!M948</f>
        <v>60.883254230772124</v>
      </c>
    </row>
    <row r="949" spans="1:12" x14ac:dyDescent="0.3">
      <c r="A949" s="18">
        <v>945</v>
      </c>
      <c r="B949" s="20">
        <v>173.15662258595256</v>
      </c>
      <c r="C949" s="20">
        <v>61.052178238470638</v>
      </c>
      <c r="D949" s="19">
        <v>174.04821652452037</v>
      </c>
      <c r="E949" s="19">
        <v>65.97204208300019</v>
      </c>
      <c r="F949" s="20">
        <v>174.93981046308818</v>
      </c>
      <c r="G949" s="20">
        <v>70.891905927529749</v>
      </c>
      <c r="H949" s="19">
        <f t="shared" si="54"/>
        <v>435.06766236465529</v>
      </c>
      <c r="I949" s="20">
        <f t="shared" si="55"/>
        <v>419.75902214684919</v>
      </c>
      <c r="J949" s="19">
        <f t="shared" si="56"/>
        <v>410.269828175393</v>
      </c>
      <c r="K949" s="31">
        <f ca="1">Raceline!L949</f>
        <v>173.15662258595256</v>
      </c>
      <c r="L949" s="31">
        <f ca="1">Raceline!M949</f>
        <v>61.052178238470638</v>
      </c>
    </row>
    <row r="950" spans="1:12" x14ac:dyDescent="0.3">
      <c r="A950" s="18">
        <v>946</v>
      </c>
      <c r="B950" s="20">
        <v>172.75008363130198</v>
      </c>
      <c r="C950" s="20">
        <v>61.101407162095541</v>
      </c>
      <c r="D950" s="19">
        <v>173.61186632184729</v>
      </c>
      <c r="E950" s="19">
        <v>66.026580315830998</v>
      </c>
      <c r="F950" s="20">
        <v>174.4736490123926</v>
      </c>
      <c r="G950" s="20">
        <v>70.951753469566455</v>
      </c>
      <c r="H950" s="19">
        <f t="shared" si="54"/>
        <v>435.47717110518431</v>
      </c>
      <c r="I950" s="20">
        <f t="shared" si="55"/>
        <v>420.19876743472975</v>
      </c>
      <c r="J950" s="19">
        <f t="shared" si="56"/>
        <v>410.7398156501223</v>
      </c>
      <c r="K950" s="31">
        <f ca="1">Raceline!L950</f>
        <v>172.75008363130198</v>
      </c>
      <c r="L950" s="31">
        <f ca="1">Raceline!M950</f>
        <v>61.101407162095541</v>
      </c>
    </row>
    <row r="951" spans="1:12" x14ac:dyDescent="0.3">
      <c r="A951" s="18">
        <v>947</v>
      </c>
      <c r="B951" s="20">
        <v>172.31377776865585</v>
      </c>
      <c r="C951" s="20">
        <v>61.101407162095541</v>
      </c>
      <c r="D951" s="19">
        <v>173.17556045920117</v>
      </c>
      <c r="E951" s="19">
        <v>66.026580315830998</v>
      </c>
      <c r="F951" s="20">
        <v>174.03734314974648</v>
      </c>
      <c r="G951" s="20">
        <v>70.951753469566455</v>
      </c>
      <c r="H951" s="19">
        <f t="shared" si="54"/>
        <v>435.91347696783043</v>
      </c>
      <c r="I951" s="20">
        <f t="shared" si="55"/>
        <v>420.63507329737587</v>
      </c>
      <c r="J951" s="19">
        <f t="shared" si="56"/>
        <v>411.17612151276842</v>
      </c>
      <c r="K951" s="31">
        <f ca="1">Raceline!L951</f>
        <v>172.31377776865585</v>
      </c>
      <c r="L951" s="31">
        <f ca="1">Raceline!M951</f>
        <v>61.101407162095541</v>
      </c>
    </row>
    <row r="952" spans="1:12" x14ac:dyDescent="0.3">
      <c r="A952" s="18">
        <v>948</v>
      </c>
      <c r="B952" s="20">
        <v>171.99746342248588</v>
      </c>
      <c r="C952" s="20">
        <v>61.300038216018145</v>
      </c>
      <c r="D952" s="19">
        <v>172.7390772364472</v>
      </c>
      <c r="E952" s="19">
        <v>66.244733247154215</v>
      </c>
      <c r="F952" s="20">
        <v>173.48069105040852</v>
      </c>
      <c r="G952" s="20">
        <v>71.189428278290293</v>
      </c>
      <c r="H952" s="19">
        <f t="shared" si="54"/>
        <v>436.28698608575843</v>
      </c>
      <c r="I952" s="20">
        <f t="shared" si="55"/>
        <v>421.12303672345473</v>
      </c>
      <c r="J952" s="19">
        <f t="shared" si="56"/>
        <v>411.78139077053663</v>
      </c>
      <c r="K952" s="31">
        <f ca="1">Raceline!L952</f>
        <v>171.99746342248588</v>
      </c>
      <c r="L952" s="31">
        <f ca="1">Raceline!M952</f>
        <v>61.300038216018145</v>
      </c>
    </row>
    <row r="953" spans="1:12" x14ac:dyDescent="0.3">
      <c r="A953" s="18">
        <v>949</v>
      </c>
      <c r="B953" s="20">
        <v>171.47089525548927</v>
      </c>
      <c r="C953" s="20">
        <v>61.314420668444576</v>
      </c>
      <c r="D953" s="19">
        <v>172.30277137380108</v>
      </c>
      <c r="E953" s="19">
        <v>66.244733247154215</v>
      </c>
      <c r="F953" s="20">
        <v>173.13464749211289</v>
      </c>
      <c r="G953" s="20">
        <v>71.175045825863847</v>
      </c>
      <c r="H953" s="19">
        <f t="shared" si="54"/>
        <v>436.81375063414032</v>
      </c>
      <c r="I953" s="20">
        <f t="shared" si="55"/>
        <v>421.55934258610085</v>
      </c>
      <c r="J953" s="19">
        <f t="shared" si="56"/>
        <v>412.12773308555995</v>
      </c>
      <c r="K953" s="31">
        <f ca="1">Raceline!L953</f>
        <v>171.47089525548927</v>
      </c>
      <c r="L953" s="31">
        <f ca="1">Raceline!M953</f>
        <v>61.314420668444576</v>
      </c>
    </row>
    <row r="954" spans="1:12" x14ac:dyDescent="0.3">
      <c r="A954" s="18">
        <v>950</v>
      </c>
      <c r="B954" s="20">
        <v>171.03454505281621</v>
      </c>
      <c r="C954" s="20">
        <v>61.368958901275398</v>
      </c>
      <c r="D954" s="19">
        <v>171.86642117112802</v>
      </c>
      <c r="E954" s="19">
        <v>66.299271479985038</v>
      </c>
      <c r="F954" s="20">
        <v>172.69829728943984</v>
      </c>
      <c r="G954" s="20">
        <v>71.22958405869467</v>
      </c>
      <c r="H954" s="19">
        <f t="shared" si="54"/>
        <v>437.25349592202082</v>
      </c>
      <c r="I954" s="20">
        <f t="shared" si="55"/>
        <v>421.99908787398135</v>
      </c>
      <c r="J954" s="19">
        <f t="shared" si="56"/>
        <v>412.56747837344045</v>
      </c>
      <c r="K954" s="31">
        <f ca="1">Raceline!L954</f>
        <v>171.03454505281621</v>
      </c>
      <c r="L954" s="31">
        <f ca="1">Raceline!M954</f>
        <v>61.368958901275398</v>
      </c>
    </row>
    <row r="955" spans="1:12" x14ac:dyDescent="0.3">
      <c r="A955" s="18">
        <v>951</v>
      </c>
      <c r="B955" s="20">
        <v>170.68836847443959</v>
      </c>
      <c r="C955" s="20">
        <v>61.518191147341561</v>
      </c>
      <c r="D955" s="19">
        <v>171.42998228840099</v>
      </c>
      <c r="E955" s="19">
        <v>66.462886178477618</v>
      </c>
      <c r="F955" s="20">
        <v>172.1715961023624</v>
      </c>
      <c r="G955" s="20">
        <v>71.407581209613681</v>
      </c>
      <c r="H955" s="19">
        <f t="shared" si="54"/>
        <v>437.6304687150477</v>
      </c>
      <c r="I955" s="20">
        <f t="shared" si="55"/>
        <v>422.46518729247362</v>
      </c>
      <c r="J955" s="19">
        <f t="shared" si="56"/>
        <v>413.12344341389178</v>
      </c>
      <c r="K955" s="31">
        <f ca="1">Raceline!L955</f>
        <v>170.68836847443959</v>
      </c>
      <c r="L955" s="31">
        <f ca="1">Raceline!M955</f>
        <v>61.518191147341561</v>
      </c>
    </row>
    <row r="956" spans="1:12" x14ac:dyDescent="0.3">
      <c r="A956" s="18">
        <v>952</v>
      </c>
      <c r="B956" s="20">
        <v>170.22188773022984</v>
      </c>
      <c r="C956" s="20">
        <v>61.522811056633849</v>
      </c>
      <c r="D956" s="19">
        <v>170.9936764257549</v>
      </c>
      <c r="E956" s="19">
        <v>66.462886178477618</v>
      </c>
      <c r="F956" s="20">
        <v>171.76546512127996</v>
      </c>
      <c r="G956" s="20">
        <v>71.402961300321394</v>
      </c>
      <c r="H956" s="19">
        <f t="shared" si="54"/>
        <v>438.09697233591288</v>
      </c>
      <c r="I956" s="20">
        <f t="shared" si="55"/>
        <v>422.90149315511974</v>
      </c>
      <c r="J956" s="19">
        <f t="shared" si="56"/>
        <v>413.52960067082171</v>
      </c>
      <c r="K956" s="31">
        <f ca="1">Raceline!L956</f>
        <v>170.22188773022984</v>
      </c>
      <c r="L956" s="31">
        <f ca="1">Raceline!M956</f>
        <v>61.522811056633849</v>
      </c>
    </row>
    <row r="957" spans="1:12" x14ac:dyDescent="0.3">
      <c r="A957" s="18">
        <v>953</v>
      </c>
      <c r="B957" s="20">
        <v>169.75549342996931</v>
      </c>
      <c r="C957" s="20">
        <v>61.527605734232253</v>
      </c>
      <c r="D957" s="19">
        <v>170.55737056310713</v>
      </c>
      <c r="E957" s="19">
        <v>66.462886178477618</v>
      </c>
      <c r="F957" s="20">
        <v>171.35924769624495</v>
      </c>
      <c r="G957" s="20">
        <v>71.398166622722982</v>
      </c>
      <c r="H957" s="19">
        <f t="shared" si="54"/>
        <v>438.56339128090633</v>
      </c>
      <c r="I957" s="20">
        <f t="shared" si="55"/>
        <v>423.33779901776751</v>
      </c>
      <c r="J957" s="19">
        <f t="shared" si="56"/>
        <v>413.9358463912119</v>
      </c>
      <c r="K957" s="31">
        <f ca="1">Raceline!L957</f>
        <v>169.75549342996931</v>
      </c>
      <c r="L957" s="31">
        <f ca="1">Raceline!M957</f>
        <v>61.527605734232253</v>
      </c>
    </row>
    <row r="958" spans="1:12" x14ac:dyDescent="0.3">
      <c r="A958" s="18">
        <v>954</v>
      </c>
      <c r="B958" s="20">
        <v>169.37931786642025</v>
      </c>
      <c r="C958" s="20">
        <v>61.681805845833992</v>
      </c>
      <c r="D958" s="19">
        <v>170.12093168038177</v>
      </c>
      <c r="E958" s="19">
        <v>66.626500876970027</v>
      </c>
      <c r="F958" s="20">
        <v>170.86254549434329</v>
      </c>
      <c r="G958" s="20">
        <v>71.571195908106063</v>
      </c>
      <c r="H958" s="19">
        <f t="shared" si="54"/>
        <v>438.96994475712984</v>
      </c>
      <c r="I958" s="20">
        <f t="shared" si="55"/>
        <v>423.80389843625818</v>
      </c>
      <c r="J958" s="19">
        <f t="shared" si="56"/>
        <v>414.46182377758333</v>
      </c>
      <c r="K958" s="31">
        <f ca="1">Raceline!L958</f>
        <v>169.37931786642025</v>
      </c>
      <c r="L958" s="31">
        <f ca="1">Raceline!M958</f>
        <v>61.681805845833992</v>
      </c>
    </row>
    <row r="959" spans="1:12" x14ac:dyDescent="0.3">
      <c r="A959" s="18">
        <v>955</v>
      </c>
      <c r="B959" s="20">
        <v>168.94296766374728</v>
      </c>
      <c r="C959" s="20">
        <v>61.736344078664779</v>
      </c>
      <c r="D959" s="19">
        <v>169.68458147770869</v>
      </c>
      <c r="E959" s="19">
        <v>66.681039109800835</v>
      </c>
      <c r="F959" s="20">
        <v>170.4261952916701</v>
      </c>
      <c r="G959" s="20">
        <v>71.625734140936899</v>
      </c>
      <c r="H959" s="19">
        <f t="shared" si="54"/>
        <v>439.40969004501028</v>
      </c>
      <c r="I959" s="20">
        <f t="shared" si="55"/>
        <v>424.24364372413874</v>
      </c>
      <c r="J959" s="19">
        <f t="shared" si="56"/>
        <v>414.901569065464</v>
      </c>
      <c r="K959" s="31">
        <f ca="1">Raceline!L959</f>
        <v>168.94296766374728</v>
      </c>
      <c r="L959" s="31">
        <f ca="1">Raceline!M959</f>
        <v>61.736344078664779</v>
      </c>
    </row>
    <row r="960" spans="1:12" x14ac:dyDescent="0.3">
      <c r="A960" s="18">
        <v>956</v>
      </c>
      <c r="B960" s="20">
        <v>168.5066618010996</v>
      </c>
      <c r="C960" s="20">
        <v>61.736344078664764</v>
      </c>
      <c r="D960" s="19">
        <v>169.24827561506092</v>
      </c>
      <c r="E960" s="19">
        <v>66.681039109800835</v>
      </c>
      <c r="F960" s="20">
        <v>169.98988942902224</v>
      </c>
      <c r="G960" s="20">
        <v>71.625734140936913</v>
      </c>
      <c r="H960" s="19">
        <f t="shared" si="54"/>
        <v>439.84599590765799</v>
      </c>
      <c r="I960" s="20">
        <f t="shared" si="55"/>
        <v>424.67994958678651</v>
      </c>
      <c r="J960" s="19">
        <f t="shared" si="56"/>
        <v>415.33787492811189</v>
      </c>
      <c r="K960" s="31">
        <f ca="1">Raceline!L960</f>
        <v>168.5066618010996</v>
      </c>
      <c r="L960" s="31">
        <f ca="1">Raceline!M960</f>
        <v>61.736344078664764</v>
      </c>
    </row>
    <row r="961" spans="1:12" x14ac:dyDescent="0.3">
      <c r="A961" s="18">
        <v>957</v>
      </c>
      <c r="B961" s="20">
        <v>168.07035593845342</v>
      </c>
      <c r="C961" s="20">
        <v>61.736344078664779</v>
      </c>
      <c r="D961" s="19">
        <v>168.81196975241483</v>
      </c>
      <c r="E961" s="19">
        <v>66.681039109800835</v>
      </c>
      <c r="F961" s="20">
        <v>169.55358356637623</v>
      </c>
      <c r="G961" s="20">
        <v>71.625734140936899</v>
      </c>
      <c r="H961" s="19">
        <f t="shared" si="54"/>
        <v>440.28230177030417</v>
      </c>
      <c r="I961" s="20">
        <f t="shared" si="55"/>
        <v>425.11625544943263</v>
      </c>
      <c r="J961" s="19">
        <f t="shared" si="56"/>
        <v>415.7741807907579</v>
      </c>
      <c r="K961" s="31">
        <f ca="1">Raceline!L961</f>
        <v>168.07035593845342</v>
      </c>
      <c r="L961" s="31">
        <f ca="1">Raceline!M961</f>
        <v>61.736344078664779</v>
      </c>
    </row>
    <row r="962" spans="1:12" x14ac:dyDescent="0.3">
      <c r="A962" s="18">
        <v>958</v>
      </c>
      <c r="B962" s="20">
        <v>167.63391705572639</v>
      </c>
      <c r="C962" s="20">
        <v>61.899958777157359</v>
      </c>
      <c r="D962" s="19">
        <v>168.37553086968779</v>
      </c>
      <c r="E962" s="19">
        <v>66.844653808293415</v>
      </c>
      <c r="F962" s="20">
        <v>169.1171446836492</v>
      </c>
      <c r="G962" s="20">
        <v>71.789348839429479</v>
      </c>
      <c r="H962" s="19">
        <f t="shared" si="54"/>
        <v>440.74840118879644</v>
      </c>
      <c r="I962" s="20">
        <f t="shared" si="55"/>
        <v>425.58235486792489</v>
      </c>
      <c r="J962" s="19">
        <f t="shared" si="56"/>
        <v>416.24028020925016</v>
      </c>
      <c r="K962" s="31">
        <f ca="1">Raceline!L962</f>
        <v>167.63391705572639</v>
      </c>
      <c r="L962" s="31">
        <f ca="1">Raceline!M962</f>
        <v>61.899958777157359</v>
      </c>
    </row>
    <row r="963" spans="1:12" x14ac:dyDescent="0.3">
      <c r="A963" s="18">
        <v>959</v>
      </c>
      <c r="B963" s="20">
        <v>167.31906904406054</v>
      </c>
      <c r="C963" s="20">
        <v>61.937794901700983</v>
      </c>
      <c r="D963" s="19">
        <v>167.93918066701471</v>
      </c>
      <c r="E963" s="19">
        <v>66.899192041124223</v>
      </c>
      <c r="F963" s="20">
        <v>168.55929228996888</v>
      </c>
      <c r="G963" s="20">
        <v>71.860589180547464</v>
      </c>
      <c r="H963" s="19">
        <f t="shared" si="54"/>
        <v>441.06551448522282</v>
      </c>
      <c r="I963" s="20">
        <f t="shared" si="55"/>
        <v>426.02210015580545</v>
      </c>
      <c r="J963" s="19">
        <f t="shared" si="56"/>
        <v>416.80266306757488</v>
      </c>
      <c r="K963" s="31">
        <f ca="1">Raceline!L963</f>
        <v>167.31906904406054</v>
      </c>
      <c r="L963" s="31">
        <f ca="1">Raceline!M963</f>
        <v>61.937794901700983</v>
      </c>
    </row>
    <row r="964" spans="1:12" x14ac:dyDescent="0.3">
      <c r="A964" s="18">
        <v>960</v>
      </c>
      <c r="B964" s="20">
        <v>166.85227352187886</v>
      </c>
      <c r="C964" s="20">
        <v>61.94170094469019</v>
      </c>
      <c r="D964" s="19">
        <v>167.50287480436862</v>
      </c>
      <c r="E964" s="19">
        <v>66.899192041124223</v>
      </c>
      <c r="F964" s="20">
        <v>168.15347608685838</v>
      </c>
      <c r="G964" s="20">
        <v>71.85668313755825</v>
      </c>
      <c r="H964" s="19">
        <f t="shared" si="54"/>
        <v>441.53232634957578</v>
      </c>
      <c r="I964" s="20">
        <f t="shared" si="55"/>
        <v>426.45840601845157</v>
      </c>
      <c r="J964" s="19">
        <f t="shared" si="56"/>
        <v>417.20849806838044</v>
      </c>
      <c r="K964" s="31">
        <f ca="1">Raceline!L964</f>
        <v>166.85227352187886</v>
      </c>
      <c r="L964" s="31">
        <f ca="1">Raceline!M964</f>
        <v>61.94170094469019</v>
      </c>
    </row>
    <row r="965" spans="1:12" x14ac:dyDescent="0.3">
      <c r="A965" s="18">
        <v>961</v>
      </c>
      <c r="B965" s="20">
        <v>166.35516905807668</v>
      </c>
      <c r="C965" s="20">
        <v>62.004591632679876</v>
      </c>
      <c r="D965" s="19">
        <v>167.06652460169551</v>
      </c>
      <c r="E965" s="19">
        <v>66.953730273955017</v>
      </c>
      <c r="F965" s="20">
        <v>167.77788014531433</v>
      </c>
      <c r="G965" s="20">
        <v>71.902868915230158</v>
      </c>
      <c r="H965" s="19">
        <f t="shared" ref="H965:H1028" si="57">SQRT((B965-B964)^2+(C965-C964)^2)+H964</f>
        <v>442.0333932977652</v>
      </c>
      <c r="I965" s="20">
        <f t="shared" ref="I965:I1028" si="58">SQRT((D965-D964)^2+(E965-E964)^2)+I964</f>
        <v>426.89815130633212</v>
      </c>
      <c r="J965" s="19">
        <f t="shared" ref="J965:J1028" si="59">SQRT((F965-F964)^2+(G965-G964)^2)+J964</f>
        <v>417.58692301122051</v>
      </c>
      <c r="K965" s="31">
        <f ca="1">Raceline!L965</f>
        <v>166.35516905807668</v>
      </c>
      <c r="L965" s="31">
        <f ca="1">Raceline!M965</f>
        <v>62.004591632679876</v>
      </c>
    </row>
    <row r="966" spans="1:12" x14ac:dyDescent="0.3">
      <c r="A966" s="18">
        <v>962</v>
      </c>
      <c r="B966" s="20">
        <v>166.00997409601445</v>
      </c>
      <c r="C966" s="20">
        <v>62.155947833024186</v>
      </c>
      <c r="D966" s="19">
        <v>166.6300857189685</v>
      </c>
      <c r="E966" s="19">
        <v>67.117344972447441</v>
      </c>
      <c r="F966" s="20">
        <v>167.25019734192256</v>
      </c>
      <c r="G966" s="20">
        <v>72.078742111870696</v>
      </c>
      <c r="H966" s="19">
        <f t="shared" si="57"/>
        <v>442.41031273374034</v>
      </c>
      <c r="I966" s="20">
        <f t="shared" si="58"/>
        <v>427.36425072482433</v>
      </c>
      <c r="J966" s="19">
        <f t="shared" si="59"/>
        <v>418.14314286190182</v>
      </c>
      <c r="K966" s="31">
        <f ca="1">Raceline!L966</f>
        <v>166.00997409601445</v>
      </c>
      <c r="L966" s="31">
        <f ca="1">Raceline!M966</f>
        <v>62.155947833024186</v>
      </c>
    </row>
    <row r="967" spans="1:12" x14ac:dyDescent="0.3">
      <c r="A967" s="18">
        <v>963</v>
      </c>
      <c r="B967" s="20">
        <v>165.57366823336838</v>
      </c>
      <c r="C967" s="20">
        <v>62.155947833024179</v>
      </c>
      <c r="D967" s="19">
        <v>166.19377985632241</v>
      </c>
      <c r="E967" s="19">
        <v>67.117344972447441</v>
      </c>
      <c r="F967" s="20">
        <v>166.81389147927644</v>
      </c>
      <c r="G967" s="20">
        <v>72.078742111870696</v>
      </c>
      <c r="H967" s="19">
        <f t="shared" si="57"/>
        <v>442.84661859638641</v>
      </c>
      <c r="I967" s="20">
        <f t="shared" si="58"/>
        <v>427.8005565874704</v>
      </c>
      <c r="J967" s="19">
        <f t="shared" si="59"/>
        <v>418.57944872454794</v>
      </c>
      <c r="K967" s="31">
        <f ca="1">Raceline!L967</f>
        <v>165.57366823336838</v>
      </c>
      <c r="L967" s="31">
        <f ca="1">Raceline!M967</f>
        <v>62.155947833024179</v>
      </c>
    </row>
    <row r="968" spans="1:12" x14ac:dyDescent="0.3">
      <c r="A968" s="18">
        <v>964</v>
      </c>
      <c r="B968" s="20">
        <v>165.13736237072052</v>
      </c>
      <c r="C968" s="20">
        <v>62.155947833024186</v>
      </c>
      <c r="D968" s="19">
        <v>165.75747399367464</v>
      </c>
      <c r="E968" s="19">
        <v>67.117344972447441</v>
      </c>
      <c r="F968" s="20">
        <v>166.37758561662875</v>
      </c>
      <c r="G968" s="20">
        <v>72.078742111870696</v>
      </c>
      <c r="H968" s="19">
        <f t="shared" si="57"/>
        <v>443.28292445903423</v>
      </c>
      <c r="I968" s="20">
        <f t="shared" si="58"/>
        <v>428.23686245011817</v>
      </c>
      <c r="J968" s="19">
        <f t="shared" si="59"/>
        <v>419.0157545871956</v>
      </c>
      <c r="K968" s="31">
        <f ca="1">Raceline!L968</f>
        <v>165.13736237072052</v>
      </c>
      <c r="L968" s="31">
        <f ca="1">Raceline!M968</f>
        <v>62.155947833024186</v>
      </c>
    </row>
    <row r="969" spans="1:12" x14ac:dyDescent="0.3">
      <c r="A969" s="18">
        <v>965</v>
      </c>
      <c r="B969" s="20">
        <v>164.76211172776391</v>
      </c>
      <c r="C969" s="20">
        <v>62.312297411163051</v>
      </c>
      <c r="D969" s="19">
        <v>165.32103511094766</v>
      </c>
      <c r="E969" s="19">
        <v>67.280959670939865</v>
      </c>
      <c r="F969" s="20">
        <v>165.87995849413142</v>
      </c>
      <c r="G969" s="20">
        <v>72.249621930716671</v>
      </c>
      <c r="H969" s="19">
        <f t="shared" si="57"/>
        <v>443.68944412107231</v>
      </c>
      <c r="I969" s="20">
        <f t="shared" si="58"/>
        <v>428.70296186861032</v>
      </c>
      <c r="J969" s="19">
        <f t="shared" si="59"/>
        <v>419.54190348773022</v>
      </c>
      <c r="K969" s="31">
        <f ca="1">Raceline!L969</f>
        <v>164.76211172776391</v>
      </c>
      <c r="L969" s="31">
        <f ca="1">Raceline!M969</f>
        <v>62.312297411163051</v>
      </c>
    </row>
    <row r="970" spans="1:12" x14ac:dyDescent="0.3">
      <c r="A970" s="18">
        <v>966</v>
      </c>
      <c r="B970" s="20">
        <v>164.26457328532058</v>
      </c>
      <c r="C970" s="20">
        <v>62.374100764347567</v>
      </c>
      <c r="D970" s="19">
        <v>164.88468490827458</v>
      </c>
      <c r="E970" s="19">
        <v>67.335497903770829</v>
      </c>
      <c r="F970" s="20">
        <v>165.50479653122858</v>
      </c>
      <c r="G970" s="20">
        <v>72.296895043194098</v>
      </c>
      <c r="H970" s="19">
        <f t="shared" si="57"/>
        <v>444.19080642138397</v>
      </c>
      <c r="I970" s="20">
        <f t="shared" si="58"/>
        <v>429.14270715649087</v>
      </c>
      <c r="J970" s="19">
        <f t="shared" si="59"/>
        <v>419.92003209756081</v>
      </c>
      <c r="K970" s="31">
        <f ca="1">Raceline!L970</f>
        <v>164.26457328532058</v>
      </c>
      <c r="L970" s="31">
        <f ca="1">Raceline!M970</f>
        <v>62.374100764347567</v>
      </c>
    </row>
    <row r="971" spans="1:12" x14ac:dyDescent="0.3">
      <c r="A971" s="18">
        <v>967</v>
      </c>
      <c r="B971" s="20">
        <v>163.82826742267437</v>
      </c>
      <c r="C971" s="20">
        <v>62.374100764347574</v>
      </c>
      <c r="D971" s="19">
        <v>164.44837904562846</v>
      </c>
      <c r="E971" s="19">
        <v>67.335497903770829</v>
      </c>
      <c r="F971" s="20">
        <v>165.06849066858254</v>
      </c>
      <c r="G971" s="20">
        <v>72.296895043194084</v>
      </c>
      <c r="H971" s="19">
        <f t="shared" si="57"/>
        <v>444.6271122840302</v>
      </c>
      <c r="I971" s="20">
        <f t="shared" si="58"/>
        <v>429.57901301913699</v>
      </c>
      <c r="J971" s="19">
        <f t="shared" si="59"/>
        <v>420.35633796020682</v>
      </c>
      <c r="K971" s="31">
        <f ca="1">Raceline!L971</f>
        <v>163.82826742267437</v>
      </c>
      <c r="L971" s="31">
        <f ca="1">Raceline!M971</f>
        <v>62.374100764347574</v>
      </c>
    </row>
    <row r="972" spans="1:12" x14ac:dyDescent="0.3">
      <c r="A972" s="18">
        <v>968</v>
      </c>
      <c r="B972" s="20">
        <v>163.39196156002825</v>
      </c>
      <c r="C972" s="20">
        <v>62.374100764347574</v>
      </c>
      <c r="D972" s="19">
        <v>164.01207318298231</v>
      </c>
      <c r="E972" s="19">
        <v>67.335497903770829</v>
      </c>
      <c r="F972" s="20">
        <v>164.63218480593636</v>
      </c>
      <c r="G972" s="20">
        <v>72.296895043194084</v>
      </c>
      <c r="H972" s="19">
        <f t="shared" si="57"/>
        <v>445.06341814667633</v>
      </c>
      <c r="I972" s="20">
        <f t="shared" si="58"/>
        <v>430.01531888178317</v>
      </c>
      <c r="J972" s="19">
        <f t="shared" si="59"/>
        <v>420.79264382285299</v>
      </c>
      <c r="K972" s="31">
        <f ca="1">Raceline!L972</f>
        <v>163.39196156002825</v>
      </c>
      <c r="L972" s="31">
        <f ca="1">Raceline!M972</f>
        <v>62.374100764347574</v>
      </c>
    </row>
    <row r="973" spans="1:12" x14ac:dyDescent="0.3">
      <c r="A973" s="18">
        <v>969</v>
      </c>
      <c r="B973" s="20">
        <v>163.04749160542508</v>
      </c>
      <c r="C973" s="20">
        <v>62.418017269522814</v>
      </c>
      <c r="D973" s="19">
        <v>163.57572298030942</v>
      </c>
      <c r="E973" s="19">
        <v>67.390036136601637</v>
      </c>
      <c r="F973" s="20">
        <v>164.10395435519376</v>
      </c>
      <c r="G973" s="20">
        <v>72.362055003680467</v>
      </c>
      <c r="H973" s="19">
        <f t="shared" si="57"/>
        <v>445.41067627696435</v>
      </c>
      <c r="I973" s="20">
        <f t="shared" si="58"/>
        <v>430.4550641696635</v>
      </c>
      <c r="J973" s="19">
        <f t="shared" si="59"/>
        <v>421.32487800960007</v>
      </c>
      <c r="K973" s="31">
        <f ca="1">Raceline!L973</f>
        <v>163.04749160542508</v>
      </c>
      <c r="L973" s="31">
        <f ca="1">Raceline!M973</f>
        <v>62.418017269522814</v>
      </c>
    </row>
    <row r="974" spans="1:12" x14ac:dyDescent="0.3">
      <c r="A974" s="18">
        <v>970</v>
      </c>
      <c r="B974" s="20">
        <v>162.58036071439892</v>
      </c>
      <c r="C974" s="20">
        <v>62.58498857531724</v>
      </c>
      <c r="D974" s="19">
        <v>163.13928409758273</v>
      </c>
      <c r="E974" s="19">
        <v>67.553650835094047</v>
      </c>
      <c r="F974" s="20">
        <v>163.69820748076654</v>
      </c>
      <c r="G974" s="20">
        <v>72.522313094870853</v>
      </c>
      <c r="H974" s="19">
        <f t="shared" si="57"/>
        <v>445.90675155986969</v>
      </c>
      <c r="I974" s="20">
        <f t="shared" si="58"/>
        <v>430.92116358815542</v>
      </c>
      <c r="J974" s="19">
        <f t="shared" si="59"/>
        <v>421.76112700031462</v>
      </c>
      <c r="K974" s="31">
        <f ca="1">Raceline!L974</f>
        <v>162.58036071439892</v>
      </c>
      <c r="L974" s="31">
        <f ca="1">Raceline!M974</f>
        <v>62.58498857531724</v>
      </c>
    </row>
    <row r="975" spans="1:12" x14ac:dyDescent="0.3">
      <c r="A975" s="18">
        <v>971</v>
      </c>
      <c r="B975" s="20">
        <v>162.0828666119821</v>
      </c>
      <c r="C975" s="20">
        <v>62.592253695670784</v>
      </c>
      <c r="D975" s="19">
        <v>162.70297823493613</v>
      </c>
      <c r="E975" s="19">
        <v>67.553650835094047</v>
      </c>
      <c r="F975" s="20">
        <v>163.32308985789015</v>
      </c>
      <c r="G975" s="20">
        <v>72.515047974517302</v>
      </c>
      <c r="H975" s="19">
        <f t="shared" si="57"/>
        <v>446.40429870729724</v>
      </c>
      <c r="I975" s="20">
        <f t="shared" si="58"/>
        <v>431.357469450802</v>
      </c>
      <c r="J975" s="19">
        <f t="shared" si="59"/>
        <v>422.13631497049249</v>
      </c>
      <c r="K975" s="31">
        <f ca="1">Raceline!L975</f>
        <v>162.0828666119821</v>
      </c>
      <c r="L975" s="31">
        <f ca="1">Raceline!M975</f>
        <v>62.592253695670784</v>
      </c>
    </row>
    <row r="976" spans="1:12" x14ac:dyDescent="0.3">
      <c r="A976" s="18">
        <v>972</v>
      </c>
      <c r="B976" s="20">
        <v>161.67712113813994</v>
      </c>
      <c r="C976" s="20">
        <v>62.588529553361575</v>
      </c>
      <c r="D976" s="19">
        <v>162.26667237228952</v>
      </c>
      <c r="E976" s="19">
        <v>67.553650835094047</v>
      </c>
      <c r="F976" s="20">
        <v>162.8562236064391</v>
      </c>
      <c r="G976" s="20">
        <v>72.518772116826511</v>
      </c>
      <c r="H976" s="19">
        <f t="shared" si="57"/>
        <v>446.81006127183389</v>
      </c>
      <c r="I976" s="20">
        <f t="shared" si="58"/>
        <v>431.79377531344858</v>
      </c>
      <c r="J976" s="19">
        <f t="shared" si="59"/>
        <v>422.60319607525031</v>
      </c>
      <c r="K976" s="31">
        <f ca="1">Raceline!L976</f>
        <v>161.67712113813994</v>
      </c>
      <c r="L976" s="31">
        <f ca="1">Raceline!M976</f>
        <v>62.588529553361575</v>
      </c>
    </row>
    <row r="977" spans="1:12" x14ac:dyDescent="0.3">
      <c r="A977" s="18">
        <v>973</v>
      </c>
      <c r="B977" s="20">
        <v>161.33288795951495</v>
      </c>
      <c r="C977" s="20">
        <v>62.578460879709169</v>
      </c>
      <c r="D977" s="19">
        <v>161.83036650964291</v>
      </c>
      <c r="E977" s="19">
        <v>67.553650835094047</v>
      </c>
      <c r="F977" s="20">
        <v>162.32784505977088</v>
      </c>
      <c r="G977" s="20">
        <v>72.528840790478924</v>
      </c>
      <c r="H977" s="19">
        <f t="shared" si="57"/>
        <v>447.15444167118233</v>
      </c>
      <c r="I977" s="20">
        <f t="shared" si="58"/>
        <v>432.23008117609515</v>
      </c>
      <c r="J977" s="19">
        <f t="shared" si="59"/>
        <v>423.1316705465054</v>
      </c>
      <c r="K977" s="31">
        <f ca="1">Raceline!L977</f>
        <v>161.33288795951495</v>
      </c>
      <c r="L977" s="31">
        <f ca="1">Raceline!M977</f>
        <v>62.578460879709169</v>
      </c>
    </row>
    <row r="978" spans="1:12" x14ac:dyDescent="0.3">
      <c r="A978" s="18">
        <v>974</v>
      </c>
      <c r="B978" s="20">
        <v>160.89653775684172</v>
      </c>
      <c r="C978" s="20">
        <v>62.632999112539991</v>
      </c>
      <c r="D978" s="19">
        <v>161.39401630696966</v>
      </c>
      <c r="E978" s="19">
        <v>67.608189067924869</v>
      </c>
      <c r="F978" s="20">
        <v>161.8914948570976</v>
      </c>
      <c r="G978" s="20">
        <v>72.583379023309746</v>
      </c>
      <c r="H978" s="19">
        <f t="shared" si="57"/>
        <v>447.59418695906299</v>
      </c>
      <c r="I978" s="20">
        <f t="shared" si="58"/>
        <v>432.66982646397588</v>
      </c>
      <c r="J978" s="19">
        <f t="shared" si="59"/>
        <v>423.57141583438613</v>
      </c>
      <c r="K978" s="31">
        <f ca="1">Raceline!L978</f>
        <v>160.89653775684172</v>
      </c>
      <c r="L978" s="31">
        <f ca="1">Raceline!M978</f>
        <v>62.632999112539991</v>
      </c>
    </row>
    <row r="979" spans="1:12" x14ac:dyDescent="0.3">
      <c r="A979" s="18">
        <v>975</v>
      </c>
      <c r="B979" s="20">
        <v>160.460098874115</v>
      </c>
      <c r="C979" s="20">
        <v>62.796613811032401</v>
      </c>
      <c r="D979" s="19">
        <v>160.957577424243</v>
      </c>
      <c r="E979" s="19">
        <v>67.771803766417278</v>
      </c>
      <c r="F979" s="20">
        <v>161.45505597437099</v>
      </c>
      <c r="G979" s="20">
        <v>72.746993721802156</v>
      </c>
      <c r="H979" s="19">
        <f t="shared" si="57"/>
        <v>448.06028637755492</v>
      </c>
      <c r="I979" s="20">
        <f t="shared" si="58"/>
        <v>433.13592588246775</v>
      </c>
      <c r="J979" s="19">
        <f t="shared" si="59"/>
        <v>424.03751525287794</v>
      </c>
      <c r="K979" s="31">
        <f ca="1">Raceline!L979</f>
        <v>160.460098874115</v>
      </c>
      <c r="L979" s="31">
        <f ca="1">Raceline!M979</f>
        <v>62.796613811032401</v>
      </c>
    </row>
    <row r="980" spans="1:12" x14ac:dyDescent="0.3">
      <c r="A980" s="18">
        <v>976</v>
      </c>
      <c r="B980" s="20">
        <v>160.0546032774752</v>
      </c>
      <c r="C980" s="20">
        <v>62.793629330683295</v>
      </c>
      <c r="D980" s="19">
        <v>160.52127156159639</v>
      </c>
      <c r="E980" s="19">
        <v>67.771803766417278</v>
      </c>
      <c r="F980" s="20">
        <v>160.98793984571759</v>
      </c>
      <c r="G980" s="20">
        <v>72.749978202151269</v>
      </c>
      <c r="H980" s="19">
        <f t="shared" si="57"/>
        <v>448.46579295705425</v>
      </c>
      <c r="I980" s="20">
        <f t="shared" si="58"/>
        <v>433.57223174511432</v>
      </c>
      <c r="J980" s="19">
        <f t="shared" si="59"/>
        <v>424.50464091559741</v>
      </c>
      <c r="K980" s="31">
        <f ca="1">Raceline!L980</f>
        <v>160.0546032774752</v>
      </c>
      <c r="L980" s="31">
        <f ca="1">Raceline!M980</f>
        <v>62.793629330683295</v>
      </c>
    </row>
    <row r="981" spans="1:12" x14ac:dyDescent="0.3">
      <c r="A981" s="18">
        <v>977</v>
      </c>
      <c r="B981" s="20">
        <v>159.58748714882185</v>
      </c>
      <c r="C981" s="20">
        <v>62.796613811032394</v>
      </c>
      <c r="D981" s="19">
        <v>160.08496569894976</v>
      </c>
      <c r="E981" s="19">
        <v>67.771803766417278</v>
      </c>
      <c r="F981" s="20">
        <v>160.58244424907767</v>
      </c>
      <c r="G981" s="20">
        <v>72.746993721802156</v>
      </c>
      <c r="H981" s="19">
        <f t="shared" si="57"/>
        <v>448.93291861977366</v>
      </c>
      <c r="I981" s="20">
        <f t="shared" si="58"/>
        <v>434.00853760776096</v>
      </c>
      <c r="J981" s="19">
        <f t="shared" si="59"/>
        <v>424.91014749509685</v>
      </c>
      <c r="K981" s="31">
        <f ca="1">Raceline!L981</f>
        <v>159.58748714882185</v>
      </c>
      <c r="L981" s="31">
        <f ca="1">Raceline!M981</f>
        <v>62.796613811032394</v>
      </c>
    </row>
    <row r="982" spans="1:12" x14ac:dyDescent="0.3">
      <c r="A982" s="18">
        <v>978</v>
      </c>
      <c r="B982" s="20">
        <v>159.15118128617527</v>
      </c>
      <c r="C982" s="20">
        <v>62.796613811032394</v>
      </c>
      <c r="D982" s="19">
        <v>159.64865983630315</v>
      </c>
      <c r="E982" s="19">
        <v>67.771803766417278</v>
      </c>
      <c r="F982" s="20">
        <v>160.14613838643103</v>
      </c>
      <c r="G982" s="20">
        <v>72.74699372180217</v>
      </c>
      <c r="H982" s="19">
        <f t="shared" si="57"/>
        <v>449.36922448242024</v>
      </c>
      <c r="I982" s="20">
        <f t="shared" si="58"/>
        <v>434.44484347040759</v>
      </c>
      <c r="J982" s="19">
        <f t="shared" si="59"/>
        <v>425.34645335774348</v>
      </c>
      <c r="K982" s="31">
        <f ca="1">Raceline!L982</f>
        <v>159.15118128617527</v>
      </c>
      <c r="L982" s="31">
        <f ca="1">Raceline!M982</f>
        <v>62.796613811032394</v>
      </c>
    </row>
    <row r="983" spans="1:12" x14ac:dyDescent="0.3">
      <c r="A983" s="18">
        <v>979</v>
      </c>
      <c r="B983" s="20">
        <v>158.71478674347543</v>
      </c>
      <c r="C983" s="20">
        <v>62.905690276694159</v>
      </c>
      <c r="D983" s="19">
        <v>159.21226529360328</v>
      </c>
      <c r="E983" s="19">
        <v>67.880880232079051</v>
      </c>
      <c r="F983" s="20">
        <v>159.70974384373113</v>
      </c>
      <c r="G983" s="20">
        <v>72.856070187463942</v>
      </c>
      <c r="H983" s="19">
        <f t="shared" si="57"/>
        <v>449.81904430441506</v>
      </c>
      <c r="I983" s="20">
        <f t="shared" si="58"/>
        <v>434.89466329240247</v>
      </c>
      <c r="J983" s="19">
        <f t="shared" si="59"/>
        <v>425.79627317973836</v>
      </c>
      <c r="K983" s="31">
        <f ca="1">Raceline!L983</f>
        <v>158.71478674347543</v>
      </c>
      <c r="L983" s="31">
        <f ca="1">Raceline!M983</f>
        <v>62.905690276694159</v>
      </c>
    </row>
    <row r="984" spans="1:12" x14ac:dyDescent="0.3">
      <c r="A984" s="18">
        <v>980</v>
      </c>
      <c r="B984" s="20">
        <v>158.30920246678221</v>
      </c>
      <c r="C984" s="20">
        <v>63.011782262006662</v>
      </c>
      <c r="D984" s="19">
        <v>158.77587075090324</v>
      </c>
      <c r="E984" s="19">
        <v>67.989956697740666</v>
      </c>
      <c r="F984" s="20">
        <v>159.24253903502427</v>
      </c>
      <c r="G984" s="20">
        <v>72.968131133474671</v>
      </c>
      <c r="H984" s="19">
        <f t="shared" si="57"/>
        <v>450.23827468839062</v>
      </c>
      <c r="I984" s="20">
        <f t="shared" si="58"/>
        <v>435.34448311439746</v>
      </c>
      <c r="J984" s="19">
        <f t="shared" si="59"/>
        <v>426.27672920155476</v>
      </c>
      <c r="K984" s="31">
        <f ca="1">Raceline!L984</f>
        <v>158.30920246678221</v>
      </c>
      <c r="L984" s="31">
        <f ca="1">Raceline!M984</f>
        <v>63.011782262006662</v>
      </c>
    </row>
    <row r="985" spans="1:12" x14ac:dyDescent="0.3">
      <c r="A985" s="18">
        <v>981</v>
      </c>
      <c r="B985" s="20">
        <v>157.96563781994831</v>
      </c>
      <c r="C985" s="20">
        <v>63.003958447882738</v>
      </c>
      <c r="D985" s="19">
        <v>158.33956488825663</v>
      </c>
      <c r="E985" s="19">
        <v>67.989956697740666</v>
      </c>
      <c r="F985" s="20">
        <v>158.71349195656495</v>
      </c>
      <c r="G985" s="20">
        <v>72.975954947598595</v>
      </c>
      <c r="H985" s="19">
        <f t="shared" si="57"/>
        <v>450.58192840744738</v>
      </c>
      <c r="I985" s="20">
        <f t="shared" si="58"/>
        <v>435.78078897704404</v>
      </c>
      <c r="J985" s="19">
        <f t="shared" si="59"/>
        <v>426.80583412809938</v>
      </c>
      <c r="K985" s="31">
        <f ca="1">Raceline!L985</f>
        <v>157.96563781994831</v>
      </c>
      <c r="L985" s="31">
        <f ca="1">Raceline!M985</f>
        <v>63.003958447882738</v>
      </c>
    </row>
    <row r="986" spans="1:12" x14ac:dyDescent="0.3">
      <c r="A986" s="18">
        <v>982</v>
      </c>
      <c r="B986" s="20">
        <v>157.52933195730171</v>
      </c>
      <c r="C986" s="20">
        <v>63.003958447882738</v>
      </c>
      <c r="D986" s="19">
        <v>157.90325902561003</v>
      </c>
      <c r="E986" s="19">
        <v>67.989956697740666</v>
      </c>
      <c r="F986" s="20">
        <v>158.27718609391835</v>
      </c>
      <c r="G986" s="20">
        <v>72.975954947598595</v>
      </c>
      <c r="H986" s="19">
        <f t="shared" si="57"/>
        <v>451.01823427009401</v>
      </c>
      <c r="I986" s="20">
        <f t="shared" si="58"/>
        <v>436.21709483969062</v>
      </c>
      <c r="J986" s="19">
        <f t="shared" si="59"/>
        <v>427.24213999074595</v>
      </c>
      <c r="K986" s="31">
        <f ca="1">Raceline!L986</f>
        <v>157.52933195730171</v>
      </c>
      <c r="L986" s="31">
        <f ca="1">Raceline!M986</f>
        <v>63.003958447882738</v>
      </c>
    </row>
    <row r="987" spans="1:12" x14ac:dyDescent="0.3">
      <c r="A987" s="18">
        <v>983</v>
      </c>
      <c r="B987" s="20">
        <v>157.09302609465507</v>
      </c>
      <c r="C987" s="20">
        <v>63.003958447882738</v>
      </c>
      <c r="D987" s="19">
        <v>157.46695316296339</v>
      </c>
      <c r="E987" s="19">
        <v>67.989956697740666</v>
      </c>
      <c r="F987" s="20">
        <v>157.84088023127171</v>
      </c>
      <c r="G987" s="20">
        <v>72.975954947598595</v>
      </c>
      <c r="H987" s="19">
        <f t="shared" si="57"/>
        <v>451.45454013274065</v>
      </c>
      <c r="I987" s="20">
        <f t="shared" si="58"/>
        <v>436.65340070233725</v>
      </c>
      <c r="J987" s="19">
        <f t="shared" si="59"/>
        <v>427.67844585339259</v>
      </c>
      <c r="K987" s="31">
        <f ca="1">Raceline!L987</f>
        <v>157.09302609465507</v>
      </c>
      <c r="L987" s="31">
        <f ca="1">Raceline!M987</f>
        <v>63.003958447882738</v>
      </c>
    </row>
    <row r="988" spans="1:12" x14ac:dyDescent="0.3">
      <c r="A988" s="18">
        <v>984</v>
      </c>
      <c r="B988" s="20">
        <v>156.5948433156785</v>
      </c>
      <c r="C988" s="20">
        <v>63.008985418263805</v>
      </c>
      <c r="D988" s="19">
        <v>157.03064730031679</v>
      </c>
      <c r="E988" s="19">
        <v>67.989956697740666</v>
      </c>
      <c r="F988" s="20">
        <v>157.46645128495507</v>
      </c>
      <c r="G988" s="20">
        <v>72.970927977217528</v>
      </c>
      <c r="H988" s="19">
        <f t="shared" si="57"/>
        <v>451.95274827368178</v>
      </c>
      <c r="I988" s="20">
        <f t="shared" si="58"/>
        <v>437.08970656498389</v>
      </c>
      <c r="J988" s="19">
        <f t="shared" si="59"/>
        <v>428.05290854348465</v>
      </c>
      <c r="K988" s="31">
        <f ca="1">Raceline!L988</f>
        <v>156.5948433156785</v>
      </c>
      <c r="L988" s="31">
        <f ca="1">Raceline!M988</f>
        <v>63.008985418263805</v>
      </c>
    </row>
    <row r="989" spans="1:12" x14ac:dyDescent="0.3">
      <c r="A989" s="18">
        <v>985</v>
      </c>
      <c r="B989" s="20">
        <v>156.18936366740076</v>
      </c>
      <c r="C989" s="20">
        <v>63.115453644158706</v>
      </c>
      <c r="D989" s="19">
        <v>156.59425275761691</v>
      </c>
      <c r="E989" s="19">
        <v>68.099033163402268</v>
      </c>
      <c r="F989" s="20">
        <v>156.99914184783307</v>
      </c>
      <c r="G989" s="20">
        <v>73.082612682645831</v>
      </c>
      <c r="H989" s="19">
        <f t="shared" si="57"/>
        <v>452.37197282960932</v>
      </c>
      <c r="I989" s="20">
        <f t="shared" si="58"/>
        <v>437.53952638697871</v>
      </c>
      <c r="J989" s="19">
        <f t="shared" si="59"/>
        <v>428.53337871264176</v>
      </c>
      <c r="K989" s="31">
        <f ca="1">Raceline!L989</f>
        <v>156.18936366740076</v>
      </c>
      <c r="L989" s="31">
        <f ca="1">Raceline!M989</f>
        <v>63.115453644158706</v>
      </c>
    </row>
    <row r="990" spans="1:12" x14ac:dyDescent="0.3">
      <c r="A990" s="18">
        <v>986</v>
      </c>
      <c r="B990" s="20">
        <v>155.78393114660847</v>
      </c>
      <c r="C990" s="20">
        <v>63.222111379205963</v>
      </c>
      <c r="D990" s="19">
        <v>156.15785821491687</v>
      </c>
      <c r="E990" s="19">
        <v>68.208109629063884</v>
      </c>
      <c r="F990" s="20">
        <v>156.53178528322528</v>
      </c>
      <c r="G990" s="20">
        <v>73.194107878921812</v>
      </c>
      <c r="H990" s="19">
        <f t="shared" si="57"/>
        <v>452.79119997730066</v>
      </c>
      <c r="I990" s="20">
        <f t="shared" si="58"/>
        <v>437.9893462089737</v>
      </c>
      <c r="J990" s="19">
        <f t="shared" si="59"/>
        <v>429.01385070690844</v>
      </c>
      <c r="K990" s="31">
        <f ca="1">Raceline!L990</f>
        <v>155.78393114660847</v>
      </c>
      <c r="L990" s="31">
        <f ca="1">Raceline!M990</f>
        <v>63.222111379205963</v>
      </c>
    </row>
    <row r="991" spans="1:12" x14ac:dyDescent="0.3">
      <c r="A991" s="18">
        <v>987</v>
      </c>
      <c r="B991" s="20">
        <v>155.34762528396186</v>
      </c>
      <c r="C991" s="20">
        <v>63.222111379205963</v>
      </c>
      <c r="D991" s="19">
        <v>155.72155235227027</v>
      </c>
      <c r="E991" s="19">
        <v>68.208109629063884</v>
      </c>
      <c r="F991" s="20">
        <v>156.09547942057867</v>
      </c>
      <c r="G991" s="20">
        <v>73.194107878921812</v>
      </c>
      <c r="H991" s="19">
        <f t="shared" si="57"/>
        <v>453.2275058399473</v>
      </c>
      <c r="I991" s="20">
        <f t="shared" si="58"/>
        <v>438.42565207162033</v>
      </c>
      <c r="J991" s="19">
        <f t="shared" si="59"/>
        <v>429.45015656955502</v>
      </c>
      <c r="K991" s="31">
        <f ca="1">Raceline!L991</f>
        <v>155.34762528396186</v>
      </c>
      <c r="L991" s="31">
        <f ca="1">Raceline!M991</f>
        <v>63.222111379205963</v>
      </c>
    </row>
    <row r="992" spans="1:12" x14ac:dyDescent="0.3">
      <c r="A992" s="18">
        <v>988</v>
      </c>
      <c r="B992" s="20">
        <v>154.91131942131526</v>
      </c>
      <c r="C992" s="20">
        <v>63.222111379205963</v>
      </c>
      <c r="D992" s="19">
        <v>155.28524648962366</v>
      </c>
      <c r="E992" s="19">
        <v>68.208109629063884</v>
      </c>
      <c r="F992" s="20">
        <v>155.65917355793206</v>
      </c>
      <c r="G992" s="20">
        <v>73.194107878921812</v>
      </c>
      <c r="H992" s="19">
        <f t="shared" si="57"/>
        <v>453.66381170259388</v>
      </c>
      <c r="I992" s="20">
        <f t="shared" si="58"/>
        <v>438.86195793426691</v>
      </c>
      <c r="J992" s="19">
        <f t="shared" si="59"/>
        <v>429.8864624322016</v>
      </c>
      <c r="K992" s="31">
        <f ca="1">Raceline!L992</f>
        <v>154.91131942131526</v>
      </c>
      <c r="L992" s="31">
        <f ca="1">Raceline!M992</f>
        <v>63.222111379205963</v>
      </c>
    </row>
    <row r="993" spans="1:12" x14ac:dyDescent="0.3">
      <c r="A993" s="18">
        <v>989</v>
      </c>
      <c r="B993" s="20">
        <v>154.47501355866882</v>
      </c>
      <c r="C993" s="20">
        <v>63.222111379205963</v>
      </c>
      <c r="D993" s="19">
        <v>154.84894062697722</v>
      </c>
      <c r="E993" s="19">
        <v>68.208109629063884</v>
      </c>
      <c r="F993" s="20">
        <v>155.22286769528563</v>
      </c>
      <c r="G993" s="20">
        <v>73.194107878921812</v>
      </c>
      <c r="H993" s="19">
        <f t="shared" si="57"/>
        <v>454.10011756524034</v>
      </c>
      <c r="I993" s="20">
        <f t="shared" si="58"/>
        <v>439.29826379691337</v>
      </c>
      <c r="J993" s="19">
        <f t="shared" si="59"/>
        <v>430.32276829484806</v>
      </c>
      <c r="K993" s="31">
        <f ca="1">Raceline!L993</f>
        <v>154.47501355866882</v>
      </c>
      <c r="L993" s="31">
        <f ca="1">Raceline!M993</f>
        <v>63.222111379205963</v>
      </c>
    </row>
    <row r="994" spans="1:12" x14ac:dyDescent="0.3">
      <c r="A994" s="18">
        <v>990</v>
      </c>
      <c r="B994" s="20">
        <v>154.10075911923317</v>
      </c>
      <c r="C994" s="20">
        <v>63.2178457500696</v>
      </c>
      <c r="D994" s="19">
        <v>154.41263476433062</v>
      </c>
      <c r="E994" s="19">
        <v>68.208109629063884</v>
      </c>
      <c r="F994" s="20">
        <v>154.72451040942806</v>
      </c>
      <c r="G994" s="20">
        <v>73.198373508058168</v>
      </c>
      <c r="H994" s="19">
        <f t="shared" si="57"/>
        <v>454.47439631300625</v>
      </c>
      <c r="I994" s="20">
        <f t="shared" si="58"/>
        <v>439.73456965955995</v>
      </c>
      <c r="J994" s="19">
        <f t="shared" si="59"/>
        <v>430.82114383594057</v>
      </c>
      <c r="K994" s="31">
        <f ca="1">Raceline!L994</f>
        <v>154.10075911923317</v>
      </c>
      <c r="L994" s="31">
        <f ca="1">Raceline!M994</f>
        <v>63.2178457500696</v>
      </c>
    </row>
    <row r="995" spans="1:12" x14ac:dyDescent="0.3">
      <c r="A995" s="18">
        <v>991</v>
      </c>
      <c r="B995" s="20">
        <v>153.72665094116513</v>
      </c>
      <c r="C995" s="20">
        <v>63.214347428474923</v>
      </c>
      <c r="D995" s="19">
        <v>153.97632890168398</v>
      </c>
      <c r="E995" s="19">
        <v>68.208109629063884</v>
      </c>
      <c r="F995" s="20">
        <v>154.22600686220284</v>
      </c>
      <c r="G995" s="20">
        <v>73.201871829652845</v>
      </c>
      <c r="H995" s="19">
        <f t="shared" si="57"/>
        <v>454.84852084728777</v>
      </c>
      <c r="I995" s="20">
        <f t="shared" si="58"/>
        <v>440.17087552220659</v>
      </c>
      <c r="J995" s="19">
        <f t="shared" si="59"/>
        <v>431.31965965800657</v>
      </c>
      <c r="K995" s="31">
        <f ca="1">Raceline!L995</f>
        <v>153.72665094116513</v>
      </c>
      <c r="L995" s="31">
        <f ca="1">Raceline!M995</f>
        <v>63.214347428474923</v>
      </c>
    </row>
    <row r="996" spans="1:12" x14ac:dyDescent="0.3">
      <c r="A996" s="18">
        <v>992</v>
      </c>
      <c r="B996" s="20">
        <v>153.2903450785185</v>
      </c>
      <c r="C996" s="20">
        <v>63.214347428474923</v>
      </c>
      <c r="D996" s="19">
        <v>153.54002303903738</v>
      </c>
      <c r="E996" s="19">
        <v>68.208109629063884</v>
      </c>
      <c r="F996" s="20">
        <v>153.78970099955626</v>
      </c>
      <c r="G996" s="20">
        <v>73.201871829652845</v>
      </c>
      <c r="H996" s="19">
        <f t="shared" si="57"/>
        <v>455.28482670993441</v>
      </c>
      <c r="I996" s="20">
        <f t="shared" si="58"/>
        <v>440.60718138485322</v>
      </c>
      <c r="J996" s="19">
        <f t="shared" si="59"/>
        <v>431.75596552065315</v>
      </c>
      <c r="K996" s="31">
        <f ca="1">Raceline!L996</f>
        <v>153.2903450785185</v>
      </c>
      <c r="L996" s="31">
        <f ca="1">Raceline!M996</f>
        <v>63.214347428474923</v>
      </c>
    </row>
    <row r="997" spans="1:12" x14ac:dyDescent="0.3">
      <c r="A997" s="18">
        <v>993</v>
      </c>
      <c r="B997" s="20">
        <v>152.85395053581846</v>
      </c>
      <c r="C997" s="20">
        <v>63.323423894136695</v>
      </c>
      <c r="D997" s="19">
        <v>153.10362849633734</v>
      </c>
      <c r="E997" s="19">
        <v>68.317186094725656</v>
      </c>
      <c r="F997" s="20">
        <v>153.35330645685622</v>
      </c>
      <c r="G997" s="20">
        <v>73.310948295314617</v>
      </c>
      <c r="H997" s="19">
        <f t="shared" si="57"/>
        <v>455.73464653192946</v>
      </c>
      <c r="I997" s="20">
        <f t="shared" si="58"/>
        <v>441.05700120684827</v>
      </c>
      <c r="J997" s="19">
        <f t="shared" si="59"/>
        <v>432.2057853426482</v>
      </c>
      <c r="K997" s="31">
        <f ca="1">Raceline!L997</f>
        <v>152.85395053581846</v>
      </c>
      <c r="L997" s="31">
        <f ca="1">Raceline!M997</f>
        <v>63.323423894136695</v>
      </c>
    </row>
    <row r="998" spans="1:12" x14ac:dyDescent="0.3">
      <c r="A998" s="18">
        <v>994</v>
      </c>
      <c r="B998" s="20">
        <v>152.41764467317185</v>
      </c>
      <c r="C998" s="20">
        <v>63.323423894136695</v>
      </c>
      <c r="D998" s="19">
        <v>152.66732263369073</v>
      </c>
      <c r="E998" s="19">
        <v>68.317186094725656</v>
      </c>
      <c r="F998" s="20">
        <v>152.91700059420961</v>
      </c>
      <c r="G998" s="20">
        <v>73.310948295314617</v>
      </c>
      <c r="H998" s="19">
        <f t="shared" si="57"/>
        <v>456.17095239457603</v>
      </c>
      <c r="I998" s="20">
        <f t="shared" si="58"/>
        <v>441.4933070694949</v>
      </c>
      <c r="J998" s="19">
        <f t="shared" si="59"/>
        <v>432.64209120529483</v>
      </c>
      <c r="K998" s="31">
        <f ca="1">Raceline!L998</f>
        <v>152.41764467317185</v>
      </c>
      <c r="L998" s="31">
        <f ca="1">Raceline!M998</f>
        <v>63.323423894136695</v>
      </c>
    </row>
    <row r="999" spans="1:12" x14ac:dyDescent="0.3">
      <c r="A999" s="18">
        <v>995</v>
      </c>
      <c r="B999" s="20">
        <v>151.98125013047198</v>
      </c>
      <c r="C999" s="20">
        <v>63.432500359798311</v>
      </c>
      <c r="D999" s="19">
        <v>152.23092809099086</v>
      </c>
      <c r="E999" s="19">
        <v>68.426262560387272</v>
      </c>
      <c r="F999" s="20">
        <v>152.48060605150974</v>
      </c>
      <c r="G999" s="20">
        <v>73.420024760976233</v>
      </c>
      <c r="H999" s="19">
        <f t="shared" si="57"/>
        <v>456.62077221657086</v>
      </c>
      <c r="I999" s="20">
        <f t="shared" si="58"/>
        <v>441.94312689148973</v>
      </c>
      <c r="J999" s="19">
        <f t="shared" si="59"/>
        <v>433.09191102728965</v>
      </c>
      <c r="K999" s="31">
        <f ca="1">Raceline!L999</f>
        <v>151.98125013047198</v>
      </c>
      <c r="L999" s="31">
        <f ca="1">Raceline!M999</f>
        <v>63.432500359798311</v>
      </c>
    </row>
    <row r="1000" spans="1:12" x14ac:dyDescent="0.3">
      <c r="A1000" s="18">
        <v>996</v>
      </c>
      <c r="B1000" s="20">
        <v>151.60725962965162</v>
      </c>
      <c r="C1000" s="20">
        <v>63.429774267935144</v>
      </c>
      <c r="D1000" s="19">
        <v>151.79462222834425</v>
      </c>
      <c r="E1000" s="19">
        <v>68.426262560387272</v>
      </c>
      <c r="F1000" s="20">
        <v>151.98198482703688</v>
      </c>
      <c r="G1000" s="20">
        <v>73.4227508528394</v>
      </c>
      <c r="H1000" s="19">
        <f t="shared" si="57"/>
        <v>456.99477265277477</v>
      </c>
      <c r="I1000" s="20">
        <f t="shared" si="58"/>
        <v>442.37943275413636</v>
      </c>
      <c r="J1000" s="19">
        <f t="shared" si="59"/>
        <v>433.59053970383331</v>
      </c>
      <c r="K1000" s="31">
        <f ca="1">Raceline!L1000</f>
        <v>151.60725962965162</v>
      </c>
      <c r="L1000" s="31">
        <f ca="1">Raceline!M1000</f>
        <v>63.429774267935144</v>
      </c>
    </row>
    <row r="1001" spans="1:12" x14ac:dyDescent="0.3">
      <c r="A1001" s="18">
        <v>997</v>
      </c>
      <c r="B1001" s="20">
        <v>151.23335794811541</v>
      </c>
      <c r="C1001" s="20">
        <v>63.427824264891832</v>
      </c>
      <c r="D1001" s="19">
        <v>151.35831636569762</v>
      </c>
      <c r="E1001" s="19">
        <v>68.426262560387272</v>
      </c>
      <c r="F1001" s="20">
        <v>151.48327478327982</v>
      </c>
      <c r="G1001" s="20">
        <v>73.424700855882705</v>
      </c>
      <c r="H1001" s="19">
        <f t="shared" si="57"/>
        <v>457.36867941918518</v>
      </c>
      <c r="I1001" s="20">
        <f t="shared" si="58"/>
        <v>442.81573861678299</v>
      </c>
      <c r="J1001" s="19">
        <f t="shared" si="59"/>
        <v>434.08925355992318</v>
      </c>
      <c r="K1001" s="31">
        <f ca="1">Raceline!L1001</f>
        <v>151.23335794811541</v>
      </c>
      <c r="L1001" s="31">
        <f ca="1">Raceline!M1001</f>
        <v>63.427824264891832</v>
      </c>
    </row>
    <row r="1002" spans="1:12" x14ac:dyDescent="0.3">
      <c r="A1002" s="18">
        <v>998</v>
      </c>
      <c r="B1002" s="20">
        <v>150.79705208546881</v>
      </c>
      <c r="C1002" s="20">
        <v>63.427824264891832</v>
      </c>
      <c r="D1002" s="19">
        <v>150.92201050305101</v>
      </c>
      <c r="E1002" s="19">
        <v>68.426262560387272</v>
      </c>
      <c r="F1002" s="20">
        <v>151.04696892063322</v>
      </c>
      <c r="G1002" s="20">
        <v>73.424700855882705</v>
      </c>
      <c r="H1002" s="19">
        <f t="shared" si="57"/>
        <v>457.80498528183182</v>
      </c>
      <c r="I1002" s="20">
        <f t="shared" si="58"/>
        <v>443.25204447942963</v>
      </c>
      <c r="J1002" s="19">
        <f t="shared" si="59"/>
        <v>434.52555942256981</v>
      </c>
      <c r="K1002" s="31">
        <f ca="1">Raceline!L1002</f>
        <v>150.79705208546881</v>
      </c>
      <c r="L1002" s="31">
        <f ca="1">Raceline!M1002</f>
        <v>63.427824264891832</v>
      </c>
    </row>
    <row r="1003" spans="1:12" x14ac:dyDescent="0.3">
      <c r="A1003" s="18">
        <v>999</v>
      </c>
      <c r="B1003" s="20">
        <v>150.3607462228222</v>
      </c>
      <c r="C1003" s="20">
        <v>63.427824264891832</v>
      </c>
      <c r="D1003" s="19">
        <v>150.48570464040441</v>
      </c>
      <c r="E1003" s="19">
        <v>68.426262560387272</v>
      </c>
      <c r="F1003" s="20">
        <v>150.61066305798661</v>
      </c>
      <c r="G1003" s="20">
        <v>73.424700855882705</v>
      </c>
      <c r="H1003" s="19">
        <f t="shared" si="57"/>
        <v>458.2412911444784</v>
      </c>
      <c r="I1003" s="20">
        <f t="shared" si="58"/>
        <v>443.68835034207621</v>
      </c>
      <c r="J1003" s="19">
        <f t="shared" si="59"/>
        <v>434.96186528521639</v>
      </c>
      <c r="K1003" s="31">
        <f ca="1">Raceline!L1003</f>
        <v>150.3607462228222</v>
      </c>
      <c r="L1003" s="31">
        <f ca="1">Raceline!M1003</f>
        <v>63.427824264891832</v>
      </c>
    </row>
    <row r="1004" spans="1:12" x14ac:dyDescent="0.3">
      <c r="A1004" s="18">
        <v>1000</v>
      </c>
      <c r="B1004" s="20">
        <v>149.92444036017559</v>
      </c>
      <c r="C1004" s="20">
        <v>63.427824264891832</v>
      </c>
      <c r="D1004" s="19">
        <v>150.0493987777578</v>
      </c>
      <c r="E1004" s="19">
        <v>68.426262560387272</v>
      </c>
      <c r="F1004" s="20">
        <v>150.17435719534001</v>
      </c>
      <c r="G1004" s="20">
        <v>73.424700855882705</v>
      </c>
      <c r="H1004" s="19">
        <f t="shared" si="57"/>
        <v>458.67759700712497</v>
      </c>
      <c r="I1004" s="20">
        <f t="shared" si="58"/>
        <v>444.12465620472278</v>
      </c>
      <c r="J1004" s="19">
        <f t="shared" si="59"/>
        <v>435.39817114786297</v>
      </c>
      <c r="K1004" s="31">
        <f ca="1">Raceline!L1004</f>
        <v>149.92444036017559</v>
      </c>
      <c r="L1004" s="31">
        <f ca="1">Raceline!M1004</f>
        <v>63.427824264891832</v>
      </c>
    </row>
    <row r="1005" spans="1:12" x14ac:dyDescent="0.3">
      <c r="A1005" s="18">
        <v>1001</v>
      </c>
      <c r="B1005" s="20">
        <v>149.48813449752913</v>
      </c>
      <c r="C1005" s="20">
        <v>63.427824264891832</v>
      </c>
      <c r="D1005" s="19">
        <v>149.61309291511134</v>
      </c>
      <c r="E1005" s="19">
        <v>68.426262560387272</v>
      </c>
      <c r="F1005" s="20">
        <v>149.73805133269354</v>
      </c>
      <c r="G1005" s="20">
        <v>73.424700855882705</v>
      </c>
      <c r="H1005" s="19">
        <f t="shared" si="57"/>
        <v>459.11390286977144</v>
      </c>
      <c r="I1005" s="20">
        <f t="shared" si="58"/>
        <v>444.56096206736925</v>
      </c>
      <c r="J1005" s="19">
        <f t="shared" si="59"/>
        <v>435.83447701050943</v>
      </c>
      <c r="K1005" s="31">
        <f ca="1">Raceline!L1005</f>
        <v>149.48813449752913</v>
      </c>
      <c r="L1005" s="31">
        <f ca="1">Raceline!M1005</f>
        <v>63.427824264891832</v>
      </c>
    </row>
    <row r="1006" spans="1:12" x14ac:dyDescent="0.3">
      <c r="A1006" s="18">
        <v>1002</v>
      </c>
      <c r="B1006" s="20">
        <v>149.05182863488253</v>
      </c>
      <c r="C1006" s="20">
        <v>63.427824264891832</v>
      </c>
      <c r="D1006" s="19">
        <v>149.17678705246473</v>
      </c>
      <c r="E1006" s="19">
        <v>68.426262560387272</v>
      </c>
      <c r="F1006" s="20">
        <v>149.30174547004694</v>
      </c>
      <c r="G1006" s="20">
        <v>73.424700855882705</v>
      </c>
      <c r="H1006" s="19">
        <f t="shared" si="57"/>
        <v>459.55020873241801</v>
      </c>
      <c r="I1006" s="20">
        <f t="shared" si="58"/>
        <v>444.99726793001582</v>
      </c>
      <c r="J1006" s="19">
        <f t="shared" si="59"/>
        <v>436.27078287315601</v>
      </c>
      <c r="K1006" s="31">
        <f ca="1">Raceline!L1006</f>
        <v>149.05182863488253</v>
      </c>
      <c r="L1006" s="31">
        <f ca="1">Raceline!M1006</f>
        <v>63.427824264891832</v>
      </c>
    </row>
    <row r="1007" spans="1:12" x14ac:dyDescent="0.3">
      <c r="A1007" s="18">
        <v>1003</v>
      </c>
      <c r="B1007" s="20">
        <v>148.61552277223592</v>
      </c>
      <c r="C1007" s="20">
        <v>63.427824264891832</v>
      </c>
      <c r="D1007" s="19">
        <v>148.74048118981813</v>
      </c>
      <c r="E1007" s="19">
        <v>68.426262560387272</v>
      </c>
      <c r="F1007" s="20">
        <v>148.86543960740033</v>
      </c>
      <c r="G1007" s="20">
        <v>73.424700855882705</v>
      </c>
      <c r="H1007" s="19">
        <f t="shared" si="57"/>
        <v>459.98651459506459</v>
      </c>
      <c r="I1007" s="20">
        <f t="shared" si="58"/>
        <v>445.4335737926624</v>
      </c>
      <c r="J1007" s="19">
        <f t="shared" si="59"/>
        <v>436.70708873580259</v>
      </c>
      <c r="K1007" s="31">
        <f ca="1">Raceline!L1007</f>
        <v>148.61552277223592</v>
      </c>
      <c r="L1007" s="31">
        <f ca="1">Raceline!M1007</f>
        <v>63.427824264891832</v>
      </c>
    </row>
    <row r="1008" spans="1:12" x14ac:dyDescent="0.3">
      <c r="A1008" s="18">
        <v>1004</v>
      </c>
      <c r="B1008" s="20">
        <v>148.24168084441922</v>
      </c>
      <c r="C1008" s="20">
        <v>63.426653131679316</v>
      </c>
      <c r="D1008" s="19">
        <v>148.30417532717152</v>
      </c>
      <c r="E1008" s="19">
        <v>68.426262560387272</v>
      </c>
      <c r="F1008" s="20">
        <v>148.36666980992382</v>
      </c>
      <c r="G1008" s="20">
        <v>73.425871989095228</v>
      </c>
      <c r="H1008" s="19">
        <f t="shared" si="57"/>
        <v>460.3603583572791</v>
      </c>
      <c r="I1008" s="20">
        <f t="shared" si="58"/>
        <v>445.86987965530898</v>
      </c>
      <c r="J1008" s="19">
        <f t="shared" si="59"/>
        <v>437.20585990821309</v>
      </c>
      <c r="K1008" s="31">
        <f ca="1">Raceline!L1008</f>
        <v>148.24168084441922</v>
      </c>
      <c r="L1008" s="31">
        <f ca="1">Raceline!M1008</f>
        <v>63.426653131679316</v>
      </c>
    </row>
    <row r="1009" spans="1:12" x14ac:dyDescent="0.3">
      <c r="A1009" s="18">
        <v>1005</v>
      </c>
      <c r="B1009" s="20">
        <v>147.80537498177262</v>
      </c>
      <c r="C1009" s="20">
        <v>63.426653131679316</v>
      </c>
      <c r="D1009" s="19">
        <v>147.86786946452492</v>
      </c>
      <c r="E1009" s="19">
        <v>68.426262560387272</v>
      </c>
      <c r="F1009" s="20">
        <v>147.93036394727721</v>
      </c>
      <c r="G1009" s="20">
        <v>73.425871989095228</v>
      </c>
      <c r="H1009" s="19">
        <f t="shared" si="57"/>
        <v>460.79666421992567</v>
      </c>
      <c r="I1009" s="20">
        <f t="shared" si="58"/>
        <v>446.30618551795556</v>
      </c>
      <c r="J1009" s="19">
        <f t="shared" si="59"/>
        <v>437.64216577085972</v>
      </c>
      <c r="K1009" s="31">
        <f ca="1">Raceline!L1009</f>
        <v>147.80537498177262</v>
      </c>
      <c r="L1009" s="31">
        <f ca="1">Raceline!M1009</f>
        <v>63.426653131679316</v>
      </c>
    </row>
    <row r="1010" spans="1:12" x14ac:dyDescent="0.3">
      <c r="A1010" s="18">
        <v>1006</v>
      </c>
      <c r="B1010" s="20">
        <v>147.43156360187831</v>
      </c>
      <c r="C1010" s="20">
        <v>63.426262560387272</v>
      </c>
      <c r="D1010" s="19">
        <v>147.43156360187831</v>
      </c>
      <c r="E1010" s="19">
        <v>68.426262560387272</v>
      </c>
      <c r="F1010" s="20">
        <v>147.43156360187831</v>
      </c>
      <c r="G1010" s="20">
        <v>73.426262560387272</v>
      </c>
      <c r="H1010" s="19">
        <f t="shared" si="57"/>
        <v>461.17047580386122</v>
      </c>
      <c r="I1010" s="20">
        <f t="shared" si="58"/>
        <v>446.74249138060213</v>
      </c>
      <c r="J1010" s="19">
        <f t="shared" si="59"/>
        <v>438.14096626917143</v>
      </c>
      <c r="K1010" s="31">
        <f ca="1">Raceline!L1010</f>
        <v>147.43156360187831</v>
      </c>
      <c r="L1010" s="31">
        <f ca="1">Raceline!M1010</f>
        <v>63.426262560387272</v>
      </c>
    </row>
    <row r="1011" spans="1:12" x14ac:dyDescent="0.3">
      <c r="A1011" s="18">
        <v>1007</v>
      </c>
      <c r="B1011" s="20">
        <v>146.9952577392317</v>
      </c>
      <c r="C1011" s="20">
        <v>63.426262560387272</v>
      </c>
      <c r="D1011" s="19">
        <v>146.9952577392317</v>
      </c>
      <c r="E1011" s="19">
        <v>68.426262560387272</v>
      </c>
      <c r="F1011" s="20">
        <v>146.9952577392317</v>
      </c>
      <c r="G1011" s="20">
        <v>73.426262560387272</v>
      </c>
      <c r="H1011" s="19">
        <f t="shared" si="57"/>
        <v>461.6067816665078</v>
      </c>
      <c r="I1011" s="20">
        <f t="shared" si="58"/>
        <v>447.17879724324871</v>
      </c>
      <c r="J1011" s="19">
        <f t="shared" si="59"/>
        <v>438.57727213181806</v>
      </c>
      <c r="K1011" s="31">
        <f ca="1">Raceline!L1011</f>
        <v>146.9952577392317</v>
      </c>
      <c r="L1011" s="31">
        <f ca="1">Raceline!M1011</f>
        <v>63.426262560387272</v>
      </c>
    </row>
    <row r="1012" spans="1:12" x14ac:dyDescent="0.3">
      <c r="A1012" s="18">
        <v>1008</v>
      </c>
      <c r="B1012" s="20">
        <v>146.59020142503368</v>
      </c>
      <c r="C1012" s="20">
        <v>63.426360214768735</v>
      </c>
      <c r="D1012" s="19">
        <v>146.55895187658524</v>
      </c>
      <c r="E1012" s="19">
        <v>68.426262560387272</v>
      </c>
      <c r="F1012" s="20">
        <v>146.5277023281368</v>
      </c>
      <c r="G1012" s="20">
        <v>73.426164906005809</v>
      </c>
      <c r="H1012" s="19">
        <f t="shared" si="57"/>
        <v>462.01183799247747</v>
      </c>
      <c r="I1012" s="20">
        <f t="shared" si="58"/>
        <v>447.61510310589517</v>
      </c>
      <c r="J1012" s="19">
        <f t="shared" si="59"/>
        <v>439.04482755311108</v>
      </c>
      <c r="K1012" s="31">
        <f ca="1">Raceline!L1012</f>
        <v>146.59020142503368</v>
      </c>
      <c r="L1012" s="31">
        <f ca="1">Raceline!M1012</f>
        <v>63.426360214768735</v>
      </c>
    </row>
    <row r="1013" spans="1:12" x14ac:dyDescent="0.3">
      <c r="A1013" s="18">
        <v>1009</v>
      </c>
      <c r="B1013" s="20">
        <v>146.18514176671846</v>
      </c>
      <c r="C1013" s="20">
        <v>63.42665314755466</v>
      </c>
      <c r="D1013" s="19">
        <v>146.12264601393863</v>
      </c>
      <c r="E1013" s="19">
        <v>68.426262560387272</v>
      </c>
      <c r="F1013" s="20">
        <v>146.06015026115881</v>
      </c>
      <c r="G1013" s="20">
        <v>73.425871973219884</v>
      </c>
      <c r="H1013" s="19">
        <f t="shared" si="57"/>
        <v>462.41689775671489</v>
      </c>
      <c r="I1013" s="20">
        <f t="shared" si="58"/>
        <v>448.05140896854175</v>
      </c>
      <c r="J1013" s="19">
        <f t="shared" si="59"/>
        <v>439.51237971185384</v>
      </c>
      <c r="K1013" s="31">
        <f ca="1">Raceline!L1013</f>
        <v>146.18514176671846</v>
      </c>
      <c r="L1013" s="31">
        <f ca="1">Raceline!M1013</f>
        <v>63.42665314755466</v>
      </c>
    </row>
    <row r="1014" spans="1:12" x14ac:dyDescent="0.3">
      <c r="A1014" s="18">
        <v>1010</v>
      </c>
      <c r="B1014" s="20">
        <v>145.74883590407185</v>
      </c>
      <c r="C1014" s="20">
        <v>63.42665314755466</v>
      </c>
      <c r="D1014" s="19">
        <v>145.68634015129203</v>
      </c>
      <c r="E1014" s="19">
        <v>68.426262560387272</v>
      </c>
      <c r="F1014" s="20">
        <v>145.6238443985122</v>
      </c>
      <c r="G1014" s="20">
        <v>73.425871973219884</v>
      </c>
      <c r="H1014" s="19">
        <f t="shared" si="57"/>
        <v>462.85320361936147</v>
      </c>
      <c r="I1014" s="20">
        <f t="shared" si="58"/>
        <v>448.48771483118833</v>
      </c>
      <c r="J1014" s="19">
        <f t="shared" si="59"/>
        <v>439.94868557450047</v>
      </c>
      <c r="K1014" s="31">
        <f ca="1">Raceline!L1014</f>
        <v>145.74883590407185</v>
      </c>
      <c r="L1014" s="31">
        <f ca="1">Raceline!M1014</f>
        <v>63.42665314755466</v>
      </c>
    </row>
    <row r="1015" spans="1:12" x14ac:dyDescent="0.3">
      <c r="A1015" s="18">
        <v>1011</v>
      </c>
      <c r="B1015" s="20">
        <v>145.37499778276845</v>
      </c>
      <c r="C1015" s="20">
        <v>63.427824391805352</v>
      </c>
      <c r="D1015" s="19">
        <v>145.25003428864542</v>
      </c>
      <c r="E1015" s="19">
        <v>68.426262560387272</v>
      </c>
      <c r="F1015" s="20">
        <v>145.1250707945224</v>
      </c>
      <c r="G1015" s="20">
        <v>73.424700728969185</v>
      </c>
      <c r="H1015" s="19">
        <f t="shared" si="57"/>
        <v>463.22704357542926</v>
      </c>
      <c r="I1015" s="20">
        <f t="shared" si="58"/>
        <v>448.9240206938349</v>
      </c>
      <c r="J1015" s="19">
        <f t="shared" si="59"/>
        <v>440.44746055367455</v>
      </c>
      <c r="K1015" s="31">
        <f ca="1">Raceline!L1015</f>
        <v>145.37499778276845</v>
      </c>
      <c r="L1015" s="31">
        <f ca="1">Raceline!M1015</f>
        <v>63.427824391805352</v>
      </c>
    </row>
    <row r="1016" spans="1:12" x14ac:dyDescent="0.3">
      <c r="A1016" s="18">
        <v>1012</v>
      </c>
      <c r="B1016" s="20">
        <v>144.93869192012184</v>
      </c>
      <c r="C1016" s="20">
        <v>63.427824391805352</v>
      </c>
      <c r="D1016" s="19">
        <v>144.81372842599882</v>
      </c>
      <c r="E1016" s="19">
        <v>68.426262560387272</v>
      </c>
      <c r="F1016" s="20">
        <v>144.6887649318758</v>
      </c>
      <c r="G1016" s="20">
        <v>73.424700728969185</v>
      </c>
      <c r="H1016" s="19">
        <f t="shared" si="57"/>
        <v>463.6633494380759</v>
      </c>
      <c r="I1016" s="20">
        <f t="shared" si="58"/>
        <v>449.36032655648148</v>
      </c>
      <c r="J1016" s="19">
        <f t="shared" si="59"/>
        <v>440.88376641632112</v>
      </c>
      <c r="K1016" s="31">
        <f ca="1">Raceline!L1016</f>
        <v>144.93869192012184</v>
      </c>
      <c r="L1016" s="31">
        <f ca="1">Raceline!M1016</f>
        <v>63.427824391805352</v>
      </c>
    </row>
    <row r="1017" spans="1:12" x14ac:dyDescent="0.3">
      <c r="A1017" s="18">
        <v>1013</v>
      </c>
      <c r="B1017" s="20">
        <v>144.50238605747521</v>
      </c>
      <c r="C1017" s="20">
        <v>63.427824391805352</v>
      </c>
      <c r="D1017" s="19">
        <v>144.37742256335218</v>
      </c>
      <c r="E1017" s="19">
        <v>68.426262560387272</v>
      </c>
      <c r="F1017" s="20">
        <v>144.25245906922916</v>
      </c>
      <c r="G1017" s="20">
        <v>73.424700728969185</v>
      </c>
      <c r="H1017" s="19">
        <f t="shared" si="57"/>
        <v>464.09965530072253</v>
      </c>
      <c r="I1017" s="20">
        <f t="shared" si="58"/>
        <v>449.79663241912812</v>
      </c>
      <c r="J1017" s="19">
        <f t="shared" si="59"/>
        <v>441.32007227896776</v>
      </c>
      <c r="K1017" s="31">
        <f ca="1">Raceline!L1017</f>
        <v>144.50238605747521</v>
      </c>
      <c r="L1017" s="31">
        <f ca="1">Raceline!M1017</f>
        <v>63.427824391805352</v>
      </c>
    </row>
    <row r="1018" spans="1:12" x14ac:dyDescent="0.3">
      <c r="A1018" s="18">
        <v>1014</v>
      </c>
      <c r="B1018" s="20">
        <v>144.0660801948286</v>
      </c>
      <c r="C1018" s="20">
        <v>63.427824391805352</v>
      </c>
      <c r="D1018" s="19">
        <v>143.94111670070558</v>
      </c>
      <c r="E1018" s="19">
        <v>68.426262560387272</v>
      </c>
      <c r="F1018" s="20">
        <v>143.81615320658256</v>
      </c>
      <c r="G1018" s="20">
        <v>73.424700728969185</v>
      </c>
      <c r="H1018" s="19">
        <f t="shared" si="57"/>
        <v>464.53596116336917</v>
      </c>
      <c r="I1018" s="20">
        <f t="shared" si="58"/>
        <v>450.23293828177475</v>
      </c>
      <c r="J1018" s="19">
        <f t="shared" si="59"/>
        <v>441.75637814161439</v>
      </c>
      <c r="K1018" s="31">
        <f ca="1">Raceline!L1018</f>
        <v>144.0660801948286</v>
      </c>
      <c r="L1018" s="31">
        <f ca="1">Raceline!M1018</f>
        <v>63.427824391805352</v>
      </c>
    </row>
    <row r="1019" spans="1:12" x14ac:dyDescent="0.3">
      <c r="A1019" s="18">
        <v>1015</v>
      </c>
      <c r="B1019" s="20">
        <v>143.629774332182</v>
      </c>
      <c r="C1019" s="20">
        <v>63.427824391805352</v>
      </c>
      <c r="D1019" s="19">
        <v>143.50481083805897</v>
      </c>
      <c r="E1019" s="19">
        <v>68.426262560387272</v>
      </c>
      <c r="F1019" s="20">
        <v>143.37984734393595</v>
      </c>
      <c r="G1019" s="20">
        <v>73.424700728969185</v>
      </c>
      <c r="H1019" s="19">
        <f t="shared" si="57"/>
        <v>464.97226702601574</v>
      </c>
      <c r="I1019" s="20">
        <f t="shared" si="58"/>
        <v>450.66924414442133</v>
      </c>
      <c r="J1019" s="19">
        <f t="shared" si="59"/>
        <v>442.19268400426097</v>
      </c>
      <c r="K1019" s="31">
        <f ca="1">Raceline!L1019</f>
        <v>143.629774332182</v>
      </c>
      <c r="L1019" s="31">
        <f ca="1">Raceline!M1019</f>
        <v>63.427824391805352</v>
      </c>
    </row>
    <row r="1020" spans="1:12" x14ac:dyDescent="0.3">
      <c r="A1020" s="18">
        <v>1016</v>
      </c>
      <c r="B1020" s="20">
        <v>143.19346846953539</v>
      </c>
      <c r="C1020" s="20">
        <v>63.427824391805352</v>
      </c>
      <c r="D1020" s="19">
        <v>143.06850497541237</v>
      </c>
      <c r="E1020" s="19">
        <v>68.426262560387272</v>
      </c>
      <c r="F1020" s="20">
        <v>142.94354148128934</v>
      </c>
      <c r="G1020" s="20">
        <v>73.424700728969185</v>
      </c>
      <c r="H1020" s="19">
        <f t="shared" si="57"/>
        <v>465.40857288866232</v>
      </c>
      <c r="I1020" s="20">
        <f t="shared" si="58"/>
        <v>451.1055500070679</v>
      </c>
      <c r="J1020" s="19">
        <f t="shared" si="59"/>
        <v>442.62898986690755</v>
      </c>
      <c r="K1020" s="31">
        <f ca="1">Raceline!L1020</f>
        <v>143.19346846953539</v>
      </c>
      <c r="L1020" s="31">
        <f ca="1">Raceline!M1020</f>
        <v>63.427824391805352</v>
      </c>
    </row>
    <row r="1021" spans="1:12" x14ac:dyDescent="0.3">
      <c r="A1021" s="18">
        <v>1017</v>
      </c>
      <c r="B1021" s="20">
        <v>142.75720694691557</v>
      </c>
      <c r="C1021" s="20">
        <v>63.373286158974558</v>
      </c>
      <c r="D1021" s="19">
        <v>142.63224345279255</v>
      </c>
      <c r="E1021" s="19">
        <v>68.371724327556478</v>
      </c>
      <c r="F1021" s="20">
        <v>142.50727995866953</v>
      </c>
      <c r="G1021" s="20">
        <v>73.370162496138391</v>
      </c>
      <c r="H1021" s="19">
        <f t="shared" si="57"/>
        <v>465.84823018128793</v>
      </c>
      <c r="I1021" s="20">
        <f t="shared" si="58"/>
        <v>451.54520729969352</v>
      </c>
      <c r="J1021" s="19">
        <f t="shared" si="59"/>
        <v>443.06864715953316</v>
      </c>
      <c r="K1021" s="31">
        <f ca="1">Raceline!L1021</f>
        <v>142.75720694691557</v>
      </c>
      <c r="L1021" s="31">
        <f ca="1">Raceline!M1021</f>
        <v>63.373286158974558</v>
      </c>
    </row>
    <row r="1022" spans="1:12" x14ac:dyDescent="0.3">
      <c r="A1022" s="18">
        <v>1018</v>
      </c>
      <c r="B1022" s="20">
        <v>142.32094542429559</v>
      </c>
      <c r="C1022" s="20">
        <v>63.318747926143736</v>
      </c>
      <c r="D1022" s="19">
        <v>142.19598193017256</v>
      </c>
      <c r="E1022" s="19">
        <v>68.317186094725656</v>
      </c>
      <c r="F1022" s="20">
        <v>142.07101843604954</v>
      </c>
      <c r="G1022" s="20">
        <v>73.315624263307569</v>
      </c>
      <c r="H1022" s="19">
        <f t="shared" si="57"/>
        <v>466.28788747391371</v>
      </c>
      <c r="I1022" s="20">
        <f t="shared" si="58"/>
        <v>451.9848645923193</v>
      </c>
      <c r="J1022" s="19">
        <f t="shared" si="59"/>
        <v>443.50830445215894</v>
      </c>
      <c r="K1022" s="31">
        <f ca="1">Raceline!L1022</f>
        <v>142.32094542429559</v>
      </c>
      <c r="L1022" s="31">
        <f ca="1">Raceline!M1022</f>
        <v>63.318747926143736</v>
      </c>
    </row>
    <row r="1023" spans="1:12" x14ac:dyDescent="0.3">
      <c r="A1023" s="18">
        <v>1019</v>
      </c>
      <c r="B1023" s="20">
        <v>141.91585379347345</v>
      </c>
      <c r="C1023" s="20">
        <v>63.319625838168676</v>
      </c>
      <c r="D1023" s="19">
        <v>141.75967606752596</v>
      </c>
      <c r="E1023" s="19">
        <v>68.317186094725656</v>
      </c>
      <c r="F1023" s="20">
        <v>141.60349834157847</v>
      </c>
      <c r="G1023" s="20">
        <v>73.314746351282636</v>
      </c>
      <c r="H1023" s="19">
        <f t="shared" si="57"/>
        <v>466.69298005603741</v>
      </c>
      <c r="I1023" s="20">
        <f t="shared" si="58"/>
        <v>452.42117045496593</v>
      </c>
      <c r="J1023" s="19">
        <f t="shared" si="59"/>
        <v>443.97582537090352</v>
      </c>
      <c r="K1023" s="31">
        <f ca="1">Raceline!L1023</f>
        <v>141.91585379347345</v>
      </c>
      <c r="L1023" s="31">
        <f ca="1">Raceline!M1023</f>
        <v>63.319625838168676</v>
      </c>
    </row>
    <row r="1024" spans="1:12" x14ac:dyDescent="0.3">
      <c r="A1024" s="18">
        <v>1020</v>
      </c>
      <c r="B1024" s="20">
        <v>141.54200759313198</v>
      </c>
      <c r="C1024" s="20">
        <v>63.212888266386905</v>
      </c>
      <c r="D1024" s="19">
        <v>141.32345888493276</v>
      </c>
      <c r="E1024" s="19">
        <v>68.208109629063884</v>
      </c>
      <c r="F1024" s="20">
        <v>141.10491017673354</v>
      </c>
      <c r="G1024" s="20">
        <v>73.203330991740856</v>
      </c>
      <c r="H1024" s="19">
        <f t="shared" si="57"/>
        <v>467.08176520330983</v>
      </c>
      <c r="I1024" s="20">
        <f t="shared" si="58"/>
        <v>452.87081821238365</v>
      </c>
      <c r="J1024" s="19">
        <f t="shared" si="59"/>
        <v>444.48671042692422</v>
      </c>
      <c r="K1024" s="31">
        <f ca="1">Raceline!L1024</f>
        <v>141.54200759313198</v>
      </c>
      <c r="L1024" s="31">
        <f ca="1">Raceline!M1024</f>
        <v>63.212888266386905</v>
      </c>
    </row>
    <row r="1025" spans="1:12" x14ac:dyDescent="0.3">
      <c r="A1025" s="18">
        <v>1021</v>
      </c>
      <c r="B1025" s="20">
        <v>141.13685123202629</v>
      </c>
      <c r="C1025" s="20">
        <v>63.214348440935986</v>
      </c>
      <c r="D1025" s="19">
        <v>140.88715302228616</v>
      </c>
      <c r="E1025" s="19">
        <v>68.208109629063884</v>
      </c>
      <c r="F1025" s="20">
        <v>140.63745481254603</v>
      </c>
      <c r="G1025" s="20">
        <v>73.201870817191789</v>
      </c>
      <c r="H1025" s="19">
        <f t="shared" si="57"/>
        <v>467.48692419562536</v>
      </c>
      <c r="I1025" s="20">
        <f t="shared" si="58"/>
        <v>453.30712407503029</v>
      </c>
      <c r="J1025" s="19">
        <f t="shared" si="59"/>
        <v>444.95416807165515</v>
      </c>
      <c r="K1025" s="31">
        <f ca="1">Raceline!L1025</f>
        <v>141.13685123202629</v>
      </c>
      <c r="L1025" s="31">
        <f ca="1">Raceline!M1025</f>
        <v>63.214348440935986</v>
      </c>
    </row>
    <row r="1026" spans="1:12" x14ac:dyDescent="0.3">
      <c r="A1026" s="18">
        <v>1022</v>
      </c>
      <c r="B1026" s="20">
        <v>140.70054536937985</v>
      </c>
      <c r="C1026" s="20">
        <v>63.214348440935986</v>
      </c>
      <c r="D1026" s="19">
        <v>140.45084715963972</v>
      </c>
      <c r="E1026" s="19">
        <v>68.208109629063884</v>
      </c>
      <c r="F1026" s="20">
        <v>140.20114894989959</v>
      </c>
      <c r="G1026" s="20">
        <v>73.201870817191789</v>
      </c>
      <c r="H1026" s="19">
        <f t="shared" si="57"/>
        <v>467.92323005827177</v>
      </c>
      <c r="I1026" s="20">
        <f t="shared" si="58"/>
        <v>453.74342993767675</v>
      </c>
      <c r="J1026" s="19">
        <f t="shared" si="59"/>
        <v>445.39047393430155</v>
      </c>
      <c r="K1026" s="31">
        <f ca="1">Raceline!L1026</f>
        <v>140.70054536937985</v>
      </c>
      <c r="L1026" s="31">
        <f ca="1">Raceline!M1026</f>
        <v>63.214348440935986</v>
      </c>
    </row>
    <row r="1027" spans="1:12" x14ac:dyDescent="0.3">
      <c r="A1027" s="18">
        <v>1023</v>
      </c>
      <c r="B1027" s="20">
        <v>140.26423950673325</v>
      </c>
      <c r="C1027" s="20">
        <v>63.214348440935986</v>
      </c>
      <c r="D1027" s="19">
        <v>140.01454129699312</v>
      </c>
      <c r="E1027" s="19">
        <v>68.208109629063884</v>
      </c>
      <c r="F1027" s="20">
        <v>139.76484308725298</v>
      </c>
      <c r="G1027" s="20">
        <v>73.201870817191789</v>
      </c>
      <c r="H1027" s="19">
        <f t="shared" si="57"/>
        <v>468.35953592091835</v>
      </c>
      <c r="I1027" s="20">
        <f t="shared" si="58"/>
        <v>454.17973580032333</v>
      </c>
      <c r="J1027" s="19">
        <f t="shared" si="59"/>
        <v>445.82677979694813</v>
      </c>
      <c r="K1027" s="31">
        <f ca="1">Raceline!L1027</f>
        <v>140.26423950673325</v>
      </c>
      <c r="L1027" s="31">
        <f ca="1">Raceline!M1027</f>
        <v>63.214348440935986</v>
      </c>
    </row>
    <row r="1028" spans="1:12" x14ac:dyDescent="0.3">
      <c r="A1028" s="18">
        <v>1024</v>
      </c>
      <c r="B1028" s="20">
        <v>139.82793364408664</v>
      </c>
      <c r="C1028" s="20">
        <v>63.214348440935986</v>
      </c>
      <c r="D1028" s="19">
        <v>139.57823543434651</v>
      </c>
      <c r="E1028" s="19">
        <v>68.208109629063884</v>
      </c>
      <c r="F1028" s="20">
        <v>139.32853722460638</v>
      </c>
      <c r="G1028" s="20">
        <v>73.201870817191789</v>
      </c>
      <c r="H1028" s="19">
        <f t="shared" si="57"/>
        <v>468.79584178356492</v>
      </c>
      <c r="I1028" s="20">
        <f t="shared" si="58"/>
        <v>454.61604166296991</v>
      </c>
      <c r="J1028" s="19">
        <f t="shared" si="59"/>
        <v>446.26308565959471</v>
      </c>
      <c r="K1028" s="31">
        <f ca="1">Raceline!L1028</f>
        <v>139.82793364408664</v>
      </c>
      <c r="L1028" s="31">
        <f ca="1">Raceline!M1028</f>
        <v>63.214348440935986</v>
      </c>
    </row>
    <row r="1029" spans="1:12" x14ac:dyDescent="0.3">
      <c r="A1029" s="18">
        <v>1025</v>
      </c>
      <c r="B1029" s="20">
        <v>139.48488914159628</v>
      </c>
      <c r="C1029" s="20">
        <v>63.219885623125847</v>
      </c>
      <c r="D1029" s="19">
        <v>139.1419295716999</v>
      </c>
      <c r="E1029" s="19">
        <v>68.208109629063884</v>
      </c>
      <c r="F1029" s="20">
        <v>138.79897000180353</v>
      </c>
      <c r="G1029" s="20">
        <v>73.19633363500192</v>
      </c>
      <c r="H1029" s="19">
        <f t="shared" ref="H1029:H1092" si="60">SQRT((B1029-B1028)^2+(C1029-C1028)^2)+H1028</f>
        <v>469.13893097178783</v>
      </c>
      <c r="I1029" s="20">
        <f t="shared" ref="I1029:I1092" si="61">SQRT((D1029-D1028)^2+(E1029-E1028)^2)+I1028</f>
        <v>455.05234752561648</v>
      </c>
      <c r="J1029" s="19">
        <f t="shared" ref="J1029:J1092" si="62">SQRT((F1029-F1028)^2+(G1029-G1028)^2)+J1028</f>
        <v>446.79268183013761</v>
      </c>
      <c r="K1029" s="31">
        <f ca="1">Raceline!L1029</f>
        <v>139.48488914159628</v>
      </c>
      <c r="L1029" s="31">
        <f ca="1">Raceline!M1029</f>
        <v>63.219885623125847</v>
      </c>
    </row>
    <row r="1030" spans="1:12" x14ac:dyDescent="0.3">
      <c r="A1030" s="18">
        <v>1026</v>
      </c>
      <c r="B1030" s="20">
        <v>139.07959612590329</v>
      </c>
      <c r="C1030" s="20">
        <v>63.222114780346594</v>
      </c>
      <c r="D1030" s="19">
        <v>138.70562370905327</v>
      </c>
      <c r="E1030" s="19">
        <v>68.208109629063884</v>
      </c>
      <c r="F1030" s="20">
        <v>138.33165129220325</v>
      </c>
      <c r="G1030" s="20">
        <v>73.194104477781181</v>
      </c>
      <c r="H1030" s="19">
        <f t="shared" si="60"/>
        <v>469.5442301177423</v>
      </c>
      <c r="I1030" s="20">
        <f t="shared" si="61"/>
        <v>455.48865338826312</v>
      </c>
      <c r="J1030" s="19">
        <f t="shared" si="62"/>
        <v>447.26000585635967</v>
      </c>
      <c r="K1030" s="31">
        <f ca="1">Raceline!L1030</f>
        <v>139.07959612590329</v>
      </c>
      <c r="L1030" s="31">
        <f ca="1">Raceline!M1030</f>
        <v>63.222114780346594</v>
      </c>
    </row>
    <row r="1031" spans="1:12" x14ac:dyDescent="0.3">
      <c r="A1031" s="18">
        <v>1027</v>
      </c>
      <c r="B1031" s="20">
        <v>138.64329026325669</v>
      </c>
      <c r="C1031" s="20">
        <v>63.222114780346594</v>
      </c>
      <c r="D1031" s="19">
        <v>138.26931784640666</v>
      </c>
      <c r="E1031" s="19">
        <v>68.208109629063884</v>
      </c>
      <c r="F1031" s="20">
        <v>137.89534542955664</v>
      </c>
      <c r="G1031" s="20">
        <v>73.194104477781181</v>
      </c>
      <c r="H1031" s="19">
        <f t="shared" si="60"/>
        <v>469.98053598038894</v>
      </c>
      <c r="I1031" s="20">
        <f t="shared" si="61"/>
        <v>455.92495925090975</v>
      </c>
      <c r="J1031" s="19">
        <f t="shared" si="62"/>
        <v>447.6963117190063</v>
      </c>
      <c r="K1031" s="31">
        <f ca="1">Raceline!L1031</f>
        <v>138.64329026325669</v>
      </c>
      <c r="L1031" s="31">
        <f ca="1">Raceline!M1031</f>
        <v>63.222114780346594</v>
      </c>
    </row>
    <row r="1032" spans="1:12" x14ac:dyDescent="0.3">
      <c r="A1032" s="18">
        <v>1028</v>
      </c>
      <c r="B1032" s="20">
        <v>138.17601589368331</v>
      </c>
      <c r="C1032" s="20">
        <v>63.165347390295047</v>
      </c>
      <c r="D1032" s="19">
        <v>137.83305632378685</v>
      </c>
      <c r="E1032" s="19">
        <v>68.153571396233076</v>
      </c>
      <c r="F1032" s="20">
        <v>137.49009675389038</v>
      </c>
      <c r="G1032" s="20">
        <v>73.141795402171098</v>
      </c>
      <c r="H1032" s="19">
        <f t="shared" si="60"/>
        <v>470.45124594738928</v>
      </c>
      <c r="I1032" s="20">
        <f t="shared" si="61"/>
        <v>456.36461654353536</v>
      </c>
      <c r="J1032" s="19">
        <f t="shared" si="62"/>
        <v>448.10492244882192</v>
      </c>
      <c r="K1032" s="31">
        <f ca="1">Raceline!L1032</f>
        <v>138.17601589368331</v>
      </c>
      <c r="L1032" s="31">
        <f ca="1">Raceline!M1032</f>
        <v>63.165347390295047</v>
      </c>
    </row>
    <row r="1033" spans="1:12" x14ac:dyDescent="0.3">
      <c r="A1033" s="18">
        <v>1029</v>
      </c>
      <c r="B1033" s="20">
        <v>137.70874635924289</v>
      </c>
      <c r="C1033" s="20">
        <v>63.054233024886692</v>
      </c>
      <c r="D1033" s="19">
        <v>137.39683914119351</v>
      </c>
      <c r="E1033" s="19">
        <v>68.044494930571474</v>
      </c>
      <c r="F1033" s="20">
        <v>137.08493192314413</v>
      </c>
      <c r="G1033" s="20">
        <v>73.03475683625625</v>
      </c>
      <c r="H1033" s="19">
        <f t="shared" si="60"/>
        <v>470.93154504172139</v>
      </c>
      <c r="I1033" s="20">
        <f t="shared" si="61"/>
        <v>456.8142643009532</v>
      </c>
      <c r="J1033" s="19">
        <f t="shared" si="62"/>
        <v>448.52398783115115</v>
      </c>
      <c r="K1033" s="31">
        <f ca="1">Raceline!L1033</f>
        <v>137.70874635924289</v>
      </c>
      <c r="L1033" s="31">
        <f ca="1">Raceline!M1033</f>
        <v>63.054233024886692</v>
      </c>
    </row>
    <row r="1034" spans="1:12" x14ac:dyDescent="0.3">
      <c r="A1034" s="18">
        <v>1030</v>
      </c>
      <c r="B1034" s="20">
        <v>137.33455003542372</v>
      </c>
      <c r="C1034" s="20">
        <v>63.003961849023376</v>
      </c>
      <c r="D1034" s="19">
        <v>136.96057761857369</v>
      </c>
      <c r="E1034" s="19">
        <v>67.989956697740666</v>
      </c>
      <c r="F1034" s="20">
        <v>136.58660520172367</v>
      </c>
      <c r="G1034" s="20">
        <v>72.975951546457964</v>
      </c>
      <c r="H1034" s="19">
        <f t="shared" si="60"/>
        <v>471.30910309008277</v>
      </c>
      <c r="I1034" s="20">
        <f t="shared" si="61"/>
        <v>457.25392159357881</v>
      </c>
      <c r="J1034" s="19">
        <f t="shared" si="62"/>
        <v>449.02577223046018</v>
      </c>
      <c r="K1034" s="31">
        <f ca="1">Raceline!L1034</f>
        <v>137.33455003542372</v>
      </c>
      <c r="L1034" s="31">
        <f ca="1">Raceline!M1034</f>
        <v>63.003961849023376</v>
      </c>
    </row>
    <row r="1035" spans="1:12" x14ac:dyDescent="0.3">
      <c r="A1035" s="18">
        <v>1031</v>
      </c>
      <c r="B1035" s="20">
        <v>136.898244172777</v>
      </c>
      <c r="C1035" s="20">
        <v>63.003961849023369</v>
      </c>
      <c r="D1035" s="19">
        <v>136.52427175592709</v>
      </c>
      <c r="E1035" s="19">
        <v>67.989956697740666</v>
      </c>
      <c r="F1035" s="20">
        <v>136.15029933907718</v>
      </c>
      <c r="G1035" s="20">
        <v>72.975951546457964</v>
      </c>
      <c r="H1035" s="19">
        <f t="shared" si="60"/>
        <v>471.74540895272946</v>
      </c>
      <c r="I1035" s="20">
        <f t="shared" si="61"/>
        <v>457.69022745622544</v>
      </c>
      <c r="J1035" s="19">
        <f t="shared" si="62"/>
        <v>449.4620780931067</v>
      </c>
      <c r="K1035" s="31">
        <f ca="1">Raceline!L1035</f>
        <v>136.898244172777</v>
      </c>
      <c r="L1035" s="31">
        <f ca="1">Raceline!M1035</f>
        <v>63.003961849023369</v>
      </c>
    </row>
    <row r="1036" spans="1:12" x14ac:dyDescent="0.3">
      <c r="A1036" s="18">
        <v>1032</v>
      </c>
      <c r="B1036" s="20">
        <v>136.46193831013039</v>
      </c>
      <c r="C1036" s="20">
        <v>63.003961849023369</v>
      </c>
      <c r="D1036" s="19">
        <v>136.08796589328048</v>
      </c>
      <c r="E1036" s="19">
        <v>67.989956697740666</v>
      </c>
      <c r="F1036" s="20">
        <v>135.71399347643057</v>
      </c>
      <c r="G1036" s="20">
        <v>72.975951546457964</v>
      </c>
      <c r="H1036" s="19">
        <f t="shared" si="60"/>
        <v>472.18171481537604</v>
      </c>
      <c r="I1036" s="20">
        <f t="shared" si="61"/>
        <v>458.12653331887202</v>
      </c>
      <c r="J1036" s="19">
        <f t="shared" si="62"/>
        <v>449.89838395575327</v>
      </c>
      <c r="K1036" s="31">
        <f ca="1">Raceline!L1036</f>
        <v>136.46193831013039</v>
      </c>
      <c r="L1036" s="31">
        <f ca="1">Raceline!M1036</f>
        <v>63.003961849023369</v>
      </c>
    </row>
    <row r="1037" spans="1:12" x14ac:dyDescent="0.3">
      <c r="A1037" s="18">
        <v>1033</v>
      </c>
      <c r="B1037" s="20">
        <v>136.02563244748379</v>
      </c>
      <c r="C1037" s="20">
        <v>63.003961849023369</v>
      </c>
      <c r="D1037" s="19">
        <v>135.65166003063388</v>
      </c>
      <c r="E1037" s="19">
        <v>67.989956697740666</v>
      </c>
      <c r="F1037" s="20">
        <v>135.27768761378397</v>
      </c>
      <c r="G1037" s="20">
        <v>72.975951546457964</v>
      </c>
      <c r="H1037" s="19">
        <f t="shared" si="60"/>
        <v>472.61802067802262</v>
      </c>
      <c r="I1037" s="20">
        <f t="shared" si="61"/>
        <v>458.5628391815186</v>
      </c>
      <c r="J1037" s="19">
        <f t="shared" si="62"/>
        <v>450.33468981839985</v>
      </c>
      <c r="K1037" s="31">
        <f ca="1">Raceline!L1037</f>
        <v>136.02563244748379</v>
      </c>
      <c r="L1037" s="31">
        <f ca="1">Raceline!M1037</f>
        <v>63.003961849023369</v>
      </c>
    </row>
    <row r="1038" spans="1:12" x14ac:dyDescent="0.3">
      <c r="A1038" s="18">
        <v>1034</v>
      </c>
      <c r="B1038" s="20">
        <v>135.58945960491724</v>
      </c>
      <c r="C1038" s="20">
        <v>62.840347150530945</v>
      </c>
      <c r="D1038" s="19">
        <v>135.21548718806733</v>
      </c>
      <c r="E1038" s="19">
        <v>67.826341999248243</v>
      </c>
      <c r="F1038" s="20">
        <v>134.84151477121742</v>
      </c>
      <c r="G1038" s="20">
        <v>72.81233684796554</v>
      </c>
      <c r="H1038" s="19">
        <f t="shared" si="60"/>
        <v>473.08387099535145</v>
      </c>
      <c r="I1038" s="20">
        <f t="shared" si="61"/>
        <v>459.02868949884743</v>
      </c>
      <c r="J1038" s="19">
        <f t="shared" si="62"/>
        <v>450.80054013572868</v>
      </c>
      <c r="K1038" s="31">
        <f ca="1">Raceline!L1038</f>
        <v>135.58945960491724</v>
      </c>
      <c r="L1038" s="31">
        <f ca="1">Raceline!M1038</f>
        <v>62.840347150530945</v>
      </c>
    </row>
    <row r="1039" spans="1:12" x14ac:dyDescent="0.3">
      <c r="A1039" s="18">
        <v>1035</v>
      </c>
      <c r="B1039" s="20">
        <v>135.245964473562</v>
      </c>
      <c r="C1039" s="20">
        <v>62.793635942307702</v>
      </c>
      <c r="D1039" s="19">
        <v>134.77922566544751</v>
      </c>
      <c r="E1039" s="19">
        <v>67.771803766417278</v>
      </c>
      <c r="F1039" s="20">
        <v>134.31248685733303</v>
      </c>
      <c r="G1039" s="20">
        <v>72.749971590526854</v>
      </c>
      <c r="H1039" s="19">
        <f t="shared" si="60"/>
        <v>473.43052765869203</v>
      </c>
      <c r="I1039" s="20">
        <f t="shared" si="61"/>
        <v>459.46834679147304</v>
      </c>
      <c r="J1039" s="19">
        <f t="shared" si="62"/>
        <v>451.33323137744782</v>
      </c>
      <c r="K1039" s="31">
        <f ca="1">Raceline!L1039</f>
        <v>135.245964473562</v>
      </c>
      <c r="L1039" s="31">
        <f ca="1">Raceline!M1039</f>
        <v>62.793635942307702</v>
      </c>
    </row>
    <row r="1040" spans="1:12" x14ac:dyDescent="0.3">
      <c r="A1040" s="18">
        <v>1036</v>
      </c>
      <c r="B1040" s="20">
        <v>134.8404784492981</v>
      </c>
      <c r="C1040" s="20">
        <v>62.796621820669372</v>
      </c>
      <c r="D1040" s="19">
        <v>134.34291980280091</v>
      </c>
      <c r="E1040" s="19">
        <v>67.771803766417278</v>
      </c>
      <c r="F1040" s="20">
        <v>133.84536115630371</v>
      </c>
      <c r="G1040" s="20">
        <v>72.746985712165184</v>
      </c>
      <c r="H1040" s="19">
        <f t="shared" si="60"/>
        <v>473.83602467636655</v>
      </c>
      <c r="I1040" s="20">
        <f t="shared" si="61"/>
        <v>459.90465265411967</v>
      </c>
      <c r="J1040" s="19">
        <f t="shared" si="62"/>
        <v>451.80036662128168</v>
      </c>
      <c r="K1040" s="31">
        <f ca="1">Raceline!L1040</f>
        <v>134.8404784492981</v>
      </c>
      <c r="L1040" s="31">
        <f ca="1">Raceline!M1040</f>
        <v>62.796621820669372</v>
      </c>
    </row>
    <row r="1041" spans="1:12" x14ac:dyDescent="0.3">
      <c r="A1041" s="18">
        <v>1037</v>
      </c>
      <c r="B1041" s="20">
        <v>134.4041725866515</v>
      </c>
      <c r="C1041" s="20">
        <v>62.796621820669372</v>
      </c>
      <c r="D1041" s="19">
        <v>133.9066139401543</v>
      </c>
      <c r="E1041" s="19">
        <v>67.771803766417278</v>
      </c>
      <c r="F1041" s="20">
        <v>133.4090552936571</v>
      </c>
      <c r="G1041" s="20">
        <v>72.746985712165184</v>
      </c>
      <c r="H1041" s="19">
        <f t="shared" si="60"/>
        <v>474.27233053901318</v>
      </c>
      <c r="I1041" s="20">
        <f t="shared" si="61"/>
        <v>460.34095851676625</v>
      </c>
      <c r="J1041" s="19">
        <f t="shared" si="62"/>
        <v>452.23667248392826</v>
      </c>
      <c r="K1041" s="31">
        <f ca="1">Raceline!L1041</f>
        <v>134.4041725866515</v>
      </c>
      <c r="L1041" s="31">
        <f ca="1">Raceline!M1041</f>
        <v>62.796621820669372</v>
      </c>
    </row>
    <row r="1042" spans="1:12" x14ac:dyDescent="0.3">
      <c r="A1042" s="18">
        <v>1038</v>
      </c>
      <c r="B1042" s="20">
        <v>133.99862970085289</v>
      </c>
      <c r="C1042" s="20">
        <v>62.799794488237495</v>
      </c>
      <c r="D1042" s="19">
        <v>133.47030807750767</v>
      </c>
      <c r="E1042" s="19">
        <v>67.771803766417278</v>
      </c>
      <c r="F1042" s="20">
        <v>132.94198645416245</v>
      </c>
      <c r="G1042" s="20">
        <v>72.743813044597061</v>
      </c>
      <c r="H1042" s="19">
        <f t="shared" si="60"/>
        <v>474.67788583492404</v>
      </c>
      <c r="I1042" s="20">
        <f t="shared" si="61"/>
        <v>460.77726437941288</v>
      </c>
      <c r="J1042" s="19">
        <f t="shared" si="62"/>
        <v>452.70375209881888</v>
      </c>
      <c r="K1042" s="31">
        <f ca="1">Raceline!L1042</f>
        <v>133.99862970085289</v>
      </c>
      <c r="L1042" s="31">
        <f ca="1">Raceline!M1042</f>
        <v>62.799794488237495</v>
      </c>
    </row>
    <row r="1043" spans="1:12" x14ac:dyDescent="0.3">
      <c r="A1043" s="18">
        <v>1039</v>
      </c>
      <c r="B1043" s="20">
        <v>133.62375439291907</v>
      </c>
      <c r="C1043" s="20">
        <v>62.697619350356092</v>
      </c>
      <c r="D1043" s="19">
        <v>133.0340908949145</v>
      </c>
      <c r="E1043" s="19">
        <v>67.662727300755662</v>
      </c>
      <c r="F1043" s="20">
        <v>132.44442739690993</v>
      </c>
      <c r="G1043" s="20">
        <v>72.627835251155233</v>
      </c>
      <c r="H1043" s="19">
        <f t="shared" si="60"/>
        <v>475.06643603155192</v>
      </c>
      <c r="I1043" s="20">
        <f t="shared" si="61"/>
        <v>461.22691213683055</v>
      </c>
      <c r="J1043" s="19">
        <f t="shared" si="62"/>
        <v>453.21464921568844</v>
      </c>
      <c r="K1043" s="31">
        <f ca="1">Raceline!L1043</f>
        <v>133.62375439291907</v>
      </c>
      <c r="L1043" s="31">
        <f ca="1">Raceline!M1043</f>
        <v>62.697619350356092</v>
      </c>
    </row>
    <row r="1044" spans="1:12" x14ac:dyDescent="0.3">
      <c r="A1044" s="18">
        <v>1040</v>
      </c>
      <c r="B1044" s="20">
        <v>133.12619533566652</v>
      </c>
      <c r="C1044" s="20">
        <v>62.581641556914263</v>
      </c>
      <c r="D1044" s="19">
        <v>132.5978737123213</v>
      </c>
      <c r="E1044" s="19">
        <v>67.553650835094047</v>
      </c>
      <c r="F1044" s="20">
        <v>132.06955208897608</v>
      </c>
      <c r="G1044" s="20">
        <v>72.52566011327383</v>
      </c>
      <c r="H1044" s="19">
        <f t="shared" si="60"/>
        <v>475.57733314842153</v>
      </c>
      <c r="I1044" s="20">
        <f t="shared" si="61"/>
        <v>461.67655989424827</v>
      </c>
      <c r="J1044" s="19">
        <f t="shared" si="62"/>
        <v>453.60319941231631</v>
      </c>
      <c r="K1044" s="31">
        <f ca="1">Raceline!L1044</f>
        <v>133.12619533566652</v>
      </c>
      <c r="L1044" s="31">
        <f ca="1">Raceline!M1044</f>
        <v>62.581641556914263</v>
      </c>
    </row>
    <row r="1045" spans="1:12" x14ac:dyDescent="0.3">
      <c r="A1045" s="18">
        <v>1041</v>
      </c>
      <c r="B1045" s="20">
        <v>132.65912649617198</v>
      </c>
      <c r="C1045" s="20">
        <v>62.578468889346155</v>
      </c>
      <c r="D1045" s="19">
        <v>132.1615678496747</v>
      </c>
      <c r="E1045" s="19">
        <v>67.553650835094047</v>
      </c>
      <c r="F1045" s="20">
        <v>131.66400920317741</v>
      </c>
      <c r="G1045" s="20">
        <v>72.528832780841938</v>
      </c>
      <c r="H1045" s="19">
        <f t="shared" si="60"/>
        <v>476.04441276331204</v>
      </c>
      <c r="I1045" s="20">
        <f t="shared" si="61"/>
        <v>462.11286575689485</v>
      </c>
      <c r="J1045" s="19">
        <f t="shared" si="62"/>
        <v>454.00875470822723</v>
      </c>
      <c r="K1045" s="31">
        <f ca="1">Raceline!L1045</f>
        <v>132.65912649617198</v>
      </c>
      <c r="L1045" s="31">
        <f ca="1">Raceline!M1045</f>
        <v>62.578468889346155</v>
      </c>
    </row>
    <row r="1046" spans="1:12" x14ac:dyDescent="0.3">
      <c r="A1046" s="18">
        <v>1042</v>
      </c>
      <c r="B1046" s="20">
        <v>132.31492548503266</v>
      </c>
      <c r="C1046" s="20">
        <v>62.588542884694476</v>
      </c>
      <c r="D1046" s="19">
        <v>131.72526198702809</v>
      </c>
      <c r="E1046" s="19">
        <v>67.553650835094047</v>
      </c>
      <c r="F1046" s="20">
        <v>131.13559848902352</v>
      </c>
      <c r="G1046" s="20">
        <v>72.518758785493617</v>
      </c>
      <c r="H1046" s="19">
        <f t="shared" si="60"/>
        <v>476.38876116457391</v>
      </c>
      <c r="I1046" s="20">
        <f t="shared" si="61"/>
        <v>462.54917161954143</v>
      </c>
      <c r="J1046" s="19">
        <f t="shared" si="62"/>
        <v>454.53726144254091</v>
      </c>
      <c r="K1046" s="31">
        <f ca="1">Raceline!L1046</f>
        <v>132.31492548503266</v>
      </c>
      <c r="L1046" s="31">
        <f ca="1">Raceline!M1046</f>
        <v>62.588542884694476</v>
      </c>
    </row>
    <row r="1047" spans="1:12" x14ac:dyDescent="0.3">
      <c r="A1047" s="18">
        <v>1043</v>
      </c>
      <c r="B1047" s="20">
        <v>131.90919185964148</v>
      </c>
      <c r="C1047" s="20">
        <v>62.592269209709187</v>
      </c>
      <c r="D1047" s="19">
        <v>131.28895612438149</v>
      </c>
      <c r="E1047" s="19">
        <v>67.553650835094047</v>
      </c>
      <c r="F1047" s="20">
        <v>130.66872038912149</v>
      </c>
      <c r="G1047" s="20">
        <v>72.515032460478906</v>
      </c>
      <c r="H1047" s="19">
        <f t="shared" si="60"/>
        <v>476.79451190119823</v>
      </c>
      <c r="I1047" s="20">
        <f t="shared" si="61"/>
        <v>462.985477482188</v>
      </c>
      <c r="J1047" s="19">
        <f t="shared" si="62"/>
        <v>455.00415441278813</v>
      </c>
      <c r="K1047" s="31">
        <f ca="1">Raceline!L1047</f>
        <v>131.90919185964148</v>
      </c>
      <c r="L1047" s="31">
        <f ca="1">Raceline!M1047</f>
        <v>62.592269209709187</v>
      </c>
    </row>
    <row r="1048" spans="1:12" x14ac:dyDescent="0.3">
      <c r="A1048" s="18">
        <v>1044</v>
      </c>
      <c r="B1048" s="20">
        <v>131.47301901707493</v>
      </c>
      <c r="C1048" s="20">
        <v>62.428654511216777</v>
      </c>
      <c r="D1048" s="19">
        <v>130.85278328181494</v>
      </c>
      <c r="E1048" s="19">
        <v>67.390036136601637</v>
      </c>
      <c r="F1048" s="20">
        <v>130.23254754655494</v>
      </c>
      <c r="G1048" s="20">
        <v>72.351417761986497</v>
      </c>
      <c r="H1048" s="19">
        <f t="shared" si="60"/>
        <v>477.26036221852706</v>
      </c>
      <c r="I1048" s="20">
        <f t="shared" si="61"/>
        <v>463.45132779951683</v>
      </c>
      <c r="J1048" s="19">
        <f t="shared" si="62"/>
        <v>455.47000473011695</v>
      </c>
      <c r="K1048" s="31">
        <f ca="1">Raceline!L1048</f>
        <v>131.47301901707493</v>
      </c>
      <c r="L1048" s="31">
        <f ca="1">Raceline!M1048</f>
        <v>62.428654511216777</v>
      </c>
    </row>
    <row r="1049" spans="1:12" x14ac:dyDescent="0.3">
      <c r="A1049" s="18">
        <v>1045</v>
      </c>
      <c r="B1049" s="20">
        <v>130.97554611575225</v>
      </c>
      <c r="C1049" s="20">
        <v>62.366847003498613</v>
      </c>
      <c r="D1049" s="19">
        <v>130.41652175919512</v>
      </c>
      <c r="E1049" s="19">
        <v>67.335497903770829</v>
      </c>
      <c r="F1049" s="20">
        <v>129.85749740263799</v>
      </c>
      <c r="G1049" s="20">
        <v>72.304148804043038</v>
      </c>
      <c r="H1049" s="19">
        <f t="shared" si="60"/>
        <v>477.76165998987733</v>
      </c>
      <c r="I1049" s="20">
        <f t="shared" si="61"/>
        <v>463.89098509214244</v>
      </c>
      <c r="J1049" s="19">
        <f t="shared" si="62"/>
        <v>455.8480218789835</v>
      </c>
      <c r="K1049" s="31">
        <f ca="1">Raceline!L1049</f>
        <v>130.97554611575225</v>
      </c>
      <c r="L1049" s="31">
        <f ca="1">Raceline!M1049</f>
        <v>62.366847003498613</v>
      </c>
    </row>
    <row r="1050" spans="1:12" x14ac:dyDescent="0.3">
      <c r="A1050" s="18">
        <v>1046</v>
      </c>
      <c r="B1050" s="20">
        <v>130.60045163180851</v>
      </c>
      <c r="C1050" s="20">
        <v>62.374116278385969</v>
      </c>
      <c r="D1050" s="19">
        <v>129.98021589654851</v>
      </c>
      <c r="E1050" s="19">
        <v>67.335497903770829</v>
      </c>
      <c r="F1050" s="20">
        <v>129.35998016128852</v>
      </c>
      <c r="G1050" s="20">
        <v>72.296879529155689</v>
      </c>
      <c r="H1050" s="19">
        <f t="shared" si="60"/>
        <v>478.13682490593749</v>
      </c>
      <c r="I1050" s="20">
        <f t="shared" si="61"/>
        <v>464.32729095478908</v>
      </c>
      <c r="J1050" s="19">
        <f t="shared" si="62"/>
        <v>456.3455922235554</v>
      </c>
      <c r="K1050" s="31">
        <f ca="1">Raceline!L1050</f>
        <v>130.60045163180851</v>
      </c>
      <c r="L1050" s="31">
        <f ca="1">Raceline!M1050</f>
        <v>62.374116278385969</v>
      </c>
    </row>
    <row r="1051" spans="1:12" x14ac:dyDescent="0.3">
      <c r="A1051" s="18">
        <v>1047</v>
      </c>
      <c r="B1051" s="20">
        <v>130.1641901091887</v>
      </c>
      <c r="C1051" s="20">
        <v>62.319578045555005</v>
      </c>
      <c r="D1051" s="19">
        <v>129.5439543739287</v>
      </c>
      <c r="E1051" s="19">
        <v>67.280959670939865</v>
      </c>
      <c r="F1051" s="20">
        <v>128.9237186386687</v>
      </c>
      <c r="G1051" s="20">
        <v>72.242341296324724</v>
      </c>
      <c r="H1051" s="19">
        <f t="shared" si="60"/>
        <v>478.5764821985631</v>
      </c>
      <c r="I1051" s="20">
        <f t="shared" si="61"/>
        <v>464.76694824741469</v>
      </c>
      <c r="J1051" s="19">
        <f t="shared" si="62"/>
        <v>456.78524951618101</v>
      </c>
      <c r="K1051" s="31">
        <f ca="1">Raceline!L1051</f>
        <v>130.1641901091887</v>
      </c>
      <c r="L1051" s="31">
        <f ca="1">Raceline!M1051</f>
        <v>62.319578045555005</v>
      </c>
    </row>
    <row r="1052" spans="1:12" x14ac:dyDescent="0.3">
      <c r="A1052" s="18">
        <v>1048</v>
      </c>
      <c r="B1052" s="20">
        <v>129.75851932464144</v>
      </c>
      <c r="C1052" s="20">
        <v>62.159871793054741</v>
      </c>
      <c r="D1052" s="19">
        <v>129.10778153136215</v>
      </c>
      <c r="E1052" s="19">
        <v>67.117344972447441</v>
      </c>
      <c r="F1052" s="20">
        <v>128.45704373808286</v>
      </c>
      <c r="G1052" s="20">
        <v>72.074818151840148</v>
      </c>
      <c r="H1052" s="19">
        <f t="shared" si="60"/>
        <v>479.01245796913167</v>
      </c>
      <c r="I1052" s="20">
        <f t="shared" si="61"/>
        <v>465.23279856474352</v>
      </c>
      <c r="J1052" s="19">
        <f t="shared" si="62"/>
        <v>457.28108161152659</v>
      </c>
      <c r="K1052" s="31">
        <f ca="1">Raceline!L1052</f>
        <v>129.75851932464144</v>
      </c>
      <c r="L1052" s="31">
        <f ca="1">Raceline!M1052</f>
        <v>62.159871793054741</v>
      </c>
    </row>
    <row r="1053" spans="1:12" x14ac:dyDescent="0.3">
      <c r="A1053" s="18">
        <v>1049</v>
      </c>
      <c r="B1053" s="20">
        <v>129.41326640492025</v>
      </c>
      <c r="C1053" s="20">
        <v>62.172676479648267</v>
      </c>
      <c r="D1053" s="19">
        <v>128.67147566871554</v>
      </c>
      <c r="E1053" s="19">
        <v>67.117344972447441</v>
      </c>
      <c r="F1053" s="20">
        <v>127.92968493251082</v>
      </c>
      <c r="G1053" s="20">
        <v>72.062013465246622</v>
      </c>
      <c r="H1053" s="19">
        <f t="shared" si="60"/>
        <v>479.35794825636816</v>
      </c>
      <c r="I1053" s="20">
        <f t="shared" si="61"/>
        <v>465.66910442739015</v>
      </c>
      <c r="J1053" s="19">
        <f t="shared" si="62"/>
        <v>457.80859584812418</v>
      </c>
      <c r="K1053" s="31">
        <f ca="1">Raceline!L1053</f>
        <v>129.41326640492025</v>
      </c>
      <c r="L1053" s="31">
        <f ca="1">Raceline!M1053</f>
        <v>62.172676479648267</v>
      </c>
    </row>
    <row r="1054" spans="1:12" x14ac:dyDescent="0.3">
      <c r="A1054" s="18">
        <v>1050</v>
      </c>
      <c r="B1054" s="20">
        <v>128.91633624210505</v>
      </c>
      <c r="C1054" s="20">
        <v>62.163961049671229</v>
      </c>
      <c r="D1054" s="19">
        <v>128.23516980606894</v>
      </c>
      <c r="E1054" s="19">
        <v>67.117344972447441</v>
      </c>
      <c r="F1054" s="20">
        <v>127.55400337003282</v>
      </c>
      <c r="G1054" s="20">
        <v>72.070728895223652</v>
      </c>
      <c r="H1054" s="19">
        <f t="shared" si="60"/>
        <v>479.85495484126943</v>
      </c>
      <c r="I1054" s="20">
        <f t="shared" si="61"/>
        <v>466.10541029003673</v>
      </c>
      <c r="J1054" s="19">
        <f t="shared" si="62"/>
        <v>458.18437849155731</v>
      </c>
      <c r="K1054" s="31">
        <f ca="1">Raceline!L1054</f>
        <v>128.91633624210505</v>
      </c>
      <c r="L1054" s="31">
        <f ca="1">Raceline!M1054</f>
        <v>62.163961049671229</v>
      </c>
    </row>
    <row r="1055" spans="1:12" x14ac:dyDescent="0.3">
      <c r="A1055" s="18">
        <v>1051</v>
      </c>
      <c r="B1055" s="20">
        <v>128.4801633995385</v>
      </c>
      <c r="C1055" s="20">
        <v>62.000346351178806</v>
      </c>
      <c r="D1055" s="19">
        <v>127.79899696350239</v>
      </c>
      <c r="E1055" s="19">
        <v>66.953730273955017</v>
      </c>
      <c r="F1055" s="20">
        <v>127.11783052746627</v>
      </c>
      <c r="G1055" s="20">
        <v>71.907114196731229</v>
      </c>
      <c r="H1055" s="19">
        <f t="shared" si="60"/>
        <v>480.32080515859826</v>
      </c>
      <c r="I1055" s="20">
        <f t="shared" si="61"/>
        <v>466.57126060736556</v>
      </c>
      <c r="J1055" s="19">
        <f t="shared" si="62"/>
        <v>458.65022880888614</v>
      </c>
      <c r="K1055" s="31">
        <f ca="1">Raceline!L1055</f>
        <v>128.4801633995385</v>
      </c>
      <c r="L1055" s="31">
        <f ca="1">Raceline!M1055</f>
        <v>62.000346351178806</v>
      </c>
    </row>
    <row r="1056" spans="1:12" x14ac:dyDescent="0.3">
      <c r="A1056" s="18">
        <v>1052</v>
      </c>
      <c r="B1056" s="20">
        <v>128.10452617708739</v>
      </c>
      <c r="C1056" s="20">
        <v>61.954523548325064</v>
      </c>
      <c r="D1056" s="19">
        <v>127.36273544088257</v>
      </c>
      <c r="E1056" s="19">
        <v>66.899192041124223</v>
      </c>
      <c r="F1056" s="20">
        <v>126.62094470467777</v>
      </c>
      <c r="G1056" s="20">
        <v>71.84386053392339</v>
      </c>
      <c r="H1056" s="19">
        <f t="shared" si="60"/>
        <v>480.69922694992658</v>
      </c>
      <c r="I1056" s="20">
        <f t="shared" si="61"/>
        <v>467.01091789999117</v>
      </c>
      <c r="J1056" s="19">
        <f t="shared" si="62"/>
        <v>459.15112455327494</v>
      </c>
      <c r="K1056" s="31">
        <f ca="1">Raceline!L1056</f>
        <v>128.10452617708739</v>
      </c>
      <c r="L1056" s="31">
        <f ca="1">Raceline!M1056</f>
        <v>61.954523548325064</v>
      </c>
    </row>
    <row r="1057" spans="1:12" x14ac:dyDescent="0.3">
      <c r="A1057" s="18">
        <v>1053</v>
      </c>
      <c r="B1057" s="20">
        <v>127.66822031444077</v>
      </c>
      <c r="C1057" s="20">
        <v>61.954523548325064</v>
      </c>
      <c r="D1057" s="19">
        <v>126.92642957823597</v>
      </c>
      <c r="E1057" s="19">
        <v>66.899192041124223</v>
      </c>
      <c r="F1057" s="20">
        <v>126.18463884203116</v>
      </c>
      <c r="G1057" s="20">
        <v>71.84386053392339</v>
      </c>
      <c r="H1057" s="19">
        <f t="shared" si="60"/>
        <v>481.13553281257322</v>
      </c>
      <c r="I1057" s="20">
        <f t="shared" si="61"/>
        <v>467.4472237626378</v>
      </c>
      <c r="J1057" s="19">
        <f t="shared" si="62"/>
        <v>459.58743041592152</v>
      </c>
      <c r="K1057" s="31">
        <f ca="1">Raceline!L1057</f>
        <v>127.66822031444077</v>
      </c>
      <c r="L1057" s="31">
        <f ca="1">Raceline!M1057</f>
        <v>61.954523548325064</v>
      </c>
    </row>
    <row r="1058" spans="1:12" x14ac:dyDescent="0.3">
      <c r="A1058" s="18">
        <v>1054</v>
      </c>
      <c r="B1058" s="20">
        <v>127.3222661421788</v>
      </c>
      <c r="C1058" s="20">
        <v>61.91437868672682</v>
      </c>
      <c r="D1058" s="19">
        <v>126.49016805561598</v>
      </c>
      <c r="E1058" s="19">
        <v>66.844653808293415</v>
      </c>
      <c r="F1058" s="20">
        <v>125.65806996905316</v>
      </c>
      <c r="G1058" s="20">
        <v>71.77492892986001</v>
      </c>
      <c r="H1058" s="19">
        <f t="shared" si="60"/>
        <v>481.48380842070304</v>
      </c>
      <c r="I1058" s="20">
        <f t="shared" si="61"/>
        <v>467.88688105526359</v>
      </c>
      <c r="J1058" s="19">
        <f t="shared" si="62"/>
        <v>460.11849194157372</v>
      </c>
      <c r="K1058" s="31">
        <f ca="1">Raceline!L1058</f>
        <v>127.3222661421788</v>
      </c>
      <c r="L1058" s="31">
        <f ca="1">Raceline!M1058</f>
        <v>61.91437868672682</v>
      </c>
    </row>
    <row r="1059" spans="1:12" x14ac:dyDescent="0.3">
      <c r="A1059" s="18">
        <v>1055</v>
      </c>
      <c r="B1059" s="20">
        <v>126.82597534370977</v>
      </c>
      <c r="C1059" s="20">
        <v>61.740993899697422</v>
      </c>
      <c r="D1059" s="19">
        <v>126.05399521304943</v>
      </c>
      <c r="E1059" s="19">
        <v>66.681039109800835</v>
      </c>
      <c r="F1059" s="20">
        <v>125.28201508238909</v>
      </c>
      <c r="G1059" s="20">
        <v>71.621084319904242</v>
      </c>
      <c r="H1059" s="19">
        <f t="shared" si="60"/>
        <v>482.00951446120314</v>
      </c>
      <c r="I1059" s="20">
        <f t="shared" si="61"/>
        <v>468.35273137259247</v>
      </c>
      <c r="J1059" s="19">
        <f t="shared" si="62"/>
        <v>460.52479901977489</v>
      </c>
      <c r="K1059" s="31">
        <f ca="1">Raceline!L1059</f>
        <v>126.82597534370977</v>
      </c>
      <c r="L1059" s="31">
        <f ca="1">Raceline!M1059</f>
        <v>61.740993899697422</v>
      </c>
    </row>
    <row r="1060" spans="1:12" x14ac:dyDescent="0.3">
      <c r="A1060" s="18">
        <v>1056</v>
      </c>
      <c r="B1060" s="20">
        <v>126.35948008660779</v>
      </c>
      <c r="C1060" s="20">
        <v>61.736370617001675</v>
      </c>
      <c r="D1060" s="19">
        <v>125.61768935040298</v>
      </c>
      <c r="E1060" s="19">
        <v>66.681039109800835</v>
      </c>
      <c r="F1060" s="20">
        <v>124.87589861419818</v>
      </c>
      <c r="G1060" s="20">
        <v>71.625707602600002</v>
      </c>
      <c r="H1060" s="19">
        <f t="shared" si="60"/>
        <v>482.47603262766779</v>
      </c>
      <c r="I1060" s="20">
        <f t="shared" si="61"/>
        <v>468.78903723523894</v>
      </c>
      <c r="J1060" s="19">
        <f t="shared" si="62"/>
        <v>460.93094180313898</v>
      </c>
      <c r="K1060" s="31">
        <f ca="1">Raceline!L1060</f>
        <v>126.35948008660779</v>
      </c>
      <c r="L1060" s="31">
        <f ca="1">Raceline!M1060</f>
        <v>61.736370617001675</v>
      </c>
    </row>
    <row r="1061" spans="1:12" x14ac:dyDescent="0.3">
      <c r="A1061" s="18">
        <v>1057</v>
      </c>
      <c r="B1061" s="20">
        <v>126.04344848710853</v>
      </c>
      <c r="C1061" s="20">
        <v>61.701369367771925</v>
      </c>
      <c r="D1061" s="19">
        <v>125.18142782778301</v>
      </c>
      <c r="E1061" s="19">
        <v>66.626500876970027</v>
      </c>
      <c r="F1061" s="20">
        <v>124.31940716845749</v>
      </c>
      <c r="G1061" s="20">
        <v>71.551632386168137</v>
      </c>
      <c r="H1061" s="19">
        <f t="shared" si="60"/>
        <v>482.79399655538555</v>
      </c>
      <c r="I1061" s="20">
        <f t="shared" si="61"/>
        <v>469.22869452786466</v>
      </c>
      <c r="J1061" s="19">
        <f t="shared" si="62"/>
        <v>461.49234172019629</v>
      </c>
      <c r="K1061" s="31">
        <f ca="1">Raceline!L1061</f>
        <v>126.04344848710853</v>
      </c>
      <c r="L1061" s="31">
        <f ca="1">Raceline!M1061</f>
        <v>61.701369367771925</v>
      </c>
    </row>
    <row r="1062" spans="1:12" x14ac:dyDescent="0.3">
      <c r="A1062" s="18">
        <v>1058</v>
      </c>
      <c r="B1062" s="20">
        <v>125.5773530717793</v>
      </c>
      <c r="C1062" s="20">
        <v>61.532611056911023</v>
      </c>
      <c r="D1062" s="19">
        <v>124.74525498521646</v>
      </c>
      <c r="E1062" s="19">
        <v>66.462886178477618</v>
      </c>
      <c r="F1062" s="20">
        <v>123.91315689865363</v>
      </c>
      <c r="G1062" s="20">
        <v>71.393161300044213</v>
      </c>
      <c r="H1062" s="19">
        <f t="shared" si="60"/>
        <v>483.28970241945774</v>
      </c>
      <c r="I1062" s="20">
        <f t="shared" si="61"/>
        <v>469.69454484519349</v>
      </c>
      <c r="J1062" s="19">
        <f t="shared" si="62"/>
        <v>461.9284063562917</v>
      </c>
      <c r="K1062" s="31">
        <f ca="1">Raceline!L1062</f>
        <v>125.5773530717793</v>
      </c>
      <c r="L1062" s="31">
        <f ca="1">Raceline!M1062</f>
        <v>61.532611056911023</v>
      </c>
    </row>
    <row r="1063" spans="1:12" x14ac:dyDescent="0.3">
      <c r="A1063" s="18">
        <v>1059</v>
      </c>
      <c r="B1063" s="20">
        <v>125.11103270941885</v>
      </c>
      <c r="C1063" s="20">
        <v>61.527639282960891</v>
      </c>
      <c r="D1063" s="19">
        <v>124.30894912256986</v>
      </c>
      <c r="E1063" s="19">
        <v>66.462886178477618</v>
      </c>
      <c r="F1063" s="20">
        <v>123.50686553572086</v>
      </c>
      <c r="G1063" s="20">
        <v>71.398133073994344</v>
      </c>
      <c r="H1063" s="19">
        <f t="shared" si="60"/>
        <v>483.75604928487894</v>
      </c>
      <c r="I1063" s="20">
        <f t="shared" si="61"/>
        <v>470.13085070784007</v>
      </c>
      <c r="J1063" s="19">
        <f t="shared" si="62"/>
        <v>462.33472813780236</v>
      </c>
      <c r="K1063" s="31">
        <f ca="1">Raceline!L1063</f>
        <v>125.11103270941885</v>
      </c>
      <c r="L1063" s="31">
        <f ca="1">Raceline!M1063</f>
        <v>61.527639282960891</v>
      </c>
    </row>
    <row r="1064" spans="1:12" x14ac:dyDescent="0.3">
      <c r="A1064" s="18">
        <v>1060</v>
      </c>
      <c r="B1064" s="20">
        <v>124.73475259930208</v>
      </c>
      <c r="C1064" s="20">
        <v>61.428678203617878</v>
      </c>
      <c r="D1064" s="19">
        <v>123.87273193997667</v>
      </c>
      <c r="E1064" s="19">
        <v>66.353809712816002</v>
      </c>
      <c r="F1064" s="20">
        <v>123.01071128065126</v>
      </c>
      <c r="G1064" s="20">
        <v>71.278941222014126</v>
      </c>
      <c r="H1064" s="19">
        <f t="shared" si="60"/>
        <v>484.14512513416059</v>
      </c>
      <c r="I1064" s="20">
        <f t="shared" si="61"/>
        <v>470.58049846525779</v>
      </c>
      <c r="J1064" s="19">
        <f t="shared" si="62"/>
        <v>462.84499840188028</v>
      </c>
      <c r="K1064" s="31">
        <f ca="1">Raceline!L1064</f>
        <v>124.73475259930208</v>
      </c>
      <c r="L1064" s="31">
        <f ca="1">Raceline!M1064</f>
        <v>61.428678203617878</v>
      </c>
    </row>
    <row r="1065" spans="1:12" x14ac:dyDescent="0.3">
      <c r="A1065" s="18">
        <v>1061</v>
      </c>
      <c r="B1065" s="20">
        <v>124.29853541670892</v>
      </c>
      <c r="C1065" s="20">
        <v>61.319601737956091</v>
      </c>
      <c r="D1065" s="19">
        <v>123.43651475738351</v>
      </c>
      <c r="E1065" s="19">
        <v>66.244733247154215</v>
      </c>
      <c r="F1065" s="20">
        <v>122.5744940980581</v>
      </c>
      <c r="G1065" s="20">
        <v>71.169864756352339</v>
      </c>
      <c r="H1065" s="19">
        <f t="shared" si="60"/>
        <v>484.59477289157832</v>
      </c>
      <c r="I1065" s="20">
        <f t="shared" si="61"/>
        <v>471.03014622267551</v>
      </c>
      <c r="J1065" s="19">
        <f t="shared" si="62"/>
        <v>463.294646159298</v>
      </c>
      <c r="K1065" s="31">
        <f ca="1">Raceline!L1065</f>
        <v>124.29853541670892</v>
      </c>
      <c r="L1065" s="31">
        <f ca="1">Raceline!M1065</f>
        <v>61.319601737956091</v>
      </c>
    </row>
    <row r="1066" spans="1:12" x14ac:dyDescent="0.3">
      <c r="A1066" s="18">
        <v>1062</v>
      </c>
      <c r="B1066" s="20">
        <v>123.89205727838674</v>
      </c>
      <c r="C1066" s="20">
        <v>61.32491552079675</v>
      </c>
      <c r="D1066" s="19">
        <v>123.00020889473689</v>
      </c>
      <c r="E1066" s="19">
        <v>66.244733247154215</v>
      </c>
      <c r="F1066" s="20">
        <v>122.10836051108703</v>
      </c>
      <c r="G1066" s="20">
        <v>71.16455097351168</v>
      </c>
      <c r="H1066" s="19">
        <f t="shared" si="60"/>
        <v>485.00128576126627</v>
      </c>
      <c r="I1066" s="20">
        <f t="shared" si="61"/>
        <v>471.46645208532215</v>
      </c>
      <c r="J1066" s="19">
        <f t="shared" si="62"/>
        <v>463.76081003304904</v>
      </c>
      <c r="K1066" s="31">
        <f ca="1">Raceline!L1066</f>
        <v>123.89205727838674</v>
      </c>
      <c r="L1066" s="31">
        <f ca="1">Raceline!M1066</f>
        <v>61.32491552079675</v>
      </c>
    </row>
    <row r="1067" spans="1:12" x14ac:dyDescent="0.3">
      <c r="A1067" s="18">
        <v>1063</v>
      </c>
      <c r="B1067" s="20">
        <v>123.42605671149578</v>
      </c>
      <c r="C1067" s="20">
        <v>61.155987039463682</v>
      </c>
      <c r="D1067" s="19">
        <v>122.56403605217035</v>
      </c>
      <c r="E1067" s="19">
        <v>66.081118548661806</v>
      </c>
      <c r="F1067" s="20">
        <v>121.70201539284493</v>
      </c>
      <c r="G1067" s="20">
        <v>71.00625005785993</v>
      </c>
      <c r="H1067" s="19">
        <f t="shared" si="60"/>
        <v>485.49696041277491</v>
      </c>
      <c r="I1067" s="20">
        <f t="shared" si="61"/>
        <v>471.93230240265092</v>
      </c>
      <c r="J1067" s="19">
        <f t="shared" si="62"/>
        <v>464.19690123339063</v>
      </c>
      <c r="K1067" s="31">
        <f ca="1">Raceline!L1067</f>
        <v>123.42605671149578</v>
      </c>
      <c r="L1067" s="31">
        <f ca="1">Raceline!M1067</f>
        <v>61.155987039463682</v>
      </c>
    </row>
    <row r="1068" spans="1:12" x14ac:dyDescent="0.3">
      <c r="A1068" s="18">
        <v>1064</v>
      </c>
      <c r="B1068" s="20">
        <v>123.04935291778851</v>
      </c>
      <c r="C1068" s="20">
        <v>61.112244829284251</v>
      </c>
      <c r="D1068" s="19">
        <v>122.12777452955054</v>
      </c>
      <c r="E1068" s="19">
        <v>66.026580315830998</v>
      </c>
      <c r="F1068" s="20">
        <v>121.20619614131256</v>
      </c>
      <c r="G1068" s="20">
        <v>70.940915802377745</v>
      </c>
      <c r="H1068" s="19">
        <f t="shared" si="60"/>
        <v>485.87619533883634</v>
      </c>
      <c r="I1068" s="20">
        <f t="shared" si="61"/>
        <v>472.37195969527653</v>
      </c>
      <c r="J1068" s="19">
        <f t="shared" si="62"/>
        <v>464.69700651743545</v>
      </c>
      <c r="K1068" s="31">
        <f ca="1">Raceline!L1068</f>
        <v>123.04935291778851</v>
      </c>
      <c r="L1068" s="31">
        <f ca="1">Raceline!M1068</f>
        <v>61.112244829284251</v>
      </c>
    </row>
    <row r="1069" spans="1:12" x14ac:dyDescent="0.3">
      <c r="A1069" s="18">
        <v>1065</v>
      </c>
      <c r="B1069" s="20">
        <v>122.64267652002397</v>
      </c>
      <c r="C1069" s="20">
        <v>61.117893768478154</v>
      </c>
      <c r="D1069" s="19">
        <v>121.69146866690393</v>
      </c>
      <c r="E1069" s="19">
        <v>66.026580315830998</v>
      </c>
      <c r="F1069" s="20">
        <v>120.74026081378389</v>
      </c>
      <c r="G1069" s="20">
        <v>70.935266863183841</v>
      </c>
      <c r="H1069" s="19">
        <f t="shared" si="60"/>
        <v>486.28291096800831</v>
      </c>
      <c r="I1069" s="20">
        <f t="shared" si="61"/>
        <v>472.80826555792316</v>
      </c>
      <c r="J1069" s="19">
        <f t="shared" si="62"/>
        <v>465.1629760872072</v>
      </c>
      <c r="K1069" s="31">
        <f ca="1">Raceline!L1069</f>
        <v>122.64267652002397</v>
      </c>
      <c r="L1069" s="31">
        <f ca="1">Raceline!M1069</f>
        <v>61.117893768478154</v>
      </c>
    </row>
    <row r="1070" spans="1:12" x14ac:dyDescent="0.3">
      <c r="A1070" s="18">
        <v>1066</v>
      </c>
      <c r="B1070" s="20">
        <v>122.17691855260207</v>
      </c>
      <c r="C1070" s="20">
        <v>60.894091897960848</v>
      </c>
      <c r="D1070" s="19">
        <v>121.25534016436417</v>
      </c>
      <c r="E1070" s="19">
        <v>65.80842738450761</v>
      </c>
      <c r="F1070" s="20">
        <v>120.33376177612627</v>
      </c>
      <c r="G1070" s="20">
        <v>70.722762871054371</v>
      </c>
      <c r="H1070" s="19">
        <f t="shared" si="60"/>
        <v>486.79964858175828</v>
      </c>
      <c r="I1070" s="20">
        <f t="shared" si="61"/>
        <v>473.29591171260148</v>
      </c>
      <c r="J1070" s="19">
        <f t="shared" si="62"/>
        <v>465.621669246397</v>
      </c>
      <c r="K1070" s="31">
        <f ca="1">Raceline!L1070</f>
        <v>122.17691855260207</v>
      </c>
      <c r="L1070" s="31">
        <f ca="1">Raceline!M1070</f>
        <v>60.894091897960848</v>
      </c>
    </row>
    <row r="1071" spans="1:12" x14ac:dyDescent="0.3">
      <c r="A1071" s="18">
        <v>1067</v>
      </c>
      <c r="B1071" s="20">
        <v>121.79976831245276</v>
      </c>
      <c r="C1071" s="20">
        <v>60.905554675555514</v>
      </c>
      <c r="D1071" s="19">
        <v>120.81903430171756</v>
      </c>
      <c r="E1071" s="19">
        <v>65.80842738450761</v>
      </c>
      <c r="F1071" s="20">
        <v>119.83830029098237</v>
      </c>
      <c r="G1071" s="20">
        <v>70.711300093459698</v>
      </c>
      <c r="H1071" s="19">
        <f t="shared" si="60"/>
        <v>487.17697297656315</v>
      </c>
      <c r="I1071" s="20">
        <f t="shared" si="61"/>
        <v>473.73221757524811</v>
      </c>
      <c r="J1071" s="19">
        <f t="shared" si="62"/>
        <v>466.11726331267624</v>
      </c>
      <c r="K1071" s="31">
        <f ca="1">Raceline!L1071</f>
        <v>121.79976831245276</v>
      </c>
      <c r="L1071" s="31">
        <f ca="1">Raceline!M1071</f>
        <v>60.905554675555514</v>
      </c>
    </row>
    <row r="1072" spans="1:12" x14ac:dyDescent="0.3">
      <c r="A1072" s="18">
        <v>1068</v>
      </c>
      <c r="B1072" s="20">
        <v>121.36355112985942</v>
      </c>
      <c r="C1072" s="20">
        <v>60.79647820989392</v>
      </c>
      <c r="D1072" s="19">
        <v>120.38281711912421</v>
      </c>
      <c r="E1072" s="19">
        <v>65.699350918846008</v>
      </c>
      <c r="F1072" s="20">
        <v>119.40208310838901</v>
      </c>
      <c r="G1072" s="20">
        <v>70.602223627798097</v>
      </c>
      <c r="H1072" s="19">
        <f t="shared" si="60"/>
        <v>487.62662073398099</v>
      </c>
      <c r="I1072" s="20">
        <f t="shared" si="61"/>
        <v>474.18186533266595</v>
      </c>
      <c r="J1072" s="19">
        <f t="shared" si="62"/>
        <v>466.56691107009414</v>
      </c>
      <c r="K1072" s="31">
        <f ca="1">Raceline!L1072</f>
        <v>121.36355112985942</v>
      </c>
      <c r="L1072" s="31">
        <f ca="1">Raceline!M1072</f>
        <v>60.79647820989392</v>
      </c>
    </row>
    <row r="1073" spans="1:12" x14ac:dyDescent="0.3">
      <c r="A1073" s="18">
        <v>1069</v>
      </c>
      <c r="B1073" s="20">
        <v>120.92733394726633</v>
      </c>
      <c r="C1073" s="20">
        <v>60.687401744232318</v>
      </c>
      <c r="D1073" s="19">
        <v>119.94659993653103</v>
      </c>
      <c r="E1073" s="19">
        <v>65.590274453184392</v>
      </c>
      <c r="F1073" s="20">
        <v>118.96586592579573</v>
      </c>
      <c r="G1073" s="20">
        <v>70.493147162136466</v>
      </c>
      <c r="H1073" s="19">
        <f t="shared" si="60"/>
        <v>488.07626849139859</v>
      </c>
      <c r="I1073" s="20">
        <f t="shared" si="61"/>
        <v>474.63151309008367</v>
      </c>
      <c r="J1073" s="19">
        <f t="shared" si="62"/>
        <v>467.01655882751191</v>
      </c>
      <c r="K1073" s="31">
        <f ca="1">Raceline!L1073</f>
        <v>120.92733394726633</v>
      </c>
      <c r="L1073" s="31">
        <f ca="1">Raceline!M1073</f>
        <v>60.687401744232318</v>
      </c>
    </row>
    <row r="1074" spans="1:12" x14ac:dyDescent="0.3">
      <c r="A1074" s="18">
        <v>1070</v>
      </c>
      <c r="B1074" s="20">
        <v>120.49102808461973</v>
      </c>
      <c r="C1074" s="20">
        <v>60.687401744232318</v>
      </c>
      <c r="D1074" s="19">
        <v>119.51029407388442</v>
      </c>
      <c r="E1074" s="19">
        <v>65.590274453184392</v>
      </c>
      <c r="F1074" s="20">
        <v>118.52956006314912</v>
      </c>
      <c r="G1074" s="20">
        <v>70.493147162136466</v>
      </c>
      <c r="H1074" s="19">
        <f t="shared" si="60"/>
        <v>488.51257435404523</v>
      </c>
      <c r="I1074" s="20">
        <f t="shared" si="61"/>
        <v>475.06781895273025</v>
      </c>
      <c r="J1074" s="19">
        <f t="shared" si="62"/>
        <v>467.45286469015855</v>
      </c>
      <c r="K1074" s="31">
        <f ca="1">Raceline!L1074</f>
        <v>120.49102808461973</v>
      </c>
      <c r="L1074" s="31">
        <f ca="1">Raceline!M1074</f>
        <v>60.687401744232318</v>
      </c>
    </row>
    <row r="1075" spans="1:12" x14ac:dyDescent="0.3">
      <c r="A1075" s="18">
        <v>1071</v>
      </c>
      <c r="B1075" s="20">
        <v>120.11363117336762</v>
      </c>
      <c r="C1075" s="20">
        <v>60.481363782797501</v>
      </c>
      <c r="D1075" s="19">
        <v>119.07416557134466</v>
      </c>
      <c r="E1075" s="19">
        <v>65.37212152186116</v>
      </c>
      <c r="F1075" s="20">
        <v>118.03469996932171</v>
      </c>
      <c r="G1075" s="20">
        <v>70.262879260924819</v>
      </c>
      <c r="H1075" s="19">
        <f t="shared" si="60"/>
        <v>488.94255117920545</v>
      </c>
      <c r="I1075" s="20">
        <f t="shared" si="61"/>
        <v>475.55546510740851</v>
      </c>
      <c r="J1075" s="19">
        <f t="shared" si="62"/>
        <v>467.99867584687053</v>
      </c>
      <c r="K1075" s="31">
        <f ca="1">Raceline!L1075</f>
        <v>120.11363117336762</v>
      </c>
      <c r="L1075" s="31">
        <f ca="1">Raceline!M1075</f>
        <v>60.481363782797501</v>
      </c>
    </row>
    <row r="1076" spans="1:12" x14ac:dyDescent="0.3">
      <c r="A1076" s="18">
        <v>1072</v>
      </c>
      <c r="B1076" s="20">
        <v>119.61859371943326</v>
      </c>
      <c r="C1076" s="20">
        <v>60.469248812909065</v>
      </c>
      <c r="D1076" s="19">
        <v>118.63785970869806</v>
      </c>
      <c r="E1076" s="19">
        <v>65.37212152186116</v>
      </c>
      <c r="F1076" s="20">
        <v>117.65712569796285</v>
      </c>
      <c r="G1076" s="20">
        <v>70.274994230813249</v>
      </c>
      <c r="H1076" s="19">
        <f t="shared" si="60"/>
        <v>489.43773685477896</v>
      </c>
      <c r="I1076" s="20">
        <f t="shared" si="61"/>
        <v>475.99177097005509</v>
      </c>
      <c r="J1076" s="19">
        <f t="shared" si="62"/>
        <v>468.37644443064579</v>
      </c>
      <c r="K1076" s="31">
        <f ca="1">Raceline!L1076</f>
        <v>119.61859371943326</v>
      </c>
      <c r="L1076" s="31">
        <f ca="1">Raceline!M1076</f>
        <v>60.469248812909065</v>
      </c>
    </row>
    <row r="1077" spans="1:12" x14ac:dyDescent="0.3">
      <c r="A1077" s="18">
        <v>1073</v>
      </c>
      <c r="B1077" s="20">
        <v>119.27030829759397</v>
      </c>
      <c r="C1077" s="20">
        <v>60.378584649066617</v>
      </c>
      <c r="D1077" s="19">
        <v>118.20164252610488</v>
      </c>
      <c r="E1077" s="19">
        <v>65.263045056199388</v>
      </c>
      <c r="F1077" s="20">
        <v>117.13297675461578</v>
      </c>
      <c r="G1077" s="20">
        <v>70.147505463332152</v>
      </c>
      <c r="H1077" s="19">
        <f t="shared" si="60"/>
        <v>489.79762951331901</v>
      </c>
      <c r="I1077" s="20">
        <f t="shared" si="61"/>
        <v>476.44141872747281</v>
      </c>
      <c r="J1077" s="19">
        <f t="shared" si="62"/>
        <v>468.91587514968734</v>
      </c>
      <c r="K1077" s="31">
        <f ca="1">Raceline!L1077</f>
        <v>119.27030829759397</v>
      </c>
      <c r="L1077" s="31">
        <f ca="1">Raceline!M1077</f>
        <v>60.378584649066617</v>
      </c>
    </row>
    <row r="1078" spans="1:12" x14ac:dyDescent="0.3">
      <c r="A1078" s="18">
        <v>1074</v>
      </c>
      <c r="B1078" s="20">
        <v>118.7755794904631</v>
      </c>
      <c r="C1078" s="20">
        <v>60.257072777944167</v>
      </c>
      <c r="D1078" s="19">
        <v>117.76542534351171</v>
      </c>
      <c r="E1078" s="19">
        <v>65.153968590537787</v>
      </c>
      <c r="F1078" s="20">
        <v>116.75527119656032</v>
      </c>
      <c r="G1078" s="20">
        <v>70.050864403131399</v>
      </c>
      <c r="H1078" s="19">
        <f t="shared" si="60"/>
        <v>490.30706226396313</v>
      </c>
      <c r="I1078" s="20">
        <f t="shared" si="61"/>
        <v>476.89106648489047</v>
      </c>
      <c r="J1078" s="19">
        <f t="shared" si="62"/>
        <v>469.30574818428028</v>
      </c>
      <c r="K1078" s="31">
        <f ca="1">Raceline!L1078</f>
        <v>118.7755794904631</v>
      </c>
      <c r="L1078" s="31">
        <f ca="1">Raceline!M1078</f>
        <v>60.257072777944167</v>
      </c>
    </row>
    <row r="1079" spans="1:12" x14ac:dyDescent="0.3">
      <c r="A1079" s="18">
        <v>1075</v>
      </c>
      <c r="B1079" s="20">
        <v>118.36867376294146</v>
      </c>
      <c r="C1079" s="20">
        <v>60.154134385812512</v>
      </c>
      <c r="D1079" s="19">
        <v>117.32920816091853</v>
      </c>
      <c r="E1079" s="19">
        <v>65.044892124876171</v>
      </c>
      <c r="F1079" s="20">
        <v>116.2897425588956</v>
      </c>
      <c r="G1079" s="20">
        <v>69.93564986393983</v>
      </c>
      <c r="H1079" s="19">
        <f t="shared" si="60"/>
        <v>490.72678667791183</v>
      </c>
      <c r="I1079" s="20">
        <f t="shared" si="61"/>
        <v>477.3407142423082</v>
      </c>
      <c r="J1079" s="19">
        <f t="shared" si="62"/>
        <v>469.78532226878349</v>
      </c>
      <c r="K1079" s="31">
        <f ca="1">Raceline!L1079</f>
        <v>118.36867376294146</v>
      </c>
      <c r="L1079" s="31">
        <f ca="1">Raceline!M1079</f>
        <v>60.154134385812512</v>
      </c>
    </row>
    <row r="1080" spans="1:12" x14ac:dyDescent="0.3">
      <c r="A1080" s="18">
        <v>1076</v>
      </c>
      <c r="B1080" s="20">
        <v>117.99074308533491</v>
      </c>
      <c r="C1080" s="20">
        <v>60.057809887225787</v>
      </c>
      <c r="D1080" s="19">
        <v>116.89299097832519</v>
      </c>
      <c r="E1080" s="19">
        <v>64.935815659214555</v>
      </c>
      <c r="F1080" s="20">
        <v>115.79523887131546</v>
      </c>
      <c r="G1080" s="20">
        <v>69.813821431203323</v>
      </c>
      <c r="H1080" s="19">
        <f t="shared" si="60"/>
        <v>491.11679950603946</v>
      </c>
      <c r="I1080" s="20">
        <f t="shared" si="61"/>
        <v>477.79036199972603</v>
      </c>
      <c r="J1080" s="19">
        <f t="shared" si="62"/>
        <v>470.29461203311553</v>
      </c>
      <c r="K1080" s="31">
        <f ca="1">Raceline!L1080</f>
        <v>117.99074308533491</v>
      </c>
      <c r="L1080" s="31">
        <f ca="1">Raceline!M1080</f>
        <v>60.057809887225787</v>
      </c>
    </row>
    <row r="1081" spans="1:12" x14ac:dyDescent="0.3">
      <c r="A1081" s="18">
        <v>1077</v>
      </c>
      <c r="B1081" s="20">
        <v>117.5544815627151</v>
      </c>
      <c r="C1081" s="20">
        <v>60.003271654394979</v>
      </c>
      <c r="D1081" s="19">
        <v>116.45672945570537</v>
      </c>
      <c r="E1081" s="19">
        <v>64.881277426383747</v>
      </c>
      <c r="F1081" s="20">
        <v>115.35897734869565</v>
      </c>
      <c r="G1081" s="20">
        <v>69.759283198372515</v>
      </c>
      <c r="H1081" s="19">
        <f t="shared" si="60"/>
        <v>491.55645679866507</v>
      </c>
      <c r="I1081" s="20">
        <f t="shared" si="61"/>
        <v>478.23001929235164</v>
      </c>
      <c r="J1081" s="19">
        <f t="shared" si="62"/>
        <v>470.73426932574114</v>
      </c>
      <c r="K1081" s="31">
        <f ca="1">Raceline!L1081</f>
        <v>117.5544815627151</v>
      </c>
      <c r="L1081" s="31">
        <f ca="1">Raceline!M1081</f>
        <v>60.003271654394979</v>
      </c>
    </row>
    <row r="1082" spans="1:12" x14ac:dyDescent="0.3">
      <c r="A1082" s="18">
        <v>1078</v>
      </c>
      <c r="B1082" s="20">
        <v>117.11830872014853</v>
      </c>
      <c r="C1082" s="20">
        <v>59.839656955902399</v>
      </c>
      <c r="D1082" s="19">
        <v>116.02055661313881</v>
      </c>
      <c r="E1082" s="19">
        <v>64.717662727891167</v>
      </c>
      <c r="F1082" s="20">
        <v>114.92280450612908</v>
      </c>
      <c r="G1082" s="20">
        <v>69.595668499879935</v>
      </c>
      <c r="H1082" s="19">
        <f t="shared" si="60"/>
        <v>492.02230711599395</v>
      </c>
      <c r="I1082" s="20">
        <f t="shared" si="61"/>
        <v>478.69586960968053</v>
      </c>
      <c r="J1082" s="19">
        <f t="shared" si="62"/>
        <v>471.20011964307002</v>
      </c>
      <c r="K1082" s="31">
        <f ca="1">Raceline!L1082</f>
        <v>117.11830872014853</v>
      </c>
      <c r="L1082" s="31">
        <f ca="1">Raceline!M1082</f>
        <v>59.839656955902399</v>
      </c>
    </row>
    <row r="1083" spans="1:12" x14ac:dyDescent="0.3">
      <c r="A1083" s="18">
        <v>1079</v>
      </c>
      <c r="B1083" s="20">
        <v>116.73982411853214</v>
      </c>
      <c r="C1083" s="20">
        <v>59.853030142476641</v>
      </c>
      <c r="D1083" s="19">
        <v>115.5842507504922</v>
      </c>
      <c r="E1083" s="19">
        <v>64.717662727891167</v>
      </c>
      <c r="F1083" s="20">
        <v>114.42867738245226</v>
      </c>
      <c r="G1083" s="20">
        <v>69.582295313305693</v>
      </c>
      <c r="H1083" s="19">
        <f t="shared" si="60"/>
        <v>492.40102790467591</v>
      </c>
      <c r="I1083" s="20">
        <f t="shared" si="61"/>
        <v>479.13217547232716</v>
      </c>
      <c r="J1083" s="19">
        <f t="shared" si="62"/>
        <v>471.69442770134168</v>
      </c>
      <c r="K1083" s="31">
        <f ca="1">Raceline!L1083</f>
        <v>116.73982411853214</v>
      </c>
      <c r="L1083" s="31">
        <f ca="1">Raceline!M1083</f>
        <v>59.853030142476641</v>
      </c>
    </row>
    <row r="1084" spans="1:12" x14ac:dyDescent="0.3">
      <c r="A1084" s="18">
        <v>1080</v>
      </c>
      <c r="B1084" s="20">
        <v>116.2458743549622</v>
      </c>
      <c r="C1084" s="20">
        <v>59.621504024579174</v>
      </c>
      <c r="D1084" s="19">
        <v>115.14812224795244</v>
      </c>
      <c r="E1084" s="19">
        <v>64.499509796567935</v>
      </c>
      <c r="F1084" s="20">
        <v>114.05037014094269</v>
      </c>
      <c r="G1084" s="20">
        <v>69.377515568556689</v>
      </c>
      <c r="H1084" s="19">
        <f t="shared" si="60"/>
        <v>492.94654665980676</v>
      </c>
      <c r="I1084" s="20">
        <f t="shared" si="61"/>
        <v>479.61982162700542</v>
      </c>
      <c r="J1084" s="19">
        <f t="shared" si="62"/>
        <v>472.12460337805766</v>
      </c>
      <c r="K1084" s="31">
        <f ca="1">Raceline!L1084</f>
        <v>116.2458743549622</v>
      </c>
      <c r="L1084" s="31">
        <f ca="1">Raceline!M1084</f>
        <v>59.621504024579174</v>
      </c>
    </row>
    <row r="1085" spans="1:12" x14ac:dyDescent="0.3">
      <c r="A1085" s="18">
        <v>1081</v>
      </c>
      <c r="B1085" s="20">
        <v>115.92472653399709</v>
      </c>
      <c r="C1085" s="20">
        <v>59.648855307614738</v>
      </c>
      <c r="D1085" s="19">
        <v>114.71181638530584</v>
      </c>
      <c r="E1085" s="19">
        <v>64.499509796567935</v>
      </c>
      <c r="F1085" s="20">
        <v>113.49890623661459</v>
      </c>
      <c r="G1085" s="20">
        <v>69.350164285521132</v>
      </c>
      <c r="H1085" s="19">
        <f t="shared" si="60"/>
        <v>493.26885709338643</v>
      </c>
      <c r="I1085" s="20">
        <f t="shared" si="61"/>
        <v>480.056127489652</v>
      </c>
      <c r="J1085" s="19">
        <f t="shared" si="62"/>
        <v>472.67674514469053</v>
      </c>
      <c r="K1085" s="31">
        <f ca="1">Raceline!L1085</f>
        <v>115.92472653399709</v>
      </c>
      <c r="L1085" s="31">
        <f ca="1">Raceline!M1085</f>
        <v>59.648855307614738</v>
      </c>
    </row>
    <row r="1086" spans="1:12" x14ac:dyDescent="0.3">
      <c r="A1086" s="18">
        <v>1082</v>
      </c>
      <c r="B1086" s="20">
        <v>115.37339564974903</v>
      </c>
      <c r="C1086" s="20">
        <v>59.457889326086757</v>
      </c>
      <c r="D1086" s="19">
        <v>114.2756435427393</v>
      </c>
      <c r="E1086" s="19">
        <v>64.335895098075525</v>
      </c>
      <c r="F1086" s="20">
        <v>113.17789143572958</v>
      </c>
      <c r="G1086" s="20">
        <v>69.213900870064293</v>
      </c>
      <c r="H1086" s="19">
        <f t="shared" si="60"/>
        <v>493.85232410190252</v>
      </c>
      <c r="I1086" s="20">
        <f t="shared" si="61"/>
        <v>480.52197780698077</v>
      </c>
      <c r="J1086" s="19">
        <f t="shared" si="62"/>
        <v>473.02548318502915</v>
      </c>
      <c r="K1086" s="31">
        <f ca="1">Raceline!L1086</f>
        <v>115.37339564974903</v>
      </c>
      <c r="L1086" s="31">
        <f ca="1">Raceline!M1086</f>
        <v>59.457889326086757</v>
      </c>
    </row>
    <row r="1087" spans="1:12" x14ac:dyDescent="0.3">
      <c r="A1087" s="18">
        <v>1083</v>
      </c>
      <c r="B1087" s="20">
        <v>115.05229216881084</v>
      </c>
      <c r="C1087" s="20">
        <v>59.430702376291393</v>
      </c>
      <c r="D1087" s="19">
        <v>113.8393820201195</v>
      </c>
      <c r="E1087" s="19">
        <v>64.281356865244561</v>
      </c>
      <c r="F1087" s="20">
        <v>112.62647187142817</v>
      </c>
      <c r="G1087" s="20">
        <v>69.132011354197729</v>
      </c>
      <c r="H1087" s="19">
        <f t="shared" si="60"/>
        <v>494.17457644977571</v>
      </c>
      <c r="I1087" s="20">
        <f t="shared" si="61"/>
        <v>480.96163509960638</v>
      </c>
      <c r="J1087" s="19">
        <f t="shared" si="62"/>
        <v>473.58295016046645</v>
      </c>
      <c r="K1087" s="31">
        <f ca="1">Raceline!L1087</f>
        <v>115.05229216881084</v>
      </c>
      <c r="L1087" s="31">
        <f ca="1">Raceline!M1087</f>
        <v>59.430702376291393</v>
      </c>
    </row>
    <row r="1088" spans="1:12" x14ac:dyDescent="0.3">
      <c r="A1088" s="18">
        <v>1084</v>
      </c>
      <c r="B1088" s="20">
        <v>114.55873820556607</v>
      </c>
      <c r="C1088" s="20">
        <v>59.307647814168419</v>
      </c>
      <c r="D1088" s="19">
        <v>113.40316483752615</v>
      </c>
      <c r="E1088" s="19">
        <v>64.172280399582945</v>
      </c>
      <c r="F1088" s="20">
        <v>112.24759146948622</v>
      </c>
      <c r="G1088" s="20">
        <v>69.036912984997471</v>
      </c>
      <c r="H1088" s="19">
        <f t="shared" si="60"/>
        <v>494.68323934393442</v>
      </c>
      <c r="I1088" s="20">
        <f t="shared" si="61"/>
        <v>481.41128285702422</v>
      </c>
      <c r="J1088" s="19">
        <f t="shared" si="62"/>
        <v>473.97358305565098</v>
      </c>
      <c r="K1088" s="31">
        <f ca="1">Raceline!L1088</f>
        <v>114.55873820556607</v>
      </c>
      <c r="L1088" s="31">
        <f ca="1">Raceline!M1088</f>
        <v>59.307647814168419</v>
      </c>
    </row>
    <row r="1089" spans="1:12" x14ac:dyDescent="0.3">
      <c r="A1089" s="18">
        <v>1085</v>
      </c>
      <c r="B1089" s="20">
        <v>114.1798578036242</v>
      </c>
      <c r="C1089" s="20">
        <v>59.212549444968133</v>
      </c>
      <c r="D1089" s="19">
        <v>112.96694765493297</v>
      </c>
      <c r="E1089" s="19">
        <v>64.063203933921329</v>
      </c>
      <c r="F1089" s="20">
        <v>111.75403750624173</v>
      </c>
      <c r="G1089" s="20">
        <v>68.913858422874526</v>
      </c>
      <c r="H1089" s="19">
        <f t="shared" si="60"/>
        <v>495.07387223911888</v>
      </c>
      <c r="I1089" s="20">
        <f t="shared" si="61"/>
        <v>481.86093061444194</v>
      </c>
      <c r="J1089" s="19">
        <f t="shared" si="62"/>
        <v>474.4822459498094</v>
      </c>
      <c r="K1089" s="31">
        <f ca="1">Raceline!L1089</f>
        <v>114.1798578036242</v>
      </c>
      <c r="L1089" s="31">
        <f ca="1">Raceline!M1089</f>
        <v>59.212549444968133</v>
      </c>
    </row>
    <row r="1090" spans="1:12" x14ac:dyDescent="0.3">
      <c r="A1090" s="18">
        <v>1086</v>
      </c>
      <c r="B1090" s="20">
        <v>113.68639252043313</v>
      </c>
      <c r="C1090" s="20">
        <v>58.980418417183415</v>
      </c>
      <c r="D1090" s="19">
        <v>112.53081915239321</v>
      </c>
      <c r="E1090" s="19">
        <v>63.845051002597948</v>
      </c>
      <c r="F1090" s="20">
        <v>111.37524578435328</v>
      </c>
      <c r="G1090" s="20">
        <v>68.709683588012481</v>
      </c>
      <c r="H1090" s="19">
        <f t="shared" si="60"/>
        <v>495.61920956571157</v>
      </c>
      <c r="I1090" s="20">
        <f t="shared" si="61"/>
        <v>482.34857676912026</v>
      </c>
      <c r="J1090" s="19">
        <f t="shared" si="62"/>
        <v>474.91256040664553</v>
      </c>
      <c r="K1090" s="31">
        <f ca="1">Raceline!L1090</f>
        <v>113.68639252043313</v>
      </c>
      <c r="L1090" s="31">
        <f ca="1">Raceline!M1090</f>
        <v>58.980418417183415</v>
      </c>
    </row>
    <row r="1091" spans="1:12" x14ac:dyDescent="0.3">
      <c r="A1091" s="18">
        <v>1087</v>
      </c>
      <c r="B1091" s="20">
        <v>113.30742343843794</v>
      </c>
      <c r="C1091" s="20">
        <v>58.99439651364478</v>
      </c>
      <c r="D1091" s="19">
        <v>112.0945132897466</v>
      </c>
      <c r="E1091" s="19">
        <v>63.845051002597948</v>
      </c>
      <c r="F1091" s="20">
        <v>110.88160314105527</v>
      </c>
      <c r="G1091" s="20">
        <v>68.695705491551124</v>
      </c>
      <c r="H1091" s="19">
        <f t="shared" si="60"/>
        <v>495.99843634784725</v>
      </c>
      <c r="I1091" s="20">
        <f t="shared" si="61"/>
        <v>482.78488263176689</v>
      </c>
      <c r="J1091" s="19">
        <f t="shared" si="62"/>
        <v>475.40640091375582</v>
      </c>
      <c r="K1091" s="31">
        <f ca="1">Raceline!L1091</f>
        <v>113.30742343843794</v>
      </c>
      <c r="L1091" s="31">
        <f ca="1">Raceline!M1091</f>
        <v>58.99439651364478</v>
      </c>
    </row>
    <row r="1092" spans="1:12" x14ac:dyDescent="0.3">
      <c r="A1092" s="18">
        <v>1088</v>
      </c>
      <c r="B1092" s="20">
        <v>112.8997758915699</v>
      </c>
      <c r="C1092" s="20">
        <v>58.783454242137452</v>
      </c>
      <c r="D1092" s="19">
        <v>111.6583847872067</v>
      </c>
      <c r="E1092" s="19">
        <v>63.626898071274724</v>
      </c>
      <c r="F1092" s="20">
        <v>110.4169936828435</v>
      </c>
      <c r="G1092" s="20">
        <v>68.470341900411995</v>
      </c>
      <c r="H1092" s="19">
        <f t="shared" si="60"/>
        <v>496.45742781222998</v>
      </c>
      <c r="I1092" s="20">
        <f t="shared" si="61"/>
        <v>483.27252878644526</v>
      </c>
      <c r="J1092" s="19">
        <f t="shared" si="62"/>
        <v>475.92278323033042</v>
      </c>
      <c r="K1092" s="31">
        <f ca="1">Raceline!L1092</f>
        <v>112.8997758915699</v>
      </c>
      <c r="L1092" s="31">
        <f ca="1">Raceline!M1092</f>
        <v>58.783454242137452</v>
      </c>
    </row>
    <row r="1093" spans="1:12" x14ac:dyDescent="0.3">
      <c r="A1093" s="18">
        <v>1089</v>
      </c>
      <c r="B1093" s="20">
        <v>112.43498907325149</v>
      </c>
      <c r="C1093" s="20">
        <v>58.776243582321527</v>
      </c>
      <c r="D1093" s="19">
        <v>111.22207892456024</v>
      </c>
      <c r="E1093" s="19">
        <v>63.626898071274724</v>
      </c>
      <c r="F1093" s="20">
        <v>110.00916877586899</v>
      </c>
      <c r="G1093" s="20">
        <v>68.47755256022792</v>
      </c>
      <c r="H1093" s="19">
        <f t="shared" ref="H1093:H1156" si="63">SQRT((B1093-B1092)^2+(C1093-C1092)^2)+H1092</f>
        <v>496.92227055993885</v>
      </c>
      <c r="I1093" s="20">
        <f t="shared" ref="I1093:I1156" si="64">SQRT((D1093-D1092)^2+(E1093-E1092)^2)+I1092</f>
        <v>483.70883464909173</v>
      </c>
      <c r="J1093" s="19">
        <f t="shared" ref="J1093:J1156" si="65">SQRT((F1093-F1092)^2+(G1093-G1092)^2)+J1092</f>
        <v>476.33067187734542</v>
      </c>
      <c r="K1093" s="31">
        <f ca="1">Raceline!L1093</f>
        <v>112.43498907325149</v>
      </c>
      <c r="L1093" s="31">
        <f ca="1">Raceline!M1093</f>
        <v>58.776243582321527</v>
      </c>
    </row>
    <row r="1094" spans="1:12" x14ac:dyDescent="0.3">
      <c r="A1094" s="18">
        <v>1090</v>
      </c>
      <c r="B1094" s="20">
        <v>112.05569457566763</v>
      </c>
      <c r="C1094" s="20">
        <v>58.572656866948364</v>
      </c>
      <c r="D1094" s="19">
        <v>110.78595042202033</v>
      </c>
      <c r="E1094" s="19">
        <v>63.408745139951506</v>
      </c>
      <c r="F1094" s="20">
        <v>109.51620626837304</v>
      </c>
      <c r="G1094" s="20">
        <v>68.244833412954648</v>
      </c>
      <c r="H1094" s="19">
        <f t="shared" si="63"/>
        <v>497.35274920815942</v>
      </c>
      <c r="I1094" s="20">
        <f t="shared" si="64"/>
        <v>484.1964808037701</v>
      </c>
      <c r="J1094" s="19">
        <f t="shared" si="65"/>
        <v>476.87580510445991</v>
      </c>
      <c r="K1094" s="31">
        <f ca="1">Raceline!L1094</f>
        <v>112.05569457566763</v>
      </c>
      <c r="L1094" s="31">
        <f ca="1">Raceline!M1094</f>
        <v>58.572656866948364</v>
      </c>
    </row>
    <row r="1095" spans="1:12" x14ac:dyDescent="0.3">
      <c r="A1095" s="18">
        <v>1091</v>
      </c>
      <c r="B1095" s="20">
        <v>111.56255470806505</v>
      </c>
      <c r="C1095" s="20">
        <v>58.558090650998331</v>
      </c>
      <c r="D1095" s="19">
        <v>110.34964455937373</v>
      </c>
      <c r="E1095" s="19">
        <v>63.408745139951506</v>
      </c>
      <c r="F1095" s="20">
        <v>109.13673441068241</v>
      </c>
      <c r="G1095" s="20">
        <v>68.259399628904688</v>
      </c>
      <c r="H1095" s="19">
        <f t="shared" si="63"/>
        <v>497.84610415509542</v>
      </c>
      <c r="I1095" s="20">
        <f t="shared" si="64"/>
        <v>484.63278666641668</v>
      </c>
      <c r="J1095" s="19">
        <f t="shared" si="65"/>
        <v>477.25555642496624</v>
      </c>
      <c r="K1095" s="31">
        <f ca="1">Raceline!L1095</f>
        <v>111.56255470806505</v>
      </c>
      <c r="L1095" s="31">
        <f ca="1">Raceline!M1095</f>
        <v>58.558090650998331</v>
      </c>
    </row>
    <row r="1096" spans="1:12" x14ac:dyDescent="0.3">
      <c r="A1096" s="18">
        <v>1092</v>
      </c>
      <c r="B1096" s="20">
        <v>111.23957410151402</v>
      </c>
      <c r="C1096" s="20">
        <v>58.369641051217435</v>
      </c>
      <c r="D1096" s="19">
        <v>109.91351605683397</v>
      </c>
      <c r="E1096" s="19">
        <v>63.190592208628111</v>
      </c>
      <c r="F1096" s="20">
        <v>108.58745801215392</v>
      </c>
      <c r="G1096" s="20">
        <v>68.011543366038779</v>
      </c>
      <c r="H1096" s="19">
        <f t="shared" si="63"/>
        <v>498.22004228348789</v>
      </c>
      <c r="I1096" s="20">
        <f t="shared" si="64"/>
        <v>485.12043282109499</v>
      </c>
      <c r="J1096" s="19">
        <f t="shared" si="65"/>
        <v>477.85816516123072</v>
      </c>
      <c r="K1096" s="31">
        <f ca="1">Raceline!L1096</f>
        <v>111.23957410151402</v>
      </c>
      <c r="L1096" s="31">
        <f ca="1">Raceline!M1096</f>
        <v>58.369641051217435</v>
      </c>
    </row>
    <row r="1097" spans="1:12" x14ac:dyDescent="0.3">
      <c r="A1097" s="18">
        <v>1093</v>
      </c>
      <c r="B1097" s="20">
        <v>110.77517735348633</v>
      </c>
      <c r="C1097" s="20">
        <v>58.362002222578212</v>
      </c>
      <c r="D1097" s="19">
        <v>109.47721019418736</v>
      </c>
      <c r="E1097" s="19">
        <v>63.190592208628111</v>
      </c>
      <c r="F1097" s="20">
        <v>108.1792430348884</v>
      </c>
      <c r="G1097" s="20">
        <v>68.01918219467801</v>
      </c>
      <c r="H1097" s="19">
        <f t="shared" si="63"/>
        <v>498.68450185253744</v>
      </c>
      <c r="I1097" s="20">
        <f t="shared" si="64"/>
        <v>485.55673868374163</v>
      </c>
      <c r="J1097" s="19">
        <f t="shared" si="65"/>
        <v>478.26645160402165</v>
      </c>
      <c r="K1097" s="31">
        <f ca="1">Raceline!L1097</f>
        <v>110.77517735348633</v>
      </c>
      <c r="L1097" s="31">
        <f ca="1">Raceline!M1097</f>
        <v>58.362002222578212</v>
      </c>
    </row>
    <row r="1098" spans="1:12" x14ac:dyDescent="0.3">
      <c r="A1098" s="18">
        <v>1094</v>
      </c>
      <c r="B1098" s="20">
        <v>110.3671397363274</v>
      </c>
      <c r="C1098" s="20">
        <v>58.151488119894189</v>
      </c>
      <c r="D1098" s="19">
        <v>109.04108169164743</v>
      </c>
      <c r="E1098" s="19">
        <v>62.972439277304886</v>
      </c>
      <c r="F1098" s="20">
        <v>107.71502364696747</v>
      </c>
      <c r="G1098" s="20">
        <v>67.79339043471559</v>
      </c>
      <c r="H1098" s="19">
        <f t="shared" si="63"/>
        <v>499.14364331706184</v>
      </c>
      <c r="I1098" s="20">
        <f t="shared" si="64"/>
        <v>486.04438483842006</v>
      </c>
      <c r="J1098" s="19">
        <f t="shared" si="65"/>
        <v>478.78267012266332</v>
      </c>
      <c r="K1098" s="31">
        <f ca="1">Raceline!L1098</f>
        <v>110.3671397363274</v>
      </c>
      <c r="L1098" s="31">
        <f ca="1">Raceline!M1098</f>
        <v>58.151488119894189</v>
      </c>
    </row>
    <row r="1099" spans="1:12" x14ac:dyDescent="0.3">
      <c r="A1099" s="18">
        <v>1095</v>
      </c>
      <c r="B1099" s="20">
        <v>109.98661128180457</v>
      </c>
      <c r="C1099" s="20">
        <v>58.16717853709784</v>
      </c>
      <c r="D1099" s="19">
        <v>108.604775829001</v>
      </c>
      <c r="E1099" s="19">
        <v>62.972439277304886</v>
      </c>
      <c r="F1099" s="20">
        <v>107.22294037619743</v>
      </c>
      <c r="G1099" s="20">
        <v>67.777700017511933</v>
      </c>
      <c r="H1099" s="19">
        <f t="shared" si="63"/>
        <v>499.52449511749552</v>
      </c>
      <c r="I1099" s="20">
        <f t="shared" si="64"/>
        <v>486.48069070106646</v>
      </c>
      <c r="J1099" s="19">
        <f t="shared" si="65"/>
        <v>479.27500347981453</v>
      </c>
      <c r="K1099" s="31">
        <f ca="1">Raceline!L1099</f>
        <v>109.98661128180457</v>
      </c>
      <c r="L1099" s="31">
        <f ca="1">Raceline!M1099</f>
        <v>58.16717853709784</v>
      </c>
    </row>
    <row r="1100" spans="1:12" x14ac:dyDescent="0.3">
      <c r="A1100" s="18">
        <v>1096</v>
      </c>
      <c r="B1100" s="20">
        <v>109.55048277926466</v>
      </c>
      <c r="C1100" s="20">
        <v>57.949025605774452</v>
      </c>
      <c r="D1100" s="19">
        <v>108.16864732646108</v>
      </c>
      <c r="E1100" s="19">
        <v>62.754286345981498</v>
      </c>
      <c r="F1100" s="20">
        <v>106.78681187365751</v>
      </c>
      <c r="G1100" s="20">
        <v>67.559547086188545</v>
      </c>
      <c r="H1100" s="19">
        <f t="shared" si="63"/>
        <v>500.01214127217401</v>
      </c>
      <c r="I1100" s="20">
        <f t="shared" si="64"/>
        <v>486.96833685574495</v>
      </c>
      <c r="J1100" s="19">
        <f t="shared" si="65"/>
        <v>479.76264963449302</v>
      </c>
      <c r="K1100" s="31">
        <f ca="1">Raceline!L1100</f>
        <v>109.55048277926466</v>
      </c>
      <c r="L1100" s="31">
        <f ca="1">Raceline!M1100</f>
        <v>57.949025605774452</v>
      </c>
    </row>
    <row r="1101" spans="1:12" x14ac:dyDescent="0.3">
      <c r="A1101" s="18">
        <v>1097</v>
      </c>
      <c r="B1101" s="20">
        <v>109.05848818854787</v>
      </c>
      <c r="C1101" s="20">
        <v>57.8242587229092</v>
      </c>
      <c r="D1101" s="19">
        <v>107.7324301438679</v>
      </c>
      <c r="E1101" s="19">
        <v>62.645209880319896</v>
      </c>
      <c r="F1101" s="20">
        <v>106.40637209918793</v>
      </c>
      <c r="G1101" s="20">
        <v>67.466161037730586</v>
      </c>
      <c r="H1101" s="19">
        <f t="shared" si="63"/>
        <v>500.51970944725446</v>
      </c>
      <c r="I1101" s="20">
        <f t="shared" si="64"/>
        <v>487.41798461316262</v>
      </c>
      <c r="J1101" s="19">
        <f t="shared" si="65"/>
        <v>480.15438344212907</v>
      </c>
      <c r="K1101" s="31">
        <f ca="1">Raceline!L1101</f>
        <v>109.05848818854787</v>
      </c>
      <c r="L1101" s="31">
        <f ca="1">Raceline!M1101</f>
        <v>57.8242587229092</v>
      </c>
    </row>
    <row r="1102" spans="1:12" x14ac:dyDescent="0.3">
      <c r="A1102" s="18">
        <v>1098</v>
      </c>
      <c r="B1102" s="20">
        <v>108.7332739479592</v>
      </c>
      <c r="C1102" s="20">
        <v>57.747098467975448</v>
      </c>
      <c r="D1102" s="19">
        <v>107.29621296127472</v>
      </c>
      <c r="E1102" s="19">
        <v>62.536133414658281</v>
      </c>
      <c r="F1102" s="20">
        <v>105.85915197459023</v>
      </c>
      <c r="G1102" s="20">
        <v>67.325168361341113</v>
      </c>
      <c r="H1102" s="19">
        <f t="shared" si="63"/>
        <v>500.85395188504941</v>
      </c>
      <c r="I1102" s="20">
        <f t="shared" si="64"/>
        <v>487.86763237058034</v>
      </c>
      <c r="J1102" s="19">
        <f t="shared" si="65"/>
        <v>480.71947529268101</v>
      </c>
      <c r="K1102" s="31">
        <f ca="1">Raceline!L1102</f>
        <v>108.7332739479592</v>
      </c>
      <c r="L1102" s="31">
        <f ca="1">Raceline!M1102</f>
        <v>57.747098467975448</v>
      </c>
    </row>
    <row r="1103" spans="1:12" x14ac:dyDescent="0.3">
      <c r="A1103" s="18">
        <v>1099</v>
      </c>
      <c r="B1103" s="20">
        <v>108.24183123148511</v>
      </c>
      <c r="C1103" s="20">
        <v>57.621796208789618</v>
      </c>
      <c r="D1103" s="19">
        <v>106.85999577868154</v>
      </c>
      <c r="E1103" s="19">
        <v>62.427056948996665</v>
      </c>
      <c r="F1103" s="20">
        <v>105.47816032587797</v>
      </c>
      <c r="G1103" s="20">
        <v>67.232317689203711</v>
      </c>
      <c r="H1103" s="19">
        <f t="shared" si="63"/>
        <v>501.36111714384828</v>
      </c>
      <c r="I1103" s="20">
        <f t="shared" si="64"/>
        <v>488.31728012799806</v>
      </c>
      <c r="J1103" s="19">
        <f t="shared" si="65"/>
        <v>481.11161797552091</v>
      </c>
      <c r="K1103" s="31">
        <f ca="1">Raceline!L1103</f>
        <v>108.24183123148511</v>
      </c>
      <c r="L1103" s="31">
        <f ca="1">Raceline!M1103</f>
        <v>57.621796208789618</v>
      </c>
    </row>
    <row r="1104" spans="1:12" x14ac:dyDescent="0.3">
      <c r="A1104" s="18">
        <v>1100</v>
      </c>
      <c r="B1104" s="20">
        <v>107.86083958277268</v>
      </c>
      <c r="C1104" s="20">
        <v>57.52894553665206</v>
      </c>
      <c r="D1104" s="19">
        <v>106.4237785960882</v>
      </c>
      <c r="E1104" s="19">
        <v>62.317980483334892</v>
      </c>
      <c r="F1104" s="20">
        <v>104.98671760940371</v>
      </c>
      <c r="G1104" s="20">
        <v>67.107015430017725</v>
      </c>
      <c r="H1104" s="19">
        <f t="shared" si="63"/>
        <v>501.75325982668835</v>
      </c>
      <c r="I1104" s="20">
        <f t="shared" si="64"/>
        <v>488.76692788541595</v>
      </c>
      <c r="J1104" s="19">
        <f t="shared" si="65"/>
        <v>481.61878323431995</v>
      </c>
      <c r="K1104" s="31">
        <f ca="1">Raceline!L1104</f>
        <v>107.86083958277268</v>
      </c>
      <c r="L1104" s="31">
        <f ca="1">Raceline!M1104</f>
        <v>57.52894553665206</v>
      </c>
    </row>
    <row r="1105" spans="1:12" x14ac:dyDescent="0.3">
      <c r="A1105" s="18">
        <v>1101</v>
      </c>
      <c r="B1105" s="20">
        <v>107.42471108023305</v>
      </c>
      <c r="C1105" s="20">
        <v>57.310792605328871</v>
      </c>
      <c r="D1105" s="19">
        <v>105.98765009354845</v>
      </c>
      <c r="E1105" s="19">
        <v>62.099827552011668</v>
      </c>
      <c r="F1105" s="20">
        <v>104.55058910686385</v>
      </c>
      <c r="G1105" s="20">
        <v>66.888862498694465</v>
      </c>
      <c r="H1105" s="19">
        <f t="shared" si="63"/>
        <v>502.2409059813665</v>
      </c>
      <c r="I1105" s="20">
        <f t="shared" si="64"/>
        <v>489.25457404009421</v>
      </c>
      <c r="J1105" s="19">
        <f t="shared" si="65"/>
        <v>482.10642938899832</v>
      </c>
      <c r="K1105" s="31">
        <f ca="1">Raceline!L1105</f>
        <v>107.42471108023305</v>
      </c>
      <c r="L1105" s="31">
        <f ca="1">Raceline!M1105</f>
        <v>57.310792605328871</v>
      </c>
    </row>
    <row r="1106" spans="1:12" x14ac:dyDescent="0.3">
      <c r="A1106" s="18">
        <v>1102</v>
      </c>
      <c r="B1106" s="20">
        <v>107.04315314837056</v>
      </c>
      <c r="C1106" s="20">
        <v>57.218459107302081</v>
      </c>
      <c r="D1106" s="19">
        <v>105.55143291095527</v>
      </c>
      <c r="E1106" s="19">
        <v>61.990751086350059</v>
      </c>
      <c r="F1106" s="20">
        <v>104.05971267353998</v>
      </c>
      <c r="G1106" s="20">
        <v>66.763043065398037</v>
      </c>
      <c r="H1106" s="19">
        <f t="shared" si="63"/>
        <v>502.63347690518162</v>
      </c>
      <c r="I1106" s="20">
        <f t="shared" si="64"/>
        <v>489.70422179751193</v>
      </c>
      <c r="J1106" s="19">
        <f t="shared" si="65"/>
        <v>482.61317410045353</v>
      </c>
      <c r="K1106" s="31">
        <f ca="1">Raceline!L1106</f>
        <v>107.04315314837056</v>
      </c>
      <c r="L1106" s="31">
        <f ca="1">Raceline!M1106</f>
        <v>57.218459107302081</v>
      </c>
    </row>
    <row r="1107" spans="1:12" x14ac:dyDescent="0.3">
      <c r="A1107" s="18">
        <v>1103</v>
      </c>
      <c r="B1107" s="20">
        <v>106.55227671504657</v>
      </c>
      <c r="C1107" s="20">
        <v>57.092639674005618</v>
      </c>
      <c r="D1107" s="19">
        <v>105.11521572836209</v>
      </c>
      <c r="E1107" s="19">
        <v>61.88167462068845</v>
      </c>
      <c r="F1107" s="20">
        <v>103.6781547416776</v>
      </c>
      <c r="G1107" s="20">
        <v>66.670709567371276</v>
      </c>
      <c r="H1107" s="19">
        <f t="shared" si="63"/>
        <v>503.14022161663695</v>
      </c>
      <c r="I1107" s="20">
        <f t="shared" si="64"/>
        <v>490.15386955492966</v>
      </c>
      <c r="J1107" s="19">
        <f t="shared" si="65"/>
        <v>483.00574502426849</v>
      </c>
      <c r="K1107" s="31">
        <f ca="1">Raceline!L1107</f>
        <v>106.55227671504657</v>
      </c>
      <c r="L1107" s="31">
        <f ca="1">Raceline!M1107</f>
        <v>57.092639674005618</v>
      </c>
    </row>
    <row r="1108" spans="1:12" x14ac:dyDescent="0.3">
      <c r="A1108" s="18">
        <v>1104</v>
      </c>
      <c r="B1108" s="20">
        <v>106.33398868247505</v>
      </c>
      <c r="C1108" s="20">
        <v>56.945333353915927</v>
      </c>
      <c r="D1108" s="19">
        <v>104.67908722582217</v>
      </c>
      <c r="E1108" s="19">
        <v>61.663521689365055</v>
      </c>
      <c r="F1108" s="20">
        <v>103.02418576916929</v>
      </c>
      <c r="G1108" s="20">
        <v>66.381710024814183</v>
      </c>
      <c r="H1108" s="19">
        <f t="shared" si="63"/>
        <v>503.40356325235433</v>
      </c>
      <c r="I1108" s="20">
        <f t="shared" si="64"/>
        <v>490.64151570960814</v>
      </c>
      <c r="J1108" s="19">
        <f t="shared" si="65"/>
        <v>483.72072485097817</v>
      </c>
      <c r="K1108" s="31">
        <f ca="1">Raceline!L1108</f>
        <v>106.33398868247505</v>
      </c>
      <c r="L1108" s="31">
        <f ca="1">Raceline!M1108</f>
        <v>56.945333353915927</v>
      </c>
    </row>
    <row r="1109" spans="1:12" x14ac:dyDescent="0.3">
      <c r="A1109" s="18">
        <v>1105</v>
      </c>
      <c r="B1109" s="20">
        <v>105.74887846891843</v>
      </c>
      <c r="C1109" s="20">
        <v>56.786642939447901</v>
      </c>
      <c r="D1109" s="19">
        <v>104.242870043229</v>
      </c>
      <c r="E1109" s="19">
        <v>61.554445223703446</v>
      </c>
      <c r="F1109" s="20">
        <v>102.73686161753957</v>
      </c>
      <c r="G1109" s="20">
        <v>66.322247507958991</v>
      </c>
      <c r="H1109" s="19">
        <f t="shared" si="63"/>
        <v>504.00981122938379</v>
      </c>
      <c r="I1109" s="20">
        <f t="shared" si="64"/>
        <v>491.09116346702581</v>
      </c>
      <c r="J1109" s="19">
        <f t="shared" si="65"/>
        <v>484.0141374598083</v>
      </c>
      <c r="K1109" s="31">
        <f ca="1">Raceline!L1109</f>
        <v>105.74887846891843</v>
      </c>
      <c r="L1109" s="31">
        <f ca="1">Raceline!M1109</f>
        <v>56.786642939447901</v>
      </c>
    </row>
    <row r="1110" spans="1:12" x14ac:dyDescent="0.3">
      <c r="A1110" s="18">
        <v>1106</v>
      </c>
      <c r="B1110" s="20">
        <v>105.42549433057869</v>
      </c>
      <c r="C1110" s="20">
        <v>56.714686746408283</v>
      </c>
      <c r="D1110" s="19">
        <v>103.80665286063582</v>
      </c>
      <c r="E1110" s="19">
        <v>61.44536875804183</v>
      </c>
      <c r="F1110" s="20">
        <v>102.18781139069296</v>
      </c>
      <c r="G1110" s="20">
        <v>66.176050769675385</v>
      </c>
      <c r="H1110" s="19">
        <f t="shared" si="63"/>
        <v>504.34110414305155</v>
      </c>
      <c r="I1110" s="20">
        <f t="shared" si="64"/>
        <v>491.54081122444353</v>
      </c>
      <c r="J1110" s="19">
        <f t="shared" si="65"/>
        <v>484.58231845023749</v>
      </c>
      <c r="K1110" s="31">
        <f ca="1">Raceline!L1110</f>
        <v>105.42549433057869</v>
      </c>
      <c r="L1110" s="31">
        <f ca="1">Raceline!M1110</f>
        <v>56.714686746408283</v>
      </c>
    </row>
    <row r="1111" spans="1:12" x14ac:dyDescent="0.3">
      <c r="A1111" s="18">
        <v>1107</v>
      </c>
      <c r="B1111" s="20">
        <v>104.93327942759358</v>
      </c>
      <c r="C1111" s="20">
        <v>56.477710948022214</v>
      </c>
      <c r="D1111" s="19">
        <v>103.37052435809591</v>
      </c>
      <c r="E1111" s="19">
        <v>61.227215826718449</v>
      </c>
      <c r="F1111" s="20">
        <v>101.80776928859824</v>
      </c>
      <c r="G1111" s="20">
        <v>65.976720705414692</v>
      </c>
      <c r="H1111" s="19">
        <f t="shared" si="63"/>
        <v>504.88739439533634</v>
      </c>
      <c r="I1111" s="20">
        <f t="shared" si="64"/>
        <v>492.02845737912202</v>
      </c>
      <c r="J1111" s="19">
        <f t="shared" si="65"/>
        <v>485.01146233506256</v>
      </c>
      <c r="K1111" s="31">
        <f ca="1">Raceline!L1111</f>
        <v>104.93327942759358</v>
      </c>
      <c r="L1111" s="31">
        <f ca="1">Raceline!M1111</f>
        <v>56.477710948022214</v>
      </c>
    </row>
    <row r="1112" spans="1:12" x14ac:dyDescent="0.3">
      <c r="A1112" s="18">
        <v>1108</v>
      </c>
      <c r="B1112" s="20">
        <v>104.55314864544562</v>
      </c>
      <c r="C1112" s="20">
        <v>56.387457349423308</v>
      </c>
      <c r="D1112" s="19">
        <v>102.93430717550272</v>
      </c>
      <c r="E1112" s="19">
        <v>61.118139361056841</v>
      </c>
      <c r="F1112" s="20">
        <v>101.31546570555983</v>
      </c>
      <c r="G1112" s="20">
        <v>65.848821372690381</v>
      </c>
      <c r="H1112" s="19">
        <f t="shared" si="63"/>
        <v>505.27809264667167</v>
      </c>
      <c r="I1112" s="20">
        <f t="shared" si="64"/>
        <v>492.47810513653974</v>
      </c>
      <c r="J1112" s="19">
        <f t="shared" si="65"/>
        <v>485.52010863376506</v>
      </c>
      <c r="K1112" s="31">
        <f ca="1">Raceline!L1112</f>
        <v>104.55314864544562</v>
      </c>
      <c r="L1112" s="31">
        <f ca="1">Raceline!M1112</f>
        <v>56.387457349423308</v>
      </c>
    </row>
    <row r="1113" spans="1:12" x14ac:dyDescent="0.3">
      <c r="A1113" s="18">
        <v>1109</v>
      </c>
      <c r="B1113" s="20">
        <v>104.11693146285241</v>
      </c>
      <c r="C1113" s="20">
        <v>56.278380883761677</v>
      </c>
      <c r="D1113" s="19">
        <v>102.49808999290954</v>
      </c>
      <c r="E1113" s="19">
        <v>61.009062895395225</v>
      </c>
      <c r="F1113" s="20">
        <v>100.87924852296668</v>
      </c>
      <c r="G1113" s="20">
        <v>65.739744907028765</v>
      </c>
      <c r="H1113" s="19">
        <f t="shared" si="63"/>
        <v>505.72774040408939</v>
      </c>
      <c r="I1113" s="20">
        <f t="shared" si="64"/>
        <v>492.92775289395746</v>
      </c>
      <c r="J1113" s="19">
        <f t="shared" si="65"/>
        <v>485.96975639118273</v>
      </c>
      <c r="K1113" s="31">
        <f ca="1">Raceline!L1113</f>
        <v>104.11693146285241</v>
      </c>
      <c r="L1113" s="31">
        <f ca="1">Raceline!M1113</f>
        <v>56.278380883761677</v>
      </c>
    </row>
    <row r="1114" spans="1:12" x14ac:dyDescent="0.3">
      <c r="A1114" s="18">
        <v>1110</v>
      </c>
      <c r="B1114" s="20">
        <v>103.7362161297732</v>
      </c>
      <c r="C1114" s="20">
        <v>56.079554383940341</v>
      </c>
      <c r="D1114" s="19">
        <v>102.0619614903698</v>
      </c>
      <c r="E1114" s="19">
        <v>60.790909964071837</v>
      </c>
      <c r="F1114" s="20">
        <v>100.3877068509664</v>
      </c>
      <c r="G1114" s="20">
        <v>65.50226554420334</v>
      </c>
      <c r="H1114" s="19">
        <f t="shared" si="63"/>
        <v>506.15724726302511</v>
      </c>
      <c r="I1114" s="20">
        <f t="shared" si="64"/>
        <v>493.41539904863578</v>
      </c>
      <c r="J1114" s="19">
        <f t="shared" si="65"/>
        <v>486.51565900436646</v>
      </c>
      <c r="K1114" s="31">
        <f ca="1">Raceline!L1114</f>
        <v>103.7362161297732</v>
      </c>
      <c r="L1114" s="31">
        <f ca="1">Raceline!M1114</f>
        <v>56.079554383940341</v>
      </c>
    </row>
    <row r="1115" spans="1:12" x14ac:dyDescent="0.3">
      <c r="A1115" s="18">
        <v>1111</v>
      </c>
      <c r="B1115" s="20">
        <v>103.34321227052067</v>
      </c>
      <c r="C1115" s="20">
        <v>55.986058397647071</v>
      </c>
      <c r="D1115" s="19">
        <v>101.62574430777644</v>
      </c>
      <c r="E1115" s="19">
        <v>60.681833498410221</v>
      </c>
      <c r="F1115" s="20">
        <v>99.90827634503222</v>
      </c>
      <c r="G1115" s="20">
        <v>65.377608599173371</v>
      </c>
      <c r="H1115" s="19">
        <f t="shared" si="63"/>
        <v>506.56121945617747</v>
      </c>
      <c r="I1115" s="20">
        <f t="shared" si="64"/>
        <v>493.86504680605361</v>
      </c>
      <c r="J1115" s="19">
        <f t="shared" si="65"/>
        <v>487.01103054570132</v>
      </c>
      <c r="K1115" s="31">
        <f ca="1">Raceline!L1115</f>
        <v>103.34321227052067</v>
      </c>
      <c r="L1115" s="31">
        <f ca="1">Raceline!M1115</f>
        <v>55.986058397647071</v>
      </c>
    </row>
    <row r="1116" spans="1:12" x14ac:dyDescent="0.3">
      <c r="A1116" s="18">
        <v>1112</v>
      </c>
      <c r="B1116" s="20">
        <v>102.86378176458666</v>
      </c>
      <c r="C1116" s="20">
        <v>55.861401452617123</v>
      </c>
      <c r="D1116" s="19">
        <v>101.18952712518326</v>
      </c>
      <c r="E1116" s="19">
        <v>60.572757032748619</v>
      </c>
      <c r="F1116" s="20">
        <v>99.51527248577986</v>
      </c>
      <c r="G1116" s="20">
        <v>65.284112612880122</v>
      </c>
      <c r="H1116" s="19">
        <f t="shared" si="63"/>
        <v>507.05659099751216</v>
      </c>
      <c r="I1116" s="20">
        <f t="shared" si="64"/>
        <v>494.31469456347128</v>
      </c>
      <c r="J1116" s="19">
        <f t="shared" si="65"/>
        <v>487.4150027388535</v>
      </c>
      <c r="K1116" s="31">
        <f ca="1">Raceline!L1116</f>
        <v>102.86378176458666</v>
      </c>
      <c r="L1116" s="31">
        <f ca="1">Raceline!M1116</f>
        <v>55.861401452617123</v>
      </c>
    </row>
    <row r="1117" spans="1:12" x14ac:dyDescent="0.3">
      <c r="A1117" s="18">
        <v>1113</v>
      </c>
      <c r="B1117" s="20">
        <v>102.75497133908519</v>
      </c>
      <c r="C1117" s="20">
        <v>55.534172055632119</v>
      </c>
      <c r="D1117" s="19">
        <v>101.08071669968179</v>
      </c>
      <c r="E1117" s="19">
        <v>60.245527635763615</v>
      </c>
      <c r="F1117" s="20">
        <v>99.406462060278386</v>
      </c>
      <c r="G1117" s="20">
        <v>64.956883215895118</v>
      </c>
      <c r="H1117" s="19">
        <f t="shared" si="63"/>
        <v>507.40143703119816</v>
      </c>
      <c r="I1117" s="20">
        <f t="shared" si="64"/>
        <v>494.65954059715727</v>
      </c>
      <c r="J1117" s="19">
        <f t="shared" si="65"/>
        <v>487.7598487725395</v>
      </c>
      <c r="K1117" s="31">
        <f ca="1">Raceline!L1117</f>
        <v>102.75497133908519</v>
      </c>
      <c r="L1117" s="31">
        <f ca="1">Raceline!M1117</f>
        <v>55.534172055632119</v>
      </c>
    </row>
    <row r="1118" spans="1:12" x14ac:dyDescent="0.3">
      <c r="A1118" s="18">
        <v>1114</v>
      </c>
      <c r="B1118" s="20">
        <v>102.48238139653836</v>
      </c>
      <c r="C1118" s="20">
        <v>55.663056535048554</v>
      </c>
      <c r="D1118" s="19">
        <v>100.75339862264353</v>
      </c>
      <c r="E1118" s="19">
        <v>60.354604101425231</v>
      </c>
      <c r="F1118" s="20">
        <v>99.024415848748703</v>
      </c>
      <c r="G1118" s="20">
        <v>65.046151667801908</v>
      </c>
      <c r="H1118" s="19">
        <f t="shared" si="63"/>
        <v>507.70296063858592</v>
      </c>
      <c r="I1118" s="20">
        <f t="shared" si="64"/>
        <v>495.00455479819436</v>
      </c>
      <c r="J1118" s="19">
        <f t="shared" si="65"/>
        <v>488.15218557204986</v>
      </c>
      <c r="K1118" s="31">
        <f ca="1">Raceline!L1118</f>
        <v>102.48238139653836</v>
      </c>
      <c r="L1118" s="31">
        <f ca="1">Raceline!M1118</f>
        <v>55.663056535048554</v>
      </c>
    </row>
    <row r="1119" spans="1:12" x14ac:dyDescent="0.3">
      <c r="A1119" s="18">
        <v>1115</v>
      </c>
      <c r="B1119" s="20">
        <v>102.04625289399834</v>
      </c>
      <c r="C1119" s="20">
        <v>55.444903603725294</v>
      </c>
      <c r="D1119" s="19">
        <v>100.3172701201036</v>
      </c>
      <c r="E1119" s="19">
        <v>60.136451170102006</v>
      </c>
      <c r="F1119" s="20">
        <v>98.588287346208858</v>
      </c>
      <c r="G1119" s="20">
        <v>64.827998736478719</v>
      </c>
      <c r="H1119" s="19">
        <f t="shared" si="63"/>
        <v>508.19060679326441</v>
      </c>
      <c r="I1119" s="20">
        <f t="shared" si="64"/>
        <v>495.49220095287279</v>
      </c>
      <c r="J1119" s="19">
        <f t="shared" si="65"/>
        <v>488.63983172672818</v>
      </c>
      <c r="K1119" s="31">
        <f ca="1">Raceline!L1119</f>
        <v>102.04625289399834</v>
      </c>
      <c r="L1119" s="31">
        <f ca="1">Raceline!M1119</f>
        <v>55.444903603725294</v>
      </c>
    </row>
    <row r="1120" spans="1:12" x14ac:dyDescent="0.3">
      <c r="A1120" s="18">
        <v>1116</v>
      </c>
      <c r="B1120" s="20">
        <v>101.6640681747312</v>
      </c>
      <c r="C1120" s="20">
        <v>55.356094723124933</v>
      </c>
      <c r="D1120" s="19">
        <v>99.881052937510418</v>
      </c>
      <c r="E1120" s="19">
        <v>60.02737470444039</v>
      </c>
      <c r="F1120" s="20">
        <v>98.098037700289638</v>
      </c>
      <c r="G1120" s="20">
        <v>64.698654685755855</v>
      </c>
      <c r="H1120" s="19">
        <f t="shared" si="63"/>
        <v>508.58297419368751</v>
      </c>
      <c r="I1120" s="20">
        <f t="shared" si="64"/>
        <v>495.94184871029051</v>
      </c>
      <c r="J1120" s="19">
        <f t="shared" si="65"/>
        <v>489.14685697144614</v>
      </c>
      <c r="K1120" s="31">
        <f ca="1">Raceline!L1120</f>
        <v>101.6640681747312</v>
      </c>
      <c r="L1120" s="31">
        <f ca="1">Raceline!M1120</f>
        <v>55.356094723124933</v>
      </c>
    </row>
    <row r="1121" spans="1:12" x14ac:dyDescent="0.3">
      <c r="A1121" s="18">
        <v>1117</v>
      </c>
      <c r="B1121" s="20">
        <v>101.27051795281359</v>
      </c>
      <c r="C1121" s="20">
        <v>55.154416910653929</v>
      </c>
      <c r="D1121" s="19">
        <v>99.444924434970687</v>
      </c>
      <c r="E1121" s="19">
        <v>59.809221773117009</v>
      </c>
      <c r="F1121" s="20">
        <v>97.619330917127783</v>
      </c>
      <c r="G1121" s="20">
        <v>64.464026635580097</v>
      </c>
      <c r="H1121" s="19">
        <f t="shared" si="63"/>
        <v>509.02519101518402</v>
      </c>
      <c r="I1121" s="20">
        <f t="shared" si="64"/>
        <v>496.42949486496883</v>
      </c>
      <c r="J1121" s="19">
        <f t="shared" si="65"/>
        <v>489.67997094253906</v>
      </c>
      <c r="K1121" s="31">
        <f ca="1">Raceline!L1121</f>
        <v>101.27051795281359</v>
      </c>
      <c r="L1121" s="31">
        <f ca="1">Raceline!M1121</f>
        <v>55.154416910653929</v>
      </c>
    </row>
    <row r="1122" spans="1:12" x14ac:dyDescent="0.3">
      <c r="A1122" s="18">
        <v>1118</v>
      </c>
      <c r="B1122" s="20">
        <v>100.79172248959811</v>
      </c>
      <c r="C1122" s="20">
        <v>55.028865326139936</v>
      </c>
      <c r="D1122" s="19">
        <v>99.008707252377334</v>
      </c>
      <c r="E1122" s="19">
        <v>59.700145307455394</v>
      </c>
      <c r="F1122" s="20">
        <v>97.225692015156554</v>
      </c>
      <c r="G1122" s="20">
        <v>64.371425288770851</v>
      </c>
      <c r="H1122" s="19">
        <f t="shared" si="63"/>
        <v>509.52017414213856</v>
      </c>
      <c r="I1122" s="20">
        <f t="shared" si="64"/>
        <v>496.87914262238667</v>
      </c>
      <c r="J1122" s="19">
        <f t="shared" si="65"/>
        <v>490.08435515906586</v>
      </c>
      <c r="K1122" s="31">
        <f ca="1">Raceline!L1122</f>
        <v>100.79172248959811</v>
      </c>
      <c r="L1122" s="31">
        <f ca="1">Raceline!M1122</f>
        <v>55.028865326139936</v>
      </c>
    </row>
    <row r="1123" spans="1:12" x14ac:dyDescent="0.3">
      <c r="A1123" s="18">
        <v>1119</v>
      </c>
      <c r="B1123" s="20">
        <v>100.40892129145873</v>
      </c>
      <c r="C1123" s="20">
        <v>54.831417565441306</v>
      </c>
      <c r="D1123" s="19">
        <v>98.572578749837575</v>
      </c>
      <c r="E1123" s="19">
        <v>59.481992376132169</v>
      </c>
      <c r="F1123" s="20">
        <v>96.736236208216425</v>
      </c>
      <c r="G1123" s="20">
        <v>64.132567186823024</v>
      </c>
      <c r="H1123" s="19">
        <f t="shared" si="63"/>
        <v>509.95089722661612</v>
      </c>
      <c r="I1123" s="20">
        <f t="shared" si="64"/>
        <v>497.36678877706493</v>
      </c>
      <c r="J1123" s="19">
        <f t="shared" si="65"/>
        <v>490.6289836377681</v>
      </c>
      <c r="K1123" s="31">
        <f ca="1">Raceline!L1123</f>
        <v>100.40892129145873</v>
      </c>
      <c r="L1123" s="31">
        <f ca="1">Raceline!M1123</f>
        <v>54.831417565441306</v>
      </c>
    </row>
    <row r="1124" spans="1:12" x14ac:dyDescent="0.3">
      <c r="A1124" s="18">
        <v>1120</v>
      </c>
      <c r="B1124" s="20">
        <v>100.00912205078842</v>
      </c>
      <c r="C1124" s="20">
        <v>54.649623456005173</v>
      </c>
      <c r="D1124" s="19">
        <v>98.17277950916727</v>
      </c>
      <c r="E1124" s="19">
        <v>59.300198266696036</v>
      </c>
      <c r="F1124" s="20">
        <v>96.336436967546121</v>
      </c>
      <c r="G1124" s="20">
        <v>63.950773077386899</v>
      </c>
      <c r="H1124" s="19">
        <f t="shared" si="63"/>
        <v>510.39008799503711</v>
      </c>
      <c r="I1124" s="20">
        <f t="shared" si="64"/>
        <v>497.80597954548591</v>
      </c>
      <c r="J1124" s="19">
        <f t="shared" si="65"/>
        <v>491.06817440618909</v>
      </c>
      <c r="K1124" s="31">
        <f ca="1">Raceline!L1124</f>
        <v>100.00912205078842</v>
      </c>
      <c r="L1124" s="31">
        <f ca="1">Raceline!M1124</f>
        <v>54.649623456005173</v>
      </c>
    </row>
    <row r="1125" spans="1:12" x14ac:dyDescent="0.3">
      <c r="A1125" s="18">
        <v>1121</v>
      </c>
      <c r="B1125" s="20">
        <v>99.655173019118976</v>
      </c>
      <c r="C1125" s="20">
        <v>54.55278408147349</v>
      </c>
      <c r="D1125" s="19">
        <v>97.700233064704491</v>
      </c>
      <c r="E1125" s="19">
        <v>59.154762979147172</v>
      </c>
      <c r="F1125" s="20">
        <v>95.745293110290007</v>
      </c>
      <c r="G1125" s="20">
        <v>63.756741876820854</v>
      </c>
      <c r="H1125" s="19">
        <f t="shared" si="63"/>
        <v>510.75704546052788</v>
      </c>
      <c r="I1125" s="20">
        <f t="shared" si="64"/>
        <v>498.30039997896216</v>
      </c>
      <c r="J1125" s="19">
        <f t="shared" si="65"/>
        <v>491.69034734578446</v>
      </c>
      <c r="K1125" s="31">
        <f ca="1">Raceline!L1125</f>
        <v>99.655173019118976</v>
      </c>
      <c r="L1125" s="31">
        <f ca="1">Raceline!M1125</f>
        <v>54.55278408147349</v>
      </c>
    </row>
    <row r="1126" spans="1:12" x14ac:dyDescent="0.3">
      <c r="A1126" s="18">
        <v>1122</v>
      </c>
      <c r="B1126" s="20">
        <v>99.132596564587573</v>
      </c>
      <c r="C1126" s="20">
        <v>54.407970886899932</v>
      </c>
      <c r="D1126" s="19">
        <v>97.264015882111309</v>
      </c>
      <c r="E1126" s="19">
        <v>59.045686513485563</v>
      </c>
      <c r="F1126" s="20">
        <v>95.395435199635045</v>
      </c>
      <c r="G1126" s="20">
        <v>63.683402140071195</v>
      </c>
      <c r="H1126" s="19">
        <f t="shared" si="63"/>
        <v>511.29931569957222</v>
      </c>
      <c r="I1126" s="20">
        <f t="shared" si="64"/>
        <v>498.75004773637988</v>
      </c>
      <c r="J1126" s="19">
        <f t="shared" si="65"/>
        <v>492.04780961600937</v>
      </c>
      <c r="K1126" s="31">
        <f ca="1">Raceline!L1126</f>
        <v>99.132596564587573</v>
      </c>
      <c r="L1126" s="31">
        <f ca="1">Raceline!M1126</f>
        <v>54.407970886899932</v>
      </c>
    </row>
    <row r="1127" spans="1:12" x14ac:dyDescent="0.3">
      <c r="A1127" s="18">
        <v>1123</v>
      </c>
      <c r="B1127" s="20">
        <v>98.751519529647567</v>
      </c>
      <c r="C1127" s="20">
        <v>54.21238035055719</v>
      </c>
      <c r="D1127" s="19">
        <v>96.82788737957155</v>
      </c>
      <c r="E1127" s="19">
        <v>58.827533582162175</v>
      </c>
      <c r="F1127" s="20">
        <v>94.904255229495533</v>
      </c>
      <c r="G1127" s="20">
        <v>63.44268681376716</v>
      </c>
      <c r="H1127" s="19">
        <f t="shared" si="63"/>
        <v>511.72765594338023</v>
      </c>
      <c r="I1127" s="20">
        <f t="shared" si="64"/>
        <v>499.2376938910582</v>
      </c>
      <c r="J1127" s="19">
        <f t="shared" si="65"/>
        <v>492.59480288048701</v>
      </c>
      <c r="K1127" s="31">
        <f ca="1">Raceline!L1127</f>
        <v>98.751519529647567</v>
      </c>
      <c r="L1127" s="31">
        <f ca="1">Raceline!M1127</f>
        <v>54.21238035055719</v>
      </c>
    </row>
    <row r="1128" spans="1:12" x14ac:dyDescent="0.3">
      <c r="A1128" s="18">
        <v>1124</v>
      </c>
      <c r="B1128" s="20">
        <v>98.19547810440767</v>
      </c>
      <c r="C1128" s="20">
        <v>53.946055983952249</v>
      </c>
      <c r="D1128" s="19">
        <v>96.391758877031648</v>
      </c>
      <c r="E1128" s="19">
        <v>58.609380650838958</v>
      </c>
      <c r="F1128" s="20">
        <v>94.588039649655627</v>
      </c>
      <c r="G1128" s="20">
        <v>63.272705317725666</v>
      </c>
      <c r="H1128" s="19">
        <f t="shared" si="63"/>
        <v>512.34418715494246</v>
      </c>
      <c r="I1128" s="20">
        <f t="shared" si="64"/>
        <v>499.72534004573657</v>
      </c>
      <c r="J1128" s="19">
        <f t="shared" si="65"/>
        <v>492.95380984689575</v>
      </c>
      <c r="K1128" s="31">
        <f ca="1">Raceline!L1128</f>
        <v>98.19547810440767</v>
      </c>
      <c r="L1128" s="31">
        <f ca="1">Raceline!M1128</f>
        <v>53.946055983952249</v>
      </c>
    </row>
    <row r="1129" spans="1:12" x14ac:dyDescent="0.3">
      <c r="A1129" s="18">
        <v>1125</v>
      </c>
      <c r="B1129" s="20">
        <v>97.896479700926321</v>
      </c>
      <c r="C1129" s="20">
        <v>53.783288495515585</v>
      </c>
      <c r="D1129" s="19">
        <v>95.955630374491889</v>
      </c>
      <c r="E1129" s="19">
        <v>58.391227719515726</v>
      </c>
      <c r="F1129" s="20">
        <v>94.014781048057458</v>
      </c>
      <c r="G1129" s="20">
        <v>62.999166943515867</v>
      </c>
      <c r="H1129" s="19">
        <f t="shared" si="63"/>
        <v>512.68461820607672</v>
      </c>
      <c r="I1129" s="20">
        <f t="shared" si="64"/>
        <v>500.21298620041483</v>
      </c>
      <c r="J1129" s="19">
        <f t="shared" si="65"/>
        <v>493.58898593781197</v>
      </c>
      <c r="K1129" s="31">
        <f ca="1">Raceline!L1129</f>
        <v>97.896479700926321</v>
      </c>
      <c r="L1129" s="31">
        <f ca="1">Raceline!M1129</f>
        <v>53.783288495515585</v>
      </c>
    </row>
    <row r="1130" spans="1:12" x14ac:dyDescent="0.3">
      <c r="A1130" s="18">
        <v>1126</v>
      </c>
      <c r="B1130" s="20">
        <v>97.486678526181876</v>
      </c>
      <c r="C1130" s="20">
        <v>53.597294372435655</v>
      </c>
      <c r="D1130" s="19">
        <v>95.555831133821428</v>
      </c>
      <c r="E1130" s="19">
        <v>58.2094336100796</v>
      </c>
      <c r="F1130" s="20">
        <v>93.62498374146098</v>
      </c>
      <c r="G1130" s="20">
        <v>62.821572847723544</v>
      </c>
      <c r="H1130" s="19">
        <f t="shared" si="63"/>
        <v>513.13465244548763</v>
      </c>
      <c r="I1130" s="20">
        <f t="shared" si="64"/>
        <v>500.65217696883599</v>
      </c>
      <c r="J1130" s="19">
        <f t="shared" si="65"/>
        <v>494.01733346388181</v>
      </c>
      <c r="K1130" s="31">
        <f ca="1">Raceline!L1130</f>
        <v>97.486678526181876</v>
      </c>
      <c r="L1130" s="31">
        <f ca="1">Raceline!M1130</f>
        <v>53.597294372435655</v>
      </c>
    </row>
    <row r="1131" spans="1:12" x14ac:dyDescent="0.3">
      <c r="A1131" s="18">
        <v>1127</v>
      </c>
      <c r="B1131" s="20">
        <v>97.065663865801994</v>
      </c>
      <c r="C1131" s="20">
        <v>53.47377253278961</v>
      </c>
      <c r="D1131" s="19">
        <v>95.083284689358806</v>
      </c>
      <c r="E1131" s="19">
        <v>58.063998322530729</v>
      </c>
      <c r="F1131" s="20">
        <v>93.100905512915617</v>
      </c>
      <c r="G1131" s="20">
        <v>62.654224112271848</v>
      </c>
      <c r="H1131" s="19">
        <f t="shared" si="63"/>
        <v>513.57341318794795</v>
      </c>
      <c r="I1131" s="20">
        <f t="shared" si="64"/>
        <v>501.14659740231207</v>
      </c>
      <c r="J1131" s="19">
        <f t="shared" si="65"/>
        <v>494.5674821609561</v>
      </c>
      <c r="K1131" s="31">
        <f ca="1">Raceline!L1131</f>
        <v>97.065663865801994</v>
      </c>
      <c r="L1131" s="31">
        <f ca="1">Raceline!M1131</f>
        <v>53.47377253278961</v>
      </c>
    </row>
    <row r="1132" spans="1:12" x14ac:dyDescent="0.3">
      <c r="A1132" s="18">
        <v>1128</v>
      </c>
      <c r="B1132" s="20">
        <v>96.629535363262121</v>
      </c>
      <c r="C1132" s="20">
        <v>53.255619601466186</v>
      </c>
      <c r="D1132" s="19">
        <v>94.647156186819046</v>
      </c>
      <c r="E1132" s="19">
        <v>57.845845391207348</v>
      </c>
      <c r="F1132" s="20">
        <v>92.664777010375971</v>
      </c>
      <c r="G1132" s="20">
        <v>62.43607118094851</v>
      </c>
      <c r="H1132" s="19">
        <f t="shared" si="63"/>
        <v>514.06105934262644</v>
      </c>
      <c r="I1132" s="20">
        <f t="shared" si="64"/>
        <v>501.63424355699038</v>
      </c>
      <c r="J1132" s="19">
        <f t="shared" si="65"/>
        <v>495.05512831563431</v>
      </c>
      <c r="K1132" s="31">
        <f ca="1">Raceline!L1132</f>
        <v>96.629535363262121</v>
      </c>
      <c r="L1132" s="31">
        <f ca="1">Raceline!M1132</f>
        <v>53.255619601466186</v>
      </c>
    </row>
    <row r="1133" spans="1:12" x14ac:dyDescent="0.3">
      <c r="A1133" s="18">
        <v>1129</v>
      </c>
      <c r="B1133" s="20">
        <v>96.24411228626974</v>
      </c>
      <c r="C1133" s="20">
        <v>53.168814634489074</v>
      </c>
      <c r="D1133" s="19">
        <v>94.210939004225864</v>
      </c>
      <c r="E1133" s="19">
        <v>57.736768925545732</v>
      </c>
      <c r="F1133" s="20">
        <v>92.177765722181988</v>
      </c>
      <c r="G1133" s="20">
        <v>62.30472321660239</v>
      </c>
      <c r="H1133" s="19">
        <f t="shared" si="63"/>
        <v>514.45613661427103</v>
      </c>
      <c r="I1133" s="20">
        <f t="shared" si="64"/>
        <v>502.08389131440811</v>
      </c>
      <c r="J1133" s="19">
        <f t="shared" si="65"/>
        <v>495.55954112531128</v>
      </c>
      <c r="K1133" s="31">
        <f ca="1">Raceline!L1133</f>
        <v>96.24411228626974</v>
      </c>
      <c r="L1133" s="31">
        <f ca="1">Raceline!M1133</f>
        <v>53.168814634489074</v>
      </c>
    </row>
    <row r="1134" spans="1:12" x14ac:dyDescent="0.3">
      <c r="A1134" s="18">
        <v>1130</v>
      </c>
      <c r="B1134" s="20">
        <v>96.135301860768266</v>
      </c>
      <c r="C1134" s="20">
        <v>52.841585237504233</v>
      </c>
      <c r="D1134" s="19">
        <v>94.10212857872439</v>
      </c>
      <c r="E1134" s="19">
        <v>57.409539528560892</v>
      </c>
      <c r="F1134" s="20">
        <v>92.068955296680514</v>
      </c>
      <c r="G1134" s="20">
        <v>61.97749381961755</v>
      </c>
      <c r="H1134" s="19">
        <f t="shared" si="63"/>
        <v>514.80098264795686</v>
      </c>
      <c r="I1134" s="20">
        <f t="shared" si="64"/>
        <v>502.42873734809399</v>
      </c>
      <c r="J1134" s="19">
        <f t="shared" si="65"/>
        <v>495.90438715899717</v>
      </c>
      <c r="K1134" s="31">
        <f ca="1">Raceline!L1134</f>
        <v>96.135301860768266</v>
      </c>
      <c r="L1134" s="31">
        <f ca="1">Raceline!M1134</f>
        <v>52.841585237504233</v>
      </c>
    </row>
    <row r="1135" spans="1:12" x14ac:dyDescent="0.3">
      <c r="A1135" s="18">
        <v>1131</v>
      </c>
      <c r="B1135" s="20">
        <v>95.776351948500718</v>
      </c>
      <c r="C1135" s="20">
        <v>52.936713350485661</v>
      </c>
      <c r="D1135" s="19">
        <v>93.774810501685963</v>
      </c>
      <c r="E1135" s="19">
        <v>57.518615994222507</v>
      </c>
      <c r="F1135" s="20">
        <v>91.773269054871207</v>
      </c>
      <c r="G1135" s="20">
        <v>62.100518637959354</v>
      </c>
      <c r="H1135" s="19">
        <f t="shared" si="63"/>
        <v>515.17232399684804</v>
      </c>
      <c r="I1135" s="20">
        <f t="shared" si="64"/>
        <v>502.77375154913125</v>
      </c>
      <c r="J1135" s="19">
        <f t="shared" si="65"/>
        <v>496.22464558515225</v>
      </c>
      <c r="K1135" s="31">
        <f ca="1">Raceline!L1135</f>
        <v>95.776351948500718</v>
      </c>
      <c r="L1135" s="31">
        <f ca="1">Raceline!M1135</f>
        <v>52.936713350485661</v>
      </c>
    </row>
    <row r="1136" spans="1:12" x14ac:dyDescent="0.3">
      <c r="A1136" s="18">
        <v>1132</v>
      </c>
      <c r="B1136" s="20">
        <v>95.381131265655114</v>
      </c>
      <c r="C1136" s="20">
        <v>52.736648759738088</v>
      </c>
      <c r="D1136" s="19">
        <v>93.338681999146203</v>
      </c>
      <c r="E1136" s="19">
        <v>57.300463062899119</v>
      </c>
      <c r="F1136" s="20">
        <v>91.296232732637293</v>
      </c>
      <c r="G1136" s="20">
        <v>61.864277366060151</v>
      </c>
      <c r="H1136" s="19">
        <f t="shared" si="63"/>
        <v>515.61529716603548</v>
      </c>
      <c r="I1136" s="20">
        <f t="shared" si="64"/>
        <v>503.26139770380956</v>
      </c>
      <c r="J1136" s="19">
        <f t="shared" si="65"/>
        <v>496.75697404698667</v>
      </c>
      <c r="K1136" s="31">
        <f ca="1">Raceline!L1136</f>
        <v>95.381131265655114</v>
      </c>
      <c r="L1136" s="31">
        <f ca="1">Raceline!M1136</f>
        <v>52.736648759738088</v>
      </c>
    </row>
    <row r="1137" spans="1:12" x14ac:dyDescent="0.3">
      <c r="A1137" s="18">
        <v>1133</v>
      </c>
      <c r="B1137" s="20">
        <v>94.994700416205006</v>
      </c>
      <c r="C1137" s="20">
        <v>52.541063467188067</v>
      </c>
      <c r="D1137" s="19">
        <v>92.902553496606302</v>
      </c>
      <c r="E1137" s="19">
        <v>57.082310131575902</v>
      </c>
      <c r="F1137" s="20">
        <v>90.810406577007598</v>
      </c>
      <c r="G1137" s="20">
        <v>61.623556795963736</v>
      </c>
      <c r="H1137" s="19">
        <f t="shared" si="63"/>
        <v>516.04840501411559</v>
      </c>
      <c r="I1137" s="20">
        <f t="shared" si="64"/>
        <v>503.74904385848794</v>
      </c>
      <c r="J1137" s="19">
        <f t="shared" si="65"/>
        <v>497.29916722875998</v>
      </c>
      <c r="K1137" s="31">
        <f ca="1">Raceline!L1137</f>
        <v>94.994700416205006</v>
      </c>
      <c r="L1137" s="31">
        <f ca="1">Raceline!M1137</f>
        <v>52.541063467188067</v>
      </c>
    </row>
    <row r="1138" spans="1:12" x14ac:dyDescent="0.3">
      <c r="A1138" s="18">
        <v>1134</v>
      </c>
      <c r="B1138" s="20">
        <v>94.558571913665148</v>
      </c>
      <c r="C1138" s="20">
        <v>52.322910535864622</v>
      </c>
      <c r="D1138" s="19">
        <v>92.466424994066543</v>
      </c>
      <c r="E1138" s="19">
        <v>56.864157200252507</v>
      </c>
      <c r="F1138" s="20">
        <v>90.374278074467938</v>
      </c>
      <c r="G1138" s="20">
        <v>61.405403864640391</v>
      </c>
      <c r="H1138" s="19">
        <f t="shared" si="63"/>
        <v>516.53605116879407</v>
      </c>
      <c r="I1138" s="20">
        <f t="shared" si="64"/>
        <v>504.23669001316625</v>
      </c>
      <c r="J1138" s="19">
        <f t="shared" si="65"/>
        <v>497.78681338343819</v>
      </c>
      <c r="K1138" s="31">
        <f ca="1">Raceline!L1138</f>
        <v>94.558571913665148</v>
      </c>
      <c r="L1138" s="31">
        <f ca="1">Raceline!M1138</f>
        <v>52.322910535864622</v>
      </c>
    </row>
    <row r="1139" spans="1:12" x14ac:dyDescent="0.3">
      <c r="A1139" s="18">
        <v>1135</v>
      </c>
      <c r="B1139" s="20">
        <v>94.158772672994786</v>
      </c>
      <c r="C1139" s="20">
        <v>52.141116426428709</v>
      </c>
      <c r="D1139" s="19">
        <v>92.066625753396082</v>
      </c>
      <c r="E1139" s="19">
        <v>56.682363090816544</v>
      </c>
      <c r="F1139" s="20">
        <v>89.974478833797377</v>
      </c>
      <c r="G1139" s="20">
        <v>61.223609755204379</v>
      </c>
      <c r="H1139" s="19">
        <f t="shared" si="63"/>
        <v>516.97524193721506</v>
      </c>
      <c r="I1139" s="20">
        <f t="shared" si="64"/>
        <v>504.67588078158735</v>
      </c>
      <c r="J1139" s="19">
        <f t="shared" si="65"/>
        <v>498.22600415185934</v>
      </c>
      <c r="K1139" s="31">
        <f ca="1">Raceline!L1139</f>
        <v>94.158772672994786</v>
      </c>
      <c r="L1139" s="31">
        <f ca="1">Raceline!M1139</f>
        <v>52.141116426428709</v>
      </c>
    </row>
    <row r="1140" spans="1:12" x14ac:dyDescent="0.3">
      <c r="A1140" s="18">
        <v>1136</v>
      </c>
      <c r="B1140" s="20">
        <v>93.722644170455013</v>
      </c>
      <c r="C1140" s="20">
        <v>51.922963495105314</v>
      </c>
      <c r="D1140" s="19">
        <v>91.630497250856337</v>
      </c>
      <c r="E1140" s="19">
        <v>56.464210159493163</v>
      </c>
      <c r="F1140" s="20">
        <v>89.538350331257661</v>
      </c>
      <c r="G1140" s="20">
        <v>61.005456823881012</v>
      </c>
      <c r="H1140" s="19">
        <f t="shared" si="63"/>
        <v>517.46288809189343</v>
      </c>
      <c r="I1140" s="20">
        <f t="shared" si="64"/>
        <v>505.16352693626567</v>
      </c>
      <c r="J1140" s="19">
        <f t="shared" si="65"/>
        <v>498.7136503065376</v>
      </c>
      <c r="K1140" s="31">
        <f ca="1">Raceline!L1140</f>
        <v>93.722644170455013</v>
      </c>
      <c r="L1140" s="31">
        <f ca="1">Raceline!M1140</f>
        <v>51.922963495105314</v>
      </c>
    </row>
    <row r="1141" spans="1:12" x14ac:dyDescent="0.3">
      <c r="A1141" s="18">
        <v>1137</v>
      </c>
      <c r="B1141" s="20">
        <v>93.295335533611365</v>
      </c>
      <c r="C1141" s="20">
        <v>51.708884257355678</v>
      </c>
      <c r="D1141" s="19">
        <v>91.194368748316421</v>
      </c>
      <c r="E1141" s="19">
        <v>56.246057228169931</v>
      </c>
      <c r="F1141" s="20">
        <v>89.093401963021478</v>
      </c>
      <c r="G1141" s="20">
        <v>60.783230198984185</v>
      </c>
      <c r="H1141" s="19">
        <f t="shared" si="63"/>
        <v>517.94082385238494</v>
      </c>
      <c r="I1141" s="20">
        <f t="shared" si="64"/>
        <v>505.65117309094404</v>
      </c>
      <c r="J1141" s="19">
        <f t="shared" si="65"/>
        <v>499.21100704290404</v>
      </c>
      <c r="K1141" s="31">
        <f ca="1">Raceline!L1141</f>
        <v>93.295335533611365</v>
      </c>
      <c r="L1141" s="31">
        <f ca="1">Raceline!M1141</f>
        <v>51.708884257355678</v>
      </c>
    </row>
    <row r="1142" spans="1:12" x14ac:dyDescent="0.3">
      <c r="A1142" s="18">
        <v>1138</v>
      </c>
      <c r="B1142" s="20">
        <v>92.899345397822856</v>
      </c>
      <c r="C1142" s="20">
        <v>51.509534156200559</v>
      </c>
      <c r="D1142" s="19">
        <v>90.758240245776662</v>
      </c>
      <c r="E1142" s="19">
        <v>56.027904296846543</v>
      </c>
      <c r="F1142" s="20">
        <v>88.617135093730468</v>
      </c>
      <c r="G1142" s="20">
        <v>60.546274437492528</v>
      </c>
      <c r="H1142" s="19">
        <f t="shared" si="63"/>
        <v>518.38416192933335</v>
      </c>
      <c r="I1142" s="20">
        <f t="shared" si="64"/>
        <v>506.13881924562236</v>
      </c>
      <c r="J1142" s="19">
        <f t="shared" si="65"/>
        <v>499.74296396191943</v>
      </c>
      <c r="K1142" s="31">
        <f ca="1">Raceline!L1142</f>
        <v>92.899345397822856</v>
      </c>
      <c r="L1142" s="31">
        <f ca="1">Raceline!M1142</f>
        <v>51.509534156200559</v>
      </c>
    </row>
    <row r="1143" spans="1:12" x14ac:dyDescent="0.3">
      <c r="A1143" s="18">
        <v>1139</v>
      </c>
      <c r="B1143" s="20">
        <v>92.503202408258744</v>
      </c>
      <c r="C1143" s="20">
        <v>51.310546601239452</v>
      </c>
      <c r="D1143" s="19">
        <v>90.322111743236917</v>
      </c>
      <c r="E1143" s="19">
        <v>55.809751365523319</v>
      </c>
      <c r="F1143" s="20">
        <v>88.14102107821509</v>
      </c>
      <c r="G1143" s="20">
        <v>60.308956129807186</v>
      </c>
      <c r="H1143" s="19">
        <f t="shared" si="63"/>
        <v>518.82747368781736</v>
      </c>
      <c r="I1143" s="20">
        <f t="shared" si="64"/>
        <v>506.62646540030062</v>
      </c>
      <c r="J1143" s="19">
        <f t="shared" si="65"/>
        <v>500.2749456673688</v>
      </c>
      <c r="K1143" s="31">
        <f ca="1">Raceline!L1143</f>
        <v>92.503202408258744</v>
      </c>
      <c r="L1143" s="31">
        <f ca="1">Raceline!M1143</f>
        <v>51.310546601239452</v>
      </c>
    </row>
    <row r="1144" spans="1:12" x14ac:dyDescent="0.3">
      <c r="A1144" s="18">
        <v>1140</v>
      </c>
      <c r="B1144" s="20">
        <v>92.078465340271805</v>
      </c>
      <c r="C1144" s="20">
        <v>51.188603329706048</v>
      </c>
      <c r="D1144" s="19">
        <v>89.84956529877428</v>
      </c>
      <c r="E1144" s="19">
        <v>55.664316077974455</v>
      </c>
      <c r="F1144" s="20">
        <v>87.620665257276755</v>
      </c>
      <c r="G1144" s="20">
        <v>60.140028826242862</v>
      </c>
      <c r="H1144" s="19">
        <f t="shared" si="63"/>
        <v>519.26936930716022</v>
      </c>
      <c r="I1144" s="20">
        <f t="shared" si="64"/>
        <v>507.1208858337767</v>
      </c>
      <c r="J1144" s="19">
        <f t="shared" si="65"/>
        <v>500.82203488703402</v>
      </c>
      <c r="K1144" s="31">
        <f ca="1">Raceline!L1144</f>
        <v>92.078465340271805</v>
      </c>
      <c r="L1144" s="31">
        <f ca="1">Raceline!M1144</f>
        <v>51.188603329706048</v>
      </c>
    </row>
    <row r="1145" spans="1:12" x14ac:dyDescent="0.3">
      <c r="A1145" s="18">
        <v>1141</v>
      </c>
      <c r="B1145" s="20">
        <v>91.52641915635455</v>
      </c>
      <c r="C1145" s="20">
        <v>50.914573409503681</v>
      </c>
      <c r="D1145" s="19">
        <v>89.413436796234379</v>
      </c>
      <c r="E1145" s="19">
        <v>55.44616314665123</v>
      </c>
      <c r="F1145" s="20">
        <v>87.300454436114208</v>
      </c>
      <c r="G1145" s="20">
        <v>59.977752883798779</v>
      </c>
      <c r="H1145" s="19">
        <f t="shared" si="63"/>
        <v>519.88568690900502</v>
      </c>
      <c r="I1145" s="20">
        <f t="shared" si="64"/>
        <v>507.60853198845507</v>
      </c>
      <c r="J1145" s="19">
        <f t="shared" si="65"/>
        <v>501.18101740956917</v>
      </c>
      <c r="K1145" s="31">
        <f ca="1">Raceline!L1145</f>
        <v>91.52641915635455</v>
      </c>
      <c r="L1145" s="31">
        <f ca="1">Raceline!M1145</f>
        <v>50.914573409503681</v>
      </c>
    </row>
    <row r="1146" spans="1:12" x14ac:dyDescent="0.3">
      <c r="A1146" s="18">
        <v>1142</v>
      </c>
      <c r="B1146" s="20">
        <v>91.214103654740711</v>
      </c>
      <c r="C1146" s="20">
        <v>50.756238026049559</v>
      </c>
      <c r="D1146" s="19">
        <v>88.97730829369462</v>
      </c>
      <c r="E1146" s="19">
        <v>55.228010215327842</v>
      </c>
      <c r="F1146" s="20">
        <v>86.740512932648528</v>
      </c>
      <c r="G1146" s="20">
        <v>59.699782404606125</v>
      </c>
      <c r="H1146" s="19">
        <f t="shared" si="63"/>
        <v>520.23584553905982</v>
      </c>
      <c r="I1146" s="20">
        <f t="shared" si="64"/>
        <v>508.09617814313339</v>
      </c>
      <c r="J1146" s="19">
        <f t="shared" si="65"/>
        <v>501.80615905320366</v>
      </c>
      <c r="K1146" s="31">
        <f ca="1">Raceline!L1146</f>
        <v>91.214103654740711</v>
      </c>
      <c r="L1146" s="31">
        <f ca="1">Raceline!M1146</f>
        <v>50.756238026049559</v>
      </c>
    </row>
    <row r="1147" spans="1:12" x14ac:dyDescent="0.3">
      <c r="A1147" s="18">
        <v>1143</v>
      </c>
      <c r="B1147" s="20">
        <v>90.777975152200739</v>
      </c>
      <c r="C1147" s="20">
        <v>50.538085094726313</v>
      </c>
      <c r="D1147" s="19">
        <v>88.541179791154718</v>
      </c>
      <c r="E1147" s="19">
        <v>55.009857284004624</v>
      </c>
      <c r="F1147" s="20">
        <v>86.304384430108698</v>
      </c>
      <c r="G1147" s="20">
        <v>59.481629473282936</v>
      </c>
      <c r="H1147" s="19">
        <f t="shared" si="63"/>
        <v>520.72349169373831</v>
      </c>
      <c r="I1147" s="20">
        <f t="shared" si="64"/>
        <v>508.58382429781176</v>
      </c>
      <c r="J1147" s="19">
        <f t="shared" si="65"/>
        <v>502.29380520788197</v>
      </c>
      <c r="K1147" s="31">
        <f ca="1">Raceline!L1147</f>
        <v>90.777975152200739</v>
      </c>
      <c r="L1147" s="31">
        <f ca="1">Raceline!M1147</f>
        <v>50.538085094726313</v>
      </c>
    </row>
    <row r="1148" spans="1:12" x14ac:dyDescent="0.3">
      <c r="A1148" s="18">
        <v>1144</v>
      </c>
      <c r="B1148" s="20">
        <v>90.341846649661051</v>
      </c>
      <c r="C1148" s="20">
        <v>50.319932163402953</v>
      </c>
      <c r="D1148" s="19">
        <v>88.105051288614959</v>
      </c>
      <c r="E1148" s="19">
        <v>54.791704352681236</v>
      </c>
      <c r="F1148" s="20">
        <v>85.868255927568867</v>
      </c>
      <c r="G1148" s="20">
        <v>59.26347654195952</v>
      </c>
      <c r="H1148" s="19">
        <f t="shared" si="63"/>
        <v>521.21113784841657</v>
      </c>
      <c r="I1148" s="20">
        <f t="shared" si="64"/>
        <v>509.07147045249008</v>
      </c>
      <c r="J1148" s="19">
        <f t="shared" si="65"/>
        <v>502.7814513625604</v>
      </c>
      <c r="K1148" s="31">
        <f ca="1">Raceline!L1148</f>
        <v>90.341846649661051</v>
      </c>
      <c r="L1148" s="31">
        <f ca="1">Raceline!M1148</f>
        <v>50.319932163402953</v>
      </c>
    </row>
    <row r="1149" spans="1:12" x14ac:dyDescent="0.3">
      <c r="A1149" s="18">
        <v>1145</v>
      </c>
      <c r="B1149" s="20">
        <v>89.905718147121064</v>
      </c>
      <c r="C1149" s="20">
        <v>50.101779232079686</v>
      </c>
      <c r="D1149" s="19">
        <v>87.668922786075044</v>
      </c>
      <c r="E1149" s="19">
        <v>54.573551421358005</v>
      </c>
      <c r="F1149" s="20">
        <v>85.432127425029023</v>
      </c>
      <c r="G1149" s="20">
        <v>59.045323610636324</v>
      </c>
      <c r="H1149" s="19">
        <f t="shared" si="63"/>
        <v>521.69878400309506</v>
      </c>
      <c r="I1149" s="20">
        <f t="shared" si="64"/>
        <v>509.55911660716845</v>
      </c>
      <c r="J1149" s="19">
        <f t="shared" si="65"/>
        <v>503.26909751723872</v>
      </c>
      <c r="K1149" s="31">
        <f ca="1">Raceline!L1149</f>
        <v>89.905718147121064</v>
      </c>
      <c r="L1149" s="31">
        <f ca="1">Raceline!M1149</f>
        <v>50.101779232079686</v>
      </c>
    </row>
    <row r="1150" spans="1:12" x14ac:dyDescent="0.3">
      <c r="A1150" s="18">
        <v>1146</v>
      </c>
      <c r="B1150" s="20">
        <v>89.5904774644426</v>
      </c>
      <c r="C1150" s="20">
        <v>49.94616612844753</v>
      </c>
      <c r="D1150" s="19">
        <v>87.232794283535299</v>
      </c>
      <c r="E1150" s="19">
        <v>54.355398490034617</v>
      </c>
      <c r="F1150" s="20">
        <v>84.875111102627997</v>
      </c>
      <c r="G1150" s="20">
        <v>58.764630851621703</v>
      </c>
      <c r="H1150" s="19">
        <f t="shared" si="63"/>
        <v>522.05034072118985</v>
      </c>
      <c r="I1150" s="20">
        <f t="shared" si="64"/>
        <v>510.04676276184676</v>
      </c>
      <c r="J1150" s="19">
        <f t="shared" si="65"/>
        <v>503.89284074035572</v>
      </c>
      <c r="K1150" s="31">
        <f ca="1">Raceline!L1150</f>
        <v>89.5904774644426</v>
      </c>
      <c r="L1150" s="31">
        <f ca="1">Raceline!M1150</f>
        <v>49.94616612844753</v>
      </c>
    </row>
    <row r="1151" spans="1:12" x14ac:dyDescent="0.3">
      <c r="A1151" s="18">
        <v>1147</v>
      </c>
      <c r="B1151" s="20">
        <v>89.041266944097956</v>
      </c>
      <c r="C1151" s="20">
        <v>49.669386382484092</v>
      </c>
      <c r="D1151" s="19">
        <v>86.796665780995383</v>
      </c>
      <c r="E1151" s="19">
        <v>54.137245558711399</v>
      </c>
      <c r="F1151" s="20">
        <v>84.55206461789281</v>
      </c>
      <c r="G1151" s="20">
        <v>58.605104734938706</v>
      </c>
      <c r="H1151" s="19">
        <f t="shared" si="63"/>
        <v>522.6653522848477</v>
      </c>
      <c r="I1151" s="20">
        <f t="shared" si="64"/>
        <v>510.53440891652514</v>
      </c>
      <c r="J1151" s="19">
        <f t="shared" si="65"/>
        <v>504.25312897663844</v>
      </c>
      <c r="K1151" s="31">
        <f ca="1">Raceline!L1151</f>
        <v>89.041266944097956</v>
      </c>
      <c r="L1151" s="31">
        <f ca="1">Raceline!M1151</f>
        <v>49.669386382484092</v>
      </c>
    </row>
    <row r="1152" spans="1:12" x14ac:dyDescent="0.3">
      <c r="A1152" s="18">
        <v>1148</v>
      </c>
      <c r="B1152" s="20">
        <v>88.761085696007783</v>
      </c>
      <c r="C1152" s="20">
        <v>49.440596154144316</v>
      </c>
      <c r="D1152" s="19">
        <v>86.396955220378359</v>
      </c>
      <c r="E1152" s="19">
        <v>53.846374983613657</v>
      </c>
      <c r="F1152" s="20">
        <v>84.032824744748936</v>
      </c>
      <c r="G1152" s="20">
        <v>58.252153813082998</v>
      </c>
      <c r="H1152" s="19">
        <f t="shared" si="63"/>
        <v>523.02707939243726</v>
      </c>
      <c r="I1152" s="20">
        <f t="shared" si="64"/>
        <v>511.02875112969986</v>
      </c>
      <c r="J1152" s="19">
        <f t="shared" si="65"/>
        <v>504.88097003861293</v>
      </c>
      <c r="K1152" s="31">
        <f ca="1">Raceline!L1152</f>
        <v>88.761085696007783</v>
      </c>
      <c r="L1152" s="31">
        <f ca="1">Raceline!M1152</f>
        <v>49.440596154144316</v>
      </c>
    </row>
    <row r="1153" spans="1:12" x14ac:dyDescent="0.3">
      <c r="A1153" s="18">
        <v>1149</v>
      </c>
      <c r="B1153" s="20">
        <v>88.205858940833608</v>
      </c>
      <c r="C1153" s="20">
        <v>49.160579461648751</v>
      </c>
      <c r="D1153" s="19">
        <v>85.9608267178386</v>
      </c>
      <c r="E1153" s="19">
        <v>53.628222052290276</v>
      </c>
      <c r="F1153" s="20">
        <v>83.715794494843593</v>
      </c>
      <c r="G1153" s="20">
        <v>58.095864642931801</v>
      </c>
      <c r="H1153" s="19">
        <f t="shared" si="63"/>
        <v>523.64892028666782</v>
      </c>
      <c r="I1153" s="20">
        <f t="shared" si="64"/>
        <v>511.51639728437817</v>
      </c>
      <c r="J1153" s="19">
        <f t="shared" si="65"/>
        <v>505.23443076353379</v>
      </c>
      <c r="K1153" s="31">
        <f ca="1">Raceline!L1153</f>
        <v>88.205858940833608</v>
      </c>
      <c r="L1153" s="31">
        <f ca="1">Raceline!M1153</f>
        <v>49.160579461648751</v>
      </c>
    </row>
    <row r="1154" spans="1:12" x14ac:dyDescent="0.3">
      <c r="A1154" s="18">
        <v>1150</v>
      </c>
      <c r="B1154" s="20">
        <v>87.896002051995666</v>
      </c>
      <c r="C1154" s="20">
        <v>49.008147027827938</v>
      </c>
      <c r="D1154" s="19">
        <v>85.524698215298699</v>
      </c>
      <c r="E1154" s="19">
        <v>53.410069120967052</v>
      </c>
      <c r="F1154" s="20">
        <v>83.153394378601732</v>
      </c>
      <c r="G1154" s="20">
        <v>57.811991214106165</v>
      </c>
      <c r="H1154" s="19">
        <f t="shared" si="63"/>
        <v>523.99424178678169</v>
      </c>
      <c r="I1154" s="20">
        <f t="shared" si="64"/>
        <v>512.00404343905655</v>
      </c>
      <c r="J1154" s="19">
        <f t="shared" si="65"/>
        <v>505.86441331435731</v>
      </c>
      <c r="K1154" s="31">
        <f ca="1">Raceline!L1154</f>
        <v>87.896002051995666</v>
      </c>
      <c r="L1154" s="31">
        <f ca="1">Raceline!M1154</f>
        <v>49.008147027827938</v>
      </c>
    </row>
    <row r="1155" spans="1:12" x14ac:dyDescent="0.3">
      <c r="A1155" s="18">
        <v>1151</v>
      </c>
      <c r="B1155" s="20">
        <v>87.39246577590265</v>
      </c>
      <c r="C1155" s="20">
        <v>48.737034376058205</v>
      </c>
      <c r="D1155" s="19">
        <v>85.052240450889485</v>
      </c>
      <c r="E1155" s="19">
        <v>53.155557367756565</v>
      </c>
      <c r="F1155" s="20">
        <v>82.71201512587632</v>
      </c>
      <c r="G1155" s="20">
        <v>57.574080359454925</v>
      </c>
      <c r="H1155" s="19">
        <f t="shared" si="63"/>
        <v>524.56612538620664</v>
      </c>
      <c r="I1155" s="20">
        <f t="shared" si="64"/>
        <v>512.54069283267665</v>
      </c>
      <c r="J1155" s="19">
        <f t="shared" si="65"/>
        <v>506.36582853101646</v>
      </c>
      <c r="K1155" s="31">
        <f ca="1">Raceline!L1155</f>
        <v>87.39246577590265</v>
      </c>
      <c r="L1155" s="31">
        <f ca="1">Raceline!M1155</f>
        <v>48.737034376058205</v>
      </c>
    </row>
    <row r="1156" spans="1:12" x14ac:dyDescent="0.3">
      <c r="A1156" s="18">
        <v>1152</v>
      </c>
      <c r="B1156" s="20">
        <v>86.956337273362948</v>
      </c>
      <c r="C1156" s="20">
        <v>48.518881444735001</v>
      </c>
      <c r="D1156" s="19">
        <v>84.61611194834974</v>
      </c>
      <c r="E1156" s="19">
        <v>52.93740443643334</v>
      </c>
      <c r="F1156" s="20">
        <v>82.275886623336532</v>
      </c>
      <c r="G1156" s="20">
        <v>57.355927428131679</v>
      </c>
      <c r="H1156" s="19">
        <f t="shared" si="63"/>
        <v>525.05377154088478</v>
      </c>
      <c r="I1156" s="20">
        <f t="shared" si="64"/>
        <v>513.02833898735491</v>
      </c>
      <c r="J1156" s="19">
        <f t="shared" si="65"/>
        <v>506.85347468569478</v>
      </c>
      <c r="K1156" s="31">
        <f ca="1">Raceline!L1156</f>
        <v>86.956337273362948</v>
      </c>
      <c r="L1156" s="31">
        <f ca="1">Raceline!M1156</f>
        <v>48.518881444735001</v>
      </c>
    </row>
    <row r="1157" spans="1:12" x14ac:dyDescent="0.3">
      <c r="A1157" s="18">
        <v>1153</v>
      </c>
      <c r="B1157" s="20">
        <v>86.52020877082299</v>
      </c>
      <c r="C1157" s="20">
        <v>48.300728513411599</v>
      </c>
      <c r="D1157" s="19">
        <v>84.179983445809825</v>
      </c>
      <c r="E1157" s="19">
        <v>52.719251505109959</v>
      </c>
      <c r="F1157" s="20">
        <v>81.83975812079666</v>
      </c>
      <c r="G1157" s="20">
        <v>57.137774496808319</v>
      </c>
      <c r="H1157" s="19">
        <f t="shared" ref="H1157:H1220" si="66">SQRT((B1157-B1156)^2+(C1157-C1156)^2)+H1156</f>
        <v>525.54141769556327</v>
      </c>
      <c r="I1157" s="20">
        <f t="shared" ref="I1157:I1220" si="67">SQRT((D1157-D1156)^2+(E1157-E1156)^2)+I1156</f>
        <v>513.5159851420334</v>
      </c>
      <c r="J1157" s="19">
        <f t="shared" ref="J1157:J1220" si="68">SQRT((F1157-F1156)^2+(G1157-G1156)^2)+J1156</f>
        <v>507.34112084037321</v>
      </c>
      <c r="K1157" s="31">
        <f ca="1">Raceline!L1157</f>
        <v>86.52020877082299</v>
      </c>
      <c r="L1157" s="31">
        <f ca="1">Raceline!M1157</f>
        <v>48.300728513411599</v>
      </c>
    </row>
    <row r="1158" spans="1:12" x14ac:dyDescent="0.3">
      <c r="A1158" s="18">
        <v>1154</v>
      </c>
      <c r="B1158" s="20">
        <v>86.126779753832878</v>
      </c>
      <c r="C1158" s="20">
        <v>48.105456487901641</v>
      </c>
      <c r="D1158" s="19">
        <v>83.74385494327008</v>
      </c>
      <c r="E1158" s="19">
        <v>52.501098573786734</v>
      </c>
      <c r="F1158" s="20">
        <v>81.360930132707281</v>
      </c>
      <c r="G1158" s="20">
        <v>56.896740659671828</v>
      </c>
      <c r="H1158" s="19">
        <f t="shared" si="66"/>
        <v>525.98064150566074</v>
      </c>
      <c r="I1158" s="20">
        <f t="shared" si="67"/>
        <v>514.00363129671166</v>
      </c>
      <c r="J1158" s="19">
        <f t="shared" si="68"/>
        <v>507.87719317954253</v>
      </c>
      <c r="K1158" s="31">
        <f ca="1">Raceline!L1158</f>
        <v>86.126779753832878</v>
      </c>
      <c r="L1158" s="31">
        <f ca="1">Raceline!M1158</f>
        <v>48.105456487901641</v>
      </c>
    </row>
    <row r="1159" spans="1:12" x14ac:dyDescent="0.3">
      <c r="A1159" s="18">
        <v>1155</v>
      </c>
      <c r="B1159" s="20">
        <v>86.025594566723385</v>
      </c>
      <c r="C1159" s="20">
        <v>47.782369380212629</v>
      </c>
      <c r="D1159" s="19">
        <v>83.635044517768591</v>
      </c>
      <c r="E1159" s="19">
        <v>52.173869176801738</v>
      </c>
      <c r="F1159" s="20">
        <v>81.244494468813798</v>
      </c>
      <c r="G1159" s="20">
        <v>56.565368973390846</v>
      </c>
      <c r="H1159" s="19">
        <f t="shared" si="66"/>
        <v>526.31920275749746</v>
      </c>
      <c r="I1159" s="20">
        <f t="shared" si="67"/>
        <v>514.34847733039771</v>
      </c>
      <c r="J1159" s="19">
        <f t="shared" si="68"/>
        <v>508.2284259489349</v>
      </c>
      <c r="K1159" s="31">
        <f ca="1">Raceline!L1159</f>
        <v>86.025594566723385</v>
      </c>
      <c r="L1159" s="31">
        <f ca="1">Raceline!M1159</f>
        <v>47.782369380212629</v>
      </c>
    </row>
    <row r="1160" spans="1:12" x14ac:dyDescent="0.3">
      <c r="A1160" s="18">
        <v>1156</v>
      </c>
      <c r="B1160" s="20">
        <v>85.698276489685</v>
      </c>
      <c r="C1160" s="20">
        <v>47.891445845874244</v>
      </c>
      <c r="D1160" s="19">
        <v>83.307726440730164</v>
      </c>
      <c r="E1160" s="19">
        <v>52.282945642463339</v>
      </c>
      <c r="F1160" s="20">
        <v>80.917176391775328</v>
      </c>
      <c r="G1160" s="20">
        <v>56.674445439052434</v>
      </c>
      <c r="H1160" s="19">
        <f t="shared" si="66"/>
        <v>526.66421695853467</v>
      </c>
      <c r="I1160" s="20">
        <f t="shared" si="67"/>
        <v>514.69349153143492</v>
      </c>
      <c r="J1160" s="19">
        <f t="shared" si="68"/>
        <v>508.57344014997216</v>
      </c>
      <c r="K1160" s="31">
        <f ca="1">Raceline!L1160</f>
        <v>85.698276489685</v>
      </c>
      <c r="L1160" s="31">
        <f ca="1">Raceline!M1160</f>
        <v>47.891445845874244</v>
      </c>
    </row>
    <row r="1161" spans="1:12" x14ac:dyDescent="0.3">
      <c r="A1161" s="18">
        <v>1157</v>
      </c>
      <c r="B1161" s="20">
        <v>85.723293107927219</v>
      </c>
      <c r="C1161" s="20">
        <v>47.639755136541091</v>
      </c>
      <c r="D1161" s="19">
        <v>83.19891601522869</v>
      </c>
      <c r="E1161" s="19">
        <v>51.955716245478349</v>
      </c>
      <c r="F1161" s="20">
        <v>80.674538922530161</v>
      </c>
      <c r="G1161" s="20">
        <v>56.271677354415608</v>
      </c>
      <c r="H1161" s="19">
        <f t="shared" si="66"/>
        <v>526.91714786679404</v>
      </c>
      <c r="I1161" s="20">
        <f t="shared" si="67"/>
        <v>515.03833756512097</v>
      </c>
      <c r="J1161" s="19">
        <f t="shared" si="68"/>
        <v>509.04364762703278</v>
      </c>
      <c r="K1161" s="31">
        <f ca="1">Raceline!L1161</f>
        <v>85.723293107927219</v>
      </c>
      <c r="L1161" s="31">
        <f ca="1">Raceline!M1161</f>
        <v>47.639755136541091</v>
      </c>
    </row>
    <row r="1162" spans="1:12" x14ac:dyDescent="0.3">
      <c r="A1162" s="18">
        <v>1158</v>
      </c>
      <c r="B1162" s="20">
        <v>85.271480977531567</v>
      </c>
      <c r="C1162" s="20">
        <v>47.678386277910001</v>
      </c>
      <c r="D1162" s="19">
        <v>82.871597938190405</v>
      </c>
      <c r="E1162" s="19">
        <v>52.064792711140122</v>
      </c>
      <c r="F1162" s="20">
        <v>80.471714898849243</v>
      </c>
      <c r="G1162" s="20">
        <v>56.451199144370243</v>
      </c>
      <c r="H1162" s="19">
        <f t="shared" si="66"/>
        <v>527.37060852248112</v>
      </c>
      <c r="I1162" s="20">
        <f t="shared" si="67"/>
        <v>515.38335176615817</v>
      </c>
      <c r="J1162" s="19">
        <f t="shared" si="68"/>
        <v>509.31450858333812</v>
      </c>
      <c r="K1162" s="31">
        <f ca="1">Raceline!L1162</f>
        <v>85.271480977531567</v>
      </c>
      <c r="L1162" s="31">
        <f ca="1">Raceline!M1162</f>
        <v>47.678386277910001</v>
      </c>
    </row>
    <row r="1163" spans="1:12" x14ac:dyDescent="0.3">
      <c r="A1163" s="18">
        <v>1159</v>
      </c>
      <c r="B1163" s="20">
        <v>85.259559373032758</v>
      </c>
      <c r="C1163" s="20">
        <v>47.405574131643789</v>
      </c>
      <c r="D1163" s="19">
        <v>82.762787512688931</v>
      </c>
      <c r="E1163" s="19">
        <v>51.737563314155125</v>
      </c>
      <c r="F1163" s="20">
        <v>80.266015652345104</v>
      </c>
      <c r="G1163" s="20">
        <v>56.069552496666461</v>
      </c>
      <c r="H1163" s="19">
        <f t="shared" si="66"/>
        <v>527.64368102531546</v>
      </c>
      <c r="I1163" s="20">
        <f t="shared" si="67"/>
        <v>515.72819779984422</v>
      </c>
      <c r="J1163" s="19">
        <f t="shared" si="68"/>
        <v>509.74805943815898</v>
      </c>
      <c r="K1163" s="31">
        <f ca="1">Raceline!L1163</f>
        <v>85.259559373032758</v>
      </c>
      <c r="L1163" s="31">
        <f ca="1">Raceline!M1163</f>
        <v>47.405574131643789</v>
      </c>
    </row>
    <row r="1164" spans="1:12" x14ac:dyDescent="0.3">
      <c r="A1164" s="18">
        <v>1160</v>
      </c>
      <c r="B1164" s="20">
        <v>84.854333557701281</v>
      </c>
      <c r="C1164" s="20">
        <v>47.361546248238852</v>
      </c>
      <c r="D1164" s="19">
        <v>82.435558115703927</v>
      </c>
      <c r="E1164" s="19">
        <v>51.737563314155125</v>
      </c>
      <c r="F1164" s="20">
        <v>80.016782673706572</v>
      </c>
      <c r="G1164" s="20">
        <v>56.113580380071397</v>
      </c>
      <c r="H1164" s="19">
        <f t="shared" si="66"/>
        <v>528.05129164334221</v>
      </c>
      <c r="I1164" s="20">
        <f t="shared" si="67"/>
        <v>516.05542719682921</v>
      </c>
      <c r="J1164" s="19">
        <f t="shared" si="68"/>
        <v>510.0011513822389</v>
      </c>
      <c r="K1164" s="31">
        <f ca="1">Raceline!L1164</f>
        <v>84.854333557701281</v>
      </c>
      <c r="L1164" s="31">
        <f ca="1">Raceline!M1164</f>
        <v>47.361546248238852</v>
      </c>
    </row>
    <row r="1165" spans="1:12" x14ac:dyDescent="0.3">
      <c r="A1165" s="18">
        <v>1161</v>
      </c>
      <c r="B1165" s="20">
        <v>84.418205055161664</v>
      </c>
      <c r="C1165" s="20">
        <v>47.143393316915684</v>
      </c>
      <c r="D1165" s="19">
        <v>81.999429613164182</v>
      </c>
      <c r="E1165" s="19">
        <v>51.519410382831893</v>
      </c>
      <c r="F1165" s="20">
        <v>79.580654171166699</v>
      </c>
      <c r="G1165" s="20">
        <v>55.895427448748102</v>
      </c>
      <c r="H1165" s="19">
        <f t="shared" si="66"/>
        <v>528.53893779802036</v>
      </c>
      <c r="I1165" s="20">
        <f t="shared" si="67"/>
        <v>516.54307335150747</v>
      </c>
      <c r="J1165" s="19">
        <f t="shared" si="68"/>
        <v>510.48879753691728</v>
      </c>
      <c r="K1165" s="31">
        <f ca="1">Raceline!L1165</f>
        <v>84.418205055161664</v>
      </c>
      <c r="L1165" s="31">
        <f ca="1">Raceline!M1165</f>
        <v>47.143393316915684</v>
      </c>
    </row>
    <row r="1166" spans="1:12" x14ac:dyDescent="0.3">
      <c r="A1166" s="18">
        <v>1162</v>
      </c>
      <c r="B1166" s="20">
        <v>84.021235440912363</v>
      </c>
      <c r="C1166" s="20">
        <v>46.947114731294675</v>
      </c>
      <c r="D1166" s="19">
        <v>81.563301110624266</v>
      </c>
      <c r="E1166" s="19">
        <v>51.301257451508512</v>
      </c>
      <c r="F1166" s="20">
        <v>79.105366780336169</v>
      </c>
      <c r="G1166" s="20">
        <v>55.655400171722349</v>
      </c>
      <c r="H1166" s="19">
        <f t="shared" si="66"/>
        <v>528.98178106353384</v>
      </c>
      <c r="I1166" s="20">
        <f t="shared" si="67"/>
        <v>517.03071950618596</v>
      </c>
      <c r="J1166" s="19">
        <f t="shared" si="68"/>
        <v>511.02125523251277</v>
      </c>
      <c r="K1166" s="31">
        <f ca="1">Raceline!L1166</f>
        <v>84.021235440912363</v>
      </c>
      <c r="L1166" s="31">
        <f ca="1">Raceline!M1166</f>
        <v>46.947114731294675</v>
      </c>
    </row>
    <row r="1167" spans="1:12" x14ac:dyDescent="0.3">
      <c r="A1167" s="18">
        <v>1163</v>
      </c>
      <c r="B1167" s="20">
        <v>83.621524880295325</v>
      </c>
      <c r="C1167" s="20">
        <v>46.656244156196927</v>
      </c>
      <c r="D1167" s="19">
        <v>81.163590550007228</v>
      </c>
      <c r="E1167" s="19">
        <v>51.01038687641077</v>
      </c>
      <c r="F1167" s="20">
        <v>78.705656219719131</v>
      </c>
      <c r="G1167" s="20">
        <v>55.364529596624614</v>
      </c>
      <c r="H1167" s="19">
        <f t="shared" si="66"/>
        <v>529.47612327670856</v>
      </c>
      <c r="I1167" s="20">
        <f t="shared" si="67"/>
        <v>517.52506171936068</v>
      </c>
      <c r="J1167" s="19">
        <f t="shared" si="68"/>
        <v>511.51559744568749</v>
      </c>
      <c r="K1167" s="31">
        <f ca="1">Raceline!L1167</f>
        <v>83.621524880295325</v>
      </c>
      <c r="L1167" s="31">
        <f ca="1">Raceline!M1167</f>
        <v>46.656244156196927</v>
      </c>
    </row>
    <row r="1168" spans="1:12" x14ac:dyDescent="0.3">
      <c r="A1168" s="18">
        <v>1164</v>
      </c>
      <c r="B1168" s="20">
        <v>83.157055526497857</v>
      </c>
      <c r="C1168" s="20">
        <v>46.406251572142892</v>
      </c>
      <c r="D1168" s="19">
        <v>80.691132785598029</v>
      </c>
      <c r="E1168" s="19">
        <v>50.755875123200283</v>
      </c>
      <c r="F1168" s="20">
        <v>78.225210044698201</v>
      </c>
      <c r="G1168" s="20">
        <v>55.105498674257674</v>
      </c>
      <c r="H1168" s="19">
        <f t="shared" si="66"/>
        <v>530.00359656769024</v>
      </c>
      <c r="I1168" s="20">
        <f t="shared" si="67"/>
        <v>518.06171111298079</v>
      </c>
      <c r="J1168" s="19">
        <f t="shared" si="68"/>
        <v>512.06142300924648</v>
      </c>
      <c r="K1168" s="31">
        <f ca="1">Raceline!L1168</f>
        <v>83.157055526497857</v>
      </c>
      <c r="L1168" s="31">
        <f ca="1">Raceline!M1168</f>
        <v>46.406251572142892</v>
      </c>
    </row>
    <row r="1169" spans="1:12" x14ac:dyDescent="0.3">
      <c r="A1169" s="18">
        <v>1165</v>
      </c>
      <c r="B1169" s="20">
        <v>82.720927023958183</v>
      </c>
      <c r="C1169" s="20">
        <v>46.188098640819717</v>
      </c>
      <c r="D1169" s="19">
        <v>80.255004283058284</v>
      </c>
      <c r="E1169" s="19">
        <v>50.537722191877066</v>
      </c>
      <c r="F1169" s="20">
        <v>77.789081542158385</v>
      </c>
      <c r="G1169" s="20">
        <v>54.887345742934414</v>
      </c>
      <c r="H1169" s="19">
        <f t="shared" si="66"/>
        <v>530.49124272236838</v>
      </c>
      <c r="I1169" s="20">
        <f t="shared" si="67"/>
        <v>518.54935726765905</v>
      </c>
      <c r="J1169" s="19">
        <f t="shared" si="68"/>
        <v>512.54906916392486</v>
      </c>
      <c r="K1169" s="31">
        <f ca="1">Raceline!L1169</f>
        <v>82.720927023958183</v>
      </c>
      <c r="L1169" s="31">
        <f ca="1">Raceline!M1169</f>
        <v>46.188098640819717</v>
      </c>
    </row>
    <row r="1170" spans="1:12" x14ac:dyDescent="0.3">
      <c r="A1170" s="18">
        <v>1166</v>
      </c>
      <c r="B1170" s="20">
        <v>82.612116598456623</v>
      </c>
      <c r="C1170" s="20">
        <v>45.860869243834678</v>
      </c>
      <c r="D1170" s="19">
        <v>80.146193857556796</v>
      </c>
      <c r="E1170" s="19">
        <v>50.210492794892069</v>
      </c>
      <c r="F1170" s="20">
        <v>77.680271116656968</v>
      </c>
      <c r="G1170" s="20">
        <v>54.56011634594946</v>
      </c>
      <c r="H1170" s="19">
        <f t="shared" si="66"/>
        <v>530.83608875605444</v>
      </c>
      <c r="I1170" s="20">
        <f t="shared" si="67"/>
        <v>518.8942033013451</v>
      </c>
      <c r="J1170" s="19">
        <f t="shared" si="68"/>
        <v>512.8939151976108</v>
      </c>
      <c r="K1170" s="31">
        <f ca="1">Raceline!L1170</f>
        <v>82.612116598456623</v>
      </c>
      <c r="L1170" s="31">
        <f ca="1">Raceline!M1170</f>
        <v>45.860869243834678</v>
      </c>
    </row>
    <row r="1171" spans="1:12" x14ac:dyDescent="0.3">
      <c r="A1171" s="18">
        <v>1167</v>
      </c>
      <c r="B1171" s="20">
        <v>82.339122638988883</v>
      </c>
      <c r="C1171" s="20">
        <v>46.001195055789864</v>
      </c>
      <c r="D1171" s="19">
        <v>79.818875780518368</v>
      </c>
      <c r="E1171" s="19">
        <v>50.319569260553678</v>
      </c>
      <c r="F1171" s="20">
        <v>77.298628922047854</v>
      </c>
      <c r="G1171" s="20">
        <v>54.637943465317491</v>
      </c>
      <c r="H1171" s="19">
        <f t="shared" si="66"/>
        <v>531.14303669204162</v>
      </c>
      <c r="I1171" s="20">
        <f t="shared" si="67"/>
        <v>519.2392175023823</v>
      </c>
      <c r="J1171" s="19">
        <f t="shared" si="68"/>
        <v>513.28341208490929</v>
      </c>
      <c r="K1171" s="31">
        <f ca="1">Raceline!L1171</f>
        <v>82.339122638988883</v>
      </c>
      <c r="L1171" s="31">
        <f ca="1">Raceline!M1171</f>
        <v>46.001195055789864</v>
      </c>
    </row>
    <row r="1172" spans="1:12" x14ac:dyDescent="0.3">
      <c r="A1172" s="18">
        <v>1168</v>
      </c>
      <c r="B1172" s="20">
        <v>82.085535500062562</v>
      </c>
      <c r="C1172" s="20">
        <v>45.59266469487779</v>
      </c>
      <c r="D1172" s="19">
        <v>79.71006535501688</v>
      </c>
      <c r="E1172" s="19">
        <v>49.992339863568844</v>
      </c>
      <c r="F1172" s="20">
        <v>77.334595209971198</v>
      </c>
      <c r="G1172" s="20">
        <v>54.392015032259899</v>
      </c>
      <c r="H1172" s="19">
        <f t="shared" si="66"/>
        <v>531.62387293528434</v>
      </c>
      <c r="I1172" s="20">
        <f t="shared" si="67"/>
        <v>519.58406353606813</v>
      </c>
      <c r="J1172" s="19">
        <f t="shared" si="68"/>
        <v>513.53195658405014</v>
      </c>
      <c r="K1172" s="31">
        <f ca="1">Raceline!L1172</f>
        <v>82.085535500062562</v>
      </c>
      <c r="L1172" s="31">
        <f ca="1">Raceline!M1172</f>
        <v>45.59266469487779</v>
      </c>
    </row>
    <row r="1173" spans="1:12" x14ac:dyDescent="0.3">
      <c r="A1173" s="18">
        <v>1169</v>
      </c>
      <c r="B1173" s="20">
        <v>81.929666691318545</v>
      </c>
      <c r="C1173" s="20">
        <v>45.689590368654393</v>
      </c>
      <c r="D1173" s="19">
        <v>79.38283595803189</v>
      </c>
      <c r="E1173" s="19">
        <v>49.992339863568844</v>
      </c>
      <c r="F1173" s="20">
        <v>76.836005224745236</v>
      </c>
      <c r="G1173" s="20">
        <v>54.295089358483295</v>
      </c>
      <c r="H1173" s="19">
        <f t="shared" si="66"/>
        <v>531.80742039992583</v>
      </c>
      <c r="I1173" s="20">
        <f t="shared" si="67"/>
        <v>519.91129293305312</v>
      </c>
      <c r="J1173" s="19">
        <f t="shared" si="68"/>
        <v>514.03988035746966</v>
      </c>
      <c r="K1173" s="31">
        <f ca="1">Raceline!L1173</f>
        <v>81.929666691318545</v>
      </c>
      <c r="L1173" s="31">
        <f ca="1">Raceline!M1173</f>
        <v>45.689590368654393</v>
      </c>
    </row>
    <row r="1174" spans="1:12" x14ac:dyDescent="0.3">
      <c r="A1174" s="18">
        <v>1170</v>
      </c>
      <c r="B1174" s="20">
        <v>81.364652811035114</v>
      </c>
      <c r="C1174" s="20">
        <v>45.397711151710602</v>
      </c>
      <c r="D1174" s="19">
        <v>78.946707455492131</v>
      </c>
      <c r="E1174" s="19">
        <v>49.774186932245456</v>
      </c>
      <c r="F1174" s="20">
        <v>76.528762099949148</v>
      </c>
      <c r="G1174" s="20">
        <v>54.15066271278031</v>
      </c>
      <c r="H1174" s="19">
        <f t="shared" si="66"/>
        <v>532.44337178344244</v>
      </c>
      <c r="I1174" s="20">
        <f t="shared" si="67"/>
        <v>520.39893908773149</v>
      </c>
      <c r="J1174" s="19">
        <f t="shared" si="68"/>
        <v>514.37937615085082</v>
      </c>
      <c r="K1174" s="31">
        <f ca="1">Raceline!L1174</f>
        <v>81.364652811035114</v>
      </c>
      <c r="L1174" s="31">
        <f ca="1">Raceline!M1174</f>
        <v>45.397711151710602</v>
      </c>
    </row>
    <row r="1175" spans="1:12" x14ac:dyDescent="0.3">
      <c r="A1175" s="18">
        <v>1171</v>
      </c>
      <c r="B1175" s="20">
        <v>81.168435245670096</v>
      </c>
      <c r="C1175" s="20">
        <v>45.225610287797551</v>
      </c>
      <c r="D1175" s="19">
        <v>78.546996894875093</v>
      </c>
      <c r="E1175" s="19">
        <v>49.483316357147714</v>
      </c>
      <c r="F1175" s="20">
        <v>75.92555854408009</v>
      </c>
      <c r="G1175" s="20">
        <v>53.741022426497878</v>
      </c>
      <c r="H1175" s="19">
        <f t="shared" si="66"/>
        <v>532.70436994496356</v>
      </c>
      <c r="I1175" s="20">
        <f t="shared" si="67"/>
        <v>520.89328130090621</v>
      </c>
      <c r="J1175" s="19">
        <f t="shared" si="68"/>
        <v>515.10852613127918</v>
      </c>
      <c r="K1175" s="31">
        <f ca="1">Raceline!L1175</f>
        <v>81.168435245670096</v>
      </c>
      <c r="L1175" s="31">
        <f ca="1">Raceline!M1175</f>
        <v>45.225610287797551</v>
      </c>
    </row>
    <row r="1176" spans="1:12" x14ac:dyDescent="0.3">
      <c r="A1176" s="18">
        <v>1172</v>
      </c>
      <c r="B1176" s="20">
        <v>80.614264979955706</v>
      </c>
      <c r="C1176" s="20">
        <v>44.936999204692086</v>
      </c>
      <c r="D1176" s="19">
        <v>78.110868392335348</v>
      </c>
      <c r="E1176" s="19">
        <v>49.265163425824497</v>
      </c>
      <c r="F1176" s="20">
        <v>75.60747180471499</v>
      </c>
      <c r="G1176" s="20">
        <v>53.593327646956908</v>
      </c>
      <c r="H1176" s="19">
        <f t="shared" si="66"/>
        <v>533.32919075183008</v>
      </c>
      <c r="I1176" s="20">
        <f t="shared" si="67"/>
        <v>521.38092745558447</v>
      </c>
      <c r="J1176" s="19">
        <f t="shared" si="68"/>
        <v>515.45922959813345</v>
      </c>
      <c r="K1176" s="31">
        <f ca="1">Raceline!L1176</f>
        <v>80.614264979955706</v>
      </c>
      <c r="L1176" s="31">
        <f ca="1">Raceline!M1176</f>
        <v>44.936999204692086</v>
      </c>
    </row>
    <row r="1177" spans="1:12" x14ac:dyDescent="0.3">
      <c r="A1177" s="18">
        <v>1173</v>
      </c>
      <c r="B1177" s="20">
        <v>80.28311368163159</v>
      </c>
      <c r="C1177" s="20">
        <v>44.767357462012974</v>
      </c>
      <c r="D1177" s="19">
        <v>77.638410627925992</v>
      </c>
      <c r="E1177" s="19">
        <v>49.01065167261401</v>
      </c>
      <c r="F1177" s="20">
        <v>74.993707574220394</v>
      </c>
      <c r="G1177" s="20">
        <v>53.253945883215046</v>
      </c>
      <c r="H1177" s="19">
        <f t="shared" si="66"/>
        <v>533.7012653454816</v>
      </c>
      <c r="I1177" s="20">
        <f t="shared" si="67"/>
        <v>521.91757684920469</v>
      </c>
      <c r="J1177" s="19">
        <f t="shared" si="68"/>
        <v>516.16057581234952</v>
      </c>
      <c r="K1177" s="31">
        <f ca="1">Raceline!L1177</f>
        <v>80.28311368163159</v>
      </c>
      <c r="L1177" s="31">
        <f ca="1">Raceline!M1177</f>
        <v>44.767357462012974</v>
      </c>
    </row>
    <row r="1178" spans="1:12" x14ac:dyDescent="0.3">
      <c r="A1178" s="18">
        <v>1174</v>
      </c>
      <c r="B1178" s="20">
        <v>79.729940210843182</v>
      </c>
      <c r="C1178" s="20">
        <v>44.478458337791359</v>
      </c>
      <c r="D1178" s="19">
        <v>77.202282125386233</v>
      </c>
      <c r="E1178" s="19">
        <v>48.792498741290622</v>
      </c>
      <c r="F1178" s="20">
        <v>74.674624039929284</v>
      </c>
      <c r="G1178" s="20">
        <v>53.106539144789885</v>
      </c>
      <c r="H1178" s="19">
        <f t="shared" si="66"/>
        <v>534.32533552804136</v>
      </c>
      <c r="I1178" s="20">
        <f t="shared" si="67"/>
        <v>522.40522300388307</v>
      </c>
      <c r="J1178" s="19">
        <f t="shared" si="68"/>
        <v>516.51206272304296</v>
      </c>
      <c r="K1178" s="31">
        <f ca="1">Raceline!L1178</f>
        <v>79.729940210843182</v>
      </c>
      <c r="L1178" s="31">
        <f ca="1">Raceline!M1178</f>
        <v>44.478458337791359</v>
      </c>
    </row>
    <row r="1179" spans="1:12" x14ac:dyDescent="0.3">
      <c r="A1179" s="18">
        <v>1175</v>
      </c>
      <c r="B1179" s="20">
        <v>79.659814073199001</v>
      </c>
      <c r="C1179" s="20">
        <v>44.17412884055485</v>
      </c>
      <c r="D1179" s="19">
        <v>77.093471699884759</v>
      </c>
      <c r="E1179" s="19">
        <v>48.465269344305788</v>
      </c>
      <c r="F1179" s="20">
        <v>74.527129326570517</v>
      </c>
      <c r="G1179" s="20">
        <v>52.756409848056727</v>
      </c>
      <c r="H1179" s="19">
        <f t="shared" si="66"/>
        <v>534.63764005581697</v>
      </c>
      <c r="I1179" s="20">
        <f t="shared" si="67"/>
        <v>522.75006903756889</v>
      </c>
      <c r="J1179" s="19">
        <f t="shared" si="68"/>
        <v>516.89199063054605</v>
      </c>
      <c r="K1179" s="31">
        <f ca="1">Raceline!L1179</f>
        <v>79.659814073199001</v>
      </c>
      <c r="L1179" s="31">
        <f ca="1">Raceline!M1179</f>
        <v>44.17412884055485</v>
      </c>
    </row>
    <row r="1180" spans="1:12" x14ac:dyDescent="0.3">
      <c r="A1180" s="18">
        <v>1176</v>
      </c>
      <c r="B1180" s="20">
        <v>79.339644048308813</v>
      </c>
      <c r="C1180" s="20">
        <v>44.178358631831635</v>
      </c>
      <c r="D1180" s="19">
        <v>76.766242302899755</v>
      </c>
      <c r="E1180" s="19">
        <v>48.465269344305788</v>
      </c>
      <c r="F1180" s="20">
        <v>74.192840557490698</v>
      </c>
      <c r="G1180" s="20">
        <v>52.752180056779942</v>
      </c>
      <c r="H1180" s="19">
        <f t="shared" si="66"/>
        <v>534.95783801954008</v>
      </c>
      <c r="I1180" s="20">
        <f t="shared" si="67"/>
        <v>523.07729843455388</v>
      </c>
      <c r="J1180" s="19">
        <f t="shared" si="68"/>
        <v>517.22630615855383</v>
      </c>
      <c r="K1180" s="31">
        <f ca="1">Raceline!L1180</f>
        <v>79.339644048308813</v>
      </c>
      <c r="L1180" s="31">
        <f ca="1">Raceline!M1180</f>
        <v>44.178358631831635</v>
      </c>
    </row>
    <row r="1181" spans="1:12" x14ac:dyDescent="0.3">
      <c r="A1181" s="18">
        <v>1177</v>
      </c>
      <c r="B1181" s="20">
        <v>78.759166786981339</v>
      </c>
      <c r="C1181" s="20">
        <v>43.876795876890569</v>
      </c>
      <c r="D1181" s="19">
        <v>76.33011380036001</v>
      </c>
      <c r="E1181" s="19">
        <v>48.2471164129824</v>
      </c>
      <c r="F1181" s="20">
        <v>73.901060813738681</v>
      </c>
      <c r="G1181" s="20">
        <v>52.617436949074232</v>
      </c>
      <c r="H1181" s="19">
        <f t="shared" si="66"/>
        <v>535.61197404980123</v>
      </c>
      <c r="I1181" s="20">
        <f t="shared" si="67"/>
        <v>523.56494458923214</v>
      </c>
      <c r="J1181" s="19">
        <f t="shared" si="68"/>
        <v>517.54769552355867</v>
      </c>
      <c r="K1181" s="31">
        <f ca="1">Raceline!L1181</f>
        <v>78.759166786981339</v>
      </c>
      <c r="L1181" s="31">
        <f ca="1">Raceline!M1181</f>
        <v>43.876795876890569</v>
      </c>
    </row>
    <row r="1182" spans="1:12" x14ac:dyDescent="0.3">
      <c r="A1182" s="18">
        <v>1178</v>
      </c>
      <c r="B1182" s="20">
        <v>78.624705792780674</v>
      </c>
      <c r="C1182" s="20">
        <v>43.744270796090781</v>
      </c>
      <c r="D1182" s="19">
        <v>75.930403239742972</v>
      </c>
      <c r="E1182" s="19">
        <v>47.956245837884659</v>
      </c>
      <c r="F1182" s="20">
        <v>73.236100686705271</v>
      </c>
      <c r="G1182" s="20">
        <v>52.168220879678536</v>
      </c>
      <c r="H1182" s="19">
        <f t="shared" si="66"/>
        <v>535.80076667678236</v>
      </c>
      <c r="I1182" s="20">
        <f t="shared" si="67"/>
        <v>524.05928680240686</v>
      </c>
      <c r="J1182" s="19">
        <f t="shared" si="68"/>
        <v>518.35017109798298</v>
      </c>
      <c r="K1182" s="31">
        <f ca="1">Raceline!L1182</f>
        <v>78.624705792780674</v>
      </c>
      <c r="L1182" s="31">
        <f ca="1">Raceline!M1182</f>
        <v>43.744270796090781</v>
      </c>
    </row>
    <row r="1183" spans="1:12" x14ac:dyDescent="0.3">
      <c r="A1183" s="18">
        <v>1179</v>
      </c>
      <c r="B1183" s="20">
        <v>77.939509207895128</v>
      </c>
      <c r="C1183" s="20">
        <v>43.36101508418173</v>
      </c>
      <c r="D1183" s="19">
        <v>75.457945475333773</v>
      </c>
      <c r="E1183" s="19">
        <v>47.701734084674179</v>
      </c>
      <c r="F1183" s="20">
        <v>72.976381742772418</v>
      </c>
      <c r="G1183" s="20">
        <v>52.042453085166628</v>
      </c>
      <c r="H1183" s="19">
        <f t="shared" si="66"/>
        <v>536.58586495129941</v>
      </c>
      <c r="I1183" s="20">
        <f t="shared" si="67"/>
        <v>524.59593619602697</v>
      </c>
      <c r="J1183" s="19">
        <f t="shared" si="68"/>
        <v>518.63873905873743</v>
      </c>
      <c r="K1183" s="31">
        <f ca="1">Raceline!L1183</f>
        <v>77.939509207895128</v>
      </c>
      <c r="L1183" s="31">
        <f ca="1">Raceline!M1183</f>
        <v>43.36101508418173</v>
      </c>
    </row>
    <row r="1184" spans="1:12" x14ac:dyDescent="0.3">
      <c r="A1184" s="18">
        <v>1180</v>
      </c>
      <c r="B1184" s="20">
        <v>77.945546069274059</v>
      </c>
      <c r="C1184" s="20">
        <v>43.101490550324257</v>
      </c>
      <c r="D1184" s="19">
        <v>75.349135049832128</v>
      </c>
      <c r="E1184" s="19">
        <v>47.374504687689182</v>
      </c>
      <c r="F1184" s="20">
        <v>72.752724030390198</v>
      </c>
      <c r="G1184" s="20">
        <v>51.647518825054107</v>
      </c>
      <c r="H1184" s="19">
        <f t="shared" si="66"/>
        <v>536.8454596880897</v>
      </c>
      <c r="I1184" s="20">
        <f t="shared" si="67"/>
        <v>524.94078222971302</v>
      </c>
      <c r="J1184" s="19">
        <f t="shared" si="68"/>
        <v>519.09260670697722</v>
      </c>
      <c r="K1184" s="31">
        <f ca="1">Raceline!L1184</f>
        <v>77.945546069274059</v>
      </c>
      <c r="L1184" s="31">
        <f ca="1">Raceline!M1184</f>
        <v>43.101490550324257</v>
      </c>
    </row>
    <row r="1185" spans="1:12" x14ac:dyDescent="0.3">
      <c r="A1185" s="18">
        <v>1181</v>
      </c>
      <c r="B1185" s="20">
        <v>77.618227992235788</v>
      </c>
      <c r="C1185" s="20">
        <v>43.21056701598603</v>
      </c>
      <c r="D1185" s="19">
        <v>75.021816972793857</v>
      </c>
      <c r="E1185" s="19">
        <v>47.483581153350954</v>
      </c>
      <c r="F1185" s="20">
        <v>72.425405953351927</v>
      </c>
      <c r="G1185" s="20">
        <v>51.756595290715879</v>
      </c>
      <c r="H1185" s="19">
        <f t="shared" si="66"/>
        <v>537.19047388912679</v>
      </c>
      <c r="I1185" s="20">
        <f t="shared" si="67"/>
        <v>525.28579643075011</v>
      </c>
      <c r="J1185" s="19">
        <f t="shared" si="68"/>
        <v>519.43762090801431</v>
      </c>
      <c r="K1185" s="31">
        <f ca="1">Raceline!L1185</f>
        <v>77.618227992235788</v>
      </c>
      <c r="L1185" s="31">
        <f ca="1">Raceline!M1185</f>
        <v>43.21056701598603</v>
      </c>
    </row>
    <row r="1186" spans="1:12" x14ac:dyDescent="0.3">
      <c r="A1186" s="18">
        <v>1182</v>
      </c>
      <c r="B1186" s="20">
        <v>77.473297157277202</v>
      </c>
      <c r="C1186" s="20">
        <v>42.861597747994416</v>
      </c>
      <c r="D1186" s="19">
        <v>74.913006547292369</v>
      </c>
      <c r="E1186" s="19">
        <v>47.156351756365964</v>
      </c>
      <c r="F1186" s="20">
        <v>72.352715937307536</v>
      </c>
      <c r="G1186" s="20">
        <v>51.451105764737513</v>
      </c>
      <c r="H1186" s="19">
        <f t="shared" si="66"/>
        <v>537.56834224837962</v>
      </c>
      <c r="I1186" s="20">
        <f t="shared" si="67"/>
        <v>525.63064246443616</v>
      </c>
      <c r="J1186" s="19">
        <f t="shared" si="68"/>
        <v>519.75163952038474</v>
      </c>
      <c r="K1186" s="31">
        <f ca="1">Raceline!L1186</f>
        <v>77.473297157277202</v>
      </c>
      <c r="L1186" s="31">
        <f ca="1">Raceline!M1186</f>
        <v>42.861597747994416</v>
      </c>
    </row>
    <row r="1187" spans="1:12" x14ac:dyDescent="0.3">
      <c r="A1187" s="18">
        <v>1183</v>
      </c>
      <c r="B1187" s="20">
        <v>77.285936556493496</v>
      </c>
      <c r="C1187" s="20">
        <v>42.948128950811984</v>
      </c>
      <c r="D1187" s="19">
        <v>74.585777150307379</v>
      </c>
      <c r="E1187" s="19">
        <v>47.156351756365964</v>
      </c>
      <c r="F1187" s="20">
        <v>71.885617744121262</v>
      </c>
      <c r="G1187" s="20">
        <v>51.364574561919945</v>
      </c>
      <c r="H1187" s="19">
        <f t="shared" si="66"/>
        <v>537.77471967880035</v>
      </c>
      <c r="I1187" s="20">
        <f t="shared" si="67"/>
        <v>525.95787186142115</v>
      </c>
      <c r="J1187" s="19">
        <f t="shared" si="68"/>
        <v>520.22668517202146</v>
      </c>
      <c r="K1187" s="31">
        <f ca="1">Raceline!L1187</f>
        <v>77.285936556493496</v>
      </c>
      <c r="L1187" s="31">
        <f ca="1">Raceline!M1187</f>
        <v>42.948128950811984</v>
      </c>
    </row>
    <row r="1188" spans="1:12" x14ac:dyDescent="0.3">
      <c r="A1188" s="18">
        <v>1184</v>
      </c>
      <c r="B1188" s="20">
        <v>76.811463655518935</v>
      </c>
      <c r="C1188" s="20">
        <v>42.610215003138038</v>
      </c>
      <c r="D1188" s="19">
        <v>74.186066589690341</v>
      </c>
      <c r="E1188" s="19">
        <v>46.865481181268215</v>
      </c>
      <c r="F1188" s="20">
        <v>71.560669523861748</v>
      </c>
      <c r="G1188" s="20">
        <v>51.120747359398393</v>
      </c>
      <c r="H1188" s="19">
        <f t="shared" si="66"/>
        <v>538.35722321509161</v>
      </c>
      <c r="I1188" s="20">
        <f t="shared" si="67"/>
        <v>526.45221407459587</v>
      </c>
      <c r="J1188" s="19">
        <f t="shared" si="68"/>
        <v>520.63294008034791</v>
      </c>
      <c r="K1188" s="31">
        <f ca="1">Raceline!L1188</f>
        <v>76.811463655518935</v>
      </c>
      <c r="L1188" s="31">
        <f ca="1">Raceline!M1188</f>
        <v>42.610215003138038</v>
      </c>
    </row>
    <row r="1189" spans="1:12" x14ac:dyDescent="0.3">
      <c r="A1189" s="18">
        <v>1185</v>
      </c>
      <c r="B1189" s="20">
        <v>76.383664850395874</v>
      </c>
      <c r="C1189" s="20">
        <v>42.383582431017075</v>
      </c>
      <c r="D1189" s="19">
        <v>73.713608825281142</v>
      </c>
      <c r="E1189" s="19">
        <v>46.610969428057743</v>
      </c>
      <c r="F1189" s="20">
        <v>71.04355280016641</v>
      </c>
      <c r="G1189" s="20">
        <v>50.838356425098411</v>
      </c>
      <c r="H1189" s="19">
        <f t="shared" si="66"/>
        <v>538.84134524558692</v>
      </c>
      <c r="I1189" s="20">
        <f t="shared" si="67"/>
        <v>526.98886346821598</v>
      </c>
      <c r="J1189" s="19">
        <f t="shared" si="68"/>
        <v>521.22213813338294</v>
      </c>
      <c r="K1189" s="31">
        <f ca="1">Raceline!L1189</f>
        <v>76.383664850395874</v>
      </c>
      <c r="L1189" s="31">
        <f ca="1">Raceline!M1189</f>
        <v>42.383582431017075</v>
      </c>
    </row>
    <row r="1190" spans="1:12" x14ac:dyDescent="0.3">
      <c r="A1190" s="18">
        <v>1186</v>
      </c>
      <c r="B1190" s="20">
        <v>75.803437375736792</v>
      </c>
      <c r="C1190" s="20">
        <v>42.077779884326212</v>
      </c>
      <c r="D1190" s="19">
        <v>73.277480322741383</v>
      </c>
      <c r="E1190" s="19">
        <v>46.392816496734355</v>
      </c>
      <c r="F1190" s="20">
        <v>70.751523269745974</v>
      </c>
      <c r="G1190" s="20">
        <v>50.707853109142498</v>
      </c>
      <c r="H1190" s="19">
        <f t="shared" si="66"/>
        <v>539.49722566144931</v>
      </c>
      <c r="I1190" s="20">
        <f t="shared" si="67"/>
        <v>527.47650962289435</v>
      </c>
      <c r="J1190" s="19">
        <f t="shared" si="68"/>
        <v>521.54200116987363</v>
      </c>
      <c r="K1190" s="31">
        <f ca="1">Raceline!L1190</f>
        <v>75.803437375736792</v>
      </c>
      <c r="L1190" s="31">
        <f ca="1">Raceline!M1190</f>
        <v>42.077779884326212</v>
      </c>
    </row>
    <row r="1191" spans="1:12" x14ac:dyDescent="0.3">
      <c r="A1191" s="18">
        <v>1187</v>
      </c>
      <c r="B1191" s="20">
        <v>75.771461014680597</v>
      </c>
      <c r="C1191" s="20">
        <v>41.796456228135028</v>
      </c>
      <c r="D1191" s="19">
        <v>73.168669897239909</v>
      </c>
      <c r="E1191" s="19">
        <v>46.065587099749514</v>
      </c>
      <c r="F1191" s="20">
        <v>70.56587877979922</v>
      </c>
      <c r="G1191" s="20">
        <v>50.334717971364</v>
      </c>
      <c r="H1191" s="19">
        <f t="shared" si="66"/>
        <v>539.78036076559431</v>
      </c>
      <c r="I1191" s="20">
        <f t="shared" si="67"/>
        <v>527.82135565658018</v>
      </c>
      <c r="J1191" s="19">
        <f t="shared" si="68"/>
        <v>521.95876694065214</v>
      </c>
      <c r="K1191" s="31">
        <f ca="1">Raceline!L1191</f>
        <v>75.771461014680597</v>
      </c>
      <c r="L1191" s="31">
        <f ca="1">Raceline!M1191</f>
        <v>41.796456228135028</v>
      </c>
    </row>
    <row r="1192" spans="1:12" x14ac:dyDescent="0.3">
      <c r="A1192" s="18">
        <v>1188</v>
      </c>
      <c r="B1192" s="20">
        <v>75.584247784537425</v>
      </c>
      <c r="C1192" s="20">
        <v>41.885035915840056</v>
      </c>
      <c r="D1192" s="19">
        <v>72.841440500254905</v>
      </c>
      <c r="E1192" s="19">
        <v>46.065587099749514</v>
      </c>
      <c r="F1192" s="20">
        <v>70.098633215972384</v>
      </c>
      <c r="G1192" s="20">
        <v>50.246138283658972</v>
      </c>
      <c r="H1192" s="19">
        <f t="shared" si="66"/>
        <v>539.98747222016539</v>
      </c>
      <c r="I1192" s="20">
        <f t="shared" si="67"/>
        <v>528.14858505356517</v>
      </c>
      <c r="J1192" s="19">
        <f t="shared" si="68"/>
        <v>522.43433478858742</v>
      </c>
      <c r="K1192" s="31">
        <f ca="1">Raceline!L1192</f>
        <v>75.584247784537425</v>
      </c>
      <c r="L1192" s="31">
        <f ca="1">Raceline!M1192</f>
        <v>41.885035915840056</v>
      </c>
    </row>
    <row r="1193" spans="1:12" x14ac:dyDescent="0.3">
      <c r="A1193" s="18">
        <v>1189</v>
      </c>
      <c r="B1193" s="20">
        <v>75.073651655229966</v>
      </c>
      <c r="C1193" s="20">
        <v>41.523482811599202</v>
      </c>
      <c r="D1193" s="19">
        <v>72.441729939637881</v>
      </c>
      <c r="E1193" s="19">
        <v>45.77471652465178</v>
      </c>
      <c r="F1193" s="20">
        <v>69.809808224045796</v>
      </c>
      <c r="G1193" s="20">
        <v>50.025950237704357</v>
      </c>
      <c r="H1193" s="19">
        <f t="shared" si="66"/>
        <v>540.61311513305577</v>
      </c>
      <c r="I1193" s="20">
        <f t="shared" si="67"/>
        <v>528.64292726673989</v>
      </c>
      <c r="J1193" s="19">
        <f t="shared" si="68"/>
        <v>522.79751883496431</v>
      </c>
      <c r="K1193" s="31">
        <f ca="1">Raceline!L1193</f>
        <v>75.073651655229966</v>
      </c>
      <c r="L1193" s="31">
        <f ca="1">Raceline!M1193</f>
        <v>41.523482811599202</v>
      </c>
    </row>
    <row r="1194" spans="1:12" x14ac:dyDescent="0.3">
      <c r="A1194" s="18">
        <v>1190</v>
      </c>
      <c r="B1194" s="20">
        <v>74.675657462212882</v>
      </c>
      <c r="C1194" s="20">
        <v>41.329176596287738</v>
      </c>
      <c r="D1194" s="19">
        <v>72.005601437098122</v>
      </c>
      <c r="E1194" s="19">
        <v>45.556563593328391</v>
      </c>
      <c r="F1194" s="20">
        <v>69.335545411983361</v>
      </c>
      <c r="G1194" s="20">
        <v>49.783950590369045</v>
      </c>
      <c r="H1194" s="19">
        <f t="shared" si="66"/>
        <v>541.05600821607243</v>
      </c>
      <c r="I1194" s="20">
        <f t="shared" si="67"/>
        <v>529.13057342141826</v>
      </c>
      <c r="J1194" s="19">
        <f t="shared" si="68"/>
        <v>523.3299557272021</v>
      </c>
      <c r="K1194" s="31">
        <f ca="1">Raceline!L1194</f>
        <v>74.675657462212882</v>
      </c>
      <c r="L1194" s="31">
        <f ca="1">Raceline!M1194</f>
        <v>41.329176596287738</v>
      </c>
    </row>
    <row r="1195" spans="1:12" x14ac:dyDescent="0.3">
      <c r="A1195" s="18">
        <v>1191</v>
      </c>
      <c r="B1195" s="20">
        <v>74.066152171118219</v>
      </c>
      <c r="C1195" s="20">
        <v>40.991150780375968</v>
      </c>
      <c r="D1195" s="19">
        <v>71.533143672688766</v>
      </c>
      <c r="E1195" s="19">
        <v>45.302051840117905</v>
      </c>
      <c r="F1195" s="20">
        <v>69.000135174259313</v>
      </c>
      <c r="G1195" s="20">
        <v>49.612952899859842</v>
      </c>
      <c r="H1195" s="19">
        <f t="shared" si="66"/>
        <v>541.75297173885906</v>
      </c>
      <c r="I1195" s="20">
        <f t="shared" si="67"/>
        <v>529.66722281503849</v>
      </c>
      <c r="J1195" s="19">
        <f t="shared" si="68"/>
        <v>523.70643977431382</v>
      </c>
      <c r="K1195" s="31">
        <f ca="1">Raceline!L1195</f>
        <v>74.066152171118219</v>
      </c>
      <c r="L1195" s="31">
        <f ca="1">Raceline!M1195</f>
        <v>40.991150780375968</v>
      </c>
    </row>
    <row r="1196" spans="1:12" x14ac:dyDescent="0.3">
      <c r="A1196" s="18">
        <v>1192</v>
      </c>
      <c r="B1196" s="20">
        <v>74.075296531847528</v>
      </c>
      <c r="C1196" s="20">
        <v>40.735436442379573</v>
      </c>
      <c r="D1196" s="19">
        <v>71.424333247187278</v>
      </c>
      <c r="E1196" s="19">
        <v>44.974822443132908</v>
      </c>
      <c r="F1196" s="20">
        <v>68.773369962527028</v>
      </c>
      <c r="G1196" s="20">
        <v>49.214208443886243</v>
      </c>
      <c r="H1196" s="19">
        <f t="shared" si="66"/>
        <v>542.00884952607419</v>
      </c>
      <c r="I1196" s="20">
        <f t="shared" si="67"/>
        <v>530.01206884872454</v>
      </c>
      <c r="J1196" s="19">
        <f t="shared" si="68"/>
        <v>524.16515493911834</v>
      </c>
      <c r="K1196" s="31">
        <f ca="1">Raceline!L1196</f>
        <v>74.075296531847528</v>
      </c>
      <c r="L1196" s="31">
        <f ca="1">Raceline!M1196</f>
        <v>40.735436442379573</v>
      </c>
    </row>
    <row r="1197" spans="1:12" x14ac:dyDescent="0.3">
      <c r="A1197" s="18">
        <v>1193</v>
      </c>
      <c r="B1197" s="20">
        <v>73.748067134862652</v>
      </c>
      <c r="C1197" s="20">
        <v>40.735436442379545</v>
      </c>
      <c r="D1197" s="19">
        <v>71.097103850202444</v>
      </c>
      <c r="E1197" s="19">
        <v>44.974822443132908</v>
      </c>
      <c r="F1197" s="20">
        <v>68.446140565542237</v>
      </c>
      <c r="G1197" s="20">
        <v>49.214208443886271</v>
      </c>
      <c r="H1197" s="19">
        <f t="shared" si="66"/>
        <v>542.33607892305906</v>
      </c>
      <c r="I1197" s="20">
        <f t="shared" si="67"/>
        <v>530.33929824570941</v>
      </c>
      <c r="J1197" s="19">
        <f t="shared" si="68"/>
        <v>524.4923843361031</v>
      </c>
      <c r="K1197" s="31">
        <f ca="1">Raceline!L1197</f>
        <v>73.748067134862652</v>
      </c>
      <c r="L1197" s="31">
        <f ca="1">Raceline!M1197</f>
        <v>40.735436442379545</v>
      </c>
    </row>
    <row r="1198" spans="1:12" x14ac:dyDescent="0.3">
      <c r="A1198" s="18">
        <v>1194</v>
      </c>
      <c r="B1198" s="20">
        <v>73.348356574245656</v>
      </c>
      <c r="C1198" s="20">
        <v>40.444565867281995</v>
      </c>
      <c r="D1198" s="19">
        <v>70.697393289585406</v>
      </c>
      <c r="E1198" s="19">
        <v>44.683951868035329</v>
      </c>
      <c r="F1198" s="20">
        <v>68.046430004925156</v>
      </c>
      <c r="G1198" s="20">
        <v>48.923337868788664</v>
      </c>
      <c r="H1198" s="19">
        <f t="shared" si="66"/>
        <v>542.83042113623367</v>
      </c>
      <c r="I1198" s="20">
        <f t="shared" si="67"/>
        <v>530.83364045888402</v>
      </c>
      <c r="J1198" s="19">
        <f t="shared" si="68"/>
        <v>524.98672654927782</v>
      </c>
      <c r="K1198" s="31">
        <f ca="1">Raceline!L1198</f>
        <v>73.348356574245656</v>
      </c>
      <c r="L1198" s="31">
        <f ca="1">Raceline!M1198</f>
        <v>40.444565867281995</v>
      </c>
    </row>
    <row r="1199" spans="1:12" x14ac:dyDescent="0.3">
      <c r="A1199" s="18">
        <v>1195</v>
      </c>
      <c r="B1199" s="20">
        <v>72.912228071705741</v>
      </c>
      <c r="C1199" s="20">
        <v>40.226412935958614</v>
      </c>
      <c r="D1199" s="19">
        <v>70.261264787045491</v>
      </c>
      <c r="E1199" s="19">
        <v>44.465798936711948</v>
      </c>
      <c r="F1199" s="20">
        <v>67.610301502385241</v>
      </c>
      <c r="G1199" s="20">
        <v>48.705184937465283</v>
      </c>
      <c r="H1199" s="19">
        <f t="shared" si="66"/>
        <v>543.31806729091215</v>
      </c>
      <c r="I1199" s="20">
        <f t="shared" si="67"/>
        <v>531.32128661356251</v>
      </c>
      <c r="J1199" s="19">
        <f t="shared" si="68"/>
        <v>525.47437270395631</v>
      </c>
      <c r="K1199" s="31">
        <f ca="1">Raceline!L1199</f>
        <v>72.912228071705741</v>
      </c>
      <c r="L1199" s="31">
        <f ca="1">Raceline!M1199</f>
        <v>40.226412935958614</v>
      </c>
    </row>
    <row r="1200" spans="1:12" x14ac:dyDescent="0.3">
      <c r="A1200" s="18">
        <v>1196</v>
      </c>
      <c r="B1200" s="20">
        <v>72.439770307296541</v>
      </c>
      <c r="C1200" s="20">
        <v>39.971901182748127</v>
      </c>
      <c r="D1200" s="19">
        <v>69.788807022636291</v>
      </c>
      <c r="E1200" s="19">
        <v>44.211287183501462</v>
      </c>
      <c r="F1200" s="20">
        <v>67.137843737976041</v>
      </c>
      <c r="G1200" s="20">
        <v>48.450673184254796</v>
      </c>
      <c r="H1200" s="19">
        <f t="shared" si="66"/>
        <v>543.85471668453226</v>
      </c>
      <c r="I1200" s="20">
        <f t="shared" si="67"/>
        <v>531.85793600718262</v>
      </c>
      <c r="J1200" s="19">
        <f t="shared" si="68"/>
        <v>526.01102209757642</v>
      </c>
      <c r="K1200" s="31">
        <f ca="1">Raceline!L1200</f>
        <v>72.439770307296541</v>
      </c>
      <c r="L1200" s="31">
        <f ca="1">Raceline!M1200</f>
        <v>39.971901182748127</v>
      </c>
    </row>
    <row r="1201" spans="1:12" x14ac:dyDescent="0.3">
      <c r="A1201" s="18">
        <v>1197</v>
      </c>
      <c r="B1201" s="20">
        <v>72.470226945586091</v>
      </c>
      <c r="C1201" s="20">
        <v>39.735007943169009</v>
      </c>
      <c r="D1201" s="19">
        <v>69.679996597134817</v>
      </c>
      <c r="E1201" s="19">
        <v>43.884057786516458</v>
      </c>
      <c r="F1201" s="20">
        <v>66.889766248683543</v>
      </c>
      <c r="G1201" s="20">
        <v>48.033107629863906</v>
      </c>
      <c r="H1201" s="19">
        <f t="shared" si="66"/>
        <v>544.0935597580642</v>
      </c>
      <c r="I1201" s="20">
        <f t="shared" si="67"/>
        <v>532.20278204086867</v>
      </c>
      <c r="J1201" s="19">
        <f t="shared" si="68"/>
        <v>526.4967210093597</v>
      </c>
      <c r="K1201" s="31">
        <f ca="1">Raceline!L1201</f>
        <v>72.470226945586091</v>
      </c>
      <c r="L1201" s="31">
        <f ca="1">Raceline!M1201</f>
        <v>39.735007943169009</v>
      </c>
    </row>
    <row r="1202" spans="1:12" x14ac:dyDescent="0.3">
      <c r="A1202" s="18">
        <v>1198</v>
      </c>
      <c r="B1202" s="20">
        <v>71.936161896559426</v>
      </c>
      <c r="C1202" s="20">
        <v>39.603161637044629</v>
      </c>
      <c r="D1202" s="19">
        <v>69.352767200149813</v>
      </c>
      <c r="E1202" s="19">
        <v>43.884057786516458</v>
      </c>
      <c r="F1202" s="20">
        <v>66.7693725037402</v>
      </c>
      <c r="G1202" s="20">
        <v>48.164953935988287</v>
      </c>
      <c r="H1202" s="19">
        <f t="shared" si="66"/>
        <v>544.64365877190676</v>
      </c>
      <c r="I1202" s="20">
        <f t="shared" si="67"/>
        <v>532.53001143785366</v>
      </c>
      <c r="J1202" s="19">
        <f t="shared" si="68"/>
        <v>526.67526540792801</v>
      </c>
      <c r="K1202" s="31">
        <f ca="1">Raceline!L1202</f>
        <v>71.936161896559426</v>
      </c>
      <c r="L1202" s="31">
        <f ca="1">Raceline!M1202</f>
        <v>39.603161637044629</v>
      </c>
    </row>
    <row r="1203" spans="1:12" x14ac:dyDescent="0.3">
      <c r="A1203" s="18">
        <v>1199</v>
      </c>
      <c r="B1203" s="20">
        <v>71.645560812728434</v>
      </c>
      <c r="C1203" s="20">
        <v>39.380062328707083</v>
      </c>
      <c r="D1203" s="19">
        <v>68.953056639532775</v>
      </c>
      <c r="E1203" s="19">
        <v>43.593187211418723</v>
      </c>
      <c r="F1203" s="20">
        <v>66.260552466337117</v>
      </c>
      <c r="G1203" s="20">
        <v>47.806312094130362</v>
      </c>
      <c r="H1203" s="19">
        <f t="shared" si="66"/>
        <v>545.01002237722867</v>
      </c>
      <c r="I1203" s="20">
        <f t="shared" si="67"/>
        <v>533.02435365102838</v>
      </c>
      <c r="J1203" s="19">
        <f t="shared" si="68"/>
        <v>527.29777789872162</v>
      </c>
      <c r="K1203" s="31">
        <f ca="1">Raceline!L1203</f>
        <v>71.645560812728434</v>
      </c>
      <c r="L1203" s="31">
        <f ca="1">Raceline!M1203</f>
        <v>39.380062328707083</v>
      </c>
    </row>
    <row r="1204" spans="1:12" x14ac:dyDescent="0.3">
      <c r="A1204" s="18">
        <v>1200</v>
      </c>
      <c r="B1204" s="20">
        <v>71.275919313933258</v>
      </c>
      <c r="C1204" s="20">
        <v>39.193053231765887</v>
      </c>
      <c r="D1204" s="19">
        <v>68.480598875123576</v>
      </c>
      <c r="E1204" s="19">
        <v>43.338675458208243</v>
      </c>
      <c r="F1204" s="20">
        <v>65.685278436313894</v>
      </c>
      <c r="G1204" s="20">
        <v>47.484297684650599</v>
      </c>
      <c r="H1204" s="19">
        <f t="shared" si="66"/>
        <v>545.42427741940719</v>
      </c>
      <c r="I1204" s="20">
        <f t="shared" si="67"/>
        <v>533.56100304464849</v>
      </c>
      <c r="J1204" s="19">
        <f t="shared" si="68"/>
        <v>527.95704528721569</v>
      </c>
      <c r="K1204" s="31">
        <f ca="1">Raceline!L1204</f>
        <v>71.275919313933258</v>
      </c>
      <c r="L1204" s="31">
        <f ca="1">Raceline!M1204</f>
        <v>39.193053231765887</v>
      </c>
    </row>
    <row r="1205" spans="1:12" x14ac:dyDescent="0.3">
      <c r="A1205" s="18">
        <v>1201</v>
      </c>
      <c r="B1205" s="20">
        <v>70.776119286621523</v>
      </c>
      <c r="C1205" s="20">
        <v>38.932671740331521</v>
      </c>
      <c r="D1205" s="19">
        <v>68.044470372583831</v>
      </c>
      <c r="E1205" s="19">
        <v>43.120522526885011</v>
      </c>
      <c r="F1205" s="20">
        <v>65.312821458546139</v>
      </c>
      <c r="G1205" s="20">
        <v>47.308373313438501</v>
      </c>
      <c r="H1205" s="19">
        <f t="shared" si="66"/>
        <v>545.98783627913917</v>
      </c>
      <c r="I1205" s="20">
        <f t="shared" si="67"/>
        <v>534.04864919932675</v>
      </c>
      <c r="J1205" s="19">
        <f t="shared" si="68"/>
        <v>528.36895982285898</v>
      </c>
      <c r="K1205" s="31">
        <f ca="1">Raceline!L1205</f>
        <v>70.776119286621523</v>
      </c>
      <c r="L1205" s="31">
        <f ca="1">Raceline!M1205</f>
        <v>38.932671740331521</v>
      </c>
    </row>
    <row r="1206" spans="1:12" x14ac:dyDescent="0.3">
      <c r="A1206" s="18">
        <v>1202</v>
      </c>
      <c r="B1206" s="20">
        <v>70.704828438268521</v>
      </c>
      <c r="C1206" s="20">
        <v>38.630156587889807</v>
      </c>
      <c r="D1206" s="19">
        <v>67.935659947082186</v>
      </c>
      <c r="E1206" s="19">
        <v>42.793293129900022</v>
      </c>
      <c r="F1206" s="20">
        <v>65.166491455895851</v>
      </c>
      <c r="G1206" s="20">
        <v>46.956429671910236</v>
      </c>
      <c r="H1206" s="19">
        <f t="shared" si="66"/>
        <v>546.29863814933253</v>
      </c>
      <c r="I1206" s="20">
        <f t="shared" si="67"/>
        <v>534.3934952330128</v>
      </c>
      <c r="J1206" s="19">
        <f t="shared" si="68"/>
        <v>528.75011175646</v>
      </c>
      <c r="K1206" s="31">
        <f ca="1">Raceline!L1206</f>
        <v>70.704828438268521</v>
      </c>
      <c r="L1206" s="31">
        <f ca="1">Raceline!M1206</f>
        <v>38.630156587889807</v>
      </c>
    </row>
    <row r="1207" spans="1:12" x14ac:dyDescent="0.3">
      <c r="A1207" s="18">
        <v>1203</v>
      </c>
      <c r="B1207" s="20">
        <v>70.289457483775678</v>
      </c>
      <c r="C1207" s="20">
        <v>38.572855406050593</v>
      </c>
      <c r="D1207" s="19">
        <v>67.608430550097339</v>
      </c>
      <c r="E1207" s="19">
        <v>42.793293129900022</v>
      </c>
      <c r="F1207" s="20">
        <v>64.927403616418999</v>
      </c>
      <c r="G1207" s="20">
        <v>47.01373085374945</v>
      </c>
      <c r="H1207" s="19">
        <f t="shared" si="66"/>
        <v>546.71794287775379</v>
      </c>
      <c r="I1207" s="20">
        <f t="shared" si="67"/>
        <v>534.72072462999768</v>
      </c>
      <c r="J1207" s="19">
        <f t="shared" si="68"/>
        <v>528.99597029388724</v>
      </c>
      <c r="K1207" s="31">
        <f ca="1">Raceline!L1207</f>
        <v>70.289457483775678</v>
      </c>
      <c r="L1207" s="31">
        <f ca="1">Raceline!M1207</f>
        <v>38.572855406050593</v>
      </c>
    </row>
    <row r="1208" spans="1:12" x14ac:dyDescent="0.3">
      <c r="A1208" s="18">
        <v>1204</v>
      </c>
      <c r="B1208" s="20">
        <v>69.993296534198066</v>
      </c>
      <c r="C1208" s="20">
        <v>38.349576125350815</v>
      </c>
      <c r="D1208" s="19">
        <v>67.208719989480315</v>
      </c>
      <c r="E1208" s="19">
        <v>42.50242255480228</v>
      </c>
      <c r="F1208" s="20">
        <v>64.424143444762564</v>
      </c>
      <c r="G1208" s="20">
        <v>46.655268984253745</v>
      </c>
      <c r="H1208" s="19">
        <f t="shared" si="66"/>
        <v>547.0888403639201</v>
      </c>
      <c r="I1208" s="20">
        <f t="shared" si="67"/>
        <v>535.21506684317239</v>
      </c>
      <c r="J1208" s="19">
        <f t="shared" si="68"/>
        <v>529.61384221609933</v>
      </c>
      <c r="K1208" s="31">
        <f ca="1">Raceline!L1208</f>
        <v>69.993296534198066</v>
      </c>
      <c r="L1208" s="31">
        <f ca="1">Raceline!M1208</f>
        <v>38.349576125350815</v>
      </c>
    </row>
    <row r="1209" spans="1:12" x14ac:dyDescent="0.3">
      <c r="A1209" s="18">
        <v>1205</v>
      </c>
      <c r="B1209" s="20">
        <v>69.530618361290237</v>
      </c>
      <c r="C1209" s="20">
        <v>38.101638525923619</v>
      </c>
      <c r="D1209" s="19">
        <v>66.736262225071115</v>
      </c>
      <c r="E1209" s="19">
        <v>42.2479108015918</v>
      </c>
      <c r="F1209" s="20">
        <v>63.941906088852001</v>
      </c>
      <c r="G1209" s="20">
        <v>46.394183077259981</v>
      </c>
      <c r="H1209" s="19">
        <f t="shared" si="66"/>
        <v>547.61376335341004</v>
      </c>
      <c r="I1209" s="20">
        <f t="shared" si="67"/>
        <v>535.7517162367925</v>
      </c>
      <c r="J1209" s="19">
        <f t="shared" si="68"/>
        <v>530.16222047812869</v>
      </c>
      <c r="K1209" s="31">
        <f ca="1">Raceline!L1209</f>
        <v>69.530618361290237</v>
      </c>
      <c r="L1209" s="31">
        <f ca="1">Raceline!M1209</f>
        <v>38.101638525923619</v>
      </c>
    </row>
    <row r="1210" spans="1:12" x14ac:dyDescent="0.3">
      <c r="A1210" s="18">
        <v>1206</v>
      </c>
      <c r="B1210" s="20">
        <v>69.4611713488421</v>
      </c>
      <c r="C1210" s="20">
        <v>37.801211351787984</v>
      </c>
      <c r="D1210" s="19">
        <v>66.627451799569627</v>
      </c>
      <c r="E1210" s="19">
        <v>41.920681404606796</v>
      </c>
      <c r="F1210" s="20">
        <v>63.793732250297161</v>
      </c>
      <c r="G1210" s="20">
        <v>46.040151457425608</v>
      </c>
      <c r="H1210" s="19">
        <f t="shared" si="66"/>
        <v>547.922112789111</v>
      </c>
      <c r="I1210" s="20">
        <f t="shared" si="67"/>
        <v>536.09656227047856</v>
      </c>
      <c r="J1210" s="19">
        <f t="shared" si="68"/>
        <v>530.54600931886614</v>
      </c>
      <c r="K1210" s="31">
        <f ca="1">Raceline!L1210</f>
        <v>69.4611713488421</v>
      </c>
      <c r="L1210" s="31">
        <f ca="1">Raceline!M1210</f>
        <v>37.801211351787984</v>
      </c>
    </row>
    <row r="1211" spans="1:12" x14ac:dyDescent="0.3">
      <c r="A1211" s="18">
        <v>1207</v>
      </c>
      <c r="B1211" s="20">
        <v>69.269620317457324</v>
      </c>
      <c r="C1211" s="20">
        <v>37.897911709092313</v>
      </c>
      <c r="D1211" s="19">
        <v>66.300222402584623</v>
      </c>
      <c r="E1211" s="19">
        <v>41.920681404606796</v>
      </c>
      <c r="F1211" s="20">
        <v>63.330824487711929</v>
      </c>
      <c r="G1211" s="20">
        <v>45.94345110012128</v>
      </c>
      <c r="H1211" s="19">
        <f t="shared" si="66"/>
        <v>548.13668854898935</v>
      </c>
      <c r="I1211" s="20">
        <f t="shared" si="67"/>
        <v>536.42379166746355</v>
      </c>
      <c r="J1211" s="19">
        <f t="shared" si="68"/>
        <v>531.01890947298375</v>
      </c>
      <c r="K1211" s="31">
        <f ca="1">Raceline!L1211</f>
        <v>69.269620317457324</v>
      </c>
      <c r="L1211" s="31">
        <f ca="1">Raceline!M1211</f>
        <v>37.897911709092313</v>
      </c>
    </row>
    <row r="1212" spans="1:12" x14ac:dyDescent="0.3">
      <c r="A1212" s="18">
        <v>1208</v>
      </c>
      <c r="B1212" s="20">
        <v>68.675053840187516</v>
      </c>
      <c r="C1212" s="20">
        <v>37.47025355738095</v>
      </c>
      <c r="D1212" s="19">
        <v>65.900511841967599</v>
      </c>
      <c r="E1212" s="19">
        <v>41.629810829509061</v>
      </c>
      <c r="F1212" s="20">
        <v>63.12596984374769</v>
      </c>
      <c r="G1212" s="20">
        <v>45.789368101637173</v>
      </c>
      <c r="H1212" s="19">
        <f t="shared" si="66"/>
        <v>548.8690824256829</v>
      </c>
      <c r="I1212" s="20">
        <f t="shared" si="67"/>
        <v>536.91813388063827</v>
      </c>
      <c r="J1212" s="19">
        <f t="shared" si="68"/>
        <v>531.27524323114983</v>
      </c>
      <c r="K1212" s="31">
        <f ca="1">Raceline!L1212</f>
        <v>68.675053840187516</v>
      </c>
      <c r="L1212" s="31">
        <f ca="1">Raceline!M1212</f>
        <v>37.47025355738095</v>
      </c>
    </row>
    <row r="1213" spans="1:12" x14ac:dyDescent="0.3">
      <c r="A1213" s="18">
        <v>1209</v>
      </c>
      <c r="B1213" s="20">
        <v>68.632356341928556</v>
      </c>
      <c r="C1213" s="20">
        <v>37.176850777966045</v>
      </c>
      <c r="D1213" s="19">
        <v>65.755372154596671</v>
      </c>
      <c r="E1213" s="19">
        <v>41.266222610636966</v>
      </c>
      <c r="F1213" s="20">
        <v>62.878387967264793</v>
      </c>
      <c r="G1213" s="20">
        <v>45.355594443307886</v>
      </c>
      <c r="H1213" s="19">
        <f t="shared" si="66"/>
        <v>549.16557570946179</v>
      </c>
      <c r="I1213" s="20">
        <f t="shared" si="67"/>
        <v>537.30962068980648</v>
      </c>
      <c r="J1213" s="19">
        <f t="shared" si="68"/>
        <v>531.77469930752011</v>
      </c>
      <c r="K1213" s="31">
        <f ca="1">Raceline!L1213</f>
        <v>68.632356341928556</v>
      </c>
      <c r="L1213" s="31">
        <f ca="1">Raceline!M1213</f>
        <v>37.176850777966045</v>
      </c>
    </row>
    <row r="1214" spans="1:12" x14ac:dyDescent="0.3">
      <c r="A1214" s="18">
        <v>1210</v>
      </c>
      <c r="B1214" s="20">
        <v>68.401253332462247</v>
      </c>
      <c r="C1214" s="20">
        <v>37.246196054790389</v>
      </c>
      <c r="D1214" s="19">
        <v>65.428142757611667</v>
      </c>
      <c r="E1214" s="19">
        <v>41.266222610636966</v>
      </c>
      <c r="F1214" s="20">
        <v>62.455032182761087</v>
      </c>
      <c r="G1214" s="20">
        <v>45.286249166483543</v>
      </c>
      <c r="H1214" s="19">
        <f t="shared" si="66"/>
        <v>549.40685846558461</v>
      </c>
      <c r="I1214" s="20">
        <f t="shared" si="67"/>
        <v>537.63685008679147</v>
      </c>
      <c r="J1214" s="19">
        <f t="shared" si="68"/>
        <v>532.20369684561399</v>
      </c>
      <c r="K1214" s="31">
        <f ca="1">Raceline!L1214</f>
        <v>68.401253332462247</v>
      </c>
      <c r="L1214" s="31">
        <f ca="1">Raceline!M1214</f>
        <v>37.246196054790389</v>
      </c>
    </row>
    <row r="1215" spans="1:12" x14ac:dyDescent="0.3">
      <c r="A1215" s="18">
        <v>1211</v>
      </c>
      <c r="B1215" s="20">
        <v>67.982484716320016</v>
      </c>
      <c r="C1215" s="20">
        <v>36.941300261817389</v>
      </c>
      <c r="D1215" s="19">
        <v>65.0284321969948</v>
      </c>
      <c r="E1215" s="19">
        <v>40.975352035539231</v>
      </c>
      <c r="F1215" s="20">
        <v>62.074379677669583</v>
      </c>
      <c r="G1215" s="20">
        <v>45.009403809261073</v>
      </c>
      <c r="H1215" s="19">
        <f t="shared" si="66"/>
        <v>549.92486290421266</v>
      </c>
      <c r="I1215" s="20">
        <f t="shared" si="67"/>
        <v>538.13119229996607</v>
      </c>
      <c r="J1215" s="19">
        <f t="shared" si="68"/>
        <v>532.67437686584867</v>
      </c>
      <c r="K1215" s="31">
        <f ca="1">Raceline!L1215</f>
        <v>67.982484716320016</v>
      </c>
      <c r="L1215" s="31">
        <f ca="1">Raceline!M1215</f>
        <v>36.941300261817389</v>
      </c>
    </row>
    <row r="1216" spans="1:12" x14ac:dyDescent="0.3">
      <c r="A1216" s="18">
        <v>1212</v>
      </c>
      <c r="B1216" s="20">
        <v>67.557234172749929</v>
      </c>
      <c r="C1216" s="20">
        <v>36.61264237965726</v>
      </c>
      <c r="D1216" s="19">
        <v>64.556063112638867</v>
      </c>
      <c r="E1216" s="19">
        <v>40.611763816667128</v>
      </c>
      <c r="F1216" s="20">
        <v>61.554892052527805</v>
      </c>
      <c r="G1216" s="20">
        <v>44.610885253676997</v>
      </c>
      <c r="H1216" s="19">
        <f t="shared" si="66"/>
        <v>550.46231432370337</v>
      </c>
      <c r="I1216" s="20">
        <f t="shared" si="67"/>
        <v>538.727287044749</v>
      </c>
      <c r="J1216" s="19">
        <f t="shared" si="68"/>
        <v>533.32911683852501</v>
      </c>
      <c r="K1216" s="31">
        <f ca="1">Raceline!L1216</f>
        <v>67.557234172749929</v>
      </c>
      <c r="L1216" s="31">
        <f ca="1">Raceline!M1216</f>
        <v>36.61264237965726</v>
      </c>
    </row>
    <row r="1217" spans="1:12" x14ac:dyDescent="0.3">
      <c r="A1217" s="18">
        <v>1213</v>
      </c>
      <c r="B1217" s="20">
        <v>67.059560191101752</v>
      </c>
      <c r="C1217" s="20">
        <v>36.250096586811502</v>
      </c>
      <c r="D1217" s="19">
        <v>64.156352552021829</v>
      </c>
      <c r="E1217" s="19">
        <v>40.320893241569387</v>
      </c>
      <c r="F1217" s="20">
        <v>61.253144912941906</v>
      </c>
      <c r="G1217" s="20">
        <v>44.391689896327271</v>
      </c>
      <c r="H1217" s="19">
        <f t="shared" si="66"/>
        <v>551.07804059723708</v>
      </c>
      <c r="I1217" s="20">
        <f t="shared" si="67"/>
        <v>539.22162925792372</v>
      </c>
      <c r="J1217" s="19">
        <f t="shared" si="68"/>
        <v>533.70207520206168</v>
      </c>
      <c r="K1217" s="31">
        <f ca="1">Raceline!L1217</f>
        <v>67.059560191101752</v>
      </c>
      <c r="L1217" s="31">
        <f ca="1">Raceline!M1217</f>
        <v>36.250096586811502</v>
      </c>
    </row>
    <row r="1218" spans="1:12" x14ac:dyDescent="0.3">
      <c r="A1218" s="18">
        <v>1214</v>
      </c>
      <c r="B1218" s="20">
        <v>66.777157243088965</v>
      </c>
      <c r="C1218" s="20">
        <v>36.028911458524242</v>
      </c>
      <c r="D1218" s="19">
        <v>63.683983467665897</v>
      </c>
      <c r="E1218" s="19">
        <v>39.957305022697135</v>
      </c>
      <c r="F1218" s="20">
        <v>60.590809692242836</v>
      </c>
      <c r="G1218" s="20">
        <v>43.885698586870028</v>
      </c>
      <c r="H1218" s="19">
        <f t="shared" si="66"/>
        <v>551.43675257922507</v>
      </c>
      <c r="I1218" s="20">
        <f t="shared" si="67"/>
        <v>539.81772400270677</v>
      </c>
      <c r="J1218" s="19">
        <f t="shared" si="68"/>
        <v>534.53557094279745</v>
      </c>
      <c r="K1218" s="31">
        <f ca="1">Raceline!L1218</f>
        <v>66.777157243088965</v>
      </c>
      <c r="L1218" s="31">
        <f ca="1">Raceline!M1218</f>
        <v>36.028911458524242</v>
      </c>
    </row>
    <row r="1219" spans="1:12" x14ac:dyDescent="0.3">
      <c r="A1219" s="18">
        <v>1215</v>
      </c>
      <c r="B1219" s="20">
        <v>66.288978345032348</v>
      </c>
      <c r="C1219" s="20">
        <v>35.669967854350617</v>
      </c>
      <c r="D1219" s="19">
        <v>63.284272907049029</v>
      </c>
      <c r="E1219" s="19">
        <v>39.666434447599393</v>
      </c>
      <c r="F1219" s="20">
        <v>60.279567469065711</v>
      </c>
      <c r="G1219" s="20">
        <v>43.662901040848169</v>
      </c>
      <c r="H1219" s="19">
        <f t="shared" si="66"/>
        <v>552.0426891662413</v>
      </c>
      <c r="I1219" s="20">
        <f t="shared" si="67"/>
        <v>540.31206621588137</v>
      </c>
      <c r="J1219" s="19">
        <f t="shared" si="68"/>
        <v>534.91833780134402</v>
      </c>
      <c r="K1219" s="31">
        <f ca="1">Raceline!L1219</f>
        <v>66.288978345032348</v>
      </c>
      <c r="L1219" s="31">
        <f ca="1">Raceline!M1219</f>
        <v>35.669967854350617</v>
      </c>
    </row>
    <row r="1220" spans="1:12" x14ac:dyDescent="0.3">
      <c r="A1220" s="18">
        <v>1216</v>
      </c>
      <c r="B1220" s="20">
        <v>66.182485514146933</v>
      </c>
      <c r="C1220" s="20">
        <v>35.33573054957813</v>
      </c>
      <c r="D1220" s="19">
        <v>63.139133219678087</v>
      </c>
      <c r="E1220" s="19">
        <v>39.302846228727297</v>
      </c>
      <c r="F1220" s="20">
        <v>60.095780925209233</v>
      </c>
      <c r="G1220" s="20">
        <v>43.269961907876464</v>
      </c>
      <c r="H1220" s="19">
        <f t="shared" si="66"/>
        <v>552.39348155346136</v>
      </c>
      <c r="I1220" s="20">
        <f t="shared" si="67"/>
        <v>540.70355302504959</v>
      </c>
      <c r="J1220" s="19">
        <f t="shared" si="68"/>
        <v>535.35213343977671</v>
      </c>
      <c r="K1220" s="31">
        <f ca="1">Raceline!L1220</f>
        <v>66.182485514146933</v>
      </c>
      <c r="L1220" s="31">
        <f ca="1">Raceline!M1220</f>
        <v>35.33573054957813</v>
      </c>
    </row>
    <row r="1221" spans="1:12" x14ac:dyDescent="0.3">
      <c r="A1221" s="18">
        <v>1217</v>
      </c>
      <c r="B1221" s="20">
        <v>65.855256117161943</v>
      </c>
      <c r="C1221" s="20">
        <v>35.33573054957813</v>
      </c>
      <c r="D1221" s="19">
        <v>62.811903822693097</v>
      </c>
      <c r="E1221" s="19">
        <v>39.302846228727297</v>
      </c>
      <c r="F1221" s="20">
        <v>59.768551528224243</v>
      </c>
      <c r="G1221" s="20">
        <v>43.269961907876464</v>
      </c>
      <c r="H1221" s="19">
        <f t="shared" ref="H1221:H1284" si="69">SQRT((B1221-B1220)^2+(C1221-C1220)^2)+H1220</f>
        <v>552.72071095044635</v>
      </c>
      <c r="I1221" s="20">
        <f t="shared" ref="I1221:I1284" si="70">SQRT((D1221-D1220)^2+(E1221-E1220)^2)+I1220</f>
        <v>541.03078242203458</v>
      </c>
      <c r="J1221" s="19">
        <f t="shared" ref="J1221:J1284" si="71">SQRT((F1221-F1220)^2+(G1221-G1220)^2)+J1220</f>
        <v>535.6793628367617</v>
      </c>
      <c r="K1221" s="31">
        <f ca="1">Raceline!L1221</f>
        <v>65.855256117161943</v>
      </c>
      <c r="L1221" s="31">
        <f ca="1">Raceline!M1221</f>
        <v>35.33573054957813</v>
      </c>
    </row>
    <row r="1222" spans="1:12" x14ac:dyDescent="0.3">
      <c r="A1222" s="18">
        <v>1218</v>
      </c>
      <c r="B1222" s="20">
        <v>65.457434259774658</v>
      </c>
      <c r="C1222" s="20">
        <v>35.038114484397511</v>
      </c>
      <c r="D1222" s="19">
        <v>62.375864000206612</v>
      </c>
      <c r="E1222" s="19">
        <v>38.9756168317423</v>
      </c>
      <c r="F1222" s="20">
        <v>59.294293740638565</v>
      </c>
      <c r="G1222" s="20">
        <v>42.91311917908709</v>
      </c>
      <c r="H1222" s="19">
        <f t="shared" si="69"/>
        <v>553.21753843808028</v>
      </c>
      <c r="I1222" s="20">
        <f t="shared" si="70"/>
        <v>541.57595194158353</v>
      </c>
      <c r="J1222" s="19">
        <f t="shared" si="71"/>
        <v>536.27287541638873</v>
      </c>
      <c r="K1222" s="31">
        <f ca="1">Raceline!L1222</f>
        <v>65.457434259774658</v>
      </c>
      <c r="L1222" s="31">
        <f ca="1">Raceline!M1222</f>
        <v>35.038114484397511</v>
      </c>
    </row>
    <row r="1223" spans="1:12" x14ac:dyDescent="0.3">
      <c r="A1223" s="18">
        <v>1219</v>
      </c>
      <c r="B1223" s="20">
        <v>65.451572949546062</v>
      </c>
      <c r="C1223" s="20">
        <v>34.79367131664155</v>
      </c>
      <c r="D1223" s="19">
        <v>62.267053574705123</v>
      </c>
      <c r="E1223" s="19">
        <v>38.648387434757467</v>
      </c>
      <c r="F1223" s="20">
        <v>59.082534199864185</v>
      </c>
      <c r="G1223" s="20">
        <v>42.503103552873384</v>
      </c>
      <c r="H1223" s="19">
        <f t="shared" si="69"/>
        <v>553.4620518676096</v>
      </c>
      <c r="I1223" s="20">
        <f t="shared" si="70"/>
        <v>541.92079797526935</v>
      </c>
      <c r="J1223" s="19">
        <f t="shared" si="71"/>
        <v>536.73434580205651</v>
      </c>
      <c r="K1223" s="31">
        <f ca="1">Raceline!L1223</f>
        <v>65.451572949546062</v>
      </c>
      <c r="L1223" s="31">
        <f ca="1">Raceline!M1223</f>
        <v>34.79367131664155</v>
      </c>
    </row>
    <row r="1224" spans="1:12" x14ac:dyDescent="0.3">
      <c r="A1224" s="18">
        <v>1220</v>
      </c>
      <c r="B1224" s="20">
        <v>64.966526465258099</v>
      </c>
      <c r="C1224" s="20">
        <v>34.568401453028862</v>
      </c>
      <c r="D1224" s="19">
        <v>61.976242119643004</v>
      </c>
      <c r="E1224" s="19">
        <v>38.57566979098295</v>
      </c>
      <c r="F1224" s="20">
        <v>58.985957774027909</v>
      </c>
      <c r="G1224" s="20">
        <v>42.582938128937037</v>
      </c>
      <c r="H1224" s="19">
        <f t="shared" si="69"/>
        <v>553.99685706894195</v>
      </c>
      <c r="I1224" s="20">
        <f t="shared" si="70"/>
        <v>542.2205631468812</v>
      </c>
      <c r="J1224" s="19">
        <f t="shared" si="71"/>
        <v>536.85964769973793</v>
      </c>
      <c r="K1224" s="31">
        <f ca="1">Raceline!L1224</f>
        <v>64.966526465258099</v>
      </c>
      <c r="L1224" s="31">
        <f ca="1">Raceline!M1224</f>
        <v>34.568401453028862</v>
      </c>
    </row>
    <row r="1225" spans="1:12" x14ac:dyDescent="0.3">
      <c r="A1225" s="18">
        <v>1221</v>
      </c>
      <c r="B1225" s="20">
        <v>64.628587344087734</v>
      </c>
      <c r="C1225" s="20">
        <v>34.308729104247313</v>
      </c>
      <c r="D1225" s="19">
        <v>61.503873035287072</v>
      </c>
      <c r="E1225" s="19">
        <v>38.212081572110854</v>
      </c>
      <c r="F1225" s="20">
        <v>58.379158726486409</v>
      </c>
      <c r="G1225" s="20">
        <v>42.115434039974396</v>
      </c>
      <c r="H1225" s="19">
        <f t="shared" si="69"/>
        <v>554.42304080671136</v>
      </c>
      <c r="I1225" s="20">
        <f t="shared" si="70"/>
        <v>542.81665789166414</v>
      </c>
      <c r="J1225" s="19">
        <f t="shared" si="71"/>
        <v>537.62565367706065</v>
      </c>
      <c r="K1225" s="31">
        <f ca="1">Raceline!L1225</f>
        <v>64.628587344087734</v>
      </c>
      <c r="L1225" s="31">
        <f ca="1">Raceline!M1225</f>
        <v>34.308729104247313</v>
      </c>
    </row>
    <row r="1226" spans="1:12" x14ac:dyDescent="0.3">
      <c r="A1226" s="18">
        <v>1222</v>
      </c>
      <c r="B1226" s="20">
        <v>64.228876783470852</v>
      </c>
      <c r="C1226" s="20">
        <v>34.017858529149571</v>
      </c>
      <c r="D1226" s="19">
        <v>61.104162474670197</v>
      </c>
      <c r="E1226" s="19">
        <v>37.921210997013112</v>
      </c>
      <c r="F1226" s="20">
        <v>57.979448165869535</v>
      </c>
      <c r="G1226" s="20">
        <v>41.824563464876654</v>
      </c>
      <c r="H1226" s="19">
        <f t="shared" si="69"/>
        <v>554.91738301988596</v>
      </c>
      <c r="I1226" s="20">
        <f t="shared" si="70"/>
        <v>543.31100010483874</v>
      </c>
      <c r="J1226" s="19">
        <f t="shared" si="71"/>
        <v>538.11999589023526</v>
      </c>
      <c r="K1226" s="31">
        <f ca="1">Raceline!L1226</f>
        <v>64.228876783470852</v>
      </c>
      <c r="L1226" s="31">
        <f ca="1">Raceline!M1226</f>
        <v>34.017858529149571</v>
      </c>
    </row>
    <row r="1227" spans="1:12" x14ac:dyDescent="0.3">
      <c r="A1227" s="18">
        <v>1223</v>
      </c>
      <c r="B1227" s="20">
        <v>64.180991971549147</v>
      </c>
      <c r="C1227" s="20">
        <v>33.734153858985877</v>
      </c>
      <c r="D1227" s="19">
        <v>60.959022787299268</v>
      </c>
      <c r="E1227" s="19">
        <v>37.55762277814086</v>
      </c>
      <c r="F1227" s="20">
        <v>57.737053603049389</v>
      </c>
      <c r="G1227" s="20">
        <v>41.381091697295844</v>
      </c>
      <c r="H1227" s="19">
        <f t="shared" si="69"/>
        <v>555.20510040741317</v>
      </c>
      <c r="I1227" s="20">
        <f t="shared" si="70"/>
        <v>543.70248691400707</v>
      </c>
      <c r="J1227" s="19">
        <f t="shared" si="71"/>
        <v>538.62538913586286</v>
      </c>
      <c r="K1227" s="31">
        <f ca="1">Raceline!L1227</f>
        <v>64.180991971549147</v>
      </c>
      <c r="L1227" s="31">
        <f ca="1">Raceline!M1227</f>
        <v>33.734153858985877</v>
      </c>
    </row>
    <row r="1228" spans="1:12" x14ac:dyDescent="0.3">
      <c r="A1228" s="18">
        <v>1224</v>
      </c>
      <c r="B1228" s="20">
        <v>63.806756397920338</v>
      </c>
      <c r="C1228" s="20">
        <v>33.695031691793126</v>
      </c>
      <c r="D1228" s="19">
        <v>60.631793390314265</v>
      </c>
      <c r="E1228" s="19">
        <v>37.55762277814086</v>
      </c>
      <c r="F1228" s="20">
        <v>57.456830382708191</v>
      </c>
      <c r="G1228" s="20">
        <v>41.420213864488595</v>
      </c>
      <c r="H1228" s="19">
        <f t="shared" si="69"/>
        <v>555.5813753182631</v>
      </c>
      <c r="I1228" s="20">
        <f t="shared" si="70"/>
        <v>544.02971631099206</v>
      </c>
      <c r="J1228" s="19">
        <f t="shared" si="71"/>
        <v>538.90833011413258</v>
      </c>
      <c r="K1228" s="31">
        <f ca="1">Raceline!L1228</f>
        <v>63.806756397920338</v>
      </c>
      <c r="L1228" s="31">
        <f ca="1">Raceline!M1228</f>
        <v>33.695031691793126</v>
      </c>
    </row>
    <row r="1229" spans="1:12" x14ac:dyDescent="0.3">
      <c r="A1229" s="18">
        <v>1225</v>
      </c>
      <c r="B1229" s="20">
        <v>63.47443720506795</v>
      </c>
      <c r="C1229" s="20">
        <v>33.455445221658515</v>
      </c>
      <c r="D1229" s="19">
        <v>60.195753567827786</v>
      </c>
      <c r="E1229" s="19">
        <v>37.23039338115602</v>
      </c>
      <c r="F1229" s="20">
        <v>56.917069930587623</v>
      </c>
      <c r="G1229" s="20">
        <v>41.005341540653525</v>
      </c>
      <c r="H1229" s="19">
        <f t="shared" si="69"/>
        <v>555.99105534292823</v>
      </c>
      <c r="I1229" s="20">
        <f t="shared" si="70"/>
        <v>544.57488583054089</v>
      </c>
      <c r="J1229" s="19">
        <f t="shared" si="71"/>
        <v>539.58910936672305</v>
      </c>
      <c r="K1229" s="31">
        <f ca="1">Raceline!L1229</f>
        <v>63.47443720506795</v>
      </c>
      <c r="L1229" s="31">
        <f ca="1">Raceline!M1229</f>
        <v>33.455445221658515</v>
      </c>
    </row>
    <row r="1230" spans="1:12" x14ac:dyDescent="0.3">
      <c r="A1230" s="18">
        <v>1226</v>
      </c>
      <c r="B1230" s="20">
        <v>63.317949464790431</v>
      </c>
      <c r="C1230" s="20">
        <v>33.087328801121728</v>
      </c>
      <c r="D1230" s="19">
        <v>60.086943142326305</v>
      </c>
      <c r="E1230" s="19">
        <v>36.903163984171023</v>
      </c>
      <c r="F1230" s="20">
        <v>56.85593681986218</v>
      </c>
      <c r="G1230" s="20">
        <v>40.718999167220318</v>
      </c>
      <c r="H1230" s="19">
        <f t="shared" si="69"/>
        <v>556.3910529828288</v>
      </c>
      <c r="I1230" s="20">
        <f t="shared" si="70"/>
        <v>544.91973186422695</v>
      </c>
      <c r="J1230" s="19">
        <f t="shared" si="71"/>
        <v>539.88190487906968</v>
      </c>
      <c r="K1230" s="31">
        <f ca="1">Raceline!L1230</f>
        <v>63.317949464790431</v>
      </c>
      <c r="L1230" s="31">
        <f ca="1">Raceline!M1230</f>
        <v>33.087328801121728</v>
      </c>
    </row>
    <row r="1231" spans="1:12" x14ac:dyDescent="0.3">
      <c r="A1231" s="18">
        <v>1227</v>
      </c>
      <c r="B1231" s="20">
        <v>62.92084599606482</v>
      </c>
      <c r="C1231" s="20">
        <v>32.927093872533113</v>
      </c>
      <c r="D1231" s="19">
        <v>59.796131687264179</v>
      </c>
      <c r="E1231" s="19">
        <v>36.830446340396669</v>
      </c>
      <c r="F1231" s="20">
        <v>56.671417378463538</v>
      </c>
      <c r="G1231" s="20">
        <v>40.733798808260225</v>
      </c>
      <c r="H1231" s="19">
        <f t="shared" si="69"/>
        <v>556.81926601067096</v>
      </c>
      <c r="I1231" s="20">
        <f t="shared" si="70"/>
        <v>545.21949703583869</v>
      </c>
      <c r="J1231" s="19">
        <f t="shared" si="71"/>
        <v>540.0670168820003</v>
      </c>
      <c r="K1231" s="31">
        <f ca="1">Raceline!L1231</f>
        <v>62.92084599606482</v>
      </c>
      <c r="L1231" s="31">
        <f ca="1">Raceline!M1231</f>
        <v>32.927093872533113</v>
      </c>
    </row>
    <row r="1232" spans="1:12" x14ac:dyDescent="0.3">
      <c r="A1232" s="18">
        <v>1228</v>
      </c>
      <c r="B1232" s="20">
        <v>62.866635424831955</v>
      </c>
      <c r="C1232" s="20">
        <v>32.638067533930396</v>
      </c>
      <c r="D1232" s="19">
        <v>59.65099199989325</v>
      </c>
      <c r="E1232" s="19">
        <v>36.46685812152441</v>
      </c>
      <c r="F1232" s="20">
        <v>56.435348574954546</v>
      </c>
      <c r="G1232" s="20">
        <v>40.295648709118424</v>
      </c>
      <c r="H1232" s="19">
        <f t="shared" si="69"/>
        <v>557.11333234747178</v>
      </c>
      <c r="I1232" s="20">
        <f t="shared" si="70"/>
        <v>545.61098384500701</v>
      </c>
      <c r="J1232" s="19">
        <f t="shared" si="71"/>
        <v>540.56471557535622</v>
      </c>
      <c r="K1232" s="31">
        <f ca="1">Raceline!L1232</f>
        <v>62.866635424831955</v>
      </c>
      <c r="L1232" s="31">
        <f ca="1">Raceline!M1232</f>
        <v>32.638067533930396</v>
      </c>
    </row>
    <row r="1233" spans="1:12" x14ac:dyDescent="0.3">
      <c r="A1233" s="18">
        <v>1229</v>
      </c>
      <c r="B1233" s="20">
        <v>62.642537658813652</v>
      </c>
      <c r="C1233" s="20">
        <v>32.727107845329336</v>
      </c>
      <c r="D1233" s="19">
        <v>59.32376260290841</v>
      </c>
      <c r="E1233" s="19">
        <v>36.46685812152441</v>
      </c>
      <c r="F1233" s="20">
        <v>56.004987547003168</v>
      </c>
      <c r="G1233" s="20">
        <v>40.206608397719485</v>
      </c>
      <c r="H1233" s="19">
        <f t="shared" si="69"/>
        <v>557.35447128208921</v>
      </c>
      <c r="I1233" s="20">
        <f t="shared" si="70"/>
        <v>545.93821324199189</v>
      </c>
      <c r="J1233" s="19">
        <f t="shared" si="71"/>
        <v>541.00419116220189</v>
      </c>
      <c r="K1233" s="31">
        <f ca="1">Raceline!L1233</f>
        <v>62.642537658813652</v>
      </c>
      <c r="L1233" s="31">
        <f ca="1">Raceline!M1233</f>
        <v>32.727107845329336</v>
      </c>
    </row>
    <row r="1234" spans="1:12" x14ac:dyDescent="0.3">
      <c r="A1234" s="18">
        <v>1230</v>
      </c>
      <c r="B1234" s="20">
        <v>62.05268897894652</v>
      </c>
      <c r="C1234" s="20">
        <v>32.159693143245356</v>
      </c>
      <c r="D1234" s="19">
        <v>58.887811460475199</v>
      </c>
      <c r="E1234" s="19">
        <v>36.030552258877805</v>
      </c>
      <c r="F1234" s="20">
        <v>55.722933942003877</v>
      </c>
      <c r="G1234" s="20">
        <v>39.901411374510253</v>
      </c>
      <c r="H1234" s="19">
        <f t="shared" si="69"/>
        <v>558.17293380980936</v>
      </c>
      <c r="I1234" s="20">
        <f t="shared" si="70"/>
        <v>546.55499213622272</v>
      </c>
      <c r="J1234" s="19">
        <f t="shared" si="71"/>
        <v>541.41976240647762</v>
      </c>
      <c r="K1234" s="31">
        <f ca="1">Raceline!L1234</f>
        <v>62.05268897894652</v>
      </c>
      <c r="L1234" s="31">
        <f ca="1">Raceline!M1234</f>
        <v>32.159693143245356</v>
      </c>
    </row>
    <row r="1235" spans="1:12" x14ac:dyDescent="0.3">
      <c r="A1235" s="18">
        <v>1231</v>
      </c>
      <c r="B1235" s="20">
        <v>61.808357589142794</v>
      </c>
      <c r="C1235" s="20">
        <v>32.001246781677082</v>
      </c>
      <c r="D1235" s="19">
        <v>58.488100899858324</v>
      </c>
      <c r="E1235" s="19">
        <v>35.739681683780063</v>
      </c>
      <c r="F1235" s="20">
        <v>55.167844210573854</v>
      </c>
      <c r="G1235" s="20">
        <v>39.478116585883043</v>
      </c>
      <c r="H1235" s="19">
        <f t="shared" si="69"/>
        <v>558.46414348948645</v>
      </c>
      <c r="I1235" s="20">
        <f t="shared" si="70"/>
        <v>547.04933434939733</v>
      </c>
      <c r="J1235" s="19">
        <f t="shared" si="71"/>
        <v>542.11783338282453</v>
      </c>
      <c r="K1235" s="31">
        <f ca="1">Raceline!L1235</f>
        <v>61.808357589142794</v>
      </c>
      <c r="L1235" s="31">
        <f ca="1">Raceline!M1235</f>
        <v>32.001246781677082</v>
      </c>
    </row>
    <row r="1236" spans="1:12" x14ac:dyDescent="0.3">
      <c r="A1236" s="18">
        <v>1232</v>
      </c>
      <c r="B1236" s="20">
        <v>61.61428182250264</v>
      </c>
      <c r="C1236" s="20">
        <v>31.594762817306588</v>
      </c>
      <c r="D1236" s="19">
        <v>58.342961212487396</v>
      </c>
      <c r="E1236" s="19">
        <v>35.376093464907967</v>
      </c>
      <c r="F1236" s="20">
        <v>55.071640602472151</v>
      </c>
      <c r="G1236" s="20">
        <v>39.157424112509347</v>
      </c>
      <c r="H1236" s="19">
        <f t="shared" si="69"/>
        <v>558.91458173884735</v>
      </c>
      <c r="I1236" s="20">
        <f t="shared" si="70"/>
        <v>547.44082115856554</v>
      </c>
      <c r="J1236" s="19">
        <f t="shared" si="71"/>
        <v>542.45264496668972</v>
      </c>
      <c r="K1236" s="31">
        <f ca="1">Raceline!L1236</f>
        <v>61.61428182250264</v>
      </c>
      <c r="L1236" s="31">
        <f ca="1">Raceline!M1236</f>
        <v>31.594762817306588</v>
      </c>
    </row>
    <row r="1237" spans="1:12" x14ac:dyDescent="0.3">
      <c r="A1237" s="18">
        <v>1233</v>
      </c>
      <c r="B1237" s="20">
        <v>61.436646877549748</v>
      </c>
      <c r="C1237" s="20">
        <v>31.622998225849525</v>
      </c>
      <c r="D1237" s="19">
        <v>58.052149757425276</v>
      </c>
      <c r="E1237" s="19">
        <v>35.303375821133621</v>
      </c>
      <c r="F1237" s="20">
        <v>54.667652637300804</v>
      </c>
      <c r="G1237" s="20">
        <v>38.98375341641772</v>
      </c>
      <c r="H1237" s="19">
        <f t="shared" si="69"/>
        <v>559.09444672144264</v>
      </c>
      <c r="I1237" s="20">
        <f t="shared" si="70"/>
        <v>547.74058633017728</v>
      </c>
      <c r="J1237" s="19">
        <f t="shared" si="71"/>
        <v>542.89238100874707</v>
      </c>
      <c r="K1237" s="31">
        <f ca="1">Raceline!L1237</f>
        <v>61.436646877549748</v>
      </c>
      <c r="L1237" s="31">
        <f ca="1">Raceline!M1237</f>
        <v>31.622998225849525</v>
      </c>
    </row>
    <row r="1238" spans="1:12" x14ac:dyDescent="0.3">
      <c r="A1238" s="18">
        <v>1234</v>
      </c>
      <c r="B1238" s="20">
        <v>61.086814779746064</v>
      </c>
      <c r="C1238" s="20">
        <v>31.081181376145199</v>
      </c>
      <c r="D1238" s="19">
        <v>57.907010070054341</v>
      </c>
      <c r="E1238" s="19">
        <v>34.939787602261354</v>
      </c>
      <c r="F1238" s="20">
        <v>54.727205360362618</v>
      </c>
      <c r="G1238" s="20">
        <v>38.798393828377513</v>
      </c>
      <c r="H1238" s="19">
        <f t="shared" si="69"/>
        <v>559.73938702509656</v>
      </c>
      <c r="I1238" s="20">
        <f t="shared" si="70"/>
        <v>548.13207313934561</v>
      </c>
      <c r="J1238" s="19">
        <f t="shared" si="71"/>
        <v>543.08707231236008</v>
      </c>
      <c r="K1238" s="31">
        <f ca="1">Raceline!L1238</f>
        <v>61.086814779746064</v>
      </c>
      <c r="L1238" s="31">
        <f ca="1">Raceline!M1238</f>
        <v>31.081181376145199</v>
      </c>
    </row>
    <row r="1239" spans="1:12" x14ac:dyDescent="0.3">
      <c r="A1239" s="18">
        <v>1235</v>
      </c>
      <c r="B1239" s="20">
        <v>60.930404990830581</v>
      </c>
      <c r="C1239" s="20">
        <v>31.123270271223909</v>
      </c>
      <c r="D1239" s="19">
        <v>57.616198614992058</v>
      </c>
      <c r="E1239" s="19">
        <v>34.867069958487008</v>
      </c>
      <c r="F1239" s="20">
        <v>54.301992239153535</v>
      </c>
      <c r="G1239" s="20">
        <v>38.610869645750107</v>
      </c>
      <c r="H1239" s="19">
        <f t="shared" si="69"/>
        <v>559.90136077962961</v>
      </c>
      <c r="I1239" s="20">
        <f t="shared" si="70"/>
        <v>548.43183831095757</v>
      </c>
      <c r="J1239" s="19">
        <f t="shared" si="71"/>
        <v>543.5517996706235</v>
      </c>
      <c r="K1239" s="31">
        <f ca="1">Raceline!L1239</f>
        <v>60.930404990830581</v>
      </c>
      <c r="L1239" s="31">
        <f ca="1">Raceline!M1239</f>
        <v>31.123270271223909</v>
      </c>
    </row>
    <row r="1240" spans="1:12" x14ac:dyDescent="0.3">
      <c r="A1240" s="18">
        <v>1236</v>
      </c>
      <c r="B1240" s="20">
        <v>60.497884151477422</v>
      </c>
      <c r="C1240" s="20">
        <v>30.795339671083088</v>
      </c>
      <c r="D1240" s="19">
        <v>57.143829530636289</v>
      </c>
      <c r="E1240" s="19">
        <v>34.503481739614749</v>
      </c>
      <c r="F1240" s="20">
        <v>53.789774909795156</v>
      </c>
      <c r="G1240" s="20">
        <v>38.211623808146413</v>
      </c>
      <c r="H1240" s="19">
        <f t="shared" si="69"/>
        <v>560.44414319918963</v>
      </c>
      <c r="I1240" s="20">
        <f t="shared" si="70"/>
        <v>549.0279330557405</v>
      </c>
      <c r="J1240" s="19">
        <f t="shared" si="71"/>
        <v>544.20123314014825</v>
      </c>
      <c r="K1240" s="31">
        <f ca="1">Raceline!L1240</f>
        <v>60.497884151477422</v>
      </c>
      <c r="L1240" s="31">
        <f ca="1">Raceline!M1240</f>
        <v>30.795339671083088</v>
      </c>
    </row>
    <row r="1241" spans="1:12" x14ac:dyDescent="0.3">
      <c r="A1241" s="18">
        <v>1237</v>
      </c>
      <c r="B1241" s="20">
        <v>59.955405231436501</v>
      </c>
      <c r="C1241" s="20">
        <v>30.374543067460749</v>
      </c>
      <c r="D1241" s="19">
        <v>56.707789708149804</v>
      </c>
      <c r="E1241" s="19">
        <v>34.176252342629915</v>
      </c>
      <c r="F1241" s="20">
        <v>53.460174184863106</v>
      </c>
      <c r="G1241" s="20">
        <v>37.977961617799082</v>
      </c>
      <c r="H1241" s="19">
        <f t="shared" si="69"/>
        <v>561.13069484350262</v>
      </c>
      <c r="I1241" s="20">
        <f t="shared" si="70"/>
        <v>549.57310257528934</v>
      </c>
      <c r="J1241" s="19">
        <f t="shared" si="71"/>
        <v>544.60525622992611</v>
      </c>
      <c r="K1241" s="31">
        <f ca="1">Raceline!L1241</f>
        <v>59.911047110486692</v>
      </c>
      <c r="L1241" s="31">
        <f ca="1">Raceline!M1241</f>
        <v>30.426469374203275</v>
      </c>
    </row>
    <row r="1242" spans="1:12" x14ac:dyDescent="0.3">
      <c r="A1242" s="18">
        <v>1238</v>
      </c>
      <c r="B1242" s="20">
        <v>59.99556549264755</v>
      </c>
      <c r="C1242" s="20">
        <v>30.179799305957218</v>
      </c>
      <c r="D1242" s="19">
        <v>56.598979282648322</v>
      </c>
      <c r="E1242" s="19">
        <v>33.849022945644919</v>
      </c>
      <c r="F1242" s="20">
        <v>53.202393072649095</v>
      </c>
      <c r="G1242" s="20">
        <v>37.518246585332619</v>
      </c>
      <c r="H1242" s="19">
        <f t="shared" si="69"/>
        <v>561.32953643680014</v>
      </c>
      <c r="I1242" s="20">
        <f t="shared" si="70"/>
        <v>549.91794860897539</v>
      </c>
      <c r="J1242" s="19">
        <f t="shared" si="71"/>
        <v>545.13231316507631</v>
      </c>
      <c r="K1242" s="31">
        <f ca="1">Raceline!L1242</f>
        <v>59.902788422153883</v>
      </c>
      <c r="L1242" s="31">
        <f ca="1">Raceline!M1242</f>
        <v>30.280023413113447</v>
      </c>
    </row>
    <row r="1243" spans="1:12" x14ac:dyDescent="0.3">
      <c r="A1243" s="18">
        <v>1239</v>
      </c>
      <c r="B1243" s="20">
        <v>59.555783350872844</v>
      </c>
      <c r="C1243" s="20">
        <v>29.974596026701185</v>
      </c>
      <c r="D1243" s="19">
        <v>56.308167827586203</v>
      </c>
      <c r="E1243" s="19">
        <v>33.776305301870401</v>
      </c>
      <c r="F1243" s="20">
        <v>53.060552304299563</v>
      </c>
      <c r="G1243" s="20">
        <v>37.578014577039617</v>
      </c>
      <c r="H1243" s="19">
        <f t="shared" si="69"/>
        <v>561.81483708386475</v>
      </c>
      <c r="I1243" s="20">
        <f t="shared" si="70"/>
        <v>550.21771378058725</v>
      </c>
      <c r="J1243" s="19">
        <f t="shared" si="71"/>
        <v>545.28623202811355</v>
      </c>
      <c r="K1243" s="31">
        <f ca="1">Raceline!L1243</f>
        <v>59.422742089715634</v>
      </c>
      <c r="L1243" s="31">
        <f ca="1">Raceline!M1243</f>
        <v>30.130336197572674</v>
      </c>
    </row>
    <row r="1244" spans="1:12" x14ac:dyDescent="0.3">
      <c r="A1244" s="18">
        <v>1240</v>
      </c>
      <c r="B1244" s="20">
        <v>59.59552298074783</v>
      </c>
      <c r="C1244" s="20">
        <v>29.777063198245607</v>
      </c>
      <c r="D1244" s="19">
        <v>56.163028140215275</v>
      </c>
      <c r="E1244" s="19">
        <v>33.412717082998306</v>
      </c>
      <c r="F1244" s="20">
        <v>52.730533299682719</v>
      </c>
      <c r="G1244" s="20">
        <v>37.048370967751005</v>
      </c>
      <c r="H1244" s="19">
        <f t="shared" si="69"/>
        <v>562.01632767049421</v>
      </c>
      <c r="I1244" s="20">
        <f t="shared" si="70"/>
        <v>550.60920058975546</v>
      </c>
      <c r="J1244" s="19">
        <f t="shared" si="71"/>
        <v>545.910279218852</v>
      </c>
      <c r="K1244" s="31">
        <f ca="1">Raceline!L1244</f>
        <v>59.408077131355384</v>
      </c>
      <c r="L1244" s="31">
        <f ca="1">Raceline!M1244</f>
        <v>29.975603403602097</v>
      </c>
    </row>
    <row r="1245" spans="1:12" x14ac:dyDescent="0.3">
      <c r="A1245" s="18">
        <v>1241</v>
      </c>
      <c r="B1245" s="20">
        <v>59.225003643369895</v>
      </c>
      <c r="C1245" s="20">
        <v>29.630711149967951</v>
      </c>
      <c r="D1245" s="19">
        <v>55.872216685153148</v>
      </c>
      <c r="E1245" s="19">
        <v>33.339999439223952</v>
      </c>
      <c r="F1245" s="20">
        <v>52.519429726936401</v>
      </c>
      <c r="G1245" s="20">
        <v>37.049287728479953</v>
      </c>
      <c r="H1245" s="19">
        <f t="shared" si="69"/>
        <v>562.41470375085805</v>
      </c>
      <c r="I1245" s="20">
        <f t="shared" si="70"/>
        <v>550.9089657613672</v>
      </c>
      <c r="J1245" s="19">
        <f t="shared" si="71"/>
        <v>546.12138478220004</v>
      </c>
      <c r="K1245" s="31">
        <f ca="1">Raceline!L1245</f>
        <v>58.99620136984359</v>
      </c>
      <c r="L1245" s="31">
        <f ca="1">Raceline!M1245</f>
        <v>29.883841934692093</v>
      </c>
    </row>
    <row r="1246" spans="1:12" x14ac:dyDescent="0.3">
      <c r="A1246" s="18">
        <v>1242</v>
      </c>
      <c r="B1246" s="20">
        <v>59.190127383081297</v>
      </c>
      <c r="C1246" s="20">
        <v>29.369850250552357</v>
      </c>
      <c r="D1246" s="19">
        <v>55.72707699778222</v>
      </c>
      <c r="E1246" s="19">
        <v>32.976411220351693</v>
      </c>
      <c r="F1246" s="20">
        <v>52.264026612483143</v>
      </c>
      <c r="G1246" s="20">
        <v>36.582972190151025</v>
      </c>
      <c r="H1246" s="19">
        <f t="shared" si="69"/>
        <v>562.67788574563667</v>
      </c>
      <c r="I1246" s="20">
        <f t="shared" si="70"/>
        <v>551.30045257053553</v>
      </c>
      <c r="J1246" s="19">
        <f t="shared" si="71"/>
        <v>546.65306225225061</v>
      </c>
      <c r="K1246" s="31">
        <f ca="1">Raceline!L1246</f>
        <v>58.906632106057501</v>
      </c>
      <c r="L1246" s="31">
        <f ca="1">Raceline!M1246</f>
        <v>29.665093717288162</v>
      </c>
    </row>
    <row r="1247" spans="1:12" x14ac:dyDescent="0.3">
      <c r="A1247" s="18">
        <v>1243</v>
      </c>
      <c r="B1247" s="20">
        <v>58.707657080085575</v>
      </c>
      <c r="C1247" s="20">
        <v>29.226958400441823</v>
      </c>
      <c r="D1247" s="19">
        <v>55.399847600797216</v>
      </c>
      <c r="E1247" s="19">
        <v>32.976411220351693</v>
      </c>
      <c r="F1247" s="20">
        <v>52.092038121508857</v>
      </c>
      <c r="G1247" s="20">
        <v>36.725864040261563</v>
      </c>
      <c r="H1247" s="19">
        <f t="shared" si="69"/>
        <v>563.18107127215819</v>
      </c>
      <c r="I1247" s="20">
        <f t="shared" si="70"/>
        <v>551.62768196752052</v>
      </c>
      <c r="J1247" s="19">
        <f t="shared" si="71"/>
        <v>546.87666485030263</v>
      </c>
      <c r="K1247" s="31">
        <f ca="1">Raceline!L1247</f>
        <v>58.391866883248731</v>
      </c>
      <c r="L1247" s="31">
        <f ca="1">Raceline!M1247</f>
        <v>29.584911435960823</v>
      </c>
    </row>
    <row r="1248" spans="1:12" x14ac:dyDescent="0.3">
      <c r="A1248" s="18">
        <v>1244</v>
      </c>
      <c r="B1248" s="20">
        <v>58.426946843663295</v>
      </c>
      <c r="C1248" s="20">
        <v>28.933544387905801</v>
      </c>
      <c r="D1248" s="19">
        <v>54.963896458364161</v>
      </c>
      <c r="E1248" s="19">
        <v>32.54010535770508</v>
      </c>
      <c r="F1248" s="20">
        <v>51.500846073065027</v>
      </c>
      <c r="G1248" s="20">
        <v>36.146666327504356</v>
      </c>
      <c r="H1248" s="19">
        <f t="shared" si="69"/>
        <v>563.58713779329082</v>
      </c>
      <c r="I1248" s="20">
        <f t="shared" si="70"/>
        <v>552.24446086175124</v>
      </c>
      <c r="J1248" s="19">
        <f t="shared" si="71"/>
        <v>547.7042988446542</v>
      </c>
      <c r="K1248" s="31">
        <f ca="1">Raceline!L1248</f>
        <v>58.049282308127651</v>
      </c>
      <c r="L1248" s="31">
        <f ca="1">Raceline!M1248</f>
        <v>29.326859535534695</v>
      </c>
    </row>
    <row r="1249" spans="1:12" x14ac:dyDescent="0.3">
      <c r="A1249" s="18">
        <v>1245</v>
      </c>
      <c r="B1249" s="20">
        <v>57.795425300702618</v>
      </c>
      <c r="C1249" s="20">
        <v>28.319149636865831</v>
      </c>
      <c r="D1249" s="19">
        <v>54.527945315931113</v>
      </c>
      <c r="E1249" s="19">
        <v>32.103799495058475</v>
      </c>
      <c r="F1249" s="20">
        <v>51.260465331159608</v>
      </c>
      <c r="G1249" s="20">
        <v>35.888449353251119</v>
      </c>
      <c r="H1249" s="19">
        <f t="shared" si="69"/>
        <v>564.46821688697594</v>
      </c>
      <c r="I1249" s="20">
        <f t="shared" si="70"/>
        <v>552.86123975598196</v>
      </c>
      <c r="J1249" s="19">
        <f t="shared" si="71"/>
        <v>548.05708618409756</v>
      </c>
      <c r="K1249" s="31">
        <f ca="1">Raceline!L1249</f>
        <v>57.394758766395164</v>
      </c>
      <c r="L1249" s="31">
        <f ca="1">Raceline!M1249</f>
        <v>28.783232829208718</v>
      </c>
    </row>
    <row r="1250" spans="1:12" x14ac:dyDescent="0.3">
      <c r="A1250" s="18">
        <v>1246</v>
      </c>
      <c r="B1250" s="20">
        <v>57.483539738962044</v>
      </c>
      <c r="C1250" s="20">
        <v>28.105918201510207</v>
      </c>
      <c r="D1250" s="19">
        <v>54.128234755314075</v>
      </c>
      <c r="E1250" s="19">
        <v>31.812928919960733</v>
      </c>
      <c r="F1250" s="20">
        <v>50.772929771666107</v>
      </c>
      <c r="G1250" s="20">
        <v>35.519939638411259</v>
      </c>
      <c r="H1250" s="19">
        <f t="shared" si="69"/>
        <v>564.84602669183289</v>
      </c>
      <c r="I1250" s="20">
        <f t="shared" si="70"/>
        <v>553.35558196915667</v>
      </c>
      <c r="J1250" s="19">
        <f t="shared" si="71"/>
        <v>548.66822473770219</v>
      </c>
      <c r="K1250" s="31">
        <f ca="1">Raceline!L1250</f>
        <v>57.026659102642761</v>
      </c>
      <c r="L1250" s="31">
        <f ca="1">Raceline!M1250</f>
        <v>28.610689429205486</v>
      </c>
    </row>
    <row r="1251" spans="1:12" x14ac:dyDescent="0.3">
      <c r="A1251" s="18">
        <v>1247</v>
      </c>
      <c r="B1251" s="20">
        <v>57.375870114715696</v>
      </c>
      <c r="C1251" s="20">
        <v>27.776592754115068</v>
      </c>
      <c r="D1251" s="19">
        <v>53.983095067943303</v>
      </c>
      <c r="E1251" s="19">
        <v>31.449340701088641</v>
      </c>
      <c r="F1251" s="20">
        <v>50.590320021170911</v>
      </c>
      <c r="G1251" s="20">
        <v>35.122088648062217</v>
      </c>
      <c r="H1251" s="19">
        <f t="shared" si="69"/>
        <v>565.19250612598069</v>
      </c>
      <c r="I1251" s="20">
        <f t="shared" si="70"/>
        <v>553.74706877832489</v>
      </c>
      <c r="J1251" s="19">
        <f t="shared" si="71"/>
        <v>549.10598235499469</v>
      </c>
      <c r="K1251" s="31">
        <f ca="1">Raceline!L1251</f>
        <v>56.868021214336991</v>
      </c>
      <c r="L1251" s="31">
        <f ca="1">Raceline!M1251</f>
        <v>28.326349510907143</v>
      </c>
    </row>
    <row r="1252" spans="1:12" x14ac:dyDescent="0.3">
      <c r="A1252" s="18">
        <v>1248</v>
      </c>
      <c r="B1252" s="20">
        <v>57.084073352526225</v>
      </c>
      <c r="C1252" s="20">
        <v>27.702965157885224</v>
      </c>
      <c r="D1252" s="19">
        <v>53.692283612881027</v>
      </c>
      <c r="E1252" s="19">
        <v>31.376623057314287</v>
      </c>
      <c r="F1252" s="20">
        <v>50.30049387323583</v>
      </c>
      <c r="G1252" s="20">
        <v>35.05028095674335</v>
      </c>
      <c r="H1252" s="19">
        <f t="shared" si="69"/>
        <v>565.49344860113308</v>
      </c>
      <c r="I1252" s="20">
        <f t="shared" si="70"/>
        <v>554.04683394993685</v>
      </c>
      <c r="J1252" s="19">
        <f t="shared" si="71"/>
        <v>549.40457160557048</v>
      </c>
      <c r="K1252" s="31">
        <f ca="1">Raceline!L1252</f>
        <v>56.53061388811777</v>
      </c>
      <c r="L1252" s="31">
        <f ca="1">Raceline!M1252</f>
        <v>28.302418806108886</v>
      </c>
    </row>
    <row r="1253" spans="1:12" x14ac:dyDescent="0.3">
      <c r="A1253" s="18">
        <v>1249</v>
      </c>
      <c r="B1253" s="20">
        <v>56.939918972282697</v>
      </c>
      <c r="C1253" s="20">
        <v>27.340286891468509</v>
      </c>
      <c r="D1253" s="19">
        <v>53.547143925510248</v>
      </c>
      <c r="E1253" s="19">
        <v>31.013034838442028</v>
      </c>
      <c r="F1253" s="20">
        <v>50.154368878737799</v>
      </c>
      <c r="G1253" s="20">
        <v>34.685782785415547</v>
      </c>
      <c r="H1253" s="19">
        <f t="shared" si="69"/>
        <v>565.88372543912692</v>
      </c>
      <c r="I1253" s="20">
        <f t="shared" si="70"/>
        <v>554.43832075910518</v>
      </c>
      <c r="J1253" s="19">
        <f t="shared" si="71"/>
        <v>549.79726923851263</v>
      </c>
      <c r="K1253" s="31">
        <f ca="1">Raceline!L1253</f>
        <v>56.340630674299454</v>
      </c>
      <c r="L1253" s="31">
        <f ca="1">Raceline!M1253</f>
        <v>27.989028654691822</v>
      </c>
    </row>
    <row r="1254" spans="1:12" x14ac:dyDescent="0.3">
      <c r="A1254" s="18">
        <v>1250</v>
      </c>
      <c r="B1254" s="20">
        <v>56.649107517220365</v>
      </c>
      <c r="C1254" s="20">
        <v>27.267569247694102</v>
      </c>
      <c r="D1254" s="19">
        <v>53.256332470447973</v>
      </c>
      <c r="E1254" s="19">
        <v>30.940317194667674</v>
      </c>
      <c r="F1254" s="20">
        <v>49.86355742367558</v>
      </c>
      <c r="G1254" s="20">
        <v>34.61306514164125</v>
      </c>
      <c r="H1254" s="19">
        <f t="shared" si="69"/>
        <v>566.18349061073889</v>
      </c>
      <c r="I1254" s="20">
        <f t="shared" si="70"/>
        <v>554.73808593071715</v>
      </c>
      <c r="J1254" s="19">
        <f t="shared" si="71"/>
        <v>550.09703441012448</v>
      </c>
      <c r="K1254" s="31">
        <f ca="1">Raceline!L1254</f>
        <v>56.004262972426964</v>
      </c>
      <c r="L1254" s="31">
        <f ca="1">Raceline!M1254</f>
        <v>27.965626574029404</v>
      </c>
    </row>
    <row r="1255" spans="1:12" x14ac:dyDescent="0.3">
      <c r="A1255" s="18">
        <v>1251</v>
      </c>
      <c r="B1255" s="20">
        <v>56.503967829849415</v>
      </c>
      <c r="C1255" s="20">
        <v>26.903981028821846</v>
      </c>
      <c r="D1255" s="19">
        <v>53.11119278307703</v>
      </c>
      <c r="E1255" s="19">
        <v>30.576728975795422</v>
      </c>
      <c r="F1255" s="20">
        <v>49.718417736304644</v>
      </c>
      <c r="G1255" s="20">
        <v>34.249476922768999</v>
      </c>
      <c r="H1255" s="19">
        <f t="shared" si="69"/>
        <v>566.57497741990721</v>
      </c>
      <c r="I1255" s="20">
        <f t="shared" si="70"/>
        <v>555.12957273988548</v>
      </c>
      <c r="J1255" s="19">
        <f t="shared" si="71"/>
        <v>550.48852121929281</v>
      </c>
      <c r="K1255" s="31">
        <f ca="1">Raceline!L1255</f>
        <v>55.813687345648646</v>
      </c>
      <c r="L1255" s="31">
        <f ca="1">Raceline!M1255</f>
        <v>27.651223683060337</v>
      </c>
    </row>
    <row r="1256" spans="1:12" x14ac:dyDescent="0.3">
      <c r="A1256" s="18">
        <v>1252</v>
      </c>
      <c r="B1256" s="20">
        <v>56.21315637478736</v>
      </c>
      <c r="C1256" s="20">
        <v>26.831263385047546</v>
      </c>
      <c r="D1256" s="19">
        <v>52.820381328014918</v>
      </c>
      <c r="E1256" s="19">
        <v>30.504011332021069</v>
      </c>
      <c r="F1256" s="20">
        <v>49.427606281242475</v>
      </c>
      <c r="G1256" s="20">
        <v>34.176759278994595</v>
      </c>
      <c r="H1256" s="19">
        <f t="shared" si="69"/>
        <v>566.87474259151895</v>
      </c>
      <c r="I1256" s="20">
        <f t="shared" si="70"/>
        <v>555.42933791149721</v>
      </c>
      <c r="J1256" s="19">
        <f t="shared" si="71"/>
        <v>550.78828639090466</v>
      </c>
      <c r="K1256" s="31">
        <f ca="1">Raceline!L1256</f>
        <v>55.477568735477554</v>
      </c>
      <c r="L1256" s="31">
        <f ca="1">Raceline!M1256</f>
        <v>27.627551955568673</v>
      </c>
    </row>
    <row r="1257" spans="1:12" x14ac:dyDescent="0.3">
      <c r="A1257" s="18">
        <v>1253</v>
      </c>
      <c r="B1257" s="20">
        <v>56.068016687416367</v>
      </c>
      <c r="C1257" s="20">
        <v>26.467675166175233</v>
      </c>
      <c r="D1257" s="19">
        <v>52.675241640643982</v>
      </c>
      <c r="E1257" s="19">
        <v>30.14042311314881</v>
      </c>
      <c r="F1257" s="20">
        <v>49.282466593871597</v>
      </c>
      <c r="G1257" s="20">
        <v>33.813171060122386</v>
      </c>
      <c r="H1257" s="19">
        <f t="shared" si="69"/>
        <v>567.26622940068739</v>
      </c>
      <c r="I1257" s="20">
        <f t="shared" si="70"/>
        <v>555.82082472066554</v>
      </c>
      <c r="J1257" s="19">
        <f t="shared" si="71"/>
        <v>551.17977320007299</v>
      </c>
      <c r="K1257" s="31">
        <f ca="1">Raceline!L1257</f>
        <v>55.287259130164443</v>
      </c>
      <c r="L1257" s="31">
        <f ca="1">Raceline!M1257</f>
        <v>27.312861090956499</v>
      </c>
    </row>
    <row r="1258" spans="1:12" x14ac:dyDescent="0.3">
      <c r="A1258" s="18">
        <v>1254</v>
      </c>
      <c r="B1258" s="20">
        <v>55.777691795005751</v>
      </c>
      <c r="C1258" s="20">
        <v>26.502113316680813</v>
      </c>
      <c r="D1258" s="19">
        <v>52.348012243659149</v>
      </c>
      <c r="E1258" s="19">
        <v>30.14042311314881</v>
      </c>
      <c r="F1258" s="20">
        <v>48.918332692312546</v>
      </c>
      <c r="G1258" s="20">
        <v>33.778732909616807</v>
      </c>
      <c r="H1258" s="19">
        <f t="shared" si="69"/>
        <v>567.55858967391805</v>
      </c>
      <c r="I1258" s="20">
        <f t="shared" si="70"/>
        <v>556.14805411765042</v>
      </c>
      <c r="J1258" s="19">
        <f t="shared" si="71"/>
        <v>551.54553197915402</v>
      </c>
      <c r="K1258" s="31">
        <f ca="1">Raceline!L1258</f>
        <v>54.942927641413789</v>
      </c>
      <c r="L1258" s="31">
        <f ca="1">Raceline!M1258</f>
        <v>27.387656864491706</v>
      </c>
    </row>
    <row r="1259" spans="1:12" x14ac:dyDescent="0.3">
      <c r="A1259" s="18">
        <v>1255</v>
      </c>
      <c r="B1259" s="20">
        <v>55.412382590283471</v>
      </c>
      <c r="C1259" s="20">
        <v>26.133718186918127</v>
      </c>
      <c r="D1259" s="19">
        <v>51.912061101226101</v>
      </c>
      <c r="E1259" s="19">
        <v>29.704117250502364</v>
      </c>
      <c r="F1259" s="20">
        <v>48.411739612168731</v>
      </c>
      <c r="G1259" s="20">
        <v>33.274516314086604</v>
      </c>
      <c r="H1259" s="19">
        <f t="shared" si="69"/>
        <v>568.07740157305659</v>
      </c>
      <c r="I1259" s="20">
        <f t="shared" si="70"/>
        <v>556.76483301188102</v>
      </c>
      <c r="J1259" s="19">
        <f t="shared" si="71"/>
        <v>552.26028433071201</v>
      </c>
      <c r="K1259" s="31">
        <f ca="1">Raceline!L1259</f>
        <v>54.514132083775806</v>
      </c>
      <c r="L1259" s="31">
        <f ca="1">Raceline!M1259</f>
        <v>27.049951960680065</v>
      </c>
    </row>
    <row r="1260" spans="1:12" x14ac:dyDescent="0.3">
      <c r="A1260" s="18">
        <v>1256</v>
      </c>
      <c r="B1260" s="20">
        <v>54.896353980377995</v>
      </c>
      <c r="C1260" s="20">
        <v>25.620630170420508</v>
      </c>
      <c r="D1260" s="19">
        <v>51.476109958793046</v>
      </c>
      <c r="E1260" s="19">
        <v>29.267811387855751</v>
      </c>
      <c r="F1260" s="20">
        <v>48.055865937208097</v>
      </c>
      <c r="G1260" s="20">
        <v>32.914992605290998</v>
      </c>
      <c r="H1260" s="19">
        <f t="shared" si="69"/>
        <v>568.80509988892277</v>
      </c>
      <c r="I1260" s="20">
        <f t="shared" si="70"/>
        <v>557.38161190611174</v>
      </c>
      <c r="J1260" s="19">
        <f t="shared" si="71"/>
        <v>552.76615325614239</v>
      </c>
      <c r="K1260" s="31">
        <f ca="1">Raceline!L1260</f>
        <v>53.973583186785262</v>
      </c>
      <c r="L1260" s="31">
        <f ca="1">Raceline!M1260</f>
        <v>26.604627886709082</v>
      </c>
    </row>
    <row r="1261" spans="1:12" x14ac:dyDescent="0.3">
      <c r="A1261" s="18">
        <v>1257</v>
      </c>
      <c r="B1261" s="20">
        <v>54.613370805010312</v>
      </c>
      <c r="C1261" s="20">
        <v>25.442844992433315</v>
      </c>
      <c r="D1261" s="19">
        <v>51.076399398176001</v>
      </c>
      <c r="E1261" s="19">
        <v>28.976940812758013</v>
      </c>
      <c r="F1261" s="20">
        <v>47.53942799134169</v>
      </c>
      <c r="G1261" s="20">
        <v>32.511036633082711</v>
      </c>
      <c r="H1261" s="19">
        <f t="shared" si="69"/>
        <v>569.13929600956624</v>
      </c>
      <c r="I1261" s="20">
        <f t="shared" si="70"/>
        <v>557.87595411928646</v>
      </c>
      <c r="J1261" s="19">
        <f t="shared" si="71"/>
        <v>553.42181214566767</v>
      </c>
      <c r="K1261" s="31">
        <f ca="1">Raceline!L1261</f>
        <v>53.612677497156348</v>
      </c>
      <c r="L1261" s="31">
        <f ca="1">Raceline!M1261</f>
        <v>26.442724728492276</v>
      </c>
    </row>
    <row r="1262" spans="1:12" x14ac:dyDescent="0.3">
      <c r="A1262" s="18">
        <v>1258</v>
      </c>
      <c r="B1262" s="20">
        <v>54.306472024121398</v>
      </c>
      <c r="C1262" s="20">
        <v>24.924458201247514</v>
      </c>
      <c r="D1262" s="19">
        <v>50.931259710805072</v>
      </c>
      <c r="E1262" s="19">
        <v>28.613352593885754</v>
      </c>
      <c r="F1262" s="20">
        <v>47.556047397488747</v>
      </c>
      <c r="G1262" s="20">
        <v>32.302246986523997</v>
      </c>
      <c r="H1262" s="19">
        <f t="shared" si="69"/>
        <v>569.74171756212479</v>
      </c>
      <c r="I1262" s="20">
        <f t="shared" si="70"/>
        <v>558.26744092845479</v>
      </c>
      <c r="J1262" s="19">
        <f t="shared" si="71"/>
        <v>553.63126219023866</v>
      </c>
      <c r="K1262" s="31">
        <f ca="1">Raceline!L1262</f>
        <v>53.307415938803977</v>
      </c>
      <c r="L1262" s="31">
        <f ca="1">Raceline!M1262</f>
        <v>26.016363553843668</v>
      </c>
    </row>
    <row r="1263" spans="1:12" x14ac:dyDescent="0.3">
      <c r="A1263" s="18">
        <v>1259</v>
      </c>
      <c r="B1263" s="20">
        <v>54.062378365138379</v>
      </c>
      <c r="C1263" s="20">
        <v>24.895035640476149</v>
      </c>
      <c r="D1263" s="19">
        <v>50.640448255742953</v>
      </c>
      <c r="E1263" s="19">
        <v>28.5406349501114</v>
      </c>
      <c r="F1263" s="20">
        <v>47.218518146347527</v>
      </c>
      <c r="G1263" s="20">
        <v>32.186234259746648</v>
      </c>
      <c r="H1263" s="19">
        <f t="shared" si="69"/>
        <v>569.98757809461847</v>
      </c>
      <c r="I1263" s="20">
        <f t="shared" si="70"/>
        <v>558.56720610006653</v>
      </c>
      <c r="J1263" s="19">
        <f t="shared" si="71"/>
        <v>553.98817247049169</v>
      </c>
      <c r="K1263" s="31">
        <f ca="1">Raceline!L1263</f>
        <v>53.004943807771866</v>
      </c>
      <c r="L1263" s="31">
        <f ca="1">Raceline!M1263</f>
        <v>26.021587781835017</v>
      </c>
    </row>
    <row r="1264" spans="1:12" x14ac:dyDescent="0.3">
      <c r="A1264" s="18">
        <v>1260</v>
      </c>
      <c r="B1264" s="20">
        <v>53.845506848203812</v>
      </c>
      <c r="C1264" s="20">
        <v>24.465420202908081</v>
      </c>
      <c r="D1264" s="19">
        <v>50.495308568372018</v>
      </c>
      <c r="E1264" s="19">
        <v>28.177046731239308</v>
      </c>
      <c r="F1264" s="20">
        <v>47.145110288540224</v>
      </c>
      <c r="G1264" s="20">
        <v>31.888673259570535</v>
      </c>
      <c r="H1264" s="19">
        <f t="shared" si="69"/>
        <v>570.46882925467344</v>
      </c>
      <c r="I1264" s="20">
        <f t="shared" si="70"/>
        <v>558.95869290923474</v>
      </c>
      <c r="J1264" s="19">
        <f t="shared" si="71"/>
        <v>554.2946545456831</v>
      </c>
      <c r="K1264" s="31">
        <f ca="1">Raceline!L1264</f>
        <v>52.766815571708648</v>
      </c>
      <c r="L1264" s="31">
        <f ca="1">Raceline!M1264</f>
        <v>25.660483546418586</v>
      </c>
    </row>
    <row r="1265" spans="1:12" x14ac:dyDescent="0.3">
      <c r="A1265" s="18">
        <v>1261</v>
      </c>
      <c r="B1265" s="20">
        <v>53.598244198226091</v>
      </c>
      <c r="C1265" s="20">
        <v>24.432479318802841</v>
      </c>
      <c r="D1265" s="19">
        <v>50.204497113309898</v>
      </c>
      <c r="E1265" s="19">
        <v>28.104329087464794</v>
      </c>
      <c r="F1265" s="20">
        <v>46.810750028393706</v>
      </c>
      <c r="G1265" s="20">
        <v>31.776178856126748</v>
      </c>
      <c r="H1265" s="19">
        <f t="shared" si="69"/>
        <v>570.71827648340059</v>
      </c>
      <c r="I1265" s="20">
        <f t="shared" si="70"/>
        <v>559.25845808084659</v>
      </c>
      <c r="J1265" s="19">
        <f t="shared" si="71"/>
        <v>554.64743177620039</v>
      </c>
      <c r="K1265" s="31">
        <f ca="1">Raceline!L1265</f>
        <v>52.46174749062294</v>
      </c>
      <c r="L1265" s="31">
        <f ca="1">Raceline!M1265</f>
        <v>25.662106945282481</v>
      </c>
    </row>
    <row r="1266" spans="1:12" x14ac:dyDescent="0.3">
      <c r="A1266" s="18">
        <v>1262</v>
      </c>
      <c r="B1266" s="20">
        <v>53.452132472711355</v>
      </c>
      <c r="C1266" s="20">
        <v>24.067992921619123</v>
      </c>
      <c r="D1266" s="19">
        <v>50.059357425938963</v>
      </c>
      <c r="E1266" s="19">
        <v>27.740740868592695</v>
      </c>
      <c r="F1266" s="20">
        <v>46.66658237916657</v>
      </c>
      <c r="G1266" s="20">
        <v>31.413488815566268</v>
      </c>
      <c r="H1266" s="19">
        <f t="shared" si="69"/>
        <v>571.11095825031225</v>
      </c>
      <c r="I1266" s="20">
        <f t="shared" si="70"/>
        <v>559.64994489001481</v>
      </c>
      <c r="J1266" s="19">
        <f t="shared" si="71"/>
        <v>555.03772445689708</v>
      </c>
      <c r="K1266" s="31">
        <f ca="1">Raceline!L1266</f>
        <v>52.272402135468234</v>
      </c>
      <c r="L1266" s="31">
        <f ca="1">Raceline!M1266</f>
        <v>25.345074989943704</v>
      </c>
    </row>
    <row r="1267" spans="1:12" x14ac:dyDescent="0.3">
      <c r="A1267" s="18">
        <v>1263</v>
      </c>
      <c r="B1267" s="20">
        <v>53.161321017649293</v>
      </c>
      <c r="C1267" s="20">
        <v>23.995275277844659</v>
      </c>
      <c r="D1267" s="19">
        <v>49.768545970876843</v>
      </c>
      <c r="E1267" s="19">
        <v>27.668023224818182</v>
      </c>
      <c r="F1267" s="20">
        <v>46.375770924104394</v>
      </c>
      <c r="G1267" s="20">
        <v>31.340771171791705</v>
      </c>
      <c r="H1267" s="19">
        <f t="shared" si="69"/>
        <v>571.41072342192399</v>
      </c>
      <c r="I1267" s="20">
        <f t="shared" si="70"/>
        <v>559.94971006162666</v>
      </c>
      <c r="J1267" s="19">
        <f t="shared" si="71"/>
        <v>555.33748962850893</v>
      </c>
      <c r="K1267" s="31">
        <f ca="1">Raceline!L1267</f>
        <v>51.93825163502283</v>
      </c>
      <c r="L1267" s="31">
        <f ca="1">Raceline!M1267</f>
        <v>25.319272743671569</v>
      </c>
    </row>
    <row r="1268" spans="1:12" x14ac:dyDescent="0.3">
      <c r="A1268" s="18">
        <v>1264</v>
      </c>
      <c r="B1268" s="20">
        <v>53.016181330278307</v>
      </c>
      <c r="C1268" s="20">
        <v>23.631687058972513</v>
      </c>
      <c r="D1268" s="19">
        <v>49.623406283505915</v>
      </c>
      <c r="E1268" s="19">
        <v>27.304435005946086</v>
      </c>
      <c r="F1268" s="20">
        <v>46.230631236733522</v>
      </c>
      <c r="G1268" s="20">
        <v>30.977182952919659</v>
      </c>
      <c r="H1268" s="19">
        <f t="shared" si="69"/>
        <v>571.80221023109232</v>
      </c>
      <c r="I1268" s="20">
        <f t="shared" si="70"/>
        <v>560.34119687079487</v>
      </c>
      <c r="J1268" s="19">
        <f t="shared" si="71"/>
        <v>555.72897643767703</v>
      </c>
      <c r="K1268" s="31">
        <f ca="1">Raceline!L1268</f>
        <v>51.750001087963916</v>
      </c>
      <c r="L1268" s="31">
        <f ca="1">Raceline!M1268</f>
        <v>25.002352906648639</v>
      </c>
    </row>
    <row r="1269" spans="1:12" x14ac:dyDescent="0.3">
      <c r="A1269" s="18">
        <v>1265</v>
      </c>
      <c r="B1269" s="20">
        <v>52.762274379790334</v>
      </c>
      <c r="C1269" s="20">
        <v>23.593407565703526</v>
      </c>
      <c r="D1269" s="19">
        <v>49.332594828443789</v>
      </c>
      <c r="E1269" s="19">
        <v>27.231717362171569</v>
      </c>
      <c r="F1269" s="20">
        <v>45.902915277097243</v>
      </c>
      <c r="G1269" s="20">
        <v>30.870027158639612</v>
      </c>
      <c r="H1269" s="19">
        <f t="shared" si="69"/>
        <v>572.0589865133129</v>
      </c>
      <c r="I1269" s="20">
        <f t="shared" si="70"/>
        <v>560.64096204240673</v>
      </c>
      <c r="J1269" s="19">
        <f t="shared" si="71"/>
        <v>556.07376639467714</v>
      </c>
      <c r="K1269" s="31">
        <f ca="1">Raceline!L1269</f>
        <v>51.438980418858392</v>
      </c>
      <c r="L1269" s="31">
        <f ca="1">Raceline!M1269</f>
        <v>24.997198593286676</v>
      </c>
    </row>
    <row r="1270" spans="1:12" x14ac:dyDescent="0.3">
      <c r="A1270" s="18">
        <v>1266</v>
      </c>
      <c r="B1270" s="20">
        <v>52.68777663013023</v>
      </c>
      <c r="C1270" s="20">
        <v>23.29773007971524</v>
      </c>
      <c r="D1270" s="19">
        <v>49.18745514107286</v>
      </c>
      <c r="E1270" s="19">
        <v>26.868129143299477</v>
      </c>
      <c r="F1270" s="20">
        <v>45.68713365201549</v>
      </c>
      <c r="G1270" s="20">
        <v>30.438528206883714</v>
      </c>
      <c r="H1270" s="19">
        <f t="shared" si="69"/>
        <v>572.36390468335981</v>
      </c>
      <c r="I1270" s="20">
        <f t="shared" si="70"/>
        <v>561.03244885157494</v>
      </c>
      <c r="J1270" s="19">
        <f t="shared" si="71"/>
        <v>556.55621126726817</v>
      </c>
      <c r="K1270" s="31">
        <f ca="1">Raceline!L1270</f>
        <v>51.293244734077554</v>
      </c>
      <c r="L1270" s="31">
        <f ca="1">Raceline!M1270</f>
        <v>24.7201809578332</v>
      </c>
    </row>
    <row r="1271" spans="1:12" x14ac:dyDescent="0.3">
      <c r="A1271" s="18">
        <v>1267</v>
      </c>
      <c r="B1271" s="20">
        <v>52.316887707595626</v>
      </c>
      <c r="C1271" s="20">
        <v>23.14823028208966</v>
      </c>
      <c r="D1271" s="19">
        <v>48.896643686010741</v>
      </c>
      <c r="E1271" s="19">
        <v>26.79541149952496</v>
      </c>
      <c r="F1271" s="20">
        <v>45.476399664425855</v>
      </c>
      <c r="G1271" s="20">
        <v>30.442592716960259</v>
      </c>
      <c r="H1271" s="19">
        <f t="shared" si="69"/>
        <v>572.7637906450401</v>
      </c>
      <c r="I1271" s="20">
        <f t="shared" si="70"/>
        <v>561.33221402318679</v>
      </c>
      <c r="J1271" s="19">
        <f t="shared" si="71"/>
        <v>556.7669844481228</v>
      </c>
      <c r="K1271" s="31">
        <f ca="1">Raceline!L1271</f>
        <v>50.911537432706837</v>
      </c>
      <c r="L1271" s="31">
        <f ca="1">Raceline!M1271</f>
        <v>24.646827193346539</v>
      </c>
    </row>
    <row r="1272" spans="1:12" x14ac:dyDescent="0.3">
      <c r="A1272" s="18">
        <v>1268</v>
      </c>
      <c r="B1272" s="20">
        <v>51.961246008489127</v>
      </c>
      <c r="C1272" s="20">
        <v>22.89772746032817</v>
      </c>
      <c r="D1272" s="19">
        <v>48.424274601654808</v>
      </c>
      <c r="E1272" s="19">
        <v>26.431823280652864</v>
      </c>
      <c r="F1272" s="20">
        <v>44.88730319482049</v>
      </c>
      <c r="G1272" s="20">
        <v>29.965919100977558</v>
      </c>
      <c r="H1272" s="19">
        <f t="shared" si="69"/>
        <v>573.19879947466757</v>
      </c>
      <c r="I1272" s="20">
        <f t="shared" si="70"/>
        <v>561.92830876796972</v>
      </c>
      <c r="J1272" s="19">
        <f t="shared" si="71"/>
        <v>557.52477887055909</v>
      </c>
      <c r="K1272" s="31">
        <f ca="1">Raceline!L1272</f>
        <v>50.464025209231089</v>
      </c>
      <c r="L1272" s="31">
        <f ca="1">Raceline!M1272</f>
        <v>24.393731006903884</v>
      </c>
    </row>
    <row r="1273" spans="1:12" x14ac:dyDescent="0.3">
      <c r="A1273" s="18">
        <v>1269</v>
      </c>
      <c r="B1273" s="20">
        <v>51.321324512576638</v>
      </c>
      <c r="C1273" s="20">
        <v>22.268440281920228</v>
      </c>
      <c r="D1273" s="19">
        <v>47.988323459221753</v>
      </c>
      <c r="E1273" s="19">
        <v>25.995517418006258</v>
      </c>
      <c r="F1273" s="20">
        <v>44.655322405866869</v>
      </c>
      <c r="G1273" s="20">
        <v>29.722594554092289</v>
      </c>
      <c r="H1273" s="19">
        <f t="shared" si="69"/>
        <v>574.09629703669179</v>
      </c>
      <c r="I1273" s="20">
        <f t="shared" si="70"/>
        <v>562.54508766220044</v>
      </c>
      <c r="J1273" s="19">
        <f t="shared" si="71"/>
        <v>557.86096620161197</v>
      </c>
      <c r="K1273" s="31">
        <f ca="1">Raceline!L1273</f>
        <v>49.869332692887177</v>
      </c>
      <c r="L1273" s="31">
        <f ca="1">Raceline!M1273</f>
        <v>23.892107789466117</v>
      </c>
    </row>
    <row r="1274" spans="1:12" x14ac:dyDescent="0.3">
      <c r="A1274" s="18">
        <v>1270</v>
      </c>
      <c r="B1274" s="20">
        <v>50.974213746130701</v>
      </c>
      <c r="C1274" s="20">
        <v>22.02268871138617</v>
      </c>
      <c r="D1274" s="19">
        <v>47.552283636735275</v>
      </c>
      <c r="E1274" s="19">
        <v>25.668288021021418</v>
      </c>
      <c r="F1274" s="20">
        <v>44.13035352733985</v>
      </c>
      <c r="G1274" s="20">
        <v>29.313887330656666</v>
      </c>
      <c r="H1274" s="19">
        <f t="shared" si="69"/>
        <v>574.52159660006168</v>
      </c>
      <c r="I1274" s="20">
        <f t="shared" si="70"/>
        <v>563.09025718174928</v>
      </c>
      <c r="J1274" s="19">
        <f t="shared" si="71"/>
        <v>558.52627358764516</v>
      </c>
      <c r="K1274" s="31">
        <f ca="1">Raceline!L1274</f>
        <v>49.441549090474339</v>
      </c>
      <c r="L1274" s="31">
        <f ca="1">Raceline!M1274</f>
        <v>23.655533635723437</v>
      </c>
    </row>
    <row r="1275" spans="1:12" x14ac:dyDescent="0.3">
      <c r="A1275" s="18">
        <v>1271</v>
      </c>
      <c r="B1275" s="20">
        <v>50.751282690522267</v>
      </c>
      <c r="C1275" s="20">
        <v>21.591605804126658</v>
      </c>
      <c r="D1275" s="19">
        <v>47.443473211233787</v>
      </c>
      <c r="E1275" s="19">
        <v>25.341058624036421</v>
      </c>
      <c r="F1275" s="20">
        <v>44.135663731945307</v>
      </c>
      <c r="G1275" s="20">
        <v>29.090511443946184</v>
      </c>
      <c r="H1275" s="19">
        <f t="shared" si="69"/>
        <v>575.00691168172102</v>
      </c>
      <c r="I1275" s="20">
        <f t="shared" si="70"/>
        <v>563.43510321543533</v>
      </c>
      <c r="J1275" s="19">
        <f t="shared" si="71"/>
        <v>558.74971258387598</v>
      </c>
      <c r="K1275" s="31">
        <f ca="1">Raceline!L1275</f>
        <v>49.229475197625952</v>
      </c>
      <c r="L1275" s="31">
        <f ca="1">Raceline!M1275</f>
        <v>23.316597957189618</v>
      </c>
    </row>
    <row r="1276" spans="1:12" x14ac:dyDescent="0.3">
      <c r="A1276" s="18">
        <v>1272</v>
      </c>
      <c r="B1276" s="20">
        <v>50.615712141470802</v>
      </c>
      <c r="C1276" s="20">
        <v>21.661780010462628</v>
      </c>
      <c r="D1276" s="19">
        <v>47.152661756171668</v>
      </c>
      <c r="E1276" s="19">
        <v>25.268340980261907</v>
      </c>
      <c r="F1276" s="20">
        <v>43.689611370872534</v>
      </c>
      <c r="G1276" s="20">
        <v>28.874901950061187</v>
      </c>
      <c r="H1276" s="19">
        <f t="shared" si="69"/>
        <v>575.15956748084113</v>
      </c>
      <c r="I1276" s="20">
        <f t="shared" si="70"/>
        <v>563.73486838704719</v>
      </c>
      <c r="J1276" s="19">
        <f t="shared" si="71"/>
        <v>559.24514185498538</v>
      </c>
      <c r="K1276" s="31">
        <f ca="1">Raceline!L1276</f>
        <v>48.980634787517843</v>
      </c>
      <c r="L1276" s="31">
        <f ca="1">Raceline!M1276</f>
        <v>23.364615808752649</v>
      </c>
    </row>
    <row r="1277" spans="1:12" x14ac:dyDescent="0.3">
      <c r="A1277" s="18">
        <v>1273</v>
      </c>
      <c r="B1277" s="20">
        <v>50.315331548089155</v>
      </c>
      <c r="C1277" s="20">
        <v>21.155299941479988</v>
      </c>
      <c r="D1277" s="19">
        <v>47.007522068800739</v>
      </c>
      <c r="E1277" s="19">
        <v>24.904752761389808</v>
      </c>
      <c r="F1277" s="20">
        <v>43.699712589512323</v>
      </c>
      <c r="G1277" s="20">
        <v>28.654205581299628</v>
      </c>
      <c r="H1277" s="19">
        <f t="shared" si="69"/>
        <v>575.74842277814003</v>
      </c>
      <c r="I1277" s="20">
        <f t="shared" si="70"/>
        <v>564.1263551962154</v>
      </c>
      <c r="J1277" s="19">
        <f t="shared" si="71"/>
        <v>559.46606926795744</v>
      </c>
      <c r="K1277" s="31">
        <f ca="1">Raceline!L1277</f>
        <v>48.713869529947715</v>
      </c>
      <c r="L1277" s="31">
        <f ca="1">Raceline!M1277</f>
        <v>22.970581721611602</v>
      </c>
    </row>
    <row r="1278" spans="1:12" x14ac:dyDescent="0.3">
      <c r="A1278" s="18">
        <v>1274</v>
      </c>
      <c r="B1278" s="20">
        <v>50.179760999037747</v>
      </c>
      <c r="C1278" s="20">
        <v>21.225474147816016</v>
      </c>
      <c r="D1278" s="19">
        <v>46.716710613738613</v>
      </c>
      <c r="E1278" s="19">
        <v>24.832035117615295</v>
      </c>
      <c r="F1278" s="20">
        <v>43.253660228439479</v>
      </c>
      <c r="G1278" s="20">
        <v>28.438596087414574</v>
      </c>
      <c r="H1278" s="19">
        <f t="shared" si="69"/>
        <v>575.90107857726014</v>
      </c>
      <c r="I1278" s="20">
        <f t="shared" si="70"/>
        <v>564.42612036782725</v>
      </c>
      <c r="J1278" s="19">
        <f t="shared" si="71"/>
        <v>559.96149853906684</v>
      </c>
      <c r="K1278" s="31">
        <f ca="1">Raceline!L1278</f>
        <v>48.461908659981567</v>
      </c>
      <c r="L1278" s="31">
        <f ca="1">Raceline!M1278</f>
        <v>23.014515169055226</v>
      </c>
    </row>
    <row r="1279" spans="1:12" x14ac:dyDescent="0.3">
      <c r="A1279" s="18">
        <v>1275</v>
      </c>
      <c r="B1279" s="20">
        <v>49.8793804056561</v>
      </c>
      <c r="C1279" s="20">
        <v>20.718994078833383</v>
      </c>
      <c r="D1279" s="19">
        <v>46.571570926367684</v>
      </c>
      <c r="E1279" s="19">
        <v>24.468446898743203</v>
      </c>
      <c r="F1279" s="20">
        <v>43.263761447079268</v>
      </c>
      <c r="G1279" s="20">
        <v>28.217899718653022</v>
      </c>
      <c r="H1279" s="19">
        <f t="shared" si="69"/>
        <v>576.48993387455903</v>
      </c>
      <c r="I1279" s="20">
        <f t="shared" si="70"/>
        <v>564.81760717699547</v>
      </c>
      <c r="J1279" s="19">
        <f t="shared" si="71"/>
        <v>560.1824259520389</v>
      </c>
      <c r="K1279" s="31">
        <f ca="1">Raceline!L1279</f>
        <v>48.199458933244117</v>
      </c>
      <c r="L1279" s="31">
        <f ca="1">Raceline!M1279</f>
        <v>22.623210854739465</v>
      </c>
    </row>
    <row r="1280" spans="1:12" x14ac:dyDescent="0.3">
      <c r="A1280" s="18">
        <v>1276</v>
      </c>
      <c r="B1280" s="20">
        <v>49.63606445495347</v>
      </c>
      <c r="C1280" s="20">
        <v>20.688718536518273</v>
      </c>
      <c r="D1280" s="19">
        <v>46.280759471305558</v>
      </c>
      <c r="E1280" s="19">
        <v>24.395729254968849</v>
      </c>
      <c r="F1280" s="20">
        <v>42.925454487657646</v>
      </c>
      <c r="G1280" s="20">
        <v>28.102739973419425</v>
      </c>
      <c r="H1280" s="19">
        <f t="shared" si="69"/>
        <v>576.73512616711491</v>
      </c>
      <c r="I1280" s="20">
        <f t="shared" si="70"/>
        <v>565.1173723486072</v>
      </c>
      <c r="J1280" s="19">
        <f t="shared" si="71"/>
        <v>560.53979602033701</v>
      </c>
      <c r="K1280" s="31">
        <f ca="1">Raceline!L1280</f>
        <v>47.892701837976112</v>
      </c>
      <c r="L1280" s="31">
        <f ca="1">Raceline!M1280</f>
        <v>22.614821808434513</v>
      </c>
    </row>
    <row r="1281" spans="1:12" x14ac:dyDescent="0.3">
      <c r="A1281" s="18">
        <v>1277</v>
      </c>
      <c r="B1281" s="20">
        <v>49.383235307221334</v>
      </c>
      <c r="C1281" s="20">
        <v>20.230431760927427</v>
      </c>
      <c r="D1281" s="19">
        <v>46.135619783934629</v>
      </c>
      <c r="E1281" s="19">
        <v>24.03214103609659</v>
      </c>
      <c r="F1281" s="20">
        <v>42.888004260647925</v>
      </c>
      <c r="G1281" s="20">
        <v>27.833850311265753</v>
      </c>
      <c r="H1281" s="19">
        <f t="shared" si="69"/>
        <v>577.25852787386066</v>
      </c>
      <c r="I1281" s="20">
        <f t="shared" si="70"/>
        <v>565.50885915777553</v>
      </c>
      <c r="J1281" s="19">
        <f t="shared" si="71"/>
        <v>560.81128113948023</v>
      </c>
      <c r="K1281" s="31">
        <f ca="1">Raceline!L1281</f>
        <v>47.658083374458755</v>
      </c>
      <c r="L1281" s="31">
        <f ca="1">Raceline!M1281</f>
        <v>22.249921462473758</v>
      </c>
    </row>
    <row r="1282" spans="1:12" x14ac:dyDescent="0.3">
      <c r="A1282" s="18">
        <v>1278</v>
      </c>
      <c r="B1282" s="20">
        <v>49.204976596948917</v>
      </c>
      <c r="C1282" s="20">
        <v>20.36291739640879</v>
      </c>
      <c r="D1282" s="19">
        <v>45.808390386949796</v>
      </c>
      <c r="E1282" s="19">
        <v>24.03214103609659</v>
      </c>
      <c r="F1282" s="20">
        <v>42.411804176950675</v>
      </c>
      <c r="G1282" s="20">
        <v>27.70136467578439</v>
      </c>
      <c r="H1282" s="19">
        <f t="shared" si="69"/>
        <v>577.48062832725259</v>
      </c>
      <c r="I1282" s="20">
        <f t="shared" si="70"/>
        <v>565.83608855476041</v>
      </c>
      <c r="J1282" s="19">
        <f t="shared" si="71"/>
        <v>561.30556745663068</v>
      </c>
      <c r="K1282" s="31">
        <f ca="1">Raceline!L1282</f>
        <v>47.361552872301793</v>
      </c>
      <c r="L1282" s="31">
        <f ca="1">Raceline!M1282</f>
        <v>22.35430919106555</v>
      </c>
    </row>
    <row r="1283" spans="1:12" x14ac:dyDescent="0.3">
      <c r="A1283" s="18">
        <v>1279</v>
      </c>
      <c r="B1283" s="20">
        <v>48.725226202733545</v>
      </c>
      <c r="C1283" s="20">
        <v>19.886546884194033</v>
      </c>
      <c r="D1283" s="19">
        <v>45.372439244516741</v>
      </c>
      <c r="E1283" s="19">
        <v>23.595835173449981</v>
      </c>
      <c r="F1283" s="20">
        <v>42.019652286299937</v>
      </c>
      <c r="G1283" s="20">
        <v>27.305123462705929</v>
      </c>
      <c r="H1283" s="19">
        <f t="shared" si="69"/>
        <v>578.15671212801806</v>
      </c>
      <c r="I1283" s="20">
        <f t="shared" si="70"/>
        <v>566.45286744899113</v>
      </c>
      <c r="J1283" s="19">
        <f t="shared" si="71"/>
        <v>561.86305306566726</v>
      </c>
      <c r="K1283" s="31">
        <f ca="1">Raceline!L1283</f>
        <v>46.867280036546987</v>
      </c>
      <c r="L1283" s="31">
        <f ca="1">Raceline!M1283</f>
        <v>21.942048185705048</v>
      </c>
    </row>
    <row r="1284" spans="1:12" x14ac:dyDescent="0.3">
      <c r="A1284" s="18">
        <v>1280</v>
      </c>
      <c r="B1284" s="20">
        <v>48.286935059738234</v>
      </c>
      <c r="C1284" s="20">
        <v>19.561164911089136</v>
      </c>
      <c r="D1284" s="19">
        <v>44.97272868389971</v>
      </c>
      <c r="E1284" s="19">
        <v>23.304964598352239</v>
      </c>
      <c r="F1284" s="20">
        <v>41.658522308061187</v>
      </c>
      <c r="G1284" s="20">
        <v>27.048764285615341</v>
      </c>
      <c r="H1284" s="19">
        <f t="shared" si="69"/>
        <v>578.70258075181846</v>
      </c>
      <c r="I1284" s="20">
        <f t="shared" si="70"/>
        <v>566.94720966216585</v>
      </c>
      <c r="J1284" s="19">
        <f t="shared" si="71"/>
        <v>562.30592425332941</v>
      </c>
      <c r="K1284" s="31">
        <f ca="1">Raceline!L1284</f>
        <v>46.412858065674634</v>
      </c>
      <c r="L1284" s="31">
        <f ca="1">Raceline!M1284</f>
        <v>21.67816309063284</v>
      </c>
    </row>
    <row r="1285" spans="1:12" x14ac:dyDescent="0.3">
      <c r="A1285" s="18">
        <v>1281</v>
      </c>
      <c r="B1285" s="20">
        <v>48.140229776363761</v>
      </c>
      <c r="C1285" s="20">
        <v>19.196191328808517</v>
      </c>
      <c r="D1285" s="19">
        <v>44.827588996528775</v>
      </c>
      <c r="E1285" s="19">
        <v>22.941376379480147</v>
      </c>
      <c r="F1285" s="20">
        <v>41.514948216693789</v>
      </c>
      <c r="G1285" s="20">
        <v>26.686561430151777</v>
      </c>
      <c r="H1285" s="19">
        <f t="shared" ref="H1285:H1348" si="72">SQRT((B1285-B1284)^2+(C1285-C1284)^2)+H1284</f>
        <v>579.09593575170118</v>
      </c>
      <c r="I1285" s="20">
        <f t="shared" ref="I1285:I1348" si="73">SQRT((D1285-D1284)^2+(E1285-E1284)^2)+I1284</f>
        <v>567.33869647133406</v>
      </c>
      <c r="J1285" s="19">
        <f t="shared" ref="J1285:J1348" si="74">SQRT((F1285-F1284)^2+(G1285-G1284)^2)+J1284</f>
        <v>562.69554513087314</v>
      </c>
      <c r="K1285" s="31">
        <f ca="1">Raceline!L1285</f>
        <v>46.229895024397678</v>
      </c>
      <c r="L1285" s="31">
        <f ca="1">Raceline!M1285</f>
        <v>21.355965850209618</v>
      </c>
    </row>
    <row r="1286" spans="1:12" x14ac:dyDescent="0.3">
      <c r="A1286" s="18">
        <v>1282</v>
      </c>
      <c r="B1286" s="20">
        <v>47.850983917305228</v>
      </c>
      <c r="C1286" s="20">
        <v>19.124859048442737</v>
      </c>
      <c r="D1286" s="19">
        <v>44.536777541466655</v>
      </c>
      <c r="E1286" s="19">
        <v>22.868658735705793</v>
      </c>
      <c r="F1286" s="20">
        <v>41.222571165628082</v>
      </c>
      <c r="G1286" s="20">
        <v>26.612458422968849</v>
      </c>
      <c r="H1286" s="19">
        <f t="shared" si="72"/>
        <v>579.39384758631786</v>
      </c>
      <c r="I1286" s="20">
        <f t="shared" si="73"/>
        <v>567.6384616429458</v>
      </c>
      <c r="J1286" s="19">
        <f t="shared" si="74"/>
        <v>562.9971667409468</v>
      </c>
      <c r="K1286" s="31">
        <f ca="1">Raceline!L1286</f>
        <v>45.90294228653363</v>
      </c>
      <c r="L1286" s="31">
        <f ca="1">Raceline!M1286</f>
        <v>21.325409292153132</v>
      </c>
    </row>
    <row r="1287" spans="1:12" x14ac:dyDescent="0.3">
      <c r="A1287" s="18">
        <v>1283</v>
      </c>
      <c r="B1287" s="20">
        <v>47.666691534523061</v>
      </c>
      <c r="C1287" s="20">
        <v>18.726972663373495</v>
      </c>
      <c r="D1287" s="19">
        <v>44.39163785409572</v>
      </c>
      <c r="E1287" s="19">
        <v>22.505070516833534</v>
      </c>
      <c r="F1287" s="20">
        <v>41.116584173668379</v>
      </c>
      <c r="G1287" s="20">
        <v>26.283168370293573</v>
      </c>
      <c r="H1287" s="19">
        <f t="shared" si="72"/>
        <v>579.83234189389213</v>
      </c>
      <c r="I1287" s="20">
        <f t="shared" si="73"/>
        <v>568.02994845211413</v>
      </c>
      <c r="J1287" s="19">
        <f t="shared" si="74"/>
        <v>563.34309329565974</v>
      </c>
      <c r="K1287" s="31">
        <f ca="1">Raceline!L1287</f>
        <v>45.705653187060477</v>
      </c>
      <c r="L1287" s="31">
        <f ca="1">Raceline!M1287</f>
        <v>20.989224062603828</v>
      </c>
    </row>
    <row r="1288" spans="1:12" x14ac:dyDescent="0.3">
      <c r="A1288" s="18">
        <v>1284</v>
      </c>
      <c r="B1288" s="20">
        <v>47.265703917504858</v>
      </c>
      <c r="C1288" s="20">
        <v>18.561493757426685</v>
      </c>
      <c r="D1288" s="19">
        <v>44.1008263990336</v>
      </c>
      <c r="E1288" s="19">
        <v>22.432352873059184</v>
      </c>
      <c r="F1288" s="20">
        <v>40.935948880562343</v>
      </c>
      <c r="G1288" s="20">
        <v>26.303211988691682</v>
      </c>
      <c r="H1288" s="19">
        <f t="shared" si="72"/>
        <v>580.26613255459756</v>
      </c>
      <c r="I1288" s="20">
        <f t="shared" si="73"/>
        <v>568.32971362372587</v>
      </c>
      <c r="J1288" s="19">
        <f t="shared" si="74"/>
        <v>563.52483722473028</v>
      </c>
      <c r="K1288" s="31">
        <f ca="1">Raceline!L1288</f>
        <v>45.33619179145267</v>
      </c>
      <c r="L1288" s="31">
        <f ca="1">Raceline!M1288</f>
        <v>20.921417501161407</v>
      </c>
    </row>
    <row r="1289" spans="1:12" x14ac:dyDescent="0.3">
      <c r="A1289" s="18">
        <v>1285</v>
      </c>
      <c r="B1289" s="20">
        <v>46.948714003962138</v>
      </c>
      <c r="C1289" s="20">
        <v>18.330329752083944</v>
      </c>
      <c r="D1289" s="19">
        <v>43.628457314677668</v>
      </c>
      <c r="E1289" s="19">
        <v>22.068764654186928</v>
      </c>
      <c r="F1289" s="20">
        <v>40.308200625393198</v>
      </c>
      <c r="G1289" s="20">
        <v>25.807199556289913</v>
      </c>
      <c r="H1289" s="19">
        <f t="shared" si="72"/>
        <v>580.65845818803734</v>
      </c>
      <c r="I1289" s="20">
        <f t="shared" si="73"/>
        <v>568.92580836850891</v>
      </c>
      <c r="J1289" s="19">
        <f t="shared" si="74"/>
        <v>564.32489735057402</v>
      </c>
      <c r="K1289" s="31">
        <f ca="1">Raceline!L1289</f>
        <v>44.888714242252398</v>
      </c>
      <c r="L1289" s="31">
        <f ca="1">Raceline!M1289</f>
        <v>20.649781447597025</v>
      </c>
    </row>
    <row r="1290" spans="1:12" x14ac:dyDescent="0.3">
      <c r="A1290" s="18">
        <v>1286</v>
      </c>
      <c r="B1290" s="20">
        <v>46.353461062861328</v>
      </c>
      <c r="C1290" s="20">
        <v>17.874541611225666</v>
      </c>
      <c r="D1290" s="19">
        <v>43.228746754060637</v>
      </c>
      <c r="E1290" s="19">
        <v>21.777894079089183</v>
      </c>
      <c r="F1290" s="20">
        <v>40.104032445259946</v>
      </c>
      <c r="G1290" s="20">
        <v>25.6812465469527</v>
      </c>
      <c r="H1290" s="19">
        <f t="shared" si="72"/>
        <v>581.40817072843947</v>
      </c>
      <c r="I1290" s="20">
        <f t="shared" si="73"/>
        <v>569.42015058168363</v>
      </c>
      <c r="J1290" s="19">
        <f t="shared" si="74"/>
        <v>564.5647906734074</v>
      </c>
      <c r="K1290" s="31">
        <f ca="1">Raceline!L1290</f>
        <v>44.381491533114094</v>
      </c>
      <c r="L1290" s="31">
        <f ca="1">Raceline!M1290</f>
        <v>20.337900296149677</v>
      </c>
    </row>
    <row r="1291" spans="1:12" x14ac:dyDescent="0.3">
      <c r="A1291" s="18">
        <v>1287</v>
      </c>
      <c r="B1291" s="20">
        <v>46.258570074295783</v>
      </c>
      <c r="C1291" s="20">
        <v>17.551714773869364</v>
      </c>
      <c r="D1291" s="19">
        <v>43.083607066689702</v>
      </c>
      <c r="E1291" s="19">
        <v>21.414305860217095</v>
      </c>
      <c r="F1291" s="20">
        <v>39.90864405908362</v>
      </c>
      <c r="G1291" s="20">
        <v>25.276896946564825</v>
      </c>
      <c r="H1291" s="19">
        <f t="shared" si="72"/>
        <v>581.74465470521761</v>
      </c>
      <c r="I1291" s="20">
        <f t="shared" si="73"/>
        <v>569.81163739085184</v>
      </c>
      <c r="J1291" s="19">
        <f t="shared" si="74"/>
        <v>565.01387331701153</v>
      </c>
      <c r="K1291" s="31">
        <f ca="1">Raceline!L1291</f>
        <v>44.221436779720094</v>
      </c>
      <c r="L1291" s="31">
        <f ca="1">Raceline!M1291</f>
        <v>20.030046926552668</v>
      </c>
    </row>
    <row r="1292" spans="1:12" x14ac:dyDescent="0.3">
      <c r="A1292" s="18">
        <v>1288</v>
      </c>
      <c r="B1292" s="20">
        <v>45.826230563784506</v>
      </c>
      <c r="C1292" s="20">
        <v>17.366884153115006</v>
      </c>
      <c r="D1292" s="19">
        <v>42.792795611627582</v>
      </c>
      <c r="E1292" s="19">
        <v>21.341588216442577</v>
      </c>
      <c r="F1292" s="20">
        <v>39.759360659470659</v>
      </c>
      <c r="G1292" s="20">
        <v>25.316292279770149</v>
      </c>
      <c r="H1292" s="19">
        <f t="shared" si="72"/>
        <v>582.21484595430411</v>
      </c>
      <c r="I1292" s="20">
        <f t="shared" si="73"/>
        <v>570.1114025624637</v>
      </c>
      <c r="J1292" s="19">
        <f t="shared" si="74"/>
        <v>565.16826737673648</v>
      </c>
      <c r="K1292" s="31">
        <f ca="1">Raceline!L1292</f>
        <v>43.848306993099612</v>
      </c>
      <c r="L1292" s="31">
        <f ca="1">Raceline!M1292</f>
        <v>19.958553655624886</v>
      </c>
    </row>
    <row r="1293" spans="1:12" x14ac:dyDescent="0.3">
      <c r="A1293" s="18">
        <v>1289</v>
      </c>
      <c r="B1293" s="20">
        <v>45.542395711521415</v>
      </c>
      <c r="C1293" s="20">
        <v>17.154531078415406</v>
      </c>
      <c r="D1293" s="19">
        <v>42.32042652727165</v>
      </c>
      <c r="E1293" s="19">
        <v>20.977999997570482</v>
      </c>
      <c r="F1293" s="20">
        <v>39.098457343021884</v>
      </c>
      <c r="G1293" s="20">
        <v>24.801468916725558</v>
      </c>
      <c r="H1293" s="19">
        <f t="shared" si="72"/>
        <v>582.56932592791838</v>
      </c>
      <c r="I1293" s="20">
        <f t="shared" si="73"/>
        <v>570.70749730724663</v>
      </c>
      <c r="J1293" s="19">
        <f t="shared" si="74"/>
        <v>566.00602407699591</v>
      </c>
      <c r="K1293" s="31">
        <f ca="1">Raceline!L1293</f>
        <v>43.408370070563713</v>
      </c>
      <c r="L1293" s="31">
        <f ca="1">Raceline!M1293</f>
        <v>19.686951546856875</v>
      </c>
    </row>
    <row r="1294" spans="1:12" x14ac:dyDescent="0.3">
      <c r="A1294" s="18">
        <v>1290</v>
      </c>
      <c r="B1294" s="20">
        <v>45.011044142553203</v>
      </c>
      <c r="C1294" s="20">
        <v>16.75649693326082</v>
      </c>
      <c r="D1294" s="19">
        <v>41.920715966654782</v>
      </c>
      <c r="E1294" s="19">
        <v>20.687129422472744</v>
      </c>
      <c r="F1294" s="20">
        <v>38.830387790756362</v>
      </c>
      <c r="G1294" s="20">
        <v>24.617761911684667</v>
      </c>
      <c r="H1294" s="19">
        <f t="shared" si="72"/>
        <v>583.23322778102158</v>
      </c>
      <c r="I1294" s="20">
        <f t="shared" si="73"/>
        <v>571.20183952042123</v>
      </c>
      <c r="J1294" s="19">
        <f t="shared" si="74"/>
        <v>566.33100030466949</v>
      </c>
      <c r="K1294" s="31">
        <f ca="1">Raceline!L1294</f>
        <v>42.932776126237371</v>
      </c>
      <c r="L1294" s="31">
        <f ca="1">Raceline!M1294</f>
        <v>19.3998756688691</v>
      </c>
    </row>
    <row r="1295" spans="1:12" x14ac:dyDescent="0.3">
      <c r="A1295" s="18">
        <v>1291</v>
      </c>
      <c r="B1295" s="20">
        <v>44.865904455182267</v>
      </c>
      <c r="C1295" s="20">
        <v>16.392908714388721</v>
      </c>
      <c r="D1295" s="19">
        <v>41.775576279283847</v>
      </c>
      <c r="E1295" s="19">
        <v>20.323541203600648</v>
      </c>
      <c r="F1295" s="20">
        <v>38.685248103385426</v>
      </c>
      <c r="G1295" s="20">
        <v>24.254173692812575</v>
      </c>
      <c r="H1295" s="19">
        <f t="shared" si="72"/>
        <v>583.6247145901898</v>
      </c>
      <c r="I1295" s="20">
        <f t="shared" si="73"/>
        <v>571.59332632958944</v>
      </c>
      <c r="J1295" s="19">
        <f t="shared" si="74"/>
        <v>566.7224871138377</v>
      </c>
      <c r="K1295" s="31">
        <f ca="1">Raceline!L1295</f>
        <v>42.756591245145628</v>
      </c>
      <c r="L1295" s="31">
        <f ca="1">Raceline!M1295</f>
        <v>19.075774274737682</v>
      </c>
    </row>
    <row r="1296" spans="1:12" x14ac:dyDescent="0.3">
      <c r="A1296" s="18">
        <v>1292</v>
      </c>
      <c r="B1296" s="20">
        <v>44.394416014733807</v>
      </c>
      <c r="C1296" s="20">
        <v>16.283655479113641</v>
      </c>
      <c r="D1296" s="19">
        <v>41.44834688229885</v>
      </c>
      <c r="E1296" s="19">
        <v>20.323541203600648</v>
      </c>
      <c r="F1296" s="20">
        <v>38.502277749863893</v>
      </c>
      <c r="G1296" s="20">
        <v>24.363426928087655</v>
      </c>
      <c r="H1296" s="19">
        <f t="shared" si="72"/>
        <v>584.10869560107199</v>
      </c>
      <c r="I1296" s="20">
        <f t="shared" si="73"/>
        <v>571.92055572657443</v>
      </c>
      <c r="J1296" s="19">
        <f t="shared" si="74"/>
        <v>566.93559370614742</v>
      </c>
      <c r="K1296" s="31">
        <f ca="1">Raceline!L1296</f>
        <v>42.354346449702611</v>
      </c>
      <c r="L1296" s="31">
        <f ca="1">Raceline!M1296</f>
        <v>19.081162103107268</v>
      </c>
    </row>
    <row r="1297" spans="1:12" x14ac:dyDescent="0.3">
      <c r="A1297" s="18">
        <v>1293</v>
      </c>
      <c r="B1297" s="20">
        <v>44.151041236131363</v>
      </c>
      <c r="C1297" s="20">
        <v>16.111563164176111</v>
      </c>
      <c r="D1297" s="19">
        <v>41.048636321681819</v>
      </c>
      <c r="E1297" s="19">
        <v>20.032670628502906</v>
      </c>
      <c r="F1297" s="20">
        <v>37.946231407232276</v>
      </c>
      <c r="G1297" s="20">
        <v>23.953778092829701</v>
      </c>
      <c r="H1297" s="19">
        <f t="shared" si="72"/>
        <v>584.4067678200397</v>
      </c>
      <c r="I1297" s="20">
        <f t="shared" si="73"/>
        <v>572.41489793974915</v>
      </c>
      <c r="J1297" s="19">
        <f t="shared" si="74"/>
        <v>567.62624535740315</v>
      </c>
      <c r="K1297" s="31">
        <f ca="1">Raceline!L1297</f>
        <v>41.972342924974718</v>
      </c>
      <c r="L1297" s="31">
        <f ca="1">Raceline!M1297</f>
        <v>18.865204434728398</v>
      </c>
    </row>
    <row r="1298" spans="1:12" x14ac:dyDescent="0.3">
      <c r="A1298" s="18">
        <v>1294</v>
      </c>
      <c r="B1298" s="20">
        <v>43.757867098264754</v>
      </c>
      <c r="C1298" s="20">
        <v>15.563894319602648</v>
      </c>
      <c r="D1298" s="19">
        <v>40.903496634310883</v>
      </c>
      <c r="E1298" s="19">
        <v>19.669082409630651</v>
      </c>
      <c r="F1298" s="20">
        <v>38.049126170357013</v>
      </c>
      <c r="G1298" s="20">
        <v>23.774270499658655</v>
      </c>
      <c r="H1298" s="19">
        <f t="shared" si="72"/>
        <v>585.08095404505741</v>
      </c>
      <c r="I1298" s="20">
        <f t="shared" si="73"/>
        <v>572.80638474891748</v>
      </c>
      <c r="J1298" s="19">
        <f t="shared" si="74"/>
        <v>567.83315187804601</v>
      </c>
      <c r="K1298" s="31">
        <f ca="1">Raceline!L1298</f>
        <v>41.725785180123218</v>
      </c>
      <c r="L1298" s="31">
        <f ca="1">Raceline!M1298</f>
        <v>18.486457663661522</v>
      </c>
    </row>
    <row r="1299" spans="1:12" x14ac:dyDescent="0.3">
      <c r="A1299" s="18">
        <v>1295</v>
      </c>
      <c r="B1299" s="20">
        <v>43.592268142649743</v>
      </c>
      <c r="C1299" s="20">
        <v>15.681133245074186</v>
      </c>
      <c r="D1299" s="19">
        <v>40.576267237326043</v>
      </c>
      <c r="E1299" s="19">
        <v>19.669082409630651</v>
      </c>
      <c r="F1299" s="20">
        <v>37.560266332002342</v>
      </c>
      <c r="G1299" s="20">
        <v>23.657031574187116</v>
      </c>
      <c r="H1299" s="19">
        <f t="shared" si="72"/>
        <v>585.28385298479463</v>
      </c>
      <c r="I1299" s="20">
        <f t="shared" si="73"/>
        <v>573.13361414590236</v>
      </c>
      <c r="J1299" s="19">
        <f t="shared" si="74"/>
        <v>568.33587337868221</v>
      </c>
      <c r="K1299" s="31">
        <f ca="1">Raceline!L1299</f>
        <v>41.416389314499781</v>
      </c>
      <c r="L1299" s="31">
        <f ca="1">Raceline!M1299</f>
        <v>18.558219302833653</v>
      </c>
    </row>
    <row r="1300" spans="1:12" x14ac:dyDescent="0.3">
      <c r="A1300" s="18">
        <v>1296</v>
      </c>
      <c r="B1300" s="20">
        <v>43.083865485589875</v>
      </c>
      <c r="C1300" s="20">
        <v>15.31034316779815</v>
      </c>
      <c r="D1300" s="19">
        <v>40.176556676709012</v>
      </c>
      <c r="E1300" s="19">
        <v>19.378211834533072</v>
      </c>
      <c r="F1300" s="20">
        <v>37.269247867828149</v>
      </c>
      <c r="G1300" s="20">
        <v>23.446080501267993</v>
      </c>
      <c r="H1300" s="19">
        <f t="shared" si="72"/>
        <v>585.91310535317473</v>
      </c>
      <c r="I1300" s="20">
        <f t="shared" si="73"/>
        <v>573.62795635907696</v>
      </c>
      <c r="J1300" s="19">
        <f t="shared" si="74"/>
        <v>568.69530640673611</v>
      </c>
      <c r="K1300" s="31">
        <f ca="1">Raceline!L1300</f>
        <v>40.959099648797142</v>
      </c>
      <c r="L1300" s="31">
        <f ca="1">Raceline!M1300</f>
        <v>18.283287887408132</v>
      </c>
    </row>
    <row r="1301" spans="1:12" x14ac:dyDescent="0.3">
      <c r="A1301" s="18">
        <v>1297</v>
      </c>
      <c r="B1301" s="20">
        <v>42.567617132436091</v>
      </c>
      <c r="C1301" s="20">
        <v>15.024887643195182</v>
      </c>
      <c r="D1301" s="19">
        <v>39.704098912299649</v>
      </c>
      <c r="E1301" s="19">
        <v>19.123700081322429</v>
      </c>
      <c r="F1301" s="20">
        <v>36.840580692163208</v>
      </c>
      <c r="G1301" s="20">
        <v>23.222512519449676</v>
      </c>
      <c r="H1301" s="19">
        <f t="shared" si="72"/>
        <v>586.50301824391397</v>
      </c>
      <c r="I1301" s="20">
        <f t="shared" si="73"/>
        <v>574.1646057526973</v>
      </c>
      <c r="J1301" s="19">
        <f t="shared" si="74"/>
        <v>569.17877118310241</v>
      </c>
      <c r="K1301" s="31">
        <f ca="1">Raceline!L1301</f>
        <v>40.448354330295118</v>
      </c>
      <c r="L1301" s="31">
        <f ca="1">Raceline!M1301</f>
        <v>18.058380034475277</v>
      </c>
    </row>
    <row r="1302" spans="1:12" x14ac:dyDescent="0.3">
      <c r="A1302" s="18">
        <v>1298</v>
      </c>
      <c r="B1302" s="20">
        <v>42.347883495452109</v>
      </c>
      <c r="C1302" s="20">
        <v>14.622357518845623</v>
      </c>
      <c r="D1302" s="19">
        <v>39.595288486798161</v>
      </c>
      <c r="E1302" s="19">
        <v>18.796470684337592</v>
      </c>
      <c r="F1302" s="20">
        <v>36.842693478144213</v>
      </c>
      <c r="G1302" s="20">
        <v>22.970583849829559</v>
      </c>
      <c r="H1302" s="19">
        <f t="shared" si="72"/>
        <v>586.96161760308394</v>
      </c>
      <c r="I1302" s="20">
        <f t="shared" si="73"/>
        <v>574.50945178638312</v>
      </c>
      <c r="J1302" s="19">
        <f t="shared" si="74"/>
        <v>569.43070871194868</v>
      </c>
      <c r="K1302" s="31">
        <f ca="1">Raceline!L1302</f>
        <v>40.285619832716769</v>
      </c>
      <c r="L1302" s="31">
        <f ca="1">Raceline!M1302</f>
        <v>17.749632645871571</v>
      </c>
    </row>
    <row r="1303" spans="1:12" x14ac:dyDescent="0.3">
      <c r="A1303" s="18">
        <v>1299</v>
      </c>
      <c r="B1303" s="20">
        <v>42.047901608778744</v>
      </c>
      <c r="C1303" s="20">
        <v>14.640453893015403</v>
      </c>
      <c r="D1303" s="19">
        <v>39.268059089813327</v>
      </c>
      <c r="E1303" s="19">
        <v>18.796470684337592</v>
      </c>
      <c r="F1303" s="20">
        <v>36.488216570847911</v>
      </c>
      <c r="G1303" s="20">
        <v>22.95248747565978</v>
      </c>
      <c r="H1303" s="19">
        <f t="shared" si="72"/>
        <v>587.26214482496277</v>
      </c>
      <c r="I1303" s="20">
        <f t="shared" si="73"/>
        <v>574.836681183368</v>
      </c>
      <c r="J1303" s="19">
        <f t="shared" si="74"/>
        <v>569.78564723699833</v>
      </c>
      <c r="K1303" s="31">
        <f ca="1">Raceline!L1303</f>
        <v>39.94026999494416</v>
      </c>
      <c r="L1303" s="31">
        <f ca="1">Raceline!M1303</f>
        <v>17.791478570585273</v>
      </c>
    </row>
    <row r="1304" spans="1:12" x14ac:dyDescent="0.3">
      <c r="A1304" s="18">
        <v>1300</v>
      </c>
      <c r="B1304" s="20">
        <v>41.594302888072917</v>
      </c>
      <c r="C1304" s="20">
        <v>14.314040395562678</v>
      </c>
      <c r="D1304" s="19">
        <v>38.86834852919629</v>
      </c>
      <c r="E1304" s="19">
        <v>18.505600109239854</v>
      </c>
      <c r="F1304" s="20">
        <v>36.142394170319662</v>
      </c>
      <c r="G1304" s="20">
        <v>22.69715982291703</v>
      </c>
      <c r="H1304" s="19">
        <f t="shared" si="72"/>
        <v>587.82098073177735</v>
      </c>
      <c r="I1304" s="20">
        <f t="shared" si="73"/>
        <v>575.33102339654272</v>
      </c>
      <c r="J1304" s="19">
        <f t="shared" si="74"/>
        <v>570.21551389418664</v>
      </c>
      <c r="K1304" s="31">
        <f ca="1">Raceline!L1304</f>
        <v>39.5034438157954</v>
      </c>
      <c r="L1304" s="31">
        <f ca="1">Raceline!M1304</f>
        <v>17.529046775180319</v>
      </c>
    </row>
    <row r="1305" spans="1:12" x14ac:dyDescent="0.3">
      <c r="A1305" s="18">
        <v>1301</v>
      </c>
      <c r="B1305" s="20">
        <v>41.078237177726692</v>
      </c>
      <c r="C1305" s="20">
        <v>14.031489119017738</v>
      </c>
      <c r="D1305" s="19">
        <v>38.395890764786927</v>
      </c>
      <c r="E1305" s="19">
        <v>18.251088356029374</v>
      </c>
      <c r="F1305" s="20">
        <v>35.713544351847162</v>
      </c>
      <c r="G1305" s="20">
        <v>22.47068759304101</v>
      </c>
      <c r="H1305" s="19">
        <f t="shared" si="72"/>
        <v>588.40933355217715</v>
      </c>
      <c r="I1305" s="20">
        <f t="shared" si="73"/>
        <v>575.86767279016294</v>
      </c>
      <c r="J1305" s="19">
        <f t="shared" si="74"/>
        <v>570.70049001494817</v>
      </c>
      <c r="K1305" s="31">
        <f ca="1">Raceline!L1305</f>
        <v>38.997510779628819</v>
      </c>
      <c r="L1305" s="31">
        <f ca="1">Raceline!M1305</f>
        <v>17.304679889415418</v>
      </c>
    </row>
    <row r="1306" spans="1:12" x14ac:dyDescent="0.3">
      <c r="A1306" s="18">
        <v>1302</v>
      </c>
      <c r="B1306" s="20">
        <v>40.820088837714856</v>
      </c>
      <c r="C1306" s="20">
        <v>13.61295789930241</v>
      </c>
      <c r="D1306" s="19">
        <v>38.287080339285446</v>
      </c>
      <c r="E1306" s="19">
        <v>17.923858959044374</v>
      </c>
      <c r="F1306" s="20">
        <v>35.754071840856035</v>
      </c>
      <c r="G1306" s="20">
        <v>22.234760018786339</v>
      </c>
      <c r="H1306" s="19">
        <f t="shared" si="72"/>
        <v>588.90107428399347</v>
      </c>
      <c r="I1306" s="20">
        <f t="shared" si="73"/>
        <v>576.212518823849</v>
      </c>
      <c r="J1306" s="19">
        <f t="shared" si="74"/>
        <v>570.93987317571566</v>
      </c>
      <c r="K1306" s="31">
        <f ca="1">Raceline!L1306</f>
        <v>38.833554749944177</v>
      </c>
      <c r="L1306" s="31">
        <f ca="1">Raceline!M1306</f>
        <v>16.993819791196614</v>
      </c>
    </row>
    <row r="1307" spans="1:12" x14ac:dyDescent="0.3">
      <c r="A1307" s="18">
        <v>1303</v>
      </c>
      <c r="B1307" s="20">
        <v>40.562553379687827</v>
      </c>
      <c r="C1307" s="20">
        <v>13.763804553091475</v>
      </c>
      <c r="D1307" s="19">
        <v>37.959762262247182</v>
      </c>
      <c r="E1307" s="19">
        <v>18.032935424705986</v>
      </c>
      <c r="F1307" s="20">
        <v>35.356971144806536</v>
      </c>
      <c r="G1307" s="20">
        <v>22.302066296320497</v>
      </c>
      <c r="H1307" s="19">
        <f t="shared" si="72"/>
        <v>589.19953571383076</v>
      </c>
      <c r="I1307" s="20">
        <f t="shared" si="73"/>
        <v>576.55753302488608</v>
      </c>
      <c r="J1307" s="19">
        <f t="shared" si="74"/>
        <v>571.34263749612956</v>
      </c>
      <c r="K1307" s="31">
        <f ca="1">Raceline!L1307</f>
        <v>38.499425235937551</v>
      </c>
      <c r="L1307" s="31">
        <f ca="1">Raceline!M1307</f>
        <v>17.147773397753053</v>
      </c>
    </row>
    <row r="1308" spans="1:12" x14ac:dyDescent="0.3">
      <c r="A1308" s="18">
        <v>1304</v>
      </c>
      <c r="B1308" s="20">
        <v>40.404556936330764</v>
      </c>
      <c r="C1308" s="20">
        <v>13.40697354065307</v>
      </c>
      <c r="D1308" s="19">
        <v>37.850951836745693</v>
      </c>
      <c r="E1308" s="19">
        <v>17.705706027720986</v>
      </c>
      <c r="F1308" s="20">
        <v>35.297346737160623</v>
      </c>
      <c r="G1308" s="20">
        <v>22.004438514788902</v>
      </c>
      <c r="H1308" s="19">
        <f t="shared" si="72"/>
        <v>589.58978082597355</v>
      </c>
      <c r="I1308" s="20">
        <f t="shared" si="73"/>
        <v>576.90237905857214</v>
      </c>
      <c r="J1308" s="19">
        <f t="shared" si="74"/>
        <v>571.64617887111251</v>
      </c>
      <c r="K1308" s="31">
        <f ca="1">Raceline!L1308</f>
        <v>38.359341009185002</v>
      </c>
      <c r="L1308" s="31">
        <f ca="1">Raceline!M1308</f>
        <v>16.849884956564161</v>
      </c>
    </row>
    <row r="1309" spans="1:12" x14ac:dyDescent="0.3">
      <c r="A1309" s="18">
        <v>1305</v>
      </c>
      <c r="B1309" s="20">
        <v>39.934143654755161</v>
      </c>
      <c r="C1309" s="20">
        <v>13.325081692502932</v>
      </c>
      <c r="D1309" s="19">
        <v>37.523722439760697</v>
      </c>
      <c r="E1309" s="19">
        <v>17.705706027720986</v>
      </c>
      <c r="F1309" s="20">
        <v>35.113301224766232</v>
      </c>
      <c r="G1309" s="20">
        <v>22.086330362939037</v>
      </c>
      <c r="H1309" s="19">
        <f t="shared" si="72"/>
        <v>590.06726897271244</v>
      </c>
      <c r="I1309" s="20">
        <f t="shared" si="73"/>
        <v>577.22960845555713</v>
      </c>
      <c r="J1309" s="19">
        <f t="shared" si="74"/>
        <v>571.84762123365317</v>
      </c>
      <c r="K1309" s="31">
        <f ca="1">Raceline!L1309</f>
        <v>37.984071928222733</v>
      </c>
      <c r="L1309" s="31">
        <f ca="1">Raceline!M1309</f>
        <v>16.869081225666793</v>
      </c>
    </row>
    <row r="1310" spans="1:12" x14ac:dyDescent="0.3">
      <c r="A1310" s="18">
        <v>1306</v>
      </c>
      <c r="B1310" s="20">
        <v>39.527545419781276</v>
      </c>
      <c r="C1310" s="20">
        <v>13.123307827997779</v>
      </c>
      <c r="D1310" s="19">
        <v>37.087593937220952</v>
      </c>
      <c r="E1310" s="19">
        <v>17.487553096397765</v>
      </c>
      <c r="F1310" s="20">
        <v>34.647642454660627</v>
      </c>
      <c r="G1310" s="20">
        <v>21.851798364797752</v>
      </c>
      <c r="H1310" s="19">
        <f t="shared" si="72"/>
        <v>590.52117955540598</v>
      </c>
      <c r="I1310" s="20">
        <f t="shared" si="73"/>
        <v>577.71725461023539</v>
      </c>
      <c r="J1310" s="19">
        <f t="shared" si="74"/>
        <v>572.36900722150517</v>
      </c>
      <c r="K1310" s="31">
        <f ca="1">Raceline!L1310</f>
        <v>37.534178518123298</v>
      </c>
      <c r="L1310" s="31">
        <f ca="1">Raceline!M1310</f>
        <v>16.688764817993842</v>
      </c>
    </row>
    <row r="1311" spans="1:12" x14ac:dyDescent="0.3">
      <c r="A1311" s="18">
        <v>1307</v>
      </c>
      <c r="B1311" s="20">
        <v>39.085963052116085</v>
      </c>
      <c r="C1311" s="20">
        <v>12.809289916358514</v>
      </c>
      <c r="D1311" s="19">
        <v>36.687883376603914</v>
      </c>
      <c r="E1311" s="19">
        <v>17.196682521300023</v>
      </c>
      <c r="F1311" s="20">
        <v>34.289803701091742</v>
      </c>
      <c r="G1311" s="20">
        <v>21.58407512624153</v>
      </c>
      <c r="H1311" s="19">
        <f t="shared" si="72"/>
        <v>591.06303030631727</v>
      </c>
      <c r="I1311" s="20">
        <f t="shared" si="73"/>
        <v>578.2115968234101</v>
      </c>
      <c r="J1311" s="19">
        <f t="shared" si="74"/>
        <v>572.81591247546714</v>
      </c>
      <c r="K1311" s="31">
        <f ca="1">Raceline!L1311</f>
        <v>37.108097988099111</v>
      </c>
      <c r="L1311" s="31">
        <f ca="1">Raceline!M1311</f>
        <v>16.427881343512361</v>
      </c>
    </row>
    <row r="1312" spans="1:12" x14ac:dyDescent="0.3">
      <c r="A1312" s="18">
        <v>1308</v>
      </c>
      <c r="B1312" s="20">
        <v>38.555650937207858</v>
      </c>
      <c r="C1312" s="20">
        <v>12.523647776391169</v>
      </c>
      <c r="D1312" s="19">
        <v>36.215425612194714</v>
      </c>
      <c r="E1312" s="19">
        <v>16.942170768089539</v>
      </c>
      <c r="F1312" s="20">
        <v>33.875200287181571</v>
      </c>
      <c r="G1312" s="20">
        <v>21.36069375978791</v>
      </c>
      <c r="H1312" s="19">
        <f t="shared" si="72"/>
        <v>591.66537769059278</v>
      </c>
      <c r="I1312" s="20">
        <f t="shared" si="73"/>
        <v>578.74824621703021</v>
      </c>
      <c r="J1312" s="19">
        <f t="shared" si="74"/>
        <v>573.28686388029007</v>
      </c>
      <c r="K1312" s="31">
        <f ca="1">Raceline!L1312</f>
        <v>36.607607654921708</v>
      </c>
      <c r="L1312" s="31">
        <f ca="1">Raceline!M1312</f>
        <v>16.201701312349964</v>
      </c>
    </row>
    <row r="1313" spans="1:12" x14ac:dyDescent="0.3">
      <c r="A1313" s="18">
        <v>1309</v>
      </c>
      <c r="B1313" s="20">
        <v>37.990776511425466</v>
      </c>
      <c r="C1313" s="20">
        <v>12.239671858193127</v>
      </c>
      <c r="D1313" s="19">
        <v>35.779297109654799</v>
      </c>
      <c r="E1313" s="19">
        <v>16.724017836766151</v>
      </c>
      <c r="F1313" s="20">
        <v>33.567817707884132</v>
      </c>
      <c r="G1313" s="20">
        <v>21.208363815339176</v>
      </c>
      <c r="H1313" s="19">
        <f t="shared" si="72"/>
        <v>592.2976161258523</v>
      </c>
      <c r="I1313" s="20">
        <f t="shared" si="73"/>
        <v>579.2358923717087</v>
      </c>
      <c r="J1313" s="19">
        <f t="shared" si="74"/>
        <v>573.62992140029405</v>
      </c>
      <c r="K1313" s="31">
        <f ca="1">Raceline!L1313</f>
        <v>36.133336665506874</v>
      </c>
      <c r="L1313" s="31">
        <f ca="1">Raceline!M1313</f>
        <v>16.006111146217798</v>
      </c>
    </row>
    <row r="1314" spans="1:12" x14ac:dyDescent="0.3">
      <c r="A1314" s="18">
        <v>1310</v>
      </c>
      <c r="B1314" s="20">
        <v>37.579963968161081</v>
      </c>
      <c r="C1314" s="20">
        <v>12.034092716164615</v>
      </c>
      <c r="D1314" s="19">
        <v>35.343168607115054</v>
      </c>
      <c r="E1314" s="19">
        <v>16.50586490544293</v>
      </c>
      <c r="F1314" s="20">
        <v>33.106373246069026</v>
      </c>
      <c r="G1314" s="20">
        <v>20.977637094721246</v>
      </c>
      <c r="H1314" s="19">
        <f t="shared" si="72"/>
        <v>592.75699584823951</v>
      </c>
      <c r="I1314" s="20">
        <f t="shared" si="73"/>
        <v>579.72353852638696</v>
      </c>
      <c r="J1314" s="19">
        <f t="shared" si="74"/>
        <v>574.14583400039885</v>
      </c>
      <c r="K1314" s="31">
        <f ca="1">Raceline!L1314</f>
        <v>35.684855039732881</v>
      </c>
      <c r="L1314" s="31">
        <f ca="1">Raceline!M1314</f>
        <v>15.822769834054919</v>
      </c>
    </row>
    <row r="1315" spans="1:12" x14ac:dyDescent="0.3">
      <c r="A1315" s="18">
        <v>1311</v>
      </c>
      <c r="B1315" s="20">
        <v>37.051725743865255</v>
      </c>
      <c r="C1315" s="20">
        <v>11.771040245000712</v>
      </c>
      <c r="D1315" s="19">
        <v>34.907040104575138</v>
      </c>
      <c r="E1315" s="19">
        <v>16.287711974119706</v>
      </c>
      <c r="F1315" s="20">
        <v>32.762354465285021</v>
      </c>
      <c r="G1315" s="20">
        <v>20.804383703238699</v>
      </c>
      <c r="H1315" s="19">
        <f t="shared" si="72"/>
        <v>593.34710789200119</v>
      </c>
      <c r="I1315" s="20">
        <f t="shared" si="73"/>
        <v>580.21118468106533</v>
      </c>
      <c r="J1315" s="19">
        <f t="shared" si="74"/>
        <v>574.5310166313576</v>
      </c>
      <c r="K1315" s="31">
        <f ca="1">Raceline!L1315</f>
        <v>35.21926471700359</v>
      </c>
      <c r="L1315" s="31">
        <f ca="1">Raceline!M1315</f>
        <v>15.630172214326521</v>
      </c>
    </row>
    <row r="1316" spans="1:12" x14ac:dyDescent="0.3">
      <c r="A1316" s="18">
        <v>1312</v>
      </c>
      <c r="B1316" s="20">
        <v>36.606613542157064</v>
      </c>
      <c r="C1316" s="20">
        <v>11.54863245381485</v>
      </c>
      <c r="D1316" s="19">
        <v>34.470911602035386</v>
      </c>
      <c r="E1316" s="19">
        <v>16.069559042796417</v>
      </c>
      <c r="F1316" s="20">
        <v>32.335209661913709</v>
      </c>
      <c r="G1316" s="20">
        <v>20.590485631777984</v>
      </c>
      <c r="H1316" s="19">
        <f t="shared" si="72"/>
        <v>593.84469215390027</v>
      </c>
      <c r="I1316" s="20">
        <f t="shared" si="73"/>
        <v>580.69883083574359</v>
      </c>
      <c r="J1316" s="19">
        <f t="shared" si="74"/>
        <v>575.00872477240375</v>
      </c>
      <c r="K1316" s="31">
        <f ca="1">Raceline!L1316</f>
        <v>34.766841876896677</v>
      </c>
      <c r="L1316" s="31">
        <f ca="1">Raceline!M1316</f>
        <v>15.443123760338979</v>
      </c>
    </row>
    <row r="1317" spans="1:12" x14ac:dyDescent="0.3">
      <c r="A1317" s="18">
        <v>1313</v>
      </c>
      <c r="B1317" s="20">
        <v>35.981605562098181</v>
      </c>
      <c r="C1317" s="20">
        <v>11.267157210348987</v>
      </c>
      <c r="D1317" s="19">
        <v>34.071112361364918</v>
      </c>
      <c r="E1317" s="19">
        <v>15.887764933360321</v>
      </c>
      <c r="F1317" s="20">
        <v>32.160619160631654</v>
      </c>
      <c r="G1317" s="20">
        <v>20.508372656371655</v>
      </c>
      <c r="H1317" s="19">
        <f t="shared" si="72"/>
        <v>594.53015789908488</v>
      </c>
      <c r="I1317" s="20">
        <f t="shared" si="73"/>
        <v>581.13802160416469</v>
      </c>
      <c r="J1317" s="19">
        <f t="shared" si="74"/>
        <v>575.20166098950153</v>
      </c>
      <c r="K1317" s="31">
        <f ca="1">Raceline!L1317</f>
        <v>34.322737811720728</v>
      </c>
      <c r="L1317" s="31">
        <f ca="1">Raceline!M1317</f>
        <v>15.279198256036359</v>
      </c>
    </row>
    <row r="1318" spans="1:12" x14ac:dyDescent="0.3">
      <c r="A1318" s="18">
        <v>1314</v>
      </c>
      <c r="B1318" s="20">
        <v>35.677433125334076</v>
      </c>
      <c r="C1318" s="20">
        <v>11.105797698876</v>
      </c>
      <c r="D1318" s="19">
        <v>33.634983858825173</v>
      </c>
      <c r="E1318" s="19">
        <v>15.669612002037034</v>
      </c>
      <c r="F1318" s="20">
        <v>31.592534592316266</v>
      </c>
      <c r="G1318" s="20">
        <v>20.233426305198069</v>
      </c>
      <c r="H1318" s="19">
        <f t="shared" si="72"/>
        <v>594.87448007848934</v>
      </c>
      <c r="I1318" s="20">
        <f t="shared" si="73"/>
        <v>581.62566775884295</v>
      </c>
      <c r="J1318" s="19">
        <f t="shared" si="74"/>
        <v>575.83278346001077</v>
      </c>
      <c r="K1318" s="31">
        <f ca="1">Raceline!L1318</f>
        <v>33.890315858945897</v>
      </c>
      <c r="L1318" s="31">
        <f ca="1">Raceline!M1318</f>
        <v>15.099077471112073</v>
      </c>
    </row>
    <row r="1319" spans="1:12" x14ac:dyDescent="0.3">
      <c r="A1319" s="18">
        <v>1315</v>
      </c>
      <c r="B1319" s="20">
        <v>34.989381342110107</v>
      </c>
      <c r="C1319" s="20">
        <v>10.869901702752575</v>
      </c>
      <c r="D1319" s="19">
        <v>33.162437414362543</v>
      </c>
      <c r="E1319" s="19">
        <v>15.524176714488162</v>
      </c>
      <c r="F1319" s="20">
        <v>31.335493486614975</v>
      </c>
      <c r="G1319" s="20">
        <v>20.178451726223749</v>
      </c>
      <c r="H1319" s="19">
        <f t="shared" si="72"/>
        <v>595.60184668301883</v>
      </c>
      <c r="I1319" s="20">
        <f t="shared" si="73"/>
        <v>582.12008819231903</v>
      </c>
      <c r="J1319" s="19">
        <f t="shared" si="74"/>
        <v>576.09563766742156</v>
      </c>
      <c r="K1319" s="31">
        <f ca="1">Raceline!L1319</f>
        <v>33.378896444619514</v>
      </c>
      <c r="L1319" s="31">
        <f ca="1">Raceline!M1319</f>
        <v>14.972731297752455</v>
      </c>
    </row>
    <row r="1320" spans="1:12" x14ac:dyDescent="0.3">
      <c r="A1320" s="18">
        <v>1316</v>
      </c>
      <c r="B1320" s="20">
        <v>34.608727793369667</v>
      </c>
      <c r="C1320" s="20">
        <v>10.673907727365407</v>
      </c>
      <c r="D1320" s="19">
        <v>32.726308911822635</v>
      </c>
      <c r="E1320" s="19">
        <v>15.306023783164875</v>
      </c>
      <c r="F1320" s="20">
        <v>30.843890030275599</v>
      </c>
      <c r="G1320" s="20">
        <v>19.938139838964343</v>
      </c>
      <c r="H1320" s="19">
        <f t="shared" si="72"/>
        <v>596.0299947445078</v>
      </c>
      <c r="I1320" s="20">
        <f t="shared" si="73"/>
        <v>582.6077343469974</v>
      </c>
      <c r="J1320" s="19">
        <f t="shared" si="74"/>
        <v>576.64283394065717</v>
      </c>
      <c r="K1320" s="31">
        <f ca="1">Raceline!L1320</f>
        <v>32.937355893602522</v>
      </c>
      <c r="L1320" s="31">
        <f ca="1">Raceline!M1320</f>
        <v>14.786695103234067</v>
      </c>
    </row>
    <row r="1321" spans="1:12" x14ac:dyDescent="0.3">
      <c r="A1321" s="18">
        <v>1317</v>
      </c>
      <c r="B1321" s="20">
        <v>34.097192042811692</v>
      </c>
      <c r="C1321" s="20">
        <v>10.534931824537662</v>
      </c>
      <c r="D1321" s="19">
        <v>32.290091729229452</v>
      </c>
      <c r="E1321" s="19">
        <v>15.196947317503229</v>
      </c>
      <c r="F1321" s="20">
        <v>30.482991415647216</v>
      </c>
      <c r="G1321" s="20">
        <v>19.858962810468796</v>
      </c>
      <c r="H1321" s="19">
        <f t="shared" si="72"/>
        <v>596.56007315914633</v>
      </c>
      <c r="I1321" s="20">
        <f t="shared" si="73"/>
        <v>583.05738210441507</v>
      </c>
      <c r="J1321" s="19">
        <f t="shared" si="74"/>
        <v>577.01231575601764</v>
      </c>
      <c r="K1321" s="31">
        <f ca="1">Raceline!L1321</f>
        <v>32.4814884618512</v>
      </c>
      <c r="L1321" s="31">
        <f ca="1">Raceline!M1321</f>
        <v>14.703175872675825</v>
      </c>
    </row>
    <row r="1322" spans="1:12" x14ac:dyDescent="0.3">
      <c r="A1322" s="18">
        <v>1318</v>
      </c>
      <c r="B1322" s="20">
        <v>33.517464566921269</v>
      </c>
      <c r="C1322" s="20">
        <v>10.26363126163719</v>
      </c>
      <c r="D1322" s="19">
        <v>31.8539632266897</v>
      </c>
      <c r="E1322" s="19">
        <v>14.978794386179942</v>
      </c>
      <c r="F1322" s="20">
        <v>30.190461886458131</v>
      </c>
      <c r="G1322" s="20">
        <v>19.693957510722694</v>
      </c>
      <c r="H1322" s="19">
        <f t="shared" si="72"/>
        <v>597.20014185993739</v>
      </c>
      <c r="I1322" s="20">
        <f t="shared" si="73"/>
        <v>583.54502825909333</v>
      </c>
      <c r="J1322" s="19">
        <f t="shared" si="74"/>
        <v>577.34817327698727</v>
      </c>
      <c r="K1322" s="31">
        <f ca="1">Raceline!L1322</f>
        <v>32.020112882281737</v>
      </c>
      <c r="L1322" s="31">
        <f ca="1">Raceline!M1322</f>
        <v>14.507846326051546</v>
      </c>
    </row>
    <row r="1323" spans="1:12" x14ac:dyDescent="0.3">
      <c r="A1323" s="18">
        <v>1319</v>
      </c>
      <c r="B1323" s="20">
        <v>33.069916985234514</v>
      </c>
      <c r="C1323" s="20">
        <v>10.150572745673756</v>
      </c>
      <c r="D1323" s="19">
        <v>31.417746044096358</v>
      </c>
      <c r="E1323" s="19">
        <v>14.869717920518312</v>
      </c>
      <c r="F1323" s="20">
        <v>29.765575102958199</v>
      </c>
      <c r="G1323" s="20">
        <v>19.588863095362868</v>
      </c>
      <c r="H1323" s="19">
        <f t="shared" si="72"/>
        <v>597.66174890700825</v>
      </c>
      <c r="I1323" s="20">
        <f t="shared" si="73"/>
        <v>583.99467601651122</v>
      </c>
      <c r="J1323" s="19">
        <f t="shared" si="74"/>
        <v>577.78586450940202</v>
      </c>
      <c r="K1323" s="31">
        <f ca="1">Raceline!L1323</f>
        <v>31.573071876630706</v>
      </c>
      <c r="L1323" s="31">
        <f ca="1">Raceline!M1323</f>
        <v>14.426056108727678</v>
      </c>
    </row>
    <row r="1324" spans="1:12" x14ac:dyDescent="0.3">
      <c r="A1324" s="18">
        <v>1320</v>
      </c>
      <c r="B1324" s="20">
        <v>32.527328641280121</v>
      </c>
      <c r="C1324" s="20">
        <v>10.005591187946546</v>
      </c>
      <c r="D1324" s="19">
        <v>30.981528861503175</v>
      </c>
      <c r="E1324" s="19">
        <v>14.76064145485662</v>
      </c>
      <c r="F1324" s="20">
        <v>29.435729081726233</v>
      </c>
      <c r="G1324" s="20">
        <v>19.515691721766693</v>
      </c>
      <c r="H1324" s="19">
        <f t="shared" si="72"/>
        <v>598.22337312574905</v>
      </c>
      <c r="I1324" s="20">
        <f t="shared" si="73"/>
        <v>584.44432377392889</v>
      </c>
      <c r="J1324" s="19">
        <f t="shared" si="74"/>
        <v>578.12372904976769</v>
      </c>
      <c r="K1324" s="31">
        <f ca="1">Raceline!L1324</f>
        <v>31.118047545094761</v>
      </c>
      <c r="L1324" s="31">
        <f ca="1">Raceline!M1324</f>
        <v>14.340694957682162</v>
      </c>
    </row>
    <row r="1325" spans="1:12" x14ac:dyDescent="0.3">
      <c r="A1325" s="18">
        <v>1321</v>
      </c>
      <c r="B1325" s="20">
        <v>31.982461345647906</v>
      </c>
      <c r="C1325" s="20">
        <v>9.7534535768505144</v>
      </c>
      <c r="D1325" s="19">
        <v>30.545400358963427</v>
      </c>
      <c r="E1325" s="19">
        <v>14.542488523533347</v>
      </c>
      <c r="F1325" s="20">
        <v>29.108339372278948</v>
      </c>
      <c r="G1325" s="20">
        <v>19.33152347021618</v>
      </c>
      <c r="H1325" s="19">
        <f t="shared" si="72"/>
        <v>598.823751127327</v>
      </c>
      <c r="I1325" s="20">
        <f t="shared" si="73"/>
        <v>584.93196992860715</v>
      </c>
      <c r="J1325" s="19">
        <f t="shared" si="74"/>
        <v>578.49936446706897</v>
      </c>
      <c r="K1325" s="31">
        <f ca="1">Raceline!L1325</f>
        <v>30.664372767708326</v>
      </c>
      <c r="L1325" s="31">
        <f ca="1">Raceline!M1325</f>
        <v>14.146010553252573</v>
      </c>
    </row>
    <row r="1326" spans="1:12" x14ac:dyDescent="0.3">
      <c r="A1326" s="18">
        <v>1322</v>
      </c>
      <c r="B1326" s="20">
        <v>31.435152540996857</v>
      </c>
      <c r="C1326" s="20">
        <v>9.7215373661226714</v>
      </c>
      <c r="D1326" s="19">
        <v>30.109094496316814</v>
      </c>
      <c r="E1326" s="19">
        <v>14.542488523533347</v>
      </c>
      <c r="F1326" s="20">
        <v>28.783036451636772</v>
      </c>
      <c r="G1326" s="20">
        <v>19.363439680944023</v>
      </c>
      <c r="H1326" s="19">
        <f t="shared" si="72"/>
        <v>599.37198973610589</v>
      </c>
      <c r="I1326" s="20">
        <f t="shared" si="73"/>
        <v>585.36827579125372</v>
      </c>
      <c r="J1326" s="19">
        <f t="shared" si="74"/>
        <v>578.82622932398317</v>
      </c>
      <c r="K1326" s="31">
        <f ca="1">Raceline!L1326</f>
        <v>30.211774657124455</v>
      </c>
      <c r="L1326" s="31">
        <f ca="1">Raceline!M1326</f>
        <v>14.169189600402007</v>
      </c>
    </row>
    <row r="1327" spans="1:12" x14ac:dyDescent="0.3">
      <c r="A1327" s="18">
        <v>1323</v>
      </c>
      <c r="B1327" s="20">
        <v>30.885876142468341</v>
      </c>
      <c r="C1327" s="20">
        <v>9.4736811032568724</v>
      </c>
      <c r="D1327" s="19">
        <v>29.672965993777066</v>
      </c>
      <c r="E1327" s="19">
        <v>14.324335592210058</v>
      </c>
      <c r="F1327" s="20">
        <v>28.46005584508579</v>
      </c>
      <c r="G1327" s="20">
        <v>19.174990081163244</v>
      </c>
      <c r="H1327" s="19">
        <f t="shared" si="72"/>
        <v>599.9745984723703</v>
      </c>
      <c r="I1327" s="20">
        <f t="shared" si="73"/>
        <v>585.85592194593198</v>
      </c>
      <c r="J1327" s="19">
        <f t="shared" si="74"/>
        <v>579.20016745237547</v>
      </c>
      <c r="K1327" s="31">
        <f ca="1">Raceline!L1327</f>
        <v>29.760597152705817</v>
      </c>
      <c r="L1327" s="31">
        <f ca="1">Raceline!M1327</f>
        <v>13.973882201339709</v>
      </c>
    </row>
    <row r="1328" spans="1:12" x14ac:dyDescent="0.3">
      <c r="A1328" s="18">
        <v>1324</v>
      </c>
      <c r="B1328" s="20">
        <v>30.349332652714704</v>
      </c>
      <c r="C1328" s="20">
        <v>9.4497115185289537</v>
      </c>
      <c r="D1328" s="19">
        <v>29.23666013113046</v>
      </c>
      <c r="E1328" s="19">
        <v>14.324335592210058</v>
      </c>
      <c r="F1328" s="20">
        <v>28.123987609546216</v>
      </c>
      <c r="G1328" s="20">
        <v>19.198959665891163</v>
      </c>
      <c r="H1328" s="19">
        <f t="shared" si="72"/>
        <v>600.51167710477807</v>
      </c>
      <c r="I1328" s="20">
        <f t="shared" si="73"/>
        <v>586.29222780857856</v>
      </c>
      <c r="J1328" s="19">
        <f t="shared" si="74"/>
        <v>579.53708940169122</v>
      </c>
      <c r="K1328" s="31">
        <f ca="1">Raceline!L1328</f>
        <v>29.311473808603917</v>
      </c>
      <c r="L1328" s="31">
        <f ca="1">Raceline!M1328</f>
        <v>13.996576484136209</v>
      </c>
    </row>
    <row r="1329" spans="1:12" x14ac:dyDescent="0.3">
      <c r="A1329" s="18">
        <v>1325</v>
      </c>
      <c r="B1329" s="20">
        <v>29.796860303453336</v>
      </c>
      <c r="C1329" s="20">
        <v>9.2610024512761981</v>
      </c>
      <c r="D1329" s="19">
        <v>28.800487288563911</v>
      </c>
      <c r="E1329" s="19">
        <v>14.160720893717574</v>
      </c>
      <c r="F1329" s="20">
        <v>27.804114273674486</v>
      </c>
      <c r="G1329" s="20">
        <v>19.06043933615895</v>
      </c>
      <c r="H1329" s="19">
        <f t="shared" si="72"/>
        <v>601.09548941088485</v>
      </c>
      <c r="I1329" s="20">
        <f t="shared" si="73"/>
        <v>586.75807812590733</v>
      </c>
      <c r="J1329" s="19">
        <f t="shared" si="74"/>
        <v>579.88566770387138</v>
      </c>
      <c r="K1329" s="31">
        <f ca="1">Raceline!L1329</f>
        <v>28.862661948268592</v>
      </c>
      <c r="L1329" s="31">
        <f ca="1">Raceline!M1329</f>
        <v>13.854973626122874</v>
      </c>
    </row>
    <row r="1330" spans="1:12" x14ac:dyDescent="0.3">
      <c r="A1330" s="18">
        <v>1326</v>
      </c>
      <c r="B1330" s="20">
        <v>29.285804154181854</v>
      </c>
      <c r="C1330" s="20">
        <v>9.1918471743400048</v>
      </c>
      <c r="D1330" s="19">
        <v>28.364225765943935</v>
      </c>
      <c r="E1330" s="19">
        <v>14.106182660886768</v>
      </c>
      <c r="F1330" s="20">
        <v>27.442647377706017</v>
      </c>
      <c r="G1330" s="20">
        <v>19.020518147433531</v>
      </c>
      <c r="H1330" s="19">
        <f t="shared" si="72"/>
        <v>601.6112033238602</v>
      </c>
      <c r="I1330" s="20">
        <f t="shared" si="73"/>
        <v>587.19773541853306</v>
      </c>
      <c r="J1330" s="19">
        <f t="shared" si="74"/>
        <v>580.24933240959672</v>
      </c>
      <c r="K1330" s="31">
        <f ca="1">Raceline!L1330</f>
        <v>28.417436852276015</v>
      </c>
      <c r="L1330" s="31">
        <f ca="1">Raceline!M1330</f>
        <v>13.8224334614948</v>
      </c>
    </row>
    <row r="1331" spans="1:12" x14ac:dyDescent="0.3">
      <c r="A1331" s="18">
        <v>1327</v>
      </c>
      <c r="B1331" s="20">
        <v>28.730003490146331</v>
      </c>
      <c r="C1331" s="20">
        <v>9.1709357653700465</v>
      </c>
      <c r="D1331" s="19">
        <v>27.927919903297322</v>
      </c>
      <c r="E1331" s="19">
        <v>14.106182660886768</v>
      </c>
      <c r="F1331" s="20">
        <v>27.125836316448314</v>
      </c>
      <c r="G1331" s="20">
        <v>19.041429556403489</v>
      </c>
      <c r="H1331" s="19">
        <f t="shared" si="72"/>
        <v>602.16739723354226</v>
      </c>
      <c r="I1331" s="20">
        <f t="shared" si="73"/>
        <v>587.63404128117963</v>
      </c>
      <c r="J1331" s="19">
        <f t="shared" si="74"/>
        <v>580.56683285929773</v>
      </c>
      <c r="K1331" s="31">
        <f ca="1">Raceline!L1331</f>
        <v>27.9706332320008</v>
      </c>
      <c r="L1331" s="31">
        <f ca="1">Raceline!M1331</f>
        <v>13.843366133610404</v>
      </c>
    </row>
    <row r="1332" spans="1:12" x14ac:dyDescent="0.3">
      <c r="A1332" s="18">
        <v>1328</v>
      </c>
      <c r="B1332" s="20">
        <v>28.233582136962358</v>
      </c>
      <c r="C1332" s="20">
        <v>8.9433612367642823</v>
      </c>
      <c r="D1332" s="19">
        <v>27.491791400757574</v>
      </c>
      <c r="E1332" s="19">
        <v>13.888029729563447</v>
      </c>
      <c r="F1332" s="20">
        <v>26.75000066455279</v>
      </c>
      <c r="G1332" s="20">
        <v>18.832698222362612</v>
      </c>
      <c r="H1332" s="19">
        <f t="shared" si="72"/>
        <v>602.713496424136</v>
      </c>
      <c r="I1332" s="20">
        <f t="shared" si="73"/>
        <v>588.12168743585789</v>
      </c>
      <c r="J1332" s="19">
        <f t="shared" si="74"/>
        <v>580.99674122982128</v>
      </c>
      <c r="K1332" s="31">
        <f ca="1">Raceline!L1332</f>
        <v>27.528097223567418</v>
      </c>
      <c r="L1332" s="31">
        <f ca="1">Raceline!M1332</f>
        <v>13.646020427760263</v>
      </c>
    </row>
    <row r="1333" spans="1:12" x14ac:dyDescent="0.3">
      <c r="A1333" s="18">
        <v>1329</v>
      </c>
      <c r="B1333" s="20">
        <v>27.675721273370989</v>
      </c>
      <c r="C1333" s="20">
        <v>8.926648104178593</v>
      </c>
      <c r="D1333" s="19">
        <v>27.055485538110961</v>
      </c>
      <c r="E1333" s="19">
        <v>13.888029729563447</v>
      </c>
      <c r="F1333" s="20">
        <v>26.435249802850933</v>
      </c>
      <c r="G1333" s="20">
        <v>18.849411354948302</v>
      </c>
      <c r="H1333" s="19">
        <f t="shared" si="72"/>
        <v>603.27160758862544</v>
      </c>
      <c r="I1333" s="20">
        <f t="shared" si="73"/>
        <v>588.55799329850447</v>
      </c>
      <c r="J1333" s="19">
        <f t="shared" si="74"/>
        <v>581.31193550918385</v>
      </c>
      <c r="K1333" s="31">
        <f ca="1">Raceline!L1333</f>
        <v>27.083279194411187</v>
      </c>
      <c r="L1333" s="31">
        <f ca="1">Raceline!M1333</f>
        <v>13.665703075630169</v>
      </c>
    </row>
    <row r="1334" spans="1:12" x14ac:dyDescent="0.3">
      <c r="A1334" s="18">
        <v>1330</v>
      </c>
      <c r="B1334" s="20">
        <v>27.178204032021512</v>
      </c>
      <c r="C1334" s="20">
        <v>8.9193788292912366</v>
      </c>
      <c r="D1334" s="19">
        <v>26.619179675464352</v>
      </c>
      <c r="E1334" s="19">
        <v>13.888029729563447</v>
      </c>
      <c r="F1334" s="20">
        <v>26.060155318907192</v>
      </c>
      <c r="G1334" s="20">
        <v>18.856680629835658</v>
      </c>
      <c r="H1334" s="19">
        <f t="shared" si="72"/>
        <v>603.76917793319728</v>
      </c>
      <c r="I1334" s="20">
        <f t="shared" si="73"/>
        <v>588.99429916115105</v>
      </c>
      <c r="J1334" s="19">
        <f t="shared" si="74"/>
        <v>581.68710042524401</v>
      </c>
      <c r="K1334" s="31">
        <f ca="1">Raceline!L1334</f>
        <v>26.642020070995411</v>
      </c>
      <c r="L1334" s="31">
        <f ca="1">Raceline!M1334</f>
        <v>13.685022560936869</v>
      </c>
    </row>
    <row r="1335" spans="1:12" x14ac:dyDescent="0.3">
      <c r="A1335" s="18">
        <v>1331</v>
      </c>
      <c r="B1335" s="20">
        <v>26.587816047154991</v>
      </c>
      <c r="C1335" s="20">
        <v>8.9044545282797394</v>
      </c>
      <c r="D1335" s="19">
        <v>26.182873812817743</v>
      </c>
      <c r="E1335" s="19">
        <v>13.888029729563447</v>
      </c>
      <c r="F1335" s="20">
        <v>25.777931578480494</v>
      </c>
      <c r="G1335" s="20">
        <v>18.871604930847155</v>
      </c>
      <c r="H1335" s="19">
        <f t="shared" si="72"/>
        <v>604.35975452216394</v>
      </c>
      <c r="I1335" s="20">
        <f t="shared" si="73"/>
        <v>589.43060502379763</v>
      </c>
      <c r="J1335" s="19">
        <f t="shared" si="74"/>
        <v>581.96971849689044</v>
      </c>
      <c r="K1335" s="31">
        <f ca="1">Raceline!L1335</f>
        <v>26.197890169334411</v>
      </c>
      <c r="L1335" s="31">
        <f ca="1">Raceline!M1335</f>
        <v>13.703225242393611</v>
      </c>
    </row>
    <row r="1336" spans="1:12" x14ac:dyDescent="0.3">
      <c r="A1336" s="18">
        <v>1332</v>
      </c>
      <c r="B1336" s="20">
        <v>25.996266159911251</v>
      </c>
      <c r="C1336" s="20">
        <v>8.8942685414355473</v>
      </c>
      <c r="D1336" s="19">
        <v>25.746567950171134</v>
      </c>
      <c r="E1336" s="19">
        <v>13.888029729563447</v>
      </c>
      <c r="F1336" s="20">
        <v>25.496869740431016</v>
      </c>
      <c r="G1336" s="20">
        <v>18.881790917691347</v>
      </c>
      <c r="H1336" s="19">
        <f t="shared" si="72"/>
        <v>604.95139209993101</v>
      </c>
      <c r="I1336" s="20">
        <f t="shared" si="73"/>
        <v>589.8669108864442</v>
      </c>
      <c r="J1336" s="19">
        <f t="shared" si="74"/>
        <v>582.25096484999699</v>
      </c>
      <c r="K1336" s="31">
        <f ca="1">Raceline!L1336</f>
        <v>25.754929711824005</v>
      </c>
      <c r="L1336" s="31">
        <f ca="1">Raceline!M1336</f>
        <v>13.720801294686197</v>
      </c>
    </row>
    <row r="1337" spans="1:12" x14ac:dyDescent="0.3">
      <c r="A1337" s="18">
        <v>1333</v>
      </c>
      <c r="B1337" s="20">
        <v>25.559960297264801</v>
      </c>
      <c r="C1337" s="20">
        <v>8.8942685414355473</v>
      </c>
      <c r="D1337" s="19">
        <v>25.310262087524684</v>
      </c>
      <c r="E1337" s="19">
        <v>13.888029729563447</v>
      </c>
      <c r="F1337" s="20">
        <v>25.060563877784567</v>
      </c>
      <c r="G1337" s="20">
        <v>18.881790917691347</v>
      </c>
      <c r="H1337" s="19">
        <f t="shared" si="72"/>
        <v>605.38769796257748</v>
      </c>
      <c r="I1337" s="20">
        <f t="shared" si="73"/>
        <v>590.30321674909067</v>
      </c>
      <c r="J1337" s="19">
        <f t="shared" si="74"/>
        <v>582.68727071264345</v>
      </c>
      <c r="K1337" s="31">
        <f ca="1">Raceline!L1337</f>
        <v>25.317771149544438</v>
      </c>
      <c r="L1337" s="31">
        <f ca="1">Raceline!M1337</f>
        <v>13.737854594096827</v>
      </c>
    </row>
    <row r="1338" spans="1:12" x14ac:dyDescent="0.3">
      <c r="A1338" s="18">
        <v>1334</v>
      </c>
      <c r="B1338" s="20">
        <v>24.873956224878071</v>
      </c>
      <c r="C1338" s="20">
        <v>8.8880297295634474</v>
      </c>
      <c r="D1338" s="19">
        <v>24.873956224878071</v>
      </c>
      <c r="E1338" s="19">
        <v>13.888029729563447</v>
      </c>
      <c r="F1338" s="20">
        <v>24.873956224878071</v>
      </c>
      <c r="G1338" s="20">
        <v>18.888029729563449</v>
      </c>
      <c r="H1338" s="19">
        <f t="shared" si="72"/>
        <v>606.07373040357777</v>
      </c>
      <c r="I1338" s="20">
        <f t="shared" si="73"/>
        <v>590.73952261173724</v>
      </c>
      <c r="J1338" s="19">
        <f t="shared" si="74"/>
        <v>582.8739826268237</v>
      </c>
      <c r="K1338" s="31">
        <f ca="1">Raceline!L1338</f>
        <v>24.873956224878071</v>
      </c>
      <c r="L1338" s="31">
        <f ca="1">Raceline!M1338</f>
        <v>13.753836794105325</v>
      </c>
    </row>
    <row r="1339" spans="1:12" x14ac:dyDescent="0.3">
      <c r="A1339" s="18">
        <v>1335</v>
      </c>
      <c r="B1339" s="20">
        <v>24.437650362231466</v>
      </c>
      <c r="C1339" s="20">
        <v>8.8880297295634474</v>
      </c>
      <c r="D1339" s="19">
        <v>24.437650362231466</v>
      </c>
      <c r="E1339" s="19">
        <v>13.888029729563447</v>
      </c>
      <c r="F1339" s="20">
        <v>24.437650362231466</v>
      </c>
      <c r="G1339" s="20">
        <v>18.888029729563449</v>
      </c>
      <c r="H1339" s="19">
        <f t="shared" si="72"/>
        <v>606.51003626622435</v>
      </c>
      <c r="I1339" s="20">
        <f t="shared" si="73"/>
        <v>591.17582847438382</v>
      </c>
      <c r="J1339" s="19">
        <f t="shared" si="74"/>
        <v>583.31028848947028</v>
      </c>
      <c r="K1339" s="31">
        <f ca="1">Raceline!L1339</f>
        <v>24.437650362231466</v>
      </c>
      <c r="L1339" s="31">
        <f ca="1">Raceline!M1339</f>
        <v>13.769098806861169</v>
      </c>
    </row>
    <row r="1340" spans="1:12" x14ac:dyDescent="0.3">
      <c r="A1340" s="18">
        <v>1336</v>
      </c>
      <c r="B1340" s="20">
        <v>23.782811308297571</v>
      </c>
      <c r="C1340" s="20">
        <v>8.8928076880215698</v>
      </c>
      <c r="D1340" s="19">
        <v>24.001344499584853</v>
      </c>
      <c r="E1340" s="19">
        <v>13.888029729563447</v>
      </c>
      <c r="F1340" s="20">
        <v>24.219877690872135</v>
      </c>
      <c r="G1340" s="20">
        <v>18.883251771105325</v>
      </c>
      <c r="H1340" s="19">
        <f t="shared" si="72"/>
        <v>607.16489275084064</v>
      </c>
      <c r="I1340" s="20">
        <f t="shared" si="73"/>
        <v>591.6121343370304</v>
      </c>
      <c r="J1340" s="19">
        <f t="shared" si="74"/>
        <v>583.5281135690135</v>
      </c>
      <c r="K1340" s="31">
        <f ca="1">Raceline!L1340</f>
        <v>23.996773678517386</v>
      </c>
      <c r="L1340" s="31">
        <f ca="1">Raceline!M1340</f>
        <v>13.78355010333523</v>
      </c>
    </row>
    <row r="1341" spans="1:12" x14ac:dyDescent="0.3">
      <c r="A1341" s="18">
        <v>1337</v>
      </c>
      <c r="B1341" s="20">
        <v>23.25316299184081</v>
      </c>
      <c r="C1341" s="20">
        <v>8.897765850569165</v>
      </c>
      <c r="D1341" s="19">
        <v>23.565038636938244</v>
      </c>
      <c r="E1341" s="19">
        <v>13.888029729563447</v>
      </c>
      <c r="F1341" s="20">
        <v>23.876914282035678</v>
      </c>
      <c r="G1341" s="20">
        <v>18.87829360855773</v>
      </c>
      <c r="H1341" s="19">
        <f t="shared" si="72"/>
        <v>607.69456427405225</v>
      </c>
      <c r="I1341" s="20">
        <f t="shared" si="73"/>
        <v>592.04844019967697</v>
      </c>
      <c r="J1341" s="19">
        <f t="shared" si="74"/>
        <v>583.87111281562579</v>
      </c>
      <c r="K1341" s="31">
        <f ca="1">Raceline!L1341</f>
        <v>23.559353672269026</v>
      </c>
      <c r="L1341" s="31">
        <f ca="1">Raceline!M1341</f>
        <v>13.797065672933449</v>
      </c>
    </row>
    <row r="1342" spans="1:12" x14ac:dyDescent="0.3">
      <c r="A1342" s="18">
        <v>1338</v>
      </c>
      <c r="B1342" s="20">
        <v>22.692928789653376</v>
      </c>
      <c r="C1342" s="20">
        <v>8.9070584500865806</v>
      </c>
      <c r="D1342" s="19">
        <v>23.128732774291631</v>
      </c>
      <c r="E1342" s="19">
        <v>13.888029729563447</v>
      </c>
      <c r="F1342" s="20">
        <v>23.564536758929886</v>
      </c>
      <c r="G1342" s="20">
        <v>18.869001009040314</v>
      </c>
      <c r="H1342" s="19">
        <f t="shared" si="72"/>
        <v>608.25487553907055</v>
      </c>
      <c r="I1342" s="20">
        <f t="shared" si="73"/>
        <v>592.48474606232355</v>
      </c>
      <c r="J1342" s="19">
        <f t="shared" si="74"/>
        <v>584.18362852618691</v>
      </c>
      <c r="K1342" s="31">
        <f ca="1">Raceline!L1342</f>
        <v>23.121880250493987</v>
      </c>
      <c r="L1342" s="31">
        <f ca="1">Raceline!M1342</f>
        <v>13.809709600718548</v>
      </c>
    </row>
    <row r="1343" spans="1:12" x14ac:dyDescent="0.3">
      <c r="A1343" s="18">
        <v>1339</v>
      </c>
      <c r="B1343" s="20">
        <v>22.239781362177155</v>
      </c>
      <c r="C1343" s="20">
        <v>8.9085606809050546</v>
      </c>
      <c r="D1343" s="19">
        <v>22.692426911645025</v>
      </c>
      <c r="E1343" s="19">
        <v>13.888029729563447</v>
      </c>
      <c r="F1343" s="20">
        <v>23.145072461112896</v>
      </c>
      <c r="G1343" s="20">
        <v>18.86749877822184</v>
      </c>
      <c r="H1343" s="19">
        <f t="shared" si="72"/>
        <v>608.70802545656557</v>
      </c>
      <c r="I1343" s="20">
        <f t="shared" si="73"/>
        <v>592.92105192497013</v>
      </c>
      <c r="J1343" s="19">
        <f t="shared" si="74"/>
        <v>584.60309551397086</v>
      </c>
      <c r="K1343" s="31">
        <f ca="1">Raceline!L1343</f>
        <v>22.686360075218296</v>
      </c>
      <c r="L1343" s="31">
        <f ca="1">Raceline!M1343</f>
        <v>13.821289596482075</v>
      </c>
    </row>
    <row r="1344" spans="1:12" x14ac:dyDescent="0.3">
      <c r="A1344" s="18">
        <v>1340</v>
      </c>
      <c r="B1344" s="20">
        <v>21.675578456815082</v>
      </c>
      <c r="C1344" s="20">
        <v>9.0854462112495469</v>
      </c>
      <c r="D1344" s="19">
        <v>22.255988028918345</v>
      </c>
      <c r="E1344" s="19">
        <v>14.051644428055932</v>
      </c>
      <c r="F1344" s="20">
        <v>22.836397601021609</v>
      </c>
      <c r="G1344" s="20">
        <v>19.017842644862316</v>
      </c>
      <c r="H1344" s="19">
        <f t="shared" si="72"/>
        <v>609.29930661579886</v>
      </c>
      <c r="I1344" s="20">
        <f t="shared" si="73"/>
        <v>593.38715134346205</v>
      </c>
      <c r="J1344" s="19">
        <f t="shared" si="74"/>
        <v>584.94643710406558</v>
      </c>
      <c r="K1344" s="31">
        <f ca="1">Raceline!L1344</f>
        <v>22.249448946054965</v>
      </c>
      <c r="L1344" s="31">
        <f ca="1">Raceline!M1344</f>
        <v>13.995693625008368</v>
      </c>
    </row>
    <row r="1345" spans="1:12" x14ac:dyDescent="0.3">
      <c r="A1345" s="18">
        <v>1341</v>
      </c>
      <c r="B1345" s="20">
        <v>21.06460247623064</v>
      </c>
      <c r="C1345" s="20">
        <v>9.1635192472778115</v>
      </c>
      <c r="D1345" s="19">
        <v>21.819637826245103</v>
      </c>
      <c r="E1345" s="19">
        <v>14.106182660886768</v>
      </c>
      <c r="F1345" s="20">
        <v>22.574673176259566</v>
      </c>
      <c r="G1345" s="20">
        <v>19.048846074495724</v>
      </c>
      <c r="H1345" s="19">
        <f t="shared" si="72"/>
        <v>609.91525064556595</v>
      </c>
      <c r="I1345" s="20">
        <f t="shared" si="73"/>
        <v>593.82689663134272</v>
      </c>
      <c r="J1345" s="19">
        <f t="shared" si="74"/>
        <v>585.20999143843721</v>
      </c>
      <c r="K1345" s="31">
        <f ca="1">Raceline!L1345</f>
        <v>21.812605386250588</v>
      </c>
      <c r="L1345" s="31">
        <f ca="1">Raceline!M1345</f>
        <v>14.06014642712816</v>
      </c>
    </row>
    <row r="1346" spans="1:12" x14ac:dyDescent="0.3">
      <c r="A1346" s="18">
        <v>1342</v>
      </c>
      <c r="B1346" s="20">
        <v>20.49504558916043</v>
      </c>
      <c r="C1346" s="20">
        <v>9.1857205568778699</v>
      </c>
      <c r="D1346" s="19">
        <v>21.383331963598497</v>
      </c>
      <c r="E1346" s="19">
        <v>14.106182660886768</v>
      </c>
      <c r="F1346" s="20">
        <v>22.271618338036564</v>
      </c>
      <c r="G1346" s="20">
        <v>19.026644764895664</v>
      </c>
      <c r="H1346" s="19">
        <f t="shared" si="72"/>
        <v>610.4852400715705</v>
      </c>
      <c r="I1346" s="20">
        <f t="shared" si="73"/>
        <v>594.2632024939893</v>
      </c>
      <c r="J1346" s="19">
        <f t="shared" si="74"/>
        <v>585.51385840458909</v>
      </c>
      <c r="K1346" s="31">
        <f ca="1">Raceline!L1346</f>
        <v>21.376628409823137</v>
      </c>
      <c r="L1346" s="31">
        <f ca="1">Raceline!M1346</f>
        <v>14.069049836087217</v>
      </c>
    </row>
    <row r="1347" spans="1:12" x14ac:dyDescent="0.3">
      <c r="A1347" s="18">
        <v>1343</v>
      </c>
      <c r="B1347" s="20">
        <v>20.159786801124312</v>
      </c>
      <c r="C1347" s="20">
        <v>9.3866708098414939</v>
      </c>
      <c r="D1347" s="19">
        <v>20.946848740845187</v>
      </c>
      <c r="E1347" s="19">
        <v>14.324335592210058</v>
      </c>
      <c r="F1347" s="20">
        <v>21.733910680566062</v>
      </c>
      <c r="G1347" s="20">
        <v>19.262000374578623</v>
      </c>
      <c r="H1347" s="19">
        <f t="shared" si="72"/>
        <v>610.87611020233214</v>
      </c>
      <c r="I1347" s="20">
        <f t="shared" si="73"/>
        <v>594.75116592006759</v>
      </c>
      <c r="J1347" s="19">
        <f t="shared" si="74"/>
        <v>586.10081818848539</v>
      </c>
      <c r="K1347" s="31">
        <f ca="1">Raceline!L1347</f>
        <v>20.942154441527826</v>
      </c>
      <c r="L1347" s="31">
        <f ca="1">Raceline!M1347</f>
        <v>14.294885716352184</v>
      </c>
    </row>
    <row r="1348" spans="1:12" x14ac:dyDescent="0.3">
      <c r="A1348" s="18">
        <v>1344</v>
      </c>
      <c r="B1348" s="20">
        <v>19.537049146163454</v>
      </c>
      <c r="C1348" s="20">
        <v>9.420020150307046</v>
      </c>
      <c r="D1348" s="19">
        <v>20.510542878198574</v>
      </c>
      <c r="E1348" s="19">
        <v>14.324335592210058</v>
      </c>
      <c r="F1348" s="20">
        <v>21.484036610233694</v>
      </c>
      <c r="G1348" s="20">
        <v>19.228651034113071</v>
      </c>
      <c r="H1348" s="19">
        <f t="shared" si="72"/>
        <v>611.49974019312447</v>
      </c>
      <c r="I1348" s="20">
        <f t="shared" si="73"/>
        <v>595.18747178271417</v>
      </c>
      <c r="J1348" s="19">
        <f t="shared" si="74"/>
        <v>586.35290791365071</v>
      </c>
      <c r="K1348" s="31">
        <f ca="1">Raceline!L1348</f>
        <v>20.506096438233769</v>
      </c>
      <c r="L1348" s="31">
        <f ca="1">Raceline!M1348</f>
        <v>14.301935094432526</v>
      </c>
    </row>
    <row r="1349" spans="1:12" x14ac:dyDescent="0.3">
      <c r="A1349" s="18">
        <v>1345</v>
      </c>
      <c r="B1349" s="20">
        <v>18.896278775712606</v>
      </c>
      <c r="C1349" s="20">
        <v>9.6831848492054959</v>
      </c>
      <c r="D1349" s="19">
        <v>20.074059655445271</v>
      </c>
      <c r="E1349" s="19">
        <v>14.542488523533347</v>
      </c>
      <c r="F1349" s="20">
        <v>21.251840535177937</v>
      </c>
      <c r="G1349" s="20">
        <v>19.401792197861198</v>
      </c>
      <c r="H1349" s="19">
        <f t="shared" ref="H1349:H1412" si="75">SQRT((B1349-B1348)^2+(C1349-C1348)^2)+H1348</f>
        <v>612.19244671568219</v>
      </c>
      <c r="I1349" s="20">
        <f t="shared" ref="I1349:I1412" si="76">SQRT((D1349-D1348)^2+(E1349-E1348)^2)+I1348</f>
        <v>595.67543520879246</v>
      </c>
      <c r="J1349" s="19">
        <f t="shared" ref="J1349:J1412" si="77">SQRT((F1349-F1348)^2+(G1349-G1348)^2)+J1348</f>
        <v>586.6425505898145</v>
      </c>
      <c r="K1349" s="31">
        <f ca="1">Raceline!L1349</f>
        <v>20.070106553774053</v>
      </c>
      <c r="L1349" s="31">
        <f ca="1">Raceline!M1349</f>
        <v>14.52617876523578</v>
      </c>
    </row>
    <row r="1350" spans="1:12" x14ac:dyDescent="0.3">
      <c r="A1350" s="18">
        <v>1346</v>
      </c>
      <c r="B1350" s="20">
        <v>18.407867959419193</v>
      </c>
      <c r="C1350" s="20">
        <v>9.8051643700064215</v>
      </c>
      <c r="D1350" s="19">
        <v>19.637665112745228</v>
      </c>
      <c r="E1350" s="19">
        <v>14.651564989194974</v>
      </c>
      <c r="F1350" s="20">
        <v>20.867462266071264</v>
      </c>
      <c r="G1350" s="20">
        <v>19.497965608383524</v>
      </c>
      <c r="H1350" s="19">
        <f t="shared" si="75"/>
        <v>612.69585919960286</v>
      </c>
      <c r="I1350" s="20">
        <f t="shared" si="76"/>
        <v>596.12525503078746</v>
      </c>
      <c r="J1350" s="19">
        <f t="shared" si="77"/>
        <v>587.03877777042294</v>
      </c>
      <c r="K1350" s="31">
        <f ca="1">Raceline!L1350</f>
        <v>19.634798171732008</v>
      </c>
      <c r="L1350" s="31">
        <f ca="1">Raceline!M1350</f>
        <v>14.64026691075653</v>
      </c>
    </row>
    <row r="1351" spans="1:12" x14ac:dyDescent="0.3">
      <c r="A1351" s="18">
        <v>1347</v>
      </c>
      <c r="B1351" s="20">
        <v>17.710152044051402</v>
      </c>
      <c r="C1351" s="20">
        <v>10.09721019412178</v>
      </c>
      <c r="D1351" s="19">
        <v>19.201181889991922</v>
      </c>
      <c r="E1351" s="19">
        <v>14.869717920518312</v>
      </c>
      <c r="F1351" s="20">
        <v>20.692211735932442</v>
      </c>
      <c r="G1351" s="20">
        <v>19.642225646914845</v>
      </c>
      <c r="H1351" s="19">
        <f t="shared" si="75"/>
        <v>613.45223097455266</v>
      </c>
      <c r="I1351" s="20">
        <f t="shared" si="76"/>
        <v>596.61321845686575</v>
      </c>
      <c r="J1351" s="19">
        <f t="shared" si="77"/>
        <v>587.26576611160147</v>
      </c>
      <c r="K1351" s="31">
        <f ca="1">Raceline!L1351</f>
        <v>19.198956980448809</v>
      </c>
      <c r="L1351" s="31">
        <f ca="1">Raceline!M1351</f>
        <v>14.862596401110807</v>
      </c>
    </row>
    <row r="1352" spans="1:12" x14ac:dyDescent="0.3">
      <c r="A1352" s="18">
        <v>1348</v>
      </c>
      <c r="B1352" s="20">
        <v>17.500430299574401</v>
      </c>
      <c r="C1352" s="20">
        <v>9.911733170824542</v>
      </c>
      <c r="D1352" s="19">
        <v>19.092282784437007</v>
      </c>
      <c r="E1352" s="19">
        <v>14.651564989194974</v>
      </c>
      <c r="F1352" s="20">
        <v>20.684135269299613</v>
      </c>
      <c r="G1352" s="20">
        <v>19.391396807565407</v>
      </c>
      <c r="H1352" s="19">
        <f t="shared" si="75"/>
        <v>613.73220407375629</v>
      </c>
      <c r="I1352" s="20">
        <f t="shared" si="76"/>
        <v>596.85704158258523</v>
      </c>
      <c r="J1352" s="19">
        <f t="shared" si="77"/>
        <v>587.51672494480454</v>
      </c>
      <c r="K1352" s="31">
        <f ca="1">Raceline!L1352</f>
        <v>19.090946500844684</v>
      </c>
      <c r="L1352" s="31">
        <f ca="1">Raceline!M1352</f>
        <v>14.647586128371195</v>
      </c>
    </row>
    <row r="1353" spans="1:12" x14ac:dyDescent="0.3">
      <c r="A1353" s="18">
        <v>1349</v>
      </c>
      <c r="B1353" s="20">
        <v>16.851322945126416</v>
      </c>
      <c r="C1353" s="20">
        <v>10.206686273585388</v>
      </c>
      <c r="D1353" s="19">
        <v>18.6557995616837</v>
      </c>
      <c r="E1353" s="19">
        <v>14.869717920518312</v>
      </c>
      <c r="F1353" s="20">
        <v>20.460276178240985</v>
      </c>
      <c r="G1353" s="20">
        <v>19.532749567451233</v>
      </c>
      <c r="H1353" s="19">
        <f t="shared" si="75"/>
        <v>614.44518211719571</v>
      </c>
      <c r="I1353" s="20">
        <f t="shared" si="76"/>
        <v>597.34500500866352</v>
      </c>
      <c r="J1353" s="19">
        <f t="shared" si="77"/>
        <v>587.78147670660587</v>
      </c>
      <c r="K1353" s="31">
        <f ca="1">Raceline!L1353</f>
        <v>18.655126277645618</v>
      </c>
      <c r="L1353" s="31">
        <f ca="1">Raceline!M1353</f>
        <v>14.867978056034538</v>
      </c>
    </row>
    <row r="1354" spans="1:12" x14ac:dyDescent="0.3">
      <c r="A1354" s="18">
        <v>1350</v>
      </c>
      <c r="B1354" s="20">
        <v>16.768958801953655</v>
      </c>
      <c r="C1354" s="20">
        <v>10.503438238080928</v>
      </c>
      <c r="D1354" s="19">
        <v>18.764698667238616</v>
      </c>
      <c r="E1354" s="19">
        <v>15.087870851841586</v>
      </c>
      <c r="F1354" s="20">
        <v>20.760438532523576</v>
      </c>
      <c r="G1354" s="20">
        <v>19.672303465602244</v>
      </c>
      <c r="H1354" s="19">
        <f t="shared" si="75"/>
        <v>614.75315221397875</v>
      </c>
      <c r="I1354" s="20">
        <f t="shared" si="76"/>
        <v>597.58882813438299</v>
      </c>
      <c r="J1354" s="19">
        <f t="shared" si="77"/>
        <v>588.11249442428516</v>
      </c>
      <c r="K1354" s="31">
        <f ca="1">Raceline!L1354</f>
        <v>18.764512496570219</v>
      </c>
      <c r="L1354" s="31">
        <f ca="1">Raceline!M1354</f>
        <v>15.087443197466998</v>
      </c>
    </row>
    <row r="1355" spans="1:12" x14ac:dyDescent="0.3">
      <c r="A1355" s="18">
        <v>1351</v>
      </c>
      <c r="B1355" s="20">
        <v>16.328533797133641</v>
      </c>
      <c r="C1355" s="20">
        <v>10.72330916088633</v>
      </c>
      <c r="D1355" s="19">
        <v>18.328215444485142</v>
      </c>
      <c r="E1355" s="19">
        <v>15.306023783164875</v>
      </c>
      <c r="F1355" s="20">
        <v>20.327897091836643</v>
      </c>
      <c r="G1355" s="20">
        <v>19.888738405443419</v>
      </c>
      <c r="H1355" s="19">
        <f t="shared" si="75"/>
        <v>615.24540967462917</v>
      </c>
      <c r="I1355" s="20">
        <f t="shared" si="76"/>
        <v>598.0767915604614</v>
      </c>
      <c r="J1355" s="19">
        <f t="shared" si="77"/>
        <v>588.59616392001089</v>
      </c>
      <c r="K1355" s="31">
        <f ca="1">Raceline!L1355</f>
        <v>18.328215444485142</v>
      </c>
      <c r="L1355" s="31">
        <f ca="1">Raceline!M1355</f>
        <v>15.306023783164875</v>
      </c>
    </row>
    <row r="1356" spans="1:12" x14ac:dyDescent="0.3">
      <c r="A1356" s="18">
        <v>1352</v>
      </c>
      <c r="B1356" s="20">
        <v>15.983975331136364</v>
      </c>
      <c r="C1356" s="20">
        <v>10.615371485841061</v>
      </c>
      <c r="D1356" s="19">
        <v>18.219316338930231</v>
      </c>
      <c r="E1356" s="19">
        <v>15.087870851841586</v>
      </c>
      <c r="F1356" s="20">
        <v>20.454657346724098</v>
      </c>
      <c r="G1356" s="20">
        <v>19.560370217842113</v>
      </c>
      <c r="H1356" s="19">
        <f t="shared" si="75"/>
        <v>615.60647902833364</v>
      </c>
      <c r="I1356" s="20">
        <f t="shared" si="76"/>
        <v>598.32061468618087</v>
      </c>
      <c r="J1356" s="19">
        <f t="shared" si="77"/>
        <v>588.94814947205487</v>
      </c>
      <c r="K1356" s="31">
        <f ca="1">Raceline!L1356</f>
        <v>18.185876962976732</v>
      </c>
      <c r="L1356" s="31">
        <f ca="1">Raceline!M1356</f>
        <v>15.020964913450076</v>
      </c>
    </row>
    <row r="1357" spans="1:12" x14ac:dyDescent="0.3">
      <c r="A1357" s="18">
        <v>1353</v>
      </c>
      <c r="B1357" s="20">
        <v>15.595512524339282</v>
      </c>
      <c r="C1357" s="20">
        <v>10.919079808786487</v>
      </c>
      <c r="D1357" s="19">
        <v>17.8918652418119</v>
      </c>
      <c r="E1357" s="19">
        <v>15.360562015995711</v>
      </c>
      <c r="F1357" s="20">
        <v>20.188217959284518</v>
      </c>
      <c r="G1357" s="20">
        <v>19.802044223204938</v>
      </c>
      <c r="H1357" s="19">
        <f t="shared" si="75"/>
        <v>616.09957343885867</v>
      </c>
      <c r="I1357" s="20">
        <f t="shared" si="76"/>
        <v>598.74674223986847</v>
      </c>
      <c r="J1357" s="19">
        <f t="shared" si="77"/>
        <v>589.30786640527776</v>
      </c>
      <c r="K1357" s="31">
        <f ca="1">Raceline!L1357</f>
        <v>17.823168779779341</v>
      </c>
      <c r="L1357" s="31">
        <f ca="1">Raceline!M1357</f>
        <v>15.227693005283959</v>
      </c>
    </row>
    <row r="1358" spans="1:12" x14ac:dyDescent="0.3">
      <c r="A1358" s="18">
        <v>1354</v>
      </c>
      <c r="B1358" s="20">
        <v>15.185026614348802</v>
      </c>
      <c r="C1358" s="20">
        <v>11.296486303710671</v>
      </c>
      <c r="D1358" s="19">
        <v>17.673490610355184</v>
      </c>
      <c r="E1358" s="19">
        <v>15.63325318014984</v>
      </c>
      <c r="F1358" s="20">
        <v>20.161954606361565</v>
      </c>
      <c r="G1358" s="20">
        <v>19.970020056589007</v>
      </c>
      <c r="H1358" s="19">
        <f t="shared" si="75"/>
        <v>616.65718831017364</v>
      </c>
      <c r="I1358" s="20">
        <f t="shared" si="76"/>
        <v>599.0960958582433</v>
      </c>
      <c r="J1358" s="19">
        <f t="shared" si="77"/>
        <v>589.47788300537263</v>
      </c>
      <c r="K1358" s="31">
        <f ca="1">Raceline!L1358</f>
        <v>17.561846095340993</v>
      </c>
      <c r="L1358" s="31">
        <f ca="1">Raceline!M1358</f>
        <v>15.438684869968665</v>
      </c>
    </row>
    <row r="1359" spans="1:12" x14ac:dyDescent="0.3">
      <c r="A1359" s="18">
        <v>1355</v>
      </c>
      <c r="B1359" s="20">
        <v>14.674688171328887</v>
      </c>
      <c r="C1359" s="20">
        <v>11.43440695289868</v>
      </c>
      <c r="D1359" s="19">
        <v>17.273484449560211</v>
      </c>
      <c r="E1359" s="19">
        <v>15.705970823924257</v>
      </c>
      <c r="F1359" s="20">
        <v>19.872280727791534</v>
      </c>
      <c r="G1359" s="20">
        <v>19.977534694949835</v>
      </c>
      <c r="H1359" s="19">
        <f t="shared" si="75"/>
        <v>617.18583510331291</v>
      </c>
      <c r="I1359" s="20">
        <f t="shared" si="76"/>
        <v>599.50265801141302</v>
      </c>
      <c r="J1359" s="19">
        <f t="shared" si="77"/>
        <v>589.76765433886771</v>
      </c>
      <c r="K1359" s="31">
        <f ca="1">Raceline!L1359</f>
        <v>17.118065636865083</v>
      </c>
      <c r="L1359" s="31">
        <f ca="1">Raceline!M1359</f>
        <v>15.450513560595398</v>
      </c>
    </row>
    <row r="1360" spans="1:12" x14ac:dyDescent="0.3">
      <c r="A1360" s="18">
        <v>1356</v>
      </c>
      <c r="B1360" s="20">
        <v>14.255462951900528</v>
      </c>
      <c r="C1360" s="20">
        <v>11.902468019924559</v>
      </c>
      <c r="D1360" s="19">
        <v>17.018677096171793</v>
      </c>
      <c r="E1360" s="19">
        <v>16.069559042796417</v>
      </c>
      <c r="F1360" s="20">
        <v>19.781891240443059</v>
      </c>
      <c r="G1360" s="20">
        <v>20.236650065668275</v>
      </c>
      <c r="H1360" s="19">
        <f t="shared" si="75"/>
        <v>617.81419085212895</v>
      </c>
      <c r="I1360" s="20">
        <f t="shared" si="76"/>
        <v>599.94664357451552</v>
      </c>
      <c r="J1360" s="19">
        <f t="shared" si="77"/>
        <v>590.04208289927215</v>
      </c>
      <c r="K1360" s="31">
        <f ca="1">Raceline!L1360</f>
        <v>16.812181844571068</v>
      </c>
      <c r="L1360" s="31">
        <f ca="1">Raceline!M1360</f>
        <v>15.758151940674054</v>
      </c>
    </row>
    <row r="1361" spans="1:12" x14ac:dyDescent="0.3">
      <c r="A1361" s="18">
        <v>1357</v>
      </c>
      <c r="B1361" s="20">
        <v>13.570402571793579</v>
      </c>
      <c r="C1361" s="20">
        <v>12.242077893319639</v>
      </c>
      <c r="D1361" s="19">
        <v>16.582238213445116</v>
      </c>
      <c r="E1361" s="19">
        <v>16.233173741288901</v>
      </c>
      <c r="F1361" s="20">
        <v>19.594073855096653</v>
      </c>
      <c r="G1361" s="20">
        <v>20.224269589258164</v>
      </c>
      <c r="H1361" s="19">
        <f t="shared" si="75"/>
        <v>618.57881009757057</v>
      </c>
      <c r="I1361" s="20">
        <f t="shared" si="76"/>
        <v>600.41274299300744</v>
      </c>
      <c r="J1361" s="19">
        <f t="shared" si="77"/>
        <v>590.23030788814049</v>
      </c>
      <c r="K1361" s="31">
        <f ca="1">Raceline!L1361</f>
        <v>16.312259347996743</v>
      </c>
      <c r="L1361" s="31">
        <f ca="1">Raceline!M1361</f>
        <v>15.875414667709574</v>
      </c>
    </row>
    <row r="1362" spans="1:12" x14ac:dyDescent="0.3">
      <c r="A1362" s="18">
        <v>1358</v>
      </c>
      <c r="B1362" s="20">
        <v>13.369512631884083</v>
      </c>
      <c r="C1362" s="20">
        <v>12.501634344197694</v>
      </c>
      <c r="D1362" s="19">
        <v>16.363863581988237</v>
      </c>
      <c r="E1362" s="19">
        <v>16.50586490544293</v>
      </c>
      <c r="F1362" s="20">
        <v>19.35821453209239</v>
      </c>
      <c r="G1362" s="20">
        <v>20.510095466688167</v>
      </c>
      <c r="H1362" s="19">
        <f t="shared" si="75"/>
        <v>618.90702697579172</v>
      </c>
      <c r="I1362" s="20">
        <f t="shared" si="76"/>
        <v>600.76209661138228</v>
      </c>
      <c r="J1362" s="19">
        <f t="shared" si="77"/>
        <v>590.60088318744772</v>
      </c>
      <c r="K1362" s="31">
        <f ca="1">Raceline!L1362</f>
        <v>16.050868678689813</v>
      </c>
      <c r="L1362" s="31">
        <f ca="1">Raceline!M1362</f>
        <v>16.087308838306591</v>
      </c>
    </row>
    <row r="1363" spans="1:12" x14ac:dyDescent="0.3">
      <c r="A1363" s="18">
        <v>1359</v>
      </c>
      <c r="B1363" s="20">
        <v>12.719962046407682</v>
      </c>
      <c r="C1363" s="20">
        <v>12.99733666843564</v>
      </c>
      <c r="D1363" s="19">
        <v>15.92729167918163</v>
      </c>
      <c r="E1363" s="19">
        <v>16.833094302427931</v>
      </c>
      <c r="F1363" s="20">
        <v>19.134621311955577</v>
      </c>
      <c r="G1363" s="20">
        <v>20.668851936420221</v>
      </c>
      <c r="H1363" s="19">
        <f t="shared" si="75"/>
        <v>619.72411739756137</v>
      </c>
      <c r="I1363" s="20">
        <f t="shared" si="76"/>
        <v>601.30769179516903</v>
      </c>
      <c r="J1363" s="19">
        <f t="shared" si="77"/>
        <v>590.87510489478132</v>
      </c>
      <c r="K1363" s="31">
        <f ca="1">Raceline!L1363</f>
        <v>15.544355044831638</v>
      </c>
      <c r="L1363" s="31">
        <f ca="1">Raceline!M1363</f>
        <v>16.375126994193099</v>
      </c>
    </row>
    <row r="1364" spans="1:12" x14ac:dyDescent="0.3">
      <c r="A1364" s="18">
        <v>1360</v>
      </c>
      <c r="B1364" s="20">
        <v>12.02955459399805</v>
      </c>
      <c r="C1364" s="20">
        <v>13.341408059259376</v>
      </c>
      <c r="D1364" s="19">
        <v>15.38173199076663</v>
      </c>
      <c r="E1364" s="19">
        <v>17.051247233751152</v>
      </c>
      <c r="F1364" s="20">
        <v>18.73390938753521</v>
      </c>
      <c r="G1364" s="20">
        <v>20.761086408242928</v>
      </c>
      <c r="H1364" s="19">
        <f t="shared" si="75"/>
        <v>620.49551066453103</v>
      </c>
      <c r="I1364" s="20">
        <f t="shared" si="76"/>
        <v>601.89525121775398</v>
      </c>
      <c r="J1364" s="19">
        <f t="shared" si="77"/>
        <v>591.28629492890798</v>
      </c>
      <c r="K1364" s="31">
        <f ca="1">Raceline!L1364</f>
        <v>14.931758271198257</v>
      </c>
      <c r="L1364" s="31">
        <f ca="1">Raceline!M1364</f>
        <v>16.553263405700847</v>
      </c>
    </row>
    <row r="1365" spans="1:12" x14ac:dyDescent="0.3">
      <c r="A1365" s="18">
        <v>1361</v>
      </c>
      <c r="B1365" s="20">
        <v>12.231744771414256</v>
      </c>
      <c r="C1365" s="20">
        <v>13.477347960616843</v>
      </c>
      <c r="D1365" s="19">
        <v>15.490631096321511</v>
      </c>
      <c r="E1365" s="19">
        <v>17.26940016507454</v>
      </c>
      <c r="F1365" s="20">
        <v>18.749517421228767</v>
      </c>
      <c r="G1365" s="20">
        <v>21.061452369532237</v>
      </c>
      <c r="H1365" s="19">
        <f t="shared" si="75"/>
        <v>620.73915081849725</v>
      </c>
      <c r="I1365" s="20">
        <f t="shared" si="76"/>
        <v>602.13907434347345</v>
      </c>
      <c r="J1365" s="19">
        <f t="shared" si="77"/>
        <v>591.58706613999209</v>
      </c>
      <c r="K1365" s="31">
        <f ca="1">Raceline!L1365</f>
        <v>15.00491929324679</v>
      </c>
      <c r="L1365" s="31">
        <f ca="1">Raceline!M1365</f>
        <v>16.704224111063805</v>
      </c>
    </row>
    <row r="1366" spans="1:12" x14ac:dyDescent="0.3">
      <c r="A1366" s="18">
        <v>1362</v>
      </c>
      <c r="B1366" s="20">
        <v>11.59778305417424</v>
      </c>
      <c r="C1366" s="20">
        <v>13.76559285096153</v>
      </c>
      <c r="D1366" s="19">
        <v>15.054236553621537</v>
      </c>
      <c r="E1366" s="19">
        <v>17.378476630736149</v>
      </c>
      <c r="F1366" s="20">
        <v>18.510690053068835</v>
      </c>
      <c r="G1366" s="20">
        <v>20.991360410510765</v>
      </c>
      <c r="H1366" s="19">
        <f t="shared" si="75"/>
        <v>621.43556490202491</v>
      </c>
      <c r="I1366" s="20">
        <f t="shared" si="76"/>
        <v>602.58889416546833</v>
      </c>
      <c r="J1366" s="19">
        <f t="shared" si="77"/>
        <v>591.83596651062589</v>
      </c>
      <c r="K1366" s="31">
        <f ca="1">Raceline!L1366</f>
        <v>14.488007560438538</v>
      </c>
      <c r="L1366" s="31">
        <f ca="1">Raceline!M1366</f>
        <v>16.786621555747843</v>
      </c>
    </row>
    <row r="1367" spans="1:12" x14ac:dyDescent="0.3">
      <c r="A1367" s="18">
        <v>1363</v>
      </c>
      <c r="B1367" s="20">
        <v>11.57522721049029</v>
      </c>
      <c r="C1367" s="20">
        <v>14.114279426489421</v>
      </c>
      <c r="D1367" s="19">
        <v>15.053970513461394</v>
      </c>
      <c r="E1367" s="19">
        <v>17.705706027720986</v>
      </c>
      <c r="F1367" s="20">
        <v>18.532713816432498</v>
      </c>
      <c r="G1367" s="20">
        <v>21.29713262895255</v>
      </c>
      <c r="H1367" s="19">
        <f t="shared" si="75"/>
        <v>621.78498026235934</v>
      </c>
      <c r="I1367" s="20">
        <f t="shared" si="76"/>
        <v>602.91612367059952</v>
      </c>
      <c r="J1367" s="19">
        <f t="shared" si="77"/>
        <v>592.14253085252415</v>
      </c>
      <c r="K1367" s="31">
        <f ca="1">Raceline!L1367</f>
        <v>14.432816911481321</v>
      </c>
      <c r="L1367" s="31">
        <f ca="1">Raceline!M1367</f>
        <v>17.064432045907857</v>
      </c>
    </row>
    <row r="1368" spans="1:12" x14ac:dyDescent="0.3">
      <c r="A1368" s="18">
        <v>1364</v>
      </c>
      <c r="B1368" s="20">
        <v>10.990048214549795</v>
      </c>
      <c r="C1368" s="20">
        <v>14.485093877237258</v>
      </c>
      <c r="D1368" s="19">
        <v>14.653875672613038</v>
      </c>
      <c r="E1368" s="19">
        <v>17.887500137157115</v>
      </c>
      <c r="F1368" s="20">
        <v>18.317703130676282</v>
      </c>
      <c r="G1368" s="20">
        <v>21.289906397076972</v>
      </c>
      <c r="H1368" s="19">
        <f t="shared" si="75"/>
        <v>622.47775570517854</v>
      </c>
      <c r="I1368" s="20">
        <f t="shared" si="76"/>
        <v>603.35558354351076</v>
      </c>
      <c r="J1368" s="19">
        <f t="shared" si="77"/>
        <v>592.35766293617621</v>
      </c>
      <c r="K1368" s="31">
        <f ca="1">Raceline!L1368</f>
        <v>13.945819334560477</v>
      </c>
      <c r="L1368" s="31">
        <f ca="1">Raceline!M1368</f>
        <v>17.229964992682966</v>
      </c>
    </row>
    <row r="1369" spans="1:12" x14ac:dyDescent="0.3">
      <c r="A1369" s="18">
        <v>1365</v>
      </c>
      <c r="B1369" s="20">
        <v>10.845875593264291</v>
      </c>
      <c r="C1369" s="20">
        <v>14.787795361024276</v>
      </c>
      <c r="D1369" s="19">
        <v>14.39902397919789</v>
      </c>
      <c r="E1369" s="19">
        <v>18.305626588860179</v>
      </c>
      <c r="F1369" s="20">
        <v>17.952172365131492</v>
      </c>
      <c r="G1369" s="20">
        <v>21.823457816696081</v>
      </c>
      <c r="H1369" s="19">
        <f t="shared" si="75"/>
        <v>622.81303757616945</v>
      </c>
      <c r="I1369" s="20">
        <f t="shared" si="76"/>
        <v>603.84525600061897</v>
      </c>
      <c r="J1369" s="19">
        <f t="shared" si="77"/>
        <v>593.00441625695419</v>
      </c>
      <c r="K1369" s="31">
        <f ca="1">Raceline!L1369</f>
        <v>13.660282890552043</v>
      </c>
      <c r="L1369" s="31">
        <f ca="1">Raceline!M1369</f>
        <v>17.574228350269301</v>
      </c>
    </row>
    <row r="1370" spans="1:12" x14ac:dyDescent="0.3">
      <c r="A1370" s="18">
        <v>1366</v>
      </c>
      <c r="B1370" s="20">
        <v>10.49668885952504</v>
      </c>
      <c r="C1370" s="20">
        <v>15.429550853488845</v>
      </c>
      <c r="D1370" s="19">
        <v>14.289637133349402</v>
      </c>
      <c r="E1370" s="19">
        <v>18.68739421867582</v>
      </c>
      <c r="F1370" s="20">
        <v>18.082585407173763</v>
      </c>
      <c r="G1370" s="20">
        <v>21.945237583862795</v>
      </c>
      <c r="H1370" s="19">
        <f t="shared" si="75"/>
        <v>623.54364108500852</v>
      </c>
      <c r="I1370" s="20">
        <f t="shared" si="76"/>
        <v>604.24238570892567</v>
      </c>
      <c r="J1370" s="19">
        <f t="shared" si="77"/>
        <v>593.18284796160867</v>
      </c>
      <c r="K1370" s="31">
        <f ca="1">Raceline!L1370</f>
        <v>13.445626741010015</v>
      </c>
      <c r="L1370" s="31">
        <f ca="1">Raceline!M1370</f>
        <v>17.962455870371031</v>
      </c>
    </row>
    <row r="1371" spans="1:12" x14ac:dyDescent="0.3">
      <c r="A1371" s="18">
        <v>1367</v>
      </c>
      <c r="B1371" s="20">
        <v>10.187690702778228</v>
      </c>
      <c r="C1371" s="20">
        <v>15.523423517519282</v>
      </c>
      <c r="D1371" s="19">
        <v>13.998707438216091</v>
      </c>
      <c r="E1371" s="19">
        <v>18.760111862450337</v>
      </c>
      <c r="F1371" s="20">
        <v>17.809724173653954</v>
      </c>
      <c r="G1371" s="20">
        <v>21.996800207381391</v>
      </c>
      <c r="H1371" s="19">
        <f t="shared" si="75"/>
        <v>623.86658370827945</v>
      </c>
      <c r="I1371" s="20">
        <f t="shared" si="76"/>
        <v>604.54226559025562</v>
      </c>
      <c r="J1371" s="19">
        <f t="shared" si="77"/>
        <v>593.4605383591778</v>
      </c>
      <c r="K1371" s="31">
        <f ca="1">Raceline!L1371</f>
        <v>13.0951901510984</v>
      </c>
      <c r="L1371" s="31">
        <f ca="1">Raceline!M1371</f>
        <v>17.992756567086733</v>
      </c>
    </row>
    <row r="1372" spans="1:12" x14ac:dyDescent="0.3">
      <c r="A1372" s="18">
        <v>1368</v>
      </c>
      <c r="B1372" s="20">
        <v>9.8111861145027905</v>
      </c>
      <c r="C1372" s="20">
        <v>16.036021207538454</v>
      </c>
      <c r="D1372" s="19">
        <v>13.743900084827624</v>
      </c>
      <c r="E1372" s="19">
        <v>19.123700081322429</v>
      </c>
      <c r="F1372" s="20">
        <v>17.676614055152456</v>
      </c>
      <c r="G1372" s="20">
        <v>22.211378955106404</v>
      </c>
      <c r="H1372" s="19">
        <f t="shared" si="75"/>
        <v>624.50259636287478</v>
      </c>
      <c r="I1372" s="20">
        <f t="shared" si="76"/>
        <v>604.98625115335813</v>
      </c>
      <c r="J1372" s="19">
        <f t="shared" si="77"/>
        <v>593.71305042348899</v>
      </c>
      <c r="K1372" s="31">
        <f ca="1">Raceline!L1372</f>
        <v>12.754481304300782</v>
      </c>
      <c r="L1372" s="31">
        <f ca="1">Raceline!M1372</f>
        <v>18.346880945984829</v>
      </c>
    </row>
    <row r="1373" spans="1:12" x14ac:dyDescent="0.3">
      <c r="A1373" s="18">
        <v>1369</v>
      </c>
      <c r="B1373" s="20">
        <v>9.4900446200347695</v>
      </c>
      <c r="C1373" s="20">
        <v>16.553246484803012</v>
      </c>
      <c r="D1373" s="19">
        <v>13.525436773317491</v>
      </c>
      <c r="E1373" s="19">
        <v>19.505467711138234</v>
      </c>
      <c r="F1373" s="20">
        <v>17.560828926600212</v>
      </c>
      <c r="G1373" s="20">
        <v>22.457688937473456</v>
      </c>
      <c r="H1373" s="19">
        <f t="shared" si="75"/>
        <v>625.1114098375208</v>
      </c>
      <c r="I1373" s="20">
        <f t="shared" si="76"/>
        <v>605.42610651782593</v>
      </c>
      <c r="J1373" s="19">
        <f t="shared" si="77"/>
        <v>593.98521729033268</v>
      </c>
      <c r="K1373" s="31">
        <f ca="1">Raceline!L1373</f>
        <v>12.451873774233643</v>
      </c>
      <c r="L1373" s="31">
        <f ca="1">Raceline!M1373</f>
        <v>18.720068088669031</v>
      </c>
    </row>
    <row r="1374" spans="1:12" x14ac:dyDescent="0.3">
      <c r="A1374" s="18">
        <v>1370</v>
      </c>
      <c r="B1374" s="20">
        <v>9.1725416999260148</v>
      </c>
      <c r="C1374" s="20">
        <v>16.96644396882985</v>
      </c>
      <c r="D1374" s="19">
        <v>13.307062141860744</v>
      </c>
      <c r="E1374" s="19">
        <v>19.778158875292426</v>
      </c>
      <c r="F1374" s="20">
        <v>17.441582583795473</v>
      </c>
      <c r="G1374" s="20">
        <v>22.589873781755003</v>
      </c>
      <c r="H1374" s="19">
        <f t="shared" si="75"/>
        <v>625.63250509280886</v>
      </c>
      <c r="I1374" s="20">
        <f t="shared" si="76"/>
        <v>605.77546013620088</v>
      </c>
      <c r="J1374" s="19">
        <f t="shared" si="77"/>
        <v>594.16324123066101</v>
      </c>
      <c r="K1374" s="31">
        <f ca="1">Raceline!L1374</f>
        <v>12.147629368296688</v>
      </c>
      <c r="L1374" s="31">
        <f ca="1">Raceline!M1374</f>
        <v>18.989677004600352</v>
      </c>
    </row>
    <row r="1375" spans="1:12" x14ac:dyDescent="0.3">
      <c r="A1375" s="18">
        <v>1371</v>
      </c>
      <c r="B1375" s="20">
        <v>8.8096536495762194</v>
      </c>
      <c r="C1375" s="20">
        <v>17.817455109581772</v>
      </c>
      <c r="D1375" s="19">
        <v>13.197630955985558</v>
      </c>
      <c r="E1375" s="19">
        <v>20.214464737938872</v>
      </c>
      <c r="F1375" s="20">
        <v>17.585608262394896</v>
      </c>
      <c r="G1375" s="20">
        <v>22.611474366295973</v>
      </c>
      <c r="H1375" s="19">
        <f t="shared" si="75"/>
        <v>626.55765789033501</v>
      </c>
      <c r="I1375" s="20">
        <f t="shared" si="76"/>
        <v>606.22528008931738</v>
      </c>
      <c r="J1375" s="19">
        <f t="shared" si="77"/>
        <v>594.30887770050469</v>
      </c>
      <c r="K1375" s="31">
        <f ca="1">Raceline!L1375</f>
        <v>11.904251939723784</v>
      </c>
      <c r="L1375" s="31">
        <f ca="1">Raceline!M1375</f>
        <v>19.50793374686786</v>
      </c>
    </row>
    <row r="1376" spans="1:12" x14ac:dyDescent="0.3">
      <c r="A1376" s="18">
        <v>1372</v>
      </c>
      <c r="B1376" s="20">
        <v>8.6407441946144701</v>
      </c>
      <c r="C1376" s="20">
        <v>17.602474578989838</v>
      </c>
      <c r="D1376" s="19">
        <v>12.870357218973925</v>
      </c>
      <c r="E1376" s="19">
        <v>20.269002970769844</v>
      </c>
      <c r="F1376" s="20">
        <v>17.099970243333381</v>
      </c>
      <c r="G1376" s="20">
        <v>22.935531362549849</v>
      </c>
      <c r="H1376" s="19">
        <f t="shared" si="75"/>
        <v>626.83105692564618</v>
      </c>
      <c r="I1376" s="20">
        <f t="shared" si="76"/>
        <v>606.55706694526236</v>
      </c>
      <c r="J1376" s="19">
        <f t="shared" si="77"/>
        <v>594.89270748938077</v>
      </c>
      <c r="K1376" s="31">
        <f ca="1">Raceline!L1376</f>
        <v>11.563334914817235</v>
      </c>
      <c r="L1376" s="31">
        <f ca="1">Raceline!M1376</f>
        <v>19.445000381726523</v>
      </c>
    </row>
    <row r="1377" spans="1:12" x14ac:dyDescent="0.3">
      <c r="A1377" s="18">
        <v>1373</v>
      </c>
      <c r="B1377" s="20">
        <v>8.529108974883794</v>
      </c>
      <c r="C1377" s="20">
        <v>18.370995947979054</v>
      </c>
      <c r="D1377" s="19">
        <v>12.979123304448727</v>
      </c>
      <c r="E1377" s="19">
        <v>20.650770600585485</v>
      </c>
      <c r="F1377" s="20">
        <v>17.42913763401366</v>
      </c>
      <c r="G1377" s="20">
        <v>22.930545253191916</v>
      </c>
      <c r="H1377" s="19">
        <f t="shared" si="75"/>
        <v>627.60764402113341</v>
      </c>
      <c r="I1377" s="20">
        <f t="shared" si="76"/>
        <v>606.95402611762722</v>
      </c>
      <c r="J1377" s="19">
        <f t="shared" si="77"/>
        <v>595.2219126417915</v>
      </c>
      <c r="K1377" s="31">
        <f ca="1">Raceline!L1377</f>
        <v>11.540835697322606</v>
      </c>
      <c r="L1377" s="31">
        <f ca="1">Raceline!M1377</f>
        <v>19.913925416043199</v>
      </c>
    </row>
    <row r="1378" spans="1:12" x14ac:dyDescent="0.3">
      <c r="A1378" s="18">
        <v>1374</v>
      </c>
      <c r="B1378" s="20">
        <v>8.2415745707927215</v>
      </c>
      <c r="C1378" s="20">
        <v>18.349576579111165</v>
      </c>
      <c r="D1378" s="19">
        <v>12.651849567437095</v>
      </c>
      <c r="E1378" s="19">
        <v>20.705308833416286</v>
      </c>
      <c r="F1378" s="20">
        <v>17.062124564081468</v>
      </c>
      <c r="G1378" s="20">
        <v>23.061041087721406</v>
      </c>
      <c r="H1378" s="19">
        <f t="shared" si="75"/>
        <v>627.89597512056378</v>
      </c>
      <c r="I1378" s="20">
        <f t="shared" si="76"/>
        <v>607.28581297357221</v>
      </c>
      <c r="J1378" s="19">
        <f t="shared" si="77"/>
        <v>595.61143511396813</v>
      </c>
      <c r="K1378" s="31">
        <f ca="1">Raceline!L1378</f>
        <v>11.164131558464238</v>
      </c>
      <c r="L1378" s="31">
        <f ca="1">Raceline!M1378</f>
        <v>19.910649701794213</v>
      </c>
    </row>
    <row r="1379" spans="1:12" x14ac:dyDescent="0.3">
      <c r="A1379" s="18">
        <v>1375</v>
      </c>
      <c r="B1379" s="20">
        <v>8.0798957124059676</v>
      </c>
      <c r="C1379" s="20">
        <v>19.062212038409118</v>
      </c>
      <c r="D1379" s="19">
        <v>12.651539187250254</v>
      </c>
      <c r="E1379" s="19">
        <v>21.087076463232091</v>
      </c>
      <c r="F1379" s="20">
        <v>17.223182662094541</v>
      </c>
      <c r="G1379" s="20">
        <v>23.111940888055063</v>
      </c>
      <c r="H1379" s="19">
        <f t="shared" si="75"/>
        <v>628.62672087053295</v>
      </c>
      <c r="I1379" s="20">
        <f t="shared" si="76"/>
        <v>607.66758072955884</v>
      </c>
      <c r="J1379" s="19">
        <f t="shared" si="77"/>
        <v>595.78034485498267</v>
      </c>
      <c r="K1379" s="31">
        <f ca="1">Raceline!L1379</f>
        <v>11.045178765514224</v>
      </c>
      <c r="L1379" s="31">
        <f ca="1">Raceline!M1379</f>
        <v>20.37559008217135</v>
      </c>
    </row>
    <row r="1380" spans="1:12" x14ac:dyDescent="0.3">
      <c r="A1380" s="18">
        <v>1376</v>
      </c>
      <c r="B1380" s="20">
        <v>7.8536574399098873</v>
      </c>
      <c r="C1380" s="20">
        <v>19.4616254229528</v>
      </c>
      <c r="D1380" s="19">
        <v>12.433075875740105</v>
      </c>
      <c r="E1380" s="19">
        <v>21.468844093047895</v>
      </c>
      <c r="F1380" s="20">
        <v>17.012494311570322</v>
      </c>
      <c r="G1380" s="20">
        <v>23.476062763142991</v>
      </c>
      <c r="H1380" s="19">
        <f t="shared" si="75"/>
        <v>629.08575769660979</v>
      </c>
      <c r="I1380" s="20">
        <f t="shared" si="76"/>
        <v>608.10743609402675</v>
      </c>
      <c r="J1380" s="19">
        <f t="shared" si="77"/>
        <v>596.20102801481221</v>
      </c>
      <c r="K1380" s="31">
        <f ca="1">Raceline!L1380</f>
        <v>10.760026453391539</v>
      </c>
      <c r="L1380" s="31">
        <f ca="1">Raceline!M1380</f>
        <v>20.735524767988</v>
      </c>
    </row>
    <row r="1381" spans="1:12" x14ac:dyDescent="0.3">
      <c r="A1381" s="18">
        <v>1377</v>
      </c>
      <c r="B1381" s="20">
        <v>7.6091781568556431</v>
      </c>
      <c r="C1381" s="20">
        <v>19.849392851808577</v>
      </c>
      <c r="D1381" s="19">
        <v>12.214656904256673</v>
      </c>
      <c r="E1381" s="19">
        <v>21.796073490032896</v>
      </c>
      <c r="F1381" s="20">
        <v>16.820135651657701</v>
      </c>
      <c r="G1381" s="20">
        <v>23.742754128257214</v>
      </c>
      <c r="H1381" s="19">
        <f t="shared" si="75"/>
        <v>629.54416112016168</v>
      </c>
      <c r="I1381" s="20">
        <f t="shared" si="76"/>
        <v>608.500864518718</v>
      </c>
      <c r="J1381" s="19">
        <f t="shared" si="77"/>
        <v>596.5298534065779</v>
      </c>
      <c r="K1381" s="31">
        <f ca="1">Raceline!L1381</f>
        <v>10.468142095535288</v>
      </c>
      <c r="L1381" s="31">
        <f ca="1">Raceline!M1381</f>
        <v>21.057842624364781</v>
      </c>
    </row>
    <row r="1382" spans="1:12" x14ac:dyDescent="0.3">
      <c r="A1382" s="18">
        <v>1378</v>
      </c>
      <c r="B1382" s="20">
        <v>7.5132132095368211</v>
      </c>
      <c r="C1382" s="20">
        <v>20.475094644595135</v>
      </c>
      <c r="D1382" s="19">
        <v>12.21434652406983</v>
      </c>
      <c r="E1382" s="19">
        <v>22.177841119848537</v>
      </c>
      <c r="F1382" s="20">
        <v>16.915479838602838</v>
      </c>
      <c r="G1382" s="20">
        <v>23.88058759510194</v>
      </c>
      <c r="H1382" s="19">
        <f t="shared" si="75"/>
        <v>630.17717929099899</v>
      </c>
      <c r="I1382" s="20">
        <f t="shared" si="76"/>
        <v>608.88263227470441</v>
      </c>
      <c r="J1382" s="19">
        <f t="shared" si="77"/>
        <v>596.6974498819784</v>
      </c>
      <c r="K1382" s="31">
        <f ca="1">Raceline!L1382</f>
        <v>10.366683454316179</v>
      </c>
      <c r="L1382" s="31">
        <f ca="1">Raceline!M1382</f>
        <v>21.508619132513463</v>
      </c>
    </row>
    <row r="1383" spans="1:12" x14ac:dyDescent="0.3">
      <c r="A1383" s="18">
        <v>1379</v>
      </c>
      <c r="B1383" s="20">
        <v>7.2397500345261543</v>
      </c>
      <c r="C1383" s="20">
        <v>21.071545619541421</v>
      </c>
      <c r="D1383" s="19">
        <v>11.995838872533</v>
      </c>
      <c r="E1383" s="19">
        <v>22.614146982495146</v>
      </c>
      <c r="F1383" s="20">
        <v>16.751927710539846</v>
      </c>
      <c r="G1383" s="20">
        <v>24.156748345448872</v>
      </c>
      <c r="H1383" s="19">
        <f t="shared" si="75"/>
        <v>630.83333161599774</v>
      </c>
      <c r="I1383" s="20">
        <f t="shared" si="76"/>
        <v>609.37059579748041</v>
      </c>
      <c r="J1383" s="19">
        <f t="shared" si="77"/>
        <v>597.01840791447819</v>
      </c>
      <c r="K1383" s="31">
        <f ca="1">Raceline!L1383</f>
        <v>10.061363264391812</v>
      </c>
      <c r="L1383" s="31">
        <f ca="1">Raceline!M1383</f>
        <v>21.986714482523194</v>
      </c>
    </row>
    <row r="1384" spans="1:12" x14ac:dyDescent="0.3">
      <c r="A1384" s="18">
        <v>1380</v>
      </c>
      <c r="B1384" s="20">
        <v>7.3060041113428724</v>
      </c>
      <c r="C1384" s="20">
        <v>21.645513183590456</v>
      </c>
      <c r="D1384" s="19">
        <v>12.104560617981104</v>
      </c>
      <c r="E1384" s="19">
        <v>23.050452845141759</v>
      </c>
      <c r="F1384" s="20">
        <v>16.903117124619335</v>
      </c>
      <c r="G1384" s="20">
        <v>24.455392506693062</v>
      </c>
      <c r="H1384" s="19">
        <f t="shared" si="75"/>
        <v>631.41111043810463</v>
      </c>
      <c r="I1384" s="20">
        <f t="shared" si="76"/>
        <v>609.82024368607006</v>
      </c>
      <c r="J1384" s="19">
        <f t="shared" si="77"/>
        <v>597.35314150104364</v>
      </c>
      <c r="K1384" s="31">
        <f ca="1">Raceline!L1384</f>
        <v>10.087452704963827</v>
      </c>
      <c r="L1384" s="31">
        <f ca="1">Raceline!M1384</f>
        <v>22.459876303069873</v>
      </c>
    </row>
    <row r="1385" spans="1:12" x14ac:dyDescent="0.3">
      <c r="A1385" s="18">
        <v>1381</v>
      </c>
      <c r="B1385" s="20">
        <v>6.9357286727970671</v>
      </c>
      <c r="C1385" s="20">
        <v>21.910632411715056</v>
      </c>
      <c r="D1385" s="19">
        <v>11.777242540942773</v>
      </c>
      <c r="E1385" s="19">
        <v>23.159529310803531</v>
      </c>
      <c r="F1385" s="20">
        <v>16.618756409088476</v>
      </c>
      <c r="G1385" s="20">
        <v>24.408426209892006</v>
      </c>
      <c r="H1385" s="19">
        <f t="shared" si="75"/>
        <v>631.86651367207605</v>
      </c>
      <c r="I1385" s="20">
        <f t="shared" si="76"/>
        <v>610.16525788710726</v>
      </c>
      <c r="J1385" s="19">
        <f t="shared" si="77"/>
        <v>597.64135470263648</v>
      </c>
      <c r="K1385" s="31">
        <f ca="1">Raceline!L1385</f>
        <v>9.676588400842201</v>
      </c>
      <c r="L1385" s="31">
        <f ca="1">Raceline!M1385</f>
        <v>22.617653254454702</v>
      </c>
    </row>
    <row r="1386" spans="1:12" x14ac:dyDescent="0.3">
      <c r="A1386" s="18">
        <v>1382</v>
      </c>
      <c r="B1386" s="20">
        <v>6.9552966136729184</v>
      </c>
      <c r="C1386" s="20">
        <v>22.521195830752546</v>
      </c>
      <c r="D1386" s="19">
        <v>11.813157962563075</v>
      </c>
      <c r="E1386" s="19">
        <v>23.704911639111593</v>
      </c>
      <c r="F1386" s="20">
        <v>16.671019311453232</v>
      </c>
      <c r="G1386" s="20">
        <v>24.88862744747064</v>
      </c>
      <c r="H1386" s="19">
        <f t="shared" si="75"/>
        <v>632.47739057700608</v>
      </c>
      <c r="I1386" s="20">
        <f t="shared" si="76"/>
        <v>610.71182151701771</v>
      </c>
      <c r="J1386" s="19">
        <f t="shared" si="77"/>
        <v>598.12439159515679</v>
      </c>
      <c r="K1386" s="31">
        <f ca="1">Raceline!L1386</f>
        <v>9.6401727085101925</v>
      </c>
      <c r="L1386" s="31">
        <f ca="1">Raceline!M1386</f>
        <v>23.175419994163523</v>
      </c>
    </row>
    <row r="1387" spans="1:12" x14ac:dyDescent="0.3">
      <c r="A1387" s="18">
        <v>1383</v>
      </c>
      <c r="B1387" s="20">
        <v>6.6472453665841504</v>
      </c>
      <c r="C1387" s="20">
        <v>23.310880853854353</v>
      </c>
      <c r="D1387" s="19">
        <v>11.558202809085657</v>
      </c>
      <c r="E1387" s="19">
        <v>24.250293967419982</v>
      </c>
      <c r="F1387" s="20">
        <v>16.469160251587162</v>
      </c>
      <c r="G1387" s="20">
        <v>25.18970708098561</v>
      </c>
      <c r="H1387" s="19">
        <f t="shared" si="75"/>
        <v>633.32503319423586</v>
      </c>
      <c r="I1387" s="20">
        <f t="shared" si="76"/>
        <v>611.31385475058187</v>
      </c>
      <c r="J1387" s="19">
        <f t="shared" si="77"/>
        <v>598.48687749249279</v>
      </c>
      <c r="K1387" s="31">
        <f ca="1">Raceline!L1387</f>
        <v>9.2960073387129931</v>
      </c>
      <c r="L1387" s="31">
        <f ca="1">Raceline!M1387</f>
        <v>23.817560408801654</v>
      </c>
    </row>
    <row r="1388" spans="1:12" x14ac:dyDescent="0.3">
      <c r="A1388" s="18">
        <v>1384</v>
      </c>
      <c r="B1388" s="20">
        <v>6.694555414456751</v>
      </c>
      <c r="C1388" s="20">
        <v>23.798538286409386</v>
      </c>
      <c r="D1388" s="19">
        <v>11.594118230705943</v>
      </c>
      <c r="E1388" s="19">
        <v>24.7956762957282</v>
      </c>
      <c r="F1388" s="20">
        <v>16.493681046955135</v>
      </c>
      <c r="G1388" s="20">
        <v>25.792814305047013</v>
      </c>
      <c r="H1388" s="19">
        <f t="shared" si="75"/>
        <v>633.81498014254339</v>
      </c>
      <c r="I1388" s="20">
        <f t="shared" si="76"/>
        <v>611.86041838049243</v>
      </c>
      <c r="J1388" s="19">
        <f t="shared" si="77"/>
        <v>599.09048298710047</v>
      </c>
      <c r="K1388" s="31">
        <f ca="1">Raceline!L1388</f>
        <v>9.2723689522675006</v>
      </c>
      <c r="L1388" s="31">
        <f ca="1">Raceline!M1388</f>
        <v>24.323163840951306</v>
      </c>
    </row>
    <row r="1389" spans="1:12" x14ac:dyDescent="0.3">
      <c r="A1389" s="18">
        <v>1385</v>
      </c>
      <c r="B1389" s="20">
        <v>6.3986972512161406</v>
      </c>
      <c r="C1389" s="20">
        <v>24.517521497016222</v>
      </c>
      <c r="D1389" s="19">
        <v>11.339207417255221</v>
      </c>
      <c r="E1389" s="19">
        <v>25.286520391205613</v>
      </c>
      <c r="F1389" s="20">
        <v>16.2797175832943</v>
      </c>
      <c r="G1389" s="20">
        <v>26.055519285395004</v>
      </c>
      <c r="H1389" s="19">
        <f t="shared" si="75"/>
        <v>634.59245612924053</v>
      </c>
      <c r="I1389" s="20">
        <f t="shared" si="76"/>
        <v>612.41350738678273</v>
      </c>
      <c r="J1389" s="19">
        <f t="shared" si="77"/>
        <v>599.42929601884714</v>
      </c>
      <c r="K1389" s="31">
        <f ca="1">Raceline!L1389</f>
        <v>8.9332341795380241</v>
      </c>
      <c r="L1389" s="31">
        <f ca="1">Raceline!M1389</f>
        <v>24.912026523756062</v>
      </c>
    </row>
    <row r="1390" spans="1:12" x14ac:dyDescent="0.3">
      <c r="A1390" s="18">
        <v>1386</v>
      </c>
      <c r="B1390" s="20">
        <v>6.3976438599357763</v>
      </c>
      <c r="C1390" s="20">
        <v>24.904077945533693</v>
      </c>
      <c r="D1390" s="19">
        <v>11.33889703706838</v>
      </c>
      <c r="E1390" s="19">
        <v>25.668288021021418</v>
      </c>
      <c r="F1390" s="20">
        <v>16.280150214200983</v>
      </c>
      <c r="G1390" s="20">
        <v>26.432498096509143</v>
      </c>
      <c r="H1390" s="19">
        <f t="shared" si="75"/>
        <v>634.979014013035</v>
      </c>
      <c r="I1390" s="20">
        <f t="shared" si="76"/>
        <v>612.79527514276936</v>
      </c>
      <c r="J1390" s="19">
        <f t="shared" si="77"/>
        <v>599.80627507821055</v>
      </c>
      <c r="K1390" s="31">
        <f ca="1">Raceline!L1390</f>
        <v>8.8682704485020771</v>
      </c>
      <c r="L1390" s="31">
        <f ca="1">Raceline!M1390</f>
        <v>25.286182983277556</v>
      </c>
    </row>
    <row r="1391" spans="1:12" x14ac:dyDescent="0.3">
      <c r="A1391" s="18">
        <v>1387</v>
      </c>
      <c r="B1391" s="20">
        <v>6.3791317508679981</v>
      </c>
      <c r="C1391" s="20">
        <v>25.468789795934782</v>
      </c>
      <c r="D1391" s="19">
        <v>11.338542316854838</v>
      </c>
      <c r="E1391" s="19">
        <v>26.104593883667867</v>
      </c>
      <c r="F1391" s="20">
        <v>16.297952882841678</v>
      </c>
      <c r="G1391" s="20">
        <v>26.740397971400952</v>
      </c>
      <c r="H1391" s="19">
        <f t="shared" si="75"/>
        <v>635.54402920943733</v>
      </c>
      <c r="I1391" s="20">
        <f t="shared" si="76"/>
        <v>613.23158114961097</v>
      </c>
      <c r="J1391" s="19">
        <f t="shared" si="77"/>
        <v>600.11468919586594</v>
      </c>
      <c r="K1391" s="31">
        <f ca="1">Raceline!L1391</f>
        <v>8.7948642212009709</v>
      </c>
      <c r="L1391" s="31">
        <f ca="1">Raceline!M1391</f>
        <v>25.778490426497846</v>
      </c>
    </row>
    <row r="1392" spans="1:12" x14ac:dyDescent="0.3">
      <c r="A1392" s="18">
        <v>1388</v>
      </c>
      <c r="B1392" s="20">
        <v>6.3528539682173228</v>
      </c>
      <c r="C1392" s="20">
        <v>26.158213695739036</v>
      </c>
      <c r="D1392" s="19">
        <v>11.338187596641299</v>
      </c>
      <c r="E1392" s="19">
        <v>26.540899746314476</v>
      </c>
      <c r="F1392" s="20">
        <v>16.323521225065278</v>
      </c>
      <c r="G1392" s="20">
        <v>26.923585796889917</v>
      </c>
      <c r="H1392" s="19">
        <f t="shared" si="75"/>
        <v>636.23395372377377</v>
      </c>
      <c r="I1392" s="20">
        <f t="shared" si="76"/>
        <v>613.66788715645282</v>
      </c>
      <c r="J1392" s="19">
        <f t="shared" si="77"/>
        <v>600.29965275857876</v>
      </c>
      <c r="K1392" s="31">
        <f ca="1">Raceline!L1392</f>
        <v>8.7174786210883006</v>
      </c>
      <c r="L1392" s="31">
        <f ca="1">Raceline!M1392</f>
        <v>26.339727900594085</v>
      </c>
    </row>
    <row r="1393" spans="1:12" x14ac:dyDescent="0.3">
      <c r="A1393" s="18">
        <v>1389</v>
      </c>
      <c r="B1393" s="20">
        <v>6.3524992480037961</v>
      </c>
      <c r="C1393" s="20">
        <v>26.594519558385656</v>
      </c>
      <c r="D1393" s="19">
        <v>11.337832876427774</v>
      </c>
      <c r="E1393" s="19">
        <v>26.977205608961089</v>
      </c>
      <c r="F1393" s="20">
        <v>16.323166504851752</v>
      </c>
      <c r="G1393" s="20">
        <v>27.359891659536522</v>
      </c>
      <c r="H1393" s="19">
        <f t="shared" si="75"/>
        <v>636.67025973061561</v>
      </c>
      <c r="I1393" s="20">
        <f t="shared" si="76"/>
        <v>614.10419316329467</v>
      </c>
      <c r="J1393" s="19">
        <f t="shared" si="77"/>
        <v>600.73595876542061</v>
      </c>
      <c r="K1393" s="31">
        <f ca="1">Raceline!L1393</f>
        <v>8.6539754461481273</v>
      </c>
      <c r="L1393" s="31">
        <f ca="1">Raceline!M1393</f>
        <v>26.771186337864496</v>
      </c>
    </row>
    <row r="1394" spans="1:12" x14ac:dyDescent="0.3">
      <c r="A1394" s="18">
        <v>1390</v>
      </c>
      <c r="B1394" s="20">
        <v>6.3429089980993414</v>
      </c>
      <c r="C1394" s="20">
        <v>27.180533093195635</v>
      </c>
      <c r="D1394" s="19">
        <v>11.337478156214232</v>
      </c>
      <c r="E1394" s="19">
        <v>27.413511471607702</v>
      </c>
      <c r="F1394" s="20">
        <v>16.332047314329124</v>
      </c>
      <c r="G1394" s="20">
        <v>27.646489850019769</v>
      </c>
      <c r="H1394" s="19">
        <f t="shared" si="75"/>
        <v>637.25635173352453</v>
      </c>
      <c r="I1394" s="20">
        <f t="shared" si="76"/>
        <v>614.54049917013651</v>
      </c>
      <c r="J1394" s="19">
        <f t="shared" si="77"/>
        <v>601.02269451757797</v>
      </c>
      <c r="K1394" s="31">
        <f ca="1">Raceline!L1394</f>
        <v>8.58598508335497</v>
      </c>
      <c r="L1394" s="31">
        <f ca="1">Raceline!M1394</f>
        <v>27.28516438619689</v>
      </c>
    </row>
    <row r="1395" spans="1:12" x14ac:dyDescent="0.3">
      <c r="A1395" s="18">
        <v>1391</v>
      </c>
      <c r="B1395" s="20">
        <v>6.3388294346735039</v>
      </c>
      <c r="C1395" s="20">
        <v>27.719214591953502</v>
      </c>
      <c r="D1395" s="19">
        <v>11.337123436000708</v>
      </c>
      <c r="E1395" s="19">
        <v>27.849817334254308</v>
      </c>
      <c r="F1395" s="20">
        <v>16.335417437327912</v>
      </c>
      <c r="G1395" s="20">
        <v>27.980420076555113</v>
      </c>
      <c r="H1395" s="19">
        <f t="shared" si="75"/>
        <v>637.79504867981416</v>
      </c>
      <c r="I1395" s="20">
        <f t="shared" si="76"/>
        <v>614.97680517697836</v>
      </c>
      <c r="J1395" s="19">
        <f t="shared" si="77"/>
        <v>601.35664174982128</v>
      </c>
      <c r="K1395" s="31">
        <f ca="1">Raceline!L1395</f>
        <v>8.5214841689540144</v>
      </c>
      <c r="L1395" s="31">
        <f ca="1">Raceline!M1395</f>
        <v>27.776246189878151</v>
      </c>
    </row>
    <row r="1396" spans="1:12" x14ac:dyDescent="0.3">
      <c r="A1396" s="18">
        <v>1392</v>
      </c>
      <c r="B1396" s="20">
        <v>6.3367703682418952</v>
      </c>
      <c r="C1396" s="20">
        <v>28.282058157593976</v>
      </c>
      <c r="D1396" s="19">
        <v>11.336768715787166</v>
      </c>
      <c r="E1396" s="19">
        <v>28.28612319690092</v>
      </c>
      <c r="F1396" s="20">
        <v>16.336767063332438</v>
      </c>
      <c r="G1396" s="20">
        <v>28.290188236207864</v>
      </c>
      <c r="H1396" s="19">
        <f t="shared" si="75"/>
        <v>638.35789601181227</v>
      </c>
      <c r="I1396" s="20">
        <f t="shared" si="76"/>
        <v>615.41311118382021</v>
      </c>
      <c r="J1396" s="19">
        <f t="shared" si="77"/>
        <v>601.66641284954653</v>
      </c>
      <c r="K1396" s="31">
        <f ca="1">Raceline!L1396</f>
        <v>8.4586843385399408</v>
      </c>
      <c r="L1396" s="31">
        <f ca="1">Raceline!M1396</f>
        <v>28.283783290903159</v>
      </c>
    </row>
    <row r="1397" spans="1:12" x14ac:dyDescent="0.3">
      <c r="A1397" s="18">
        <v>1393</v>
      </c>
      <c r="B1397" s="20">
        <v>6.3364759873234346</v>
      </c>
      <c r="C1397" s="20">
        <v>28.69753099426255</v>
      </c>
      <c r="D1397" s="19">
        <v>11.336413995573643</v>
      </c>
      <c r="E1397" s="19">
        <v>28.72242905954753</v>
      </c>
      <c r="F1397" s="20">
        <v>16.336352003823851</v>
      </c>
      <c r="G1397" s="20">
        <v>28.747327124832509</v>
      </c>
      <c r="H1397" s="19">
        <f t="shared" si="75"/>
        <v>638.77336895277176</v>
      </c>
      <c r="I1397" s="20">
        <f t="shared" si="76"/>
        <v>615.84941719066205</v>
      </c>
      <c r="J1397" s="19">
        <f t="shared" si="77"/>
        <v>602.12355192659788</v>
      </c>
      <c r="K1397" s="31">
        <f ca="1">Raceline!L1397</f>
        <v>8.3975241719475697</v>
      </c>
      <c r="L1397" s="31">
        <f ca="1">Raceline!M1397</f>
        <v>28.707794343962405</v>
      </c>
    </row>
    <row r="1398" spans="1:12" x14ac:dyDescent="0.3">
      <c r="A1398" s="18">
        <v>1394</v>
      </c>
      <c r="B1398" s="20">
        <v>6.3423330994821345</v>
      </c>
      <c r="C1398" s="20">
        <v>29.409132366971864</v>
      </c>
      <c r="D1398" s="19">
        <v>11.336059275360101</v>
      </c>
      <c r="E1398" s="19">
        <v>29.158734922194142</v>
      </c>
      <c r="F1398" s="20">
        <v>16.329785451238067</v>
      </c>
      <c r="G1398" s="20">
        <v>28.908337477416421</v>
      </c>
      <c r="H1398" s="19">
        <f t="shared" si="75"/>
        <v>639.48499442969387</v>
      </c>
      <c r="I1398" s="20">
        <f t="shared" si="76"/>
        <v>616.2857231975039</v>
      </c>
      <c r="J1398" s="19">
        <f t="shared" si="77"/>
        <v>602.28469612677918</v>
      </c>
      <c r="K1398" s="31">
        <f ca="1">Raceline!L1398</f>
        <v>8.3407129789923502</v>
      </c>
      <c r="L1398" s="31">
        <f ca="1">Raceline!M1398</f>
        <v>29.308928791945728</v>
      </c>
    </row>
    <row r="1399" spans="1:12" x14ac:dyDescent="0.3">
      <c r="A1399" s="18">
        <v>1395</v>
      </c>
      <c r="B1399" s="20">
        <v>6.3420602269974093</v>
      </c>
      <c r="C1399" s="20">
        <v>29.847065235923701</v>
      </c>
      <c r="D1399" s="19">
        <v>11.335704555146576</v>
      </c>
      <c r="E1399" s="19">
        <v>29.595040784840748</v>
      </c>
      <c r="F1399" s="20">
        <v>16.329348883295744</v>
      </c>
      <c r="G1399" s="20">
        <v>29.343016333757795</v>
      </c>
      <c r="H1399" s="19">
        <f t="shared" si="75"/>
        <v>639.92292738365802</v>
      </c>
      <c r="I1399" s="20">
        <f t="shared" si="76"/>
        <v>616.72202920434574</v>
      </c>
      <c r="J1399" s="19">
        <f t="shared" si="77"/>
        <v>602.71937520235315</v>
      </c>
      <c r="K1399" s="31">
        <f ca="1">Raceline!L1399</f>
        <v>8.2809709784798997</v>
      </c>
      <c r="L1399" s="31">
        <f ca="1">Raceline!M1399</f>
        <v>29.749210265539311</v>
      </c>
    </row>
    <row r="1400" spans="1:12" x14ac:dyDescent="0.3">
      <c r="A1400" s="18">
        <v>1396</v>
      </c>
      <c r="B1400" s="20">
        <v>6.3709611564825037</v>
      </c>
      <c r="C1400" s="20">
        <v>30.627035365923412</v>
      </c>
      <c r="D1400" s="19">
        <v>11.335349834933035</v>
      </c>
      <c r="E1400" s="19">
        <v>30.031346647487197</v>
      </c>
      <c r="F1400" s="20">
        <v>16.299738513383566</v>
      </c>
      <c r="G1400" s="20">
        <v>29.435657929050983</v>
      </c>
      <c r="H1400" s="19">
        <f t="shared" si="75"/>
        <v>640.70343277596282</v>
      </c>
      <c r="I1400" s="20">
        <f t="shared" si="76"/>
        <v>617.15833521118736</v>
      </c>
      <c r="J1400" s="19">
        <f t="shared" si="77"/>
        <v>602.81663382245858</v>
      </c>
      <c r="K1400" s="31">
        <f ca="1">Raceline!L1400</f>
        <v>8.2401041214561737</v>
      </c>
      <c r="L1400" s="31">
        <f ca="1">Raceline!M1400</f>
        <v>30.402752488514476</v>
      </c>
    </row>
    <row r="1401" spans="1:12" x14ac:dyDescent="0.3">
      <c r="A1401" s="18">
        <v>1397</v>
      </c>
      <c r="B1401" s="20">
        <v>6.5825451226336051</v>
      </c>
      <c r="C1401" s="20">
        <v>30.95410021288491</v>
      </c>
      <c r="D1401" s="19">
        <v>11.553192386069481</v>
      </c>
      <c r="E1401" s="19">
        <v>30.413114277303002</v>
      </c>
      <c r="F1401" s="20">
        <v>16.523839649505359</v>
      </c>
      <c r="G1401" s="20">
        <v>29.872128341721094</v>
      </c>
      <c r="H1401" s="19">
        <f t="shared" si="75"/>
        <v>641.09296992290797</v>
      </c>
      <c r="I1401" s="20">
        <f t="shared" si="76"/>
        <v>617.59788259232027</v>
      </c>
      <c r="J1401" s="19">
        <f t="shared" si="77"/>
        <v>603.30727395570034</v>
      </c>
      <c r="K1401" s="31">
        <f ca="1">Raceline!L1401</f>
        <v>8.3962559227384865</v>
      </c>
      <c r="L1401" s="31">
        <f ca="1">Raceline!M1401</f>
        <v>30.756702976253898</v>
      </c>
    </row>
    <row r="1402" spans="1:12" x14ac:dyDescent="0.3">
      <c r="A1402" s="18">
        <v>1398</v>
      </c>
      <c r="B1402" s="20">
        <v>6.608107374214792</v>
      </c>
      <c r="C1402" s="20">
        <v>31.535964791831518</v>
      </c>
      <c r="D1402" s="19">
        <v>11.552882005882639</v>
      </c>
      <c r="E1402" s="19">
        <v>30.794881907118807</v>
      </c>
      <c r="F1402" s="20">
        <v>16.497656637550485</v>
      </c>
      <c r="G1402" s="20">
        <v>30.053799022406096</v>
      </c>
      <c r="H1402" s="19">
        <f t="shared" si="75"/>
        <v>641.67539572671353</v>
      </c>
      <c r="I1402" s="20">
        <f t="shared" si="76"/>
        <v>617.9796503483069</v>
      </c>
      <c r="J1402" s="19">
        <f t="shared" si="77"/>
        <v>603.4908217324114</v>
      </c>
      <c r="K1402" s="31">
        <f ca="1">Raceline!L1402</f>
        <v>8.3555927009442055</v>
      </c>
      <c r="L1402" s="31">
        <f ca="1">Raceline!M1402</f>
        <v>31.2740658048419</v>
      </c>
    </row>
    <row r="1403" spans="1:12" x14ac:dyDescent="0.3">
      <c r="A1403" s="18">
        <v>1399</v>
      </c>
      <c r="B1403" s="20">
        <v>6.6362940576967109</v>
      </c>
      <c r="C1403" s="20">
        <v>32.027803595796961</v>
      </c>
      <c r="D1403" s="19">
        <v>11.588797427502945</v>
      </c>
      <c r="E1403" s="19">
        <v>31.340264235427028</v>
      </c>
      <c r="F1403" s="20">
        <v>16.541300797309177</v>
      </c>
      <c r="G1403" s="20">
        <v>30.652724875057096</v>
      </c>
      <c r="H1403" s="19">
        <f t="shared" si="75"/>
        <v>642.16804154087606</v>
      </c>
      <c r="I1403" s="20">
        <f t="shared" si="76"/>
        <v>618.52621397821747</v>
      </c>
      <c r="J1403" s="19">
        <f t="shared" si="77"/>
        <v>604.09133567034689</v>
      </c>
      <c r="K1403" s="31">
        <f ca="1">Raceline!L1403</f>
        <v>8.3303536701604983</v>
      </c>
      <c r="L1403" s="31">
        <f ca="1">Raceline!M1403</f>
        <v>31.792623006222225</v>
      </c>
    </row>
    <row r="1404" spans="1:12" x14ac:dyDescent="0.3">
      <c r="A1404" s="18">
        <v>1400</v>
      </c>
      <c r="B1404" s="20">
        <v>6.956158516013363</v>
      </c>
      <c r="C1404" s="20">
        <v>32.540232979074027</v>
      </c>
      <c r="D1404" s="19">
        <v>11.879401962440523</v>
      </c>
      <c r="E1404" s="19">
        <v>31.667493632412025</v>
      </c>
      <c r="F1404" s="20">
        <v>16.802645408867683</v>
      </c>
      <c r="G1404" s="20">
        <v>30.794754285750027</v>
      </c>
      <c r="H1404" s="19">
        <f t="shared" si="75"/>
        <v>642.77210870977365</v>
      </c>
      <c r="I1404" s="20">
        <f t="shared" si="76"/>
        <v>618.96385546845511</v>
      </c>
      <c r="J1404" s="19">
        <f t="shared" si="77"/>
        <v>604.38878038704638</v>
      </c>
      <c r="K1404" s="31">
        <f ca="1">Raceline!L1404</f>
        <v>8.5851090898804436</v>
      </c>
      <c r="L1404" s="31">
        <f ca="1">Raceline!M1404</f>
        <v>32.251470240637204</v>
      </c>
    </row>
    <row r="1405" spans="1:12" x14ac:dyDescent="0.3">
      <c r="A1405" s="18">
        <v>1401</v>
      </c>
      <c r="B1405" s="20">
        <v>6.8374410686741003</v>
      </c>
      <c r="C1405" s="20">
        <v>32.812815835202322</v>
      </c>
      <c r="D1405" s="19">
        <v>11.770059456618718</v>
      </c>
      <c r="E1405" s="19">
        <v>31.994723029396866</v>
      </c>
      <c r="F1405" s="20">
        <v>16.702677844563336</v>
      </c>
      <c r="G1405" s="20">
        <v>31.176630223591413</v>
      </c>
      <c r="H1405" s="19">
        <f t="shared" si="75"/>
        <v>643.06942208948908</v>
      </c>
      <c r="I1405" s="20">
        <f t="shared" si="76"/>
        <v>619.30886976066699</v>
      </c>
      <c r="J1405" s="19">
        <f t="shared" si="77"/>
        <v>604.78352428606854</v>
      </c>
      <c r="K1405" s="31">
        <f ca="1">Raceline!L1405</f>
        <v>8.4150269033112473</v>
      </c>
      <c r="L1405" s="31">
        <f ca="1">Raceline!M1405</f>
        <v>32.551167452872257</v>
      </c>
    </row>
    <row r="1406" spans="1:12" x14ac:dyDescent="0.3">
      <c r="A1406" s="18">
        <v>1402</v>
      </c>
      <c r="B1406" s="20">
        <v>6.8643115352982411</v>
      </c>
      <c r="C1406" s="20">
        <v>33.399077208262078</v>
      </c>
      <c r="D1406" s="19">
        <v>11.769704736405194</v>
      </c>
      <c r="E1406" s="19">
        <v>32.431028892043472</v>
      </c>
      <c r="F1406" s="20">
        <v>16.675097937512145</v>
      </c>
      <c r="G1406" s="20">
        <v>31.462980575824862</v>
      </c>
      <c r="H1406" s="19">
        <f t="shared" si="75"/>
        <v>643.65629892453921</v>
      </c>
      <c r="I1406" s="20">
        <f t="shared" si="76"/>
        <v>619.74517576750884</v>
      </c>
      <c r="J1406" s="19">
        <f t="shared" si="77"/>
        <v>605.07119975512558</v>
      </c>
      <c r="K1406" s="31">
        <f ca="1">Raceline!L1406</f>
        <v>8.3797707165260675</v>
      </c>
      <c r="L1406" s="31">
        <f ca="1">Raceline!M1406</f>
        <v>33.100010925796774</v>
      </c>
    </row>
    <row r="1407" spans="1:12" x14ac:dyDescent="0.3">
      <c r="A1407" s="18">
        <v>1403</v>
      </c>
      <c r="B1407" s="20">
        <v>7.1240958359399533</v>
      </c>
      <c r="C1407" s="20">
        <v>33.973330872024505</v>
      </c>
      <c r="D1407" s="19">
        <v>11.987547287541641</v>
      </c>
      <c r="E1407" s="19">
        <v>32.812796521859276</v>
      </c>
      <c r="F1407" s="20">
        <v>16.850998739143328</v>
      </c>
      <c r="G1407" s="20">
        <v>31.652262171694048</v>
      </c>
      <c r="H1407" s="19">
        <f t="shared" si="75"/>
        <v>644.28658072913493</v>
      </c>
      <c r="I1407" s="20">
        <f t="shared" si="76"/>
        <v>620.18472314864175</v>
      </c>
      <c r="J1407" s="19">
        <f t="shared" si="77"/>
        <v>605.32959599068113</v>
      </c>
      <c r="K1407" s="31">
        <f ca="1">Raceline!L1407</f>
        <v>8.5743872580294731</v>
      </c>
      <c r="L1407" s="31">
        <f ca="1">Raceline!M1407</f>
        <v>33.627257095030068</v>
      </c>
    </row>
    <row r="1408" spans="1:12" x14ac:dyDescent="0.3">
      <c r="A1408" s="18">
        <v>1404</v>
      </c>
      <c r="B1408" s="20">
        <v>7.1483550014631323</v>
      </c>
      <c r="C1408" s="20">
        <v>34.413997547138052</v>
      </c>
      <c r="D1408" s="19">
        <v>12.023507049188627</v>
      </c>
      <c r="E1408" s="19">
        <v>33.30364061733669</v>
      </c>
      <c r="F1408" s="20">
        <v>16.898659096914123</v>
      </c>
      <c r="G1408" s="20">
        <v>32.193283687535327</v>
      </c>
      <c r="H1408" s="19">
        <f t="shared" si="75"/>
        <v>644.72791464542456</v>
      </c>
      <c r="I1408" s="20">
        <f t="shared" si="76"/>
        <v>620.67688270663359</v>
      </c>
      <c r="J1408" s="19">
        <f t="shared" si="77"/>
        <v>605.87271272795408</v>
      </c>
      <c r="K1408" s="31">
        <f ca="1">Raceline!L1408</f>
        <v>8.5505652613855823</v>
      </c>
      <c r="L1408" s="31">
        <f ca="1">Raceline!M1408</f>
        <v>34.094632353211466</v>
      </c>
    </row>
    <row r="1409" spans="1:12" x14ac:dyDescent="0.3">
      <c r="A1409" s="18">
        <v>1405</v>
      </c>
      <c r="B1409" s="20">
        <v>7.4764652310890174</v>
      </c>
      <c r="C1409" s="20">
        <v>34.675832960715809</v>
      </c>
      <c r="D1409" s="19">
        <v>12.31428894423297</v>
      </c>
      <c r="E1409" s="19">
        <v>33.412717082998306</v>
      </c>
      <c r="F1409" s="20">
        <v>17.152112657376925</v>
      </c>
      <c r="G1409" s="20">
        <v>32.149601205280803</v>
      </c>
      <c r="H1409" s="19">
        <f t="shared" si="75"/>
        <v>645.1476932854107</v>
      </c>
      <c r="I1409" s="20">
        <f t="shared" si="76"/>
        <v>620.98744958485281</v>
      </c>
      <c r="J1409" s="19">
        <f t="shared" si="77"/>
        <v>606.12990305935705</v>
      </c>
      <c r="K1409" s="31">
        <f ca="1">Raceline!L1409</f>
        <v>8.8175348122701607</v>
      </c>
      <c r="L1409" s="31">
        <f ca="1">Raceline!M1409</f>
        <v>34.325690751831345</v>
      </c>
    </row>
    <row r="1410" spans="1:12" x14ac:dyDescent="0.3">
      <c r="A1410" s="18">
        <v>1406</v>
      </c>
      <c r="B1410" s="20">
        <v>7.45667633238123</v>
      </c>
      <c r="C1410" s="20">
        <v>35.410347046965342</v>
      </c>
      <c r="D1410" s="19">
        <v>12.241127900191628</v>
      </c>
      <c r="E1410" s="19">
        <v>33.958099411306527</v>
      </c>
      <c r="F1410" s="20">
        <v>17.025579468002029</v>
      </c>
      <c r="G1410" s="20">
        <v>32.505851775647713</v>
      </c>
      <c r="H1410" s="19">
        <f t="shared" si="75"/>
        <v>645.88247389444382</v>
      </c>
      <c r="I1410" s="20">
        <f t="shared" si="76"/>
        <v>621.5377171764809</v>
      </c>
      <c r="J1410" s="19">
        <f t="shared" si="77"/>
        <v>606.50795744287893</v>
      </c>
      <c r="K1410" s="31">
        <f ca="1">Raceline!L1410</f>
        <v>8.7338767227290681</v>
      </c>
      <c r="L1410" s="31">
        <f ca="1">Raceline!M1410</f>
        <v>35.02267225898666</v>
      </c>
    </row>
    <row r="1411" spans="1:12" x14ac:dyDescent="0.3">
      <c r="A1411" s="18">
        <v>1407</v>
      </c>
      <c r="B1411" s="20">
        <v>7.7340277042744967</v>
      </c>
      <c r="C1411" s="20">
        <v>35.474416951280261</v>
      </c>
      <c r="D1411" s="19">
        <v>12.531909795235972</v>
      </c>
      <c r="E1411" s="19">
        <v>34.067175876968136</v>
      </c>
      <c r="F1411" s="20">
        <v>17.329791886197448</v>
      </c>
      <c r="G1411" s="20">
        <v>32.659934802656011</v>
      </c>
      <c r="H1411" s="19">
        <f t="shared" si="75"/>
        <v>646.1671293636166</v>
      </c>
      <c r="I1411" s="20">
        <f t="shared" si="76"/>
        <v>621.84828405470012</v>
      </c>
      <c r="J1411" s="19">
        <f t="shared" si="77"/>
        <v>606.84896590992389</v>
      </c>
      <c r="K1411" s="31">
        <f ca="1">Raceline!L1411</f>
        <v>8.9663885460872912</v>
      </c>
      <c r="L1411" s="31">
        <f ca="1">Raceline!M1411</f>
        <v>35.112959799542438</v>
      </c>
    </row>
    <row r="1412" spans="1:12" x14ac:dyDescent="0.3">
      <c r="A1412" s="18">
        <v>1408</v>
      </c>
      <c r="B1412" s="20">
        <v>7.6963484048092017</v>
      </c>
      <c r="C1412" s="20">
        <v>36.135562782008961</v>
      </c>
      <c r="D1412" s="19">
        <v>12.45874875119463</v>
      </c>
      <c r="E1412" s="19">
        <v>34.612558205276521</v>
      </c>
      <c r="F1412" s="20">
        <v>17.22114909758006</v>
      </c>
      <c r="G1412" s="20">
        <v>33.089553628544081</v>
      </c>
      <c r="H1412" s="19">
        <f t="shared" si="75"/>
        <v>646.82934801262775</v>
      </c>
      <c r="I1412" s="20">
        <f t="shared" si="76"/>
        <v>622.39855164632831</v>
      </c>
      <c r="J1412" s="19">
        <f t="shared" si="77"/>
        <v>607.29210876620846</v>
      </c>
      <c r="K1412" s="31">
        <f ca="1">Raceline!L1412</f>
        <v>8.8723209406460519</v>
      </c>
      <c r="L1412" s="31">
        <f ca="1">Raceline!M1412</f>
        <v>35.759489494606626</v>
      </c>
    </row>
    <row r="1413" spans="1:12" x14ac:dyDescent="0.3">
      <c r="A1413" s="18">
        <v>1409</v>
      </c>
      <c r="B1413" s="20">
        <v>7.9693672329614058</v>
      </c>
      <c r="C1413" s="20">
        <v>36.406666374175629</v>
      </c>
      <c r="D1413" s="19">
        <v>12.749353286132196</v>
      </c>
      <c r="E1413" s="19">
        <v>34.939787602261354</v>
      </c>
      <c r="F1413" s="20">
        <v>17.529339339302986</v>
      </c>
      <c r="G1413" s="20">
        <v>33.47290883034708</v>
      </c>
      <c r="H1413" s="19">
        <f t="shared" ref="H1413:H1476" si="78">SQRT((B1413-B1412)^2+(C1413-C1412)^2)+H1412</f>
        <v>647.21410304925655</v>
      </c>
      <c r="I1413" s="20">
        <f t="shared" ref="I1413:I1476" si="79">SQRT((D1413-D1412)^2+(E1413-E1412)^2)+I1412</f>
        <v>622.83619313656584</v>
      </c>
      <c r="J1413" s="19">
        <f t="shared" ref="J1413:J1476" si="80">SQRT((F1413-F1412)^2+(G1413-G1412)^2)+J1412</f>
        <v>607.78398520988378</v>
      </c>
      <c r="K1413" s="31">
        <f ca="1">Raceline!L1413</f>
        <v>9.1030385716843174</v>
      </c>
      <c r="L1413" s="31">
        <f ca="1">Raceline!M1413</f>
        <v>36.05876610781457</v>
      </c>
    </row>
    <row r="1414" spans="1:12" x14ac:dyDescent="0.3">
      <c r="A1414" s="18">
        <v>1410</v>
      </c>
      <c r="B1414" s="20">
        <v>7.9518800432367351</v>
      </c>
      <c r="C1414" s="20">
        <v>37.005243161776733</v>
      </c>
      <c r="D1414" s="19">
        <v>12.640010780310407</v>
      </c>
      <c r="E1414" s="19">
        <v>35.267016999246358</v>
      </c>
      <c r="F1414" s="20">
        <v>17.328141517384079</v>
      </c>
      <c r="G1414" s="20">
        <v>33.528790836715984</v>
      </c>
      <c r="H1414" s="19">
        <f t="shared" si="78"/>
        <v>647.81293522312444</v>
      </c>
      <c r="I1414" s="20">
        <f t="shared" si="79"/>
        <v>623.18120742877784</v>
      </c>
      <c r="J1414" s="19">
        <f t="shared" si="80"/>
        <v>607.99279939086944</v>
      </c>
      <c r="K1414" s="31">
        <f ca="1">Raceline!L1414</f>
        <v>9.0188190919325812</v>
      </c>
      <c r="L1414" s="31">
        <f ca="1">Raceline!M1414</f>
        <v>36.609652366152716</v>
      </c>
    </row>
    <row r="1415" spans="1:12" x14ac:dyDescent="0.3">
      <c r="A1415" s="18">
        <v>1411</v>
      </c>
      <c r="B1415" s="20">
        <v>8.1192470273257893</v>
      </c>
      <c r="C1415" s="20">
        <v>37.223060859922818</v>
      </c>
      <c r="D1415" s="19">
        <v>12.894138253289585</v>
      </c>
      <c r="E1415" s="19">
        <v>35.739681683780063</v>
      </c>
      <c r="F1415" s="20">
        <v>17.669029479253382</v>
      </c>
      <c r="G1415" s="20">
        <v>34.256302507637308</v>
      </c>
      <c r="H1415" s="19">
        <f t="shared" si="78"/>
        <v>648.08762824631344</v>
      </c>
      <c r="I1415" s="20">
        <f t="shared" si="79"/>
        <v>623.71785692009234</v>
      </c>
      <c r="J1415" s="19">
        <f t="shared" si="80"/>
        <v>608.79621574237979</v>
      </c>
      <c r="K1415" s="31">
        <f ca="1">Raceline!L1415</f>
        <v>9.1609779674707212</v>
      </c>
      <c r="L1415" s="31">
        <f ca="1">Raceline!M1415</f>
        <v>36.899434224125955</v>
      </c>
    </row>
    <row r="1416" spans="1:12" x14ac:dyDescent="0.3">
      <c r="A1416" s="18">
        <v>1412</v>
      </c>
      <c r="B1416" s="20">
        <v>8.5249514662635253</v>
      </c>
      <c r="C1416" s="20">
        <v>37.843304130439314</v>
      </c>
      <c r="D1416" s="19">
        <v>13.184772348244962</v>
      </c>
      <c r="E1416" s="19">
        <v>36.030552258877805</v>
      </c>
      <c r="F1416" s="20">
        <v>17.844593230226401</v>
      </c>
      <c r="G1416" s="20">
        <v>34.217800387316295</v>
      </c>
      <c r="H1416" s="19">
        <f t="shared" si="78"/>
        <v>648.82877452498906</v>
      </c>
      <c r="I1416" s="20">
        <f t="shared" si="79"/>
        <v>624.12904284957949</v>
      </c>
      <c r="J1416" s="19">
        <f t="shared" si="80"/>
        <v>608.97595178196264</v>
      </c>
      <c r="K1416" s="31">
        <f ca="1">Raceline!L1416</f>
        <v>9.4985230218226828</v>
      </c>
      <c r="L1416" s="31">
        <f ca="1">Raceline!M1416</f>
        <v>37.464567757489185</v>
      </c>
    </row>
    <row r="1417" spans="1:12" x14ac:dyDescent="0.3">
      <c r="A1417" s="18">
        <v>1413</v>
      </c>
      <c r="B1417" s="20">
        <v>8.3991827033106716</v>
      </c>
      <c r="C1417" s="20">
        <v>38.127728743756194</v>
      </c>
      <c r="D1417" s="19">
        <v>13.075429842423157</v>
      </c>
      <c r="E1417" s="19">
        <v>36.357781655862802</v>
      </c>
      <c r="F1417" s="20">
        <v>17.751676981535642</v>
      </c>
      <c r="G1417" s="20">
        <v>34.587834567969409</v>
      </c>
      <c r="H1417" s="19">
        <f t="shared" si="78"/>
        <v>649.13976510747534</v>
      </c>
      <c r="I1417" s="20">
        <f t="shared" si="79"/>
        <v>624.47405714179149</v>
      </c>
      <c r="J1417" s="19">
        <f t="shared" si="80"/>
        <v>609.35747337259988</v>
      </c>
      <c r="K1417" s="31">
        <f ca="1">Raceline!L1417</f>
        <v>9.3338076276278308</v>
      </c>
      <c r="L1417" s="31">
        <f ca="1">Raceline!M1417</f>
        <v>37.773975699091046</v>
      </c>
    </row>
    <row r="1418" spans="1:12" x14ac:dyDescent="0.3">
      <c r="A1418" s="18">
        <v>1414</v>
      </c>
      <c r="B1418" s="20">
        <v>8.7091898518334645</v>
      </c>
      <c r="C1418" s="20">
        <v>38.705090225056814</v>
      </c>
      <c r="D1418" s="19">
        <v>13.32958687542013</v>
      </c>
      <c r="E1418" s="19">
        <v>36.794087518509414</v>
      </c>
      <c r="F1418" s="20">
        <v>17.949983899006796</v>
      </c>
      <c r="G1418" s="20">
        <v>34.883084811962014</v>
      </c>
      <c r="H1418" s="19">
        <f t="shared" si="78"/>
        <v>649.79508999806387</v>
      </c>
      <c r="I1418" s="20">
        <f t="shared" si="79"/>
        <v>624.97899139810772</v>
      </c>
      <c r="J1418" s="19">
        <f t="shared" si="80"/>
        <v>609.71313942396637</v>
      </c>
      <c r="K1418" s="31">
        <f ca="1">Raceline!L1418</f>
        <v>9.5916071625790931</v>
      </c>
      <c r="L1418" s="31">
        <f ca="1">Raceline!M1418</f>
        <v>38.340121184402783</v>
      </c>
    </row>
    <row r="1419" spans="1:12" x14ac:dyDescent="0.3">
      <c r="A1419" s="18">
        <v>1415</v>
      </c>
      <c r="B1419" s="20">
        <v>8.978483006377509</v>
      </c>
      <c r="C1419" s="20">
        <v>38.979957034619034</v>
      </c>
      <c r="D1419" s="19">
        <v>13.620191410357709</v>
      </c>
      <c r="E1419" s="19">
        <v>37.121316915494411</v>
      </c>
      <c r="F1419" s="20">
        <v>18.261899814337909</v>
      </c>
      <c r="G1419" s="20">
        <v>35.262676796369789</v>
      </c>
      <c r="H1419" s="19">
        <f t="shared" si="78"/>
        <v>650.17988938226711</v>
      </c>
      <c r="I1419" s="20">
        <f t="shared" si="79"/>
        <v>625.41663288834536</v>
      </c>
      <c r="J1419" s="19">
        <f t="shared" si="80"/>
        <v>610.20444545167561</v>
      </c>
      <c r="K1419" s="31">
        <f ca="1">Raceline!L1419</f>
        <v>9.8245764658215915</v>
      </c>
      <c r="L1419" s="31">
        <f ca="1">Raceline!M1419</f>
        <v>38.641162971876263</v>
      </c>
    </row>
    <row r="1420" spans="1:12" x14ac:dyDescent="0.3">
      <c r="A1420" s="18">
        <v>1416</v>
      </c>
      <c r="B1420" s="20">
        <v>8.8178968419870216</v>
      </c>
      <c r="C1420" s="20">
        <v>39.173713243132106</v>
      </c>
      <c r="D1420" s="19">
        <v>13.510848904535905</v>
      </c>
      <c r="E1420" s="19">
        <v>37.448546312479252</v>
      </c>
      <c r="F1420" s="20">
        <v>18.203800967084788</v>
      </c>
      <c r="G1420" s="20">
        <v>35.723379381826398</v>
      </c>
      <c r="H1420" s="19">
        <f t="shared" si="78"/>
        <v>650.43154268451246</v>
      </c>
      <c r="I1420" s="20">
        <f t="shared" si="79"/>
        <v>625.76164718055725</v>
      </c>
      <c r="J1420" s="19">
        <f t="shared" si="80"/>
        <v>610.66879698693583</v>
      </c>
      <c r="K1420" s="31">
        <f ca="1">Raceline!L1420</f>
        <v>9.6333499444517958</v>
      </c>
      <c r="L1420" s="31">
        <f ca="1">Raceline!M1420</f>
        <v>38.873946122752351</v>
      </c>
    </row>
    <row r="1421" spans="1:12" x14ac:dyDescent="0.3">
      <c r="A1421" s="18">
        <v>1417</v>
      </c>
      <c r="B1421" s="20">
        <v>9.2310550464023073</v>
      </c>
      <c r="C1421" s="20">
        <v>39.500855605433856</v>
      </c>
      <c r="D1421" s="19">
        <v>13.837989621467475</v>
      </c>
      <c r="E1421" s="19">
        <v>37.55762277814086</v>
      </c>
      <c r="F1421" s="20">
        <v>18.444924196532643</v>
      </c>
      <c r="G1421" s="20">
        <v>35.614389950847865</v>
      </c>
      <c r="H1421" s="19">
        <f t="shared" si="78"/>
        <v>650.95853587904924</v>
      </c>
      <c r="I1421" s="20">
        <f t="shared" si="79"/>
        <v>626.10649312302394</v>
      </c>
      <c r="J1421" s="19">
        <f t="shared" si="80"/>
        <v>610.93340822600999</v>
      </c>
      <c r="K1421" s="31">
        <f ca="1">Raceline!L1421</f>
        <v>9.9931652434741718</v>
      </c>
      <c r="L1421" s="31">
        <f ca="1">Raceline!M1421</f>
        <v>39.179392921552818</v>
      </c>
    </row>
    <row r="1422" spans="1:12" x14ac:dyDescent="0.3">
      <c r="A1422" s="18">
        <v>1418</v>
      </c>
      <c r="B1422" s="20">
        <v>9.0688262336642289</v>
      </c>
      <c r="C1422" s="20">
        <v>39.697604046687353</v>
      </c>
      <c r="D1422" s="19">
        <v>13.72864711564567</v>
      </c>
      <c r="E1422" s="19">
        <v>37.884852175125857</v>
      </c>
      <c r="F1422" s="20">
        <v>18.38846799762711</v>
      </c>
      <c r="G1422" s="20">
        <v>36.072100303564362</v>
      </c>
      <c r="H1422" s="19">
        <f t="shared" si="78"/>
        <v>651.21354202959878</v>
      </c>
      <c r="I1422" s="20">
        <f t="shared" si="79"/>
        <v>626.45150741523594</v>
      </c>
      <c r="J1422" s="19">
        <f t="shared" si="80"/>
        <v>611.39458722529196</v>
      </c>
      <c r="K1422" s="31">
        <f ca="1">Raceline!L1422</f>
        <v>9.8017183948261604</v>
      </c>
      <c r="L1422" s="31">
        <f ca="1">Raceline!M1422</f>
        <v>39.412496170130062</v>
      </c>
    </row>
    <row r="1423" spans="1:12" x14ac:dyDescent="0.3">
      <c r="A1423" s="18">
        <v>1419</v>
      </c>
      <c r="B1423" s="20">
        <v>9.5552818968772524</v>
      </c>
      <c r="C1423" s="20">
        <v>40.172333176848014</v>
      </c>
      <c r="D1423" s="19">
        <v>14.05578783257724</v>
      </c>
      <c r="E1423" s="19">
        <v>37.993928640787466</v>
      </c>
      <c r="F1423" s="20">
        <v>18.556293768277229</v>
      </c>
      <c r="G1423" s="20">
        <v>35.815524104726919</v>
      </c>
      <c r="H1423" s="19">
        <f t="shared" si="78"/>
        <v>651.893252894081</v>
      </c>
      <c r="I1423" s="20">
        <f t="shared" si="79"/>
        <v>626.79635335770263</v>
      </c>
      <c r="J1423" s="19">
        <f t="shared" si="80"/>
        <v>611.70117625820762</v>
      </c>
      <c r="K1423" s="31">
        <f ca="1">Raceline!L1423</f>
        <v>10.227297147569713</v>
      </c>
      <c r="L1423" s="31">
        <f ca="1">Raceline!M1423</f>
        <v>39.847053954617053</v>
      </c>
    </row>
    <row r="1424" spans="1:12" x14ac:dyDescent="0.3">
      <c r="A1424" s="18">
        <v>1420</v>
      </c>
      <c r="B1424" s="20">
        <v>9.3322117808288994</v>
      </c>
      <c r="C1424" s="20">
        <v>40.246995202136638</v>
      </c>
      <c r="D1424" s="19">
        <v>13.946445326755436</v>
      </c>
      <c r="E1424" s="19">
        <v>38.32115803777247</v>
      </c>
      <c r="F1424" s="20">
        <v>18.560678872681972</v>
      </c>
      <c r="G1424" s="20">
        <v>36.395320873408302</v>
      </c>
      <c r="H1424" s="19">
        <f t="shared" si="78"/>
        <v>652.12848617126349</v>
      </c>
      <c r="I1424" s="20">
        <f t="shared" si="79"/>
        <v>627.14136764991463</v>
      </c>
      <c r="J1424" s="19">
        <f t="shared" si="80"/>
        <v>612.28098960930777</v>
      </c>
      <c r="K1424" s="31">
        <f ca="1">Raceline!L1424</f>
        <v>9.9853621058575399</v>
      </c>
      <c r="L1424" s="31">
        <f ca="1">Raceline!M1424</f>
        <v>39.974390628194527</v>
      </c>
    </row>
    <row r="1425" spans="1:12" x14ac:dyDescent="0.3">
      <c r="A1425" s="18">
        <v>1421</v>
      </c>
      <c r="B1425" s="20">
        <v>9.8169239862051239</v>
      </c>
      <c r="C1425" s="20">
        <v>40.696986211363594</v>
      </c>
      <c r="D1425" s="19">
        <v>14.273586043687002</v>
      </c>
      <c r="E1425" s="19">
        <v>38.430234503434079</v>
      </c>
      <c r="F1425" s="20">
        <v>18.730248101168883</v>
      </c>
      <c r="G1425" s="20">
        <v>36.163482795504564</v>
      </c>
      <c r="H1425" s="19">
        <f t="shared" si="78"/>
        <v>652.78987700157927</v>
      </c>
      <c r="I1425" s="20">
        <f t="shared" si="79"/>
        <v>627.48621359238132</v>
      </c>
      <c r="J1425" s="19">
        <f t="shared" si="80"/>
        <v>612.56822229828265</v>
      </c>
      <c r="K1425" s="31">
        <f ca="1">Raceline!L1425</f>
        <v>10.414003485825472</v>
      </c>
      <c r="L1425" s="31">
        <f ca="1">Raceline!M1425</f>
        <v>40.393299066572801</v>
      </c>
    </row>
    <row r="1426" spans="1:12" x14ac:dyDescent="0.3">
      <c r="A1426" s="18">
        <v>1422</v>
      </c>
      <c r="B1426" s="20">
        <v>9.6170579920304871</v>
      </c>
      <c r="C1426" s="20">
        <v>40.836671348403016</v>
      </c>
      <c r="D1426" s="19">
        <v>14.164243537865199</v>
      </c>
      <c r="E1426" s="19">
        <v>38.757463900419076</v>
      </c>
      <c r="F1426" s="20">
        <v>18.711429083699912</v>
      </c>
      <c r="G1426" s="20">
        <v>36.678256452435136</v>
      </c>
      <c r="H1426" s="19">
        <f t="shared" si="78"/>
        <v>653.03371783724288</v>
      </c>
      <c r="I1426" s="20">
        <f t="shared" si="79"/>
        <v>627.83122788459332</v>
      </c>
      <c r="J1426" s="19">
        <f t="shared" si="80"/>
        <v>613.0833398317526</v>
      </c>
      <c r="K1426" s="31">
        <f ca="1">Raceline!L1426</f>
        <v>10.192694392405482</v>
      </c>
      <c r="L1426" s="31">
        <f ca="1">Raceline!M1426</f>
        <v>40.573460736272466</v>
      </c>
    </row>
    <row r="1427" spans="1:12" x14ac:dyDescent="0.3">
      <c r="A1427" s="18">
        <v>1423</v>
      </c>
      <c r="B1427" s="20">
        <v>9.9138622187341738</v>
      </c>
      <c r="C1427" s="20">
        <v>40.878080077187953</v>
      </c>
      <c r="D1427" s="19">
        <v>14.491384254796751</v>
      </c>
      <c r="E1427" s="19">
        <v>38.866540366080685</v>
      </c>
      <c r="F1427" s="20">
        <v>19.068906290859328</v>
      </c>
      <c r="G1427" s="20">
        <v>36.855000654973416</v>
      </c>
      <c r="H1427" s="19">
        <f t="shared" si="78"/>
        <v>653.33339671839531</v>
      </c>
      <c r="I1427" s="20">
        <f t="shared" si="79"/>
        <v>628.17607382706001</v>
      </c>
      <c r="J1427" s="19">
        <f t="shared" si="80"/>
        <v>613.48212356608667</v>
      </c>
      <c r="K1427" s="31">
        <f ca="1">Raceline!L1427</f>
        <v>10.460438802864289</v>
      </c>
      <c r="L1427" s="31">
        <f ca="1">Raceline!M1427</f>
        <v>40.637893247834135</v>
      </c>
    </row>
    <row r="1428" spans="1:12" x14ac:dyDescent="0.3">
      <c r="A1428" s="18">
        <v>1424</v>
      </c>
      <c r="B1428" s="20">
        <v>9.9430863344772682</v>
      </c>
      <c r="C1428" s="20">
        <v>41.495003090675382</v>
      </c>
      <c r="D1428" s="19">
        <v>14.382041748974963</v>
      </c>
      <c r="E1428" s="19">
        <v>39.193769763065688</v>
      </c>
      <c r="F1428" s="20">
        <v>18.820997163472658</v>
      </c>
      <c r="G1428" s="20">
        <v>36.892536435455995</v>
      </c>
      <c r="H1428" s="19">
        <f t="shared" si="78"/>
        <v>653.95101152837913</v>
      </c>
      <c r="I1428" s="20">
        <f t="shared" si="79"/>
        <v>628.52108811927201</v>
      </c>
      <c r="J1428" s="19">
        <f t="shared" si="80"/>
        <v>613.73285822714899</v>
      </c>
      <c r="K1428" s="31">
        <f ca="1">Raceline!L1428</f>
        <v>10.442088005041988</v>
      </c>
      <c r="L1428" s="31">
        <f ca="1">Raceline!M1428</f>
        <v>41.236311761835715</v>
      </c>
    </row>
    <row r="1429" spans="1:12" x14ac:dyDescent="0.3">
      <c r="A1429" s="18">
        <v>1425</v>
      </c>
      <c r="B1429" s="20">
        <v>10.114820511336706</v>
      </c>
      <c r="C1429" s="20">
        <v>41.840188868139478</v>
      </c>
      <c r="D1429" s="19">
        <v>14.599839960084728</v>
      </c>
      <c r="E1429" s="19">
        <v>39.630075625712294</v>
      </c>
      <c r="F1429" s="20">
        <v>19.084859408832749</v>
      </c>
      <c r="G1429" s="20">
        <v>37.41996238328511</v>
      </c>
      <c r="H1429" s="19">
        <f t="shared" si="78"/>
        <v>654.33655769742393</v>
      </c>
      <c r="I1429" s="20">
        <f t="shared" si="79"/>
        <v>629.00873437071095</v>
      </c>
      <c r="J1429" s="19">
        <f t="shared" si="80"/>
        <v>614.32260513470328</v>
      </c>
      <c r="K1429" s="31">
        <f ca="1">Raceline!L1429</f>
        <v>10.588539892180368</v>
      </c>
      <c r="L1429" s="31">
        <f ca="1">Raceline!M1429</f>
        <v>41.606750978123358</v>
      </c>
    </row>
    <row r="1430" spans="1:12" x14ac:dyDescent="0.3">
      <c r="A1430" s="18">
        <v>1426</v>
      </c>
      <c r="B1430" s="20">
        <v>10.29406217670353</v>
      </c>
      <c r="C1430" s="20">
        <v>42.196466045850727</v>
      </c>
      <c r="D1430" s="19">
        <v>14.81763817119449</v>
      </c>
      <c r="E1430" s="19">
        <v>40.066381488358907</v>
      </c>
      <c r="F1430" s="20">
        <v>19.34121416568545</v>
      </c>
      <c r="G1430" s="20">
        <v>37.936296930867087</v>
      </c>
      <c r="H1430" s="19">
        <f t="shared" si="78"/>
        <v>654.73538222269963</v>
      </c>
      <c r="I1430" s="20">
        <f t="shared" si="79"/>
        <v>629.4963806221499</v>
      </c>
      <c r="J1430" s="19">
        <f t="shared" si="80"/>
        <v>614.8990764057894</v>
      </c>
      <c r="K1430" s="31">
        <f ca="1">Raceline!L1430</f>
        <v>10.74203702856741</v>
      </c>
      <c r="L1430" s="31">
        <f ca="1">Raceline!M1430</f>
        <v>41.985521360658737</v>
      </c>
    </row>
    <row r="1431" spans="1:12" x14ac:dyDescent="0.3">
      <c r="A1431" s="18">
        <v>1427</v>
      </c>
      <c r="B1431" s="20">
        <v>10.606404008472108</v>
      </c>
      <c r="C1431" s="20">
        <v>42.822961522638295</v>
      </c>
      <c r="D1431" s="19">
        <v>15.035436382304239</v>
      </c>
      <c r="E1431" s="19">
        <v>40.502687351005356</v>
      </c>
      <c r="F1431" s="20">
        <v>19.46446875613637</v>
      </c>
      <c r="G1431" s="20">
        <v>38.182413179372418</v>
      </c>
      <c r="H1431" s="19">
        <f t="shared" si="78"/>
        <v>655.43542079471399</v>
      </c>
      <c r="I1431" s="20">
        <f t="shared" si="79"/>
        <v>629.98402687358862</v>
      </c>
      <c r="J1431" s="19">
        <f t="shared" si="80"/>
        <v>615.17433065524904</v>
      </c>
      <c r="K1431" s="31">
        <f ca="1">Raceline!L1431</f>
        <v>11.016715349385105</v>
      </c>
      <c r="L1431" s="31">
        <f ca="1">Raceline!M1431</f>
        <v>42.608008294417751</v>
      </c>
    </row>
    <row r="1432" spans="1:12" x14ac:dyDescent="0.3">
      <c r="A1432" s="18">
        <v>1428</v>
      </c>
      <c r="B1432" s="20">
        <v>10.905297326123181</v>
      </c>
      <c r="C1432" s="20">
        <v>42.877300623739806</v>
      </c>
      <c r="D1432" s="19">
        <v>15.362577099235807</v>
      </c>
      <c r="E1432" s="19">
        <v>40.611763816667128</v>
      </c>
      <c r="F1432" s="20">
        <v>19.819856872348431</v>
      </c>
      <c r="G1432" s="20">
        <v>38.34622700959445</v>
      </c>
      <c r="H1432" s="19">
        <f t="shared" si="78"/>
        <v>655.73921341023481</v>
      </c>
      <c r="I1432" s="20">
        <f t="shared" si="79"/>
        <v>630.32887281605531</v>
      </c>
      <c r="J1432" s="19">
        <f t="shared" si="80"/>
        <v>615.56565620273705</v>
      </c>
      <c r="K1432" s="31">
        <f ca="1">Raceline!L1432</f>
        <v>11.290649409066525</v>
      </c>
      <c r="L1432" s="31">
        <f ca="1">Raceline!M1432</f>
        <v>42.681434675890493</v>
      </c>
    </row>
    <row r="1433" spans="1:12" x14ac:dyDescent="0.3">
      <c r="A1433" s="18">
        <v>1429</v>
      </c>
      <c r="B1433" s="20">
        <v>10.844343576714362</v>
      </c>
      <c r="C1433" s="20">
        <v>43.297314651214116</v>
      </c>
      <c r="D1433" s="19">
        <v>15.253234593414001</v>
      </c>
      <c r="E1433" s="19">
        <v>40.938993213651962</v>
      </c>
      <c r="F1433" s="20">
        <v>19.662125610113641</v>
      </c>
      <c r="G1433" s="20">
        <v>38.580671776089808</v>
      </c>
      <c r="H1433" s="19">
        <f t="shared" si="78"/>
        <v>656.16362729177285</v>
      </c>
      <c r="I1433" s="20">
        <f t="shared" si="79"/>
        <v>630.67388710826719</v>
      </c>
      <c r="J1433" s="19">
        <f t="shared" si="80"/>
        <v>615.84822212358256</v>
      </c>
      <c r="K1433" s="31">
        <f ca="1">Raceline!L1433</f>
        <v>11.199136857406081</v>
      </c>
      <c r="L1433" s="31">
        <f ca="1">Raceline!M1433</f>
        <v>43.107535272093827</v>
      </c>
    </row>
    <row r="1434" spans="1:12" x14ac:dyDescent="0.3">
      <c r="A1434" s="18">
        <v>1430</v>
      </c>
      <c r="B1434" s="20">
        <v>11.101741279755078</v>
      </c>
      <c r="C1434" s="20">
        <v>43.2710940201694</v>
      </c>
      <c r="D1434" s="19">
        <v>15.580375310345572</v>
      </c>
      <c r="E1434" s="19">
        <v>41.048069679313741</v>
      </c>
      <c r="F1434" s="20">
        <v>20.059009340936065</v>
      </c>
      <c r="G1434" s="20">
        <v>38.825045338458082</v>
      </c>
      <c r="H1434" s="19">
        <f t="shared" si="78"/>
        <v>656.42235707170357</v>
      </c>
      <c r="I1434" s="20">
        <f t="shared" si="79"/>
        <v>631.01873305073389</v>
      </c>
      <c r="J1434" s="19">
        <f t="shared" si="80"/>
        <v>616.31430702333375</v>
      </c>
      <c r="K1434" s="31">
        <f ca="1">Raceline!L1434</f>
        <v>11.436275981590999</v>
      </c>
      <c r="L1434" s="31">
        <f ca="1">Raceline!M1434</f>
        <v>43.105043661965851</v>
      </c>
    </row>
    <row r="1435" spans="1:12" x14ac:dyDescent="0.3">
      <c r="A1435" s="18">
        <v>1431</v>
      </c>
      <c r="B1435" s="20">
        <v>11.123695290761336</v>
      </c>
      <c r="C1435" s="20">
        <v>43.84524979269635</v>
      </c>
      <c r="D1435" s="19">
        <v>15.471032804523768</v>
      </c>
      <c r="E1435" s="19">
        <v>41.375299076298575</v>
      </c>
      <c r="F1435" s="20">
        <v>19.818370318286199</v>
      </c>
      <c r="G1435" s="20">
        <v>38.905348359900799</v>
      </c>
      <c r="H1435" s="19">
        <f t="shared" si="78"/>
        <v>656.99693241900388</v>
      </c>
      <c r="I1435" s="20">
        <f t="shared" si="79"/>
        <v>631.36374734294577</v>
      </c>
      <c r="J1435" s="19">
        <f t="shared" si="80"/>
        <v>616.5679913044288</v>
      </c>
      <c r="K1435" s="31">
        <f ca="1">Raceline!L1435</f>
        <v>11.424210436466158</v>
      </c>
      <c r="L1435" s="31">
        <f ca="1">Raceline!M1435</f>
        <v>43.674511358638213</v>
      </c>
    </row>
    <row r="1436" spans="1:12" x14ac:dyDescent="0.3">
      <c r="A1436" s="18">
        <v>1432</v>
      </c>
      <c r="B1436" s="20">
        <v>11.266300706603188</v>
      </c>
      <c r="C1436" s="20">
        <v>44.07397266285421</v>
      </c>
      <c r="D1436" s="19">
        <v>15.725189837520741</v>
      </c>
      <c r="E1436" s="19">
        <v>41.811604938945187</v>
      </c>
      <c r="F1436" s="20">
        <v>20.184078968438293</v>
      </c>
      <c r="G1436" s="20">
        <v>39.549237215036165</v>
      </c>
      <c r="H1436" s="19">
        <f t="shared" si="78"/>
        <v>657.26646990426457</v>
      </c>
      <c r="I1436" s="20">
        <f t="shared" si="79"/>
        <v>631.868681599262</v>
      </c>
      <c r="J1436" s="19">
        <f t="shared" si="80"/>
        <v>617.30848821499876</v>
      </c>
      <c r="K1436" s="31">
        <f ca="1">Raceline!L1436</f>
        <v>11.550622348839216</v>
      </c>
      <c r="L1436" s="31">
        <f ca="1">Raceline!M1436</f>
        <v>43.929712492278668</v>
      </c>
    </row>
    <row r="1437" spans="1:12" x14ac:dyDescent="0.3">
      <c r="A1437" s="18">
        <v>1433</v>
      </c>
      <c r="B1437" s="20">
        <v>11.640266145209512</v>
      </c>
      <c r="C1437" s="20">
        <v>44.449257132622343</v>
      </c>
      <c r="D1437" s="19">
        <v>16.0158830525117</v>
      </c>
      <c r="E1437" s="19">
        <v>42.029757870268412</v>
      </c>
      <c r="F1437" s="20">
        <v>20.391499959813888</v>
      </c>
      <c r="G1437" s="20">
        <v>39.610258607914481</v>
      </c>
      <c r="H1437" s="19">
        <f t="shared" si="78"/>
        <v>657.79627041626998</v>
      </c>
      <c r="I1437" s="20">
        <f t="shared" si="79"/>
        <v>632.23212794562789</v>
      </c>
      <c r="J1437" s="19">
        <f t="shared" si="80"/>
        <v>617.52469894103251</v>
      </c>
      <c r="K1437" s="31">
        <f ca="1">Raceline!L1437</f>
        <v>11.896736512684786</v>
      </c>
      <c r="L1437" s="31">
        <f ca="1">Raceline!M1437</f>
        <v>44.307441731944444</v>
      </c>
    </row>
    <row r="1438" spans="1:12" x14ac:dyDescent="0.3">
      <c r="A1438" s="18">
        <v>1434</v>
      </c>
      <c r="B1438" s="20">
        <v>11.722999151719128</v>
      </c>
      <c r="C1438" s="20">
        <v>44.837954905583366</v>
      </c>
      <c r="D1438" s="19">
        <v>16.124604797959822</v>
      </c>
      <c r="E1438" s="19">
        <v>42.466063732915018</v>
      </c>
      <c r="F1438" s="20">
        <v>20.526210444200515</v>
      </c>
      <c r="G1438" s="20">
        <v>40.094172560246669</v>
      </c>
      <c r="H1438" s="19">
        <f t="shared" si="78"/>
        <v>658.19367538487381</v>
      </c>
      <c r="I1438" s="20">
        <f t="shared" si="79"/>
        <v>632.68177583421755</v>
      </c>
      <c r="J1438" s="19">
        <f t="shared" si="80"/>
        <v>618.02701321304301</v>
      </c>
      <c r="K1438" s="31">
        <f ca="1">Raceline!L1438</f>
        <v>11.959244842237236</v>
      </c>
      <c r="L1438" s="31">
        <f ca="1">Raceline!M1438</f>
        <v>44.71064930100259</v>
      </c>
    </row>
    <row r="1439" spans="1:12" x14ac:dyDescent="0.3">
      <c r="A1439" s="18">
        <v>1435</v>
      </c>
      <c r="B1439" s="20">
        <v>11.987233503401221</v>
      </c>
      <c r="C1439" s="20">
        <v>45.358484124018389</v>
      </c>
      <c r="D1439" s="19">
        <v>16.342403009069585</v>
      </c>
      <c r="E1439" s="19">
        <v>42.90236959556163</v>
      </c>
      <c r="F1439" s="20">
        <v>20.697572514737949</v>
      </c>
      <c r="G1439" s="20">
        <v>40.446255067104872</v>
      </c>
      <c r="H1439" s="19">
        <f t="shared" si="78"/>
        <v>658.77743086437999</v>
      </c>
      <c r="I1439" s="20">
        <f t="shared" si="79"/>
        <v>633.16942208565649</v>
      </c>
      <c r="J1439" s="19">
        <f t="shared" si="80"/>
        <v>618.41858319510811</v>
      </c>
      <c r="K1439" s="31">
        <f ca="1">Raceline!L1439</f>
        <v>12.200390671133745</v>
      </c>
      <c r="L1439" s="31">
        <f ca="1">Raceline!M1439</f>
        <v>45.23827332261763</v>
      </c>
    </row>
    <row r="1440" spans="1:12" x14ac:dyDescent="0.3">
      <c r="A1440" s="18">
        <v>1436</v>
      </c>
      <c r="B1440" s="20">
        <v>12.30146125125543</v>
      </c>
      <c r="C1440" s="20">
        <v>45.898387625068679</v>
      </c>
      <c r="D1440" s="19">
        <v>16.596560042066493</v>
      </c>
      <c r="E1440" s="19">
        <v>43.338675458208243</v>
      </c>
      <c r="F1440" s="20">
        <v>20.891658832877553</v>
      </c>
      <c r="G1440" s="20">
        <v>40.778963291347807</v>
      </c>
      <c r="H1440" s="19">
        <f t="shared" si="78"/>
        <v>659.40211868078745</v>
      </c>
      <c r="I1440" s="20">
        <f t="shared" si="79"/>
        <v>633.67435634197273</v>
      </c>
      <c r="J1440" s="19">
        <f t="shared" si="80"/>
        <v>618.80376401156695</v>
      </c>
      <c r="K1440" s="31">
        <f ca="1">Raceline!L1440</f>
        <v>12.492280439402506</v>
      </c>
      <c r="L1440" s="31">
        <f ca="1">Raceline!M1440</f>
        <v>45.784666795499994</v>
      </c>
    </row>
    <row r="1441" spans="1:12" x14ac:dyDescent="0.3">
      <c r="A1441" s="18">
        <v>1437</v>
      </c>
      <c r="B1441" s="20">
        <v>12.565993463123451</v>
      </c>
      <c r="C1441" s="20">
        <v>46.072124354886434</v>
      </c>
      <c r="D1441" s="19">
        <v>16.887253257057374</v>
      </c>
      <c r="E1441" s="19">
        <v>43.556828389531631</v>
      </c>
      <c r="F1441" s="20">
        <v>21.208513050991296</v>
      </c>
      <c r="G1441" s="20">
        <v>41.041532424176829</v>
      </c>
      <c r="H1441" s="19">
        <f t="shared" si="78"/>
        <v>659.71860208067369</v>
      </c>
      <c r="I1441" s="20">
        <f t="shared" si="79"/>
        <v>634.03780268833862</v>
      </c>
      <c r="J1441" s="19">
        <f t="shared" si="80"/>
        <v>619.21527238942951</v>
      </c>
      <c r="K1441" s="31">
        <f ca="1">Raceline!L1441</f>
        <v>12.739382968585474</v>
      </c>
      <c r="L1441" s="31">
        <f ca="1">Raceline!M1441</f>
        <v>45.971198711828428</v>
      </c>
    </row>
    <row r="1442" spans="1:12" x14ac:dyDescent="0.3">
      <c r="A1442" s="18">
        <v>1438</v>
      </c>
      <c r="B1442" s="20">
        <v>12.738574987410015</v>
      </c>
      <c r="C1442" s="20">
        <v>46.615069627328303</v>
      </c>
      <c r="D1442" s="19">
        <v>16.995975002505592</v>
      </c>
      <c r="E1442" s="19">
        <v>43.993134252178073</v>
      </c>
      <c r="F1442" s="20">
        <v>21.253375017601169</v>
      </c>
      <c r="G1442" s="20">
        <v>41.371198877027844</v>
      </c>
      <c r="H1442" s="19">
        <f t="shared" si="78"/>
        <v>660.28831600133219</v>
      </c>
      <c r="I1442" s="20">
        <f t="shared" si="79"/>
        <v>634.48745057692804</v>
      </c>
      <c r="J1442" s="19">
        <f t="shared" si="80"/>
        <v>619.54797731302324</v>
      </c>
      <c r="K1442" s="31">
        <f ca="1">Raceline!L1442</f>
        <v>12.891999504827492</v>
      </c>
      <c r="L1442" s="31">
        <f ca="1">Raceline!M1442</f>
        <v>46.520582576967541</v>
      </c>
    </row>
    <row r="1443" spans="1:12" x14ac:dyDescent="0.3">
      <c r="A1443" s="18">
        <v>1439</v>
      </c>
      <c r="B1443" s="20">
        <v>12.88217863652571</v>
      </c>
      <c r="C1443" s="20">
        <v>46.862747145260208</v>
      </c>
      <c r="D1443" s="19">
        <v>17.250132035502517</v>
      </c>
      <c r="E1443" s="19">
        <v>44.429440114824679</v>
      </c>
      <c r="F1443" s="20">
        <v>21.618085434479326</v>
      </c>
      <c r="G1443" s="20">
        <v>41.99613308438915</v>
      </c>
      <c r="H1443" s="19">
        <f t="shared" si="78"/>
        <v>660.57461333091851</v>
      </c>
      <c r="I1443" s="20">
        <f t="shared" si="79"/>
        <v>634.99238483324427</v>
      </c>
      <c r="J1443" s="19">
        <f t="shared" si="80"/>
        <v>620.27154932167878</v>
      </c>
      <c r="K1443" s="31">
        <f ca="1">Raceline!L1443</f>
        <v>13.022674956359566</v>
      </c>
      <c r="L1443" s="31">
        <f ca="1">Raceline!M1443</f>
        <v>46.78447921252949</v>
      </c>
    </row>
    <row r="1444" spans="1:12" x14ac:dyDescent="0.3">
      <c r="A1444" s="18">
        <v>1440</v>
      </c>
      <c r="B1444" s="20">
        <v>13.326660303767399</v>
      </c>
      <c r="C1444" s="20">
        <v>47.338469074839189</v>
      </c>
      <c r="D1444" s="19">
        <v>17.540825250493558</v>
      </c>
      <c r="E1444" s="19">
        <v>44.647593046148067</v>
      </c>
      <c r="F1444" s="20">
        <v>21.754990197219719</v>
      </c>
      <c r="G1444" s="20">
        <v>41.956717017456945</v>
      </c>
      <c r="H1444" s="19">
        <f t="shared" si="78"/>
        <v>661.22567039968919</v>
      </c>
      <c r="I1444" s="20">
        <f t="shared" si="79"/>
        <v>635.35583117961028</v>
      </c>
      <c r="J1444" s="19">
        <f t="shared" si="80"/>
        <v>620.41401524881019</v>
      </c>
      <c r="K1444" s="31">
        <f ca="1">Raceline!L1444</f>
        <v>13.446805985026103</v>
      </c>
      <c r="L1444" s="31">
        <f ca="1">Raceline!M1444</f>
        <v>47.261752302302561</v>
      </c>
    </row>
    <row r="1445" spans="1:12" x14ac:dyDescent="0.3">
      <c r="A1445" s="18">
        <v>1441</v>
      </c>
      <c r="B1445" s="20">
        <v>13.336587274462511</v>
      </c>
      <c r="C1445" s="20">
        <v>47.613400527868862</v>
      </c>
      <c r="D1445" s="19">
        <v>17.649546995941616</v>
      </c>
      <c r="E1445" s="19">
        <v>45.083898908794687</v>
      </c>
      <c r="F1445" s="20">
        <v>21.962506717420723</v>
      </c>
      <c r="G1445" s="20">
        <v>42.554397289720512</v>
      </c>
      <c r="H1445" s="19">
        <f t="shared" si="78"/>
        <v>661.50078101128418</v>
      </c>
      <c r="I1445" s="20">
        <f t="shared" si="79"/>
        <v>635.80547906819993</v>
      </c>
      <c r="J1445" s="19">
        <f t="shared" si="80"/>
        <v>621.04669590602157</v>
      </c>
      <c r="K1445" s="31">
        <f ca="1">Raceline!L1445</f>
        <v>13.444722179355693</v>
      </c>
      <c r="L1445" s="31">
        <f ca="1">Raceline!M1445</f>
        <v>47.549980641139214</v>
      </c>
    </row>
    <row r="1446" spans="1:12" x14ac:dyDescent="0.3">
      <c r="A1446" s="18">
        <v>1442</v>
      </c>
      <c r="B1446" s="20">
        <v>13.665866151934466</v>
      </c>
      <c r="C1446" s="20">
        <v>48.173642188873558</v>
      </c>
      <c r="D1446" s="19">
        <v>17.903704028938538</v>
      </c>
      <c r="E1446" s="19">
        <v>45.520204771441293</v>
      </c>
      <c r="F1446" s="20">
        <v>22.14154190594261</v>
      </c>
      <c r="G1446" s="20">
        <v>42.866767354009028</v>
      </c>
      <c r="H1446" s="19">
        <f t="shared" si="78"/>
        <v>662.15062352903328</v>
      </c>
      <c r="I1446" s="20">
        <f t="shared" si="79"/>
        <v>636.31041332451616</v>
      </c>
      <c r="J1446" s="19">
        <f t="shared" si="80"/>
        <v>621.40673570353385</v>
      </c>
      <c r="K1446" s="31">
        <f ca="1">Raceline!L1446</f>
        <v>13.75847307724816</v>
      </c>
      <c r="L1446" s="31">
        <f ca="1">Raceline!M1446</f>
        <v>48.115658214999968</v>
      </c>
    </row>
    <row r="1447" spans="1:12" x14ac:dyDescent="0.3">
      <c r="A1447" s="18">
        <v>1443</v>
      </c>
      <c r="B1447" s="20">
        <v>14.011954626855024</v>
      </c>
      <c r="C1447" s="20">
        <v>48.478279919703994</v>
      </c>
      <c r="D1447" s="19">
        <v>18.194397243929583</v>
      </c>
      <c r="E1447" s="19">
        <v>45.738357702764517</v>
      </c>
      <c r="F1447" s="20">
        <v>22.376839861004143</v>
      </c>
      <c r="G1447" s="20">
        <v>42.998435485825041</v>
      </c>
      <c r="H1447" s="19">
        <f t="shared" si="78"/>
        <v>662.61168901192957</v>
      </c>
      <c r="I1447" s="20">
        <f t="shared" si="79"/>
        <v>636.67385967088205</v>
      </c>
      <c r="J1447" s="19">
        <f t="shared" si="80"/>
        <v>621.6763680914105</v>
      </c>
      <c r="K1447" s="31">
        <f ca="1">Raceline!L1447</f>
        <v>14.090800431547986</v>
      </c>
      <c r="L1447" s="31">
        <f ca="1">Raceline!M1447</f>
        <v>48.426627956540464</v>
      </c>
    </row>
    <row r="1448" spans="1:12" x14ac:dyDescent="0.3">
      <c r="A1448" s="18">
        <v>1444</v>
      </c>
      <c r="B1448" s="20">
        <v>14.072042252867847</v>
      </c>
      <c r="C1448" s="20">
        <v>48.816640556753939</v>
      </c>
      <c r="D1448" s="19">
        <v>18.339448251247084</v>
      </c>
      <c r="E1448" s="19">
        <v>46.211022387298385</v>
      </c>
      <c r="F1448" s="20">
        <v>22.606854249626323</v>
      </c>
      <c r="G1448" s="20">
        <v>43.605404217842832</v>
      </c>
      <c r="H1448" s="19">
        <f t="shared" si="78"/>
        <v>662.95534355286372</v>
      </c>
      <c r="I1448" s="20">
        <f t="shared" si="79"/>
        <v>637.16828023955748</v>
      </c>
      <c r="J1448" s="19">
        <f t="shared" si="80"/>
        <v>622.32545796239947</v>
      </c>
      <c r="K1448" s="31">
        <f ca="1">Raceline!L1448</f>
        <v>14.140621222878476</v>
      </c>
      <c r="L1448" s="31">
        <f ca="1">Raceline!M1448</f>
        <v>48.774767200815901</v>
      </c>
    </row>
    <row r="1449" spans="1:12" x14ac:dyDescent="0.3">
      <c r="A1449" s="18">
        <v>1445</v>
      </c>
      <c r="B1449" s="20">
        <v>14.478853221449661</v>
      </c>
      <c r="C1449" s="20">
        <v>49.17967144156011</v>
      </c>
      <c r="D1449" s="19">
        <v>18.630171026255773</v>
      </c>
      <c r="E1449" s="19">
        <v>46.392816496734355</v>
      </c>
      <c r="F1449" s="20">
        <v>22.781488831061885</v>
      </c>
      <c r="G1449" s="20">
        <v>43.605961551908599</v>
      </c>
      <c r="H1449" s="19">
        <f t="shared" si="78"/>
        <v>663.50058348856328</v>
      </c>
      <c r="I1449" s="20">
        <f t="shared" si="79"/>
        <v>637.51116335394829</v>
      </c>
      <c r="J1449" s="19">
        <f t="shared" si="80"/>
        <v>622.50009343317913</v>
      </c>
      <c r="K1449" s="31">
        <f ca="1">Raceline!L1449</f>
        <v>14.534935059427301</v>
      </c>
      <c r="L1449" s="31">
        <f ca="1">Raceline!M1449</f>
        <v>49.142022686434217</v>
      </c>
    </row>
    <row r="1450" spans="1:12" x14ac:dyDescent="0.3">
      <c r="A1450" s="18">
        <v>1446</v>
      </c>
      <c r="B1450" s="20">
        <v>14.61340956565687</v>
      </c>
      <c r="C1450" s="20">
        <v>49.636639239173647</v>
      </c>
      <c r="D1450" s="19">
        <v>18.775222033573439</v>
      </c>
      <c r="E1450" s="19">
        <v>46.865481181268215</v>
      </c>
      <c r="F1450" s="20">
        <v>22.937034501490007</v>
      </c>
      <c r="G1450" s="20">
        <v>44.094323123362784</v>
      </c>
      <c r="H1450" s="19">
        <f t="shared" si="78"/>
        <v>663.97694992086326</v>
      </c>
      <c r="I1450" s="20">
        <f t="shared" si="79"/>
        <v>638.00558392262371</v>
      </c>
      <c r="J1450" s="19">
        <f t="shared" si="80"/>
        <v>623.012627802819</v>
      </c>
      <c r="K1450" s="31">
        <f ca="1">Raceline!L1450</f>
        <v>14.659893572329455</v>
      </c>
      <c r="L1450" s="31">
        <f ca="1">Raceline!M1450</f>
        <v>49.605687693267264</v>
      </c>
    </row>
    <row r="1451" spans="1:12" x14ac:dyDescent="0.3">
      <c r="A1451" s="18">
        <v>1447</v>
      </c>
      <c r="B1451" s="20">
        <v>14.897062344298202</v>
      </c>
      <c r="C1451" s="20">
        <v>49.807785931688358</v>
      </c>
      <c r="D1451" s="19">
        <v>19.065944808582131</v>
      </c>
      <c r="E1451" s="19">
        <v>47.047275290704349</v>
      </c>
      <c r="F1451" s="20">
        <v>23.23482727286606</v>
      </c>
      <c r="G1451" s="20">
        <v>44.28676464972034</v>
      </c>
      <c r="H1451" s="19">
        <f t="shared" si="78"/>
        <v>664.30823543094436</v>
      </c>
      <c r="I1451" s="20">
        <f t="shared" si="79"/>
        <v>638.34846703701464</v>
      </c>
      <c r="J1451" s="19">
        <f t="shared" si="80"/>
        <v>623.36718989293956</v>
      </c>
      <c r="K1451" s="31">
        <f ca="1">Raceline!L1451</f>
        <v>14.934791723761451</v>
      </c>
      <c r="L1451" s="31">
        <f ca="1">Raceline!M1451</f>
        <v>49.782802652745303</v>
      </c>
    </row>
    <row r="1452" spans="1:12" x14ac:dyDescent="0.3">
      <c r="A1452" s="18">
        <v>1448</v>
      </c>
      <c r="B1452" s="20">
        <v>15.049183347983071</v>
      </c>
      <c r="C1452" s="20">
        <v>50.291098033143491</v>
      </c>
      <c r="D1452" s="19">
        <v>19.210995815899633</v>
      </c>
      <c r="E1452" s="19">
        <v>47.519939975238053</v>
      </c>
      <c r="F1452" s="20">
        <v>23.372808283816195</v>
      </c>
      <c r="G1452" s="20">
        <v>44.748781917332614</v>
      </c>
      <c r="H1452" s="19">
        <f t="shared" si="78"/>
        <v>664.81492210648958</v>
      </c>
      <c r="I1452" s="20">
        <f t="shared" si="79"/>
        <v>638.84288760568995</v>
      </c>
      <c r="J1452" s="19">
        <f t="shared" si="80"/>
        <v>623.84937109845748</v>
      </c>
      <c r="K1452" s="31">
        <f ca="1">Raceline!L1452</f>
        <v>15.078953099117538</v>
      </c>
      <c r="L1452" s="31">
        <f ca="1">Raceline!M1452</f>
        <v>50.27127573543688</v>
      </c>
    </row>
    <row r="1453" spans="1:12" x14ac:dyDescent="0.3">
      <c r="A1453" s="18">
        <v>1449</v>
      </c>
      <c r="B1453" s="20">
        <v>15.343530970799097</v>
      </c>
      <c r="C1453" s="20">
        <v>50.369119074085482</v>
      </c>
      <c r="D1453" s="19">
        <v>19.501807270961752</v>
      </c>
      <c r="E1453" s="19">
        <v>47.59265761901257</v>
      </c>
      <c r="F1453" s="20">
        <v>23.660083571124407</v>
      </c>
      <c r="G1453" s="20">
        <v>44.816196163939658</v>
      </c>
      <c r="H1453" s="19">
        <f t="shared" si="78"/>
        <v>665.11943451327647</v>
      </c>
      <c r="I1453" s="20">
        <f t="shared" si="79"/>
        <v>639.14265277730181</v>
      </c>
      <c r="J1453" s="19">
        <f t="shared" si="80"/>
        <v>624.14445036127279</v>
      </c>
      <c r="K1453" s="31">
        <f ca="1">Raceline!L1453</f>
        <v>15.366310443459017</v>
      </c>
      <c r="L1453" s="31">
        <f ca="1">Raceline!M1453</f>
        <v>50.353909327728637</v>
      </c>
    </row>
    <row r="1454" spans="1:12" x14ac:dyDescent="0.3">
      <c r="A1454" s="18">
        <v>1450</v>
      </c>
      <c r="B1454" s="20">
        <v>15.538778105938947</v>
      </c>
      <c r="C1454" s="20">
        <v>50.821631723761861</v>
      </c>
      <c r="D1454" s="19">
        <v>19.610617696463237</v>
      </c>
      <c r="E1454" s="19">
        <v>47.919887015997411</v>
      </c>
      <c r="F1454" s="20">
        <v>23.682457286987528</v>
      </c>
      <c r="G1454" s="20">
        <v>45.01814230823296</v>
      </c>
      <c r="H1454" s="19">
        <f t="shared" si="78"/>
        <v>665.61227235871593</v>
      </c>
      <c r="I1454" s="20">
        <f t="shared" si="79"/>
        <v>639.48749881098763</v>
      </c>
      <c r="J1454" s="19">
        <f t="shared" si="80"/>
        <v>624.34763212314249</v>
      </c>
      <c r="K1454" s="31">
        <f ca="1">Raceline!L1454</f>
        <v>15.555170135028945</v>
      </c>
      <c r="L1454" s="31">
        <f ca="1">Raceline!M1454</f>
        <v>50.809950152667533</v>
      </c>
    </row>
    <row r="1455" spans="1:12" x14ac:dyDescent="0.3">
      <c r="A1455" s="18">
        <v>1451</v>
      </c>
      <c r="B1455" s="20">
        <v>15.717566910188165</v>
      </c>
      <c r="C1455" s="20">
        <v>51.185563065701139</v>
      </c>
      <c r="D1455" s="19">
        <v>19.864745169442514</v>
      </c>
      <c r="E1455" s="19">
        <v>48.392551700531271</v>
      </c>
      <c r="F1455" s="20">
        <v>24.011923428696864</v>
      </c>
      <c r="G1455" s="20">
        <v>45.599540335361404</v>
      </c>
      <c r="H1455" s="19">
        <f t="shared" si="78"/>
        <v>666.0177491868709</v>
      </c>
      <c r="I1455" s="20">
        <f t="shared" si="79"/>
        <v>640.02414830230236</v>
      </c>
      <c r="J1455" s="19">
        <f t="shared" si="80"/>
        <v>625.01589225548742</v>
      </c>
      <c r="K1455" s="31">
        <f ca="1">Raceline!L1455</f>
        <v>15.729163261726839</v>
      </c>
      <c r="L1455" s="31">
        <f ca="1">Raceline!M1455</f>
        <v>51.177753239448855</v>
      </c>
    </row>
    <row r="1456" spans="1:12" x14ac:dyDescent="0.3">
      <c r="A1456" s="18">
        <v>1452</v>
      </c>
      <c r="B1456" s="20">
        <v>16.094881640922974</v>
      </c>
      <c r="C1456" s="20">
        <v>51.491817124581985</v>
      </c>
      <c r="D1456" s="19">
        <v>20.155467944451207</v>
      </c>
      <c r="E1456" s="19">
        <v>48.574345809967404</v>
      </c>
      <c r="F1456" s="20">
        <v>24.216054247979439</v>
      </c>
      <c r="G1456" s="20">
        <v>45.656874495352824</v>
      </c>
      <c r="H1456" s="19">
        <f t="shared" si="78"/>
        <v>666.50371004394731</v>
      </c>
      <c r="I1456" s="20">
        <f t="shared" si="79"/>
        <v>640.36703141669329</v>
      </c>
      <c r="J1456" s="19">
        <f t="shared" si="80"/>
        <v>625.2279219639787</v>
      </c>
      <c r="K1456" s="31">
        <f ca="1">Raceline!L1456</f>
        <v>16.102149563473201</v>
      </c>
      <c r="L1456" s="31">
        <f ca="1">Raceline!M1456</f>
        <v>51.486595229522472</v>
      </c>
    </row>
    <row r="1457" spans="1:12" x14ac:dyDescent="0.3">
      <c r="A1457" s="18">
        <v>1453</v>
      </c>
      <c r="B1457" s="20">
        <v>16.22215328188901</v>
      </c>
      <c r="C1457" s="20">
        <v>51.939575699081068</v>
      </c>
      <c r="D1457" s="19">
        <v>20.300518951768709</v>
      </c>
      <c r="E1457" s="19">
        <v>49.047010494501109</v>
      </c>
      <c r="F1457" s="20">
        <v>24.378884621648407</v>
      </c>
      <c r="G1457" s="20">
        <v>46.154445289921149</v>
      </c>
      <c r="H1457" s="19">
        <f t="shared" si="78"/>
        <v>666.96920527660996</v>
      </c>
      <c r="I1457" s="20">
        <f t="shared" si="79"/>
        <v>640.8614519853686</v>
      </c>
      <c r="J1457" s="19">
        <f t="shared" si="80"/>
        <v>625.75145842516986</v>
      </c>
      <c r="K1457" s="31">
        <f ca="1">Raceline!L1457</f>
        <v>16.226259924738766</v>
      </c>
      <c r="L1457" s="31">
        <f ca="1">Raceline!M1457</f>
        <v>51.936663078395149</v>
      </c>
    </row>
    <row r="1458" spans="1:12" x14ac:dyDescent="0.3">
      <c r="A1458" s="18">
        <v>1454</v>
      </c>
      <c r="B1458" s="20">
        <v>16.546086147454645</v>
      </c>
      <c r="C1458" s="20">
        <v>52.058435146805515</v>
      </c>
      <c r="D1458" s="19">
        <v>20.591330406830991</v>
      </c>
      <c r="E1458" s="19">
        <v>49.119728138275626</v>
      </c>
      <c r="F1458" s="20">
        <v>24.636574666207338</v>
      </c>
      <c r="G1458" s="20">
        <v>46.181021129745737</v>
      </c>
      <c r="H1458" s="19">
        <f t="shared" si="78"/>
        <v>667.31425609852886</v>
      </c>
      <c r="I1458" s="20">
        <f t="shared" si="79"/>
        <v>641.16121715698057</v>
      </c>
      <c r="J1458" s="19">
        <f t="shared" si="80"/>
        <v>626.01051524196328</v>
      </c>
      <c r="K1458" s="31">
        <f ca="1">Raceline!L1458</f>
        <v>16.547896668190486</v>
      </c>
      <c r="L1458" s="31">
        <f ca="1">Raceline!M1458</f>
        <v>52.057119876420252</v>
      </c>
    </row>
    <row r="1459" spans="1:12" x14ac:dyDescent="0.3">
      <c r="A1459" s="18">
        <v>1455</v>
      </c>
      <c r="B1459" s="20">
        <v>16.677697503758864</v>
      </c>
      <c r="C1459" s="20">
        <v>52.41679754246853</v>
      </c>
      <c r="D1459" s="19">
        <v>20.70014083233248</v>
      </c>
      <c r="E1459" s="19">
        <v>49.446957535260466</v>
      </c>
      <c r="F1459" s="20">
        <v>24.722584160906095</v>
      </c>
      <c r="G1459" s="20">
        <v>46.477117528052403</v>
      </c>
      <c r="H1459" s="19">
        <f t="shared" si="78"/>
        <v>667.69602193740604</v>
      </c>
      <c r="I1459" s="20">
        <f t="shared" si="79"/>
        <v>641.5060631906664</v>
      </c>
      <c r="J1459" s="19">
        <f t="shared" si="80"/>
        <v>626.31885062797744</v>
      </c>
      <c r="K1459" s="31">
        <f ca="1">Raceline!L1459</f>
        <v>16.678147607885609</v>
      </c>
      <c r="L1459" s="31">
        <f ca="1">Raceline!M1459</f>
        <v>52.416465222747945</v>
      </c>
    </row>
    <row r="1460" spans="1:12" x14ac:dyDescent="0.3">
      <c r="A1460" s="18">
        <v>1456</v>
      </c>
      <c r="B1460" s="20">
        <v>16.853128270908556</v>
      </c>
      <c r="C1460" s="20">
        <v>52.779805853447364</v>
      </c>
      <c r="D1460" s="19">
        <v>20.95426830531159</v>
      </c>
      <c r="E1460" s="19">
        <v>49.919622219794327</v>
      </c>
      <c r="F1460" s="20">
        <v>25.055408339714624</v>
      </c>
      <c r="G1460" s="20">
        <v>47.05943858614129</v>
      </c>
      <c r="H1460" s="19">
        <f t="shared" si="78"/>
        <v>668.09919806257028</v>
      </c>
      <c r="I1460" s="20">
        <f t="shared" si="79"/>
        <v>642.04271268198102</v>
      </c>
      <c r="J1460" s="19">
        <f t="shared" si="80"/>
        <v>626.98957393060925</v>
      </c>
      <c r="K1460" s="31">
        <f ca="1">Raceline!L1460</f>
        <v>16.853128270908556</v>
      </c>
      <c r="L1460" s="31">
        <f ca="1">Raceline!M1460</f>
        <v>52.779805853447364</v>
      </c>
    </row>
    <row r="1461" spans="1:12" x14ac:dyDescent="0.3">
      <c r="A1461" s="18">
        <v>1457</v>
      </c>
      <c r="B1461" s="20">
        <v>17.285908096444338</v>
      </c>
      <c r="C1461" s="20">
        <v>53.155211005822835</v>
      </c>
      <c r="D1461" s="19">
        <v>21.244991080320283</v>
      </c>
      <c r="E1461" s="19">
        <v>50.101416329230453</v>
      </c>
      <c r="F1461" s="20">
        <v>25.204074064196227</v>
      </c>
      <c r="G1461" s="20">
        <v>47.047621652638071</v>
      </c>
      <c r="H1461" s="19">
        <f t="shared" si="78"/>
        <v>668.67210940459529</v>
      </c>
      <c r="I1461" s="20">
        <f t="shared" si="79"/>
        <v>642.38559579637194</v>
      </c>
      <c r="J1461" s="19">
        <f t="shared" si="80"/>
        <v>627.13870855956259</v>
      </c>
      <c r="K1461" s="31">
        <f ca="1">Raceline!L1461</f>
        <v>17.285908096444338</v>
      </c>
      <c r="L1461" s="31">
        <f ca="1">Raceline!M1461</f>
        <v>53.155211005822835</v>
      </c>
    </row>
    <row r="1462" spans="1:12" x14ac:dyDescent="0.3">
      <c r="A1462" s="18">
        <v>1458</v>
      </c>
      <c r="B1462" s="20">
        <v>17.338360420227367</v>
      </c>
      <c r="C1462" s="20">
        <v>53.503906207520444</v>
      </c>
      <c r="D1462" s="19">
        <v>21.390042087637948</v>
      </c>
      <c r="E1462" s="19">
        <v>50.574081013764165</v>
      </c>
      <c r="F1462" s="20">
        <v>25.441723755048528</v>
      </c>
      <c r="G1462" s="20">
        <v>47.644255820007885</v>
      </c>
      <c r="H1462" s="19">
        <f t="shared" si="78"/>
        <v>669.02472759748548</v>
      </c>
      <c r="I1462" s="20">
        <f t="shared" si="79"/>
        <v>642.88001636504725</v>
      </c>
      <c r="J1462" s="19">
        <f t="shared" si="80"/>
        <v>627.78093103288109</v>
      </c>
      <c r="K1462" s="31">
        <f ca="1">Raceline!L1462</f>
        <v>17.338360420227367</v>
      </c>
      <c r="L1462" s="31">
        <f ca="1">Raceline!M1462</f>
        <v>53.503906207520444</v>
      </c>
    </row>
    <row r="1463" spans="1:12" x14ac:dyDescent="0.3">
      <c r="A1463" s="18">
        <v>1459</v>
      </c>
      <c r="B1463" s="20">
        <v>17.721770558824176</v>
      </c>
      <c r="C1463" s="20">
        <v>53.700593334131128</v>
      </c>
      <c r="D1463" s="19">
        <v>21.680853542700067</v>
      </c>
      <c r="E1463" s="19">
        <v>50.646798657538682</v>
      </c>
      <c r="F1463" s="20">
        <v>25.639936526575958</v>
      </c>
      <c r="G1463" s="20">
        <v>47.593003980946236</v>
      </c>
      <c r="H1463" s="19">
        <f t="shared" si="78"/>
        <v>669.45564424853671</v>
      </c>
      <c r="I1463" s="20">
        <f t="shared" si="79"/>
        <v>643.17978153665911</v>
      </c>
      <c r="J1463" s="19">
        <f t="shared" si="80"/>
        <v>627.98566269580544</v>
      </c>
      <c r="K1463" s="31">
        <f ca="1">Raceline!L1463</f>
        <v>17.721770558824176</v>
      </c>
      <c r="L1463" s="31">
        <f ca="1">Raceline!M1463</f>
        <v>53.700593334131128</v>
      </c>
    </row>
    <row r="1464" spans="1:12" x14ac:dyDescent="0.3">
      <c r="A1464" s="18">
        <v>1460</v>
      </c>
      <c r="B1464" s="20">
        <v>17.749136744482715</v>
      </c>
      <c r="C1464" s="20">
        <v>53.905078776409233</v>
      </c>
      <c r="D1464" s="19">
        <v>21.825993230071003</v>
      </c>
      <c r="E1464" s="19">
        <v>51.01038687641077</v>
      </c>
      <c r="F1464" s="20">
        <v>25.90284971565929</v>
      </c>
      <c r="G1464" s="20">
        <v>48.115694976412307</v>
      </c>
      <c r="H1464" s="19">
        <f t="shared" si="78"/>
        <v>669.66195276562019</v>
      </c>
      <c r="I1464" s="20">
        <f t="shared" si="79"/>
        <v>643.57126834582732</v>
      </c>
      <c r="J1464" s="19">
        <f t="shared" si="80"/>
        <v>628.57075176743069</v>
      </c>
      <c r="K1464" s="31">
        <f ca="1">Raceline!L1464</f>
        <v>17.749136744482715</v>
      </c>
      <c r="L1464" s="31">
        <f ca="1">Raceline!M1464</f>
        <v>53.905078776409233</v>
      </c>
    </row>
    <row r="1465" spans="1:12" x14ac:dyDescent="0.3">
      <c r="A1465" s="18">
        <v>1461</v>
      </c>
      <c r="B1465" s="20">
        <v>18.160287740084719</v>
      </c>
      <c r="C1465" s="20">
        <v>54.358605499838077</v>
      </c>
      <c r="D1465" s="19">
        <v>22.116627325026258</v>
      </c>
      <c r="E1465" s="19">
        <v>51.301257451508512</v>
      </c>
      <c r="F1465" s="20">
        <v>26.072966909967796</v>
      </c>
      <c r="G1465" s="20">
        <v>48.243909403178947</v>
      </c>
      <c r="H1465" s="19">
        <f t="shared" si="78"/>
        <v>670.27410603895021</v>
      </c>
      <c r="I1465" s="20">
        <f t="shared" si="79"/>
        <v>643.98245427531435</v>
      </c>
      <c r="J1465" s="19">
        <f t="shared" si="80"/>
        <v>628.78377476860783</v>
      </c>
      <c r="K1465" s="31">
        <f ca="1">Raceline!L1465</f>
        <v>18.160287740084719</v>
      </c>
      <c r="L1465" s="31">
        <f ca="1">Raceline!M1465</f>
        <v>54.358605499838077</v>
      </c>
    </row>
    <row r="1466" spans="1:12" x14ac:dyDescent="0.3">
      <c r="A1466" s="18">
        <v>1462</v>
      </c>
      <c r="B1466" s="20">
        <v>18.29423768385151</v>
      </c>
      <c r="C1466" s="20">
        <v>54.707658682567001</v>
      </c>
      <c r="D1466" s="19">
        <v>22.261767012397193</v>
      </c>
      <c r="E1466" s="19">
        <v>51.664845670380771</v>
      </c>
      <c r="F1466" s="20">
        <v>26.229296340942877</v>
      </c>
      <c r="G1466" s="20">
        <v>48.622032658194541</v>
      </c>
      <c r="H1466" s="19">
        <f t="shared" si="78"/>
        <v>670.64797862661658</v>
      </c>
      <c r="I1466" s="20">
        <f t="shared" si="79"/>
        <v>644.37394108448268</v>
      </c>
      <c r="J1466" s="19">
        <f t="shared" si="80"/>
        <v>629.19293987827939</v>
      </c>
      <c r="K1466" s="31">
        <f ca="1">Raceline!L1466</f>
        <v>18.29423768385151</v>
      </c>
      <c r="L1466" s="31">
        <f ca="1">Raceline!M1466</f>
        <v>54.707658682567001</v>
      </c>
    </row>
    <row r="1467" spans="1:12" x14ac:dyDescent="0.3">
      <c r="A1467" s="18">
        <v>1463</v>
      </c>
      <c r="B1467" s="20">
        <v>18.500896800048736</v>
      </c>
      <c r="C1467" s="20">
        <v>54.667388507911411</v>
      </c>
      <c r="D1467" s="19">
        <v>22.552578467459313</v>
      </c>
      <c r="E1467" s="19">
        <v>51.737563314155125</v>
      </c>
      <c r="F1467" s="20">
        <v>26.604260134869889</v>
      </c>
      <c r="G1467" s="20">
        <v>48.807738120398838</v>
      </c>
      <c r="H1467" s="19">
        <f t="shared" si="78"/>
        <v>670.8585247671042</v>
      </c>
      <c r="I1467" s="20">
        <f t="shared" si="79"/>
        <v>644.67370625609442</v>
      </c>
      <c r="J1467" s="19">
        <f t="shared" si="80"/>
        <v>629.61137071539429</v>
      </c>
      <c r="K1467" s="31">
        <f ca="1">Raceline!L1467</f>
        <v>18.500896800048736</v>
      </c>
      <c r="L1467" s="31">
        <f ca="1">Raceline!M1467</f>
        <v>54.667388507911411</v>
      </c>
    </row>
    <row r="1468" spans="1:12" x14ac:dyDescent="0.3">
      <c r="A1468" s="18">
        <v>1464</v>
      </c>
      <c r="B1468" s="20">
        <v>18.760507743695758</v>
      </c>
      <c r="C1468" s="20">
        <v>55.192591659171896</v>
      </c>
      <c r="D1468" s="19">
        <v>22.661388892960797</v>
      </c>
      <c r="E1468" s="19">
        <v>52.064792711140122</v>
      </c>
      <c r="F1468" s="20">
        <v>26.562270042225837</v>
      </c>
      <c r="G1468" s="20">
        <v>48.936993763108347</v>
      </c>
      <c r="H1468" s="19">
        <f t="shared" si="78"/>
        <v>671.44438839642009</v>
      </c>
      <c r="I1468" s="20">
        <f t="shared" si="79"/>
        <v>645.01855228978047</v>
      </c>
      <c r="J1468" s="19">
        <f t="shared" si="80"/>
        <v>629.7472757890763</v>
      </c>
      <c r="K1468" s="31">
        <f ca="1">Raceline!L1468</f>
        <v>18.760507743695758</v>
      </c>
      <c r="L1468" s="31">
        <f ca="1">Raceline!M1468</f>
        <v>55.192591659171896</v>
      </c>
    </row>
    <row r="1469" spans="1:12" x14ac:dyDescent="0.3">
      <c r="A1469" s="18">
        <v>1465</v>
      </c>
      <c r="B1469" s="20">
        <v>18.889939002072538</v>
      </c>
      <c r="C1469" s="20">
        <v>55.503047874401005</v>
      </c>
      <c r="D1469" s="19">
        <v>22.915516365940075</v>
      </c>
      <c r="E1469" s="19">
        <v>52.537457395673826</v>
      </c>
      <c r="F1469" s="20">
        <v>26.941093729807612</v>
      </c>
      <c r="G1469" s="20">
        <v>49.571866916946647</v>
      </c>
      <c r="H1469" s="19">
        <f t="shared" si="78"/>
        <v>671.78074462457619</v>
      </c>
      <c r="I1469" s="20">
        <f t="shared" si="79"/>
        <v>645.55520178109509</v>
      </c>
      <c r="J1469" s="19">
        <f t="shared" si="80"/>
        <v>630.48658040000316</v>
      </c>
      <c r="K1469" s="31">
        <f ca="1">Raceline!L1469</f>
        <v>18.889939002072538</v>
      </c>
      <c r="L1469" s="31">
        <f ca="1">Raceline!M1469</f>
        <v>55.503047874401005</v>
      </c>
    </row>
    <row r="1470" spans="1:12" x14ac:dyDescent="0.3">
      <c r="A1470" s="18">
        <v>1466</v>
      </c>
      <c r="B1470" s="20">
        <v>19.27842983981553</v>
      </c>
      <c r="C1470" s="20">
        <v>55.703978111621772</v>
      </c>
      <c r="D1470" s="19">
        <v>23.206327821002194</v>
      </c>
      <c r="E1470" s="19">
        <v>52.610175039448343</v>
      </c>
      <c r="F1470" s="20">
        <v>27.134225802188858</v>
      </c>
      <c r="G1470" s="20">
        <v>49.516371967274914</v>
      </c>
      <c r="H1470" s="19">
        <f t="shared" si="78"/>
        <v>672.21812099709746</v>
      </c>
      <c r="I1470" s="20">
        <f t="shared" si="79"/>
        <v>645.85496695270695</v>
      </c>
      <c r="J1470" s="19">
        <f t="shared" si="80"/>
        <v>630.68752737515172</v>
      </c>
      <c r="K1470" s="31">
        <f ca="1">Raceline!L1470</f>
        <v>19.27842983981553</v>
      </c>
      <c r="L1470" s="31">
        <f ca="1">Raceline!M1470</f>
        <v>55.703978111621772</v>
      </c>
    </row>
    <row r="1471" spans="1:12" x14ac:dyDescent="0.3">
      <c r="A1471" s="18">
        <v>1467</v>
      </c>
      <c r="B1471" s="20">
        <v>19.386790344465943</v>
      </c>
      <c r="C1471" s="20">
        <v>56.020291608097089</v>
      </c>
      <c r="D1471" s="19">
        <v>23.351467508373126</v>
      </c>
      <c r="E1471" s="19">
        <v>52.973763258320432</v>
      </c>
      <c r="F1471" s="20">
        <v>27.316144672280309</v>
      </c>
      <c r="G1471" s="20">
        <v>49.927234908543774</v>
      </c>
      <c r="H1471" s="19">
        <f t="shared" si="78"/>
        <v>672.55248042498988</v>
      </c>
      <c r="I1471" s="20">
        <f t="shared" si="79"/>
        <v>646.24645376187516</v>
      </c>
      <c r="J1471" s="19">
        <f t="shared" si="80"/>
        <v>631.13686336503395</v>
      </c>
      <c r="K1471" s="31">
        <f ca="1">Raceline!L1471</f>
        <v>19.386790344465943</v>
      </c>
      <c r="L1471" s="31">
        <f ca="1">Raceline!M1471</f>
        <v>56.020291608097089</v>
      </c>
    </row>
    <row r="1472" spans="1:12" x14ac:dyDescent="0.3">
      <c r="A1472" s="18">
        <v>1468</v>
      </c>
      <c r="B1472" s="20">
        <v>19.706281170524779</v>
      </c>
      <c r="C1472" s="20">
        <v>56.348351965920621</v>
      </c>
      <c r="D1472" s="19">
        <v>23.642101603328552</v>
      </c>
      <c r="E1472" s="19">
        <v>53.264633833418181</v>
      </c>
      <c r="F1472" s="20">
        <v>27.577922036132325</v>
      </c>
      <c r="G1472" s="20">
        <v>50.18091570091574</v>
      </c>
      <c r="H1472" s="19">
        <f t="shared" si="78"/>
        <v>673.01040835197296</v>
      </c>
      <c r="I1472" s="20">
        <f t="shared" si="79"/>
        <v>646.65763969136231</v>
      </c>
      <c r="J1472" s="19">
        <f t="shared" si="80"/>
        <v>631.50139228383705</v>
      </c>
      <c r="K1472" s="31">
        <f ca="1">Raceline!L1472</f>
        <v>19.706281170524779</v>
      </c>
      <c r="L1472" s="31">
        <f ca="1">Raceline!M1472</f>
        <v>56.348351965920621</v>
      </c>
    </row>
    <row r="1473" spans="1:12" x14ac:dyDescent="0.3">
      <c r="A1473" s="18">
        <v>1469</v>
      </c>
      <c r="B1473" s="20">
        <v>19.881348688283492</v>
      </c>
      <c r="C1473" s="20">
        <v>56.749760611781944</v>
      </c>
      <c r="D1473" s="19">
        <v>23.78724129069932</v>
      </c>
      <c r="E1473" s="19">
        <v>53.628222052290276</v>
      </c>
      <c r="F1473" s="20">
        <v>27.693133893115149</v>
      </c>
      <c r="G1473" s="20">
        <v>50.506683492798608</v>
      </c>
      <c r="H1473" s="19">
        <f t="shared" si="78"/>
        <v>673.44833247410645</v>
      </c>
      <c r="I1473" s="20">
        <f t="shared" si="79"/>
        <v>647.04912650053052</v>
      </c>
      <c r="J1473" s="19">
        <f t="shared" si="80"/>
        <v>631.8469330574336</v>
      </c>
      <c r="K1473" s="31">
        <f ca="1">Raceline!L1473</f>
        <v>19.881348688283492</v>
      </c>
      <c r="L1473" s="31">
        <f ca="1">Raceline!M1473</f>
        <v>56.749760611781944</v>
      </c>
    </row>
    <row r="1474" spans="1:12" x14ac:dyDescent="0.3">
      <c r="A1474" s="18">
        <v>1470</v>
      </c>
      <c r="B1474" s="20">
        <v>20.172160143345778</v>
      </c>
      <c r="C1474" s="20">
        <v>56.822478255556454</v>
      </c>
      <c r="D1474" s="19">
        <v>24.078052745761607</v>
      </c>
      <c r="E1474" s="19">
        <v>53.700939696064786</v>
      </c>
      <c r="F1474" s="20">
        <v>27.983945348177436</v>
      </c>
      <c r="G1474" s="20">
        <v>50.579401136573118</v>
      </c>
      <c r="H1474" s="19">
        <f t="shared" si="78"/>
        <v>673.74809764571842</v>
      </c>
      <c r="I1474" s="20">
        <f t="shared" si="79"/>
        <v>647.34889167214249</v>
      </c>
      <c r="J1474" s="19">
        <f t="shared" si="80"/>
        <v>632.14669822904557</v>
      </c>
      <c r="K1474" s="31">
        <f ca="1">Raceline!L1474</f>
        <v>20.172160143345778</v>
      </c>
      <c r="L1474" s="31">
        <f ca="1">Raceline!M1474</f>
        <v>56.822478255556454</v>
      </c>
    </row>
    <row r="1475" spans="1:12" x14ac:dyDescent="0.3">
      <c r="A1475" s="18">
        <v>1471</v>
      </c>
      <c r="B1475" s="20">
        <v>20.263233725799687</v>
      </c>
      <c r="C1475" s="20">
        <v>57.127383828219422</v>
      </c>
      <c r="D1475" s="19">
        <v>24.186863171263088</v>
      </c>
      <c r="E1475" s="19">
        <v>54.02816909304979</v>
      </c>
      <c r="F1475" s="20">
        <v>28.110492616726489</v>
      </c>
      <c r="G1475" s="20">
        <v>50.928954357880158</v>
      </c>
      <c r="H1475" s="19">
        <f t="shared" si="78"/>
        <v>674.0663142475197</v>
      </c>
      <c r="I1475" s="20">
        <f t="shared" si="79"/>
        <v>647.69373770582854</v>
      </c>
      <c r="J1475" s="19">
        <f t="shared" si="80"/>
        <v>632.51845307528617</v>
      </c>
      <c r="K1475" s="31">
        <f ca="1">Raceline!L1475</f>
        <v>20.263233725799687</v>
      </c>
      <c r="L1475" s="31">
        <f ca="1">Raceline!M1475</f>
        <v>57.127383828219422</v>
      </c>
    </row>
    <row r="1476" spans="1:12" x14ac:dyDescent="0.3">
      <c r="A1476" s="18">
        <v>1472</v>
      </c>
      <c r="B1476" s="20">
        <v>20.470571483083141</v>
      </c>
      <c r="C1476" s="20">
        <v>57.53987502190725</v>
      </c>
      <c r="D1476" s="19">
        <v>24.440990644242206</v>
      </c>
      <c r="E1476" s="19">
        <v>54.500833777583487</v>
      </c>
      <c r="F1476" s="20">
        <v>28.41140980540127</v>
      </c>
      <c r="G1476" s="20">
        <v>51.461792533259725</v>
      </c>
      <c r="H1476" s="19">
        <f t="shared" si="78"/>
        <v>674.5279828846019</v>
      </c>
      <c r="I1476" s="20">
        <f t="shared" si="79"/>
        <v>648.23038719714305</v>
      </c>
      <c r="J1476" s="19">
        <f t="shared" si="80"/>
        <v>633.13039071555829</v>
      </c>
      <c r="K1476" s="31">
        <f ca="1">Raceline!L1476</f>
        <v>20.470571483083141</v>
      </c>
      <c r="L1476" s="31">
        <f ca="1">Raceline!M1476</f>
        <v>57.53987502190725</v>
      </c>
    </row>
    <row r="1477" spans="1:12" x14ac:dyDescent="0.3">
      <c r="A1477" s="18">
        <v>1473</v>
      </c>
      <c r="B1477" s="20">
        <v>20.893472251494313</v>
      </c>
      <c r="C1477" s="20">
        <v>57.77780234464894</v>
      </c>
      <c r="D1477" s="19">
        <v>24.731802099304321</v>
      </c>
      <c r="E1477" s="19">
        <v>54.573551421358005</v>
      </c>
      <c r="F1477" s="20">
        <v>28.57013194711433</v>
      </c>
      <c r="G1477" s="20">
        <v>51.369300498067069</v>
      </c>
      <c r="H1477" s="19">
        <f t="shared" ref="H1477:H1540" si="81">SQRT((B1477-B1476)^2+(C1477-C1476)^2)+H1476</f>
        <v>675.01321939480056</v>
      </c>
      <c r="I1477" s="20">
        <f t="shared" ref="I1477:I1540" si="82">SQRT((D1477-D1476)^2+(E1477-E1476)^2)+I1476</f>
        <v>648.5301523687549</v>
      </c>
      <c r="J1477" s="19">
        <f t="shared" ref="J1477:J1540" si="83">SQRT((F1477-F1476)^2+(G1477-G1476)^2)+J1476</f>
        <v>633.31409562796966</v>
      </c>
      <c r="K1477" s="31">
        <f ca="1">Raceline!L1477</f>
        <v>20.893472251494313</v>
      </c>
      <c r="L1477" s="31">
        <f ca="1">Raceline!M1477</f>
        <v>57.77780234464894</v>
      </c>
    </row>
    <row r="1478" spans="1:12" x14ac:dyDescent="0.3">
      <c r="A1478" s="18">
        <v>1474</v>
      </c>
      <c r="B1478" s="20">
        <v>20.906522625516192</v>
      </c>
      <c r="C1478" s="20">
        <v>57.97618088455387</v>
      </c>
      <c r="D1478" s="19">
        <v>24.876941786675257</v>
      </c>
      <c r="E1478" s="19">
        <v>54.937139640230107</v>
      </c>
      <c r="F1478" s="20">
        <v>28.847360947834321</v>
      </c>
      <c r="G1478" s="20">
        <v>51.898098395906345</v>
      </c>
      <c r="H1478" s="19">
        <f t="shared" si="81"/>
        <v>675.21202673208199</v>
      </c>
      <c r="I1478" s="20">
        <f t="shared" si="82"/>
        <v>648.92163917792311</v>
      </c>
      <c r="J1478" s="19">
        <f t="shared" si="83"/>
        <v>633.91115771485795</v>
      </c>
      <c r="K1478" s="31">
        <f ca="1">Raceline!L1478</f>
        <v>20.906522625516192</v>
      </c>
      <c r="L1478" s="31">
        <f ca="1">Raceline!M1478</f>
        <v>57.97618088455387</v>
      </c>
    </row>
    <row r="1479" spans="1:12" x14ac:dyDescent="0.3">
      <c r="A1479" s="18">
        <v>1475</v>
      </c>
      <c r="B1479" s="20">
        <v>21.269238966375674</v>
      </c>
      <c r="C1479" s="20">
        <v>58.249792717720418</v>
      </c>
      <c r="D1479" s="19">
        <v>25.167664561683946</v>
      </c>
      <c r="E1479" s="19">
        <v>55.118933749666226</v>
      </c>
      <c r="F1479" s="20">
        <v>29.066090156992217</v>
      </c>
      <c r="G1479" s="20">
        <v>51.988074781612035</v>
      </c>
      <c r="H1479" s="19">
        <f t="shared" si="81"/>
        <v>675.66636865087798</v>
      </c>
      <c r="I1479" s="20">
        <f t="shared" si="82"/>
        <v>649.26452229231404</v>
      </c>
      <c r="J1479" s="19">
        <f t="shared" si="83"/>
        <v>634.14767032958173</v>
      </c>
      <c r="K1479" s="31">
        <f ca="1">Raceline!L1479</f>
        <v>21.269238966375674</v>
      </c>
      <c r="L1479" s="31">
        <f ca="1">Raceline!M1479</f>
        <v>58.249792717720418</v>
      </c>
    </row>
    <row r="1480" spans="1:12" x14ac:dyDescent="0.3">
      <c r="A1480" s="18">
        <v>1476</v>
      </c>
      <c r="B1480" s="20">
        <v>21.406822966585786</v>
      </c>
      <c r="C1480" s="20">
        <v>58.713136993691599</v>
      </c>
      <c r="D1480" s="19">
        <v>25.312715569001615</v>
      </c>
      <c r="E1480" s="19">
        <v>55.591598434199938</v>
      </c>
      <c r="F1480" s="20">
        <v>29.218608171417443</v>
      </c>
      <c r="G1480" s="20">
        <v>52.470059874708276</v>
      </c>
      <c r="H1480" s="19">
        <f t="shared" si="81"/>
        <v>676.14970836080158</v>
      </c>
      <c r="I1480" s="20">
        <f t="shared" si="82"/>
        <v>649.75894286098935</v>
      </c>
      <c r="J1480" s="19">
        <f t="shared" si="83"/>
        <v>634.65321100518679</v>
      </c>
      <c r="K1480" s="31">
        <f ca="1">Raceline!L1480</f>
        <v>21.406822966585786</v>
      </c>
      <c r="L1480" s="31">
        <f ca="1">Raceline!M1480</f>
        <v>58.713136993691599</v>
      </c>
    </row>
    <row r="1481" spans="1:12" x14ac:dyDescent="0.3">
      <c r="A1481" s="18">
        <v>1477</v>
      </c>
      <c r="B1481" s="20">
        <v>21.697634421647905</v>
      </c>
      <c r="C1481" s="20">
        <v>58.785854637466116</v>
      </c>
      <c r="D1481" s="19">
        <v>25.603527024063734</v>
      </c>
      <c r="E1481" s="19">
        <v>55.664316077974455</v>
      </c>
      <c r="F1481" s="20">
        <v>29.509419626479563</v>
      </c>
      <c r="G1481" s="20">
        <v>52.542777518482794</v>
      </c>
      <c r="H1481" s="19">
        <f t="shared" si="81"/>
        <v>676.44947353241344</v>
      </c>
      <c r="I1481" s="20">
        <f t="shared" si="82"/>
        <v>650.0587080326012</v>
      </c>
      <c r="J1481" s="19">
        <f t="shared" si="83"/>
        <v>634.95297617679864</v>
      </c>
      <c r="K1481" s="31">
        <f ca="1">Raceline!L1481</f>
        <v>21.697634421647905</v>
      </c>
      <c r="L1481" s="31">
        <f ca="1">Raceline!M1481</f>
        <v>58.785854637466116</v>
      </c>
    </row>
    <row r="1482" spans="1:12" x14ac:dyDescent="0.3">
      <c r="A1482" s="18">
        <v>1478</v>
      </c>
      <c r="B1482" s="20">
        <v>21.842774109018837</v>
      </c>
      <c r="C1482" s="20">
        <v>59.149442856338204</v>
      </c>
      <c r="D1482" s="19">
        <v>25.748666711434669</v>
      </c>
      <c r="E1482" s="19">
        <v>56.027904296846543</v>
      </c>
      <c r="F1482" s="20">
        <v>29.654559313850502</v>
      </c>
      <c r="G1482" s="20">
        <v>52.906365737354882</v>
      </c>
      <c r="H1482" s="19">
        <f t="shared" si="81"/>
        <v>676.84096034158165</v>
      </c>
      <c r="I1482" s="20">
        <f t="shared" si="82"/>
        <v>650.45019484176942</v>
      </c>
      <c r="J1482" s="19">
        <f t="shared" si="83"/>
        <v>635.34446298596686</v>
      </c>
      <c r="K1482" s="31">
        <f ca="1">Raceline!L1482</f>
        <v>21.842774109018837</v>
      </c>
      <c r="L1482" s="31">
        <f ca="1">Raceline!M1482</f>
        <v>59.149442856338204</v>
      </c>
    </row>
    <row r="1483" spans="1:12" x14ac:dyDescent="0.3">
      <c r="A1483" s="18">
        <v>1479</v>
      </c>
      <c r="B1483" s="20">
        <v>22.196835768623039</v>
      </c>
      <c r="C1483" s="20">
        <v>59.299699839338608</v>
      </c>
      <c r="D1483" s="19">
        <v>26.039478166496785</v>
      </c>
      <c r="E1483" s="19">
        <v>56.10062194062106</v>
      </c>
      <c r="F1483" s="20">
        <v>29.882120564370531</v>
      </c>
      <c r="G1483" s="20">
        <v>52.901544041903513</v>
      </c>
      <c r="H1483" s="19">
        <f t="shared" si="81"/>
        <v>677.22558589941946</v>
      </c>
      <c r="I1483" s="20">
        <f t="shared" si="82"/>
        <v>650.74996001338127</v>
      </c>
      <c r="J1483" s="19">
        <f t="shared" si="83"/>
        <v>635.57207531314896</v>
      </c>
      <c r="K1483" s="31">
        <f ca="1">Raceline!L1483</f>
        <v>22.196835768623039</v>
      </c>
      <c r="L1483" s="31">
        <f ca="1">Raceline!M1483</f>
        <v>59.299699839338608</v>
      </c>
    </row>
    <row r="1484" spans="1:12" x14ac:dyDescent="0.3">
      <c r="A1484" s="18">
        <v>1480</v>
      </c>
      <c r="B1484" s="20">
        <v>22.287053063663265</v>
      </c>
      <c r="C1484" s="20">
        <v>59.659054898627701</v>
      </c>
      <c r="D1484" s="19">
        <v>26.148244251971636</v>
      </c>
      <c r="E1484" s="19">
        <v>56.482389570436865</v>
      </c>
      <c r="F1484" s="20">
        <v>30.009435440280008</v>
      </c>
      <c r="G1484" s="20">
        <v>53.305724242246029</v>
      </c>
      <c r="H1484" s="19">
        <f t="shared" si="81"/>
        <v>677.59609260510922</v>
      </c>
      <c r="I1484" s="20">
        <f t="shared" si="82"/>
        <v>651.14691918574624</v>
      </c>
      <c r="J1484" s="19">
        <f t="shared" si="83"/>
        <v>635.99583315906659</v>
      </c>
      <c r="K1484" s="31">
        <f ca="1">Raceline!L1484</f>
        <v>22.287053063663265</v>
      </c>
      <c r="L1484" s="31">
        <f ca="1">Raceline!M1484</f>
        <v>59.659054898627701</v>
      </c>
    </row>
    <row r="1485" spans="1:12" x14ac:dyDescent="0.3">
      <c r="A1485" s="18">
        <v>1481</v>
      </c>
      <c r="B1485" s="20">
        <v>22.43199690381832</v>
      </c>
      <c r="C1485" s="20">
        <v>59.939557266463538</v>
      </c>
      <c r="D1485" s="19">
        <v>26.402416064977384</v>
      </c>
      <c r="E1485" s="19">
        <v>56.900516022139769</v>
      </c>
      <c r="F1485" s="20">
        <v>30.372835226136448</v>
      </c>
      <c r="G1485" s="20">
        <v>53.861474777815999</v>
      </c>
      <c r="H1485" s="19">
        <f t="shared" si="81"/>
        <v>677.91183030504442</v>
      </c>
      <c r="I1485" s="20">
        <f t="shared" si="82"/>
        <v>651.63623814117341</v>
      </c>
      <c r="J1485" s="19">
        <f t="shared" si="83"/>
        <v>636.65984977192113</v>
      </c>
      <c r="K1485" s="31">
        <f ca="1">Raceline!L1485</f>
        <v>22.43199690381832</v>
      </c>
      <c r="L1485" s="31">
        <f ca="1">Raceline!M1485</f>
        <v>59.939557266463538</v>
      </c>
    </row>
    <row r="1486" spans="1:12" x14ac:dyDescent="0.3">
      <c r="A1486" s="18">
        <v>1482</v>
      </c>
      <c r="B1486" s="20">
        <v>22.857008945684189</v>
      </c>
      <c r="C1486" s="20">
        <v>60.180011963485114</v>
      </c>
      <c r="D1486" s="19">
        <v>26.693227520039507</v>
      </c>
      <c r="E1486" s="19">
        <v>56.973233665914286</v>
      </c>
      <c r="F1486" s="20">
        <v>30.529446094394824</v>
      </c>
      <c r="G1486" s="20">
        <v>53.766455368343458</v>
      </c>
      <c r="H1486" s="19">
        <f t="shared" si="81"/>
        <v>678.4001475145003</v>
      </c>
      <c r="I1486" s="20">
        <f t="shared" si="82"/>
        <v>651.93600331278526</v>
      </c>
      <c r="J1486" s="19">
        <f t="shared" si="83"/>
        <v>636.84303179132576</v>
      </c>
      <c r="K1486" s="31">
        <f ca="1">Raceline!L1486</f>
        <v>22.857008945684189</v>
      </c>
      <c r="L1486" s="31">
        <f ca="1">Raceline!M1486</f>
        <v>60.180011963485114</v>
      </c>
    </row>
    <row r="1487" spans="1:12" x14ac:dyDescent="0.3">
      <c r="A1487" s="18">
        <v>1483</v>
      </c>
      <c r="B1487" s="20">
        <v>22.995724809536746</v>
      </c>
      <c r="C1487" s="20">
        <v>60.535899783503993</v>
      </c>
      <c r="D1487" s="19">
        <v>26.838367207410435</v>
      </c>
      <c r="E1487" s="19">
        <v>57.336821884786374</v>
      </c>
      <c r="F1487" s="20">
        <v>30.681009605284125</v>
      </c>
      <c r="G1487" s="20">
        <v>54.137743986068756</v>
      </c>
      <c r="H1487" s="19">
        <f t="shared" si="81"/>
        <v>678.78211378437516</v>
      </c>
      <c r="I1487" s="20">
        <f t="shared" si="82"/>
        <v>652.32749012195347</v>
      </c>
      <c r="J1487" s="19">
        <f t="shared" si="83"/>
        <v>637.24406387917588</v>
      </c>
      <c r="K1487" s="31">
        <f ca="1">Raceline!L1487</f>
        <v>22.995724809536746</v>
      </c>
      <c r="L1487" s="31">
        <f ca="1">Raceline!M1487</f>
        <v>60.535899783503993</v>
      </c>
    </row>
    <row r="1488" spans="1:12" x14ac:dyDescent="0.3">
      <c r="A1488" s="18">
        <v>1484</v>
      </c>
      <c r="B1488" s="20">
        <v>23.286358904492218</v>
      </c>
      <c r="C1488" s="20">
        <v>60.826770358601792</v>
      </c>
      <c r="D1488" s="19">
        <v>27.129001302365861</v>
      </c>
      <c r="E1488" s="19">
        <v>57.627692459884116</v>
      </c>
      <c r="F1488" s="20">
        <v>30.971643700239504</v>
      </c>
      <c r="G1488" s="20">
        <v>54.428614561166441</v>
      </c>
      <c r="H1488" s="19">
        <f t="shared" si="81"/>
        <v>679.19329971386242</v>
      </c>
      <c r="I1488" s="20">
        <f t="shared" si="82"/>
        <v>652.73867605144062</v>
      </c>
      <c r="J1488" s="19">
        <f t="shared" si="83"/>
        <v>637.65524980866303</v>
      </c>
      <c r="K1488" s="31">
        <f ca="1">Raceline!L1488</f>
        <v>23.286358904492218</v>
      </c>
      <c r="L1488" s="31">
        <f ca="1">Raceline!M1488</f>
        <v>60.826770358601792</v>
      </c>
    </row>
    <row r="1489" spans="1:12" x14ac:dyDescent="0.3">
      <c r="A1489" s="18">
        <v>1485</v>
      </c>
      <c r="B1489" s="20">
        <v>23.412949801428365</v>
      </c>
      <c r="C1489" s="20">
        <v>61.167946006946977</v>
      </c>
      <c r="D1489" s="19">
        <v>27.274140989736793</v>
      </c>
      <c r="E1489" s="19">
        <v>57.991280678756212</v>
      </c>
      <c r="F1489" s="20">
        <v>31.135332178045221</v>
      </c>
      <c r="G1489" s="20">
        <v>54.814615350565447</v>
      </c>
      <c r="H1489" s="19">
        <f t="shared" si="81"/>
        <v>679.55720365477384</v>
      </c>
      <c r="I1489" s="20">
        <f t="shared" si="82"/>
        <v>653.13016286060883</v>
      </c>
      <c r="J1489" s="19">
        <f t="shared" si="83"/>
        <v>638.0745236179846</v>
      </c>
      <c r="K1489" s="31">
        <f ca="1">Raceline!L1489</f>
        <v>23.412949801428365</v>
      </c>
      <c r="L1489" s="31">
        <f ca="1">Raceline!M1489</f>
        <v>61.167946006946977</v>
      </c>
    </row>
    <row r="1490" spans="1:12" x14ac:dyDescent="0.3">
      <c r="A1490" s="18">
        <v>1486</v>
      </c>
      <c r="B1490" s="20">
        <v>23.623672029090532</v>
      </c>
      <c r="C1490" s="20">
        <v>61.140735016619701</v>
      </c>
      <c r="D1490" s="19">
        <v>27.564952444798916</v>
      </c>
      <c r="E1490" s="19">
        <v>58.063998322530729</v>
      </c>
      <c r="F1490" s="20">
        <v>31.5062328605073</v>
      </c>
      <c r="G1490" s="20">
        <v>54.987261628441757</v>
      </c>
      <c r="H1490" s="19">
        <f t="shared" si="81"/>
        <v>679.76967552403073</v>
      </c>
      <c r="I1490" s="20">
        <f t="shared" si="82"/>
        <v>653.42992803222069</v>
      </c>
      <c r="J1490" s="19">
        <f t="shared" si="83"/>
        <v>638.48363735952285</v>
      </c>
      <c r="K1490" s="31">
        <f ca="1">Raceline!L1490</f>
        <v>23.623672029090532</v>
      </c>
      <c r="L1490" s="31">
        <f ca="1">Raceline!M1490</f>
        <v>61.140735016619701</v>
      </c>
    </row>
    <row r="1491" spans="1:12" x14ac:dyDescent="0.3">
      <c r="A1491" s="18">
        <v>1487</v>
      </c>
      <c r="B1491" s="20">
        <v>23.939026470799298</v>
      </c>
      <c r="C1491" s="20">
        <v>61.710734996412427</v>
      </c>
      <c r="D1491" s="19">
        <v>27.710092132169848</v>
      </c>
      <c r="E1491" s="19">
        <v>58.427586541402825</v>
      </c>
      <c r="F1491" s="20">
        <v>31.481157793540397</v>
      </c>
      <c r="G1491" s="20">
        <v>55.144438086393222</v>
      </c>
      <c r="H1491" s="19">
        <f t="shared" si="81"/>
        <v>680.42109581913144</v>
      </c>
      <c r="I1491" s="20">
        <f t="shared" si="82"/>
        <v>653.8214148413889</v>
      </c>
      <c r="J1491" s="19">
        <f t="shared" si="83"/>
        <v>638.64280141927748</v>
      </c>
      <c r="K1491" s="31">
        <f ca="1">Raceline!L1491</f>
        <v>23.939026470799298</v>
      </c>
      <c r="L1491" s="31">
        <f ca="1">Raceline!M1491</f>
        <v>61.710734996412427</v>
      </c>
    </row>
    <row r="1492" spans="1:12" x14ac:dyDescent="0.3">
      <c r="A1492" s="18">
        <v>1488</v>
      </c>
      <c r="B1492" s="20">
        <v>24.089861179157616</v>
      </c>
      <c r="C1492" s="20">
        <v>61.615388017475276</v>
      </c>
      <c r="D1492" s="19">
        <v>28.000903587231967</v>
      </c>
      <c r="E1492" s="19">
        <v>58.500304185177342</v>
      </c>
      <c r="F1492" s="20">
        <v>31.911945995306318</v>
      </c>
      <c r="G1492" s="20">
        <v>55.385220352879408</v>
      </c>
      <c r="H1492" s="19">
        <f t="shared" si="81"/>
        <v>680.59953952352578</v>
      </c>
      <c r="I1492" s="20">
        <f t="shared" si="82"/>
        <v>654.12118001300075</v>
      </c>
      <c r="J1492" s="19">
        <f t="shared" si="83"/>
        <v>639.13631390608498</v>
      </c>
      <c r="K1492" s="31">
        <f ca="1">Raceline!L1492</f>
        <v>24.089861179157616</v>
      </c>
      <c r="L1492" s="31">
        <f ca="1">Raceline!M1492</f>
        <v>61.615388017475276</v>
      </c>
    </row>
    <row r="1493" spans="1:12" x14ac:dyDescent="0.3">
      <c r="A1493" s="18">
        <v>1489</v>
      </c>
      <c r="B1493" s="20">
        <v>24.338604011336265</v>
      </c>
      <c r="C1493" s="20">
        <v>62.165220270002578</v>
      </c>
      <c r="D1493" s="19">
        <v>28.109669672706818</v>
      </c>
      <c r="E1493" s="19">
        <v>58.882071814992983</v>
      </c>
      <c r="F1493" s="20">
        <v>31.880735334077372</v>
      </c>
      <c r="G1493" s="20">
        <v>55.598923359983388</v>
      </c>
      <c r="H1493" s="19">
        <f t="shared" si="81"/>
        <v>681.20301984837454</v>
      </c>
      <c r="I1493" s="20">
        <f t="shared" si="82"/>
        <v>654.51813918536561</v>
      </c>
      <c r="J1493" s="19">
        <f t="shared" si="83"/>
        <v>639.35228399804134</v>
      </c>
      <c r="K1493" s="31">
        <f ca="1">Raceline!L1493</f>
        <v>24.338604011336265</v>
      </c>
      <c r="L1493" s="31">
        <f ca="1">Raceline!M1493</f>
        <v>62.165220270002578</v>
      </c>
    </row>
    <row r="1494" spans="1:12" x14ac:dyDescent="0.3">
      <c r="A1494" s="18">
        <v>1490</v>
      </c>
      <c r="B1494" s="20">
        <v>24.434830800663057</v>
      </c>
      <c r="C1494" s="20">
        <v>62.392588125165616</v>
      </c>
      <c r="D1494" s="19">
        <v>28.363841485712729</v>
      </c>
      <c r="E1494" s="19">
        <v>59.300198266696036</v>
      </c>
      <c r="F1494" s="20">
        <v>32.292852170762401</v>
      </c>
      <c r="G1494" s="20">
        <v>56.207808408226455</v>
      </c>
      <c r="H1494" s="19">
        <f t="shared" si="81"/>
        <v>681.44991200407333</v>
      </c>
      <c r="I1494" s="20">
        <f t="shared" si="82"/>
        <v>655.00745814079289</v>
      </c>
      <c r="J1494" s="19">
        <f t="shared" si="83"/>
        <v>640.08752633159759</v>
      </c>
      <c r="K1494" s="31">
        <f ca="1">Raceline!L1494</f>
        <v>24.434830800663057</v>
      </c>
      <c r="L1494" s="31">
        <f ca="1">Raceline!M1494</f>
        <v>62.392588125165616</v>
      </c>
    </row>
    <row r="1495" spans="1:12" x14ac:dyDescent="0.3">
      <c r="A1495" s="18">
        <v>1491</v>
      </c>
      <c r="B1495" s="20">
        <v>24.766580559222888</v>
      </c>
      <c r="C1495" s="20">
        <v>62.516622823624658</v>
      </c>
      <c r="D1495" s="19">
        <v>28.654652940774849</v>
      </c>
      <c r="E1495" s="19">
        <v>59.37291591047056</v>
      </c>
      <c r="F1495" s="20">
        <v>32.54272532232681</v>
      </c>
      <c r="G1495" s="20">
        <v>56.229208997316462</v>
      </c>
      <c r="H1495" s="19">
        <f t="shared" si="81"/>
        <v>681.80409064364142</v>
      </c>
      <c r="I1495" s="20">
        <f t="shared" si="82"/>
        <v>655.30722331240474</v>
      </c>
      <c r="J1495" s="19">
        <f t="shared" si="83"/>
        <v>640.33831424415746</v>
      </c>
      <c r="K1495" s="31">
        <f ca="1">Raceline!L1495</f>
        <v>24.766580559222888</v>
      </c>
      <c r="L1495" s="31">
        <f ca="1">Raceline!M1495</f>
        <v>62.516622823624658</v>
      </c>
    </row>
    <row r="1496" spans="1:12" x14ac:dyDescent="0.3">
      <c r="A1496" s="18">
        <v>1492</v>
      </c>
      <c r="B1496" s="20">
        <v>25.028726966775295</v>
      </c>
      <c r="C1496" s="20">
        <v>63.019652584352322</v>
      </c>
      <c r="D1496" s="19">
        <v>28.799792628145784</v>
      </c>
      <c r="E1496" s="19">
        <v>59.736504129342656</v>
      </c>
      <c r="F1496" s="20">
        <v>32.570858289516273</v>
      </c>
      <c r="G1496" s="20">
        <v>56.45335567433299</v>
      </c>
      <c r="H1496" s="19">
        <f t="shared" si="81"/>
        <v>682.37132928757387</v>
      </c>
      <c r="I1496" s="20">
        <f t="shared" si="82"/>
        <v>655.69871012157296</v>
      </c>
      <c r="J1496" s="19">
        <f t="shared" si="83"/>
        <v>640.56421952665528</v>
      </c>
      <c r="K1496" s="31">
        <f ca="1">Raceline!L1496</f>
        <v>25.028726966775295</v>
      </c>
      <c r="L1496" s="31">
        <f ca="1">Raceline!M1496</f>
        <v>63.019652584352322</v>
      </c>
    </row>
    <row r="1497" spans="1:12" x14ac:dyDescent="0.3">
      <c r="A1497" s="18">
        <v>1493</v>
      </c>
      <c r="B1497" s="20">
        <v>25.179561675133609</v>
      </c>
      <c r="C1497" s="20">
        <v>62.924305605415014</v>
      </c>
      <c r="D1497" s="19">
        <v>29.0906040832079</v>
      </c>
      <c r="E1497" s="19">
        <v>59.809221773117009</v>
      </c>
      <c r="F1497" s="20">
        <v>33.001646491282195</v>
      </c>
      <c r="G1497" s="20">
        <v>56.694137940819004</v>
      </c>
      <c r="H1497" s="19">
        <f t="shared" si="81"/>
        <v>682.54977299196833</v>
      </c>
      <c r="I1497" s="20">
        <f t="shared" si="82"/>
        <v>655.9984752931847</v>
      </c>
      <c r="J1497" s="19">
        <f t="shared" si="83"/>
        <v>641.05773201346267</v>
      </c>
      <c r="K1497" s="31">
        <f ca="1">Raceline!L1497</f>
        <v>25.179561675133609</v>
      </c>
      <c r="L1497" s="31">
        <f ca="1">Raceline!M1497</f>
        <v>62.924305605415014</v>
      </c>
    </row>
    <row r="1498" spans="1:12" x14ac:dyDescent="0.3">
      <c r="A1498" s="18">
        <v>1494</v>
      </c>
      <c r="B1498" s="20">
        <v>25.428304507312102</v>
      </c>
      <c r="C1498" s="20">
        <v>63.47413785794248</v>
      </c>
      <c r="D1498" s="19">
        <v>29.199370168682591</v>
      </c>
      <c r="E1498" s="19">
        <v>60.190989402932814</v>
      </c>
      <c r="F1498" s="20">
        <v>32.970435830053077</v>
      </c>
      <c r="G1498" s="20">
        <v>56.907840947923148</v>
      </c>
      <c r="H1498" s="19">
        <f t="shared" si="81"/>
        <v>683.15325331681709</v>
      </c>
      <c r="I1498" s="20">
        <f t="shared" si="82"/>
        <v>656.39543446554967</v>
      </c>
      <c r="J1498" s="19">
        <f t="shared" si="83"/>
        <v>641.27370210541915</v>
      </c>
      <c r="K1498" s="31">
        <f ca="1">Raceline!L1498</f>
        <v>25.428304507312102</v>
      </c>
      <c r="L1498" s="31">
        <f ca="1">Raceline!M1498</f>
        <v>63.47413785794248</v>
      </c>
    </row>
    <row r="1499" spans="1:12" x14ac:dyDescent="0.3">
      <c r="A1499" s="18">
        <v>1495</v>
      </c>
      <c r="B1499" s="20">
        <v>25.606462740351198</v>
      </c>
      <c r="C1499" s="20">
        <v>63.802856813272243</v>
      </c>
      <c r="D1499" s="19">
        <v>29.453541981688499</v>
      </c>
      <c r="E1499" s="19">
        <v>60.609115854635867</v>
      </c>
      <c r="F1499" s="20">
        <v>33.3006212230258</v>
      </c>
      <c r="G1499" s="20">
        <v>57.415374895999491</v>
      </c>
      <c r="H1499" s="19">
        <f t="shared" si="81"/>
        <v>683.52714702844207</v>
      </c>
      <c r="I1499" s="20">
        <f t="shared" si="82"/>
        <v>656.88475342097695</v>
      </c>
      <c r="J1499" s="19">
        <f t="shared" si="83"/>
        <v>641.87918794520613</v>
      </c>
      <c r="K1499" s="31">
        <f ca="1">Raceline!L1499</f>
        <v>25.606462740351198</v>
      </c>
      <c r="L1499" s="31">
        <f ca="1">Raceline!M1499</f>
        <v>63.802856813272243</v>
      </c>
    </row>
    <row r="1500" spans="1:12" x14ac:dyDescent="0.3">
      <c r="A1500" s="18">
        <v>1496</v>
      </c>
      <c r="B1500" s="20">
        <v>25.973287775380133</v>
      </c>
      <c r="C1500" s="20">
        <v>63.964981953419887</v>
      </c>
      <c r="D1500" s="19">
        <v>29.744353436750622</v>
      </c>
      <c r="E1500" s="19">
        <v>60.681833498410221</v>
      </c>
      <c r="F1500" s="20">
        <v>33.515419098121114</v>
      </c>
      <c r="G1500" s="20">
        <v>57.398685043400555</v>
      </c>
      <c r="H1500" s="19">
        <f t="shared" si="81"/>
        <v>683.92820209622187</v>
      </c>
      <c r="I1500" s="20">
        <f t="shared" si="82"/>
        <v>657.18451859258869</v>
      </c>
      <c r="J1500" s="19">
        <f t="shared" si="83"/>
        <v>642.09463324760384</v>
      </c>
      <c r="K1500" s="31">
        <f ca="1">Raceline!L1500</f>
        <v>25.973287775380133</v>
      </c>
      <c r="L1500" s="31">
        <f ca="1">Raceline!M1500</f>
        <v>63.964981953419887</v>
      </c>
    </row>
    <row r="1501" spans="1:12" x14ac:dyDescent="0.3">
      <c r="A1501" s="18">
        <v>1497</v>
      </c>
      <c r="B1501" s="20">
        <v>25.978450716047206</v>
      </c>
      <c r="C1501" s="20">
        <v>64.160505549580265</v>
      </c>
      <c r="D1501" s="19">
        <v>29.889493124121554</v>
      </c>
      <c r="E1501" s="19">
        <v>61.045421717282323</v>
      </c>
      <c r="F1501" s="20">
        <v>33.800535532195902</v>
      </c>
      <c r="G1501" s="20">
        <v>57.93033788498439</v>
      </c>
      <c r="H1501" s="19">
        <f t="shared" si="81"/>
        <v>684.12379384607812</v>
      </c>
      <c r="I1501" s="20">
        <f t="shared" si="82"/>
        <v>657.5760054017569</v>
      </c>
      <c r="J1501" s="19">
        <f t="shared" si="83"/>
        <v>642.6979127225934</v>
      </c>
      <c r="K1501" s="31">
        <f ca="1">Raceline!L1501</f>
        <v>25.978450716047206</v>
      </c>
      <c r="L1501" s="31">
        <f ca="1">Raceline!M1501</f>
        <v>64.160505549580265</v>
      </c>
    </row>
    <row r="1502" spans="1:12" x14ac:dyDescent="0.3">
      <c r="A1502" s="18">
        <v>1498</v>
      </c>
      <c r="B1502" s="20">
        <v>26.409238917813187</v>
      </c>
      <c r="C1502" s="20">
        <v>64.401287816066514</v>
      </c>
      <c r="D1502" s="19">
        <v>30.180304579183673</v>
      </c>
      <c r="E1502" s="19">
        <v>61.118139361056841</v>
      </c>
      <c r="F1502" s="20">
        <v>33.951370240554162</v>
      </c>
      <c r="G1502" s="20">
        <v>57.834990906047175</v>
      </c>
      <c r="H1502" s="19">
        <f t="shared" si="81"/>
        <v>684.61730633288573</v>
      </c>
      <c r="I1502" s="20">
        <f t="shared" si="82"/>
        <v>657.87577057336875</v>
      </c>
      <c r="J1502" s="19">
        <f t="shared" si="83"/>
        <v>642.87635642698774</v>
      </c>
      <c r="K1502" s="31">
        <f ca="1">Raceline!L1502</f>
        <v>26.409238917813187</v>
      </c>
      <c r="L1502" s="31">
        <f ca="1">Raceline!M1502</f>
        <v>64.401287816066514</v>
      </c>
    </row>
    <row r="1503" spans="1:12" x14ac:dyDescent="0.3">
      <c r="A1503" s="18">
        <v>1499</v>
      </c>
      <c r="B1503" s="20">
        <v>26.378028256584233</v>
      </c>
      <c r="C1503" s="20">
        <v>64.614990823170658</v>
      </c>
      <c r="D1503" s="19">
        <v>30.289070664658524</v>
      </c>
      <c r="E1503" s="19">
        <v>61.499906990872645</v>
      </c>
      <c r="F1503" s="20">
        <v>34.200113072732819</v>
      </c>
      <c r="G1503" s="20">
        <v>58.38482315857464</v>
      </c>
      <c r="H1503" s="19">
        <f t="shared" si="81"/>
        <v>684.83327642484221</v>
      </c>
      <c r="I1503" s="20">
        <f t="shared" si="82"/>
        <v>658.27272974573373</v>
      </c>
      <c r="J1503" s="19">
        <f t="shared" si="83"/>
        <v>643.47983675183661</v>
      </c>
      <c r="K1503" s="31">
        <f ca="1">Raceline!L1503</f>
        <v>26.378028256584233</v>
      </c>
      <c r="L1503" s="31">
        <f ca="1">Raceline!M1503</f>
        <v>64.614990823170658</v>
      </c>
    </row>
    <row r="1504" spans="1:12" x14ac:dyDescent="0.3">
      <c r="A1504" s="18">
        <v>1500</v>
      </c>
      <c r="B1504" s="20">
        <v>26.791363837381834</v>
      </c>
      <c r="C1504" s="20">
        <v>65.223091183159084</v>
      </c>
      <c r="D1504" s="19">
        <v>30.543242477664435</v>
      </c>
      <c r="E1504" s="19">
        <v>61.918033442575542</v>
      </c>
      <c r="F1504" s="20">
        <v>34.295121117947041</v>
      </c>
      <c r="G1504" s="20">
        <v>58.612975701991999</v>
      </c>
      <c r="H1504" s="19">
        <f t="shared" si="81"/>
        <v>685.56855348158433</v>
      </c>
      <c r="I1504" s="20">
        <f t="shared" si="82"/>
        <v>658.76204870116089</v>
      </c>
      <c r="J1504" s="19">
        <f t="shared" si="83"/>
        <v>643.72698066077078</v>
      </c>
      <c r="K1504" s="31">
        <f ca="1">Raceline!L1504</f>
        <v>26.791363837381834</v>
      </c>
      <c r="L1504" s="31">
        <f ca="1">Raceline!M1504</f>
        <v>65.223091183159084</v>
      </c>
    </row>
    <row r="1505" spans="1:12" x14ac:dyDescent="0.3">
      <c r="A1505" s="18">
        <v>1501</v>
      </c>
      <c r="B1505" s="20">
        <v>27.022828727398803</v>
      </c>
      <c r="C1505" s="20">
        <v>65.227193953801049</v>
      </c>
      <c r="D1505" s="19">
        <v>30.834053932726558</v>
      </c>
      <c r="E1505" s="19">
        <v>61.990751086350059</v>
      </c>
      <c r="F1505" s="20">
        <v>34.645279138054313</v>
      </c>
      <c r="G1505" s="20">
        <v>58.754308218899062</v>
      </c>
      <c r="H1505" s="19">
        <f t="shared" si="81"/>
        <v>685.80005473004212</v>
      </c>
      <c r="I1505" s="20">
        <f t="shared" si="82"/>
        <v>659.06181387277275</v>
      </c>
      <c r="J1505" s="19">
        <f t="shared" si="83"/>
        <v>644.10458563873146</v>
      </c>
      <c r="K1505" s="31">
        <f ca="1">Raceline!L1505</f>
        <v>27.022828727398803</v>
      </c>
      <c r="L1505" s="31">
        <f ca="1">Raceline!M1505</f>
        <v>65.227193953801049</v>
      </c>
    </row>
    <row r="1506" spans="1:12" x14ac:dyDescent="0.3">
      <c r="A1506" s="18">
        <v>1502</v>
      </c>
      <c r="B1506" s="20">
        <v>27.136551222223794</v>
      </c>
      <c r="C1506" s="20">
        <v>65.553417203939759</v>
      </c>
      <c r="D1506" s="19">
        <v>30.97919362009749</v>
      </c>
      <c r="E1506" s="19">
        <v>62.354339305222148</v>
      </c>
      <c r="F1506" s="20">
        <v>34.821836017971187</v>
      </c>
      <c r="G1506" s="20">
        <v>59.155261406504536</v>
      </c>
      <c r="H1506" s="19">
        <f t="shared" si="81"/>
        <v>686.14553181287147</v>
      </c>
      <c r="I1506" s="20">
        <f t="shared" si="82"/>
        <v>659.45330068194096</v>
      </c>
      <c r="J1506" s="19">
        <f t="shared" si="83"/>
        <v>644.54269040987299</v>
      </c>
      <c r="K1506" s="31">
        <f ca="1">Raceline!L1506</f>
        <v>27.136551222223794</v>
      </c>
      <c r="L1506" s="31">
        <f ca="1">Raceline!M1506</f>
        <v>65.553417203939759</v>
      </c>
    </row>
    <row r="1507" spans="1:12" x14ac:dyDescent="0.3">
      <c r="A1507" s="18">
        <v>1503</v>
      </c>
      <c r="B1507" s="20">
        <v>27.427362677285913</v>
      </c>
      <c r="C1507" s="20">
        <v>65.626134847714269</v>
      </c>
      <c r="D1507" s="19">
        <v>31.270005075159609</v>
      </c>
      <c r="E1507" s="19">
        <v>62.427056948996665</v>
      </c>
      <c r="F1507" s="20">
        <v>35.112647473033306</v>
      </c>
      <c r="G1507" s="20">
        <v>59.227979050279053</v>
      </c>
      <c r="H1507" s="19">
        <f t="shared" si="81"/>
        <v>686.44529698448332</v>
      </c>
      <c r="I1507" s="20">
        <f t="shared" si="82"/>
        <v>659.75306585355281</v>
      </c>
      <c r="J1507" s="19">
        <f t="shared" si="83"/>
        <v>644.84245558148484</v>
      </c>
      <c r="K1507" s="31">
        <f ca="1">Raceline!L1507</f>
        <v>27.427362677285913</v>
      </c>
      <c r="L1507" s="31">
        <f ca="1">Raceline!M1507</f>
        <v>65.626134847714269</v>
      </c>
    </row>
    <row r="1508" spans="1:12" x14ac:dyDescent="0.3">
      <c r="A1508" s="18">
        <v>1504</v>
      </c>
      <c r="B1508" s="20">
        <v>27.572502364656795</v>
      </c>
      <c r="C1508" s="20">
        <v>65.989723066586322</v>
      </c>
      <c r="D1508" s="19">
        <v>31.415144762530542</v>
      </c>
      <c r="E1508" s="19">
        <v>62.790645167868767</v>
      </c>
      <c r="F1508" s="20">
        <v>35.257787160404291</v>
      </c>
      <c r="G1508" s="20">
        <v>59.591567269151213</v>
      </c>
      <c r="H1508" s="19">
        <f t="shared" si="81"/>
        <v>686.83678379365153</v>
      </c>
      <c r="I1508" s="20">
        <f t="shared" si="82"/>
        <v>660.14455266272103</v>
      </c>
      <c r="J1508" s="19">
        <f t="shared" si="83"/>
        <v>645.23394239065317</v>
      </c>
      <c r="K1508" s="31">
        <f ca="1">Raceline!L1508</f>
        <v>27.572502364656795</v>
      </c>
      <c r="L1508" s="31">
        <f ca="1">Raceline!M1508</f>
        <v>65.989723066586322</v>
      </c>
    </row>
    <row r="1509" spans="1:12" x14ac:dyDescent="0.3">
      <c r="A1509" s="18">
        <v>1505</v>
      </c>
      <c r="B1509" s="20">
        <v>27.881764234683942</v>
      </c>
      <c r="C1509" s="20">
        <v>66.302837236483768</v>
      </c>
      <c r="D1509" s="19">
        <v>31.705778857485967</v>
      </c>
      <c r="E1509" s="19">
        <v>63.081515742966502</v>
      </c>
      <c r="F1509" s="20">
        <v>35.529793480287992</v>
      </c>
      <c r="G1509" s="20">
        <v>59.860194249449236</v>
      </c>
      <c r="H1509" s="19">
        <f t="shared" si="81"/>
        <v>687.27687854213559</v>
      </c>
      <c r="I1509" s="20">
        <f t="shared" si="82"/>
        <v>660.55573859220817</v>
      </c>
      <c r="J1509" s="19">
        <f t="shared" si="83"/>
        <v>645.61623533147304</v>
      </c>
      <c r="K1509" s="31">
        <f ca="1">Raceline!L1509</f>
        <v>27.881764234683942</v>
      </c>
      <c r="L1509" s="31">
        <f ca="1">Raceline!M1509</f>
        <v>66.302837236483768</v>
      </c>
    </row>
    <row r="1510" spans="1:12" x14ac:dyDescent="0.3">
      <c r="A1510" s="18">
        <v>1506</v>
      </c>
      <c r="B1510" s="20">
        <v>28.15221954843803</v>
      </c>
      <c r="C1510" s="20">
        <v>66.809569110103808</v>
      </c>
      <c r="D1510" s="19">
        <v>31.850918544856736</v>
      </c>
      <c r="E1510" s="19">
        <v>63.445103961838591</v>
      </c>
      <c r="F1510" s="20">
        <v>35.549617541275445</v>
      </c>
      <c r="G1510" s="20">
        <v>60.08063881357338</v>
      </c>
      <c r="H1510" s="19">
        <f t="shared" si="81"/>
        <v>687.85126801669128</v>
      </c>
      <c r="I1510" s="20">
        <f t="shared" si="82"/>
        <v>660.94722540137627</v>
      </c>
      <c r="J1510" s="19">
        <f t="shared" si="83"/>
        <v>645.83756946631422</v>
      </c>
      <c r="K1510" s="31">
        <f ca="1">Raceline!L1510</f>
        <v>28.15221954843803</v>
      </c>
      <c r="L1510" s="31">
        <f ca="1">Raceline!M1510</f>
        <v>66.809569110103808</v>
      </c>
    </row>
    <row r="1511" spans="1:12" x14ac:dyDescent="0.3">
      <c r="A1511" s="18">
        <v>1507</v>
      </c>
      <c r="B1511" s="20">
        <v>28.294650758581721</v>
      </c>
      <c r="C1511" s="20">
        <v>66.71156256424949</v>
      </c>
      <c r="D1511" s="19">
        <v>32.141729999919022</v>
      </c>
      <c r="E1511" s="19">
        <v>63.517821605613108</v>
      </c>
      <c r="F1511" s="20">
        <v>35.988809241256327</v>
      </c>
      <c r="G1511" s="20">
        <v>60.324080646976732</v>
      </c>
      <c r="H1511" s="19">
        <f t="shared" si="81"/>
        <v>688.02416085244022</v>
      </c>
      <c r="I1511" s="20">
        <f t="shared" si="82"/>
        <v>661.24699057298824</v>
      </c>
      <c r="J1511" s="19">
        <f t="shared" si="83"/>
        <v>646.33971812516222</v>
      </c>
      <c r="K1511" s="31">
        <f ca="1">Raceline!L1511</f>
        <v>28.294650758581721</v>
      </c>
      <c r="L1511" s="31">
        <f ca="1">Raceline!M1511</f>
        <v>66.71156256424949</v>
      </c>
    </row>
    <row r="1512" spans="1:12" x14ac:dyDescent="0.3">
      <c r="A1512" s="18">
        <v>1508</v>
      </c>
      <c r="B1512" s="20">
        <v>28.588170690871188</v>
      </c>
      <c r="C1512" s="20">
        <v>67.245874972750357</v>
      </c>
      <c r="D1512" s="19">
        <v>32.286869687289951</v>
      </c>
      <c r="E1512" s="19">
        <v>63.881409824485203</v>
      </c>
      <c r="F1512" s="20">
        <v>35.985568683708713</v>
      </c>
      <c r="G1512" s="20">
        <v>60.516944676220056</v>
      </c>
      <c r="H1512" s="19">
        <f t="shared" si="81"/>
        <v>688.63378672174792</v>
      </c>
      <c r="I1512" s="20">
        <f t="shared" si="82"/>
        <v>661.63847738215645</v>
      </c>
      <c r="J1512" s="19">
        <f t="shared" si="83"/>
        <v>646.5326093768798</v>
      </c>
      <c r="K1512" s="31">
        <f ca="1">Raceline!L1512</f>
        <v>28.588170690871188</v>
      </c>
      <c r="L1512" s="31">
        <f ca="1">Raceline!M1512</f>
        <v>67.245874972750357</v>
      </c>
    </row>
    <row r="1513" spans="1:12" x14ac:dyDescent="0.3">
      <c r="A1513" s="18">
        <v>1509</v>
      </c>
      <c r="B1513" s="20">
        <v>28.695566930746054</v>
      </c>
      <c r="C1513" s="20">
        <v>67.105189074773719</v>
      </c>
      <c r="D1513" s="19">
        <v>32.577681142352077</v>
      </c>
      <c r="E1513" s="19">
        <v>63.954127468259721</v>
      </c>
      <c r="F1513" s="20">
        <v>36.4597953539581</v>
      </c>
      <c r="G1513" s="20">
        <v>60.803065861745722</v>
      </c>
      <c r="H1513" s="19">
        <f t="shared" si="81"/>
        <v>688.81077958665708</v>
      </c>
      <c r="I1513" s="20">
        <f t="shared" si="82"/>
        <v>661.9382425537683</v>
      </c>
      <c r="J1513" s="19">
        <f t="shared" si="83"/>
        <v>647.086465195286</v>
      </c>
      <c r="K1513" s="31">
        <f ca="1">Raceline!L1513</f>
        <v>28.695566930746054</v>
      </c>
      <c r="L1513" s="31">
        <f ca="1">Raceline!M1513</f>
        <v>67.105189074773719</v>
      </c>
    </row>
    <row r="1514" spans="1:12" x14ac:dyDescent="0.3">
      <c r="A1514" s="18">
        <v>1510</v>
      </c>
      <c r="B1514" s="20">
        <v>28.934524247517576</v>
      </c>
      <c r="C1514" s="20">
        <v>67.695491071489926</v>
      </c>
      <c r="D1514" s="19">
        <v>32.686402887800128</v>
      </c>
      <c r="E1514" s="19">
        <v>64.390433330906333</v>
      </c>
      <c r="F1514" s="20">
        <v>36.438281528082676</v>
      </c>
      <c r="G1514" s="20">
        <v>61.085375590322734</v>
      </c>
      <c r="H1514" s="19">
        <f t="shared" si="81"/>
        <v>689.44761319645306</v>
      </c>
      <c r="I1514" s="20">
        <f t="shared" si="82"/>
        <v>662.38789044235784</v>
      </c>
      <c r="J1514" s="19">
        <f t="shared" si="83"/>
        <v>647.36959348343998</v>
      </c>
      <c r="K1514" s="31">
        <f ca="1">Raceline!L1514</f>
        <v>28.934524247517576</v>
      </c>
      <c r="L1514" s="31">
        <f ca="1">Raceline!M1514</f>
        <v>67.695491071489926</v>
      </c>
    </row>
    <row r="1515" spans="1:12" x14ac:dyDescent="0.3">
      <c r="A1515" s="18">
        <v>1511</v>
      </c>
      <c r="B1515" s="20">
        <v>29.238908214641015</v>
      </c>
      <c r="C1515" s="20">
        <v>67.887732055534116</v>
      </c>
      <c r="D1515" s="19">
        <v>33.013454924678264</v>
      </c>
      <c r="E1515" s="19">
        <v>64.608586262229551</v>
      </c>
      <c r="F1515" s="20">
        <v>36.788001634715513</v>
      </c>
      <c r="G1515" s="20">
        <v>61.329440468924993</v>
      </c>
      <c r="H1515" s="19">
        <f t="shared" si="81"/>
        <v>689.80762180105592</v>
      </c>
      <c r="I1515" s="20">
        <f t="shared" si="82"/>
        <v>662.78102367202825</v>
      </c>
      <c r="J1515" s="19">
        <f t="shared" si="83"/>
        <v>647.79605780545342</v>
      </c>
      <c r="K1515" s="31">
        <f ca="1">Raceline!L1515</f>
        <v>29.238908214641015</v>
      </c>
      <c r="L1515" s="31">
        <f ca="1">Raceline!M1515</f>
        <v>67.887732055534116</v>
      </c>
    </row>
    <row r="1516" spans="1:12" x14ac:dyDescent="0.3">
      <c r="A1516" s="18">
        <v>1512</v>
      </c>
      <c r="B1516" s="20">
        <v>29.384047902011954</v>
      </c>
      <c r="C1516" s="20">
        <v>68.251320274406211</v>
      </c>
      <c r="D1516" s="19">
        <v>33.1585946120492</v>
      </c>
      <c r="E1516" s="19">
        <v>64.972174481101646</v>
      </c>
      <c r="F1516" s="20">
        <v>36.933141322086442</v>
      </c>
      <c r="G1516" s="20">
        <v>61.693028687797081</v>
      </c>
      <c r="H1516" s="19">
        <f t="shared" si="81"/>
        <v>690.19910861022413</v>
      </c>
      <c r="I1516" s="20">
        <f t="shared" si="82"/>
        <v>663.17251048119647</v>
      </c>
      <c r="J1516" s="19">
        <f t="shared" si="83"/>
        <v>648.18754461462163</v>
      </c>
      <c r="K1516" s="31">
        <f ca="1">Raceline!L1516</f>
        <v>29.384047902011954</v>
      </c>
      <c r="L1516" s="31">
        <f ca="1">Raceline!M1516</f>
        <v>68.251320274406211</v>
      </c>
    </row>
    <row r="1517" spans="1:12" x14ac:dyDescent="0.3">
      <c r="A1517" s="18">
        <v>1513</v>
      </c>
      <c r="B1517" s="20">
        <v>29.67485935707407</v>
      </c>
      <c r="C1517" s="20">
        <v>68.324037918180721</v>
      </c>
      <c r="D1517" s="19">
        <v>33.449406067111319</v>
      </c>
      <c r="E1517" s="19">
        <v>65.044892124876171</v>
      </c>
      <c r="F1517" s="20">
        <v>37.223952777148568</v>
      </c>
      <c r="G1517" s="20">
        <v>61.765746331571613</v>
      </c>
      <c r="H1517" s="19">
        <f t="shared" si="81"/>
        <v>690.49887378183598</v>
      </c>
      <c r="I1517" s="20">
        <f t="shared" si="82"/>
        <v>663.47227565280832</v>
      </c>
      <c r="J1517" s="19">
        <f t="shared" si="83"/>
        <v>648.48730978623348</v>
      </c>
      <c r="K1517" s="31">
        <f ca="1">Raceline!L1517</f>
        <v>29.67485935707407</v>
      </c>
      <c r="L1517" s="31">
        <f ca="1">Raceline!M1517</f>
        <v>68.324037918180721</v>
      </c>
    </row>
    <row r="1518" spans="1:12" x14ac:dyDescent="0.3">
      <c r="A1518" s="18">
        <v>1514</v>
      </c>
      <c r="B1518" s="20">
        <v>29.819999044445002</v>
      </c>
      <c r="C1518" s="20">
        <v>68.687626137052803</v>
      </c>
      <c r="D1518" s="19">
        <v>33.594545754482255</v>
      </c>
      <c r="E1518" s="19">
        <v>65.408480343748252</v>
      </c>
      <c r="F1518" s="20">
        <v>37.369092464519504</v>
      </c>
      <c r="G1518" s="20">
        <v>62.129334550443694</v>
      </c>
      <c r="H1518" s="19">
        <f t="shared" si="81"/>
        <v>690.8903605910042</v>
      </c>
      <c r="I1518" s="20">
        <f t="shared" si="82"/>
        <v>663.86376246197653</v>
      </c>
      <c r="J1518" s="19">
        <f t="shared" si="83"/>
        <v>648.8787965954017</v>
      </c>
      <c r="K1518" s="31">
        <f ca="1">Raceline!L1518</f>
        <v>29.819999044445002</v>
      </c>
      <c r="L1518" s="31">
        <f ca="1">Raceline!M1518</f>
        <v>68.687626137052803</v>
      </c>
    </row>
    <row r="1519" spans="1:12" x14ac:dyDescent="0.3">
      <c r="A1519" s="18">
        <v>1515</v>
      </c>
      <c r="B1519" s="20">
        <v>30.110810499507121</v>
      </c>
      <c r="C1519" s="20">
        <v>68.760343780827341</v>
      </c>
      <c r="D1519" s="19">
        <v>33.885357209544367</v>
      </c>
      <c r="E1519" s="19">
        <v>65.481197987522776</v>
      </c>
      <c r="F1519" s="20">
        <v>37.659903919581609</v>
      </c>
      <c r="G1519" s="20">
        <v>62.202052194218211</v>
      </c>
      <c r="H1519" s="19">
        <f t="shared" si="81"/>
        <v>691.19012576261605</v>
      </c>
      <c r="I1519" s="20">
        <f t="shared" si="82"/>
        <v>664.16352763358839</v>
      </c>
      <c r="J1519" s="19">
        <f t="shared" si="83"/>
        <v>649.17856176701355</v>
      </c>
      <c r="K1519" s="31">
        <f ca="1">Raceline!L1519</f>
        <v>30.110810499507121</v>
      </c>
      <c r="L1519" s="31">
        <f ca="1">Raceline!M1519</f>
        <v>68.760343780827341</v>
      </c>
    </row>
    <row r="1520" spans="1:12" x14ac:dyDescent="0.3">
      <c r="A1520" s="18">
        <v>1516</v>
      </c>
      <c r="B1520" s="20">
        <v>30.329299152763607</v>
      </c>
      <c r="C1520" s="20">
        <v>69.20650232449384</v>
      </c>
      <c r="D1520" s="19">
        <v>34.030496896915302</v>
      </c>
      <c r="E1520" s="19">
        <v>65.844786206394872</v>
      </c>
      <c r="F1520" s="20">
        <v>37.731694641067001</v>
      </c>
      <c r="G1520" s="20">
        <v>62.483070088295904</v>
      </c>
      <c r="H1520" s="19">
        <f t="shared" si="81"/>
        <v>691.68691016020568</v>
      </c>
      <c r="I1520" s="20">
        <f t="shared" si="82"/>
        <v>664.5550144427566</v>
      </c>
      <c r="J1520" s="19">
        <f t="shared" si="83"/>
        <v>649.46860480603232</v>
      </c>
      <c r="K1520" s="31">
        <f ca="1">Raceline!L1520</f>
        <v>30.329299152763607</v>
      </c>
      <c r="L1520" s="31">
        <f ca="1">Raceline!M1520</f>
        <v>69.20650232449384</v>
      </c>
    </row>
    <row r="1521" spans="1:12" x14ac:dyDescent="0.3">
      <c r="A1521" s="18">
        <v>1517</v>
      </c>
      <c r="B1521" s="20">
        <v>30.620110607825787</v>
      </c>
      <c r="C1521" s="20">
        <v>69.279219968268436</v>
      </c>
      <c r="D1521" s="19">
        <v>34.321308351977422</v>
      </c>
      <c r="E1521" s="19">
        <v>65.917503850169396</v>
      </c>
      <c r="F1521" s="20">
        <v>38.022506096129057</v>
      </c>
      <c r="G1521" s="20">
        <v>62.555787732070357</v>
      </c>
      <c r="H1521" s="19">
        <f t="shared" si="81"/>
        <v>691.98667533181754</v>
      </c>
      <c r="I1521" s="20">
        <f t="shared" si="82"/>
        <v>664.85477961436845</v>
      </c>
      <c r="J1521" s="19">
        <f t="shared" si="83"/>
        <v>649.76836997764406</v>
      </c>
      <c r="K1521" s="31">
        <f ca="1">Raceline!L1521</f>
        <v>30.620110607825787</v>
      </c>
      <c r="L1521" s="31">
        <f ca="1">Raceline!M1521</f>
        <v>69.279219968268436</v>
      </c>
    </row>
    <row r="1522" spans="1:12" x14ac:dyDescent="0.3">
      <c r="A1522" s="18">
        <v>1518</v>
      </c>
      <c r="B1522" s="20">
        <v>30.626635042222173</v>
      </c>
      <c r="C1522" s="20">
        <v>69.5994507980338</v>
      </c>
      <c r="D1522" s="19">
        <v>34.430030097425643</v>
      </c>
      <c r="E1522" s="19">
        <v>66.353809712816002</v>
      </c>
      <c r="F1522" s="20">
        <v>38.233425152629117</v>
      </c>
      <c r="G1522" s="20">
        <v>63.108168627598204</v>
      </c>
      <c r="H1522" s="19">
        <f t="shared" si="81"/>
        <v>692.30697261962439</v>
      </c>
      <c r="I1522" s="20">
        <f t="shared" si="82"/>
        <v>665.30442750295811</v>
      </c>
      <c r="J1522" s="19">
        <f t="shared" si="83"/>
        <v>650.35964952416919</v>
      </c>
      <c r="K1522" s="31">
        <f ca="1">Raceline!L1522</f>
        <v>30.626635042222173</v>
      </c>
      <c r="L1522" s="31">
        <f ca="1">Raceline!M1522</f>
        <v>69.5994507980338</v>
      </c>
    </row>
    <row r="1523" spans="1:12" x14ac:dyDescent="0.3">
      <c r="A1523" s="18">
        <v>1519</v>
      </c>
      <c r="B1523" s="20">
        <v>31.065443775742285</v>
      </c>
      <c r="C1523" s="20">
        <v>69.944173525682274</v>
      </c>
      <c r="D1523" s="19">
        <v>34.757082134303779</v>
      </c>
      <c r="E1523" s="19">
        <v>66.571962644139219</v>
      </c>
      <c r="F1523" s="20">
        <v>38.44872049286527</v>
      </c>
      <c r="G1523" s="20">
        <v>63.199751762596165</v>
      </c>
      <c r="H1523" s="19">
        <f t="shared" si="81"/>
        <v>692.86499310631905</v>
      </c>
      <c r="I1523" s="20">
        <f t="shared" si="82"/>
        <v>665.69756073262852</v>
      </c>
      <c r="J1523" s="19">
        <f t="shared" si="83"/>
        <v>650.59361438081112</v>
      </c>
      <c r="K1523" s="31">
        <f ca="1">Raceline!L1523</f>
        <v>31.065443775742285</v>
      </c>
      <c r="L1523" s="31">
        <f ca="1">Raceline!M1523</f>
        <v>69.944173525682274</v>
      </c>
    </row>
    <row r="1524" spans="1:12" x14ac:dyDescent="0.3">
      <c r="A1524" s="18">
        <v>1520</v>
      </c>
      <c r="B1524" s="20">
        <v>31.068085342579089</v>
      </c>
      <c r="C1524" s="20">
        <v>70.144818296502677</v>
      </c>
      <c r="D1524" s="19">
        <v>34.902221821674708</v>
      </c>
      <c r="E1524" s="19">
        <v>66.935550863011315</v>
      </c>
      <c r="F1524" s="20">
        <v>38.736358300770327</v>
      </c>
      <c r="G1524" s="20">
        <v>63.726283429519953</v>
      </c>
      <c r="H1524" s="19">
        <f t="shared" si="81"/>
        <v>693.06565526501606</v>
      </c>
      <c r="I1524" s="20">
        <f t="shared" si="82"/>
        <v>666.08904754179673</v>
      </c>
      <c r="J1524" s="19">
        <f t="shared" si="83"/>
        <v>651.19359030100293</v>
      </c>
      <c r="K1524" s="31">
        <f ca="1">Raceline!L1524</f>
        <v>31.068085342579089</v>
      </c>
      <c r="L1524" s="31">
        <f ca="1">Raceline!M1524</f>
        <v>70.144818296502677</v>
      </c>
    </row>
    <row r="1525" spans="1:12" x14ac:dyDescent="0.3">
      <c r="A1525" s="18">
        <v>1521</v>
      </c>
      <c r="B1525" s="20">
        <v>31.538916882708804</v>
      </c>
      <c r="C1525" s="20">
        <v>70.421102135736348</v>
      </c>
      <c r="D1525" s="19">
        <v>35.193033276736834</v>
      </c>
      <c r="E1525" s="19">
        <v>67.008268506785825</v>
      </c>
      <c r="F1525" s="20">
        <v>38.847149670764864</v>
      </c>
      <c r="G1525" s="20">
        <v>63.595434877835302</v>
      </c>
      <c r="H1525" s="19">
        <f t="shared" si="81"/>
        <v>693.61156285701554</v>
      </c>
      <c r="I1525" s="20">
        <f t="shared" si="82"/>
        <v>666.38881271340858</v>
      </c>
      <c r="J1525" s="19">
        <f t="shared" si="83"/>
        <v>651.365043125836</v>
      </c>
      <c r="K1525" s="31">
        <f ca="1">Raceline!L1525</f>
        <v>31.538916882708804</v>
      </c>
      <c r="L1525" s="31">
        <f ca="1">Raceline!M1525</f>
        <v>70.421102135736348</v>
      </c>
    </row>
    <row r="1526" spans="1:12" x14ac:dyDescent="0.3">
      <c r="A1526" s="18">
        <v>1522</v>
      </c>
      <c r="B1526" s="20">
        <v>31.570488199445812</v>
      </c>
      <c r="C1526" s="20">
        <v>70.658884488566883</v>
      </c>
      <c r="D1526" s="19">
        <v>35.33817296410777</v>
      </c>
      <c r="E1526" s="19">
        <v>67.371856725657935</v>
      </c>
      <c r="F1526" s="20">
        <v>39.105857728769728</v>
      </c>
      <c r="G1526" s="20">
        <v>64.084828962748986</v>
      </c>
      <c r="H1526" s="19">
        <f t="shared" si="81"/>
        <v>693.85143197832576</v>
      </c>
      <c r="I1526" s="20">
        <f t="shared" si="82"/>
        <v>666.7802995225768</v>
      </c>
      <c r="J1526" s="19">
        <f t="shared" si="83"/>
        <v>651.91861013137839</v>
      </c>
      <c r="K1526" s="31">
        <f ca="1">Raceline!L1526</f>
        <v>31.570488199445812</v>
      </c>
      <c r="L1526" s="31">
        <f ca="1">Raceline!M1526</f>
        <v>70.658884488566883</v>
      </c>
    </row>
    <row r="1527" spans="1:12" x14ac:dyDescent="0.3">
      <c r="A1527" s="18">
        <v>1523</v>
      </c>
      <c r="B1527" s="20">
        <v>32.011963577456953</v>
      </c>
      <c r="C1527" s="20">
        <v>70.896698386702724</v>
      </c>
      <c r="D1527" s="19">
        <v>35.628984419169882</v>
      </c>
      <c r="E1527" s="19">
        <v>67.444574369432445</v>
      </c>
      <c r="F1527" s="20">
        <v>39.246005260882811</v>
      </c>
      <c r="G1527" s="20">
        <v>63.992450352162166</v>
      </c>
      <c r="H1527" s="19">
        <f t="shared" si="81"/>
        <v>694.35288582419457</v>
      </c>
      <c r="I1527" s="20">
        <f t="shared" si="82"/>
        <v>667.08006469418865</v>
      </c>
      <c r="J1527" s="19">
        <f t="shared" si="83"/>
        <v>652.08646464710955</v>
      </c>
      <c r="K1527" s="31">
        <f ca="1">Raceline!L1527</f>
        <v>32.011963577456953</v>
      </c>
      <c r="L1527" s="31">
        <f ca="1">Raceline!M1527</f>
        <v>70.896698386702724</v>
      </c>
    </row>
    <row r="1528" spans="1:12" x14ac:dyDescent="0.3">
      <c r="A1528" s="18">
        <v>1524</v>
      </c>
      <c r="B1528" s="20">
        <v>32.006439341878867</v>
      </c>
      <c r="C1528" s="20">
        <v>71.095190351213489</v>
      </c>
      <c r="D1528" s="19">
        <v>35.774124106540825</v>
      </c>
      <c r="E1528" s="19">
        <v>67.80816258830454</v>
      </c>
      <c r="F1528" s="20">
        <v>39.541808871202782</v>
      </c>
      <c r="G1528" s="20">
        <v>64.521134825395592</v>
      </c>
      <c r="H1528" s="19">
        <f t="shared" si="81"/>
        <v>694.55145464640509</v>
      </c>
      <c r="I1528" s="20">
        <f t="shared" si="82"/>
        <v>667.47155150335686</v>
      </c>
      <c r="J1528" s="19">
        <f t="shared" si="83"/>
        <v>652.69227571346312</v>
      </c>
      <c r="K1528" s="31">
        <f ca="1">Raceline!L1528</f>
        <v>32.006439341878867</v>
      </c>
      <c r="L1528" s="31">
        <f ca="1">Raceline!M1528</f>
        <v>71.095190351213489</v>
      </c>
    </row>
    <row r="1529" spans="1:12" x14ac:dyDescent="0.3">
      <c r="A1529" s="18">
        <v>1525</v>
      </c>
      <c r="B1529" s="20">
        <v>32.447914719890065</v>
      </c>
      <c r="C1529" s="20">
        <v>71.333004249349386</v>
      </c>
      <c r="D1529" s="19">
        <v>36.064935561602937</v>
      </c>
      <c r="E1529" s="19">
        <v>67.880880232079051</v>
      </c>
      <c r="F1529" s="20">
        <v>39.681956403315809</v>
      </c>
      <c r="G1529" s="20">
        <v>64.428756214808715</v>
      </c>
      <c r="H1529" s="19">
        <f t="shared" si="81"/>
        <v>695.05290849227401</v>
      </c>
      <c r="I1529" s="20">
        <f t="shared" si="82"/>
        <v>667.77131667496872</v>
      </c>
      <c r="J1529" s="19">
        <f t="shared" si="83"/>
        <v>652.86013022919428</v>
      </c>
      <c r="K1529" s="31">
        <f ca="1">Raceline!L1529</f>
        <v>32.447914719890065</v>
      </c>
      <c r="L1529" s="31">
        <f ca="1">Raceline!M1529</f>
        <v>71.333004249349386</v>
      </c>
    </row>
    <row r="1530" spans="1:12" x14ac:dyDescent="0.3">
      <c r="A1530" s="18">
        <v>1526</v>
      </c>
      <c r="B1530" s="20">
        <v>32.442390484311915</v>
      </c>
      <c r="C1530" s="20">
        <v>71.531496213860095</v>
      </c>
      <c r="D1530" s="19">
        <v>36.210075248973872</v>
      </c>
      <c r="E1530" s="19">
        <v>68.244468450951146</v>
      </c>
      <c r="F1530" s="20">
        <v>39.97776001363583</v>
      </c>
      <c r="G1530" s="20">
        <v>64.957440688042198</v>
      </c>
      <c r="H1530" s="19">
        <f t="shared" si="81"/>
        <v>695.25147731448442</v>
      </c>
      <c r="I1530" s="20">
        <f t="shared" si="82"/>
        <v>668.16280348413693</v>
      </c>
      <c r="J1530" s="19">
        <f t="shared" si="83"/>
        <v>653.46594129554796</v>
      </c>
      <c r="K1530" s="31">
        <f ca="1">Raceline!L1530</f>
        <v>32.442390484311915</v>
      </c>
      <c r="L1530" s="31">
        <f ca="1">Raceline!M1530</f>
        <v>71.531496213860095</v>
      </c>
    </row>
    <row r="1531" spans="1:12" x14ac:dyDescent="0.3">
      <c r="A1531" s="18">
        <v>1527</v>
      </c>
      <c r="B1531" s="20">
        <v>32.886567954895646</v>
      </c>
      <c r="C1531" s="20">
        <v>72.091001429366912</v>
      </c>
      <c r="D1531" s="19">
        <v>36.60960844948405</v>
      </c>
      <c r="E1531" s="19">
        <v>68.75349195737212</v>
      </c>
      <c r="F1531" s="20">
        <v>40.332648944072453</v>
      </c>
      <c r="G1531" s="20">
        <v>65.415982485377327</v>
      </c>
      <c r="H1531" s="19">
        <f t="shared" si="81"/>
        <v>695.96585796340594</v>
      </c>
      <c r="I1531" s="20">
        <f t="shared" si="82"/>
        <v>668.80989830593592</v>
      </c>
      <c r="J1531" s="19">
        <f t="shared" si="83"/>
        <v>654.04577466199885</v>
      </c>
      <c r="K1531" s="31">
        <f ca="1">Raceline!L1531</f>
        <v>32.886567954895646</v>
      </c>
      <c r="L1531" s="31">
        <f ca="1">Raceline!M1531</f>
        <v>72.091001429366912</v>
      </c>
    </row>
    <row r="1532" spans="1:12" x14ac:dyDescent="0.3">
      <c r="A1532" s="18">
        <v>1528</v>
      </c>
      <c r="B1532" s="20">
        <v>33.181579228103523</v>
      </c>
      <c r="C1532" s="20">
        <v>72.273063484371193</v>
      </c>
      <c r="D1532" s="19">
        <v>36.936660486362349</v>
      </c>
      <c r="E1532" s="19">
        <v>68.971644888695494</v>
      </c>
      <c r="F1532" s="20">
        <v>40.691741744621176</v>
      </c>
      <c r="G1532" s="20">
        <v>65.670226293019795</v>
      </c>
      <c r="H1532" s="19">
        <f t="shared" si="81"/>
        <v>696.31252530134259</v>
      </c>
      <c r="I1532" s="20">
        <f t="shared" si="82"/>
        <v>669.20303153560656</v>
      </c>
      <c r="J1532" s="19">
        <f t="shared" si="83"/>
        <v>654.48576051760153</v>
      </c>
      <c r="K1532" s="31">
        <f ca="1">Raceline!L1532</f>
        <v>33.181579228103523</v>
      </c>
      <c r="L1532" s="31">
        <f ca="1">Raceline!M1532</f>
        <v>72.273063484371193</v>
      </c>
    </row>
    <row r="1533" spans="1:12" x14ac:dyDescent="0.3">
      <c r="A1533" s="18">
        <v>1529</v>
      </c>
      <c r="B1533" s="20">
        <v>33.361328130123994</v>
      </c>
      <c r="C1533" s="20">
        <v>72.675605507872945</v>
      </c>
      <c r="D1533" s="19">
        <v>37.081800173733278</v>
      </c>
      <c r="E1533" s="19">
        <v>69.335233107567589</v>
      </c>
      <c r="F1533" s="20">
        <v>40.802272217342562</v>
      </c>
      <c r="G1533" s="20">
        <v>65.994860707262234</v>
      </c>
      <c r="H1533" s="19">
        <f t="shared" si="81"/>
        <v>696.75337646495962</v>
      </c>
      <c r="I1533" s="20">
        <f t="shared" si="82"/>
        <v>669.59451834477477</v>
      </c>
      <c r="J1533" s="19">
        <f t="shared" si="83"/>
        <v>654.82869562561837</v>
      </c>
      <c r="K1533" s="31">
        <f ca="1">Raceline!L1533</f>
        <v>33.361328130123994</v>
      </c>
      <c r="L1533" s="31">
        <f ca="1">Raceline!M1533</f>
        <v>72.675605507872945</v>
      </c>
    </row>
    <row r="1534" spans="1:12" x14ac:dyDescent="0.3">
      <c r="A1534" s="18">
        <v>1530</v>
      </c>
      <c r="B1534" s="20">
        <v>33.685348056315924</v>
      </c>
      <c r="C1534" s="20">
        <v>72.784944584186036</v>
      </c>
      <c r="D1534" s="19">
        <v>37.372611628795404</v>
      </c>
      <c r="E1534" s="19">
        <v>69.407950751342113</v>
      </c>
      <c r="F1534" s="20">
        <v>41.059875201274885</v>
      </c>
      <c r="G1534" s="20">
        <v>66.030956918498191</v>
      </c>
      <c r="H1534" s="19">
        <f t="shared" si="81"/>
        <v>697.09534714525023</v>
      </c>
      <c r="I1534" s="20">
        <f t="shared" si="82"/>
        <v>669.89428351638662</v>
      </c>
      <c r="J1534" s="19">
        <f t="shared" si="83"/>
        <v>655.08881527846381</v>
      </c>
      <c r="K1534" s="31">
        <f ca="1">Raceline!L1534</f>
        <v>33.685348056315924</v>
      </c>
      <c r="L1534" s="31">
        <f ca="1">Raceline!M1534</f>
        <v>72.784944584186036</v>
      </c>
    </row>
    <row r="1535" spans="1:12" x14ac:dyDescent="0.3">
      <c r="A1535" s="18">
        <v>1531</v>
      </c>
      <c r="B1535" s="20">
        <v>33.830487743686852</v>
      </c>
      <c r="C1535" s="20">
        <v>73.148532803058117</v>
      </c>
      <c r="D1535" s="19">
        <v>37.517751316166333</v>
      </c>
      <c r="E1535" s="19">
        <v>69.771538970214195</v>
      </c>
      <c r="F1535" s="20">
        <v>41.205014888645813</v>
      </c>
      <c r="G1535" s="20">
        <v>66.394545137370272</v>
      </c>
      <c r="H1535" s="19">
        <f t="shared" si="81"/>
        <v>697.48683395441844</v>
      </c>
      <c r="I1535" s="20">
        <f t="shared" si="82"/>
        <v>670.28577032555484</v>
      </c>
      <c r="J1535" s="19">
        <f t="shared" si="83"/>
        <v>655.48030208763203</v>
      </c>
      <c r="K1535" s="31">
        <f ca="1">Raceline!L1535</f>
        <v>33.830487743686852</v>
      </c>
      <c r="L1535" s="31">
        <f ca="1">Raceline!M1535</f>
        <v>73.148532803058117</v>
      </c>
    </row>
    <row r="1536" spans="1:12" x14ac:dyDescent="0.3">
      <c r="A1536" s="18">
        <v>1532</v>
      </c>
      <c r="B1536" s="20">
        <v>34.121299198749021</v>
      </c>
      <c r="C1536" s="20">
        <v>73.221250446832684</v>
      </c>
      <c r="D1536" s="19">
        <v>37.808562771228452</v>
      </c>
      <c r="E1536" s="19">
        <v>69.844256613988719</v>
      </c>
      <c r="F1536" s="20">
        <v>41.495826343707883</v>
      </c>
      <c r="G1536" s="20">
        <v>66.467262781144754</v>
      </c>
      <c r="H1536" s="19">
        <f t="shared" si="81"/>
        <v>697.7865991260303</v>
      </c>
      <c r="I1536" s="20">
        <f t="shared" si="82"/>
        <v>670.58553549716669</v>
      </c>
      <c r="J1536" s="19">
        <f t="shared" si="83"/>
        <v>655.78006725924376</v>
      </c>
      <c r="K1536" s="31">
        <f ca="1">Raceline!L1536</f>
        <v>34.121299198749021</v>
      </c>
      <c r="L1536" s="31">
        <f ca="1">Raceline!M1536</f>
        <v>73.221250446832684</v>
      </c>
    </row>
    <row r="1537" spans="1:12" x14ac:dyDescent="0.3">
      <c r="A1537" s="18">
        <v>1533</v>
      </c>
      <c r="B1537" s="20">
        <v>34.266438886119907</v>
      </c>
      <c r="C1537" s="20">
        <v>73.584838665704737</v>
      </c>
      <c r="D1537" s="19">
        <v>37.953702458599388</v>
      </c>
      <c r="E1537" s="19">
        <v>70.207844832860815</v>
      </c>
      <c r="F1537" s="20">
        <v>41.640966031078868</v>
      </c>
      <c r="G1537" s="20">
        <v>66.830851000016892</v>
      </c>
      <c r="H1537" s="19">
        <f t="shared" si="81"/>
        <v>698.17808593519851</v>
      </c>
      <c r="I1537" s="20">
        <f t="shared" si="82"/>
        <v>670.9770223063349</v>
      </c>
      <c r="J1537" s="19">
        <f t="shared" si="83"/>
        <v>656.17155406841209</v>
      </c>
      <c r="K1537" s="31">
        <f ca="1">Raceline!L1537</f>
        <v>34.266438886119907</v>
      </c>
      <c r="L1537" s="31">
        <f ca="1">Raceline!M1537</f>
        <v>73.584838665704737</v>
      </c>
    </row>
    <row r="1538" spans="1:12" x14ac:dyDescent="0.3">
      <c r="A1538" s="18">
        <v>1534</v>
      </c>
      <c r="B1538" s="20">
        <v>34.557250341182083</v>
      </c>
      <c r="C1538" s="20">
        <v>73.657556309479148</v>
      </c>
      <c r="D1538" s="19">
        <v>38.244513913661507</v>
      </c>
      <c r="E1538" s="19">
        <v>70.280562476635168</v>
      </c>
      <c r="F1538" s="20">
        <v>41.93177748614093</v>
      </c>
      <c r="G1538" s="20">
        <v>66.903568643791189</v>
      </c>
      <c r="H1538" s="19">
        <f t="shared" si="81"/>
        <v>698.47785110681036</v>
      </c>
      <c r="I1538" s="20">
        <f t="shared" si="82"/>
        <v>671.27678747794664</v>
      </c>
      <c r="J1538" s="19">
        <f t="shared" si="83"/>
        <v>656.47131924002383</v>
      </c>
      <c r="K1538" s="31">
        <f ca="1">Raceline!L1538</f>
        <v>34.557250341182083</v>
      </c>
      <c r="L1538" s="31">
        <f ca="1">Raceline!M1538</f>
        <v>73.657556309479148</v>
      </c>
    </row>
    <row r="1539" spans="1:12" x14ac:dyDescent="0.3">
      <c r="A1539" s="18">
        <v>1535</v>
      </c>
      <c r="B1539" s="20">
        <v>34.702390028552955</v>
      </c>
      <c r="C1539" s="20">
        <v>74.021144528351343</v>
      </c>
      <c r="D1539" s="19">
        <v>38.389653601032435</v>
      </c>
      <c r="E1539" s="19">
        <v>70.64415069550742</v>
      </c>
      <c r="F1539" s="20">
        <v>42.076917173511916</v>
      </c>
      <c r="G1539" s="20">
        <v>67.267156862663498</v>
      </c>
      <c r="H1539" s="19">
        <f t="shared" si="81"/>
        <v>698.86933791597869</v>
      </c>
      <c r="I1539" s="20">
        <f t="shared" si="82"/>
        <v>671.66827428711497</v>
      </c>
      <c r="J1539" s="19">
        <f t="shared" si="83"/>
        <v>656.86280604919227</v>
      </c>
      <c r="K1539" s="31">
        <f ca="1">Raceline!L1539</f>
        <v>34.702390028552955</v>
      </c>
      <c r="L1539" s="31">
        <f ca="1">Raceline!M1539</f>
        <v>74.021144528351343</v>
      </c>
    </row>
    <row r="1540" spans="1:12" x14ac:dyDescent="0.3">
      <c r="A1540" s="18">
        <v>1536</v>
      </c>
      <c r="B1540" s="20">
        <v>35.101923229063189</v>
      </c>
      <c r="C1540" s="20">
        <v>74.530168034772359</v>
      </c>
      <c r="D1540" s="19">
        <v>38.789186801542613</v>
      </c>
      <c r="E1540" s="19">
        <v>71.15317420192838</v>
      </c>
      <c r="F1540" s="20">
        <v>42.476450374022036</v>
      </c>
      <c r="G1540" s="20">
        <v>67.7761803690844</v>
      </c>
      <c r="H1540" s="19">
        <f t="shared" si="81"/>
        <v>699.51643273777768</v>
      </c>
      <c r="I1540" s="20">
        <f t="shared" si="82"/>
        <v>672.31536910891396</v>
      </c>
      <c r="J1540" s="19">
        <f t="shared" si="83"/>
        <v>657.50990087099115</v>
      </c>
      <c r="K1540" s="31">
        <f ca="1">Raceline!L1540</f>
        <v>35.101923229063189</v>
      </c>
      <c r="L1540" s="31">
        <f ca="1">Raceline!M1540</f>
        <v>74.530168034772359</v>
      </c>
    </row>
    <row r="1541" spans="1:12" x14ac:dyDescent="0.3">
      <c r="A1541" s="18">
        <v>1537</v>
      </c>
      <c r="B1541" s="20">
        <v>35.428975265941276</v>
      </c>
      <c r="C1541" s="20">
        <v>74.74832096609569</v>
      </c>
      <c r="D1541" s="19">
        <v>39.116238838420756</v>
      </c>
      <c r="E1541" s="19">
        <v>71.371327133251768</v>
      </c>
      <c r="F1541" s="20">
        <v>42.803502410900236</v>
      </c>
      <c r="G1541" s="20">
        <v>67.994333300407845</v>
      </c>
      <c r="H1541" s="19">
        <f t="shared" ref="H1541:H1604" si="84">SQRT((B1541-B1540)^2+(C1541-C1540)^2)+H1540</f>
        <v>699.90956596744809</v>
      </c>
      <c r="I1541" s="20">
        <f t="shared" ref="I1541:I1604" si="85">SQRT((D1541-D1540)^2+(E1541-E1540)^2)+I1540</f>
        <v>672.70850233858437</v>
      </c>
      <c r="J1541" s="19">
        <f t="shared" ref="J1541:J1604" si="86">SQRT((F1541-F1540)^2+(G1541-G1540)^2)+J1540</f>
        <v>657.90303410066167</v>
      </c>
      <c r="K1541" s="31">
        <f ca="1">Raceline!L1541</f>
        <v>35.428975265941276</v>
      </c>
      <c r="L1541" s="31">
        <f ca="1">Raceline!M1541</f>
        <v>74.74832096609569</v>
      </c>
    </row>
    <row r="1542" spans="1:12" x14ac:dyDescent="0.3">
      <c r="A1542" s="18">
        <v>1538</v>
      </c>
      <c r="B1542" s="20">
        <v>35.574114953312261</v>
      </c>
      <c r="C1542" s="20">
        <v>75.111909184967843</v>
      </c>
      <c r="D1542" s="19">
        <v>39.261378525791685</v>
      </c>
      <c r="E1542" s="19">
        <v>71.734915352123863</v>
      </c>
      <c r="F1542" s="20">
        <v>42.948642098271108</v>
      </c>
      <c r="G1542" s="20">
        <v>68.357921519279884</v>
      </c>
      <c r="H1542" s="19">
        <f t="shared" si="84"/>
        <v>700.30105277661642</v>
      </c>
      <c r="I1542" s="20">
        <f t="shared" si="85"/>
        <v>673.09998914775258</v>
      </c>
      <c r="J1542" s="19">
        <f t="shared" si="86"/>
        <v>658.29452090982977</v>
      </c>
      <c r="K1542" s="31">
        <f ca="1">Raceline!L1542</f>
        <v>35.574114953312261</v>
      </c>
      <c r="L1542" s="31">
        <f ca="1">Raceline!M1542</f>
        <v>75.111909184967843</v>
      </c>
    </row>
    <row r="1543" spans="1:12" x14ac:dyDescent="0.3">
      <c r="A1543" s="18">
        <v>1539</v>
      </c>
      <c r="B1543" s="20">
        <v>35.850992236702112</v>
      </c>
      <c r="C1543" s="20">
        <v>75.16934911399737</v>
      </c>
      <c r="D1543" s="19">
        <v>39.552189980853804</v>
      </c>
      <c r="E1543" s="19">
        <v>71.807632995898388</v>
      </c>
      <c r="F1543" s="20">
        <v>43.253387725005496</v>
      </c>
      <c r="G1543" s="20">
        <v>68.445916877799405</v>
      </c>
      <c r="H1543" s="19">
        <f t="shared" si="84"/>
        <v>700.58382543354116</v>
      </c>
      <c r="I1543" s="20">
        <f t="shared" si="85"/>
        <v>673.39975431936443</v>
      </c>
      <c r="J1543" s="19">
        <f t="shared" si="86"/>
        <v>658.61171655944486</v>
      </c>
      <c r="K1543" s="31">
        <f ca="1">Raceline!L1543</f>
        <v>35.850992236702112</v>
      </c>
      <c r="L1543" s="31">
        <f ca="1">Raceline!M1543</f>
        <v>75.16934911399737</v>
      </c>
    </row>
    <row r="1544" spans="1:12" x14ac:dyDescent="0.3">
      <c r="A1544" s="18">
        <v>1540</v>
      </c>
      <c r="B1544" s="20">
        <v>36.016183752467072</v>
      </c>
      <c r="C1544" s="20">
        <v>75.55488265570996</v>
      </c>
      <c r="D1544" s="19">
        <v>39.697329668224739</v>
      </c>
      <c r="E1544" s="19">
        <v>72.171221214770483</v>
      </c>
      <c r="F1544" s="20">
        <v>43.378475583982407</v>
      </c>
      <c r="G1544" s="20">
        <v>68.787559773831006</v>
      </c>
      <c r="H1544" s="19">
        <f t="shared" si="84"/>
        <v>701.00325879972252</v>
      </c>
      <c r="I1544" s="20">
        <f t="shared" si="85"/>
        <v>673.79124112853265</v>
      </c>
      <c r="J1544" s="19">
        <f t="shared" si="86"/>
        <v>658.97553909980252</v>
      </c>
      <c r="K1544" s="31">
        <f ca="1">Raceline!L1544</f>
        <v>36.016183752467072</v>
      </c>
      <c r="L1544" s="31">
        <f ca="1">Raceline!M1544</f>
        <v>75.55488265570996</v>
      </c>
    </row>
    <row r="1545" spans="1:12" x14ac:dyDescent="0.3">
      <c r="A1545" s="18">
        <v>1541</v>
      </c>
      <c r="B1545" s="20">
        <v>36.306995207529191</v>
      </c>
      <c r="C1545" s="20">
        <v>75.627600299484314</v>
      </c>
      <c r="D1545" s="19">
        <v>39.988141123286859</v>
      </c>
      <c r="E1545" s="19">
        <v>72.243938858544837</v>
      </c>
      <c r="F1545" s="20">
        <v>43.669287039044526</v>
      </c>
      <c r="G1545" s="20">
        <v>68.86027741760536</v>
      </c>
      <c r="H1545" s="19">
        <f t="shared" si="84"/>
        <v>701.30302397133426</v>
      </c>
      <c r="I1545" s="20">
        <f t="shared" si="85"/>
        <v>674.09100630014439</v>
      </c>
      <c r="J1545" s="19">
        <f t="shared" si="86"/>
        <v>659.27530427141426</v>
      </c>
      <c r="K1545" s="31">
        <f ca="1">Raceline!L1545</f>
        <v>36.306995207529191</v>
      </c>
      <c r="L1545" s="31">
        <f ca="1">Raceline!M1545</f>
        <v>75.627600299484314</v>
      </c>
    </row>
    <row r="1546" spans="1:12" x14ac:dyDescent="0.3">
      <c r="A1546" s="18">
        <v>1542</v>
      </c>
      <c r="B1546" s="20">
        <v>36.452134894900126</v>
      </c>
      <c r="C1546" s="20">
        <v>75.991188518356566</v>
      </c>
      <c r="D1546" s="19">
        <v>40.133280810657794</v>
      </c>
      <c r="E1546" s="19">
        <v>72.607527077417089</v>
      </c>
      <c r="F1546" s="20">
        <v>43.814426726415462</v>
      </c>
      <c r="G1546" s="20">
        <v>69.223865636477612</v>
      </c>
      <c r="H1546" s="19">
        <f t="shared" si="84"/>
        <v>701.69451078050258</v>
      </c>
      <c r="I1546" s="20">
        <f t="shared" si="85"/>
        <v>674.48249310931271</v>
      </c>
      <c r="J1546" s="19">
        <f t="shared" si="86"/>
        <v>659.66679108058258</v>
      </c>
      <c r="K1546" s="31">
        <f ca="1">Raceline!L1546</f>
        <v>36.452134894900126</v>
      </c>
      <c r="L1546" s="31">
        <f ca="1">Raceline!M1546</f>
        <v>75.991188518356566</v>
      </c>
    </row>
    <row r="1547" spans="1:12" x14ac:dyDescent="0.3">
      <c r="A1547" s="18">
        <v>1543</v>
      </c>
      <c r="B1547" s="20">
        <v>36.742946349962246</v>
      </c>
      <c r="C1547" s="20">
        <v>76.06390616213092</v>
      </c>
      <c r="D1547" s="19">
        <v>40.424092265719914</v>
      </c>
      <c r="E1547" s="19">
        <v>72.680244721191443</v>
      </c>
      <c r="F1547" s="20">
        <v>44.105238181477581</v>
      </c>
      <c r="G1547" s="20">
        <v>69.296583280251966</v>
      </c>
      <c r="H1547" s="19">
        <f t="shared" si="84"/>
        <v>701.99427595211432</v>
      </c>
      <c r="I1547" s="20">
        <f t="shared" si="85"/>
        <v>674.78225828092445</v>
      </c>
      <c r="J1547" s="19">
        <f t="shared" si="86"/>
        <v>659.96655625219432</v>
      </c>
      <c r="K1547" s="31">
        <f ca="1">Raceline!L1547</f>
        <v>36.742946349962246</v>
      </c>
      <c r="L1547" s="31">
        <f ca="1">Raceline!M1547</f>
        <v>76.06390616213092</v>
      </c>
    </row>
    <row r="1548" spans="1:12" x14ac:dyDescent="0.3">
      <c r="A1548" s="18">
        <v>1544</v>
      </c>
      <c r="B1548" s="20">
        <v>36.888086037333174</v>
      </c>
      <c r="C1548" s="20">
        <v>76.427494381003171</v>
      </c>
      <c r="D1548" s="19">
        <v>40.569231953090842</v>
      </c>
      <c r="E1548" s="19">
        <v>73.043832940063695</v>
      </c>
      <c r="F1548" s="20">
        <v>44.25037786884851</v>
      </c>
      <c r="G1548" s="20">
        <v>69.660171499124218</v>
      </c>
      <c r="H1548" s="19">
        <f t="shared" si="84"/>
        <v>702.38576276128265</v>
      </c>
      <c r="I1548" s="20">
        <f t="shared" si="85"/>
        <v>675.17374509009278</v>
      </c>
      <c r="J1548" s="19">
        <f t="shared" si="86"/>
        <v>660.35804306136265</v>
      </c>
      <c r="K1548" s="31">
        <f ca="1">Raceline!L1548</f>
        <v>36.888086037333174</v>
      </c>
      <c r="L1548" s="31">
        <f ca="1">Raceline!M1548</f>
        <v>76.427494381003171</v>
      </c>
    </row>
    <row r="1549" spans="1:12" x14ac:dyDescent="0.3">
      <c r="A1549" s="18">
        <v>1545</v>
      </c>
      <c r="B1549" s="20">
        <v>37.178897492395301</v>
      </c>
      <c r="C1549" s="20">
        <v>76.500212024777525</v>
      </c>
      <c r="D1549" s="19">
        <v>40.860043408152968</v>
      </c>
      <c r="E1549" s="19">
        <v>73.116550583838048</v>
      </c>
      <c r="F1549" s="20">
        <v>44.541189323910636</v>
      </c>
      <c r="G1549" s="20">
        <v>69.732889142898571</v>
      </c>
      <c r="H1549" s="19">
        <f t="shared" si="84"/>
        <v>702.68552793289439</v>
      </c>
      <c r="I1549" s="20">
        <f t="shared" si="85"/>
        <v>675.47351026170452</v>
      </c>
      <c r="J1549" s="19">
        <f t="shared" si="86"/>
        <v>660.65780823297439</v>
      </c>
      <c r="K1549" s="31">
        <f ca="1">Raceline!L1549</f>
        <v>37.178897492395301</v>
      </c>
      <c r="L1549" s="31">
        <f ca="1">Raceline!M1549</f>
        <v>76.500212024777525</v>
      </c>
    </row>
    <row r="1550" spans="1:12" x14ac:dyDescent="0.3">
      <c r="A1550" s="18">
        <v>1546</v>
      </c>
      <c r="B1550" s="20">
        <v>37.324037179766236</v>
      </c>
      <c r="C1550" s="20">
        <v>76.863800243649791</v>
      </c>
      <c r="D1550" s="19">
        <v>41.005183095523904</v>
      </c>
      <c r="E1550" s="19">
        <v>73.480138802710314</v>
      </c>
      <c r="F1550" s="20">
        <v>44.686329011281572</v>
      </c>
      <c r="G1550" s="20">
        <v>70.096477361770837</v>
      </c>
      <c r="H1550" s="19">
        <f t="shared" si="84"/>
        <v>703.07701474206272</v>
      </c>
      <c r="I1550" s="20">
        <f t="shared" si="85"/>
        <v>675.86499707087285</v>
      </c>
      <c r="J1550" s="19">
        <f t="shared" si="86"/>
        <v>661.04929504214272</v>
      </c>
      <c r="K1550" s="31">
        <f ca="1">Raceline!L1550</f>
        <v>37.324037179766236</v>
      </c>
      <c r="L1550" s="31">
        <f ca="1">Raceline!M1550</f>
        <v>76.863800243649791</v>
      </c>
    </row>
    <row r="1551" spans="1:12" x14ac:dyDescent="0.3">
      <c r="A1551" s="18">
        <v>1547</v>
      </c>
      <c r="B1551" s="20">
        <v>37.829093322518439</v>
      </c>
      <c r="C1551" s="20">
        <v>77.484147337892637</v>
      </c>
      <c r="D1551" s="19">
        <v>41.404716296034238</v>
      </c>
      <c r="E1551" s="19">
        <v>73.989162309131274</v>
      </c>
      <c r="F1551" s="20">
        <v>44.980339269550036</v>
      </c>
      <c r="G1551" s="20">
        <v>70.494177280369911</v>
      </c>
      <c r="H1551" s="19">
        <f t="shared" si="84"/>
        <v>703.87695988059863</v>
      </c>
      <c r="I1551" s="20">
        <f t="shared" si="85"/>
        <v>676.51209189267183</v>
      </c>
      <c r="J1551" s="19">
        <f t="shared" si="86"/>
        <v>661.54387289973522</v>
      </c>
      <c r="K1551" s="31">
        <f ca="1">Raceline!L1551</f>
        <v>37.829093322518439</v>
      </c>
      <c r="L1551" s="31">
        <f ca="1">Raceline!M1551</f>
        <v>77.484147337892637</v>
      </c>
    </row>
    <row r="1552" spans="1:12" x14ac:dyDescent="0.3">
      <c r="A1552" s="18">
        <v>1548</v>
      </c>
      <c r="B1552" s="20">
        <v>38.15129214301966</v>
      </c>
      <c r="C1552" s="20">
        <v>77.745568105236444</v>
      </c>
      <c r="D1552" s="19">
        <v>41.840711778493926</v>
      </c>
      <c r="E1552" s="19">
        <v>74.370929938947071</v>
      </c>
      <c r="F1552" s="20">
        <v>45.530131413968192</v>
      </c>
      <c r="G1552" s="20">
        <v>70.996291772657699</v>
      </c>
      <c r="H1552" s="19">
        <f t="shared" si="84"/>
        <v>704.29187300106003</v>
      </c>
      <c r="I1552" s="20">
        <f t="shared" si="85"/>
        <v>677.09160771117934</v>
      </c>
      <c r="J1552" s="19">
        <f t="shared" si="86"/>
        <v>662.28844684866795</v>
      </c>
      <c r="K1552" s="31">
        <f ca="1">Raceline!L1552</f>
        <v>38.15129214301966</v>
      </c>
      <c r="L1552" s="31">
        <f ca="1">Raceline!M1552</f>
        <v>77.745568105236444</v>
      </c>
    </row>
    <row r="1553" spans="1:12" x14ac:dyDescent="0.3">
      <c r="A1553" s="18">
        <v>1549</v>
      </c>
      <c r="B1553" s="20">
        <v>38.557912184665526</v>
      </c>
      <c r="C1553" s="20">
        <v>78.323152210974683</v>
      </c>
      <c r="D1553" s="19">
        <v>42.09488359149983</v>
      </c>
      <c r="E1553" s="19">
        <v>74.789056390649975</v>
      </c>
      <c r="F1553" s="20">
        <v>45.631854998334134</v>
      </c>
      <c r="G1553" s="20">
        <v>71.254960570325267</v>
      </c>
      <c r="H1553" s="19">
        <f t="shared" si="84"/>
        <v>704.99823215720482</v>
      </c>
      <c r="I1553" s="20">
        <f t="shared" si="85"/>
        <v>677.5809266666065</v>
      </c>
      <c r="J1553" s="19">
        <f t="shared" si="86"/>
        <v>662.56639870511617</v>
      </c>
      <c r="K1553" s="31">
        <f ca="1">Raceline!L1553</f>
        <v>38.557912184665526</v>
      </c>
      <c r="L1553" s="31">
        <f ca="1">Raceline!M1553</f>
        <v>78.323152210974683</v>
      </c>
    </row>
    <row r="1554" spans="1:12" x14ac:dyDescent="0.3">
      <c r="A1554" s="18">
        <v>1550</v>
      </c>
      <c r="B1554" s="20">
        <v>38.66001335925251</v>
      </c>
      <c r="C1554" s="20">
        <v>78.196334869804033</v>
      </c>
      <c r="D1554" s="19">
        <v>42.385695046561949</v>
      </c>
      <c r="E1554" s="19">
        <v>74.861774034424499</v>
      </c>
      <c r="F1554" s="20">
        <v>46.111376733871388</v>
      </c>
      <c r="G1554" s="20">
        <v>71.527213199044965</v>
      </c>
      <c r="H1554" s="19">
        <f t="shared" si="84"/>
        <v>705.16104274615293</v>
      </c>
      <c r="I1554" s="20">
        <f t="shared" si="85"/>
        <v>677.88069183821835</v>
      </c>
      <c r="J1554" s="19">
        <f t="shared" si="86"/>
        <v>663.11781741054563</v>
      </c>
      <c r="K1554" s="31">
        <f ca="1">Raceline!L1554</f>
        <v>38.66001335925251</v>
      </c>
      <c r="L1554" s="31">
        <f ca="1">Raceline!M1554</f>
        <v>78.196334869804033</v>
      </c>
    </row>
    <row r="1555" spans="1:12" x14ac:dyDescent="0.3">
      <c r="A1555" s="18">
        <v>1551</v>
      </c>
      <c r="B1555" s="20">
        <v>38.883227259095783</v>
      </c>
      <c r="C1555" s="20">
        <v>78.645151678029123</v>
      </c>
      <c r="D1555" s="19">
        <v>42.530834733932885</v>
      </c>
      <c r="E1555" s="19">
        <v>75.225362253296581</v>
      </c>
      <c r="F1555" s="20">
        <v>46.178442208769987</v>
      </c>
      <c r="G1555" s="20">
        <v>71.805572828564038</v>
      </c>
      <c r="H1555" s="19">
        <f t="shared" si="84"/>
        <v>705.66230213252754</v>
      </c>
      <c r="I1555" s="20">
        <f t="shared" si="85"/>
        <v>678.27217864738657</v>
      </c>
      <c r="J1555" s="19">
        <f t="shared" si="86"/>
        <v>663.40414215846204</v>
      </c>
      <c r="K1555" s="31">
        <f ca="1">Raceline!L1555</f>
        <v>38.883227259095783</v>
      </c>
      <c r="L1555" s="31">
        <f ca="1">Raceline!M1555</f>
        <v>78.645151678029123</v>
      </c>
    </row>
    <row r="1556" spans="1:12" x14ac:dyDescent="0.3">
      <c r="A1556" s="18">
        <v>1552</v>
      </c>
      <c r="B1556" s="20">
        <v>39.140500273237393</v>
      </c>
      <c r="C1556" s="20">
        <v>78.681741338010653</v>
      </c>
      <c r="D1556" s="19">
        <v>42.821646188995004</v>
      </c>
      <c r="E1556" s="19">
        <v>75.298079897071105</v>
      </c>
      <c r="F1556" s="20">
        <v>46.502792104752615</v>
      </c>
      <c r="G1556" s="20">
        <v>71.914418456131557</v>
      </c>
      <c r="H1556" s="19">
        <f t="shared" si="84"/>
        <v>705.92216403243413</v>
      </c>
      <c r="I1556" s="20">
        <f t="shared" si="85"/>
        <v>678.57194381899842</v>
      </c>
      <c r="J1556" s="19">
        <f t="shared" si="86"/>
        <v>663.7462681961506</v>
      </c>
      <c r="K1556" s="31">
        <f ca="1">Raceline!L1556</f>
        <v>39.140500273237393</v>
      </c>
      <c r="L1556" s="31">
        <f ca="1">Raceline!M1556</f>
        <v>78.681741338010653</v>
      </c>
    </row>
    <row r="1557" spans="1:12" x14ac:dyDescent="0.3">
      <c r="A1557" s="18">
        <v>1553</v>
      </c>
      <c r="B1557" s="20">
        <v>39.285639960608314</v>
      </c>
      <c r="C1557" s="20">
        <v>79.045329556882734</v>
      </c>
      <c r="D1557" s="19">
        <v>42.966785876365932</v>
      </c>
      <c r="E1557" s="19">
        <v>75.661668115943201</v>
      </c>
      <c r="F1557" s="20">
        <v>46.647931792123551</v>
      </c>
      <c r="G1557" s="20">
        <v>72.278006675003667</v>
      </c>
      <c r="H1557" s="19">
        <f t="shared" si="84"/>
        <v>706.31365084160234</v>
      </c>
      <c r="I1557" s="20">
        <f t="shared" si="85"/>
        <v>678.96343062816663</v>
      </c>
      <c r="J1557" s="19">
        <f t="shared" si="86"/>
        <v>664.13775500531881</v>
      </c>
      <c r="K1557" s="31">
        <f ca="1">Raceline!L1557</f>
        <v>39.285639960608314</v>
      </c>
      <c r="L1557" s="31">
        <f ca="1">Raceline!M1557</f>
        <v>79.045329556882734</v>
      </c>
    </row>
    <row r="1558" spans="1:12" x14ac:dyDescent="0.3">
      <c r="A1558" s="18">
        <v>1554</v>
      </c>
      <c r="B1558" s="20">
        <v>39.576451415670448</v>
      </c>
      <c r="C1558" s="20">
        <v>79.118047200657088</v>
      </c>
      <c r="D1558" s="19">
        <v>43.257597331428059</v>
      </c>
      <c r="E1558" s="19">
        <v>75.734385759717554</v>
      </c>
      <c r="F1558" s="20">
        <v>46.93874324718567</v>
      </c>
      <c r="G1558" s="20">
        <v>72.35072431877802</v>
      </c>
      <c r="H1558" s="19">
        <f t="shared" si="84"/>
        <v>706.61341601321408</v>
      </c>
      <c r="I1558" s="20">
        <f t="shared" si="85"/>
        <v>679.26319579977837</v>
      </c>
      <c r="J1558" s="19">
        <f t="shared" si="86"/>
        <v>664.43752017693055</v>
      </c>
      <c r="K1558" s="31">
        <f ca="1">Raceline!L1558</f>
        <v>39.576451415670448</v>
      </c>
      <c r="L1558" s="31">
        <f ca="1">Raceline!M1558</f>
        <v>79.118047200657088</v>
      </c>
    </row>
    <row r="1559" spans="1:12" x14ac:dyDescent="0.3">
      <c r="A1559" s="18">
        <v>1555</v>
      </c>
      <c r="B1559" s="20">
        <v>39.721591103041376</v>
      </c>
      <c r="C1559" s="20">
        <v>79.48163541952934</v>
      </c>
      <c r="D1559" s="19">
        <v>43.402737018798987</v>
      </c>
      <c r="E1559" s="19">
        <v>76.097973978589806</v>
      </c>
      <c r="F1559" s="20">
        <v>47.083882934556598</v>
      </c>
      <c r="G1559" s="20">
        <v>72.714312537650272</v>
      </c>
      <c r="H1559" s="19">
        <f t="shared" si="84"/>
        <v>707.00490282238241</v>
      </c>
      <c r="I1559" s="20">
        <f t="shared" si="85"/>
        <v>679.6546826089467</v>
      </c>
      <c r="J1559" s="19">
        <f t="shared" si="86"/>
        <v>664.82900698609888</v>
      </c>
      <c r="K1559" s="31">
        <f ca="1">Raceline!L1559</f>
        <v>39.721591103041376</v>
      </c>
      <c r="L1559" s="31">
        <f ca="1">Raceline!M1559</f>
        <v>79.48163541952934</v>
      </c>
    </row>
    <row r="1560" spans="1:12" x14ac:dyDescent="0.3">
      <c r="A1560" s="18">
        <v>1556</v>
      </c>
      <c r="B1560" s="20">
        <v>40.012402558103496</v>
      </c>
      <c r="C1560" s="20">
        <v>79.554353063303694</v>
      </c>
      <c r="D1560" s="19">
        <v>43.693548473861114</v>
      </c>
      <c r="E1560" s="19">
        <v>76.17069162236416</v>
      </c>
      <c r="F1560" s="20">
        <v>47.374694389618732</v>
      </c>
      <c r="G1560" s="20">
        <v>72.787030181424626</v>
      </c>
      <c r="H1560" s="19">
        <f t="shared" si="84"/>
        <v>707.30466799399414</v>
      </c>
      <c r="I1560" s="20">
        <f t="shared" si="85"/>
        <v>679.95444778055844</v>
      </c>
      <c r="J1560" s="19">
        <f t="shared" si="86"/>
        <v>665.12877215771061</v>
      </c>
      <c r="K1560" s="31">
        <f ca="1">Raceline!L1560</f>
        <v>40.012402558103496</v>
      </c>
      <c r="L1560" s="31">
        <f ca="1">Raceline!M1560</f>
        <v>79.554353063303694</v>
      </c>
    </row>
    <row r="1561" spans="1:12" x14ac:dyDescent="0.3">
      <c r="A1561" s="18">
        <v>1557</v>
      </c>
      <c r="B1561" s="20">
        <v>40.157542245474431</v>
      </c>
      <c r="C1561" s="20">
        <v>79.917941282175974</v>
      </c>
      <c r="D1561" s="19">
        <v>43.838688161232042</v>
      </c>
      <c r="E1561" s="19">
        <v>76.534279841236426</v>
      </c>
      <c r="F1561" s="20">
        <v>47.519834076989653</v>
      </c>
      <c r="G1561" s="20">
        <v>73.150618400296878</v>
      </c>
      <c r="H1561" s="19">
        <f t="shared" si="84"/>
        <v>707.69615480316259</v>
      </c>
      <c r="I1561" s="20">
        <f t="shared" si="85"/>
        <v>680.34593458972677</v>
      </c>
      <c r="J1561" s="19">
        <f t="shared" si="86"/>
        <v>665.52025896687894</v>
      </c>
      <c r="K1561" s="31">
        <f ca="1">Raceline!L1561</f>
        <v>40.157542245474431</v>
      </c>
      <c r="L1561" s="31">
        <f ca="1">Raceline!M1561</f>
        <v>79.917941282175974</v>
      </c>
    </row>
    <row r="1562" spans="1:12" x14ac:dyDescent="0.3">
      <c r="A1562" s="18">
        <v>1558</v>
      </c>
      <c r="B1562" s="20">
        <v>40.55387664277837</v>
      </c>
      <c r="C1562" s="20">
        <v>80.101982513772128</v>
      </c>
      <c r="D1562" s="19">
        <v>44.129499616294162</v>
      </c>
      <c r="E1562" s="19">
        <v>76.606997485010766</v>
      </c>
      <c r="F1562" s="20">
        <v>47.705122589809953</v>
      </c>
      <c r="G1562" s="20">
        <v>73.112012456249403</v>
      </c>
      <c r="H1562" s="19">
        <f t="shared" si="84"/>
        <v>708.13313550000589</v>
      </c>
      <c r="I1562" s="20">
        <f t="shared" si="85"/>
        <v>680.64569976133851</v>
      </c>
      <c r="J1562" s="19">
        <f t="shared" si="86"/>
        <v>665.70952663949879</v>
      </c>
      <c r="K1562" s="31">
        <f ca="1">Raceline!L1562</f>
        <v>40.55387664277837</v>
      </c>
      <c r="L1562" s="31">
        <f ca="1">Raceline!M1562</f>
        <v>80.101982513772128</v>
      </c>
    </row>
    <row r="1563" spans="1:12" x14ac:dyDescent="0.3">
      <c r="A1563" s="18">
        <v>1559</v>
      </c>
      <c r="B1563" s="20">
        <v>40.563739796750895</v>
      </c>
      <c r="C1563" s="20">
        <v>80.434200755208792</v>
      </c>
      <c r="D1563" s="19">
        <v>44.238221361742227</v>
      </c>
      <c r="E1563" s="19">
        <v>77.043303347657385</v>
      </c>
      <c r="F1563" s="20">
        <v>47.912702926733559</v>
      </c>
      <c r="G1563" s="20">
        <v>73.652405940105979</v>
      </c>
      <c r="H1563" s="19">
        <f t="shared" si="84"/>
        <v>708.46550012169348</v>
      </c>
      <c r="I1563" s="20">
        <f t="shared" si="85"/>
        <v>681.09534764992816</v>
      </c>
      <c r="J1563" s="19">
        <f t="shared" si="86"/>
        <v>666.28841757367547</v>
      </c>
      <c r="K1563" s="31">
        <f ca="1">Raceline!L1563</f>
        <v>40.563739796750895</v>
      </c>
      <c r="L1563" s="31">
        <f ca="1">Raceline!M1563</f>
        <v>80.434200755208792</v>
      </c>
    </row>
    <row r="1564" spans="1:12" x14ac:dyDescent="0.3">
      <c r="A1564" s="18">
        <v>1560</v>
      </c>
      <c r="B1564" s="20">
        <v>41.137201097340949</v>
      </c>
      <c r="C1564" s="20">
        <v>81.013705030628671</v>
      </c>
      <c r="D1564" s="19">
        <v>44.674172504175274</v>
      </c>
      <c r="E1564" s="19">
        <v>77.479609210303991</v>
      </c>
      <c r="F1564" s="20">
        <v>48.2111439110096</v>
      </c>
      <c r="G1564" s="20">
        <v>73.945513389979311</v>
      </c>
      <c r="H1564" s="19">
        <f t="shared" si="84"/>
        <v>709.28078109688204</v>
      </c>
      <c r="I1564" s="20">
        <f t="shared" si="85"/>
        <v>681.71212654415888</v>
      </c>
      <c r="J1564" s="19">
        <f t="shared" si="86"/>
        <v>666.70672248431708</v>
      </c>
      <c r="K1564" s="31">
        <f ca="1">Raceline!L1564</f>
        <v>41.137201097340949</v>
      </c>
      <c r="L1564" s="31">
        <f ca="1">Raceline!M1564</f>
        <v>81.013705030628671</v>
      </c>
    </row>
    <row r="1565" spans="1:12" x14ac:dyDescent="0.3">
      <c r="A1565" s="18">
        <v>1561</v>
      </c>
      <c r="B1565" s="20">
        <v>41.304949522855566</v>
      </c>
      <c r="C1565" s="20">
        <v>81.0648901448141</v>
      </c>
      <c r="D1565" s="19">
        <v>45.001224541053574</v>
      </c>
      <c r="E1565" s="19">
        <v>77.697762141627209</v>
      </c>
      <c r="F1565" s="20">
        <v>48.697499559251582</v>
      </c>
      <c r="G1565" s="20">
        <v>74.330634138440317</v>
      </c>
      <c r="H1565" s="19">
        <f t="shared" si="84"/>
        <v>709.45616481954983</v>
      </c>
      <c r="I1565" s="20">
        <f t="shared" si="85"/>
        <v>682.1052597738294</v>
      </c>
      <c r="J1565" s="19">
        <f t="shared" si="86"/>
        <v>667.32709318597222</v>
      </c>
      <c r="K1565" s="31">
        <f ca="1">Raceline!L1565</f>
        <v>41.304949522855566</v>
      </c>
      <c r="L1565" s="31">
        <f ca="1">Raceline!M1565</f>
        <v>81.0648901448141</v>
      </c>
    </row>
    <row r="1566" spans="1:12" x14ac:dyDescent="0.3">
      <c r="A1566" s="18">
        <v>1562</v>
      </c>
      <c r="B1566" s="20">
        <v>41.609392821590177</v>
      </c>
      <c r="C1566" s="20">
        <v>81.595446180824155</v>
      </c>
      <c r="D1566" s="19">
        <v>45.146364228424503</v>
      </c>
      <c r="E1566" s="19">
        <v>78.061350360499475</v>
      </c>
      <c r="F1566" s="20">
        <v>48.683335635258828</v>
      </c>
      <c r="G1566" s="20">
        <v>74.527254540174795</v>
      </c>
      <c r="H1566" s="19">
        <f t="shared" si="84"/>
        <v>710.06786362573723</v>
      </c>
      <c r="I1566" s="20">
        <f t="shared" si="85"/>
        <v>682.49674658299773</v>
      </c>
      <c r="J1566" s="19">
        <f t="shared" si="86"/>
        <v>667.52422309014992</v>
      </c>
      <c r="K1566" s="31">
        <f ca="1">Raceline!L1566</f>
        <v>41.609392821590177</v>
      </c>
      <c r="L1566" s="31">
        <f ca="1">Raceline!M1566</f>
        <v>81.595446180824155</v>
      </c>
    </row>
    <row r="1567" spans="1:12" x14ac:dyDescent="0.3">
      <c r="A1567" s="18">
        <v>1563</v>
      </c>
      <c r="B1567" s="20">
        <v>41.740900665288621</v>
      </c>
      <c r="C1567" s="20">
        <v>81.50119600746072</v>
      </c>
      <c r="D1567" s="19">
        <v>45.437175683486629</v>
      </c>
      <c r="E1567" s="19">
        <v>78.134068004273828</v>
      </c>
      <c r="F1567" s="20">
        <v>49.133450701684637</v>
      </c>
      <c r="G1567" s="20">
        <v>74.766940001086937</v>
      </c>
      <c r="H1567" s="19">
        <f t="shared" si="84"/>
        <v>710.22965796473977</v>
      </c>
      <c r="I1567" s="20">
        <f t="shared" si="85"/>
        <v>682.79651175460947</v>
      </c>
      <c r="J1567" s="19">
        <f t="shared" si="86"/>
        <v>668.03417670882141</v>
      </c>
      <c r="K1567" s="31">
        <f ca="1">Raceline!L1567</f>
        <v>41.740900665288621</v>
      </c>
      <c r="L1567" s="31">
        <f ca="1">Raceline!M1567</f>
        <v>81.50119600746072</v>
      </c>
    </row>
    <row r="1568" spans="1:12" x14ac:dyDescent="0.3">
      <c r="A1568" s="18">
        <v>1564</v>
      </c>
      <c r="B1568" s="20">
        <v>41.929896903865597</v>
      </c>
      <c r="C1568" s="20">
        <v>81.912306914208941</v>
      </c>
      <c r="D1568" s="19">
        <v>45.582315370857557</v>
      </c>
      <c r="E1568" s="19">
        <v>78.49765622314608</v>
      </c>
      <c r="F1568" s="20">
        <v>49.234733837849518</v>
      </c>
      <c r="G1568" s="20">
        <v>75.08300553208322</v>
      </c>
      <c r="H1568" s="19">
        <f t="shared" si="84"/>
        <v>710.68213089856408</v>
      </c>
      <c r="I1568" s="20">
        <f t="shared" si="85"/>
        <v>683.1879985637778</v>
      </c>
      <c r="J1568" s="19">
        <f t="shared" si="86"/>
        <v>668.36607382172747</v>
      </c>
      <c r="K1568" s="31">
        <f ca="1">Raceline!L1568</f>
        <v>41.929896903865597</v>
      </c>
      <c r="L1568" s="31">
        <f ca="1">Raceline!M1568</f>
        <v>81.912306914208941</v>
      </c>
    </row>
    <row r="1569" spans="1:12" x14ac:dyDescent="0.3">
      <c r="A1569" s="18">
        <v>1565</v>
      </c>
      <c r="B1569" s="20">
        <v>42.155153448728591</v>
      </c>
      <c r="C1569" s="20">
        <v>81.913527163809206</v>
      </c>
      <c r="D1569" s="19">
        <v>45.873126825919677</v>
      </c>
      <c r="E1569" s="19">
        <v>78.570373866920434</v>
      </c>
      <c r="F1569" s="20">
        <v>49.591100203110763</v>
      </c>
      <c r="G1569" s="20">
        <v>75.227220570031662</v>
      </c>
      <c r="H1569" s="19">
        <f t="shared" si="84"/>
        <v>710.90739074854343</v>
      </c>
      <c r="I1569" s="20">
        <f t="shared" si="85"/>
        <v>683.48776373538954</v>
      </c>
      <c r="J1569" s="19">
        <f t="shared" si="86"/>
        <v>668.7505149270479</v>
      </c>
      <c r="K1569" s="31">
        <f ca="1">Raceline!L1569</f>
        <v>42.155153448728591</v>
      </c>
      <c r="L1569" s="31">
        <f ca="1">Raceline!M1569</f>
        <v>81.913527163809206</v>
      </c>
    </row>
    <row r="1570" spans="1:12" x14ac:dyDescent="0.3">
      <c r="A1570" s="18">
        <v>1566</v>
      </c>
      <c r="B1570" s="20">
        <v>42.40788863792136</v>
      </c>
      <c r="C1570" s="20">
        <v>82.393033001088327</v>
      </c>
      <c r="D1570" s="19">
        <v>46.018266513290612</v>
      </c>
      <c r="E1570" s="19">
        <v>78.933962085792686</v>
      </c>
      <c r="F1570" s="20">
        <v>49.628644388659865</v>
      </c>
      <c r="G1570" s="20">
        <v>75.474891170497045</v>
      </c>
      <c r="H1570" s="19">
        <f t="shared" si="84"/>
        <v>711.44942481005717</v>
      </c>
      <c r="I1570" s="20">
        <f t="shared" si="85"/>
        <v>683.87925054455786</v>
      </c>
      <c r="J1570" s="19">
        <f t="shared" si="86"/>
        <v>669.00101501128631</v>
      </c>
      <c r="K1570" s="31">
        <f ca="1">Raceline!L1570</f>
        <v>42.40788863792136</v>
      </c>
      <c r="L1570" s="31">
        <f ca="1">Raceline!M1570</f>
        <v>82.393033001088327</v>
      </c>
    </row>
    <row r="1571" spans="1:12" x14ac:dyDescent="0.3">
      <c r="A1571" s="18">
        <v>1567</v>
      </c>
      <c r="B1571" s="20">
        <v>42.559797427307963</v>
      </c>
      <c r="C1571" s="20">
        <v>82.314684479343413</v>
      </c>
      <c r="D1571" s="19">
        <v>46.309077968352732</v>
      </c>
      <c r="E1571" s="19">
        <v>79.00667972956704</v>
      </c>
      <c r="F1571" s="20">
        <v>50.0583585093975</v>
      </c>
      <c r="G1571" s="20">
        <v>75.698674979790667</v>
      </c>
      <c r="H1571" s="19">
        <f t="shared" si="84"/>
        <v>711.62034810031491</v>
      </c>
      <c r="I1571" s="20">
        <f t="shared" si="85"/>
        <v>684.1790157161696</v>
      </c>
      <c r="J1571" s="19">
        <f t="shared" si="86"/>
        <v>669.48550796155837</v>
      </c>
      <c r="K1571" s="31">
        <f ca="1">Raceline!L1571</f>
        <v>42.559797427307963</v>
      </c>
      <c r="L1571" s="31">
        <f ca="1">Raceline!M1571</f>
        <v>82.314684479343413</v>
      </c>
    </row>
    <row r="1572" spans="1:12" x14ac:dyDescent="0.3">
      <c r="A1572" s="18">
        <v>1568</v>
      </c>
      <c r="B1572" s="20">
        <v>42.843839780354415</v>
      </c>
      <c r="C1572" s="20">
        <v>82.829338863734776</v>
      </c>
      <c r="D1572" s="19">
        <v>46.45421765572366</v>
      </c>
      <c r="E1572" s="19">
        <v>79.370267948439135</v>
      </c>
      <c r="F1572" s="20">
        <v>50.064595531092905</v>
      </c>
      <c r="G1572" s="20">
        <v>75.911197033143495</v>
      </c>
      <c r="H1572" s="19">
        <f t="shared" si="84"/>
        <v>712.20818242535677</v>
      </c>
      <c r="I1572" s="20">
        <f t="shared" si="85"/>
        <v>684.57050252533782</v>
      </c>
      <c r="J1572" s="19">
        <f t="shared" si="86"/>
        <v>669.69812151616134</v>
      </c>
      <c r="K1572" s="31">
        <f ca="1">Raceline!L1572</f>
        <v>42.843839780354415</v>
      </c>
      <c r="L1572" s="31">
        <f ca="1">Raceline!M1572</f>
        <v>82.829338863734776</v>
      </c>
    </row>
    <row r="1573" spans="1:12" x14ac:dyDescent="0.3">
      <c r="A1573" s="18">
        <v>1569</v>
      </c>
      <c r="B1573" s="20">
        <v>42.995748569741018</v>
      </c>
      <c r="C1573" s="20">
        <v>82.750990341990033</v>
      </c>
      <c r="D1573" s="19">
        <v>46.745029110785786</v>
      </c>
      <c r="E1573" s="19">
        <v>79.44298559221366</v>
      </c>
      <c r="F1573" s="20">
        <v>50.494309651830555</v>
      </c>
      <c r="G1573" s="20">
        <v>76.134980842437287</v>
      </c>
      <c r="H1573" s="19">
        <f t="shared" si="84"/>
        <v>712.3791057156144</v>
      </c>
      <c r="I1573" s="20">
        <f t="shared" si="85"/>
        <v>684.87026769694967</v>
      </c>
      <c r="J1573" s="19">
        <f t="shared" si="86"/>
        <v>670.18261446643339</v>
      </c>
      <c r="K1573" s="31">
        <f ca="1">Raceline!L1573</f>
        <v>42.995748569741018</v>
      </c>
      <c r="L1573" s="31">
        <f ca="1">Raceline!M1573</f>
        <v>82.750990341990033</v>
      </c>
    </row>
    <row r="1574" spans="1:12" x14ac:dyDescent="0.3">
      <c r="A1574" s="18">
        <v>1570</v>
      </c>
      <c r="B1574" s="20">
        <v>43.316164448299759</v>
      </c>
      <c r="C1574" s="20">
        <v>83.303214042394032</v>
      </c>
      <c r="D1574" s="19">
        <v>46.890168798156715</v>
      </c>
      <c r="E1574" s="19">
        <v>79.806573811085755</v>
      </c>
      <c r="F1574" s="20">
        <v>50.464173148013671</v>
      </c>
      <c r="G1574" s="20">
        <v>76.309933579777478</v>
      </c>
      <c r="H1574" s="19">
        <f t="shared" si="84"/>
        <v>713.01755489175957</v>
      </c>
      <c r="I1574" s="20">
        <f t="shared" si="85"/>
        <v>685.26175450611788</v>
      </c>
      <c r="J1574" s="19">
        <f t="shared" si="86"/>
        <v>670.36014381376822</v>
      </c>
      <c r="K1574" s="31">
        <f ca="1">Raceline!L1574</f>
        <v>43.316164448299759</v>
      </c>
      <c r="L1574" s="31">
        <f ca="1">Raceline!M1574</f>
        <v>83.303214042394032</v>
      </c>
    </row>
    <row r="1575" spans="1:12" x14ac:dyDescent="0.3">
      <c r="A1575" s="18">
        <v>1571</v>
      </c>
      <c r="B1575" s="20">
        <v>43.530211237305444</v>
      </c>
      <c r="C1575" s="20">
        <v>83.295705597268466</v>
      </c>
      <c r="D1575" s="19">
        <v>47.180980253218841</v>
      </c>
      <c r="E1575" s="19">
        <v>79.879291454860265</v>
      </c>
      <c r="F1575" s="20">
        <v>50.831749269132239</v>
      </c>
      <c r="G1575" s="20">
        <v>76.462877312452065</v>
      </c>
      <c r="H1575" s="19">
        <f t="shared" si="84"/>
        <v>713.23173333285911</v>
      </c>
      <c r="I1575" s="20">
        <f t="shared" si="85"/>
        <v>685.56151967772973</v>
      </c>
      <c r="J1575" s="19">
        <f t="shared" si="86"/>
        <v>670.75826940975651</v>
      </c>
      <c r="K1575" s="31">
        <f ca="1">Raceline!L1575</f>
        <v>43.530211237305444</v>
      </c>
      <c r="L1575" s="31">
        <f ca="1">Raceline!M1575</f>
        <v>83.295705597268466</v>
      </c>
    </row>
    <row r="1576" spans="1:12" x14ac:dyDescent="0.3">
      <c r="A1576" s="18">
        <v>1572</v>
      </c>
      <c r="B1576" s="20">
        <v>43.711443050435925</v>
      </c>
      <c r="C1576" s="20">
        <v>83.697457937397502</v>
      </c>
      <c r="D1576" s="19">
        <v>47.32611994058977</v>
      </c>
      <c r="E1576" s="19">
        <v>80.242879673732361</v>
      </c>
      <c r="F1576" s="20">
        <v>50.940796830743615</v>
      </c>
      <c r="G1576" s="20">
        <v>76.78830141006722</v>
      </c>
      <c r="H1576" s="19">
        <f t="shared" si="84"/>
        <v>713.67247125145673</v>
      </c>
      <c r="I1576" s="20">
        <f t="shared" si="85"/>
        <v>685.95300648689795</v>
      </c>
      <c r="J1576" s="19">
        <f t="shared" si="86"/>
        <v>671.10147811302909</v>
      </c>
      <c r="K1576" s="31">
        <f ca="1">Raceline!L1576</f>
        <v>43.711443050435925</v>
      </c>
      <c r="L1576" s="31">
        <f ca="1">Raceline!M1576</f>
        <v>83.697457937397502</v>
      </c>
    </row>
    <row r="1577" spans="1:12" x14ac:dyDescent="0.3">
      <c r="A1577" s="18">
        <v>1573</v>
      </c>
      <c r="B1577" s="20">
        <v>44.110976250946102</v>
      </c>
      <c r="C1577" s="20">
        <v>84.206481443818632</v>
      </c>
      <c r="D1577" s="19">
        <v>47.72565314109994</v>
      </c>
      <c r="E1577" s="19">
        <v>80.751903180153477</v>
      </c>
      <c r="F1577" s="20">
        <v>51.340330031253778</v>
      </c>
      <c r="G1577" s="20">
        <v>77.297324916488321</v>
      </c>
      <c r="H1577" s="19">
        <f t="shared" si="84"/>
        <v>714.31956607325583</v>
      </c>
      <c r="I1577" s="20">
        <f t="shared" si="85"/>
        <v>686.60010130869705</v>
      </c>
      <c r="J1577" s="19">
        <f t="shared" si="86"/>
        <v>671.74857293482808</v>
      </c>
      <c r="K1577" s="31">
        <f ca="1">Raceline!L1577</f>
        <v>44.110976250946102</v>
      </c>
      <c r="L1577" s="31">
        <f ca="1">Raceline!M1577</f>
        <v>84.206481443818632</v>
      </c>
    </row>
    <row r="1578" spans="1:12" x14ac:dyDescent="0.3">
      <c r="A1578" s="18">
        <v>1574</v>
      </c>
      <c r="B1578" s="20">
        <v>44.546927393379214</v>
      </c>
      <c r="C1578" s="20">
        <v>84.642787306465308</v>
      </c>
      <c r="D1578" s="19">
        <v>48.161604283532995</v>
      </c>
      <c r="E1578" s="19">
        <v>81.188209042800096</v>
      </c>
      <c r="F1578" s="20">
        <v>51.776281173686776</v>
      </c>
      <c r="G1578" s="20">
        <v>77.733630779134884</v>
      </c>
      <c r="H1578" s="19">
        <f t="shared" si="84"/>
        <v>714.93634496748666</v>
      </c>
      <c r="I1578" s="20">
        <f t="shared" si="85"/>
        <v>687.21688020292777</v>
      </c>
      <c r="J1578" s="19">
        <f t="shared" si="86"/>
        <v>672.36535182905868</v>
      </c>
      <c r="K1578" s="31">
        <f ca="1">Raceline!L1578</f>
        <v>44.546927393379214</v>
      </c>
      <c r="L1578" s="31">
        <f ca="1">Raceline!M1578</f>
        <v>84.642787306465308</v>
      </c>
    </row>
    <row r="1579" spans="1:12" x14ac:dyDescent="0.3">
      <c r="A1579" s="18">
        <v>1575</v>
      </c>
      <c r="B1579" s="20">
        <v>44.873979430257457</v>
      </c>
      <c r="C1579" s="20">
        <v>84.860940237788469</v>
      </c>
      <c r="D1579" s="19">
        <v>48.488656320411302</v>
      </c>
      <c r="E1579" s="19">
        <v>81.406361974123328</v>
      </c>
      <c r="F1579" s="20">
        <v>52.103333210565147</v>
      </c>
      <c r="G1579" s="20">
        <v>77.951783710458187</v>
      </c>
      <c r="H1579" s="19">
        <f t="shared" si="84"/>
        <v>715.32947819715707</v>
      </c>
      <c r="I1579" s="20">
        <f t="shared" si="85"/>
        <v>687.61001343259829</v>
      </c>
      <c r="J1579" s="19">
        <f t="shared" si="86"/>
        <v>672.75848505872932</v>
      </c>
      <c r="K1579" s="31">
        <f ca="1">Raceline!L1579</f>
        <v>44.873979430257457</v>
      </c>
      <c r="L1579" s="31">
        <f ca="1">Raceline!M1579</f>
        <v>84.860940237788469</v>
      </c>
    </row>
    <row r="1580" spans="1:12" x14ac:dyDescent="0.3">
      <c r="A1580" s="18">
        <v>1576</v>
      </c>
      <c r="B1580" s="20">
        <v>45.019119117628286</v>
      </c>
      <c r="C1580" s="20">
        <v>85.224528456660622</v>
      </c>
      <c r="D1580" s="19">
        <v>48.633796007782067</v>
      </c>
      <c r="E1580" s="19">
        <v>81.76995019299541</v>
      </c>
      <c r="F1580" s="20">
        <v>52.248472897935848</v>
      </c>
      <c r="G1580" s="20">
        <v>78.315371929330198</v>
      </c>
      <c r="H1580" s="19">
        <f t="shared" si="84"/>
        <v>715.72096500632529</v>
      </c>
      <c r="I1580" s="20">
        <f t="shared" si="85"/>
        <v>688.00150024176639</v>
      </c>
      <c r="J1580" s="19">
        <f t="shared" si="86"/>
        <v>673.14997186789742</v>
      </c>
      <c r="K1580" s="31">
        <f ca="1">Raceline!L1580</f>
        <v>45.019119117628286</v>
      </c>
      <c r="L1580" s="31">
        <f ca="1">Raceline!M1580</f>
        <v>85.224528456660622</v>
      </c>
    </row>
    <row r="1581" spans="1:12" x14ac:dyDescent="0.3">
      <c r="A1581" s="18">
        <v>1577</v>
      </c>
      <c r="B1581" s="20">
        <v>45.309930572690568</v>
      </c>
      <c r="C1581" s="20">
        <v>85.297246100435146</v>
      </c>
      <c r="D1581" s="19">
        <v>48.924607462844357</v>
      </c>
      <c r="E1581" s="19">
        <v>81.842667836769934</v>
      </c>
      <c r="F1581" s="20">
        <v>52.539284352998145</v>
      </c>
      <c r="G1581" s="20">
        <v>78.388089573104722</v>
      </c>
      <c r="H1581" s="19">
        <f t="shared" si="84"/>
        <v>716.02073017793725</v>
      </c>
      <c r="I1581" s="20">
        <f t="shared" si="85"/>
        <v>688.30126541337836</v>
      </c>
      <c r="J1581" s="19">
        <f t="shared" si="86"/>
        <v>673.44973703950939</v>
      </c>
      <c r="K1581" s="31">
        <f ca="1">Raceline!L1581</f>
        <v>45.309930572690568</v>
      </c>
      <c r="L1581" s="31">
        <f ca="1">Raceline!M1581</f>
        <v>85.297246100435146</v>
      </c>
    </row>
    <row r="1582" spans="1:12" x14ac:dyDescent="0.3">
      <c r="A1582" s="18">
        <v>1578</v>
      </c>
      <c r="B1582" s="20">
        <v>45.351773773024078</v>
      </c>
      <c r="C1582" s="20">
        <v>85.549409352530844</v>
      </c>
      <c r="D1582" s="19">
        <v>49.069747150215122</v>
      </c>
      <c r="E1582" s="19">
        <v>82.206256055642015</v>
      </c>
      <c r="F1582" s="20">
        <v>52.787720527406165</v>
      </c>
      <c r="G1582" s="20">
        <v>78.863102758753186</v>
      </c>
      <c r="H1582" s="19">
        <f t="shared" si="84"/>
        <v>716.2763415218202</v>
      </c>
      <c r="I1582" s="20">
        <f t="shared" si="85"/>
        <v>688.69275222254646</v>
      </c>
      <c r="J1582" s="19">
        <f t="shared" si="86"/>
        <v>673.98579492751628</v>
      </c>
      <c r="K1582" s="31">
        <f ca="1">Raceline!L1582</f>
        <v>45.351773773024078</v>
      </c>
      <c r="L1582" s="31">
        <f ca="1">Raceline!M1582</f>
        <v>85.549409352530844</v>
      </c>
    </row>
    <row r="1583" spans="1:12" x14ac:dyDescent="0.3">
      <c r="A1583" s="18">
        <v>1579</v>
      </c>
      <c r="B1583" s="20">
        <v>45.717377472861948</v>
      </c>
      <c r="C1583" s="20">
        <v>85.703478223637816</v>
      </c>
      <c r="D1583" s="19">
        <v>49.360558605277404</v>
      </c>
      <c r="E1583" s="19">
        <v>82.278973699416539</v>
      </c>
      <c r="F1583" s="20">
        <v>53.003739737692861</v>
      </c>
      <c r="G1583" s="20">
        <v>78.854469175195263</v>
      </c>
      <c r="H1583" s="19">
        <f t="shared" si="84"/>
        <v>716.67308234701886</v>
      </c>
      <c r="I1583" s="20">
        <f t="shared" si="85"/>
        <v>688.99251739415843</v>
      </c>
      <c r="J1583" s="19">
        <f t="shared" si="86"/>
        <v>674.201986597055</v>
      </c>
      <c r="K1583" s="31">
        <f ca="1">Raceline!L1583</f>
        <v>45.717377472861948</v>
      </c>
      <c r="L1583" s="31">
        <f ca="1">Raceline!M1583</f>
        <v>85.703478223637816</v>
      </c>
    </row>
    <row r="1584" spans="1:12" x14ac:dyDescent="0.3">
      <c r="A1584" s="18">
        <v>1580</v>
      </c>
      <c r="B1584" s="20">
        <v>45.830192089079254</v>
      </c>
      <c r="C1584" s="20">
        <v>86.032348659003517</v>
      </c>
      <c r="D1584" s="19">
        <v>49.505698292648177</v>
      </c>
      <c r="E1584" s="19">
        <v>82.642561918288635</v>
      </c>
      <c r="F1584" s="20">
        <v>53.181204496217099</v>
      </c>
      <c r="G1584" s="20">
        <v>79.252775177573753</v>
      </c>
      <c r="H1584" s="19">
        <f t="shared" si="84"/>
        <v>717.02076453075836</v>
      </c>
      <c r="I1584" s="20">
        <f t="shared" si="85"/>
        <v>689.38400420332664</v>
      </c>
      <c r="J1584" s="19">
        <f t="shared" si="86"/>
        <v>674.63803867198271</v>
      </c>
      <c r="K1584" s="31">
        <f ca="1">Raceline!L1584</f>
        <v>45.830192089079254</v>
      </c>
      <c r="L1584" s="31">
        <f ca="1">Raceline!M1584</f>
        <v>86.032348659003517</v>
      </c>
    </row>
    <row r="1585" spans="1:12" x14ac:dyDescent="0.3">
      <c r="A1585" s="18">
        <v>1581</v>
      </c>
      <c r="B1585" s="20">
        <v>46.121003544141487</v>
      </c>
      <c r="C1585" s="20">
        <v>86.105066302777985</v>
      </c>
      <c r="D1585" s="19">
        <v>49.796509747710459</v>
      </c>
      <c r="E1585" s="19">
        <v>82.715279562063159</v>
      </c>
      <c r="F1585" s="20">
        <v>53.472015951279431</v>
      </c>
      <c r="G1585" s="20">
        <v>79.325492821348334</v>
      </c>
      <c r="H1585" s="19">
        <f t="shared" si="84"/>
        <v>717.32052970237032</v>
      </c>
      <c r="I1585" s="20">
        <f t="shared" si="85"/>
        <v>689.68376937493861</v>
      </c>
      <c r="J1585" s="19">
        <f t="shared" si="86"/>
        <v>674.93780384359479</v>
      </c>
      <c r="K1585" s="31">
        <f ca="1">Raceline!L1585</f>
        <v>46.121003544141487</v>
      </c>
      <c r="L1585" s="31">
        <f ca="1">Raceline!M1585</f>
        <v>86.105066302777985</v>
      </c>
    </row>
    <row r="1586" spans="1:12" x14ac:dyDescent="0.3">
      <c r="A1586" s="18">
        <v>1582</v>
      </c>
      <c r="B1586" s="20">
        <v>46.266143231512309</v>
      </c>
      <c r="C1586" s="20">
        <v>86.468654521650123</v>
      </c>
      <c r="D1586" s="19">
        <v>49.941649435081231</v>
      </c>
      <c r="E1586" s="19">
        <v>83.078867780935241</v>
      </c>
      <c r="F1586" s="20">
        <v>53.617155638650154</v>
      </c>
      <c r="G1586" s="20">
        <v>79.689081040220358</v>
      </c>
      <c r="H1586" s="19">
        <f t="shared" si="84"/>
        <v>717.71201651153854</v>
      </c>
      <c r="I1586" s="20">
        <f t="shared" si="85"/>
        <v>690.07525618410671</v>
      </c>
      <c r="J1586" s="19">
        <f t="shared" si="86"/>
        <v>675.32929065276289</v>
      </c>
      <c r="K1586" s="31">
        <f ca="1">Raceline!L1586</f>
        <v>46.266143231512309</v>
      </c>
      <c r="L1586" s="31">
        <f ca="1">Raceline!M1586</f>
        <v>86.468654521650123</v>
      </c>
    </row>
    <row r="1587" spans="1:12" x14ac:dyDescent="0.3">
      <c r="A1587" s="18">
        <v>1583</v>
      </c>
      <c r="B1587" s="20">
        <v>46.556954686574542</v>
      </c>
      <c r="C1587" s="20">
        <v>86.54137216542442</v>
      </c>
      <c r="D1587" s="19">
        <v>50.232460890143514</v>
      </c>
      <c r="E1587" s="19">
        <v>83.151585424709594</v>
      </c>
      <c r="F1587" s="20">
        <v>53.907967093712486</v>
      </c>
      <c r="G1587" s="20">
        <v>79.761798683994769</v>
      </c>
      <c r="H1587" s="19">
        <f t="shared" si="84"/>
        <v>718.01178168315039</v>
      </c>
      <c r="I1587" s="20">
        <f t="shared" si="85"/>
        <v>690.37502135571867</v>
      </c>
      <c r="J1587" s="19">
        <f t="shared" si="86"/>
        <v>675.62905582437486</v>
      </c>
      <c r="K1587" s="31">
        <f ca="1">Raceline!L1587</f>
        <v>46.556954686574542</v>
      </c>
      <c r="L1587" s="31">
        <f ca="1">Raceline!M1587</f>
        <v>86.54137216542442</v>
      </c>
    </row>
    <row r="1588" spans="1:12" x14ac:dyDescent="0.3">
      <c r="A1588" s="18">
        <v>1584</v>
      </c>
      <c r="B1588" s="20">
        <v>46.80359622765733</v>
      </c>
      <c r="C1588" s="20">
        <v>87.011813874890137</v>
      </c>
      <c r="D1588" s="19">
        <v>50.377600577514279</v>
      </c>
      <c r="E1588" s="19">
        <v>83.515173643581861</v>
      </c>
      <c r="F1588" s="20">
        <v>53.951604927371228</v>
      </c>
      <c r="G1588" s="20">
        <v>80.018533412273584</v>
      </c>
      <c r="H1588" s="19">
        <f t="shared" si="84"/>
        <v>718.54295722079564</v>
      </c>
      <c r="I1588" s="20">
        <f t="shared" si="85"/>
        <v>690.766508164887</v>
      </c>
      <c r="J1588" s="19">
        <f t="shared" si="86"/>
        <v>675.88947276167119</v>
      </c>
      <c r="K1588" s="31">
        <f ca="1">Raceline!L1588</f>
        <v>46.80359622765733</v>
      </c>
      <c r="L1588" s="31">
        <f ca="1">Raceline!M1588</f>
        <v>87.011813874890137</v>
      </c>
    </row>
    <row r="1589" spans="1:12" x14ac:dyDescent="0.3">
      <c r="A1589" s="18">
        <v>1585</v>
      </c>
      <c r="B1589" s="20">
        <v>47.017643016663172</v>
      </c>
      <c r="C1589" s="20">
        <v>87.004305429764401</v>
      </c>
      <c r="D1589" s="19">
        <v>50.668412032576569</v>
      </c>
      <c r="E1589" s="19">
        <v>83.5878912873562</v>
      </c>
      <c r="F1589" s="20">
        <v>54.319181048489966</v>
      </c>
      <c r="G1589" s="20">
        <v>80.171477144948</v>
      </c>
      <c r="H1589" s="19">
        <f t="shared" si="84"/>
        <v>718.7571356618954</v>
      </c>
      <c r="I1589" s="20">
        <f t="shared" si="85"/>
        <v>691.06627333649897</v>
      </c>
      <c r="J1589" s="19">
        <f t="shared" si="86"/>
        <v>676.28759835765959</v>
      </c>
      <c r="K1589" s="31">
        <f ca="1">Raceline!L1589</f>
        <v>47.017643016663172</v>
      </c>
      <c r="L1589" s="31">
        <f ca="1">Raceline!M1589</f>
        <v>87.004305429764401</v>
      </c>
    </row>
    <row r="1590" spans="1:12" x14ac:dyDescent="0.3">
      <c r="A1590" s="18">
        <v>1586</v>
      </c>
      <c r="B1590" s="20">
        <v>47.198874829793652</v>
      </c>
      <c r="C1590" s="20">
        <v>87.406057769893607</v>
      </c>
      <c r="D1590" s="19">
        <v>50.813551719947498</v>
      </c>
      <c r="E1590" s="19">
        <v>83.951479506228466</v>
      </c>
      <c r="F1590" s="20">
        <v>54.428228610101343</v>
      </c>
      <c r="G1590" s="20">
        <v>80.496901242563325</v>
      </c>
      <c r="H1590" s="19">
        <f t="shared" si="84"/>
        <v>719.19787358049314</v>
      </c>
      <c r="I1590" s="20">
        <f t="shared" si="85"/>
        <v>691.45776014566729</v>
      </c>
      <c r="J1590" s="19">
        <f t="shared" si="86"/>
        <v>676.63080706093228</v>
      </c>
      <c r="K1590" s="31">
        <f ca="1">Raceline!L1590</f>
        <v>47.198874829793652</v>
      </c>
      <c r="L1590" s="31">
        <f ca="1">Raceline!M1590</f>
        <v>87.406057769893607</v>
      </c>
    </row>
    <row r="1591" spans="1:12" x14ac:dyDescent="0.3">
      <c r="A1591" s="18">
        <v>1587</v>
      </c>
      <c r="B1591" s="20">
        <v>47.59840803030383</v>
      </c>
      <c r="C1591" s="20">
        <v>87.915081276314581</v>
      </c>
      <c r="D1591" s="19">
        <v>51.213084920457668</v>
      </c>
      <c r="E1591" s="19">
        <v>84.460503012649426</v>
      </c>
      <c r="F1591" s="20">
        <v>54.827761810611506</v>
      </c>
      <c r="G1591" s="20">
        <v>81.00592474898427</v>
      </c>
      <c r="H1591" s="19">
        <f t="shared" si="84"/>
        <v>719.84496840229212</v>
      </c>
      <c r="I1591" s="20">
        <f t="shared" si="85"/>
        <v>692.10485496746617</v>
      </c>
      <c r="J1591" s="19">
        <f t="shared" si="86"/>
        <v>677.27790188273116</v>
      </c>
      <c r="K1591" s="31">
        <f ca="1">Raceline!L1591</f>
        <v>47.59840803030383</v>
      </c>
      <c r="L1591" s="31">
        <f ca="1">Raceline!M1591</f>
        <v>87.915081276314581</v>
      </c>
    </row>
    <row r="1592" spans="1:12" x14ac:dyDescent="0.3">
      <c r="A1592" s="18">
        <v>1588</v>
      </c>
      <c r="B1592" s="20">
        <v>48.034359172736877</v>
      </c>
      <c r="C1592" s="20">
        <v>88.351387138961201</v>
      </c>
      <c r="D1592" s="19">
        <v>51.649036062890723</v>
      </c>
      <c r="E1592" s="19">
        <v>84.896808875296045</v>
      </c>
      <c r="F1592" s="20">
        <v>55.263712953044568</v>
      </c>
      <c r="G1592" s="20">
        <v>81.44223061163089</v>
      </c>
      <c r="H1592" s="19">
        <f t="shared" si="84"/>
        <v>720.46174729652284</v>
      </c>
      <c r="I1592" s="20">
        <f t="shared" si="85"/>
        <v>692.72163386169689</v>
      </c>
      <c r="J1592" s="19">
        <f t="shared" si="86"/>
        <v>677.89468077696188</v>
      </c>
      <c r="K1592" s="31">
        <f ca="1">Raceline!L1592</f>
        <v>48.034359172736877</v>
      </c>
      <c r="L1592" s="31">
        <f ca="1">Raceline!M1592</f>
        <v>88.351387138961201</v>
      </c>
    </row>
    <row r="1593" spans="1:12" x14ac:dyDescent="0.3">
      <c r="A1593" s="18">
        <v>1589</v>
      </c>
      <c r="B1593" s="20">
        <v>48.361411209615078</v>
      </c>
      <c r="C1593" s="20">
        <v>88.569540070284475</v>
      </c>
      <c r="D1593" s="19">
        <v>51.976088099768866</v>
      </c>
      <c r="E1593" s="19">
        <v>85.114961806619263</v>
      </c>
      <c r="F1593" s="20">
        <v>55.590764989922654</v>
      </c>
      <c r="G1593" s="20">
        <v>81.660383542954051</v>
      </c>
      <c r="H1593" s="19">
        <f t="shared" si="84"/>
        <v>720.85488052619326</v>
      </c>
      <c r="I1593" s="20">
        <f t="shared" si="85"/>
        <v>693.1147670913673</v>
      </c>
      <c r="J1593" s="19">
        <f t="shared" si="86"/>
        <v>678.28781400663217</v>
      </c>
      <c r="K1593" s="31">
        <f ca="1">Raceline!L1593</f>
        <v>48.361411209615078</v>
      </c>
      <c r="L1593" s="31">
        <f ca="1">Raceline!M1593</f>
        <v>88.569540070284475</v>
      </c>
    </row>
    <row r="1594" spans="1:12" x14ac:dyDescent="0.3">
      <c r="A1594" s="18">
        <v>1590</v>
      </c>
      <c r="B1594" s="20">
        <v>48.506550896985949</v>
      </c>
      <c r="C1594" s="20">
        <v>88.933128289156684</v>
      </c>
      <c r="D1594" s="19">
        <v>52.121227787139794</v>
      </c>
      <c r="E1594" s="19">
        <v>85.478550025491529</v>
      </c>
      <c r="F1594" s="20">
        <v>55.73590467729364</v>
      </c>
      <c r="G1594" s="20">
        <v>82.023971761826374</v>
      </c>
      <c r="H1594" s="19">
        <f t="shared" si="84"/>
        <v>721.24636733536158</v>
      </c>
      <c r="I1594" s="20">
        <f t="shared" si="85"/>
        <v>693.50625390053563</v>
      </c>
      <c r="J1594" s="19">
        <f t="shared" si="86"/>
        <v>678.67930081580062</v>
      </c>
      <c r="K1594" s="31">
        <f ca="1">Raceline!L1594</f>
        <v>48.506550896985949</v>
      </c>
      <c r="L1594" s="31">
        <f ca="1">Raceline!M1594</f>
        <v>88.933128289156684</v>
      </c>
    </row>
    <row r="1595" spans="1:12" x14ac:dyDescent="0.3">
      <c r="A1595" s="18">
        <v>1591</v>
      </c>
      <c r="B1595" s="20">
        <v>48.79736235204814</v>
      </c>
      <c r="C1595" s="20">
        <v>89.005845932931081</v>
      </c>
      <c r="D1595" s="19">
        <v>52.412039242201921</v>
      </c>
      <c r="E1595" s="19">
        <v>85.551267669265869</v>
      </c>
      <c r="F1595" s="20">
        <v>56.026716132355702</v>
      </c>
      <c r="G1595" s="20">
        <v>82.096689405600657</v>
      </c>
      <c r="H1595" s="19">
        <f t="shared" si="84"/>
        <v>721.54613250697344</v>
      </c>
      <c r="I1595" s="20">
        <f t="shared" si="85"/>
        <v>693.80601907214736</v>
      </c>
      <c r="J1595" s="19">
        <f t="shared" si="86"/>
        <v>678.97906598741235</v>
      </c>
      <c r="K1595" s="31">
        <f ca="1">Raceline!L1595</f>
        <v>48.79736235204814</v>
      </c>
      <c r="L1595" s="31">
        <f ca="1">Raceline!M1595</f>
        <v>89.005845932931081</v>
      </c>
    </row>
    <row r="1596" spans="1:12" x14ac:dyDescent="0.3">
      <c r="A1596" s="18">
        <v>1592</v>
      </c>
      <c r="B1596" s="20">
        <v>48.839205552381813</v>
      </c>
      <c r="C1596" s="20">
        <v>89.258009185026964</v>
      </c>
      <c r="D1596" s="19">
        <v>52.557178929572849</v>
      </c>
      <c r="E1596" s="19">
        <v>85.914855888138135</v>
      </c>
      <c r="F1596" s="20">
        <v>56.275152306763886</v>
      </c>
      <c r="G1596" s="20">
        <v>82.571702591249306</v>
      </c>
      <c r="H1596" s="19">
        <f t="shared" si="84"/>
        <v>721.80174385085661</v>
      </c>
      <c r="I1596" s="20">
        <f t="shared" si="85"/>
        <v>694.19750588131569</v>
      </c>
      <c r="J1596" s="19">
        <f t="shared" si="86"/>
        <v>679.51512387541948</v>
      </c>
      <c r="K1596" s="31">
        <f ca="1">Raceline!L1596</f>
        <v>48.839205552381813</v>
      </c>
      <c r="L1596" s="31">
        <f ca="1">Raceline!M1596</f>
        <v>89.258009185026964</v>
      </c>
    </row>
    <row r="1597" spans="1:12" x14ac:dyDescent="0.3">
      <c r="A1597" s="18">
        <v>1593</v>
      </c>
      <c r="B1597" s="20">
        <v>49.204809252219569</v>
      </c>
      <c r="C1597" s="20">
        <v>89.412078056133822</v>
      </c>
      <c r="D1597" s="19">
        <v>52.847990384634969</v>
      </c>
      <c r="E1597" s="19">
        <v>85.987573531912474</v>
      </c>
      <c r="F1597" s="20">
        <v>56.491171517050368</v>
      </c>
      <c r="G1597" s="20">
        <v>82.563069007691126</v>
      </c>
      <c r="H1597" s="19">
        <f t="shared" si="84"/>
        <v>722.19848467605516</v>
      </c>
      <c r="I1597" s="20">
        <f t="shared" si="85"/>
        <v>694.49727105292743</v>
      </c>
      <c r="J1597" s="19">
        <f t="shared" si="86"/>
        <v>679.73131554495797</v>
      </c>
      <c r="K1597" s="31">
        <f ca="1">Raceline!L1597</f>
        <v>49.204809252219569</v>
      </c>
      <c r="L1597" s="31">
        <f ca="1">Raceline!M1597</f>
        <v>89.412078056133822</v>
      </c>
    </row>
    <row r="1598" spans="1:12" x14ac:dyDescent="0.3">
      <c r="A1598" s="18">
        <v>1594</v>
      </c>
      <c r="B1598" s="20">
        <v>49.317623868436932</v>
      </c>
      <c r="C1598" s="20">
        <v>89.740948491499566</v>
      </c>
      <c r="D1598" s="19">
        <v>52.993130072005904</v>
      </c>
      <c r="E1598" s="19">
        <v>86.35116175078474</v>
      </c>
      <c r="F1598" s="20">
        <v>56.668636275574876</v>
      </c>
      <c r="G1598" s="20">
        <v>82.961375010069915</v>
      </c>
      <c r="H1598" s="19">
        <f t="shared" si="84"/>
        <v>722.54616685979477</v>
      </c>
      <c r="I1598" s="20">
        <f t="shared" si="85"/>
        <v>694.88875786209576</v>
      </c>
      <c r="J1598" s="19">
        <f t="shared" si="86"/>
        <v>680.16736761988614</v>
      </c>
      <c r="K1598" s="31">
        <f ca="1">Raceline!L1598</f>
        <v>49.317623868436932</v>
      </c>
      <c r="L1598" s="31">
        <f ca="1">Raceline!M1598</f>
        <v>89.740948491499566</v>
      </c>
    </row>
    <row r="1599" spans="1:12" x14ac:dyDescent="0.3">
      <c r="A1599" s="18">
        <v>1595</v>
      </c>
      <c r="B1599" s="20">
        <v>49.608435323499158</v>
      </c>
      <c r="C1599" s="20">
        <v>89.813666135274048</v>
      </c>
      <c r="D1599" s="19">
        <v>53.283941527068023</v>
      </c>
      <c r="E1599" s="19">
        <v>86.423879394559108</v>
      </c>
      <c r="F1599" s="20">
        <v>56.959447730636889</v>
      </c>
      <c r="G1599" s="20">
        <v>83.034092653844169</v>
      </c>
      <c r="H1599" s="19">
        <f t="shared" si="84"/>
        <v>722.84593203140673</v>
      </c>
      <c r="I1599" s="20">
        <f t="shared" si="85"/>
        <v>695.1885230337075</v>
      </c>
      <c r="J1599" s="19">
        <f t="shared" si="86"/>
        <v>680.46713279149776</v>
      </c>
      <c r="K1599" s="31">
        <f ca="1">Raceline!L1599</f>
        <v>49.608435323499158</v>
      </c>
      <c r="L1599" s="31">
        <f ca="1">Raceline!M1599</f>
        <v>89.813666135274048</v>
      </c>
    </row>
    <row r="1600" spans="1:12" x14ac:dyDescent="0.3">
      <c r="A1600" s="18">
        <v>1596</v>
      </c>
      <c r="B1600" s="20">
        <v>49.753575010869987</v>
      </c>
      <c r="C1600" s="20">
        <v>90.177254354146172</v>
      </c>
      <c r="D1600" s="19">
        <v>53.429081214438959</v>
      </c>
      <c r="E1600" s="19">
        <v>86.787467613431346</v>
      </c>
      <c r="F1600" s="20">
        <v>57.104587418007931</v>
      </c>
      <c r="G1600" s="20">
        <v>83.397680872716521</v>
      </c>
      <c r="H1600" s="19">
        <f t="shared" si="84"/>
        <v>723.23741884057495</v>
      </c>
      <c r="I1600" s="20">
        <f t="shared" si="85"/>
        <v>695.58000984287582</v>
      </c>
      <c r="J1600" s="19">
        <f t="shared" si="86"/>
        <v>680.85861960066632</v>
      </c>
      <c r="K1600" s="31">
        <f ca="1">Raceline!L1600</f>
        <v>49.753575010869987</v>
      </c>
      <c r="L1600" s="31">
        <f ca="1">Raceline!M1600</f>
        <v>90.177254354146172</v>
      </c>
    </row>
    <row r="1601" spans="1:12" x14ac:dyDescent="0.3">
      <c r="A1601" s="18">
        <v>1597</v>
      </c>
      <c r="B1601" s="20">
        <v>50.044386465932156</v>
      </c>
      <c r="C1601" s="20">
        <v>90.249971997920582</v>
      </c>
      <c r="D1601" s="19">
        <v>53.719892669501078</v>
      </c>
      <c r="E1601" s="19">
        <v>86.860185257205714</v>
      </c>
      <c r="F1601" s="20">
        <v>57.39539887307</v>
      </c>
      <c r="G1601" s="20">
        <v>83.470398516490846</v>
      </c>
      <c r="H1601" s="19">
        <f t="shared" si="84"/>
        <v>723.5371840121868</v>
      </c>
      <c r="I1601" s="20">
        <f t="shared" si="85"/>
        <v>695.87977501448756</v>
      </c>
      <c r="J1601" s="19">
        <f t="shared" si="86"/>
        <v>681.15838477227805</v>
      </c>
      <c r="K1601" s="31">
        <f ca="1">Raceline!L1601</f>
        <v>50.044386465932156</v>
      </c>
      <c r="L1601" s="31">
        <f ca="1">Raceline!M1601</f>
        <v>90.249971997920582</v>
      </c>
    </row>
    <row r="1602" spans="1:12" x14ac:dyDescent="0.3">
      <c r="A1602" s="18">
        <v>1598</v>
      </c>
      <c r="B1602" s="20">
        <v>50.291028007015001</v>
      </c>
      <c r="C1602" s="20">
        <v>90.720413707386015</v>
      </c>
      <c r="D1602" s="19">
        <v>53.865032356872007</v>
      </c>
      <c r="E1602" s="19">
        <v>87.223773476077795</v>
      </c>
      <c r="F1602" s="20">
        <v>57.439036706729013</v>
      </c>
      <c r="G1602" s="20">
        <v>83.727133244769576</v>
      </c>
      <c r="H1602" s="19">
        <f t="shared" si="84"/>
        <v>724.06835954983183</v>
      </c>
      <c r="I1602" s="20">
        <f t="shared" si="85"/>
        <v>696.27126182365578</v>
      </c>
      <c r="J1602" s="19">
        <f t="shared" si="86"/>
        <v>681.41880170957438</v>
      </c>
      <c r="K1602" s="31">
        <f ca="1">Raceline!L1602</f>
        <v>50.291028007015001</v>
      </c>
      <c r="L1602" s="31">
        <f ca="1">Raceline!M1602</f>
        <v>90.720413707386015</v>
      </c>
    </row>
    <row r="1603" spans="1:12" x14ac:dyDescent="0.3">
      <c r="A1603" s="18">
        <v>1599</v>
      </c>
      <c r="B1603" s="20">
        <v>50.505074796020736</v>
      </c>
      <c r="C1603" s="20">
        <v>90.71290526226052</v>
      </c>
      <c r="D1603" s="19">
        <v>54.155843811934133</v>
      </c>
      <c r="E1603" s="19">
        <v>87.29649111985232</v>
      </c>
      <c r="F1603" s="20">
        <v>57.80661282784753</v>
      </c>
      <c r="G1603" s="20">
        <v>83.880076977444119</v>
      </c>
      <c r="H1603" s="19">
        <f t="shared" si="84"/>
        <v>724.28253799093147</v>
      </c>
      <c r="I1603" s="20">
        <f t="shared" si="85"/>
        <v>696.57102699526763</v>
      </c>
      <c r="J1603" s="19">
        <f t="shared" si="86"/>
        <v>681.81692730556256</v>
      </c>
      <c r="K1603" s="31">
        <f ca="1">Raceline!L1603</f>
        <v>50.505074796020736</v>
      </c>
      <c r="L1603" s="31">
        <f ca="1">Raceline!M1603</f>
        <v>90.71290526226052</v>
      </c>
    </row>
    <row r="1604" spans="1:12" x14ac:dyDescent="0.3">
      <c r="A1604" s="18">
        <v>1600</v>
      </c>
      <c r="B1604" s="20">
        <v>50.686306609151217</v>
      </c>
      <c r="C1604" s="20">
        <v>91.114657602389556</v>
      </c>
      <c r="D1604" s="19">
        <v>54.300983499305062</v>
      </c>
      <c r="E1604" s="19">
        <v>87.660079338724401</v>
      </c>
      <c r="F1604" s="20">
        <v>57.915660389458907</v>
      </c>
      <c r="G1604" s="20">
        <v>84.205501075059246</v>
      </c>
      <c r="H1604" s="19">
        <f t="shared" si="84"/>
        <v>724.72327590952909</v>
      </c>
      <c r="I1604" s="20">
        <f t="shared" si="85"/>
        <v>696.96251380443584</v>
      </c>
      <c r="J1604" s="19">
        <f t="shared" si="86"/>
        <v>682.16013600883502</v>
      </c>
      <c r="K1604" s="31">
        <f ca="1">Raceline!L1604</f>
        <v>50.686306609151217</v>
      </c>
      <c r="L1604" s="31">
        <f ca="1">Raceline!M1604</f>
        <v>91.114657602389556</v>
      </c>
    </row>
    <row r="1605" spans="1:12" x14ac:dyDescent="0.3">
      <c r="A1605" s="18">
        <v>1601</v>
      </c>
      <c r="B1605" s="20">
        <v>51.085839809661621</v>
      </c>
      <c r="C1605" s="20">
        <v>91.623681108810743</v>
      </c>
      <c r="D1605" s="19">
        <v>54.700516699815402</v>
      </c>
      <c r="E1605" s="19">
        <v>88.169102845145531</v>
      </c>
      <c r="F1605" s="20">
        <v>58.315193589969184</v>
      </c>
      <c r="G1605" s="20">
        <v>84.714524581480319</v>
      </c>
      <c r="H1605" s="19">
        <f t="shared" ref="H1605:H1668" si="87">SQRT((B1605-B1604)^2+(C1605-C1604)^2)+H1604</f>
        <v>725.37037073132831</v>
      </c>
      <c r="I1605" s="20">
        <f t="shared" ref="I1605:I1668" si="88">SQRT((D1605-D1604)^2+(E1605-E1604)^2)+I1604</f>
        <v>697.60960862623506</v>
      </c>
      <c r="J1605" s="19">
        <f t="shared" ref="J1605:J1668" si="89">SQRT((F1605-F1604)^2+(G1605-G1604)^2)+J1604</f>
        <v>682.80723083063413</v>
      </c>
      <c r="K1605" s="31">
        <f ca="1">Raceline!L1605</f>
        <v>51.085839809661621</v>
      </c>
      <c r="L1605" s="31">
        <f ca="1">Raceline!M1605</f>
        <v>91.623681108810743</v>
      </c>
    </row>
    <row r="1606" spans="1:12" x14ac:dyDescent="0.3">
      <c r="A1606" s="18">
        <v>1602</v>
      </c>
      <c r="B1606" s="20">
        <v>51.521790952094605</v>
      </c>
      <c r="C1606" s="20">
        <v>92.059986971457292</v>
      </c>
      <c r="D1606" s="19">
        <v>55.13646784224845</v>
      </c>
      <c r="E1606" s="19">
        <v>88.605408707792137</v>
      </c>
      <c r="F1606" s="20">
        <v>58.751144732402295</v>
      </c>
      <c r="G1606" s="20">
        <v>85.150830444126981</v>
      </c>
      <c r="H1606" s="19">
        <f t="shared" si="87"/>
        <v>725.98714962555891</v>
      </c>
      <c r="I1606" s="20">
        <f t="shared" si="88"/>
        <v>698.22638752046578</v>
      </c>
      <c r="J1606" s="19">
        <f t="shared" si="89"/>
        <v>683.42400972486496</v>
      </c>
      <c r="K1606" s="31">
        <f ca="1">Raceline!L1606</f>
        <v>51.521790952094605</v>
      </c>
      <c r="L1606" s="31">
        <f ca="1">Raceline!M1606</f>
        <v>92.059986971457292</v>
      </c>
    </row>
    <row r="1607" spans="1:12" x14ac:dyDescent="0.3">
      <c r="A1607" s="18">
        <v>1603</v>
      </c>
      <c r="B1607" s="20">
        <v>51.848842988972812</v>
      </c>
      <c r="C1607" s="20">
        <v>92.27813990278058</v>
      </c>
      <c r="D1607" s="19">
        <v>55.463519879126594</v>
      </c>
      <c r="E1607" s="19">
        <v>88.823561639115368</v>
      </c>
      <c r="F1607" s="20">
        <v>59.078196769280375</v>
      </c>
      <c r="G1607" s="20">
        <v>85.368983375450156</v>
      </c>
      <c r="H1607" s="19">
        <f t="shared" si="87"/>
        <v>726.38028285522932</v>
      </c>
      <c r="I1607" s="20">
        <f t="shared" si="88"/>
        <v>698.61952075013619</v>
      </c>
      <c r="J1607" s="19">
        <f t="shared" si="89"/>
        <v>683.81714295453526</v>
      </c>
      <c r="K1607" s="31">
        <f ca="1">Raceline!L1607</f>
        <v>51.848842988972812</v>
      </c>
      <c r="L1607" s="31">
        <f ca="1">Raceline!M1607</f>
        <v>92.27813990278058</v>
      </c>
    </row>
    <row r="1608" spans="1:12" x14ac:dyDescent="0.3">
      <c r="A1608" s="18">
        <v>1604</v>
      </c>
      <c r="B1608" s="20">
        <v>51.993982676343734</v>
      </c>
      <c r="C1608" s="20">
        <v>92.641728121652662</v>
      </c>
      <c r="D1608" s="19">
        <v>55.608659566497522</v>
      </c>
      <c r="E1608" s="19">
        <v>89.18714985798745</v>
      </c>
      <c r="F1608" s="20">
        <v>59.22333645665131</v>
      </c>
      <c r="G1608" s="20">
        <v>85.732571594322238</v>
      </c>
      <c r="H1608" s="19">
        <f t="shared" si="87"/>
        <v>726.77176966439754</v>
      </c>
      <c r="I1608" s="20">
        <f t="shared" si="88"/>
        <v>699.0110075593044</v>
      </c>
      <c r="J1608" s="19">
        <f t="shared" si="89"/>
        <v>684.20862976370347</v>
      </c>
      <c r="K1608" s="31">
        <f ca="1">Raceline!L1608</f>
        <v>51.993982676343734</v>
      </c>
      <c r="L1608" s="31">
        <f ca="1">Raceline!M1608</f>
        <v>92.641728121652662</v>
      </c>
    </row>
    <row r="1609" spans="1:12" x14ac:dyDescent="0.3">
      <c r="A1609" s="18">
        <v>1605</v>
      </c>
      <c r="B1609" s="20">
        <v>52.284794131405867</v>
      </c>
      <c r="C1609" s="20">
        <v>92.714445765427186</v>
      </c>
      <c r="D1609" s="19">
        <v>55.899471021559648</v>
      </c>
      <c r="E1609" s="19">
        <v>89.259867501761974</v>
      </c>
      <c r="F1609" s="20">
        <v>59.51414791171343</v>
      </c>
      <c r="G1609" s="20">
        <v>85.805289238096762</v>
      </c>
      <c r="H1609" s="19">
        <f t="shared" si="87"/>
        <v>727.07153483600939</v>
      </c>
      <c r="I1609" s="20">
        <f t="shared" si="88"/>
        <v>699.31077273091626</v>
      </c>
      <c r="J1609" s="19">
        <f t="shared" si="89"/>
        <v>684.50839493531532</v>
      </c>
      <c r="K1609" s="31">
        <f ca="1">Raceline!L1609</f>
        <v>52.284794131405867</v>
      </c>
      <c r="L1609" s="31">
        <f ca="1">Raceline!M1609</f>
        <v>92.714445765427186</v>
      </c>
    </row>
    <row r="1610" spans="1:12" x14ac:dyDescent="0.3">
      <c r="A1610" s="18">
        <v>1606</v>
      </c>
      <c r="B1610" s="20">
        <v>52.326637331739597</v>
      </c>
      <c r="C1610" s="20">
        <v>92.966609017522984</v>
      </c>
      <c r="D1610" s="19">
        <v>56.044610708930577</v>
      </c>
      <c r="E1610" s="19">
        <v>89.623455720634084</v>
      </c>
      <c r="F1610" s="20">
        <v>59.762584086121556</v>
      </c>
      <c r="G1610" s="20">
        <v>86.280302423745184</v>
      </c>
      <c r="H1610" s="19">
        <f t="shared" si="87"/>
        <v>727.32714617989245</v>
      </c>
      <c r="I1610" s="20">
        <f t="shared" si="88"/>
        <v>699.70225954008447</v>
      </c>
      <c r="J1610" s="19">
        <f t="shared" si="89"/>
        <v>685.04445282332222</v>
      </c>
      <c r="K1610" s="31">
        <f ca="1">Raceline!L1610</f>
        <v>52.326637331739597</v>
      </c>
      <c r="L1610" s="31">
        <f ca="1">Raceline!M1610</f>
        <v>92.966609017522984</v>
      </c>
    </row>
    <row r="1611" spans="1:12" x14ac:dyDescent="0.3">
      <c r="A1611" s="18">
        <v>1607</v>
      </c>
      <c r="B1611" s="20">
        <v>52.692241031577353</v>
      </c>
      <c r="C1611" s="20">
        <v>93.120677888629984</v>
      </c>
      <c r="D1611" s="19">
        <v>56.335422163992703</v>
      </c>
      <c r="E1611" s="19">
        <v>89.696173364408594</v>
      </c>
      <c r="F1611" s="20">
        <v>59.978603296408053</v>
      </c>
      <c r="G1611" s="20">
        <v>86.271668840187203</v>
      </c>
      <c r="H1611" s="19">
        <f t="shared" si="87"/>
        <v>727.723887005091</v>
      </c>
      <c r="I1611" s="20">
        <f t="shared" si="88"/>
        <v>700.00202471169632</v>
      </c>
      <c r="J1611" s="19">
        <f t="shared" si="89"/>
        <v>685.26064449286071</v>
      </c>
      <c r="K1611" s="31">
        <f ca="1">Raceline!L1611</f>
        <v>52.692241031577353</v>
      </c>
      <c r="L1611" s="31">
        <f ca="1">Raceline!M1611</f>
        <v>93.120677888629984</v>
      </c>
    </row>
    <row r="1612" spans="1:12" x14ac:dyDescent="0.3">
      <c r="A1612" s="18">
        <v>1608</v>
      </c>
      <c r="B1612" s="20">
        <v>52.805055647794767</v>
      </c>
      <c r="C1612" s="20">
        <v>93.449548323995629</v>
      </c>
      <c r="D1612" s="19">
        <v>56.480561851363632</v>
      </c>
      <c r="E1612" s="19">
        <v>90.059761583280689</v>
      </c>
      <c r="F1612" s="20">
        <v>60.156068054932497</v>
      </c>
      <c r="G1612" s="20">
        <v>86.66997484256575</v>
      </c>
      <c r="H1612" s="19">
        <f t="shared" si="87"/>
        <v>728.07156918883049</v>
      </c>
      <c r="I1612" s="20">
        <f t="shared" si="88"/>
        <v>700.39351152086454</v>
      </c>
      <c r="J1612" s="19">
        <f t="shared" si="89"/>
        <v>685.69669656778865</v>
      </c>
      <c r="K1612" s="31">
        <f ca="1">Raceline!L1612</f>
        <v>52.805055647794767</v>
      </c>
      <c r="L1612" s="31">
        <f ca="1">Raceline!M1612</f>
        <v>93.449548323995629</v>
      </c>
    </row>
    <row r="1613" spans="1:12" x14ac:dyDescent="0.3">
      <c r="A1613" s="18">
        <v>1609</v>
      </c>
      <c r="B1613" s="20">
        <v>53.095867102856836</v>
      </c>
      <c r="C1613" s="20">
        <v>93.522265967770082</v>
      </c>
      <c r="D1613" s="19">
        <v>56.771373306425751</v>
      </c>
      <c r="E1613" s="19">
        <v>90.1324792270552</v>
      </c>
      <c r="F1613" s="20">
        <v>60.446879509994666</v>
      </c>
      <c r="G1613" s="20">
        <v>86.742692486340317</v>
      </c>
      <c r="H1613" s="19">
        <f t="shared" si="87"/>
        <v>728.37133436044223</v>
      </c>
      <c r="I1613" s="20">
        <f t="shared" si="88"/>
        <v>700.69327669247639</v>
      </c>
      <c r="J1613" s="19">
        <f t="shared" si="89"/>
        <v>685.9964617394005</v>
      </c>
      <c r="K1613" s="31">
        <f ca="1">Raceline!L1613</f>
        <v>53.095867102856836</v>
      </c>
      <c r="L1613" s="31">
        <f ca="1">Raceline!M1613</f>
        <v>93.522265967770082</v>
      </c>
    </row>
    <row r="1614" spans="1:12" x14ac:dyDescent="0.3">
      <c r="A1614" s="18">
        <v>1610</v>
      </c>
      <c r="B1614" s="20">
        <v>53.241006790227821</v>
      </c>
      <c r="C1614" s="20">
        <v>93.885854186642234</v>
      </c>
      <c r="D1614" s="19">
        <v>56.916512993796687</v>
      </c>
      <c r="E1614" s="19">
        <v>90.496067445927295</v>
      </c>
      <c r="F1614" s="20">
        <v>60.592019197365552</v>
      </c>
      <c r="G1614" s="20">
        <v>87.106280705212356</v>
      </c>
      <c r="H1614" s="19">
        <f t="shared" si="87"/>
        <v>728.76282116961056</v>
      </c>
      <c r="I1614" s="20">
        <f t="shared" si="88"/>
        <v>701.0847635016446</v>
      </c>
      <c r="J1614" s="19">
        <f t="shared" si="89"/>
        <v>686.3879485485686</v>
      </c>
      <c r="K1614" s="31">
        <f ca="1">Raceline!L1614</f>
        <v>53.241006790227821</v>
      </c>
      <c r="L1614" s="31">
        <f ca="1">Raceline!M1614</f>
        <v>93.885854186642234</v>
      </c>
    </row>
    <row r="1615" spans="1:12" x14ac:dyDescent="0.3">
      <c r="A1615" s="18">
        <v>1611</v>
      </c>
      <c r="B1615" s="20">
        <v>53.531818245289884</v>
      </c>
      <c r="C1615" s="20">
        <v>93.958571830416687</v>
      </c>
      <c r="D1615" s="19">
        <v>57.207324448858806</v>
      </c>
      <c r="E1615" s="19">
        <v>90.568785089701805</v>
      </c>
      <c r="F1615" s="20">
        <v>60.882830652427728</v>
      </c>
      <c r="G1615" s="20">
        <v>87.178998348986923</v>
      </c>
      <c r="H1615" s="19">
        <f t="shared" si="87"/>
        <v>729.0625863412223</v>
      </c>
      <c r="I1615" s="20">
        <f t="shared" si="88"/>
        <v>701.38452867325645</v>
      </c>
      <c r="J1615" s="19">
        <f t="shared" si="89"/>
        <v>686.68771372018045</v>
      </c>
      <c r="K1615" s="31">
        <f ca="1">Raceline!L1615</f>
        <v>53.531818245289884</v>
      </c>
      <c r="L1615" s="31">
        <f ca="1">Raceline!M1615</f>
        <v>93.958571830416687</v>
      </c>
    </row>
    <row r="1616" spans="1:12" x14ac:dyDescent="0.3">
      <c r="A1616" s="18">
        <v>1612</v>
      </c>
      <c r="B1616" s="20">
        <v>53.778459786372778</v>
      </c>
      <c r="C1616" s="20">
        <v>94.429013539882177</v>
      </c>
      <c r="D1616" s="19">
        <v>57.352464136229734</v>
      </c>
      <c r="E1616" s="19">
        <v>90.932373308573901</v>
      </c>
      <c r="F1616" s="20">
        <v>60.926468486086691</v>
      </c>
      <c r="G1616" s="20">
        <v>87.435733077265624</v>
      </c>
      <c r="H1616" s="19">
        <f t="shared" si="87"/>
        <v>729.59376187886744</v>
      </c>
      <c r="I1616" s="20">
        <f t="shared" si="88"/>
        <v>701.77601548242467</v>
      </c>
      <c r="J1616" s="19">
        <f t="shared" si="89"/>
        <v>686.94813065747678</v>
      </c>
      <c r="K1616" s="31">
        <f ca="1">Raceline!L1616</f>
        <v>53.778459786372778</v>
      </c>
      <c r="L1616" s="31">
        <f ca="1">Raceline!M1616</f>
        <v>94.429013539882177</v>
      </c>
    </row>
    <row r="1617" spans="1:12" x14ac:dyDescent="0.3">
      <c r="A1617" s="18">
        <v>1613</v>
      </c>
      <c r="B1617" s="20">
        <v>53.992506575378464</v>
      </c>
      <c r="C1617" s="20">
        <v>94.421505094756469</v>
      </c>
      <c r="D1617" s="19">
        <v>57.643275591291861</v>
      </c>
      <c r="E1617" s="19">
        <v>91.005090952348269</v>
      </c>
      <c r="F1617" s="20">
        <v>61.294044607205258</v>
      </c>
      <c r="G1617" s="20">
        <v>87.588676809940068</v>
      </c>
      <c r="H1617" s="19">
        <f t="shared" si="87"/>
        <v>729.80794031996697</v>
      </c>
      <c r="I1617" s="20">
        <f t="shared" si="88"/>
        <v>702.07578065403641</v>
      </c>
      <c r="J1617" s="19">
        <f t="shared" si="89"/>
        <v>687.34625625346496</v>
      </c>
      <c r="K1617" s="31">
        <f ca="1">Raceline!L1617</f>
        <v>53.992506575378464</v>
      </c>
      <c r="L1617" s="31">
        <f ca="1">Raceline!M1617</f>
        <v>94.421505094756469</v>
      </c>
    </row>
    <row r="1618" spans="1:12" x14ac:dyDescent="0.3">
      <c r="A1618" s="18">
        <v>1614</v>
      </c>
      <c r="B1618" s="20">
        <v>54.173738388509001</v>
      </c>
      <c r="C1618" s="20">
        <v>94.823257434885718</v>
      </c>
      <c r="D1618" s="19">
        <v>57.788415278662789</v>
      </c>
      <c r="E1618" s="19">
        <v>91.368679171220506</v>
      </c>
      <c r="F1618" s="20">
        <v>61.403092168816578</v>
      </c>
      <c r="G1618" s="20">
        <v>87.914100907555294</v>
      </c>
      <c r="H1618" s="19">
        <f t="shared" si="87"/>
        <v>730.24867823856471</v>
      </c>
      <c r="I1618" s="20">
        <f t="shared" si="88"/>
        <v>702.46726746320473</v>
      </c>
      <c r="J1618" s="19">
        <f t="shared" si="89"/>
        <v>687.68946495673754</v>
      </c>
      <c r="K1618" s="31">
        <f ca="1">Raceline!L1618</f>
        <v>54.173738388509001</v>
      </c>
      <c r="L1618" s="31">
        <f ca="1">Raceline!M1618</f>
        <v>94.823257434885718</v>
      </c>
    </row>
    <row r="1619" spans="1:12" x14ac:dyDescent="0.3">
      <c r="A1619" s="18">
        <v>1615</v>
      </c>
      <c r="B1619" s="20">
        <v>54.573271589019342</v>
      </c>
      <c r="C1619" s="20">
        <v>95.332280941306692</v>
      </c>
      <c r="D1619" s="19">
        <v>58.18794847917313</v>
      </c>
      <c r="E1619" s="19">
        <v>91.87770267764148</v>
      </c>
      <c r="F1619" s="20">
        <v>61.802625369326918</v>
      </c>
      <c r="G1619" s="20">
        <v>88.423124413976268</v>
      </c>
      <c r="H1619" s="19">
        <f t="shared" si="87"/>
        <v>730.89577306036381</v>
      </c>
      <c r="I1619" s="20">
        <f t="shared" si="88"/>
        <v>703.11436228500384</v>
      </c>
      <c r="J1619" s="19">
        <f t="shared" si="89"/>
        <v>688.33655977853664</v>
      </c>
      <c r="K1619" s="31">
        <f ca="1">Raceline!L1619</f>
        <v>54.573271589019342</v>
      </c>
      <c r="L1619" s="31">
        <f ca="1">Raceline!M1619</f>
        <v>95.332280941306692</v>
      </c>
    </row>
    <row r="1620" spans="1:12" x14ac:dyDescent="0.3">
      <c r="A1620" s="18">
        <v>1616</v>
      </c>
      <c r="B1620" s="20">
        <v>55.00922273145239</v>
      </c>
      <c r="C1620" s="20">
        <v>95.768586803953298</v>
      </c>
      <c r="D1620" s="19">
        <v>58.623899621606178</v>
      </c>
      <c r="E1620" s="19">
        <v>92.314008540288086</v>
      </c>
      <c r="F1620" s="20">
        <v>62.238576511759966</v>
      </c>
      <c r="G1620" s="20">
        <v>88.859430276622874</v>
      </c>
      <c r="H1620" s="19">
        <f t="shared" si="87"/>
        <v>731.51255195459453</v>
      </c>
      <c r="I1620" s="20">
        <f t="shared" si="88"/>
        <v>703.73114117923456</v>
      </c>
      <c r="J1620" s="19">
        <f t="shared" si="89"/>
        <v>688.95333867276736</v>
      </c>
      <c r="K1620" s="31">
        <f ca="1">Raceline!L1620</f>
        <v>55.00922273145239</v>
      </c>
      <c r="L1620" s="31">
        <f ca="1">Raceline!M1620</f>
        <v>95.768586803953298</v>
      </c>
    </row>
    <row r="1621" spans="1:12" x14ac:dyDescent="0.3">
      <c r="A1621" s="18">
        <v>1617</v>
      </c>
      <c r="B1621" s="20">
        <v>55.33627476833054</v>
      </c>
      <c r="C1621" s="20">
        <v>95.986739735276515</v>
      </c>
      <c r="D1621" s="19">
        <v>58.950951658484321</v>
      </c>
      <c r="E1621" s="19">
        <v>92.532161471611303</v>
      </c>
      <c r="F1621" s="20">
        <v>62.565628548638102</v>
      </c>
      <c r="G1621" s="20">
        <v>89.077583207946091</v>
      </c>
      <c r="H1621" s="19">
        <f t="shared" si="87"/>
        <v>731.90568518426494</v>
      </c>
      <c r="I1621" s="20">
        <f t="shared" si="88"/>
        <v>704.12427440890497</v>
      </c>
      <c r="J1621" s="19">
        <f t="shared" si="89"/>
        <v>689.34647190243777</v>
      </c>
      <c r="K1621" s="31">
        <f ca="1">Raceline!L1621</f>
        <v>55.33627476833054</v>
      </c>
      <c r="L1621" s="31">
        <f ca="1">Raceline!M1621</f>
        <v>95.986739735276515</v>
      </c>
    </row>
    <row r="1622" spans="1:12" x14ac:dyDescent="0.3">
      <c r="A1622" s="18">
        <v>1618</v>
      </c>
      <c r="B1622" s="20">
        <v>55.37811796866422</v>
      </c>
      <c r="C1622" s="20">
        <v>96.238902987372398</v>
      </c>
      <c r="D1622" s="19">
        <v>59.096091345855257</v>
      </c>
      <c r="E1622" s="19">
        <v>92.895749690483569</v>
      </c>
      <c r="F1622" s="20">
        <v>62.814064723046293</v>
      </c>
      <c r="G1622" s="20">
        <v>89.55259639359474</v>
      </c>
      <c r="H1622" s="19">
        <f t="shared" si="87"/>
        <v>732.16129652814811</v>
      </c>
      <c r="I1622" s="20">
        <f t="shared" si="88"/>
        <v>704.51576121807329</v>
      </c>
      <c r="J1622" s="19">
        <f t="shared" si="89"/>
        <v>689.88252979044489</v>
      </c>
      <c r="K1622" s="31">
        <f ca="1">Raceline!L1622</f>
        <v>55.37811796866422</v>
      </c>
      <c r="L1622" s="31">
        <f ca="1">Raceline!M1622</f>
        <v>96.238902987372398</v>
      </c>
    </row>
    <row r="1623" spans="1:12" x14ac:dyDescent="0.3">
      <c r="A1623" s="18">
        <v>1619</v>
      </c>
      <c r="B1623" s="20">
        <v>55.743721668501927</v>
      </c>
      <c r="C1623" s="20">
        <v>96.392971858479214</v>
      </c>
      <c r="D1623" s="19">
        <v>59.386902800917376</v>
      </c>
      <c r="E1623" s="19">
        <v>92.968467334257923</v>
      </c>
      <c r="F1623" s="20">
        <v>63.030083933332826</v>
      </c>
      <c r="G1623" s="20">
        <v>89.543962810036632</v>
      </c>
      <c r="H1623" s="19">
        <f t="shared" si="87"/>
        <v>732.55803735334655</v>
      </c>
      <c r="I1623" s="20">
        <f t="shared" si="88"/>
        <v>704.81552638968503</v>
      </c>
      <c r="J1623" s="19">
        <f t="shared" si="89"/>
        <v>690.09872145998349</v>
      </c>
      <c r="K1623" s="31">
        <f ca="1">Raceline!L1623</f>
        <v>55.743721668501927</v>
      </c>
      <c r="L1623" s="31">
        <f ca="1">Raceline!M1623</f>
        <v>96.392971858479214</v>
      </c>
    </row>
    <row r="1624" spans="1:12" x14ac:dyDescent="0.3">
      <c r="A1624" s="18">
        <v>1620</v>
      </c>
      <c r="B1624" s="20">
        <v>55.856536284719439</v>
      </c>
      <c r="C1624" s="20">
        <v>96.721842293845114</v>
      </c>
      <c r="D1624" s="19">
        <v>59.532042488288305</v>
      </c>
      <c r="E1624" s="19">
        <v>93.332055553130175</v>
      </c>
      <c r="F1624" s="20">
        <v>63.20754869185717</v>
      </c>
      <c r="G1624" s="20">
        <v>89.942268812415236</v>
      </c>
      <c r="H1624" s="19">
        <f t="shared" si="87"/>
        <v>732.90571953708638</v>
      </c>
      <c r="I1624" s="20">
        <f t="shared" si="88"/>
        <v>705.20701319885336</v>
      </c>
      <c r="J1624" s="19">
        <f t="shared" si="89"/>
        <v>690.53477353491144</v>
      </c>
      <c r="K1624" s="31">
        <f ca="1">Raceline!L1624</f>
        <v>55.856536284719439</v>
      </c>
      <c r="L1624" s="31">
        <f ca="1">Raceline!M1624</f>
        <v>96.721842293845114</v>
      </c>
    </row>
    <row r="1625" spans="1:12" x14ac:dyDescent="0.3">
      <c r="A1625" s="18">
        <v>1621</v>
      </c>
      <c r="B1625" s="20">
        <v>56.147347739781559</v>
      </c>
      <c r="C1625" s="20">
        <v>96.794559937619468</v>
      </c>
      <c r="D1625" s="19">
        <v>59.822853943350431</v>
      </c>
      <c r="E1625" s="19">
        <v>93.404773196904543</v>
      </c>
      <c r="F1625" s="20">
        <v>63.498360146919303</v>
      </c>
      <c r="G1625" s="20">
        <v>90.014986456189618</v>
      </c>
      <c r="H1625" s="19">
        <f t="shared" si="87"/>
        <v>733.20548470869812</v>
      </c>
      <c r="I1625" s="20">
        <f t="shared" si="88"/>
        <v>705.5067783704651</v>
      </c>
      <c r="J1625" s="19">
        <f t="shared" si="89"/>
        <v>690.83453870652329</v>
      </c>
      <c r="K1625" s="31">
        <f ca="1">Raceline!L1625</f>
        <v>56.147347739781559</v>
      </c>
      <c r="L1625" s="31">
        <f ca="1">Raceline!M1625</f>
        <v>96.794559937619468</v>
      </c>
    </row>
    <row r="1626" spans="1:12" x14ac:dyDescent="0.3">
      <c r="A1626" s="18">
        <v>1622</v>
      </c>
      <c r="B1626" s="20">
        <v>56.292487427152494</v>
      </c>
      <c r="C1626" s="20">
        <v>97.15814815649172</v>
      </c>
      <c r="D1626" s="19">
        <v>59.967993630721359</v>
      </c>
      <c r="E1626" s="19">
        <v>93.768361415776781</v>
      </c>
      <c r="F1626" s="20">
        <v>63.643499834290225</v>
      </c>
      <c r="G1626" s="20">
        <v>90.378574675061842</v>
      </c>
      <c r="H1626" s="19">
        <f t="shared" si="87"/>
        <v>733.59697151786645</v>
      </c>
      <c r="I1626" s="20">
        <f t="shared" si="88"/>
        <v>705.89826517963343</v>
      </c>
      <c r="J1626" s="19">
        <f t="shared" si="89"/>
        <v>691.22602551569162</v>
      </c>
      <c r="K1626" s="31">
        <f ca="1">Raceline!L1626</f>
        <v>56.292487427152494</v>
      </c>
      <c r="L1626" s="31">
        <f ca="1">Raceline!M1626</f>
        <v>97.15814815649172</v>
      </c>
    </row>
    <row r="1627" spans="1:12" x14ac:dyDescent="0.3">
      <c r="A1627" s="18">
        <v>1623</v>
      </c>
      <c r="B1627" s="20">
        <v>56.583298882214606</v>
      </c>
      <c r="C1627" s="20">
        <v>97.230865800266074</v>
      </c>
      <c r="D1627" s="19">
        <v>60.258805085783479</v>
      </c>
      <c r="E1627" s="19">
        <v>93.841079059551149</v>
      </c>
      <c r="F1627" s="20">
        <v>63.934311289352351</v>
      </c>
      <c r="G1627" s="20">
        <v>90.451292318836224</v>
      </c>
      <c r="H1627" s="19">
        <f t="shared" si="87"/>
        <v>733.89673668947819</v>
      </c>
      <c r="I1627" s="20">
        <f t="shared" si="88"/>
        <v>706.19803035124517</v>
      </c>
      <c r="J1627" s="19">
        <f t="shared" si="89"/>
        <v>691.52579068730336</v>
      </c>
      <c r="K1627" s="31">
        <f ca="1">Raceline!L1627</f>
        <v>56.583298882214606</v>
      </c>
      <c r="L1627" s="31">
        <f ca="1">Raceline!M1627</f>
        <v>97.230865800266074</v>
      </c>
    </row>
    <row r="1628" spans="1:12" x14ac:dyDescent="0.3">
      <c r="A1628" s="18">
        <v>1624</v>
      </c>
      <c r="B1628" s="20">
        <v>56.728438569585499</v>
      </c>
      <c r="C1628" s="20">
        <v>97.594454019138126</v>
      </c>
      <c r="D1628" s="19">
        <v>60.403944773154414</v>
      </c>
      <c r="E1628" s="19">
        <v>94.204667278423244</v>
      </c>
      <c r="F1628" s="20">
        <v>64.079450976723322</v>
      </c>
      <c r="G1628" s="20">
        <v>90.814880537708362</v>
      </c>
      <c r="H1628" s="19">
        <f t="shared" si="87"/>
        <v>734.2882234986464</v>
      </c>
      <c r="I1628" s="20">
        <f t="shared" si="88"/>
        <v>706.58951716041338</v>
      </c>
      <c r="J1628" s="19">
        <f t="shared" si="89"/>
        <v>691.91727749647168</v>
      </c>
      <c r="K1628" s="31">
        <f ca="1">Raceline!L1628</f>
        <v>56.728438569585499</v>
      </c>
      <c r="L1628" s="31">
        <f ca="1">Raceline!M1628</f>
        <v>97.594454019138126</v>
      </c>
    </row>
    <row r="1629" spans="1:12" x14ac:dyDescent="0.3">
      <c r="A1629" s="18">
        <v>1625</v>
      </c>
      <c r="B1629" s="20">
        <v>57.019250024647661</v>
      </c>
      <c r="C1629" s="20">
        <v>97.667171662912679</v>
      </c>
      <c r="D1629" s="19">
        <v>60.694756228216534</v>
      </c>
      <c r="E1629" s="19">
        <v>94.277384922197754</v>
      </c>
      <c r="F1629" s="20">
        <v>64.370262431785406</v>
      </c>
      <c r="G1629" s="20">
        <v>90.887598181482829</v>
      </c>
      <c r="H1629" s="19">
        <f t="shared" si="87"/>
        <v>734.58798867025826</v>
      </c>
      <c r="I1629" s="20">
        <f t="shared" si="88"/>
        <v>706.88928233202523</v>
      </c>
      <c r="J1629" s="19">
        <f t="shared" si="89"/>
        <v>692.21704266808342</v>
      </c>
      <c r="K1629" s="31">
        <f ca="1">Raceline!L1629</f>
        <v>57.019250024647661</v>
      </c>
      <c r="L1629" s="31">
        <f ca="1">Raceline!M1629</f>
        <v>97.667171662912679</v>
      </c>
    </row>
    <row r="1630" spans="1:12" x14ac:dyDescent="0.3">
      <c r="A1630" s="18">
        <v>1626</v>
      </c>
      <c r="B1630" s="20">
        <v>57.265891565730456</v>
      </c>
      <c r="C1630" s="20">
        <v>98.13761337237807</v>
      </c>
      <c r="D1630" s="19">
        <v>60.839895915587462</v>
      </c>
      <c r="E1630" s="19">
        <v>94.64097314106985</v>
      </c>
      <c r="F1630" s="20">
        <v>64.413900265444468</v>
      </c>
      <c r="G1630" s="20">
        <v>91.14433290976163</v>
      </c>
      <c r="H1630" s="19">
        <f t="shared" si="87"/>
        <v>735.11916420790317</v>
      </c>
      <c r="I1630" s="20">
        <f t="shared" si="88"/>
        <v>707.28076914119345</v>
      </c>
      <c r="J1630" s="19">
        <f t="shared" si="89"/>
        <v>692.47745960537986</v>
      </c>
      <c r="K1630" s="31">
        <f ca="1">Raceline!L1630</f>
        <v>57.265891565730456</v>
      </c>
      <c r="L1630" s="31">
        <f ca="1">Raceline!M1630</f>
        <v>98.13761337237807</v>
      </c>
    </row>
    <row r="1631" spans="1:12" x14ac:dyDescent="0.3">
      <c r="A1631" s="18">
        <v>1627</v>
      </c>
      <c r="B1631" s="20">
        <v>57.588660100184242</v>
      </c>
      <c r="C1631" s="20">
        <v>98.566410789899166</v>
      </c>
      <c r="D1631" s="19">
        <v>61.239429116097639</v>
      </c>
      <c r="E1631" s="19">
        <v>95.149996647490966</v>
      </c>
      <c r="F1631" s="20">
        <v>64.890198132011037</v>
      </c>
      <c r="G1631" s="20">
        <v>91.733582505082765</v>
      </c>
      <c r="H1631" s="19">
        <f t="shared" si="87"/>
        <v>735.65586407943863</v>
      </c>
      <c r="I1631" s="20">
        <f t="shared" si="88"/>
        <v>707.92786396299255</v>
      </c>
      <c r="J1631" s="19">
        <f t="shared" si="89"/>
        <v>693.23513680794179</v>
      </c>
      <c r="K1631" s="31">
        <f ca="1">Raceline!L1631</f>
        <v>57.588660100184242</v>
      </c>
      <c r="L1631" s="31">
        <f ca="1">Raceline!M1631</f>
        <v>98.566410789899166</v>
      </c>
    </row>
    <row r="1632" spans="1:12" x14ac:dyDescent="0.3">
      <c r="A1632" s="18">
        <v>1628</v>
      </c>
      <c r="B1632" s="20">
        <v>58.060703368376849</v>
      </c>
      <c r="C1632" s="20">
        <v>99.040880773802712</v>
      </c>
      <c r="D1632" s="19">
        <v>61.675380258530694</v>
      </c>
      <c r="E1632" s="19">
        <v>95.586302510137571</v>
      </c>
      <c r="F1632" s="20">
        <v>65.290057148684539</v>
      </c>
      <c r="G1632" s="20">
        <v>92.13172424647243</v>
      </c>
      <c r="H1632" s="19">
        <f t="shared" si="87"/>
        <v>736.32515221818858</v>
      </c>
      <c r="I1632" s="20">
        <f t="shared" si="88"/>
        <v>708.54464285722327</v>
      </c>
      <c r="J1632" s="19">
        <f t="shared" si="89"/>
        <v>693.79940986192526</v>
      </c>
      <c r="K1632" s="31">
        <f ca="1">Raceline!L1632</f>
        <v>58.060703368376849</v>
      </c>
      <c r="L1632" s="31">
        <f ca="1">Raceline!M1632</f>
        <v>99.040880773802712</v>
      </c>
    </row>
    <row r="1633" spans="1:12" x14ac:dyDescent="0.3">
      <c r="A1633" s="18">
        <v>1629</v>
      </c>
      <c r="B1633" s="20">
        <v>58.387755405255213</v>
      </c>
      <c r="C1633" s="20">
        <v>99.259033705126015</v>
      </c>
      <c r="D1633" s="19">
        <v>62.002432295408994</v>
      </c>
      <c r="E1633" s="19">
        <v>95.804455441460803</v>
      </c>
      <c r="F1633" s="20">
        <v>65.617109185562782</v>
      </c>
      <c r="G1633" s="20">
        <v>92.349877177795591</v>
      </c>
      <c r="H1633" s="19">
        <f t="shared" si="87"/>
        <v>736.71828544785922</v>
      </c>
      <c r="I1633" s="20">
        <f t="shared" si="88"/>
        <v>708.93777608689379</v>
      </c>
      <c r="J1633" s="19">
        <f t="shared" si="89"/>
        <v>694.19254309159567</v>
      </c>
      <c r="K1633" s="31">
        <f ca="1">Raceline!L1633</f>
        <v>58.387755405255213</v>
      </c>
      <c r="L1633" s="31">
        <f ca="1">Raceline!M1633</f>
        <v>99.259033705126015</v>
      </c>
    </row>
    <row r="1634" spans="1:12" x14ac:dyDescent="0.3">
      <c r="A1634" s="18">
        <v>1630</v>
      </c>
      <c r="B1634" s="20">
        <v>58.429598605588893</v>
      </c>
      <c r="C1634" s="20">
        <v>99.511196957221742</v>
      </c>
      <c r="D1634" s="19">
        <v>62.14757198277993</v>
      </c>
      <c r="E1634" s="19">
        <v>96.168043660332913</v>
      </c>
      <c r="F1634" s="20">
        <v>65.865545359970966</v>
      </c>
      <c r="G1634" s="20">
        <v>92.824890363444084</v>
      </c>
      <c r="H1634" s="19">
        <f t="shared" si="87"/>
        <v>736.97389679174216</v>
      </c>
      <c r="I1634" s="20">
        <f t="shared" si="88"/>
        <v>709.329262896062</v>
      </c>
      <c r="J1634" s="19">
        <f t="shared" si="89"/>
        <v>694.72860097960267</v>
      </c>
      <c r="K1634" s="31">
        <f ca="1">Raceline!L1634</f>
        <v>58.429598605588893</v>
      </c>
      <c r="L1634" s="31">
        <f ca="1">Raceline!M1634</f>
        <v>99.511196957221742</v>
      </c>
    </row>
    <row r="1635" spans="1:12" x14ac:dyDescent="0.3">
      <c r="A1635" s="18">
        <v>1631</v>
      </c>
      <c r="B1635" s="20">
        <v>58.812215145405716</v>
      </c>
      <c r="C1635" s="20">
        <v>99.683275431156034</v>
      </c>
      <c r="D1635" s="19">
        <v>62.438383437842049</v>
      </c>
      <c r="E1635" s="19">
        <v>96.240761304107409</v>
      </c>
      <c r="F1635" s="20">
        <v>66.064551730278382</v>
      </c>
      <c r="G1635" s="20">
        <v>92.798247177058784</v>
      </c>
      <c r="H1635" s="19">
        <f t="shared" si="87"/>
        <v>737.39342797977588</v>
      </c>
      <c r="I1635" s="20">
        <f t="shared" si="88"/>
        <v>709.62902806767386</v>
      </c>
      <c r="J1635" s="19">
        <f t="shared" si="89"/>
        <v>694.92938293796476</v>
      </c>
      <c r="K1635" s="31">
        <f ca="1">Raceline!L1635</f>
        <v>58.812215145405716</v>
      </c>
      <c r="L1635" s="31">
        <f ca="1">Raceline!M1635</f>
        <v>99.683275431156034</v>
      </c>
    </row>
    <row r="1636" spans="1:12" x14ac:dyDescent="0.3">
      <c r="A1636" s="18">
        <v>1632</v>
      </c>
      <c r="B1636" s="20">
        <v>58.8423889744113</v>
      </c>
      <c r="C1636" s="20">
        <v>99.921564509335596</v>
      </c>
      <c r="D1636" s="19">
        <v>62.583523125212984</v>
      </c>
      <c r="E1636" s="19">
        <v>96.604349522979518</v>
      </c>
      <c r="F1636" s="20">
        <v>66.324657276014662</v>
      </c>
      <c r="G1636" s="20">
        <v>93.287134536623441</v>
      </c>
      <c r="H1636" s="19">
        <f t="shared" si="87"/>
        <v>737.6336198712637</v>
      </c>
      <c r="I1636" s="20">
        <f t="shared" si="88"/>
        <v>710.02051487684207</v>
      </c>
      <c r="J1636" s="19">
        <f t="shared" si="89"/>
        <v>695.48315703023059</v>
      </c>
      <c r="K1636" s="31">
        <f ca="1">Raceline!L1636</f>
        <v>58.8423889744113</v>
      </c>
      <c r="L1636" s="31">
        <f ca="1">Raceline!M1636</f>
        <v>99.921564509335596</v>
      </c>
    </row>
    <row r="1637" spans="1:12" x14ac:dyDescent="0.3">
      <c r="A1637" s="18">
        <v>1633</v>
      </c>
      <c r="B1637" s="20">
        <v>59.266881331237528</v>
      </c>
      <c r="C1637" s="20">
        <v>100.1391880566145</v>
      </c>
      <c r="D1637" s="19">
        <v>62.874334580275104</v>
      </c>
      <c r="E1637" s="19">
        <v>96.677067166754028</v>
      </c>
      <c r="F1637" s="20">
        <v>66.48178782931268</v>
      </c>
      <c r="G1637" s="20">
        <v>93.214946276893556</v>
      </c>
      <c r="H1637" s="19">
        <f t="shared" si="87"/>
        <v>738.11064583421978</v>
      </c>
      <c r="I1637" s="20">
        <f t="shared" si="88"/>
        <v>710.32028004845392</v>
      </c>
      <c r="J1637" s="19">
        <f t="shared" si="89"/>
        <v>695.65607653642519</v>
      </c>
      <c r="K1637" s="31">
        <f ca="1">Raceline!L1637</f>
        <v>59.266881331237528</v>
      </c>
      <c r="L1637" s="31">
        <f ca="1">Raceline!M1637</f>
        <v>100.1391880566145</v>
      </c>
    </row>
    <row r="1638" spans="1:12" x14ac:dyDescent="0.3">
      <c r="A1638" s="18">
        <v>1634</v>
      </c>
      <c r="B1638" s="20">
        <v>59.278340116844397</v>
      </c>
      <c r="C1638" s="20">
        <v>100.35787037198226</v>
      </c>
      <c r="D1638" s="19">
        <v>63.019474267646032</v>
      </c>
      <c r="E1638" s="19">
        <v>97.040655385626124</v>
      </c>
      <c r="F1638" s="20">
        <v>66.760608418447674</v>
      </c>
      <c r="G1638" s="20">
        <v>93.72344039926999</v>
      </c>
      <c r="H1638" s="19">
        <f t="shared" si="87"/>
        <v>738.32962815958456</v>
      </c>
      <c r="I1638" s="20">
        <f t="shared" si="88"/>
        <v>710.71176685762214</v>
      </c>
      <c r="J1638" s="19">
        <f t="shared" si="89"/>
        <v>696.23599652523137</v>
      </c>
      <c r="K1638" s="31">
        <f ca="1">Raceline!L1638</f>
        <v>59.278340116844397</v>
      </c>
      <c r="L1638" s="31">
        <f ca="1">Raceline!M1638</f>
        <v>100.35787037198226</v>
      </c>
    </row>
    <row r="1639" spans="1:12" x14ac:dyDescent="0.3">
      <c r="A1639" s="18">
        <v>1635</v>
      </c>
      <c r="B1639" s="20">
        <v>59.70283247367054</v>
      </c>
      <c r="C1639" s="20">
        <v>100.57549391926105</v>
      </c>
      <c r="D1639" s="19">
        <v>63.310285722708159</v>
      </c>
      <c r="E1639" s="19">
        <v>97.113373029400634</v>
      </c>
      <c r="F1639" s="20">
        <v>66.917738971745777</v>
      </c>
      <c r="G1639" s="20">
        <v>93.651252139540219</v>
      </c>
      <c r="H1639" s="19">
        <f t="shared" si="87"/>
        <v>738.80665412254052</v>
      </c>
      <c r="I1639" s="20">
        <f t="shared" si="88"/>
        <v>711.01153202923399</v>
      </c>
      <c r="J1639" s="19">
        <f t="shared" si="89"/>
        <v>696.40891603142597</v>
      </c>
      <c r="K1639" s="31">
        <f ca="1">Raceline!L1639</f>
        <v>59.70283247367054</v>
      </c>
      <c r="L1639" s="31">
        <f ca="1">Raceline!M1639</f>
        <v>100.57549391926105</v>
      </c>
    </row>
    <row r="1640" spans="1:12" x14ac:dyDescent="0.3">
      <c r="A1640" s="18">
        <v>1636</v>
      </c>
      <c r="B1640" s="20">
        <v>59.714291259277445</v>
      </c>
      <c r="C1640" s="20">
        <v>100.79417623462885</v>
      </c>
      <c r="D1640" s="19">
        <v>63.455425410079087</v>
      </c>
      <c r="E1640" s="19">
        <v>97.47696124827273</v>
      </c>
      <c r="F1640" s="20">
        <v>67.196559560880729</v>
      </c>
      <c r="G1640" s="20">
        <v>94.159746261916609</v>
      </c>
      <c r="H1640" s="19">
        <f t="shared" si="87"/>
        <v>739.02563644790541</v>
      </c>
      <c r="I1640" s="20">
        <f t="shared" si="88"/>
        <v>711.4030188384022</v>
      </c>
      <c r="J1640" s="19">
        <f t="shared" si="89"/>
        <v>696.98883602023216</v>
      </c>
      <c r="K1640" s="31">
        <f ca="1">Raceline!L1640</f>
        <v>59.714291259277445</v>
      </c>
      <c r="L1640" s="31">
        <f ca="1">Raceline!M1640</f>
        <v>100.79417623462885</v>
      </c>
    </row>
    <row r="1641" spans="1:12" x14ac:dyDescent="0.3">
      <c r="A1641" s="18">
        <v>1637</v>
      </c>
      <c r="B1641" s="20">
        <v>60.138783616103581</v>
      </c>
      <c r="C1641" s="20">
        <v>101.01179978190767</v>
      </c>
      <c r="D1641" s="19">
        <v>63.746236865141206</v>
      </c>
      <c r="E1641" s="19">
        <v>97.549678892047254</v>
      </c>
      <c r="F1641" s="20">
        <v>67.353690114178832</v>
      </c>
      <c r="G1641" s="20">
        <v>94.087558002186839</v>
      </c>
      <c r="H1641" s="19">
        <f t="shared" si="87"/>
        <v>739.50266241086138</v>
      </c>
      <c r="I1641" s="20">
        <f t="shared" si="88"/>
        <v>711.70278401001406</v>
      </c>
      <c r="J1641" s="19">
        <f t="shared" si="89"/>
        <v>697.16175552642676</v>
      </c>
      <c r="K1641" s="31">
        <f ca="1">Raceline!L1641</f>
        <v>60.138783616103581</v>
      </c>
      <c r="L1641" s="31">
        <f ca="1">Raceline!M1641</f>
        <v>101.01179978190767</v>
      </c>
    </row>
    <row r="1642" spans="1:12" x14ac:dyDescent="0.3">
      <c r="A1642" s="18">
        <v>1638</v>
      </c>
      <c r="B1642" s="20">
        <v>60.245284925460119</v>
      </c>
      <c r="C1642" s="20">
        <v>101.33467264770405</v>
      </c>
      <c r="D1642" s="19">
        <v>63.891376552512142</v>
      </c>
      <c r="E1642" s="19">
        <v>97.913267110919335</v>
      </c>
      <c r="F1642" s="20">
        <v>67.537468179564172</v>
      </c>
      <c r="G1642" s="20">
        <v>94.491861574134617</v>
      </c>
      <c r="H1642" s="19">
        <f t="shared" si="87"/>
        <v>739.84264684633195</v>
      </c>
      <c r="I1642" s="20">
        <f t="shared" si="88"/>
        <v>712.09427081918227</v>
      </c>
      <c r="J1642" s="19">
        <f t="shared" si="89"/>
        <v>697.60586784961367</v>
      </c>
      <c r="K1642" s="31">
        <f ca="1">Raceline!L1642</f>
        <v>60.245284925460119</v>
      </c>
      <c r="L1642" s="31">
        <f ca="1">Raceline!M1642</f>
        <v>101.33467264770405</v>
      </c>
    </row>
    <row r="1643" spans="1:12" x14ac:dyDescent="0.3">
      <c r="A1643" s="18">
        <v>1639</v>
      </c>
      <c r="B1643" s="20">
        <v>60.715286779506513</v>
      </c>
      <c r="C1643" s="20">
        <v>101.91727564610166</v>
      </c>
      <c r="D1643" s="19">
        <v>64.290909753022319</v>
      </c>
      <c r="E1643" s="19">
        <v>98.422290617340309</v>
      </c>
      <c r="F1643" s="20">
        <v>67.866532726538125</v>
      </c>
      <c r="G1643" s="20">
        <v>94.92730558857896</v>
      </c>
      <c r="H1643" s="19">
        <f t="shared" si="87"/>
        <v>740.59119744351892</v>
      </c>
      <c r="I1643" s="20">
        <f t="shared" si="88"/>
        <v>712.74136564098126</v>
      </c>
      <c r="J1643" s="19">
        <f t="shared" si="89"/>
        <v>698.15166539980112</v>
      </c>
      <c r="K1643" s="31">
        <f ca="1">Raceline!L1643</f>
        <v>60.715286779506513</v>
      </c>
      <c r="L1643" s="31">
        <f ca="1">Raceline!M1643</f>
        <v>101.91727564610166</v>
      </c>
    </row>
    <row r="1644" spans="1:12" x14ac:dyDescent="0.3">
      <c r="A1644" s="18">
        <v>1640</v>
      </c>
      <c r="B1644" s="20">
        <v>61.037485600007678</v>
      </c>
      <c r="C1644" s="20">
        <v>102.17869641344542</v>
      </c>
      <c r="D1644" s="19">
        <v>64.726905235481993</v>
      </c>
      <c r="E1644" s="19">
        <v>98.804058247156107</v>
      </c>
      <c r="F1644" s="20">
        <v>68.416324870956316</v>
      </c>
      <c r="G1644" s="20">
        <v>95.429420080866791</v>
      </c>
      <c r="H1644" s="19">
        <f t="shared" si="87"/>
        <v>741.0061105639802</v>
      </c>
      <c r="I1644" s="20">
        <f t="shared" si="88"/>
        <v>713.32088145948876</v>
      </c>
      <c r="J1644" s="19">
        <f t="shared" si="89"/>
        <v>698.89623934873396</v>
      </c>
      <c r="K1644" s="31">
        <f ca="1">Raceline!L1644</f>
        <v>61.037485600007678</v>
      </c>
      <c r="L1644" s="31">
        <f ca="1">Raceline!M1644</f>
        <v>102.17869641344542</v>
      </c>
    </row>
    <row r="1645" spans="1:12" x14ac:dyDescent="0.3">
      <c r="A1645" s="18">
        <v>1641</v>
      </c>
      <c r="B1645" s="20">
        <v>61.333469573650817</v>
      </c>
      <c r="C1645" s="20">
        <v>102.64197412359172</v>
      </c>
      <c r="D1645" s="19">
        <v>64.981077048487919</v>
      </c>
      <c r="E1645" s="19">
        <v>99.222184698859181</v>
      </c>
      <c r="F1645" s="20">
        <v>68.62868452332502</v>
      </c>
      <c r="G1645" s="20">
        <v>95.802395274126638</v>
      </c>
      <c r="H1645" s="19">
        <f t="shared" si="87"/>
        <v>741.55586755517902</v>
      </c>
      <c r="I1645" s="20">
        <f t="shared" si="88"/>
        <v>713.81020041491615</v>
      </c>
      <c r="J1645" s="19">
        <f t="shared" si="89"/>
        <v>699.32543291432103</v>
      </c>
      <c r="K1645" s="31">
        <f ca="1">Raceline!L1645</f>
        <v>61.333469573650817</v>
      </c>
      <c r="L1645" s="31">
        <f ca="1">Raceline!M1645</f>
        <v>102.64197412359172</v>
      </c>
    </row>
    <row r="1646" spans="1:12" x14ac:dyDescent="0.3">
      <c r="A1646" s="18">
        <v>1642</v>
      </c>
      <c r="B1646" s="20">
        <v>61.590742587792363</v>
      </c>
      <c r="C1646" s="20">
        <v>102.678563783573</v>
      </c>
      <c r="D1646" s="19">
        <v>65.271888503550031</v>
      </c>
      <c r="E1646" s="19">
        <v>99.29490234263352</v>
      </c>
      <c r="F1646" s="20">
        <v>68.953034419307698</v>
      </c>
      <c r="G1646" s="20">
        <v>95.911240901694043</v>
      </c>
      <c r="H1646" s="19">
        <f t="shared" si="87"/>
        <v>741.81572945508549</v>
      </c>
      <c r="I1646" s="20">
        <f t="shared" si="88"/>
        <v>714.10996558652789</v>
      </c>
      <c r="J1646" s="19">
        <f t="shared" si="89"/>
        <v>699.6675589520097</v>
      </c>
      <c r="K1646" s="31">
        <f ca="1">Raceline!L1646</f>
        <v>61.590742587792363</v>
      </c>
      <c r="L1646" s="31">
        <f ca="1">Raceline!M1646</f>
        <v>102.678563783573</v>
      </c>
    </row>
    <row r="1647" spans="1:12" x14ac:dyDescent="0.3">
      <c r="A1647" s="18">
        <v>1643</v>
      </c>
      <c r="B1647" s="20">
        <v>61.735882275163306</v>
      </c>
      <c r="C1647" s="20">
        <v>103.04215200244511</v>
      </c>
      <c r="D1647" s="19">
        <v>65.417028190920973</v>
      </c>
      <c r="E1647" s="19">
        <v>99.65849056150563</v>
      </c>
      <c r="F1647" s="20">
        <v>69.098174106678641</v>
      </c>
      <c r="G1647" s="20">
        <v>96.274829120566153</v>
      </c>
      <c r="H1647" s="19">
        <f t="shared" si="87"/>
        <v>742.2072162642537</v>
      </c>
      <c r="I1647" s="20">
        <f t="shared" si="88"/>
        <v>714.50145239569611</v>
      </c>
      <c r="J1647" s="19">
        <f t="shared" si="89"/>
        <v>700.05904576117791</v>
      </c>
      <c r="K1647" s="31">
        <f ca="1">Raceline!L1647</f>
        <v>61.735882275163306</v>
      </c>
      <c r="L1647" s="31">
        <f ca="1">Raceline!M1647</f>
        <v>103.04215200244511</v>
      </c>
    </row>
    <row r="1648" spans="1:12" x14ac:dyDescent="0.3">
      <c r="A1648" s="18">
        <v>1644</v>
      </c>
      <c r="B1648" s="20">
        <v>62.026693730225411</v>
      </c>
      <c r="C1648" s="20">
        <v>103.1148696462196</v>
      </c>
      <c r="D1648" s="19">
        <v>65.707839645983086</v>
      </c>
      <c r="E1648" s="19">
        <v>99.731208205280126</v>
      </c>
      <c r="F1648" s="20">
        <v>69.388985561740753</v>
      </c>
      <c r="G1648" s="20">
        <v>96.347546764340649</v>
      </c>
      <c r="H1648" s="19">
        <f t="shared" si="87"/>
        <v>742.50698143586555</v>
      </c>
      <c r="I1648" s="20">
        <f t="shared" si="88"/>
        <v>714.80121756730796</v>
      </c>
      <c r="J1648" s="19">
        <f t="shared" si="89"/>
        <v>700.35881093278977</v>
      </c>
      <c r="K1648" s="31">
        <f ca="1">Raceline!L1648</f>
        <v>62.026693730225411</v>
      </c>
      <c r="L1648" s="31">
        <f ca="1">Raceline!M1648</f>
        <v>103.1148696462196</v>
      </c>
    </row>
    <row r="1649" spans="1:12" x14ac:dyDescent="0.3">
      <c r="A1649" s="18">
        <v>1645</v>
      </c>
      <c r="B1649" s="20">
        <v>62.171833417596353</v>
      </c>
      <c r="C1649" s="20">
        <v>103.47845786509173</v>
      </c>
      <c r="D1649" s="19">
        <v>65.852979333354014</v>
      </c>
      <c r="E1649" s="19">
        <v>100.09479642415224</v>
      </c>
      <c r="F1649" s="20">
        <v>69.534125249111682</v>
      </c>
      <c r="G1649" s="20">
        <v>96.711134983212744</v>
      </c>
      <c r="H1649" s="19">
        <f t="shared" si="87"/>
        <v>742.89846824503377</v>
      </c>
      <c r="I1649" s="20">
        <f t="shared" si="88"/>
        <v>715.19270437647617</v>
      </c>
      <c r="J1649" s="19">
        <f t="shared" si="89"/>
        <v>700.75029774195798</v>
      </c>
      <c r="K1649" s="31">
        <f ca="1">Raceline!L1649</f>
        <v>62.171833417596353</v>
      </c>
      <c r="L1649" s="31">
        <f ca="1">Raceline!M1649</f>
        <v>103.47845786509173</v>
      </c>
    </row>
    <row r="1650" spans="1:12" x14ac:dyDescent="0.3">
      <c r="A1650" s="18">
        <v>1646</v>
      </c>
      <c r="B1650" s="20">
        <v>62.462644872658451</v>
      </c>
      <c r="C1650" s="20">
        <v>103.55117550886622</v>
      </c>
      <c r="D1650" s="19">
        <v>66.143790788416126</v>
      </c>
      <c r="E1650" s="19">
        <v>100.16751406792675</v>
      </c>
      <c r="F1650" s="20">
        <v>69.824936704173808</v>
      </c>
      <c r="G1650" s="20">
        <v>96.783852626987269</v>
      </c>
      <c r="H1650" s="19">
        <f t="shared" si="87"/>
        <v>743.19823341664551</v>
      </c>
      <c r="I1650" s="20">
        <f t="shared" si="88"/>
        <v>715.49246954808802</v>
      </c>
      <c r="J1650" s="19">
        <f t="shared" si="89"/>
        <v>701.05006291356983</v>
      </c>
      <c r="K1650" s="31">
        <f ca="1">Raceline!L1650</f>
        <v>62.462644872658451</v>
      </c>
      <c r="L1650" s="31">
        <f ca="1">Raceline!M1650</f>
        <v>103.55117550886622</v>
      </c>
    </row>
    <row r="1651" spans="1:12" x14ac:dyDescent="0.3">
      <c r="A1651" s="18">
        <v>1647</v>
      </c>
      <c r="B1651" s="20">
        <v>62.607784560029401</v>
      </c>
      <c r="C1651" s="20">
        <v>103.91476372773832</v>
      </c>
      <c r="D1651" s="19">
        <v>66.288930475787069</v>
      </c>
      <c r="E1651" s="19">
        <v>100.53110228679884</v>
      </c>
      <c r="F1651" s="20">
        <v>69.970076391544737</v>
      </c>
      <c r="G1651" s="20">
        <v>97.147440845859364</v>
      </c>
      <c r="H1651" s="19">
        <f t="shared" si="87"/>
        <v>743.58972022581372</v>
      </c>
      <c r="I1651" s="20">
        <f t="shared" si="88"/>
        <v>715.88395635725624</v>
      </c>
      <c r="J1651" s="19">
        <f t="shared" si="89"/>
        <v>701.44154972273805</v>
      </c>
      <c r="K1651" s="31">
        <f ca="1">Raceline!L1651</f>
        <v>62.607784560029401</v>
      </c>
      <c r="L1651" s="31">
        <f ca="1">Raceline!M1651</f>
        <v>103.91476372773832</v>
      </c>
    </row>
    <row r="1652" spans="1:12" x14ac:dyDescent="0.3">
      <c r="A1652" s="18">
        <v>1648</v>
      </c>
      <c r="B1652" s="20">
        <v>62.898596015091513</v>
      </c>
      <c r="C1652" s="20">
        <v>103.98748137151284</v>
      </c>
      <c r="D1652" s="19">
        <v>66.579741930849181</v>
      </c>
      <c r="E1652" s="19">
        <v>100.60381993057337</v>
      </c>
      <c r="F1652" s="20">
        <v>70.260887846606849</v>
      </c>
      <c r="G1652" s="20">
        <v>97.220158489633889</v>
      </c>
      <c r="H1652" s="19">
        <f t="shared" si="87"/>
        <v>743.88948539742557</v>
      </c>
      <c r="I1652" s="20">
        <f t="shared" si="88"/>
        <v>716.18372152886809</v>
      </c>
      <c r="J1652" s="19">
        <f t="shared" si="89"/>
        <v>701.7413148943499</v>
      </c>
      <c r="K1652" s="31">
        <f ca="1">Raceline!L1652</f>
        <v>62.898596015091513</v>
      </c>
      <c r="L1652" s="31">
        <f ca="1">Raceline!M1652</f>
        <v>103.98748137151284</v>
      </c>
    </row>
    <row r="1653" spans="1:12" x14ac:dyDescent="0.3">
      <c r="A1653" s="18">
        <v>1649</v>
      </c>
      <c r="B1653" s="20">
        <v>63.043735702462449</v>
      </c>
      <c r="C1653" s="20">
        <v>104.35106959038492</v>
      </c>
      <c r="D1653" s="19">
        <v>66.724881618220124</v>
      </c>
      <c r="E1653" s="19">
        <v>100.96740814944545</v>
      </c>
      <c r="F1653" s="20">
        <v>70.406027533977792</v>
      </c>
      <c r="G1653" s="20">
        <v>97.58374670850597</v>
      </c>
      <c r="H1653" s="19">
        <f t="shared" si="87"/>
        <v>744.28097220659379</v>
      </c>
      <c r="I1653" s="20">
        <f t="shared" si="88"/>
        <v>716.5752083380363</v>
      </c>
      <c r="J1653" s="19">
        <f t="shared" si="89"/>
        <v>702.13280170351811</v>
      </c>
      <c r="K1653" s="31">
        <f ca="1">Raceline!L1653</f>
        <v>63.043735702462449</v>
      </c>
      <c r="L1653" s="31">
        <f ca="1">Raceline!M1653</f>
        <v>104.35106959038492</v>
      </c>
    </row>
    <row r="1654" spans="1:12" x14ac:dyDescent="0.3">
      <c r="A1654" s="18">
        <v>1650</v>
      </c>
      <c r="B1654" s="20">
        <v>63.548791845214659</v>
      </c>
      <c r="C1654" s="20">
        <v>104.97141668462778</v>
      </c>
      <c r="D1654" s="19">
        <v>67.124414818730457</v>
      </c>
      <c r="E1654" s="19">
        <v>101.47643165586642</v>
      </c>
      <c r="F1654" s="20">
        <v>70.700037792246249</v>
      </c>
      <c r="G1654" s="20">
        <v>97.981446627105058</v>
      </c>
      <c r="H1654" s="19">
        <f t="shared" si="87"/>
        <v>745.08091734512971</v>
      </c>
      <c r="I1654" s="20">
        <f t="shared" si="88"/>
        <v>717.22230315983529</v>
      </c>
      <c r="J1654" s="19">
        <f t="shared" si="89"/>
        <v>702.62737956111062</v>
      </c>
      <c r="K1654" s="31">
        <f ca="1">Raceline!L1654</f>
        <v>63.548791845214659</v>
      </c>
      <c r="L1654" s="31">
        <f ca="1">Raceline!M1654</f>
        <v>104.97141668462778</v>
      </c>
    </row>
    <row r="1655" spans="1:12" x14ac:dyDescent="0.3">
      <c r="A1655" s="18">
        <v>1651</v>
      </c>
      <c r="B1655" s="20">
        <v>63.739452847834215</v>
      </c>
      <c r="C1655" s="20">
        <v>105.04435353535423</v>
      </c>
      <c r="D1655" s="19">
        <v>67.451466855608601</v>
      </c>
      <c r="E1655" s="19">
        <v>101.69458458718979</v>
      </c>
      <c r="F1655" s="20">
        <v>71.163480863382986</v>
      </c>
      <c r="G1655" s="20">
        <v>98.344815639025356</v>
      </c>
      <c r="H1655" s="19">
        <f t="shared" si="87"/>
        <v>745.28505308946126</v>
      </c>
      <c r="I1655" s="20">
        <f t="shared" si="88"/>
        <v>717.6154363895057</v>
      </c>
      <c r="J1655" s="19">
        <f t="shared" si="89"/>
        <v>703.21629086089058</v>
      </c>
      <c r="K1655" s="31">
        <f ca="1">Raceline!L1655</f>
        <v>63.739452847834215</v>
      </c>
      <c r="L1655" s="31">
        <f ca="1">Raceline!M1655</f>
        <v>105.04435353535423</v>
      </c>
    </row>
    <row r="1656" spans="1:12" x14ac:dyDescent="0.3">
      <c r="A1656" s="18">
        <v>1652</v>
      </c>
      <c r="B1656" s="20">
        <v>63.962612910855327</v>
      </c>
      <c r="C1656" s="20">
        <v>105.49242531303932</v>
      </c>
      <c r="D1656" s="19">
        <v>67.596606542979529</v>
      </c>
      <c r="E1656" s="19">
        <v>102.05817280606189</v>
      </c>
      <c r="F1656" s="20">
        <v>71.230600175103731</v>
      </c>
      <c r="G1656" s="20">
        <v>98.62392029908446</v>
      </c>
      <c r="H1656" s="19">
        <f t="shared" si="87"/>
        <v>745.78562149805839</v>
      </c>
      <c r="I1656" s="20">
        <f t="shared" si="88"/>
        <v>718.00692319867392</v>
      </c>
      <c r="J1656" s="19">
        <f t="shared" si="89"/>
        <v>703.5033525498576</v>
      </c>
      <c r="K1656" s="31">
        <f ca="1">Raceline!L1656</f>
        <v>63.962612910855327</v>
      </c>
      <c r="L1656" s="31">
        <f ca="1">Raceline!M1656</f>
        <v>105.49242531303932</v>
      </c>
    </row>
    <row r="1657" spans="1:12" x14ac:dyDescent="0.3">
      <c r="A1657" s="18">
        <v>1653</v>
      </c>
      <c r="B1657" s="20">
        <v>64.129316288490784</v>
      </c>
      <c r="C1657" s="20">
        <v>105.4288703680092</v>
      </c>
      <c r="D1657" s="19">
        <v>67.887417998041641</v>
      </c>
      <c r="E1657" s="19">
        <v>102.13089044983641</v>
      </c>
      <c r="F1657" s="20">
        <v>71.645519707592499</v>
      </c>
      <c r="G1657" s="20">
        <v>98.832910531663629</v>
      </c>
      <c r="H1657" s="19">
        <f t="shared" si="87"/>
        <v>745.96402902915747</v>
      </c>
      <c r="I1657" s="20">
        <f t="shared" si="88"/>
        <v>718.30668837028577</v>
      </c>
      <c r="J1657" s="19">
        <f t="shared" si="89"/>
        <v>703.9679331518571</v>
      </c>
      <c r="K1657" s="31">
        <f ca="1">Raceline!L1657</f>
        <v>64.129316288490784</v>
      </c>
      <c r="L1657" s="31">
        <f ca="1">Raceline!M1657</f>
        <v>105.4288703680092</v>
      </c>
    </row>
    <row r="1658" spans="1:12" x14ac:dyDescent="0.3">
      <c r="A1658" s="18">
        <v>1654</v>
      </c>
      <c r="B1658" s="20">
        <v>64.419002057264734</v>
      </c>
      <c r="C1658" s="20">
        <v>105.9502297769744</v>
      </c>
      <c r="D1658" s="19">
        <v>68.032557685412584</v>
      </c>
      <c r="E1658" s="19">
        <v>102.4944786687085</v>
      </c>
      <c r="F1658" s="20">
        <v>71.646113313560434</v>
      </c>
      <c r="G1658" s="20">
        <v>99.038727560442595</v>
      </c>
      <c r="H1658" s="19">
        <f t="shared" si="87"/>
        <v>746.56046299695834</v>
      </c>
      <c r="I1658" s="20">
        <f t="shared" si="88"/>
        <v>718.69817517945398</v>
      </c>
      <c r="J1658" s="19">
        <f t="shared" si="89"/>
        <v>704.17375103665688</v>
      </c>
      <c r="K1658" s="31">
        <f ca="1">Raceline!L1658</f>
        <v>64.419002057264734</v>
      </c>
      <c r="L1658" s="31">
        <f ca="1">Raceline!M1658</f>
        <v>105.9502297769744</v>
      </c>
    </row>
    <row r="1659" spans="1:12" x14ac:dyDescent="0.3">
      <c r="A1659" s="18">
        <v>1655</v>
      </c>
      <c r="B1659" s="20">
        <v>64.565267430923896</v>
      </c>
      <c r="C1659" s="20">
        <v>105.86517623065588</v>
      </c>
      <c r="D1659" s="19">
        <v>68.323369140474696</v>
      </c>
      <c r="E1659" s="19">
        <v>102.56719631248303</v>
      </c>
      <c r="F1659" s="20">
        <v>72.081470850025497</v>
      </c>
      <c r="G1659" s="20">
        <v>99.269216394310192</v>
      </c>
      <c r="H1659" s="19">
        <f t="shared" si="87"/>
        <v>746.72966011653489</v>
      </c>
      <c r="I1659" s="20">
        <f t="shared" si="88"/>
        <v>718.99794035106584</v>
      </c>
      <c r="J1659" s="19">
        <f t="shared" si="89"/>
        <v>704.66635766175909</v>
      </c>
      <c r="K1659" s="31">
        <f ca="1">Raceline!L1659</f>
        <v>64.565267430923896</v>
      </c>
      <c r="L1659" s="31">
        <f ca="1">Raceline!M1659</f>
        <v>105.86517623065588</v>
      </c>
    </row>
    <row r="1660" spans="1:12" x14ac:dyDescent="0.3">
      <c r="A1660" s="18">
        <v>1656</v>
      </c>
      <c r="B1660" s="20">
        <v>64.854953199697789</v>
      </c>
      <c r="C1660" s="20">
        <v>106.38653563962102</v>
      </c>
      <c r="D1660" s="19">
        <v>68.468508827845639</v>
      </c>
      <c r="E1660" s="19">
        <v>102.93078453135512</v>
      </c>
      <c r="F1660" s="20">
        <v>72.082064455993489</v>
      </c>
      <c r="G1660" s="20">
        <v>99.475033423089215</v>
      </c>
      <c r="H1660" s="19">
        <f t="shared" si="87"/>
        <v>747.32609408433564</v>
      </c>
      <c r="I1660" s="20">
        <f t="shared" si="88"/>
        <v>719.38942716023405</v>
      </c>
      <c r="J1660" s="19">
        <f t="shared" si="89"/>
        <v>704.87217554655888</v>
      </c>
      <c r="K1660" s="31">
        <f ca="1">Raceline!L1660</f>
        <v>64.854953199697789</v>
      </c>
      <c r="L1660" s="31">
        <f ca="1">Raceline!M1660</f>
        <v>106.38653563962102</v>
      </c>
    </row>
    <row r="1661" spans="1:12" x14ac:dyDescent="0.3">
      <c r="A1661" s="18">
        <v>1657</v>
      </c>
      <c r="B1661" s="20">
        <v>65.001218573356951</v>
      </c>
      <c r="C1661" s="20">
        <v>106.30148209330248</v>
      </c>
      <c r="D1661" s="19">
        <v>68.759320282907751</v>
      </c>
      <c r="E1661" s="19">
        <v>103.00350217512964</v>
      </c>
      <c r="F1661" s="20">
        <v>72.517421992458551</v>
      </c>
      <c r="G1661" s="20">
        <v>99.705522256956797</v>
      </c>
      <c r="H1661" s="19">
        <f t="shared" si="87"/>
        <v>747.49529120391219</v>
      </c>
      <c r="I1661" s="20">
        <f t="shared" si="88"/>
        <v>719.6891923318459</v>
      </c>
      <c r="J1661" s="19">
        <f t="shared" si="89"/>
        <v>705.36478217166109</v>
      </c>
      <c r="K1661" s="31">
        <f ca="1">Raceline!L1661</f>
        <v>65.001218573356951</v>
      </c>
      <c r="L1661" s="31">
        <f ca="1">Raceline!M1661</f>
        <v>106.30148209330248</v>
      </c>
    </row>
    <row r="1662" spans="1:12" x14ac:dyDescent="0.3">
      <c r="A1662" s="18">
        <v>1658</v>
      </c>
      <c r="B1662" s="20">
        <v>65.290904342130844</v>
      </c>
      <c r="C1662" s="20">
        <v>106.82284150226764</v>
      </c>
      <c r="D1662" s="19">
        <v>68.904459970278694</v>
      </c>
      <c r="E1662" s="19">
        <v>103.36709039400174</v>
      </c>
      <c r="F1662" s="20">
        <v>72.518015598426544</v>
      </c>
      <c r="G1662" s="20">
        <v>99.911339285735835</v>
      </c>
      <c r="H1662" s="19">
        <f t="shared" si="87"/>
        <v>748.09172517171305</v>
      </c>
      <c r="I1662" s="20">
        <f t="shared" si="88"/>
        <v>720.08067914101412</v>
      </c>
      <c r="J1662" s="19">
        <f t="shared" si="89"/>
        <v>705.57060005646088</v>
      </c>
      <c r="K1662" s="31">
        <f ca="1">Raceline!L1662</f>
        <v>65.290904342130844</v>
      </c>
      <c r="L1662" s="31">
        <f ca="1">Raceline!M1662</f>
        <v>106.82284150226764</v>
      </c>
    </row>
    <row r="1663" spans="1:12" x14ac:dyDescent="0.3">
      <c r="A1663" s="18">
        <v>1659</v>
      </c>
      <c r="B1663" s="20">
        <v>65.402821581506771</v>
      </c>
      <c r="C1663" s="20">
        <v>106.69823161091742</v>
      </c>
      <c r="D1663" s="19">
        <v>69.195271425340806</v>
      </c>
      <c r="E1663" s="19">
        <v>103.43980803777607</v>
      </c>
      <c r="F1663" s="20">
        <v>72.987721269174841</v>
      </c>
      <c r="G1663" s="20">
        <v>100.18138446463473</v>
      </c>
      <c r="H1663" s="19">
        <f t="shared" si="87"/>
        <v>748.25921574903555</v>
      </c>
      <c r="I1663" s="20">
        <f t="shared" si="88"/>
        <v>720.38044431262585</v>
      </c>
      <c r="J1663" s="19">
        <f t="shared" si="89"/>
        <v>706.11240058781868</v>
      </c>
      <c r="K1663" s="31">
        <f ca="1">Raceline!L1663</f>
        <v>65.402821581506771</v>
      </c>
      <c r="L1663" s="31">
        <f ca="1">Raceline!M1663</f>
        <v>106.69823161091742</v>
      </c>
    </row>
    <row r="1664" spans="1:12" x14ac:dyDescent="0.3">
      <c r="A1664" s="18">
        <v>1660</v>
      </c>
      <c r="B1664" s="20">
        <v>65.618825614634275</v>
      </c>
      <c r="C1664" s="20">
        <v>107.25539490132591</v>
      </c>
      <c r="D1664" s="19">
        <v>69.303993170788871</v>
      </c>
      <c r="E1664" s="19">
        <v>103.87611390042268</v>
      </c>
      <c r="F1664" s="20">
        <v>72.989160726943467</v>
      </c>
      <c r="G1664" s="20">
        <v>100.49683289951945</v>
      </c>
      <c r="H1664" s="19">
        <f t="shared" si="87"/>
        <v>748.85678471953702</v>
      </c>
      <c r="I1664" s="20">
        <f t="shared" si="88"/>
        <v>720.83009220121539</v>
      </c>
      <c r="J1664" s="19">
        <f t="shared" si="89"/>
        <v>706.42785230696109</v>
      </c>
      <c r="K1664" s="31">
        <f ca="1">Raceline!L1664</f>
        <v>65.618825614634275</v>
      </c>
      <c r="L1664" s="31">
        <f ca="1">Raceline!M1664</f>
        <v>107.25539490132591</v>
      </c>
    </row>
    <row r="1665" spans="1:12" x14ac:dyDescent="0.3">
      <c r="A1665" s="18">
        <v>1661</v>
      </c>
      <c r="B1665" s="20">
        <v>66.011589905298948</v>
      </c>
      <c r="C1665" s="20">
        <v>107.58940412153014</v>
      </c>
      <c r="D1665" s="19">
        <v>69.739988653248716</v>
      </c>
      <c r="E1665" s="19">
        <v>104.25788153023849</v>
      </c>
      <c r="F1665" s="20">
        <v>73.468387401198484</v>
      </c>
      <c r="G1665" s="20">
        <v>100.92635893894685</v>
      </c>
      <c r="H1665" s="19">
        <f t="shared" si="87"/>
        <v>749.37236783330502</v>
      </c>
      <c r="I1665" s="20">
        <f t="shared" si="88"/>
        <v>721.40960801972301</v>
      </c>
      <c r="J1665" s="19">
        <f t="shared" si="89"/>
        <v>707.07139781728938</v>
      </c>
      <c r="K1665" s="31">
        <f ca="1">Raceline!L1665</f>
        <v>66.011589905298948</v>
      </c>
      <c r="L1665" s="31">
        <f ca="1">Raceline!M1665</f>
        <v>107.58940412153014</v>
      </c>
    </row>
    <row r="1666" spans="1:12" x14ac:dyDescent="0.3">
      <c r="A1666" s="18">
        <v>1662</v>
      </c>
      <c r="B1666" s="20">
        <v>66.300237957478529</v>
      </c>
      <c r="C1666" s="20">
        <v>108.04571664874902</v>
      </c>
      <c r="D1666" s="19">
        <v>69.994160466254627</v>
      </c>
      <c r="E1666" s="19">
        <v>104.67600798194155</v>
      </c>
      <c r="F1666" s="20">
        <v>73.688082975030724</v>
      </c>
      <c r="G1666" s="20">
        <v>101.30629931513408</v>
      </c>
      <c r="H1666" s="19">
        <f t="shared" si="87"/>
        <v>749.91231118267046</v>
      </c>
      <c r="I1666" s="20">
        <f t="shared" si="88"/>
        <v>721.8989269751504</v>
      </c>
      <c r="J1666" s="19">
        <f t="shared" si="89"/>
        <v>707.51028371888424</v>
      </c>
      <c r="K1666" s="31">
        <f ca="1">Raceline!L1666</f>
        <v>66.300237957478529</v>
      </c>
      <c r="L1666" s="31">
        <f ca="1">Raceline!M1666</f>
        <v>108.04571664874902</v>
      </c>
    </row>
    <row r="1667" spans="1:12" x14ac:dyDescent="0.3">
      <c r="A1667" s="18">
        <v>1663</v>
      </c>
      <c r="B1667" s="20">
        <v>66.591049412540656</v>
      </c>
      <c r="C1667" s="20">
        <v>108.11843429252338</v>
      </c>
      <c r="D1667" s="19">
        <v>70.284971921316739</v>
      </c>
      <c r="E1667" s="19">
        <v>104.74872562571591</v>
      </c>
      <c r="F1667" s="20">
        <v>73.978894430092822</v>
      </c>
      <c r="G1667" s="20">
        <v>101.37901695890844</v>
      </c>
      <c r="H1667" s="19">
        <f t="shared" si="87"/>
        <v>750.2120763542822</v>
      </c>
      <c r="I1667" s="20">
        <f t="shared" si="88"/>
        <v>722.19869214676214</v>
      </c>
      <c r="J1667" s="19">
        <f t="shared" si="89"/>
        <v>707.81004889049598</v>
      </c>
      <c r="K1667" s="31">
        <f ca="1">Raceline!L1667</f>
        <v>66.591049412540656</v>
      </c>
      <c r="L1667" s="31">
        <f ca="1">Raceline!M1667</f>
        <v>108.11843429252338</v>
      </c>
    </row>
    <row r="1668" spans="1:12" x14ac:dyDescent="0.3">
      <c r="A1668" s="18">
        <v>1664</v>
      </c>
      <c r="B1668" s="20">
        <v>66.736189099911599</v>
      </c>
      <c r="C1668" s="20">
        <v>108.48202251139548</v>
      </c>
      <c r="D1668" s="19">
        <v>70.430111608687682</v>
      </c>
      <c r="E1668" s="19">
        <v>105.112313844588</v>
      </c>
      <c r="F1668" s="20">
        <v>74.124034117463765</v>
      </c>
      <c r="G1668" s="20">
        <v>101.74260517778052</v>
      </c>
      <c r="H1668" s="19">
        <f t="shared" si="87"/>
        <v>750.60356316345042</v>
      </c>
      <c r="I1668" s="20">
        <f t="shared" si="88"/>
        <v>722.59017895593036</v>
      </c>
      <c r="J1668" s="19">
        <f t="shared" si="89"/>
        <v>708.20153569966419</v>
      </c>
      <c r="K1668" s="31">
        <f ca="1">Raceline!L1668</f>
        <v>66.736189099911599</v>
      </c>
      <c r="L1668" s="31">
        <f ca="1">Raceline!M1668</f>
        <v>108.48202251139548</v>
      </c>
    </row>
    <row r="1669" spans="1:12" x14ac:dyDescent="0.3">
      <c r="A1669" s="18">
        <v>1665</v>
      </c>
      <c r="B1669" s="20">
        <v>67.027000554973711</v>
      </c>
      <c r="C1669" s="20">
        <v>108.55474015516999</v>
      </c>
      <c r="D1669" s="19">
        <v>70.720923063749794</v>
      </c>
      <c r="E1669" s="19">
        <v>105.18503148836253</v>
      </c>
      <c r="F1669" s="20">
        <v>74.414845572525877</v>
      </c>
      <c r="G1669" s="20">
        <v>101.81532282155506</v>
      </c>
      <c r="H1669" s="19">
        <f t="shared" ref="H1669:H1732" si="90">SQRT((B1669-B1668)^2+(C1669-C1668)^2)+H1668</f>
        <v>750.90332833506227</v>
      </c>
      <c r="I1669" s="20">
        <f t="shared" ref="I1669:I1732" si="91">SQRT((D1669-D1668)^2+(E1669-E1668)^2)+I1668</f>
        <v>722.88994412754221</v>
      </c>
      <c r="J1669" s="19">
        <f t="shared" ref="J1669:J1732" si="92">SQRT((F1669-F1668)^2+(G1669-G1668)^2)+J1668</f>
        <v>708.50130087127604</v>
      </c>
      <c r="K1669" s="31">
        <f ca="1">Raceline!L1669</f>
        <v>67.027000554973711</v>
      </c>
      <c r="L1669" s="31">
        <f ca="1">Raceline!M1669</f>
        <v>108.55474015516999</v>
      </c>
    </row>
    <row r="1670" spans="1:12" x14ac:dyDescent="0.3">
      <c r="A1670" s="18">
        <v>1666</v>
      </c>
      <c r="B1670" s="20">
        <v>67.172140242344639</v>
      </c>
      <c r="C1670" s="20">
        <v>108.91832837404209</v>
      </c>
      <c r="D1670" s="19">
        <v>70.866062751120722</v>
      </c>
      <c r="E1670" s="19">
        <v>105.54861970723461</v>
      </c>
      <c r="F1670" s="20">
        <v>74.559985259896806</v>
      </c>
      <c r="G1670" s="20">
        <v>102.17891104042712</v>
      </c>
      <c r="H1670" s="19">
        <f t="shared" si="90"/>
        <v>751.29481514423048</v>
      </c>
      <c r="I1670" s="20">
        <f t="shared" si="91"/>
        <v>723.28143093671042</v>
      </c>
      <c r="J1670" s="19">
        <f t="shared" si="92"/>
        <v>708.89278768044426</v>
      </c>
      <c r="K1670" s="31">
        <f ca="1">Raceline!L1670</f>
        <v>67.172140242344639</v>
      </c>
      <c r="L1670" s="31">
        <f ca="1">Raceline!M1670</f>
        <v>108.91832837404209</v>
      </c>
    </row>
    <row r="1671" spans="1:12" x14ac:dyDescent="0.3">
      <c r="A1671" s="18">
        <v>1667</v>
      </c>
      <c r="B1671" s="20">
        <v>67.462951697406766</v>
      </c>
      <c r="C1671" s="20">
        <v>108.9910460178166</v>
      </c>
      <c r="D1671" s="19">
        <v>71.156874206182849</v>
      </c>
      <c r="E1671" s="19">
        <v>105.62133735100913</v>
      </c>
      <c r="F1671" s="20">
        <v>74.850796714958932</v>
      </c>
      <c r="G1671" s="20">
        <v>102.25162868420166</v>
      </c>
      <c r="H1671" s="19">
        <f t="shared" si="90"/>
        <v>751.59458031584234</v>
      </c>
      <c r="I1671" s="20">
        <f t="shared" si="91"/>
        <v>723.58119610832227</v>
      </c>
      <c r="J1671" s="19">
        <f t="shared" si="92"/>
        <v>709.19255285205611</v>
      </c>
      <c r="K1671" s="31">
        <f ca="1">Raceline!L1671</f>
        <v>67.462951697406766</v>
      </c>
      <c r="L1671" s="31">
        <f ca="1">Raceline!M1671</f>
        <v>108.9910460178166</v>
      </c>
    </row>
    <row r="1672" spans="1:12" x14ac:dyDescent="0.3">
      <c r="A1672" s="18">
        <v>1668</v>
      </c>
      <c r="B1672" s="20">
        <v>67.489407590172547</v>
      </c>
      <c r="C1672" s="20">
        <v>109.33489838510432</v>
      </c>
      <c r="D1672" s="19">
        <v>71.265595951630914</v>
      </c>
      <c r="E1672" s="19">
        <v>106.05764321365575</v>
      </c>
      <c r="F1672" s="20">
        <v>75.041784313089281</v>
      </c>
      <c r="G1672" s="20">
        <v>102.78038804220718</v>
      </c>
      <c r="H1672" s="19">
        <f t="shared" si="90"/>
        <v>751.9394489353939</v>
      </c>
      <c r="I1672" s="20">
        <f t="shared" si="91"/>
        <v>724.03084399691193</v>
      </c>
      <c r="J1672" s="19">
        <f t="shared" si="92"/>
        <v>709.75474741029905</v>
      </c>
      <c r="K1672" s="31">
        <f ca="1">Raceline!L1672</f>
        <v>67.489407590172547</v>
      </c>
      <c r="L1672" s="31">
        <f ca="1">Raceline!M1672</f>
        <v>109.33489838510432</v>
      </c>
    </row>
    <row r="1673" spans="1:12" x14ac:dyDescent="0.3">
      <c r="A1673" s="18">
        <v>1669</v>
      </c>
      <c r="B1673" s="20">
        <v>67.837566730250202</v>
      </c>
      <c r="C1673" s="20">
        <v>109.57721474065464</v>
      </c>
      <c r="D1673" s="19">
        <v>71.592647988509043</v>
      </c>
      <c r="E1673" s="19">
        <v>106.27579614497895</v>
      </c>
      <c r="F1673" s="20">
        <v>75.347729246767884</v>
      </c>
      <c r="G1673" s="20">
        <v>102.97437754930327</v>
      </c>
      <c r="H1673" s="19">
        <f t="shared" si="90"/>
        <v>752.3636328612879</v>
      </c>
      <c r="I1673" s="20">
        <f t="shared" si="91"/>
        <v>724.42397722658222</v>
      </c>
      <c r="J1673" s="19">
        <f t="shared" si="92"/>
        <v>710.11701006543615</v>
      </c>
      <c r="K1673" s="31">
        <f ca="1">Raceline!L1673</f>
        <v>67.837566730250202</v>
      </c>
      <c r="L1673" s="31">
        <f ca="1">Raceline!M1673</f>
        <v>109.57721474065464</v>
      </c>
    </row>
    <row r="1674" spans="1:12" x14ac:dyDescent="0.3">
      <c r="A1674" s="18">
        <v>1670</v>
      </c>
      <c r="B1674" s="20">
        <v>67.982706417621145</v>
      </c>
      <c r="C1674" s="20">
        <v>109.94080295952692</v>
      </c>
      <c r="D1674" s="19">
        <v>71.737787675879972</v>
      </c>
      <c r="E1674" s="19">
        <v>106.63938436385122</v>
      </c>
      <c r="F1674" s="20">
        <v>75.492868934138798</v>
      </c>
      <c r="G1674" s="20">
        <v>103.33796576817552</v>
      </c>
      <c r="H1674" s="19">
        <f t="shared" si="90"/>
        <v>752.75511967045634</v>
      </c>
      <c r="I1674" s="20">
        <f t="shared" si="91"/>
        <v>724.81546403575055</v>
      </c>
      <c r="J1674" s="19">
        <f t="shared" si="92"/>
        <v>710.50849687460448</v>
      </c>
      <c r="K1674" s="31">
        <f ca="1">Raceline!L1674</f>
        <v>67.982706417621145</v>
      </c>
      <c r="L1674" s="31">
        <f ca="1">Raceline!M1674</f>
        <v>109.94080295952692</v>
      </c>
    </row>
    <row r="1675" spans="1:12" x14ac:dyDescent="0.3">
      <c r="A1675" s="18">
        <v>1671</v>
      </c>
      <c r="B1675" s="20">
        <v>68.308127087332807</v>
      </c>
      <c r="C1675" s="20">
        <v>110.05247440793094</v>
      </c>
      <c r="D1675" s="19">
        <v>72.028599130942098</v>
      </c>
      <c r="E1675" s="19">
        <v>106.71210200762559</v>
      </c>
      <c r="F1675" s="20">
        <v>75.749071174551389</v>
      </c>
      <c r="G1675" s="20">
        <v>103.37172960732023</v>
      </c>
      <c r="H1675" s="19">
        <f t="shared" si="90"/>
        <v>753.09916781340178</v>
      </c>
      <c r="I1675" s="20">
        <f t="shared" si="91"/>
        <v>725.11522920736229</v>
      </c>
      <c r="J1675" s="19">
        <f t="shared" si="92"/>
        <v>710.76691433691349</v>
      </c>
      <c r="K1675" s="31">
        <f ca="1">Raceline!L1675</f>
        <v>68.308127087332807</v>
      </c>
      <c r="L1675" s="31">
        <f ca="1">Raceline!M1675</f>
        <v>110.05247440793094</v>
      </c>
    </row>
    <row r="1676" spans="1:12" x14ac:dyDescent="0.3">
      <c r="A1676" s="18">
        <v>1672</v>
      </c>
      <c r="B1676" s="20">
        <v>68.501261777170981</v>
      </c>
      <c r="C1676" s="20">
        <v>110.46875851085102</v>
      </c>
      <c r="D1676" s="19">
        <v>72.173738818313026</v>
      </c>
      <c r="E1676" s="19">
        <v>107.07569022649767</v>
      </c>
      <c r="F1676" s="20">
        <v>75.846215859455071</v>
      </c>
      <c r="G1676" s="20">
        <v>103.68262194214432</v>
      </c>
      <c r="H1676" s="19">
        <f t="shared" si="90"/>
        <v>753.55807244702714</v>
      </c>
      <c r="I1676" s="20">
        <f t="shared" si="91"/>
        <v>725.5067160165305</v>
      </c>
      <c r="J1676" s="19">
        <f t="shared" si="92"/>
        <v>711.09263067616803</v>
      </c>
      <c r="K1676" s="31">
        <f ca="1">Raceline!L1676</f>
        <v>68.501261777170981</v>
      </c>
      <c r="L1676" s="31">
        <f ca="1">Raceline!M1676</f>
        <v>110.46875851085102</v>
      </c>
    </row>
    <row r="1677" spans="1:12" x14ac:dyDescent="0.3">
      <c r="A1677" s="18">
        <v>1673</v>
      </c>
      <c r="B1677" s="20">
        <v>68.77062776459907</v>
      </c>
      <c r="C1677" s="20">
        <v>110.51811653707966</v>
      </c>
      <c r="D1677" s="19">
        <v>72.464550273375153</v>
      </c>
      <c r="E1677" s="19">
        <v>107.14840787027219</v>
      </c>
      <c r="F1677" s="20">
        <v>76.158472782151236</v>
      </c>
      <c r="G1677" s="20">
        <v>103.77869920346473</v>
      </c>
      <c r="H1677" s="19">
        <f t="shared" si="90"/>
        <v>753.83192322744651</v>
      </c>
      <c r="I1677" s="20">
        <f t="shared" si="91"/>
        <v>725.80648118814236</v>
      </c>
      <c r="J1677" s="19">
        <f t="shared" si="92"/>
        <v>711.41933425116304</v>
      </c>
      <c r="K1677" s="31">
        <f ca="1">Raceline!L1677</f>
        <v>68.77062776459907</v>
      </c>
      <c r="L1677" s="31">
        <f ca="1">Raceline!M1677</f>
        <v>110.51811653707966</v>
      </c>
    </row>
    <row r="1678" spans="1:12" x14ac:dyDescent="0.3">
      <c r="A1678" s="18">
        <v>1674</v>
      </c>
      <c r="B1678" s="20">
        <v>68.833501599287658</v>
      </c>
      <c r="C1678" s="20">
        <v>110.78925126059278</v>
      </c>
      <c r="D1678" s="19">
        <v>72.609689960746081</v>
      </c>
      <c r="E1678" s="19">
        <v>107.51199608914428</v>
      </c>
      <c r="F1678" s="20">
        <v>76.385878322204505</v>
      </c>
      <c r="G1678" s="20">
        <v>104.23474091769577</v>
      </c>
      <c r="H1678" s="19">
        <f t="shared" si="90"/>
        <v>754.11025245225585</v>
      </c>
      <c r="I1678" s="20">
        <f t="shared" si="91"/>
        <v>726.19796799731057</v>
      </c>
      <c r="J1678" s="19">
        <f t="shared" si="92"/>
        <v>711.92892950699434</v>
      </c>
      <c r="K1678" s="31">
        <f ca="1">Raceline!L1678</f>
        <v>68.833501599287658</v>
      </c>
      <c r="L1678" s="31">
        <f ca="1">Raceline!M1678</f>
        <v>110.78925126059278</v>
      </c>
    </row>
    <row r="1679" spans="1:12" x14ac:dyDescent="0.3">
      <c r="A1679" s="18">
        <v>1675</v>
      </c>
      <c r="B1679" s="20">
        <v>69.145420157549324</v>
      </c>
      <c r="C1679" s="20">
        <v>110.88613232859444</v>
      </c>
      <c r="D1679" s="19">
        <v>72.900501415808208</v>
      </c>
      <c r="E1679" s="19">
        <v>107.5847137329188</v>
      </c>
      <c r="F1679" s="20">
        <v>76.655582674067091</v>
      </c>
      <c r="G1679" s="20">
        <v>104.28329513724316</v>
      </c>
      <c r="H1679" s="19">
        <f t="shared" si="90"/>
        <v>754.43687016201022</v>
      </c>
      <c r="I1679" s="20">
        <f t="shared" si="91"/>
        <v>726.49773316892242</v>
      </c>
      <c r="J1679" s="19">
        <f t="shared" si="92"/>
        <v>712.20296955817207</v>
      </c>
      <c r="K1679" s="31">
        <f ca="1">Raceline!L1679</f>
        <v>69.145420157549324</v>
      </c>
      <c r="L1679" s="31">
        <f ca="1">Raceline!M1679</f>
        <v>110.88613232859444</v>
      </c>
    </row>
    <row r="1680" spans="1:12" x14ac:dyDescent="0.3">
      <c r="A1680" s="18">
        <v>1676</v>
      </c>
      <c r="B1680" s="20">
        <v>69.29055984492031</v>
      </c>
      <c r="C1680" s="20">
        <v>111.24972054746658</v>
      </c>
      <c r="D1680" s="19">
        <v>73.045641103179136</v>
      </c>
      <c r="E1680" s="19">
        <v>107.94830195179088</v>
      </c>
      <c r="F1680" s="20">
        <v>76.800722361437963</v>
      </c>
      <c r="G1680" s="20">
        <v>104.64688335611518</v>
      </c>
      <c r="H1680" s="19">
        <f t="shared" si="90"/>
        <v>754.82835697117855</v>
      </c>
      <c r="I1680" s="20">
        <f t="shared" si="91"/>
        <v>726.88921997809064</v>
      </c>
      <c r="J1680" s="19">
        <f t="shared" si="92"/>
        <v>712.59445636734017</v>
      </c>
      <c r="K1680" s="31">
        <f ca="1">Raceline!L1680</f>
        <v>69.29055984492031</v>
      </c>
      <c r="L1680" s="31">
        <f ca="1">Raceline!M1680</f>
        <v>111.24972054746658</v>
      </c>
    </row>
    <row r="1681" spans="1:12" x14ac:dyDescent="0.3">
      <c r="A1681" s="18">
        <v>1677</v>
      </c>
      <c r="B1681" s="20">
        <v>69.690137385457291</v>
      </c>
      <c r="C1681" s="20">
        <v>111.70420582105675</v>
      </c>
      <c r="D1681" s="19">
        <v>73.445218643716117</v>
      </c>
      <c r="E1681" s="19">
        <v>108.40278722538105</v>
      </c>
      <c r="F1681" s="20">
        <v>77.200299901974944</v>
      </c>
      <c r="G1681" s="20">
        <v>105.10136862970535</v>
      </c>
      <c r="H1681" s="19">
        <f t="shared" si="90"/>
        <v>755.43351734232976</v>
      </c>
      <c r="I1681" s="20">
        <f t="shared" si="91"/>
        <v>727.49438034924185</v>
      </c>
      <c r="J1681" s="19">
        <f t="shared" si="92"/>
        <v>713.19961673849139</v>
      </c>
      <c r="K1681" s="31">
        <f ca="1">Raceline!L1681</f>
        <v>69.690137385457291</v>
      </c>
      <c r="L1681" s="31">
        <f ca="1">Raceline!M1681</f>
        <v>111.70420582105675</v>
      </c>
    </row>
    <row r="1682" spans="1:12" x14ac:dyDescent="0.3">
      <c r="A1682" s="18">
        <v>1678</v>
      </c>
      <c r="B1682" s="20">
        <v>69.944309198463188</v>
      </c>
      <c r="C1682" s="20">
        <v>112.12233227275982</v>
      </c>
      <c r="D1682" s="19">
        <v>73.699390456722014</v>
      </c>
      <c r="E1682" s="19">
        <v>108.82091367708412</v>
      </c>
      <c r="F1682" s="20">
        <v>77.454471714980841</v>
      </c>
      <c r="G1682" s="20">
        <v>105.51949508140842</v>
      </c>
      <c r="H1682" s="19">
        <f t="shared" si="90"/>
        <v>755.92283629775716</v>
      </c>
      <c r="I1682" s="20">
        <f t="shared" si="91"/>
        <v>727.98369930466924</v>
      </c>
      <c r="J1682" s="19">
        <f t="shared" si="92"/>
        <v>713.68893569391878</v>
      </c>
      <c r="K1682" s="31">
        <f ca="1">Raceline!L1682</f>
        <v>69.944309198463188</v>
      </c>
      <c r="L1682" s="31">
        <f ca="1">Raceline!M1682</f>
        <v>112.12233227275982</v>
      </c>
    </row>
    <row r="1683" spans="1:12" x14ac:dyDescent="0.3">
      <c r="A1683" s="18">
        <v>1679</v>
      </c>
      <c r="B1683" s="20">
        <v>70.269729868174906</v>
      </c>
      <c r="C1683" s="20">
        <v>112.23400372116387</v>
      </c>
      <c r="D1683" s="19">
        <v>73.990201911784141</v>
      </c>
      <c r="E1683" s="19">
        <v>108.89363132085846</v>
      </c>
      <c r="F1683" s="20">
        <v>77.710673955393375</v>
      </c>
      <c r="G1683" s="20">
        <v>105.55325892055305</v>
      </c>
      <c r="H1683" s="19">
        <f t="shared" si="90"/>
        <v>756.26688444070271</v>
      </c>
      <c r="I1683" s="20">
        <f t="shared" si="91"/>
        <v>728.28346447628098</v>
      </c>
      <c r="J1683" s="19">
        <f t="shared" si="92"/>
        <v>713.94735315622768</v>
      </c>
      <c r="K1683" s="31">
        <f ca="1">Raceline!L1683</f>
        <v>70.269729868174906</v>
      </c>
      <c r="L1683" s="31">
        <f ca="1">Raceline!M1683</f>
        <v>112.23400372116387</v>
      </c>
    </row>
    <row r="1684" spans="1:12" x14ac:dyDescent="0.3">
      <c r="A1684" s="18">
        <v>1680</v>
      </c>
      <c r="B1684" s="20">
        <v>70.380260340896228</v>
      </c>
      <c r="C1684" s="20">
        <v>112.55863813540641</v>
      </c>
      <c r="D1684" s="19">
        <v>74.135341599155069</v>
      </c>
      <c r="E1684" s="19">
        <v>109.25721953973073</v>
      </c>
      <c r="F1684" s="20">
        <v>77.89042285741391</v>
      </c>
      <c r="G1684" s="20">
        <v>105.95580094405504</v>
      </c>
      <c r="H1684" s="19">
        <f t="shared" si="90"/>
        <v>756.60981954871966</v>
      </c>
      <c r="I1684" s="20">
        <f t="shared" si="91"/>
        <v>728.67495128544931</v>
      </c>
      <c r="J1684" s="19">
        <f t="shared" si="92"/>
        <v>714.38820431984493</v>
      </c>
      <c r="K1684" s="31">
        <f ca="1">Raceline!L1684</f>
        <v>70.380260340896228</v>
      </c>
      <c r="L1684" s="31">
        <f ca="1">Raceline!M1684</f>
        <v>112.55863813540641</v>
      </c>
    </row>
    <row r="1685" spans="1:12" x14ac:dyDescent="0.3">
      <c r="A1685" s="18">
        <v>1681</v>
      </c>
      <c r="B1685" s="20">
        <v>70.671071795958369</v>
      </c>
      <c r="C1685" s="20">
        <v>112.63135577918077</v>
      </c>
      <c r="D1685" s="19">
        <v>74.426153054217195</v>
      </c>
      <c r="E1685" s="19">
        <v>109.32993718350507</v>
      </c>
      <c r="F1685" s="20">
        <v>78.181234312476022</v>
      </c>
      <c r="G1685" s="20">
        <v>106.02851858782937</v>
      </c>
      <c r="H1685" s="19">
        <f t="shared" si="90"/>
        <v>756.90958472033151</v>
      </c>
      <c r="I1685" s="20">
        <f t="shared" si="91"/>
        <v>728.97471645706105</v>
      </c>
      <c r="J1685" s="19">
        <f t="shared" si="92"/>
        <v>714.68796949145667</v>
      </c>
      <c r="K1685" s="31">
        <f ca="1">Raceline!L1685</f>
        <v>70.671071795958369</v>
      </c>
      <c r="L1685" s="31">
        <f ca="1">Raceline!M1685</f>
        <v>112.63135577918077</v>
      </c>
    </row>
    <row r="1686" spans="1:12" x14ac:dyDescent="0.3">
      <c r="A1686" s="18">
        <v>1682</v>
      </c>
      <c r="B1686" s="20">
        <v>70.816211483329297</v>
      </c>
      <c r="C1686" s="20">
        <v>112.99494399805303</v>
      </c>
      <c r="D1686" s="19">
        <v>74.571292741588124</v>
      </c>
      <c r="E1686" s="19">
        <v>109.69352540237733</v>
      </c>
      <c r="F1686" s="20">
        <v>78.32637399984695</v>
      </c>
      <c r="G1686" s="20">
        <v>106.39210680670163</v>
      </c>
      <c r="H1686" s="19">
        <f t="shared" si="90"/>
        <v>757.30107152949984</v>
      </c>
      <c r="I1686" s="20">
        <f t="shared" si="91"/>
        <v>729.36620326622938</v>
      </c>
      <c r="J1686" s="19">
        <f t="shared" si="92"/>
        <v>715.079456300625</v>
      </c>
      <c r="K1686" s="31">
        <f ca="1">Raceline!L1686</f>
        <v>70.816211483329297</v>
      </c>
      <c r="L1686" s="31">
        <f ca="1">Raceline!M1686</f>
        <v>112.99494399805303</v>
      </c>
    </row>
    <row r="1687" spans="1:12" x14ac:dyDescent="0.3">
      <c r="A1687" s="18">
        <v>1683</v>
      </c>
      <c r="B1687" s="20">
        <v>71.215789023866279</v>
      </c>
      <c r="C1687" s="20">
        <v>113.4494292716432</v>
      </c>
      <c r="D1687" s="19">
        <v>74.970870282125105</v>
      </c>
      <c r="E1687" s="19">
        <v>110.1480106759675</v>
      </c>
      <c r="F1687" s="20">
        <v>78.725951540383932</v>
      </c>
      <c r="G1687" s="20">
        <v>106.8465920802918</v>
      </c>
      <c r="H1687" s="19">
        <f t="shared" si="90"/>
        <v>757.90623190065105</v>
      </c>
      <c r="I1687" s="20">
        <f t="shared" si="91"/>
        <v>729.97136363738059</v>
      </c>
      <c r="J1687" s="19">
        <f t="shared" si="92"/>
        <v>715.68461667177621</v>
      </c>
      <c r="K1687" s="31">
        <f ca="1">Raceline!L1687</f>
        <v>71.215789023866279</v>
      </c>
      <c r="L1687" s="31">
        <f ca="1">Raceline!M1687</f>
        <v>113.4494292716432</v>
      </c>
    </row>
    <row r="1688" spans="1:12" x14ac:dyDescent="0.3">
      <c r="A1688" s="18">
        <v>1684</v>
      </c>
      <c r="B1688" s="20">
        <v>71.469960836872175</v>
      </c>
      <c r="C1688" s="20">
        <v>113.86755572334624</v>
      </c>
      <c r="D1688" s="19">
        <v>75.225042095131002</v>
      </c>
      <c r="E1688" s="19">
        <v>110.56613712767054</v>
      </c>
      <c r="F1688" s="20">
        <v>78.980123353389828</v>
      </c>
      <c r="G1688" s="20">
        <v>107.26471853199484</v>
      </c>
      <c r="H1688" s="19">
        <f t="shared" si="90"/>
        <v>758.39555085607833</v>
      </c>
      <c r="I1688" s="20">
        <f t="shared" si="91"/>
        <v>730.46068259280787</v>
      </c>
      <c r="J1688" s="19">
        <f t="shared" si="92"/>
        <v>716.17393562720349</v>
      </c>
      <c r="K1688" s="31">
        <f ca="1">Raceline!L1688</f>
        <v>71.469960836872175</v>
      </c>
      <c r="L1688" s="31">
        <f ca="1">Raceline!M1688</f>
        <v>113.86755572334624</v>
      </c>
    </row>
    <row r="1689" spans="1:12" x14ac:dyDescent="0.3">
      <c r="A1689" s="18">
        <v>1685</v>
      </c>
      <c r="B1689" s="20">
        <v>71.760772291934288</v>
      </c>
      <c r="C1689" s="20">
        <v>113.9402733671206</v>
      </c>
      <c r="D1689" s="19">
        <v>75.515853550193128</v>
      </c>
      <c r="E1689" s="19">
        <v>110.63885477144491</v>
      </c>
      <c r="F1689" s="20">
        <v>79.270934808451969</v>
      </c>
      <c r="G1689" s="20">
        <v>107.33743617576923</v>
      </c>
      <c r="H1689" s="19">
        <f t="shared" si="90"/>
        <v>758.69531602769007</v>
      </c>
      <c r="I1689" s="20">
        <f t="shared" si="91"/>
        <v>730.76044776441961</v>
      </c>
      <c r="J1689" s="19">
        <f t="shared" si="92"/>
        <v>716.47370079881534</v>
      </c>
      <c r="K1689" s="31">
        <f ca="1">Raceline!L1689</f>
        <v>71.760772291934288</v>
      </c>
      <c r="L1689" s="31">
        <f ca="1">Raceline!M1689</f>
        <v>113.9402733671206</v>
      </c>
    </row>
    <row r="1690" spans="1:12" x14ac:dyDescent="0.3">
      <c r="A1690" s="18">
        <v>1686</v>
      </c>
      <c r="B1690" s="20">
        <v>71.842531429151336</v>
      </c>
      <c r="C1690" s="20">
        <v>114.23034469540244</v>
      </c>
      <c r="D1690" s="19">
        <v>75.660993237564057</v>
      </c>
      <c r="E1690" s="19">
        <v>111.00244299031699</v>
      </c>
      <c r="F1690" s="20">
        <v>79.479455045976778</v>
      </c>
      <c r="G1690" s="20">
        <v>107.77454128523155</v>
      </c>
      <c r="H1690" s="19">
        <f t="shared" si="90"/>
        <v>758.99668943728295</v>
      </c>
      <c r="I1690" s="20">
        <f t="shared" si="91"/>
        <v>731.15193457358782</v>
      </c>
      <c r="J1690" s="19">
        <f t="shared" si="92"/>
        <v>716.95799571534394</v>
      </c>
      <c r="K1690" s="31">
        <f ca="1">Raceline!L1690</f>
        <v>71.842531429151336</v>
      </c>
      <c r="L1690" s="31">
        <f ca="1">Raceline!M1690</f>
        <v>114.23034469540244</v>
      </c>
    </row>
    <row r="1691" spans="1:12" x14ac:dyDescent="0.3">
      <c r="A1691" s="18">
        <v>1687</v>
      </c>
      <c r="B1691" s="20">
        <v>72.13334288421342</v>
      </c>
      <c r="C1691" s="20">
        <v>114.3030623391769</v>
      </c>
      <c r="D1691" s="19">
        <v>75.951804692626183</v>
      </c>
      <c r="E1691" s="19">
        <v>111.07516063409152</v>
      </c>
      <c r="F1691" s="20">
        <v>79.770266501038947</v>
      </c>
      <c r="G1691" s="20">
        <v>107.84725892900613</v>
      </c>
      <c r="H1691" s="19">
        <f t="shared" si="90"/>
        <v>759.29645460889469</v>
      </c>
      <c r="I1691" s="20">
        <f t="shared" si="91"/>
        <v>731.45169974519968</v>
      </c>
      <c r="J1691" s="19">
        <f t="shared" si="92"/>
        <v>717.25776088695579</v>
      </c>
      <c r="K1691" s="31">
        <f ca="1">Raceline!L1691</f>
        <v>72.13334288421342</v>
      </c>
      <c r="L1691" s="31">
        <f ca="1">Raceline!M1691</f>
        <v>114.3030623391769</v>
      </c>
    </row>
    <row r="1692" spans="1:12" x14ac:dyDescent="0.3">
      <c r="A1692" s="18">
        <v>1688</v>
      </c>
      <c r="B1692" s="20">
        <v>72.354134718506302</v>
      </c>
      <c r="C1692" s="20">
        <v>114.75407324702388</v>
      </c>
      <c r="D1692" s="19">
        <v>76.096944379997112</v>
      </c>
      <c r="E1692" s="19">
        <v>111.43874885296361</v>
      </c>
      <c r="F1692" s="20">
        <v>79.839754041487922</v>
      </c>
      <c r="G1692" s="20">
        <v>108.12342445890334</v>
      </c>
      <c r="H1692" s="19">
        <f t="shared" si="90"/>
        <v>759.79860983697404</v>
      </c>
      <c r="I1692" s="20">
        <f t="shared" si="91"/>
        <v>731.84318655436789</v>
      </c>
      <c r="J1692" s="19">
        <f t="shared" si="92"/>
        <v>717.54253433758117</v>
      </c>
      <c r="K1692" s="31">
        <f ca="1">Raceline!L1692</f>
        <v>72.354134718506302</v>
      </c>
      <c r="L1692" s="31">
        <f ca="1">Raceline!M1692</f>
        <v>114.75407324702388</v>
      </c>
    </row>
    <row r="1693" spans="1:12" x14ac:dyDescent="0.3">
      <c r="A1693" s="18">
        <v>1689</v>
      </c>
      <c r="B1693" s="20">
        <v>72.623178698826734</v>
      </c>
      <c r="C1693" s="20">
        <v>115.02040874454839</v>
      </c>
      <c r="D1693" s="19">
        <v>76.387578474952377</v>
      </c>
      <c r="E1693" s="19">
        <v>111.72961942806135</v>
      </c>
      <c r="F1693" s="20">
        <v>80.15197825107802</v>
      </c>
      <c r="G1693" s="20">
        <v>108.43883011157432</v>
      </c>
      <c r="H1693" s="19">
        <f t="shared" si="90"/>
        <v>760.17718514069611</v>
      </c>
      <c r="I1693" s="20">
        <f t="shared" si="91"/>
        <v>732.25437248385492</v>
      </c>
      <c r="J1693" s="19">
        <f t="shared" si="92"/>
        <v>717.98634137086367</v>
      </c>
      <c r="K1693" s="31">
        <f ca="1">Raceline!L1693</f>
        <v>72.623178698826734</v>
      </c>
      <c r="L1693" s="31">
        <f ca="1">Raceline!M1693</f>
        <v>115.02040874454839</v>
      </c>
    </row>
    <row r="1694" spans="1:12" x14ac:dyDescent="0.3">
      <c r="A1694" s="18">
        <v>1690</v>
      </c>
      <c r="B1694" s="20">
        <v>72.768318386197663</v>
      </c>
      <c r="C1694" s="20">
        <v>115.38399696342064</v>
      </c>
      <c r="D1694" s="19">
        <v>76.532718162323306</v>
      </c>
      <c r="E1694" s="19">
        <v>112.09320764693361</v>
      </c>
      <c r="F1694" s="20">
        <v>80.297117938448949</v>
      </c>
      <c r="G1694" s="20">
        <v>108.80241833044657</v>
      </c>
      <c r="H1694" s="19">
        <f t="shared" si="90"/>
        <v>760.56867194986444</v>
      </c>
      <c r="I1694" s="20">
        <f t="shared" si="91"/>
        <v>732.64585929302325</v>
      </c>
      <c r="J1694" s="19">
        <f t="shared" si="92"/>
        <v>718.377828180032</v>
      </c>
      <c r="K1694" s="31">
        <f ca="1">Raceline!L1694</f>
        <v>72.768318386197663</v>
      </c>
      <c r="L1694" s="31">
        <f ca="1">Raceline!M1694</f>
        <v>115.38399696342064</v>
      </c>
    </row>
    <row r="1695" spans="1:12" x14ac:dyDescent="0.3">
      <c r="A1695" s="18">
        <v>1691</v>
      </c>
      <c r="B1695" s="20">
        <v>73.059129841259846</v>
      </c>
      <c r="C1695" s="20">
        <v>115.45671460719505</v>
      </c>
      <c r="D1695" s="19">
        <v>76.823529617385432</v>
      </c>
      <c r="E1695" s="19">
        <v>112.16592529070796</v>
      </c>
      <c r="F1695" s="20">
        <v>80.587929393511018</v>
      </c>
      <c r="G1695" s="20">
        <v>108.87513597422087</v>
      </c>
      <c r="H1695" s="19">
        <f t="shared" si="90"/>
        <v>760.86843712147629</v>
      </c>
      <c r="I1695" s="20">
        <f t="shared" si="91"/>
        <v>732.94562446463499</v>
      </c>
      <c r="J1695" s="19">
        <f t="shared" si="92"/>
        <v>718.67759335164374</v>
      </c>
      <c r="K1695" s="31">
        <f ca="1">Raceline!L1695</f>
        <v>73.059129841259846</v>
      </c>
      <c r="L1695" s="31">
        <f ca="1">Raceline!M1695</f>
        <v>115.45671460719505</v>
      </c>
    </row>
    <row r="1696" spans="1:12" x14ac:dyDescent="0.3">
      <c r="A1696" s="18">
        <v>1692</v>
      </c>
      <c r="B1696" s="20">
        <v>73.138611850794121</v>
      </c>
      <c r="C1696" s="20">
        <v>115.74364790305961</v>
      </c>
      <c r="D1696" s="19">
        <v>76.968669304756361</v>
      </c>
      <c r="E1696" s="19">
        <v>112.52951350958004</v>
      </c>
      <c r="F1696" s="20">
        <v>80.798726758718601</v>
      </c>
      <c r="G1696" s="20">
        <v>109.31537911610047</v>
      </c>
      <c r="H1696" s="19">
        <f t="shared" si="90"/>
        <v>761.16617543966072</v>
      </c>
      <c r="I1696" s="20">
        <f t="shared" si="91"/>
        <v>733.3371112738032</v>
      </c>
      <c r="J1696" s="19">
        <f t="shared" si="92"/>
        <v>719.16570148838241</v>
      </c>
      <c r="K1696" s="31">
        <f ca="1">Raceline!L1696</f>
        <v>73.138611850794121</v>
      </c>
      <c r="L1696" s="31">
        <f ca="1">Raceline!M1696</f>
        <v>115.74364790305961</v>
      </c>
    </row>
    <row r="1697" spans="1:12" x14ac:dyDescent="0.3">
      <c r="A1697" s="18">
        <v>1693</v>
      </c>
      <c r="B1697" s="20">
        <v>73.429423305856261</v>
      </c>
      <c r="C1697" s="20">
        <v>115.81636554683415</v>
      </c>
      <c r="D1697" s="19">
        <v>77.259480759818487</v>
      </c>
      <c r="E1697" s="19">
        <v>112.60223115335457</v>
      </c>
      <c r="F1697" s="20">
        <v>81.089538213780713</v>
      </c>
      <c r="G1697" s="20">
        <v>109.38809675987498</v>
      </c>
      <c r="H1697" s="19">
        <f t="shared" si="90"/>
        <v>761.46594061127257</v>
      </c>
      <c r="I1697" s="20">
        <f t="shared" si="91"/>
        <v>733.63687644541506</v>
      </c>
      <c r="J1697" s="19">
        <f t="shared" si="92"/>
        <v>719.46546665999426</v>
      </c>
      <c r="K1697" s="31">
        <f ca="1">Raceline!L1697</f>
        <v>73.429423305856261</v>
      </c>
      <c r="L1697" s="31">
        <f ca="1">Raceline!M1697</f>
        <v>115.81636554683415</v>
      </c>
    </row>
    <row r="1698" spans="1:12" x14ac:dyDescent="0.3">
      <c r="A1698" s="18">
        <v>1694</v>
      </c>
      <c r="B1698" s="20">
        <v>73.65274180690686</v>
      </c>
      <c r="C1698" s="20">
        <v>116.27087711281027</v>
      </c>
      <c r="D1698" s="19">
        <v>77.404620447189416</v>
      </c>
      <c r="E1698" s="19">
        <v>112.96581937222668</v>
      </c>
      <c r="F1698" s="20">
        <v>81.156499087471971</v>
      </c>
      <c r="G1698" s="20">
        <v>109.66076163164308</v>
      </c>
      <c r="H1698" s="19">
        <f t="shared" si="90"/>
        <v>761.97235142920363</v>
      </c>
      <c r="I1698" s="20">
        <f t="shared" si="91"/>
        <v>734.02836325458327</v>
      </c>
      <c r="J1698" s="19">
        <f t="shared" si="92"/>
        <v>719.74623327286304</v>
      </c>
      <c r="K1698" s="31">
        <f ca="1">Raceline!L1698</f>
        <v>73.65274180690686</v>
      </c>
      <c r="L1698" s="31">
        <f ca="1">Raceline!M1698</f>
        <v>116.27087711281027</v>
      </c>
    </row>
    <row r="1699" spans="1:12" x14ac:dyDescent="0.3">
      <c r="A1699" s="18">
        <v>1695</v>
      </c>
      <c r="B1699" s="20">
        <v>73.920707832107595</v>
      </c>
      <c r="C1699" s="20">
        <v>116.53583574062897</v>
      </c>
      <c r="D1699" s="19">
        <v>77.695254542144838</v>
      </c>
      <c r="E1699" s="19">
        <v>113.2566899473244</v>
      </c>
      <c r="F1699" s="20">
        <v>81.46980125218208</v>
      </c>
      <c r="G1699" s="20">
        <v>109.97754415401984</v>
      </c>
      <c r="H1699" s="19">
        <f t="shared" si="90"/>
        <v>762.34919206543793</v>
      </c>
      <c r="I1699" s="20">
        <f t="shared" si="91"/>
        <v>734.43954918407042</v>
      </c>
      <c r="J1699" s="19">
        <f t="shared" si="92"/>
        <v>720.19177722456186</v>
      </c>
      <c r="K1699" s="31">
        <f ca="1">Raceline!L1699</f>
        <v>73.920707832107595</v>
      </c>
      <c r="L1699" s="31">
        <f ca="1">Raceline!M1699</f>
        <v>116.53583574062897</v>
      </c>
    </row>
    <row r="1700" spans="1:12" x14ac:dyDescent="0.3">
      <c r="A1700" s="18">
        <v>1696</v>
      </c>
      <c r="B1700" s="20">
        <v>74.031169159021644</v>
      </c>
      <c r="C1700" s="20">
        <v>116.85907491226132</v>
      </c>
      <c r="D1700" s="19">
        <v>77.840394229515766</v>
      </c>
      <c r="E1700" s="19">
        <v>113.62027816619666</v>
      </c>
      <c r="F1700" s="20">
        <v>81.649619300009888</v>
      </c>
      <c r="G1700" s="20">
        <v>110.38148142013199</v>
      </c>
      <c r="H1700" s="19">
        <f t="shared" si="90"/>
        <v>762.690784317723</v>
      </c>
      <c r="I1700" s="20">
        <f t="shared" si="91"/>
        <v>734.83103599323874</v>
      </c>
      <c r="J1700" s="19">
        <f t="shared" si="92"/>
        <v>720.63393086898736</v>
      </c>
      <c r="K1700" s="31">
        <f ca="1">Raceline!L1700</f>
        <v>74.031169159021644</v>
      </c>
      <c r="L1700" s="31">
        <f ca="1">Raceline!M1700</f>
        <v>116.85907491226132</v>
      </c>
    </row>
    <row r="1701" spans="1:12" x14ac:dyDescent="0.3">
      <c r="A1701" s="18">
        <v>1697</v>
      </c>
      <c r="B1701" s="20">
        <v>74.288563286704147</v>
      </c>
      <c r="C1701" s="20">
        <v>116.89207370868857</v>
      </c>
      <c r="D1701" s="19">
        <v>78.131205684577893</v>
      </c>
      <c r="E1701" s="19">
        <v>113.69299580997102</v>
      </c>
      <c r="F1701" s="20">
        <v>81.973848082451639</v>
      </c>
      <c r="G1701" s="20">
        <v>110.49391791125348</v>
      </c>
      <c r="H1701" s="19">
        <f t="shared" si="90"/>
        <v>762.95028510294549</v>
      </c>
      <c r="I1701" s="20">
        <f t="shared" si="91"/>
        <v>735.13080116485048</v>
      </c>
      <c r="J1701" s="19">
        <f t="shared" si="92"/>
        <v>720.9771017708706</v>
      </c>
      <c r="K1701" s="31">
        <f ca="1">Raceline!L1701</f>
        <v>74.288563286704147</v>
      </c>
      <c r="L1701" s="31">
        <f ca="1">Raceline!M1701</f>
        <v>116.89207370868857</v>
      </c>
    </row>
    <row r="1702" spans="1:12" x14ac:dyDescent="0.3">
      <c r="A1702" s="18">
        <v>1698</v>
      </c>
      <c r="B1702" s="20">
        <v>74.433702974075118</v>
      </c>
      <c r="C1702" s="20">
        <v>117.25566192756087</v>
      </c>
      <c r="D1702" s="19">
        <v>78.276345371948821</v>
      </c>
      <c r="E1702" s="19">
        <v>114.05658402884326</v>
      </c>
      <c r="F1702" s="20">
        <v>82.118987769822525</v>
      </c>
      <c r="G1702" s="20">
        <v>110.85750613012566</v>
      </c>
      <c r="H1702" s="19">
        <f t="shared" si="90"/>
        <v>763.34177191211393</v>
      </c>
      <c r="I1702" s="20">
        <f t="shared" si="91"/>
        <v>735.52228797401881</v>
      </c>
      <c r="J1702" s="19">
        <f t="shared" si="92"/>
        <v>721.36858858003893</v>
      </c>
      <c r="K1702" s="31">
        <f ca="1">Raceline!L1702</f>
        <v>74.433702974075118</v>
      </c>
      <c r="L1702" s="31">
        <f ca="1">Raceline!M1702</f>
        <v>117.25566192756087</v>
      </c>
    </row>
    <row r="1703" spans="1:12" x14ac:dyDescent="0.3">
      <c r="A1703" s="18">
        <v>1699</v>
      </c>
      <c r="B1703" s="20">
        <v>74.724514429137201</v>
      </c>
      <c r="C1703" s="20">
        <v>117.32837957133518</v>
      </c>
      <c r="D1703" s="19">
        <v>78.567156827010947</v>
      </c>
      <c r="E1703" s="19">
        <v>114.12930167261763</v>
      </c>
      <c r="F1703" s="20">
        <v>82.409799224884694</v>
      </c>
      <c r="G1703" s="20">
        <v>110.93022377390008</v>
      </c>
      <c r="H1703" s="19">
        <f t="shared" si="90"/>
        <v>763.64153708372567</v>
      </c>
      <c r="I1703" s="20">
        <f t="shared" si="91"/>
        <v>735.82205314563055</v>
      </c>
      <c r="J1703" s="19">
        <f t="shared" si="92"/>
        <v>721.66835375165078</v>
      </c>
      <c r="K1703" s="31">
        <f ca="1">Raceline!L1703</f>
        <v>74.724514429137201</v>
      </c>
      <c r="L1703" s="31">
        <f ca="1">Raceline!M1703</f>
        <v>117.32837957133518</v>
      </c>
    </row>
    <row r="1704" spans="1:12" x14ac:dyDescent="0.3">
      <c r="A1704" s="18">
        <v>1700</v>
      </c>
      <c r="B1704" s="20">
        <v>74.937749804344634</v>
      </c>
      <c r="C1704" s="20">
        <v>117.77203568479428</v>
      </c>
      <c r="D1704" s="19">
        <v>78.712296514381876</v>
      </c>
      <c r="E1704" s="19">
        <v>114.49288989148972</v>
      </c>
      <c r="F1704" s="20">
        <v>82.486843224419118</v>
      </c>
      <c r="G1704" s="20">
        <v>111.21374409818517</v>
      </c>
      <c r="H1704" s="19">
        <f t="shared" si="90"/>
        <v>764.13377693608368</v>
      </c>
      <c r="I1704" s="20">
        <f t="shared" si="91"/>
        <v>736.21353995479876</v>
      </c>
      <c r="J1704" s="19">
        <f t="shared" si="92"/>
        <v>721.96215564433862</v>
      </c>
      <c r="K1704" s="31">
        <f ca="1">Raceline!L1704</f>
        <v>74.937749804344634</v>
      </c>
      <c r="L1704" s="31">
        <f ca="1">Raceline!M1704</f>
        <v>117.77203568479428</v>
      </c>
    </row>
    <row r="1705" spans="1:12" x14ac:dyDescent="0.3">
      <c r="A1705" s="18">
        <v>1701</v>
      </c>
      <c r="B1705" s="20">
        <v>75.208991729918267</v>
      </c>
      <c r="C1705" s="20">
        <v>118.04045016307877</v>
      </c>
      <c r="D1705" s="19">
        <v>79.002930609337298</v>
      </c>
      <c r="E1705" s="19">
        <v>114.78376046658747</v>
      </c>
      <c r="F1705" s="20">
        <v>82.796869488756329</v>
      </c>
      <c r="G1705" s="20">
        <v>111.52707077009616</v>
      </c>
      <c r="H1705" s="19">
        <f t="shared" si="90"/>
        <v>764.51537687625876</v>
      </c>
      <c r="I1705" s="20">
        <f t="shared" si="91"/>
        <v>736.62472588428591</v>
      </c>
      <c r="J1705" s="19">
        <f t="shared" si="92"/>
        <v>722.40293891070621</v>
      </c>
      <c r="K1705" s="31">
        <f ca="1">Raceline!L1705</f>
        <v>75.208991729918267</v>
      </c>
      <c r="L1705" s="31">
        <f ca="1">Raceline!M1705</f>
        <v>118.04045016307877</v>
      </c>
    </row>
    <row r="1706" spans="1:12" x14ac:dyDescent="0.3">
      <c r="A1706" s="18">
        <v>1702</v>
      </c>
      <c r="B1706" s="20">
        <v>75.237027888633889</v>
      </c>
      <c r="C1706" s="20">
        <v>118.26243251775765</v>
      </c>
      <c r="D1706" s="19">
        <v>79.148070296708227</v>
      </c>
      <c r="E1706" s="19">
        <v>115.1473486854597</v>
      </c>
      <c r="F1706" s="20">
        <v>83.059112704782564</v>
      </c>
      <c r="G1706" s="20">
        <v>112.03226485316176</v>
      </c>
      <c r="H1706" s="19">
        <f t="shared" si="90"/>
        <v>764.73912269629636</v>
      </c>
      <c r="I1706" s="20">
        <f t="shared" si="91"/>
        <v>737.01621269345424</v>
      </c>
      <c r="J1706" s="19">
        <f t="shared" si="92"/>
        <v>722.97214235932211</v>
      </c>
      <c r="K1706" s="31">
        <f ca="1">Raceline!L1706</f>
        <v>75.237027888633889</v>
      </c>
      <c r="L1706" s="31">
        <f ca="1">Raceline!M1706</f>
        <v>118.26243251775765</v>
      </c>
    </row>
    <row r="1707" spans="1:12" x14ac:dyDescent="0.3">
      <c r="A1707" s="18">
        <v>1703</v>
      </c>
      <c r="B1707" s="20">
        <v>75.667816090399853</v>
      </c>
      <c r="C1707" s="20">
        <v>118.50321478424374</v>
      </c>
      <c r="D1707" s="19">
        <v>79.438881751770353</v>
      </c>
      <c r="E1707" s="19">
        <v>115.22006632923407</v>
      </c>
      <c r="F1707" s="20">
        <v>83.209947413140853</v>
      </c>
      <c r="G1707" s="20">
        <v>111.93691787422441</v>
      </c>
      <c r="H1707" s="19">
        <f t="shared" si="90"/>
        <v>765.23263518310387</v>
      </c>
      <c r="I1707" s="20">
        <f t="shared" si="91"/>
        <v>737.31597786506597</v>
      </c>
      <c r="J1707" s="19">
        <f t="shared" si="92"/>
        <v>723.15058606371656</v>
      </c>
      <c r="K1707" s="31">
        <f ca="1">Raceline!L1707</f>
        <v>75.667816090399853</v>
      </c>
      <c r="L1707" s="31">
        <f ca="1">Raceline!M1707</f>
        <v>118.50321478424374</v>
      </c>
    </row>
    <row r="1708" spans="1:12" x14ac:dyDescent="0.3">
      <c r="A1708" s="18">
        <v>1704</v>
      </c>
      <c r="B1708" s="20">
        <v>75.67035046718658</v>
      </c>
      <c r="C1708" s="20">
        <v>118.69543531211897</v>
      </c>
      <c r="D1708" s="19">
        <v>79.584021439141281</v>
      </c>
      <c r="E1708" s="19">
        <v>115.58365454810632</v>
      </c>
      <c r="F1708" s="20">
        <v>83.497692411095983</v>
      </c>
      <c r="G1708" s="20">
        <v>112.47187378409367</v>
      </c>
      <c r="H1708" s="19">
        <f t="shared" si="90"/>
        <v>765.42487241779668</v>
      </c>
      <c r="I1708" s="20">
        <f t="shared" si="91"/>
        <v>737.7074646742343</v>
      </c>
      <c r="J1708" s="19">
        <f t="shared" si="92"/>
        <v>723.75801919530579</v>
      </c>
      <c r="K1708" s="31">
        <f ca="1">Raceline!L1708</f>
        <v>75.67035046718658</v>
      </c>
      <c r="L1708" s="31">
        <f ca="1">Raceline!M1708</f>
        <v>118.69543531211897</v>
      </c>
    </row>
    <row r="1709" spans="1:12" x14ac:dyDescent="0.3">
      <c r="A1709" s="18">
        <v>1705</v>
      </c>
      <c r="B1709" s="20">
        <v>75.968851611734195</v>
      </c>
      <c r="C1709" s="20">
        <v>118.88698721703403</v>
      </c>
      <c r="D1709" s="19">
        <v>79.87474421414997</v>
      </c>
      <c r="E1709" s="19">
        <v>115.76544865754229</v>
      </c>
      <c r="F1709" s="20">
        <v>83.780636816565746</v>
      </c>
      <c r="G1709" s="20">
        <v>112.64391009805055</v>
      </c>
      <c r="H1709" s="19">
        <f t="shared" si="90"/>
        <v>765.779548418638</v>
      </c>
      <c r="I1709" s="20">
        <f t="shared" si="91"/>
        <v>738.05034778862512</v>
      </c>
      <c r="J1709" s="19">
        <f t="shared" si="92"/>
        <v>724.08915969404688</v>
      </c>
      <c r="K1709" s="31">
        <f ca="1">Raceline!L1709</f>
        <v>75.968851611734195</v>
      </c>
      <c r="L1709" s="31">
        <f ca="1">Raceline!M1709</f>
        <v>118.88698721703403</v>
      </c>
    </row>
    <row r="1710" spans="1:12" x14ac:dyDescent="0.3">
      <c r="A1710" s="18">
        <v>1706</v>
      </c>
      <c r="B1710" s="20">
        <v>76.177152823593786</v>
      </c>
      <c r="C1710" s="20">
        <v>119.43719124079378</v>
      </c>
      <c r="D1710" s="19">
        <v>80.019795221467476</v>
      </c>
      <c r="E1710" s="19">
        <v>116.23811334207616</v>
      </c>
      <c r="F1710" s="20">
        <v>83.862437619341165</v>
      </c>
      <c r="G1710" s="20">
        <v>113.03903544335854</v>
      </c>
      <c r="H1710" s="19">
        <f t="shared" si="90"/>
        <v>766.36786284360448</v>
      </c>
      <c r="I1710" s="20">
        <f t="shared" si="91"/>
        <v>738.54476835730054</v>
      </c>
      <c r="J1710" s="19">
        <f t="shared" si="92"/>
        <v>724.49266360956631</v>
      </c>
      <c r="K1710" s="31">
        <f ca="1">Raceline!L1710</f>
        <v>76.177152823593786</v>
      </c>
      <c r="L1710" s="31">
        <f ca="1">Raceline!M1710</f>
        <v>119.43719124079378</v>
      </c>
    </row>
    <row r="1711" spans="1:12" x14ac:dyDescent="0.3">
      <c r="A1711" s="18">
        <v>1707</v>
      </c>
      <c r="B1711" s="20">
        <v>76.465761724338776</v>
      </c>
      <c r="C1711" s="20">
        <v>119.50726138453166</v>
      </c>
      <c r="D1711" s="19">
        <v>80.310606676529588</v>
      </c>
      <c r="E1711" s="19">
        <v>116.31083098585052</v>
      </c>
      <c r="F1711" s="20">
        <v>84.1554516287204</v>
      </c>
      <c r="G1711" s="20">
        <v>113.11440058716937</v>
      </c>
      <c r="H1711" s="19">
        <f t="shared" si="90"/>
        <v>766.66485597927044</v>
      </c>
      <c r="I1711" s="20">
        <f t="shared" si="91"/>
        <v>738.84453352891228</v>
      </c>
      <c r="J1711" s="19">
        <f t="shared" si="92"/>
        <v>724.79521462112325</v>
      </c>
      <c r="K1711" s="31">
        <f ca="1">Raceline!L1711</f>
        <v>76.465761724338776</v>
      </c>
      <c r="L1711" s="31">
        <f ca="1">Raceline!M1711</f>
        <v>119.50726138453166</v>
      </c>
    </row>
    <row r="1712" spans="1:12" x14ac:dyDescent="0.3">
      <c r="A1712" s="18">
        <v>1708</v>
      </c>
      <c r="B1712" s="20">
        <v>76.485327202741473</v>
      </c>
      <c r="C1712" s="20">
        <v>119.71346044904654</v>
      </c>
      <c r="D1712" s="19">
        <v>80.455746363900531</v>
      </c>
      <c r="E1712" s="19">
        <v>116.67441920472277</v>
      </c>
      <c r="F1712" s="20">
        <v>84.426165525059588</v>
      </c>
      <c r="G1712" s="20">
        <v>113.635377960399</v>
      </c>
      <c r="H1712" s="19">
        <f t="shared" si="90"/>
        <v>766.87198121228641</v>
      </c>
      <c r="I1712" s="20">
        <f t="shared" si="91"/>
        <v>739.23602033808061</v>
      </c>
      <c r="J1712" s="19">
        <f t="shared" si="92"/>
        <v>725.38232912195622</v>
      </c>
      <c r="K1712" s="31">
        <f ca="1">Raceline!L1712</f>
        <v>76.485327202741473</v>
      </c>
      <c r="L1712" s="31">
        <f ca="1">Raceline!M1712</f>
        <v>119.71346044904654</v>
      </c>
    </row>
    <row r="1713" spans="1:12" x14ac:dyDescent="0.3">
      <c r="A1713" s="18">
        <v>1709</v>
      </c>
      <c r="B1713" s="20">
        <v>76.908227971152627</v>
      </c>
      <c r="C1713" s="20">
        <v>119.95138777178803</v>
      </c>
      <c r="D1713" s="19">
        <v>80.746557818962643</v>
      </c>
      <c r="E1713" s="19">
        <v>116.74713684849712</v>
      </c>
      <c r="F1713" s="20">
        <v>84.584887666772659</v>
      </c>
      <c r="G1713" s="20">
        <v>113.54288592520621</v>
      </c>
      <c r="H1713" s="19">
        <f t="shared" si="90"/>
        <v>767.35721772248496</v>
      </c>
      <c r="I1713" s="20">
        <f t="shared" si="91"/>
        <v>739.53578550969235</v>
      </c>
      <c r="J1713" s="19">
        <f t="shared" si="92"/>
        <v>725.56603403436759</v>
      </c>
      <c r="K1713" s="31">
        <f ca="1">Raceline!L1713</f>
        <v>76.908227971152627</v>
      </c>
      <c r="L1713" s="31">
        <f ca="1">Raceline!M1713</f>
        <v>119.95138777178803</v>
      </c>
    </row>
    <row r="1714" spans="1:12" x14ac:dyDescent="0.3">
      <c r="A1714" s="18">
        <v>1710</v>
      </c>
      <c r="B1714" s="20">
        <v>76.88490474327844</v>
      </c>
      <c r="C1714" s="20">
        <v>120.1679457226367</v>
      </c>
      <c r="D1714" s="19">
        <v>80.855323904437498</v>
      </c>
      <c r="E1714" s="19">
        <v>117.12890447831293</v>
      </c>
      <c r="F1714" s="20">
        <v>84.825743065596555</v>
      </c>
      <c r="G1714" s="20">
        <v>114.08986323398916</v>
      </c>
      <c r="H1714" s="19">
        <f t="shared" si="90"/>
        <v>767.57502800469001</v>
      </c>
      <c r="I1714" s="20">
        <f t="shared" si="91"/>
        <v>739.93274468205732</v>
      </c>
      <c r="J1714" s="19">
        <f t="shared" si="92"/>
        <v>726.16369238113941</v>
      </c>
      <c r="K1714" s="31">
        <f ca="1">Raceline!L1714</f>
        <v>76.88490474327844</v>
      </c>
      <c r="L1714" s="31">
        <f ca="1">Raceline!M1714</f>
        <v>120.1679457226367</v>
      </c>
    </row>
    <row r="1715" spans="1:12" x14ac:dyDescent="0.3">
      <c r="A1715" s="18">
        <v>1711</v>
      </c>
      <c r="B1715" s="20">
        <v>77.208614568178376</v>
      </c>
      <c r="C1715" s="20">
        <v>120.67482987804777</v>
      </c>
      <c r="D1715" s="19">
        <v>81.109495717443409</v>
      </c>
      <c r="E1715" s="19">
        <v>117.54703093001599</v>
      </c>
      <c r="F1715" s="20">
        <v>85.010376866708441</v>
      </c>
      <c r="G1715" s="20">
        <v>114.41923198198421</v>
      </c>
      <c r="H1715" s="19">
        <f t="shared" si="90"/>
        <v>768.1764592956481</v>
      </c>
      <c r="I1715" s="20">
        <f t="shared" si="91"/>
        <v>740.42206363748471</v>
      </c>
      <c r="J1715" s="19">
        <f t="shared" si="92"/>
        <v>726.54128132783785</v>
      </c>
      <c r="K1715" s="31">
        <f ca="1">Raceline!L1715</f>
        <v>77.208614568178376</v>
      </c>
      <c r="L1715" s="31">
        <f ca="1">Raceline!M1715</f>
        <v>120.67482987804777</v>
      </c>
    </row>
    <row r="1716" spans="1:12" x14ac:dyDescent="0.3">
      <c r="A1716" s="18">
        <v>1712</v>
      </c>
      <c r="B1716" s="20">
        <v>77.429888011346478</v>
      </c>
      <c r="C1716" s="20">
        <v>120.65878981811412</v>
      </c>
      <c r="D1716" s="19">
        <v>81.400307172505535</v>
      </c>
      <c r="E1716" s="19">
        <v>117.61974857379035</v>
      </c>
      <c r="F1716" s="20">
        <v>85.370726333664592</v>
      </c>
      <c r="G1716" s="20">
        <v>114.58070732946658</v>
      </c>
      <c r="H1716" s="19">
        <f t="shared" si="90"/>
        <v>768.39831334716428</v>
      </c>
      <c r="I1716" s="20">
        <f t="shared" si="91"/>
        <v>740.72182880909645</v>
      </c>
      <c r="J1716" s="19">
        <f t="shared" si="92"/>
        <v>726.93615602464706</v>
      </c>
      <c r="K1716" s="31">
        <f ca="1">Raceline!L1716</f>
        <v>77.429888011346478</v>
      </c>
      <c r="L1716" s="31">
        <f ca="1">Raceline!M1716</f>
        <v>120.65878981811412</v>
      </c>
    </row>
    <row r="1717" spans="1:12" x14ac:dyDescent="0.3">
      <c r="A1717" s="18">
        <v>1713</v>
      </c>
      <c r="B1717" s="20">
        <v>77.638946314454046</v>
      </c>
      <c r="C1717" s="20">
        <v>121.11269656786544</v>
      </c>
      <c r="D1717" s="19">
        <v>81.509117598007009</v>
      </c>
      <c r="E1717" s="19">
        <v>117.94697797077535</v>
      </c>
      <c r="F1717" s="20">
        <v>85.379288881559972</v>
      </c>
      <c r="G1717" s="20">
        <v>114.78125937368526</v>
      </c>
      <c r="H1717" s="19">
        <f t="shared" si="90"/>
        <v>768.89804998937495</v>
      </c>
      <c r="I1717" s="20">
        <f t="shared" si="91"/>
        <v>741.0666748427825</v>
      </c>
      <c r="J1717" s="19">
        <f t="shared" si="92"/>
        <v>727.13689077417177</v>
      </c>
      <c r="K1717" s="31">
        <f ca="1">Raceline!L1717</f>
        <v>77.638946314454046</v>
      </c>
      <c r="L1717" s="31">
        <f ca="1">Raceline!M1717</f>
        <v>121.11269656786544</v>
      </c>
    </row>
    <row r="1718" spans="1:12" x14ac:dyDescent="0.3">
      <c r="A1718" s="18">
        <v>1714</v>
      </c>
      <c r="B1718" s="20">
        <v>77.737667707118703</v>
      </c>
      <c r="C1718" s="20">
        <v>121.38523313403617</v>
      </c>
      <c r="D1718" s="19">
        <v>81.763245070986287</v>
      </c>
      <c r="E1718" s="19">
        <v>118.41964265530905</v>
      </c>
      <c r="F1718" s="20">
        <v>85.78882243485387</v>
      </c>
      <c r="G1718" s="20">
        <v>115.45405217658192</v>
      </c>
      <c r="H1718" s="19">
        <f t="shared" si="90"/>
        <v>769.1879156363043</v>
      </c>
      <c r="I1718" s="20">
        <f t="shared" si="91"/>
        <v>741.60332433409701</v>
      </c>
      <c r="J1718" s="19">
        <f t="shared" si="92"/>
        <v>727.92452513534647</v>
      </c>
      <c r="K1718" s="31">
        <f ca="1">Raceline!L1718</f>
        <v>77.737667707118703</v>
      </c>
      <c r="L1718" s="31">
        <f ca="1">Raceline!M1718</f>
        <v>121.38523313403617</v>
      </c>
    </row>
    <row r="1719" spans="1:12" x14ac:dyDescent="0.3">
      <c r="A1719" s="18">
        <v>1715</v>
      </c>
      <c r="B1719" s="20">
        <v>78.153175376783366</v>
      </c>
      <c r="C1719" s="20">
        <v>121.62015924711531</v>
      </c>
      <c r="D1719" s="19">
        <v>82.054056526048413</v>
      </c>
      <c r="E1719" s="19">
        <v>118.49236029908356</v>
      </c>
      <c r="F1719" s="20">
        <v>85.95493767531346</v>
      </c>
      <c r="G1719" s="20">
        <v>115.3645613510518</v>
      </c>
      <c r="H1719" s="19">
        <f t="shared" si="90"/>
        <v>769.66523827578055</v>
      </c>
      <c r="I1719" s="20">
        <f t="shared" si="91"/>
        <v>741.90308950570886</v>
      </c>
      <c r="J1719" s="19">
        <f t="shared" si="92"/>
        <v>728.11321239238043</v>
      </c>
      <c r="K1719" s="31">
        <f ca="1">Raceline!L1719</f>
        <v>78.153175376783366</v>
      </c>
      <c r="L1719" s="31">
        <f ca="1">Raceline!M1719</f>
        <v>121.62015924711531</v>
      </c>
    </row>
    <row r="1720" spans="1:12" x14ac:dyDescent="0.3">
      <c r="A1720" s="18">
        <v>1716</v>
      </c>
      <c r="B1720" s="20">
        <v>78.161305908651997</v>
      </c>
      <c r="C1720" s="20">
        <v>121.81750717658082</v>
      </c>
      <c r="D1720" s="19">
        <v>82.162866951549887</v>
      </c>
      <c r="E1720" s="19">
        <v>118.81958969606839</v>
      </c>
      <c r="F1720" s="20">
        <v>86.164427994447777</v>
      </c>
      <c r="G1720" s="20">
        <v>115.82167221555596</v>
      </c>
      <c r="H1720" s="19">
        <f t="shared" si="90"/>
        <v>769.86275361901437</v>
      </c>
      <c r="I1720" s="20">
        <f t="shared" si="91"/>
        <v>742.24793553939469</v>
      </c>
      <c r="J1720" s="19">
        <f t="shared" si="92"/>
        <v>728.61604092802531</v>
      </c>
      <c r="K1720" s="31">
        <f ca="1">Raceline!L1720</f>
        <v>78.161305908651997</v>
      </c>
      <c r="L1720" s="31">
        <f ca="1">Raceline!M1720</f>
        <v>121.81750717658082</v>
      </c>
    </row>
    <row r="1721" spans="1:12" x14ac:dyDescent="0.3">
      <c r="A1721" s="18">
        <v>1717</v>
      </c>
      <c r="B1721" s="20">
        <v>78.45231726062184</v>
      </c>
      <c r="C1721" s="20">
        <v>122.33878273037894</v>
      </c>
      <c r="D1721" s="19">
        <v>82.416994424529022</v>
      </c>
      <c r="E1721" s="19">
        <v>119.29225438060227</v>
      </c>
      <c r="F1721" s="20">
        <v>86.381671588436205</v>
      </c>
      <c r="G1721" s="20">
        <v>116.24572603082561</v>
      </c>
      <c r="H1721" s="19">
        <f t="shared" si="90"/>
        <v>770.45975932247359</v>
      </c>
      <c r="I1721" s="20">
        <f t="shared" si="91"/>
        <v>742.78458503070931</v>
      </c>
      <c r="J1721" s="19">
        <f t="shared" si="92"/>
        <v>729.092503326724</v>
      </c>
      <c r="K1721" s="31">
        <f ca="1">Raceline!L1721</f>
        <v>78.45231726062184</v>
      </c>
      <c r="L1721" s="31">
        <f ca="1">Raceline!M1721</f>
        <v>122.33878273037894</v>
      </c>
    </row>
    <row r="1722" spans="1:12" x14ac:dyDescent="0.3">
      <c r="A1722" s="18">
        <v>1718</v>
      </c>
      <c r="B1722" s="20">
        <v>78.743128715683895</v>
      </c>
      <c r="C1722" s="20">
        <v>122.41150037415341</v>
      </c>
      <c r="D1722" s="19">
        <v>82.70780587959112</v>
      </c>
      <c r="E1722" s="19">
        <v>119.3649720243768</v>
      </c>
      <c r="F1722" s="20">
        <v>86.672483043498346</v>
      </c>
      <c r="G1722" s="20">
        <v>116.31844367460019</v>
      </c>
      <c r="H1722" s="19">
        <f t="shared" si="90"/>
        <v>770.75952449408533</v>
      </c>
      <c r="I1722" s="20">
        <f t="shared" si="91"/>
        <v>743.08435020232116</v>
      </c>
      <c r="J1722" s="19">
        <f t="shared" si="92"/>
        <v>729.39226849833585</v>
      </c>
      <c r="K1722" s="31">
        <f ca="1">Raceline!L1722</f>
        <v>78.743128715683895</v>
      </c>
      <c r="L1722" s="31">
        <f ca="1">Raceline!M1722</f>
        <v>122.41150037415341</v>
      </c>
    </row>
    <row r="1723" spans="1:12" x14ac:dyDescent="0.3">
      <c r="A1723" s="18">
        <v>1719</v>
      </c>
      <c r="B1723" s="20">
        <v>78.885416238416397</v>
      </c>
      <c r="C1723" s="20">
        <v>122.77137325543511</v>
      </c>
      <c r="D1723" s="19">
        <v>82.852945566962077</v>
      </c>
      <c r="E1723" s="19">
        <v>119.72856024324888</v>
      </c>
      <c r="F1723" s="20">
        <v>86.820474895507758</v>
      </c>
      <c r="G1723" s="20">
        <v>116.68574723106265</v>
      </c>
      <c r="H1723" s="19">
        <f t="shared" si="90"/>
        <v>771.14650541067851</v>
      </c>
      <c r="I1723" s="20">
        <f t="shared" si="91"/>
        <v>743.47583701148938</v>
      </c>
      <c r="J1723" s="19">
        <f t="shared" si="92"/>
        <v>729.78826533020595</v>
      </c>
      <c r="K1723" s="31">
        <f ca="1">Raceline!L1723</f>
        <v>78.885416238416397</v>
      </c>
      <c r="L1723" s="31">
        <f ca="1">Raceline!M1723</f>
        <v>122.77137325543511</v>
      </c>
    </row>
    <row r="1724" spans="1:12" x14ac:dyDescent="0.3">
      <c r="A1724" s="18">
        <v>1720</v>
      </c>
      <c r="B1724" s="20">
        <v>79.066723176329219</v>
      </c>
      <c r="C1724" s="20">
        <v>122.9141227183451</v>
      </c>
      <c r="D1724" s="19">
        <v>83.143579661917485</v>
      </c>
      <c r="E1724" s="19">
        <v>120.01943081834661</v>
      </c>
      <c r="F1724" s="20">
        <v>87.220436147505751</v>
      </c>
      <c r="G1724" s="20">
        <v>117.12473891834811</v>
      </c>
      <c r="H1724" s="19">
        <f t="shared" si="90"/>
        <v>771.37726419143542</v>
      </c>
      <c r="I1724" s="20">
        <f t="shared" si="91"/>
        <v>743.88702294097652</v>
      </c>
      <c r="J1724" s="19">
        <f t="shared" si="92"/>
        <v>730.38213627966002</v>
      </c>
      <c r="K1724" s="31">
        <f ca="1">Raceline!L1724</f>
        <v>79.066723176329219</v>
      </c>
      <c r="L1724" s="31">
        <f ca="1">Raceline!M1724</f>
        <v>122.9141227183451</v>
      </c>
    </row>
    <row r="1725" spans="1:12" x14ac:dyDescent="0.3">
      <c r="A1725" s="18">
        <v>1721</v>
      </c>
      <c r="B1725" s="20">
        <v>79.318532778144828</v>
      </c>
      <c r="C1725" s="20">
        <v>123.4223641295554</v>
      </c>
      <c r="D1725" s="19">
        <v>83.288719349288428</v>
      </c>
      <c r="E1725" s="19">
        <v>120.38301903721872</v>
      </c>
      <c r="F1725" s="20">
        <v>87.258905920432028</v>
      </c>
      <c r="G1725" s="20">
        <v>117.34367394488203</v>
      </c>
      <c r="H1725" s="19">
        <f t="shared" si="90"/>
        <v>771.94446557334095</v>
      </c>
      <c r="I1725" s="20">
        <f t="shared" si="91"/>
        <v>744.27850975014474</v>
      </c>
      <c r="J1725" s="19">
        <f t="shared" si="92"/>
        <v>730.60442543655347</v>
      </c>
      <c r="K1725" s="31">
        <f ca="1">Raceline!L1725</f>
        <v>79.318532778144828</v>
      </c>
      <c r="L1725" s="31">
        <f ca="1">Raceline!M1725</f>
        <v>123.4223641295554</v>
      </c>
    </row>
    <row r="1726" spans="1:12" x14ac:dyDescent="0.3">
      <c r="A1726" s="18">
        <v>1722</v>
      </c>
      <c r="B1726" s="20">
        <v>79.560093742651944</v>
      </c>
      <c r="C1726" s="20">
        <v>123.53884048125792</v>
      </c>
      <c r="D1726" s="19">
        <v>83.579442124297117</v>
      </c>
      <c r="E1726" s="19">
        <v>120.56481314665484</v>
      </c>
      <c r="F1726" s="20">
        <v>87.59879050594229</v>
      </c>
      <c r="G1726" s="20">
        <v>117.59078581205176</v>
      </c>
      <c r="H1726" s="19">
        <f t="shared" si="90"/>
        <v>772.21264170963855</v>
      </c>
      <c r="I1726" s="20">
        <f t="shared" si="91"/>
        <v>744.62139286453566</v>
      </c>
      <c r="J1726" s="19">
        <f t="shared" si="92"/>
        <v>731.02464657638768</v>
      </c>
      <c r="K1726" s="31">
        <f ca="1">Raceline!L1726</f>
        <v>79.560093742651944</v>
      </c>
      <c r="L1726" s="31">
        <f ca="1">Raceline!M1726</f>
        <v>123.53884048125792</v>
      </c>
    </row>
    <row r="1727" spans="1:12" x14ac:dyDescent="0.3">
      <c r="A1727" s="18">
        <v>1723</v>
      </c>
      <c r="B1727" s="20">
        <v>79.679248872238304</v>
      </c>
      <c r="C1727" s="20">
        <v>123.97618483971867</v>
      </c>
      <c r="D1727" s="19">
        <v>83.724493131614608</v>
      </c>
      <c r="E1727" s="19">
        <v>121.03747783118871</v>
      </c>
      <c r="F1727" s="20">
        <v>87.769737390990912</v>
      </c>
      <c r="G1727" s="20">
        <v>118.09877082265875</v>
      </c>
      <c r="H1727" s="19">
        <f t="shared" si="90"/>
        <v>772.66592752762119</v>
      </c>
      <c r="I1727" s="20">
        <f t="shared" si="91"/>
        <v>745.11581343321109</v>
      </c>
      <c r="J1727" s="19">
        <f t="shared" si="92"/>
        <v>731.56062382264838</v>
      </c>
      <c r="K1727" s="31">
        <f ca="1">Raceline!L1727</f>
        <v>79.679248872238304</v>
      </c>
      <c r="L1727" s="31">
        <f ca="1">Raceline!M1727</f>
        <v>123.97618483971867</v>
      </c>
    </row>
    <row r="1728" spans="1:12" x14ac:dyDescent="0.3">
      <c r="A1728" s="18">
        <v>1724</v>
      </c>
      <c r="B1728" s="20">
        <v>79.948326060117182</v>
      </c>
      <c r="C1728" s="20">
        <v>124.018749353526</v>
      </c>
      <c r="D1728" s="19">
        <v>84.015304586676734</v>
      </c>
      <c r="E1728" s="19">
        <v>121.11019547496306</v>
      </c>
      <c r="F1728" s="20">
        <v>88.082283113236286</v>
      </c>
      <c r="G1728" s="20">
        <v>118.20164159640012</v>
      </c>
      <c r="H1728" s="19">
        <f t="shared" si="90"/>
        <v>772.93835049080985</v>
      </c>
      <c r="I1728" s="20">
        <f t="shared" si="91"/>
        <v>745.41557860482283</v>
      </c>
      <c r="J1728" s="19">
        <f t="shared" si="92"/>
        <v>731.88966367522562</v>
      </c>
      <c r="K1728" s="31">
        <f ca="1">Raceline!L1728</f>
        <v>79.948326060117182</v>
      </c>
      <c r="L1728" s="31">
        <f ca="1">Raceline!M1728</f>
        <v>124.018749353526</v>
      </c>
    </row>
    <row r="1729" spans="1:12" x14ac:dyDescent="0.3">
      <c r="A1729" s="18">
        <v>1725</v>
      </c>
      <c r="B1729" s="20">
        <v>80.137455675261307</v>
      </c>
      <c r="C1729" s="20">
        <v>124.45513051222731</v>
      </c>
      <c r="D1729" s="19">
        <v>84.124115012178223</v>
      </c>
      <c r="E1729" s="19">
        <v>121.43742487194807</v>
      </c>
      <c r="F1729" s="20">
        <v>88.110774349095138</v>
      </c>
      <c r="G1729" s="20">
        <v>118.41971923166882</v>
      </c>
      <c r="H1729" s="19">
        <f t="shared" si="90"/>
        <v>773.41395382027054</v>
      </c>
      <c r="I1729" s="20">
        <f t="shared" si="91"/>
        <v>745.76042463850888</v>
      </c>
      <c r="J1729" s="19">
        <f t="shared" si="92"/>
        <v>732.1095945860252</v>
      </c>
      <c r="K1729" s="31">
        <f ca="1">Raceline!L1729</f>
        <v>80.137455675261307</v>
      </c>
      <c r="L1729" s="31">
        <f ca="1">Raceline!M1729</f>
        <v>124.45513051222731</v>
      </c>
    </row>
    <row r="1730" spans="1:12" x14ac:dyDescent="0.3">
      <c r="A1730" s="18">
        <v>1726</v>
      </c>
      <c r="B1730" s="20">
        <v>80.253673551298604</v>
      </c>
      <c r="C1730" s="20">
        <v>124.73638237744814</v>
      </c>
      <c r="D1730" s="19">
        <v>84.3782424851575</v>
      </c>
      <c r="E1730" s="19">
        <v>121.91008955648176</v>
      </c>
      <c r="F1730" s="20">
        <v>88.502811419016396</v>
      </c>
      <c r="G1730" s="20">
        <v>119.08379673551539</v>
      </c>
      <c r="H1730" s="19">
        <f t="shared" si="90"/>
        <v>773.71827142804375</v>
      </c>
      <c r="I1730" s="20">
        <f t="shared" si="91"/>
        <v>746.29707412982339</v>
      </c>
      <c r="J1730" s="19">
        <f t="shared" si="92"/>
        <v>732.88075734141967</v>
      </c>
      <c r="K1730" s="31">
        <f ca="1">Raceline!L1730</f>
        <v>80.253673551298604</v>
      </c>
      <c r="L1730" s="31">
        <f ca="1">Raceline!M1730</f>
        <v>124.73638237744814</v>
      </c>
    </row>
    <row r="1731" spans="1:12" x14ac:dyDescent="0.3">
      <c r="A1731" s="18">
        <v>1727</v>
      </c>
      <c r="B1731" s="20">
        <v>80.633176436132473</v>
      </c>
      <c r="C1731" s="20">
        <v>124.93436488595435</v>
      </c>
      <c r="D1731" s="19">
        <v>84.669053940219626</v>
      </c>
      <c r="E1731" s="19">
        <v>121.98280720025629</v>
      </c>
      <c r="F1731" s="20">
        <v>88.70493144430678</v>
      </c>
      <c r="G1731" s="20">
        <v>119.03124951455823</v>
      </c>
      <c r="H1731" s="19">
        <f t="shared" si="90"/>
        <v>774.14631291350008</v>
      </c>
      <c r="I1731" s="20">
        <f t="shared" si="91"/>
        <v>746.59683930143524</v>
      </c>
      <c r="J1731" s="19">
        <f t="shared" si="92"/>
        <v>733.08959631061293</v>
      </c>
      <c r="K1731" s="31">
        <f ca="1">Raceline!L1731</f>
        <v>80.633176436132473</v>
      </c>
      <c r="L1731" s="31">
        <f ca="1">Raceline!M1731</f>
        <v>124.93436488595435</v>
      </c>
    </row>
    <row r="1732" spans="1:12" x14ac:dyDescent="0.3">
      <c r="A1732" s="18">
        <v>1728</v>
      </c>
      <c r="B1732" s="20">
        <v>80.707632469896694</v>
      </c>
      <c r="C1732" s="20">
        <v>125.21403596263613</v>
      </c>
      <c r="D1732" s="19">
        <v>84.777864365721101</v>
      </c>
      <c r="E1732" s="19">
        <v>122.31003659724128</v>
      </c>
      <c r="F1732" s="20">
        <v>88.848096261545507</v>
      </c>
      <c r="G1732" s="20">
        <v>119.40603723184643</v>
      </c>
      <c r="H1732" s="19">
        <f t="shared" si="90"/>
        <v>774.43572544276628</v>
      </c>
      <c r="I1732" s="20">
        <f t="shared" si="91"/>
        <v>746.94168533512129</v>
      </c>
      <c r="J1732" s="19">
        <f t="shared" si="92"/>
        <v>733.49079700593279</v>
      </c>
      <c r="K1732" s="31">
        <f ca="1">Raceline!L1732</f>
        <v>80.707632469896694</v>
      </c>
      <c r="L1732" s="31">
        <f ca="1">Raceline!M1732</f>
        <v>125.21403596263613</v>
      </c>
    </row>
    <row r="1733" spans="1:12" x14ac:dyDescent="0.3">
      <c r="A1733" s="18">
        <v>1729</v>
      </c>
      <c r="B1733" s="20">
        <v>80.937643811256464</v>
      </c>
      <c r="C1733" s="20">
        <v>125.65259922946689</v>
      </c>
      <c r="D1733" s="19">
        <v>85.031991838700378</v>
      </c>
      <c r="E1733" s="19">
        <v>122.78270128177499</v>
      </c>
      <c r="F1733" s="20">
        <v>89.126339866144292</v>
      </c>
      <c r="G1733" s="20">
        <v>119.91280333408309</v>
      </c>
      <c r="H1733" s="19">
        <f t="shared" ref="H1733:H1796" si="93">SQRT((B1733-B1732)^2+(C1733-C1732)^2)+H1732</f>
        <v>774.93094555157381</v>
      </c>
      <c r="I1733" s="20">
        <f t="shared" ref="I1733:I1796" si="94">SQRT((D1733-D1732)^2+(E1733-E1732)^2)+I1732</f>
        <v>747.47833482643591</v>
      </c>
      <c r="J1733" s="19">
        <f t="shared" ref="J1733:J1796" si="95">SQRT((F1733-F1732)^2+(G1733-G1732)^2)+J1732</f>
        <v>734.06892448830695</v>
      </c>
      <c r="K1733" s="31">
        <f ca="1">Raceline!L1733</f>
        <v>80.937643811256464</v>
      </c>
      <c r="L1733" s="31">
        <f ca="1">Raceline!M1733</f>
        <v>125.65259922946689</v>
      </c>
    </row>
    <row r="1734" spans="1:12" x14ac:dyDescent="0.3">
      <c r="A1734" s="18">
        <v>1730</v>
      </c>
      <c r="B1734" s="20">
        <v>81.205086727811718</v>
      </c>
      <c r="C1734" s="20">
        <v>125.80089109584765</v>
      </c>
      <c r="D1734" s="19">
        <v>85.322714613709067</v>
      </c>
      <c r="E1734" s="19">
        <v>122.96449539121112</v>
      </c>
      <c r="F1734" s="20">
        <v>89.440342499606416</v>
      </c>
      <c r="G1734" s="20">
        <v>120.12809968657459</v>
      </c>
      <c r="H1734" s="19">
        <f t="shared" si="93"/>
        <v>775.23674972298136</v>
      </c>
      <c r="I1734" s="20">
        <f t="shared" si="94"/>
        <v>747.82121794082684</v>
      </c>
      <c r="J1734" s="19">
        <f t="shared" si="95"/>
        <v>734.44964771220759</v>
      </c>
      <c r="K1734" s="31">
        <f ca="1">Raceline!L1734</f>
        <v>81.205086727811718</v>
      </c>
      <c r="L1734" s="31">
        <f ca="1">Raceline!M1734</f>
        <v>125.80089109584765</v>
      </c>
    </row>
    <row r="1735" spans="1:12" x14ac:dyDescent="0.3">
      <c r="A1735" s="18">
        <v>1731</v>
      </c>
      <c r="B1735" s="20">
        <v>81.373417593582658</v>
      </c>
      <c r="C1735" s="20">
        <v>126.30705802343671</v>
      </c>
      <c r="D1735" s="19">
        <v>85.467765621026572</v>
      </c>
      <c r="E1735" s="19">
        <v>123.43716007574483</v>
      </c>
      <c r="F1735" s="20">
        <v>89.562113648470486</v>
      </c>
      <c r="G1735" s="20">
        <v>120.56726212805295</v>
      </c>
      <c r="H1735" s="19">
        <f t="shared" si="93"/>
        <v>775.77017285610941</v>
      </c>
      <c r="I1735" s="20">
        <f t="shared" si="94"/>
        <v>748.31563850950215</v>
      </c>
      <c r="J1735" s="19">
        <f t="shared" si="95"/>
        <v>734.90537993917962</v>
      </c>
      <c r="K1735" s="31">
        <f ca="1">Raceline!L1735</f>
        <v>81.373417593582658</v>
      </c>
      <c r="L1735" s="31">
        <f ca="1">Raceline!M1735</f>
        <v>126.30705802343671</v>
      </c>
    </row>
    <row r="1736" spans="1:12" x14ac:dyDescent="0.3">
      <c r="A1736" s="18">
        <v>1732</v>
      </c>
      <c r="B1736" s="20">
        <v>81.640860510138026</v>
      </c>
      <c r="C1736" s="20">
        <v>126.45534988981741</v>
      </c>
      <c r="D1736" s="19">
        <v>85.758488396035418</v>
      </c>
      <c r="E1736" s="19">
        <v>123.61895418518095</v>
      </c>
      <c r="F1736" s="20">
        <v>89.876116281932809</v>
      </c>
      <c r="G1736" s="20">
        <v>120.78255848054449</v>
      </c>
      <c r="H1736" s="19">
        <f t="shared" si="93"/>
        <v>776.07597702751707</v>
      </c>
      <c r="I1736" s="20">
        <f t="shared" si="94"/>
        <v>748.65852162389319</v>
      </c>
      <c r="J1736" s="19">
        <f t="shared" si="95"/>
        <v>735.2861031630805</v>
      </c>
      <c r="K1736" s="31">
        <f ca="1">Raceline!L1736</f>
        <v>81.640860510138026</v>
      </c>
      <c r="L1736" s="31">
        <f ca="1">Raceline!M1736</f>
        <v>126.45534988981741</v>
      </c>
    </row>
    <row r="1737" spans="1:12" x14ac:dyDescent="0.3">
      <c r="A1737" s="18">
        <v>1733</v>
      </c>
      <c r="B1737" s="20">
        <v>81.785911517455531</v>
      </c>
      <c r="C1737" s="20">
        <v>126.92801457435129</v>
      </c>
      <c r="D1737" s="19">
        <v>85.903539403352923</v>
      </c>
      <c r="E1737" s="19">
        <v>124.09161886971482</v>
      </c>
      <c r="F1737" s="20">
        <v>90.021167289250315</v>
      </c>
      <c r="G1737" s="20">
        <v>121.25522316507835</v>
      </c>
      <c r="H1737" s="19">
        <f t="shared" si="93"/>
        <v>776.57039759619249</v>
      </c>
      <c r="I1737" s="20">
        <f t="shared" si="94"/>
        <v>749.15294219256862</v>
      </c>
      <c r="J1737" s="19">
        <f t="shared" si="95"/>
        <v>735.78052373175592</v>
      </c>
      <c r="K1737" s="31">
        <f ca="1">Raceline!L1737</f>
        <v>81.785911517455531</v>
      </c>
      <c r="L1737" s="31">
        <f ca="1">Raceline!M1737</f>
        <v>126.92801457435129</v>
      </c>
    </row>
    <row r="1738" spans="1:12" x14ac:dyDescent="0.3">
      <c r="A1738" s="18">
        <v>1734</v>
      </c>
      <c r="B1738" s="20">
        <v>82.07663429246432</v>
      </c>
      <c r="C1738" s="20">
        <v>127.10980868378738</v>
      </c>
      <c r="D1738" s="19">
        <v>86.194262178361626</v>
      </c>
      <c r="E1738" s="19">
        <v>124.27341297915079</v>
      </c>
      <c r="F1738" s="20">
        <v>90.311890064258932</v>
      </c>
      <c r="G1738" s="20">
        <v>121.4370172745142</v>
      </c>
      <c r="H1738" s="19">
        <f t="shared" si="93"/>
        <v>776.91328071058354</v>
      </c>
      <c r="I1738" s="20">
        <f t="shared" si="94"/>
        <v>749.49582530695943</v>
      </c>
      <c r="J1738" s="19">
        <f t="shared" si="95"/>
        <v>736.12340684614662</v>
      </c>
      <c r="K1738" s="31">
        <f ca="1">Raceline!L1738</f>
        <v>82.07663429246432</v>
      </c>
      <c r="L1738" s="31">
        <f ca="1">Raceline!M1738</f>
        <v>127.10980868378738</v>
      </c>
    </row>
    <row r="1739" spans="1:12" x14ac:dyDescent="0.3">
      <c r="A1739" s="18">
        <v>1735</v>
      </c>
      <c r="B1739" s="20">
        <v>82.199207940819889</v>
      </c>
      <c r="C1739" s="20">
        <v>127.5495627379251</v>
      </c>
      <c r="D1739" s="19">
        <v>86.339313185679131</v>
      </c>
      <c r="E1739" s="19">
        <v>124.74607766368464</v>
      </c>
      <c r="F1739" s="20">
        <v>90.479418430538374</v>
      </c>
      <c r="G1739" s="20">
        <v>121.94259258944419</v>
      </c>
      <c r="H1739" s="19">
        <f t="shared" si="93"/>
        <v>777.36979788156589</v>
      </c>
      <c r="I1739" s="20">
        <f t="shared" si="94"/>
        <v>749.99024587563486</v>
      </c>
      <c r="J1739" s="19">
        <f t="shared" si="95"/>
        <v>736.65601566373675</v>
      </c>
      <c r="K1739" s="31">
        <f ca="1">Raceline!L1739</f>
        <v>82.199207940819889</v>
      </c>
      <c r="L1739" s="31">
        <f ca="1">Raceline!M1739</f>
        <v>127.5495627379251</v>
      </c>
    </row>
    <row r="1740" spans="1:12" x14ac:dyDescent="0.3">
      <c r="A1740" s="18">
        <v>1736</v>
      </c>
      <c r="B1740" s="20">
        <v>82.468223492771415</v>
      </c>
      <c r="C1740" s="20">
        <v>127.69902983102622</v>
      </c>
      <c r="D1740" s="19">
        <v>86.630035960687977</v>
      </c>
      <c r="E1740" s="19">
        <v>124.92787177312078</v>
      </c>
      <c r="F1740" s="20">
        <v>90.791848428604538</v>
      </c>
      <c r="G1740" s="20">
        <v>122.15671371521535</v>
      </c>
      <c r="H1740" s="19">
        <f t="shared" si="93"/>
        <v>777.67754742114619</v>
      </c>
      <c r="I1740" s="20">
        <f t="shared" si="94"/>
        <v>750.3331289900259</v>
      </c>
      <c r="J1740" s="19">
        <f t="shared" si="95"/>
        <v>737.03477727767506</v>
      </c>
      <c r="K1740" s="31">
        <f ca="1">Raceline!L1740</f>
        <v>82.468223492771415</v>
      </c>
      <c r="L1740" s="31">
        <f ca="1">Raceline!M1740</f>
        <v>127.69902983102622</v>
      </c>
    </row>
    <row r="1741" spans="1:12" x14ac:dyDescent="0.3">
      <c r="A1741" s="18">
        <v>1737</v>
      </c>
      <c r="B1741" s="20">
        <v>82.620426611638024</v>
      </c>
      <c r="C1741" s="20">
        <v>128.18240585128686</v>
      </c>
      <c r="D1741" s="19">
        <v>86.775086968005482</v>
      </c>
      <c r="E1741" s="19">
        <v>125.40053645765448</v>
      </c>
      <c r="F1741" s="20">
        <v>90.92974732437294</v>
      </c>
      <c r="G1741" s="20">
        <v>122.61866706402211</v>
      </c>
      <c r="H1741" s="19">
        <f t="shared" si="93"/>
        <v>778.18431972342376</v>
      </c>
      <c r="I1741" s="20">
        <f t="shared" si="94"/>
        <v>750.82754955870121</v>
      </c>
      <c r="J1741" s="19">
        <f t="shared" si="95"/>
        <v>737.51687374305095</v>
      </c>
      <c r="K1741" s="31">
        <f ca="1">Raceline!L1741</f>
        <v>82.620426611638024</v>
      </c>
      <c r="L1741" s="31">
        <f ca="1">Raceline!M1741</f>
        <v>128.18240585128686</v>
      </c>
    </row>
    <row r="1742" spans="1:12" x14ac:dyDescent="0.3">
      <c r="A1742" s="18">
        <v>1738</v>
      </c>
      <c r="B1742" s="20">
        <v>82.883029185920591</v>
      </c>
      <c r="C1742" s="20">
        <v>128.32173685517569</v>
      </c>
      <c r="D1742" s="19">
        <v>87.065809743014171</v>
      </c>
      <c r="E1742" s="19">
        <v>125.58233056709062</v>
      </c>
      <c r="F1742" s="20">
        <v>91.24859030010775</v>
      </c>
      <c r="G1742" s="20">
        <v>122.84292427900557</v>
      </c>
      <c r="H1742" s="19">
        <f t="shared" si="93"/>
        <v>778.48159609427171</v>
      </c>
      <c r="I1742" s="20">
        <f t="shared" si="94"/>
        <v>751.17043267309214</v>
      </c>
      <c r="J1742" s="19">
        <f t="shared" si="95"/>
        <v>737.9066841349694</v>
      </c>
      <c r="K1742" s="31">
        <f ca="1">Raceline!L1742</f>
        <v>82.883029185920591</v>
      </c>
      <c r="L1742" s="31">
        <f ca="1">Raceline!M1742</f>
        <v>128.32173685517569</v>
      </c>
    </row>
    <row r="1743" spans="1:12" x14ac:dyDescent="0.3">
      <c r="A1743" s="18">
        <v>1739</v>
      </c>
      <c r="B1743" s="20">
        <v>83.007821548732579</v>
      </c>
      <c r="C1743" s="20">
        <v>128.7632163411628</v>
      </c>
      <c r="D1743" s="19">
        <v>87.210860750331818</v>
      </c>
      <c r="E1743" s="19">
        <v>126.05499525162449</v>
      </c>
      <c r="F1743" s="20">
        <v>91.413899951931057</v>
      </c>
      <c r="G1743" s="20">
        <v>123.34677416208619</v>
      </c>
      <c r="H1743" s="19">
        <f t="shared" si="93"/>
        <v>778.94037411288605</v>
      </c>
      <c r="I1743" s="20">
        <f t="shared" si="94"/>
        <v>751.66485324176756</v>
      </c>
      <c r="J1743" s="19">
        <f t="shared" si="95"/>
        <v>738.4369595216001</v>
      </c>
      <c r="K1743" s="31">
        <f ca="1">Raceline!L1743</f>
        <v>83.007821548732579</v>
      </c>
      <c r="L1743" s="31">
        <f ca="1">Raceline!M1743</f>
        <v>128.7632163411628</v>
      </c>
    </row>
    <row r="1744" spans="1:12" x14ac:dyDescent="0.3">
      <c r="A1744" s="18">
        <v>1740</v>
      </c>
      <c r="B1744" s="20">
        <v>83.305220158169035</v>
      </c>
      <c r="C1744" s="20">
        <v>128.95534311088062</v>
      </c>
      <c r="D1744" s="19">
        <v>87.501583525340521</v>
      </c>
      <c r="E1744" s="19">
        <v>126.23678936106046</v>
      </c>
      <c r="F1744" s="20">
        <v>91.697946892512007</v>
      </c>
      <c r="G1744" s="20">
        <v>123.51823561124031</v>
      </c>
      <c r="H1744" s="19">
        <f t="shared" si="93"/>
        <v>779.29443431756454</v>
      </c>
      <c r="I1744" s="20">
        <f t="shared" si="94"/>
        <v>752.00773635615838</v>
      </c>
      <c r="J1744" s="19">
        <f t="shared" si="95"/>
        <v>738.76874513460859</v>
      </c>
      <c r="K1744" s="31">
        <f ca="1">Raceline!L1744</f>
        <v>83.305220158169035</v>
      </c>
      <c r="L1744" s="31">
        <f ca="1">Raceline!M1744</f>
        <v>128.95534311088062</v>
      </c>
    </row>
    <row r="1745" spans="1:12" x14ac:dyDescent="0.3">
      <c r="A1745" s="18">
        <v>1741</v>
      </c>
      <c r="B1745" s="20">
        <v>83.443595331058745</v>
      </c>
      <c r="C1745" s="20">
        <v>129.41767513513255</v>
      </c>
      <c r="D1745" s="19">
        <v>87.646634532658027</v>
      </c>
      <c r="E1745" s="19">
        <v>126.70945404559433</v>
      </c>
      <c r="F1745" s="20">
        <v>91.849673734257308</v>
      </c>
      <c r="G1745" s="20">
        <v>124.0012329560561</v>
      </c>
      <c r="H1745" s="19">
        <f t="shared" si="93"/>
        <v>779.7770299962865</v>
      </c>
      <c r="I1745" s="20">
        <f t="shared" si="94"/>
        <v>752.5021569248338</v>
      </c>
      <c r="J1745" s="19">
        <f t="shared" si="95"/>
        <v>739.27501331413907</v>
      </c>
      <c r="K1745" s="31">
        <f ca="1">Raceline!L1745</f>
        <v>83.443595331058745</v>
      </c>
      <c r="L1745" s="31">
        <f ca="1">Raceline!M1745</f>
        <v>129.41767513513255</v>
      </c>
    </row>
    <row r="1746" spans="1:12" x14ac:dyDescent="0.3">
      <c r="A1746" s="18">
        <v>1742</v>
      </c>
      <c r="B1746" s="20">
        <v>83.730648225771688</v>
      </c>
      <c r="C1746" s="20">
        <v>129.59376525956498</v>
      </c>
      <c r="D1746" s="19">
        <v>87.93735730766673</v>
      </c>
      <c r="E1746" s="19">
        <v>126.89124815503044</v>
      </c>
      <c r="F1746" s="20">
        <v>92.144066389561772</v>
      </c>
      <c r="G1746" s="20">
        <v>124.1887310504959</v>
      </c>
      <c r="H1746" s="19">
        <f t="shared" si="93"/>
        <v>780.11378969738757</v>
      </c>
      <c r="I1746" s="20">
        <f t="shared" si="94"/>
        <v>752.84504003922473</v>
      </c>
      <c r="J1746" s="19">
        <f t="shared" si="95"/>
        <v>739.62404421666167</v>
      </c>
      <c r="K1746" s="31">
        <f ca="1">Raceline!L1746</f>
        <v>83.730648225771688</v>
      </c>
      <c r="L1746" s="31">
        <f ca="1">Raceline!M1746</f>
        <v>129.59376525956498</v>
      </c>
    </row>
    <row r="1747" spans="1:12" x14ac:dyDescent="0.3">
      <c r="A1747" s="18">
        <v>1743</v>
      </c>
      <c r="B1747" s="20">
        <v>83.821049168360574</v>
      </c>
      <c r="C1747" s="20">
        <v>129.97940862879526</v>
      </c>
      <c r="D1747" s="19">
        <v>88.082408314984377</v>
      </c>
      <c r="E1747" s="19">
        <v>127.36391283956415</v>
      </c>
      <c r="F1747" s="20">
        <v>92.343767461608181</v>
      </c>
      <c r="G1747" s="20">
        <v>124.74841705033306</v>
      </c>
      <c r="H1747" s="19">
        <f t="shared" si="93"/>
        <v>780.50988708270108</v>
      </c>
      <c r="I1747" s="20">
        <f t="shared" si="94"/>
        <v>753.33946060790004</v>
      </c>
      <c r="J1747" s="19">
        <f t="shared" si="95"/>
        <v>740.21829074512459</v>
      </c>
      <c r="K1747" s="31">
        <f ca="1">Raceline!L1747</f>
        <v>83.821049168360574</v>
      </c>
      <c r="L1747" s="31">
        <f ca="1">Raceline!M1747</f>
        <v>129.97940862879526</v>
      </c>
    </row>
    <row r="1748" spans="1:12" x14ac:dyDescent="0.3">
      <c r="A1748" s="18">
        <v>1744</v>
      </c>
      <c r="B1748" s="20">
        <v>84.197487503690979</v>
      </c>
      <c r="C1748" s="20">
        <v>130.29597977913446</v>
      </c>
      <c r="D1748" s="19">
        <v>88.373131089993066</v>
      </c>
      <c r="E1748" s="19">
        <v>127.54570694900028</v>
      </c>
      <c r="F1748" s="20">
        <v>92.548774676295153</v>
      </c>
      <c r="G1748" s="20">
        <v>124.79543411886611</v>
      </c>
      <c r="H1748" s="19">
        <f t="shared" si="93"/>
        <v>781.00174388455855</v>
      </c>
      <c r="I1748" s="20">
        <f t="shared" si="94"/>
        <v>753.68234372229097</v>
      </c>
      <c r="J1748" s="19">
        <f t="shared" si="95"/>
        <v>740.42862039782995</v>
      </c>
      <c r="K1748" s="31">
        <f ca="1">Raceline!L1748</f>
        <v>84.197487503690979</v>
      </c>
      <c r="L1748" s="31">
        <f ca="1">Raceline!M1748</f>
        <v>130.29597977913446</v>
      </c>
    </row>
    <row r="1749" spans="1:12" x14ac:dyDescent="0.3">
      <c r="A1749" s="18">
        <v>1745</v>
      </c>
      <c r="B1749" s="20">
        <v>84.210606521078546</v>
      </c>
      <c r="C1749" s="20">
        <v>130.58133097648243</v>
      </c>
      <c r="D1749" s="19">
        <v>88.481852835441131</v>
      </c>
      <c r="E1749" s="19">
        <v>127.98201281164688</v>
      </c>
      <c r="F1749" s="20">
        <v>92.753099149803717</v>
      </c>
      <c r="G1749" s="20">
        <v>125.38269464681133</v>
      </c>
      <c r="H1749" s="19">
        <f t="shared" si="93"/>
        <v>781.28739649603824</v>
      </c>
      <c r="I1749" s="20">
        <f t="shared" si="94"/>
        <v>754.1319916108805</v>
      </c>
      <c r="J1749" s="19">
        <f t="shared" si="95"/>
        <v>741.05041089161148</v>
      </c>
      <c r="K1749" s="31">
        <f ca="1">Raceline!L1749</f>
        <v>84.210606521078546</v>
      </c>
      <c r="L1749" s="31">
        <f ca="1">Raceline!M1749</f>
        <v>130.58133097648243</v>
      </c>
    </row>
    <row r="1750" spans="1:12" x14ac:dyDescent="0.3">
      <c r="A1750" s="18">
        <v>1746</v>
      </c>
      <c r="B1750" s="20">
        <v>84.500706151147313</v>
      </c>
      <c r="C1750" s="20">
        <v>131.07579913937727</v>
      </c>
      <c r="D1750" s="19">
        <v>88.736009868438202</v>
      </c>
      <c r="E1750" s="19">
        <v>128.41831867429349</v>
      </c>
      <c r="F1750" s="20">
        <v>92.971313585729092</v>
      </c>
      <c r="G1750" s="20">
        <v>125.76083820920969</v>
      </c>
      <c r="H1750" s="19">
        <f t="shared" si="93"/>
        <v>781.86068225330303</v>
      </c>
      <c r="I1750" s="20">
        <f t="shared" si="94"/>
        <v>754.63692586719674</v>
      </c>
      <c r="J1750" s="19">
        <f t="shared" si="95"/>
        <v>741.48700005069531</v>
      </c>
      <c r="K1750" s="31">
        <f ca="1">Raceline!L1750</f>
        <v>84.500706151147313</v>
      </c>
      <c r="L1750" s="31">
        <f ca="1">Raceline!M1750</f>
        <v>131.07579913937727</v>
      </c>
    </row>
    <row r="1751" spans="1:12" x14ac:dyDescent="0.3">
      <c r="A1751" s="18">
        <v>1747</v>
      </c>
      <c r="B1751" s="20">
        <v>84.785162442690009</v>
      </c>
      <c r="C1751" s="20">
        <v>131.28398609905366</v>
      </c>
      <c r="D1751" s="19">
        <v>89.026703083429098</v>
      </c>
      <c r="E1751" s="19">
        <v>128.63647160561672</v>
      </c>
      <c r="F1751" s="20">
        <v>93.268243724168187</v>
      </c>
      <c r="G1751" s="20">
        <v>125.98895711217979</v>
      </c>
      <c r="H1751" s="19">
        <f t="shared" si="93"/>
        <v>782.21318358943881</v>
      </c>
      <c r="I1751" s="20">
        <f t="shared" si="94"/>
        <v>755.00037221356251</v>
      </c>
      <c r="J1751" s="19">
        <f t="shared" si="95"/>
        <v>741.86144062142148</v>
      </c>
      <c r="K1751" s="31">
        <f ca="1">Raceline!L1751</f>
        <v>84.785162442690009</v>
      </c>
      <c r="L1751" s="31">
        <f ca="1">Raceline!M1751</f>
        <v>131.28398609905366</v>
      </c>
    </row>
    <row r="1752" spans="1:12" x14ac:dyDescent="0.3">
      <c r="A1752" s="18">
        <v>1748</v>
      </c>
      <c r="B1752" s="20">
        <v>84.890144511887783</v>
      </c>
      <c r="C1752" s="20">
        <v>131.71429124452519</v>
      </c>
      <c r="D1752" s="19">
        <v>89.135424828877319</v>
      </c>
      <c r="E1752" s="19">
        <v>129.07277746826333</v>
      </c>
      <c r="F1752" s="20">
        <v>93.380705145866855</v>
      </c>
      <c r="G1752" s="20">
        <v>126.43126369200147</v>
      </c>
      <c r="H1752" s="19">
        <f t="shared" si="93"/>
        <v>782.65610994118629</v>
      </c>
      <c r="I1752" s="20">
        <f t="shared" si="94"/>
        <v>755.45002010215217</v>
      </c>
      <c r="J1752" s="19">
        <f t="shared" si="95"/>
        <v>742.31782059679733</v>
      </c>
      <c r="K1752" s="31">
        <f ca="1">Raceline!L1752</f>
        <v>84.890144511887783</v>
      </c>
      <c r="L1752" s="31">
        <f ca="1">Raceline!M1752</f>
        <v>131.71429124452519</v>
      </c>
    </row>
    <row r="1753" spans="1:12" x14ac:dyDescent="0.3">
      <c r="A1753" s="18">
        <v>1749</v>
      </c>
      <c r="B1753" s="20">
        <v>85.083416663049718</v>
      </c>
      <c r="C1753" s="20">
        <v>132.05013454653559</v>
      </c>
      <c r="D1753" s="19">
        <v>89.389581861874234</v>
      </c>
      <c r="E1753" s="19">
        <v>129.50908333090993</v>
      </c>
      <c r="F1753" s="20">
        <v>93.69574706069875</v>
      </c>
      <c r="G1753" s="20">
        <v>126.96803211528427</v>
      </c>
      <c r="H1753" s="19">
        <f t="shared" si="93"/>
        <v>783.04359522854566</v>
      </c>
      <c r="I1753" s="20">
        <f t="shared" si="94"/>
        <v>755.9549543584684</v>
      </c>
      <c r="J1753" s="19">
        <f t="shared" si="95"/>
        <v>742.94021255395489</v>
      </c>
      <c r="K1753" s="31">
        <f ca="1">Raceline!L1753</f>
        <v>85.083416663049718</v>
      </c>
      <c r="L1753" s="31">
        <f ca="1">Raceline!M1753</f>
        <v>132.05013454653559</v>
      </c>
    </row>
    <row r="1754" spans="1:12" x14ac:dyDescent="0.3">
      <c r="A1754" s="18">
        <v>1750</v>
      </c>
      <c r="B1754" s="20">
        <v>85.408577439321107</v>
      </c>
      <c r="C1754" s="20">
        <v>132.32581265968636</v>
      </c>
      <c r="D1754" s="19">
        <v>89.680275076865129</v>
      </c>
      <c r="E1754" s="19">
        <v>129.72723626223316</v>
      </c>
      <c r="F1754" s="20">
        <v>93.951972714409152</v>
      </c>
      <c r="G1754" s="20">
        <v>127.12865986477996</v>
      </c>
      <c r="H1754" s="19">
        <f t="shared" si="93"/>
        <v>783.46989084486813</v>
      </c>
      <c r="I1754" s="20">
        <f t="shared" si="94"/>
        <v>756.31840070483418</v>
      </c>
      <c r="J1754" s="19">
        <f t="shared" si="95"/>
        <v>743.24262429236364</v>
      </c>
      <c r="K1754" s="31">
        <f ca="1">Raceline!L1754</f>
        <v>85.408577439321107</v>
      </c>
      <c r="L1754" s="31">
        <f ca="1">Raceline!M1754</f>
        <v>132.32581265968636</v>
      </c>
    </row>
    <row r="1755" spans="1:12" x14ac:dyDescent="0.3">
      <c r="A1755" s="18">
        <v>1751</v>
      </c>
      <c r="B1755" s="20">
        <v>85.511466943527353</v>
      </c>
      <c r="C1755" s="20">
        <v>132.75250680909105</v>
      </c>
      <c r="D1755" s="19">
        <v>89.788996822313337</v>
      </c>
      <c r="E1755" s="19">
        <v>130.16354212487977</v>
      </c>
      <c r="F1755" s="20">
        <v>94.06652670109932</v>
      </c>
      <c r="G1755" s="20">
        <v>127.57457744066849</v>
      </c>
      <c r="H1755" s="19">
        <f t="shared" si="93"/>
        <v>783.90881469613623</v>
      </c>
      <c r="I1755" s="20">
        <f t="shared" si="94"/>
        <v>756.76804859342383</v>
      </c>
      <c r="J1755" s="19">
        <f t="shared" si="95"/>
        <v>743.70302096953765</v>
      </c>
      <c r="K1755" s="31">
        <f ca="1">Raceline!L1755</f>
        <v>85.511466943527353</v>
      </c>
      <c r="L1755" s="31">
        <f ca="1">Raceline!M1755</f>
        <v>132.75250680909105</v>
      </c>
    </row>
    <row r="1756" spans="1:12" x14ac:dyDescent="0.3">
      <c r="A1756" s="18">
        <v>1752</v>
      </c>
      <c r="B1756" s="20">
        <v>85.761836116285579</v>
      </c>
      <c r="C1756" s="20">
        <v>133.18254394669628</v>
      </c>
      <c r="D1756" s="19">
        <v>90.043153855310265</v>
      </c>
      <c r="E1756" s="19">
        <v>130.5998479875264</v>
      </c>
      <c r="F1756" s="20">
        <v>94.324471594334952</v>
      </c>
      <c r="G1756" s="20">
        <v>128.01715202835652</v>
      </c>
      <c r="H1756" s="19">
        <f t="shared" si="93"/>
        <v>784.40642565098688</v>
      </c>
      <c r="I1756" s="20">
        <f t="shared" si="94"/>
        <v>757.27298284974006</v>
      </c>
      <c r="J1756" s="19">
        <f t="shared" si="95"/>
        <v>744.21527855475586</v>
      </c>
      <c r="K1756" s="31">
        <f ca="1">Raceline!L1756</f>
        <v>85.761836116285579</v>
      </c>
      <c r="L1756" s="31">
        <f ca="1">Raceline!M1756</f>
        <v>133.18254394669628</v>
      </c>
    </row>
    <row r="1757" spans="1:12" x14ac:dyDescent="0.3">
      <c r="A1757" s="18">
        <v>1753</v>
      </c>
      <c r="B1757" s="20">
        <v>85.995040393055319</v>
      </c>
      <c r="C1757" s="20">
        <v>133.30290667510806</v>
      </c>
      <c r="D1757" s="19">
        <v>90.333847070301317</v>
      </c>
      <c r="E1757" s="19">
        <v>130.81800091884978</v>
      </c>
      <c r="F1757" s="20">
        <v>94.672653747547315</v>
      </c>
      <c r="G1757" s="20">
        <v>128.33309516259149</v>
      </c>
      <c r="H1757" s="19">
        <f t="shared" si="93"/>
        <v>784.66885930182923</v>
      </c>
      <c r="I1757" s="20">
        <f t="shared" si="94"/>
        <v>757.63642919610606</v>
      </c>
      <c r="J1757" s="19">
        <f t="shared" si="95"/>
        <v>744.68543903362001</v>
      </c>
      <c r="K1757" s="31">
        <f ca="1">Raceline!L1757</f>
        <v>85.995040393055319</v>
      </c>
      <c r="L1757" s="31">
        <f ca="1">Raceline!M1757</f>
        <v>133.30290667510806</v>
      </c>
    </row>
    <row r="1758" spans="1:12" x14ac:dyDescent="0.3">
      <c r="A1758" s="18">
        <v>1754</v>
      </c>
      <c r="B1758" s="20">
        <v>86.12754921032905</v>
      </c>
      <c r="C1758" s="20">
        <v>133.78029288692878</v>
      </c>
      <c r="D1758" s="19">
        <v>90.442568815749368</v>
      </c>
      <c r="E1758" s="19">
        <v>131.25430678149624</v>
      </c>
      <c r="F1758" s="20">
        <v>94.757588421169686</v>
      </c>
      <c r="G1758" s="20">
        <v>128.7283206760637</v>
      </c>
      <c r="H1758" s="19">
        <f t="shared" si="93"/>
        <v>785.16429464765326</v>
      </c>
      <c r="I1758" s="20">
        <f t="shared" si="94"/>
        <v>758.08607708469549</v>
      </c>
      <c r="J1758" s="19">
        <f t="shared" si="95"/>
        <v>745.08968784967601</v>
      </c>
      <c r="K1758" s="31">
        <f ca="1">Raceline!L1758</f>
        <v>86.12754921032905</v>
      </c>
      <c r="L1758" s="31">
        <f ca="1">Raceline!M1758</f>
        <v>133.78029288692878</v>
      </c>
    </row>
    <row r="1759" spans="1:12" x14ac:dyDescent="0.3">
      <c r="A1759" s="18">
        <v>1755</v>
      </c>
      <c r="B1759" s="20">
        <v>86.402081783822538</v>
      </c>
      <c r="C1759" s="20">
        <v>134.25108766952687</v>
      </c>
      <c r="D1759" s="19">
        <v>90.696725848746283</v>
      </c>
      <c r="E1759" s="19">
        <v>131.69061264414285</v>
      </c>
      <c r="F1759" s="20">
        <v>94.991369913670027</v>
      </c>
      <c r="G1759" s="20">
        <v>129.13013761875882</v>
      </c>
      <c r="H1759" s="19">
        <f t="shared" si="93"/>
        <v>785.70928626339662</v>
      </c>
      <c r="I1759" s="20">
        <f t="shared" si="94"/>
        <v>758.59101134101172</v>
      </c>
      <c r="J1759" s="19">
        <f t="shared" si="95"/>
        <v>745.55456486746948</v>
      </c>
      <c r="K1759" s="31">
        <f ca="1">Raceline!L1759</f>
        <v>86.402081783822538</v>
      </c>
      <c r="L1759" s="31">
        <f ca="1">Raceline!M1759</f>
        <v>134.25108766952687</v>
      </c>
    </row>
    <row r="1760" spans="1:12" x14ac:dyDescent="0.3">
      <c r="A1760" s="18">
        <v>1756</v>
      </c>
      <c r="B1760" s="20">
        <v>86.65278372093286</v>
      </c>
      <c r="C1760" s="20">
        <v>134.40094061845789</v>
      </c>
      <c r="D1760" s="19">
        <v>90.98741906373732</v>
      </c>
      <c r="E1760" s="19">
        <v>131.90876557546622</v>
      </c>
      <c r="F1760" s="20">
        <v>95.322054406541781</v>
      </c>
      <c r="G1760" s="20">
        <v>129.41659053247454</v>
      </c>
      <c r="H1760" s="19">
        <f t="shared" si="93"/>
        <v>786.00136051350125</v>
      </c>
      <c r="I1760" s="20">
        <f t="shared" si="94"/>
        <v>758.95445768737773</v>
      </c>
      <c r="J1760" s="19">
        <f t="shared" si="95"/>
        <v>745.99206630244089</v>
      </c>
      <c r="K1760" s="31">
        <f ca="1">Raceline!L1760</f>
        <v>86.65278372093286</v>
      </c>
      <c r="L1760" s="31">
        <f ca="1">Raceline!M1760</f>
        <v>134.40094061845789</v>
      </c>
    </row>
    <row r="1761" spans="1:12" x14ac:dyDescent="0.3">
      <c r="A1761" s="18">
        <v>1757</v>
      </c>
      <c r="B1761" s="20">
        <v>86.761505466380896</v>
      </c>
      <c r="C1761" s="20">
        <v>134.83724648110442</v>
      </c>
      <c r="D1761" s="19">
        <v>91.096140809185385</v>
      </c>
      <c r="E1761" s="19">
        <v>132.34507143811283</v>
      </c>
      <c r="F1761" s="20">
        <v>95.430776151989875</v>
      </c>
      <c r="G1761" s="20">
        <v>129.85289639512123</v>
      </c>
      <c r="H1761" s="19">
        <f t="shared" si="93"/>
        <v>786.45100840209079</v>
      </c>
      <c r="I1761" s="20">
        <f t="shared" si="94"/>
        <v>759.40410557596726</v>
      </c>
      <c r="J1761" s="19">
        <f t="shared" si="95"/>
        <v>746.44171419103054</v>
      </c>
      <c r="K1761" s="31">
        <f ca="1">Raceline!L1761</f>
        <v>86.761505466380896</v>
      </c>
      <c r="L1761" s="31">
        <f ca="1">Raceline!M1761</f>
        <v>134.83724648110442</v>
      </c>
    </row>
    <row r="1762" spans="1:12" x14ac:dyDescent="0.3">
      <c r="A1762" s="18">
        <v>1758</v>
      </c>
      <c r="B1762" s="20">
        <v>86.979303677490691</v>
      </c>
      <c r="C1762" s="20">
        <v>135.27355234375102</v>
      </c>
      <c r="D1762" s="19">
        <v>91.313939020295209</v>
      </c>
      <c r="E1762" s="19">
        <v>132.78137730075946</v>
      </c>
      <c r="F1762" s="20">
        <v>95.648574363099726</v>
      </c>
      <c r="G1762" s="20">
        <v>130.2892022577679</v>
      </c>
      <c r="H1762" s="19">
        <f t="shared" si="93"/>
        <v>786.93865465352974</v>
      </c>
      <c r="I1762" s="20">
        <f t="shared" si="94"/>
        <v>759.89175182740621</v>
      </c>
      <c r="J1762" s="19">
        <f t="shared" si="95"/>
        <v>746.92936044246949</v>
      </c>
      <c r="K1762" s="31">
        <f ca="1">Raceline!L1762</f>
        <v>86.979303677490691</v>
      </c>
      <c r="L1762" s="31">
        <f ca="1">Raceline!M1762</f>
        <v>135.27355234375102</v>
      </c>
    </row>
    <row r="1763" spans="1:12" x14ac:dyDescent="0.3">
      <c r="A1763" s="18">
        <v>1759</v>
      </c>
      <c r="B1763" s="20">
        <v>87.233460710487591</v>
      </c>
      <c r="C1763" s="20">
        <v>135.7098582063976</v>
      </c>
      <c r="D1763" s="19">
        <v>91.568096053292123</v>
      </c>
      <c r="E1763" s="19">
        <v>133.21768316340606</v>
      </c>
      <c r="F1763" s="20">
        <v>95.902731396096655</v>
      </c>
      <c r="G1763" s="20">
        <v>130.72550812041453</v>
      </c>
      <c r="H1763" s="19">
        <f t="shared" si="93"/>
        <v>787.44358890984586</v>
      </c>
      <c r="I1763" s="20">
        <f t="shared" si="94"/>
        <v>760.39668608372244</v>
      </c>
      <c r="J1763" s="19">
        <f t="shared" si="95"/>
        <v>747.43429469878572</v>
      </c>
      <c r="K1763" s="31">
        <f ca="1">Raceline!L1763</f>
        <v>87.233460710487591</v>
      </c>
      <c r="L1763" s="31">
        <f ca="1">Raceline!M1763</f>
        <v>135.7098582063976</v>
      </c>
    </row>
    <row r="1764" spans="1:12" x14ac:dyDescent="0.3">
      <c r="A1764" s="18">
        <v>1760</v>
      </c>
      <c r="B1764" s="20">
        <v>87.514704942961899</v>
      </c>
      <c r="C1764" s="20">
        <v>135.91150395906365</v>
      </c>
      <c r="D1764" s="19">
        <v>91.858789268283175</v>
      </c>
      <c r="E1764" s="19">
        <v>133.43583609472927</v>
      </c>
      <c r="F1764" s="20">
        <v>96.202873593604451</v>
      </c>
      <c r="G1764" s="20">
        <v>130.96016823039488</v>
      </c>
      <c r="H1764" s="19">
        <f t="shared" si="93"/>
        <v>787.78965151670809</v>
      </c>
      <c r="I1764" s="20">
        <f t="shared" si="94"/>
        <v>760.76013243008833</v>
      </c>
      <c r="J1764" s="19">
        <f t="shared" si="95"/>
        <v>747.81528118928213</v>
      </c>
      <c r="K1764" s="31">
        <f ca="1">Raceline!L1764</f>
        <v>87.514704942961899</v>
      </c>
      <c r="L1764" s="31">
        <f ca="1">Raceline!M1764</f>
        <v>135.91150395906365</v>
      </c>
    </row>
    <row r="1765" spans="1:12" x14ac:dyDescent="0.3">
      <c r="A1765" s="18">
        <v>1761</v>
      </c>
      <c r="B1765" s="20">
        <v>87.57406846968216</v>
      </c>
      <c r="C1765" s="20">
        <v>136.2591196724247</v>
      </c>
      <c r="D1765" s="19">
        <v>91.96751101373124</v>
      </c>
      <c r="E1765" s="19">
        <v>133.8721419573759</v>
      </c>
      <c r="F1765" s="20">
        <v>96.36095355778032</v>
      </c>
      <c r="G1765" s="20">
        <v>131.4851642423271</v>
      </c>
      <c r="H1765" s="19">
        <f t="shared" si="93"/>
        <v>788.1422996593094</v>
      </c>
      <c r="I1765" s="20">
        <f t="shared" si="94"/>
        <v>761.20978031867799</v>
      </c>
      <c r="J1765" s="19">
        <f t="shared" si="95"/>
        <v>748.36356039517875</v>
      </c>
      <c r="K1765" s="31">
        <f ca="1">Raceline!L1765</f>
        <v>87.57406846968216</v>
      </c>
      <c r="L1765" s="31">
        <f ca="1">Raceline!M1765</f>
        <v>136.2591196724247</v>
      </c>
    </row>
    <row r="1766" spans="1:12" x14ac:dyDescent="0.3">
      <c r="A1766" s="18">
        <v>1762</v>
      </c>
      <c r="B1766" s="20">
        <v>87.89630698335263</v>
      </c>
      <c r="C1766" s="20">
        <v>136.87836217122322</v>
      </c>
      <c r="D1766" s="19">
        <v>92.185309224841049</v>
      </c>
      <c r="E1766" s="19">
        <v>134.30844782002251</v>
      </c>
      <c r="F1766" s="20">
        <v>96.474311466329468</v>
      </c>
      <c r="G1766" s="20">
        <v>131.7385334688218</v>
      </c>
      <c r="H1766" s="19">
        <f t="shared" si="93"/>
        <v>788.84036765887015</v>
      </c>
      <c r="I1766" s="20">
        <f t="shared" si="94"/>
        <v>761.69742657011693</v>
      </c>
      <c r="J1766" s="19">
        <f t="shared" si="95"/>
        <v>748.64113197219115</v>
      </c>
      <c r="K1766" s="31">
        <f ca="1">Raceline!L1766</f>
        <v>87.89630698335263</v>
      </c>
      <c r="L1766" s="31">
        <f ca="1">Raceline!M1766</f>
        <v>136.87836217122322</v>
      </c>
    </row>
    <row r="1767" spans="1:12" x14ac:dyDescent="0.3">
      <c r="A1767" s="18">
        <v>1763</v>
      </c>
      <c r="B1767" s="20">
        <v>88.034034308862203</v>
      </c>
      <c r="C1767" s="20">
        <v>137.17604963547964</v>
      </c>
      <c r="D1767" s="19">
        <v>92.40310743595073</v>
      </c>
      <c r="E1767" s="19">
        <v>134.74475368266911</v>
      </c>
      <c r="F1767" s="20">
        <v>96.772180563039257</v>
      </c>
      <c r="G1767" s="20">
        <v>132.31345772985858</v>
      </c>
      <c r="H1767" s="19">
        <f t="shared" si="93"/>
        <v>789.16837168714949</v>
      </c>
      <c r="I1767" s="20">
        <f t="shared" si="94"/>
        <v>762.18507282155576</v>
      </c>
      <c r="J1767" s="19">
        <f t="shared" si="95"/>
        <v>749.28863788313208</v>
      </c>
      <c r="K1767" s="31">
        <f ca="1">Raceline!L1767</f>
        <v>88.034034308862203</v>
      </c>
      <c r="L1767" s="31">
        <f ca="1">Raceline!M1767</f>
        <v>137.17604963547964</v>
      </c>
    </row>
    <row r="1768" spans="1:12" x14ac:dyDescent="0.3">
      <c r="A1768" s="18">
        <v>1764</v>
      </c>
      <c r="B1768" s="20">
        <v>88.387512350068576</v>
      </c>
      <c r="C1768" s="20">
        <v>137.33186278470981</v>
      </c>
      <c r="D1768" s="19">
        <v>92.730248152882282</v>
      </c>
      <c r="E1768" s="19">
        <v>134.8538301483307</v>
      </c>
      <c r="F1768" s="20">
        <v>97.072983955695989</v>
      </c>
      <c r="G1768" s="20">
        <v>132.37579751195159</v>
      </c>
      <c r="H1768" s="19">
        <f t="shared" si="93"/>
        <v>789.55466751043537</v>
      </c>
      <c r="I1768" s="20">
        <f t="shared" si="94"/>
        <v>762.52991876402245</v>
      </c>
      <c r="J1768" s="19">
        <f t="shared" si="95"/>
        <v>749.59583314589702</v>
      </c>
      <c r="K1768" s="31">
        <f ca="1">Raceline!L1768</f>
        <v>88.387512350068576</v>
      </c>
      <c r="L1768" s="31">
        <f ca="1">Raceline!M1768</f>
        <v>137.33186278470981</v>
      </c>
    </row>
    <row r="1769" spans="1:12" x14ac:dyDescent="0.3">
      <c r="A1769" s="18">
        <v>1765</v>
      </c>
      <c r="B1769" s="20">
        <v>88.235341246069879</v>
      </c>
      <c r="C1769" s="20">
        <v>137.58248097537805</v>
      </c>
      <c r="D1769" s="19">
        <v>92.620905647060553</v>
      </c>
      <c r="E1769" s="19">
        <v>135.18105954531555</v>
      </c>
      <c r="F1769" s="20">
        <v>97.006470048051227</v>
      </c>
      <c r="G1769" s="20">
        <v>132.77963811525305</v>
      </c>
      <c r="H1769" s="19">
        <f t="shared" si="93"/>
        <v>789.84786628667086</v>
      </c>
      <c r="I1769" s="20">
        <f t="shared" si="94"/>
        <v>762.87493305623434</v>
      </c>
      <c r="J1769" s="19">
        <f t="shared" si="95"/>
        <v>750.00511462945701</v>
      </c>
      <c r="K1769" s="31">
        <f ca="1">Raceline!L1769</f>
        <v>88.235341246069879</v>
      </c>
      <c r="L1769" s="31">
        <f ca="1">Raceline!M1769</f>
        <v>137.58248097537805</v>
      </c>
    </row>
    <row r="1770" spans="1:12" x14ac:dyDescent="0.3">
      <c r="A1770" s="18">
        <v>1766</v>
      </c>
      <c r="B1770" s="20">
        <v>88.56260933829887</v>
      </c>
      <c r="C1770" s="20">
        <v>138.14773023840758</v>
      </c>
      <c r="D1770" s="19">
        <v>92.875062680057468</v>
      </c>
      <c r="E1770" s="19">
        <v>135.61736540796215</v>
      </c>
      <c r="F1770" s="20">
        <v>97.187516021816066</v>
      </c>
      <c r="G1770" s="20">
        <v>133.08700057751673</v>
      </c>
      <c r="H1770" s="19">
        <f t="shared" si="93"/>
        <v>790.50102104133975</v>
      </c>
      <c r="I1770" s="20">
        <f t="shared" si="94"/>
        <v>763.37986731255057</v>
      </c>
      <c r="J1770" s="19">
        <f t="shared" si="95"/>
        <v>750.36183486693346</v>
      </c>
      <c r="K1770" s="31">
        <f ca="1">Raceline!L1770</f>
        <v>88.56260933829887</v>
      </c>
      <c r="L1770" s="31">
        <f ca="1">Raceline!M1770</f>
        <v>138.14773023840758</v>
      </c>
    </row>
    <row r="1771" spans="1:12" x14ac:dyDescent="0.3">
      <c r="A1771" s="18">
        <v>1767</v>
      </c>
      <c r="B1771" s="20">
        <v>88.722154004084658</v>
      </c>
      <c r="C1771" s="20">
        <v>138.1277666318193</v>
      </c>
      <c r="D1771" s="19">
        <v>93.165755895048363</v>
      </c>
      <c r="E1771" s="19">
        <v>135.83551833928556</v>
      </c>
      <c r="F1771" s="20">
        <v>97.609357786012069</v>
      </c>
      <c r="G1771" s="20">
        <v>133.54327004675181</v>
      </c>
      <c r="H1771" s="19">
        <f t="shared" si="93"/>
        <v>790.6618098654809</v>
      </c>
      <c r="I1771" s="20">
        <f t="shared" si="94"/>
        <v>763.74331365891646</v>
      </c>
      <c r="J1771" s="19">
        <f t="shared" si="95"/>
        <v>750.98323031475718</v>
      </c>
      <c r="K1771" s="31">
        <f ca="1">Raceline!L1771</f>
        <v>88.722154004084658</v>
      </c>
      <c r="L1771" s="31">
        <f ca="1">Raceline!M1771</f>
        <v>138.1277666318193</v>
      </c>
    </row>
    <row r="1772" spans="1:12" x14ac:dyDescent="0.3">
      <c r="A1772" s="18">
        <v>1768</v>
      </c>
      <c r="B1772" s="20">
        <v>88.871413507979</v>
      </c>
      <c r="C1772" s="20">
        <v>138.64100681307409</v>
      </c>
      <c r="D1772" s="19">
        <v>93.274477640496571</v>
      </c>
      <c r="E1772" s="19">
        <v>136.27182420193216</v>
      </c>
      <c r="F1772" s="20">
        <v>97.677541773014141</v>
      </c>
      <c r="G1772" s="20">
        <v>133.90264159079024</v>
      </c>
      <c r="H1772" s="19">
        <f t="shared" si="93"/>
        <v>791.19631326412048</v>
      </c>
      <c r="I1772" s="20">
        <f t="shared" si="94"/>
        <v>764.19296154750612</v>
      </c>
      <c r="J1772" s="19">
        <f t="shared" si="95"/>
        <v>751.34901298622765</v>
      </c>
      <c r="K1772" s="31">
        <f ca="1">Raceline!L1772</f>
        <v>88.871413507979</v>
      </c>
      <c r="L1772" s="31">
        <f ca="1">Raceline!M1772</f>
        <v>138.64100681307409</v>
      </c>
    </row>
    <row r="1773" spans="1:12" x14ac:dyDescent="0.3">
      <c r="A1773" s="18">
        <v>1769</v>
      </c>
      <c r="B1773" s="20">
        <v>89.144938337843996</v>
      </c>
      <c r="C1773" s="20">
        <v>139.17808078097661</v>
      </c>
      <c r="D1773" s="19">
        <v>93.492275851606394</v>
      </c>
      <c r="E1773" s="19">
        <v>136.70813006457877</v>
      </c>
      <c r="F1773" s="20">
        <v>97.839613365368791</v>
      </c>
      <c r="G1773" s="20">
        <v>134.23817934818092</v>
      </c>
      <c r="H1773" s="19">
        <f t="shared" si="93"/>
        <v>791.79902735848964</v>
      </c>
      <c r="I1773" s="20">
        <f t="shared" si="94"/>
        <v>764.68060779894506</v>
      </c>
      <c r="J1773" s="19">
        <f t="shared" si="95"/>
        <v>751.72164254447978</v>
      </c>
      <c r="K1773" s="31">
        <f ca="1">Raceline!L1773</f>
        <v>89.144938337843996</v>
      </c>
      <c r="L1773" s="31">
        <f ca="1">Raceline!M1773</f>
        <v>139.17808078097661</v>
      </c>
    </row>
    <row r="1774" spans="1:12" x14ac:dyDescent="0.3">
      <c r="A1774" s="18">
        <v>1770</v>
      </c>
      <c r="B1774" s="20">
        <v>89.320060117562619</v>
      </c>
      <c r="C1774" s="20">
        <v>139.53771350438967</v>
      </c>
      <c r="D1774" s="19">
        <v>93.710074062716075</v>
      </c>
      <c r="E1774" s="19">
        <v>137.1444359272252</v>
      </c>
      <c r="F1774" s="20">
        <v>98.10008800786953</v>
      </c>
      <c r="G1774" s="20">
        <v>134.75115835006073</v>
      </c>
      <c r="H1774" s="19">
        <f t="shared" si="93"/>
        <v>792.19903152531958</v>
      </c>
      <c r="I1774" s="20">
        <f t="shared" si="94"/>
        <v>765.16825405038378</v>
      </c>
      <c r="J1774" s="19">
        <f t="shared" si="95"/>
        <v>752.29696375541812</v>
      </c>
      <c r="K1774" s="31">
        <f ca="1">Raceline!L1774</f>
        <v>89.320060117562619</v>
      </c>
      <c r="L1774" s="31">
        <f ca="1">Raceline!M1774</f>
        <v>139.53771350438967</v>
      </c>
    </row>
    <row r="1775" spans="1:12" x14ac:dyDescent="0.3">
      <c r="A1775" s="18">
        <v>1771</v>
      </c>
      <c r="B1775" s="20">
        <v>89.593612888683921</v>
      </c>
      <c r="C1775" s="20">
        <v>139.5457606854207</v>
      </c>
      <c r="D1775" s="19">
        <v>94.037214779647627</v>
      </c>
      <c r="E1775" s="19">
        <v>137.25351239288699</v>
      </c>
      <c r="F1775" s="20">
        <v>98.480816670611333</v>
      </c>
      <c r="G1775" s="20">
        <v>134.96126410035328</v>
      </c>
      <c r="H1775" s="19">
        <f t="shared" si="93"/>
        <v>792.47270263397138</v>
      </c>
      <c r="I1775" s="20">
        <f t="shared" si="94"/>
        <v>765.51309999285047</v>
      </c>
      <c r="J1775" s="19">
        <f t="shared" si="95"/>
        <v>752.7318186058443</v>
      </c>
      <c r="K1775" s="31">
        <f ca="1">Raceline!L1775</f>
        <v>89.593612888683921</v>
      </c>
      <c r="L1775" s="31">
        <f ca="1">Raceline!M1775</f>
        <v>139.5457606854207</v>
      </c>
    </row>
    <row r="1776" spans="1:12" x14ac:dyDescent="0.3">
      <c r="A1776" s="18">
        <v>1772</v>
      </c>
      <c r="B1776" s="20">
        <v>89.514618620716135</v>
      </c>
      <c r="C1776" s="20">
        <v>139.93088906043025</v>
      </c>
      <c r="D1776" s="19">
        <v>93.927872273825898</v>
      </c>
      <c r="E1776" s="19">
        <v>137.58074178987181</v>
      </c>
      <c r="F1776" s="20">
        <v>98.341125926935661</v>
      </c>
      <c r="G1776" s="20">
        <v>135.23059451931337</v>
      </c>
      <c r="H1776" s="19">
        <f t="shared" si="93"/>
        <v>792.86584886581045</v>
      </c>
      <c r="I1776" s="20">
        <f t="shared" si="94"/>
        <v>765.85811428506224</v>
      </c>
      <c r="J1776" s="19">
        <f t="shared" si="95"/>
        <v>753.03521995463143</v>
      </c>
      <c r="K1776" s="31">
        <f ca="1">Raceline!L1776</f>
        <v>89.514618620716135</v>
      </c>
      <c r="L1776" s="31">
        <f ca="1">Raceline!M1776</f>
        <v>139.93088906043025</v>
      </c>
    </row>
    <row r="1777" spans="1:12" x14ac:dyDescent="0.3">
      <c r="A1777" s="18">
        <v>1773</v>
      </c>
      <c r="B1777" s="20">
        <v>89.841759337647716</v>
      </c>
      <c r="C1777" s="20">
        <v>140.03996552609189</v>
      </c>
      <c r="D1777" s="19">
        <v>94.255012990757479</v>
      </c>
      <c r="E1777" s="19">
        <v>137.68981825553345</v>
      </c>
      <c r="F1777" s="20">
        <v>98.668266643867241</v>
      </c>
      <c r="G1777" s="20">
        <v>135.33967098497502</v>
      </c>
      <c r="H1777" s="19">
        <f t="shared" si="93"/>
        <v>793.21069480827714</v>
      </c>
      <c r="I1777" s="20">
        <f t="shared" si="94"/>
        <v>766.20296022752893</v>
      </c>
      <c r="J1777" s="19">
        <f t="shared" si="95"/>
        <v>753.38006589709812</v>
      </c>
      <c r="K1777" s="31">
        <f ca="1">Raceline!L1777</f>
        <v>89.841759337647716</v>
      </c>
      <c r="L1777" s="31">
        <f ca="1">Raceline!M1777</f>
        <v>140.03996552609189</v>
      </c>
    </row>
    <row r="1778" spans="1:12" x14ac:dyDescent="0.3">
      <c r="A1778" s="18">
        <v>1774</v>
      </c>
      <c r="B1778" s="20">
        <v>89.732416831825816</v>
      </c>
      <c r="C1778" s="20">
        <v>140.36719492307688</v>
      </c>
      <c r="D1778" s="19">
        <v>94.145670484935579</v>
      </c>
      <c r="E1778" s="19">
        <v>138.01704765251844</v>
      </c>
      <c r="F1778" s="20">
        <v>98.558924138045342</v>
      </c>
      <c r="G1778" s="20">
        <v>135.66690038196001</v>
      </c>
      <c r="H1778" s="19">
        <f t="shared" si="93"/>
        <v>793.55570910048914</v>
      </c>
      <c r="I1778" s="20">
        <f t="shared" si="94"/>
        <v>766.54797451974093</v>
      </c>
      <c r="J1778" s="19">
        <f t="shared" si="95"/>
        <v>753.72508018931012</v>
      </c>
      <c r="K1778" s="31">
        <f ca="1">Raceline!L1778</f>
        <v>89.732416831825816</v>
      </c>
      <c r="L1778" s="31">
        <f ca="1">Raceline!M1778</f>
        <v>140.36719492307688</v>
      </c>
    </row>
    <row r="1779" spans="1:12" x14ac:dyDescent="0.3">
      <c r="A1779" s="18">
        <v>1775</v>
      </c>
      <c r="B1779" s="20">
        <v>89.985079376200943</v>
      </c>
      <c r="C1779" s="20">
        <v>140.33072454930195</v>
      </c>
      <c r="D1779" s="19">
        <v>94.472811201867131</v>
      </c>
      <c r="E1779" s="19">
        <v>138.12612411818006</v>
      </c>
      <c r="F1779" s="20">
        <v>98.960543027533319</v>
      </c>
      <c r="G1779" s="20">
        <v>135.92152368705817</v>
      </c>
      <c r="H1779" s="19">
        <f t="shared" si="93"/>
        <v>793.81099021904947</v>
      </c>
      <c r="I1779" s="20">
        <f t="shared" si="94"/>
        <v>766.89282046220762</v>
      </c>
      <c r="J1779" s="19">
        <f t="shared" si="95"/>
        <v>754.200612270134</v>
      </c>
      <c r="K1779" s="31">
        <f ca="1">Raceline!L1779</f>
        <v>89.985079376200943</v>
      </c>
      <c r="L1779" s="31">
        <f ca="1">Raceline!M1779</f>
        <v>140.33072454930195</v>
      </c>
    </row>
    <row r="1780" spans="1:12" x14ac:dyDescent="0.3">
      <c r="A1780" s="18">
        <v>1776</v>
      </c>
      <c r="B1780" s="20">
        <v>90.025113142272218</v>
      </c>
      <c r="C1780" s="20">
        <v>140.93904679653454</v>
      </c>
      <c r="D1780" s="19">
        <v>94.363468696045402</v>
      </c>
      <c r="E1780" s="19">
        <v>138.45335351516505</v>
      </c>
      <c r="F1780" s="20">
        <v>98.701824249818586</v>
      </c>
      <c r="G1780" s="20">
        <v>135.96766023379556</v>
      </c>
      <c r="H1780" s="19">
        <f t="shared" si="93"/>
        <v>794.42062835672129</v>
      </c>
      <c r="I1780" s="20">
        <f t="shared" si="94"/>
        <v>767.23783475441962</v>
      </c>
      <c r="J1780" s="19">
        <f t="shared" si="95"/>
        <v>754.4634125495993</v>
      </c>
      <c r="K1780" s="31">
        <f ca="1">Raceline!L1780</f>
        <v>90.025113142272218</v>
      </c>
      <c r="L1780" s="31">
        <f ca="1">Raceline!M1780</f>
        <v>140.93904679653454</v>
      </c>
    </row>
    <row r="1781" spans="1:12" x14ac:dyDescent="0.3">
      <c r="A1781" s="18">
        <v>1777</v>
      </c>
      <c r="B1781" s="20">
        <v>90.194218341565346</v>
      </c>
      <c r="C1781" s="20">
        <v>141.22063923281129</v>
      </c>
      <c r="D1781" s="19">
        <v>94.617625729042317</v>
      </c>
      <c r="E1781" s="19">
        <v>138.88965937781165</v>
      </c>
      <c r="F1781" s="20">
        <v>99.041033116519287</v>
      </c>
      <c r="G1781" s="20">
        <v>136.55867952281201</v>
      </c>
      <c r="H1781" s="19">
        <f t="shared" si="93"/>
        <v>794.74909581111558</v>
      </c>
      <c r="I1781" s="20">
        <f t="shared" si="94"/>
        <v>767.74276901073586</v>
      </c>
      <c r="J1781" s="19">
        <f t="shared" si="95"/>
        <v>755.14485693855408</v>
      </c>
      <c r="K1781" s="31">
        <f ca="1">Raceline!L1781</f>
        <v>90.194218341565346</v>
      </c>
      <c r="L1781" s="31">
        <f ca="1">Raceline!M1781</f>
        <v>141.22063923281129</v>
      </c>
    </row>
    <row r="1782" spans="1:12" x14ac:dyDescent="0.3">
      <c r="A1782" s="18">
        <v>1778</v>
      </c>
      <c r="B1782" s="20">
        <v>90.511662489249744</v>
      </c>
      <c r="C1782" s="20">
        <v>141.48886502140513</v>
      </c>
      <c r="D1782" s="19">
        <v>94.908318944033368</v>
      </c>
      <c r="E1782" s="19">
        <v>139.10781230913489</v>
      </c>
      <c r="F1782" s="20">
        <v>99.304975398816993</v>
      </c>
      <c r="G1782" s="20">
        <v>136.72675959686464</v>
      </c>
      <c r="H1782" s="19">
        <f t="shared" si="93"/>
        <v>795.16468678859928</v>
      </c>
      <c r="I1782" s="20">
        <f t="shared" si="94"/>
        <v>768.10621535710175</v>
      </c>
      <c r="J1782" s="19">
        <f t="shared" si="95"/>
        <v>755.45777296511403</v>
      </c>
      <c r="K1782" s="31">
        <f ca="1">Raceline!L1782</f>
        <v>90.511662489249744</v>
      </c>
      <c r="L1782" s="31">
        <f ca="1">Raceline!M1782</f>
        <v>141.48886502140513</v>
      </c>
    </row>
    <row r="1783" spans="1:12" x14ac:dyDescent="0.3">
      <c r="A1783" s="18">
        <v>1779</v>
      </c>
      <c r="B1783" s="20">
        <v>90.574479513846114</v>
      </c>
      <c r="C1783" s="20">
        <v>141.83838280358356</v>
      </c>
      <c r="D1783" s="19">
        <v>95.017040689481419</v>
      </c>
      <c r="E1783" s="19">
        <v>139.54411817178149</v>
      </c>
      <c r="F1783" s="20">
        <v>99.459601865116724</v>
      </c>
      <c r="G1783" s="20">
        <v>137.24985353997943</v>
      </c>
      <c r="H1783" s="19">
        <f t="shared" si="93"/>
        <v>795.51980459811898</v>
      </c>
      <c r="I1783" s="20">
        <f t="shared" si="94"/>
        <v>768.55586324569128</v>
      </c>
      <c r="J1783" s="19">
        <f t="shared" si="95"/>
        <v>756.00324213693193</v>
      </c>
      <c r="K1783" s="31">
        <f ca="1">Raceline!L1783</f>
        <v>90.574479513846114</v>
      </c>
      <c r="L1783" s="31">
        <f ca="1">Raceline!M1783</f>
        <v>141.83838280358356</v>
      </c>
    </row>
    <row r="1784" spans="1:12" x14ac:dyDescent="0.3">
      <c r="A1784" s="18">
        <v>1780</v>
      </c>
      <c r="B1784" s="20">
        <v>90.80270808653448</v>
      </c>
      <c r="C1784" s="20">
        <v>142.29477414776196</v>
      </c>
      <c r="D1784" s="19">
        <v>95.234838900591242</v>
      </c>
      <c r="E1784" s="19">
        <v>139.9804240344281</v>
      </c>
      <c r="F1784" s="20">
        <v>99.666969714648005</v>
      </c>
      <c r="G1784" s="20">
        <v>137.66607392109424</v>
      </c>
      <c r="H1784" s="19">
        <f t="shared" si="93"/>
        <v>796.03008034752543</v>
      </c>
      <c r="I1784" s="20">
        <f t="shared" si="94"/>
        <v>769.04350949713023</v>
      </c>
      <c r="J1784" s="19">
        <f t="shared" si="95"/>
        <v>756.46825915885108</v>
      </c>
      <c r="K1784" s="31">
        <f ca="1">Raceline!L1784</f>
        <v>90.80270808653448</v>
      </c>
      <c r="L1784" s="31">
        <f ca="1">Raceline!M1784</f>
        <v>142.29477414776196</v>
      </c>
    </row>
    <row r="1785" spans="1:12" x14ac:dyDescent="0.3">
      <c r="A1785" s="18">
        <v>1781</v>
      </c>
      <c r="B1785" s="20">
        <v>91.076664433314789</v>
      </c>
      <c r="C1785" s="20">
        <v>142.83558564267392</v>
      </c>
      <c r="D1785" s="19">
        <v>95.452637111700923</v>
      </c>
      <c r="E1785" s="19">
        <v>140.41672989707473</v>
      </c>
      <c r="F1785" s="20">
        <v>99.828609790087057</v>
      </c>
      <c r="G1785" s="20">
        <v>137.99787415147554</v>
      </c>
      <c r="H1785" s="19">
        <f t="shared" si="93"/>
        <v>796.63632217466215</v>
      </c>
      <c r="I1785" s="20">
        <f t="shared" si="94"/>
        <v>769.53115574856918</v>
      </c>
      <c r="J1785" s="19">
        <f t="shared" si="95"/>
        <v>756.83733761510268</v>
      </c>
      <c r="K1785" s="31">
        <f ca="1">Raceline!L1785</f>
        <v>91.076664433314789</v>
      </c>
      <c r="L1785" s="31">
        <f ca="1">Raceline!M1785</f>
        <v>142.83558564267392</v>
      </c>
    </row>
    <row r="1786" spans="1:12" x14ac:dyDescent="0.3">
      <c r="A1786" s="18">
        <v>1782</v>
      </c>
      <c r="B1786" s="20">
        <v>91.181748104555069</v>
      </c>
      <c r="C1786" s="20">
        <v>143.05569030745872</v>
      </c>
      <c r="D1786" s="19">
        <v>95.670435322810746</v>
      </c>
      <c r="E1786" s="19">
        <v>140.85303575972134</v>
      </c>
      <c r="F1786" s="20">
        <v>100.15912254106642</v>
      </c>
      <c r="G1786" s="20">
        <v>138.65038121198396</v>
      </c>
      <c r="H1786" s="19">
        <f t="shared" si="93"/>
        <v>796.88022510908763</v>
      </c>
      <c r="I1786" s="20">
        <f t="shared" si="94"/>
        <v>770.01880200000812</v>
      </c>
      <c r="J1786" s="19">
        <f t="shared" si="95"/>
        <v>757.56877738881838</v>
      </c>
      <c r="K1786" s="31">
        <f ca="1">Raceline!L1786</f>
        <v>91.181748104555069</v>
      </c>
      <c r="L1786" s="31">
        <f ca="1">Raceline!M1786</f>
        <v>143.05569030745872</v>
      </c>
    </row>
    <row r="1787" spans="1:12" x14ac:dyDescent="0.3">
      <c r="A1787" s="18">
        <v>1783</v>
      </c>
      <c r="B1787" s="20">
        <v>91.474979880810622</v>
      </c>
      <c r="C1787" s="20">
        <v>143.63948889292632</v>
      </c>
      <c r="D1787" s="19">
        <v>95.888233533920413</v>
      </c>
      <c r="E1787" s="19">
        <v>141.28934162236794</v>
      </c>
      <c r="F1787" s="20">
        <v>100.3014871870302</v>
      </c>
      <c r="G1787" s="20">
        <v>138.93919435180956</v>
      </c>
      <c r="H1787" s="19">
        <f t="shared" si="93"/>
        <v>797.53352876206986</v>
      </c>
      <c r="I1787" s="20">
        <f t="shared" si="94"/>
        <v>770.50644825144695</v>
      </c>
      <c r="J1787" s="19">
        <f t="shared" si="95"/>
        <v>757.89077229895872</v>
      </c>
      <c r="K1787" s="31">
        <f ca="1">Raceline!L1787</f>
        <v>91.474979880810622</v>
      </c>
      <c r="L1787" s="31">
        <f ca="1">Raceline!M1787</f>
        <v>143.63948889292632</v>
      </c>
    </row>
    <row r="1788" spans="1:12" x14ac:dyDescent="0.3">
      <c r="A1788" s="18">
        <v>1784</v>
      </c>
      <c r="B1788" s="20">
        <v>91.618299919364006</v>
      </c>
      <c r="C1788" s="20">
        <v>143.93024791613635</v>
      </c>
      <c r="D1788" s="19">
        <v>96.106031745030236</v>
      </c>
      <c r="E1788" s="19">
        <v>141.72564748501455</v>
      </c>
      <c r="F1788" s="20">
        <v>100.59376357069647</v>
      </c>
      <c r="G1788" s="20">
        <v>139.52104705389274</v>
      </c>
      <c r="H1788" s="19">
        <f t="shared" si="93"/>
        <v>797.85769144195297</v>
      </c>
      <c r="I1788" s="20">
        <f t="shared" si="94"/>
        <v>770.9940945028859</v>
      </c>
      <c r="J1788" s="19">
        <f t="shared" si="95"/>
        <v>758.54190826891477</v>
      </c>
      <c r="K1788" s="31">
        <f ca="1">Raceline!L1788</f>
        <v>91.618299919364006</v>
      </c>
      <c r="L1788" s="31">
        <f ca="1">Raceline!M1788</f>
        <v>143.93024791613635</v>
      </c>
    </row>
    <row r="1789" spans="1:12" x14ac:dyDescent="0.3">
      <c r="A1789" s="18">
        <v>1785</v>
      </c>
      <c r="B1789" s="20">
        <v>92.094816908188619</v>
      </c>
      <c r="C1789" s="20">
        <v>144.3204172320456</v>
      </c>
      <c r="D1789" s="19">
        <v>96.433172461961817</v>
      </c>
      <c r="E1789" s="19">
        <v>141.83472395067614</v>
      </c>
      <c r="F1789" s="20">
        <v>100.77152801573502</v>
      </c>
      <c r="G1789" s="20">
        <v>139.34903066930667</v>
      </c>
      <c r="H1789" s="19">
        <f t="shared" si="93"/>
        <v>798.4735652404828</v>
      </c>
      <c r="I1789" s="20">
        <f t="shared" si="94"/>
        <v>771.33894044535259</v>
      </c>
      <c r="J1789" s="19">
        <f t="shared" si="95"/>
        <v>758.78927405977095</v>
      </c>
      <c r="K1789" s="31">
        <f ca="1">Raceline!L1789</f>
        <v>92.094816908188619</v>
      </c>
      <c r="L1789" s="31">
        <f ca="1">Raceline!M1789</f>
        <v>144.3204172320456</v>
      </c>
    </row>
    <row r="1790" spans="1:12" x14ac:dyDescent="0.3">
      <c r="A1790" s="18">
        <v>1786</v>
      </c>
      <c r="B1790" s="20">
        <v>91.836098130473729</v>
      </c>
      <c r="C1790" s="20">
        <v>144.36655377878304</v>
      </c>
      <c r="D1790" s="19">
        <v>96.323829956139917</v>
      </c>
      <c r="E1790" s="19">
        <v>142.16195334766115</v>
      </c>
      <c r="F1790" s="20">
        <v>100.81156178180611</v>
      </c>
      <c r="G1790" s="20">
        <v>139.95735291653926</v>
      </c>
      <c r="H1790" s="19">
        <f t="shared" si="93"/>
        <v>798.73636551994832</v>
      </c>
      <c r="I1790" s="20">
        <f t="shared" si="94"/>
        <v>771.6839547375647</v>
      </c>
      <c r="J1790" s="19">
        <f t="shared" si="95"/>
        <v>759.39891219744277</v>
      </c>
      <c r="K1790" s="31">
        <f ca="1">Raceline!L1790</f>
        <v>91.836098130473729</v>
      </c>
      <c r="L1790" s="31">
        <f ca="1">Raceline!M1790</f>
        <v>144.36655377878304</v>
      </c>
    </row>
    <row r="1791" spans="1:12" x14ac:dyDescent="0.3">
      <c r="A1791" s="18">
        <v>1787</v>
      </c>
      <c r="B1791" s="20">
        <v>92.243444310906568</v>
      </c>
      <c r="C1791" s="20">
        <v>144.63190070492644</v>
      </c>
      <c r="D1791" s="19">
        <v>96.65097067307147</v>
      </c>
      <c r="E1791" s="19">
        <v>142.27102981332277</v>
      </c>
      <c r="F1791" s="20">
        <v>101.05849703523637</v>
      </c>
      <c r="G1791" s="20">
        <v>139.9101589217191</v>
      </c>
      <c r="H1791" s="19">
        <f t="shared" si="93"/>
        <v>799.22251354465584</v>
      </c>
      <c r="I1791" s="20">
        <f t="shared" si="94"/>
        <v>772.0288006800314</v>
      </c>
      <c r="J1791" s="19">
        <f t="shared" si="95"/>
        <v>759.65031683648863</v>
      </c>
      <c r="K1791" s="31">
        <f ca="1">Raceline!L1791</f>
        <v>92.243444310906568</v>
      </c>
      <c r="L1791" s="31">
        <f ca="1">Raceline!M1791</f>
        <v>144.63190070492644</v>
      </c>
    </row>
    <row r="1792" spans="1:12" x14ac:dyDescent="0.3">
      <c r="A1792" s="18">
        <v>1788</v>
      </c>
      <c r="B1792" s="20">
        <v>92.175987573321649</v>
      </c>
      <c r="C1792" s="20">
        <v>145.03571325185325</v>
      </c>
      <c r="D1792" s="19">
        <v>96.54162816724974</v>
      </c>
      <c r="E1792" s="19">
        <v>142.59825921030759</v>
      </c>
      <c r="F1792" s="20">
        <v>100.90726876117783</v>
      </c>
      <c r="G1792" s="20">
        <v>140.16080516876193</v>
      </c>
      <c r="H1792" s="19">
        <f t="shared" si="93"/>
        <v>799.63192163507551</v>
      </c>
      <c r="I1792" s="20">
        <f t="shared" si="94"/>
        <v>772.37381497224317</v>
      </c>
      <c r="J1792" s="19">
        <f t="shared" si="95"/>
        <v>759.94305141256632</v>
      </c>
      <c r="K1792" s="31">
        <f ca="1">Raceline!L1792</f>
        <v>92.175987573321649</v>
      </c>
      <c r="L1792" s="31">
        <f ca="1">Raceline!M1792</f>
        <v>145.03571325185325</v>
      </c>
    </row>
    <row r="1793" spans="1:12" x14ac:dyDescent="0.3">
      <c r="A1793" s="18">
        <v>1789</v>
      </c>
      <c r="B1793" s="20">
        <v>92.350298105509978</v>
      </c>
      <c r="C1793" s="20">
        <v>145.32315513902756</v>
      </c>
      <c r="D1793" s="19">
        <v>96.795785200246655</v>
      </c>
      <c r="E1793" s="19">
        <v>143.03456507295422</v>
      </c>
      <c r="F1793" s="20">
        <v>101.24127229498333</v>
      </c>
      <c r="G1793" s="20">
        <v>140.74597500688088</v>
      </c>
      <c r="H1793" s="19">
        <f t="shared" si="93"/>
        <v>799.96808677326521</v>
      </c>
      <c r="I1793" s="20">
        <f t="shared" si="94"/>
        <v>772.8787492285594</v>
      </c>
      <c r="J1793" s="19">
        <f t="shared" si="95"/>
        <v>760.61683335061355</v>
      </c>
      <c r="K1793" s="31">
        <f ca="1">Raceline!L1793</f>
        <v>92.350298105509978</v>
      </c>
      <c r="L1793" s="31">
        <f ca="1">Raceline!M1793</f>
        <v>145.32315513902756</v>
      </c>
    </row>
    <row r="1794" spans="1:12" x14ac:dyDescent="0.3">
      <c r="A1794" s="18">
        <v>1790</v>
      </c>
      <c r="B1794" s="20">
        <v>92.669412843270706</v>
      </c>
      <c r="C1794" s="20">
        <v>145.59569297916397</v>
      </c>
      <c r="D1794" s="19">
        <v>97.086478415237707</v>
      </c>
      <c r="E1794" s="19">
        <v>143.2527180042776</v>
      </c>
      <c r="F1794" s="20">
        <v>101.50354398720471</v>
      </c>
      <c r="G1794" s="20">
        <v>140.90974302939122</v>
      </c>
      <c r="H1794" s="19">
        <f t="shared" si="93"/>
        <v>800.38774269203952</v>
      </c>
      <c r="I1794" s="20">
        <f t="shared" si="94"/>
        <v>773.2421955749254</v>
      </c>
      <c r="J1794" s="19">
        <f t="shared" si="95"/>
        <v>760.92603620593286</v>
      </c>
      <c r="K1794" s="31">
        <f ca="1">Raceline!L1794</f>
        <v>92.669412843270706</v>
      </c>
      <c r="L1794" s="31">
        <f ca="1">Raceline!M1794</f>
        <v>145.59569297916397</v>
      </c>
    </row>
    <row r="1795" spans="1:12" x14ac:dyDescent="0.3">
      <c r="A1795" s="18">
        <v>1791</v>
      </c>
      <c r="B1795" s="20">
        <v>92.787673798520871</v>
      </c>
      <c r="C1795" s="20">
        <v>146.04989475852787</v>
      </c>
      <c r="D1795" s="19">
        <v>97.195200160685758</v>
      </c>
      <c r="E1795" s="19">
        <v>143.6890238669242</v>
      </c>
      <c r="F1795" s="20">
        <v>101.60272652285065</v>
      </c>
      <c r="G1795" s="20">
        <v>141.32815297532053</v>
      </c>
      <c r="H1795" s="19">
        <f t="shared" si="93"/>
        <v>800.85708788474312</v>
      </c>
      <c r="I1795" s="20">
        <f t="shared" si="94"/>
        <v>773.69184346351494</v>
      </c>
      <c r="J1795" s="19">
        <f t="shared" si="95"/>
        <v>761.35604092477877</v>
      </c>
      <c r="K1795" s="31">
        <f ca="1">Raceline!L1795</f>
        <v>92.787673798520871</v>
      </c>
      <c r="L1795" s="31">
        <f ca="1">Raceline!M1795</f>
        <v>146.04989475852787</v>
      </c>
    </row>
    <row r="1796" spans="1:12" x14ac:dyDescent="0.3">
      <c r="A1796" s="18">
        <v>1792</v>
      </c>
      <c r="B1796" s="20">
        <v>93.057361707563771</v>
      </c>
      <c r="C1796" s="20">
        <v>146.58061571071426</v>
      </c>
      <c r="D1796" s="19">
        <v>97.412998371795581</v>
      </c>
      <c r="E1796" s="19">
        <v>144.12532972957081</v>
      </c>
      <c r="F1796" s="20">
        <v>101.76863503602739</v>
      </c>
      <c r="G1796" s="20">
        <v>141.67004374842736</v>
      </c>
      <c r="H1796" s="19">
        <f t="shared" si="93"/>
        <v>801.45239981757629</v>
      </c>
      <c r="I1796" s="20">
        <f t="shared" si="94"/>
        <v>774.17948971495389</v>
      </c>
      <c r="J1796" s="19">
        <f t="shared" si="95"/>
        <v>761.73606057621816</v>
      </c>
      <c r="K1796" s="31">
        <f ca="1">Raceline!L1796</f>
        <v>93.057361707563771</v>
      </c>
      <c r="L1796" s="31">
        <f ca="1">Raceline!M1796</f>
        <v>146.58061571071426</v>
      </c>
    </row>
    <row r="1797" spans="1:12" x14ac:dyDescent="0.3">
      <c r="A1797" s="18">
        <v>1793</v>
      </c>
      <c r="B1797" s="20">
        <v>93.245232181914616</v>
      </c>
      <c r="C1797" s="20">
        <v>146.9630570222798</v>
      </c>
      <c r="D1797" s="19">
        <v>97.630796582905262</v>
      </c>
      <c r="E1797" s="19">
        <v>144.56163559221727</v>
      </c>
      <c r="F1797" s="20">
        <v>102.01636098389591</v>
      </c>
      <c r="G1797" s="20">
        <v>142.16021416215474</v>
      </c>
      <c r="H1797" s="19">
        <f t="shared" ref="H1797:H1860" si="96">SQRT((B1797-B1796)^2+(C1797-C1796)^2)+H1796</f>
        <v>801.87849449241367</v>
      </c>
      <c r="I1797" s="20">
        <f t="shared" ref="I1797:I1860" si="97">SQRT((D1797-D1796)^2+(E1797-E1796)^2)+I1796</f>
        <v>774.66713596639261</v>
      </c>
      <c r="J1797" s="19">
        <f t="shared" ref="J1797:J1860" si="98">SQRT((F1797-F1796)^2+(G1797-G1796)^2)+J1796</f>
        <v>762.2852738132591</v>
      </c>
      <c r="K1797" s="31">
        <f ca="1">Raceline!L1797</f>
        <v>93.245232181914616</v>
      </c>
      <c r="L1797" s="31">
        <f ca="1">Raceline!M1797</f>
        <v>146.9630570222798</v>
      </c>
    </row>
    <row r="1798" spans="1:12" x14ac:dyDescent="0.3">
      <c r="A1798" s="18">
        <v>1794</v>
      </c>
      <c r="B1798" s="20">
        <v>93.57683764895323</v>
      </c>
      <c r="C1798" s="20">
        <v>147.08026924728705</v>
      </c>
      <c r="D1798" s="19">
        <v>97.957937299836814</v>
      </c>
      <c r="E1798" s="19">
        <v>144.67071205787906</v>
      </c>
      <c r="F1798" s="20">
        <v>102.3390369507204</v>
      </c>
      <c r="G1798" s="20">
        <v>142.26115486847107</v>
      </c>
      <c r="H1798" s="19">
        <f t="shared" si="96"/>
        <v>802.23020586763641</v>
      </c>
      <c r="I1798" s="20">
        <f t="shared" si="97"/>
        <v>775.0119819088593</v>
      </c>
      <c r="J1798" s="19">
        <f t="shared" si="98"/>
        <v>762.62336966617329</v>
      </c>
      <c r="K1798" s="31">
        <f ca="1">Raceline!L1798</f>
        <v>93.57683764895323</v>
      </c>
      <c r="L1798" s="31">
        <f ca="1">Raceline!M1798</f>
        <v>147.08026924728705</v>
      </c>
    </row>
    <row r="1799" spans="1:12" x14ac:dyDescent="0.3">
      <c r="A1799" s="18">
        <v>1795</v>
      </c>
      <c r="B1799" s="20">
        <v>93.528172311396375</v>
      </c>
      <c r="C1799" s="20">
        <v>147.5146753644544</v>
      </c>
      <c r="D1799" s="19">
        <v>97.848594794015085</v>
      </c>
      <c r="E1799" s="19">
        <v>144.99794145486388</v>
      </c>
      <c r="F1799" s="20">
        <v>102.1690172766338</v>
      </c>
      <c r="G1799" s="20">
        <v>142.48120754527335</v>
      </c>
      <c r="H1799" s="19">
        <f t="shared" si="96"/>
        <v>802.66732940819668</v>
      </c>
      <c r="I1799" s="20">
        <f t="shared" si="97"/>
        <v>775.35699620107107</v>
      </c>
      <c r="J1799" s="19">
        <f t="shared" si="98"/>
        <v>762.901452154195</v>
      </c>
      <c r="K1799" s="31">
        <f ca="1">Raceline!L1799</f>
        <v>93.528172311396375</v>
      </c>
      <c r="L1799" s="31">
        <f ca="1">Raceline!M1799</f>
        <v>147.5146753644544</v>
      </c>
    </row>
    <row r="1800" spans="1:12" x14ac:dyDescent="0.3">
      <c r="A1800" s="18">
        <v>1796</v>
      </c>
      <c r="B1800" s="20">
        <v>93.672114455907973</v>
      </c>
      <c r="C1800" s="20">
        <v>147.75145522483697</v>
      </c>
      <c r="D1800" s="19">
        <v>98.102751827012</v>
      </c>
      <c r="E1800" s="19">
        <v>145.43424731751048</v>
      </c>
      <c r="F1800" s="20">
        <v>102.53338919811603</v>
      </c>
      <c r="G1800" s="20">
        <v>143.11703941018399</v>
      </c>
      <c r="H1800" s="19">
        <f t="shared" si="96"/>
        <v>802.94442874643005</v>
      </c>
      <c r="I1800" s="20">
        <f t="shared" si="97"/>
        <v>775.8619304573873</v>
      </c>
      <c r="J1800" s="19">
        <f t="shared" si="98"/>
        <v>763.63428846443105</v>
      </c>
      <c r="K1800" s="31">
        <f ca="1">Raceline!L1800</f>
        <v>93.672114455907973</v>
      </c>
      <c r="L1800" s="31">
        <f ca="1">Raceline!M1800</f>
        <v>147.75145522483697</v>
      </c>
    </row>
    <row r="1801" spans="1:12" x14ac:dyDescent="0.3">
      <c r="A1801" s="18">
        <v>1797</v>
      </c>
      <c r="B1801" s="20">
        <v>94.038275536334766</v>
      </c>
      <c r="C1801" s="20">
        <v>148.10851477729076</v>
      </c>
      <c r="D1801" s="19">
        <v>98.393445042003052</v>
      </c>
      <c r="E1801" s="19">
        <v>145.65240024883386</v>
      </c>
      <c r="F1801" s="20">
        <v>102.74861454767134</v>
      </c>
      <c r="G1801" s="20">
        <v>143.19628572037695</v>
      </c>
      <c r="H1801" s="19">
        <f t="shared" si="96"/>
        <v>803.45586345469474</v>
      </c>
      <c r="I1801" s="20">
        <f t="shared" si="97"/>
        <v>776.22537680375331</v>
      </c>
      <c r="J1801" s="19">
        <f t="shared" si="98"/>
        <v>763.86363956813545</v>
      </c>
      <c r="K1801" s="31">
        <f ca="1">Raceline!L1801</f>
        <v>94.038275536334766</v>
      </c>
      <c r="L1801" s="31">
        <f ca="1">Raceline!M1801</f>
        <v>148.10851477729076</v>
      </c>
    </row>
    <row r="1802" spans="1:12" x14ac:dyDescent="0.3">
      <c r="A1802" s="18">
        <v>1798</v>
      </c>
      <c r="B1802" s="20">
        <v>94.126703146716054</v>
      </c>
      <c r="C1802" s="20">
        <v>148.50848253268239</v>
      </c>
      <c r="D1802" s="19">
        <v>98.502166787451102</v>
      </c>
      <c r="E1802" s="19">
        <v>146.08870611148032</v>
      </c>
      <c r="F1802" s="20">
        <v>102.87763042818615</v>
      </c>
      <c r="G1802" s="20">
        <v>143.66892969027825</v>
      </c>
      <c r="H1802" s="19">
        <f t="shared" si="96"/>
        <v>803.86548968387297</v>
      </c>
      <c r="I1802" s="20">
        <f t="shared" si="97"/>
        <v>776.67502469234273</v>
      </c>
      <c r="J1802" s="19">
        <f t="shared" si="98"/>
        <v>764.35357570653423</v>
      </c>
      <c r="K1802" s="31">
        <f ca="1">Raceline!L1802</f>
        <v>94.126703146716054</v>
      </c>
      <c r="L1802" s="31">
        <f ca="1">Raceline!M1802</f>
        <v>148.50848253268239</v>
      </c>
    </row>
    <row r="1803" spans="1:12" x14ac:dyDescent="0.3">
      <c r="A1803" s="18">
        <v>1799</v>
      </c>
      <c r="B1803" s="20">
        <v>94.389324578696659</v>
      </c>
      <c r="C1803" s="20">
        <v>149.02412252667111</v>
      </c>
      <c r="D1803" s="19">
        <v>98.71996499856094</v>
      </c>
      <c r="E1803" s="19">
        <v>146.52501197412693</v>
      </c>
      <c r="F1803" s="20">
        <v>103.05060541842522</v>
      </c>
      <c r="G1803" s="20">
        <v>144.02590142158274</v>
      </c>
      <c r="H1803" s="19">
        <f t="shared" si="96"/>
        <v>804.44415592613723</v>
      </c>
      <c r="I1803" s="20">
        <f t="shared" si="97"/>
        <v>777.16267094378168</v>
      </c>
      <c r="J1803" s="19">
        <f t="shared" si="98"/>
        <v>764.75024832242639</v>
      </c>
      <c r="K1803" s="31">
        <f ca="1">Raceline!L1803</f>
        <v>94.389324578696659</v>
      </c>
      <c r="L1803" s="31">
        <f ca="1">Raceline!M1803</f>
        <v>149.02412252667111</v>
      </c>
    </row>
    <row r="1804" spans="1:12" x14ac:dyDescent="0.3">
      <c r="A1804" s="18">
        <v>1800</v>
      </c>
      <c r="B1804" s="20">
        <v>94.693004549818795</v>
      </c>
      <c r="C1804" s="20">
        <v>149.54434573200581</v>
      </c>
      <c r="D1804" s="19">
        <v>98.974122031557869</v>
      </c>
      <c r="E1804" s="19">
        <v>146.96131783677353</v>
      </c>
      <c r="F1804" s="20">
        <v>103.25523951329694</v>
      </c>
      <c r="G1804" s="20">
        <v>144.37828994154125</v>
      </c>
      <c r="H1804" s="19">
        <f t="shared" si="96"/>
        <v>805.04652932215458</v>
      </c>
      <c r="I1804" s="20">
        <f t="shared" si="97"/>
        <v>777.66760520009791</v>
      </c>
      <c r="J1804" s="19">
        <f t="shared" si="98"/>
        <v>765.15774406692265</v>
      </c>
      <c r="K1804" s="31">
        <f ca="1">Raceline!L1804</f>
        <v>94.693004549818795</v>
      </c>
      <c r="L1804" s="31">
        <f ca="1">Raceline!M1804</f>
        <v>149.54434573200581</v>
      </c>
    </row>
    <row r="1805" spans="1:12" x14ac:dyDescent="0.3">
      <c r="A1805" s="18">
        <v>1801</v>
      </c>
      <c r="B1805" s="20">
        <v>94.906008594080561</v>
      </c>
      <c r="C1805" s="20">
        <v>149.62912473680308</v>
      </c>
      <c r="D1805" s="19">
        <v>99.264815246548906</v>
      </c>
      <c r="E1805" s="19">
        <v>147.17947076809693</v>
      </c>
      <c r="F1805" s="20">
        <v>103.62362189901725</v>
      </c>
      <c r="G1805" s="20">
        <v>144.72981679939079</v>
      </c>
      <c r="H1805" s="19">
        <f t="shared" si="96"/>
        <v>805.27578508004581</v>
      </c>
      <c r="I1805" s="20">
        <f t="shared" si="97"/>
        <v>778.03105154646391</v>
      </c>
      <c r="J1805" s="19">
        <f t="shared" si="98"/>
        <v>765.66693628396706</v>
      </c>
      <c r="K1805" s="31">
        <f ca="1">Raceline!L1805</f>
        <v>94.906008594080561</v>
      </c>
      <c r="L1805" s="31">
        <f ca="1">Raceline!M1805</f>
        <v>149.62912473680308</v>
      </c>
    </row>
    <row r="1806" spans="1:12" x14ac:dyDescent="0.3">
      <c r="A1806" s="18">
        <v>1802</v>
      </c>
      <c r="B1806" s="20">
        <v>95.120664566847623</v>
      </c>
      <c r="C1806" s="20">
        <v>150.24504955978756</v>
      </c>
      <c r="D1806" s="19">
        <v>99.373536991996957</v>
      </c>
      <c r="E1806" s="19">
        <v>147.6157766307434</v>
      </c>
      <c r="F1806" s="20">
        <v>103.62640941714629</v>
      </c>
      <c r="G1806" s="20">
        <v>144.98650370169923</v>
      </c>
      <c r="H1806" s="19">
        <f t="shared" si="96"/>
        <v>805.92804313803595</v>
      </c>
      <c r="I1806" s="20">
        <f t="shared" si="97"/>
        <v>778.48069943505334</v>
      </c>
      <c r="J1806" s="19">
        <f t="shared" si="98"/>
        <v>765.9236383215009</v>
      </c>
      <c r="K1806" s="31">
        <f ca="1">Raceline!L1806</f>
        <v>95.120664566847623</v>
      </c>
      <c r="L1806" s="31">
        <f ca="1">Raceline!M1806</f>
        <v>150.24504955978756</v>
      </c>
    </row>
    <row r="1807" spans="1:12" x14ac:dyDescent="0.3">
      <c r="A1807" s="18">
        <v>1803</v>
      </c>
      <c r="B1807" s="20">
        <v>95.363114220147338</v>
      </c>
      <c r="C1807" s="20">
        <v>150.69873080292632</v>
      </c>
      <c r="D1807" s="19">
        <v>99.627664464976064</v>
      </c>
      <c r="E1807" s="19">
        <v>148.08844131527724</v>
      </c>
      <c r="F1807" s="20">
        <v>103.89221470980479</v>
      </c>
      <c r="G1807" s="20">
        <v>145.47815182762815</v>
      </c>
      <c r="H1807" s="19">
        <f t="shared" si="96"/>
        <v>806.44244425074965</v>
      </c>
      <c r="I1807" s="20">
        <f t="shared" si="97"/>
        <v>779.01734892636796</v>
      </c>
      <c r="J1807" s="19">
        <f t="shared" si="98"/>
        <v>766.48253932645139</v>
      </c>
      <c r="K1807" s="31">
        <f ca="1">Raceline!L1807</f>
        <v>95.363114220147338</v>
      </c>
      <c r="L1807" s="31">
        <f ca="1">Raceline!M1807</f>
        <v>150.69873080292632</v>
      </c>
    </row>
    <row r="1808" spans="1:12" x14ac:dyDescent="0.3">
      <c r="A1808" s="18">
        <v>1804</v>
      </c>
      <c r="B1808" s="20">
        <v>95.657768926090569</v>
      </c>
      <c r="C1808" s="20">
        <v>150.88693785015423</v>
      </c>
      <c r="D1808" s="19">
        <v>99.918387239984924</v>
      </c>
      <c r="E1808" s="19">
        <v>148.27023542471338</v>
      </c>
      <c r="F1808" s="20">
        <v>104.17900555387928</v>
      </c>
      <c r="G1808" s="20">
        <v>145.65353299927253</v>
      </c>
      <c r="H1808" s="19">
        <f t="shared" si="96"/>
        <v>806.79207732750399</v>
      </c>
      <c r="I1808" s="20">
        <f t="shared" si="97"/>
        <v>779.360232040759</v>
      </c>
      <c r="J1808" s="19">
        <f t="shared" si="98"/>
        <v>766.8187052729902</v>
      </c>
      <c r="K1808" s="31">
        <f ca="1">Raceline!L1808</f>
        <v>95.657768926090569</v>
      </c>
      <c r="L1808" s="31">
        <f ca="1">Raceline!M1808</f>
        <v>150.88693785015423</v>
      </c>
    </row>
    <row r="1809" spans="1:12" x14ac:dyDescent="0.3">
      <c r="A1809" s="18">
        <v>1805</v>
      </c>
      <c r="B1809" s="20">
        <v>95.762558740604248</v>
      </c>
      <c r="C1809" s="20">
        <v>151.31683077500907</v>
      </c>
      <c r="D1809" s="19">
        <v>100.02710898543297</v>
      </c>
      <c r="E1809" s="19">
        <v>148.70654128735998</v>
      </c>
      <c r="F1809" s="20">
        <v>104.2916592302617</v>
      </c>
      <c r="G1809" s="20">
        <v>146.0962517997109</v>
      </c>
      <c r="H1809" s="19">
        <f t="shared" si="96"/>
        <v>807.234557645785</v>
      </c>
      <c r="I1809" s="20">
        <f t="shared" si="97"/>
        <v>779.80987992934854</v>
      </c>
      <c r="J1809" s="19">
        <f t="shared" si="98"/>
        <v>767.27553214070281</v>
      </c>
      <c r="K1809" s="31">
        <f ca="1">Raceline!L1809</f>
        <v>95.762558740604248</v>
      </c>
      <c r="L1809" s="31">
        <f ca="1">Raceline!M1809</f>
        <v>151.31683077500907</v>
      </c>
    </row>
    <row r="1810" spans="1:12" x14ac:dyDescent="0.3">
      <c r="A1810" s="18">
        <v>1806</v>
      </c>
      <c r="B1810" s="20">
        <v>96.081829175953487</v>
      </c>
      <c r="C1810" s="20">
        <v>151.89305535534007</v>
      </c>
      <c r="D1810" s="19">
        <v>100.28123645841225</v>
      </c>
      <c r="E1810" s="19">
        <v>149.17920597189368</v>
      </c>
      <c r="F1810" s="20">
        <v>104.48064374087102</v>
      </c>
      <c r="G1810" s="20">
        <v>146.46535658844729</v>
      </c>
      <c r="H1810" s="19">
        <f t="shared" si="96"/>
        <v>807.89332040874729</v>
      </c>
      <c r="I1810" s="20">
        <f t="shared" si="97"/>
        <v>780.34652942066305</v>
      </c>
      <c r="J1810" s="19">
        <f t="shared" si="98"/>
        <v>767.69020489157799</v>
      </c>
      <c r="K1810" s="31">
        <f ca="1">Raceline!L1810</f>
        <v>96.081829175953487</v>
      </c>
      <c r="L1810" s="31">
        <f ca="1">Raceline!M1810</f>
        <v>151.89305535534007</v>
      </c>
    </row>
    <row r="1811" spans="1:12" x14ac:dyDescent="0.3">
      <c r="A1811" s="18">
        <v>1807</v>
      </c>
      <c r="B1811" s="20">
        <v>96.410146765504379</v>
      </c>
      <c r="C1811" s="20">
        <v>152.13215813923526</v>
      </c>
      <c r="D1811" s="19">
        <v>100.57195923342096</v>
      </c>
      <c r="E1811" s="19">
        <v>149.36100008132982</v>
      </c>
      <c r="F1811" s="20">
        <v>104.73377170133753</v>
      </c>
      <c r="G1811" s="20">
        <v>146.58984202342438</v>
      </c>
      <c r="H1811" s="19">
        <f t="shared" si="96"/>
        <v>808.29947626660839</v>
      </c>
      <c r="I1811" s="20">
        <f t="shared" si="97"/>
        <v>780.68941253505398</v>
      </c>
      <c r="J1811" s="19">
        <f t="shared" si="98"/>
        <v>767.9722871276216</v>
      </c>
      <c r="K1811" s="31">
        <f ca="1">Raceline!L1811</f>
        <v>96.410146765504379</v>
      </c>
      <c r="L1811" s="31">
        <f ca="1">Raceline!M1811</f>
        <v>152.13215813923526</v>
      </c>
    </row>
    <row r="1812" spans="1:12" x14ac:dyDescent="0.3">
      <c r="A1812" s="18">
        <v>1808</v>
      </c>
      <c r="B1812" s="20">
        <v>96.508854665608339</v>
      </c>
      <c r="C1812" s="20">
        <v>152.53392894840235</v>
      </c>
      <c r="D1812" s="19">
        <v>100.71701024073846</v>
      </c>
      <c r="E1812" s="19">
        <v>149.83366476586369</v>
      </c>
      <c r="F1812" s="20">
        <v>104.92516581586858</v>
      </c>
      <c r="G1812" s="20">
        <v>147.13340058332503</v>
      </c>
      <c r="H1812" s="19">
        <f t="shared" si="96"/>
        <v>808.71319480939042</v>
      </c>
      <c r="I1812" s="20">
        <f t="shared" si="97"/>
        <v>781.1838331037294</v>
      </c>
      <c r="J1812" s="19">
        <f t="shared" si="98"/>
        <v>768.54855756337065</v>
      </c>
      <c r="K1812" s="31">
        <f ca="1">Raceline!L1812</f>
        <v>96.508854665608339</v>
      </c>
      <c r="L1812" s="31">
        <f ca="1">Raceline!M1812</f>
        <v>152.53392894840235</v>
      </c>
    </row>
    <row r="1813" spans="1:12" x14ac:dyDescent="0.3">
      <c r="A1813" s="18">
        <v>1809</v>
      </c>
      <c r="B1813" s="20">
        <v>96.919473251165599</v>
      </c>
      <c r="C1813" s="20">
        <v>152.89402311764383</v>
      </c>
      <c r="D1813" s="19">
        <v>101.00773301574729</v>
      </c>
      <c r="E1813" s="19">
        <v>150.01545887529966</v>
      </c>
      <c r="F1813" s="20">
        <v>105.09599278032898</v>
      </c>
      <c r="G1813" s="20">
        <v>147.13689463295549</v>
      </c>
      <c r="H1813" s="19">
        <f t="shared" si="96"/>
        <v>809.25934079127319</v>
      </c>
      <c r="I1813" s="20">
        <f t="shared" si="97"/>
        <v>781.52671621812033</v>
      </c>
      <c r="J1813" s="19">
        <f t="shared" si="98"/>
        <v>768.7194202572789</v>
      </c>
      <c r="K1813" s="31">
        <f ca="1">Raceline!L1813</f>
        <v>96.919473251165599</v>
      </c>
      <c r="L1813" s="31">
        <f ca="1">Raceline!M1813</f>
        <v>152.89402311764383</v>
      </c>
    </row>
    <row r="1814" spans="1:12" x14ac:dyDescent="0.3">
      <c r="A1814" s="18">
        <v>1810</v>
      </c>
      <c r="B1814" s="20">
        <v>97.058249468419319</v>
      </c>
      <c r="C1814" s="20">
        <v>153.35775537956479</v>
      </c>
      <c r="D1814" s="19">
        <v>101.1527840230648</v>
      </c>
      <c r="E1814" s="19">
        <v>150.48812355983353</v>
      </c>
      <c r="F1814" s="20">
        <v>105.24731857771027</v>
      </c>
      <c r="G1814" s="20">
        <v>147.61849174010226</v>
      </c>
      <c r="H1814" s="19">
        <f t="shared" si="96"/>
        <v>809.74339290543196</v>
      </c>
      <c r="I1814" s="20">
        <f t="shared" si="97"/>
        <v>782.02113678679575</v>
      </c>
      <c r="J1814" s="19">
        <f t="shared" si="98"/>
        <v>769.22423237140174</v>
      </c>
      <c r="K1814" s="31">
        <f ca="1">Raceline!L1814</f>
        <v>97.058249468419319</v>
      </c>
      <c r="L1814" s="31">
        <f ca="1">Raceline!M1814</f>
        <v>153.35775537956479</v>
      </c>
    </row>
    <row r="1815" spans="1:12" x14ac:dyDescent="0.3">
      <c r="A1815" s="18">
        <v>1811</v>
      </c>
      <c r="B1815" s="20">
        <v>97.439226963689961</v>
      </c>
      <c r="C1815" s="20">
        <v>153.55500766534422</v>
      </c>
      <c r="D1815" s="19">
        <v>101.44359547812692</v>
      </c>
      <c r="E1815" s="19">
        <v>150.56084120360802</v>
      </c>
      <c r="F1815" s="20">
        <v>105.44796399256388</v>
      </c>
      <c r="G1815" s="20">
        <v>147.56667474187182</v>
      </c>
      <c r="H1815" s="19">
        <f t="shared" si="96"/>
        <v>810.17240609421276</v>
      </c>
      <c r="I1815" s="20">
        <f t="shared" si="97"/>
        <v>782.3209019584076</v>
      </c>
      <c r="J1815" s="19">
        <f t="shared" si="98"/>
        <v>769.43146070876753</v>
      </c>
      <c r="K1815" s="31">
        <f ca="1">Raceline!L1815</f>
        <v>97.439226963689961</v>
      </c>
      <c r="L1815" s="31">
        <f ca="1">Raceline!M1815</f>
        <v>153.55500766534422</v>
      </c>
    </row>
    <row r="1816" spans="1:12" x14ac:dyDescent="0.3">
      <c r="A1816" s="18">
        <v>1812</v>
      </c>
      <c r="B1816" s="20">
        <v>97.444897660929044</v>
      </c>
      <c r="C1816" s="20">
        <v>153.73910129775427</v>
      </c>
      <c r="D1816" s="19">
        <v>101.55240590362843</v>
      </c>
      <c r="E1816" s="19">
        <v>150.88807060059287</v>
      </c>
      <c r="F1816" s="20">
        <v>105.65991414632781</v>
      </c>
      <c r="G1816" s="20">
        <v>148.03703990343146</v>
      </c>
      <c r="H1816" s="19">
        <f t="shared" si="96"/>
        <v>810.35658704409934</v>
      </c>
      <c r="I1816" s="20">
        <f t="shared" si="97"/>
        <v>782.66574799209343</v>
      </c>
      <c r="J1816" s="19">
        <f t="shared" si="98"/>
        <v>769.94737373718374</v>
      </c>
      <c r="K1816" s="31">
        <f ca="1">Raceline!L1816</f>
        <v>97.444897660929044</v>
      </c>
      <c r="L1816" s="31">
        <f ca="1">Raceline!M1816</f>
        <v>153.73910129775427</v>
      </c>
    </row>
    <row r="1817" spans="1:12" x14ac:dyDescent="0.3">
      <c r="A1817" s="18">
        <v>1813</v>
      </c>
      <c r="B1817" s="20">
        <v>97.81339211286857</v>
      </c>
      <c r="C1817" s="20">
        <v>154.36985855409151</v>
      </c>
      <c r="D1817" s="19">
        <v>101.80653337660753</v>
      </c>
      <c r="E1817" s="19">
        <v>151.36073528512674</v>
      </c>
      <c r="F1817" s="20">
        <v>105.7996746403465</v>
      </c>
      <c r="G1817" s="20">
        <v>148.35161201616197</v>
      </c>
      <c r="H1817" s="19">
        <f t="shared" si="96"/>
        <v>811.087095687123</v>
      </c>
      <c r="I1817" s="20">
        <f t="shared" si="97"/>
        <v>783.20239748340805</v>
      </c>
      <c r="J1817" s="19">
        <f t="shared" si="98"/>
        <v>770.29159548227847</v>
      </c>
      <c r="K1817" s="31">
        <f ca="1">Raceline!L1817</f>
        <v>97.81339211286857</v>
      </c>
      <c r="L1817" s="31">
        <f ca="1">Raceline!M1817</f>
        <v>154.36985855409151</v>
      </c>
    </row>
    <row r="1818" spans="1:12" x14ac:dyDescent="0.3">
      <c r="A1818" s="18">
        <v>1814</v>
      </c>
      <c r="B1818" s="20">
        <v>98.09578378877184</v>
      </c>
      <c r="C1818" s="20">
        <v>154.4313704094136</v>
      </c>
      <c r="D1818" s="19">
        <v>102.09734483166966</v>
      </c>
      <c r="E1818" s="19">
        <v>151.43345292890109</v>
      </c>
      <c r="F1818" s="20">
        <v>106.09890587456748</v>
      </c>
      <c r="G1818" s="20">
        <v>148.43553544838858</v>
      </c>
      <c r="H1818" s="19">
        <f t="shared" si="96"/>
        <v>811.37610912446564</v>
      </c>
      <c r="I1818" s="20">
        <f t="shared" si="97"/>
        <v>783.50216265501979</v>
      </c>
      <c r="J1818" s="19">
        <f t="shared" si="98"/>
        <v>770.60237269188383</v>
      </c>
      <c r="K1818" s="31">
        <f ca="1">Raceline!L1818</f>
        <v>98.09578378877184</v>
      </c>
      <c r="L1818" s="31">
        <f ca="1">Raceline!M1818</f>
        <v>154.4313704094136</v>
      </c>
    </row>
    <row r="1819" spans="1:12" x14ac:dyDescent="0.3">
      <c r="A1819" s="18">
        <v>1815</v>
      </c>
      <c r="B1819" s="20">
        <v>98.267086986453506</v>
      </c>
      <c r="C1819" s="20">
        <v>154.82956723305281</v>
      </c>
      <c r="D1819" s="19">
        <v>102.24248451904059</v>
      </c>
      <c r="E1819" s="19">
        <v>151.79704114777334</v>
      </c>
      <c r="F1819" s="20">
        <v>106.21788205162767</v>
      </c>
      <c r="G1819" s="20">
        <v>148.76451506249387</v>
      </c>
      <c r="H1819" s="19">
        <f t="shared" si="96"/>
        <v>811.8095897998046</v>
      </c>
      <c r="I1819" s="20">
        <f t="shared" si="97"/>
        <v>783.89364946418812</v>
      </c>
      <c r="J1819" s="19">
        <f t="shared" si="98"/>
        <v>770.95220539076251</v>
      </c>
      <c r="K1819" s="31">
        <f ca="1">Raceline!L1819</f>
        <v>98.267086986453506</v>
      </c>
      <c r="L1819" s="31">
        <f ca="1">Raceline!M1819</f>
        <v>154.82956723305281</v>
      </c>
    </row>
    <row r="1820" spans="1:12" x14ac:dyDescent="0.3">
      <c r="A1820" s="18">
        <v>1816</v>
      </c>
      <c r="B1820" s="20">
        <v>98.696353496483937</v>
      </c>
      <c r="C1820" s="20">
        <v>155.32258225529583</v>
      </c>
      <c r="D1820" s="19">
        <v>102.64206205957755</v>
      </c>
      <c r="E1820" s="19">
        <v>152.25152642136351</v>
      </c>
      <c r="F1820" s="20">
        <v>106.58777062267117</v>
      </c>
      <c r="G1820" s="20">
        <v>149.18047058743119</v>
      </c>
      <c r="H1820" s="19">
        <f t="shared" si="96"/>
        <v>812.4632973405221</v>
      </c>
      <c r="I1820" s="20">
        <f t="shared" si="97"/>
        <v>784.49880983533933</v>
      </c>
      <c r="J1820" s="19">
        <f t="shared" si="98"/>
        <v>771.50883502859585</v>
      </c>
      <c r="K1820" s="31">
        <f ca="1">Raceline!L1820</f>
        <v>98.696353496483937</v>
      </c>
      <c r="L1820" s="31">
        <f ca="1">Raceline!M1820</f>
        <v>155.32258225529583</v>
      </c>
    </row>
    <row r="1821" spans="1:12" x14ac:dyDescent="0.3">
      <c r="A1821" s="18">
        <v>1817</v>
      </c>
      <c r="B1821" s="20">
        <v>99.070145681647631</v>
      </c>
      <c r="C1821" s="20">
        <v>155.88851123515403</v>
      </c>
      <c r="D1821" s="19">
        <v>102.89623387258347</v>
      </c>
      <c r="E1821" s="19">
        <v>152.66965287306641</v>
      </c>
      <c r="F1821" s="20">
        <v>106.7223220635193</v>
      </c>
      <c r="G1821" s="20">
        <v>149.4507945109788</v>
      </c>
      <c r="H1821" s="19">
        <f t="shared" si="96"/>
        <v>813.14152754327984</v>
      </c>
      <c r="I1821" s="20">
        <f t="shared" si="97"/>
        <v>784.9881287907665</v>
      </c>
      <c r="J1821" s="19">
        <f t="shared" si="98"/>
        <v>771.8107938235936</v>
      </c>
      <c r="K1821" s="31">
        <f ca="1">Raceline!L1821</f>
        <v>99.070145681647631</v>
      </c>
      <c r="L1821" s="31">
        <f ca="1">Raceline!M1821</f>
        <v>155.88851123515403</v>
      </c>
    </row>
    <row r="1822" spans="1:12" x14ac:dyDescent="0.3">
      <c r="A1822" s="18">
        <v>1818</v>
      </c>
      <c r="B1822" s="20">
        <v>99.261719561548205</v>
      </c>
      <c r="C1822" s="20">
        <v>155.83943648804853</v>
      </c>
      <c r="D1822" s="19">
        <v>103.18704532764558</v>
      </c>
      <c r="E1822" s="19">
        <v>152.74237051684094</v>
      </c>
      <c r="F1822" s="20">
        <v>107.11237109374295</v>
      </c>
      <c r="G1822" s="20">
        <v>149.64530454563334</v>
      </c>
      <c r="H1822" s="19">
        <f t="shared" si="96"/>
        <v>813.33928720110623</v>
      </c>
      <c r="I1822" s="20">
        <f t="shared" si="97"/>
        <v>785.28789396237835</v>
      </c>
      <c r="J1822" s="19">
        <f t="shared" si="98"/>
        <v>772.24665205692145</v>
      </c>
      <c r="K1822" s="31">
        <f ca="1">Raceline!L1822</f>
        <v>99.261719561548205</v>
      </c>
      <c r="L1822" s="31">
        <f ca="1">Raceline!M1822</f>
        <v>155.83943648804853</v>
      </c>
    </row>
    <row r="1823" spans="1:12" x14ac:dyDescent="0.3">
      <c r="A1823" s="18">
        <v>1819</v>
      </c>
      <c r="B1823" s="20">
        <v>99.570978327609822</v>
      </c>
      <c r="C1823" s="20">
        <v>156.40039711798809</v>
      </c>
      <c r="D1823" s="19">
        <v>103.33218501501652</v>
      </c>
      <c r="E1823" s="19">
        <v>153.10595873571302</v>
      </c>
      <c r="F1823" s="20">
        <v>107.09339170242322</v>
      </c>
      <c r="G1823" s="20">
        <v>149.81152035343794</v>
      </c>
      <c r="H1823" s="19">
        <f t="shared" si="96"/>
        <v>813.97984774682232</v>
      </c>
      <c r="I1823" s="20">
        <f t="shared" si="97"/>
        <v>785.67938077154656</v>
      </c>
      <c r="J1823" s="19">
        <f t="shared" si="98"/>
        <v>772.41394793869688</v>
      </c>
      <c r="K1823" s="31">
        <f ca="1">Raceline!L1823</f>
        <v>99.570978327609822</v>
      </c>
      <c r="L1823" s="31">
        <f ca="1">Raceline!M1823</f>
        <v>156.40039711798809</v>
      </c>
    </row>
    <row r="1824" spans="1:12" x14ac:dyDescent="0.3">
      <c r="A1824" s="18">
        <v>1820</v>
      </c>
      <c r="B1824" s="20">
        <v>99.757376045279926</v>
      </c>
      <c r="C1824" s="20">
        <v>156.34995037133672</v>
      </c>
      <c r="D1824" s="19">
        <v>103.62299647007863</v>
      </c>
      <c r="E1824" s="19">
        <v>153.17867637948754</v>
      </c>
      <c r="F1824" s="20">
        <v>107.48861689487734</v>
      </c>
      <c r="G1824" s="20">
        <v>150.00740238763836</v>
      </c>
      <c r="H1824" s="19">
        <f t="shared" si="96"/>
        <v>814.17295130297896</v>
      </c>
      <c r="I1824" s="20">
        <f t="shared" si="97"/>
        <v>785.97914594315841</v>
      </c>
      <c r="J1824" s="19">
        <f t="shared" si="98"/>
        <v>772.85505192198525</v>
      </c>
      <c r="K1824" s="31">
        <f ca="1">Raceline!L1824</f>
        <v>99.757376045279926</v>
      </c>
      <c r="L1824" s="31">
        <f ca="1">Raceline!M1824</f>
        <v>156.34995037133672</v>
      </c>
    </row>
    <row r="1825" spans="1:12" x14ac:dyDescent="0.3">
      <c r="A1825" s="18">
        <v>1821</v>
      </c>
      <c r="B1825" s="20">
        <v>100.04007985696519</v>
      </c>
      <c r="C1825" s="20">
        <v>156.9871931236772</v>
      </c>
      <c r="D1825" s="19">
        <v>103.73171821552668</v>
      </c>
      <c r="E1825" s="19">
        <v>153.61498224213415</v>
      </c>
      <c r="F1825" s="20">
        <v>107.42335657408817</v>
      </c>
      <c r="G1825" s="20">
        <v>150.24277136059109</v>
      </c>
      <c r="H1825" s="19">
        <f t="shared" si="96"/>
        <v>814.8700881407317</v>
      </c>
      <c r="I1825" s="20">
        <f t="shared" si="97"/>
        <v>786.42879383174795</v>
      </c>
      <c r="J1825" s="19">
        <f t="shared" si="98"/>
        <v>773.09930069454788</v>
      </c>
      <c r="K1825" s="31">
        <f ca="1">Raceline!L1825</f>
        <v>100.04007985696519</v>
      </c>
      <c r="L1825" s="31">
        <f ca="1">Raceline!M1825</f>
        <v>156.9871931236772</v>
      </c>
    </row>
    <row r="1826" spans="1:12" x14ac:dyDescent="0.3">
      <c r="A1826" s="18">
        <v>1822</v>
      </c>
      <c r="B1826" s="20">
        <v>100.22463377330936</v>
      </c>
      <c r="C1826" s="20">
        <v>157.04240260694874</v>
      </c>
      <c r="D1826" s="19">
        <v>104.05877025240498</v>
      </c>
      <c r="E1826" s="19">
        <v>153.83313517345738</v>
      </c>
      <c r="F1826" s="20">
        <v>107.8929067315006</v>
      </c>
      <c r="G1826" s="20">
        <v>150.62386773996602</v>
      </c>
      <c r="H1826" s="19">
        <f t="shared" si="96"/>
        <v>815.06272311959344</v>
      </c>
      <c r="I1826" s="20">
        <f t="shared" si="97"/>
        <v>786.82192706141848</v>
      </c>
      <c r="J1826" s="19">
        <f t="shared" si="98"/>
        <v>773.70404179675506</v>
      </c>
      <c r="K1826" s="31">
        <f ca="1">Raceline!L1826</f>
        <v>100.22463377330936</v>
      </c>
      <c r="L1826" s="31">
        <f ca="1">Raceline!M1826</f>
        <v>157.04240260694874</v>
      </c>
    </row>
    <row r="1827" spans="1:12" x14ac:dyDescent="0.3">
      <c r="A1827" s="18">
        <v>1823</v>
      </c>
      <c r="B1827" s="20">
        <v>100.51338894447984</v>
      </c>
      <c r="C1827" s="20">
        <v>157.57015707083565</v>
      </c>
      <c r="D1827" s="19">
        <v>104.20390993977594</v>
      </c>
      <c r="E1827" s="19">
        <v>154.19672339232963</v>
      </c>
      <c r="F1827" s="20">
        <v>107.89443093507204</v>
      </c>
      <c r="G1827" s="20">
        <v>150.82328971382361</v>
      </c>
      <c r="H1827" s="19">
        <f t="shared" si="96"/>
        <v>815.66430796234647</v>
      </c>
      <c r="I1827" s="20">
        <f t="shared" si="97"/>
        <v>787.21341387058681</v>
      </c>
      <c r="J1827" s="19">
        <f t="shared" si="98"/>
        <v>773.90346959535339</v>
      </c>
      <c r="K1827" s="31">
        <f ca="1">Raceline!L1827</f>
        <v>100.51338894447984</v>
      </c>
      <c r="L1827" s="31">
        <f ca="1">Raceline!M1827</f>
        <v>157.57015707083565</v>
      </c>
    </row>
    <row r="1828" spans="1:12" x14ac:dyDescent="0.3">
      <c r="A1828" s="18">
        <v>1824</v>
      </c>
      <c r="B1828" s="20">
        <v>100.80079888606201</v>
      </c>
      <c r="C1828" s="20">
        <v>157.63914970291151</v>
      </c>
      <c r="D1828" s="19">
        <v>104.49472139483804</v>
      </c>
      <c r="E1828" s="19">
        <v>154.26944103610398</v>
      </c>
      <c r="F1828" s="20">
        <v>108.18864390361406</v>
      </c>
      <c r="G1828" s="20">
        <v>150.89973236929646</v>
      </c>
      <c r="H1828" s="19">
        <f t="shared" si="96"/>
        <v>815.95988275457512</v>
      </c>
      <c r="I1828" s="20">
        <f t="shared" si="97"/>
        <v>787.51317904219854</v>
      </c>
      <c r="J1828" s="19">
        <f t="shared" si="98"/>
        <v>774.20745109221468</v>
      </c>
      <c r="K1828" s="31">
        <f ca="1">Raceline!L1828</f>
        <v>100.80079888606201</v>
      </c>
      <c r="L1828" s="31">
        <f ca="1">Raceline!M1828</f>
        <v>157.63914970291151</v>
      </c>
    </row>
    <row r="1829" spans="1:12" x14ac:dyDescent="0.3">
      <c r="A1829" s="18">
        <v>1825</v>
      </c>
      <c r="B1829" s="20">
        <v>100.94593857343294</v>
      </c>
      <c r="C1829" s="20">
        <v>158.00273792178362</v>
      </c>
      <c r="D1829" s="19">
        <v>104.63986108220898</v>
      </c>
      <c r="E1829" s="19">
        <v>154.63302925497609</v>
      </c>
      <c r="F1829" s="20">
        <v>108.33378359098502</v>
      </c>
      <c r="G1829" s="20">
        <v>151.26332058816857</v>
      </c>
      <c r="H1829" s="19">
        <f t="shared" si="96"/>
        <v>816.35136956374333</v>
      </c>
      <c r="I1829" s="20">
        <f t="shared" si="97"/>
        <v>787.90466585136676</v>
      </c>
      <c r="J1829" s="19">
        <f t="shared" si="98"/>
        <v>774.5989379013829</v>
      </c>
      <c r="K1829" s="31">
        <f ca="1">Raceline!L1829</f>
        <v>100.94593857343294</v>
      </c>
      <c r="L1829" s="31">
        <f ca="1">Raceline!M1829</f>
        <v>158.00273792178362</v>
      </c>
    </row>
    <row r="1830" spans="1:12" x14ac:dyDescent="0.3">
      <c r="A1830" s="18">
        <v>1826</v>
      </c>
      <c r="B1830" s="20">
        <v>101.23675002849507</v>
      </c>
      <c r="C1830" s="20">
        <v>158.07545556555812</v>
      </c>
      <c r="D1830" s="19">
        <v>104.93067253727109</v>
      </c>
      <c r="E1830" s="19">
        <v>154.70574689875059</v>
      </c>
      <c r="F1830" s="20">
        <v>108.62459504604712</v>
      </c>
      <c r="G1830" s="20">
        <v>151.33603823194306</v>
      </c>
      <c r="H1830" s="19">
        <f t="shared" si="96"/>
        <v>816.65113473535519</v>
      </c>
      <c r="I1830" s="20">
        <f t="shared" si="97"/>
        <v>788.20443102297861</v>
      </c>
      <c r="J1830" s="19">
        <f t="shared" si="98"/>
        <v>774.89870307299464</v>
      </c>
      <c r="K1830" s="31">
        <f ca="1">Raceline!L1830</f>
        <v>101.23675002849507</v>
      </c>
      <c r="L1830" s="31">
        <f ca="1">Raceline!M1830</f>
        <v>158.07545556555812</v>
      </c>
    </row>
    <row r="1831" spans="1:12" x14ac:dyDescent="0.3">
      <c r="A1831" s="18">
        <v>1827</v>
      </c>
      <c r="B1831" s="20">
        <v>101.47588419150887</v>
      </c>
      <c r="C1831" s="20">
        <v>158.53928009647495</v>
      </c>
      <c r="D1831" s="19">
        <v>105.07581222464204</v>
      </c>
      <c r="E1831" s="19">
        <v>155.0693351176227</v>
      </c>
      <c r="F1831" s="20">
        <v>108.6757402577752</v>
      </c>
      <c r="G1831" s="20">
        <v>151.59939013877045</v>
      </c>
      <c r="H1831" s="19">
        <f t="shared" si="96"/>
        <v>817.17297603632755</v>
      </c>
      <c r="I1831" s="20">
        <f t="shared" si="97"/>
        <v>788.59591783214682</v>
      </c>
      <c r="J1831" s="19">
        <f t="shared" si="98"/>
        <v>775.16697543368866</v>
      </c>
      <c r="K1831" s="31">
        <f ca="1">Raceline!L1831</f>
        <v>101.47588419150887</v>
      </c>
      <c r="L1831" s="31">
        <f ca="1">Raceline!M1831</f>
        <v>158.53928009647495</v>
      </c>
    </row>
    <row r="1832" spans="1:12" x14ac:dyDescent="0.3">
      <c r="A1832" s="18">
        <v>1828</v>
      </c>
      <c r="B1832" s="20">
        <v>101.74446368186621</v>
      </c>
      <c r="C1832" s="20">
        <v>158.58878410428753</v>
      </c>
      <c r="D1832" s="19">
        <v>105.36662367970415</v>
      </c>
      <c r="E1832" s="19">
        <v>155.1420527613972</v>
      </c>
      <c r="F1832" s="20">
        <v>108.98878367754209</v>
      </c>
      <c r="G1832" s="20">
        <v>151.69532141850686</v>
      </c>
      <c r="H1832" s="19">
        <f t="shared" si="96"/>
        <v>817.44607966030594</v>
      </c>
      <c r="I1832" s="20">
        <f t="shared" si="97"/>
        <v>788.89568300375868</v>
      </c>
      <c r="J1832" s="19">
        <f t="shared" si="98"/>
        <v>775.49438800689131</v>
      </c>
      <c r="K1832" s="31">
        <f ca="1">Raceline!L1832</f>
        <v>101.74446368186621</v>
      </c>
      <c r="L1832" s="31">
        <f ca="1">Raceline!M1832</f>
        <v>158.58878410428753</v>
      </c>
    </row>
    <row r="1833" spans="1:12" x14ac:dyDescent="0.3">
      <c r="A1833" s="18">
        <v>1829</v>
      </c>
      <c r="B1833" s="20">
        <v>101.88960336923721</v>
      </c>
      <c r="C1833" s="20">
        <v>158.95237232315969</v>
      </c>
      <c r="D1833" s="19">
        <v>105.51176336707509</v>
      </c>
      <c r="E1833" s="19">
        <v>155.50564098026931</v>
      </c>
      <c r="F1833" s="20">
        <v>109.13392336491297</v>
      </c>
      <c r="G1833" s="20">
        <v>152.05890963737892</v>
      </c>
      <c r="H1833" s="19">
        <f t="shared" si="96"/>
        <v>817.83756646947427</v>
      </c>
      <c r="I1833" s="20">
        <f t="shared" si="97"/>
        <v>789.28716981292689</v>
      </c>
      <c r="J1833" s="19">
        <f t="shared" si="98"/>
        <v>775.88587481605953</v>
      </c>
      <c r="K1833" s="31">
        <f ca="1">Raceline!L1833</f>
        <v>101.88960336923721</v>
      </c>
      <c r="L1833" s="31">
        <f ca="1">Raceline!M1833</f>
        <v>158.95237232315969</v>
      </c>
    </row>
    <row r="1834" spans="1:12" x14ac:dyDescent="0.3">
      <c r="A1834" s="18">
        <v>1830</v>
      </c>
      <c r="B1834" s="20">
        <v>102.18041482429931</v>
      </c>
      <c r="C1834" s="20">
        <v>159.02508996693419</v>
      </c>
      <c r="D1834" s="19">
        <v>105.8025748221372</v>
      </c>
      <c r="E1834" s="19">
        <v>155.5783586240438</v>
      </c>
      <c r="F1834" s="20">
        <v>109.4247348199751</v>
      </c>
      <c r="G1834" s="20">
        <v>152.13162728115341</v>
      </c>
      <c r="H1834" s="19">
        <f t="shared" si="96"/>
        <v>818.13733164108601</v>
      </c>
      <c r="I1834" s="20">
        <f t="shared" si="97"/>
        <v>789.58693498453874</v>
      </c>
      <c r="J1834" s="19">
        <f t="shared" si="98"/>
        <v>776.18563998767138</v>
      </c>
      <c r="K1834" s="31">
        <f ca="1">Raceline!L1834</f>
        <v>102.18041482429931</v>
      </c>
      <c r="L1834" s="31">
        <f ca="1">Raceline!M1834</f>
        <v>159.02508996693419</v>
      </c>
    </row>
    <row r="1835" spans="1:12" x14ac:dyDescent="0.3">
      <c r="A1835" s="18">
        <v>1831</v>
      </c>
      <c r="B1835" s="20">
        <v>102.32555451167026</v>
      </c>
      <c r="C1835" s="20">
        <v>159.3886781858063</v>
      </c>
      <c r="D1835" s="19">
        <v>105.94771450950815</v>
      </c>
      <c r="E1835" s="19">
        <v>155.94194684291591</v>
      </c>
      <c r="F1835" s="20">
        <v>109.56987450734603</v>
      </c>
      <c r="G1835" s="20">
        <v>152.49521550002552</v>
      </c>
      <c r="H1835" s="19">
        <f t="shared" si="96"/>
        <v>818.52881845025422</v>
      </c>
      <c r="I1835" s="20">
        <f t="shared" si="97"/>
        <v>789.97842179370696</v>
      </c>
      <c r="J1835" s="19">
        <f t="shared" si="98"/>
        <v>776.57712679683959</v>
      </c>
      <c r="K1835" s="31">
        <f ca="1">Raceline!L1835</f>
        <v>102.32555451167026</v>
      </c>
      <c r="L1835" s="31">
        <f ca="1">Raceline!M1835</f>
        <v>159.3886781858063</v>
      </c>
    </row>
    <row r="1836" spans="1:12" x14ac:dyDescent="0.3">
      <c r="A1836" s="18">
        <v>1832</v>
      </c>
      <c r="B1836" s="20">
        <v>102.65851353404426</v>
      </c>
      <c r="C1836" s="20">
        <v>159.50515313404028</v>
      </c>
      <c r="D1836" s="19">
        <v>106.23852596457024</v>
      </c>
      <c r="E1836" s="19">
        <v>156.01466448669026</v>
      </c>
      <c r="F1836" s="20">
        <v>109.81853839509623</v>
      </c>
      <c r="G1836" s="20">
        <v>152.52417583934024</v>
      </c>
      <c r="H1836" s="19">
        <f t="shared" si="96"/>
        <v>818.88156215912284</v>
      </c>
      <c r="I1836" s="20">
        <f t="shared" si="97"/>
        <v>790.2781869653187</v>
      </c>
      <c r="J1836" s="19">
        <f t="shared" si="98"/>
        <v>776.82747141995799</v>
      </c>
      <c r="K1836" s="31">
        <f ca="1">Raceline!L1836</f>
        <v>102.65851353404426</v>
      </c>
      <c r="L1836" s="31">
        <f ca="1">Raceline!M1836</f>
        <v>159.50515313404028</v>
      </c>
    </row>
    <row r="1837" spans="1:12" x14ac:dyDescent="0.3">
      <c r="A1837" s="18">
        <v>1833</v>
      </c>
      <c r="B1837" s="20">
        <v>102.8043403448858</v>
      </c>
      <c r="C1837" s="20">
        <v>159.86944596092275</v>
      </c>
      <c r="D1837" s="19">
        <v>106.3836656519412</v>
      </c>
      <c r="E1837" s="19">
        <v>156.37825270556252</v>
      </c>
      <c r="F1837" s="20">
        <v>109.9629909589966</v>
      </c>
      <c r="G1837" s="20">
        <v>152.88705945020229</v>
      </c>
      <c r="H1837" s="19">
        <f t="shared" si="96"/>
        <v>819.27395828866315</v>
      </c>
      <c r="I1837" s="20">
        <f t="shared" si="97"/>
        <v>790.66967377448702</v>
      </c>
      <c r="J1837" s="19">
        <f t="shared" si="98"/>
        <v>777.21804927167216</v>
      </c>
      <c r="K1837" s="31">
        <f ca="1">Raceline!L1837</f>
        <v>102.8043403448858</v>
      </c>
      <c r="L1837" s="31">
        <f ca="1">Raceline!M1837</f>
        <v>159.86944596092275</v>
      </c>
    </row>
    <row r="1838" spans="1:12" x14ac:dyDescent="0.3">
      <c r="A1838" s="18">
        <v>1834</v>
      </c>
      <c r="B1838" s="20">
        <v>103.22069617496618</v>
      </c>
      <c r="C1838" s="20">
        <v>160.06640908806511</v>
      </c>
      <c r="D1838" s="19">
        <v>106.6744771070033</v>
      </c>
      <c r="E1838" s="19">
        <v>156.45097034933687</v>
      </c>
      <c r="F1838" s="20">
        <v>110.12825803904042</v>
      </c>
      <c r="G1838" s="20">
        <v>152.83553161060863</v>
      </c>
      <c r="H1838" s="19">
        <f t="shared" si="96"/>
        <v>819.7345520909397</v>
      </c>
      <c r="I1838" s="20">
        <f t="shared" si="97"/>
        <v>790.96943894609876</v>
      </c>
      <c r="J1838" s="19">
        <f t="shared" si="98"/>
        <v>777.39116289331821</v>
      </c>
      <c r="K1838" s="31">
        <f ca="1">Raceline!L1838</f>
        <v>103.22069617496618</v>
      </c>
      <c r="L1838" s="31">
        <f ca="1">Raceline!M1838</f>
        <v>160.06640908806511</v>
      </c>
    </row>
    <row r="1839" spans="1:12" x14ac:dyDescent="0.3">
      <c r="A1839" s="18">
        <v>1835</v>
      </c>
      <c r="B1839" s="20">
        <v>103.36583586233714</v>
      </c>
      <c r="C1839" s="20">
        <v>160.42999730693737</v>
      </c>
      <c r="D1839" s="19">
        <v>106.81961679437426</v>
      </c>
      <c r="E1839" s="19">
        <v>156.81455856820912</v>
      </c>
      <c r="F1839" s="20">
        <v>110.27339772641137</v>
      </c>
      <c r="G1839" s="20">
        <v>153.19911982948088</v>
      </c>
      <c r="H1839" s="19">
        <f t="shared" si="96"/>
        <v>820.12603890010803</v>
      </c>
      <c r="I1839" s="20">
        <f t="shared" si="97"/>
        <v>791.36092575526709</v>
      </c>
      <c r="J1839" s="19">
        <f t="shared" si="98"/>
        <v>777.78264970248654</v>
      </c>
      <c r="K1839" s="31">
        <f ca="1">Raceline!L1839</f>
        <v>103.36583586233714</v>
      </c>
      <c r="L1839" s="31">
        <f ca="1">Raceline!M1839</f>
        <v>160.42999730693737</v>
      </c>
    </row>
    <row r="1840" spans="1:12" x14ac:dyDescent="0.3">
      <c r="A1840" s="18">
        <v>1836</v>
      </c>
      <c r="B1840" s="20">
        <v>103.65730442475238</v>
      </c>
      <c r="C1840" s="20">
        <v>160.50334256250858</v>
      </c>
      <c r="D1840" s="19">
        <v>107.11042824943635</v>
      </c>
      <c r="E1840" s="19">
        <v>156.88727621198348</v>
      </c>
      <c r="F1840" s="20">
        <v>110.56355207412032</v>
      </c>
      <c r="G1840" s="20">
        <v>153.27120986145837</v>
      </c>
      <c r="H1840" s="19">
        <f t="shared" si="96"/>
        <v>820.42659413528327</v>
      </c>
      <c r="I1840" s="20">
        <f t="shared" si="97"/>
        <v>791.66069092687883</v>
      </c>
      <c r="J1840" s="19">
        <f t="shared" si="98"/>
        <v>778.08162548445716</v>
      </c>
      <c r="K1840" s="31">
        <f ca="1">Raceline!L1840</f>
        <v>103.65730442475238</v>
      </c>
      <c r="L1840" s="31">
        <f ca="1">Raceline!M1840</f>
        <v>160.50334256250858</v>
      </c>
    </row>
    <row r="1841" spans="1:12" x14ac:dyDescent="0.3">
      <c r="A1841" s="18">
        <v>1837</v>
      </c>
      <c r="B1841" s="20">
        <v>103.7585588638771</v>
      </c>
      <c r="C1841" s="20">
        <v>160.82450788590882</v>
      </c>
      <c r="D1841" s="19">
        <v>107.25556793680731</v>
      </c>
      <c r="E1841" s="19">
        <v>157.25086443085573</v>
      </c>
      <c r="F1841" s="20">
        <v>110.75257700973752</v>
      </c>
      <c r="G1841" s="20">
        <v>153.67722097580264</v>
      </c>
      <c r="H1841" s="19">
        <f t="shared" si="96"/>
        <v>820.76334274537282</v>
      </c>
      <c r="I1841" s="20">
        <f t="shared" si="97"/>
        <v>792.05217773604716</v>
      </c>
      <c r="J1841" s="19">
        <f t="shared" si="98"/>
        <v>778.529481991897</v>
      </c>
      <c r="K1841" s="31">
        <f ca="1">Raceline!L1841</f>
        <v>103.7585588638771</v>
      </c>
      <c r="L1841" s="31">
        <f ca="1">Raceline!M1841</f>
        <v>160.82450788590882</v>
      </c>
    </row>
    <row r="1842" spans="1:12" x14ac:dyDescent="0.3">
      <c r="A1842" s="18">
        <v>1838</v>
      </c>
      <c r="B1842" s="20">
        <v>104.26016488116906</v>
      </c>
      <c r="C1842" s="20">
        <v>161.0919761874668</v>
      </c>
      <c r="D1842" s="19">
        <v>107.54637939186941</v>
      </c>
      <c r="E1842" s="19">
        <v>157.32358207463008</v>
      </c>
      <c r="F1842" s="20">
        <v>110.83259390256976</v>
      </c>
      <c r="G1842" s="20">
        <v>153.55518796179337</v>
      </c>
      <c r="H1842" s="19">
        <f t="shared" si="96"/>
        <v>821.33180372813399</v>
      </c>
      <c r="I1842" s="20">
        <f t="shared" si="97"/>
        <v>792.35194290765889</v>
      </c>
      <c r="J1842" s="19">
        <f t="shared" si="98"/>
        <v>778.67540923283138</v>
      </c>
      <c r="K1842" s="31">
        <f ca="1">Raceline!L1842</f>
        <v>104.26016488116906</v>
      </c>
      <c r="L1842" s="31">
        <f ca="1">Raceline!M1842</f>
        <v>161.0919761874668</v>
      </c>
    </row>
    <row r="1843" spans="1:12" x14ac:dyDescent="0.3">
      <c r="A1843" s="18">
        <v>1839</v>
      </c>
      <c r="B1843" s="20">
        <v>104.2358271794167</v>
      </c>
      <c r="C1843" s="20">
        <v>161.30078254352199</v>
      </c>
      <c r="D1843" s="19">
        <v>107.69151907924035</v>
      </c>
      <c r="E1843" s="19">
        <v>157.68717029350219</v>
      </c>
      <c r="F1843" s="20">
        <v>111.147210979064</v>
      </c>
      <c r="G1843" s="20">
        <v>154.07355804348239</v>
      </c>
      <c r="H1843" s="19">
        <f t="shared" si="96"/>
        <v>821.54202365596109</v>
      </c>
      <c r="I1843" s="20">
        <f t="shared" si="97"/>
        <v>792.74342971682711</v>
      </c>
      <c r="J1843" s="19">
        <f t="shared" si="98"/>
        <v>779.28178489726065</v>
      </c>
      <c r="K1843" s="31">
        <f ca="1">Raceline!L1843</f>
        <v>104.2358271794167</v>
      </c>
      <c r="L1843" s="31">
        <f ca="1">Raceline!M1843</f>
        <v>161.30078254352199</v>
      </c>
    </row>
    <row r="1844" spans="1:12" x14ac:dyDescent="0.3">
      <c r="A1844" s="18">
        <v>1840</v>
      </c>
      <c r="B1844" s="20">
        <v>104.68848058557319</v>
      </c>
      <c r="C1844" s="20">
        <v>161.52160995189396</v>
      </c>
      <c r="D1844" s="19">
        <v>107.98233053430246</v>
      </c>
      <c r="E1844" s="19">
        <v>157.75988793727669</v>
      </c>
      <c r="F1844" s="20">
        <v>111.27618048303174</v>
      </c>
      <c r="G1844" s="20">
        <v>153.99816592265941</v>
      </c>
      <c r="H1844" s="19">
        <f t="shared" si="96"/>
        <v>822.04567020900538</v>
      </c>
      <c r="I1844" s="20">
        <f t="shared" si="97"/>
        <v>793.04319488843896</v>
      </c>
      <c r="J1844" s="19">
        <f t="shared" si="98"/>
        <v>779.43117400273979</v>
      </c>
      <c r="K1844" s="31">
        <f ca="1">Raceline!L1844</f>
        <v>104.68848058557319</v>
      </c>
      <c r="L1844" s="31">
        <f ca="1">Raceline!M1844</f>
        <v>161.52160995189396</v>
      </c>
    </row>
    <row r="1845" spans="1:12" x14ac:dyDescent="0.3">
      <c r="A1845" s="18">
        <v>1841</v>
      </c>
      <c r="B1845" s="20">
        <v>104.78549287741635</v>
      </c>
      <c r="C1845" s="20">
        <v>161.84250659841095</v>
      </c>
      <c r="D1845" s="19">
        <v>108.12747022167341</v>
      </c>
      <c r="E1845" s="19">
        <v>158.1234761561488</v>
      </c>
      <c r="F1845" s="20">
        <v>111.46944756593047</v>
      </c>
      <c r="G1845" s="20">
        <v>154.40444571388664</v>
      </c>
      <c r="H1845" s="19">
        <f t="shared" si="96"/>
        <v>822.38091048479953</v>
      </c>
      <c r="I1845" s="20">
        <f t="shared" si="97"/>
        <v>793.43468169760718</v>
      </c>
      <c r="J1845" s="19">
        <f t="shared" si="98"/>
        <v>779.88108003080765</v>
      </c>
      <c r="K1845" s="31">
        <f ca="1">Raceline!L1845</f>
        <v>104.78549287741635</v>
      </c>
      <c r="L1845" s="31">
        <f ca="1">Raceline!M1845</f>
        <v>161.84250659841095</v>
      </c>
    </row>
    <row r="1846" spans="1:12" x14ac:dyDescent="0.3">
      <c r="A1846" s="18">
        <v>1842</v>
      </c>
      <c r="B1846" s="20">
        <v>105.39621016208685</v>
      </c>
      <c r="C1846" s="20">
        <v>162.31268265512765</v>
      </c>
      <c r="D1846" s="19">
        <v>108.52718078229043</v>
      </c>
      <c r="E1846" s="19">
        <v>158.41434673124652</v>
      </c>
      <c r="F1846" s="20">
        <v>111.65815140249401</v>
      </c>
      <c r="G1846" s="20">
        <v>154.5160108073654</v>
      </c>
      <c r="H1846" s="19">
        <f t="shared" si="96"/>
        <v>823.15165111958208</v>
      </c>
      <c r="I1846" s="20">
        <f t="shared" si="97"/>
        <v>793.92902391078189</v>
      </c>
      <c r="J1846" s="19">
        <f t="shared" si="98"/>
        <v>780.10029660868611</v>
      </c>
      <c r="K1846" s="31">
        <f ca="1">Raceline!L1846</f>
        <v>105.39621016208685</v>
      </c>
      <c r="L1846" s="31">
        <f ca="1">Raceline!M1846</f>
        <v>162.31268265512765</v>
      </c>
    </row>
    <row r="1847" spans="1:12" x14ac:dyDescent="0.3">
      <c r="A1847" s="18">
        <v>1843</v>
      </c>
      <c r="B1847" s="20">
        <v>105.70027081122315</v>
      </c>
      <c r="C1847" s="20">
        <v>162.53489618420767</v>
      </c>
      <c r="D1847" s="19">
        <v>108.99954986664621</v>
      </c>
      <c r="E1847" s="19">
        <v>158.77793495011878</v>
      </c>
      <c r="F1847" s="20">
        <v>112.29882892206926</v>
      </c>
      <c r="G1847" s="20">
        <v>155.02097371602989</v>
      </c>
      <c r="H1847" s="19">
        <f t="shared" si="96"/>
        <v>823.52825665706052</v>
      </c>
      <c r="I1847" s="20">
        <f t="shared" si="97"/>
        <v>794.52511865556482</v>
      </c>
      <c r="J1847" s="19">
        <f t="shared" si="98"/>
        <v>780.91605099771255</v>
      </c>
      <c r="K1847" s="31">
        <f ca="1">Raceline!L1847</f>
        <v>105.70027081122315</v>
      </c>
      <c r="L1847" s="31">
        <f ca="1">Raceline!M1847</f>
        <v>162.53489618420767</v>
      </c>
    </row>
    <row r="1848" spans="1:12" x14ac:dyDescent="0.3">
      <c r="A1848" s="18">
        <v>1844</v>
      </c>
      <c r="B1848" s="20">
        <v>106.25580502932546</v>
      </c>
      <c r="C1848" s="20">
        <v>162.8245006166992</v>
      </c>
      <c r="D1848" s="19">
        <v>109.29036132170832</v>
      </c>
      <c r="E1848" s="19">
        <v>158.85065259389313</v>
      </c>
      <c r="F1848" s="20">
        <v>112.32491761409118</v>
      </c>
      <c r="G1848" s="20">
        <v>154.87680457108706</v>
      </c>
      <c r="H1848" s="19">
        <f t="shared" si="96"/>
        <v>824.15474607820124</v>
      </c>
      <c r="I1848" s="20">
        <f t="shared" si="97"/>
        <v>794.82488382717656</v>
      </c>
      <c r="J1848" s="19">
        <f t="shared" si="98"/>
        <v>781.06256161918748</v>
      </c>
      <c r="K1848" s="31">
        <f ca="1">Raceline!L1848</f>
        <v>106.25580502932546</v>
      </c>
      <c r="L1848" s="31">
        <f ca="1">Raceline!M1848</f>
        <v>162.8245006166992</v>
      </c>
    </row>
    <row r="1849" spans="1:12" x14ac:dyDescent="0.3">
      <c r="A1849" s="18">
        <v>1845</v>
      </c>
      <c r="B1849" s="20">
        <v>106.18927438548381</v>
      </c>
      <c r="C1849" s="20">
        <v>163.01149111638685</v>
      </c>
      <c r="D1849" s="19">
        <v>109.39917174720996</v>
      </c>
      <c r="E1849" s="19">
        <v>159.17788199087815</v>
      </c>
      <c r="F1849" s="20">
        <v>112.60906910893611</v>
      </c>
      <c r="G1849" s="20">
        <v>155.34427286536945</v>
      </c>
      <c r="H1849" s="19">
        <f t="shared" si="96"/>
        <v>824.35321968738754</v>
      </c>
      <c r="I1849" s="20">
        <f t="shared" si="97"/>
        <v>795.16972986086262</v>
      </c>
      <c r="J1849" s="19">
        <f t="shared" si="98"/>
        <v>781.60961616690815</v>
      </c>
      <c r="K1849" s="31">
        <f ca="1">Raceline!L1849</f>
        <v>106.18927438548381</v>
      </c>
      <c r="L1849" s="31">
        <f ca="1">Raceline!M1849</f>
        <v>163.01149111638685</v>
      </c>
    </row>
    <row r="1850" spans="1:12" x14ac:dyDescent="0.3">
      <c r="A1850" s="18">
        <v>1846</v>
      </c>
      <c r="B1850" s="20">
        <v>106.78917266366294</v>
      </c>
      <c r="C1850" s="20">
        <v>163.47016460099044</v>
      </c>
      <c r="D1850" s="19">
        <v>109.8352115696963</v>
      </c>
      <c r="E1850" s="19">
        <v>159.50511138786314</v>
      </c>
      <c r="F1850" s="20">
        <v>112.88125047572966</v>
      </c>
      <c r="G1850" s="20">
        <v>155.54005817473583</v>
      </c>
      <c r="H1850" s="19">
        <f t="shared" si="96"/>
        <v>825.10837484339231</v>
      </c>
      <c r="I1850" s="20">
        <f t="shared" si="97"/>
        <v>795.71489938041145</v>
      </c>
      <c r="J1850" s="19">
        <f t="shared" si="98"/>
        <v>781.94489900839176</v>
      </c>
      <c r="K1850" s="31">
        <f ca="1">Raceline!L1850</f>
        <v>106.78917266366294</v>
      </c>
      <c r="L1850" s="31">
        <f ca="1">Raceline!M1850</f>
        <v>163.47016460099044</v>
      </c>
    </row>
    <row r="1851" spans="1:12" x14ac:dyDescent="0.3">
      <c r="A1851" s="18">
        <v>1847</v>
      </c>
      <c r="B1851" s="20">
        <v>107.10187612779242</v>
      </c>
      <c r="C1851" s="20">
        <v>163.45896303745207</v>
      </c>
      <c r="D1851" s="19">
        <v>110.1624409666813</v>
      </c>
      <c r="E1851" s="19">
        <v>159.50511138786314</v>
      </c>
      <c r="F1851" s="20">
        <v>113.22300580557018</v>
      </c>
      <c r="G1851" s="20">
        <v>155.55125973827421</v>
      </c>
      <c r="H1851" s="19">
        <f t="shared" si="96"/>
        <v>825.42127887261574</v>
      </c>
      <c r="I1851" s="20">
        <f t="shared" si="97"/>
        <v>796.04212877739644</v>
      </c>
      <c r="J1851" s="19">
        <f t="shared" si="98"/>
        <v>782.28683786330612</v>
      </c>
      <c r="K1851" s="31">
        <f ca="1">Raceline!L1851</f>
        <v>107.10187612779242</v>
      </c>
      <c r="L1851" s="31">
        <f ca="1">Raceline!M1851</f>
        <v>163.45896303745207</v>
      </c>
    </row>
    <row r="1852" spans="1:12" x14ac:dyDescent="0.3">
      <c r="A1852" s="18">
        <v>1848</v>
      </c>
      <c r="B1852" s="20">
        <v>107.36856009513718</v>
      </c>
      <c r="C1852" s="20">
        <v>163.90350563462448</v>
      </c>
      <c r="D1852" s="19">
        <v>110.27125139218278</v>
      </c>
      <c r="E1852" s="19">
        <v>159.83234078484799</v>
      </c>
      <c r="F1852" s="20">
        <v>113.17394268922837</v>
      </c>
      <c r="G1852" s="20">
        <v>155.76117593507149</v>
      </c>
      <c r="H1852" s="19">
        <f t="shared" si="96"/>
        <v>825.93967877533521</v>
      </c>
      <c r="I1852" s="20">
        <f t="shared" si="97"/>
        <v>796.38697481108227</v>
      </c>
      <c r="J1852" s="19">
        <f t="shared" si="98"/>
        <v>782.50241151443959</v>
      </c>
      <c r="K1852" s="31">
        <f ca="1">Raceline!L1852</f>
        <v>107.36856009513718</v>
      </c>
      <c r="L1852" s="31">
        <f ca="1">Raceline!M1852</f>
        <v>163.90350563462448</v>
      </c>
    </row>
    <row r="1853" spans="1:12" x14ac:dyDescent="0.3">
      <c r="A1853" s="18">
        <v>1849</v>
      </c>
      <c r="B1853" s="20">
        <v>107.82293624505006</v>
      </c>
      <c r="C1853" s="20">
        <v>164.14506465661546</v>
      </c>
      <c r="D1853" s="19">
        <v>110.74370915659198</v>
      </c>
      <c r="E1853" s="19">
        <v>160.08685253805845</v>
      </c>
      <c r="F1853" s="20">
        <v>113.66448206813389</v>
      </c>
      <c r="G1853" s="20">
        <v>156.02864041950144</v>
      </c>
      <c r="H1853" s="19">
        <f t="shared" si="96"/>
        <v>826.45427419575287</v>
      </c>
      <c r="I1853" s="20">
        <f t="shared" si="97"/>
        <v>796.92362420470238</v>
      </c>
      <c r="J1853" s="19">
        <f t="shared" si="98"/>
        <v>783.06112980901059</v>
      </c>
      <c r="K1853" s="31">
        <f ca="1">Raceline!L1853</f>
        <v>107.82293624505006</v>
      </c>
      <c r="L1853" s="31">
        <f ca="1">Raceline!M1853</f>
        <v>164.14506465661546</v>
      </c>
    </row>
    <row r="1854" spans="1:12" x14ac:dyDescent="0.3">
      <c r="A1854" s="18">
        <v>1850</v>
      </c>
      <c r="B1854" s="20">
        <v>108.42323891043181</v>
      </c>
      <c r="C1854" s="20">
        <v>164.57303196691666</v>
      </c>
      <c r="D1854" s="19">
        <v>111.14341971720901</v>
      </c>
      <c r="E1854" s="19">
        <v>160.37772311315621</v>
      </c>
      <c r="F1854" s="20">
        <v>113.86360052398622</v>
      </c>
      <c r="G1854" s="20">
        <v>156.18241425939576</v>
      </c>
      <c r="H1854" s="19">
        <f t="shared" si="96"/>
        <v>827.19151181602933</v>
      </c>
      <c r="I1854" s="20">
        <f t="shared" si="97"/>
        <v>797.4179664178771</v>
      </c>
      <c r="J1854" s="19">
        <f t="shared" si="98"/>
        <v>783.31271389693518</v>
      </c>
      <c r="K1854" s="31">
        <f ca="1">Raceline!L1854</f>
        <v>108.42323891043181</v>
      </c>
      <c r="L1854" s="31">
        <f ca="1">Raceline!M1854</f>
        <v>164.57303196691666</v>
      </c>
    </row>
    <row r="1855" spans="1:12" x14ac:dyDescent="0.3">
      <c r="A1855" s="18">
        <v>1851</v>
      </c>
      <c r="B1855" s="20">
        <v>108.77634656115629</v>
      </c>
      <c r="C1855" s="20">
        <v>164.58969815495007</v>
      </c>
      <c r="D1855" s="19">
        <v>111.47064911419402</v>
      </c>
      <c r="E1855" s="19">
        <v>160.37772311315621</v>
      </c>
      <c r="F1855" s="20">
        <v>114.16495166723175</v>
      </c>
      <c r="G1855" s="20">
        <v>156.16574807136234</v>
      </c>
      <c r="H1855" s="19">
        <f t="shared" si="96"/>
        <v>827.54501255835351</v>
      </c>
      <c r="I1855" s="20">
        <f t="shared" si="97"/>
        <v>797.74519581486209</v>
      </c>
      <c r="J1855" s="19">
        <f t="shared" si="98"/>
        <v>783.614525549061</v>
      </c>
      <c r="K1855" s="31">
        <f ca="1">Raceline!L1855</f>
        <v>108.77634656115629</v>
      </c>
      <c r="L1855" s="31">
        <f ca="1">Raceline!M1855</f>
        <v>164.58969815495007</v>
      </c>
    </row>
    <row r="1856" spans="1:12" x14ac:dyDescent="0.3">
      <c r="A1856" s="18">
        <v>1852</v>
      </c>
      <c r="B1856" s="20">
        <v>109.08324342638497</v>
      </c>
      <c r="C1856" s="20">
        <v>165.03726195380389</v>
      </c>
      <c r="D1856" s="19">
        <v>111.57945953969549</v>
      </c>
      <c r="E1856" s="19">
        <v>160.7049525101412</v>
      </c>
      <c r="F1856" s="20">
        <v>114.07567565300602</v>
      </c>
      <c r="G1856" s="20">
        <v>156.3726430664785</v>
      </c>
      <c r="H1856" s="19">
        <f t="shared" si="96"/>
        <v>828.08769021583691</v>
      </c>
      <c r="I1856" s="20">
        <f t="shared" si="97"/>
        <v>798.09004184854814</v>
      </c>
      <c r="J1856" s="19">
        <f t="shared" si="98"/>
        <v>783.83986029054608</v>
      </c>
      <c r="K1856" s="31">
        <f ca="1">Raceline!L1856</f>
        <v>109.08324342638497</v>
      </c>
      <c r="L1856" s="31">
        <f ca="1">Raceline!M1856</f>
        <v>165.03726195380389</v>
      </c>
    </row>
    <row r="1857" spans="1:12" x14ac:dyDescent="0.3">
      <c r="A1857" s="18">
        <v>1853</v>
      </c>
      <c r="B1857" s="20">
        <v>109.50689457739259</v>
      </c>
      <c r="C1857" s="20">
        <v>164.9822824777097</v>
      </c>
      <c r="D1857" s="19">
        <v>111.90677761673375</v>
      </c>
      <c r="E1857" s="19">
        <v>160.59587604447958</v>
      </c>
      <c r="F1857" s="20">
        <v>114.30666065607491</v>
      </c>
      <c r="G1857" s="20">
        <v>156.20946961124946</v>
      </c>
      <c r="H1857" s="19">
        <f t="shared" si="96"/>
        <v>828.51489396177283</v>
      </c>
      <c r="I1857" s="20">
        <f t="shared" si="97"/>
        <v>798.43505604958523</v>
      </c>
      <c r="J1857" s="19">
        <f t="shared" si="98"/>
        <v>784.12266702337638</v>
      </c>
      <c r="K1857" s="31">
        <f ca="1">Raceline!L1857</f>
        <v>109.50689457739259</v>
      </c>
      <c r="L1857" s="31">
        <f ca="1">Raceline!M1857</f>
        <v>164.9822824777097</v>
      </c>
    </row>
    <row r="1858" spans="1:12" x14ac:dyDescent="0.3">
      <c r="A1858" s="18">
        <v>1854</v>
      </c>
      <c r="B1858" s="20">
        <v>109.78817845734538</v>
      </c>
      <c r="C1858" s="20">
        <v>165.39956012582576</v>
      </c>
      <c r="D1858" s="19">
        <v>112.01558804223525</v>
      </c>
      <c r="E1858" s="19">
        <v>160.9231054414644</v>
      </c>
      <c r="F1858" s="20">
        <v>114.24299762712512</v>
      </c>
      <c r="G1858" s="20">
        <v>156.44665075710304</v>
      </c>
      <c r="H1858" s="19">
        <f t="shared" si="96"/>
        <v>829.01812478032286</v>
      </c>
      <c r="I1858" s="20">
        <f t="shared" si="97"/>
        <v>798.77990208327105</v>
      </c>
      <c r="J1858" s="19">
        <f t="shared" si="98"/>
        <v>784.368243645235</v>
      </c>
      <c r="K1858" s="31">
        <f ca="1">Raceline!L1858</f>
        <v>109.78817845734538</v>
      </c>
      <c r="L1858" s="31">
        <f ca="1">Raceline!M1858</f>
        <v>165.39956012582576</v>
      </c>
    </row>
    <row r="1859" spans="1:12" x14ac:dyDescent="0.3">
      <c r="A1859" s="18">
        <v>1855</v>
      </c>
      <c r="B1859" s="20">
        <v>110.21492118372913</v>
      </c>
      <c r="C1859" s="20">
        <v>165.61303056206611</v>
      </c>
      <c r="D1859" s="19">
        <v>112.45171654477515</v>
      </c>
      <c r="E1859" s="19">
        <v>161.1412583727878</v>
      </c>
      <c r="F1859" s="20">
        <v>114.68851190582117</v>
      </c>
      <c r="G1859" s="20">
        <v>156.66948618350949</v>
      </c>
      <c r="H1859" s="19">
        <f t="shared" si="96"/>
        <v>829.49528196791425</v>
      </c>
      <c r="I1859" s="20">
        <f t="shared" si="97"/>
        <v>799.26754823794954</v>
      </c>
      <c r="J1859" s="19">
        <f t="shared" si="98"/>
        <v>784.86637876724888</v>
      </c>
      <c r="K1859" s="31">
        <f ca="1">Raceline!L1859</f>
        <v>110.21492118372913</v>
      </c>
      <c r="L1859" s="31">
        <f ca="1">Raceline!M1859</f>
        <v>165.61303056206611</v>
      </c>
    </row>
    <row r="1860" spans="1:12" x14ac:dyDescent="0.3">
      <c r="A1860" s="18">
        <v>1856</v>
      </c>
      <c r="B1860" s="20">
        <v>110.86903790153566</v>
      </c>
      <c r="C1860" s="20">
        <v>165.93373286125484</v>
      </c>
      <c r="D1860" s="19">
        <v>112.88784504731491</v>
      </c>
      <c r="E1860" s="19">
        <v>161.35941130411103</v>
      </c>
      <c r="F1860" s="20">
        <v>114.90665219309416</v>
      </c>
      <c r="G1860" s="20">
        <v>156.78508974696723</v>
      </c>
      <c r="H1860" s="19">
        <f t="shared" si="96"/>
        <v>830.22378635720713</v>
      </c>
      <c r="I1860" s="20">
        <f t="shared" si="97"/>
        <v>799.7551943926278</v>
      </c>
      <c r="J1860" s="19">
        <f t="shared" si="98"/>
        <v>785.11325802683882</v>
      </c>
      <c r="K1860" s="31">
        <f ca="1">Raceline!L1860</f>
        <v>110.86903790153566</v>
      </c>
      <c r="L1860" s="31">
        <f ca="1">Raceline!M1860</f>
        <v>165.93373286125484</v>
      </c>
    </row>
    <row r="1861" spans="1:12" x14ac:dyDescent="0.3">
      <c r="A1861" s="18">
        <v>1857</v>
      </c>
      <c r="B1861" s="20">
        <v>111.47829415429713</v>
      </c>
      <c r="C1861" s="20">
        <v>166.22444142004062</v>
      </c>
      <c r="D1861" s="19">
        <v>113.32397354985481</v>
      </c>
      <c r="E1861" s="19">
        <v>161.57756423543441</v>
      </c>
      <c r="F1861" s="20">
        <v>115.16965294541249</v>
      </c>
      <c r="G1861" s="20">
        <v>156.9306870508282</v>
      </c>
      <c r="H1861" s="19">
        <f t="shared" ref="H1861:H1924" si="99">SQRT((B1861-B1860)^2+(C1861-C1860)^2)+H1860</f>
        <v>830.89884535291071</v>
      </c>
      <c r="I1861" s="20">
        <f t="shared" ref="I1861:I1924" si="100">SQRT((D1861-D1860)^2+(E1861-E1860)^2)+I1860</f>
        <v>800.24284054730629</v>
      </c>
      <c r="J1861" s="19">
        <f t="shared" ref="J1861:J1924" si="101">SQRT((F1861-F1860)^2+(G1861-G1860)^2)+J1860</f>
        <v>785.41387068560687</v>
      </c>
      <c r="K1861" s="31">
        <f ca="1">Raceline!L1861</f>
        <v>111.47829415429713</v>
      </c>
      <c r="L1861" s="31">
        <f ca="1">Raceline!M1861</f>
        <v>166.22444142004062</v>
      </c>
    </row>
    <row r="1862" spans="1:12" x14ac:dyDescent="0.3">
      <c r="A1862" s="18">
        <v>1858</v>
      </c>
      <c r="B1862" s="20">
        <v>111.93760251136553</v>
      </c>
      <c r="C1862" s="20">
        <v>166.45173428688821</v>
      </c>
      <c r="D1862" s="19">
        <v>113.76010205239457</v>
      </c>
      <c r="E1862" s="19">
        <v>161.79571716675764</v>
      </c>
      <c r="F1862" s="20">
        <v>115.58260159342362</v>
      </c>
      <c r="G1862" s="20">
        <v>157.13970004662707</v>
      </c>
      <c r="H1862" s="19">
        <f t="shared" si="99"/>
        <v>831.41131604884629</v>
      </c>
      <c r="I1862" s="20">
        <f t="shared" si="100"/>
        <v>800.73048670198455</v>
      </c>
      <c r="J1862" s="19">
        <f t="shared" si="101"/>
        <v>785.87670220820121</v>
      </c>
      <c r="K1862" s="31">
        <f ca="1">Raceline!L1862</f>
        <v>111.93760251136553</v>
      </c>
      <c r="L1862" s="31">
        <f ca="1">Raceline!M1862</f>
        <v>166.45173428688821</v>
      </c>
    </row>
    <row r="1863" spans="1:12" x14ac:dyDescent="0.3">
      <c r="A1863" s="18">
        <v>1859</v>
      </c>
      <c r="B1863" s="20">
        <v>112.7045989975725</v>
      </c>
      <c r="C1863" s="20">
        <v>166.67708561146725</v>
      </c>
      <c r="D1863" s="19">
        <v>114.19631923498775</v>
      </c>
      <c r="E1863" s="19">
        <v>161.90479363241926</v>
      </c>
      <c r="F1863" s="20">
        <v>115.68803947240301</v>
      </c>
      <c r="G1863" s="20">
        <v>157.13250165337126</v>
      </c>
      <c r="H1863" s="19">
        <f t="shared" si="99"/>
        <v>832.21073260443131</v>
      </c>
      <c r="I1863" s="20">
        <f t="shared" si="100"/>
        <v>801.18013445940221</v>
      </c>
      <c r="J1863" s="19">
        <f t="shared" si="101"/>
        <v>785.98238552376779</v>
      </c>
      <c r="K1863" s="31">
        <f ca="1">Raceline!L1863</f>
        <v>112.7045989975725</v>
      </c>
      <c r="L1863" s="31">
        <f ca="1">Raceline!M1863</f>
        <v>166.67708561146725</v>
      </c>
    </row>
    <row r="1864" spans="1:12" x14ac:dyDescent="0.3">
      <c r="A1864" s="18">
        <v>1860</v>
      </c>
      <c r="B1864" s="20">
        <v>113.30908585052904</v>
      </c>
      <c r="C1864" s="20">
        <v>166.83553771381</v>
      </c>
      <c r="D1864" s="19">
        <v>114.63253641758109</v>
      </c>
      <c r="E1864" s="19">
        <v>162.01387009808101</v>
      </c>
      <c r="F1864" s="20">
        <v>115.95598698463314</v>
      </c>
      <c r="G1864" s="20">
        <v>157.19220248235203</v>
      </c>
      <c r="H1864" s="19">
        <f t="shared" si="99"/>
        <v>832.83564173713319</v>
      </c>
      <c r="I1864" s="20">
        <f t="shared" si="100"/>
        <v>801.6297822168201</v>
      </c>
      <c r="J1864" s="19">
        <f t="shared" si="101"/>
        <v>786.2569033889265</v>
      </c>
      <c r="K1864" s="31">
        <f ca="1">Raceline!L1864</f>
        <v>113.30908585052904</v>
      </c>
      <c r="L1864" s="31">
        <f ca="1">Raceline!M1864</f>
        <v>166.83553771381</v>
      </c>
    </row>
    <row r="1865" spans="1:12" x14ac:dyDescent="0.3">
      <c r="A1865" s="18">
        <v>1861</v>
      </c>
      <c r="B1865" s="20">
        <v>113.91958123550576</v>
      </c>
      <c r="C1865" s="20">
        <v>166.98909523351037</v>
      </c>
      <c r="D1865" s="19">
        <v>115.06875360017428</v>
      </c>
      <c r="E1865" s="19">
        <v>162.12294656374266</v>
      </c>
      <c r="F1865" s="20">
        <v>116.21792596484279</v>
      </c>
      <c r="G1865" s="20">
        <v>157.25679789397495</v>
      </c>
      <c r="H1865" s="19">
        <f t="shared" si="99"/>
        <v>833.4651530769313</v>
      </c>
      <c r="I1865" s="20">
        <f t="shared" si="100"/>
        <v>802.07942997423777</v>
      </c>
      <c r="J1865" s="19">
        <f t="shared" si="101"/>
        <v>786.52668959420021</v>
      </c>
      <c r="K1865" s="31">
        <f ca="1">Raceline!L1865</f>
        <v>113.91958123550576</v>
      </c>
      <c r="L1865" s="31">
        <f ca="1">Raceline!M1865</f>
        <v>166.98909523351037</v>
      </c>
    </row>
    <row r="1866" spans="1:12" x14ac:dyDescent="0.3">
      <c r="A1866" s="18">
        <v>1862</v>
      </c>
      <c r="B1866" s="20">
        <v>114.49843795564362</v>
      </c>
      <c r="C1866" s="20">
        <v>167.12966446870155</v>
      </c>
      <c r="D1866" s="19">
        <v>115.50497078276744</v>
      </c>
      <c r="E1866" s="19">
        <v>162.23202302940425</v>
      </c>
      <c r="F1866" s="20">
        <v>116.51150360989126</v>
      </c>
      <c r="G1866" s="20">
        <v>157.33438159010694</v>
      </c>
      <c r="H1866" s="19">
        <f t="shared" si="99"/>
        <v>834.06083320277992</v>
      </c>
      <c r="I1866" s="20">
        <f t="shared" si="100"/>
        <v>802.52907773165543</v>
      </c>
      <c r="J1866" s="19">
        <f t="shared" si="101"/>
        <v>786.83034575431839</v>
      </c>
      <c r="K1866" s="31">
        <f ca="1">Raceline!L1866</f>
        <v>114.49843795564362</v>
      </c>
      <c r="L1866" s="31">
        <f ca="1">Raceline!M1866</f>
        <v>167.12966446870155</v>
      </c>
    </row>
    <row r="1867" spans="1:12" x14ac:dyDescent="0.3">
      <c r="A1867" s="18">
        <v>1863</v>
      </c>
      <c r="B1867" s="20">
        <v>115.22497296231813</v>
      </c>
      <c r="C1867" s="20">
        <v>167.180447933713</v>
      </c>
      <c r="D1867" s="19">
        <v>115.94127664541406</v>
      </c>
      <c r="E1867" s="19">
        <v>162.23202302940425</v>
      </c>
      <c r="F1867" s="20">
        <v>116.65758032850999</v>
      </c>
      <c r="G1867" s="20">
        <v>157.28359812509549</v>
      </c>
      <c r="H1867" s="19">
        <f t="shared" si="99"/>
        <v>834.78914088243334</v>
      </c>
      <c r="I1867" s="20">
        <f t="shared" si="100"/>
        <v>802.96538359430201</v>
      </c>
      <c r="J1867" s="19">
        <f t="shared" si="101"/>
        <v>786.98499816471337</v>
      </c>
      <c r="K1867" s="31">
        <f ca="1">Raceline!L1867</f>
        <v>115.22497296231813</v>
      </c>
      <c r="L1867" s="31">
        <f ca="1">Raceline!M1867</f>
        <v>167.180447933713</v>
      </c>
    </row>
    <row r="1868" spans="1:12" x14ac:dyDescent="0.3">
      <c r="A1868" s="18">
        <v>1864</v>
      </c>
      <c r="B1868" s="20">
        <v>115.67026221402713</v>
      </c>
      <c r="C1868" s="20">
        <v>167.34537369656795</v>
      </c>
      <c r="D1868" s="19">
        <v>116.3774494879806</v>
      </c>
      <c r="E1868" s="19">
        <v>162.39563772789666</v>
      </c>
      <c r="F1868" s="20">
        <v>117.08463676193406</v>
      </c>
      <c r="G1868" s="20">
        <v>157.44590175922536</v>
      </c>
      <c r="H1868" s="19">
        <f t="shared" si="99"/>
        <v>835.26399141148522</v>
      </c>
      <c r="I1868" s="20">
        <f t="shared" si="100"/>
        <v>803.43123391163078</v>
      </c>
      <c r="J1868" s="19">
        <f t="shared" si="101"/>
        <v>787.44185664059034</v>
      </c>
      <c r="K1868" s="31">
        <f ca="1">Raceline!L1868</f>
        <v>115.67026221402713</v>
      </c>
      <c r="L1868" s="31">
        <f ca="1">Raceline!M1868</f>
        <v>167.34537369656795</v>
      </c>
    </row>
    <row r="1869" spans="1:12" x14ac:dyDescent="0.3">
      <c r="A1869" s="18">
        <v>1865</v>
      </c>
      <c r="B1869" s="20">
        <v>116.43973859375041</v>
      </c>
      <c r="C1869" s="20">
        <v>167.43617080944477</v>
      </c>
      <c r="D1869" s="19">
        <v>116.81371101060041</v>
      </c>
      <c r="E1869" s="19">
        <v>162.45017596072748</v>
      </c>
      <c r="F1869" s="20">
        <v>117.18768342745042</v>
      </c>
      <c r="G1869" s="20">
        <v>157.46418111201018</v>
      </c>
      <c r="H1869" s="19">
        <f t="shared" si="99"/>
        <v>836.03880623753003</v>
      </c>
      <c r="I1869" s="20">
        <f t="shared" si="100"/>
        <v>803.8708912042564</v>
      </c>
      <c r="J1869" s="19">
        <f t="shared" si="101"/>
        <v>787.54651202751461</v>
      </c>
      <c r="K1869" s="31">
        <f ca="1">Raceline!L1869</f>
        <v>116.43973859375041</v>
      </c>
      <c r="L1869" s="31">
        <f ca="1">Raceline!M1869</f>
        <v>167.43617080944477</v>
      </c>
    </row>
    <row r="1870" spans="1:12" x14ac:dyDescent="0.3">
      <c r="A1870" s="18">
        <v>1866</v>
      </c>
      <c r="B1870" s="20">
        <v>117.1250533791241</v>
      </c>
      <c r="C1870" s="20">
        <v>167.44861412930939</v>
      </c>
      <c r="D1870" s="19">
        <v>117.25001687324702</v>
      </c>
      <c r="E1870" s="19">
        <v>162.45017596072748</v>
      </c>
      <c r="F1870" s="20">
        <v>117.37498036736994</v>
      </c>
      <c r="G1870" s="20">
        <v>157.45173779214556</v>
      </c>
      <c r="H1870" s="19">
        <f t="shared" si="99"/>
        <v>836.7242339808123</v>
      </c>
      <c r="I1870" s="20">
        <f t="shared" si="100"/>
        <v>804.30719706690297</v>
      </c>
      <c r="J1870" s="19">
        <f t="shared" si="101"/>
        <v>787.73422185653931</v>
      </c>
      <c r="K1870" s="31">
        <f ca="1">Raceline!L1870</f>
        <v>117.1250533791241</v>
      </c>
      <c r="L1870" s="31">
        <f ca="1">Raceline!M1870</f>
        <v>167.44861412930939</v>
      </c>
    </row>
    <row r="1871" spans="1:12" x14ac:dyDescent="0.3">
      <c r="A1871" s="18">
        <v>1867</v>
      </c>
      <c r="B1871" s="20">
        <v>117.87605354624149</v>
      </c>
      <c r="C1871" s="20">
        <v>167.44657488591398</v>
      </c>
      <c r="D1871" s="19">
        <v>117.68632273589365</v>
      </c>
      <c r="E1871" s="19">
        <v>162.45017596072748</v>
      </c>
      <c r="F1871" s="20">
        <v>117.49659192554581</v>
      </c>
      <c r="G1871" s="20">
        <v>157.45377703554098</v>
      </c>
      <c r="H1871" s="19">
        <f t="shared" si="99"/>
        <v>837.47523691657489</v>
      </c>
      <c r="I1871" s="20">
        <f t="shared" si="100"/>
        <v>804.74350292954955</v>
      </c>
      <c r="J1871" s="19">
        <f t="shared" si="101"/>
        <v>787.85585051103976</v>
      </c>
      <c r="K1871" s="31">
        <f ca="1">Raceline!L1871</f>
        <v>117.87605354624149</v>
      </c>
      <c r="L1871" s="31">
        <f ca="1">Raceline!M1871</f>
        <v>167.44657488591398</v>
      </c>
    </row>
    <row r="1872" spans="1:12" x14ac:dyDescent="0.3">
      <c r="A1872" s="18">
        <v>1868</v>
      </c>
      <c r="B1872" s="20">
        <v>118.31997013313423</v>
      </c>
      <c r="C1872" s="20">
        <v>167.28267062871248</v>
      </c>
      <c r="D1872" s="19">
        <v>118.12276161862032</v>
      </c>
      <c r="E1872" s="19">
        <v>162.28656126223507</v>
      </c>
      <c r="F1872" s="20">
        <v>117.9255531041064</v>
      </c>
      <c r="G1872" s="20">
        <v>157.29045189575766</v>
      </c>
      <c r="H1872" s="19">
        <f t="shared" si="99"/>
        <v>837.94844568831024</v>
      </c>
      <c r="I1872" s="20">
        <f t="shared" si="100"/>
        <v>805.20960234804147</v>
      </c>
      <c r="J1872" s="19">
        <f t="shared" si="101"/>
        <v>788.31485246528109</v>
      </c>
      <c r="K1872" s="31">
        <f ca="1">Raceline!L1872</f>
        <v>118.31997013313423</v>
      </c>
      <c r="L1872" s="31">
        <f ca="1">Raceline!M1872</f>
        <v>167.28267062871248</v>
      </c>
    </row>
    <row r="1873" spans="1:12" x14ac:dyDescent="0.3">
      <c r="A1873" s="18">
        <v>1869</v>
      </c>
      <c r="B1873" s="20">
        <v>119.0824914439952</v>
      </c>
      <c r="C1873" s="20">
        <v>167.20455495695794</v>
      </c>
      <c r="D1873" s="19">
        <v>118.55911182129356</v>
      </c>
      <c r="E1873" s="19">
        <v>162.23202302940425</v>
      </c>
      <c r="F1873" s="20">
        <v>118.03573219859192</v>
      </c>
      <c r="G1873" s="20">
        <v>157.25949110185056</v>
      </c>
      <c r="H1873" s="19">
        <f t="shared" si="99"/>
        <v>838.71495779368809</v>
      </c>
      <c r="I1873" s="20">
        <f t="shared" si="100"/>
        <v>805.64934763592214</v>
      </c>
      <c r="J1873" s="19">
        <f t="shared" si="101"/>
        <v>788.42929897514932</v>
      </c>
      <c r="K1873" s="31">
        <f ca="1">Raceline!L1873</f>
        <v>119.0824914439952</v>
      </c>
      <c r="L1873" s="31">
        <f ca="1">Raceline!M1873</f>
        <v>167.20455495695794</v>
      </c>
    </row>
    <row r="1874" spans="1:12" x14ac:dyDescent="0.3">
      <c r="A1874" s="18">
        <v>1870</v>
      </c>
      <c r="B1874" s="20">
        <v>119.7115562670012</v>
      </c>
      <c r="C1874" s="20">
        <v>167.18047182977102</v>
      </c>
      <c r="D1874" s="19">
        <v>118.99541768394018</v>
      </c>
      <c r="E1874" s="19">
        <v>162.23202302940425</v>
      </c>
      <c r="F1874" s="20">
        <v>118.27927910087915</v>
      </c>
      <c r="G1874" s="20">
        <v>157.28357422903747</v>
      </c>
      <c r="H1874" s="19">
        <f t="shared" si="99"/>
        <v>839.34448344730254</v>
      </c>
      <c r="I1874" s="20">
        <f t="shared" si="100"/>
        <v>806.08565349856872</v>
      </c>
      <c r="J1874" s="19">
        <f t="shared" si="101"/>
        <v>788.67403371038074</v>
      </c>
      <c r="K1874" s="31">
        <f ca="1">Raceline!L1874</f>
        <v>119.7115562670012</v>
      </c>
      <c r="L1874" s="31">
        <f ca="1">Raceline!M1874</f>
        <v>167.18047182977102</v>
      </c>
    </row>
    <row r="1875" spans="1:12" x14ac:dyDescent="0.3">
      <c r="A1875" s="18">
        <v>1871</v>
      </c>
      <c r="B1875" s="20">
        <v>120.33758186640708</v>
      </c>
      <c r="C1875" s="20">
        <v>166.93116020536695</v>
      </c>
      <c r="D1875" s="19">
        <v>119.43190090669347</v>
      </c>
      <c r="E1875" s="19">
        <v>162.01387009808101</v>
      </c>
      <c r="F1875" s="20">
        <v>118.52621994697986</v>
      </c>
      <c r="G1875" s="20">
        <v>157.09657999079508</v>
      </c>
      <c r="H1875" s="19">
        <f t="shared" si="99"/>
        <v>840.01832640910777</v>
      </c>
      <c r="I1875" s="20">
        <f t="shared" si="100"/>
        <v>806.57361692464701</v>
      </c>
      <c r="J1875" s="19">
        <f t="shared" si="101"/>
        <v>788.98378623516271</v>
      </c>
      <c r="K1875" s="31">
        <f ca="1">Raceline!L1875</f>
        <v>120.33758186640708</v>
      </c>
      <c r="L1875" s="31">
        <f ca="1">Raceline!M1875</f>
        <v>166.93116020536695</v>
      </c>
    </row>
    <row r="1876" spans="1:12" x14ac:dyDescent="0.3">
      <c r="A1876" s="18">
        <v>1872</v>
      </c>
      <c r="B1876" s="20">
        <v>121.01877936155245</v>
      </c>
      <c r="C1876" s="20">
        <v>166.77063238517951</v>
      </c>
      <c r="D1876" s="19">
        <v>119.86829544939353</v>
      </c>
      <c r="E1876" s="19">
        <v>161.90479363241926</v>
      </c>
      <c r="F1876" s="20">
        <v>118.71781153723461</v>
      </c>
      <c r="G1876" s="20">
        <v>157.038954879659</v>
      </c>
      <c r="H1876" s="19">
        <f t="shared" si="99"/>
        <v>840.7181829718736</v>
      </c>
      <c r="I1876" s="20">
        <f t="shared" si="100"/>
        <v>807.02343674664201</v>
      </c>
      <c r="J1876" s="19">
        <f t="shared" si="101"/>
        <v>789.18385620014942</v>
      </c>
      <c r="K1876" s="31">
        <f ca="1">Raceline!L1876</f>
        <v>121.01877936155245</v>
      </c>
      <c r="L1876" s="31">
        <f ca="1">Raceline!M1876</f>
        <v>166.77063238517951</v>
      </c>
    </row>
    <row r="1877" spans="1:12" x14ac:dyDescent="0.3">
      <c r="A1877" s="18">
        <v>1873</v>
      </c>
      <c r="B1877" s="20">
        <v>121.6089680335766</v>
      </c>
      <c r="C1877" s="20">
        <v>166.62260630889719</v>
      </c>
      <c r="D1877" s="19">
        <v>120.3046899920934</v>
      </c>
      <c r="E1877" s="19">
        <v>161.79571716675764</v>
      </c>
      <c r="F1877" s="20">
        <v>119.0004119506102</v>
      </c>
      <c r="G1877" s="20">
        <v>156.96882802461809</v>
      </c>
      <c r="H1877" s="19">
        <f t="shared" si="99"/>
        <v>841.32665186002248</v>
      </c>
      <c r="I1877" s="20">
        <f t="shared" si="100"/>
        <v>807.47325656863688</v>
      </c>
      <c r="J1877" s="19">
        <f t="shared" si="101"/>
        <v>789.4750275748379</v>
      </c>
      <c r="K1877" s="31">
        <f ca="1">Raceline!L1877</f>
        <v>121.6089680335766</v>
      </c>
      <c r="L1877" s="31">
        <f ca="1">Raceline!M1877</f>
        <v>166.62260630889719</v>
      </c>
    </row>
    <row r="1878" spans="1:12" x14ac:dyDescent="0.3">
      <c r="A1878" s="18">
        <v>1874</v>
      </c>
      <c r="B1878" s="20">
        <v>122.23220306078737</v>
      </c>
      <c r="C1878" s="20">
        <v>166.35007196183093</v>
      </c>
      <c r="D1878" s="19">
        <v>120.74117321484687</v>
      </c>
      <c r="E1878" s="19">
        <v>161.57756423543441</v>
      </c>
      <c r="F1878" s="20">
        <v>119.25014336890636</v>
      </c>
      <c r="G1878" s="20">
        <v>156.80505650903788</v>
      </c>
      <c r="H1878" s="19">
        <f t="shared" si="99"/>
        <v>842.00687011137506</v>
      </c>
      <c r="I1878" s="20">
        <f t="shared" si="100"/>
        <v>807.96121999471529</v>
      </c>
      <c r="J1878" s="19">
        <f t="shared" si="101"/>
        <v>789.77366931773338</v>
      </c>
      <c r="K1878" s="31">
        <f ca="1">Raceline!L1878</f>
        <v>122.23220306078737</v>
      </c>
      <c r="L1878" s="31">
        <f ca="1">Raceline!M1878</f>
        <v>166.35007196183093</v>
      </c>
    </row>
    <row r="1879" spans="1:12" x14ac:dyDescent="0.3">
      <c r="A1879" s="18">
        <v>1875</v>
      </c>
      <c r="B1879" s="20">
        <v>122.84646518009899</v>
      </c>
      <c r="C1879" s="20">
        <v>166.0726986262419</v>
      </c>
      <c r="D1879" s="19">
        <v>121.17765643760018</v>
      </c>
      <c r="E1879" s="19">
        <v>161.35941130411103</v>
      </c>
      <c r="F1879" s="20">
        <v>119.50884769510137</v>
      </c>
      <c r="G1879" s="20">
        <v>156.64612398198017</v>
      </c>
      <c r="H1879" s="19">
        <f t="shared" si="99"/>
        <v>842.68085373025383</v>
      </c>
      <c r="I1879" s="20">
        <f t="shared" si="100"/>
        <v>808.44918342079359</v>
      </c>
      <c r="J1879" s="19">
        <f t="shared" si="101"/>
        <v>790.07729322415207</v>
      </c>
      <c r="K1879" s="31">
        <f ca="1">Raceline!L1879</f>
        <v>122.84646518009899</v>
      </c>
      <c r="L1879" s="31">
        <f ca="1">Raceline!M1879</f>
        <v>166.0726986262419</v>
      </c>
    </row>
    <row r="1880" spans="1:12" x14ac:dyDescent="0.3">
      <c r="A1880" s="18">
        <v>1876</v>
      </c>
      <c r="B1880" s="20">
        <v>123.39005034107272</v>
      </c>
      <c r="C1880" s="20">
        <v>165.66328952535713</v>
      </c>
      <c r="D1880" s="19">
        <v>121.50515187474529</v>
      </c>
      <c r="E1880" s="19">
        <v>161.03218190712622</v>
      </c>
      <c r="F1880" s="20">
        <v>119.62025340841787</v>
      </c>
      <c r="G1880" s="20">
        <v>156.4010742888953</v>
      </c>
      <c r="H1880" s="19">
        <f t="shared" si="99"/>
        <v>843.36136871107215</v>
      </c>
      <c r="I1880" s="20">
        <f t="shared" si="100"/>
        <v>808.91214382903809</v>
      </c>
      <c r="J1880" s="19">
        <f t="shared" si="101"/>
        <v>790.34647826281605</v>
      </c>
      <c r="K1880" s="31">
        <f ca="1">Raceline!L1880</f>
        <v>123.39005034107272</v>
      </c>
      <c r="L1880" s="31">
        <f ca="1">Raceline!M1880</f>
        <v>165.66328952535713</v>
      </c>
    </row>
    <row r="1881" spans="1:12" x14ac:dyDescent="0.3">
      <c r="A1881" s="18">
        <v>1877</v>
      </c>
      <c r="B1881" s="20">
        <v>123.58306784785665</v>
      </c>
      <c r="C1881" s="20">
        <v>165.84630835613621</v>
      </c>
      <c r="D1881" s="19">
        <v>121.61405098030022</v>
      </c>
      <c r="E1881" s="19">
        <v>161.25033483844942</v>
      </c>
      <c r="F1881" s="20">
        <v>119.64503411274379</v>
      </c>
      <c r="G1881" s="20">
        <v>156.65436132076263</v>
      </c>
      <c r="H1881" s="19">
        <f t="shared" si="99"/>
        <v>843.62736053490289</v>
      </c>
      <c r="I1881" s="20">
        <f t="shared" si="100"/>
        <v>809.15596695475745</v>
      </c>
      <c r="J1881" s="19">
        <f t="shared" si="101"/>
        <v>790.6009746357156</v>
      </c>
      <c r="K1881" s="31">
        <f ca="1">Raceline!L1881</f>
        <v>123.58306784785665</v>
      </c>
      <c r="L1881" s="31">
        <f ca="1">Raceline!M1881</f>
        <v>165.84630835613621</v>
      </c>
    </row>
    <row r="1882" spans="1:12" x14ac:dyDescent="0.3">
      <c r="A1882" s="18">
        <v>1878</v>
      </c>
      <c r="B1882" s="20">
        <v>124.20604474290741</v>
      </c>
      <c r="C1882" s="20">
        <v>165.43466355438883</v>
      </c>
      <c r="D1882" s="19">
        <v>122.05062288310695</v>
      </c>
      <c r="E1882" s="19">
        <v>160.9231054414644</v>
      </c>
      <c r="F1882" s="20">
        <v>119.8952010233065</v>
      </c>
      <c r="G1882" s="20">
        <v>156.41154732853997</v>
      </c>
      <c r="H1882" s="19">
        <f t="shared" si="99"/>
        <v>844.37405435071548</v>
      </c>
      <c r="I1882" s="20">
        <f t="shared" si="100"/>
        <v>809.70156213854432</v>
      </c>
      <c r="J1882" s="19">
        <f t="shared" si="101"/>
        <v>790.94960354725276</v>
      </c>
      <c r="K1882" s="31">
        <f ca="1">Raceline!L1882</f>
        <v>124.20604474290741</v>
      </c>
      <c r="L1882" s="31">
        <f ca="1">Raceline!M1882</f>
        <v>165.43466355438883</v>
      </c>
    </row>
    <row r="1883" spans="1:12" x14ac:dyDescent="0.3">
      <c r="A1883" s="18">
        <v>1879</v>
      </c>
      <c r="B1883" s="20">
        <v>124.6960393725098</v>
      </c>
      <c r="C1883" s="20">
        <v>165.1905532306121</v>
      </c>
      <c r="D1883" s="19">
        <v>122.48710610586026</v>
      </c>
      <c r="E1883" s="19">
        <v>160.7049525101412</v>
      </c>
      <c r="F1883" s="20">
        <v>120.27817283921073</v>
      </c>
      <c r="G1883" s="20">
        <v>156.2193517896703</v>
      </c>
      <c r="H1883" s="19">
        <f t="shared" si="99"/>
        <v>844.92148890133649</v>
      </c>
      <c r="I1883" s="20">
        <f t="shared" si="100"/>
        <v>810.18952556462261</v>
      </c>
      <c r="J1883" s="19">
        <f t="shared" si="101"/>
        <v>791.37809688085133</v>
      </c>
      <c r="K1883" s="31">
        <f ca="1">Raceline!L1883</f>
        <v>124.6960393725098</v>
      </c>
      <c r="L1883" s="31">
        <f ca="1">Raceline!M1883</f>
        <v>165.1905532306121</v>
      </c>
    </row>
    <row r="1884" spans="1:12" x14ac:dyDescent="0.3">
      <c r="A1884" s="18">
        <v>1880</v>
      </c>
      <c r="B1884" s="20">
        <v>125.21104971957558</v>
      </c>
      <c r="C1884" s="20">
        <v>164.93286806229636</v>
      </c>
      <c r="D1884" s="19">
        <v>122.92358932861356</v>
      </c>
      <c r="E1884" s="19">
        <v>160.48679957881797</v>
      </c>
      <c r="F1884" s="20">
        <v>120.63612893765153</v>
      </c>
      <c r="G1884" s="20">
        <v>156.04073109533957</v>
      </c>
      <c r="H1884" s="19">
        <f t="shared" si="99"/>
        <v>845.49736849253134</v>
      </c>
      <c r="I1884" s="20">
        <f t="shared" si="100"/>
        <v>810.67748899070091</v>
      </c>
      <c r="J1884" s="19">
        <f t="shared" si="101"/>
        <v>791.77814427911073</v>
      </c>
      <c r="K1884" s="31">
        <f ca="1">Raceline!L1884</f>
        <v>125.21104971957558</v>
      </c>
      <c r="L1884" s="31">
        <f ca="1">Raceline!M1884</f>
        <v>164.93286806229636</v>
      </c>
    </row>
    <row r="1885" spans="1:12" x14ac:dyDescent="0.3">
      <c r="A1885" s="18">
        <v>1881</v>
      </c>
      <c r="B1885" s="20">
        <v>125.67317453562308</v>
      </c>
      <c r="C1885" s="20">
        <v>164.52606539754404</v>
      </c>
      <c r="D1885" s="19">
        <v>123.14196396007029</v>
      </c>
      <c r="E1885" s="19">
        <v>160.2141084146638</v>
      </c>
      <c r="F1885" s="20">
        <v>120.61075338451749</v>
      </c>
      <c r="G1885" s="20">
        <v>155.90215143178355</v>
      </c>
      <c r="H1885" s="19">
        <f t="shared" si="99"/>
        <v>846.11303703457043</v>
      </c>
      <c r="I1885" s="20">
        <f t="shared" si="100"/>
        <v>811.02684260907574</v>
      </c>
      <c r="J1885" s="19">
        <f t="shared" si="101"/>
        <v>791.91902806756116</v>
      </c>
      <c r="K1885" s="31">
        <f ca="1">Raceline!L1885</f>
        <v>125.67317453562308</v>
      </c>
      <c r="L1885" s="31">
        <f ca="1">Raceline!M1885</f>
        <v>164.52606539754404</v>
      </c>
    </row>
    <row r="1886" spans="1:12" x14ac:dyDescent="0.3">
      <c r="A1886" s="18">
        <v>1882</v>
      </c>
      <c r="B1886" s="20">
        <v>126.08003626488187</v>
      </c>
      <c r="C1886" s="20">
        <v>164.37967726754772</v>
      </c>
      <c r="D1886" s="19">
        <v>123.57840284279695</v>
      </c>
      <c r="E1886" s="19">
        <v>160.05049371617136</v>
      </c>
      <c r="F1886" s="20">
        <v>121.07676942071203</v>
      </c>
      <c r="G1886" s="20">
        <v>155.721310164795</v>
      </c>
      <c r="H1886" s="19">
        <f t="shared" si="99"/>
        <v>846.54543263045377</v>
      </c>
      <c r="I1886" s="20">
        <f t="shared" si="100"/>
        <v>811.49294202756766</v>
      </c>
      <c r="J1886" s="19">
        <f t="shared" si="101"/>
        <v>792.41890256164595</v>
      </c>
      <c r="K1886" s="31">
        <f ca="1">Raceline!L1886</f>
        <v>126.08003626488187</v>
      </c>
      <c r="L1886" s="31">
        <f ca="1">Raceline!M1886</f>
        <v>164.37967726754772</v>
      </c>
    </row>
    <row r="1887" spans="1:12" x14ac:dyDescent="0.3">
      <c r="A1887" s="18">
        <v>1883</v>
      </c>
      <c r="B1887" s="20">
        <v>126.34856045191026</v>
      </c>
      <c r="C1887" s="20">
        <v>164.07761692416662</v>
      </c>
      <c r="D1887" s="19">
        <v>123.79677747425384</v>
      </c>
      <c r="E1887" s="19">
        <v>159.77780255201716</v>
      </c>
      <c r="F1887" s="20">
        <v>121.24499449659743</v>
      </c>
      <c r="G1887" s="20">
        <v>155.47798817986771</v>
      </c>
      <c r="H1887" s="19">
        <f t="shared" si="99"/>
        <v>846.94959310608533</v>
      </c>
      <c r="I1887" s="20">
        <f t="shared" si="100"/>
        <v>811.84229564594261</v>
      </c>
      <c r="J1887" s="19">
        <f t="shared" si="101"/>
        <v>792.71471544930569</v>
      </c>
      <c r="K1887" s="31">
        <f ca="1">Raceline!L1887</f>
        <v>126.34856045191026</v>
      </c>
      <c r="L1887" s="31">
        <f ca="1">Raceline!M1887</f>
        <v>164.07761692416662</v>
      </c>
    </row>
    <row r="1888" spans="1:12" x14ac:dyDescent="0.3">
      <c r="A1888" s="18">
        <v>1884</v>
      </c>
      <c r="B1888" s="20">
        <v>126.9893505563218</v>
      </c>
      <c r="C1888" s="20">
        <v>163.78596496588602</v>
      </c>
      <c r="D1888" s="19">
        <v>124.23321635698051</v>
      </c>
      <c r="E1888" s="19">
        <v>159.61418785352475</v>
      </c>
      <c r="F1888" s="20">
        <v>121.47708215763922</v>
      </c>
      <c r="G1888" s="20">
        <v>155.44241074116348</v>
      </c>
      <c r="H1888" s="19">
        <f t="shared" si="99"/>
        <v>847.65363346194613</v>
      </c>
      <c r="I1888" s="20">
        <f t="shared" si="100"/>
        <v>812.30839506443454</v>
      </c>
      <c r="J1888" s="19">
        <f t="shared" si="101"/>
        <v>792.94951416427784</v>
      </c>
      <c r="K1888" s="31">
        <f ca="1">Raceline!L1888</f>
        <v>126.9893505563218</v>
      </c>
      <c r="L1888" s="31">
        <f ca="1">Raceline!M1888</f>
        <v>163.78596496588602</v>
      </c>
    </row>
    <row r="1889" spans="1:12" x14ac:dyDescent="0.3">
      <c r="A1889" s="18">
        <v>1885</v>
      </c>
      <c r="B1889" s="20">
        <v>127.17552072876586</v>
      </c>
      <c r="C1889" s="20">
        <v>163.53437240536229</v>
      </c>
      <c r="D1889" s="19">
        <v>124.45159098843722</v>
      </c>
      <c r="E1889" s="19">
        <v>159.34149668937056</v>
      </c>
      <c r="F1889" s="20">
        <v>121.72766124810857</v>
      </c>
      <c r="G1889" s="20">
        <v>155.14862097337883</v>
      </c>
      <c r="H1889" s="19">
        <f t="shared" si="99"/>
        <v>847.96661612858873</v>
      </c>
      <c r="I1889" s="20">
        <f t="shared" si="100"/>
        <v>812.65774868280937</v>
      </c>
      <c r="J1889" s="19">
        <f t="shared" si="101"/>
        <v>793.33565184469171</v>
      </c>
      <c r="K1889" s="31">
        <f ca="1">Raceline!L1889</f>
        <v>127.17552072876586</v>
      </c>
      <c r="L1889" s="31">
        <f ca="1">Raceline!M1889</f>
        <v>163.53437240536229</v>
      </c>
    </row>
    <row r="1890" spans="1:12" x14ac:dyDescent="0.3">
      <c r="A1890" s="18">
        <v>1886</v>
      </c>
      <c r="B1890" s="20">
        <v>127.61195961149248</v>
      </c>
      <c r="C1890" s="20">
        <v>163.37075770686991</v>
      </c>
      <c r="D1890" s="19">
        <v>124.88802987116391</v>
      </c>
      <c r="E1890" s="19">
        <v>159.17788199087815</v>
      </c>
      <c r="F1890" s="20">
        <v>122.16410013083534</v>
      </c>
      <c r="G1890" s="20">
        <v>154.98500627488639</v>
      </c>
      <c r="H1890" s="19">
        <f t="shared" si="99"/>
        <v>848.43271554708053</v>
      </c>
      <c r="I1890" s="20">
        <f t="shared" si="100"/>
        <v>813.12384810130129</v>
      </c>
      <c r="J1890" s="19">
        <f t="shared" si="101"/>
        <v>793.80175126318363</v>
      </c>
      <c r="K1890" s="31">
        <f ca="1">Raceline!L1890</f>
        <v>127.61195961149248</v>
      </c>
      <c r="L1890" s="31">
        <f ca="1">Raceline!M1890</f>
        <v>163.37075770686991</v>
      </c>
    </row>
    <row r="1891" spans="1:12" x14ac:dyDescent="0.3">
      <c r="A1891" s="18">
        <v>1887</v>
      </c>
      <c r="B1891" s="20">
        <v>127.91285137523235</v>
      </c>
      <c r="C1891" s="20">
        <v>163.04328893469673</v>
      </c>
      <c r="D1891" s="19">
        <v>125.10640450262062</v>
      </c>
      <c r="E1891" s="19">
        <v>158.90519082672395</v>
      </c>
      <c r="F1891" s="20">
        <v>122.29995763000889</v>
      </c>
      <c r="G1891" s="20">
        <v>154.76709271875117</v>
      </c>
      <c r="H1891" s="19">
        <f t="shared" si="99"/>
        <v>848.87743079331688</v>
      </c>
      <c r="I1891" s="20">
        <f t="shared" si="100"/>
        <v>813.47320171967613</v>
      </c>
      <c r="J1891" s="19">
        <f t="shared" si="101"/>
        <v>794.05854608016637</v>
      </c>
      <c r="K1891" s="31">
        <f ca="1">Raceline!L1891</f>
        <v>127.91285137523235</v>
      </c>
      <c r="L1891" s="31">
        <f ca="1">Raceline!M1891</f>
        <v>163.04328893469673</v>
      </c>
    </row>
    <row r="1892" spans="1:12" x14ac:dyDescent="0.3">
      <c r="A1892" s="18">
        <v>1888</v>
      </c>
      <c r="B1892" s="20">
        <v>128.40914893291196</v>
      </c>
      <c r="C1892" s="20">
        <v>162.72942544520183</v>
      </c>
      <c r="D1892" s="19">
        <v>125.54293206540072</v>
      </c>
      <c r="E1892" s="19">
        <v>158.63249966256993</v>
      </c>
      <c r="F1892" s="20">
        <v>122.67671519788949</v>
      </c>
      <c r="G1892" s="20">
        <v>154.53557387993803</v>
      </c>
      <c r="H1892" s="19">
        <f t="shared" si="99"/>
        <v>849.46464587809987</v>
      </c>
      <c r="I1892" s="20">
        <f t="shared" si="100"/>
        <v>813.98790239392713</v>
      </c>
      <c r="J1892" s="19">
        <f t="shared" si="101"/>
        <v>794.50075331402934</v>
      </c>
      <c r="K1892" s="31">
        <f ca="1">Raceline!L1892</f>
        <v>128.40914893291196</v>
      </c>
      <c r="L1892" s="31">
        <f ca="1">Raceline!M1892</f>
        <v>162.72942544520183</v>
      </c>
    </row>
    <row r="1893" spans="1:12" x14ac:dyDescent="0.3">
      <c r="A1893" s="18">
        <v>1889</v>
      </c>
      <c r="B1893" s="20">
        <v>128.7992997830853</v>
      </c>
      <c r="C1893" s="20">
        <v>162.54329955675158</v>
      </c>
      <c r="D1893" s="19">
        <v>125.97941528815403</v>
      </c>
      <c r="E1893" s="19">
        <v>158.41434673124652</v>
      </c>
      <c r="F1893" s="20">
        <v>123.15953079322274</v>
      </c>
      <c r="G1893" s="20">
        <v>154.28539390574147</v>
      </c>
      <c r="H1893" s="19">
        <f t="shared" si="99"/>
        <v>849.89691955558021</v>
      </c>
      <c r="I1893" s="20">
        <f t="shared" si="100"/>
        <v>814.47586582000542</v>
      </c>
      <c r="J1893" s="19">
        <f t="shared" si="101"/>
        <v>795.04453720362699</v>
      </c>
      <c r="K1893" s="31">
        <f ca="1">Raceline!L1893</f>
        <v>128.7992997830853</v>
      </c>
      <c r="L1893" s="31">
        <f ca="1">Raceline!M1893</f>
        <v>162.54329955675158</v>
      </c>
    </row>
    <row r="1894" spans="1:12" x14ac:dyDescent="0.3">
      <c r="A1894" s="18">
        <v>1890</v>
      </c>
      <c r="B1894" s="20">
        <v>128.85767782965749</v>
      </c>
      <c r="C1894" s="20">
        <v>162.20579044975526</v>
      </c>
      <c r="D1894" s="19">
        <v>125.87051618259912</v>
      </c>
      <c r="E1894" s="19">
        <v>158.19619379992329</v>
      </c>
      <c r="F1894" s="20">
        <v>122.88335453554076</v>
      </c>
      <c r="G1894" s="20">
        <v>154.18659715009133</v>
      </c>
      <c r="H1894" s="19">
        <f t="shared" si="99"/>
        <v>850.23944020258864</v>
      </c>
      <c r="I1894" s="20">
        <f t="shared" si="100"/>
        <v>814.71968894572478</v>
      </c>
      <c r="J1894" s="19">
        <f t="shared" si="101"/>
        <v>795.33785294516542</v>
      </c>
      <c r="K1894" s="31">
        <f ca="1">Raceline!L1894</f>
        <v>128.85767782965749</v>
      </c>
      <c r="L1894" s="31">
        <f ca="1">Raceline!M1894</f>
        <v>162.20579044975526</v>
      </c>
    </row>
    <row r="1895" spans="1:12" x14ac:dyDescent="0.3">
      <c r="A1895" s="18">
        <v>1891</v>
      </c>
      <c r="B1895" s="20">
        <v>129.36862584293533</v>
      </c>
      <c r="C1895" s="20">
        <v>162.01319249689203</v>
      </c>
      <c r="D1895" s="19">
        <v>126.4160758710142</v>
      </c>
      <c r="E1895" s="19">
        <v>157.97804086859992</v>
      </c>
      <c r="F1895" s="20">
        <v>123.46352589909307</v>
      </c>
      <c r="G1895" s="20">
        <v>153.94288924030781</v>
      </c>
      <c r="H1895" s="19">
        <f t="shared" si="99"/>
        <v>850.78548218240303</v>
      </c>
      <c r="I1895" s="20">
        <f t="shared" si="100"/>
        <v>815.30724836830984</v>
      </c>
      <c r="J1895" s="19">
        <f t="shared" si="101"/>
        <v>795.96713218078116</v>
      </c>
      <c r="K1895" s="31">
        <f ca="1">Raceline!L1895</f>
        <v>129.36862584293533</v>
      </c>
      <c r="L1895" s="31">
        <f ca="1">Raceline!M1895</f>
        <v>162.01319249689203</v>
      </c>
    </row>
    <row r="1896" spans="1:12" x14ac:dyDescent="0.3">
      <c r="A1896" s="18">
        <v>1892</v>
      </c>
      <c r="B1896" s="20">
        <v>129.84013143493999</v>
      </c>
      <c r="C1896" s="20">
        <v>161.76917858604003</v>
      </c>
      <c r="D1896" s="19">
        <v>126.85255909376751</v>
      </c>
      <c r="E1896" s="19">
        <v>157.75988793727669</v>
      </c>
      <c r="F1896" s="20">
        <v>123.86498675259503</v>
      </c>
      <c r="G1896" s="20">
        <v>153.75059728851335</v>
      </c>
      <c r="H1896" s="19">
        <f t="shared" si="99"/>
        <v>851.31638736412663</v>
      </c>
      <c r="I1896" s="20">
        <f t="shared" si="100"/>
        <v>815.79521179438814</v>
      </c>
      <c r="J1896" s="19">
        <f t="shared" si="101"/>
        <v>796.41226925137789</v>
      </c>
      <c r="K1896" s="31">
        <f ca="1">Raceline!L1896</f>
        <v>129.84013143493999</v>
      </c>
      <c r="L1896" s="31">
        <f ca="1">Raceline!M1896</f>
        <v>161.76917858604003</v>
      </c>
    </row>
    <row r="1897" spans="1:12" x14ac:dyDescent="0.3">
      <c r="A1897" s="18">
        <v>1893</v>
      </c>
      <c r="B1897" s="20">
        <v>129.6699834041012</v>
      </c>
      <c r="C1897" s="20">
        <v>161.59594655268126</v>
      </c>
      <c r="D1897" s="19">
        <v>126.7436599882126</v>
      </c>
      <c r="E1897" s="19">
        <v>157.54173500595331</v>
      </c>
      <c r="F1897" s="20">
        <v>123.817336572324</v>
      </c>
      <c r="G1897" s="20">
        <v>153.48752345922537</v>
      </c>
      <c r="H1897" s="19">
        <f t="shared" si="99"/>
        <v>851.55920352870373</v>
      </c>
      <c r="I1897" s="20">
        <f t="shared" si="100"/>
        <v>816.03903492010761</v>
      </c>
      <c r="J1897" s="19">
        <f t="shared" si="101"/>
        <v>796.67962365911433</v>
      </c>
      <c r="K1897" s="31">
        <f ca="1">Raceline!L1897</f>
        <v>129.6699834041012</v>
      </c>
      <c r="L1897" s="31">
        <f ca="1">Raceline!M1897</f>
        <v>161.59594655268126</v>
      </c>
    </row>
    <row r="1898" spans="1:12" x14ac:dyDescent="0.3">
      <c r="A1898" s="18">
        <v>1894</v>
      </c>
      <c r="B1898" s="20">
        <v>130.17009991118536</v>
      </c>
      <c r="C1898" s="20">
        <v>161.41021015584019</v>
      </c>
      <c r="D1898" s="19">
        <v>127.28921967662768</v>
      </c>
      <c r="E1898" s="19">
        <v>157.32358207463008</v>
      </c>
      <c r="F1898" s="20">
        <v>124.40833944207002</v>
      </c>
      <c r="G1898" s="20">
        <v>153.23695399341997</v>
      </c>
      <c r="H1898" s="19">
        <f t="shared" si="99"/>
        <v>852.09269629319977</v>
      </c>
      <c r="I1898" s="20">
        <f t="shared" si="100"/>
        <v>816.62659434269267</v>
      </c>
      <c r="J1898" s="19">
        <f t="shared" si="101"/>
        <v>797.32155001722879</v>
      </c>
      <c r="K1898" s="31">
        <f ca="1">Raceline!L1898</f>
        <v>130.17009991118536</v>
      </c>
      <c r="L1898" s="31">
        <f ca="1">Raceline!M1898</f>
        <v>161.41021015584019</v>
      </c>
    </row>
    <row r="1899" spans="1:12" x14ac:dyDescent="0.3">
      <c r="A1899" s="18">
        <v>1895</v>
      </c>
      <c r="B1899" s="20">
        <v>130.75179027296917</v>
      </c>
      <c r="C1899" s="20">
        <v>161.08573003738636</v>
      </c>
      <c r="D1899" s="19">
        <v>127.72570289938099</v>
      </c>
      <c r="E1899" s="19">
        <v>157.10542914330685</v>
      </c>
      <c r="F1899" s="20">
        <v>124.69961552579281</v>
      </c>
      <c r="G1899" s="20">
        <v>153.12512824922734</v>
      </c>
      <c r="H1899" s="19">
        <f t="shared" si="99"/>
        <v>852.75876762891687</v>
      </c>
      <c r="I1899" s="20">
        <f t="shared" si="100"/>
        <v>817.11455776877096</v>
      </c>
      <c r="J1899" s="19">
        <f t="shared" si="101"/>
        <v>797.63355443068019</v>
      </c>
      <c r="K1899" s="31">
        <f ca="1">Raceline!L1899</f>
        <v>130.75179027296917</v>
      </c>
      <c r="L1899" s="31">
        <f ca="1">Raceline!M1899</f>
        <v>161.08573003738636</v>
      </c>
    </row>
    <row r="1900" spans="1:12" x14ac:dyDescent="0.3">
      <c r="A1900" s="18">
        <v>1896</v>
      </c>
      <c r="B1900" s="20">
        <v>130.54576659095136</v>
      </c>
      <c r="C1900" s="20">
        <v>160.93958135018025</v>
      </c>
      <c r="D1900" s="19">
        <v>127.61680379382607</v>
      </c>
      <c r="E1900" s="19">
        <v>156.88727621198348</v>
      </c>
      <c r="F1900" s="20">
        <v>124.68784099670077</v>
      </c>
      <c r="G1900" s="20">
        <v>152.8349710737867</v>
      </c>
      <c r="H1900" s="19">
        <f t="shared" si="99"/>
        <v>853.01136453373613</v>
      </c>
      <c r="I1900" s="20">
        <f t="shared" si="100"/>
        <v>817.35838089449055</v>
      </c>
      <c r="J1900" s="19">
        <f t="shared" si="101"/>
        <v>797.92395041204884</v>
      </c>
      <c r="K1900" s="31">
        <f ca="1">Raceline!L1900</f>
        <v>130.54576659095136</v>
      </c>
      <c r="L1900" s="31">
        <f ca="1">Raceline!M1900</f>
        <v>160.93958135018025</v>
      </c>
    </row>
    <row r="1901" spans="1:12" x14ac:dyDescent="0.3">
      <c r="A1901" s="18">
        <v>1897</v>
      </c>
      <c r="B1901" s="20">
        <v>131.11491345416226</v>
      </c>
      <c r="C1901" s="20">
        <v>160.70427490895239</v>
      </c>
      <c r="D1901" s="19">
        <v>128.16236348224115</v>
      </c>
      <c r="E1901" s="19">
        <v>156.66912328066024</v>
      </c>
      <c r="F1901" s="20">
        <v>125.20981351032003</v>
      </c>
      <c r="G1901" s="20">
        <v>152.6339716523681</v>
      </c>
      <c r="H1901" s="19">
        <f t="shared" si="99"/>
        <v>853.62723568356057</v>
      </c>
      <c r="I1901" s="20">
        <f t="shared" si="100"/>
        <v>817.94594031707561</v>
      </c>
      <c r="J1901" s="19">
        <f t="shared" si="101"/>
        <v>798.48328579657641</v>
      </c>
      <c r="K1901" s="31">
        <f ca="1">Raceline!L1901</f>
        <v>131.11491345416226</v>
      </c>
      <c r="L1901" s="31">
        <f ca="1">Raceline!M1901</f>
        <v>160.70427490895239</v>
      </c>
    </row>
    <row r="1902" spans="1:12" x14ac:dyDescent="0.3">
      <c r="A1902" s="18">
        <v>1898</v>
      </c>
      <c r="B1902" s="20">
        <v>131.64442972789016</v>
      </c>
      <c r="C1902" s="20">
        <v>160.41637373999583</v>
      </c>
      <c r="D1902" s="19">
        <v>128.59884670499446</v>
      </c>
      <c r="E1902" s="19">
        <v>156.45097034933687</v>
      </c>
      <c r="F1902" s="20">
        <v>125.55326368209876</v>
      </c>
      <c r="G1902" s="20">
        <v>152.48556695867791</v>
      </c>
      <c r="H1902" s="19">
        <f t="shared" si="99"/>
        <v>854.22995831232879</v>
      </c>
      <c r="I1902" s="20">
        <f t="shared" si="100"/>
        <v>818.43390374315391</v>
      </c>
      <c r="J1902" s="19">
        <f t="shared" si="101"/>
        <v>798.85742744569359</v>
      </c>
      <c r="K1902" s="31">
        <f ca="1">Raceline!L1902</f>
        <v>131.64442972789016</v>
      </c>
      <c r="L1902" s="31">
        <f ca="1">Raceline!M1902</f>
        <v>160.41637373999583</v>
      </c>
    </row>
    <row r="1903" spans="1:12" x14ac:dyDescent="0.3">
      <c r="A1903" s="18">
        <v>1899</v>
      </c>
      <c r="B1903" s="20">
        <v>131.46492837435335</v>
      </c>
      <c r="C1903" s="20">
        <v>160.25146014770402</v>
      </c>
      <c r="D1903" s="19">
        <v>128.48994759943955</v>
      </c>
      <c r="E1903" s="19">
        <v>156.23281741801364</v>
      </c>
      <c r="F1903" s="20">
        <v>125.51496682452576</v>
      </c>
      <c r="G1903" s="20">
        <v>152.21417468832325</v>
      </c>
      <c r="H1903" s="19">
        <f t="shared" si="99"/>
        <v>854.47371480730715</v>
      </c>
      <c r="I1903" s="20">
        <f t="shared" si="100"/>
        <v>818.67772686887326</v>
      </c>
      <c r="J1903" s="19">
        <f t="shared" si="101"/>
        <v>799.13150848062344</v>
      </c>
      <c r="K1903" s="31">
        <f ca="1">Raceline!L1903</f>
        <v>131.46492837435335</v>
      </c>
      <c r="L1903" s="31">
        <f ca="1">Raceline!M1903</f>
        <v>160.25146014770402</v>
      </c>
    </row>
    <row r="1904" spans="1:12" x14ac:dyDescent="0.3">
      <c r="A1904" s="18">
        <v>1900</v>
      </c>
      <c r="B1904" s="20">
        <v>132.01048806276833</v>
      </c>
      <c r="C1904" s="20">
        <v>160.03330721638071</v>
      </c>
      <c r="D1904" s="19">
        <v>129.03550728785461</v>
      </c>
      <c r="E1904" s="19">
        <v>156.01466448669026</v>
      </c>
      <c r="F1904" s="20">
        <v>126.0605265129409</v>
      </c>
      <c r="G1904" s="20">
        <v>151.99602175699982</v>
      </c>
      <c r="H1904" s="19">
        <f t="shared" si="99"/>
        <v>855.06127422989209</v>
      </c>
      <c r="I1904" s="20">
        <f t="shared" si="100"/>
        <v>819.26528629145832</v>
      </c>
      <c r="J1904" s="19">
        <f t="shared" si="101"/>
        <v>799.71906790320861</v>
      </c>
      <c r="K1904" s="31">
        <f ca="1">Raceline!L1904</f>
        <v>132.01048806276833</v>
      </c>
      <c r="L1904" s="31">
        <f ca="1">Raceline!M1904</f>
        <v>160.03330721638071</v>
      </c>
    </row>
    <row r="1905" spans="1:12" x14ac:dyDescent="0.3">
      <c r="A1905" s="18">
        <v>1901</v>
      </c>
      <c r="B1905" s="20">
        <v>132.3502530521113</v>
      </c>
      <c r="C1905" s="20">
        <v>159.58795527387579</v>
      </c>
      <c r="D1905" s="19">
        <v>129.36309140505301</v>
      </c>
      <c r="E1905" s="19">
        <v>155.5783586240438</v>
      </c>
      <c r="F1905" s="20">
        <v>126.37592975799471</v>
      </c>
      <c r="G1905" s="20">
        <v>151.56876197421181</v>
      </c>
      <c r="H1905" s="19">
        <f t="shared" si="99"/>
        <v>855.62143367208341</v>
      </c>
      <c r="I1905" s="20">
        <f t="shared" si="100"/>
        <v>819.81088152569373</v>
      </c>
      <c r="J1905" s="19">
        <f t="shared" si="101"/>
        <v>800.25013299241948</v>
      </c>
      <c r="K1905" s="31">
        <f ca="1">Raceline!L1905</f>
        <v>132.3502530521113</v>
      </c>
      <c r="L1905" s="31">
        <f ca="1">Raceline!M1905</f>
        <v>159.58795527387579</v>
      </c>
    </row>
    <row r="1906" spans="1:12" x14ac:dyDescent="0.3">
      <c r="A1906" s="18">
        <v>1902</v>
      </c>
      <c r="B1906" s="20">
        <v>132.44697128552164</v>
      </c>
      <c r="C1906" s="20">
        <v>159.81515428505747</v>
      </c>
      <c r="D1906" s="19">
        <v>129.47199051060792</v>
      </c>
      <c r="E1906" s="19">
        <v>155.79651155536703</v>
      </c>
      <c r="F1906" s="20">
        <v>126.49700973569421</v>
      </c>
      <c r="G1906" s="20">
        <v>151.77786882567659</v>
      </c>
      <c r="H1906" s="19">
        <f t="shared" si="99"/>
        <v>855.86836242163668</v>
      </c>
      <c r="I1906" s="20">
        <f t="shared" si="100"/>
        <v>820.05470465141309</v>
      </c>
      <c r="J1906" s="19">
        <f t="shared" si="101"/>
        <v>800.49176501912382</v>
      </c>
      <c r="K1906" s="31">
        <f ca="1">Raceline!L1906</f>
        <v>132.44697128552164</v>
      </c>
      <c r="L1906" s="31">
        <f ca="1">Raceline!M1906</f>
        <v>159.81515428505747</v>
      </c>
    </row>
    <row r="1907" spans="1:12" x14ac:dyDescent="0.3">
      <c r="A1907" s="18">
        <v>1903</v>
      </c>
      <c r="B1907" s="20">
        <v>132.93092504541494</v>
      </c>
      <c r="C1907" s="20">
        <v>159.4524120986035</v>
      </c>
      <c r="D1907" s="19">
        <v>129.90856241341467</v>
      </c>
      <c r="E1907" s="19">
        <v>155.46928215838204</v>
      </c>
      <c r="F1907" s="20">
        <v>126.88619978141442</v>
      </c>
      <c r="G1907" s="20">
        <v>151.48615221816058</v>
      </c>
      <c r="H1907" s="19">
        <f t="shared" si="99"/>
        <v>856.47317076776653</v>
      </c>
      <c r="I1907" s="20">
        <f t="shared" si="100"/>
        <v>820.60029983519996</v>
      </c>
      <c r="J1907" s="19">
        <f t="shared" si="101"/>
        <v>800.97814704057237</v>
      </c>
      <c r="K1907" s="31">
        <f ca="1">Raceline!L1907</f>
        <v>132.93092504541494</v>
      </c>
      <c r="L1907" s="31">
        <f ca="1">Raceline!M1907</f>
        <v>159.4524120986035</v>
      </c>
    </row>
    <row r="1908" spans="1:12" x14ac:dyDescent="0.3">
      <c r="A1908" s="18">
        <v>1904</v>
      </c>
      <c r="B1908" s="20">
        <v>133.13219858093231</v>
      </c>
      <c r="C1908" s="20">
        <v>159.12888365320683</v>
      </c>
      <c r="D1908" s="19">
        <v>130.1633697668031</v>
      </c>
      <c r="E1908" s="19">
        <v>155.10569393950996</v>
      </c>
      <c r="F1908" s="20">
        <v>127.1945409526739</v>
      </c>
      <c r="G1908" s="20">
        <v>151.0825042258131</v>
      </c>
      <c r="H1908" s="19">
        <f t="shared" si="99"/>
        <v>856.85419792044786</v>
      </c>
      <c r="I1908" s="20">
        <f t="shared" si="100"/>
        <v>821.04428539830235</v>
      </c>
      <c r="J1908" s="19">
        <f t="shared" si="101"/>
        <v>801.48608993068876</v>
      </c>
      <c r="K1908" s="31">
        <f ca="1">Raceline!L1908</f>
        <v>133.13219858093231</v>
      </c>
      <c r="L1908" s="31">
        <f ca="1">Raceline!M1908</f>
        <v>159.12888365320683</v>
      </c>
    </row>
    <row r="1909" spans="1:12" x14ac:dyDescent="0.3">
      <c r="A1909" s="18">
        <v>1905</v>
      </c>
      <c r="B1909" s="20">
        <v>133.56229420429224</v>
      </c>
      <c r="C1909" s="20">
        <v>158.92477736510429</v>
      </c>
      <c r="D1909" s="19">
        <v>130.5634646076515</v>
      </c>
      <c r="E1909" s="19">
        <v>154.92389983007382</v>
      </c>
      <c r="F1909" s="20">
        <v>127.56463501101075</v>
      </c>
      <c r="G1909" s="20">
        <v>150.92302229504335</v>
      </c>
      <c r="H1909" s="19">
        <f t="shared" si="99"/>
        <v>857.33026684621007</v>
      </c>
      <c r="I1909" s="20">
        <f t="shared" si="100"/>
        <v>821.48374527121359</v>
      </c>
      <c r="J1909" s="19">
        <f t="shared" si="101"/>
        <v>801.88908384907745</v>
      </c>
      <c r="K1909" s="31">
        <f ca="1">Raceline!L1909</f>
        <v>133.56229420429224</v>
      </c>
      <c r="L1909" s="31">
        <f ca="1">Raceline!M1909</f>
        <v>158.92477736510429</v>
      </c>
    </row>
    <row r="1910" spans="1:12" x14ac:dyDescent="0.3">
      <c r="A1910" s="18">
        <v>1906</v>
      </c>
      <c r="B1910" s="20">
        <v>134.04388255468464</v>
      </c>
      <c r="C1910" s="20">
        <v>158.67241570195603</v>
      </c>
      <c r="D1910" s="19">
        <v>130.99994783040481</v>
      </c>
      <c r="E1910" s="19">
        <v>154.70574689875059</v>
      </c>
      <c r="F1910" s="20">
        <v>127.95601310612496</v>
      </c>
      <c r="G1910" s="20">
        <v>150.73907809554515</v>
      </c>
      <c r="H1910" s="19">
        <f t="shared" si="99"/>
        <v>857.87397057827434</v>
      </c>
      <c r="I1910" s="20">
        <f t="shared" si="100"/>
        <v>821.97170869729189</v>
      </c>
      <c r="J1910" s="19">
        <f t="shared" si="101"/>
        <v>802.32153301587539</v>
      </c>
      <c r="K1910" s="31">
        <f ca="1">Raceline!L1910</f>
        <v>134.04388255468464</v>
      </c>
      <c r="L1910" s="31">
        <f ca="1">Raceline!M1910</f>
        <v>158.67241570195603</v>
      </c>
    </row>
    <row r="1911" spans="1:12" x14ac:dyDescent="0.3">
      <c r="A1911" s="18">
        <v>1907</v>
      </c>
      <c r="B1911" s="20">
        <v>133.99184194324931</v>
      </c>
      <c r="C1911" s="20">
        <v>158.38478277939359</v>
      </c>
      <c r="D1911" s="19">
        <v>131.00021387056509</v>
      </c>
      <c r="E1911" s="19">
        <v>154.3785175017656</v>
      </c>
      <c r="F1911" s="20">
        <v>128.00858579788087</v>
      </c>
      <c r="G1911" s="20">
        <v>150.37225222413761</v>
      </c>
      <c r="H1911" s="19">
        <f t="shared" si="99"/>
        <v>858.16627337227465</v>
      </c>
      <c r="I1911" s="20">
        <f t="shared" si="100"/>
        <v>822.2989382024233</v>
      </c>
      <c r="J1911" s="19">
        <f t="shared" si="101"/>
        <v>802.69210704066984</v>
      </c>
      <c r="K1911" s="31">
        <f ca="1">Raceline!L1911</f>
        <v>133.99184194324931</v>
      </c>
      <c r="L1911" s="31">
        <f ca="1">Raceline!M1911</f>
        <v>158.38478277939359</v>
      </c>
    </row>
    <row r="1912" spans="1:12" x14ac:dyDescent="0.3">
      <c r="A1912" s="18">
        <v>1908</v>
      </c>
      <c r="B1912" s="20">
        <v>134.45735815080346</v>
      </c>
      <c r="C1912" s="20">
        <v>158.25379431150026</v>
      </c>
      <c r="D1912" s="19">
        <v>131.43660841326496</v>
      </c>
      <c r="E1912" s="19">
        <v>154.26944103610398</v>
      </c>
      <c r="F1912" s="20">
        <v>128.41585867572647</v>
      </c>
      <c r="G1912" s="20">
        <v>150.28508776070771</v>
      </c>
      <c r="H1912" s="19">
        <f t="shared" si="99"/>
        <v>858.64986753913013</v>
      </c>
      <c r="I1912" s="20">
        <f t="shared" si="100"/>
        <v>822.74875802441818</v>
      </c>
      <c r="J1912" s="19">
        <f t="shared" si="101"/>
        <v>803.10860294786903</v>
      </c>
      <c r="K1912" s="31">
        <f ca="1">Raceline!L1912</f>
        <v>134.45735815080346</v>
      </c>
      <c r="L1912" s="31">
        <f ca="1">Raceline!M1912</f>
        <v>158.25379431150026</v>
      </c>
    </row>
    <row r="1913" spans="1:12" x14ac:dyDescent="0.3">
      <c r="A1913" s="18">
        <v>1909</v>
      </c>
      <c r="B1913" s="20">
        <v>134.93687062604849</v>
      </c>
      <c r="C1913" s="20">
        <v>158.00264968026957</v>
      </c>
      <c r="D1913" s="19">
        <v>131.87309163601827</v>
      </c>
      <c r="E1913" s="19">
        <v>154.05128810478075</v>
      </c>
      <c r="F1913" s="20">
        <v>128.80931264598806</v>
      </c>
      <c r="G1913" s="20">
        <v>150.09992652929193</v>
      </c>
      <c r="H1913" s="19">
        <f t="shared" si="99"/>
        <v>859.191167677419</v>
      </c>
      <c r="I1913" s="20">
        <f t="shared" si="100"/>
        <v>823.23672145049647</v>
      </c>
      <c r="J1913" s="19">
        <f t="shared" si="101"/>
        <v>803.54344856223577</v>
      </c>
      <c r="K1913" s="31">
        <f ca="1">Raceline!L1913</f>
        <v>134.93687062604849</v>
      </c>
      <c r="L1913" s="31">
        <f ca="1">Raceline!M1913</f>
        <v>158.00264968026957</v>
      </c>
    </row>
    <row r="1914" spans="1:12" x14ac:dyDescent="0.3">
      <c r="A1914" s="18">
        <v>1910</v>
      </c>
      <c r="B1914" s="20">
        <v>134.88603822021528</v>
      </c>
      <c r="C1914" s="20">
        <v>157.71451681928906</v>
      </c>
      <c r="D1914" s="19">
        <v>131.87335767617856</v>
      </c>
      <c r="E1914" s="19">
        <v>153.72405870779576</v>
      </c>
      <c r="F1914" s="20">
        <v>128.86067713214183</v>
      </c>
      <c r="G1914" s="20">
        <v>149.73360059630247</v>
      </c>
      <c r="H1914" s="19">
        <f t="shared" si="99"/>
        <v>859.48375010864072</v>
      </c>
      <c r="I1914" s="20">
        <f t="shared" si="100"/>
        <v>823.56395095562789</v>
      </c>
      <c r="J1914" s="19">
        <f t="shared" si="101"/>
        <v>803.91335801009893</v>
      </c>
      <c r="K1914" s="31">
        <f ca="1">Raceline!L1914</f>
        <v>134.88603822021528</v>
      </c>
      <c r="L1914" s="31">
        <f ca="1">Raceline!M1914</f>
        <v>157.71451681928906</v>
      </c>
    </row>
    <row r="1915" spans="1:12" x14ac:dyDescent="0.3">
      <c r="A1915" s="18">
        <v>1911</v>
      </c>
      <c r="B1915" s="20">
        <v>135.35071602305746</v>
      </c>
      <c r="C1915" s="20">
        <v>157.58392909762026</v>
      </c>
      <c r="D1915" s="19">
        <v>132.30975221887846</v>
      </c>
      <c r="E1915" s="19">
        <v>153.61498224213415</v>
      </c>
      <c r="F1915" s="20">
        <v>129.26878841469946</v>
      </c>
      <c r="G1915" s="20">
        <v>149.64603538664804</v>
      </c>
      <c r="H1915" s="19">
        <f t="shared" si="99"/>
        <v>859.9664286906235</v>
      </c>
      <c r="I1915" s="20">
        <f t="shared" si="100"/>
        <v>824.01377077762277</v>
      </c>
      <c r="J1915" s="19">
        <f t="shared" si="101"/>
        <v>804.33075768055005</v>
      </c>
      <c r="K1915" s="31">
        <f ca="1">Raceline!L1915</f>
        <v>135.35071602305746</v>
      </c>
      <c r="L1915" s="31">
        <f ca="1">Raceline!M1915</f>
        <v>157.58392909762026</v>
      </c>
    </row>
    <row r="1916" spans="1:12" x14ac:dyDescent="0.3">
      <c r="A1916" s="18">
        <v>1912</v>
      </c>
      <c r="B1916" s="20">
        <v>135.83421213138899</v>
      </c>
      <c r="C1916" s="20">
        <v>157.22030260828339</v>
      </c>
      <c r="D1916" s="19">
        <v>132.74632412168518</v>
      </c>
      <c r="E1916" s="19">
        <v>153.28775284514913</v>
      </c>
      <c r="F1916" s="20">
        <v>129.65843611198136</v>
      </c>
      <c r="G1916" s="20">
        <v>149.35520308201487</v>
      </c>
      <c r="H1916" s="19">
        <f t="shared" si="99"/>
        <v>860.57140200451363</v>
      </c>
      <c r="I1916" s="20">
        <f t="shared" si="100"/>
        <v>824.55936596140964</v>
      </c>
      <c r="J1916" s="19">
        <f t="shared" si="101"/>
        <v>804.81697651751062</v>
      </c>
      <c r="K1916" s="31">
        <f ca="1">Raceline!L1916</f>
        <v>135.83421213138899</v>
      </c>
      <c r="L1916" s="31">
        <f ca="1">Raceline!M1916</f>
        <v>157.22030260828339</v>
      </c>
    </row>
    <row r="1917" spans="1:12" x14ac:dyDescent="0.3">
      <c r="A1917" s="18">
        <v>1913</v>
      </c>
      <c r="B1917" s="20">
        <v>136.12336830994406</v>
      </c>
      <c r="C1917" s="20">
        <v>156.829499073796</v>
      </c>
      <c r="D1917" s="19">
        <v>133.00113147507361</v>
      </c>
      <c r="E1917" s="19">
        <v>152.92416462627705</v>
      </c>
      <c r="F1917" s="20">
        <v>129.87889464020316</v>
      </c>
      <c r="G1917" s="20">
        <v>149.01883017875809</v>
      </c>
      <c r="H1917" s="19">
        <f t="shared" si="99"/>
        <v>861.05754879115773</v>
      </c>
      <c r="I1917" s="20">
        <f t="shared" si="100"/>
        <v>825.00335152451203</v>
      </c>
      <c r="J1917" s="19">
        <f t="shared" si="101"/>
        <v>805.21915644330397</v>
      </c>
      <c r="K1917" s="31">
        <f ca="1">Raceline!L1917</f>
        <v>136.12336830994406</v>
      </c>
      <c r="L1917" s="31">
        <f ca="1">Raceline!M1917</f>
        <v>156.829499073796</v>
      </c>
    </row>
    <row r="1918" spans="1:12" x14ac:dyDescent="0.3">
      <c r="A1918" s="18">
        <v>1914</v>
      </c>
      <c r="B1918" s="20">
        <v>136.4833196114229</v>
      </c>
      <c r="C1918" s="20">
        <v>156.67946346949373</v>
      </c>
      <c r="D1918" s="19">
        <v>133.401226315922</v>
      </c>
      <c r="E1918" s="19">
        <v>152.74237051684094</v>
      </c>
      <c r="F1918" s="20">
        <v>130.31913302042111</v>
      </c>
      <c r="G1918" s="20">
        <v>148.80527756418815</v>
      </c>
      <c r="H1918" s="19">
        <f t="shared" si="99"/>
        <v>861.44751753605237</v>
      </c>
      <c r="I1918" s="20">
        <f t="shared" si="100"/>
        <v>825.44281139742327</v>
      </c>
      <c r="J1918" s="19">
        <f t="shared" si="101"/>
        <v>805.70845650523586</v>
      </c>
      <c r="K1918" s="31">
        <f ca="1">Raceline!L1918</f>
        <v>136.4833196114229</v>
      </c>
      <c r="L1918" s="31">
        <f ca="1">Raceline!M1918</f>
        <v>156.67946346949373</v>
      </c>
    </row>
    <row r="1919" spans="1:12" x14ac:dyDescent="0.3">
      <c r="A1919" s="18">
        <v>1915</v>
      </c>
      <c r="B1919" s="20">
        <v>136.98189286638063</v>
      </c>
      <c r="C1919" s="20">
        <v>156.30289996610742</v>
      </c>
      <c r="D1919" s="19">
        <v>133.83779821872875</v>
      </c>
      <c r="E1919" s="19">
        <v>152.41514111985592</v>
      </c>
      <c r="F1919" s="20">
        <v>130.69370357107687</v>
      </c>
      <c r="G1919" s="20">
        <v>148.52738227360442</v>
      </c>
      <c r="H1919" s="19">
        <f t="shared" si="99"/>
        <v>862.07231779424831</v>
      </c>
      <c r="I1919" s="20">
        <f t="shared" si="100"/>
        <v>825.98840658121014</v>
      </c>
      <c r="J1919" s="19">
        <f t="shared" si="101"/>
        <v>806.17485643013629</v>
      </c>
      <c r="K1919" s="31">
        <f ca="1">Raceline!L1919</f>
        <v>136.98189286638063</v>
      </c>
      <c r="L1919" s="31">
        <f ca="1">Raceline!M1919</f>
        <v>156.30289996610742</v>
      </c>
    </row>
    <row r="1920" spans="1:12" x14ac:dyDescent="0.3">
      <c r="A1920" s="18">
        <v>1916</v>
      </c>
      <c r="B1920" s="20">
        <v>137.19834965167709</v>
      </c>
      <c r="C1920" s="20">
        <v>155.97001608344178</v>
      </c>
      <c r="D1920" s="19">
        <v>134.09260557211715</v>
      </c>
      <c r="E1920" s="19">
        <v>152.05155290098384</v>
      </c>
      <c r="F1920" s="20">
        <v>130.98686149255721</v>
      </c>
      <c r="G1920" s="20">
        <v>148.13308971852589</v>
      </c>
      <c r="H1920" s="19">
        <f t="shared" si="99"/>
        <v>862.46938859302281</v>
      </c>
      <c r="I1920" s="20">
        <f t="shared" si="100"/>
        <v>826.43239214431253</v>
      </c>
      <c r="J1920" s="19">
        <f t="shared" si="101"/>
        <v>806.66618950038196</v>
      </c>
      <c r="K1920" s="31">
        <f ca="1">Raceline!L1920</f>
        <v>137.19834965167709</v>
      </c>
      <c r="L1920" s="31">
        <f ca="1">Raceline!M1920</f>
        <v>155.97001608344178</v>
      </c>
    </row>
    <row r="1921" spans="1:12" x14ac:dyDescent="0.3">
      <c r="A1921" s="18">
        <v>1917</v>
      </c>
      <c r="B1921" s="20">
        <v>137.76874603642366</v>
      </c>
      <c r="C1921" s="20">
        <v>155.6469965485629</v>
      </c>
      <c r="D1921" s="19">
        <v>134.49270041296555</v>
      </c>
      <c r="E1921" s="19">
        <v>151.86975879154772</v>
      </c>
      <c r="F1921" s="20">
        <v>131.21665478950743</v>
      </c>
      <c r="G1921" s="20">
        <v>148.09252103453255</v>
      </c>
      <c r="H1921" s="19">
        <f t="shared" si="99"/>
        <v>863.12489881845443</v>
      </c>
      <c r="I1921" s="20">
        <f t="shared" si="100"/>
        <v>826.87185201722377</v>
      </c>
      <c r="J1921" s="19">
        <f t="shared" si="101"/>
        <v>806.89953640403439</v>
      </c>
      <c r="K1921" s="31">
        <f ca="1">Raceline!L1921</f>
        <v>137.75266484965593</v>
      </c>
      <c r="L1921" s="31">
        <f ca="1">Raceline!M1921</f>
        <v>155.62845515054275</v>
      </c>
    </row>
    <row r="1922" spans="1:12" x14ac:dyDescent="0.3">
      <c r="A1922" s="18">
        <v>1918</v>
      </c>
      <c r="B1922" s="20">
        <v>137.99305130580257</v>
      </c>
      <c r="C1922" s="20">
        <v>155.4938909700515</v>
      </c>
      <c r="D1922" s="19">
        <v>134.92927231577229</v>
      </c>
      <c r="E1922" s="19">
        <v>151.54252939456271</v>
      </c>
      <c r="F1922" s="20">
        <v>131.86549332574202</v>
      </c>
      <c r="G1922" s="20">
        <v>147.59116781907392</v>
      </c>
      <c r="H1922" s="19">
        <f t="shared" si="99"/>
        <v>863.39647601197862</v>
      </c>
      <c r="I1922" s="20">
        <f t="shared" si="100"/>
        <v>827.41744720101065</v>
      </c>
      <c r="J1922" s="19">
        <f t="shared" si="101"/>
        <v>807.71950377701569</v>
      </c>
      <c r="K1922" s="31">
        <f ca="1">Raceline!L1922</f>
        <v>137.962973209079</v>
      </c>
      <c r="L1922" s="31">
        <f ca="1">Raceline!M1922</f>
        <v>155.45509919164837</v>
      </c>
    </row>
    <row r="1923" spans="1:12" x14ac:dyDescent="0.3">
      <c r="A1923" s="18">
        <v>1919</v>
      </c>
      <c r="B1923" s="20">
        <v>138.28982374872064</v>
      </c>
      <c r="C1923" s="20">
        <v>155.09740435814854</v>
      </c>
      <c r="D1923" s="19">
        <v>135.1840796691607</v>
      </c>
      <c r="E1923" s="19">
        <v>151.1789411756906</v>
      </c>
      <c r="F1923" s="20">
        <v>132.07833558960075</v>
      </c>
      <c r="G1923" s="20">
        <v>147.26047799323266</v>
      </c>
      <c r="H1923" s="19">
        <f t="shared" si="99"/>
        <v>863.89172899409368</v>
      </c>
      <c r="I1923" s="20">
        <f t="shared" si="100"/>
        <v>827.86143276411315</v>
      </c>
      <c r="J1923" s="19">
        <f t="shared" si="101"/>
        <v>808.1127690694068</v>
      </c>
      <c r="K1923" s="31">
        <f ca="1">Raceline!L1923</f>
        <v>138.2440895449586</v>
      </c>
      <c r="L1923" s="31">
        <f ca="1">Raceline!M1923</f>
        <v>155.03970231025605</v>
      </c>
    </row>
    <row r="1924" spans="1:12" x14ac:dyDescent="0.3">
      <c r="A1924" s="18">
        <v>1920</v>
      </c>
      <c r="B1924" s="20">
        <v>138.86547558953438</v>
      </c>
      <c r="C1924" s="20">
        <v>154.76982028633415</v>
      </c>
      <c r="D1924" s="19">
        <v>135.58417451000912</v>
      </c>
      <c r="E1924" s="19">
        <v>150.99714706625448</v>
      </c>
      <c r="F1924" s="20">
        <v>132.30287343048386</v>
      </c>
      <c r="G1924" s="20">
        <v>147.22447384617482</v>
      </c>
      <c r="H1924" s="19">
        <f t="shared" si="99"/>
        <v>864.55406302306903</v>
      </c>
      <c r="I1924" s="20">
        <f t="shared" si="100"/>
        <v>828.30089263702439</v>
      </c>
      <c r="J1924" s="19">
        <f t="shared" si="101"/>
        <v>808.34017518320718</v>
      </c>
      <c r="K1924" s="31">
        <f ca="1">Raceline!L1924</f>
        <v>138.80105153326826</v>
      </c>
      <c r="L1924" s="31">
        <f ca="1">Raceline!M1924</f>
        <v>154.69574878057665</v>
      </c>
    </row>
    <row r="1925" spans="1:12" x14ac:dyDescent="0.3">
      <c r="A1925" s="18">
        <v>1921</v>
      </c>
      <c r="B1925" s="20">
        <v>138.53905439448445</v>
      </c>
      <c r="C1925" s="20">
        <v>154.73035571042004</v>
      </c>
      <c r="D1925" s="19">
        <v>135.47527540445421</v>
      </c>
      <c r="E1925" s="19">
        <v>150.77899413493125</v>
      </c>
      <c r="F1925" s="20">
        <v>132.41149641442397</v>
      </c>
      <c r="G1925" s="20">
        <v>146.82763255944246</v>
      </c>
      <c r="H1925" s="19">
        <f t="shared" ref="H1925:H1988" si="102">SQRT((B1925-B1924)^2+(C1925-C1924)^2)+H1924</f>
        <v>864.88286121243436</v>
      </c>
      <c r="I1925" s="20">
        <f t="shared" ref="I1925:I1988" si="103">SQRT((D1925-D1924)^2+(E1925-E1924)^2)+I1924</f>
        <v>828.54471576274375</v>
      </c>
      <c r="J1925" s="19">
        <f t="shared" ref="J1925:J1988" si="104">SQRT((F1925-F1924)^2+(G1925-G1924)^2)+J1924</f>
        <v>808.75161407234555</v>
      </c>
      <c r="K1925" s="31">
        <f ca="1">Raceline!L1925</f>
        <v>138.46386549414643</v>
      </c>
      <c r="L1925" s="31">
        <f ca="1">Raceline!M1925</f>
        <v>154.63338444301931</v>
      </c>
    </row>
    <row r="1926" spans="1:12" x14ac:dyDescent="0.3">
      <c r="A1926" s="18">
        <v>1922</v>
      </c>
      <c r="B1926" s="20">
        <v>139.29688071632742</v>
      </c>
      <c r="C1926" s="20">
        <v>154.33807896062316</v>
      </c>
      <c r="D1926" s="19">
        <v>136.02083509286931</v>
      </c>
      <c r="E1926" s="19">
        <v>150.56084120360802</v>
      </c>
      <c r="F1926" s="20">
        <v>132.74478946941119</v>
      </c>
      <c r="G1926" s="20">
        <v>146.78360344659288</v>
      </c>
      <c r="H1926" s="19">
        <f t="shared" si="102"/>
        <v>865.73619689228678</v>
      </c>
      <c r="I1926" s="20">
        <f t="shared" si="103"/>
        <v>829.13227518532881</v>
      </c>
      <c r="J1926" s="19">
        <f t="shared" si="104"/>
        <v>809.08780274449418</v>
      </c>
      <c r="K1926" s="31">
        <f ca="1">Raceline!L1926</f>
        <v>139.2004071572396</v>
      </c>
      <c r="L1926" s="31">
        <f ca="1">Raceline!M1926</f>
        <v>154.22684620875583</v>
      </c>
    </row>
    <row r="1927" spans="1:12" x14ac:dyDescent="0.3">
      <c r="A1927" s="18">
        <v>1923</v>
      </c>
      <c r="B1927" s="20">
        <v>139.65696079114807</v>
      </c>
      <c r="C1927" s="20">
        <v>154.18486057826121</v>
      </c>
      <c r="D1927" s="19">
        <v>136.45731831562259</v>
      </c>
      <c r="E1927" s="19">
        <v>150.34268827228465</v>
      </c>
      <c r="F1927" s="20">
        <v>133.25767584009711</v>
      </c>
      <c r="G1927" s="20">
        <v>146.50051596630809</v>
      </c>
      <c r="H1927" s="19">
        <f t="shared" si="102"/>
        <v>866.12751969123474</v>
      </c>
      <c r="I1927" s="20">
        <f t="shared" si="103"/>
        <v>829.6202386114071</v>
      </c>
      <c r="J1927" s="19">
        <f t="shared" si="104"/>
        <v>809.67362776165317</v>
      </c>
      <c r="K1927" s="31">
        <f ca="1">Raceline!L1927</f>
        <v>139.5470389668109</v>
      </c>
      <c r="L1927" s="31">
        <f ca="1">Raceline!M1927</f>
        <v>154.05286502171975</v>
      </c>
    </row>
    <row r="1928" spans="1:12" x14ac:dyDescent="0.3">
      <c r="A1928" s="18">
        <v>1924</v>
      </c>
      <c r="B1928" s="20">
        <v>139.54235196227859</v>
      </c>
      <c r="C1928" s="20">
        <v>153.95045681861725</v>
      </c>
      <c r="D1928" s="19">
        <v>136.45758435578273</v>
      </c>
      <c r="E1928" s="19">
        <v>150.01545887529966</v>
      </c>
      <c r="F1928" s="20">
        <v>133.37281674928687</v>
      </c>
      <c r="G1928" s="20">
        <v>146.08046093198206</v>
      </c>
      <c r="H1928" s="19">
        <f t="shared" si="102"/>
        <v>866.38844172209849</v>
      </c>
      <c r="I1928" s="20">
        <f t="shared" si="103"/>
        <v>829.94746811653852</v>
      </c>
      <c r="J1928" s="19">
        <f t="shared" si="104"/>
        <v>810.10917759902156</v>
      </c>
      <c r="K1928" s="31">
        <f ca="1">Raceline!L1928</f>
        <v>139.42124455438801</v>
      </c>
      <c r="L1928" s="31">
        <f ca="1">Raceline!M1928</f>
        <v>153.79596952435028</v>
      </c>
    </row>
    <row r="1929" spans="1:12" x14ac:dyDescent="0.3">
      <c r="A1929" s="18">
        <v>1925</v>
      </c>
      <c r="B1929" s="20">
        <v>140.16454669919156</v>
      </c>
      <c r="C1929" s="20">
        <v>153.68836419978018</v>
      </c>
      <c r="D1929" s="19">
        <v>136.89397889848277</v>
      </c>
      <c r="E1929" s="19">
        <v>149.90638240963804</v>
      </c>
      <c r="F1929" s="20">
        <v>133.62341109777398</v>
      </c>
      <c r="G1929" s="20">
        <v>146.1244006194959</v>
      </c>
      <c r="H1929" s="19">
        <f t="shared" si="102"/>
        <v>867.06358528571377</v>
      </c>
      <c r="I1929" s="20">
        <f t="shared" si="103"/>
        <v>830.39728793853351</v>
      </c>
      <c r="J1929" s="19">
        <f t="shared" si="104"/>
        <v>810.36359501908646</v>
      </c>
      <c r="K1929" s="31">
        <f ca="1">Raceline!L1929</f>
        <v>140.02010443647819</v>
      </c>
      <c r="L1929" s="31">
        <f ca="1">Raceline!M1929</f>
        <v>153.52133570791082</v>
      </c>
    </row>
    <row r="1930" spans="1:12" x14ac:dyDescent="0.3">
      <c r="A1930" s="18">
        <v>1926</v>
      </c>
      <c r="B1930" s="20">
        <v>139.97012971658495</v>
      </c>
      <c r="C1930" s="20">
        <v>153.54250722956886</v>
      </c>
      <c r="D1930" s="19">
        <v>136.78507979292786</v>
      </c>
      <c r="E1930" s="19">
        <v>149.68822947831481</v>
      </c>
      <c r="F1930" s="20">
        <v>133.60002986927077</v>
      </c>
      <c r="G1930" s="20">
        <v>145.83395172706076</v>
      </c>
      <c r="H1930" s="19">
        <f t="shared" si="102"/>
        <v>867.30663305650194</v>
      </c>
      <c r="I1930" s="20">
        <f t="shared" si="103"/>
        <v>830.64111106425287</v>
      </c>
      <c r="J1930" s="19">
        <f t="shared" si="104"/>
        <v>810.6549834899688</v>
      </c>
      <c r="K1930" s="31">
        <f ca="1">Raceline!L1930</f>
        <v>139.81384672421439</v>
      </c>
      <c r="L1930" s="31">
        <f ca="1">Raceline!M1930</f>
        <v>153.3533867841029</v>
      </c>
    </row>
    <row r="1931" spans="1:12" x14ac:dyDescent="0.3">
      <c r="A1931" s="18">
        <v>1927</v>
      </c>
      <c r="B1931" s="20">
        <v>140.58114769615045</v>
      </c>
      <c r="C1931" s="20">
        <v>153.26931283149227</v>
      </c>
      <c r="D1931" s="19">
        <v>137.33063948134276</v>
      </c>
      <c r="E1931" s="19">
        <v>149.47007654699144</v>
      </c>
      <c r="F1931" s="20">
        <v>134.08013126653506</v>
      </c>
      <c r="G1931" s="20">
        <v>145.6708402624906</v>
      </c>
      <c r="H1931" s="19">
        <f t="shared" si="102"/>
        <v>867.97594475555752</v>
      </c>
      <c r="I1931" s="20">
        <f t="shared" si="103"/>
        <v>831.22867048683781</v>
      </c>
      <c r="J1931" s="19">
        <f t="shared" si="104"/>
        <v>811.16203644729114</v>
      </c>
      <c r="K1931" s="31">
        <f ca="1">Raceline!L1931</f>
        <v>140.40571812792271</v>
      </c>
      <c r="L1931" s="31">
        <f ca="1">Raceline!M1931</f>
        <v>153.06426847013705</v>
      </c>
    </row>
    <row r="1932" spans="1:12" x14ac:dyDescent="0.3">
      <c r="A1932" s="18">
        <v>1928</v>
      </c>
      <c r="B1932" s="20">
        <v>140.98179579070435</v>
      </c>
      <c r="C1932" s="20">
        <v>153.08152894079475</v>
      </c>
      <c r="D1932" s="19">
        <v>137.76712270409624</v>
      </c>
      <c r="E1932" s="19">
        <v>149.2519236156682</v>
      </c>
      <c r="F1932" s="20">
        <v>134.55244961748812</v>
      </c>
      <c r="G1932" s="20">
        <v>145.42231829054165</v>
      </c>
      <c r="H1932" s="19">
        <f t="shared" si="102"/>
        <v>868.41841699793565</v>
      </c>
      <c r="I1932" s="20">
        <f t="shared" si="103"/>
        <v>831.71663391291622</v>
      </c>
      <c r="J1932" s="19">
        <f t="shared" si="104"/>
        <v>811.69574778798801</v>
      </c>
      <c r="K1932" s="31">
        <f ca="1">Raceline!L1932</f>
        <v>140.79254540261988</v>
      </c>
      <c r="L1932" s="31">
        <f ca="1">Raceline!M1932</f>
        <v>152.85607699763767</v>
      </c>
    </row>
    <row r="1933" spans="1:12" x14ac:dyDescent="0.3">
      <c r="A1933" s="18">
        <v>1929</v>
      </c>
      <c r="B1933" s="20">
        <v>140.93652320804586</v>
      </c>
      <c r="C1933" s="20">
        <v>152.79206887734011</v>
      </c>
      <c r="D1933" s="19">
        <v>137.76738874425635</v>
      </c>
      <c r="E1933" s="19">
        <v>148.92469421868321</v>
      </c>
      <c r="F1933" s="20">
        <v>134.59825428046685</v>
      </c>
      <c r="G1933" s="20">
        <v>145.05731956002631</v>
      </c>
      <c r="H1933" s="19">
        <f t="shared" si="102"/>
        <v>868.7113960672832</v>
      </c>
      <c r="I1933" s="20">
        <f t="shared" si="103"/>
        <v>832.04386341804764</v>
      </c>
      <c r="J1933" s="19">
        <f t="shared" si="104"/>
        <v>812.06360936579733</v>
      </c>
      <c r="K1933" s="31">
        <f ca="1">Raceline!L1933</f>
        <v>140.73442655393873</v>
      </c>
      <c r="L1933" s="31">
        <f ca="1">Raceline!M1933</f>
        <v>152.54544523684029</v>
      </c>
    </row>
    <row r="1934" spans="1:12" x14ac:dyDescent="0.3">
      <c r="A1934" s="18">
        <v>1930</v>
      </c>
      <c r="B1934" s="20">
        <v>141.44766678815526</v>
      </c>
      <c r="C1934" s="20">
        <v>152.6205119474308</v>
      </c>
      <c r="D1934" s="19">
        <v>138.20378328695625</v>
      </c>
      <c r="E1934" s="19">
        <v>148.8156177530216</v>
      </c>
      <c r="F1934" s="20">
        <v>134.95989978575724</v>
      </c>
      <c r="G1934" s="20">
        <v>145.0107235586124</v>
      </c>
      <c r="H1934" s="19">
        <f t="shared" si="102"/>
        <v>869.25056166307638</v>
      </c>
      <c r="I1934" s="20">
        <f t="shared" si="103"/>
        <v>832.49368324004251</v>
      </c>
      <c r="J1934" s="19">
        <f t="shared" si="104"/>
        <v>812.42824433236592</v>
      </c>
      <c r="K1934" s="31">
        <f ca="1">Raceline!L1934</f>
        <v>141.22491495610419</v>
      </c>
      <c r="L1934" s="31">
        <f ca="1">Raceline!M1934</f>
        <v>152.35923648786147</v>
      </c>
    </row>
    <row r="1935" spans="1:12" x14ac:dyDescent="0.3">
      <c r="A1935" s="18">
        <v>1931</v>
      </c>
      <c r="B1935" s="20">
        <v>141.29452665692693</v>
      </c>
      <c r="C1935" s="20">
        <v>152.43963712767496</v>
      </c>
      <c r="D1935" s="19">
        <v>138.09488418140148</v>
      </c>
      <c r="E1935" s="19">
        <v>148.59746482169837</v>
      </c>
      <c r="F1935" s="20">
        <v>134.89524170587603</v>
      </c>
      <c r="G1935" s="20">
        <v>144.75529251572178</v>
      </c>
      <c r="H1935" s="19">
        <f t="shared" si="102"/>
        <v>869.48755870992363</v>
      </c>
      <c r="I1935" s="20">
        <f t="shared" si="103"/>
        <v>832.73750636576187</v>
      </c>
      <c r="J1935" s="19">
        <f t="shared" si="104"/>
        <v>812.69173187470165</v>
      </c>
      <c r="K1935" s="31">
        <f ca="1">Raceline!L1935</f>
        <v>141.05914635453993</v>
      </c>
      <c r="L1935" s="31">
        <f ca="1">Raceline!M1935</f>
        <v>152.15698939871106</v>
      </c>
    </row>
    <row r="1936" spans="1:12" x14ac:dyDescent="0.3">
      <c r="A1936" s="18">
        <v>1932</v>
      </c>
      <c r="B1936" s="20">
        <v>141.84008634534192</v>
      </c>
      <c r="C1936" s="20">
        <v>152.22148419635153</v>
      </c>
      <c r="D1936" s="19">
        <v>138.64044386981641</v>
      </c>
      <c r="E1936" s="19">
        <v>148.37931189037499</v>
      </c>
      <c r="F1936" s="20">
        <v>135.4408013942909</v>
      </c>
      <c r="G1936" s="20">
        <v>144.53713958439846</v>
      </c>
      <c r="H1936" s="19">
        <f t="shared" si="102"/>
        <v>870.07511813250869</v>
      </c>
      <c r="I1936" s="20">
        <f t="shared" si="103"/>
        <v>833.32506578834682</v>
      </c>
      <c r="J1936" s="19">
        <f t="shared" si="104"/>
        <v>813.27929129728648</v>
      </c>
      <c r="K1936" s="31">
        <f ca="1">Raceline!L1936</f>
        <v>141.58904529005977</v>
      </c>
      <c r="L1936" s="31">
        <f ca="1">Raceline!M1936</f>
        <v>151.92003083159403</v>
      </c>
    </row>
    <row r="1937" spans="1:12" x14ac:dyDescent="0.3">
      <c r="A1937" s="18">
        <v>1933</v>
      </c>
      <c r="B1937" s="20">
        <v>142.27656956809523</v>
      </c>
      <c r="C1937" s="20">
        <v>152.00333126502829</v>
      </c>
      <c r="D1937" s="19">
        <v>139.07692709256972</v>
      </c>
      <c r="E1937" s="19">
        <v>148.16115895905176</v>
      </c>
      <c r="F1937" s="20">
        <v>135.87728461704421</v>
      </c>
      <c r="G1937" s="20">
        <v>144.31898665307523</v>
      </c>
      <c r="H1937" s="19">
        <f t="shared" si="102"/>
        <v>870.56308155858699</v>
      </c>
      <c r="I1937" s="20">
        <f t="shared" si="103"/>
        <v>833.81302921442511</v>
      </c>
      <c r="J1937" s="19">
        <f t="shared" si="104"/>
        <v>813.76725472336477</v>
      </c>
      <c r="K1937" s="31">
        <f ca="1">Raceline!L1937</f>
        <v>142.00987380891925</v>
      </c>
      <c r="L1937" s="31">
        <f ca="1">Raceline!M1937</f>
        <v>151.68307952819666</v>
      </c>
    </row>
    <row r="1938" spans="1:12" x14ac:dyDescent="0.3">
      <c r="A1938" s="18">
        <v>1934</v>
      </c>
      <c r="B1938" s="20">
        <v>142.3233188547195</v>
      </c>
      <c r="C1938" s="20">
        <v>151.63691099734069</v>
      </c>
      <c r="D1938" s="19">
        <v>139.07719313273</v>
      </c>
      <c r="E1938" s="19">
        <v>147.83392956206677</v>
      </c>
      <c r="F1938" s="20">
        <v>135.8310674107405</v>
      </c>
      <c r="G1938" s="20">
        <v>144.03094812679285</v>
      </c>
      <c r="H1938" s="19">
        <f t="shared" si="102"/>
        <v>870.93247201375891</v>
      </c>
      <c r="I1938" s="20">
        <f t="shared" si="103"/>
        <v>834.14025871955653</v>
      </c>
      <c r="J1938" s="19">
        <f t="shared" si="104"/>
        <v>814.05897757605453</v>
      </c>
      <c r="K1938" s="31">
        <f ca="1">Raceline!L1938</f>
        <v>142.036873026004</v>
      </c>
      <c r="L1938" s="31">
        <f ca="1">Raceline!M1938</f>
        <v>151.30132690044715</v>
      </c>
    </row>
    <row r="1939" spans="1:12" x14ac:dyDescent="0.3">
      <c r="A1939" s="18">
        <v>1935</v>
      </c>
      <c r="B1939" s="20">
        <v>142.68547411638409</v>
      </c>
      <c r="C1939" s="20">
        <v>151.58997099961209</v>
      </c>
      <c r="D1939" s="19">
        <v>139.51358767542987</v>
      </c>
      <c r="E1939" s="19">
        <v>147.72485309640516</v>
      </c>
      <c r="F1939" s="20">
        <v>136.34170123447566</v>
      </c>
      <c r="G1939" s="20">
        <v>143.85973519319822</v>
      </c>
      <c r="H1939" s="19">
        <f t="shared" si="102"/>
        <v>871.29765662041439</v>
      </c>
      <c r="I1939" s="20">
        <f t="shared" si="103"/>
        <v>834.59007854155141</v>
      </c>
      <c r="J1939" s="19">
        <f t="shared" si="104"/>
        <v>814.59755047787235</v>
      </c>
      <c r="K1939" s="31">
        <f ca="1">Raceline!L1939</f>
        <v>142.39007354896563</v>
      </c>
      <c r="L1939" s="31">
        <f ca="1">Raceline!M1939</f>
        <v>151.23000917783796</v>
      </c>
    </row>
    <row r="1940" spans="1:12" x14ac:dyDescent="0.3">
      <c r="A1940" s="18">
        <v>1936</v>
      </c>
      <c r="B1940" s="20">
        <v>142.61936165648305</v>
      </c>
      <c r="C1940" s="20">
        <v>151.3363054902083</v>
      </c>
      <c r="D1940" s="19">
        <v>139.40468856987496</v>
      </c>
      <c r="E1940" s="19">
        <v>147.50670016508175</v>
      </c>
      <c r="F1940" s="20">
        <v>136.19001548326688</v>
      </c>
      <c r="G1940" s="20">
        <v>143.6770948399552</v>
      </c>
      <c r="H1940" s="19">
        <f t="shared" si="102"/>
        <v>871.55979598795625</v>
      </c>
      <c r="I1940" s="20">
        <f t="shared" si="103"/>
        <v>834.83390166727099</v>
      </c>
      <c r="J1940" s="19">
        <f t="shared" si="104"/>
        <v>814.83496586438412</v>
      </c>
      <c r="K1940" s="31">
        <f ca="1">Raceline!L1940</f>
        <v>142.30426859343933</v>
      </c>
      <c r="L1940" s="31">
        <f ca="1">Raceline!M1940</f>
        <v>150.96093852764855</v>
      </c>
    </row>
    <row r="1941" spans="1:12" x14ac:dyDescent="0.3">
      <c r="A1941" s="18">
        <v>1937</v>
      </c>
      <c r="B1941" s="20">
        <v>143.1649213448982</v>
      </c>
      <c r="C1941" s="20">
        <v>151.11815255888504</v>
      </c>
      <c r="D1941" s="19">
        <v>139.95024825829003</v>
      </c>
      <c r="E1941" s="19">
        <v>147.28854723375855</v>
      </c>
      <c r="F1941" s="20">
        <v>136.73557517168186</v>
      </c>
      <c r="G1941" s="20">
        <v>143.45894190863206</v>
      </c>
      <c r="H1941" s="19">
        <f t="shared" si="102"/>
        <v>872.14735541054142</v>
      </c>
      <c r="I1941" s="20">
        <f t="shared" si="103"/>
        <v>835.42146108985605</v>
      </c>
      <c r="J1941" s="19">
        <f t="shared" si="104"/>
        <v>815.42252528696906</v>
      </c>
      <c r="K1941" s="31">
        <f ca="1">Raceline!L1941</f>
        <v>142.83412813645913</v>
      </c>
      <c r="L1941" s="31">
        <f ca="1">Raceline!M1941</f>
        <v>150.72408218269928</v>
      </c>
    </row>
    <row r="1942" spans="1:12" x14ac:dyDescent="0.3">
      <c r="A1942" s="18">
        <v>1938</v>
      </c>
      <c r="B1942" s="20">
        <v>143.60140456765146</v>
      </c>
      <c r="C1942" s="20">
        <v>150.8999996275617</v>
      </c>
      <c r="D1942" s="19">
        <v>140.38673148104337</v>
      </c>
      <c r="E1942" s="19">
        <v>147.07039430243515</v>
      </c>
      <c r="F1942" s="20">
        <v>137.17205839443528</v>
      </c>
      <c r="G1942" s="20">
        <v>143.2407889773086</v>
      </c>
      <c r="H1942" s="19">
        <f t="shared" si="102"/>
        <v>872.63531883661972</v>
      </c>
      <c r="I1942" s="20">
        <f t="shared" si="103"/>
        <v>835.90942451593446</v>
      </c>
      <c r="J1942" s="19">
        <f t="shared" si="104"/>
        <v>815.91048871304747</v>
      </c>
      <c r="K1942" s="31">
        <f ca="1">Raceline!L1942</f>
        <v>143.25491918449956</v>
      </c>
      <c r="L1942" s="31">
        <f ca="1">Raceline!M1942</f>
        <v>150.4872353331379</v>
      </c>
    </row>
    <row r="1943" spans="1:12" x14ac:dyDescent="0.3">
      <c r="A1943" s="18">
        <v>1939</v>
      </c>
      <c r="B1943" s="20">
        <v>143.60167060781157</v>
      </c>
      <c r="C1943" s="20">
        <v>150.57277023057685</v>
      </c>
      <c r="D1943" s="19">
        <v>140.38699752120348</v>
      </c>
      <c r="E1943" s="19">
        <v>146.7431649054503</v>
      </c>
      <c r="F1943" s="20">
        <v>137.1723244345954</v>
      </c>
      <c r="G1943" s="20">
        <v>142.91355958032375</v>
      </c>
      <c r="H1943" s="19">
        <f t="shared" si="102"/>
        <v>872.9625483417509</v>
      </c>
      <c r="I1943" s="20">
        <f t="shared" si="103"/>
        <v>836.23665402106565</v>
      </c>
      <c r="J1943" s="19">
        <f t="shared" si="104"/>
        <v>816.23771821817866</v>
      </c>
      <c r="K1943" s="31">
        <f ca="1">Raceline!L1943</f>
        <v>143.23950139874273</v>
      </c>
      <c r="L1943" s="31">
        <f ca="1">Raceline!M1943</f>
        <v>150.14132196374536</v>
      </c>
    </row>
    <row r="1944" spans="1:12" x14ac:dyDescent="0.3">
      <c r="A1944" s="18">
        <v>1940</v>
      </c>
      <c r="B1944" s="20">
        <v>144.03806515051161</v>
      </c>
      <c r="C1944" s="20">
        <v>150.46369376491526</v>
      </c>
      <c r="D1944" s="19">
        <v>140.82339206390353</v>
      </c>
      <c r="E1944" s="19">
        <v>146.63408843978871</v>
      </c>
      <c r="F1944" s="20">
        <v>137.60871897729544</v>
      </c>
      <c r="G1944" s="20">
        <v>142.80448311466216</v>
      </c>
      <c r="H1944" s="19">
        <f t="shared" si="102"/>
        <v>873.4123681637459</v>
      </c>
      <c r="I1944" s="20">
        <f t="shared" si="103"/>
        <v>836.68647384306064</v>
      </c>
      <c r="J1944" s="19">
        <f t="shared" si="104"/>
        <v>816.68753804017365</v>
      </c>
      <c r="K1944" s="31">
        <f ca="1">Raceline!L1944</f>
        <v>143.66022084223394</v>
      </c>
      <c r="L1944" s="31">
        <f ca="1">Raceline!M1944</f>
        <v>150.0135719217092</v>
      </c>
    </row>
    <row r="1945" spans="1:12" x14ac:dyDescent="0.3">
      <c r="A1945" s="18">
        <v>1941</v>
      </c>
      <c r="B1945" s="20">
        <v>143.92916604495665</v>
      </c>
      <c r="C1945" s="20">
        <v>150.24554083359189</v>
      </c>
      <c r="D1945" s="19">
        <v>140.71449295834861</v>
      </c>
      <c r="E1945" s="19">
        <v>146.41593550846531</v>
      </c>
      <c r="F1945" s="20">
        <v>137.49981987174058</v>
      </c>
      <c r="G1945" s="20">
        <v>142.58633018333873</v>
      </c>
      <c r="H1945" s="19">
        <f t="shared" si="102"/>
        <v>873.65619128946548</v>
      </c>
      <c r="I1945" s="20">
        <f t="shared" si="103"/>
        <v>836.93029696878023</v>
      </c>
      <c r="J1945" s="19">
        <f t="shared" si="104"/>
        <v>816.93136116589324</v>
      </c>
      <c r="K1945" s="31">
        <f ca="1">Raceline!L1945</f>
        <v>143.53565574188022</v>
      </c>
      <c r="L1945" s="31">
        <f ca="1">Raceline!M1945</f>
        <v>149.77675625999663</v>
      </c>
    </row>
    <row r="1946" spans="1:12" x14ac:dyDescent="0.3">
      <c r="A1946" s="18">
        <v>1942</v>
      </c>
      <c r="B1946" s="20">
        <v>144.48174792862906</v>
      </c>
      <c r="C1946" s="20">
        <v>150.02148229218335</v>
      </c>
      <c r="D1946" s="19">
        <v>141.26005264676371</v>
      </c>
      <c r="E1946" s="19">
        <v>146.19778257714211</v>
      </c>
      <c r="F1946" s="20">
        <v>138.03835736489836</v>
      </c>
      <c r="G1946" s="20">
        <v>142.37408286210086</v>
      </c>
      <c r="H1946" s="19">
        <f t="shared" si="102"/>
        <v>874.25247055972488</v>
      </c>
      <c r="I1946" s="20">
        <f t="shared" si="103"/>
        <v>837.51785639136529</v>
      </c>
      <c r="J1946" s="19">
        <f t="shared" si="104"/>
        <v>817.51021482348665</v>
      </c>
      <c r="K1946" s="31">
        <f ca="1">Raceline!L1946</f>
        <v>144.07168732058824</v>
      </c>
      <c r="L1946" s="31">
        <f ca="1">Raceline!M1946</f>
        <v>149.53479795585235</v>
      </c>
    </row>
    <row r="1947" spans="1:12" x14ac:dyDescent="0.3">
      <c r="A1947" s="18">
        <v>1943</v>
      </c>
      <c r="B1947" s="20">
        <v>144.91129763617855</v>
      </c>
      <c r="C1947" s="20">
        <v>149.70015850528364</v>
      </c>
      <c r="D1947" s="19">
        <v>141.69662454957043</v>
      </c>
      <c r="E1947" s="19">
        <v>145.87055318015709</v>
      </c>
      <c r="F1947" s="20">
        <v>138.48195146296231</v>
      </c>
      <c r="G1947" s="20">
        <v>142.04094785503054</v>
      </c>
      <c r="H1947" s="19">
        <f t="shared" si="102"/>
        <v>874.78890501730882</v>
      </c>
      <c r="I1947" s="20">
        <f t="shared" si="103"/>
        <v>838.06345157515216</v>
      </c>
      <c r="J1947" s="19">
        <f t="shared" si="104"/>
        <v>818.06497121756695</v>
      </c>
      <c r="K1947" s="31">
        <f ca="1">Raceline!L1947</f>
        <v>144.48648416643653</v>
      </c>
      <c r="L1947" s="31">
        <f ca="1">Raceline!M1947</f>
        <v>149.19408280735752</v>
      </c>
    </row>
    <row r="1948" spans="1:12" x14ac:dyDescent="0.3">
      <c r="A1948" s="18">
        <v>1944</v>
      </c>
      <c r="B1948" s="20">
        <v>145.21031822786614</v>
      </c>
      <c r="C1948" s="20">
        <v>149.2990171657427</v>
      </c>
      <c r="D1948" s="19">
        <v>141.95143190295886</v>
      </c>
      <c r="E1948" s="19">
        <v>145.50696496128501</v>
      </c>
      <c r="F1948" s="20">
        <v>138.69254557805158</v>
      </c>
      <c r="G1948" s="20">
        <v>141.71491275682732</v>
      </c>
      <c r="H1948" s="19">
        <f t="shared" si="102"/>
        <v>875.28923259854128</v>
      </c>
      <c r="I1948" s="20">
        <f t="shared" si="103"/>
        <v>838.50743713825455</v>
      </c>
      <c r="J1948" s="19">
        <f t="shared" si="104"/>
        <v>818.45310620255361</v>
      </c>
      <c r="K1948" s="31">
        <f ca="1">Raceline!L1948</f>
        <v>144.76381058121524</v>
      </c>
      <c r="L1948" s="31">
        <f ca="1">Raceline!M1948</f>
        <v>148.77945921342967</v>
      </c>
    </row>
    <row r="1949" spans="1:12" x14ac:dyDescent="0.3">
      <c r="A1949" s="18">
        <v>1945</v>
      </c>
      <c r="B1949" s="20">
        <v>145.53909603911376</v>
      </c>
      <c r="C1949" s="20">
        <v>149.17736528977895</v>
      </c>
      <c r="D1949" s="19">
        <v>142.35152674380726</v>
      </c>
      <c r="E1949" s="19">
        <v>145.3251708518489</v>
      </c>
      <c r="F1949" s="20">
        <v>139.16395744850075</v>
      </c>
      <c r="G1949" s="20">
        <v>141.47297641391884</v>
      </c>
      <c r="H1949" s="19">
        <f t="shared" si="102"/>
        <v>875.63979504389772</v>
      </c>
      <c r="I1949" s="20">
        <f t="shared" si="103"/>
        <v>838.94689701116579</v>
      </c>
      <c r="J1949" s="19">
        <f t="shared" si="104"/>
        <v>818.98297632401761</v>
      </c>
      <c r="K1949" s="31">
        <f ca="1">Raceline!L1949</f>
        <v>145.08686564647604</v>
      </c>
      <c r="L1949" s="31">
        <f ca="1">Raceline!M1949</f>
        <v>148.63084245629983</v>
      </c>
    </row>
    <row r="1950" spans="1:12" x14ac:dyDescent="0.3">
      <c r="A1950" s="18">
        <v>1946</v>
      </c>
      <c r="B1950" s="20">
        <v>145.47104439695343</v>
      </c>
      <c r="C1950" s="20">
        <v>148.92504427351705</v>
      </c>
      <c r="D1950" s="19">
        <v>142.24262763825234</v>
      </c>
      <c r="E1950" s="19">
        <v>145.10701792052549</v>
      </c>
      <c r="F1950" s="20">
        <v>139.01421087955126</v>
      </c>
      <c r="G1950" s="20">
        <v>141.28899156753394</v>
      </c>
      <c r="H1950" s="19">
        <f t="shared" si="102"/>
        <v>875.9011318404805</v>
      </c>
      <c r="I1950" s="20">
        <f t="shared" si="103"/>
        <v>839.19072013688537</v>
      </c>
      <c r="J1950" s="19">
        <f t="shared" si="104"/>
        <v>819.22019870620659</v>
      </c>
      <c r="K1950" s="31">
        <f ca="1">Raceline!L1950</f>
        <v>144.99733727420957</v>
      </c>
      <c r="L1950" s="31">
        <f ca="1">Raceline!M1950</f>
        <v>148.36482345525951</v>
      </c>
    </row>
    <row r="1951" spans="1:12" x14ac:dyDescent="0.3">
      <c r="A1951" s="18">
        <v>1947</v>
      </c>
      <c r="B1951" s="20">
        <v>146.02304367633567</v>
      </c>
      <c r="C1951" s="20">
        <v>148.70143687665697</v>
      </c>
      <c r="D1951" s="19">
        <v>142.78818732666727</v>
      </c>
      <c r="E1951" s="19">
        <v>144.88886498920226</v>
      </c>
      <c r="F1951" s="20">
        <v>139.55333097699886</v>
      </c>
      <c r="G1951" s="20">
        <v>141.07629310174755</v>
      </c>
      <c r="H1951" s="19">
        <f t="shared" si="102"/>
        <v>876.49670171242587</v>
      </c>
      <c r="I1951" s="20">
        <f t="shared" si="103"/>
        <v>839.77827955947032</v>
      </c>
      <c r="J1951" s="19">
        <f t="shared" si="104"/>
        <v>819.7997598477782</v>
      </c>
      <c r="K1951" s="31">
        <f ca="1">Raceline!L1951</f>
        <v>145.53269025387758</v>
      </c>
      <c r="L1951" s="31">
        <f ca="1">Raceline!M1951</f>
        <v>148.12351085110947</v>
      </c>
    </row>
    <row r="1952" spans="1:12" x14ac:dyDescent="0.3">
      <c r="A1952" s="18">
        <v>1948</v>
      </c>
      <c r="B1952" s="20">
        <v>146.45308730812181</v>
      </c>
      <c r="C1952" s="20">
        <v>148.48873841087061</v>
      </c>
      <c r="D1952" s="19">
        <v>143.22467054942072</v>
      </c>
      <c r="E1952" s="19">
        <v>144.67071205787906</v>
      </c>
      <c r="F1952" s="20">
        <v>139.99625379071963</v>
      </c>
      <c r="G1952" s="20">
        <v>140.85268570488751</v>
      </c>
      <c r="H1952" s="19">
        <f t="shared" si="102"/>
        <v>876.97647057613801</v>
      </c>
      <c r="I1952" s="20">
        <f t="shared" si="103"/>
        <v>840.26624298554873</v>
      </c>
      <c r="J1952" s="19">
        <f t="shared" si="104"/>
        <v>820.29592603651429</v>
      </c>
      <c r="K1952" s="31">
        <f ca="1">Raceline!L1952</f>
        <v>145.9480516595475</v>
      </c>
      <c r="L1952" s="31">
        <f ca="1">Raceline!M1952</f>
        <v>147.89146750083088</v>
      </c>
    </row>
    <row r="1953" spans="1:12" x14ac:dyDescent="0.3">
      <c r="A1953" s="18">
        <v>1949</v>
      </c>
      <c r="B1953" s="20">
        <v>146.4955043902896</v>
      </c>
      <c r="C1953" s="20">
        <v>148.12546445103624</v>
      </c>
      <c r="D1953" s="19">
        <v>143.22493658958086</v>
      </c>
      <c r="E1953" s="19">
        <v>144.34348266089404</v>
      </c>
      <c r="F1953" s="20">
        <v>139.95436878887213</v>
      </c>
      <c r="G1953" s="20">
        <v>140.56150087075184</v>
      </c>
      <c r="H1953" s="19">
        <f t="shared" si="102"/>
        <v>877.34221253265025</v>
      </c>
      <c r="I1953" s="20">
        <f t="shared" si="103"/>
        <v>840.59347249068014</v>
      </c>
      <c r="J1953" s="19">
        <f t="shared" si="104"/>
        <v>820.59010788675391</v>
      </c>
      <c r="K1953" s="31">
        <f ca="1">Raceline!L1953</f>
        <v>145.96802438740366</v>
      </c>
      <c r="L1953" s="31">
        <f ca="1">Raceline!M1953</f>
        <v>147.5155031577261</v>
      </c>
    </row>
    <row r="1954" spans="1:12" x14ac:dyDescent="0.3">
      <c r="A1954" s="18">
        <v>1950</v>
      </c>
      <c r="B1954" s="20">
        <v>146.86328852747346</v>
      </c>
      <c r="C1954" s="20">
        <v>148.07464952598266</v>
      </c>
      <c r="D1954" s="19">
        <v>143.66133113228091</v>
      </c>
      <c r="E1954" s="19">
        <v>144.23440619523242</v>
      </c>
      <c r="F1954" s="20">
        <v>140.45937373708836</v>
      </c>
      <c r="G1954" s="20">
        <v>140.39416286448218</v>
      </c>
      <c r="H1954" s="19">
        <f t="shared" si="102"/>
        <v>877.71349049883224</v>
      </c>
      <c r="I1954" s="20">
        <f t="shared" si="103"/>
        <v>841.04329231267513</v>
      </c>
      <c r="J1954" s="19">
        <f t="shared" si="104"/>
        <v>821.12211541119802</v>
      </c>
      <c r="K1954" s="31">
        <f ca="1">Raceline!L1954</f>
        <v>146.33136854830525</v>
      </c>
      <c r="L1954" s="31">
        <f ca="1">Raceline!M1954</f>
        <v>147.43669533097668</v>
      </c>
    </row>
    <row r="1955" spans="1:12" x14ac:dyDescent="0.3">
      <c r="A1955" s="18">
        <v>1951</v>
      </c>
      <c r="B1955" s="20">
        <v>146.90262852535076</v>
      </c>
      <c r="C1955" s="20">
        <v>147.71450076258986</v>
      </c>
      <c r="D1955" s="19">
        <v>143.66159717244102</v>
      </c>
      <c r="E1955" s="19">
        <v>143.90717679824743</v>
      </c>
      <c r="F1955" s="20">
        <v>140.42056581953128</v>
      </c>
      <c r="G1955" s="20">
        <v>140.099852833905</v>
      </c>
      <c r="H1955" s="19">
        <f t="shared" si="102"/>
        <v>878.07578149679705</v>
      </c>
      <c r="I1955" s="20">
        <f t="shared" si="103"/>
        <v>841.37052181780655</v>
      </c>
      <c r="J1955" s="19">
        <f t="shared" si="104"/>
        <v>821.41897303458586</v>
      </c>
      <c r="K1955" s="31">
        <f ca="1">Raceline!L1955</f>
        <v>146.34853568372597</v>
      </c>
      <c r="L1955" s="31">
        <f ca="1">Raceline!M1955</f>
        <v>147.06359346652351</v>
      </c>
    </row>
    <row r="1956" spans="1:12" x14ac:dyDescent="0.3">
      <c r="A1956" s="18">
        <v>1952</v>
      </c>
      <c r="B1956" s="20">
        <v>147.33902306805058</v>
      </c>
      <c r="C1956" s="20">
        <v>147.60542429692828</v>
      </c>
      <c r="D1956" s="19">
        <v>144.09799171514089</v>
      </c>
      <c r="E1956" s="19">
        <v>143.79810033258582</v>
      </c>
      <c r="F1956" s="20">
        <v>140.85696036223121</v>
      </c>
      <c r="G1956" s="20">
        <v>139.99077636824336</v>
      </c>
      <c r="H1956" s="19">
        <f t="shared" si="102"/>
        <v>878.52560131879181</v>
      </c>
      <c r="I1956" s="20">
        <f t="shared" si="103"/>
        <v>841.82034163980143</v>
      </c>
      <c r="J1956" s="19">
        <f t="shared" si="104"/>
        <v>821.86879285658074</v>
      </c>
      <c r="K1956" s="31">
        <f ca="1">Raceline!L1956</f>
        <v>146.76926181305845</v>
      </c>
      <c r="L1956" s="31">
        <f ca="1">Raceline!M1956</f>
        <v>146.93611090749195</v>
      </c>
    </row>
    <row r="1957" spans="1:12" x14ac:dyDescent="0.3">
      <c r="A1957" s="18">
        <v>1953</v>
      </c>
      <c r="B1957" s="20">
        <v>147.77559497085738</v>
      </c>
      <c r="C1957" s="20">
        <v>147.27819489994326</v>
      </c>
      <c r="D1957" s="19">
        <v>144.53456361794764</v>
      </c>
      <c r="E1957" s="19">
        <v>143.47087093560083</v>
      </c>
      <c r="F1957" s="20">
        <v>141.2935322650379</v>
      </c>
      <c r="G1957" s="20">
        <v>139.6635469712584</v>
      </c>
      <c r="H1957" s="19">
        <f t="shared" si="102"/>
        <v>879.0711965025788</v>
      </c>
      <c r="I1957" s="20">
        <f t="shared" si="103"/>
        <v>842.3659368235883</v>
      </c>
      <c r="J1957" s="19">
        <f t="shared" si="104"/>
        <v>822.41438804036761</v>
      </c>
      <c r="K1957" s="31">
        <f ca="1">Raceline!L1957</f>
        <v>147.19017903127451</v>
      </c>
      <c r="L1957" s="31">
        <f ca="1">Raceline!M1957</f>
        <v>146.59049154468849</v>
      </c>
    </row>
    <row r="1958" spans="1:12" x14ac:dyDescent="0.3">
      <c r="A1958" s="18">
        <v>1954</v>
      </c>
      <c r="B1958" s="20">
        <v>148.03040232424573</v>
      </c>
      <c r="C1958" s="20">
        <v>146.91460668107121</v>
      </c>
      <c r="D1958" s="19">
        <v>144.78937097133607</v>
      </c>
      <c r="E1958" s="19">
        <v>143.10728271672872</v>
      </c>
      <c r="F1958" s="20">
        <v>141.54833961842641</v>
      </c>
      <c r="G1958" s="20">
        <v>139.29995875238623</v>
      </c>
      <c r="H1958" s="19">
        <f t="shared" si="102"/>
        <v>879.51518206568119</v>
      </c>
      <c r="I1958" s="20">
        <f t="shared" si="103"/>
        <v>842.8099223866908</v>
      </c>
      <c r="J1958" s="19">
        <f t="shared" si="104"/>
        <v>822.85837360347011</v>
      </c>
      <c r="K1958" s="31">
        <f ca="1">Raceline!L1958</f>
        <v>147.42934580605879</v>
      </c>
      <c r="L1958" s="31">
        <f ca="1">Raceline!M1958</f>
        <v>146.20852993066799</v>
      </c>
    </row>
    <row r="1959" spans="1:12" x14ac:dyDescent="0.3">
      <c r="A1959" s="18">
        <v>1955</v>
      </c>
      <c r="B1959" s="20">
        <v>148.43049716509412</v>
      </c>
      <c r="C1959" s="20">
        <v>146.73281257163507</v>
      </c>
      <c r="D1959" s="19">
        <v>145.18946581218444</v>
      </c>
      <c r="E1959" s="19">
        <v>142.92548860729261</v>
      </c>
      <c r="F1959" s="20">
        <v>141.94843445927475</v>
      </c>
      <c r="G1959" s="20">
        <v>139.11816464295015</v>
      </c>
      <c r="H1959" s="19">
        <f t="shared" si="102"/>
        <v>879.95464193859243</v>
      </c>
      <c r="I1959" s="20">
        <f t="shared" si="103"/>
        <v>843.24938225960204</v>
      </c>
      <c r="J1959" s="19">
        <f t="shared" si="104"/>
        <v>823.29783347638136</v>
      </c>
      <c r="K1959" s="31">
        <f ca="1">Raceline!L1959</f>
        <v>147.81381455115991</v>
      </c>
      <c r="L1959" s="31">
        <f ca="1">Raceline!M1959</f>
        <v>146.00837943947261</v>
      </c>
    </row>
    <row r="1960" spans="1:12" x14ac:dyDescent="0.3">
      <c r="A1960" s="18">
        <v>1956</v>
      </c>
      <c r="B1960" s="20">
        <v>148.43076320525432</v>
      </c>
      <c r="C1960" s="20">
        <v>146.40558317465002</v>
      </c>
      <c r="D1960" s="19">
        <v>145.18973185234458</v>
      </c>
      <c r="E1960" s="19">
        <v>142.59825921030759</v>
      </c>
      <c r="F1960" s="20">
        <v>141.94870049943484</v>
      </c>
      <c r="G1960" s="20">
        <v>138.79093524596516</v>
      </c>
      <c r="H1960" s="19">
        <f t="shared" si="102"/>
        <v>880.28187144372384</v>
      </c>
      <c r="I1960" s="20">
        <f t="shared" si="103"/>
        <v>843.57661176473346</v>
      </c>
      <c r="J1960" s="19">
        <f t="shared" si="104"/>
        <v>823.62506298151277</v>
      </c>
      <c r="K1960" s="31">
        <f ca="1">Raceline!L1960</f>
        <v>147.79846935495078</v>
      </c>
      <c r="L1960" s="31">
        <f ca="1">Raceline!M1960</f>
        <v>145.66281111642672</v>
      </c>
    </row>
    <row r="1961" spans="1:12" x14ac:dyDescent="0.3">
      <c r="A1961" s="18">
        <v>1957</v>
      </c>
      <c r="B1961" s="20">
        <v>148.86715774795431</v>
      </c>
      <c r="C1961" s="20">
        <v>146.29650670898846</v>
      </c>
      <c r="D1961" s="19">
        <v>145.62612639504462</v>
      </c>
      <c r="E1961" s="19">
        <v>142.489182744646</v>
      </c>
      <c r="F1961" s="20">
        <v>142.38509504213494</v>
      </c>
      <c r="G1961" s="20">
        <v>138.68185878030354</v>
      </c>
      <c r="H1961" s="19">
        <f t="shared" si="102"/>
        <v>880.73169126571872</v>
      </c>
      <c r="I1961" s="20">
        <f t="shared" si="103"/>
        <v>844.02643158672845</v>
      </c>
      <c r="J1961" s="19">
        <f t="shared" si="104"/>
        <v>824.07488280350788</v>
      </c>
      <c r="K1961" s="31">
        <f ca="1">Raceline!L1961</f>
        <v>148.2192678968226</v>
      </c>
      <c r="L1961" s="31">
        <f ca="1">Raceline!M1961</f>
        <v>145.53541362229137</v>
      </c>
    </row>
    <row r="1962" spans="1:12" x14ac:dyDescent="0.3">
      <c r="A1962" s="18">
        <v>1958</v>
      </c>
      <c r="B1962" s="20">
        <v>149.30372965076106</v>
      </c>
      <c r="C1962" s="20">
        <v>145.96927731200361</v>
      </c>
      <c r="D1962" s="19">
        <v>146.06269829785137</v>
      </c>
      <c r="E1962" s="19">
        <v>142.16195334766115</v>
      </c>
      <c r="F1962" s="20">
        <v>142.82166694494168</v>
      </c>
      <c r="G1962" s="20">
        <v>138.3546293833187</v>
      </c>
      <c r="H1962" s="19">
        <f t="shared" si="102"/>
        <v>881.2772864495056</v>
      </c>
      <c r="I1962" s="20">
        <f t="shared" si="103"/>
        <v>844.57202677051532</v>
      </c>
      <c r="J1962" s="19">
        <f t="shared" si="104"/>
        <v>824.62047798729475</v>
      </c>
      <c r="K1962" s="31">
        <f ca="1">Raceline!L1962</f>
        <v>148.64025941013827</v>
      </c>
      <c r="L1962" s="31">
        <f ca="1">Raceline!M1962</f>
        <v>145.18988153587716</v>
      </c>
    </row>
    <row r="1963" spans="1:12" x14ac:dyDescent="0.3">
      <c r="A1963" s="18">
        <v>1959</v>
      </c>
      <c r="B1963" s="20">
        <v>149.59880673076509</v>
      </c>
      <c r="C1963" s="20">
        <v>145.57103834886851</v>
      </c>
      <c r="D1963" s="19">
        <v>146.31750565123977</v>
      </c>
      <c r="E1963" s="19">
        <v>141.7983651287889</v>
      </c>
      <c r="F1963" s="20">
        <v>143.03620457171445</v>
      </c>
      <c r="G1963" s="20">
        <v>138.02569190870929</v>
      </c>
      <c r="H1963" s="19">
        <f t="shared" si="102"/>
        <v>881.77293224531411</v>
      </c>
      <c r="I1963" s="20">
        <f t="shared" si="103"/>
        <v>845.01601233361794</v>
      </c>
      <c r="J1963" s="19">
        <f t="shared" si="104"/>
        <v>825.01319449510117</v>
      </c>
      <c r="K1963" s="31">
        <f ca="1">Raceline!L1963</f>
        <v>148.91133510038986</v>
      </c>
      <c r="L1963" s="31">
        <f ca="1">Raceline!M1963</f>
        <v>144.78061840671063</v>
      </c>
    </row>
    <row r="1964" spans="1:12" x14ac:dyDescent="0.3">
      <c r="A1964" s="18">
        <v>1960</v>
      </c>
      <c r="B1964" s="20">
        <v>149.93280449546975</v>
      </c>
      <c r="C1964" s="20">
        <v>145.44573061600568</v>
      </c>
      <c r="D1964" s="19">
        <v>146.7176004920882</v>
      </c>
      <c r="E1964" s="19">
        <v>141.61657101935276</v>
      </c>
      <c r="F1964" s="20">
        <v>143.50239648870664</v>
      </c>
      <c r="G1964" s="20">
        <v>137.78741142269985</v>
      </c>
      <c r="H1964" s="19">
        <f t="shared" si="102"/>
        <v>882.12966258428594</v>
      </c>
      <c r="I1964" s="20">
        <f t="shared" si="103"/>
        <v>845.45547220652918</v>
      </c>
      <c r="J1964" s="19">
        <f t="shared" si="104"/>
        <v>825.53675203108151</v>
      </c>
      <c r="K1964" s="31">
        <f ca="1">Raceline!L1964</f>
        <v>149.2437568485737</v>
      </c>
      <c r="L1964" s="31">
        <f ca="1">Raceline!M1964</f>
        <v>144.62510666589608</v>
      </c>
    </row>
    <row r="1965" spans="1:12" x14ac:dyDescent="0.3">
      <c r="A1965" s="18">
        <v>1961</v>
      </c>
      <c r="B1965" s="20">
        <v>149.86135140108803</v>
      </c>
      <c r="C1965" s="20">
        <v>145.19582086924947</v>
      </c>
      <c r="D1965" s="19">
        <v>146.60870138653326</v>
      </c>
      <c r="E1965" s="19">
        <v>141.39841808802953</v>
      </c>
      <c r="F1965" s="20">
        <v>143.35605137197848</v>
      </c>
      <c r="G1965" s="20">
        <v>137.60101530680959</v>
      </c>
      <c r="H1965" s="19">
        <f t="shared" si="102"/>
        <v>882.38958646972253</v>
      </c>
      <c r="I1965" s="20">
        <f t="shared" si="103"/>
        <v>845.69929533224854</v>
      </c>
      <c r="J1965" s="19">
        <f t="shared" si="104"/>
        <v>825.77373389791762</v>
      </c>
      <c r="K1965" s="31">
        <f ca="1">Raceline!L1965</f>
        <v>149.14869174910282</v>
      </c>
      <c r="L1965" s="31">
        <f ca="1">Raceline!M1965</f>
        <v>144.36380521050904</v>
      </c>
    </row>
    <row r="1966" spans="1:12" x14ac:dyDescent="0.3">
      <c r="A1966" s="18">
        <v>1962</v>
      </c>
      <c r="B1966" s="20">
        <v>150.40121875970846</v>
      </c>
      <c r="C1966" s="20">
        <v>144.98253629293217</v>
      </c>
      <c r="D1966" s="19">
        <v>147.15426107494818</v>
      </c>
      <c r="E1966" s="19">
        <v>141.18026515670633</v>
      </c>
      <c r="F1966" s="20">
        <v>143.90730339018791</v>
      </c>
      <c r="G1966" s="20">
        <v>137.37799402048049</v>
      </c>
      <c r="H1966" s="19">
        <f t="shared" si="102"/>
        <v>882.97005789485786</v>
      </c>
      <c r="I1966" s="20">
        <f t="shared" si="103"/>
        <v>846.28685475483348</v>
      </c>
      <c r="J1966" s="19">
        <f t="shared" si="104"/>
        <v>826.36839117882471</v>
      </c>
      <c r="K1966" s="31">
        <f ca="1">Raceline!L1966</f>
        <v>149.67426374218832</v>
      </c>
      <c r="L1966" s="31">
        <f ca="1">Raceline!M1966</f>
        <v>144.13125323081385</v>
      </c>
    </row>
    <row r="1967" spans="1:12" x14ac:dyDescent="0.3">
      <c r="A1967" s="18">
        <v>1963</v>
      </c>
      <c r="B1967" s="20">
        <v>150.84348299230982</v>
      </c>
      <c r="C1967" s="20">
        <v>144.65043854094131</v>
      </c>
      <c r="D1967" s="19">
        <v>147.5908329777551</v>
      </c>
      <c r="E1967" s="19">
        <v>140.85303575972134</v>
      </c>
      <c r="F1967" s="20">
        <v>144.33818296320038</v>
      </c>
      <c r="G1967" s="20">
        <v>137.05563297850136</v>
      </c>
      <c r="H1967" s="19">
        <f t="shared" si="102"/>
        <v>883.52312802451218</v>
      </c>
      <c r="I1967" s="20">
        <f t="shared" si="103"/>
        <v>846.83244993862047</v>
      </c>
      <c r="J1967" s="19">
        <f t="shared" si="104"/>
        <v>826.90651184171111</v>
      </c>
      <c r="K1967" s="31">
        <f ca="1">Raceline!L1967</f>
        <v>150.0997012672174</v>
      </c>
      <c r="L1967" s="31">
        <f ca="1">Raceline!M1967</f>
        <v>143.78208849441063</v>
      </c>
    </row>
    <row r="1968" spans="1:12" x14ac:dyDescent="0.3">
      <c r="A1968" s="18">
        <v>1964</v>
      </c>
      <c r="B1968" s="20">
        <v>151.05871006117493</v>
      </c>
      <c r="C1968" s="20">
        <v>144.32039819440189</v>
      </c>
      <c r="D1968" s="19">
        <v>147.8456403311435</v>
      </c>
      <c r="E1968" s="19">
        <v>140.48944754084923</v>
      </c>
      <c r="F1968" s="20">
        <v>144.63257060111206</v>
      </c>
      <c r="G1968" s="20">
        <v>136.65849688729656</v>
      </c>
      <c r="H1968" s="19">
        <f t="shared" si="102"/>
        <v>883.91714492962683</v>
      </c>
      <c r="I1968" s="20">
        <f t="shared" si="103"/>
        <v>847.27643550172297</v>
      </c>
      <c r="J1968" s="19">
        <f t="shared" si="104"/>
        <v>827.40086106674607</v>
      </c>
      <c r="K1968" s="31">
        <f ca="1">Raceline!L1968</f>
        <v>150.30863382895336</v>
      </c>
      <c r="L1968" s="31">
        <f ca="1">Raceline!M1968</f>
        <v>143.42608052516928</v>
      </c>
    </row>
    <row r="1969" spans="1:12" x14ac:dyDescent="0.3">
      <c r="A1969" s="18">
        <v>1965</v>
      </c>
      <c r="B1969" s="20">
        <v>151.5253083013823</v>
      </c>
      <c r="C1969" s="20">
        <v>144.08182884982961</v>
      </c>
      <c r="D1969" s="19">
        <v>148.24573517199175</v>
      </c>
      <c r="E1969" s="19">
        <v>140.30765343141309</v>
      </c>
      <c r="F1969" s="20">
        <v>144.96616204260121</v>
      </c>
      <c r="G1969" s="20">
        <v>136.53347801299657</v>
      </c>
      <c r="H1969" s="19">
        <f t="shared" si="102"/>
        <v>884.44119573816954</v>
      </c>
      <c r="I1969" s="20">
        <f t="shared" si="103"/>
        <v>847.7158953746341</v>
      </c>
      <c r="J1969" s="19">
        <f t="shared" si="104"/>
        <v>827.75710953167754</v>
      </c>
      <c r="K1969" s="31">
        <f ca="1">Raceline!L1969</f>
        <v>150.74406268333183</v>
      </c>
      <c r="L1969" s="31">
        <f ca="1">Raceline!M1969</f>
        <v>143.1827612300325</v>
      </c>
    </row>
    <row r="1970" spans="1:12" x14ac:dyDescent="0.3">
      <c r="A1970" s="18">
        <v>1966</v>
      </c>
      <c r="B1970" s="20">
        <v>151.3778674193467</v>
      </c>
      <c r="C1970" s="20">
        <v>143.89682446443217</v>
      </c>
      <c r="D1970" s="19">
        <v>148.13683606643701</v>
      </c>
      <c r="E1970" s="19">
        <v>140.08950050008971</v>
      </c>
      <c r="F1970" s="20">
        <v>144.89580471352733</v>
      </c>
      <c r="G1970" s="20">
        <v>136.28217653574725</v>
      </c>
      <c r="H1970" s="19">
        <f t="shared" si="102"/>
        <v>884.67776588910101</v>
      </c>
      <c r="I1970" s="20">
        <f t="shared" si="103"/>
        <v>847.95971850035357</v>
      </c>
      <c r="J1970" s="19">
        <f t="shared" si="104"/>
        <v>828.01807425385675</v>
      </c>
      <c r="K1970" s="31">
        <f ca="1">Raceline!L1970</f>
        <v>150.59036103814458</v>
      </c>
      <c r="L1970" s="31">
        <f ca="1">Raceline!M1970</f>
        <v>142.97172020262624</v>
      </c>
    </row>
    <row r="1971" spans="1:12" x14ac:dyDescent="0.3">
      <c r="A1971" s="18">
        <v>1967</v>
      </c>
      <c r="B1971" s="20">
        <v>151.9234271077616</v>
      </c>
      <c r="C1971" s="20">
        <v>143.67867153310894</v>
      </c>
      <c r="D1971" s="19">
        <v>148.68239575485191</v>
      </c>
      <c r="E1971" s="19">
        <v>139.87134756876648</v>
      </c>
      <c r="F1971" s="20">
        <v>145.44136440194222</v>
      </c>
      <c r="G1971" s="20">
        <v>136.06402360442402</v>
      </c>
      <c r="H1971" s="19">
        <f t="shared" si="102"/>
        <v>885.26532531168584</v>
      </c>
      <c r="I1971" s="20">
        <f t="shared" si="103"/>
        <v>848.54727792293841</v>
      </c>
      <c r="J1971" s="19">
        <f t="shared" si="104"/>
        <v>828.60563367644158</v>
      </c>
      <c r="K1971" s="31">
        <f ca="1">Raceline!L1971</f>
        <v>151.12049768487529</v>
      </c>
      <c r="L1971" s="31">
        <f ca="1">Raceline!M1971</f>
        <v>142.73544942244152</v>
      </c>
    </row>
    <row r="1972" spans="1:12" x14ac:dyDescent="0.3">
      <c r="A1972" s="18">
        <v>1968</v>
      </c>
      <c r="B1972" s="20">
        <v>152.35999901056834</v>
      </c>
      <c r="C1972" s="20">
        <v>143.35144213612395</v>
      </c>
      <c r="D1972" s="19">
        <v>149.11896765765866</v>
      </c>
      <c r="E1972" s="19">
        <v>139.54411817178149</v>
      </c>
      <c r="F1972" s="20">
        <v>145.87793630474897</v>
      </c>
      <c r="G1972" s="20">
        <v>135.73679420743903</v>
      </c>
      <c r="H1972" s="19">
        <f t="shared" si="102"/>
        <v>885.81092049547271</v>
      </c>
      <c r="I1972" s="20">
        <f t="shared" si="103"/>
        <v>849.09287310672528</v>
      </c>
      <c r="J1972" s="19">
        <f t="shared" si="104"/>
        <v>829.15122886022846</v>
      </c>
      <c r="K1972" s="31">
        <f ca="1">Raceline!L1972</f>
        <v>151.5416658931166</v>
      </c>
      <c r="L1972" s="31">
        <f ca="1">Raceline!M1972</f>
        <v>142.39012490415951</v>
      </c>
    </row>
    <row r="1973" spans="1:12" x14ac:dyDescent="0.3">
      <c r="A1973" s="18">
        <v>1969</v>
      </c>
      <c r="B1973" s="20">
        <v>152.61480636395683</v>
      </c>
      <c r="C1973" s="20">
        <v>142.98785391725181</v>
      </c>
      <c r="D1973" s="19">
        <v>149.37377501104709</v>
      </c>
      <c r="E1973" s="19">
        <v>139.18052995290941</v>
      </c>
      <c r="F1973" s="20">
        <v>146.13274365813734</v>
      </c>
      <c r="G1973" s="20">
        <v>135.37320598856701</v>
      </c>
      <c r="H1973" s="19">
        <f t="shared" si="102"/>
        <v>886.25490605857522</v>
      </c>
      <c r="I1973" s="20">
        <f t="shared" si="103"/>
        <v>849.53685866982767</v>
      </c>
      <c r="J1973" s="19">
        <f t="shared" si="104"/>
        <v>829.59521442333084</v>
      </c>
      <c r="K1973" s="31">
        <f ca="1">Raceline!L1973</f>
        <v>151.78108927022072</v>
      </c>
      <c r="L1973" s="31">
        <f ca="1">Raceline!M1973</f>
        <v>142.00846472756882</v>
      </c>
    </row>
    <row r="1974" spans="1:12" x14ac:dyDescent="0.3">
      <c r="A1974" s="18">
        <v>1970</v>
      </c>
      <c r="B1974" s="20">
        <v>153.01490120480517</v>
      </c>
      <c r="C1974" s="20">
        <v>142.80605980781573</v>
      </c>
      <c r="D1974" s="19">
        <v>149.77386985189548</v>
      </c>
      <c r="E1974" s="19">
        <v>138.99873584347327</v>
      </c>
      <c r="F1974" s="20">
        <v>146.5328384989858</v>
      </c>
      <c r="G1974" s="20">
        <v>135.19141187913081</v>
      </c>
      <c r="H1974" s="19">
        <f t="shared" si="102"/>
        <v>886.69436593148646</v>
      </c>
      <c r="I1974" s="20">
        <f t="shared" si="103"/>
        <v>849.97631854273891</v>
      </c>
      <c r="J1974" s="19">
        <f t="shared" si="104"/>
        <v>830.0346742962422</v>
      </c>
      <c r="K1974" s="31">
        <f ca="1">Raceline!L1974</f>
        <v>152.16582022375289</v>
      </c>
      <c r="L1974" s="31">
        <f ca="1">Raceline!M1974</f>
        <v>141.80862225944844</v>
      </c>
    </row>
    <row r="1975" spans="1:12" x14ac:dyDescent="0.3">
      <c r="A1975" s="18">
        <v>1971</v>
      </c>
      <c r="B1975" s="20">
        <v>152.90600209925026</v>
      </c>
      <c r="C1975" s="20">
        <v>142.58790687649253</v>
      </c>
      <c r="D1975" s="19">
        <v>149.66497074634057</v>
      </c>
      <c r="E1975" s="19">
        <v>138.78058291215004</v>
      </c>
      <c r="F1975" s="20">
        <v>146.42393939343089</v>
      </c>
      <c r="G1975" s="20">
        <v>134.97325894780755</v>
      </c>
      <c r="H1975" s="19">
        <f t="shared" si="102"/>
        <v>886.93818905720582</v>
      </c>
      <c r="I1975" s="20">
        <f t="shared" si="103"/>
        <v>850.22014166845827</v>
      </c>
      <c r="J1975" s="19">
        <f t="shared" si="104"/>
        <v>830.27849742196167</v>
      </c>
      <c r="K1975" s="31">
        <f ca="1">Raceline!L1975</f>
        <v>152.04157769005312</v>
      </c>
      <c r="L1975" s="31">
        <f ca="1">Raceline!M1975</f>
        <v>141.57244500336247</v>
      </c>
    </row>
    <row r="1976" spans="1:12" x14ac:dyDescent="0.3">
      <c r="A1976" s="18">
        <v>1972</v>
      </c>
      <c r="B1976" s="20">
        <v>153.45748811951586</v>
      </c>
      <c r="C1976" s="20">
        <v>142.36470111705256</v>
      </c>
      <c r="D1976" s="19">
        <v>150.21053043475564</v>
      </c>
      <c r="E1976" s="19">
        <v>138.56242998082666</v>
      </c>
      <c r="F1976" s="20">
        <v>146.96357274999542</v>
      </c>
      <c r="G1976" s="20">
        <v>134.76015884460077</v>
      </c>
      <c r="H1976" s="19">
        <f t="shared" si="102"/>
        <v>887.53313245081188</v>
      </c>
      <c r="I1976" s="20">
        <f t="shared" si="103"/>
        <v>850.80770109104333</v>
      </c>
      <c r="J1976" s="19">
        <f t="shared" si="104"/>
        <v>830.85868343825632</v>
      </c>
      <c r="K1976" s="31">
        <f ca="1">Raceline!L1976</f>
        <v>152.57613246487168</v>
      </c>
      <c r="L1976" s="31">
        <f ca="1">Raceline!M1976</f>
        <v>141.33261092932642</v>
      </c>
    </row>
    <row r="1977" spans="1:12" x14ac:dyDescent="0.3">
      <c r="A1977" s="18">
        <v>1973</v>
      </c>
      <c r="B1977" s="20">
        <v>153.88804501041867</v>
      </c>
      <c r="C1977" s="20">
        <v>142.15160101384586</v>
      </c>
      <c r="D1977" s="19">
        <v>150.64701365750895</v>
      </c>
      <c r="E1977" s="19">
        <v>138.34427704950343</v>
      </c>
      <c r="F1977" s="20">
        <v>147.40598230459923</v>
      </c>
      <c r="G1977" s="20">
        <v>134.536953085161</v>
      </c>
      <c r="H1977" s="19">
        <f t="shared" si="102"/>
        <v>888.01353945564279</v>
      </c>
      <c r="I1977" s="20">
        <f t="shared" si="103"/>
        <v>851.29566451712162</v>
      </c>
      <c r="J1977" s="19">
        <f t="shared" si="104"/>
        <v>831.35421045573548</v>
      </c>
      <c r="K1977" s="31">
        <f ca="1">Raceline!L1977</f>
        <v>152.99299660078421</v>
      </c>
      <c r="L1977" s="31">
        <f ca="1">Raceline!M1977</f>
        <v>141.10016432959765</v>
      </c>
    </row>
    <row r="1978" spans="1:12" x14ac:dyDescent="0.3">
      <c r="A1978" s="18">
        <v>1974</v>
      </c>
      <c r="B1978" s="20">
        <v>153.88831105057881</v>
      </c>
      <c r="C1978" s="20">
        <v>141.82437161686087</v>
      </c>
      <c r="D1978" s="19">
        <v>150.64727969766909</v>
      </c>
      <c r="E1978" s="19">
        <v>138.01704765251844</v>
      </c>
      <c r="F1978" s="20">
        <v>147.40624834475938</v>
      </c>
      <c r="G1978" s="20">
        <v>134.20972368817601</v>
      </c>
      <c r="H1978" s="19">
        <f t="shared" si="102"/>
        <v>888.3407689607742</v>
      </c>
      <c r="I1978" s="20">
        <f t="shared" si="103"/>
        <v>851.62289402225304</v>
      </c>
      <c r="J1978" s="19">
        <f t="shared" si="104"/>
        <v>831.6814399608669</v>
      </c>
      <c r="K1978" s="31">
        <f ca="1">Raceline!L1978</f>
        <v>152.97798280655758</v>
      </c>
      <c r="L1978" s="31">
        <f ca="1">Raceline!M1978</f>
        <v>140.75498531309427</v>
      </c>
    </row>
    <row r="1979" spans="1:12" x14ac:dyDescent="0.3">
      <c r="A1979" s="18">
        <v>1975</v>
      </c>
      <c r="B1979" s="20">
        <v>154.32470559327888</v>
      </c>
      <c r="C1979" s="20">
        <v>141.7152951511992</v>
      </c>
      <c r="D1979" s="19">
        <v>151.08367424036911</v>
      </c>
      <c r="E1979" s="19">
        <v>137.90797118685683</v>
      </c>
      <c r="F1979" s="20">
        <v>147.84264288745933</v>
      </c>
      <c r="G1979" s="20">
        <v>134.10064722251445</v>
      </c>
      <c r="H1979" s="19">
        <f t="shared" si="102"/>
        <v>888.79058878276919</v>
      </c>
      <c r="I1979" s="20">
        <f t="shared" si="103"/>
        <v>852.07271384424803</v>
      </c>
      <c r="J1979" s="19">
        <f t="shared" si="104"/>
        <v>832.13125978286178</v>
      </c>
      <c r="K1979" s="31">
        <f ca="1">Raceline!L1979</f>
        <v>153.39911944983569</v>
      </c>
      <c r="L1979" s="31">
        <f ca="1">Raceline!M1979</f>
        <v>140.62798499548884</v>
      </c>
    </row>
    <row r="1980" spans="1:12" x14ac:dyDescent="0.3">
      <c r="A1980" s="18">
        <v>1976</v>
      </c>
      <c r="B1980" s="20">
        <v>154.32497163343891</v>
      </c>
      <c r="C1980" s="20">
        <v>141.3880657542143</v>
      </c>
      <c r="D1980" s="19">
        <v>151.08394028052925</v>
      </c>
      <c r="E1980" s="19">
        <v>137.58074178987181</v>
      </c>
      <c r="F1980" s="20">
        <v>147.84290892761959</v>
      </c>
      <c r="G1980" s="20">
        <v>133.77341782552932</v>
      </c>
      <c r="H1980" s="19">
        <f t="shared" si="102"/>
        <v>889.11781828790049</v>
      </c>
      <c r="I1980" s="20">
        <f t="shared" si="103"/>
        <v>852.39994334937944</v>
      </c>
      <c r="J1980" s="19">
        <f t="shared" si="104"/>
        <v>832.4584892879933</v>
      </c>
      <c r="K1980" s="31">
        <f ca="1">Raceline!L1980</f>
        <v>153.38414989318792</v>
      </c>
      <c r="L1980" s="31">
        <f ca="1">Raceline!M1980</f>
        <v>140.28285794602195</v>
      </c>
    </row>
    <row r="1981" spans="1:12" x14ac:dyDescent="0.3">
      <c r="A1981" s="18">
        <v>1977</v>
      </c>
      <c r="B1981" s="20">
        <v>154.76729250798959</v>
      </c>
      <c r="C1981" s="20">
        <v>141.27393646043606</v>
      </c>
      <c r="D1981" s="19">
        <v>151.52033482322929</v>
      </c>
      <c r="E1981" s="19">
        <v>137.47166532421022</v>
      </c>
      <c r="F1981" s="20">
        <v>148.27337713846899</v>
      </c>
      <c r="G1981" s="20">
        <v>133.66939418798438</v>
      </c>
      <c r="H1981" s="19">
        <f t="shared" si="102"/>
        <v>889.57462596270648</v>
      </c>
      <c r="I1981" s="20">
        <f t="shared" si="103"/>
        <v>852.84976317137443</v>
      </c>
      <c r="J1981" s="19">
        <f t="shared" si="104"/>
        <v>832.90134795361917</v>
      </c>
      <c r="K1981" s="31">
        <f ca="1">Raceline!L1981</f>
        <v>153.80950969999333</v>
      </c>
      <c r="L1981" s="31">
        <f ca="1">Raceline!M1981</f>
        <v>140.15234810629454</v>
      </c>
    </row>
    <row r="1982" spans="1:12" x14ac:dyDescent="0.3">
      <c r="A1982" s="18">
        <v>1978</v>
      </c>
      <c r="B1982" s="20">
        <v>155.1979380789457</v>
      </c>
      <c r="C1982" s="20">
        <v>140.95175989156766</v>
      </c>
      <c r="D1982" s="19">
        <v>151.95690672603601</v>
      </c>
      <c r="E1982" s="19">
        <v>137.1444359272252</v>
      </c>
      <c r="F1982" s="20">
        <v>148.71587537312632</v>
      </c>
      <c r="G1982" s="20">
        <v>133.33711196288274</v>
      </c>
      <c r="H1982" s="19">
        <f t="shared" si="102"/>
        <v>890.11244874886552</v>
      </c>
      <c r="I1982" s="20">
        <f t="shared" si="103"/>
        <v>853.39535835516131</v>
      </c>
      <c r="J1982" s="19">
        <f t="shared" si="104"/>
        <v>833.4547159729276</v>
      </c>
      <c r="K1982" s="31">
        <f ca="1">Raceline!L1982</f>
        <v>154.22671352082247</v>
      </c>
      <c r="L1982" s="31">
        <f ca="1">Raceline!M1982</f>
        <v>139.81083710117849</v>
      </c>
    </row>
    <row r="1983" spans="1:12" x14ac:dyDescent="0.3">
      <c r="A1983" s="18">
        <v>1979</v>
      </c>
      <c r="B1983" s="20">
        <v>155.45274543233413</v>
      </c>
      <c r="C1983" s="20">
        <v>140.58817167269558</v>
      </c>
      <c r="D1983" s="19">
        <v>152.21171407942444</v>
      </c>
      <c r="E1983" s="19">
        <v>136.78084770835312</v>
      </c>
      <c r="F1983" s="20">
        <v>148.97068272651475</v>
      </c>
      <c r="G1983" s="20">
        <v>132.97352374401066</v>
      </c>
      <c r="H1983" s="19">
        <f t="shared" si="102"/>
        <v>890.55643431196791</v>
      </c>
      <c r="I1983" s="20">
        <f t="shared" si="103"/>
        <v>853.83934391826369</v>
      </c>
      <c r="J1983" s="19">
        <f t="shared" si="104"/>
        <v>833.89870153602999</v>
      </c>
      <c r="K1983" s="31">
        <f ca="1">Raceline!L1983</f>
        <v>154.46635438572261</v>
      </c>
      <c r="L1983" s="31">
        <f ca="1">Raceline!M1983</f>
        <v>139.4294324131678</v>
      </c>
    </row>
    <row r="1984" spans="1:12" x14ac:dyDescent="0.3">
      <c r="A1984" s="18">
        <v>1980</v>
      </c>
      <c r="B1984" s="20">
        <v>155.85284027318252</v>
      </c>
      <c r="C1984" s="20">
        <v>140.40637756325947</v>
      </c>
      <c r="D1984" s="19">
        <v>152.61180892027284</v>
      </c>
      <c r="E1984" s="19">
        <v>136.59905359891701</v>
      </c>
      <c r="F1984" s="20">
        <v>149.37077756736315</v>
      </c>
      <c r="G1984" s="20">
        <v>132.79172963457455</v>
      </c>
      <c r="H1984" s="19">
        <f t="shared" si="102"/>
        <v>890.99589418487915</v>
      </c>
      <c r="I1984" s="20">
        <f t="shared" si="103"/>
        <v>854.27880379117494</v>
      </c>
      <c r="J1984" s="19">
        <f t="shared" si="104"/>
        <v>834.33816140894123</v>
      </c>
      <c r="K1984" s="31">
        <f ca="1">Raceline!L1984</f>
        <v>154.85130650583139</v>
      </c>
      <c r="L1984" s="31">
        <f ca="1">Raceline!M1984</f>
        <v>139.22984975518665</v>
      </c>
    </row>
    <row r="1985" spans="1:12" x14ac:dyDescent="0.3">
      <c r="A1985" s="18">
        <v>1981</v>
      </c>
      <c r="B1985" s="20">
        <v>155.85310631334266</v>
      </c>
      <c r="C1985" s="20">
        <v>140.07914816627462</v>
      </c>
      <c r="D1985" s="19">
        <v>152.61207496043298</v>
      </c>
      <c r="E1985" s="19">
        <v>136.27182420193216</v>
      </c>
      <c r="F1985" s="20">
        <v>149.37104360752329</v>
      </c>
      <c r="G1985" s="20">
        <v>132.4645002375897</v>
      </c>
      <c r="H1985" s="19">
        <f t="shared" si="102"/>
        <v>891.32312369001033</v>
      </c>
      <c r="I1985" s="20">
        <f t="shared" si="103"/>
        <v>854.60603329630612</v>
      </c>
      <c r="J1985" s="19">
        <f t="shared" si="104"/>
        <v>834.66539091407242</v>
      </c>
      <c r="K1985" s="31">
        <f ca="1">Raceline!L1985</f>
        <v>154.83645395787457</v>
      </c>
      <c r="L1985" s="31">
        <f ca="1">Raceline!M1985</f>
        <v>138.88486015887727</v>
      </c>
    </row>
    <row r="1986" spans="1:12" x14ac:dyDescent="0.3">
      <c r="A1986" s="18">
        <v>1982</v>
      </c>
      <c r="B1986" s="20">
        <v>156.29542718789315</v>
      </c>
      <c r="C1986" s="20">
        <v>139.96501887249624</v>
      </c>
      <c r="D1986" s="19">
        <v>153.04846950313285</v>
      </c>
      <c r="E1986" s="19">
        <v>136.1627477362704</v>
      </c>
      <c r="F1986" s="20">
        <v>149.80151181837255</v>
      </c>
      <c r="G1986" s="20">
        <v>132.36047660004456</v>
      </c>
      <c r="H1986" s="19">
        <f t="shared" si="102"/>
        <v>891.77993136481609</v>
      </c>
      <c r="I1986" s="20">
        <f t="shared" si="103"/>
        <v>855.055853118301</v>
      </c>
      <c r="J1986" s="19">
        <f t="shared" si="104"/>
        <v>835.10824957969828</v>
      </c>
      <c r="K1986" s="31">
        <f ca="1">Raceline!L1986</f>
        <v>155.26179415909456</v>
      </c>
      <c r="L1986" s="31">
        <f ca="1">Raceline!M1986</f>
        <v>138.75460795482496</v>
      </c>
    </row>
    <row r="1987" spans="1:12" x14ac:dyDescent="0.3">
      <c r="A1987" s="18">
        <v>1983</v>
      </c>
      <c r="B1987" s="20">
        <v>156.72607275884928</v>
      </c>
      <c r="C1987" s="20">
        <v>139.64284230362802</v>
      </c>
      <c r="D1987" s="19">
        <v>153.4850414059396</v>
      </c>
      <c r="E1987" s="19">
        <v>135.83551833928556</v>
      </c>
      <c r="F1987" s="20">
        <v>150.24401005302991</v>
      </c>
      <c r="G1987" s="20">
        <v>132.0281943749431</v>
      </c>
      <c r="H1987" s="19">
        <f t="shared" si="102"/>
        <v>892.31775415097513</v>
      </c>
      <c r="I1987" s="20">
        <f t="shared" si="103"/>
        <v>855.60144830208787</v>
      </c>
      <c r="J1987" s="19">
        <f t="shared" si="104"/>
        <v>835.6616175990066</v>
      </c>
      <c r="K1987" s="31">
        <f ca="1">Raceline!L1987</f>
        <v>155.67925708159467</v>
      </c>
      <c r="L1987" s="31">
        <f ca="1">Raceline!M1987</f>
        <v>138.41312065632496</v>
      </c>
    </row>
    <row r="1988" spans="1:12" x14ac:dyDescent="0.3">
      <c r="A1988" s="18">
        <v>1984</v>
      </c>
      <c r="B1988" s="20">
        <v>157.0211498388532</v>
      </c>
      <c r="C1988" s="20">
        <v>139.24460334049303</v>
      </c>
      <c r="D1988" s="19">
        <v>153.739848759328</v>
      </c>
      <c r="E1988" s="19">
        <v>135.4719301204133</v>
      </c>
      <c r="F1988" s="20">
        <v>150.45854767980279</v>
      </c>
      <c r="G1988" s="20">
        <v>131.69925690033358</v>
      </c>
      <c r="H1988" s="19">
        <f t="shared" si="102"/>
        <v>892.81339994678342</v>
      </c>
      <c r="I1988" s="20">
        <f t="shared" si="103"/>
        <v>856.04543386519049</v>
      </c>
      <c r="J1988" s="19">
        <f t="shared" si="104"/>
        <v>836.05433410681326</v>
      </c>
      <c r="K1988" s="31">
        <f ca="1">Raceline!L1988</f>
        <v>155.94609657697239</v>
      </c>
      <c r="L1988" s="31">
        <f ca="1">Raceline!M1988</f>
        <v>138.00856173597072</v>
      </c>
    </row>
    <row r="1989" spans="1:12" x14ac:dyDescent="0.3">
      <c r="A1989" s="18">
        <v>1985</v>
      </c>
      <c r="B1989" s="20">
        <v>157.35514760355795</v>
      </c>
      <c r="C1989" s="20">
        <v>139.11929560763028</v>
      </c>
      <c r="D1989" s="19">
        <v>154.13994360017642</v>
      </c>
      <c r="E1989" s="19">
        <v>135.29013601097733</v>
      </c>
      <c r="F1989" s="20">
        <v>150.92473959679489</v>
      </c>
      <c r="G1989" s="20">
        <v>131.46097641432439</v>
      </c>
      <c r="H1989" s="19">
        <f t="shared" ref="H1989:H2052" si="105">SQRT((B1989-B1988)^2+(C1989-C1988)^2)+H1988</f>
        <v>893.17013028575525</v>
      </c>
      <c r="I1989" s="20">
        <f t="shared" ref="I1989:I2052" si="106">SQRT((D1989-D1988)^2+(E1989-E1988)^2)+I1988</f>
        <v>856.48489373810173</v>
      </c>
      <c r="J1989" s="19">
        <f t="shared" ref="J1989:J2052" si="107">SQRT((F1989-F1988)^2+(G1989-G1988)^2)+J1988</f>
        <v>836.57789164279336</v>
      </c>
      <c r="K1989" s="31">
        <f ca="1">Raceline!L1989</f>
        <v>156.28685099775879</v>
      </c>
      <c r="L1989" s="31">
        <f ca="1">Raceline!M1989</f>
        <v>137.84700364859276</v>
      </c>
    </row>
    <row r="1990" spans="1:12" x14ac:dyDescent="0.3">
      <c r="A1990" s="18">
        <v>1986</v>
      </c>
      <c r="B1990" s="20">
        <v>157.39285965489131</v>
      </c>
      <c r="C1990" s="20">
        <v>138.76030939521223</v>
      </c>
      <c r="D1990" s="19">
        <v>154.14020964033654</v>
      </c>
      <c r="E1990" s="19">
        <v>134.96290661399232</v>
      </c>
      <c r="F1990" s="20">
        <v>150.88755962578176</v>
      </c>
      <c r="G1990" s="20">
        <v>131.1655038327724</v>
      </c>
      <c r="H1990" s="19">
        <f t="shared" si="105"/>
        <v>893.53109191740327</v>
      </c>
      <c r="I1990" s="20">
        <f t="shared" si="106"/>
        <v>856.81212324323315</v>
      </c>
      <c r="J1990" s="19">
        <f t="shared" si="107"/>
        <v>836.8756942564379</v>
      </c>
      <c r="K1990" s="31">
        <f ca="1">Raceline!L1990</f>
        <v>156.29707486835176</v>
      </c>
      <c r="L1990" s="31">
        <f ca="1">Raceline!M1990</f>
        <v>137.48100292897584</v>
      </c>
    </row>
    <row r="1991" spans="1:12" x14ac:dyDescent="0.3">
      <c r="A1991" s="18">
        <v>1987</v>
      </c>
      <c r="B1991" s="20">
        <v>157.82925419759124</v>
      </c>
      <c r="C1991" s="20">
        <v>138.65123292955073</v>
      </c>
      <c r="D1991" s="19">
        <v>154.57660418303658</v>
      </c>
      <c r="E1991" s="19">
        <v>134.8538301483307</v>
      </c>
      <c r="F1991" s="20">
        <v>151.32395416848192</v>
      </c>
      <c r="G1991" s="20">
        <v>131.05642736711067</v>
      </c>
      <c r="H1991" s="19">
        <f t="shared" si="105"/>
        <v>893.98091173939815</v>
      </c>
      <c r="I1991" s="20">
        <f t="shared" si="106"/>
        <v>857.26194306522814</v>
      </c>
      <c r="J1991" s="19">
        <f t="shared" si="107"/>
        <v>837.325514078433</v>
      </c>
      <c r="K1991" s="31">
        <f ca="1">Raceline!L1991</f>
        <v>156.71844959616305</v>
      </c>
      <c r="L1991" s="31">
        <f ca="1">Raceline!M1991</f>
        <v>137.35439113471259</v>
      </c>
    </row>
    <row r="1992" spans="1:12" x14ac:dyDescent="0.3">
      <c r="A1992" s="18">
        <v>1988</v>
      </c>
      <c r="B1992" s="20">
        <v>158.26582610039802</v>
      </c>
      <c r="C1992" s="20">
        <v>138.32400353256568</v>
      </c>
      <c r="D1992" s="19">
        <v>155.0131760858433</v>
      </c>
      <c r="E1992" s="19">
        <v>134.52660075134571</v>
      </c>
      <c r="F1992" s="20">
        <v>151.76052607128858</v>
      </c>
      <c r="G1992" s="20">
        <v>130.72919797012574</v>
      </c>
      <c r="H1992" s="19">
        <f t="shared" si="105"/>
        <v>894.52650692318514</v>
      </c>
      <c r="I1992" s="20">
        <f t="shared" si="106"/>
        <v>857.80753824901501</v>
      </c>
      <c r="J1992" s="19">
        <f t="shared" si="107"/>
        <v>837.87110926221976</v>
      </c>
      <c r="K1992" s="31">
        <f ca="1">Raceline!L1992</f>
        <v>157.14002844965728</v>
      </c>
      <c r="L1992" s="31">
        <f ca="1">Raceline!M1992</f>
        <v>137.00965765739193</v>
      </c>
    </row>
    <row r="1993" spans="1:12" x14ac:dyDescent="0.3">
      <c r="A1993" s="18">
        <v>1989</v>
      </c>
      <c r="B1993" s="20">
        <v>158.52063345378642</v>
      </c>
      <c r="C1993" s="20">
        <v>137.96041531369363</v>
      </c>
      <c r="D1993" s="19">
        <v>155.26798343923173</v>
      </c>
      <c r="E1993" s="19">
        <v>134.16301253247363</v>
      </c>
      <c r="F1993" s="20">
        <v>152.01533342467704</v>
      </c>
      <c r="G1993" s="20">
        <v>130.36560975125363</v>
      </c>
      <c r="H1993" s="19">
        <f t="shared" si="105"/>
        <v>894.97049248628753</v>
      </c>
      <c r="I1993" s="20">
        <f t="shared" si="106"/>
        <v>858.2515238121174</v>
      </c>
      <c r="J1993" s="19">
        <f t="shared" si="107"/>
        <v>838.31509482532226</v>
      </c>
      <c r="K1993" s="31">
        <f ca="1">Raceline!L1993</f>
        <v>157.37986988057673</v>
      </c>
      <c r="L1993" s="31">
        <f ca="1">Raceline!M1993</f>
        <v>136.6285970282228</v>
      </c>
    </row>
    <row r="1994" spans="1:12" x14ac:dyDescent="0.3">
      <c r="A1994" s="18">
        <v>1990</v>
      </c>
      <c r="B1994" s="20">
        <v>158.9207282946349</v>
      </c>
      <c r="C1994" s="20">
        <v>137.77862120425743</v>
      </c>
      <c r="D1994" s="19">
        <v>155.66807828008012</v>
      </c>
      <c r="E1994" s="19">
        <v>133.98121842303749</v>
      </c>
      <c r="F1994" s="20">
        <v>152.41542826552535</v>
      </c>
      <c r="G1994" s="20">
        <v>130.18381564181755</v>
      </c>
      <c r="H1994" s="19">
        <f t="shared" si="105"/>
        <v>895.40995235919888</v>
      </c>
      <c r="I1994" s="20">
        <f t="shared" si="106"/>
        <v>858.69098368502864</v>
      </c>
      <c r="J1994" s="19">
        <f t="shared" si="107"/>
        <v>838.75455469823339</v>
      </c>
      <c r="K1994" s="31">
        <f ca="1">Raceline!L1994</f>
        <v>157.76502628641367</v>
      </c>
      <c r="L1994" s="31">
        <f ca="1">Raceline!M1994</f>
        <v>136.42936259953743</v>
      </c>
    </row>
    <row r="1995" spans="1:12" x14ac:dyDescent="0.3">
      <c r="A1995" s="18">
        <v>1991</v>
      </c>
      <c r="B1995" s="20">
        <v>158.92099433479498</v>
      </c>
      <c r="C1995" s="20">
        <v>137.45139180727247</v>
      </c>
      <c r="D1995" s="19">
        <v>155.66834432024027</v>
      </c>
      <c r="E1995" s="19">
        <v>133.6539890260525</v>
      </c>
      <c r="F1995" s="20">
        <v>152.41569430568555</v>
      </c>
      <c r="G1995" s="20">
        <v>129.85658624483253</v>
      </c>
      <c r="H1995" s="19">
        <f t="shared" si="105"/>
        <v>895.73718186433018</v>
      </c>
      <c r="I1995" s="20">
        <f t="shared" si="106"/>
        <v>859.01821319016005</v>
      </c>
      <c r="J1995" s="19">
        <f t="shared" si="107"/>
        <v>839.0817842033648</v>
      </c>
      <c r="K1995" s="31">
        <f ca="1">Raceline!L1995</f>
        <v>157.75038173897127</v>
      </c>
      <c r="L1995" s="31">
        <f ca="1">Raceline!M1995</f>
        <v>136.08472539458725</v>
      </c>
    </row>
    <row r="1996" spans="1:12" x14ac:dyDescent="0.3">
      <c r="A1996" s="18">
        <v>1992</v>
      </c>
      <c r="B1996" s="20">
        <v>159.35738887749505</v>
      </c>
      <c r="C1996" s="20">
        <v>137.34231534161083</v>
      </c>
      <c r="D1996" s="19">
        <v>156.10473886294028</v>
      </c>
      <c r="E1996" s="19">
        <v>133.54491256039088</v>
      </c>
      <c r="F1996" s="20">
        <v>152.85208884838551</v>
      </c>
      <c r="G1996" s="20">
        <v>129.74750977917094</v>
      </c>
      <c r="H1996" s="19">
        <f t="shared" si="105"/>
        <v>896.18700168632517</v>
      </c>
      <c r="I1996" s="20">
        <f t="shared" si="106"/>
        <v>859.46803301215505</v>
      </c>
      <c r="J1996" s="19">
        <f t="shared" si="107"/>
        <v>839.53160402535968</v>
      </c>
      <c r="K1996" s="31">
        <f ca="1">Raceline!L1996</f>
        <v>158.17189390075836</v>
      </c>
      <c r="L1996" s="31">
        <f ca="1">Raceline!M1996</f>
        <v>135.95827405169712</v>
      </c>
    </row>
    <row r="1997" spans="1:12" x14ac:dyDescent="0.3">
      <c r="A1997" s="18">
        <v>1993</v>
      </c>
      <c r="B1997" s="20">
        <v>159.79396078030169</v>
      </c>
      <c r="C1997" s="20">
        <v>137.01508594462609</v>
      </c>
      <c r="D1997" s="19">
        <v>156.54131076574703</v>
      </c>
      <c r="E1997" s="19">
        <v>133.21768316340606</v>
      </c>
      <c r="F1997" s="20">
        <v>153.28866075119237</v>
      </c>
      <c r="G1997" s="20">
        <v>129.42028038218604</v>
      </c>
      <c r="H1997" s="19">
        <f t="shared" si="105"/>
        <v>896.73259687011182</v>
      </c>
      <c r="I1997" s="20">
        <f t="shared" si="106"/>
        <v>860.01362819594181</v>
      </c>
      <c r="J1997" s="19">
        <f t="shared" si="107"/>
        <v>840.07719920914667</v>
      </c>
      <c r="K1997" s="31">
        <f ca="1">Raceline!L1997</f>
        <v>158.59361198794244</v>
      </c>
      <c r="L1997" s="31">
        <f ca="1">Raceline!M1997</f>
        <v>135.61370312687981</v>
      </c>
    </row>
    <row r="1998" spans="1:12" x14ac:dyDescent="0.3">
      <c r="A1998" s="18">
        <v>1994</v>
      </c>
      <c r="B1998" s="20">
        <v>160.04876813369017</v>
      </c>
      <c r="C1998" s="20">
        <v>136.65149772575376</v>
      </c>
      <c r="D1998" s="19">
        <v>156.79611811913546</v>
      </c>
      <c r="E1998" s="19">
        <v>132.85409494453378</v>
      </c>
      <c r="F1998" s="20">
        <v>153.54346810458074</v>
      </c>
      <c r="G1998" s="20">
        <v>129.05669216331381</v>
      </c>
      <c r="H1998" s="19">
        <f t="shared" si="105"/>
        <v>897.17658243321455</v>
      </c>
      <c r="I1998" s="20">
        <f t="shared" si="106"/>
        <v>860.45761375904442</v>
      </c>
      <c r="J1998" s="19">
        <f t="shared" si="107"/>
        <v>840.52118477224917</v>
      </c>
      <c r="K1998" s="31">
        <f ca="1">Raceline!L1998</f>
        <v>158.8335944489113</v>
      </c>
      <c r="L1998" s="31">
        <f ca="1">Raceline!M1998</f>
        <v>135.23280714742654</v>
      </c>
    </row>
    <row r="1999" spans="1:12" x14ac:dyDescent="0.3">
      <c r="A1999" s="18">
        <v>1995</v>
      </c>
      <c r="B1999" s="20">
        <v>160.44886297453837</v>
      </c>
      <c r="C1999" s="20">
        <v>136.46970361631767</v>
      </c>
      <c r="D1999" s="19">
        <v>157.19621295998371</v>
      </c>
      <c r="E1999" s="19">
        <v>132.67230083509764</v>
      </c>
      <c r="F1999" s="20">
        <v>153.94356294542905</v>
      </c>
      <c r="G1999" s="20">
        <v>128.87489805387762</v>
      </c>
      <c r="H1999" s="19">
        <f t="shared" si="105"/>
        <v>897.61604230612556</v>
      </c>
      <c r="I1999" s="20">
        <f t="shared" si="106"/>
        <v>860.89707363195555</v>
      </c>
      <c r="J1999" s="19">
        <f t="shared" si="107"/>
        <v>840.96064464516041</v>
      </c>
      <c r="K1999" s="31">
        <f ca="1">Raceline!L1999</f>
        <v>159.2188936777585</v>
      </c>
      <c r="L1999" s="31">
        <f ca="1">Raceline!M1999</f>
        <v>135.03373946170308</v>
      </c>
    </row>
    <row r="2000" spans="1:12" x14ac:dyDescent="0.3">
      <c r="A2000" s="18">
        <v>1996</v>
      </c>
      <c r="B2000" s="20">
        <v>160.44912901469868</v>
      </c>
      <c r="C2000" s="20">
        <v>136.1424742193328</v>
      </c>
      <c r="D2000" s="19">
        <v>157.19647900014397</v>
      </c>
      <c r="E2000" s="19">
        <v>132.34507143811283</v>
      </c>
      <c r="F2000" s="20">
        <v>153.94382898558925</v>
      </c>
      <c r="G2000" s="20">
        <v>128.54766865689285</v>
      </c>
      <c r="H2000" s="19">
        <f t="shared" si="105"/>
        <v>897.94327181125686</v>
      </c>
      <c r="I2000" s="20">
        <f t="shared" si="106"/>
        <v>861.22430313708674</v>
      </c>
      <c r="J2000" s="19">
        <f t="shared" si="107"/>
        <v>841.2878741502916</v>
      </c>
      <c r="K2000" s="31">
        <f ca="1">Raceline!L2000</f>
        <v>159.20439374284652</v>
      </c>
      <c r="L2000" s="31">
        <f ca="1">Raceline!M2000</f>
        <v>134.6892710889428</v>
      </c>
    </row>
    <row r="2001" spans="1:12" x14ac:dyDescent="0.3">
      <c r="A2001" s="18">
        <v>1997</v>
      </c>
      <c r="B2001" s="20">
        <v>160.88552355739859</v>
      </c>
      <c r="C2001" s="20">
        <v>136.03339775367118</v>
      </c>
      <c r="D2001" s="19">
        <v>157.63287354284387</v>
      </c>
      <c r="E2001" s="19">
        <v>132.23599497245121</v>
      </c>
      <c r="F2001" s="20">
        <v>154.38022352828915</v>
      </c>
      <c r="G2001" s="20">
        <v>128.43859219123124</v>
      </c>
      <c r="H2001" s="19">
        <f t="shared" si="105"/>
        <v>898.39309163325174</v>
      </c>
      <c r="I2001" s="20">
        <f t="shared" si="106"/>
        <v>861.67412295908161</v>
      </c>
      <c r="J2001" s="19">
        <f t="shared" si="107"/>
        <v>841.73769397228648</v>
      </c>
      <c r="K2001" s="31">
        <f ca="1">Raceline!L2001</f>
        <v>159.62605230319889</v>
      </c>
      <c r="L2001" s="31">
        <f ca="1">Raceline!M2001</f>
        <v>134.56299066340227</v>
      </c>
    </row>
    <row r="2002" spans="1:12" x14ac:dyDescent="0.3">
      <c r="A2002" s="18">
        <v>1998</v>
      </c>
      <c r="B2002" s="20">
        <v>161.32209546020536</v>
      </c>
      <c r="C2002" s="20">
        <v>135.70616835668616</v>
      </c>
      <c r="D2002" s="19">
        <v>158.06944544565062</v>
      </c>
      <c r="E2002" s="19">
        <v>131.90876557546622</v>
      </c>
      <c r="F2002" s="20">
        <v>154.81679543109587</v>
      </c>
      <c r="G2002" s="20">
        <v>128.11136279424628</v>
      </c>
      <c r="H2002" s="19">
        <f t="shared" si="105"/>
        <v>898.93868681703873</v>
      </c>
      <c r="I2002" s="20">
        <f t="shared" si="106"/>
        <v>862.21971814286849</v>
      </c>
      <c r="J2002" s="19">
        <f t="shared" si="107"/>
        <v>842.28328915607335</v>
      </c>
      <c r="K2002" s="31">
        <f ca="1">Raceline!L2002</f>
        <v>160.04791857145614</v>
      </c>
      <c r="L2002" s="31">
        <f ca="1">Raceline!M2002</f>
        <v>134.21859273697572</v>
      </c>
    </row>
    <row r="2003" spans="1:12" x14ac:dyDescent="0.3">
      <c r="A2003" s="18">
        <v>1999</v>
      </c>
      <c r="B2003" s="20">
        <v>161.5769028135937</v>
      </c>
      <c r="C2003" s="20">
        <v>135.34258013781397</v>
      </c>
      <c r="D2003" s="19">
        <v>158.32425279903902</v>
      </c>
      <c r="E2003" s="19">
        <v>131.54517735659397</v>
      </c>
      <c r="F2003" s="20">
        <v>155.07160278448433</v>
      </c>
      <c r="G2003" s="20">
        <v>127.74777457537398</v>
      </c>
      <c r="H2003" s="19">
        <f t="shared" si="105"/>
        <v>899.38267238014123</v>
      </c>
      <c r="I2003" s="20">
        <f t="shared" si="106"/>
        <v>862.6637037059711</v>
      </c>
      <c r="J2003" s="19">
        <f t="shared" si="107"/>
        <v>842.72727471917597</v>
      </c>
      <c r="K2003" s="31">
        <f ca="1">Raceline!L2003</f>
        <v>160.28805099243507</v>
      </c>
      <c r="L2003" s="31">
        <f ca="1">Raceline!M2003</f>
        <v>133.83787183278648</v>
      </c>
    </row>
    <row r="2004" spans="1:12" x14ac:dyDescent="0.3">
      <c r="A2004" s="18">
        <v>2000</v>
      </c>
      <c r="B2004" s="20">
        <v>161.97699765444213</v>
      </c>
      <c r="C2004" s="20">
        <v>135.16078602837797</v>
      </c>
      <c r="D2004" s="19">
        <v>158.72434763988741</v>
      </c>
      <c r="E2004" s="19">
        <v>131.363383247158</v>
      </c>
      <c r="F2004" s="20">
        <v>155.47169762533269</v>
      </c>
      <c r="G2004" s="20">
        <v>127.56598046593803</v>
      </c>
      <c r="H2004" s="19">
        <f t="shared" si="105"/>
        <v>899.82213225305247</v>
      </c>
      <c r="I2004" s="20">
        <f t="shared" si="106"/>
        <v>863.10316357888235</v>
      </c>
      <c r="J2004" s="19">
        <f t="shared" si="107"/>
        <v>843.1667345920871</v>
      </c>
      <c r="K2004" s="31">
        <f ca="1">Raceline!L2004</f>
        <v>160.67350195661641</v>
      </c>
      <c r="L2004" s="31">
        <f ca="1">Raceline!M2004</f>
        <v>133.63898129498145</v>
      </c>
    </row>
    <row r="2005" spans="1:12" x14ac:dyDescent="0.3">
      <c r="A2005" s="18">
        <v>2001</v>
      </c>
      <c r="B2005" s="20">
        <v>161.97726369460233</v>
      </c>
      <c r="C2005" s="20">
        <v>134.83355663139295</v>
      </c>
      <c r="D2005" s="19">
        <v>158.72461368004755</v>
      </c>
      <c r="E2005" s="19">
        <v>131.03615385017301</v>
      </c>
      <c r="F2005" s="20">
        <v>155.47196366549278</v>
      </c>
      <c r="G2005" s="20">
        <v>127.23875106895306</v>
      </c>
      <c r="H2005" s="19">
        <f t="shared" si="105"/>
        <v>900.14936175818389</v>
      </c>
      <c r="I2005" s="20">
        <f t="shared" si="106"/>
        <v>863.43039308401376</v>
      </c>
      <c r="J2005" s="19">
        <f t="shared" si="107"/>
        <v>843.4939640972184</v>
      </c>
      <c r="K2005" s="31">
        <f ca="1">Raceline!L2005</f>
        <v>160.65915552870581</v>
      </c>
      <c r="L2005" s="31">
        <f ca="1">Raceline!M2005</f>
        <v>133.29469213852519</v>
      </c>
    </row>
    <row r="2006" spans="1:12" x14ac:dyDescent="0.3">
      <c r="A2006" s="18">
        <v>2002</v>
      </c>
      <c r="B2006" s="20">
        <v>162.41365823730226</v>
      </c>
      <c r="C2006" s="20">
        <v>134.72448016573142</v>
      </c>
      <c r="D2006" s="19">
        <v>159.1610082227476</v>
      </c>
      <c r="E2006" s="19">
        <v>130.92707738451139</v>
      </c>
      <c r="F2006" s="20">
        <v>155.90835820819294</v>
      </c>
      <c r="G2006" s="20">
        <v>127.12967460329138</v>
      </c>
      <c r="H2006" s="19">
        <f t="shared" si="105"/>
        <v>900.59918158017877</v>
      </c>
      <c r="I2006" s="20">
        <f t="shared" si="106"/>
        <v>863.88021290600875</v>
      </c>
      <c r="J2006" s="19">
        <f t="shared" si="107"/>
        <v>843.9437839192135</v>
      </c>
      <c r="K2006" s="31">
        <f ca="1">Raceline!L2006</f>
        <v>161.08096936402842</v>
      </c>
      <c r="L2006" s="31">
        <f ca="1">Raceline!M2006</f>
        <v>133.16859299335641</v>
      </c>
    </row>
    <row r="2007" spans="1:12" x14ac:dyDescent="0.3">
      <c r="A2007" s="18">
        <v>2003</v>
      </c>
      <c r="B2007" s="20">
        <v>162.85023014010901</v>
      </c>
      <c r="C2007" s="20">
        <v>134.3972507687464</v>
      </c>
      <c r="D2007" s="19">
        <v>159.59758012555432</v>
      </c>
      <c r="E2007" s="19">
        <v>130.5998479875264</v>
      </c>
      <c r="F2007" s="20">
        <v>156.34493011099963</v>
      </c>
      <c r="G2007" s="20">
        <v>126.80244520630642</v>
      </c>
      <c r="H2007" s="19">
        <f t="shared" si="105"/>
        <v>901.14477676396564</v>
      </c>
      <c r="I2007" s="20">
        <f t="shared" si="106"/>
        <v>864.42580808979562</v>
      </c>
      <c r="J2007" s="19">
        <f t="shared" si="107"/>
        <v>844.48937910300037</v>
      </c>
      <c r="K2007" s="31">
        <f ca="1">Raceline!L2007</f>
        <v>161.5029926714831</v>
      </c>
      <c r="L2007" s="31">
        <f ca="1">Raceline!M2007</f>
        <v>132.82437840700103</v>
      </c>
    </row>
    <row r="2008" spans="1:12" x14ac:dyDescent="0.3">
      <c r="A2008" s="18">
        <v>2004</v>
      </c>
      <c r="B2008" s="20">
        <v>163.10503749349752</v>
      </c>
      <c r="C2008" s="20">
        <v>134.03366254987421</v>
      </c>
      <c r="D2008" s="19">
        <v>159.85238747894275</v>
      </c>
      <c r="E2008" s="19">
        <v>130.23625976865429</v>
      </c>
      <c r="F2008" s="20">
        <v>156.59973746438797</v>
      </c>
      <c r="G2008" s="20">
        <v>126.43885698743438</v>
      </c>
      <c r="H2008" s="19">
        <f t="shared" si="105"/>
        <v>901.58876232706825</v>
      </c>
      <c r="I2008" s="20">
        <f t="shared" si="106"/>
        <v>864.86979365289812</v>
      </c>
      <c r="J2008" s="19">
        <f t="shared" si="107"/>
        <v>844.93336466610276</v>
      </c>
      <c r="K2008" s="31">
        <f ca="1">Raceline!L2008</f>
        <v>161.74328389210291</v>
      </c>
      <c r="L2008" s="31">
        <f ca="1">Raceline!M2008</f>
        <v>132.44384289816477</v>
      </c>
    </row>
    <row r="2009" spans="1:12" x14ac:dyDescent="0.3">
      <c r="A2009" s="18">
        <v>2005</v>
      </c>
      <c r="B2009" s="20">
        <v>163.50513233434592</v>
      </c>
      <c r="C2009" s="20">
        <v>133.85186844043812</v>
      </c>
      <c r="D2009" s="19">
        <v>160.25248231979114</v>
      </c>
      <c r="E2009" s="19">
        <v>130.05446565921818</v>
      </c>
      <c r="F2009" s="20">
        <v>156.99983230523637</v>
      </c>
      <c r="G2009" s="20">
        <v>126.25706287799825</v>
      </c>
      <c r="H2009" s="19">
        <f t="shared" si="105"/>
        <v>902.0282221999795</v>
      </c>
      <c r="I2009" s="20">
        <f t="shared" si="106"/>
        <v>865.30925352580937</v>
      </c>
      <c r="J2009" s="19">
        <f t="shared" si="107"/>
        <v>845.372824539014</v>
      </c>
      <c r="K2009" s="31">
        <f ca="1">Raceline!L2009</f>
        <v>162.12889541254188</v>
      </c>
      <c r="L2009" s="31">
        <f ca="1">Raceline!M2009</f>
        <v>132.24513980652711</v>
      </c>
    </row>
    <row r="2010" spans="1:12" x14ac:dyDescent="0.3">
      <c r="A2010" s="18">
        <v>2006</v>
      </c>
      <c r="B2010" s="20">
        <v>163.50539837450594</v>
      </c>
      <c r="C2010" s="20">
        <v>133.52463904345319</v>
      </c>
      <c r="D2010" s="19">
        <v>160.25274835995128</v>
      </c>
      <c r="E2010" s="19">
        <v>129.72723626223316</v>
      </c>
      <c r="F2010" s="20">
        <v>157.00009834539662</v>
      </c>
      <c r="G2010" s="20">
        <v>125.92983348101313</v>
      </c>
      <c r="H2010" s="19">
        <f t="shared" si="105"/>
        <v>902.3554517051108</v>
      </c>
      <c r="I2010" s="20">
        <f t="shared" si="106"/>
        <v>865.63648303094078</v>
      </c>
      <c r="J2010" s="19">
        <f t="shared" si="107"/>
        <v>845.70005404414553</v>
      </c>
      <c r="K2010" s="31">
        <f ca="1">Raceline!L2010</f>
        <v>162.11471129363701</v>
      </c>
      <c r="L2010" s="31">
        <f ca="1">Raceline!M2010</f>
        <v>131.90104014253626</v>
      </c>
    </row>
    <row r="2011" spans="1:12" x14ac:dyDescent="0.3">
      <c r="A2011" s="18">
        <v>2007</v>
      </c>
      <c r="B2011" s="20">
        <v>163.94179291720593</v>
      </c>
      <c r="C2011" s="20">
        <v>133.41556257779152</v>
      </c>
      <c r="D2011" s="19">
        <v>160.68914290265116</v>
      </c>
      <c r="E2011" s="19">
        <v>129.61815979657158</v>
      </c>
      <c r="F2011" s="20">
        <v>157.43649288809638</v>
      </c>
      <c r="G2011" s="20">
        <v>125.82075701535163</v>
      </c>
      <c r="H2011" s="19">
        <f t="shared" si="105"/>
        <v>902.80527152710579</v>
      </c>
      <c r="I2011" s="20">
        <f t="shared" si="106"/>
        <v>866.08630285293566</v>
      </c>
      <c r="J2011" s="19">
        <f t="shared" si="107"/>
        <v>846.14987386614018</v>
      </c>
      <c r="K2011" s="31">
        <f ca="1">Raceline!L2011</f>
        <v>162.53668918680273</v>
      </c>
      <c r="L2011" s="31">
        <f ca="1">Raceline!M2011</f>
        <v>131.77513253156474</v>
      </c>
    </row>
    <row r="2012" spans="1:12" x14ac:dyDescent="0.3">
      <c r="A2012" s="18">
        <v>2008</v>
      </c>
      <c r="B2012" s="20">
        <v>164.37836482001276</v>
      </c>
      <c r="C2012" s="20">
        <v>133.08833318080659</v>
      </c>
      <c r="D2012" s="19">
        <v>161.1257148054579</v>
      </c>
      <c r="E2012" s="19">
        <v>129.29093039958673</v>
      </c>
      <c r="F2012" s="20">
        <v>157.87306479090304</v>
      </c>
      <c r="G2012" s="20">
        <v>125.49352761836688</v>
      </c>
      <c r="H2012" s="19">
        <f t="shared" si="105"/>
        <v>903.35086671089277</v>
      </c>
      <c r="I2012" s="20">
        <f t="shared" si="106"/>
        <v>866.63189803672253</v>
      </c>
      <c r="J2012" s="19">
        <f t="shared" si="107"/>
        <v>846.69546904992683</v>
      </c>
      <c r="K2012" s="31">
        <f ca="1">Raceline!L2012</f>
        <v>162.95887829698475</v>
      </c>
      <c r="L2012" s="31">
        <f ca="1">Raceline!M2012</f>
        <v>131.4311115165236</v>
      </c>
    </row>
    <row r="2013" spans="1:12" x14ac:dyDescent="0.3">
      <c r="A2013" s="18">
        <v>2009</v>
      </c>
      <c r="B2013" s="20">
        <v>164.6331721734015</v>
      </c>
      <c r="C2013" s="20">
        <v>132.72474496193419</v>
      </c>
      <c r="D2013" s="19">
        <v>161.38052215884647</v>
      </c>
      <c r="E2013" s="19">
        <v>128.92734218071448</v>
      </c>
      <c r="F2013" s="20">
        <v>158.12787214429144</v>
      </c>
      <c r="G2013" s="20">
        <v>125.12993939949476</v>
      </c>
      <c r="H2013" s="19">
        <f t="shared" si="105"/>
        <v>903.79485227399562</v>
      </c>
      <c r="I2013" s="20">
        <f t="shared" si="106"/>
        <v>867.07588359982515</v>
      </c>
      <c r="J2013" s="19">
        <f t="shared" si="107"/>
        <v>847.13945461302933</v>
      </c>
      <c r="K2013" s="31">
        <f ca="1">Raceline!L2013</f>
        <v>163.19933706122106</v>
      </c>
      <c r="L2013" s="31">
        <f ca="1">Raceline!M2013</f>
        <v>131.05077161145388</v>
      </c>
    </row>
    <row r="2014" spans="1:12" x14ac:dyDescent="0.3">
      <c r="A2014" s="18">
        <v>2010</v>
      </c>
      <c r="B2014" s="20">
        <v>165.03326701424959</v>
      </c>
      <c r="C2014" s="20">
        <v>132.54295085249819</v>
      </c>
      <c r="D2014" s="19">
        <v>161.78061699969473</v>
      </c>
      <c r="E2014" s="19">
        <v>128.74554807127834</v>
      </c>
      <c r="F2014" s="20">
        <v>158.52796698513987</v>
      </c>
      <c r="G2014" s="20">
        <v>124.94814529005849</v>
      </c>
      <c r="H2014" s="19">
        <f t="shared" si="105"/>
        <v>904.23431214690652</v>
      </c>
      <c r="I2014" s="20">
        <f t="shared" si="106"/>
        <v>867.51534347273628</v>
      </c>
      <c r="J2014" s="19">
        <f t="shared" si="107"/>
        <v>847.57891448594069</v>
      </c>
      <c r="K2014" s="31">
        <f ca="1">Raceline!L2014</f>
        <v>163.58511786212807</v>
      </c>
      <c r="L2014" s="31">
        <f ca="1">Raceline!M2014</f>
        <v>130.85226615132231</v>
      </c>
    </row>
    <row r="2015" spans="1:12" x14ac:dyDescent="0.3">
      <c r="A2015" s="18">
        <v>2011</v>
      </c>
      <c r="B2015" s="20">
        <v>165.03353305441019</v>
      </c>
      <c r="C2015" s="20">
        <v>132.21572145551309</v>
      </c>
      <c r="D2015" s="19">
        <v>161.78088303985501</v>
      </c>
      <c r="E2015" s="19">
        <v>128.41831867429349</v>
      </c>
      <c r="F2015" s="20">
        <v>158.52823302529984</v>
      </c>
      <c r="G2015" s="20">
        <v>124.6209158930739</v>
      </c>
      <c r="H2015" s="19">
        <f t="shared" si="105"/>
        <v>904.56154165203804</v>
      </c>
      <c r="I2015" s="20">
        <f t="shared" si="106"/>
        <v>867.84257297786746</v>
      </c>
      <c r="J2015" s="19">
        <f t="shared" si="107"/>
        <v>847.90614399107164</v>
      </c>
      <c r="K2015" s="31">
        <f ca="1">Raceline!L2015</f>
        <v>163.57110475646496</v>
      </c>
      <c r="L2015" s="31">
        <f ca="1">Raceline!M2015</f>
        <v>130.50836614181483</v>
      </c>
    </row>
    <row r="2016" spans="1:12" x14ac:dyDescent="0.3">
      <c r="A2016" s="18">
        <v>2012</v>
      </c>
      <c r="B2016" s="20">
        <v>165.46992759711</v>
      </c>
      <c r="C2016" s="20">
        <v>132.10664498985153</v>
      </c>
      <c r="D2016" s="19">
        <v>162.21727758255489</v>
      </c>
      <c r="E2016" s="19">
        <v>128.3092422086319</v>
      </c>
      <c r="F2016" s="20">
        <v>158.96462756799977</v>
      </c>
      <c r="G2016" s="20">
        <v>124.51183942741227</v>
      </c>
      <c r="H2016" s="19">
        <f t="shared" si="105"/>
        <v>905.01136147403281</v>
      </c>
      <c r="I2016" s="20">
        <f t="shared" si="106"/>
        <v>868.29239279986234</v>
      </c>
      <c r="J2016" s="19">
        <f t="shared" si="107"/>
        <v>848.35596381306652</v>
      </c>
      <c r="K2016" s="31">
        <f ca="1">Raceline!L2016</f>
        <v>163.99325539152429</v>
      </c>
      <c r="L2016" s="31">
        <f ca="1">Raceline!M2016</f>
        <v>130.38266020349329</v>
      </c>
    </row>
    <row r="2017" spans="1:12" x14ac:dyDescent="0.3">
      <c r="A2017" s="18">
        <v>2013</v>
      </c>
      <c r="B2017" s="20">
        <v>165.90649949991678</v>
      </c>
      <c r="C2017" s="20">
        <v>131.77941559286646</v>
      </c>
      <c r="D2017" s="19">
        <v>162.6538494853616</v>
      </c>
      <c r="E2017" s="19">
        <v>127.98201281164688</v>
      </c>
      <c r="F2017" s="20">
        <v>159.40119947080643</v>
      </c>
      <c r="G2017" s="20">
        <v>124.18461003042729</v>
      </c>
      <c r="H2017" s="19">
        <f t="shared" si="105"/>
        <v>905.5569566578198</v>
      </c>
      <c r="I2017" s="20">
        <f t="shared" si="106"/>
        <v>868.83798798364921</v>
      </c>
      <c r="J2017" s="19">
        <f t="shared" si="107"/>
        <v>848.9015589968534</v>
      </c>
      <c r="K2017" s="31">
        <f ca="1">Raceline!L2017</f>
        <v>164.41561896809</v>
      </c>
      <c r="L2017" s="31">
        <f ca="1">Raceline!M2017</f>
        <v>130.03884287440897</v>
      </c>
    </row>
    <row r="2018" spans="1:12" x14ac:dyDescent="0.3">
      <c r="A2018" s="18">
        <v>2014</v>
      </c>
      <c r="B2018" s="20">
        <v>166.16130685330481</v>
      </c>
      <c r="C2018" s="20">
        <v>131.41582737399457</v>
      </c>
      <c r="D2018" s="19">
        <v>162.90865683875003</v>
      </c>
      <c r="E2018" s="19">
        <v>127.61842459277464</v>
      </c>
      <c r="F2018" s="20">
        <v>159.65600682419526</v>
      </c>
      <c r="G2018" s="20">
        <v>123.82102181155471</v>
      </c>
      <c r="H2018" s="19">
        <f t="shared" si="105"/>
        <v>906.00094222092184</v>
      </c>
      <c r="I2018" s="20">
        <f t="shared" si="106"/>
        <v>869.28197354675183</v>
      </c>
      <c r="J2018" s="19">
        <f t="shared" si="107"/>
        <v>849.34554455995647</v>
      </c>
      <c r="K2018" s="31">
        <f ca="1">Raceline!L2018</f>
        <v>164.65625391899579</v>
      </c>
      <c r="L2018" s="31">
        <f ca="1">Raceline!M2018</f>
        <v>129.65870866369562</v>
      </c>
    </row>
    <row r="2019" spans="1:12" x14ac:dyDescent="0.3">
      <c r="A2019" s="18">
        <v>2015</v>
      </c>
      <c r="B2019" s="20">
        <v>166.56140169415315</v>
      </c>
      <c r="C2019" s="20">
        <v>131.23403326455866</v>
      </c>
      <c r="D2019" s="19">
        <v>163.30875167959843</v>
      </c>
      <c r="E2019" s="19">
        <v>127.43663048333867</v>
      </c>
      <c r="F2019" s="20">
        <v>160.05610166504371</v>
      </c>
      <c r="G2019" s="20">
        <v>123.6392277021187</v>
      </c>
      <c r="H2019" s="19">
        <f t="shared" si="105"/>
        <v>906.44040209383297</v>
      </c>
      <c r="I2019" s="20">
        <f t="shared" si="106"/>
        <v>869.72143341966307</v>
      </c>
      <c r="J2019" s="19">
        <f t="shared" si="107"/>
        <v>849.78500443286771</v>
      </c>
      <c r="K2019" s="31">
        <f ca="1">Raceline!L2019</f>
        <v>165.04221262261373</v>
      </c>
      <c r="L2019" s="31">
        <f ca="1">Raceline!M2019</f>
        <v>129.46041090136305</v>
      </c>
    </row>
    <row r="2020" spans="1:12" x14ac:dyDescent="0.3">
      <c r="A2020" s="18">
        <v>2016</v>
      </c>
      <c r="B2020" s="20">
        <v>166.56166773431349</v>
      </c>
      <c r="C2020" s="20">
        <v>130.90680386757347</v>
      </c>
      <c r="D2020" s="19">
        <v>163.30901771975857</v>
      </c>
      <c r="E2020" s="19">
        <v>127.10940108635367</v>
      </c>
      <c r="F2020" s="20">
        <v>160.05636770520366</v>
      </c>
      <c r="G2020" s="20">
        <v>123.31199830513386</v>
      </c>
      <c r="H2020" s="19">
        <f t="shared" si="105"/>
        <v>906.7676315989645</v>
      </c>
      <c r="I2020" s="20">
        <f t="shared" si="106"/>
        <v>870.04866292479448</v>
      </c>
      <c r="J2020" s="19">
        <f t="shared" si="107"/>
        <v>850.11223393799889</v>
      </c>
      <c r="K2020" s="31">
        <f ca="1">Raceline!L2020</f>
        <v>165.02837913141528</v>
      </c>
      <c r="L2020" s="31">
        <f ca="1">Raceline!M2020</f>
        <v>129.11672058809248</v>
      </c>
    </row>
    <row r="2021" spans="1:12" x14ac:dyDescent="0.3">
      <c r="A2021" s="18">
        <v>2017</v>
      </c>
      <c r="B2021" s="20">
        <v>166.99806227701302</v>
      </c>
      <c r="C2021" s="20">
        <v>130.79772740191189</v>
      </c>
      <c r="D2021" s="19">
        <v>163.7454122624581</v>
      </c>
      <c r="E2021" s="19">
        <v>127.00032462069207</v>
      </c>
      <c r="F2021" s="20">
        <v>160.49276224790319</v>
      </c>
      <c r="G2021" s="20">
        <v>123.20292183947227</v>
      </c>
      <c r="H2021" s="19">
        <f t="shared" si="105"/>
        <v>907.21745142095904</v>
      </c>
      <c r="I2021" s="20">
        <f t="shared" si="106"/>
        <v>870.49848274678902</v>
      </c>
      <c r="J2021" s="19">
        <f t="shared" si="107"/>
        <v>850.56205375999343</v>
      </c>
      <c r="K2021" s="31">
        <f ca="1">Raceline!L2021</f>
        <v>165.45071108836535</v>
      </c>
      <c r="L2021" s="31">
        <f ca="1">Raceline!M2021</f>
        <v>128.99122633939334</v>
      </c>
    </row>
    <row r="2022" spans="1:12" x14ac:dyDescent="0.3">
      <c r="A2022" s="18">
        <v>2018</v>
      </c>
      <c r="B2022" s="20">
        <v>167.43463417981923</v>
      </c>
      <c r="C2022" s="20">
        <v>130.47049800492692</v>
      </c>
      <c r="D2022" s="19">
        <v>164.18198416526437</v>
      </c>
      <c r="E2022" s="19">
        <v>126.67309522370707</v>
      </c>
      <c r="F2022" s="20">
        <v>160.92933415070951</v>
      </c>
      <c r="G2022" s="20">
        <v>122.87569244248722</v>
      </c>
      <c r="H2022" s="19">
        <f t="shared" si="105"/>
        <v>907.76304660474545</v>
      </c>
      <c r="I2022" s="20">
        <f t="shared" si="106"/>
        <v>871.04407793057555</v>
      </c>
      <c r="J2022" s="19">
        <f t="shared" si="107"/>
        <v>851.10764894378008</v>
      </c>
      <c r="K2022" s="31">
        <f ca="1">Raceline!L2022</f>
        <v>165.87325768987876</v>
      </c>
      <c r="L2022" s="31">
        <f ca="1">Raceline!M2022</f>
        <v>128.64762268821607</v>
      </c>
    </row>
    <row r="2023" spans="1:12" x14ac:dyDescent="0.3">
      <c r="A2023" s="18">
        <v>2019</v>
      </c>
      <c r="B2023" s="20">
        <v>167.68944153320817</v>
      </c>
      <c r="C2023" s="20">
        <v>130.10690978605464</v>
      </c>
      <c r="D2023" s="19">
        <v>164.43679151865311</v>
      </c>
      <c r="E2023" s="19">
        <v>126.30950700483497</v>
      </c>
      <c r="F2023" s="20">
        <v>161.18414150409805</v>
      </c>
      <c r="G2023" s="20">
        <v>122.5121042236153</v>
      </c>
      <c r="H2023" s="19">
        <f t="shared" si="105"/>
        <v>908.2070321678483</v>
      </c>
      <c r="I2023" s="20">
        <f t="shared" si="106"/>
        <v>871.48806349367817</v>
      </c>
      <c r="J2023" s="19">
        <f t="shared" si="107"/>
        <v>851.55163450688246</v>
      </c>
      <c r="K2023" s="31">
        <f ca="1">Raceline!L2023</f>
        <v>166.11407736438039</v>
      </c>
      <c r="L2023" s="31">
        <f ca="1">Raceline!M2023</f>
        <v>128.26770413854547</v>
      </c>
    </row>
    <row r="2024" spans="1:12" x14ac:dyDescent="0.3">
      <c r="A2024" s="18">
        <v>2020</v>
      </c>
      <c r="B2024" s="20">
        <v>168.08953637405568</v>
      </c>
      <c r="C2024" s="20">
        <v>129.92511567661859</v>
      </c>
      <c r="D2024" s="19">
        <v>164.83688635950071</v>
      </c>
      <c r="E2024" s="19">
        <v>126.12771289539883</v>
      </c>
      <c r="F2024" s="20">
        <v>161.58423634494574</v>
      </c>
      <c r="G2024" s="20">
        <v>122.33031011417907</v>
      </c>
      <c r="H2024" s="19">
        <f t="shared" si="105"/>
        <v>908.64649204075874</v>
      </c>
      <c r="I2024" s="20">
        <f t="shared" si="106"/>
        <v>871.92752336658873</v>
      </c>
      <c r="J2024" s="19">
        <f t="shared" si="107"/>
        <v>851.99109437979314</v>
      </c>
      <c r="K2024" s="31">
        <f ca="1">Raceline!L2024</f>
        <v>166.50022248578875</v>
      </c>
      <c r="L2024" s="31">
        <f ca="1">Raceline!M2024</f>
        <v>128.06962401519499</v>
      </c>
    </row>
    <row r="2025" spans="1:12" x14ac:dyDescent="0.3">
      <c r="A2025" s="18">
        <v>2021</v>
      </c>
      <c r="B2025" s="20">
        <v>168.08980241421548</v>
      </c>
      <c r="C2025" s="20">
        <v>129.59788627963403</v>
      </c>
      <c r="D2025" s="19">
        <v>164.83715239966082</v>
      </c>
      <c r="E2025" s="19">
        <v>125.80048349841401</v>
      </c>
      <c r="F2025" s="20">
        <v>161.58450238510616</v>
      </c>
      <c r="G2025" s="20">
        <v>122.003080717194</v>
      </c>
      <c r="H2025" s="19">
        <f t="shared" si="105"/>
        <v>908.9737215458897</v>
      </c>
      <c r="I2025" s="20">
        <f t="shared" si="106"/>
        <v>872.25475287171992</v>
      </c>
      <c r="J2025" s="19">
        <f t="shared" si="107"/>
        <v>852.31832388492455</v>
      </c>
      <c r="K2025" s="31">
        <f ca="1">Raceline!L2025</f>
        <v>166.48657710208531</v>
      </c>
      <c r="L2025" s="31">
        <f ca="1">Raceline!M2025</f>
        <v>127.72615331360232</v>
      </c>
    </row>
    <row r="2026" spans="1:12" x14ac:dyDescent="0.3">
      <c r="A2026" s="18">
        <v>2022</v>
      </c>
      <c r="B2026" s="20">
        <v>168.52050462712148</v>
      </c>
      <c r="C2026" s="20">
        <v>129.49367816897779</v>
      </c>
      <c r="D2026" s="19">
        <v>165.27354694236087</v>
      </c>
      <c r="E2026" s="19">
        <v>125.69140703275222</v>
      </c>
      <c r="F2026" s="20">
        <v>162.02658925760025</v>
      </c>
      <c r="G2026" s="20">
        <v>121.88913589652665</v>
      </c>
      <c r="H2026" s="19">
        <f t="shared" si="105"/>
        <v>909.41685101515202</v>
      </c>
      <c r="I2026" s="20">
        <f t="shared" si="106"/>
        <v>872.70457269371491</v>
      </c>
      <c r="J2026" s="19">
        <f t="shared" si="107"/>
        <v>852.7748589054745</v>
      </c>
      <c r="K2026" s="31">
        <f ca="1">Raceline!L2026</f>
        <v>166.90623653918175</v>
      </c>
      <c r="L2026" s="31">
        <f ca="1">Raceline!M2026</f>
        <v>127.60332863171369</v>
      </c>
    </row>
    <row r="2027" spans="1:12" x14ac:dyDescent="0.3">
      <c r="A2027" s="18">
        <v>2023</v>
      </c>
      <c r="B2027" s="20">
        <v>168.9627688597235</v>
      </c>
      <c r="C2027" s="20">
        <v>129.16158041698736</v>
      </c>
      <c r="D2027" s="19">
        <v>165.71011884516875</v>
      </c>
      <c r="E2027" s="19">
        <v>125.36417763576739</v>
      </c>
      <c r="F2027" s="20">
        <v>162.457468830614</v>
      </c>
      <c r="G2027" s="20">
        <v>121.56677485454743</v>
      </c>
      <c r="H2027" s="19">
        <f t="shared" si="105"/>
        <v>909.96992114480656</v>
      </c>
      <c r="I2027" s="20">
        <f t="shared" si="106"/>
        <v>873.25016787750258</v>
      </c>
      <c r="J2027" s="19">
        <f t="shared" si="107"/>
        <v>853.31297956836192</v>
      </c>
      <c r="K2027" s="31">
        <f ca="1">Raceline!L2027</f>
        <v>167.33183692648316</v>
      </c>
      <c r="L2027" s="31">
        <f ca="1">Raceline!M2027</f>
        <v>127.25750053395231</v>
      </c>
    </row>
    <row r="2028" spans="1:12" x14ac:dyDescent="0.3">
      <c r="A2028" s="18">
        <v>2024</v>
      </c>
      <c r="B2028" s="20">
        <v>169.21757621311235</v>
      </c>
      <c r="C2028" s="20">
        <v>128.797992198115</v>
      </c>
      <c r="D2028" s="19">
        <v>165.96492619855749</v>
      </c>
      <c r="E2028" s="19">
        <v>125.00058941689514</v>
      </c>
      <c r="F2028" s="20">
        <v>162.71227618400263</v>
      </c>
      <c r="G2028" s="20">
        <v>121.20318663567528</v>
      </c>
      <c r="H2028" s="19">
        <f t="shared" si="105"/>
        <v>910.41390670790952</v>
      </c>
      <c r="I2028" s="20">
        <f t="shared" si="106"/>
        <v>873.69415344060531</v>
      </c>
      <c r="J2028" s="19">
        <f t="shared" si="107"/>
        <v>853.75696513146454</v>
      </c>
      <c r="K2028" s="31">
        <f ca="1">Raceline!L2028</f>
        <v>167.57284975023467</v>
      </c>
      <c r="L2028" s="31">
        <f ca="1">Raceline!M2028</f>
        <v>126.87780748210511</v>
      </c>
    </row>
    <row r="2029" spans="1:12" x14ac:dyDescent="0.3">
      <c r="A2029" s="18">
        <v>2025</v>
      </c>
      <c r="B2029" s="20">
        <v>169.61767105395981</v>
      </c>
      <c r="C2029" s="20">
        <v>128.61619808867914</v>
      </c>
      <c r="D2029" s="19">
        <v>166.36502103940509</v>
      </c>
      <c r="E2029" s="19">
        <v>124.81879530745917</v>
      </c>
      <c r="F2029" s="20">
        <v>163.11237102485038</v>
      </c>
      <c r="G2029" s="20">
        <v>121.02139252623918</v>
      </c>
      <c r="H2029" s="19">
        <f t="shared" si="105"/>
        <v>910.85336658081985</v>
      </c>
      <c r="I2029" s="20">
        <f t="shared" si="106"/>
        <v>874.13361331351575</v>
      </c>
      <c r="J2029" s="19">
        <f t="shared" si="107"/>
        <v>854.19642500437521</v>
      </c>
      <c r="K2029" s="31">
        <f ca="1">Raceline!L2029</f>
        <v>167.95918969222362</v>
      </c>
      <c r="L2029" s="31">
        <f ca="1">Raceline!M2029</f>
        <v>126.6799548078229</v>
      </c>
    </row>
    <row r="2030" spans="1:12" x14ac:dyDescent="0.3">
      <c r="A2030" s="18">
        <v>2026</v>
      </c>
      <c r="B2030" s="20">
        <v>169.61793709412024</v>
      </c>
      <c r="C2030" s="20">
        <v>128.28896869169387</v>
      </c>
      <c r="D2030" s="19">
        <v>166.36528707956521</v>
      </c>
      <c r="E2030" s="19">
        <v>124.49156591047416</v>
      </c>
      <c r="F2030" s="20">
        <v>163.11263706501018</v>
      </c>
      <c r="G2030" s="20">
        <v>120.69416312925445</v>
      </c>
      <c r="H2030" s="19">
        <f t="shared" si="105"/>
        <v>911.18059608595149</v>
      </c>
      <c r="I2030" s="20">
        <f t="shared" si="106"/>
        <v>874.46084281864717</v>
      </c>
      <c r="J2030" s="19">
        <f t="shared" si="107"/>
        <v>854.52365450950629</v>
      </c>
      <c r="K2030" s="31">
        <f ca="1">Raceline!L2030</f>
        <v>167.94574079573738</v>
      </c>
      <c r="L2030" s="31">
        <f ca="1">Raceline!M2030</f>
        <v>126.33671350106185</v>
      </c>
    </row>
    <row r="2031" spans="1:12" x14ac:dyDescent="0.3">
      <c r="A2031" s="18">
        <v>2027</v>
      </c>
      <c r="B2031" s="20">
        <v>170.04863930702555</v>
      </c>
      <c r="C2031" s="20">
        <v>128.1847605810384</v>
      </c>
      <c r="D2031" s="19">
        <v>166.80168162226525</v>
      </c>
      <c r="E2031" s="19">
        <v>124.38248944481256</v>
      </c>
      <c r="F2031" s="20">
        <v>163.55472393750495</v>
      </c>
      <c r="G2031" s="20">
        <v>120.58021830858672</v>
      </c>
      <c r="H2031" s="19">
        <f t="shared" si="105"/>
        <v>911.6237255552129</v>
      </c>
      <c r="I2031" s="20">
        <f t="shared" si="106"/>
        <v>874.91066264064216</v>
      </c>
      <c r="J2031" s="19">
        <f t="shared" si="107"/>
        <v>854.98018953005692</v>
      </c>
      <c r="K2031" s="31">
        <f ca="1">Raceline!L2031</f>
        <v>168.3657187384824</v>
      </c>
      <c r="L2031" s="31">
        <f ca="1">Raceline!M2031</f>
        <v>126.21401721953237</v>
      </c>
    </row>
    <row r="2032" spans="1:12" x14ac:dyDescent="0.3">
      <c r="A2032" s="18">
        <v>2028</v>
      </c>
      <c r="B2032" s="20">
        <v>170.49090353962637</v>
      </c>
      <c r="C2032" s="20">
        <v>127.8526628290474</v>
      </c>
      <c r="D2032" s="19">
        <v>167.23825352507151</v>
      </c>
      <c r="E2032" s="19">
        <v>124.05526004782756</v>
      </c>
      <c r="F2032" s="20">
        <v>163.98560351051665</v>
      </c>
      <c r="G2032" s="20">
        <v>120.25785726660772</v>
      </c>
      <c r="H2032" s="19">
        <f t="shared" si="105"/>
        <v>912.17679568486687</v>
      </c>
      <c r="I2032" s="20">
        <f t="shared" si="106"/>
        <v>875.45625782442869</v>
      </c>
      <c r="J2032" s="19">
        <f t="shared" si="107"/>
        <v>855.51831019294264</v>
      </c>
      <c r="K2032" s="31">
        <f ca="1">Raceline!L2032</f>
        <v>168.79139857549814</v>
      </c>
      <c r="L2032" s="31">
        <f ca="1">Raceline!M2032</f>
        <v>125.86852532621168</v>
      </c>
    </row>
    <row r="2033" spans="1:12" x14ac:dyDescent="0.3">
      <c r="A2033" s="18">
        <v>2029</v>
      </c>
      <c r="B2033" s="20">
        <v>170.70613060849149</v>
      </c>
      <c r="C2033" s="20">
        <v>127.52262248250831</v>
      </c>
      <c r="D2033" s="19">
        <v>167.49306087846026</v>
      </c>
      <c r="E2033" s="19">
        <v>123.69167182895546</v>
      </c>
      <c r="F2033" s="20">
        <v>164.27999114842902</v>
      </c>
      <c r="G2033" s="20">
        <v>119.86072117540262</v>
      </c>
      <c r="H2033" s="19">
        <f t="shared" si="105"/>
        <v>912.5708125899813</v>
      </c>
      <c r="I2033" s="20">
        <f t="shared" si="106"/>
        <v>875.9002433875313</v>
      </c>
      <c r="J2033" s="19">
        <f t="shared" si="107"/>
        <v>856.01265941797817</v>
      </c>
      <c r="K2033" s="31">
        <f ca="1">Raceline!L2033</f>
        <v>169.01387862415007</v>
      </c>
      <c r="L2033" s="31">
        <f ca="1">Raceline!M2033</f>
        <v>125.50494643122452</v>
      </c>
    </row>
    <row r="2034" spans="1:12" x14ac:dyDescent="0.3">
      <c r="A2034" s="18">
        <v>2030</v>
      </c>
      <c r="B2034" s="20">
        <v>171.1727288486999</v>
      </c>
      <c r="C2034" s="20">
        <v>127.28405313793594</v>
      </c>
      <c r="D2034" s="19">
        <v>167.89315571930945</v>
      </c>
      <c r="E2034" s="19">
        <v>123.50987771951935</v>
      </c>
      <c r="F2034" s="20">
        <v>164.61358258991899</v>
      </c>
      <c r="G2034" s="20">
        <v>119.73570230110276</v>
      </c>
      <c r="H2034" s="19">
        <f t="shared" si="105"/>
        <v>913.09486339852492</v>
      </c>
      <c r="I2034" s="20">
        <f t="shared" si="106"/>
        <v>876.33970326044323</v>
      </c>
      <c r="J2034" s="19">
        <f t="shared" si="107"/>
        <v>856.36890788291043</v>
      </c>
      <c r="K2034" s="31">
        <f ca="1">Raceline!L2034</f>
        <v>169.43178704598716</v>
      </c>
      <c r="L2034" s="31">
        <f ca="1">Raceline!M2034</f>
        <v>125.28055466497658</v>
      </c>
    </row>
    <row r="2035" spans="1:12" x14ac:dyDescent="0.3">
      <c r="A2035" s="18">
        <v>2031</v>
      </c>
      <c r="B2035" s="20">
        <v>171.02528796666303</v>
      </c>
      <c r="C2035" s="20">
        <v>127.09904875253872</v>
      </c>
      <c r="D2035" s="19">
        <v>167.78425661375371</v>
      </c>
      <c r="E2035" s="19">
        <v>123.29172478819595</v>
      </c>
      <c r="F2035" s="20">
        <v>164.54322526084439</v>
      </c>
      <c r="G2035" s="20">
        <v>119.48440082385318</v>
      </c>
      <c r="H2035" s="19">
        <f t="shared" si="105"/>
        <v>913.33143354945696</v>
      </c>
      <c r="I2035" s="20">
        <f t="shared" si="106"/>
        <v>876.58352638616316</v>
      </c>
      <c r="J2035" s="19">
        <f t="shared" si="107"/>
        <v>856.6298726050901</v>
      </c>
      <c r="K2035" s="31">
        <f ca="1">Raceline!L2035</f>
        <v>169.29134390687707</v>
      </c>
      <c r="L2035" s="31">
        <f ca="1">Raceline!M2035</f>
        <v>125.06213949347624</v>
      </c>
    </row>
    <row r="2036" spans="1:12" x14ac:dyDescent="0.3">
      <c r="A2036" s="18">
        <v>2032</v>
      </c>
      <c r="B2036" s="20">
        <v>171.5646726518379</v>
      </c>
      <c r="C2036" s="20">
        <v>126.88614374432753</v>
      </c>
      <c r="D2036" s="19">
        <v>168.3298163021696</v>
      </c>
      <c r="E2036" s="19">
        <v>123.07357185687272</v>
      </c>
      <c r="F2036" s="20">
        <v>165.09495995250131</v>
      </c>
      <c r="G2036" s="20">
        <v>119.26099996941791</v>
      </c>
      <c r="H2036" s="19">
        <f t="shared" si="105"/>
        <v>913.91131662484599</v>
      </c>
      <c r="I2036" s="20">
        <f t="shared" si="106"/>
        <v>877.17108580874901</v>
      </c>
      <c r="J2036" s="19">
        <f t="shared" si="107"/>
        <v>857.22511970650271</v>
      </c>
      <c r="K2036" s="31">
        <f ca="1">Raceline!L2036</f>
        <v>169.82063762461974</v>
      </c>
      <c r="L2036" s="31">
        <f ca="1">Raceline!M2036</f>
        <v>124.83064013094751</v>
      </c>
    </row>
    <row r="2037" spans="1:12" x14ac:dyDescent="0.3">
      <c r="A2037" s="18">
        <v>2033</v>
      </c>
      <c r="B2037" s="20">
        <v>172.00741955788519</v>
      </c>
      <c r="C2037" s="20">
        <v>126.55366642423051</v>
      </c>
      <c r="D2037" s="19">
        <v>168.76638820497587</v>
      </c>
      <c r="E2037" s="19">
        <v>122.74634245988774</v>
      </c>
      <c r="F2037" s="20">
        <v>165.52535685206655</v>
      </c>
      <c r="G2037" s="20">
        <v>118.93901849554497</v>
      </c>
      <c r="H2037" s="19">
        <f t="shared" si="105"/>
        <v>914.46500064230838</v>
      </c>
      <c r="I2037" s="20">
        <f t="shared" si="106"/>
        <v>877.71668099253554</v>
      </c>
      <c r="J2037" s="19">
        <f t="shared" si="107"/>
        <v>857.76262650708554</v>
      </c>
      <c r="K2037" s="31">
        <f ca="1">Raceline!L2037</f>
        <v>170.24667730535558</v>
      </c>
      <c r="L2037" s="31">
        <f ca="1">Raceline!M2037</f>
        <v>124.485276630016</v>
      </c>
    </row>
    <row r="2038" spans="1:12" x14ac:dyDescent="0.3">
      <c r="A2038" s="18">
        <v>2034</v>
      </c>
      <c r="B2038" s="20">
        <v>172.26222691127447</v>
      </c>
      <c r="C2038" s="20">
        <v>126.19007820535796</v>
      </c>
      <c r="D2038" s="19">
        <v>169.02119555836464</v>
      </c>
      <c r="E2038" s="19">
        <v>122.38275424101563</v>
      </c>
      <c r="F2038" s="20">
        <v>165.78016420545481</v>
      </c>
      <c r="G2038" s="20">
        <v>118.5754302766733</v>
      </c>
      <c r="H2038" s="19">
        <f t="shared" si="105"/>
        <v>914.90898620541168</v>
      </c>
      <c r="I2038" s="20">
        <f t="shared" si="106"/>
        <v>878.16066655563816</v>
      </c>
      <c r="J2038" s="19">
        <f t="shared" si="107"/>
        <v>858.20661207018759</v>
      </c>
      <c r="K2038" s="31">
        <f ca="1">Raceline!L2038</f>
        <v>170.48814904058079</v>
      </c>
      <c r="L2038" s="31">
        <f ca="1">Raceline!M2038</f>
        <v>124.10602271307239</v>
      </c>
    </row>
    <row r="2039" spans="1:12" x14ac:dyDescent="0.3">
      <c r="A2039" s="18">
        <v>2035</v>
      </c>
      <c r="B2039" s="20">
        <v>172.66232175212204</v>
      </c>
      <c r="C2039" s="20">
        <v>126.00828409592185</v>
      </c>
      <c r="D2039" s="19">
        <v>169.42129039921221</v>
      </c>
      <c r="E2039" s="19">
        <v>122.20096013157951</v>
      </c>
      <c r="F2039" s="20">
        <v>166.18025904630238</v>
      </c>
      <c r="G2039" s="20">
        <v>118.39363616723716</v>
      </c>
      <c r="H2039" s="19">
        <f t="shared" si="105"/>
        <v>915.34844607832213</v>
      </c>
      <c r="I2039" s="20">
        <f t="shared" si="106"/>
        <v>878.60012642854872</v>
      </c>
      <c r="J2039" s="19">
        <f t="shared" si="107"/>
        <v>858.64607194309815</v>
      </c>
      <c r="K2039" s="31">
        <f ca="1">Raceline!L2039</f>
        <v>170.87495101085148</v>
      </c>
      <c r="L2039" s="31">
        <f ca="1">Raceline!M2039</f>
        <v>123.90861312226896</v>
      </c>
    </row>
    <row r="2040" spans="1:12" x14ac:dyDescent="0.3">
      <c r="A2040" s="18">
        <v>2036</v>
      </c>
      <c r="B2040" s="20">
        <v>172.55342264656798</v>
      </c>
      <c r="C2040" s="20">
        <v>125.79013116459858</v>
      </c>
      <c r="D2040" s="19">
        <v>169.3123912936581</v>
      </c>
      <c r="E2040" s="19">
        <v>121.98280720025629</v>
      </c>
      <c r="F2040" s="20">
        <v>166.07135994074821</v>
      </c>
      <c r="G2040" s="20">
        <v>118.175483235914</v>
      </c>
      <c r="H2040" s="19">
        <f t="shared" si="105"/>
        <v>915.59226920404114</v>
      </c>
      <c r="I2040" s="20">
        <f t="shared" si="106"/>
        <v>878.84394955426774</v>
      </c>
      <c r="J2040" s="19">
        <f t="shared" si="107"/>
        <v>858.88989506881717</v>
      </c>
      <c r="K2040" s="31">
        <f ca="1">Raceline!L2040</f>
        <v>170.752802102608</v>
      </c>
      <c r="L2040" s="31">
        <f ca="1">Raceline!M2040</f>
        <v>123.67489530254781</v>
      </c>
    </row>
    <row r="2041" spans="1:12" x14ac:dyDescent="0.3">
      <c r="A2041" s="18">
        <v>2037</v>
      </c>
      <c r="B2041" s="20">
        <v>173.09280733174066</v>
      </c>
      <c r="C2041" s="20">
        <v>125.57722615638771</v>
      </c>
      <c r="D2041" s="19">
        <v>169.85795098207237</v>
      </c>
      <c r="E2041" s="19">
        <v>121.7646542689329</v>
      </c>
      <c r="F2041" s="20">
        <v>166.62309463240408</v>
      </c>
      <c r="G2041" s="20">
        <v>117.95208238147809</v>
      </c>
      <c r="H2041" s="19">
        <f t="shared" si="105"/>
        <v>916.17215227942802</v>
      </c>
      <c r="I2041" s="20">
        <f t="shared" si="106"/>
        <v>879.43150897685211</v>
      </c>
      <c r="J2041" s="19">
        <f t="shared" si="107"/>
        <v>859.4851421702291</v>
      </c>
      <c r="K2041" s="31">
        <f ca="1">Raceline!L2041</f>
        <v>171.28243618186974</v>
      </c>
      <c r="L2041" s="31">
        <f ca="1">Raceline!M2041</f>
        <v>123.44353940007632</v>
      </c>
    </row>
    <row r="2042" spans="1:12" x14ac:dyDescent="0.3">
      <c r="A2042" s="18">
        <v>2038</v>
      </c>
      <c r="B2042" s="20">
        <v>173.53546555773616</v>
      </c>
      <c r="C2042" s="20">
        <v>125.35382530195201</v>
      </c>
      <c r="D2042" s="19">
        <v>170.29443420482633</v>
      </c>
      <c r="E2042" s="19">
        <v>121.54650133760967</v>
      </c>
      <c r="F2042" s="20">
        <v>167.0534028519165</v>
      </c>
      <c r="G2042" s="20">
        <v>117.73917737326732</v>
      </c>
      <c r="H2042" s="19">
        <f t="shared" si="105"/>
        <v>916.66798919495977</v>
      </c>
      <c r="I2042" s="20">
        <f t="shared" si="106"/>
        <v>879.91947240293098</v>
      </c>
      <c r="J2042" s="19">
        <f t="shared" si="107"/>
        <v>859.96523977103664</v>
      </c>
      <c r="K2042" s="31">
        <f ca="1">Raceline!L2042</f>
        <v>171.70847588806569</v>
      </c>
      <c r="L2042" s="31">
        <f ca="1">Raceline!M2042</f>
        <v>123.20761294097093</v>
      </c>
    </row>
    <row r="2043" spans="1:12" x14ac:dyDescent="0.3">
      <c r="A2043" s="18">
        <v>2039</v>
      </c>
      <c r="B2043" s="20">
        <v>173.49434272051175</v>
      </c>
      <c r="C2043" s="20">
        <v>125.06144424660138</v>
      </c>
      <c r="D2043" s="19">
        <v>170.29470024498644</v>
      </c>
      <c r="E2043" s="19">
        <v>121.21927194062468</v>
      </c>
      <c r="F2043" s="20">
        <v>167.09505776946114</v>
      </c>
      <c r="G2043" s="20">
        <v>117.37709963464798</v>
      </c>
      <c r="H2043" s="19">
        <f t="shared" si="105"/>
        <v>916.96324801238836</v>
      </c>
      <c r="I2043" s="20">
        <f t="shared" si="106"/>
        <v>880.24670190806239</v>
      </c>
      <c r="J2043" s="19">
        <f t="shared" si="107"/>
        <v>860.3297057104046</v>
      </c>
      <c r="K2043" s="31">
        <f ca="1">Raceline!L2043</f>
        <v>171.67773306188192</v>
      </c>
      <c r="L2043" s="31">
        <f ca="1">Raceline!M2043</f>
        <v>122.88003573782372</v>
      </c>
    </row>
    <row r="2044" spans="1:12" x14ac:dyDescent="0.3">
      <c r="A2044" s="18">
        <v>2040</v>
      </c>
      <c r="B2044" s="20">
        <v>173.99978478443592</v>
      </c>
      <c r="C2044" s="20">
        <v>124.89380033080494</v>
      </c>
      <c r="D2044" s="19">
        <v>170.73109478768649</v>
      </c>
      <c r="E2044" s="19">
        <v>121.11019547496306</v>
      </c>
      <c r="F2044" s="20">
        <v>167.46240479093706</v>
      </c>
      <c r="G2044" s="20">
        <v>117.32659061912119</v>
      </c>
      <c r="H2044" s="19">
        <f t="shared" si="105"/>
        <v>917.49576670923148</v>
      </c>
      <c r="I2044" s="20">
        <f t="shared" si="106"/>
        <v>880.69652173005738</v>
      </c>
      <c r="J2044" s="19">
        <f t="shared" si="107"/>
        <v>860.70050888573712</v>
      </c>
      <c r="K2044" s="31">
        <f ca="1">Raceline!L2044</f>
        <v>172.13078719857816</v>
      </c>
      <c r="L2044" s="31">
        <f ca="1">Raceline!M2044</f>
        <v>122.73038062797582</v>
      </c>
    </row>
    <row r="2045" spans="1:12" x14ac:dyDescent="0.3">
      <c r="A2045" s="18">
        <v>2041</v>
      </c>
      <c r="B2045" s="20">
        <v>173.85061244083201</v>
      </c>
      <c r="C2045" s="20">
        <v>124.71006889663127</v>
      </c>
      <c r="D2045" s="19">
        <v>170.62219568213075</v>
      </c>
      <c r="E2045" s="19">
        <v>120.89204254363985</v>
      </c>
      <c r="F2045" s="20">
        <v>167.39377892342949</v>
      </c>
      <c r="G2045" s="20">
        <v>117.07401619064842</v>
      </c>
      <c r="H2045" s="19">
        <f t="shared" si="105"/>
        <v>917.73243024254361</v>
      </c>
      <c r="I2045" s="20">
        <f t="shared" si="106"/>
        <v>880.94034485577708</v>
      </c>
      <c r="J2045" s="19">
        <f t="shared" si="107"/>
        <v>860.96224033514568</v>
      </c>
      <c r="K2045" s="31">
        <f ca="1">Raceline!L2045</f>
        <v>171.99166362586118</v>
      </c>
      <c r="L2045" s="31">
        <f ca="1">Raceline!M2045</f>
        <v>122.51161804752961</v>
      </c>
    </row>
    <row r="2046" spans="1:12" x14ac:dyDescent="0.3">
      <c r="A2046" s="18">
        <v>2042</v>
      </c>
      <c r="B2046" s="20">
        <v>174.40261172021488</v>
      </c>
      <c r="C2046" s="20">
        <v>124.48646149977132</v>
      </c>
      <c r="D2046" s="19">
        <v>171.16775537054664</v>
      </c>
      <c r="E2046" s="19">
        <v>120.67388961231646</v>
      </c>
      <c r="F2046" s="20">
        <v>167.93289902087841</v>
      </c>
      <c r="G2046" s="20">
        <v>116.86131772486159</v>
      </c>
      <c r="H2046" s="19">
        <f t="shared" si="105"/>
        <v>918.32800011448956</v>
      </c>
      <c r="I2046" s="20">
        <f t="shared" si="106"/>
        <v>881.52790427836294</v>
      </c>
      <c r="J2046" s="19">
        <f t="shared" si="107"/>
        <v>861.54180147671866</v>
      </c>
      <c r="K2046" s="31">
        <f ca="1">Raceline!L2046</f>
        <v>172.5269949475778</v>
      </c>
      <c r="L2046" s="31">
        <f ca="1">Raceline!M2046</f>
        <v>122.27587685364684</v>
      </c>
    </row>
    <row r="2047" spans="1:12" x14ac:dyDescent="0.3">
      <c r="A2047" s="18">
        <v>2043</v>
      </c>
      <c r="B2047" s="20">
        <v>174.83274403205414</v>
      </c>
      <c r="C2047" s="20">
        <v>124.16468656832303</v>
      </c>
      <c r="D2047" s="19">
        <v>171.60432727335291</v>
      </c>
      <c r="E2047" s="19">
        <v>120.34666021533161</v>
      </c>
      <c r="F2047" s="20">
        <v>168.37591051465168</v>
      </c>
      <c r="G2047" s="20">
        <v>116.52863386234019</v>
      </c>
      <c r="H2047" s="19">
        <f t="shared" si="105"/>
        <v>918.86517132760207</v>
      </c>
      <c r="I2047" s="20">
        <f t="shared" si="106"/>
        <v>882.07349946214936</v>
      </c>
      <c r="J2047" s="19">
        <f t="shared" si="107"/>
        <v>862.09582109369751</v>
      </c>
      <c r="K2047" s="31">
        <f ca="1">Raceline!L2047</f>
        <v>172.94797194307083</v>
      </c>
      <c r="L2047" s="31">
        <f ca="1">Raceline!M2047</f>
        <v>121.9356963099476</v>
      </c>
    </row>
    <row r="2048" spans="1:12" x14ac:dyDescent="0.3">
      <c r="A2048" s="18">
        <v>2044</v>
      </c>
      <c r="B2048" s="20">
        <v>175.08755138544285</v>
      </c>
      <c r="C2048" s="20">
        <v>123.80109834945084</v>
      </c>
      <c r="D2048" s="19">
        <v>171.85913462674165</v>
      </c>
      <c r="E2048" s="19">
        <v>119.98307199645937</v>
      </c>
      <c r="F2048" s="20">
        <v>168.63071786804045</v>
      </c>
      <c r="G2048" s="20">
        <v>116.16504564346791</v>
      </c>
      <c r="H2048" s="19">
        <f t="shared" si="105"/>
        <v>919.3091568907048</v>
      </c>
      <c r="I2048" s="20">
        <f t="shared" si="106"/>
        <v>882.51748502525209</v>
      </c>
      <c r="J2048" s="19">
        <f t="shared" si="107"/>
        <v>862.53980665680035</v>
      </c>
      <c r="K2048" s="31">
        <f ca="1">Raceline!L2048</f>
        <v>173.18993562642441</v>
      </c>
      <c r="L2048" s="31">
        <f ca="1">Raceline!M2048</f>
        <v>121.55691876629844</v>
      </c>
    </row>
    <row r="2049" spans="1:12" x14ac:dyDescent="0.3">
      <c r="A2049" s="18">
        <v>2045</v>
      </c>
      <c r="B2049" s="20">
        <v>175.48764622629051</v>
      </c>
      <c r="C2049" s="20">
        <v>123.61930424001464</v>
      </c>
      <c r="D2049" s="19">
        <v>172.25922946758925</v>
      </c>
      <c r="E2049" s="19">
        <v>119.80127788702323</v>
      </c>
      <c r="F2049" s="20">
        <v>169.03081270888799</v>
      </c>
      <c r="G2049" s="20">
        <v>115.98325153403182</v>
      </c>
      <c r="H2049" s="19">
        <f t="shared" si="105"/>
        <v>919.74861676361536</v>
      </c>
      <c r="I2049" s="20">
        <f t="shared" si="106"/>
        <v>882.95694489816265</v>
      </c>
      <c r="J2049" s="19">
        <f t="shared" si="107"/>
        <v>862.9792665297108</v>
      </c>
      <c r="K2049" s="31">
        <f ca="1">Raceline!L2049</f>
        <v>173.57723252155145</v>
      </c>
      <c r="L2049" s="31">
        <f ca="1">Raceline!M2049</f>
        <v>121.35998940708586</v>
      </c>
    </row>
    <row r="2050" spans="1:12" x14ac:dyDescent="0.3">
      <c r="A2050" s="18">
        <v>2046</v>
      </c>
      <c r="B2050" s="20">
        <v>175.37874712073634</v>
      </c>
      <c r="C2050" s="20">
        <v>123.40115130869147</v>
      </c>
      <c r="D2050" s="19">
        <v>172.15033036203516</v>
      </c>
      <c r="E2050" s="19">
        <v>119.5831249557</v>
      </c>
      <c r="F2050" s="20">
        <v>168.92191360333399</v>
      </c>
      <c r="G2050" s="20">
        <v>115.76509860270853</v>
      </c>
      <c r="H2050" s="19">
        <f t="shared" si="105"/>
        <v>919.99243988933438</v>
      </c>
      <c r="I2050" s="20">
        <f t="shared" si="106"/>
        <v>883.20076802388166</v>
      </c>
      <c r="J2050" s="19">
        <f t="shared" si="107"/>
        <v>863.22308965542982</v>
      </c>
      <c r="K2050" s="31">
        <f ca="1">Raceline!L2050</f>
        <v>173.45558150296634</v>
      </c>
      <c r="L2050" s="31">
        <f ca="1">Raceline!M2050</f>
        <v>121.12675566568066</v>
      </c>
    </row>
    <row r="2051" spans="1:12" x14ac:dyDescent="0.3">
      <c r="A2051" s="18">
        <v>2047</v>
      </c>
      <c r="B2051" s="20">
        <v>175.92430680915064</v>
      </c>
      <c r="C2051" s="20">
        <v>123.18299837736822</v>
      </c>
      <c r="D2051" s="19">
        <v>172.69589005044941</v>
      </c>
      <c r="E2051" s="19">
        <v>119.3649720243768</v>
      </c>
      <c r="F2051" s="20">
        <v>169.46747329174818</v>
      </c>
      <c r="G2051" s="20">
        <v>115.54694567138537</v>
      </c>
      <c r="H2051" s="19">
        <f t="shared" si="105"/>
        <v>920.57999931191875</v>
      </c>
      <c r="I2051" s="20">
        <f t="shared" si="106"/>
        <v>883.78832744646593</v>
      </c>
      <c r="J2051" s="19">
        <f t="shared" si="107"/>
        <v>863.81064907801397</v>
      </c>
      <c r="K2051" s="31">
        <f ca="1">Raceline!L2051</f>
        <v>173.98843561830498</v>
      </c>
      <c r="L2051" s="31">
        <f ca="1">Raceline!M2051</f>
        <v>120.89357672735207</v>
      </c>
    </row>
    <row r="2052" spans="1:12" x14ac:dyDescent="0.3">
      <c r="A2052" s="18">
        <v>2048</v>
      </c>
      <c r="B2052" s="20">
        <v>176.36079003190454</v>
      </c>
      <c r="C2052" s="20">
        <v>122.96484544604488</v>
      </c>
      <c r="D2052" s="19">
        <v>173.13237327320337</v>
      </c>
      <c r="E2052" s="19">
        <v>119.1468190930534</v>
      </c>
      <c r="F2052" s="20">
        <v>169.9039565145022</v>
      </c>
      <c r="G2052" s="20">
        <v>115.32879274006191</v>
      </c>
      <c r="H2052" s="19">
        <f t="shared" si="105"/>
        <v>921.06796273799762</v>
      </c>
      <c r="I2052" s="20">
        <f t="shared" si="106"/>
        <v>884.27629087254491</v>
      </c>
      <c r="J2052" s="19">
        <f t="shared" si="107"/>
        <v>864.29861250409294</v>
      </c>
      <c r="K2052" s="31">
        <f ca="1">Raceline!L2052</f>
        <v>174.41225991408797</v>
      </c>
      <c r="L2052" s="31">
        <f ca="1">Raceline!M2052</f>
        <v>120.66045295416154</v>
      </c>
    </row>
    <row r="2053" spans="1:12" x14ac:dyDescent="0.3">
      <c r="A2053" s="18">
        <v>2049</v>
      </c>
      <c r="B2053" s="20">
        <v>176.36105607206471</v>
      </c>
      <c r="C2053" s="20">
        <v>122.63761604905982</v>
      </c>
      <c r="D2053" s="19">
        <v>173.13263931336348</v>
      </c>
      <c r="E2053" s="19">
        <v>118.81958969606839</v>
      </c>
      <c r="F2053" s="20">
        <v>169.90422255466225</v>
      </c>
      <c r="G2053" s="20">
        <v>115.00156334307697</v>
      </c>
      <c r="H2053" s="19">
        <f t="shared" ref="H2053:H2116" si="108">SQRT((B2053-B2052)^2+(C2053-C2052)^2)+H2052</f>
        <v>921.39519224312903</v>
      </c>
      <c r="I2053" s="20">
        <f t="shared" ref="I2053:I2116" si="109">SQRT((D2053-D2052)^2+(E2053-E2052)^2)+I2052</f>
        <v>884.60352037767632</v>
      </c>
      <c r="J2053" s="19">
        <f t="shared" ref="J2053:J2116" si="110">SQRT((F2053-F2052)^2+(G2053-G2052)^2)+J2052</f>
        <v>864.62584200922424</v>
      </c>
      <c r="K2053" s="31">
        <f ca="1">Raceline!L2053</f>
        <v>174.39991397840703</v>
      </c>
      <c r="L2053" s="31">
        <f ca="1">Raceline!M2053</f>
        <v>120.31830824118001</v>
      </c>
    </row>
    <row r="2054" spans="1:12" x14ac:dyDescent="0.3">
      <c r="A2054" s="18">
        <v>2050</v>
      </c>
      <c r="B2054" s="20">
        <v>176.79745061476473</v>
      </c>
      <c r="C2054" s="20">
        <v>122.52853958339827</v>
      </c>
      <c r="D2054" s="19">
        <v>173.56903385606356</v>
      </c>
      <c r="E2054" s="19">
        <v>118.71051323040679</v>
      </c>
      <c r="F2054" s="20">
        <v>170.34061709736238</v>
      </c>
      <c r="G2054" s="20">
        <v>114.89248687741531</v>
      </c>
      <c r="H2054" s="19">
        <f t="shared" si="108"/>
        <v>921.84501206512402</v>
      </c>
      <c r="I2054" s="20">
        <f t="shared" si="109"/>
        <v>885.05334019967131</v>
      </c>
      <c r="J2054" s="19">
        <f t="shared" si="110"/>
        <v>865.07566183121935</v>
      </c>
      <c r="K2054" s="31">
        <f ca="1">Raceline!L2054</f>
        <v>174.82374380028989</v>
      </c>
      <c r="L2054" s="31">
        <f ca="1">Raceline!M2054</f>
        <v>120.19437234478701</v>
      </c>
    </row>
    <row r="2055" spans="1:12" x14ac:dyDescent="0.3">
      <c r="A2055" s="18">
        <v>2051</v>
      </c>
      <c r="B2055" s="20">
        <v>176.7977166549249</v>
      </c>
      <c r="C2055" s="20">
        <v>122.20131018641338</v>
      </c>
      <c r="D2055" s="19">
        <v>173.56929989622367</v>
      </c>
      <c r="E2055" s="19">
        <v>118.38328383342196</v>
      </c>
      <c r="F2055" s="20">
        <v>170.34088313752244</v>
      </c>
      <c r="G2055" s="20">
        <v>114.56525748043053</v>
      </c>
      <c r="H2055" s="19">
        <f t="shared" si="108"/>
        <v>922.17224157025532</v>
      </c>
      <c r="I2055" s="20">
        <f t="shared" si="109"/>
        <v>885.3805697048025</v>
      </c>
      <c r="J2055" s="19">
        <f t="shared" si="110"/>
        <v>865.40289133635054</v>
      </c>
      <c r="K2055" s="31">
        <f ca="1">Raceline!L2055</f>
        <v>174.81149267741199</v>
      </c>
      <c r="L2055" s="31">
        <f ca="1">Raceline!M2055</f>
        <v>119.85233976038371</v>
      </c>
    </row>
    <row r="2056" spans="1:12" x14ac:dyDescent="0.3">
      <c r="A2056" s="18">
        <v>2052</v>
      </c>
      <c r="B2056" s="20">
        <v>177.23411119762443</v>
      </c>
      <c r="C2056" s="20">
        <v>122.09223372075206</v>
      </c>
      <c r="D2056" s="19">
        <v>174.00569443892371</v>
      </c>
      <c r="E2056" s="19">
        <v>118.27420736776018</v>
      </c>
      <c r="F2056" s="20">
        <v>170.77727768022299</v>
      </c>
      <c r="G2056" s="20">
        <v>114.4561810147683</v>
      </c>
      <c r="H2056" s="19">
        <f t="shared" si="108"/>
        <v>922.62206139224975</v>
      </c>
      <c r="I2056" s="20">
        <f t="shared" si="109"/>
        <v>885.83038952679749</v>
      </c>
      <c r="J2056" s="19">
        <f t="shared" si="110"/>
        <v>865.85271115834621</v>
      </c>
      <c r="K2056" s="31">
        <f ca="1">Raceline!L2056</f>
        <v>175.23541791646235</v>
      </c>
      <c r="L2056" s="31">
        <f ca="1">Raceline!M2056</f>
        <v>119.7285167073093</v>
      </c>
    </row>
    <row r="2057" spans="1:12" x14ac:dyDescent="0.3">
      <c r="A2057" s="18">
        <v>2053</v>
      </c>
      <c r="B2057" s="20">
        <v>177.67068310043118</v>
      </c>
      <c r="C2057" s="20">
        <v>121.76500432376677</v>
      </c>
      <c r="D2057" s="19">
        <v>174.44226634172995</v>
      </c>
      <c r="E2057" s="19">
        <v>117.94697797077535</v>
      </c>
      <c r="F2057" s="20">
        <v>171.21384958302872</v>
      </c>
      <c r="G2057" s="20">
        <v>114.12895161778393</v>
      </c>
      <c r="H2057" s="19">
        <f t="shared" si="108"/>
        <v>923.16765657603685</v>
      </c>
      <c r="I2057" s="20">
        <f t="shared" si="109"/>
        <v>886.37598471058391</v>
      </c>
      <c r="J2057" s="19">
        <f t="shared" si="110"/>
        <v>866.39830634213195</v>
      </c>
      <c r="K2057" s="31">
        <f ca="1">Raceline!L2057</f>
        <v>175.65956867546402</v>
      </c>
      <c r="L2057" s="31">
        <f ca="1">Raceline!M2057</f>
        <v>119.38659767824593</v>
      </c>
    </row>
    <row r="2058" spans="1:12" x14ac:dyDescent="0.3">
      <c r="A2058" s="18">
        <v>2054</v>
      </c>
      <c r="B2058" s="20">
        <v>177.92549045381992</v>
      </c>
      <c r="C2058" s="20">
        <v>121.40141610489451</v>
      </c>
      <c r="D2058" s="19">
        <v>174.69707369511869</v>
      </c>
      <c r="E2058" s="19">
        <v>117.58338975190308</v>
      </c>
      <c r="F2058" s="20">
        <v>171.46865693641746</v>
      </c>
      <c r="G2058" s="20">
        <v>113.76536339891166</v>
      </c>
      <c r="H2058" s="19">
        <f t="shared" si="108"/>
        <v>923.61164213913958</v>
      </c>
      <c r="I2058" s="20">
        <f t="shared" si="109"/>
        <v>886.81997027368664</v>
      </c>
      <c r="J2058" s="19">
        <f t="shared" si="110"/>
        <v>866.84229190523467</v>
      </c>
      <c r="K2058" s="31">
        <f ca="1">Raceline!L2058</f>
        <v>175.90200334418842</v>
      </c>
      <c r="L2058" s="31">
        <f ca="1">Raceline!M2058</f>
        <v>119.00837713658623</v>
      </c>
    </row>
    <row r="2059" spans="1:12" x14ac:dyDescent="0.3">
      <c r="A2059" s="18">
        <v>2055</v>
      </c>
      <c r="B2059" s="20">
        <v>178.32558529466755</v>
      </c>
      <c r="C2059" s="20">
        <v>121.21962199545854</v>
      </c>
      <c r="D2059" s="19">
        <v>175.09716853596629</v>
      </c>
      <c r="E2059" s="19">
        <v>117.40159564246713</v>
      </c>
      <c r="F2059" s="20">
        <v>171.86875177726503</v>
      </c>
      <c r="G2059" s="20">
        <v>113.58356928947572</v>
      </c>
      <c r="H2059" s="19">
        <f t="shared" si="108"/>
        <v>924.05110201205002</v>
      </c>
      <c r="I2059" s="20">
        <f t="shared" si="109"/>
        <v>887.25943014659708</v>
      </c>
      <c r="J2059" s="19">
        <f t="shared" si="110"/>
        <v>867.28175177814512</v>
      </c>
      <c r="K2059" s="31">
        <f ca="1">Raceline!L2059</f>
        <v>176.2897742576402</v>
      </c>
      <c r="L2059" s="31">
        <f ca="1">Raceline!M2059</f>
        <v>118.81200836622931</v>
      </c>
    </row>
    <row r="2060" spans="1:12" x14ac:dyDescent="0.3">
      <c r="A2060" s="18">
        <v>2056</v>
      </c>
      <c r="B2060" s="20">
        <v>178.21668618911286</v>
      </c>
      <c r="C2060" s="20">
        <v>121.00146906413566</v>
      </c>
      <c r="D2060" s="19">
        <v>174.9882694304122</v>
      </c>
      <c r="E2060" s="19">
        <v>117.18344271114374</v>
      </c>
      <c r="F2060" s="20">
        <v>171.75985267171154</v>
      </c>
      <c r="G2060" s="20">
        <v>113.36541635815182</v>
      </c>
      <c r="H2060" s="19">
        <f t="shared" si="108"/>
        <v>924.29492513776904</v>
      </c>
      <c r="I2060" s="20">
        <f t="shared" si="109"/>
        <v>887.50325327231621</v>
      </c>
      <c r="J2060" s="19">
        <f t="shared" si="110"/>
        <v>867.52557490386448</v>
      </c>
      <c r="K2060" s="31">
        <f ca="1">Raceline!L2060</f>
        <v>176.16860027891181</v>
      </c>
      <c r="L2060" s="31">
        <f ca="1">Raceline!M2060</f>
        <v>118.57933878703777</v>
      </c>
    </row>
    <row r="2061" spans="1:12" x14ac:dyDescent="0.3">
      <c r="A2061" s="18">
        <v>2057</v>
      </c>
      <c r="B2061" s="20">
        <v>178.7622458775277</v>
      </c>
      <c r="C2061" s="20">
        <v>120.78331613281193</v>
      </c>
      <c r="D2061" s="19">
        <v>175.53382911882647</v>
      </c>
      <c r="E2061" s="19">
        <v>116.96528977982051</v>
      </c>
      <c r="F2061" s="20">
        <v>172.30541236012525</v>
      </c>
      <c r="G2061" s="20">
        <v>113.14726342682908</v>
      </c>
      <c r="H2061" s="19">
        <f t="shared" si="108"/>
        <v>924.8824845603541</v>
      </c>
      <c r="I2061" s="20">
        <f t="shared" si="109"/>
        <v>888.09081269490048</v>
      </c>
      <c r="J2061" s="19">
        <f t="shared" si="110"/>
        <v>868.11313432644806</v>
      </c>
      <c r="K2061" s="31">
        <f ca="1">Raceline!L2061</f>
        <v>176.70193444414517</v>
      </c>
      <c r="L2061" s="31">
        <f ca="1">Raceline!M2061</f>
        <v>118.34672757068695</v>
      </c>
    </row>
    <row r="2062" spans="1:12" x14ac:dyDescent="0.3">
      <c r="A2062" s="18">
        <v>2058</v>
      </c>
      <c r="B2062" s="20">
        <v>179.19872910028116</v>
      </c>
      <c r="C2062" s="20">
        <v>120.565163201489</v>
      </c>
      <c r="D2062" s="19">
        <v>175.97031234158044</v>
      </c>
      <c r="E2062" s="19">
        <v>116.74713684849712</v>
      </c>
      <c r="F2062" s="20">
        <v>172.74189558287972</v>
      </c>
      <c r="G2062" s="20">
        <v>112.92911049550524</v>
      </c>
      <c r="H2062" s="19">
        <f t="shared" si="108"/>
        <v>925.3704479864324</v>
      </c>
      <c r="I2062" s="20">
        <f t="shared" si="109"/>
        <v>888.57877612097934</v>
      </c>
      <c r="J2062" s="19">
        <f t="shared" si="110"/>
        <v>868.60109775252761</v>
      </c>
      <c r="K2062" s="31">
        <f ca="1">Raceline!L2062</f>
        <v>177.12624178829293</v>
      </c>
      <c r="L2062" s="31">
        <f ca="1">Raceline!M2062</f>
        <v>118.11417506555924</v>
      </c>
    </row>
    <row r="2063" spans="1:12" x14ac:dyDescent="0.3">
      <c r="A2063" s="18">
        <v>2059</v>
      </c>
      <c r="B2063" s="20">
        <v>179.19899514044178</v>
      </c>
      <c r="C2063" s="20">
        <v>120.23793380450371</v>
      </c>
      <c r="D2063" s="19">
        <v>175.97057838174055</v>
      </c>
      <c r="E2063" s="19">
        <v>116.41990745151229</v>
      </c>
      <c r="F2063" s="20">
        <v>172.74216162303932</v>
      </c>
      <c r="G2063" s="20">
        <v>112.60188109852086</v>
      </c>
      <c r="H2063" s="19">
        <f t="shared" si="108"/>
        <v>925.69767749156404</v>
      </c>
      <c r="I2063" s="20">
        <f t="shared" si="109"/>
        <v>888.90600562611053</v>
      </c>
      <c r="J2063" s="19">
        <f t="shared" si="110"/>
        <v>868.92832725765834</v>
      </c>
      <c r="K2063" s="31">
        <f ca="1">Raceline!L2063</f>
        <v>177.11438188780824</v>
      </c>
      <c r="L2063" s="31">
        <f ca="1">Raceline!M2063</f>
        <v>117.77260515295998</v>
      </c>
    </row>
    <row r="2064" spans="1:12" x14ac:dyDescent="0.3">
      <c r="A2064" s="18">
        <v>2060</v>
      </c>
      <c r="B2064" s="20">
        <v>179.63538968314177</v>
      </c>
      <c r="C2064" s="20">
        <v>120.128857338842</v>
      </c>
      <c r="D2064" s="19">
        <v>176.40697292444059</v>
      </c>
      <c r="E2064" s="19">
        <v>116.31083098585052</v>
      </c>
      <c r="F2064" s="20">
        <v>173.17855616573942</v>
      </c>
      <c r="G2064" s="20">
        <v>112.49280463285903</v>
      </c>
      <c r="H2064" s="19">
        <f t="shared" si="108"/>
        <v>926.14749731355903</v>
      </c>
      <c r="I2064" s="20">
        <f t="shared" si="109"/>
        <v>889.35582544810552</v>
      </c>
      <c r="J2064" s="19">
        <f t="shared" si="110"/>
        <v>869.37814707965344</v>
      </c>
      <c r="K2064" s="31">
        <f ca="1">Raceline!L2064</f>
        <v>177.53870072000683</v>
      </c>
      <c r="L2064" s="31">
        <f ca="1">Raceline!M2064</f>
        <v>117.64924757541847</v>
      </c>
    </row>
    <row r="2065" spans="1:12" x14ac:dyDescent="0.3">
      <c r="A2065" s="18">
        <v>2061</v>
      </c>
      <c r="B2065" s="20">
        <v>179.52649057758768</v>
      </c>
      <c r="C2065" s="20">
        <v>119.91070440751875</v>
      </c>
      <c r="D2065" s="19">
        <v>176.29807381888648</v>
      </c>
      <c r="E2065" s="19">
        <v>116.09267805452728</v>
      </c>
      <c r="F2065" s="20">
        <v>173.06965706018528</v>
      </c>
      <c r="G2065" s="20">
        <v>112.27465170153582</v>
      </c>
      <c r="H2065" s="19">
        <f t="shared" si="108"/>
        <v>926.39132043927805</v>
      </c>
      <c r="I2065" s="20">
        <f t="shared" si="109"/>
        <v>889.59964857382454</v>
      </c>
      <c r="J2065" s="19">
        <f t="shared" si="110"/>
        <v>869.62197020537246</v>
      </c>
      <c r="K2065" s="31">
        <f ca="1">Raceline!L2065</f>
        <v>177.41777642506719</v>
      </c>
      <c r="L2065" s="31">
        <f ca="1">Raceline!M2065</f>
        <v>117.41687328006287</v>
      </c>
    </row>
    <row r="2066" spans="1:12" x14ac:dyDescent="0.3">
      <c r="A2066" s="18">
        <v>2062</v>
      </c>
      <c r="B2066" s="20">
        <v>180.06532878916599</v>
      </c>
      <c r="C2066" s="20">
        <v>119.69822483824525</v>
      </c>
      <c r="D2066" s="19">
        <v>176.84363350730075</v>
      </c>
      <c r="E2066" s="19">
        <v>115.87452512320391</v>
      </c>
      <c r="F2066" s="20">
        <v>173.62193822543551</v>
      </c>
      <c r="G2066" s="20">
        <v>112.05082540816257</v>
      </c>
      <c r="H2066" s="19">
        <f t="shared" si="108"/>
        <v>926.97053903844039</v>
      </c>
      <c r="I2066" s="20">
        <f t="shared" si="109"/>
        <v>890.18720799640892</v>
      </c>
      <c r="J2066" s="19">
        <f t="shared" si="110"/>
        <v>870.21788353388206</v>
      </c>
      <c r="K2066" s="31">
        <f ca="1">Raceline!L2066</f>
        <v>177.94905547459851</v>
      </c>
      <c r="L2066" s="31">
        <f ca="1">Raceline!M2066</f>
        <v>117.18650570844093</v>
      </c>
    </row>
    <row r="2067" spans="1:12" x14ac:dyDescent="0.3">
      <c r="A2067" s="18">
        <v>2063</v>
      </c>
      <c r="B2067" s="20">
        <v>180.50862216880819</v>
      </c>
      <c r="C2067" s="20">
        <v>119.36532207921054</v>
      </c>
      <c r="D2067" s="19">
        <v>177.28020541010699</v>
      </c>
      <c r="E2067" s="19">
        <v>115.54729572621908</v>
      </c>
      <c r="F2067" s="20">
        <v>174.05178865140579</v>
      </c>
      <c r="G2067" s="20">
        <v>111.72926937322761</v>
      </c>
      <c r="H2067" s="19">
        <f t="shared" si="108"/>
        <v>927.5249155056606</v>
      </c>
      <c r="I2067" s="20">
        <f t="shared" si="109"/>
        <v>890.73280318019533</v>
      </c>
      <c r="J2067" s="19">
        <f t="shared" si="110"/>
        <v>870.75469790804686</v>
      </c>
      <c r="K2067" s="31">
        <f ca="1">Raceline!L2067</f>
        <v>178.37601035865976</v>
      </c>
      <c r="L2067" s="31">
        <f ca="1">Raceline!M2067</f>
        <v>116.84322883647714</v>
      </c>
    </row>
    <row r="2068" spans="1:12" x14ac:dyDescent="0.3">
      <c r="A2068" s="18">
        <v>2064</v>
      </c>
      <c r="B2068" s="20">
        <v>180.72006268715268</v>
      </c>
      <c r="C2068" s="20">
        <v>119.03798525860098</v>
      </c>
      <c r="D2068" s="19">
        <v>177.53501276349573</v>
      </c>
      <c r="E2068" s="19">
        <v>115.18370750734681</v>
      </c>
      <c r="F2068" s="20">
        <v>174.34996283983878</v>
      </c>
      <c r="G2068" s="20">
        <v>111.32942975609264</v>
      </c>
      <c r="H2068" s="19">
        <f t="shared" si="108"/>
        <v>927.91460318435281</v>
      </c>
      <c r="I2068" s="20">
        <f t="shared" si="109"/>
        <v>891.17678874329806</v>
      </c>
      <c r="J2068" s="19">
        <f t="shared" si="110"/>
        <v>871.25347598101951</v>
      </c>
      <c r="K2068" s="31">
        <f ca="1">Raceline!L2068</f>
        <v>178.60438551049441</v>
      </c>
      <c r="L2068" s="31">
        <f ca="1">Raceline!M2068</f>
        <v>116.47777186594318</v>
      </c>
    </row>
    <row r="2069" spans="1:12" x14ac:dyDescent="0.3">
      <c r="A2069" s="18">
        <v>2065</v>
      </c>
      <c r="B2069" s="20">
        <v>181.19194597579954</v>
      </c>
      <c r="C2069" s="20">
        <v>118.79572465075685</v>
      </c>
      <c r="D2069" s="19">
        <v>177.93510760434495</v>
      </c>
      <c r="E2069" s="19">
        <v>115.00191339791084</v>
      </c>
      <c r="F2069" s="20">
        <v>174.67826923289036</v>
      </c>
      <c r="G2069" s="20">
        <v>111.20810214506483</v>
      </c>
      <c r="H2069" s="19">
        <f t="shared" si="108"/>
        <v>928.44504077749377</v>
      </c>
      <c r="I2069" s="20">
        <f t="shared" si="109"/>
        <v>891.61624861620999</v>
      </c>
      <c r="J2069" s="19">
        <f t="shared" si="110"/>
        <v>871.60348380509811</v>
      </c>
      <c r="K2069" s="31">
        <f ca="1">Raceline!L2069</f>
        <v>179.01665886782359</v>
      </c>
      <c r="L2069" s="31">
        <f ca="1">Raceline!M2069</f>
        <v>116.26178597552435</v>
      </c>
    </row>
    <row r="2070" spans="1:12" x14ac:dyDescent="0.3">
      <c r="A2070" s="18">
        <v>2066</v>
      </c>
      <c r="B2070" s="20">
        <v>181.04088158539702</v>
      </c>
      <c r="C2070" s="20">
        <v>118.61336579171429</v>
      </c>
      <c r="D2070" s="19">
        <v>177.82620849878924</v>
      </c>
      <c r="E2070" s="19">
        <v>114.78376046658747</v>
      </c>
      <c r="F2070" s="20">
        <v>174.61153541218147</v>
      </c>
      <c r="G2070" s="20">
        <v>110.95415514146065</v>
      </c>
      <c r="H2070" s="19">
        <f t="shared" si="108"/>
        <v>928.68184281194237</v>
      </c>
      <c r="I2070" s="20">
        <f t="shared" si="109"/>
        <v>891.86007174192991</v>
      </c>
      <c r="J2070" s="19">
        <f t="shared" si="110"/>
        <v>871.86605281215327</v>
      </c>
      <c r="K2070" s="31">
        <f ca="1">Raceline!L2070</f>
        <v>178.88203908717986</v>
      </c>
      <c r="L2070" s="31">
        <f ca="1">Raceline!M2070</f>
        <v>116.04156004209554</v>
      </c>
    </row>
    <row r="2071" spans="1:12" x14ac:dyDescent="0.3">
      <c r="A2071" s="18">
        <v>2067</v>
      </c>
      <c r="B2071" s="20">
        <v>181.58644127381339</v>
      </c>
      <c r="C2071" s="20">
        <v>118.39521286039063</v>
      </c>
      <c r="D2071" s="19">
        <v>178.37176818720513</v>
      </c>
      <c r="E2071" s="19">
        <v>114.56560753526423</v>
      </c>
      <c r="F2071" s="20">
        <v>175.15709510059688</v>
      </c>
      <c r="G2071" s="20">
        <v>110.73600221013784</v>
      </c>
      <c r="H2071" s="19">
        <f t="shared" si="108"/>
        <v>929.2694022345288</v>
      </c>
      <c r="I2071" s="20">
        <f t="shared" si="109"/>
        <v>892.44763116451577</v>
      </c>
      <c r="J2071" s="19">
        <f t="shared" si="110"/>
        <v>872.45361223473844</v>
      </c>
      <c r="K2071" s="31">
        <f ca="1">Raceline!L2071</f>
        <v>179.41593263086236</v>
      </c>
      <c r="L2071" s="31">
        <f ca="1">Raceline!M2071</f>
        <v>115.80950935856173</v>
      </c>
    </row>
    <row r="2072" spans="1:12" x14ac:dyDescent="0.3">
      <c r="A2072" s="18">
        <v>2068</v>
      </c>
      <c r="B2072" s="20">
        <v>182.02292449656522</v>
      </c>
      <c r="C2072" s="20">
        <v>118.17705992906767</v>
      </c>
      <c r="D2072" s="19">
        <v>178.80825140995745</v>
      </c>
      <c r="E2072" s="19">
        <v>114.34745460394086</v>
      </c>
      <c r="F2072" s="20">
        <v>175.59357832334967</v>
      </c>
      <c r="G2072" s="20">
        <v>110.51784927881405</v>
      </c>
      <c r="H2072" s="19">
        <f t="shared" si="108"/>
        <v>929.75736566060561</v>
      </c>
      <c r="I2072" s="20">
        <f t="shared" si="109"/>
        <v>892.93559459059315</v>
      </c>
      <c r="J2072" s="19">
        <f t="shared" si="110"/>
        <v>872.94157566081651</v>
      </c>
      <c r="K2072" s="31">
        <f ca="1">Raceline!L2072</f>
        <v>179.84080200873117</v>
      </c>
      <c r="L2072" s="31">
        <f ca="1">Raceline!M2072</f>
        <v>115.57752097927467</v>
      </c>
    </row>
    <row r="2073" spans="1:12" x14ac:dyDescent="0.3">
      <c r="A2073" s="18">
        <v>2069</v>
      </c>
      <c r="B2073" s="20">
        <v>182.02319053672585</v>
      </c>
      <c r="C2073" s="20">
        <v>117.84983053208242</v>
      </c>
      <c r="D2073" s="19">
        <v>178.80851745011759</v>
      </c>
      <c r="E2073" s="19">
        <v>114.02022520695601</v>
      </c>
      <c r="F2073" s="20">
        <v>175.59384436350933</v>
      </c>
      <c r="G2073" s="20">
        <v>110.1906198818296</v>
      </c>
      <c r="H2073" s="19">
        <f t="shared" si="108"/>
        <v>930.08459516573726</v>
      </c>
      <c r="I2073" s="20">
        <f t="shared" si="109"/>
        <v>893.26282409572434</v>
      </c>
      <c r="J2073" s="19">
        <f t="shared" si="110"/>
        <v>873.26880516594736</v>
      </c>
      <c r="K2073" s="31">
        <f ca="1">Raceline!L2073</f>
        <v>179.82950678370165</v>
      </c>
      <c r="L2073" s="31">
        <f ca="1">Raceline!M2073</f>
        <v>115.23651877194683</v>
      </c>
    </row>
    <row r="2074" spans="1:12" x14ac:dyDescent="0.3">
      <c r="A2074" s="18">
        <v>2070</v>
      </c>
      <c r="B2074" s="20">
        <v>182.45958507942598</v>
      </c>
      <c r="C2074" s="20">
        <v>117.74075406642073</v>
      </c>
      <c r="D2074" s="19">
        <v>179.24491199281763</v>
      </c>
      <c r="E2074" s="19">
        <v>113.9111487412944</v>
      </c>
      <c r="F2074" s="20">
        <v>176.03023890620929</v>
      </c>
      <c r="G2074" s="20">
        <v>110.08154341616806</v>
      </c>
      <c r="H2074" s="19">
        <f t="shared" si="108"/>
        <v>930.53441498773236</v>
      </c>
      <c r="I2074" s="20">
        <f t="shared" si="109"/>
        <v>893.71264391771933</v>
      </c>
      <c r="J2074" s="19">
        <f t="shared" si="110"/>
        <v>873.71862498794223</v>
      </c>
      <c r="K2074" s="31">
        <f ca="1">Raceline!L2074</f>
        <v>180.25439291948177</v>
      </c>
      <c r="L2074" s="31">
        <f ca="1">Raceline!M2074</f>
        <v>115.11373246542831</v>
      </c>
    </row>
    <row r="2075" spans="1:12" x14ac:dyDescent="0.3">
      <c r="A2075" s="18">
        <v>2071</v>
      </c>
      <c r="B2075" s="20">
        <v>182.3506859738718</v>
      </c>
      <c r="C2075" s="20">
        <v>117.52260113509743</v>
      </c>
      <c r="D2075" s="19">
        <v>179.13601288726355</v>
      </c>
      <c r="E2075" s="19">
        <v>113.69299580997102</v>
      </c>
      <c r="F2075" s="20">
        <v>175.92133980065529</v>
      </c>
      <c r="G2075" s="20">
        <v>109.86339048484462</v>
      </c>
      <c r="H2075" s="19">
        <f t="shared" si="108"/>
        <v>930.77823811345149</v>
      </c>
      <c r="I2075" s="20">
        <f t="shared" si="109"/>
        <v>893.95646704343847</v>
      </c>
      <c r="J2075" s="19">
        <f t="shared" si="110"/>
        <v>873.96244811366137</v>
      </c>
      <c r="K2075" s="31">
        <f ca="1">Raceline!L2075</f>
        <v>180.13403854258036</v>
      </c>
      <c r="L2075" s="31">
        <f ca="1">Raceline!M2075</f>
        <v>114.88193299308179</v>
      </c>
    </row>
    <row r="2076" spans="1:12" x14ac:dyDescent="0.3">
      <c r="A2076" s="18">
        <v>2072</v>
      </c>
      <c r="B2076" s="20">
        <v>182.89624566228605</v>
      </c>
      <c r="C2076" s="20">
        <v>117.3044482037742</v>
      </c>
      <c r="D2076" s="19">
        <v>179.68157257567779</v>
      </c>
      <c r="E2076" s="19">
        <v>113.47484287864779</v>
      </c>
      <c r="F2076" s="20">
        <v>176.46689948906953</v>
      </c>
      <c r="G2076" s="20">
        <v>109.64523755352138</v>
      </c>
      <c r="H2076" s="19">
        <f t="shared" si="108"/>
        <v>931.36579753603576</v>
      </c>
      <c r="I2076" s="20">
        <f t="shared" si="109"/>
        <v>894.54402646602273</v>
      </c>
      <c r="J2076" s="19">
        <f t="shared" si="110"/>
        <v>874.55000753624563</v>
      </c>
      <c r="K2076" s="31">
        <f ca="1">Raceline!L2076</f>
        <v>180.66819637124229</v>
      </c>
      <c r="L2076" s="31">
        <f ca="1">Raceline!M2076</f>
        <v>114.65019714939162</v>
      </c>
    </row>
    <row r="2077" spans="1:12" x14ac:dyDescent="0.3">
      <c r="A2077" s="18">
        <v>2073</v>
      </c>
      <c r="B2077" s="20">
        <v>183.33272888504001</v>
      </c>
      <c r="C2077" s="20">
        <v>117.08629527245081</v>
      </c>
      <c r="D2077" s="19">
        <v>180.11805579843175</v>
      </c>
      <c r="E2077" s="19">
        <v>113.2566899473244</v>
      </c>
      <c r="F2077" s="20">
        <v>176.9033827118235</v>
      </c>
      <c r="G2077" s="20">
        <v>109.427084622198</v>
      </c>
      <c r="H2077" s="19">
        <f t="shared" si="108"/>
        <v>931.85376096211462</v>
      </c>
      <c r="I2077" s="20">
        <f t="shared" si="109"/>
        <v>895.03198989210159</v>
      </c>
      <c r="J2077" s="19">
        <f t="shared" si="110"/>
        <v>875.03797096232449</v>
      </c>
      <c r="K2077" s="31">
        <f ca="1">Raceline!L2077</f>
        <v>181.09333142057434</v>
      </c>
      <c r="L2077" s="31">
        <f ca="1">Raceline!M2077</f>
        <v>114.41852526164681</v>
      </c>
    </row>
    <row r="2078" spans="1:12" x14ac:dyDescent="0.3">
      <c r="A2078" s="18">
        <v>2074</v>
      </c>
      <c r="B2078" s="20">
        <v>183.28745630238114</v>
      </c>
      <c r="C2078" s="20">
        <v>116.79683520899667</v>
      </c>
      <c r="D2078" s="19">
        <v>180.11832183859187</v>
      </c>
      <c r="E2078" s="19">
        <v>112.92946055033957</v>
      </c>
      <c r="F2078" s="20">
        <v>176.94918737480259</v>
      </c>
      <c r="G2078" s="20">
        <v>109.06208589168247</v>
      </c>
      <c r="H2078" s="19">
        <f t="shared" si="108"/>
        <v>932.14674003146172</v>
      </c>
      <c r="I2078" s="20">
        <f t="shared" si="109"/>
        <v>895.35921939723278</v>
      </c>
      <c r="J2078" s="19">
        <f t="shared" si="110"/>
        <v>875.40583254013404</v>
      </c>
      <c r="K2078" s="31">
        <f ca="1">Raceline!L2078</f>
        <v>181.06864761723276</v>
      </c>
      <c r="L2078" s="31">
        <f ca="1">Raceline!M2078</f>
        <v>114.08916704931529</v>
      </c>
    </row>
    <row r="2079" spans="1:12" x14ac:dyDescent="0.3">
      <c r="A2079" s="18">
        <v>2075</v>
      </c>
      <c r="B2079" s="20">
        <v>183.79859988249083</v>
      </c>
      <c r="C2079" s="20">
        <v>116.6252782790871</v>
      </c>
      <c r="D2079" s="19">
        <v>180.55471638129194</v>
      </c>
      <c r="E2079" s="19">
        <v>112.8203840846778</v>
      </c>
      <c r="F2079" s="20">
        <v>177.31083288009305</v>
      </c>
      <c r="G2079" s="20">
        <v>109.0154898902685</v>
      </c>
      <c r="H2079" s="19">
        <f t="shared" si="108"/>
        <v>932.68590562725524</v>
      </c>
      <c r="I2079" s="20">
        <f t="shared" si="109"/>
        <v>895.80903921922788</v>
      </c>
      <c r="J2079" s="19">
        <f t="shared" si="110"/>
        <v>875.77046750670274</v>
      </c>
      <c r="K2079" s="31">
        <f ca="1">Raceline!L2079</f>
        <v>181.51611497825672</v>
      </c>
      <c r="L2079" s="31">
        <f ca="1">Raceline!M2079</f>
        <v>113.94805095025808</v>
      </c>
    </row>
    <row r="2080" spans="1:12" x14ac:dyDescent="0.3">
      <c r="A2080" s="18">
        <v>2076</v>
      </c>
      <c r="B2080" s="20">
        <v>183.64545975126188</v>
      </c>
      <c r="C2080" s="20">
        <v>116.44440345933096</v>
      </c>
      <c r="D2080" s="19">
        <v>180.4458172757362</v>
      </c>
      <c r="E2080" s="19">
        <v>112.60223115335457</v>
      </c>
      <c r="F2080" s="20">
        <v>177.24617480021053</v>
      </c>
      <c r="G2080" s="20">
        <v>108.76005884737818</v>
      </c>
      <c r="H2080" s="19">
        <f t="shared" si="108"/>
        <v>932.92290267410317</v>
      </c>
      <c r="I2080" s="20">
        <f t="shared" si="109"/>
        <v>896.0528623449477</v>
      </c>
      <c r="J2080" s="19">
        <f t="shared" si="110"/>
        <v>876.03395504903847</v>
      </c>
      <c r="K2080" s="31">
        <f ca="1">Raceline!L2080</f>
        <v>181.38297085944515</v>
      </c>
      <c r="L2080" s="31">
        <f ca="1">Raceline!M2080</f>
        <v>113.72757736728789</v>
      </c>
    </row>
    <row r="2081" spans="1:12" x14ac:dyDescent="0.3">
      <c r="A2081" s="18">
        <v>2077</v>
      </c>
      <c r="B2081" s="20">
        <v>184.04953428823333</v>
      </c>
      <c r="C2081" s="20">
        <v>116.33979228919632</v>
      </c>
      <c r="D2081" s="19">
        <v>180.9913769641521</v>
      </c>
      <c r="E2081" s="19">
        <v>112.38407822203118</v>
      </c>
      <c r="F2081" s="20">
        <v>177.93321964007086</v>
      </c>
      <c r="G2081" s="20">
        <v>108.42836415486603</v>
      </c>
      <c r="H2081" s="19">
        <f t="shared" si="108"/>
        <v>933.34029904249371</v>
      </c>
      <c r="I2081" s="20">
        <f t="shared" si="109"/>
        <v>896.64042176753355</v>
      </c>
      <c r="J2081" s="19">
        <f t="shared" si="110"/>
        <v>876.79687836171115</v>
      </c>
      <c r="K2081" s="31">
        <f ca="1">Raceline!L2081</f>
        <v>181.87650173073825</v>
      </c>
      <c r="L2081" s="31">
        <f ca="1">Raceline!M2081</f>
        <v>113.52898350954219</v>
      </c>
    </row>
    <row r="2082" spans="1:12" x14ac:dyDescent="0.3">
      <c r="A2082" s="18">
        <v>2078</v>
      </c>
      <c r="B2082" s="20">
        <v>184.64490864914546</v>
      </c>
      <c r="C2082" s="20">
        <v>115.99353540559592</v>
      </c>
      <c r="D2082" s="19">
        <v>181.42786018690444</v>
      </c>
      <c r="E2082" s="19">
        <v>112.16592529070796</v>
      </c>
      <c r="F2082" s="20">
        <v>178.21081172466342</v>
      </c>
      <c r="G2082" s="20">
        <v>108.33831517582</v>
      </c>
      <c r="H2082" s="19">
        <f t="shared" si="108"/>
        <v>934.02904025592022</v>
      </c>
      <c r="I2082" s="20">
        <f t="shared" si="109"/>
        <v>897.12838519361094</v>
      </c>
      <c r="J2082" s="19">
        <f t="shared" si="110"/>
        <v>877.08871082059068</v>
      </c>
      <c r="K2082" s="31">
        <f ca="1">Raceline!L2082</f>
        <v>182.347889084467</v>
      </c>
      <c r="L2082" s="31">
        <f ca="1">Raceline!M2082</f>
        <v>113.26056590791723</v>
      </c>
    </row>
    <row r="2083" spans="1:12" x14ac:dyDescent="0.3">
      <c r="A2083" s="18">
        <v>2079</v>
      </c>
      <c r="B2083" s="20">
        <v>184.64279931367278</v>
      </c>
      <c r="C2083" s="20">
        <v>115.66830121884936</v>
      </c>
      <c r="D2083" s="19">
        <v>181.42812622706452</v>
      </c>
      <c r="E2083" s="19">
        <v>111.83869589372296</v>
      </c>
      <c r="F2083" s="20">
        <v>178.21345314045627</v>
      </c>
      <c r="G2083" s="20">
        <v>108.00909056859655</v>
      </c>
      <c r="H2083" s="19">
        <f t="shared" si="108"/>
        <v>934.35428128273702</v>
      </c>
      <c r="I2083" s="20">
        <f t="shared" si="109"/>
        <v>897.45561469874235</v>
      </c>
      <c r="J2083" s="19">
        <f t="shared" si="110"/>
        <v>877.41794602387063</v>
      </c>
      <c r="K2083" s="31">
        <f ca="1">Raceline!L2083</f>
        <v>182.33645544297434</v>
      </c>
      <c r="L2083" s="31">
        <f ca="1">Raceline!M2083</f>
        <v>112.92077867741475</v>
      </c>
    </row>
    <row r="2084" spans="1:12" x14ac:dyDescent="0.3">
      <c r="A2084" s="18">
        <v>2080</v>
      </c>
      <c r="B2084" s="20">
        <v>185.07185040253844</v>
      </c>
      <c r="C2084" s="20">
        <v>115.56537706205373</v>
      </c>
      <c r="D2084" s="19">
        <v>181.8645207697646</v>
      </c>
      <c r="E2084" s="19">
        <v>111.72961942806135</v>
      </c>
      <c r="F2084" s="20">
        <v>178.65719113699075</v>
      </c>
      <c r="G2084" s="20">
        <v>107.89386179406898</v>
      </c>
      <c r="H2084" s="19">
        <f t="shared" si="108"/>
        <v>934.79550483028288</v>
      </c>
      <c r="I2084" s="20">
        <f t="shared" si="109"/>
        <v>897.90543452073734</v>
      </c>
      <c r="J2084" s="19">
        <f t="shared" si="110"/>
        <v>877.87640112532279</v>
      </c>
      <c r="K2084" s="31">
        <f ca="1">Raceline!L2084</f>
        <v>182.75983530094157</v>
      </c>
      <c r="L2084" s="31">
        <f ca="1">Raceline!M2084</f>
        <v>112.80035737550965</v>
      </c>
    </row>
    <row r="2085" spans="1:12" x14ac:dyDescent="0.3">
      <c r="A2085" s="18">
        <v>2081</v>
      </c>
      <c r="B2085" s="20">
        <v>184.97029475081882</v>
      </c>
      <c r="C2085" s="20">
        <v>115.34107182186446</v>
      </c>
      <c r="D2085" s="19">
        <v>181.75562166421048</v>
      </c>
      <c r="E2085" s="19">
        <v>111.51146649673812</v>
      </c>
      <c r="F2085" s="20">
        <v>178.54094857760214</v>
      </c>
      <c r="G2085" s="20">
        <v>107.68186117161179</v>
      </c>
      <c r="H2085" s="19">
        <f t="shared" si="108"/>
        <v>935.04172910035504</v>
      </c>
      <c r="I2085" s="20">
        <f t="shared" si="109"/>
        <v>898.14925764645636</v>
      </c>
      <c r="J2085" s="19">
        <f t="shared" si="110"/>
        <v>878.1181791155027</v>
      </c>
      <c r="K2085" s="31">
        <f ca="1">Raceline!L2085</f>
        <v>182.64207714520015</v>
      </c>
      <c r="L2085" s="31">
        <f ca="1">Raceline!M2085</f>
        <v>112.56749133628631</v>
      </c>
    </row>
    <row r="2086" spans="1:12" x14ac:dyDescent="0.3">
      <c r="A2086" s="18">
        <v>2082</v>
      </c>
      <c r="B2086" s="20">
        <v>185.33455966729042</v>
      </c>
      <c r="C2086" s="20">
        <v>115.26806085299367</v>
      </c>
      <c r="D2086" s="19">
        <v>182.30118135262475</v>
      </c>
      <c r="E2086" s="19">
        <v>111.29331356541475</v>
      </c>
      <c r="F2086" s="20">
        <v>179.26780303795908</v>
      </c>
      <c r="G2086" s="20">
        <v>107.31856627783583</v>
      </c>
      <c r="H2086" s="19">
        <f t="shared" si="108"/>
        <v>935.41323889961677</v>
      </c>
      <c r="I2086" s="20">
        <f t="shared" si="109"/>
        <v>898.73681706904074</v>
      </c>
      <c r="J2086" s="19">
        <f t="shared" si="110"/>
        <v>878.93076793303862</v>
      </c>
      <c r="K2086" s="31">
        <f ca="1">Raceline!L2086</f>
        <v>183.12740347994659</v>
      </c>
      <c r="L2086" s="31">
        <f ca="1">Raceline!M2086</f>
        <v>112.37594283840477</v>
      </c>
    </row>
    <row r="2087" spans="1:12" x14ac:dyDescent="0.3">
      <c r="A2087" s="18">
        <v>2083</v>
      </c>
      <c r="B2087" s="20">
        <v>185.996550900286</v>
      </c>
      <c r="C2087" s="20">
        <v>114.86721283854919</v>
      </c>
      <c r="D2087" s="19">
        <v>182.73766457537872</v>
      </c>
      <c r="E2087" s="19">
        <v>111.07516063409152</v>
      </c>
      <c r="F2087" s="20">
        <v>179.47877825047144</v>
      </c>
      <c r="G2087" s="20">
        <v>107.28310842963384</v>
      </c>
      <c r="H2087" s="19">
        <f t="shared" si="108"/>
        <v>936.1871326411906</v>
      </c>
      <c r="I2087" s="20">
        <f t="shared" si="109"/>
        <v>899.2247804951196</v>
      </c>
      <c r="J2087" s="19">
        <f t="shared" si="110"/>
        <v>879.14470203339135</v>
      </c>
      <c r="K2087" s="31">
        <f ca="1">Raceline!L2087</f>
        <v>183.61436489362848</v>
      </c>
      <c r="L2087" s="31">
        <f ca="1">Raceline!M2087</f>
        <v>112.09529237328692</v>
      </c>
    </row>
    <row r="2088" spans="1:12" x14ac:dyDescent="0.3">
      <c r="A2088" s="18">
        <v>2084</v>
      </c>
      <c r="B2088" s="20">
        <v>185.95260370214709</v>
      </c>
      <c r="C2088" s="20">
        <v>114.57753656223292</v>
      </c>
      <c r="D2088" s="19">
        <v>182.73793061553883</v>
      </c>
      <c r="E2088" s="19">
        <v>110.74793123710651</v>
      </c>
      <c r="F2088" s="20">
        <v>179.52325752893057</v>
      </c>
      <c r="G2088" s="20">
        <v>106.91832591198011</v>
      </c>
      <c r="H2088" s="19">
        <f t="shared" si="108"/>
        <v>936.4801235988748</v>
      </c>
      <c r="I2088" s="20">
        <f t="shared" si="109"/>
        <v>899.55201000025102</v>
      </c>
      <c r="J2088" s="19">
        <f t="shared" si="110"/>
        <v>879.5121863070658</v>
      </c>
      <c r="K2088" s="31">
        <f ca="1">Raceline!L2088</f>
        <v>183.59199689417355</v>
      </c>
      <c r="L2088" s="31">
        <f ca="1">Raceline!M2088</f>
        <v>111.76537116973783</v>
      </c>
    </row>
    <row r="2089" spans="1:12" x14ac:dyDescent="0.3">
      <c r="A2089" s="18">
        <v>2085</v>
      </c>
      <c r="B2089" s="20">
        <v>186.38165479101272</v>
      </c>
      <c r="C2089" s="20">
        <v>114.47461240543728</v>
      </c>
      <c r="D2089" s="19">
        <v>183.17432515823887</v>
      </c>
      <c r="E2089" s="19">
        <v>110.63885477144491</v>
      </c>
      <c r="F2089" s="20">
        <v>179.96699552546502</v>
      </c>
      <c r="G2089" s="20">
        <v>106.80309713745254</v>
      </c>
      <c r="H2089" s="19">
        <f t="shared" si="108"/>
        <v>936.92134714642054</v>
      </c>
      <c r="I2089" s="20">
        <f t="shared" si="109"/>
        <v>900.00182982224601</v>
      </c>
      <c r="J2089" s="19">
        <f t="shared" si="110"/>
        <v>879.97064140851796</v>
      </c>
      <c r="K2089" s="31">
        <f ca="1">Raceline!L2089</f>
        <v>184.0157818647144</v>
      </c>
      <c r="L2089" s="31">
        <f ca="1">Raceline!M2089</f>
        <v>111.64518226349823</v>
      </c>
    </row>
    <row r="2090" spans="1:12" x14ac:dyDescent="0.3">
      <c r="A2090" s="18">
        <v>2086</v>
      </c>
      <c r="B2090" s="20">
        <v>186.82557014765339</v>
      </c>
      <c r="C2090" s="20">
        <v>114.14123069958632</v>
      </c>
      <c r="D2090" s="19">
        <v>183.61089706104514</v>
      </c>
      <c r="E2090" s="19">
        <v>110.31162537445991</v>
      </c>
      <c r="F2090" s="20">
        <v>180.39622397443688</v>
      </c>
      <c r="G2090" s="20">
        <v>106.4820200493335</v>
      </c>
      <c r="H2090" s="19">
        <f t="shared" si="108"/>
        <v>937.47650856948371</v>
      </c>
      <c r="I2090" s="20">
        <f t="shared" si="109"/>
        <v>900.54742500603254</v>
      </c>
      <c r="J2090" s="19">
        <f t="shared" si="110"/>
        <v>880.50667084606948</v>
      </c>
      <c r="K2090" s="31">
        <f ca="1">Raceline!L2090</f>
        <v>184.44365450648272</v>
      </c>
      <c r="L2090" s="31">
        <f ca="1">Raceline!M2090</f>
        <v>111.30368032426856</v>
      </c>
    </row>
    <row r="2091" spans="1:12" x14ac:dyDescent="0.3">
      <c r="A2091" s="18">
        <v>2087</v>
      </c>
      <c r="B2091" s="20">
        <v>186.89908272909904</v>
      </c>
      <c r="C2091" s="20">
        <v>113.92278444316715</v>
      </c>
      <c r="D2091" s="19">
        <v>183.86570441443388</v>
      </c>
      <c r="E2091" s="19">
        <v>109.94803715558781</v>
      </c>
      <c r="F2091" s="20">
        <v>180.83232609976872</v>
      </c>
      <c r="G2091" s="20">
        <v>105.97328986800848</v>
      </c>
      <c r="H2091" s="19">
        <f t="shared" si="108"/>
        <v>937.70699255281954</v>
      </c>
      <c r="I2091" s="20">
        <f t="shared" si="109"/>
        <v>900.99141056913516</v>
      </c>
      <c r="J2091" s="19">
        <f t="shared" si="110"/>
        <v>881.1767390971529</v>
      </c>
      <c r="K2091" s="31">
        <f ca="1">Raceline!L2091</f>
        <v>184.64152521811619</v>
      </c>
      <c r="L2091" s="31">
        <f ca="1">Raceline!M2091</f>
        <v>110.96462371855473</v>
      </c>
    </row>
    <row r="2092" spans="1:12" x14ac:dyDescent="0.3">
      <c r="A2092" s="18">
        <v>2088</v>
      </c>
      <c r="B2092" s="20">
        <v>187.5246855801887</v>
      </c>
      <c r="C2092" s="20">
        <v>113.55829525060942</v>
      </c>
      <c r="D2092" s="19">
        <v>184.26579925528148</v>
      </c>
      <c r="E2092" s="19">
        <v>109.76624304615169</v>
      </c>
      <c r="F2092" s="20">
        <v>181.00691293037426</v>
      </c>
      <c r="G2092" s="20">
        <v>105.97419084169395</v>
      </c>
      <c r="H2092" s="19">
        <f t="shared" si="108"/>
        <v>938.43103074157955</v>
      </c>
      <c r="I2092" s="20">
        <f t="shared" si="109"/>
        <v>901.43087044204572</v>
      </c>
      <c r="J2092" s="19">
        <f t="shared" si="110"/>
        <v>881.35132825252765</v>
      </c>
      <c r="K2092" s="31">
        <f ca="1">Raceline!L2092</f>
        <v>185.08864091602192</v>
      </c>
      <c r="L2092" s="31">
        <f ca="1">Raceline!M2092</f>
        <v>110.7237046518796</v>
      </c>
    </row>
    <row r="2093" spans="1:12" x14ac:dyDescent="0.3">
      <c r="A2093" s="18">
        <v>2089</v>
      </c>
      <c r="B2093" s="20">
        <v>187.37157323633508</v>
      </c>
      <c r="C2093" s="20">
        <v>113.37769543995533</v>
      </c>
      <c r="D2093" s="19">
        <v>184.15690014972736</v>
      </c>
      <c r="E2093" s="19">
        <v>109.54809011482845</v>
      </c>
      <c r="F2093" s="20">
        <v>180.94222706311965</v>
      </c>
      <c r="G2093" s="20">
        <v>105.71848478970158</v>
      </c>
      <c r="H2093" s="19">
        <f t="shared" si="108"/>
        <v>938.66779999939956</v>
      </c>
      <c r="I2093" s="20">
        <f t="shared" si="109"/>
        <v>901.67469356776473</v>
      </c>
      <c r="J2093" s="19">
        <f t="shared" si="110"/>
        <v>881.61508921713005</v>
      </c>
      <c r="K2093" s="31">
        <f ca="1">Raceline!L2093</f>
        <v>184.9581254323592</v>
      </c>
      <c r="L2093" s="31">
        <f ca="1">Raceline!M2093</f>
        <v>110.50258113967821</v>
      </c>
    </row>
    <row r="2094" spans="1:12" x14ac:dyDescent="0.3">
      <c r="A2094" s="18">
        <v>2090</v>
      </c>
      <c r="B2094" s="20">
        <v>187.90978947091548</v>
      </c>
      <c r="C2094" s="20">
        <v>113.16569481749744</v>
      </c>
      <c r="D2094" s="19">
        <v>184.70245983814164</v>
      </c>
      <c r="E2094" s="19">
        <v>109.32993718350507</v>
      </c>
      <c r="F2094" s="20">
        <v>181.49513020536779</v>
      </c>
      <c r="G2094" s="20">
        <v>105.49417954951269</v>
      </c>
      <c r="H2094" s="19">
        <f t="shared" si="108"/>
        <v>939.24626432767616</v>
      </c>
      <c r="I2094" s="20">
        <f t="shared" si="109"/>
        <v>902.26225299034911</v>
      </c>
      <c r="J2094" s="19">
        <f t="shared" si="110"/>
        <v>882.21175891259315</v>
      </c>
      <c r="K2094" s="31">
        <f ca="1">Raceline!L2094</f>
        <v>185.49148383330083</v>
      </c>
      <c r="L2094" s="31">
        <f ca="1">Raceline!M2094</f>
        <v>110.27355856308171</v>
      </c>
    </row>
    <row r="2095" spans="1:12" x14ac:dyDescent="0.3">
      <c r="A2095" s="18">
        <v>2091</v>
      </c>
      <c r="B2095" s="20">
        <v>188.35361614750332</v>
      </c>
      <c r="C2095" s="20">
        <v>112.94138957730873</v>
      </c>
      <c r="D2095" s="19">
        <v>185.1389430608956</v>
      </c>
      <c r="E2095" s="19">
        <v>109.11178425218185</v>
      </c>
      <c r="F2095" s="20">
        <v>181.92426997428788</v>
      </c>
      <c r="G2095" s="20">
        <v>105.28217892705497</v>
      </c>
      <c r="H2095" s="19">
        <f t="shared" si="108"/>
        <v>939.74355193020324</v>
      </c>
      <c r="I2095" s="20">
        <f t="shared" si="109"/>
        <v>902.75021641642797</v>
      </c>
      <c r="J2095" s="19">
        <f t="shared" si="110"/>
        <v>882.69040826774915</v>
      </c>
      <c r="K2095" s="31">
        <f ca="1">Raceline!L2095</f>
        <v>185.91943724769766</v>
      </c>
      <c r="L2095" s="31">
        <f ca="1">Raceline!M2095</f>
        <v>110.04157854649431</v>
      </c>
    </row>
    <row r="2096" spans="1:12" x14ac:dyDescent="0.3">
      <c r="A2096" s="18">
        <v>2092</v>
      </c>
      <c r="B2096" s="20">
        <v>188.17258741572144</v>
      </c>
      <c r="C2096" s="20">
        <v>112.75930214277574</v>
      </c>
      <c r="D2096" s="19">
        <v>185.13920910105571</v>
      </c>
      <c r="E2096" s="19">
        <v>108.78455485519686</v>
      </c>
      <c r="F2096" s="20">
        <v>182.10583078638999</v>
      </c>
      <c r="G2096" s="20">
        <v>104.80980756761798</v>
      </c>
      <c r="H2096" s="19">
        <f t="shared" si="108"/>
        <v>940.00031492509413</v>
      </c>
      <c r="I2096" s="20">
        <f t="shared" si="109"/>
        <v>903.07744592155939</v>
      </c>
      <c r="J2096" s="19">
        <f t="shared" si="110"/>
        <v>883.19647054623624</v>
      </c>
      <c r="K2096" s="31">
        <f ca="1">Raceline!L2096</f>
        <v>185.86598844932786</v>
      </c>
      <c r="L2096" s="31">
        <f ca="1">Raceline!M2096</f>
        <v>109.73688059354822</v>
      </c>
    </row>
    <row r="2097" spans="1:12" x14ac:dyDescent="0.3">
      <c r="A2097" s="18">
        <v>2093</v>
      </c>
      <c r="B2097" s="20">
        <v>188.83448996866298</v>
      </c>
      <c r="C2097" s="20">
        <v>112.46753059399298</v>
      </c>
      <c r="D2097" s="19">
        <v>185.57560364375576</v>
      </c>
      <c r="E2097" s="19">
        <v>108.67547838953524</v>
      </c>
      <c r="F2097" s="20">
        <v>182.31671731884853</v>
      </c>
      <c r="G2097" s="20">
        <v>104.88342618507751</v>
      </c>
      <c r="H2097" s="19">
        <f t="shared" si="108"/>
        <v>940.72367211643848</v>
      </c>
      <c r="I2097" s="20">
        <f t="shared" si="109"/>
        <v>903.52726574355438</v>
      </c>
      <c r="J2097" s="19">
        <f t="shared" si="110"/>
        <v>883.41983757694811</v>
      </c>
      <c r="K2097" s="31">
        <f ca="1">Raceline!L2097</f>
        <v>186.34605402920297</v>
      </c>
      <c r="L2097" s="31">
        <f ca="1">Raceline!M2097</f>
        <v>109.57197731318016</v>
      </c>
    </row>
    <row r="2098" spans="1:12" x14ac:dyDescent="0.3">
      <c r="A2098" s="18">
        <v>2094</v>
      </c>
      <c r="B2098" s="20">
        <v>188.68137762480993</v>
      </c>
      <c r="C2098" s="20">
        <v>112.28693078333842</v>
      </c>
      <c r="D2098" s="19">
        <v>185.46670453820167</v>
      </c>
      <c r="E2098" s="19">
        <v>108.45732545821201</v>
      </c>
      <c r="F2098" s="20">
        <v>182.25203145159341</v>
      </c>
      <c r="G2098" s="20">
        <v>104.6277201330856</v>
      </c>
      <c r="H2098" s="19">
        <f t="shared" si="108"/>
        <v>940.96044137425849</v>
      </c>
      <c r="I2098" s="20">
        <f t="shared" si="109"/>
        <v>903.7710888692734</v>
      </c>
      <c r="J2098" s="19">
        <f t="shared" si="110"/>
        <v>883.68359854155017</v>
      </c>
      <c r="K2098" s="31">
        <f ca="1">Raceline!L2098</f>
        <v>186.21654259554336</v>
      </c>
      <c r="L2098" s="31">
        <f ca="1">Raceline!M2098</f>
        <v>109.35059943662702</v>
      </c>
    </row>
    <row r="2099" spans="1:12" x14ac:dyDescent="0.3">
      <c r="A2099" s="18">
        <v>2095</v>
      </c>
      <c r="B2099" s="20">
        <v>189.21959385938979</v>
      </c>
      <c r="C2099" s="20">
        <v>112.07493016088101</v>
      </c>
      <c r="D2099" s="19">
        <v>186.01226422661594</v>
      </c>
      <c r="E2099" s="19">
        <v>108.23917252688864</v>
      </c>
      <c r="F2099" s="20">
        <v>182.80493459384209</v>
      </c>
      <c r="G2099" s="20">
        <v>104.40341489289627</v>
      </c>
      <c r="H2099" s="19">
        <f t="shared" si="108"/>
        <v>941.53890570253441</v>
      </c>
      <c r="I2099" s="20">
        <f t="shared" si="109"/>
        <v>904.35864829185778</v>
      </c>
      <c r="J2099" s="19">
        <f t="shared" si="110"/>
        <v>884.28026823701396</v>
      </c>
      <c r="K2099" s="31">
        <f ca="1">Raceline!L2099</f>
        <v>186.75031220734866</v>
      </c>
      <c r="L2099" s="31">
        <f ca="1">Raceline!M2099</f>
        <v>109.12182990872432</v>
      </c>
    </row>
    <row r="2100" spans="1:12" x14ac:dyDescent="0.3">
      <c r="A2100" s="18">
        <v>2096</v>
      </c>
      <c r="B2100" s="20">
        <v>189.66342053597816</v>
      </c>
      <c r="C2100" s="20">
        <v>111.85062492069181</v>
      </c>
      <c r="D2100" s="19">
        <v>186.4487474493699</v>
      </c>
      <c r="E2100" s="19">
        <v>108.02101959556541</v>
      </c>
      <c r="F2100" s="20">
        <v>183.23407436276165</v>
      </c>
      <c r="G2100" s="20">
        <v>104.191414270439</v>
      </c>
      <c r="H2100" s="19">
        <f t="shared" si="108"/>
        <v>942.03619330506217</v>
      </c>
      <c r="I2100" s="20">
        <f t="shared" si="109"/>
        <v>904.84661171793664</v>
      </c>
      <c r="J2100" s="19">
        <f t="shared" si="110"/>
        <v>884.75891759216927</v>
      </c>
      <c r="K2100" s="31">
        <f ca="1">Raceline!L2100</f>
        <v>187.17844463588614</v>
      </c>
      <c r="L2100" s="31">
        <f ca="1">Raceline!M2100</f>
        <v>108.8902999721155</v>
      </c>
    </row>
    <row r="2101" spans="1:12" x14ac:dyDescent="0.3">
      <c r="A2101" s="18">
        <v>2097</v>
      </c>
      <c r="B2101" s="20">
        <v>189.66368657613828</v>
      </c>
      <c r="C2101" s="20">
        <v>111.52339552370681</v>
      </c>
      <c r="D2101" s="19">
        <v>186.44901348953002</v>
      </c>
      <c r="E2101" s="19">
        <v>107.6937901985804</v>
      </c>
      <c r="F2101" s="20">
        <v>183.23434040292176</v>
      </c>
      <c r="G2101" s="20">
        <v>103.86418487345399</v>
      </c>
      <c r="H2101" s="19">
        <f t="shared" si="108"/>
        <v>942.36342281019358</v>
      </c>
      <c r="I2101" s="20">
        <f t="shared" si="109"/>
        <v>905.17384122306805</v>
      </c>
      <c r="J2101" s="19">
        <f t="shared" si="110"/>
        <v>885.08614709730068</v>
      </c>
      <c r="K2101" s="31">
        <f ca="1">Raceline!L2101</f>
        <v>187.16872993538786</v>
      </c>
      <c r="L2101" s="31">
        <f ca="1">Raceline!M2101</f>
        <v>108.55118062659008</v>
      </c>
    </row>
    <row r="2102" spans="1:12" x14ac:dyDescent="0.3">
      <c r="A2102" s="18">
        <v>2098</v>
      </c>
      <c r="B2102" s="20">
        <v>190.10008111883835</v>
      </c>
      <c r="C2102" s="20">
        <v>111.41431905804519</v>
      </c>
      <c r="D2102" s="19">
        <v>186.88540803223006</v>
      </c>
      <c r="E2102" s="19">
        <v>107.5847137329188</v>
      </c>
      <c r="F2102" s="20">
        <v>183.67073494562177</v>
      </c>
      <c r="G2102" s="20">
        <v>103.75510840779241</v>
      </c>
      <c r="H2102" s="19">
        <f t="shared" si="108"/>
        <v>942.81324263218858</v>
      </c>
      <c r="I2102" s="20">
        <f t="shared" si="109"/>
        <v>905.62366104506305</v>
      </c>
      <c r="J2102" s="19">
        <f t="shared" si="110"/>
        <v>885.53596691929567</v>
      </c>
      <c r="K2102" s="31">
        <f ca="1">Raceline!L2102</f>
        <v>187.59520385507014</v>
      </c>
      <c r="L2102" s="31">
        <f ca="1">Raceline!M2102</f>
        <v>108.43028582988397</v>
      </c>
    </row>
    <row r="2103" spans="1:12" x14ac:dyDescent="0.3">
      <c r="A2103" s="18">
        <v>2099</v>
      </c>
      <c r="B2103" s="20">
        <v>189.99118201328204</v>
      </c>
      <c r="C2103" s="20">
        <v>111.19616612672228</v>
      </c>
      <c r="D2103" s="19">
        <v>186.77650892667432</v>
      </c>
      <c r="E2103" s="19">
        <v>107.3665608015954</v>
      </c>
      <c r="F2103" s="20">
        <v>183.56183584006661</v>
      </c>
      <c r="G2103" s="20">
        <v>103.53695547646852</v>
      </c>
      <c r="H2103" s="19">
        <f t="shared" si="108"/>
        <v>943.05706575790828</v>
      </c>
      <c r="I2103" s="20">
        <f t="shared" si="109"/>
        <v>905.86748417078297</v>
      </c>
      <c r="J2103" s="19">
        <f t="shared" si="110"/>
        <v>885.77979004501583</v>
      </c>
      <c r="K2103" s="31">
        <f ca="1">Raceline!L2103</f>
        <v>187.47644448318115</v>
      </c>
      <c r="L2103" s="31">
        <f ca="1">Raceline!M2103</f>
        <v>108.20038646978263</v>
      </c>
    </row>
    <row r="2104" spans="1:12" x14ac:dyDescent="0.3">
      <c r="A2104" s="18">
        <v>2100</v>
      </c>
      <c r="B2104" s="20">
        <v>190.54376389695548</v>
      </c>
      <c r="C2104" s="20">
        <v>110.97210758531352</v>
      </c>
      <c r="D2104" s="19">
        <v>187.32206861509022</v>
      </c>
      <c r="E2104" s="19">
        <v>107.14840787027219</v>
      </c>
      <c r="F2104" s="20">
        <v>184.10037333322495</v>
      </c>
      <c r="G2104" s="20">
        <v>103.32470815523087</v>
      </c>
      <c r="H2104" s="19">
        <f t="shared" si="108"/>
        <v>943.6533450281687</v>
      </c>
      <c r="I2104" s="20">
        <f t="shared" si="109"/>
        <v>906.45504359336871</v>
      </c>
      <c r="J2104" s="19">
        <f t="shared" si="110"/>
        <v>886.3586437026097</v>
      </c>
      <c r="K2104" s="31">
        <f ca="1">Raceline!L2104</f>
        <v>188.01371204596808</v>
      </c>
      <c r="L2104" s="31">
        <f ca="1">Raceline!M2104</f>
        <v>107.96929146048768</v>
      </c>
    </row>
    <row r="2105" spans="1:12" x14ac:dyDescent="0.3">
      <c r="A2105" s="18">
        <v>2101</v>
      </c>
      <c r="B2105" s="20">
        <v>190.97322492445028</v>
      </c>
      <c r="C2105" s="20">
        <v>110.75986026407567</v>
      </c>
      <c r="D2105" s="19">
        <v>187.75855183784256</v>
      </c>
      <c r="E2105" s="19">
        <v>106.93025493894879</v>
      </c>
      <c r="F2105" s="20">
        <v>184.54387875123484</v>
      </c>
      <c r="G2105" s="20">
        <v>103.10064961382191</v>
      </c>
      <c r="H2105" s="19">
        <f t="shared" si="108"/>
        <v>944.1323916850921</v>
      </c>
      <c r="I2105" s="20">
        <f t="shared" si="109"/>
        <v>906.94300701944621</v>
      </c>
      <c r="J2105" s="19">
        <f t="shared" si="110"/>
        <v>886.85553331387405</v>
      </c>
      <c r="K2105" s="31">
        <f ca="1">Raceline!L2105</f>
        <v>188.43894888063568</v>
      </c>
      <c r="L2105" s="31">
        <f ca="1">Raceline!M2105</f>
        <v>107.74080458679207</v>
      </c>
    </row>
    <row r="2106" spans="1:12" x14ac:dyDescent="0.3">
      <c r="A2106" s="18">
        <v>2102</v>
      </c>
      <c r="B2106" s="20">
        <v>191.01770420290995</v>
      </c>
      <c r="C2106" s="20">
        <v>110.39507774642163</v>
      </c>
      <c r="D2106" s="19">
        <v>187.75881787800267</v>
      </c>
      <c r="E2106" s="19">
        <v>106.60302554196396</v>
      </c>
      <c r="F2106" s="20">
        <v>184.49993155309539</v>
      </c>
      <c r="G2106" s="20">
        <v>102.81097333750628</v>
      </c>
      <c r="H2106" s="19">
        <f t="shared" si="108"/>
        <v>944.49987595876689</v>
      </c>
      <c r="I2106" s="20">
        <f t="shared" si="109"/>
        <v>907.2702365245774</v>
      </c>
      <c r="J2106" s="19">
        <f t="shared" si="110"/>
        <v>887.14852427155768</v>
      </c>
      <c r="K2106" s="31">
        <f ca="1">Raceline!L2106</f>
        <v>188.43876193004229</v>
      </c>
      <c r="L2106" s="31">
        <f ca="1">Raceline!M2106</f>
        <v>107.39421096065696</v>
      </c>
    </row>
    <row r="2107" spans="1:12" x14ac:dyDescent="0.3">
      <c r="A2107" s="18">
        <v>2103</v>
      </c>
      <c r="B2107" s="20">
        <v>191.38278171600905</v>
      </c>
      <c r="C2107" s="20">
        <v>110.34614351423255</v>
      </c>
      <c r="D2107" s="19">
        <v>188.19521242070272</v>
      </c>
      <c r="E2107" s="19">
        <v>106.49394907630236</v>
      </c>
      <c r="F2107" s="20">
        <v>185.00764312539638</v>
      </c>
      <c r="G2107" s="20">
        <v>102.64175463837216</v>
      </c>
      <c r="H2107" s="19">
        <f t="shared" si="108"/>
        <v>944.86821839407753</v>
      </c>
      <c r="I2107" s="20">
        <f t="shared" si="109"/>
        <v>907.72005634657239</v>
      </c>
      <c r="J2107" s="19">
        <f t="shared" si="110"/>
        <v>887.68369341190953</v>
      </c>
      <c r="K2107" s="31">
        <f ca="1">Raceline!L2107</f>
        <v>188.85074126948808</v>
      </c>
      <c r="L2107" s="31">
        <f ca="1">Raceline!M2107</f>
        <v>107.28615917473445</v>
      </c>
    </row>
    <row r="2108" spans="1:12" x14ac:dyDescent="0.3">
      <c r="A2108" s="18">
        <v>2104</v>
      </c>
      <c r="B2108" s="20">
        <v>191.31473007384986</v>
      </c>
      <c r="C2108" s="20">
        <v>110.09382249797036</v>
      </c>
      <c r="D2108" s="19">
        <v>188.0863133151486</v>
      </c>
      <c r="E2108" s="19">
        <v>106.27579614497895</v>
      </c>
      <c r="F2108" s="20">
        <v>184.85789655644734</v>
      </c>
      <c r="G2108" s="20">
        <v>102.45776979198754</v>
      </c>
      <c r="H2108" s="19">
        <f t="shared" si="108"/>
        <v>945.12955519066031</v>
      </c>
      <c r="I2108" s="20">
        <f t="shared" si="109"/>
        <v>907.96387947229164</v>
      </c>
      <c r="J2108" s="19">
        <f t="shared" si="110"/>
        <v>887.92091579409805</v>
      </c>
      <c r="K2108" s="31">
        <f ca="1">Raceline!L2108</f>
        <v>188.74064671315142</v>
      </c>
      <c r="L2108" s="31">
        <f ca="1">Raceline!M2108</f>
        <v>107.04963123008183</v>
      </c>
    </row>
    <row r="2109" spans="1:12" x14ac:dyDescent="0.3">
      <c r="A2109" s="18">
        <v>2105</v>
      </c>
      <c r="B2109" s="20">
        <v>191.8667293532317</v>
      </c>
      <c r="C2109" s="20">
        <v>109.87021510111011</v>
      </c>
      <c r="D2109" s="19">
        <v>188.63187300356287</v>
      </c>
      <c r="E2109" s="19">
        <v>106.05764321365575</v>
      </c>
      <c r="F2109" s="20">
        <v>185.39701665389404</v>
      </c>
      <c r="G2109" s="20">
        <v>102.2450713262014</v>
      </c>
      <c r="H2109" s="19">
        <f t="shared" si="108"/>
        <v>945.72512506260546</v>
      </c>
      <c r="I2109" s="20">
        <f t="shared" si="109"/>
        <v>908.5514388948759</v>
      </c>
      <c r="J2109" s="19">
        <f t="shared" si="110"/>
        <v>888.50047693566876</v>
      </c>
      <c r="K2109" s="31">
        <f ca="1">Raceline!L2109</f>
        <v>189.27795878271149</v>
      </c>
      <c r="L2109" s="31">
        <f ca="1">Raceline!M2109</f>
        <v>106.81911395986624</v>
      </c>
    </row>
    <row r="2110" spans="1:12" x14ac:dyDescent="0.3">
      <c r="A2110" s="18">
        <v>2106</v>
      </c>
      <c r="B2110" s="20">
        <v>192.2968616650704</v>
      </c>
      <c r="C2110" s="20">
        <v>109.54844016966216</v>
      </c>
      <c r="D2110" s="19">
        <v>189.06844490636914</v>
      </c>
      <c r="E2110" s="19">
        <v>105.73041381667075</v>
      </c>
      <c r="F2110" s="20">
        <v>185.84002814766788</v>
      </c>
      <c r="G2110" s="20">
        <v>101.91238746367934</v>
      </c>
      <c r="H2110" s="19">
        <f t="shared" si="108"/>
        <v>946.26229627571729</v>
      </c>
      <c r="I2110" s="20">
        <f t="shared" si="109"/>
        <v>909.09703407866243</v>
      </c>
      <c r="J2110" s="19">
        <f t="shared" si="110"/>
        <v>889.0544965526484</v>
      </c>
      <c r="K2110" s="31">
        <f ca="1">Raceline!L2110</f>
        <v>189.70377300972322</v>
      </c>
      <c r="L2110" s="31">
        <f ca="1">Raceline!M2110</f>
        <v>106.48177264754787</v>
      </c>
    </row>
    <row r="2111" spans="1:12" x14ac:dyDescent="0.3">
      <c r="A2111" s="18">
        <v>2107</v>
      </c>
      <c r="B2111" s="20">
        <v>192.73898795841004</v>
      </c>
      <c r="C2111" s="20">
        <v>109.01822938770644</v>
      </c>
      <c r="D2111" s="19">
        <v>189.32325225975785</v>
      </c>
      <c r="E2111" s="19">
        <v>105.36682559779864</v>
      </c>
      <c r="F2111" s="20">
        <v>185.90751656110567</v>
      </c>
      <c r="G2111" s="20">
        <v>101.71542180789083</v>
      </c>
      <c r="H2111" s="19">
        <f t="shared" si="108"/>
        <v>946.95265787123401</v>
      </c>
      <c r="I2111" s="20">
        <f t="shared" si="109"/>
        <v>909.54101964176505</v>
      </c>
      <c r="J2111" s="19">
        <f t="shared" si="110"/>
        <v>889.2627035542323</v>
      </c>
      <c r="K2111" s="31">
        <f ca="1">Raceline!L2111</f>
        <v>189.98548835110353</v>
      </c>
      <c r="L2111" s="31">
        <f ca="1">Raceline!M2111</f>
        <v>106.07475255324414</v>
      </c>
    </row>
    <row r="2112" spans="1:12" x14ac:dyDescent="0.3">
      <c r="A2112" s="18">
        <v>2108</v>
      </c>
      <c r="B2112" s="20">
        <v>192.9083970242645</v>
      </c>
      <c r="C2112" s="20">
        <v>109.03930923961632</v>
      </c>
      <c r="D2112" s="19">
        <v>189.7233471006071</v>
      </c>
      <c r="E2112" s="19">
        <v>105.18503148836253</v>
      </c>
      <c r="F2112" s="20">
        <v>186.5382971769497</v>
      </c>
      <c r="G2112" s="20">
        <v>101.33075373710874</v>
      </c>
      <c r="H2112" s="19">
        <f t="shared" si="108"/>
        <v>947.123373399966</v>
      </c>
      <c r="I2112" s="20">
        <f t="shared" si="109"/>
        <v>909.98047951467709</v>
      </c>
      <c r="J2112" s="19">
        <f t="shared" si="110"/>
        <v>890.00152268636396</v>
      </c>
      <c r="K2112" s="31">
        <f ca="1">Raceline!L2112</f>
        <v>190.33163750809302</v>
      </c>
      <c r="L2112" s="31">
        <f ca="1">Raceline!M2112</f>
        <v>105.92113303781075</v>
      </c>
    </row>
    <row r="2113" spans="1:12" x14ac:dyDescent="0.3">
      <c r="A2113" s="18">
        <v>2109</v>
      </c>
      <c r="B2113" s="20">
        <v>192.994180941476</v>
      </c>
      <c r="C2113" s="20">
        <v>108.63978388151968</v>
      </c>
      <c r="D2113" s="19">
        <v>189.72361314076721</v>
      </c>
      <c r="E2113" s="19">
        <v>104.85780209137752</v>
      </c>
      <c r="F2113" s="20">
        <v>186.45304534005842</v>
      </c>
      <c r="G2113" s="20">
        <v>101.07582030123537</v>
      </c>
      <c r="H2113" s="19">
        <f t="shared" si="108"/>
        <v>947.53200451994394</v>
      </c>
      <c r="I2113" s="20">
        <f t="shared" si="109"/>
        <v>910.3077090198085</v>
      </c>
      <c r="J2113" s="19">
        <f t="shared" si="110"/>
        <v>890.27033290272402</v>
      </c>
      <c r="K2113" s="31">
        <f ca="1">Raceline!L2113</f>
        <v>190.33883140793913</v>
      </c>
      <c r="L2113" s="31">
        <f ca="1">Raceline!M2113</f>
        <v>105.56922115534027</v>
      </c>
    </row>
    <row r="2114" spans="1:12" x14ac:dyDescent="0.3">
      <c r="A2114" s="18">
        <v>2110</v>
      </c>
      <c r="B2114" s="20">
        <v>193.3687224497134</v>
      </c>
      <c r="C2114" s="20">
        <v>108.58332463328813</v>
      </c>
      <c r="D2114" s="19">
        <v>190.16000768346726</v>
      </c>
      <c r="E2114" s="19">
        <v>104.74872562571591</v>
      </c>
      <c r="F2114" s="20">
        <v>186.95129291722111</v>
      </c>
      <c r="G2114" s="20">
        <v>100.91412661814368</v>
      </c>
      <c r="H2114" s="19">
        <f t="shared" si="108"/>
        <v>947.91077752334252</v>
      </c>
      <c r="I2114" s="20">
        <f t="shared" si="109"/>
        <v>910.75752884180349</v>
      </c>
      <c r="J2114" s="19">
        <f t="shared" si="110"/>
        <v>890.7941606370988</v>
      </c>
      <c r="K2114" s="31">
        <f ca="1">Raceline!L2114</f>
        <v>190.7544269630508</v>
      </c>
      <c r="L2114" s="31">
        <f ca="1">Raceline!M2114</f>
        <v>105.45909091076724</v>
      </c>
    </row>
    <row r="2115" spans="1:12" x14ac:dyDescent="0.3">
      <c r="A2115" s="18">
        <v>2111</v>
      </c>
      <c r="B2115" s="20">
        <v>193.83761093918335</v>
      </c>
      <c r="C2115" s="20">
        <v>108.22882019307325</v>
      </c>
      <c r="D2115" s="19">
        <v>190.59657958627352</v>
      </c>
      <c r="E2115" s="19">
        <v>104.42149622873092</v>
      </c>
      <c r="F2115" s="20">
        <v>187.35554823336369</v>
      </c>
      <c r="G2115" s="20">
        <v>100.61417226438859</v>
      </c>
      <c r="H2115" s="19">
        <f t="shared" si="108"/>
        <v>948.49859536391</v>
      </c>
      <c r="I2115" s="20">
        <f t="shared" si="109"/>
        <v>911.30312402559002</v>
      </c>
      <c r="J2115" s="19">
        <f t="shared" si="110"/>
        <v>891.29754416381195</v>
      </c>
      <c r="K2115" s="31">
        <f ca="1">Raceline!L2115</f>
        <v>191.18779292609614</v>
      </c>
      <c r="L2115" s="31">
        <f ca="1">Raceline!M2115</f>
        <v>105.11600994107887</v>
      </c>
    </row>
    <row r="2116" spans="1:12" x14ac:dyDescent="0.3">
      <c r="A2116" s="18">
        <v>2112</v>
      </c>
      <c r="B2116" s="20">
        <v>194.27454786535267</v>
      </c>
      <c r="C2116" s="20">
        <v>107.70235162676751</v>
      </c>
      <c r="D2116" s="19">
        <v>190.85138693966226</v>
      </c>
      <c r="E2116" s="19">
        <v>104.05790800985882</v>
      </c>
      <c r="F2116" s="20">
        <v>187.42822601397185</v>
      </c>
      <c r="G2116" s="20">
        <v>100.41346439295013</v>
      </c>
      <c r="H2116" s="19">
        <f t="shared" si="108"/>
        <v>949.18276130047684</v>
      </c>
      <c r="I2116" s="20">
        <f t="shared" si="109"/>
        <v>911.74710958869264</v>
      </c>
      <c r="J2116" s="19">
        <f t="shared" si="110"/>
        <v>891.51100542364964</v>
      </c>
      <c r="K2116" s="31">
        <f ca="1">Raceline!L2116</f>
        <v>191.46618170049612</v>
      </c>
      <c r="L2116" s="31">
        <f ca="1">Raceline!M2116</f>
        <v>104.71244482260828</v>
      </c>
    </row>
    <row r="2117" spans="1:12" x14ac:dyDescent="0.3">
      <c r="A2117" s="18">
        <v>2113</v>
      </c>
      <c r="B2117" s="20">
        <v>194.45112425603514</v>
      </c>
      <c r="C2117" s="20">
        <v>107.71828620639938</v>
      </c>
      <c r="D2117" s="19">
        <v>191.25148178050983</v>
      </c>
      <c r="E2117" s="19">
        <v>103.87611390042268</v>
      </c>
      <c r="F2117" s="20">
        <v>188.05183930498453</v>
      </c>
      <c r="G2117" s="20">
        <v>100.03394159444598</v>
      </c>
      <c r="H2117" s="19">
        <f t="shared" ref="H2117:H2180" si="111">SQRT((B2117-B2116)^2+(C2117-C2116)^2)+H2116</f>
        <v>949.36005521626214</v>
      </c>
      <c r="I2117" s="20">
        <f t="shared" ref="I2117:I2180" si="112">SQRT((D2117-D2116)^2+(E2117-E2116)^2)+I2116</f>
        <v>912.1865694616032</v>
      </c>
      <c r="J2117" s="19">
        <f t="shared" ref="J2117:J2180" si="113">SQRT((F2117-F2116)^2+(G2117-G2116)^2)+J2116</f>
        <v>892.24102671875823</v>
      </c>
      <c r="K2117" s="31">
        <f ca="1">Raceline!L2117</f>
        <v>191.81718399107876</v>
      </c>
      <c r="L2117" s="31">
        <f ca="1">Raceline!M2117</f>
        <v>104.55541647360185</v>
      </c>
    </row>
    <row r="2118" spans="1:12" x14ac:dyDescent="0.3">
      <c r="A2118" s="18">
        <v>2114</v>
      </c>
      <c r="B2118" s="20">
        <v>194.67253931977197</v>
      </c>
      <c r="C2118" s="20">
        <v>107.19555223160717</v>
      </c>
      <c r="D2118" s="19">
        <v>191.25174782066998</v>
      </c>
      <c r="E2118" s="19">
        <v>103.54888450343785</v>
      </c>
      <c r="F2118" s="20">
        <v>187.83095632156798</v>
      </c>
      <c r="G2118" s="20">
        <v>99.902216775268528</v>
      </c>
      <c r="H2118" s="19">
        <f t="shared" si="111"/>
        <v>949.92774830134567</v>
      </c>
      <c r="I2118" s="20">
        <f t="shared" si="112"/>
        <v>912.51379896673438</v>
      </c>
      <c r="J2118" s="19">
        <f t="shared" si="113"/>
        <v>892.49820510111249</v>
      </c>
      <c r="K2118" s="31">
        <f ca="1">Raceline!L2118</f>
        <v>191.84704992380296</v>
      </c>
      <c r="L2118" s="31">
        <f ca="1">Raceline!M2118</f>
        <v>104.18349464222479</v>
      </c>
    </row>
    <row r="2119" spans="1:12" x14ac:dyDescent="0.3">
      <c r="A2119" s="18">
        <v>2115</v>
      </c>
      <c r="B2119" s="20">
        <v>194.89463527076188</v>
      </c>
      <c r="C2119" s="20">
        <v>107.2762651579386</v>
      </c>
      <c r="D2119" s="19">
        <v>191.68814236337002</v>
      </c>
      <c r="E2119" s="19">
        <v>103.43980803777607</v>
      </c>
      <c r="F2119" s="20">
        <v>188.48164945597816</v>
      </c>
      <c r="G2119" s="20">
        <v>99.603350917613554</v>
      </c>
      <c r="H2119" s="19">
        <f t="shared" si="111"/>
        <v>950.16405570267511</v>
      </c>
      <c r="I2119" s="20">
        <f t="shared" si="112"/>
        <v>912.96361878872938</v>
      </c>
      <c r="J2119" s="19">
        <f t="shared" si="113"/>
        <v>893.2142514376302</v>
      </c>
      <c r="K2119" s="31">
        <f ca="1">Raceline!L2119</f>
        <v>192.23731052576701</v>
      </c>
      <c r="L2119" s="31">
        <f ca="1">Raceline!M2119</f>
        <v>104.09686862317066</v>
      </c>
    </row>
    <row r="2120" spans="1:12" x14ac:dyDescent="0.3">
      <c r="A2120" s="18">
        <v>2116</v>
      </c>
      <c r="B2120" s="20">
        <v>194.89972175913726</v>
      </c>
      <c r="C2120" s="20">
        <v>106.95989299645701</v>
      </c>
      <c r="D2120" s="19">
        <v>191.57924325781593</v>
      </c>
      <c r="E2120" s="19">
        <v>103.22165510645284</v>
      </c>
      <c r="F2120" s="20">
        <v>188.2587647564946</v>
      </c>
      <c r="G2120" s="20">
        <v>99.483417216448672</v>
      </c>
      <c r="H2120" s="19">
        <f t="shared" si="111"/>
        <v>950.48046875064335</v>
      </c>
      <c r="I2120" s="20">
        <f t="shared" si="112"/>
        <v>913.2074419144484</v>
      </c>
      <c r="J2120" s="19">
        <f t="shared" si="113"/>
        <v>893.46735553072028</v>
      </c>
      <c r="K2120" s="31">
        <f ca="1">Raceline!L2120</f>
        <v>192.13884478698469</v>
      </c>
      <c r="L2120" s="31">
        <f ca="1">Raceline!M2120</f>
        <v>103.85166178736056</v>
      </c>
    </row>
    <row r="2121" spans="1:12" x14ac:dyDescent="0.3">
      <c r="A2121" s="18">
        <v>2117</v>
      </c>
      <c r="B2121" s="20">
        <v>195.40610402575538</v>
      </c>
      <c r="C2121" s="20">
        <v>106.77617539520936</v>
      </c>
      <c r="D2121" s="19">
        <v>192.12480294623018</v>
      </c>
      <c r="E2121" s="19">
        <v>103.00350217512964</v>
      </c>
      <c r="F2121" s="20">
        <v>188.84350186670497</v>
      </c>
      <c r="G2121" s="20">
        <v>99.230828955049915</v>
      </c>
      <c r="H2121" s="19">
        <f t="shared" si="111"/>
        <v>951.01914783595623</v>
      </c>
      <c r="I2121" s="20">
        <f t="shared" si="112"/>
        <v>913.79500133703266</v>
      </c>
      <c r="J2121" s="19">
        <f t="shared" si="113"/>
        <v>894.10431574757342</v>
      </c>
      <c r="K2121" s="31">
        <f ca="1">Raceline!L2121</f>
        <v>192.66888619840844</v>
      </c>
      <c r="L2121" s="31">
        <f ca="1">Raceline!M2121</f>
        <v>103.62906144727174</v>
      </c>
    </row>
    <row r="2122" spans="1:12" x14ac:dyDescent="0.3">
      <c r="A2122" s="18">
        <v>2118</v>
      </c>
      <c r="B2122" s="20">
        <v>195.91145111957292</v>
      </c>
      <c r="C2122" s="20">
        <v>106.38800943119524</v>
      </c>
      <c r="D2122" s="19">
        <v>192.56137484903806</v>
      </c>
      <c r="E2122" s="19">
        <v>102.67627277814464</v>
      </c>
      <c r="F2122" s="20">
        <v>189.2112985785032</v>
      </c>
      <c r="G2122" s="20">
        <v>98.964536125094028</v>
      </c>
      <c r="H2122" s="19">
        <f t="shared" si="111"/>
        <v>951.65636718661096</v>
      </c>
      <c r="I2122" s="20">
        <f t="shared" si="112"/>
        <v>914.34059652082044</v>
      </c>
      <c r="J2122" s="19">
        <f t="shared" si="113"/>
        <v>894.55839315561695</v>
      </c>
      <c r="K2122" s="31">
        <f ca="1">Raceline!L2122</f>
        <v>193.10782671641826</v>
      </c>
      <c r="L2122" s="31">
        <f ca="1">Raceline!M2122</f>
        <v>103.28171732969786</v>
      </c>
    </row>
    <row r="2123" spans="1:12" x14ac:dyDescent="0.3">
      <c r="A2123" s="18">
        <v>2119</v>
      </c>
      <c r="B2123" s="20">
        <v>196.1277153051787</v>
      </c>
      <c r="C2123" s="20">
        <v>106.05884906572012</v>
      </c>
      <c r="D2123" s="19">
        <v>192.81618220242518</v>
      </c>
      <c r="E2123" s="19">
        <v>102.31268455927254</v>
      </c>
      <c r="F2123" s="20">
        <v>189.50464909967167</v>
      </c>
      <c r="G2123" s="20">
        <v>98.566520052824956</v>
      </c>
      <c r="H2123" s="19">
        <f t="shared" si="111"/>
        <v>952.05021581765527</v>
      </c>
      <c r="I2123" s="20">
        <f t="shared" si="112"/>
        <v>914.78458208392215</v>
      </c>
      <c r="J2123" s="19">
        <f t="shared" si="113"/>
        <v>895.05283356866414</v>
      </c>
      <c r="K2123" s="31">
        <f ca="1">Raceline!L2123</f>
        <v>193.34748255870039</v>
      </c>
      <c r="L2123" s="31">
        <f ca="1">Raceline!M2123</f>
        <v>102.91371691352749</v>
      </c>
    </row>
    <row r="2124" spans="1:12" x14ac:dyDescent="0.3">
      <c r="A2124" s="18">
        <v>2120</v>
      </c>
      <c r="B2124" s="20">
        <v>196.52781014602789</v>
      </c>
      <c r="C2124" s="20">
        <v>105.877054956284</v>
      </c>
      <c r="D2124" s="19">
        <v>193.21627704327437</v>
      </c>
      <c r="E2124" s="19">
        <v>102.13089044983641</v>
      </c>
      <c r="F2124" s="20">
        <v>189.90474394052086</v>
      </c>
      <c r="G2124" s="20">
        <v>98.38472594338883</v>
      </c>
      <c r="H2124" s="19">
        <f t="shared" si="111"/>
        <v>952.4896756905672</v>
      </c>
      <c r="I2124" s="20">
        <f t="shared" si="112"/>
        <v>915.22404195683407</v>
      </c>
      <c r="J2124" s="19">
        <f t="shared" si="113"/>
        <v>895.49229344157607</v>
      </c>
      <c r="K2124" s="31">
        <f ca="1">Raceline!L2124</f>
        <v>193.7387798968669</v>
      </c>
      <c r="L2124" s="31">
        <f ca="1">Raceline!M2124</f>
        <v>102.72197064861757</v>
      </c>
    </row>
    <row r="2125" spans="1:12" x14ac:dyDescent="0.3">
      <c r="A2125" s="18">
        <v>2121</v>
      </c>
      <c r="B2125" s="20">
        <v>196.52807618618803</v>
      </c>
      <c r="C2125" s="20">
        <v>105.54982555929901</v>
      </c>
      <c r="D2125" s="19">
        <v>193.21654308343452</v>
      </c>
      <c r="E2125" s="19">
        <v>101.80366105285142</v>
      </c>
      <c r="F2125" s="20">
        <v>189.905009980681</v>
      </c>
      <c r="G2125" s="20">
        <v>98.05749654640384</v>
      </c>
      <c r="H2125" s="19">
        <f t="shared" si="111"/>
        <v>952.81690519569861</v>
      </c>
      <c r="I2125" s="20">
        <f t="shared" si="112"/>
        <v>915.55127146196548</v>
      </c>
      <c r="J2125" s="19">
        <f t="shared" si="113"/>
        <v>895.81952294670748</v>
      </c>
      <c r="K2125" s="31">
        <f ca="1">Raceline!L2125</f>
        <v>193.7303156378843</v>
      </c>
      <c r="L2125" s="31">
        <f ca="1">Raceline!M2125</f>
        <v>102.38486512001487</v>
      </c>
    </row>
    <row r="2126" spans="1:12" x14ac:dyDescent="0.3">
      <c r="A2126" s="18">
        <v>2122</v>
      </c>
      <c r="B2126" s="20">
        <v>197.11105971196636</v>
      </c>
      <c r="C2126" s="20">
        <v>105.30587128855844</v>
      </c>
      <c r="D2126" s="19">
        <v>193.65293762613453</v>
      </c>
      <c r="E2126" s="19">
        <v>101.69458458718979</v>
      </c>
      <c r="F2126" s="20">
        <v>190.1948155403027</v>
      </c>
      <c r="G2126" s="20">
        <v>98.083297885821153</v>
      </c>
      <c r="H2126" s="19">
        <f t="shared" si="111"/>
        <v>953.44887313597837</v>
      </c>
      <c r="I2126" s="20">
        <f t="shared" si="112"/>
        <v>916.00109128396048</v>
      </c>
      <c r="J2126" s="19">
        <f t="shared" si="113"/>
        <v>896.11047478379294</v>
      </c>
      <c r="K2126" s="31">
        <f ca="1">Raceline!L2126</f>
        <v>194.18040658044077</v>
      </c>
      <c r="L2126" s="31">
        <f ca="1">Raceline!M2126</f>
        <v>102.24541581084013</v>
      </c>
    </row>
    <row r="2127" spans="1:12" x14ac:dyDescent="0.3">
      <c r="A2127" s="18">
        <v>2123</v>
      </c>
      <c r="B2127" s="20">
        <v>196.8441426246369</v>
      </c>
      <c r="C2127" s="20">
        <v>105.23266819026881</v>
      </c>
      <c r="D2127" s="19">
        <v>193.54403852057885</v>
      </c>
      <c r="E2127" s="19">
        <v>101.47643165586642</v>
      </c>
      <c r="F2127" s="20">
        <v>190.2439344165208</v>
      </c>
      <c r="G2127" s="20">
        <v>97.72019512146403</v>
      </c>
      <c r="H2127" s="19">
        <f t="shared" si="111"/>
        <v>953.72564637367964</v>
      </c>
      <c r="I2127" s="20">
        <f t="shared" si="112"/>
        <v>916.24491440968029</v>
      </c>
      <c r="J2127" s="19">
        <f t="shared" si="113"/>
        <v>896.47688477476572</v>
      </c>
      <c r="K2127" s="31">
        <f ca="1">Raceline!L2127</f>
        <v>194.03883932133553</v>
      </c>
      <c r="L2127" s="31">
        <f ca="1">Raceline!M2127</f>
        <v>102.03962262998397</v>
      </c>
    </row>
    <row r="2128" spans="1:12" x14ac:dyDescent="0.3">
      <c r="A2128" s="18">
        <v>2124</v>
      </c>
      <c r="B2128" s="20">
        <v>197.47350982238214</v>
      </c>
      <c r="C2128" s="20">
        <v>104.93919466935662</v>
      </c>
      <c r="D2128" s="19">
        <v>194.08959820899474</v>
      </c>
      <c r="E2128" s="19">
        <v>101.25827872454319</v>
      </c>
      <c r="F2128" s="20">
        <v>190.70568659560735</v>
      </c>
      <c r="G2128" s="20">
        <v>97.577362779729754</v>
      </c>
      <c r="H2128" s="19">
        <f t="shared" si="111"/>
        <v>954.42007403519256</v>
      </c>
      <c r="I2128" s="20">
        <f t="shared" si="112"/>
        <v>916.83247383226615</v>
      </c>
      <c r="J2128" s="19">
        <f t="shared" si="113"/>
        <v>896.96022332354539</v>
      </c>
      <c r="K2128" s="31">
        <f ca="1">Raceline!L2128</f>
        <v>194.58825086818379</v>
      </c>
      <c r="L2128" s="31">
        <f ca="1">Raceline!M2128</f>
        <v>101.8006978931973</v>
      </c>
    </row>
    <row r="2129" spans="1:12" x14ac:dyDescent="0.3">
      <c r="A2129" s="18">
        <v>2125</v>
      </c>
      <c r="B2129" s="20">
        <v>197.76729014476422</v>
      </c>
      <c r="C2129" s="20">
        <v>104.62929682623935</v>
      </c>
      <c r="D2129" s="19">
        <v>194.5262587918549</v>
      </c>
      <c r="E2129" s="19">
        <v>100.82197286189658</v>
      </c>
      <c r="F2129" s="20">
        <v>191.28522743894558</v>
      </c>
      <c r="G2129" s="20">
        <v>97.014648897553812</v>
      </c>
      <c r="H2129" s="19">
        <f t="shared" si="111"/>
        <v>954.84709107347987</v>
      </c>
      <c r="I2129" s="20">
        <f t="shared" si="112"/>
        <v>917.4497543765923</v>
      </c>
      <c r="J2129" s="19">
        <f t="shared" si="113"/>
        <v>897.76800702125831</v>
      </c>
      <c r="K2129" s="31">
        <f ca="1">Raceline!L2129</f>
        <v>194.99557734027215</v>
      </c>
      <c r="L2129" s="31">
        <f ca="1">Raceline!M2129</f>
        <v>101.37329358722545</v>
      </c>
    </row>
    <row r="2130" spans="1:12" x14ac:dyDescent="0.3">
      <c r="A2130" s="18">
        <v>2126</v>
      </c>
      <c r="B2130" s="20">
        <v>198.35373976899703</v>
      </c>
      <c r="C2130" s="20">
        <v>104.27820889062147</v>
      </c>
      <c r="D2130" s="19">
        <v>194.96274201460724</v>
      </c>
      <c r="E2130" s="19">
        <v>100.60381993057337</v>
      </c>
      <c r="F2130" s="20">
        <v>191.57174426021746</v>
      </c>
      <c r="G2130" s="20">
        <v>96.92943097052526</v>
      </c>
      <c r="H2130" s="19">
        <f t="shared" si="111"/>
        <v>955.53060105899522</v>
      </c>
      <c r="I2130" s="20">
        <f t="shared" si="112"/>
        <v>917.93771780266968</v>
      </c>
      <c r="J2130" s="19">
        <f t="shared" si="113"/>
        <v>898.0669283887762</v>
      </c>
      <c r="K2130" s="31">
        <f ca="1">Raceline!L2130</f>
        <v>195.44518397861023</v>
      </c>
      <c r="L2130" s="31">
        <f ca="1">Raceline!M2130</f>
        <v>101.12658035531906</v>
      </c>
    </row>
    <row r="2131" spans="1:12" x14ac:dyDescent="0.3">
      <c r="A2131" s="18">
        <v>2127</v>
      </c>
      <c r="B2131" s="20">
        <v>198.18239699544799</v>
      </c>
      <c r="C2131" s="20">
        <v>104.10223229002915</v>
      </c>
      <c r="D2131" s="19">
        <v>194.96300805476736</v>
      </c>
      <c r="E2131" s="19">
        <v>100.27659053358836</v>
      </c>
      <c r="F2131" s="20">
        <v>191.74361911408673</v>
      </c>
      <c r="G2131" s="20">
        <v>96.450948777147573</v>
      </c>
      <c r="H2131" s="19">
        <f t="shared" si="111"/>
        <v>955.77621480047458</v>
      </c>
      <c r="I2131" s="20">
        <f t="shared" si="112"/>
        <v>918.26494730780109</v>
      </c>
      <c r="J2131" s="19">
        <f t="shared" si="113"/>
        <v>898.57534374532247</v>
      </c>
      <c r="K2131" s="31">
        <f ca="1">Raceline!L2131</f>
        <v>195.41294385848877</v>
      </c>
      <c r="L2131" s="31">
        <f ca="1">Raceline!M2131</f>
        <v>100.81125510197397</v>
      </c>
    </row>
    <row r="2132" spans="1:12" x14ac:dyDescent="0.3">
      <c r="A2132" s="18">
        <v>2128</v>
      </c>
      <c r="B2132" s="20">
        <v>198.82701719663319</v>
      </c>
      <c r="C2132" s="20">
        <v>103.80776930067975</v>
      </c>
      <c r="D2132" s="19">
        <v>195.3994025974674</v>
      </c>
      <c r="E2132" s="19">
        <v>100.16751406792675</v>
      </c>
      <c r="F2132" s="20">
        <v>191.97178799830161</v>
      </c>
      <c r="G2132" s="20">
        <v>96.52725883517374</v>
      </c>
      <c r="H2132" s="19">
        <f t="shared" si="111"/>
        <v>956.48490631014056</v>
      </c>
      <c r="I2132" s="20">
        <f t="shared" si="112"/>
        <v>918.71476712979609</v>
      </c>
      <c r="J2132" s="19">
        <f t="shared" si="113"/>
        <v>898.81593523453148</v>
      </c>
      <c r="K2132" s="31">
        <f ca="1">Raceline!L2132</f>
        <v>195.86989622005339</v>
      </c>
      <c r="L2132" s="31">
        <f ca="1">Raceline!M2132</f>
        <v>100.66719593764815</v>
      </c>
    </row>
    <row r="2133" spans="1:12" x14ac:dyDescent="0.3">
      <c r="A2133" s="18">
        <v>2129</v>
      </c>
      <c r="B2133" s="20">
        <v>198.75101135775213</v>
      </c>
      <c r="C2133" s="20">
        <v>103.55087788123411</v>
      </c>
      <c r="D2133" s="19">
        <v>195.39966863762751</v>
      </c>
      <c r="E2133" s="19">
        <v>99.840284670941756</v>
      </c>
      <c r="F2133" s="20">
        <v>192.04832591750289</v>
      </c>
      <c r="G2133" s="20">
        <v>96.129691460649397</v>
      </c>
      <c r="H2133" s="19">
        <f t="shared" si="111"/>
        <v>956.75280571090286</v>
      </c>
      <c r="I2133" s="20">
        <f t="shared" si="112"/>
        <v>919.0419966349275</v>
      </c>
      <c r="J2133" s="19">
        <f t="shared" si="113"/>
        <v>899.22080295411638</v>
      </c>
      <c r="K2133" s="31">
        <f ca="1">Raceline!L2133</f>
        <v>195.85140912019352</v>
      </c>
      <c r="L2133" s="31">
        <f ca="1">Raceline!M2133</f>
        <v>100.34044992033805</v>
      </c>
    </row>
    <row r="2134" spans="1:12" x14ac:dyDescent="0.3">
      <c r="A2134" s="18">
        <v>2130</v>
      </c>
      <c r="B2134" s="20">
        <v>199.25844537766449</v>
      </c>
      <c r="C2134" s="20">
        <v>103.37638311128275</v>
      </c>
      <c r="D2134" s="19">
        <v>195.83606318032756</v>
      </c>
      <c r="E2134" s="19">
        <v>99.731208205280126</v>
      </c>
      <c r="F2134" s="20">
        <v>192.41368098299063</v>
      </c>
      <c r="G2134" s="20">
        <v>96.086033299277503</v>
      </c>
      <c r="H2134" s="19">
        <f t="shared" si="111"/>
        <v>957.28940398643567</v>
      </c>
      <c r="I2134" s="20">
        <f t="shared" si="112"/>
        <v>919.49181645692249</v>
      </c>
      <c r="J2134" s="19">
        <f t="shared" si="113"/>
        <v>899.58875724330449</v>
      </c>
      <c r="K2134" s="31">
        <f ca="1">Raceline!L2134</f>
        <v>196.28899147386349</v>
      </c>
      <c r="L2134" s="31">
        <f ca="1">Raceline!M2134</f>
        <v>100.21362155207127</v>
      </c>
    </row>
    <row r="2135" spans="1:12" x14ac:dyDescent="0.3">
      <c r="A2135" s="18">
        <v>2131</v>
      </c>
      <c r="B2135" s="20">
        <v>199.2202408338751</v>
      </c>
      <c r="C2135" s="20">
        <v>103.08489475310857</v>
      </c>
      <c r="D2135" s="19">
        <v>195.83632922048767</v>
      </c>
      <c r="E2135" s="19">
        <v>99.403978808295136</v>
      </c>
      <c r="F2135" s="20">
        <v>192.45241760710024</v>
      </c>
      <c r="G2135" s="20">
        <v>95.723062863481701</v>
      </c>
      <c r="H2135" s="19">
        <f t="shared" si="111"/>
        <v>957.58338536359622</v>
      </c>
      <c r="I2135" s="20">
        <f t="shared" si="112"/>
        <v>919.81904596205391</v>
      </c>
      <c r="J2135" s="19">
        <f t="shared" si="113"/>
        <v>899.95378883551155</v>
      </c>
      <c r="K2135" s="31">
        <f ca="1">Raceline!L2135</f>
        <v>196.27594336000502</v>
      </c>
      <c r="L2135" s="31">
        <f ca="1">Raceline!M2135</f>
        <v>99.882177674161767</v>
      </c>
    </row>
    <row r="2136" spans="1:12" x14ac:dyDescent="0.3">
      <c r="A2136" s="18">
        <v>2132</v>
      </c>
      <c r="B2136" s="20">
        <v>199.65337924501057</v>
      </c>
      <c r="C2136" s="20">
        <v>102.97880903434289</v>
      </c>
      <c r="D2136" s="19">
        <v>196.27272376318771</v>
      </c>
      <c r="E2136" s="19">
        <v>99.29490234263352</v>
      </c>
      <c r="F2136" s="20">
        <v>192.89206828136486</v>
      </c>
      <c r="G2136" s="20">
        <v>95.610995650924153</v>
      </c>
      <c r="H2136" s="19">
        <f t="shared" si="111"/>
        <v>958.02932601315285</v>
      </c>
      <c r="I2136" s="20">
        <f t="shared" si="112"/>
        <v>920.2688657840489</v>
      </c>
      <c r="J2136" s="19">
        <f t="shared" si="113"/>
        <v>900.4074977460607</v>
      </c>
      <c r="K2136" s="31">
        <f ca="1">Raceline!L2136</f>
        <v>196.70377083583136</v>
      </c>
      <c r="L2136" s="31">
        <f ca="1">Raceline!M2136</f>
        <v>99.764615155397706</v>
      </c>
    </row>
    <row r="2137" spans="1:12" x14ac:dyDescent="0.3">
      <c r="A2137" s="18">
        <v>2133</v>
      </c>
      <c r="B2137" s="20">
        <v>200.0932959594353</v>
      </c>
      <c r="C2137" s="20">
        <v>102.53951242480035</v>
      </c>
      <c r="D2137" s="19">
        <v>196.7093843460479</v>
      </c>
      <c r="E2137" s="19">
        <v>98.858596479986915</v>
      </c>
      <c r="F2137" s="20">
        <v>193.3254727326605</v>
      </c>
      <c r="G2137" s="20">
        <v>95.177680535173479</v>
      </c>
      <c r="H2137" s="19">
        <f t="shared" si="111"/>
        <v>958.65102387126865</v>
      </c>
      <c r="I2137" s="20">
        <f t="shared" si="112"/>
        <v>920.88614632837505</v>
      </c>
      <c r="J2137" s="19">
        <f t="shared" si="113"/>
        <v>901.02036103256182</v>
      </c>
      <c r="K2137" s="31">
        <f ca="1">Raceline!L2137</f>
        <v>197.13276583260222</v>
      </c>
      <c r="L2137" s="31">
        <f ca="1">Raceline!M2137</f>
        <v>99.319137960571453</v>
      </c>
    </row>
    <row r="2138" spans="1:12" x14ac:dyDescent="0.3">
      <c r="A2138" s="18">
        <v>2134</v>
      </c>
      <c r="B2138" s="20">
        <v>200.43230364889942</v>
      </c>
      <c r="C2138" s="20">
        <v>102.29964530604057</v>
      </c>
      <c r="D2138" s="19">
        <v>197.14595624885575</v>
      </c>
      <c r="E2138" s="19">
        <v>98.531367083002081</v>
      </c>
      <c r="F2138" s="20">
        <v>193.85960884881209</v>
      </c>
      <c r="G2138" s="20">
        <v>94.763088859963588</v>
      </c>
      <c r="H2138" s="19">
        <f t="shared" si="111"/>
        <v>959.06630985487266</v>
      </c>
      <c r="I2138" s="20">
        <f t="shared" si="112"/>
        <v>921.43174151216272</v>
      </c>
      <c r="J2138" s="19">
        <f t="shared" si="113"/>
        <v>901.6965175586198</v>
      </c>
      <c r="K2138" s="31">
        <f ca="1">Raceline!L2138</f>
        <v>197.5493523972151</v>
      </c>
      <c r="L2138" s="31">
        <f ca="1">Raceline!M2138</f>
        <v>98.993919800678825</v>
      </c>
    </row>
    <row r="2139" spans="1:12" x14ac:dyDescent="0.3">
      <c r="A2139" s="18">
        <v>2135</v>
      </c>
      <c r="B2139" s="20">
        <v>200.72124210356472</v>
      </c>
      <c r="C2139" s="20">
        <v>101.90601675413355</v>
      </c>
      <c r="D2139" s="19">
        <v>197.40076360224288</v>
      </c>
      <c r="E2139" s="19">
        <v>98.167778864129829</v>
      </c>
      <c r="F2139" s="20">
        <v>194.08028510092103</v>
      </c>
      <c r="G2139" s="20">
        <v>94.429540974126112</v>
      </c>
      <c r="H2139" s="19">
        <f t="shared" si="111"/>
        <v>959.55460164003887</v>
      </c>
      <c r="I2139" s="20">
        <f t="shared" si="112"/>
        <v>921.87572707526454</v>
      </c>
      <c r="J2139" s="19">
        <f t="shared" si="113"/>
        <v>902.09645780464598</v>
      </c>
      <c r="K2139" s="31">
        <f ca="1">Raceline!L2139</f>
        <v>197.80056022092134</v>
      </c>
      <c r="L2139" s="31">
        <f ca="1">Raceline!M2139</f>
        <v>98.617875098044394</v>
      </c>
    </row>
    <row r="2140" spans="1:12" x14ac:dyDescent="0.3">
      <c r="A2140" s="18">
        <v>2136</v>
      </c>
      <c r="B2140" s="20">
        <v>201.22401936878308</v>
      </c>
      <c r="C2140" s="20">
        <v>101.63042837160187</v>
      </c>
      <c r="D2140" s="19">
        <v>197.80085844309212</v>
      </c>
      <c r="E2140" s="19">
        <v>97.985984754693703</v>
      </c>
      <c r="F2140" s="20">
        <v>194.37769751740117</v>
      </c>
      <c r="G2140" s="20">
        <v>94.341541137785541</v>
      </c>
      <c r="H2140" s="19">
        <f t="shared" si="111"/>
        <v>960.12795487758694</v>
      </c>
      <c r="I2140" s="20">
        <f t="shared" si="112"/>
        <v>922.31518694817657</v>
      </c>
      <c r="J2140" s="19">
        <f t="shared" si="113"/>
        <v>902.40661601697082</v>
      </c>
      <c r="K2140" s="31">
        <f ca="1">Raceline!L2140</f>
        <v>198.20506095712983</v>
      </c>
      <c r="L2140" s="31">
        <f ca="1">Raceline!M2140</f>
        <v>98.416316049131922</v>
      </c>
    </row>
    <row r="2141" spans="1:12" x14ac:dyDescent="0.3">
      <c r="A2141" s="18">
        <v>2137</v>
      </c>
      <c r="B2141" s="20">
        <v>201.18503609663969</v>
      </c>
      <c r="C2141" s="20">
        <v>101.33967130252226</v>
      </c>
      <c r="D2141" s="19">
        <v>197.80112448325224</v>
      </c>
      <c r="E2141" s="19">
        <v>97.658755357708856</v>
      </c>
      <c r="F2141" s="20">
        <v>194.41721286986478</v>
      </c>
      <c r="G2141" s="20">
        <v>93.977839412895449</v>
      </c>
      <c r="H2141" s="19">
        <f t="shared" si="111"/>
        <v>960.42131364893487</v>
      </c>
      <c r="I2141" s="20">
        <f t="shared" si="112"/>
        <v>922.64241645330776</v>
      </c>
      <c r="J2141" s="19">
        <f t="shared" si="113"/>
        <v>902.77245807000509</v>
      </c>
      <c r="K2141" s="31">
        <f ca="1">Raceline!L2141</f>
        <v>198.19289822708211</v>
      </c>
      <c r="L2141" s="31">
        <f ca="1">Raceline!M2141</f>
        <v>98.08491489884976</v>
      </c>
    </row>
    <row r="2142" spans="1:12" x14ac:dyDescent="0.3">
      <c r="A2142" s="18">
        <v>2138</v>
      </c>
      <c r="B2142" s="20">
        <v>201.62143063933968</v>
      </c>
      <c r="C2142" s="20">
        <v>101.23059483686069</v>
      </c>
      <c r="D2142" s="19">
        <v>198.23751902595228</v>
      </c>
      <c r="E2142" s="19">
        <v>97.549678892047254</v>
      </c>
      <c r="F2142" s="20">
        <v>194.85360741256488</v>
      </c>
      <c r="G2142" s="20">
        <v>93.868762947233819</v>
      </c>
      <c r="H2142" s="19">
        <f t="shared" si="111"/>
        <v>960.87113347092975</v>
      </c>
      <c r="I2142" s="20">
        <f t="shared" si="112"/>
        <v>923.09223627530275</v>
      </c>
      <c r="J2142" s="19">
        <f t="shared" si="113"/>
        <v>903.22227789200019</v>
      </c>
      <c r="K2142" s="31">
        <f ca="1">Raceline!L2142</f>
        <v>198.62157060629949</v>
      </c>
      <c r="L2142" s="31">
        <f ca="1">Raceline!M2142</f>
        <v>97.967438499047077</v>
      </c>
    </row>
    <row r="2143" spans="1:12" x14ac:dyDescent="0.3">
      <c r="A2143" s="18">
        <v>2139</v>
      </c>
      <c r="B2143" s="20">
        <v>201.62169667949982</v>
      </c>
      <c r="C2143" s="20">
        <v>100.90336543987567</v>
      </c>
      <c r="D2143" s="19">
        <v>198.23778506611239</v>
      </c>
      <c r="E2143" s="19">
        <v>97.22244949506225</v>
      </c>
      <c r="F2143" s="20">
        <v>194.85387345272497</v>
      </c>
      <c r="G2143" s="20">
        <v>93.541533550248829</v>
      </c>
      <c r="H2143" s="19">
        <f t="shared" si="111"/>
        <v>961.19836297606116</v>
      </c>
      <c r="I2143" s="20">
        <f t="shared" si="112"/>
        <v>923.41946578043417</v>
      </c>
      <c r="J2143" s="19">
        <f t="shared" si="113"/>
        <v>903.54950739713161</v>
      </c>
      <c r="K2143" s="31">
        <f ca="1">Raceline!L2143</f>
        <v>198.61418676660082</v>
      </c>
      <c r="L2143" s="31">
        <f ca="1">Raceline!M2143</f>
        <v>97.63188779584452</v>
      </c>
    </row>
    <row r="2144" spans="1:12" x14ac:dyDescent="0.3">
      <c r="A2144" s="18">
        <v>2140</v>
      </c>
      <c r="B2144" s="20">
        <v>202.05809122219986</v>
      </c>
      <c r="C2144" s="20">
        <v>100.79428897421407</v>
      </c>
      <c r="D2144" s="19">
        <v>198.67417960881244</v>
      </c>
      <c r="E2144" s="19">
        <v>97.113373029400634</v>
      </c>
      <c r="F2144" s="20">
        <v>195.29026799542501</v>
      </c>
      <c r="G2144" s="20">
        <v>93.432457084587199</v>
      </c>
      <c r="H2144" s="19">
        <f t="shared" si="111"/>
        <v>961.64818279805615</v>
      </c>
      <c r="I2144" s="20">
        <f t="shared" si="112"/>
        <v>923.86928560242916</v>
      </c>
      <c r="J2144" s="19">
        <f t="shared" si="113"/>
        <v>903.9993272191266</v>
      </c>
      <c r="K2144" s="31">
        <f ca="1">Raceline!L2144</f>
        <v>199.04300389739487</v>
      </c>
      <c r="L2144" s="31">
        <f ca="1">Raceline!M2144</f>
        <v>97.514568852396309</v>
      </c>
    </row>
    <row r="2145" spans="1:12" x14ac:dyDescent="0.3">
      <c r="A2145" s="18">
        <v>2141</v>
      </c>
      <c r="B2145" s="20">
        <v>201.94919211664413</v>
      </c>
      <c r="C2145" s="20">
        <v>100.5761360428907</v>
      </c>
      <c r="D2145" s="19">
        <v>198.5652805032567</v>
      </c>
      <c r="E2145" s="19">
        <v>96.89522009807726</v>
      </c>
      <c r="F2145" s="20">
        <v>195.18136888986928</v>
      </c>
      <c r="G2145" s="20">
        <v>93.214304153263825</v>
      </c>
      <c r="H2145" s="19">
        <f t="shared" si="111"/>
        <v>961.89200592377608</v>
      </c>
      <c r="I2145" s="20">
        <f t="shared" si="112"/>
        <v>924.11310872814909</v>
      </c>
      <c r="J2145" s="19">
        <f t="shared" si="113"/>
        <v>904.24315034484653</v>
      </c>
      <c r="K2145" s="31">
        <f ca="1">Raceline!L2145</f>
        <v>198.92660003046876</v>
      </c>
      <c r="L2145" s="31">
        <f ca="1">Raceline!M2145</f>
        <v>97.28825247032529</v>
      </c>
    </row>
    <row r="2146" spans="1:12" x14ac:dyDescent="0.3">
      <c r="A2146" s="18">
        <v>2142</v>
      </c>
      <c r="B2146" s="20">
        <v>202.49149567349488</v>
      </c>
      <c r="C2146" s="20">
        <v>100.36097385846392</v>
      </c>
      <c r="D2146" s="19">
        <v>199.11084019167259</v>
      </c>
      <c r="E2146" s="19">
        <v>96.677067166754028</v>
      </c>
      <c r="F2146" s="20">
        <v>195.73018470985031</v>
      </c>
      <c r="G2146" s="20">
        <v>92.993160475044135</v>
      </c>
      <c r="H2146" s="19">
        <f t="shared" si="111"/>
        <v>962.47543365141701</v>
      </c>
      <c r="I2146" s="20">
        <f t="shared" si="112"/>
        <v>924.70066815073494</v>
      </c>
      <c r="J2146" s="19">
        <f t="shared" si="113"/>
        <v>904.83484564707396</v>
      </c>
      <c r="K2146" s="31">
        <f ca="1">Raceline!L2146</f>
        <v>199.46438726445135</v>
      </c>
      <c r="L2146" s="31">
        <f ca="1">Raceline!M2146</f>
        <v>97.062328082646587</v>
      </c>
    </row>
    <row r="2147" spans="1:12" x14ac:dyDescent="0.3">
      <c r="A2147" s="18">
        <v>2143</v>
      </c>
      <c r="B2147" s="20">
        <v>202.93141238792015</v>
      </c>
      <c r="C2147" s="20">
        <v>99.921677248920844</v>
      </c>
      <c r="D2147" s="19">
        <v>199.54750077453275</v>
      </c>
      <c r="E2147" s="19">
        <v>96.240761304107409</v>
      </c>
      <c r="F2147" s="20">
        <v>196.16358916114535</v>
      </c>
      <c r="G2147" s="20">
        <v>92.559845359293973</v>
      </c>
      <c r="H2147" s="19">
        <f t="shared" si="111"/>
        <v>963.0971315095336</v>
      </c>
      <c r="I2147" s="20">
        <f t="shared" si="112"/>
        <v>925.31794869506109</v>
      </c>
      <c r="J2147" s="19">
        <f t="shared" si="113"/>
        <v>905.44770893357429</v>
      </c>
      <c r="K2147" s="31">
        <f ca="1">Raceline!L2147</f>
        <v>199.89402945218475</v>
      </c>
      <c r="L2147" s="31">
        <f ca="1">Raceline!M2147</f>
        <v>96.617704640883133</v>
      </c>
    </row>
    <row r="2148" spans="1:12" x14ac:dyDescent="0.3">
      <c r="A2148" s="18">
        <v>2144</v>
      </c>
      <c r="B2148" s="20">
        <v>203.36789561067252</v>
      </c>
      <c r="C2148" s="20">
        <v>99.70352431759747</v>
      </c>
      <c r="D2148" s="19">
        <v>199.98398399728509</v>
      </c>
      <c r="E2148" s="19">
        <v>96.022608372784035</v>
      </c>
      <c r="F2148" s="20">
        <v>196.60007238389767</v>
      </c>
      <c r="G2148" s="20">
        <v>92.3416924279706</v>
      </c>
      <c r="H2148" s="19">
        <f t="shared" si="111"/>
        <v>963.5850949356111</v>
      </c>
      <c r="I2148" s="20">
        <f t="shared" si="112"/>
        <v>925.80591212113859</v>
      </c>
      <c r="J2148" s="19">
        <f t="shared" si="113"/>
        <v>905.93567235965168</v>
      </c>
      <c r="K2148" s="31">
        <f ca="1">Raceline!L2148</f>
        <v>200.3232269431428</v>
      </c>
      <c r="L2148" s="31">
        <f ca="1">Raceline!M2148</f>
        <v>96.391626512511124</v>
      </c>
    </row>
    <row r="2149" spans="1:12" x14ac:dyDescent="0.3">
      <c r="A2149" s="18">
        <v>2145</v>
      </c>
      <c r="B2149" s="20">
        <v>203.32772184850265</v>
      </c>
      <c r="C2149" s="20">
        <v>99.413065924516673</v>
      </c>
      <c r="D2149" s="19">
        <v>199.98425003744521</v>
      </c>
      <c r="E2149" s="19">
        <v>95.695378975799201</v>
      </c>
      <c r="F2149" s="20">
        <v>196.64077822638777</v>
      </c>
      <c r="G2149" s="20">
        <v>91.97769202708173</v>
      </c>
      <c r="H2149" s="19">
        <f t="shared" si="111"/>
        <v>963.87831841570426</v>
      </c>
      <c r="I2149" s="20">
        <f t="shared" si="112"/>
        <v>926.13314162626978</v>
      </c>
      <c r="J2149" s="19">
        <f t="shared" si="113"/>
        <v>906.30194173792415</v>
      </c>
      <c r="K2149" s="31">
        <f ca="1">Raceline!L2149</f>
        <v>200.31231264744099</v>
      </c>
      <c r="L2149" s="31">
        <f ca="1">Raceline!M2149</f>
        <v>96.060159704474714</v>
      </c>
    </row>
    <row r="2150" spans="1:12" x14ac:dyDescent="0.3">
      <c r="A2150" s="18">
        <v>2146</v>
      </c>
      <c r="B2150" s="20">
        <v>203.83811490582116</v>
      </c>
      <c r="C2150" s="20">
        <v>99.23608285601108</v>
      </c>
      <c r="D2150" s="19">
        <v>200.42064458014525</v>
      </c>
      <c r="E2150" s="19">
        <v>95.586302510137571</v>
      </c>
      <c r="F2150" s="20">
        <v>197.00317425446934</v>
      </c>
      <c r="G2150" s="20">
        <v>91.936522164264062</v>
      </c>
      <c r="H2150" s="19">
        <f t="shared" si="111"/>
        <v>964.41852585687536</v>
      </c>
      <c r="I2150" s="20">
        <f t="shared" si="112"/>
        <v>926.58296144826477</v>
      </c>
      <c r="J2150" s="19">
        <f t="shared" si="113"/>
        <v>906.66666881228764</v>
      </c>
      <c r="K2150" s="31">
        <f ca="1">Raceline!L2150</f>
        <v>200.74875832184304</v>
      </c>
      <c r="L2150" s="31">
        <f ca="1">Raceline!M2150</f>
        <v>95.936720501089056</v>
      </c>
    </row>
    <row r="2151" spans="1:12" x14ac:dyDescent="0.3">
      <c r="A2151" s="18">
        <v>2147</v>
      </c>
      <c r="B2151" s="20">
        <v>203.79816584294016</v>
      </c>
      <c r="C2151" s="20">
        <v>98.946097273798472</v>
      </c>
      <c r="D2151" s="19">
        <v>200.42091062030542</v>
      </c>
      <c r="E2151" s="19">
        <v>95.259073113152596</v>
      </c>
      <c r="F2151" s="20">
        <v>197.04365539767068</v>
      </c>
      <c r="G2151" s="20">
        <v>91.572048952506719</v>
      </c>
      <c r="H2151" s="19">
        <f t="shared" si="111"/>
        <v>964.71125024177741</v>
      </c>
      <c r="I2151" s="20">
        <f t="shared" si="112"/>
        <v>926.91019095339618</v>
      </c>
      <c r="J2151" s="19">
        <f t="shared" si="113"/>
        <v>907.03338320393812</v>
      </c>
      <c r="K2151" s="31">
        <f ca="1">Raceline!L2151</f>
        <v>200.73811205687002</v>
      </c>
      <c r="L2151" s="31">
        <f ca="1">Raceline!M2151</f>
        <v>95.60536893129715</v>
      </c>
    </row>
    <row r="2152" spans="1:12" x14ac:dyDescent="0.3">
      <c r="A2152" s="18">
        <v>2148</v>
      </c>
      <c r="B2152" s="20">
        <v>204.23456038564024</v>
      </c>
      <c r="C2152" s="20">
        <v>98.837020808136785</v>
      </c>
      <c r="D2152" s="19">
        <v>200.85730516300544</v>
      </c>
      <c r="E2152" s="19">
        <v>95.149996647490966</v>
      </c>
      <c r="F2152" s="20">
        <v>197.48004994037063</v>
      </c>
      <c r="G2152" s="20">
        <v>91.462972486845146</v>
      </c>
      <c r="H2152" s="19">
        <f t="shared" si="111"/>
        <v>965.1610700637724</v>
      </c>
      <c r="I2152" s="20">
        <f t="shared" si="112"/>
        <v>927.36001077539117</v>
      </c>
      <c r="J2152" s="19">
        <f t="shared" si="113"/>
        <v>907.48320302593299</v>
      </c>
      <c r="K2152" s="31">
        <f ca="1">Raceline!L2152</f>
        <v>201.16752910893933</v>
      </c>
      <c r="L2152" s="31">
        <f ca="1">Raceline!M2152</f>
        <v>95.488674984918134</v>
      </c>
    </row>
    <row r="2153" spans="1:12" x14ac:dyDescent="0.3">
      <c r="A2153" s="18">
        <v>2149</v>
      </c>
      <c r="B2153" s="20">
        <v>204.23482642580038</v>
      </c>
      <c r="C2153" s="20">
        <v>98.509791411151781</v>
      </c>
      <c r="D2153" s="19">
        <v>200.85757120316558</v>
      </c>
      <c r="E2153" s="19">
        <v>94.822767250505962</v>
      </c>
      <c r="F2153" s="20">
        <v>197.48031598053078</v>
      </c>
      <c r="G2153" s="20">
        <v>91.135743089860142</v>
      </c>
      <c r="H2153" s="19">
        <f t="shared" si="111"/>
        <v>965.48829956890381</v>
      </c>
      <c r="I2153" s="20">
        <f t="shared" si="112"/>
        <v>927.68724028052259</v>
      </c>
      <c r="J2153" s="19">
        <f t="shared" si="113"/>
        <v>907.81043253106441</v>
      </c>
      <c r="K2153" s="31">
        <f ca="1">Raceline!L2153</f>
        <v>201.16089156062844</v>
      </c>
      <c r="L2153" s="31">
        <f ca="1">Raceline!M2153</f>
        <v>95.153908787836642</v>
      </c>
    </row>
    <row r="2154" spans="1:12" x14ac:dyDescent="0.3">
      <c r="A2154" s="18">
        <v>2150</v>
      </c>
      <c r="B2154" s="20">
        <v>204.67122096850039</v>
      </c>
      <c r="C2154" s="20">
        <v>98.400714945490179</v>
      </c>
      <c r="D2154" s="19">
        <v>201.29396574586559</v>
      </c>
      <c r="E2154" s="19">
        <v>94.71369078484436</v>
      </c>
      <c r="F2154" s="20">
        <v>197.91671052323079</v>
      </c>
      <c r="G2154" s="20">
        <v>91.02666662419854</v>
      </c>
      <c r="H2154" s="19">
        <f t="shared" si="111"/>
        <v>965.93811939089881</v>
      </c>
      <c r="I2154" s="20">
        <f t="shared" si="112"/>
        <v>928.13706010251758</v>
      </c>
      <c r="J2154" s="19">
        <f t="shared" si="113"/>
        <v>908.2602523530594</v>
      </c>
      <c r="K2154" s="31">
        <f ca="1">Raceline!L2154</f>
        <v>201.59045658336368</v>
      </c>
      <c r="L2154" s="31">
        <f ca="1">Raceline!M2154</f>
        <v>95.037376384303656</v>
      </c>
    </row>
    <row r="2155" spans="1:12" x14ac:dyDescent="0.3">
      <c r="A2155" s="18">
        <v>2151</v>
      </c>
      <c r="B2155" s="20">
        <v>204.56232186294631</v>
      </c>
      <c r="C2155" s="20">
        <v>98.182562014166805</v>
      </c>
      <c r="D2155" s="19">
        <v>201.1850666403115</v>
      </c>
      <c r="E2155" s="19">
        <v>94.495537853520986</v>
      </c>
      <c r="F2155" s="20">
        <v>197.8078114176767</v>
      </c>
      <c r="G2155" s="20">
        <v>90.808513692875167</v>
      </c>
      <c r="H2155" s="19">
        <f t="shared" si="111"/>
        <v>966.18194251661794</v>
      </c>
      <c r="I2155" s="20">
        <f t="shared" si="112"/>
        <v>928.38088322823671</v>
      </c>
      <c r="J2155" s="19">
        <f t="shared" si="113"/>
        <v>908.50407547877853</v>
      </c>
      <c r="K2155" s="31">
        <f ca="1">Raceline!L2155</f>
        <v>201.47480219091287</v>
      </c>
      <c r="L2155" s="31">
        <f ca="1">Raceline!M2155</f>
        <v>94.811848556989773</v>
      </c>
    </row>
    <row r="2156" spans="1:12" x14ac:dyDescent="0.3">
      <c r="A2156" s="18">
        <v>2152</v>
      </c>
      <c r="B2156" s="20">
        <v>205.00667195218364</v>
      </c>
      <c r="C2156" s="20">
        <v>98.054622679213139</v>
      </c>
      <c r="D2156" s="19">
        <v>201.73062632872578</v>
      </c>
      <c r="E2156" s="19">
        <v>94.277384922197754</v>
      </c>
      <c r="F2156" s="20">
        <v>198.45458070526792</v>
      </c>
      <c r="G2156" s="20">
        <v>90.500147165182369</v>
      </c>
      <c r="H2156" s="19">
        <f t="shared" si="111"/>
        <v>966.64434437132184</v>
      </c>
      <c r="I2156" s="20">
        <f t="shared" si="112"/>
        <v>928.96844265082098</v>
      </c>
      <c r="J2156" s="19">
        <f t="shared" si="113"/>
        <v>909.22059514129489</v>
      </c>
      <c r="K2156" s="31">
        <f ca="1">Raceline!L2156</f>
        <v>202.00519840500525</v>
      </c>
      <c r="L2156" s="31">
        <f ca="1">Raceline!M2156</f>
        <v>94.593962935067495</v>
      </c>
    </row>
    <row r="2157" spans="1:12" x14ac:dyDescent="0.3">
      <c r="A2157" s="18">
        <v>2153</v>
      </c>
      <c r="B2157" s="20">
        <v>205.47882001433945</v>
      </c>
      <c r="C2157" s="20">
        <v>97.587243565998733</v>
      </c>
      <c r="D2157" s="19">
        <v>202.16728691158593</v>
      </c>
      <c r="E2157" s="19">
        <v>93.841079059551149</v>
      </c>
      <c r="F2157" s="20">
        <v>198.85575380883242</v>
      </c>
      <c r="G2157" s="20">
        <v>90.094914553103564</v>
      </c>
      <c r="H2157" s="19">
        <f t="shared" si="111"/>
        <v>967.30869896644901</v>
      </c>
      <c r="I2157" s="20">
        <f t="shared" si="112"/>
        <v>929.58572319514712</v>
      </c>
      <c r="J2157" s="19">
        <f t="shared" si="113"/>
        <v>909.79081731634233</v>
      </c>
      <c r="K2157" s="31">
        <f ca="1">Raceline!L2157</f>
        <v>202.43835549246666</v>
      </c>
      <c r="L2157" s="31">
        <f ca="1">Raceline!M2157</f>
        <v>94.14772479281109</v>
      </c>
    </row>
    <row r="2158" spans="1:12" x14ac:dyDescent="0.3">
      <c r="A2158" s="18">
        <v>2154</v>
      </c>
      <c r="B2158" s="20">
        <v>206.02208886008938</v>
      </c>
      <c r="C2158" s="20">
        <v>97.271911889941805</v>
      </c>
      <c r="D2158" s="19">
        <v>202.60377013433992</v>
      </c>
      <c r="E2158" s="19">
        <v>93.622926128227917</v>
      </c>
      <c r="F2158" s="20">
        <v>199.18545140859047</v>
      </c>
      <c r="G2158" s="20">
        <v>89.973940366514029</v>
      </c>
      <c r="H2158" s="19">
        <f t="shared" si="111"/>
        <v>967.93685110143485</v>
      </c>
      <c r="I2158" s="20">
        <f t="shared" si="112"/>
        <v>930.07368662122599</v>
      </c>
      <c r="J2158" s="19">
        <f t="shared" si="113"/>
        <v>910.14200851940302</v>
      </c>
      <c r="K2158" s="31">
        <f ca="1">Raceline!L2158</f>
        <v>202.87696871525674</v>
      </c>
      <c r="L2158" s="31">
        <f ca="1">Raceline!M2158</f>
        <v>93.914560060539884</v>
      </c>
    </row>
    <row r="2159" spans="1:12" x14ac:dyDescent="0.3">
      <c r="A2159" s="18">
        <v>2155</v>
      </c>
      <c r="B2159" s="20">
        <v>205.98129139713475</v>
      </c>
      <c r="C2159" s="20">
        <v>96.982720891888789</v>
      </c>
      <c r="D2159" s="19">
        <v>202.60403617450001</v>
      </c>
      <c r="E2159" s="19">
        <v>93.295696731242913</v>
      </c>
      <c r="F2159" s="20">
        <v>199.22678095186527</v>
      </c>
      <c r="G2159" s="20">
        <v>89.608672570597037</v>
      </c>
      <c r="H2159" s="19">
        <f t="shared" si="111"/>
        <v>968.22890566198555</v>
      </c>
      <c r="I2159" s="20">
        <f t="shared" si="112"/>
        <v>930.4009161263574</v>
      </c>
      <c r="J2159" s="19">
        <f t="shared" si="113"/>
        <v>910.50960706929322</v>
      </c>
      <c r="K2159" s="31">
        <f ca="1">Raceline!L2159</f>
        <v>202.86749613674533</v>
      </c>
      <c r="L2159" s="31">
        <f ca="1">Raceline!M2159</f>
        <v>93.583321794238159</v>
      </c>
    </row>
    <row r="2160" spans="1:12" x14ac:dyDescent="0.3">
      <c r="A2160" s="18">
        <v>2156</v>
      </c>
      <c r="B2160" s="20">
        <v>206.41768593983488</v>
      </c>
      <c r="C2160" s="20">
        <v>96.873644426227131</v>
      </c>
      <c r="D2160" s="19">
        <v>203.04043071720008</v>
      </c>
      <c r="E2160" s="19">
        <v>93.186620265581311</v>
      </c>
      <c r="F2160" s="20">
        <v>199.66317549456528</v>
      </c>
      <c r="G2160" s="20">
        <v>89.499596104935492</v>
      </c>
      <c r="H2160" s="19">
        <f t="shared" si="111"/>
        <v>968.67872548398066</v>
      </c>
      <c r="I2160" s="20">
        <f t="shared" si="112"/>
        <v>930.85073594835239</v>
      </c>
      <c r="J2160" s="19">
        <f t="shared" si="113"/>
        <v>910.95942689128822</v>
      </c>
      <c r="K2160" s="31">
        <f ca="1">Raceline!L2160</f>
        <v>203.29750896357575</v>
      </c>
      <c r="L2160" s="31">
        <f ca="1">Raceline!M2160</f>
        <v>93.467278268331853</v>
      </c>
    </row>
    <row r="2161" spans="1:12" x14ac:dyDescent="0.3">
      <c r="A2161" s="18">
        <v>2157</v>
      </c>
      <c r="B2161" s="20">
        <v>206.417951979995</v>
      </c>
      <c r="C2161" s="20">
        <v>96.546415029242127</v>
      </c>
      <c r="D2161" s="19">
        <v>203.04069675736019</v>
      </c>
      <c r="E2161" s="19">
        <v>92.859390868596307</v>
      </c>
      <c r="F2161" s="20">
        <v>199.66344153472539</v>
      </c>
      <c r="G2161" s="20">
        <v>89.172366707950488</v>
      </c>
      <c r="H2161" s="19">
        <f t="shared" si="111"/>
        <v>969.00595498911207</v>
      </c>
      <c r="I2161" s="20">
        <f t="shared" si="112"/>
        <v>931.17796545348381</v>
      </c>
      <c r="J2161" s="19">
        <f t="shared" si="113"/>
        <v>911.28665639641963</v>
      </c>
      <c r="K2161" s="31">
        <f ca="1">Raceline!L2161</f>
        <v>203.29146847060687</v>
      </c>
      <c r="L2161" s="31">
        <f ca="1">Raceline!M2161</f>
        <v>93.133163889761619</v>
      </c>
    </row>
    <row r="2162" spans="1:12" x14ac:dyDescent="0.3">
      <c r="A2162" s="18">
        <v>2158</v>
      </c>
      <c r="B2162" s="20">
        <v>206.85079236311893</v>
      </c>
      <c r="C2162" s="20">
        <v>96.44059096941541</v>
      </c>
      <c r="D2162" s="19">
        <v>203.47709130006024</v>
      </c>
      <c r="E2162" s="19">
        <v>92.750314402934691</v>
      </c>
      <c r="F2162" s="20">
        <v>200.10339023700155</v>
      </c>
      <c r="G2162" s="20">
        <v>89.060037836453972</v>
      </c>
      <c r="H2162" s="19">
        <f t="shared" si="111"/>
        <v>969.45154395767065</v>
      </c>
      <c r="I2162" s="20">
        <f t="shared" si="112"/>
        <v>931.6277852754788</v>
      </c>
      <c r="J2162" s="19">
        <f t="shared" si="113"/>
        <v>911.74071876659161</v>
      </c>
      <c r="K2162" s="31">
        <f ca="1">Raceline!L2162</f>
        <v>203.72137446506201</v>
      </c>
      <c r="L2162" s="31">
        <f ca="1">Raceline!M2162</f>
        <v>93.017520187484706</v>
      </c>
    </row>
    <row r="2163" spans="1:12" x14ac:dyDescent="0.3">
      <c r="A2163" s="18">
        <v>2159</v>
      </c>
      <c r="B2163" s="20">
        <v>206.85461256285515</v>
      </c>
      <c r="C2163" s="20">
        <v>96.110109166595521</v>
      </c>
      <c r="D2163" s="19">
        <v>203.47735734022035</v>
      </c>
      <c r="E2163" s="19">
        <v>92.423085005949702</v>
      </c>
      <c r="F2163" s="20">
        <v>200.10010211758555</v>
      </c>
      <c r="G2163" s="20">
        <v>88.736060845303882</v>
      </c>
      <c r="H2163" s="19">
        <f t="shared" si="111"/>
        <v>969.78204783952549</v>
      </c>
      <c r="I2163" s="20">
        <f t="shared" si="112"/>
        <v>931.95501478061021</v>
      </c>
      <c r="J2163" s="19">
        <f t="shared" si="113"/>
        <v>912.0647124432644</v>
      </c>
      <c r="K2163" s="31">
        <f ca="1">Raceline!L2163</f>
        <v>203.7157421414563</v>
      </c>
      <c r="L2163" s="31">
        <f ca="1">Raceline!M2163</f>
        <v>92.683334961534058</v>
      </c>
    </row>
    <row r="2164" spans="1:12" x14ac:dyDescent="0.3">
      <c r="A2164" s="18">
        <v>2160</v>
      </c>
      <c r="B2164" s="20">
        <v>207.18431968362918</v>
      </c>
      <c r="C2164" s="20">
        <v>96.09599033043024</v>
      </c>
      <c r="D2164" s="19">
        <v>203.91375188292039</v>
      </c>
      <c r="E2164" s="19">
        <v>92.314008540288086</v>
      </c>
      <c r="F2164" s="20">
        <v>200.6431840822116</v>
      </c>
      <c r="G2164" s="20">
        <v>88.532026750145931</v>
      </c>
      <c r="H2164" s="19">
        <f t="shared" si="111"/>
        <v>970.11205712276421</v>
      </c>
      <c r="I2164" s="20">
        <f t="shared" si="112"/>
        <v>932.40483460260521</v>
      </c>
      <c r="J2164" s="19">
        <f t="shared" si="113"/>
        <v>912.6448571944162</v>
      </c>
      <c r="K2164" s="31">
        <f ca="1">Raceline!L2164</f>
        <v>204.13871810246789</v>
      </c>
      <c r="L2164" s="31">
        <f ca="1">Raceline!M2164</f>
        <v>92.57415240446403</v>
      </c>
    </row>
    <row r="2165" spans="1:12" x14ac:dyDescent="0.3">
      <c r="A2165" s="18">
        <v>2161</v>
      </c>
      <c r="B2165" s="20">
        <v>207.66194556853353</v>
      </c>
      <c r="C2165" s="20">
        <v>95.623867184089534</v>
      </c>
      <c r="D2165" s="19">
        <v>204.35041246578055</v>
      </c>
      <c r="E2165" s="19">
        <v>91.87770267764148</v>
      </c>
      <c r="F2165" s="20">
        <v>201.03887936302758</v>
      </c>
      <c r="G2165" s="20">
        <v>88.131538171193426</v>
      </c>
      <c r="H2165" s="19">
        <f t="shared" si="111"/>
        <v>970.78364237516428</v>
      </c>
      <c r="I2165" s="20">
        <f t="shared" si="112"/>
        <v>933.02211514693136</v>
      </c>
      <c r="J2165" s="19">
        <f t="shared" si="113"/>
        <v>913.20785440322936</v>
      </c>
      <c r="K2165" s="31">
        <f ca="1">Raceline!L2165</f>
        <v>204.57230903056214</v>
      </c>
      <c r="L2165" s="31">
        <f ca="1">Raceline!M2165</f>
        <v>92.128722676323207</v>
      </c>
    </row>
    <row r="2166" spans="1:12" x14ac:dyDescent="0.3">
      <c r="A2166" s="18">
        <v>2162</v>
      </c>
      <c r="B2166" s="20">
        <v>208.1029929916767</v>
      </c>
      <c r="C2166" s="20">
        <v>95.40167463414366</v>
      </c>
      <c r="D2166" s="19">
        <v>204.78689568853289</v>
      </c>
      <c r="E2166" s="19">
        <v>91.659549746318248</v>
      </c>
      <c r="F2166" s="20">
        <v>201.47079838538909</v>
      </c>
      <c r="G2166" s="20">
        <v>87.917424858492836</v>
      </c>
      <c r="H2166" s="19">
        <f t="shared" si="111"/>
        <v>971.27749696784588</v>
      </c>
      <c r="I2166" s="20">
        <f t="shared" si="112"/>
        <v>933.51007857300874</v>
      </c>
      <c r="J2166" s="19">
        <f t="shared" si="113"/>
        <v>913.68993173369961</v>
      </c>
      <c r="K2166" s="31">
        <f ca="1">Raceline!L2166</f>
        <v>205.00327706679732</v>
      </c>
      <c r="L2166" s="31">
        <f ca="1">Raceline!M2166</f>
        <v>91.90373019907446</v>
      </c>
    </row>
    <row r="2167" spans="1:12" x14ac:dyDescent="0.3">
      <c r="A2167" s="18">
        <v>2163</v>
      </c>
      <c r="B2167" s="20">
        <v>208.09869483144598</v>
      </c>
      <c r="C2167" s="20">
        <v>95.078484855781298</v>
      </c>
      <c r="D2167" s="19">
        <v>204.78716172869301</v>
      </c>
      <c r="E2167" s="19">
        <v>91.332320349333244</v>
      </c>
      <c r="F2167" s="20">
        <v>201.47562862594003</v>
      </c>
      <c r="G2167" s="20">
        <v>87.586155842885191</v>
      </c>
      <c r="H2167" s="19">
        <f t="shared" si="111"/>
        <v>971.60071532595578</v>
      </c>
      <c r="I2167" s="20">
        <f t="shared" si="112"/>
        <v>933.83730807814015</v>
      </c>
      <c r="J2167" s="19">
        <f t="shared" si="113"/>
        <v>914.02123596235572</v>
      </c>
      <c r="K2167" s="31">
        <f ca="1">Raceline!L2167</f>
        <v>204.99750686260907</v>
      </c>
      <c r="L2167" s="31">
        <f ca="1">Raceline!M2167</f>
        <v>91.57027281736849</v>
      </c>
    </row>
    <row r="2168" spans="1:12" x14ac:dyDescent="0.3">
      <c r="A2168" s="18">
        <v>2164</v>
      </c>
      <c r="B2168" s="20">
        <v>208.64187499714194</v>
      </c>
      <c r="C2168" s="20">
        <v>94.872229645386057</v>
      </c>
      <c r="D2168" s="19">
        <v>205.22355627139305</v>
      </c>
      <c r="E2168" s="19">
        <v>91.223243883671643</v>
      </c>
      <c r="F2168" s="20">
        <v>201.80523754564416</v>
      </c>
      <c r="G2168" s="20">
        <v>87.574258121957229</v>
      </c>
      <c r="H2168" s="19">
        <f t="shared" si="111"/>
        <v>972.18173675776416</v>
      </c>
      <c r="I2168" s="20">
        <f t="shared" si="112"/>
        <v>934.28712790013515</v>
      </c>
      <c r="J2168" s="19">
        <f t="shared" si="113"/>
        <v>914.35105954506594</v>
      </c>
      <c r="K2168" s="31">
        <f ca="1">Raceline!L2168</f>
        <v>205.43483798522274</v>
      </c>
      <c r="L2168" s="31">
        <f ca="1">Raceline!M2168</f>
        <v>91.448782818841082</v>
      </c>
    </row>
    <row r="2169" spans="1:12" x14ac:dyDescent="0.3">
      <c r="A2169" s="18">
        <v>2165</v>
      </c>
      <c r="B2169" s="20">
        <v>208.60107753418799</v>
      </c>
      <c r="C2169" s="20">
        <v>94.583038647332458</v>
      </c>
      <c r="D2169" s="19">
        <v>205.22382231155319</v>
      </c>
      <c r="E2169" s="19">
        <v>90.896014486686639</v>
      </c>
      <c r="F2169" s="20">
        <v>201.84656708891839</v>
      </c>
      <c r="G2169" s="20">
        <v>87.208990326040819</v>
      </c>
      <c r="H2169" s="19">
        <f t="shared" si="111"/>
        <v>972.47379131831531</v>
      </c>
      <c r="I2169" s="20">
        <f t="shared" si="112"/>
        <v>934.61435740526656</v>
      </c>
      <c r="J2169" s="19">
        <f t="shared" si="113"/>
        <v>914.71865809495546</v>
      </c>
      <c r="K2169" s="31">
        <f ca="1">Raceline!L2169</f>
        <v>205.4268661915431</v>
      </c>
      <c r="L2169" s="31">
        <f ca="1">Raceline!M2169</f>
        <v>91.117681977546283</v>
      </c>
    </row>
    <row r="2170" spans="1:12" x14ac:dyDescent="0.3">
      <c r="A2170" s="18">
        <v>2166</v>
      </c>
      <c r="B2170" s="20">
        <v>208.930784654962</v>
      </c>
      <c r="C2170" s="20">
        <v>94.568919811167206</v>
      </c>
      <c r="D2170" s="19">
        <v>205.66021685425321</v>
      </c>
      <c r="E2170" s="19">
        <v>90.786938021025037</v>
      </c>
      <c r="F2170" s="20">
        <v>202.38964905354442</v>
      </c>
      <c r="G2170" s="20">
        <v>87.004956230882868</v>
      </c>
      <c r="H2170" s="19">
        <f t="shared" si="111"/>
        <v>972.80380060155403</v>
      </c>
      <c r="I2170" s="20">
        <f t="shared" si="112"/>
        <v>935.06417722726155</v>
      </c>
      <c r="J2170" s="19">
        <f t="shared" si="113"/>
        <v>915.29880284610726</v>
      </c>
      <c r="K2170" s="31">
        <f ca="1">Raceline!L2170</f>
        <v>205.85140095242596</v>
      </c>
      <c r="L2170" s="31">
        <f ca="1">Raceline!M2170</f>
        <v>91.008017302028591</v>
      </c>
    </row>
    <row r="2171" spans="1:12" x14ac:dyDescent="0.3">
      <c r="A2171" s="18">
        <v>2167</v>
      </c>
      <c r="B2171" s="20">
        <v>208.86285085145209</v>
      </c>
      <c r="C2171" s="20">
        <v>94.314949596149859</v>
      </c>
      <c r="D2171" s="19">
        <v>205.55131774869912</v>
      </c>
      <c r="E2171" s="19">
        <v>90.568785089701805</v>
      </c>
      <c r="F2171" s="20">
        <v>202.23978464594614</v>
      </c>
      <c r="G2171" s="20">
        <v>86.822620583253752</v>
      </c>
      <c r="H2171" s="19">
        <f t="shared" si="111"/>
        <v>973.0666995779219</v>
      </c>
      <c r="I2171" s="20">
        <f t="shared" si="112"/>
        <v>935.30800035298057</v>
      </c>
      <c r="J2171" s="19">
        <f t="shared" si="113"/>
        <v>915.53482324577885</v>
      </c>
      <c r="K2171" s="31">
        <f ca="1">Raceline!L2171</f>
        <v>205.73945780227984</v>
      </c>
      <c r="L2171" s="31">
        <f ca="1">Raceline!M2171</f>
        <v>90.781618109664493</v>
      </c>
    </row>
    <row r="2172" spans="1:12" x14ac:dyDescent="0.3">
      <c r="A2172" s="18">
        <v>2168</v>
      </c>
      <c r="B2172" s="20">
        <v>209.40841053986637</v>
      </c>
      <c r="C2172" s="20">
        <v>94.096796664826485</v>
      </c>
      <c r="D2172" s="19">
        <v>206.09687743711339</v>
      </c>
      <c r="E2172" s="19">
        <v>90.350632158378431</v>
      </c>
      <c r="F2172" s="20">
        <v>202.78534433436042</v>
      </c>
      <c r="G2172" s="20">
        <v>86.604467651930378</v>
      </c>
      <c r="H2172" s="19">
        <f t="shared" si="111"/>
        <v>973.65425900050627</v>
      </c>
      <c r="I2172" s="20">
        <f t="shared" si="112"/>
        <v>935.89555977556495</v>
      </c>
      <c r="J2172" s="19">
        <f t="shared" si="113"/>
        <v>916.12238266836323</v>
      </c>
      <c r="K2172" s="31">
        <f ca="1">Raceline!L2172</f>
        <v>206.27965404131012</v>
      </c>
      <c r="L2172" s="31">
        <f ca="1">Raceline!M2172</f>
        <v>90.557397788074752</v>
      </c>
    </row>
    <row r="2173" spans="1:12" x14ac:dyDescent="0.3">
      <c r="A2173" s="18">
        <v>2169</v>
      </c>
      <c r="B2173" s="20">
        <v>209.84507112272709</v>
      </c>
      <c r="C2173" s="20">
        <v>93.66049080217941</v>
      </c>
      <c r="D2173" s="19">
        <v>206.53353801997358</v>
      </c>
      <c r="E2173" s="19">
        <v>89.914326295731826</v>
      </c>
      <c r="F2173" s="20">
        <v>203.22200491722006</v>
      </c>
      <c r="G2173" s="20">
        <v>86.168161789284241</v>
      </c>
      <c r="H2173" s="19">
        <f t="shared" si="111"/>
        <v>974.2715395448331</v>
      </c>
      <c r="I2173" s="20">
        <f t="shared" si="112"/>
        <v>936.5128403198911</v>
      </c>
      <c r="J2173" s="19">
        <f t="shared" si="113"/>
        <v>916.7396632126887</v>
      </c>
      <c r="K2173" s="31">
        <f ca="1">Raceline!L2173</f>
        <v>206.71102656425634</v>
      </c>
      <c r="L2173" s="31">
        <f ca="1">Raceline!M2173</f>
        <v>90.115109819333114</v>
      </c>
    </row>
    <row r="2174" spans="1:12" x14ac:dyDescent="0.3">
      <c r="A2174" s="18">
        <v>2170</v>
      </c>
      <c r="B2174" s="20">
        <v>210.28155434548049</v>
      </c>
      <c r="C2174" s="20">
        <v>93.442337870856647</v>
      </c>
      <c r="D2174" s="19">
        <v>206.97002124272751</v>
      </c>
      <c r="E2174" s="19">
        <v>89.696173364408594</v>
      </c>
      <c r="F2174" s="20">
        <v>203.65848813997454</v>
      </c>
      <c r="G2174" s="20">
        <v>85.95000885796054</v>
      </c>
      <c r="H2174" s="19">
        <f t="shared" si="111"/>
        <v>974.75950297091129</v>
      </c>
      <c r="I2174" s="20">
        <f t="shared" si="112"/>
        <v>937.00080374596996</v>
      </c>
      <c r="J2174" s="19">
        <f t="shared" si="113"/>
        <v>917.22762663876824</v>
      </c>
      <c r="K2174" s="31">
        <f ca="1">Raceline!L2174</f>
        <v>207.14229724398555</v>
      </c>
      <c r="L2174" s="31">
        <f ca="1">Raceline!M2174</f>
        <v>89.891060210229085</v>
      </c>
    </row>
    <row r="2175" spans="1:12" x14ac:dyDescent="0.3">
      <c r="A2175" s="18">
        <v>2171</v>
      </c>
      <c r="B2175" s="20">
        <v>210.28182038564117</v>
      </c>
      <c r="C2175" s="20">
        <v>93.115108473871175</v>
      </c>
      <c r="D2175" s="19">
        <v>206.97028728288765</v>
      </c>
      <c r="E2175" s="19">
        <v>89.36894396742359</v>
      </c>
      <c r="F2175" s="20">
        <v>203.65875418013414</v>
      </c>
      <c r="G2175" s="20">
        <v>85.622779460976005</v>
      </c>
      <c r="H2175" s="19">
        <f t="shared" si="111"/>
        <v>975.08673247604315</v>
      </c>
      <c r="I2175" s="20">
        <f t="shared" si="112"/>
        <v>937.32803325110137</v>
      </c>
      <c r="J2175" s="19">
        <f t="shared" si="113"/>
        <v>917.5548561438992</v>
      </c>
      <c r="K2175" s="31">
        <f ca="1">Raceline!L2175</f>
        <v>207.13742638361001</v>
      </c>
      <c r="L2175" s="31">
        <f ca="1">Raceline!M2175</f>
        <v>89.558019705861796</v>
      </c>
    </row>
    <row r="2176" spans="1:12" x14ac:dyDescent="0.3">
      <c r="A2176" s="18">
        <v>2172</v>
      </c>
      <c r="B2176" s="20">
        <v>210.67724962629649</v>
      </c>
      <c r="C2176" s="20">
        <v>93.041849291904128</v>
      </c>
      <c r="D2176" s="19">
        <v>207.4066818255877</v>
      </c>
      <c r="E2176" s="19">
        <v>89.259867501761974</v>
      </c>
      <c r="F2176" s="20">
        <v>204.13611402487891</v>
      </c>
      <c r="G2176" s="20">
        <v>85.47788571161982</v>
      </c>
      <c r="H2176" s="19">
        <f t="shared" si="111"/>
        <v>975.48889064406626</v>
      </c>
      <c r="I2176" s="20">
        <f t="shared" si="112"/>
        <v>937.77785307309637</v>
      </c>
      <c r="J2176" s="19">
        <f t="shared" si="113"/>
        <v>918.05372147640617</v>
      </c>
      <c r="K2176" s="31">
        <f ca="1">Raceline!L2176</f>
        <v>207.5667548074473</v>
      </c>
      <c r="L2176" s="31">
        <f ca="1">Raceline!M2176</f>
        <v>89.444970865879824</v>
      </c>
    </row>
    <row r="2177" spans="1:12" x14ac:dyDescent="0.3">
      <c r="A2177" s="18">
        <v>2173</v>
      </c>
      <c r="B2177" s="20">
        <v>210.79191439887367</v>
      </c>
      <c r="C2177" s="20">
        <v>92.612583969816029</v>
      </c>
      <c r="D2177" s="19">
        <v>207.40694786574781</v>
      </c>
      <c r="E2177" s="19">
        <v>88.932638104776984</v>
      </c>
      <c r="F2177" s="20">
        <v>204.02198133262195</v>
      </c>
      <c r="G2177" s="20">
        <v>85.252692239737939</v>
      </c>
      <c r="H2177" s="19">
        <f t="shared" si="111"/>
        <v>975.93320666540421</v>
      </c>
      <c r="I2177" s="20">
        <f t="shared" si="112"/>
        <v>938.10508257822778</v>
      </c>
      <c r="J2177" s="19">
        <f t="shared" si="113"/>
        <v>918.30618607039912</v>
      </c>
      <c r="K2177" s="31">
        <f ca="1">Raceline!L2177</f>
        <v>207.56752412594312</v>
      </c>
      <c r="L2177" s="31">
        <f ca="1">Raceline!M2177</f>
        <v>89.10720761349927</v>
      </c>
    </row>
    <row r="2178" spans="1:12" x14ac:dyDescent="0.3">
      <c r="A2178" s="18">
        <v>2174</v>
      </c>
      <c r="B2178" s="20">
        <v>211.04298488397316</v>
      </c>
      <c r="C2178" s="20">
        <v>92.6657339450921</v>
      </c>
      <c r="D2178" s="19">
        <v>207.84334240844788</v>
      </c>
      <c r="E2178" s="19">
        <v>88.823561639115368</v>
      </c>
      <c r="F2178" s="20">
        <v>204.6436999329226</v>
      </c>
      <c r="G2178" s="20">
        <v>84.981389333138637</v>
      </c>
      <c r="H2178" s="19">
        <f t="shared" si="111"/>
        <v>976.18984124678389</v>
      </c>
      <c r="I2178" s="20">
        <f t="shared" si="112"/>
        <v>938.55490240022277</v>
      </c>
      <c r="J2178" s="19">
        <f t="shared" si="113"/>
        <v>918.98452174326985</v>
      </c>
      <c r="K2178" s="31">
        <f ca="1">Raceline!L2178</f>
        <v>207.9903838904969</v>
      </c>
      <c r="L2178" s="31">
        <f ca="1">Raceline!M2178</f>
        <v>89.00013096349457</v>
      </c>
    </row>
    <row r="2179" spans="1:12" x14ac:dyDescent="0.3">
      <c r="A2179" s="18">
        <v>2175</v>
      </c>
      <c r="B2179" s="20">
        <v>211.70079449040941</v>
      </c>
      <c r="C2179" s="20">
        <v>92.033923504638665</v>
      </c>
      <c r="D2179" s="19">
        <v>208.28000299130804</v>
      </c>
      <c r="E2179" s="19">
        <v>88.387255776468763</v>
      </c>
      <c r="F2179" s="20">
        <v>204.85921149220667</v>
      </c>
      <c r="G2179" s="20">
        <v>84.740588048298861</v>
      </c>
      <c r="H2179" s="19">
        <f t="shared" si="111"/>
        <v>977.10192562390353</v>
      </c>
      <c r="I2179" s="20">
        <f t="shared" si="112"/>
        <v>939.17218294454892</v>
      </c>
      <c r="J2179" s="19">
        <f t="shared" si="113"/>
        <v>919.30767881183795</v>
      </c>
      <c r="K2179" s="31">
        <f ca="1">Raceline!L2179</f>
        <v>208.43221493754135</v>
      </c>
      <c r="L2179" s="31">
        <f ca="1">Raceline!M2179</f>
        <v>88.549518338310591</v>
      </c>
    </row>
    <row r="2180" spans="1:12" x14ac:dyDescent="0.3">
      <c r="A2180" s="18">
        <v>2176</v>
      </c>
      <c r="B2180" s="20">
        <v>211.91612868958728</v>
      </c>
      <c r="C2180" s="20">
        <v>92.011275151122248</v>
      </c>
      <c r="D2180" s="19">
        <v>208.716486214062</v>
      </c>
      <c r="E2180" s="19">
        <v>88.169102845145531</v>
      </c>
      <c r="F2180" s="20">
        <v>205.51684373853672</v>
      </c>
      <c r="G2180" s="20">
        <v>84.326930539168814</v>
      </c>
      <c r="H2180" s="19">
        <f t="shared" si="111"/>
        <v>977.31844759796752</v>
      </c>
      <c r="I2180" s="20">
        <f t="shared" si="112"/>
        <v>939.66014637062779</v>
      </c>
      <c r="J2180" s="19">
        <f t="shared" si="113"/>
        <v>920.08459110178626</v>
      </c>
      <c r="K2180" s="31">
        <f ca="1">Raceline!L2180</f>
        <v>208.85426174483507</v>
      </c>
      <c r="L2180" s="31">
        <f ca="1">Raceline!M2180</f>
        <v>88.334545494699896</v>
      </c>
    </row>
    <row r="2181" spans="1:12" x14ac:dyDescent="0.3">
      <c r="A2181" s="18">
        <v>2177</v>
      </c>
      <c r="B2181" s="20">
        <v>211.95778360713143</v>
      </c>
      <c r="C2181" s="20">
        <v>91.649197412503312</v>
      </c>
      <c r="D2181" s="19">
        <v>208.71675225422211</v>
      </c>
      <c r="E2181" s="19">
        <v>87.841873448160527</v>
      </c>
      <c r="F2181" s="20">
        <v>205.4757209013128</v>
      </c>
      <c r="G2181" s="20">
        <v>84.034549483817742</v>
      </c>
      <c r="H2181" s="19">
        <f t="shared" ref="H2181:H2244" si="114">SQRT((B2181-B2180)^2+(C2181-C2180)^2)+H2180</f>
        <v>977.68291353733503</v>
      </c>
      <c r="I2181" s="20">
        <f t="shared" ref="I2181:I2244" si="115">SQRT((D2181-D2180)^2+(E2181-E2180)^2)+I2180</f>
        <v>939.9873758757592</v>
      </c>
      <c r="J2181" s="19">
        <f t="shared" ref="J2181:J2244" si="116">SQRT((F2181-F2180)^2+(G2181-G2180)^2)+J2180</f>
        <v>920.37984991921519</v>
      </c>
      <c r="K2181" s="31">
        <f ca="1">Raceline!L2181</f>
        <v>208.85172911282399</v>
      </c>
      <c r="L2181" s="31">
        <f ca="1">Raceline!M2181</f>
        <v>88.000434280324441</v>
      </c>
    </row>
    <row r="2182" spans="1:12" x14ac:dyDescent="0.3">
      <c r="A2182" s="18">
        <v>2178</v>
      </c>
      <c r="B2182" s="20">
        <v>212.40010448168073</v>
      </c>
      <c r="C2182" s="20">
        <v>91.535068118724851</v>
      </c>
      <c r="D2182" s="19">
        <v>209.15314679692054</v>
      </c>
      <c r="E2182" s="19">
        <v>87.732796982498925</v>
      </c>
      <c r="F2182" s="20">
        <v>205.90618911216035</v>
      </c>
      <c r="G2182" s="20">
        <v>83.930525846273</v>
      </c>
      <c r="H2182" s="19">
        <f t="shared" si="114"/>
        <v>978.13972121213965</v>
      </c>
      <c r="I2182" s="20">
        <f t="shared" si="115"/>
        <v>940.4371956977526</v>
      </c>
      <c r="J2182" s="19">
        <f t="shared" si="116"/>
        <v>920.82270858483923</v>
      </c>
      <c r="K2182" s="31">
        <f ca="1">Raceline!L2182</f>
        <v>209.28385620483149</v>
      </c>
      <c r="L2182" s="31">
        <f ca="1">Raceline!M2182</f>
        <v>87.885861068078384</v>
      </c>
    </row>
    <row r="2183" spans="1:12" x14ac:dyDescent="0.3">
      <c r="A2183" s="18">
        <v>2179</v>
      </c>
      <c r="B2183" s="20">
        <v>212.39444418999159</v>
      </c>
      <c r="C2183" s="20">
        <v>91.212891549856707</v>
      </c>
      <c r="D2183" s="19">
        <v>209.15341283708227</v>
      </c>
      <c r="E2183" s="19">
        <v>87.405567585513921</v>
      </c>
      <c r="F2183" s="20">
        <v>205.91238148417295</v>
      </c>
      <c r="G2183" s="20">
        <v>83.598243621171136</v>
      </c>
      <c r="H2183" s="19">
        <f t="shared" si="114"/>
        <v>978.46194749975393</v>
      </c>
      <c r="I2183" s="20">
        <f t="shared" si="115"/>
        <v>940.76442520288401</v>
      </c>
      <c r="J2183" s="19">
        <f t="shared" si="116"/>
        <v>921.15504850508626</v>
      </c>
      <c r="K2183" s="31">
        <f ca="1">Raceline!L2183</f>
        <v>209.2794526049384</v>
      </c>
      <c r="L2183" s="31">
        <f ca="1">Raceline!M2183</f>
        <v>87.553629784353205</v>
      </c>
    </row>
    <row r="2184" spans="1:12" x14ac:dyDescent="0.3">
      <c r="A2184" s="18">
        <v>2180</v>
      </c>
      <c r="B2184" s="20">
        <v>212.92908442306117</v>
      </c>
      <c r="C2184" s="20">
        <v>91.017946322890509</v>
      </c>
      <c r="D2184" s="19">
        <v>209.58980737978069</v>
      </c>
      <c r="E2184" s="19">
        <v>87.29649111985232</v>
      </c>
      <c r="F2184" s="20">
        <v>206.25053033650022</v>
      </c>
      <c r="G2184" s="20">
        <v>83.57503591681413</v>
      </c>
      <c r="H2184" s="19">
        <f t="shared" si="114"/>
        <v>979.03102027219484</v>
      </c>
      <c r="I2184" s="20">
        <f t="shared" si="115"/>
        <v>941.21424502487741</v>
      </c>
      <c r="J2184" s="19">
        <f t="shared" si="116"/>
        <v>921.4939928130068</v>
      </c>
      <c r="K2184" s="31">
        <f ca="1">Raceline!L2184</f>
        <v>209.71517974678642</v>
      </c>
      <c r="L2184" s="31">
        <f ca="1">Raceline!M2184</f>
        <v>87.436212275498733</v>
      </c>
    </row>
    <row r="2185" spans="1:12" x14ac:dyDescent="0.3">
      <c r="A2185" s="18">
        <v>2181</v>
      </c>
      <c r="B2185" s="20">
        <v>213.32818724343184</v>
      </c>
      <c r="C2185" s="20">
        <v>90.7240006205421</v>
      </c>
      <c r="D2185" s="19">
        <v>210.02637928258858</v>
      </c>
      <c r="E2185" s="19">
        <v>86.969261722867316</v>
      </c>
      <c r="F2185" s="20">
        <v>206.72457132174532</v>
      </c>
      <c r="G2185" s="20">
        <v>83.214522825192532</v>
      </c>
      <c r="H2185" s="19">
        <f t="shared" si="114"/>
        <v>979.52668864636951</v>
      </c>
      <c r="I2185" s="20">
        <f t="shared" si="115"/>
        <v>941.7598402086652</v>
      </c>
      <c r="J2185" s="19">
        <f t="shared" si="116"/>
        <v>922.08954679454223</v>
      </c>
      <c r="K2185" s="31">
        <f ca="1">Raceline!L2185</f>
        <v>210.14598375691827</v>
      </c>
      <c r="L2185" s="31">
        <f ca="1">Raceline!M2185</f>
        <v>87.105273137651992</v>
      </c>
    </row>
    <row r="2186" spans="1:12" x14ac:dyDescent="0.3">
      <c r="A2186" s="18">
        <v>2182</v>
      </c>
      <c r="B2186" s="20">
        <v>213.39458691834079</v>
      </c>
      <c r="C2186" s="20">
        <v>90.51805624112346</v>
      </c>
      <c r="D2186" s="19">
        <v>210.28118663597732</v>
      </c>
      <c r="E2186" s="19">
        <v>86.60567350399522</v>
      </c>
      <c r="F2186" s="20">
        <v>207.16778635361385</v>
      </c>
      <c r="G2186" s="20">
        <v>82.69329076686698</v>
      </c>
      <c r="H2186" s="19">
        <f t="shared" si="114"/>
        <v>979.74307257424346</v>
      </c>
      <c r="I2186" s="20">
        <f t="shared" si="115"/>
        <v>942.20382577176781</v>
      </c>
      <c r="J2186" s="19">
        <f t="shared" si="116"/>
        <v>922.77374152055268</v>
      </c>
      <c r="K2186" s="31">
        <f ca="1">Raceline!L2186</f>
        <v>210.38992627446447</v>
      </c>
      <c r="L2186" s="31">
        <f ca="1">Raceline!M2186</f>
        <v>86.742318665514802</v>
      </c>
    </row>
    <row r="2187" spans="1:12" x14ac:dyDescent="0.3">
      <c r="A2187" s="18">
        <v>2183</v>
      </c>
      <c r="B2187" s="20">
        <v>214.02475328788239</v>
      </c>
      <c r="C2187" s="20">
        <v>90.141566343276565</v>
      </c>
      <c r="D2187" s="19">
        <v>210.68128147682492</v>
      </c>
      <c r="E2187" s="19">
        <v>86.423879394559108</v>
      </c>
      <c r="F2187" s="20">
        <v>207.33780966576745</v>
      </c>
      <c r="G2187" s="20">
        <v>82.706192445841651</v>
      </c>
      <c r="H2187" s="19">
        <f t="shared" si="114"/>
        <v>980.4771395306459</v>
      </c>
      <c r="I2187" s="20">
        <f t="shared" si="115"/>
        <v>942.64328564467837</v>
      </c>
      <c r="J2187" s="19">
        <f t="shared" si="116"/>
        <v>922.94425363154789</v>
      </c>
      <c r="K2187" s="31">
        <f ca="1">Raceline!L2187</f>
        <v>210.79379590750892</v>
      </c>
      <c r="L2187" s="31">
        <f ca="1">Raceline!M2187</f>
        <v>86.548986903799332</v>
      </c>
    </row>
    <row r="2188" spans="1:12" x14ac:dyDescent="0.3">
      <c r="A2188" s="18">
        <v>2184</v>
      </c>
      <c r="B2188" s="20">
        <v>213.68578265363428</v>
      </c>
      <c r="C2188" s="20">
        <v>90.118109200364117</v>
      </c>
      <c r="D2188" s="19">
        <v>210.57238237127081</v>
      </c>
      <c r="E2188" s="19">
        <v>86.205726463235877</v>
      </c>
      <c r="F2188" s="20">
        <v>207.45898208890733</v>
      </c>
      <c r="G2188" s="20">
        <v>82.293343726107636</v>
      </c>
      <c r="H2188" s="19">
        <f t="shared" si="114"/>
        <v>980.81692082565223</v>
      </c>
      <c r="I2188" s="20">
        <f t="shared" si="115"/>
        <v>942.88710877039739</v>
      </c>
      <c r="J2188" s="19">
        <f t="shared" si="116"/>
        <v>923.37451729665986</v>
      </c>
      <c r="K2188" s="31">
        <f ca="1">Raceline!L2188</f>
        <v>210.6732593662652</v>
      </c>
      <c r="L2188" s="31">
        <f ca="1">Raceline!M2188</f>
        <v>86.332491214952881</v>
      </c>
    </row>
    <row r="2189" spans="1:12" x14ac:dyDescent="0.3">
      <c r="A2189" s="18">
        <v>2185</v>
      </c>
      <c r="B2189" s="20">
        <v>214.31758453521039</v>
      </c>
      <c r="C2189" s="20">
        <v>89.829745837889178</v>
      </c>
      <c r="D2189" s="19">
        <v>211.11794205968508</v>
      </c>
      <c r="E2189" s="19">
        <v>85.987573531912474</v>
      </c>
      <c r="F2189" s="20">
        <v>207.91829958415977</v>
      </c>
      <c r="G2189" s="20">
        <v>82.145401225935771</v>
      </c>
      <c r="H2189" s="19">
        <f t="shared" si="114"/>
        <v>981.51141851922716</v>
      </c>
      <c r="I2189" s="20">
        <f t="shared" si="115"/>
        <v>943.47466819298177</v>
      </c>
      <c r="J2189" s="19">
        <f t="shared" si="116"/>
        <v>923.85707252127361</v>
      </c>
      <c r="K2189" s="31">
        <f ca="1">Raceline!L2189</f>
        <v>211.21768501038741</v>
      </c>
      <c r="L2189" s="31">
        <f ca="1">Raceline!M2189</f>
        <v>86.107346164585138</v>
      </c>
    </row>
    <row r="2190" spans="1:12" x14ac:dyDescent="0.3">
      <c r="A2190" s="18">
        <v>2186</v>
      </c>
      <c r="B2190" s="20">
        <v>214.78501900786043</v>
      </c>
      <c r="C2190" s="20">
        <v>89.585605106252999</v>
      </c>
      <c r="D2190" s="19">
        <v>211.55442528243904</v>
      </c>
      <c r="E2190" s="19">
        <v>85.769420600589257</v>
      </c>
      <c r="F2190" s="20">
        <v>208.32383155701766</v>
      </c>
      <c r="G2190" s="20">
        <v>81.953236094925515</v>
      </c>
      <c r="H2190" s="19">
        <f t="shared" si="114"/>
        <v>982.03877009366818</v>
      </c>
      <c r="I2190" s="20">
        <f t="shared" si="115"/>
        <v>943.96263161906063</v>
      </c>
      <c r="J2190" s="19">
        <f t="shared" si="116"/>
        <v>924.30583038313921</v>
      </c>
      <c r="K2190" s="31">
        <f ca="1">Raceline!L2190</f>
        <v>211.65124212782749</v>
      </c>
      <c r="L2190" s="31">
        <f ca="1">Raceline!M2190</f>
        <v>85.883786867802399</v>
      </c>
    </row>
    <row r="2191" spans="1:12" x14ac:dyDescent="0.3">
      <c r="A2191" s="18">
        <v>2187</v>
      </c>
      <c r="B2191" s="20">
        <v>214.78310808130041</v>
      </c>
      <c r="C2191" s="20">
        <v>89.260217556595677</v>
      </c>
      <c r="D2191" s="19">
        <v>211.55469132259915</v>
      </c>
      <c r="E2191" s="19">
        <v>85.442191203604267</v>
      </c>
      <c r="F2191" s="20">
        <v>208.3262745638979</v>
      </c>
      <c r="G2191" s="20">
        <v>81.624164850612857</v>
      </c>
      <c r="H2191" s="19">
        <f t="shared" si="114"/>
        <v>982.36416325449409</v>
      </c>
      <c r="I2191" s="20">
        <f t="shared" si="115"/>
        <v>944.28986112419204</v>
      </c>
      <c r="J2191" s="19">
        <f t="shared" si="116"/>
        <v>924.63491069570148</v>
      </c>
      <c r="K2191" s="31">
        <f ca="1">Raceline!L2191</f>
        <v>211.64763005511253</v>
      </c>
      <c r="L2191" s="31">
        <f ca="1">Raceline!M2191</f>
        <v>85.552103447428834</v>
      </c>
    </row>
    <row r="2192" spans="1:12" x14ac:dyDescent="0.3">
      <c r="A2192" s="18">
        <v>2188</v>
      </c>
      <c r="B2192" s="20">
        <v>215.03502058957955</v>
      </c>
      <c r="C2192" s="20">
        <v>89.299783541147747</v>
      </c>
      <c r="D2192" s="19">
        <v>211.99108586529923</v>
      </c>
      <c r="E2192" s="19">
        <v>85.333114737942651</v>
      </c>
      <c r="F2192" s="20">
        <v>208.94715114101891</v>
      </c>
      <c r="G2192" s="20">
        <v>81.366445934737555</v>
      </c>
      <c r="H2192" s="19">
        <f t="shared" si="114"/>
        <v>982.61916399755387</v>
      </c>
      <c r="I2192" s="20">
        <f t="shared" si="115"/>
        <v>944.73968094618704</v>
      </c>
      <c r="J2192" s="19">
        <f t="shared" si="116"/>
        <v>925.30715080430662</v>
      </c>
      <c r="K2192" s="31">
        <f ca="1">Raceline!L2192</f>
        <v>212.07519002403538</v>
      </c>
      <c r="L2192" s="31">
        <f ca="1">Raceline!M2192</f>
        <v>85.442714112731267</v>
      </c>
    </row>
    <row r="2193" spans="1:12" x14ac:dyDescent="0.3">
      <c r="A2193" s="18">
        <v>2189</v>
      </c>
      <c r="B2193" s="20">
        <v>215.15275456045225</v>
      </c>
      <c r="C2193" s="20">
        <v>88.896943596761417</v>
      </c>
      <c r="D2193" s="19">
        <v>211.88218675974346</v>
      </c>
      <c r="E2193" s="19">
        <v>85.114961806619263</v>
      </c>
      <c r="F2193" s="20">
        <v>208.61161895903467</v>
      </c>
      <c r="G2193" s="20">
        <v>81.332980016477109</v>
      </c>
      <c r="H2193" s="19">
        <f t="shared" si="114"/>
        <v>983.03885591871824</v>
      </c>
      <c r="I2193" s="20">
        <f t="shared" si="115"/>
        <v>944.98350407190696</v>
      </c>
      <c r="J2193" s="19">
        <f t="shared" si="116"/>
        <v>925.64434779840963</v>
      </c>
      <c r="K2193" s="31">
        <f ca="1">Raceline!L2193</f>
        <v>211.96884332159817</v>
      </c>
      <c r="L2193" s="31">
        <f ca="1">Raceline!M2193</f>
        <v>85.215168730585134</v>
      </c>
    </row>
    <row r="2194" spans="1:12" x14ac:dyDescent="0.3">
      <c r="A2194" s="18">
        <v>2190</v>
      </c>
      <c r="B2194" s="20">
        <v>215.47168117243962</v>
      </c>
      <c r="C2194" s="20">
        <v>88.863477678501198</v>
      </c>
      <c r="D2194" s="19">
        <v>212.42774644815938</v>
      </c>
      <c r="E2194" s="19">
        <v>84.896808875296045</v>
      </c>
      <c r="F2194" s="20">
        <v>209.38381172387915</v>
      </c>
      <c r="G2194" s="20">
        <v>80.930140072090893</v>
      </c>
      <c r="H2194" s="19">
        <f t="shared" si="114"/>
        <v>983.35953356296363</v>
      </c>
      <c r="I2194" s="20">
        <f t="shared" si="115"/>
        <v>945.57106349449282</v>
      </c>
      <c r="J2194" s="19">
        <f t="shared" si="116"/>
        <v>926.51530226729494</v>
      </c>
      <c r="K2194" s="31">
        <f ca="1">Raceline!L2194</f>
        <v>212.5050171312177</v>
      </c>
      <c r="L2194" s="31">
        <f ca="1">Raceline!M2194</f>
        <v>84.997503284228316</v>
      </c>
    </row>
    <row r="2195" spans="1:12" x14ac:dyDescent="0.3">
      <c r="A2195" s="18">
        <v>2191</v>
      </c>
      <c r="B2195" s="20">
        <v>215.99494224318437</v>
      </c>
      <c r="C2195" s="20">
        <v>88.577199106464903</v>
      </c>
      <c r="D2195" s="19">
        <v>212.8642296709117</v>
      </c>
      <c r="E2195" s="19">
        <v>84.678655943972814</v>
      </c>
      <c r="F2195" s="20">
        <v>209.73351709863903</v>
      </c>
      <c r="G2195" s="20">
        <v>80.780112781480724</v>
      </c>
      <c r="H2195" s="19">
        <f t="shared" si="114"/>
        <v>983.9559877263024</v>
      </c>
      <c r="I2195" s="20">
        <f t="shared" si="115"/>
        <v>946.0590269205702</v>
      </c>
      <c r="J2195" s="19">
        <f t="shared" si="116"/>
        <v>926.89583089573671</v>
      </c>
      <c r="K2195" s="31">
        <f ca="1">Raceline!L2195</f>
        <v>212.94029931787952</v>
      </c>
      <c r="L2195" s="31">
        <f ca="1">Raceline!M2195</f>
        <v>84.773382238774232</v>
      </c>
    </row>
    <row r="2196" spans="1:12" x14ac:dyDescent="0.3">
      <c r="A2196" s="18">
        <v>2192</v>
      </c>
      <c r="B2196" s="20">
        <v>216.04301569150266</v>
      </c>
      <c r="C2196" s="20">
        <v>88.211091135265121</v>
      </c>
      <c r="D2196" s="19">
        <v>212.86449571107181</v>
      </c>
      <c r="E2196" s="19">
        <v>84.35142654698781</v>
      </c>
      <c r="F2196" s="20">
        <v>209.68597573064096</v>
      </c>
      <c r="G2196" s="20">
        <v>80.491761958710498</v>
      </c>
      <c r="H2196" s="19">
        <f t="shared" si="114"/>
        <v>984.3252384582031</v>
      </c>
      <c r="I2196" s="20">
        <f t="shared" si="115"/>
        <v>946.38625642570162</v>
      </c>
      <c r="J2196" s="19">
        <f t="shared" si="116"/>
        <v>927.18807459312541</v>
      </c>
      <c r="K2196" s="31">
        <f ca="1">Raceline!L2196</f>
        <v>212.93834582152112</v>
      </c>
      <c r="L2196" s="31">
        <f ca="1">Raceline!M2196</f>
        <v>84.441102452093475</v>
      </c>
    </row>
    <row r="2197" spans="1:12" x14ac:dyDescent="0.3">
      <c r="A2197" s="18">
        <v>2193</v>
      </c>
      <c r="B2197" s="20">
        <v>216.38565786026797</v>
      </c>
      <c r="C2197" s="20">
        <v>88.177348024643649</v>
      </c>
      <c r="D2197" s="19">
        <v>213.30089025377188</v>
      </c>
      <c r="E2197" s="19">
        <v>84.242350081326208</v>
      </c>
      <c r="F2197" s="20">
        <v>210.2161226472758</v>
      </c>
      <c r="G2197" s="20">
        <v>80.307352138008767</v>
      </c>
      <c r="H2197" s="19">
        <f t="shared" si="114"/>
        <v>984.66953811450651</v>
      </c>
      <c r="I2197" s="20">
        <f t="shared" si="115"/>
        <v>946.83607624769661</v>
      </c>
      <c r="J2197" s="19">
        <f t="shared" si="116"/>
        <v>927.74937908730715</v>
      </c>
      <c r="K2197" s="31">
        <f ca="1">Raceline!L2197</f>
        <v>213.36935328748888</v>
      </c>
      <c r="L2197" s="31">
        <f ca="1">Raceline!M2197</f>
        <v>84.329683044853923</v>
      </c>
    </row>
    <row r="2198" spans="1:12" x14ac:dyDescent="0.3">
      <c r="A2198" s="18">
        <v>2194</v>
      </c>
      <c r="B2198" s="20">
        <v>216.9439550639716</v>
      </c>
      <c r="C2198" s="20">
        <v>87.751577804503711</v>
      </c>
      <c r="D2198" s="19">
        <v>213.73746215657974</v>
      </c>
      <c r="E2198" s="19">
        <v>83.915120684341204</v>
      </c>
      <c r="F2198" s="20">
        <v>210.53096924918788</v>
      </c>
      <c r="G2198" s="20">
        <v>80.078663564178697</v>
      </c>
      <c r="H2198" s="19">
        <f t="shared" si="114"/>
        <v>985.37166064513872</v>
      </c>
      <c r="I2198" s="20">
        <f t="shared" si="115"/>
        <v>947.38167143148439</v>
      </c>
      <c r="J2198" s="19">
        <f t="shared" si="116"/>
        <v>928.13851511305654</v>
      </c>
      <c r="K2198" s="31">
        <f ca="1">Raceline!L2198</f>
        <v>213.80536685417701</v>
      </c>
      <c r="L2198" s="31">
        <f ca="1">Raceline!M2198</f>
        <v>83.99636629071351</v>
      </c>
    </row>
    <row r="2199" spans="1:12" x14ac:dyDescent="0.3">
      <c r="A2199" s="18">
        <v>2195</v>
      </c>
      <c r="B2199" s="20">
        <v>216.9571134521249</v>
      </c>
      <c r="C2199" s="20">
        <v>87.577659686341391</v>
      </c>
      <c r="D2199" s="19">
        <v>213.99226950996686</v>
      </c>
      <c r="E2199" s="19">
        <v>83.551532465469109</v>
      </c>
      <c r="F2199" s="20">
        <v>211.02742556780882</v>
      </c>
      <c r="G2199" s="20">
        <v>79.525405244596826</v>
      </c>
      <c r="H2199" s="19">
        <f t="shared" si="114"/>
        <v>985.54607582510857</v>
      </c>
      <c r="I2199" s="20">
        <f t="shared" si="115"/>
        <v>947.8256569945861</v>
      </c>
      <c r="J2199" s="19">
        <f t="shared" si="116"/>
        <v>928.88186136110335</v>
      </c>
      <c r="K2199" s="31">
        <f ca="1">Raceline!L2199</f>
        <v>214.05211245218621</v>
      </c>
      <c r="L2199" s="31">
        <f ca="1">Raceline!M2199</f>
        <v>83.632796539851057</v>
      </c>
    </row>
    <row r="2200" spans="1:12" x14ac:dyDescent="0.3">
      <c r="A2200" s="18">
        <v>2196</v>
      </c>
      <c r="B2200" s="20">
        <v>217.43629907509577</v>
      </c>
      <c r="C2200" s="20">
        <v>87.336407159238547</v>
      </c>
      <c r="D2200" s="19">
        <v>214.39236435081605</v>
      </c>
      <c r="E2200" s="19">
        <v>83.369738356032997</v>
      </c>
      <c r="F2200" s="20">
        <v>211.34842962653633</v>
      </c>
      <c r="G2200" s="20">
        <v>79.403069552827446</v>
      </c>
      <c r="H2200" s="19">
        <f t="shared" si="114"/>
        <v>986.0825659397384</v>
      </c>
      <c r="I2200" s="20">
        <f t="shared" si="115"/>
        <v>948.26511686749802</v>
      </c>
      <c r="J2200" s="19">
        <f t="shared" si="116"/>
        <v>929.22538665449554</v>
      </c>
      <c r="K2200" s="31">
        <f ca="1">Raceline!L2200</f>
        <v>214.45085270301396</v>
      </c>
      <c r="L2200" s="31">
        <f ca="1">Raceline!M2200</f>
        <v>83.445956784819842</v>
      </c>
    </row>
    <row r="2201" spans="1:12" x14ac:dyDescent="0.3">
      <c r="A2201" s="18">
        <v>2197</v>
      </c>
      <c r="B2201" s="20">
        <v>217.98859822582446</v>
      </c>
      <c r="C2201" s="20">
        <v>87.026630690970009</v>
      </c>
      <c r="D2201" s="19">
        <v>214.8288475735684</v>
      </c>
      <c r="E2201" s="19">
        <v>83.151585424709594</v>
      </c>
      <c r="F2201" s="20">
        <v>211.66909692131233</v>
      </c>
      <c r="G2201" s="20">
        <v>79.27654015844918</v>
      </c>
      <c r="H2201" s="19">
        <f t="shared" si="114"/>
        <v>986.71580824106434</v>
      </c>
      <c r="I2201" s="20">
        <f t="shared" si="115"/>
        <v>948.75308029357552</v>
      </c>
      <c r="J2201" s="19">
        <f t="shared" si="116"/>
        <v>929.57011437543008</v>
      </c>
      <c r="K2201" s="31">
        <f ca="1">Raceline!L2201</f>
        <v>214.88657271824798</v>
      </c>
      <c r="L2201" s="31">
        <f ca="1">Raceline!M2201</f>
        <v>83.22237820972731</v>
      </c>
    </row>
    <row r="2202" spans="1:12" x14ac:dyDescent="0.3">
      <c r="A2202" s="18">
        <v>2198</v>
      </c>
      <c r="B2202" s="20">
        <v>217.80574933749025</v>
      </c>
      <c r="C2202" s="20">
        <v>86.841773079516315</v>
      </c>
      <c r="D2202" s="19">
        <v>214.82911361372854</v>
      </c>
      <c r="E2202" s="19">
        <v>82.824356027724761</v>
      </c>
      <c r="F2202" s="20">
        <v>211.85247788996682</v>
      </c>
      <c r="G2202" s="20">
        <v>78.806938975933207</v>
      </c>
      <c r="H2202" s="19">
        <f t="shared" si="114"/>
        <v>986.97581988018351</v>
      </c>
      <c r="I2202" s="20">
        <f t="shared" si="115"/>
        <v>949.08030979870671</v>
      </c>
      <c r="J2202" s="19">
        <f t="shared" si="116"/>
        <v>930.07425111311647</v>
      </c>
      <c r="K2202" s="31">
        <f ca="1">Raceline!L2202</f>
        <v>214.88074848216286</v>
      </c>
      <c r="L2202" s="31">
        <f ca="1">Raceline!M2202</f>
        <v>82.894045039134227</v>
      </c>
    </row>
    <row r="2203" spans="1:12" x14ac:dyDescent="0.3">
      <c r="A2203" s="18">
        <v>2199</v>
      </c>
      <c r="B2203" s="20">
        <v>218.28625789396716</v>
      </c>
      <c r="C2203" s="20">
        <v>86.699632837459347</v>
      </c>
      <c r="D2203" s="19">
        <v>215.26550815642855</v>
      </c>
      <c r="E2203" s="19">
        <v>82.715279562063159</v>
      </c>
      <c r="F2203" s="20">
        <v>212.24475841888994</v>
      </c>
      <c r="G2203" s="20">
        <v>78.730926286666971</v>
      </c>
      <c r="H2203" s="19">
        <f t="shared" si="114"/>
        <v>987.47691101087685</v>
      </c>
      <c r="I2203" s="20">
        <f t="shared" si="115"/>
        <v>949.5301296207017</v>
      </c>
      <c r="J2203" s="19">
        <f t="shared" si="116"/>
        <v>930.47382831754851</v>
      </c>
      <c r="K2203" s="31">
        <f ca="1">Raceline!L2203</f>
        <v>215.31519413268126</v>
      </c>
      <c r="L2203" s="31">
        <f ca="1">Raceline!M2203</f>
        <v>82.780815107680723</v>
      </c>
    </row>
    <row r="2204" spans="1:12" x14ac:dyDescent="0.3">
      <c r="A2204" s="18">
        <v>2200</v>
      </c>
      <c r="B2204" s="20">
        <v>218.73313752726858</v>
      </c>
      <c r="C2204" s="20">
        <v>86.364567564195951</v>
      </c>
      <c r="D2204" s="19">
        <v>215.70208005923644</v>
      </c>
      <c r="E2204" s="19">
        <v>82.388050165078155</v>
      </c>
      <c r="F2204" s="20">
        <v>212.67102259120429</v>
      </c>
      <c r="G2204" s="20">
        <v>78.411532765960359</v>
      </c>
      <c r="H2204" s="19">
        <f t="shared" si="114"/>
        <v>988.03545388658711</v>
      </c>
      <c r="I2204" s="20">
        <f t="shared" si="115"/>
        <v>950.07572480448948</v>
      </c>
      <c r="J2204" s="19">
        <f t="shared" si="116"/>
        <v>931.00647582356748</v>
      </c>
      <c r="K2204" s="31">
        <f ca="1">Raceline!L2204</f>
        <v>215.74928402633046</v>
      </c>
      <c r="L2204" s="31">
        <f ca="1">Raceline!M2204</f>
        <v>82.449978188032674</v>
      </c>
    </row>
    <row r="2205" spans="1:12" x14ac:dyDescent="0.3">
      <c r="A2205" s="18">
        <v>2201</v>
      </c>
      <c r="B2205" s="20">
        <v>218.94120442823214</v>
      </c>
      <c r="C2205" s="20">
        <v>86.099712276320147</v>
      </c>
      <c r="D2205" s="19">
        <v>215.9204546906935</v>
      </c>
      <c r="E2205" s="19">
        <v>82.115359000923959</v>
      </c>
      <c r="F2205" s="20">
        <v>212.89970495315487</v>
      </c>
      <c r="G2205" s="20">
        <v>78.131005725527771</v>
      </c>
      <c r="H2205" s="19">
        <f t="shared" si="114"/>
        <v>988.37226267327821</v>
      </c>
      <c r="I2205" s="20">
        <f t="shared" si="115"/>
        <v>950.42507842286454</v>
      </c>
      <c r="J2205" s="19">
        <f t="shared" si="116"/>
        <v>931.3684026712607</v>
      </c>
      <c r="K2205" s="31">
        <f ca="1">Raceline!L2205</f>
        <v>215.96492724858305</v>
      </c>
      <c r="L2205" s="31">
        <f ca="1">Raceline!M2205</f>
        <v>82.174018074693137</v>
      </c>
    </row>
    <row r="2206" spans="1:12" x14ac:dyDescent="0.3">
      <c r="A2206" s="18">
        <v>2202</v>
      </c>
      <c r="B2206" s="20">
        <v>219.49583125594449</v>
      </c>
      <c r="C2206" s="20">
        <v>85.734663075677915</v>
      </c>
      <c r="D2206" s="19">
        <v>216.35698225347278</v>
      </c>
      <c r="E2206" s="19">
        <v>81.842667836769934</v>
      </c>
      <c r="F2206" s="20">
        <v>213.21813325100106</v>
      </c>
      <c r="G2206" s="20">
        <v>77.950672597861953</v>
      </c>
      <c r="H2206" s="19">
        <f t="shared" si="114"/>
        <v>989.03624447792936</v>
      </c>
      <c r="I2206" s="20">
        <f t="shared" si="115"/>
        <v>950.93977909711487</v>
      </c>
      <c r="J2206" s="19">
        <f t="shared" si="116"/>
        <v>931.73434886649022</v>
      </c>
      <c r="K2206" s="31">
        <f ca="1">Raceline!L2206</f>
        <v>216.40059663642427</v>
      </c>
      <c r="L2206" s="31">
        <f ca="1">Raceline!M2206</f>
        <v>81.896747204927294</v>
      </c>
    </row>
    <row r="2207" spans="1:12" x14ac:dyDescent="0.3">
      <c r="A2207" s="18">
        <v>2203</v>
      </c>
      <c r="B2207" s="20">
        <v>219.56963974241148</v>
      </c>
      <c r="C2207" s="20">
        <v>85.490030868594815</v>
      </c>
      <c r="D2207" s="19">
        <v>216.68456637067101</v>
      </c>
      <c r="E2207" s="19">
        <v>81.406361974123328</v>
      </c>
      <c r="F2207" s="20">
        <v>213.79949299893053</v>
      </c>
      <c r="G2207" s="20">
        <v>77.322693079651842</v>
      </c>
      <c r="H2207" s="19">
        <f t="shared" si="114"/>
        <v>989.29176866351042</v>
      </c>
      <c r="I2207" s="20">
        <f t="shared" si="115"/>
        <v>951.48537433135027</v>
      </c>
      <c r="J2207" s="19">
        <f t="shared" si="116"/>
        <v>932.5901160262971</v>
      </c>
      <c r="K2207" s="31">
        <f ca="1">Raceline!L2207</f>
        <v>216.72233616939567</v>
      </c>
      <c r="L2207" s="31">
        <f ca="1">Raceline!M2207</f>
        <v>81.459823128253106</v>
      </c>
    </row>
    <row r="2208" spans="1:12" x14ac:dyDescent="0.3">
      <c r="A2208" s="18">
        <v>2204</v>
      </c>
      <c r="B2208" s="20">
        <v>219.77010119998803</v>
      </c>
      <c r="C2208" s="20">
        <v>85.641931957238413</v>
      </c>
      <c r="D2208" s="19">
        <v>216.79346547622674</v>
      </c>
      <c r="E2208" s="19">
        <v>81.624514905446546</v>
      </c>
      <c r="F2208" s="20">
        <v>213.81682975246545</v>
      </c>
      <c r="G2208" s="20">
        <v>77.607097853654679</v>
      </c>
      <c r="H2208" s="19">
        <f t="shared" si="114"/>
        <v>989.54328155921326</v>
      </c>
      <c r="I2208" s="20">
        <f t="shared" si="115"/>
        <v>951.72919745706997</v>
      </c>
      <c r="J2208" s="19">
        <f t="shared" si="116"/>
        <v>932.87504871746944</v>
      </c>
      <c r="K2208" s="31">
        <f ca="1">Raceline!L2208</f>
        <v>216.83011280143003</v>
      </c>
      <c r="L2208" s="31">
        <f ca="1">Raceline!M2208</f>
        <v>81.673975975875493</v>
      </c>
    </row>
    <row r="2209" spans="1:12" x14ac:dyDescent="0.3">
      <c r="A2209" s="18">
        <v>2205</v>
      </c>
      <c r="B2209" s="20">
        <v>220.25156494782243</v>
      </c>
      <c r="C2209" s="20">
        <v>85.281048949109959</v>
      </c>
      <c r="D2209" s="19">
        <v>217.23003737903301</v>
      </c>
      <c r="E2209" s="19">
        <v>81.297285508461712</v>
      </c>
      <c r="F2209" s="20">
        <v>214.20850981024358</v>
      </c>
      <c r="G2209" s="20">
        <v>77.313522067813466</v>
      </c>
      <c r="H2209" s="19">
        <f t="shared" si="114"/>
        <v>990.14498238689646</v>
      </c>
      <c r="I2209" s="20">
        <f t="shared" si="115"/>
        <v>952.27479264085639</v>
      </c>
      <c r="J2209" s="19">
        <f t="shared" si="116"/>
        <v>933.36453825739181</v>
      </c>
      <c r="K2209" s="31">
        <f ca="1">Raceline!L2209</f>
        <v>217.26495314275414</v>
      </c>
      <c r="L2209" s="31">
        <f ca="1">Raceline!M2209</f>
        <v>81.343320548635219</v>
      </c>
    </row>
    <row r="2210" spans="1:12" x14ac:dyDescent="0.3">
      <c r="A2210" s="18">
        <v>2206</v>
      </c>
      <c r="B2210" s="20">
        <v>220.36530272442079</v>
      </c>
      <c r="C2210" s="20">
        <v>85.020622999255437</v>
      </c>
      <c r="D2210" s="19">
        <v>217.48484473242175</v>
      </c>
      <c r="E2210" s="19">
        <v>80.933697289589446</v>
      </c>
      <c r="F2210" s="20">
        <v>214.60438674042271</v>
      </c>
      <c r="G2210" s="20">
        <v>76.846771579923455</v>
      </c>
      <c r="H2210" s="19">
        <f t="shared" si="114"/>
        <v>990.42916183228817</v>
      </c>
      <c r="I2210" s="20">
        <f t="shared" si="115"/>
        <v>952.71877820395912</v>
      </c>
      <c r="J2210" s="19">
        <f t="shared" si="116"/>
        <v>933.97656322566809</v>
      </c>
      <c r="K2210" s="31">
        <f ca="1">Raceline!L2210</f>
        <v>217.51602134079502</v>
      </c>
      <c r="L2210" s="31">
        <f ca="1">Raceline!M2210</f>
        <v>80.977932089282689</v>
      </c>
    </row>
    <row r="2211" spans="1:12" x14ac:dyDescent="0.3">
      <c r="A2211" s="18">
        <v>2207</v>
      </c>
      <c r="B2211" s="20">
        <v>220.86077756454966</v>
      </c>
      <c r="C2211" s="20">
        <v>84.769911175373565</v>
      </c>
      <c r="D2211" s="19">
        <v>217.88493957326932</v>
      </c>
      <c r="E2211" s="19">
        <v>80.751903180153477</v>
      </c>
      <c r="F2211" s="20">
        <v>214.90910158198898</v>
      </c>
      <c r="G2211" s="20">
        <v>76.733895184933388</v>
      </c>
      <c r="H2211" s="19">
        <f t="shared" si="114"/>
        <v>990.98445611087834</v>
      </c>
      <c r="I2211" s="20">
        <f t="shared" si="115"/>
        <v>953.15823807686957</v>
      </c>
      <c r="J2211" s="19">
        <f t="shared" si="116"/>
        <v>934.30151278362553</v>
      </c>
      <c r="K2211" s="31">
        <f ca="1">Raceline!L2211</f>
        <v>217.91504061744121</v>
      </c>
      <c r="L2211" s="31">
        <f ca="1">Raceline!M2211</f>
        <v>80.792545929020037</v>
      </c>
    </row>
    <row r="2212" spans="1:12" x14ac:dyDescent="0.3">
      <c r="A2212" s="18">
        <v>2208</v>
      </c>
      <c r="B2212" s="20">
        <v>221.32025239266363</v>
      </c>
      <c r="C2212" s="20">
        <v>84.534627783860884</v>
      </c>
      <c r="D2212" s="19">
        <v>218.32142279602328</v>
      </c>
      <c r="E2212" s="19">
        <v>80.533750248830103</v>
      </c>
      <c r="F2212" s="20">
        <v>215.32259319938294</v>
      </c>
      <c r="G2212" s="20">
        <v>76.532872713799321</v>
      </c>
      <c r="H2212" s="19">
        <f t="shared" si="114"/>
        <v>991.50066865624319</v>
      </c>
      <c r="I2212" s="20">
        <f t="shared" si="115"/>
        <v>953.64620150294843</v>
      </c>
      <c r="J2212" s="19">
        <f t="shared" si="116"/>
        <v>934.76127941090067</v>
      </c>
      <c r="K2212" s="31">
        <f ca="1">Raceline!L2212</f>
        <v>218.34970373701694</v>
      </c>
      <c r="L2212" s="31">
        <f ca="1">Raceline!M2212</f>
        <v>80.571481162789922</v>
      </c>
    </row>
    <row r="2213" spans="1:12" x14ac:dyDescent="0.3">
      <c r="A2213" s="18">
        <v>2209</v>
      </c>
      <c r="B2213" s="20">
        <v>221.26547871312036</v>
      </c>
      <c r="C2213" s="20">
        <v>84.248067729025124</v>
      </c>
      <c r="D2213" s="19">
        <v>218.32168883618343</v>
      </c>
      <c r="E2213" s="19">
        <v>80.206520851845099</v>
      </c>
      <c r="F2213" s="20">
        <v>215.37789895924649</v>
      </c>
      <c r="G2213" s="20">
        <v>76.164973974665074</v>
      </c>
      <c r="H2213" s="19">
        <f t="shared" si="114"/>
        <v>991.79241652855455</v>
      </c>
      <c r="I2213" s="20">
        <f t="shared" si="115"/>
        <v>953.97343100807984</v>
      </c>
      <c r="J2213" s="19">
        <f t="shared" si="116"/>
        <v>935.13331194890054</v>
      </c>
      <c r="K2213" s="31">
        <f ca="1">Raceline!L2213</f>
        <v>218.34750598736304</v>
      </c>
      <c r="L2213" s="31">
        <f ca="1">Raceline!M2213</f>
        <v>80.241965374412771</v>
      </c>
    </row>
    <row r="2214" spans="1:12" x14ac:dyDescent="0.3">
      <c r="A2214" s="18">
        <v>2210</v>
      </c>
      <c r="B2214" s="20">
        <v>221.66315714739002</v>
      </c>
      <c r="C2214" s="20">
        <v>84.166909510685088</v>
      </c>
      <c r="D2214" s="19">
        <v>218.75808337888344</v>
      </c>
      <c r="E2214" s="19">
        <v>80.097444386183483</v>
      </c>
      <c r="F2214" s="20">
        <v>215.85300961037686</v>
      </c>
      <c r="G2214" s="20">
        <v>76.027979261681878</v>
      </c>
      <c r="H2214" s="19">
        <f t="shared" si="114"/>
        <v>992.19829187085475</v>
      </c>
      <c r="I2214" s="20">
        <f t="shared" si="115"/>
        <v>954.42325083007483</v>
      </c>
      <c r="J2214" s="19">
        <f t="shared" si="116"/>
        <v>935.62777901777656</v>
      </c>
      <c r="K2214" s="31">
        <f ca="1">Raceline!L2214</f>
        <v>218.78171122179194</v>
      </c>
      <c r="L2214" s="31">
        <f ca="1">Raceline!M2214</f>
        <v>80.130542575883766</v>
      </c>
    </row>
    <row r="2215" spans="1:12" x14ac:dyDescent="0.3">
      <c r="A2215" s="18">
        <v>2211</v>
      </c>
      <c r="B2215" s="20">
        <v>221.99074126458825</v>
      </c>
      <c r="C2215" s="20">
        <v>83.730603648038482</v>
      </c>
      <c r="D2215" s="19">
        <v>219.08566749608167</v>
      </c>
      <c r="E2215" s="19">
        <v>79.661138523536877</v>
      </c>
      <c r="F2215" s="20">
        <v>216.18059372757509</v>
      </c>
      <c r="G2215" s="20">
        <v>75.591673399035272</v>
      </c>
      <c r="H2215" s="19">
        <f t="shared" si="114"/>
        <v>992.74388710509015</v>
      </c>
      <c r="I2215" s="20">
        <f t="shared" si="115"/>
        <v>954.96884606431024</v>
      </c>
      <c r="J2215" s="19">
        <f t="shared" si="116"/>
        <v>936.17337425201197</v>
      </c>
      <c r="K2215" s="31">
        <f ca="1">Raceline!L2215</f>
        <v>219.10751500284593</v>
      </c>
      <c r="L2215" s="31">
        <f ca="1">Raceline!M2215</f>
        <v>79.691742795207446</v>
      </c>
    </row>
    <row r="2216" spans="1:12" x14ac:dyDescent="0.3">
      <c r="A2216" s="18">
        <v>2212</v>
      </c>
      <c r="B2216" s="20">
        <v>222.09964037014279</v>
      </c>
      <c r="C2216" s="20">
        <v>83.948756579361557</v>
      </c>
      <c r="D2216" s="19">
        <v>219.19456660163576</v>
      </c>
      <c r="E2216" s="19">
        <v>79.879291454860265</v>
      </c>
      <c r="F2216" s="20">
        <v>216.28949283312872</v>
      </c>
      <c r="G2216" s="20">
        <v>75.809826330358973</v>
      </c>
      <c r="H2216" s="19">
        <f t="shared" si="114"/>
        <v>992.98771023080928</v>
      </c>
      <c r="I2216" s="20">
        <f t="shared" si="115"/>
        <v>955.21266919002937</v>
      </c>
      <c r="J2216" s="19">
        <f t="shared" si="116"/>
        <v>936.41719737773121</v>
      </c>
      <c r="K2216" s="31">
        <f ca="1">Raceline!L2216</f>
        <v>219.21470324551129</v>
      </c>
      <c r="L2216" s="31">
        <f ca="1">Raceline!M2216</f>
        <v>79.907499127541172</v>
      </c>
    </row>
    <row r="2217" spans="1:12" x14ac:dyDescent="0.3">
      <c r="A2217" s="18">
        <v>2213</v>
      </c>
      <c r="B2217" s="20">
        <v>222.48751809904198</v>
      </c>
      <c r="C2217" s="20">
        <v>83.655852453541485</v>
      </c>
      <c r="D2217" s="19">
        <v>219.63113850444364</v>
      </c>
      <c r="E2217" s="19">
        <v>79.552062057875261</v>
      </c>
      <c r="F2217" s="20">
        <v>216.7747589098453</v>
      </c>
      <c r="G2217" s="20">
        <v>75.448271662209038</v>
      </c>
      <c r="H2217" s="19">
        <f t="shared" si="114"/>
        <v>993.47375751194397</v>
      </c>
      <c r="I2217" s="20">
        <f t="shared" si="115"/>
        <v>955.75826437381716</v>
      </c>
      <c r="J2217" s="19">
        <f t="shared" si="116"/>
        <v>937.022346072907</v>
      </c>
      <c r="K2217" s="31">
        <f ca="1">Raceline!L2217</f>
        <v>219.64932378604985</v>
      </c>
      <c r="L2217" s="31">
        <f ca="1">Raceline!M2217</f>
        <v>79.578189041886489</v>
      </c>
    </row>
    <row r="2218" spans="1:12" x14ac:dyDescent="0.3">
      <c r="A2218" s="18">
        <v>2214</v>
      </c>
      <c r="B2218" s="20">
        <v>222.5708576813303</v>
      </c>
      <c r="C2218" s="20">
        <v>83.473924965974973</v>
      </c>
      <c r="D2218" s="19">
        <v>219.84951313590068</v>
      </c>
      <c r="E2218" s="19">
        <v>79.279370893721236</v>
      </c>
      <c r="F2218" s="20">
        <v>217.12816859047106</v>
      </c>
      <c r="G2218" s="20">
        <v>75.084816821467498</v>
      </c>
      <c r="H2218" s="19">
        <f t="shared" si="114"/>
        <v>993.67386522470952</v>
      </c>
      <c r="I2218" s="20">
        <f t="shared" si="115"/>
        <v>956.1076179921921</v>
      </c>
      <c r="J2218" s="19">
        <f t="shared" si="116"/>
        <v>937.52929560059044</v>
      </c>
      <c r="K2218" s="31">
        <f ca="1">Raceline!L2218</f>
        <v>219.86536632278782</v>
      </c>
      <c r="L2218" s="31">
        <f ca="1">Raceline!M2218</f>
        <v>79.303806259587489</v>
      </c>
    </row>
    <row r="2219" spans="1:12" x14ac:dyDescent="0.3">
      <c r="A2219" s="18">
        <v>2215</v>
      </c>
      <c r="B2219" s="20">
        <v>223.19433887004914</v>
      </c>
      <c r="C2219" s="20">
        <v>83.182854168288756</v>
      </c>
      <c r="D2219" s="19">
        <v>220.28595201862609</v>
      </c>
      <c r="E2219" s="19">
        <v>79.115756195228656</v>
      </c>
      <c r="F2219" s="20">
        <v>217.37756516720304</v>
      </c>
      <c r="G2219" s="20">
        <v>75.048658222168555</v>
      </c>
      <c r="H2219" s="19">
        <f t="shared" si="114"/>
        <v>994.36194298336181</v>
      </c>
      <c r="I2219" s="20">
        <f t="shared" si="115"/>
        <v>956.57371741068289</v>
      </c>
      <c r="J2219" s="19">
        <f t="shared" si="116"/>
        <v>937.78129976085154</v>
      </c>
      <c r="K2219" s="31">
        <f ca="1">Raceline!L2219</f>
        <v>220.30139090441151</v>
      </c>
      <c r="L2219" s="31">
        <f ca="1">Raceline!M2219</f>
        <v>79.137345985133464</v>
      </c>
    </row>
    <row r="2220" spans="1:12" x14ac:dyDescent="0.3">
      <c r="A2220" s="18">
        <v>2216</v>
      </c>
      <c r="B2220" s="20">
        <v>223.34191312952746</v>
      </c>
      <c r="C2220" s="20">
        <v>82.959872407145895</v>
      </c>
      <c r="D2220" s="19">
        <v>220.50432665008313</v>
      </c>
      <c r="E2220" s="19">
        <v>78.84306503107463</v>
      </c>
      <c r="F2220" s="20">
        <v>217.6667401706388</v>
      </c>
      <c r="G2220" s="20">
        <v>74.726257655003366</v>
      </c>
      <c r="H2220" s="19">
        <f t="shared" si="114"/>
        <v>994.62933600470478</v>
      </c>
      <c r="I2220" s="20">
        <f t="shared" si="115"/>
        <v>956.92307102905784</v>
      </c>
      <c r="J2220" s="19">
        <f t="shared" si="116"/>
        <v>938.21438671323006</v>
      </c>
      <c r="K2220" s="31">
        <f ca="1">Raceline!L2220</f>
        <v>220.51799040457294</v>
      </c>
      <c r="L2220" s="31">
        <f ca="1">Raceline!M2220</f>
        <v>78.862888583828322</v>
      </c>
    </row>
    <row r="2221" spans="1:12" x14ac:dyDescent="0.3">
      <c r="A2221" s="18">
        <v>2217</v>
      </c>
      <c r="B2221" s="20">
        <v>223.74905380719673</v>
      </c>
      <c r="C2221" s="20">
        <v>82.707282741719297</v>
      </c>
      <c r="D2221" s="19">
        <v>220.94085421286402</v>
      </c>
      <c r="E2221" s="19">
        <v>78.570373866920434</v>
      </c>
      <c r="F2221" s="20">
        <v>218.13265461853132</v>
      </c>
      <c r="G2221" s="20">
        <v>74.433464992121571</v>
      </c>
      <c r="H2221" s="19">
        <f t="shared" si="114"/>
        <v>995.10846549711084</v>
      </c>
      <c r="I2221" s="20">
        <f t="shared" si="115"/>
        <v>957.43777170330964</v>
      </c>
      <c r="J2221" s="19">
        <f t="shared" si="116"/>
        <v>938.76466284045387</v>
      </c>
      <c r="K2221" s="31">
        <f ca="1">Raceline!L2221</f>
        <v>220.95305899810913</v>
      </c>
      <c r="L2221" s="31">
        <f ca="1">Raceline!M2221</f>
        <v>78.588353388211388</v>
      </c>
    </row>
    <row r="2222" spans="1:12" x14ac:dyDescent="0.3">
      <c r="A2222" s="18">
        <v>2218</v>
      </c>
      <c r="B2222" s="20">
        <v>224.05737625589489</v>
      </c>
      <c r="C2222" s="20">
        <v>82.283986707797112</v>
      </c>
      <c r="D2222" s="19">
        <v>221.26843833006225</v>
      </c>
      <c r="E2222" s="19">
        <v>78.134068004273828</v>
      </c>
      <c r="F2222" s="20">
        <v>218.47950040422961</v>
      </c>
      <c r="G2222" s="20">
        <v>73.984149300750545</v>
      </c>
      <c r="H2222" s="19">
        <f t="shared" si="114"/>
        <v>995.63214695057798</v>
      </c>
      <c r="I2222" s="20">
        <f t="shared" si="115"/>
        <v>957.98336693754504</v>
      </c>
      <c r="J2222" s="19">
        <f t="shared" si="116"/>
        <v>939.3322776654619</v>
      </c>
      <c r="K2222" s="31">
        <f ca="1">Raceline!L2222</f>
        <v>221.27931788417405</v>
      </c>
      <c r="L2222" s="31">
        <f ca="1">Raceline!M2222</f>
        <v>78.150256699144478</v>
      </c>
    </row>
    <row r="2223" spans="1:12" x14ac:dyDescent="0.3">
      <c r="A2223" s="18">
        <v>2219</v>
      </c>
      <c r="B2223" s="20">
        <v>224.25821767017396</v>
      </c>
      <c r="C2223" s="20">
        <v>82.438849016807367</v>
      </c>
      <c r="D2223" s="19">
        <v>221.37733743561637</v>
      </c>
      <c r="E2223" s="19">
        <v>78.352220935597217</v>
      </c>
      <c r="F2223" s="20">
        <v>218.49645720105877</v>
      </c>
      <c r="G2223" s="20">
        <v>74.265592854387066</v>
      </c>
      <c r="H2223" s="19">
        <f t="shared" si="114"/>
        <v>995.88576005836546</v>
      </c>
      <c r="I2223" s="20">
        <f t="shared" si="115"/>
        <v>958.22719006326417</v>
      </c>
      <c r="J2223" s="19">
        <f t="shared" si="116"/>
        <v>939.61423157453612</v>
      </c>
      <c r="K2223" s="31">
        <f ca="1">Raceline!L2223</f>
        <v>221.38736235319109</v>
      </c>
      <c r="L2223" s="31">
        <f ca="1">Raceline!M2223</f>
        <v>78.36644162730849</v>
      </c>
    </row>
    <row r="2224" spans="1:12" x14ac:dyDescent="0.3">
      <c r="A2224" s="18">
        <v>2220</v>
      </c>
      <c r="B2224" s="20">
        <v>224.48818688101804</v>
      </c>
      <c r="C2224" s="20">
        <v>82.249709236302621</v>
      </c>
      <c r="D2224" s="19">
        <v>221.81390933842425</v>
      </c>
      <c r="E2224" s="19">
        <v>78.024991538612213</v>
      </c>
      <c r="F2224" s="20">
        <v>219.13963179583047</v>
      </c>
      <c r="G2224" s="20">
        <v>73.800273840921804</v>
      </c>
      <c r="H2224" s="19">
        <f t="shared" si="114"/>
        <v>996.1835178366108</v>
      </c>
      <c r="I2224" s="20">
        <f t="shared" si="115"/>
        <v>958.77278524705196</v>
      </c>
      <c r="J2224" s="19">
        <f t="shared" si="116"/>
        <v>940.40808001325229</v>
      </c>
      <c r="K2224" s="31">
        <f ca="1">Raceline!L2224</f>
        <v>221.82215324359305</v>
      </c>
      <c r="L2224" s="31">
        <f ca="1">Raceline!M2224</f>
        <v>78.038014933345934</v>
      </c>
    </row>
    <row r="2225" spans="1:12" x14ac:dyDescent="0.3">
      <c r="A2225" s="18">
        <v>2221</v>
      </c>
      <c r="B2225" s="20">
        <v>224.84569248511488</v>
      </c>
      <c r="C2225" s="20">
        <v>81.885668556268499</v>
      </c>
      <c r="D2225" s="19">
        <v>222.03228396987964</v>
      </c>
      <c r="E2225" s="19">
        <v>77.752300374458187</v>
      </c>
      <c r="F2225" s="20">
        <v>219.2188754546444</v>
      </c>
      <c r="G2225" s="20">
        <v>73.618932192647875</v>
      </c>
      <c r="H2225" s="19">
        <f t="shared" si="114"/>
        <v>996.69374903291339</v>
      </c>
      <c r="I2225" s="20">
        <f t="shared" si="115"/>
        <v>959.12213886542588</v>
      </c>
      <c r="J2225" s="19">
        <f t="shared" si="116"/>
        <v>940.60597986383561</v>
      </c>
      <c r="K2225" s="31">
        <f ca="1">Raceline!L2225</f>
        <v>222.03990702213221</v>
      </c>
      <c r="L2225" s="31">
        <f ca="1">Raceline!M2225</f>
        <v>77.763499914609724</v>
      </c>
    </row>
    <row r="2226" spans="1:12" x14ac:dyDescent="0.3">
      <c r="A2226" s="18">
        <v>2222</v>
      </c>
      <c r="B2226" s="20">
        <v>225.20783323193638</v>
      </c>
      <c r="C2226" s="20">
        <v>81.771660016055236</v>
      </c>
      <c r="D2226" s="19">
        <v>222.46872285260667</v>
      </c>
      <c r="E2226" s="19">
        <v>77.588685675965607</v>
      </c>
      <c r="F2226" s="20">
        <v>219.72961247327697</v>
      </c>
      <c r="G2226" s="20">
        <v>73.405711335875978</v>
      </c>
      <c r="H2226" s="19">
        <f t="shared" si="114"/>
        <v>997.0734118672151</v>
      </c>
      <c r="I2226" s="20">
        <f t="shared" si="115"/>
        <v>959.58823828391814</v>
      </c>
      <c r="J2226" s="19">
        <f t="shared" si="116"/>
        <v>941.15943757311811</v>
      </c>
      <c r="K2226" s="31">
        <f ca="1">Raceline!L2226</f>
        <v>222.47518838776406</v>
      </c>
      <c r="L2226" s="31">
        <f ca="1">Raceline!M2226</f>
        <v>77.59855938089639</v>
      </c>
    </row>
    <row r="2227" spans="1:12" x14ac:dyDescent="0.3">
      <c r="A2227" s="18">
        <v>2223</v>
      </c>
      <c r="B2227" s="20">
        <v>225.64431645468989</v>
      </c>
      <c r="C2227" s="20">
        <v>81.553507084732288</v>
      </c>
      <c r="D2227" s="19">
        <v>222.90520607536061</v>
      </c>
      <c r="E2227" s="19">
        <v>77.370532744642375</v>
      </c>
      <c r="F2227" s="20">
        <v>220.16609569603133</v>
      </c>
      <c r="G2227" s="20">
        <v>73.187558404552462</v>
      </c>
      <c r="H2227" s="19">
        <f t="shared" si="114"/>
        <v>997.56137529329339</v>
      </c>
      <c r="I2227" s="20">
        <f t="shared" si="115"/>
        <v>960.07620170999701</v>
      </c>
      <c r="J2227" s="19">
        <f t="shared" si="116"/>
        <v>941.64740099919743</v>
      </c>
      <c r="K2227" s="31">
        <f ca="1">Raceline!L2227</f>
        <v>222.91078125233682</v>
      </c>
      <c r="L2227" s="31">
        <f ca="1">Raceline!M2227</f>
        <v>77.379046757954484</v>
      </c>
    </row>
    <row r="2228" spans="1:12" x14ac:dyDescent="0.3">
      <c r="A2228" s="18">
        <v>2224</v>
      </c>
      <c r="B2228" s="20">
        <v>225.86269108614738</v>
      </c>
      <c r="C2228" s="20">
        <v>81.280815920577808</v>
      </c>
      <c r="D2228" s="19">
        <v>223.12358070681768</v>
      </c>
      <c r="E2228" s="19">
        <v>77.097841580488179</v>
      </c>
      <c r="F2228" s="20">
        <v>220.38447032748797</v>
      </c>
      <c r="G2228" s="20">
        <v>72.91486724039855</v>
      </c>
      <c r="H2228" s="19">
        <f t="shared" si="114"/>
        <v>997.91072891166903</v>
      </c>
      <c r="I2228" s="20">
        <f t="shared" si="115"/>
        <v>960.42555532837207</v>
      </c>
      <c r="J2228" s="19">
        <f t="shared" si="116"/>
        <v>941.99675461757204</v>
      </c>
      <c r="K2228" s="31">
        <f ca="1">Raceline!L2228</f>
        <v>223.12833139196252</v>
      </c>
      <c r="L2228" s="31">
        <f ca="1">Raceline!M2228</f>
        <v>77.105096488581225</v>
      </c>
    </row>
    <row r="2229" spans="1:12" x14ac:dyDescent="0.3">
      <c r="A2229" s="18">
        <v>2225</v>
      </c>
      <c r="B2229" s="20">
        <v>226.20904627433373</v>
      </c>
      <c r="C2229" s="20">
        <v>81.174823257892314</v>
      </c>
      <c r="D2229" s="19">
        <v>223.56001958954303</v>
      </c>
      <c r="E2229" s="19">
        <v>76.93422688199577</v>
      </c>
      <c r="F2229" s="20">
        <v>220.91099290475233</v>
      </c>
      <c r="G2229" s="20">
        <v>72.693630506099225</v>
      </c>
      <c r="H2229" s="19">
        <f t="shared" si="114"/>
        <v>998.2729392938046</v>
      </c>
      <c r="I2229" s="20">
        <f t="shared" si="115"/>
        <v>960.89165474686274</v>
      </c>
      <c r="J2229" s="19">
        <f t="shared" si="116"/>
        <v>942.56786906929995</v>
      </c>
      <c r="K2229" s="31">
        <f ca="1">Raceline!L2229</f>
        <v>223.56388037780573</v>
      </c>
      <c r="L2229" s="31">
        <f ca="1">Raceline!M2229</f>
        <v>76.94040728206835</v>
      </c>
    </row>
    <row r="2230" spans="1:12" x14ac:dyDescent="0.3">
      <c r="A2230" s="18">
        <v>2226</v>
      </c>
      <c r="B2230" s="20">
        <v>226.54256679379174</v>
      </c>
      <c r="C2230" s="20">
        <v>80.827991044354306</v>
      </c>
      <c r="D2230" s="19">
        <v>223.77839422100007</v>
      </c>
      <c r="E2230" s="19">
        <v>76.661535717841574</v>
      </c>
      <c r="F2230" s="20">
        <v>221.01422164820841</v>
      </c>
      <c r="G2230" s="20">
        <v>72.495080391328841</v>
      </c>
      <c r="H2230" s="19">
        <f t="shared" si="114"/>
        <v>998.75411340080461</v>
      </c>
      <c r="I2230" s="20">
        <f t="shared" si="115"/>
        <v>961.2410083652378</v>
      </c>
      <c r="J2230" s="19">
        <f t="shared" si="116"/>
        <v>942.79165093083225</v>
      </c>
      <c r="K2230" s="31">
        <f ca="1">Raceline!L2230</f>
        <v>223.78172378792047</v>
      </c>
      <c r="L2230" s="31">
        <f ca="1">Raceline!M2230</f>
        <v>76.666554395751547</v>
      </c>
    </row>
    <row r="2231" spans="1:12" x14ac:dyDescent="0.3">
      <c r="A2231" s="18">
        <v>2227</v>
      </c>
      <c r="B2231" s="20">
        <v>226.86385978851771</v>
      </c>
      <c r="C2231" s="20">
        <v>80.738517395245722</v>
      </c>
      <c r="D2231" s="19">
        <v>224.21483310372707</v>
      </c>
      <c r="E2231" s="19">
        <v>76.49792101934915</v>
      </c>
      <c r="F2231" s="20">
        <v>221.56580641893643</v>
      </c>
      <c r="G2231" s="20">
        <v>72.257324643452577</v>
      </c>
      <c r="H2231" s="19">
        <f t="shared" si="114"/>
        <v>999.087632099448</v>
      </c>
      <c r="I2231" s="20">
        <f t="shared" si="115"/>
        <v>961.70710778372995</v>
      </c>
      <c r="J2231" s="19">
        <f t="shared" si="116"/>
        <v>943.39229521403763</v>
      </c>
      <c r="K2231" s="31">
        <f ca="1">Raceline!L2231</f>
        <v>224.21741780595011</v>
      </c>
      <c r="L2231" s="31">
        <f ca="1">Raceline!M2231</f>
        <v>76.502058644289946</v>
      </c>
    </row>
    <row r="2232" spans="1:12" x14ac:dyDescent="0.3">
      <c r="A2232" s="18">
        <v>2228</v>
      </c>
      <c r="B2232" s="20">
        <v>227.0566982601558</v>
      </c>
      <c r="C2232" s="20">
        <v>80.481671733734501</v>
      </c>
      <c r="D2232" s="19">
        <v>224.43320773518411</v>
      </c>
      <c r="E2232" s="19">
        <v>76.225229855195124</v>
      </c>
      <c r="F2232" s="20">
        <v>221.80971721021243</v>
      </c>
      <c r="G2232" s="20">
        <v>71.968787976655747</v>
      </c>
      <c r="H2232" s="19">
        <f t="shared" si="114"/>
        <v>999.40881175319475</v>
      </c>
      <c r="I2232" s="20">
        <f t="shared" si="115"/>
        <v>962.0564614021049</v>
      </c>
      <c r="J2232" s="19">
        <f t="shared" si="116"/>
        <v>943.77011247434621</v>
      </c>
      <c r="K2232" s="31">
        <f ca="1">Raceline!L2232</f>
        <v>224.43523035130167</v>
      </c>
      <c r="L2232" s="31">
        <f ca="1">Raceline!M2232</f>
        <v>76.228511417626947</v>
      </c>
    </row>
    <row r="2233" spans="1:12" x14ac:dyDescent="0.3">
      <c r="A2233" s="18">
        <v>2229</v>
      </c>
      <c r="B2233" s="20">
        <v>227.44653714024093</v>
      </c>
      <c r="C2233" s="20">
        <v>80.346429649294578</v>
      </c>
      <c r="D2233" s="19">
        <v>224.86964661791112</v>
      </c>
      <c r="E2233" s="19">
        <v>76.061615156702544</v>
      </c>
      <c r="F2233" s="20">
        <v>222.2927560955813</v>
      </c>
      <c r="G2233" s="20">
        <v>71.77680066411051</v>
      </c>
      <c r="H2233" s="19">
        <f t="shared" si="114"/>
        <v>999.82144327626304</v>
      </c>
      <c r="I2233" s="20">
        <f t="shared" si="115"/>
        <v>962.52256082059716</v>
      </c>
      <c r="J2233" s="19">
        <f t="shared" si="116"/>
        <v>944.28990636903598</v>
      </c>
      <c r="K2233" s="31">
        <f ca="1">Raceline!L2233</f>
        <v>224.87116772264866</v>
      </c>
      <c r="L2233" s="31">
        <f ca="1">Raceline!M2233</f>
        <v>76.064144426598858</v>
      </c>
    </row>
    <row r="2234" spans="1:12" x14ac:dyDescent="0.3">
      <c r="A2234" s="18">
        <v>2230</v>
      </c>
      <c r="B2234" s="20">
        <v>227.8287841855869</v>
      </c>
      <c r="C2234" s="20">
        <v>79.970815732831824</v>
      </c>
      <c r="D2234" s="19">
        <v>225.08802124936815</v>
      </c>
      <c r="E2234" s="19">
        <v>75.788923992548519</v>
      </c>
      <c r="F2234" s="20">
        <v>222.34725831314941</v>
      </c>
      <c r="G2234" s="20">
        <v>71.607032252265213</v>
      </c>
      <c r="H2234" s="19">
        <f t="shared" si="114"/>
        <v>1000.3573524270678</v>
      </c>
      <c r="I2234" s="20">
        <f t="shared" si="115"/>
        <v>962.87191443897211</v>
      </c>
      <c r="J2234" s="19">
        <f t="shared" si="116"/>
        <v>944.46820893598419</v>
      </c>
      <c r="K2234" s="31">
        <f ca="1">Raceline!L2234</f>
        <v>225.08920989495158</v>
      </c>
      <c r="L2234" s="31">
        <f ca="1">Raceline!M2234</f>
        <v>75.790737643441744</v>
      </c>
    </row>
    <row r="2235" spans="1:12" x14ac:dyDescent="0.3">
      <c r="A2235" s="18">
        <v>2231</v>
      </c>
      <c r="B2235" s="20">
        <v>227.99786838176792</v>
      </c>
      <c r="C2235" s="20">
        <v>79.797731481548112</v>
      </c>
      <c r="D2235" s="19">
        <v>225.4154723464855</v>
      </c>
      <c r="E2235" s="19">
        <v>75.516232828394322</v>
      </c>
      <c r="F2235" s="20">
        <v>222.83307631120309</v>
      </c>
      <c r="G2235" s="20">
        <v>71.234734175240533</v>
      </c>
      <c r="H2235" s="19">
        <f t="shared" si="114"/>
        <v>1000.5993185888356</v>
      </c>
      <c r="I2235" s="20">
        <f t="shared" si="115"/>
        <v>963.29804199265891</v>
      </c>
      <c r="J2235" s="19">
        <f t="shared" si="116"/>
        <v>945.08027509694159</v>
      </c>
      <c r="K2235" s="31">
        <f ca="1">Raceline!L2235</f>
        <v>225.41625011589034</v>
      </c>
      <c r="L2235" s="31">
        <f ca="1">Raceline!M2235</f>
        <v>75.517522335740878</v>
      </c>
    </row>
    <row r="2236" spans="1:12" x14ac:dyDescent="0.3">
      <c r="A2236" s="18">
        <v>2232</v>
      </c>
      <c r="B2236" s="20">
        <v>228.06952701271223</v>
      </c>
      <c r="C2236" s="20">
        <v>80.038126362029175</v>
      </c>
      <c r="D2236" s="19">
        <v>225.52437145204124</v>
      </c>
      <c r="E2236" s="19">
        <v>75.734385759717554</v>
      </c>
      <c r="F2236" s="20">
        <v>222.97921589137025</v>
      </c>
      <c r="G2236" s="20">
        <v>71.430645157405934</v>
      </c>
      <c r="H2236" s="19">
        <f t="shared" si="114"/>
        <v>1000.8501664669416</v>
      </c>
      <c r="I2236" s="20">
        <f t="shared" si="115"/>
        <v>963.54186511837872</v>
      </c>
      <c r="J2236" s="19">
        <f t="shared" si="116"/>
        <v>945.32468845546452</v>
      </c>
      <c r="K2236" s="31">
        <f ca="1">Raceline!L2236</f>
        <v>225.52486205500017</v>
      </c>
      <c r="L2236" s="31">
        <f ca="1">Raceline!M2236</f>
        <v>75.735215346681372</v>
      </c>
    </row>
    <row r="2237" spans="1:12" x14ac:dyDescent="0.3">
      <c r="A2237" s="18">
        <v>2233</v>
      </c>
      <c r="B2237" s="20">
        <v>228.5324997064763</v>
      </c>
      <c r="C2237" s="20">
        <v>79.695174311668737</v>
      </c>
      <c r="D2237" s="19">
        <v>225.9609433548475</v>
      </c>
      <c r="E2237" s="19">
        <v>75.407156362732707</v>
      </c>
      <c r="F2237" s="20">
        <v>223.3893870032187</v>
      </c>
      <c r="G2237" s="20">
        <v>71.119138413796676</v>
      </c>
      <c r="H2237" s="19">
        <f t="shared" si="114"/>
        <v>1001.4263260143047</v>
      </c>
      <c r="I2237" s="20">
        <f t="shared" si="115"/>
        <v>964.08746030216514</v>
      </c>
      <c r="J2237" s="19">
        <f t="shared" si="116"/>
        <v>945.83973873680509</v>
      </c>
      <c r="K2237" s="31">
        <f ca="1">Raceline!L2237</f>
        <v>225.9612221854957</v>
      </c>
      <c r="L2237" s="31">
        <f ca="1">Raceline!M2237</f>
        <v>75.407621307171283</v>
      </c>
    </row>
    <row r="2238" spans="1:12" x14ac:dyDescent="0.3">
      <c r="A2238" s="18">
        <v>2234</v>
      </c>
      <c r="B2238" s="20">
        <v>229.05954957319273</v>
      </c>
      <c r="C2238" s="20">
        <v>79.421390601357757</v>
      </c>
      <c r="D2238" s="19">
        <v>226.39742657760146</v>
      </c>
      <c r="E2238" s="19">
        <v>75.189003431409319</v>
      </c>
      <c r="F2238" s="20">
        <v>223.7353035820102</v>
      </c>
      <c r="G2238" s="20">
        <v>70.95661626146088</v>
      </c>
      <c r="H2238" s="19">
        <f t="shared" si="114"/>
        <v>1002.0202444279251</v>
      </c>
      <c r="I2238" s="20">
        <f t="shared" si="115"/>
        <v>964.575423728244</v>
      </c>
      <c r="J2238" s="19">
        <f t="shared" si="116"/>
        <v>946.22193205108817</v>
      </c>
      <c r="K2238" s="31">
        <f ca="1">Raceline!L2238</f>
        <v>226.39755486807903</v>
      </c>
      <c r="L2238" s="31">
        <f ca="1">Raceline!M2238</f>
        <v>75.189207394551559</v>
      </c>
    </row>
    <row r="2239" spans="1:12" x14ac:dyDescent="0.3">
      <c r="A2239" s="18">
        <v>2235</v>
      </c>
      <c r="B2239" s="20">
        <v>229.10728146425964</v>
      </c>
      <c r="C2239" s="20">
        <v>79.251347000441939</v>
      </c>
      <c r="D2239" s="19">
        <v>226.61580120905685</v>
      </c>
      <c r="E2239" s="19">
        <v>74.916312267255293</v>
      </c>
      <c r="F2239" s="20">
        <v>224.12432095385407</v>
      </c>
      <c r="G2239" s="20">
        <v>70.581277534068647</v>
      </c>
      <c r="H2239" s="19">
        <f t="shared" si="114"/>
        <v>1002.1968602812261</v>
      </c>
      <c r="I2239" s="20">
        <f t="shared" si="115"/>
        <v>964.92477734661793</v>
      </c>
      <c r="J2239" s="19">
        <f t="shared" si="116"/>
        <v>946.76249997085097</v>
      </c>
      <c r="K2239" s="31">
        <f ca="1">Raceline!L2239</f>
        <v>226.61583122599424</v>
      </c>
      <c r="L2239" s="31">
        <f ca="1">Raceline!M2239</f>
        <v>74.916364495028688</v>
      </c>
    </row>
    <row r="2240" spans="1:12" x14ac:dyDescent="0.3">
      <c r="A2240" s="18">
        <v>2236</v>
      </c>
      <c r="B2240" s="20">
        <v>229.73562933480542</v>
      </c>
      <c r="C2240" s="20">
        <v>78.971633710782115</v>
      </c>
      <c r="D2240" s="19">
        <v>227.05224009178386</v>
      </c>
      <c r="E2240" s="19">
        <v>74.752697568762883</v>
      </c>
      <c r="F2240" s="20">
        <v>224.36885084876229</v>
      </c>
      <c r="G2240" s="20">
        <v>70.533761426743652</v>
      </c>
      <c r="H2240" s="19">
        <f t="shared" si="114"/>
        <v>1002.8846542698824</v>
      </c>
      <c r="I2240" s="20">
        <f t="shared" si="115"/>
        <v>965.39087676511008</v>
      </c>
      <c r="J2240" s="19">
        <f t="shared" si="116"/>
        <v>947.01160366403747</v>
      </c>
      <c r="K2240" s="31">
        <f ca="1">Raceline!L2240</f>
        <v>227.05224009178386</v>
      </c>
      <c r="L2240" s="31">
        <f ca="1">Raceline!M2240</f>
        <v>74.752697568762883</v>
      </c>
    </row>
    <row r="2241" spans="1:12" x14ac:dyDescent="0.3">
      <c r="A2241" s="18">
        <v>2237</v>
      </c>
      <c r="B2241" s="20">
        <v>230.07680456161677</v>
      </c>
      <c r="C2241" s="20">
        <v>78.812609089796211</v>
      </c>
      <c r="D2241" s="19">
        <v>227.48872331453782</v>
      </c>
      <c r="E2241" s="19">
        <v>74.534544637439495</v>
      </c>
      <c r="F2241" s="20">
        <v>224.90064206745888</v>
      </c>
      <c r="G2241" s="20">
        <v>70.256480185082779</v>
      </c>
      <c r="H2241" s="19">
        <f t="shared" si="114"/>
        <v>1003.2610707486257</v>
      </c>
      <c r="I2241" s="20">
        <f t="shared" si="115"/>
        <v>965.87884019118894</v>
      </c>
      <c r="J2241" s="19">
        <f t="shared" si="116"/>
        <v>947.61134259662379</v>
      </c>
      <c r="K2241" s="31">
        <f ca="1">Raceline!L2241</f>
        <v>227.46732698713751</v>
      </c>
      <c r="L2241" s="31">
        <f ca="1">Raceline!M2241</f>
        <v>74.499176788085634</v>
      </c>
    </row>
    <row r="2242" spans="1:12" x14ac:dyDescent="0.3">
      <c r="A2242" s="18">
        <v>2238</v>
      </c>
      <c r="B2242" s="20">
        <v>230.19556194200143</v>
      </c>
      <c r="C2242" s="20">
        <v>78.598620349724513</v>
      </c>
      <c r="D2242" s="19">
        <v>227.70709794599486</v>
      </c>
      <c r="E2242" s="19">
        <v>74.261853473285456</v>
      </c>
      <c r="F2242" s="20">
        <v>225.21863394998829</v>
      </c>
      <c r="G2242" s="20">
        <v>69.925086596846398</v>
      </c>
      <c r="H2242" s="19">
        <f t="shared" si="114"/>
        <v>1003.505804269569</v>
      </c>
      <c r="I2242" s="20">
        <f t="shared" si="115"/>
        <v>966.22819380956389</v>
      </c>
      <c r="J2242" s="19">
        <f t="shared" si="116"/>
        <v>948.07062524127605</v>
      </c>
      <c r="K2242" s="31">
        <f ca="1">Raceline!L2242</f>
        <v>227.66595381973181</v>
      </c>
      <c r="L2242" s="31">
        <f ca="1">Raceline!M2242</f>
        <v>74.190149609285839</v>
      </c>
    </row>
    <row r="2243" spans="1:12" x14ac:dyDescent="0.3">
      <c r="A2243" s="18">
        <v>2239</v>
      </c>
      <c r="B2243" s="20">
        <v>230.48500391105955</v>
      </c>
      <c r="C2243" s="20">
        <v>78.347518758545803</v>
      </c>
      <c r="D2243" s="19">
        <v>228.03454904311221</v>
      </c>
      <c r="E2243" s="19">
        <v>73.989162309131274</v>
      </c>
      <c r="F2243" s="20">
        <v>225.58409417516486</v>
      </c>
      <c r="G2243" s="20">
        <v>69.630805859716745</v>
      </c>
      <c r="H2243" s="19">
        <f t="shared" si="114"/>
        <v>1003.8889865532732</v>
      </c>
      <c r="I2243" s="20">
        <f t="shared" si="115"/>
        <v>966.65432136325069</v>
      </c>
      <c r="J2243" s="19">
        <f t="shared" si="116"/>
        <v>948.53983982803959</v>
      </c>
      <c r="K2243" s="31">
        <f ca="1">Raceline!L2243</f>
        <v>227.97377897646882</v>
      </c>
      <c r="L2243" s="31">
        <f ca="1">Raceline!M2243</f>
        <v>73.881077228540335</v>
      </c>
    </row>
    <row r="2244" spans="1:12" x14ac:dyDescent="0.3">
      <c r="A2244" s="18">
        <v>2240</v>
      </c>
      <c r="B2244" s="20">
        <v>230.62327430885389</v>
      </c>
      <c r="C2244" s="20">
        <v>78.549027139608725</v>
      </c>
      <c r="D2244" s="19">
        <v>228.14344814866794</v>
      </c>
      <c r="E2244" s="19">
        <v>74.207315240454491</v>
      </c>
      <c r="F2244" s="20">
        <v>225.66362198848199</v>
      </c>
      <c r="G2244" s="20">
        <v>69.865603341300258</v>
      </c>
      <c r="H2244" s="19">
        <f t="shared" si="114"/>
        <v>1004.1333721718042</v>
      </c>
      <c r="I2244" s="20">
        <f t="shared" si="115"/>
        <v>966.89814448897039</v>
      </c>
      <c r="J2244" s="19">
        <f t="shared" si="116"/>
        <v>948.78774007097809</v>
      </c>
      <c r="K2244" s="31">
        <f ca="1">Raceline!L2244</f>
        <v>228.061456740491</v>
      </c>
      <c r="L2244" s="31">
        <f ca="1">Raceline!M2244</f>
        <v>74.063763616463405</v>
      </c>
    </row>
    <row r="2245" spans="1:12" x14ac:dyDescent="0.3">
      <c r="A2245" s="18">
        <v>2241</v>
      </c>
      <c r="B2245" s="20">
        <v>230.96550178460305</v>
      </c>
      <c r="C2245" s="20">
        <v>78.274340831622766</v>
      </c>
      <c r="D2245" s="19">
        <v>228.58002005147418</v>
      </c>
      <c r="E2245" s="19">
        <v>73.880085843469658</v>
      </c>
      <c r="F2245" s="20">
        <v>226.19453831834531</v>
      </c>
      <c r="G2245" s="20">
        <v>69.48583085531655</v>
      </c>
      <c r="H2245" s="19">
        <f t="shared" ref="H2245:H2308" si="117">SQRT((B2245-B2244)^2+(C2245-C2244)^2)+H2244</f>
        <v>1004.5722026777545</v>
      </c>
      <c r="I2245" s="20">
        <f t="shared" ref="I2245:I2308" si="118">SQRT((D2245-D2244)^2+(E2245-E2244)^2)+I2244</f>
        <v>967.44373967275681</v>
      </c>
      <c r="J2245" s="19">
        <f t="shared" ref="J2245:J2308" si="119">SQRT((F2245-F2244)^2+(G2245-G2244)^2)+J2244</f>
        <v>949.44050288427695</v>
      </c>
      <c r="K2245" s="31">
        <f ca="1">Raceline!L2245</f>
        <v>228.4814400802816</v>
      </c>
      <c r="L2245" s="31">
        <f ca="1">Raceline!M2245</f>
        <v>73.698493369241518</v>
      </c>
    </row>
    <row r="2246" spans="1:12" x14ac:dyDescent="0.3">
      <c r="A2246" s="18">
        <v>2242</v>
      </c>
      <c r="B2246" s="20">
        <v>231.3413646128663</v>
      </c>
      <c r="C2246" s="20">
        <v>78.088559139433315</v>
      </c>
      <c r="D2246" s="19">
        <v>229.01650327422814</v>
      </c>
      <c r="E2246" s="19">
        <v>73.66193291214627</v>
      </c>
      <c r="F2246" s="20">
        <v>226.69164193558998</v>
      </c>
      <c r="G2246" s="20">
        <v>69.235306684859225</v>
      </c>
      <c r="H2246" s="19">
        <f t="shared" si="117"/>
        <v>1004.9914731189053</v>
      </c>
      <c r="I2246" s="20">
        <f t="shared" si="118"/>
        <v>967.93170309883567</v>
      </c>
      <c r="J2246" s="19">
        <f t="shared" si="119"/>
        <v>949.99716648669857</v>
      </c>
      <c r="K2246" s="31">
        <f ca="1">Raceline!L2246</f>
        <v>228.90122791996384</v>
      </c>
      <c r="L2246" s="31">
        <f ca="1">Raceline!M2246</f>
        <v>73.442444163262422</v>
      </c>
    </row>
    <row r="2247" spans="1:12" x14ac:dyDescent="0.3">
      <c r="A2247" s="18">
        <v>2243</v>
      </c>
      <c r="B2247" s="20">
        <v>231.78003346635654</v>
      </c>
      <c r="C2247" s="20">
        <v>77.692982350303637</v>
      </c>
      <c r="D2247" s="19">
        <v>229.23487790568518</v>
      </c>
      <c r="E2247" s="19">
        <v>73.389241747992244</v>
      </c>
      <c r="F2247" s="20">
        <v>226.68972234501382</v>
      </c>
      <c r="G2247" s="20">
        <v>69.085501145680851</v>
      </c>
      <c r="H2247" s="19">
        <f t="shared" si="117"/>
        <v>1005.5821603111827</v>
      </c>
      <c r="I2247" s="20">
        <f t="shared" si="118"/>
        <v>968.28105671721062</v>
      </c>
      <c r="J2247" s="19">
        <f t="shared" si="119"/>
        <v>950.14698432407613</v>
      </c>
      <c r="K2247" s="31">
        <f ca="1">Raceline!L2247</f>
        <v>229.087668281329</v>
      </c>
      <c r="L2247" s="31">
        <f ca="1">Raceline!M2247</f>
        <v>73.140317066458991</v>
      </c>
    </row>
    <row r="2248" spans="1:12" x14ac:dyDescent="0.3">
      <c r="A2248" s="18">
        <v>2244</v>
      </c>
      <c r="B2248" s="20">
        <v>232.2213278717673</v>
      </c>
      <c r="C2248" s="20">
        <v>77.63551636817671</v>
      </c>
      <c r="D2248" s="19">
        <v>229.67122810835829</v>
      </c>
      <c r="E2248" s="19">
        <v>73.334703515161436</v>
      </c>
      <c r="F2248" s="20">
        <v>227.12112834494928</v>
      </c>
      <c r="G2248" s="20">
        <v>69.033890662146163</v>
      </c>
      <c r="H2248" s="19">
        <f t="shared" si="117"/>
        <v>1006.0271806380765</v>
      </c>
      <c r="I2248" s="20">
        <f t="shared" si="118"/>
        <v>968.72080200509117</v>
      </c>
      <c r="J2248" s="19">
        <f t="shared" si="119"/>
        <v>950.5814665202488</v>
      </c>
      <c r="K2248" s="31">
        <f ca="1">Raceline!L2248</f>
        <v>229.50269052490577</v>
      </c>
      <c r="L2248" s="31">
        <f ca="1">Raceline!M2248</f>
        <v>73.050460280630176</v>
      </c>
    </row>
    <row r="2249" spans="1:12" x14ac:dyDescent="0.3">
      <c r="A2249" s="18">
        <v>2245</v>
      </c>
      <c r="B2249" s="20">
        <v>231.98307444739643</v>
      </c>
      <c r="C2249" s="20">
        <v>77.491478182379296</v>
      </c>
      <c r="D2249" s="19">
        <v>229.56232900280256</v>
      </c>
      <c r="E2249" s="19">
        <v>73.116550583838048</v>
      </c>
      <c r="F2249" s="20">
        <v>227.14158355820868</v>
      </c>
      <c r="G2249" s="20">
        <v>68.7416229852968</v>
      </c>
      <c r="H2249" s="19">
        <f t="shared" si="117"/>
        <v>1006.3055898570192</v>
      </c>
      <c r="I2249" s="20">
        <f t="shared" si="118"/>
        <v>968.9646251308111</v>
      </c>
      <c r="J2249" s="19">
        <f t="shared" si="119"/>
        <v>950.87444913181548</v>
      </c>
      <c r="K2249" s="31">
        <f ca="1">Raceline!L2249</f>
        <v>229.38237682540307</v>
      </c>
      <c r="L2249" s="31">
        <f ca="1">Raceline!M2249</f>
        <v>72.791329380146109</v>
      </c>
    </row>
    <row r="2250" spans="1:12" x14ac:dyDescent="0.3">
      <c r="A2250" s="18">
        <v>2246</v>
      </c>
      <c r="B2250" s="20">
        <v>232.32519271619034</v>
      </c>
      <c r="C2250" s="20">
        <v>77.324225689481267</v>
      </c>
      <c r="D2250" s="19">
        <v>229.99881222555649</v>
      </c>
      <c r="E2250" s="19">
        <v>72.898397652514831</v>
      </c>
      <c r="F2250" s="20">
        <v>227.67243173492264</v>
      </c>
      <c r="G2250" s="20">
        <v>68.472569615548394</v>
      </c>
      <c r="H2250" s="19">
        <f t="shared" si="117"/>
        <v>1006.6864025488023</v>
      </c>
      <c r="I2250" s="20">
        <f t="shared" si="118"/>
        <v>969.45258855688996</v>
      </c>
      <c r="J2250" s="19">
        <f t="shared" si="119"/>
        <v>951.46958735315025</v>
      </c>
      <c r="K2250" s="31">
        <f ca="1">Raceline!L2250</f>
        <v>229.80670124732035</v>
      </c>
      <c r="L2250" s="31">
        <f ca="1">Raceline!M2250</f>
        <v>72.53291567004905</v>
      </c>
    </row>
    <row r="2251" spans="1:12" x14ac:dyDescent="0.3">
      <c r="A2251" s="18">
        <v>2247</v>
      </c>
      <c r="B2251" s="20">
        <v>232.63123372707187</v>
      </c>
      <c r="C2251" s="20">
        <v>77.433011485674385</v>
      </c>
      <c r="D2251" s="19">
        <v>230.10771133111058</v>
      </c>
      <c r="E2251" s="19">
        <v>73.116550583838048</v>
      </c>
      <c r="F2251" s="20">
        <v>227.58418893514929</v>
      </c>
      <c r="G2251" s="20">
        <v>68.800089682001712</v>
      </c>
      <c r="H2251" s="19">
        <f t="shared" si="117"/>
        <v>1007.0112031796434</v>
      </c>
      <c r="I2251" s="20">
        <f t="shared" si="118"/>
        <v>969.69641168260898</v>
      </c>
      <c r="J2251" s="19">
        <f t="shared" si="119"/>
        <v>951.80878668339938</v>
      </c>
      <c r="K2251" s="31">
        <f ca="1">Raceline!L2251</f>
        <v>229.87853627843029</v>
      </c>
      <c r="L2251" s="31">
        <f ca="1">Raceline!M2251</f>
        <v>72.724548850009995</v>
      </c>
    </row>
    <row r="2252" spans="1:12" x14ac:dyDescent="0.3">
      <c r="A2252" s="18">
        <v>2248</v>
      </c>
      <c r="B2252" s="20">
        <v>233.0678056298803</v>
      </c>
      <c r="C2252" s="20">
        <v>77.105782088689239</v>
      </c>
      <c r="D2252" s="19">
        <v>230.54428323391846</v>
      </c>
      <c r="E2252" s="19">
        <v>72.789321186853215</v>
      </c>
      <c r="F2252" s="20">
        <v>228.02076083795663</v>
      </c>
      <c r="G2252" s="20">
        <v>68.472860285017191</v>
      </c>
      <c r="H2252" s="19">
        <f t="shared" si="117"/>
        <v>1007.5567983634318</v>
      </c>
      <c r="I2252" s="20">
        <f t="shared" si="118"/>
        <v>970.24200686639665</v>
      </c>
      <c r="J2252" s="19">
        <f t="shared" si="119"/>
        <v>952.35438186718648</v>
      </c>
      <c r="K2252" s="31">
        <f ca="1">Raceline!L2252</f>
        <v>230.29433962011151</v>
      </c>
      <c r="L2252" s="31">
        <f ca="1">Raceline!M2252</f>
        <v>72.361795028025469</v>
      </c>
    </row>
    <row r="2253" spans="1:12" x14ac:dyDescent="0.3">
      <c r="A2253" s="18">
        <v>2249</v>
      </c>
      <c r="B2253" s="20">
        <v>233.25029053740289</v>
      </c>
      <c r="C2253" s="20">
        <v>77.026419140382131</v>
      </c>
      <c r="D2253" s="19">
        <v>230.98076645667081</v>
      </c>
      <c r="E2253" s="19">
        <v>72.571168255529827</v>
      </c>
      <c r="F2253" s="20">
        <v>228.71124237593872</v>
      </c>
      <c r="G2253" s="20">
        <v>68.115917370677522</v>
      </c>
      <c r="H2253" s="19">
        <f t="shared" si="117"/>
        <v>1007.7557938886014</v>
      </c>
      <c r="I2253" s="20">
        <f t="shared" si="118"/>
        <v>970.72997029247415</v>
      </c>
      <c r="J2253" s="19">
        <f t="shared" si="119"/>
        <v>953.13166752792608</v>
      </c>
      <c r="K2253" s="31">
        <f ca="1">Raceline!L2253</f>
        <v>230.73731744668788</v>
      </c>
      <c r="L2253" s="31">
        <f ca="1">Raceline!M2253</f>
        <v>72.09325906463333</v>
      </c>
    </row>
    <row r="2254" spans="1:12" x14ac:dyDescent="0.3">
      <c r="A2254" s="18">
        <v>2250</v>
      </c>
      <c r="B2254" s="20">
        <v>233.61866692930641</v>
      </c>
      <c r="C2254" s="20">
        <v>76.842309488317866</v>
      </c>
      <c r="D2254" s="19">
        <v>231.41724967942477</v>
      </c>
      <c r="E2254" s="19">
        <v>72.353015324206595</v>
      </c>
      <c r="F2254" s="20">
        <v>229.21583242954313</v>
      </c>
      <c r="G2254" s="20">
        <v>67.863721160095324</v>
      </c>
      <c r="H2254" s="19">
        <f t="shared" si="117"/>
        <v>1008.1676160955003</v>
      </c>
      <c r="I2254" s="20">
        <f t="shared" si="118"/>
        <v>971.21793371855301</v>
      </c>
      <c r="J2254" s="19">
        <f t="shared" si="119"/>
        <v>953.69577217320784</v>
      </c>
      <c r="K2254" s="31">
        <f ca="1">Raceline!L2254</f>
        <v>231.16301980750362</v>
      </c>
      <c r="L2254" s="31">
        <f ca="1">Raceline!M2254</f>
        <v>71.83457081741453</v>
      </c>
    </row>
    <row r="2255" spans="1:12" x14ac:dyDescent="0.3">
      <c r="A2255" s="18">
        <v>2251</v>
      </c>
      <c r="B2255" s="20">
        <v>234.38793308041335</v>
      </c>
      <c r="C2255" s="20">
        <v>76.445063021233068</v>
      </c>
      <c r="D2255" s="19">
        <v>231.85373290217711</v>
      </c>
      <c r="E2255" s="19">
        <v>72.134862392883221</v>
      </c>
      <c r="F2255" s="20">
        <v>229.31953272394088</v>
      </c>
      <c r="G2255" s="20">
        <v>67.824661764533374</v>
      </c>
      <c r="H2255" s="19">
        <f t="shared" si="117"/>
        <v>1009.0333961870075</v>
      </c>
      <c r="I2255" s="20">
        <f t="shared" si="118"/>
        <v>971.70589714463051</v>
      </c>
      <c r="J2255" s="19">
        <f t="shared" si="119"/>
        <v>953.80658457070854</v>
      </c>
      <c r="K2255" s="31">
        <f ca="1">Raceline!L2255</f>
        <v>231.54027101396784</v>
      </c>
      <c r="L2255" s="31">
        <f ca="1">Raceline!M2255</f>
        <v>71.601722335863826</v>
      </c>
    </row>
    <row r="2256" spans="1:12" x14ac:dyDescent="0.3">
      <c r="A2256" s="18">
        <v>2252</v>
      </c>
      <c r="B2256" s="20">
        <v>234.54275550347342</v>
      </c>
      <c r="C2256" s="20">
        <v>76.20911252222848</v>
      </c>
      <c r="D2256" s="19">
        <v>232.07210753363415</v>
      </c>
      <c r="E2256" s="19">
        <v>71.862171228729196</v>
      </c>
      <c r="F2256" s="20">
        <v>229.60145956379489</v>
      </c>
      <c r="G2256" s="20">
        <v>67.515229935229911</v>
      </c>
      <c r="H2256" s="19">
        <f t="shared" si="117"/>
        <v>1009.3156064289597</v>
      </c>
      <c r="I2256" s="20">
        <f t="shared" si="118"/>
        <v>972.05525076300546</v>
      </c>
      <c r="J2256" s="19">
        <f t="shared" si="119"/>
        <v>954.22519035186326</v>
      </c>
      <c r="K2256" s="31">
        <f ca="1">Raceline!L2256</f>
        <v>231.74624840827019</v>
      </c>
      <c r="L2256" s="31">
        <f ca="1">Raceline!M2256</f>
        <v>71.288843702833077</v>
      </c>
    </row>
    <row r="2257" spans="1:12" x14ac:dyDescent="0.3">
      <c r="A2257" s="18">
        <v>2253</v>
      </c>
      <c r="B2257" s="20">
        <v>234.70846162626231</v>
      </c>
      <c r="C2257" s="20">
        <v>76.024450972859356</v>
      </c>
      <c r="D2257" s="19">
        <v>232.39955863075312</v>
      </c>
      <c r="E2257" s="19">
        <v>71.589480064574985</v>
      </c>
      <c r="F2257" s="20">
        <v>230.09065563524393</v>
      </c>
      <c r="G2257" s="20">
        <v>67.154509156290615</v>
      </c>
      <c r="H2257" s="19">
        <f t="shared" si="117"/>
        <v>1009.5637160961335</v>
      </c>
      <c r="I2257" s="20">
        <f t="shared" si="118"/>
        <v>972.48137831669351</v>
      </c>
      <c r="J2257" s="19">
        <f t="shared" si="119"/>
        <v>954.83299976004957</v>
      </c>
      <c r="K2257" s="31">
        <f ca="1">Raceline!L2257</f>
        <v>232.07612127258477</v>
      </c>
      <c r="L2257" s="31">
        <f ca="1">Raceline!M2257</f>
        <v>70.968217379690017</v>
      </c>
    </row>
    <row r="2258" spans="1:12" x14ac:dyDescent="0.3">
      <c r="A2258" s="18">
        <v>2254</v>
      </c>
      <c r="B2258" s="20">
        <v>234.70782741486295</v>
      </c>
      <c r="C2258" s="20">
        <v>76.297930649400826</v>
      </c>
      <c r="D2258" s="19">
        <v>232.50845773630721</v>
      </c>
      <c r="E2258" s="19">
        <v>71.807632995898388</v>
      </c>
      <c r="F2258" s="20">
        <v>230.30908805775147</v>
      </c>
      <c r="G2258" s="20">
        <v>67.31733534239595</v>
      </c>
      <c r="H2258" s="19">
        <f t="shared" si="117"/>
        <v>1009.837196508056</v>
      </c>
      <c r="I2258" s="20">
        <f t="shared" si="118"/>
        <v>972.72520144241264</v>
      </c>
      <c r="J2258" s="19">
        <f t="shared" si="119"/>
        <v>955.10544257989284</v>
      </c>
      <c r="K2258" s="31">
        <f ca="1">Raceline!L2258</f>
        <v>232.18237116509772</v>
      </c>
      <c r="L2258" s="31">
        <f ca="1">Raceline!M2258</f>
        <v>71.141885086478197</v>
      </c>
    </row>
    <row r="2259" spans="1:12" x14ac:dyDescent="0.3">
      <c r="A2259" s="18">
        <v>2255</v>
      </c>
      <c r="B2259" s="20">
        <v>235.4454482853003</v>
      </c>
      <c r="C2259" s="20">
        <v>75.919314138927547</v>
      </c>
      <c r="D2259" s="19">
        <v>232.94494095906117</v>
      </c>
      <c r="E2259" s="19">
        <v>71.589480064574985</v>
      </c>
      <c r="F2259" s="20">
        <v>230.44443363282204</v>
      </c>
      <c r="G2259" s="20">
        <v>67.259645990222424</v>
      </c>
      <c r="H2259" s="19">
        <f t="shared" si="117"/>
        <v>1010.6663135145802</v>
      </c>
      <c r="I2259" s="20">
        <f t="shared" si="118"/>
        <v>973.21316486849162</v>
      </c>
      <c r="J2259" s="19">
        <f t="shared" si="119"/>
        <v>955.25257002820001</v>
      </c>
      <c r="K2259" s="31">
        <f ca="1">Raceline!L2259</f>
        <v>232.55377543315177</v>
      </c>
      <c r="L2259" s="31">
        <f ca="1">Raceline!M2259</f>
        <v>70.912144787440681</v>
      </c>
    </row>
    <row r="2260" spans="1:12" x14ac:dyDescent="0.3">
      <c r="A2260" s="18">
        <v>2256</v>
      </c>
      <c r="B2260" s="20">
        <v>235.14203811183114</v>
      </c>
      <c r="C2260" s="20">
        <v>75.80781011604293</v>
      </c>
      <c r="D2260" s="19">
        <v>232.83604185350708</v>
      </c>
      <c r="E2260" s="19">
        <v>71.371327133251768</v>
      </c>
      <c r="F2260" s="20">
        <v>230.53004559518303</v>
      </c>
      <c r="G2260" s="20">
        <v>66.934844150460606</v>
      </c>
      <c r="H2260" s="19">
        <f t="shared" si="117"/>
        <v>1010.9895640064345</v>
      </c>
      <c r="I2260" s="20">
        <f t="shared" si="118"/>
        <v>973.45698799421064</v>
      </c>
      <c r="J2260" s="19">
        <f t="shared" si="119"/>
        <v>955.58846531428185</v>
      </c>
      <c r="K2260" s="31">
        <f ca="1">Raceline!L2260</f>
        <v>232.45648734417932</v>
      </c>
      <c r="L2260" s="31">
        <f ca="1">Raceline!M2260</f>
        <v>70.641106034411806</v>
      </c>
    </row>
    <row r="2261" spans="1:12" x14ac:dyDescent="0.3">
      <c r="A2261" s="18">
        <v>2257</v>
      </c>
      <c r="B2261" s="20">
        <v>235.39156410189145</v>
      </c>
      <c r="C2261" s="20">
        <v>75.681934916279317</v>
      </c>
      <c r="D2261" s="19">
        <v>233.2725250762594</v>
      </c>
      <c r="E2261" s="19">
        <v>71.15317420192838</v>
      </c>
      <c r="F2261" s="20">
        <v>231.15348605062735</v>
      </c>
      <c r="G2261" s="20">
        <v>66.624413487577442</v>
      </c>
      <c r="H2261" s="19">
        <f t="shared" si="117"/>
        <v>1011.2690417079262</v>
      </c>
      <c r="I2261" s="20">
        <f t="shared" si="118"/>
        <v>973.94495142028802</v>
      </c>
      <c r="J2261" s="19">
        <f t="shared" si="119"/>
        <v>956.28491717761676</v>
      </c>
      <c r="K2261" s="31">
        <f ca="1">Raceline!L2261</f>
        <v>232.90647493101895</v>
      </c>
      <c r="L2261" s="31">
        <f ca="1">Raceline!M2261</f>
        <v>70.370860380807059</v>
      </c>
    </row>
    <row r="2262" spans="1:12" x14ac:dyDescent="0.3">
      <c r="A2262" s="18">
        <v>2258</v>
      </c>
      <c r="B2262" s="20">
        <v>235.68742044013919</v>
      </c>
      <c r="C2262" s="20">
        <v>75.80781011604293</v>
      </c>
      <c r="D2262" s="19">
        <v>233.38142418181516</v>
      </c>
      <c r="E2262" s="19">
        <v>71.371327133251768</v>
      </c>
      <c r="F2262" s="20">
        <v>231.07542792349113</v>
      </c>
      <c r="G2262" s="20">
        <v>66.934844150460606</v>
      </c>
      <c r="H2262" s="19">
        <f t="shared" si="117"/>
        <v>1011.5905623741312</v>
      </c>
      <c r="I2262" s="20">
        <f t="shared" si="118"/>
        <v>974.18877454600795</v>
      </c>
      <c r="J2262" s="19">
        <f t="shared" si="119"/>
        <v>956.60501133199966</v>
      </c>
      <c r="K2262" s="31">
        <f ca="1">Raceline!L2262</f>
        <v>232.96431434644165</v>
      </c>
      <c r="L2262" s="31">
        <f ca="1">Raceline!M2262</f>
        <v>70.568853720769184</v>
      </c>
    </row>
    <row r="2263" spans="1:12" x14ac:dyDescent="0.3">
      <c r="A2263" s="18">
        <v>2259</v>
      </c>
      <c r="B2263" s="20">
        <v>236.05324841236185</v>
      </c>
      <c r="C2263" s="20">
        <v>75.625673567928658</v>
      </c>
      <c r="D2263" s="19">
        <v>233.81790740456748</v>
      </c>
      <c r="E2263" s="19">
        <v>71.15317420192838</v>
      </c>
      <c r="F2263" s="20">
        <v>231.5825663967731</v>
      </c>
      <c r="G2263" s="20">
        <v>66.680674835928102</v>
      </c>
      <c r="H2263" s="19">
        <f t="shared" si="117"/>
        <v>1011.9992233918703</v>
      </c>
      <c r="I2263" s="20">
        <f t="shared" si="118"/>
        <v>974.67673797208533</v>
      </c>
      <c r="J2263" s="19">
        <f t="shared" si="119"/>
        <v>957.17227799903787</v>
      </c>
      <c r="K2263" s="31">
        <f ca="1">Raceline!L2263</f>
        <v>233.395416240862</v>
      </c>
      <c r="L2263" s="31">
        <f ca="1">Raceline!M2263</f>
        <v>70.307848385766675</v>
      </c>
    </row>
    <row r="2264" spans="1:12" x14ac:dyDescent="0.3">
      <c r="A2264" s="18">
        <v>2260</v>
      </c>
      <c r="B2264" s="20">
        <v>235.94434930680711</v>
      </c>
      <c r="C2264" s="20">
        <v>75.407520636605753</v>
      </c>
      <c r="D2264" s="19">
        <v>233.70900829901339</v>
      </c>
      <c r="E2264" s="19">
        <v>70.935021270605162</v>
      </c>
      <c r="F2264" s="20">
        <v>231.47366729121967</v>
      </c>
      <c r="G2264" s="20">
        <v>66.462521904604571</v>
      </c>
      <c r="H2264" s="19">
        <f t="shared" si="117"/>
        <v>1012.2430465175893</v>
      </c>
      <c r="I2264" s="20">
        <f t="shared" si="118"/>
        <v>974.92056109780435</v>
      </c>
      <c r="J2264" s="19">
        <f t="shared" si="119"/>
        <v>957.41610112475689</v>
      </c>
      <c r="K2264" s="31">
        <f ca="1">Raceline!L2264</f>
        <v>233.26838452421669</v>
      </c>
      <c r="L2264" s="31">
        <f ca="1">Raceline!M2264</f>
        <v>70.053415490300495</v>
      </c>
    </row>
    <row r="2265" spans="1:12" x14ac:dyDescent="0.3">
      <c r="A2265" s="18">
        <v>2261</v>
      </c>
      <c r="B2265" s="20">
        <v>236.38083252955954</v>
      </c>
      <c r="C2265" s="20">
        <v>75.189367705282322</v>
      </c>
      <c r="D2265" s="19">
        <v>234.14549152176571</v>
      </c>
      <c r="E2265" s="19">
        <v>70.716868339281774</v>
      </c>
      <c r="F2265" s="20">
        <v>231.91015051397187</v>
      </c>
      <c r="G2265" s="20">
        <v>66.244368973281226</v>
      </c>
      <c r="H2265" s="19">
        <f t="shared" si="117"/>
        <v>1012.7310099436669</v>
      </c>
      <c r="I2265" s="20">
        <f t="shared" si="118"/>
        <v>975.40852452388174</v>
      </c>
      <c r="J2265" s="19">
        <f t="shared" si="119"/>
        <v>957.90406455083416</v>
      </c>
      <c r="K2265" s="31">
        <f ca="1">Raceline!L2265</f>
        <v>233.68676525192737</v>
      </c>
      <c r="L2265" s="31">
        <f ca="1">Raceline!M2265</f>
        <v>69.799042851418207</v>
      </c>
    </row>
    <row r="2266" spans="1:12" x14ac:dyDescent="0.3">
      <c r="A2266" s="18">
        <v>2262</v>
      </c>
      <c r="B2266" s="20">
        <v>236.48973163511516</v>
      </c>
      <c r="C2266" s="20">
        <v>75.407520636605753</v>
      </c>
      <c r="D2266" s="19">
        <v>234.25439062732144</v>
      </c>
      <c r="E2266" s="19">
        <v>70.935021270605162</v>
      </c>
      <c r="F2266" s="20">
        <v>232.01904961952772</v>
      </c>
      <c r="G2266" s="20">
        <v>66.462521904604571</v>
      </c>
      <c r="H2266" s="19">
        <f t="shared" si="117"/>
        <v>1012.9748330693868</v>
      </c>
      <c r="I2266" s="20">
        <f t="shared" si="118"/>
        <v>975.65234764960167</v>
      </c>
      <c r="J2266" s="19">
        <f t="shared" si="119"/>
        <v>958.14788767655409</v>
      </c>
      <c r="K2266" s="31">
        <f ca="1">Raceline!L2266</f>
        <v>233.7775932157727</v>
      </c>
      <c r="L2266" s="31">
        <f ca="1">Raceline!M2266</f>
        <v>69.981038807335594</v>
      </c>
    </row>
    <row r="2267" spans="1:12" x14ac:dyDescent="0.3">
      <c r="A2267" s="18">
        <v>2263</v>
      </c>
      <c r="B2267" s="20">
        <v>236.7493531649765</v>
      </c>
      <c r="C2267" s="20">
        <v>75.273474851822016</v>
      </c>
      <c r="D2267" s="19">
        <v>234.69087385007538</v>
      </c>
      <c r="E2267" s="19">
        <v>70.716868339281774</v>
      </c>
      <c r="F2267" s="20">
        <v>232.63239453517426</v>
      </c>
      <c r="G2267" s="20">
        <v>66.160261826741532</v>
      </c>
      <c r="H2267" s="19">
        <f t="shared" si="117"/>
        <v>1013.2670172770124</v>
      </c>
      <c r="I2267" s="20">
        <f t="shared" si="118"/>
        <v>976.14031107568053</v>
      </c>
      <c r="J2267" s="19">
        <f t="shared" si="119"/>
        <v>958.83166625198567</v>
      </c>
      <c r="K2267" s="31">
        <f ca="1">Raceline!L2267</f>
        <v>234.23518964160931</v>
      </c>
      <c r="L2267" s="31">
        <f ca="1">Raceline!M2267</f>
        <v>69.708175360475707</v>
      </c>
    </row>
    <row r="2268" spans="1:12" x14ac:dyDescent="0.3">
      <c r="A2268" s="18">
        <v>2264</v>
      </c>
      <c r="B2268" s="20">
        <v>236.67379555270128</v>
      </c>
      <c r="C2268" s="20">
        <v>75.040112297293206</v>
      </c>
      <c r="D2268" s="19">
        <v>234.58197474451967</v>
      </c>
      <c r="E2268" s="19">
        <v>70.498715407958557</v>
      </c>
      <c r="F2268" s="20">
        <v>232.49015393633806</v>
      </c>
      <c r="G2268" s="20">
        <v>65.957318518623907</v>
      </c>
      <c r="H2268" s="19">
        <f t="shared" si="117"/>
        <v>1013.51230697233</v>
      </c>
      <c r="I2268" s="20">
        <f t="shared" si="118"/>
        <v>976.38413420140023</v>
      </c>
      <c r="J2268" s="19">
        <f t="shared" si="119"/>
        <v>959.07949355933295</v>
      </c>
      <c r="K2268" s="31">
        <f ca="1">Raceline!L2268</f>
        <v>234.10206101467128</v>
      </c>
      <c r="L2268" s="31">
        <f ca="1">Raceline!M2268</f>
        <v>69.456810331119271</v>
      </c>
    </row>
    <row r="2269" spans="1:12" x14ac:dyDescent="0.3">
      <c r="A2269" s="18">
        <v>2265</v>
      </c>
      <c r="B2269" s="20">
        <v>237.35327907955789</v>
      </c>
      <c r="C2269" s="20">
        <v>74.701943524863367</v>
      </c>
      <c r="D2269" s="19">
        <v>235.0184579672736</v>
      </c>
      <c r="E2269" s="19">
        <v>70.280562476635168</v>
      </c>
      <c r="F2269" s="20">
        <v>232.68363685498932</v>
      </c>
      <c r="G2269" s="20">
        <v>65.85918142840697</v>
      </c>
      <c r="H2269" s="19">
        <f t="shared" si="117"/>
        <v>1014.2712904911999</v>
      </c>
      <c r="I2269" s="20">
        <f t="shared" si="118"/>
        <v>976.87209762747909</v>
      </c>
      <c r="J2269" s="19">
        <f t="shared" si="119"/>
        <v>959.29644177501143</v>
      </c>
      <c r="K2269" s="31">
        <f ca="1">Raceline!L2269</f>
        <v>234.4640247647252</v>
      </c>
      <c r="L2269" s="31">
        <f ca="1">Raceline!M2269</f>
        <v>69.230648870252836</v>
      </c>
    </row>
    <row r="2270" spans="1:12" x14ac:dyDescent="0.3">
      <c r="A2270" s="18">
        <v>2266</v>
      </c>
      <c r="B2270" s="20">
        <v>237.29032636035595</v>
      </c>
      <c r="C2270" s="20">
        <v>75.006659935258071</v>
      </c>
      <c r="D2270" s="19">
        <v>235.12735707282772</v>
      </c>
      <c r="E2270" s="19">
        <v>70.498715407958557</v>
      </c>
      <c r="F2270" s="20">
        <v>232.96438778529949</v>
      </c>
      <c r="G2270" s="20">
        <v>65.990770880659042</v>
      </c>
      <c r="H2270" s="19">
        <f t="shared" si="117"/>
        <v>1014.5824417978318</v>
      </c>
      <c r="I2270" s="20">
        <f t="shared" si="118"/>
        <v>977.11592075319822</v>
      </c>
      <c r="J2270" s="19">
        <f t="shared" si="119"/>
        <v>959.60650123513813</v>
      </c>
      <c r="K2270" s="31">
        <f ca="1">Raceline!L2270</f>
        <v>234.59637950360826</v>
      </c>
      <c r="L2270" s="31">
        <f ca="1">Raceline!M2270</f>
        <v>69.392080449670729</v>
      </c>
    </row>
    <row r="2271" spans="1:12" x14ac:dyDescent="0.3">
      <c r="A2271" s="18">
        <v>2267</v>
      </c>
      <c r="B2271" s="20">
        <v>237.56296677869216</v>
      </c>
      <c r="C2271" s="20">
        <v>74.863519306513268</v>
      </c>
      <c r="D2271" s="19">
        <v>235.56384029558168</v>
      </c>
      <c r="E2271" s="19">
        <v>70.280562476635168</v>
      </c>
      <c r="F2271" s="20">
        <v>233.56471381247121</v>
      </c>
      <c r="G2271" s="20">
        <v>65.697605646757069</v>
      </c>
      <c r="H2271" s="19">
        <f t="shared" si="117"/>
        <v>1014.8903736690437</v>
      </c>
      <c r="I2271" s="20">
        <f t="shared" si="118"/>
        <v>977.60388417927709</v>
      </c>
      <c r="J2271" s="19">
        <f t="shared" si="119"/>
        <v>960.27458595526616</v>
      </c>
      <c r="K2271" s="31">
        <f ca="1">Raceline!L2271</f>
        <v>235.05707897068729</v>
      </c>
      <c r="L2271" s="31">
        <f ca="1">Raceline!M2271</f>
        <v>69.118822439341841</v>
      </c>
    </row>
    <row r="2272" spans="1:12" x14ac:dyDescent="0.3">
      <c r="A2272" s="18">
        <v>2268</v>
      </c>
      <c r="B2272" s="20">
        <v>237.99945000144393</v>
      </c>
      <c r="C2272" s="20">
        <v>74.645366375190278</v>
      </c>
      <c r="D2272" s="19">
        <v>236.000323518334</v>
      </c>
      <c r="E2272" s="19">
        <v>70.062409545311937</v>
      </c>
      <c r="F2272" s="20">
        <v>234.00119703522407</v>
      </c>
      <c r="G2272" s="20">
        <v>65.479452715433595</v>
      </c>
      <c r="H2272" s="19">
        <f t="shared" si="117"/>
        <v>1015.3783370951205</v>
      </c>
      <c r="I2272" s="20">
        <f t="shared" si="118"/>
        <v>978.09184760535447</v>
      </c>
      <c r="J2272" s="19">
        <f t="shared" si="119"/>
        <v>960.76254938134412</v>
      </c>
      <c r="K2272" s="31">
        <f ca="1">Raceline!L2272</f>
        <v>235.47759204357121</v>
      </c>
      <c r="L2272" s="31">
        <f ca="1">Raceline!M2272</f>
        <v>68.864058264041446</v>
      </c>
    </row>
    <row r="2273" spans="1:12" x14ac:dyDescent="0.3">
      <c r="A2273" s="18">
        <v>2269</v>
      </c>
      <c r="B2273" s="20">
        <v>238.60986035282895</v>
      </c>
      <c r="C2273" s="20">
        <v>74.347348662847978</v>
      </c>
      <c r="D2273" s="19">
        <v>236.43680674108796</v>
      </c>
      <c r="E2273" s="19">
        <v>69.844256613988719</v>
      </c>
      <c r="F2273" s="20">
        <v>234.26375312934698</v>
      </c>
      <c r="G2273" s="20">
        <v>65.341164565129461</v>
      </c>
      <c r="H2273" s="19">
        <f t="shared" si="117"/>
        <v>1016.0576127048312</v>
      </c>
      <c r="I2273" s="20">
        <f t="shared" si="118"/>
        <v>978.57981103143334</v>
      </c>
      <c r="J2273" s="19">
        <f t="shared" si="119"/>
        <v>961.05929727952639</v>
      </c>
      <c r="K2273" s="31">
        <f ca="1">Raceline!L2273</f>
        <v>235.85127606952622</v>
      </c>
      <c r="L2273" s="31">
        <f ca="1">Raceline!M2273</f>
        <v>68.630895610271693</v>
      </c>
    </row>
    <row r="2274" spans="1:12" x14ac:dyDescent="0.3">
      <c r="A2274" s="18">
        <v>2270</v>
      </c>
      <c r="B2274" s="20">
        <v>238.98278166292502</v>
      </c>
      <c r="C2274" s="20">
        <v>74.159319403486435</v>
      </c>
      <c r="D2274" s="19">
        <v>236.87328996384196</v>
      </c>
      <c r="E2274" s="19">
        <v>69.626103682665331</v>
      </c>
      <c r="F2274" s="20">
        <v>234.76379826475889</v>
      </c>
      <c r="G2274" s="20">
        <v>65.092887961844227</v>
      </c>
      <c r="H2274" s="19">
        <f t="shared" si="117"/>
        <v>1016.4752552624086</v>
      </c>
      <c r="I2274" s="20">
        <f t="shared" si="118"/>
        <v>979.06777445751231</v>
      </c>
      <c r="J2274" s="19">
        <f t="shared" si="119"/>
        <v>961.61758610190054</v>
      </c>
      <c r="K2274" s="31">
        <f ca="1">Raceline!L2274</f>
        <v>236.28811083050735</v>
      </c>
      <c r="L2274" s="31">
        <f ca="1">Raceline!M2274</f>
        <v>68.368576455664638</v>
      </c>
    </row>
    <row r="2275" spans="1:12" x14ac:dyDescent="0.3">
      <c r="A2275" s="18">
        <v>2271</v>
      </c>
      <c r="B2275" s="20">
        <v>239.36407737035424</v>
      </c>
      <c r="C2275" s="20">
        <v>73.966441106776273</v>
      </c>
      <c r="D2275" s="19">
        <v>237.30977318659427</v>
      </c>
      <c r="E2275" s="19">
        <v>69.407950751342113</v>
      </c>
      <c r="F2275" s="20">
        <v>235.2554690028343</v>
      </c>
      <c r="G2275" s="20">
        <v>64.849460395907954</v>
      </c>
      <c r="H2275" s="19">
        <f t="shared" si="117"/>
        <v>1016.9025589645289</v>
      </c>
      <c r="I2275" s="20">
        <f t="shared" si="118"/>
        <v>979.5557378835897</v>
      </c>
      <c r="J2275" s="19">
        <f t="shared" si="119"/>
        <v>962.16621812296501</v>
      </c>
      <c r="K2275" s="31">
        <f ca="1">Raceline!L2275</f>
        <v>236.72360578734106</v>
      </c>
      <c r="L2275" s="31">
        <f ca="1">Raceline!M2275</f>
        <v>68.107248325046569</v>
      </c>
    </row>
    <row r="2276" spans="1:12" x14ac:dyDescent="0.3">
      <c r="A2276" s="18">
        <v>2272</v>
      </c>
      <c r="B2276" s="20">
        <v>239.85993648006101</v>
      </c>
      <c r="C2276" s="20">
        <v>73.830097262789678</v>
      </c>
      <c r="D2276" s="19">
        <v>237.74616772929429</v>
      </c>
      <c r="E2276" s="19">
        <v>69.298874285680498</v>
      </c>
      <c r="F2276" s="20">
        <v>235.63239897852756</v>
      </c>
      <c r="G2276" s="20">
        <v>64.767651308571317</v>
      </c>
      <c r="H2276" s="19">
        <f t="shared" si="117"/>
        <v>1017.4168214466061</v>
      </c>
      <c r="I2276" s="20">
        <f t="shared" si="118"/>
        <v>980.00555770558469</v>
      </c>
      <c r="J2276" s="19">
        <f t="shared" si="119"/>
        <v>962.55192388302953</v>
      </c>
      <c r="K2276" s="31">
        <f ca="1">Raceline!L2276</f>
        <v>237.12630496410983</v>
      </c>
      <c r="L2276" s="31">
        <f ca="1">Raceline!M2276</f>
        <v>67.970092978245887</v>
      </c>
    </row>
    <row r="2277" spans="1:12" x14ac:dyDescent="0.3">
      <c r="A2277" s="18">
        <v>2273</v>
      </c>
      <c r="B2277" s="20">
        <v>240.07831111151847</v>
      </c>
      <c r="C2277" s="20">
        <v>73.557406098635269</v>
      </c>
      <c r="D2277" s="19">
        <v>237.96454236075132</v>
      </c>
      <c r="E2277" s="19">
        <v>69.026183121526302</v>
      </c>
      <c r="F2277" s="20">
        <v>235.85077360998417</v>
      </c>
      <c r="G2277" s="20">
        <v>64.494960144417334</v>
      </c>
      <c r="H2277" s="19">
        <f t="shared" si="117"/>
        <v>1017.7661750649817</v>
      </c>
      <c r="I2277" s="20">
        <f t="shared" si="118"/>
        <v>980.35491132395975</v>
      </c>
      <c r="J2277" s="19">
        <f t="shared" si="119"/>
        <v>962.90127750140414</v>
      </c>
      <c r="K2277" s="31">
        <f ca="1">Raceline!L2277</f>
        <v>237.32799399145841</v>
      </c>
      <c r="L2277" s="31">
        <f ca="1">Raceline!M2277</f>
        <v>67.661633382613545</v>
      </c>
    </row>
    <row r="2278" spans="1:12" x14ac:dyDescent="0.3">
      <c r="A2278" s="18">
        <v>2274</v>
      </c>
      <c r="B2278" s="20">
        <v>240.40576220863747</v>
      </c>
      <c r="C2278" s="20">
        <v>73.284714934481102</v>
      </c>
      <c r="D2278" s="19">
        <v>238.29199345787035</v>
      </c>
      <c r="E2278" s="19">
        <v>68.75349195737212</v>
      </c>
      <c r="F2278" s="20">
        <v>236.17822470710323</v>
      </c>
      <c r="G2278" s="20">
        <v>64.222268980263138</v>
      </c>
      <c r="H2278" s="19">
        <f t="shared" si="117"/>
        <v>1018.1923026186697</v>
      </c>
      <c r="I2278" s="20">
        <f t="shared" si="118"/>
        <v>980.78103887764792</v>
      </c>
      <c r="J2278" s="19">
        <f t="shared" si="119"/>
        <v>963.3274050550923</v>
      </c>
      <c r="K2278" s="31">
        <f ca="1">Raceline!L2278</f>
        <v>237.63880299170461</v>
      </c>
      <c r="L2278" s="31">
        <f ca="1">Raceline!M2278</f>
        <v>67.353267052143195</v>
      </c>
    </row>
    <row r="2279" spans="1:12" x14ac:dyDescent="0.3">
      <c r="A2279" s="18">
        <v>2275</v>
      </c>
      <c r="B2279" s="20">
        <v>240.37842785730649</v>
      </c>
      <c r="C2279" s="20">
        <v>73.563959573192932</v>
      </c>
      <c r="D2279" s="19">
        <v>238.40089256342443</v>
      </c>
      <c r="E2279" s="19">
        <v>68.971644888695494</v>
      </c>
      <c r="F2279" s="20">
        <v>236.42335726954238</v>
      </c>
      <c r="G2279" s="20">
        <v>64.379330204198055</v>
      </c>
      <c r="H2279" s="19">
        <f t="shared" si="117"/>
        <v>1018.4728819033861</v>
      </c>
      <c r="I2279" s="20">
        <f t="shared" si="118"/>
        <v>981.02486200336705</v>
      </c>
      <c r="J2279" s="19">
        <f t="shared" si="119"/>
        <v>963.61853767303796</v>
      </c>
      <c r="K2279" s="31">
        <f ca="1">Raceline!L2279</f>
        <v>237.7742728125892</v>
      </c>
      <c r="L2279" s="31">
        <f ca="1">Raceline!M2279</f>
        <v>67.516482448733328</v>
      </c>
    </row>
    <row r="2280" spans="1:12" x14ac:dyDescent="0.3">
      <c r="A2280" s="18">
        <v>2276</v>
      </c>
      <c r="B2280" s="20">
        <v>240.75485514991189</v>
      </c>
      <c r="C2280" s="20">
        <v>73.371204907486714</v>
      </c>
      <c r="D2280" s="19">
        <v>238.83737578617837</v>
      </c>
      <c r="E2280" s="19">
        <v>68.75349195737212</v>
      </c>
      <c r="F2280" s="20">
        <v>236.91989642244485</v>
      </c>
      <c r="G2280" s="20">
        <v>64.135779007257526</v>
      </c>
      <c r="H2280" s="19">
        <f t="shared" si="117"/>
        <v>1018.8957907207093</v>
      </c>
      <c r="I2280" s="20">
        <f t="shared" si="118"/>
        <v>981.51282542944591</v>
      </c>
      <c r="J2280" s="19">
        <f t="shared" si="119"/>
        <v>964.17159130144682</v>
      </c>
      <c r="K2280" s="31">
        <f ca="1">Raceline!L2280</f>
        <v>238.21477125456317</v>
      </c>
      <c r="L2280" s="31">
        <f ca="1">Raceline!M2280</f>
        <v>67.254123013530318</v>
      </c>
    </row>
    <row r="2281" spans="1:12" x14ac:dyDescent="0.3">
      <c r="A2281" s="18">
        <v>2277</v>
      </c>
      <c r="B2281" s="20">
        <v>241.42682649853231</v>
      </c>
      <c r="C2281" s="20">
        <v>73.048068908140834</v>
      </c>
      <c r="D2281" s="19">
        <v>239.27385900893233</v>
      </c>
      <c r="E2281" s="19">
        <v>68.535339026048888</v>
      </c>
      <c r="F2281" s="20">
        <v>237.12089151933236</v>
      </c>
      <c r="G2281" s="20">
        <v>64.022609143956942</v>
      </c>
      <c r="H2281" s="19">
        <f t="shared" si="117"/>
        <v>1019.6414195609777</v>
      </c>
      <c r="I2281" s="20">
        <f t="shared" si="118"/>
        <v>982.00078885552477</v>
      </c>
      <c r="J2281" s="19">
        <f t="shared" si="119"/>
        <v>964.40225652841502</v>
      </c>
      <c r="K2281" s="31">
        <f ca="1">Raceline!L2281</f>
        <v>238.55798077297226</v>
      </c>
      <c r="L2281" s="31">
        <f ca="1">Raceline!M2281</f>
        <v>67.034821659687452</v>
      </c>
    </row>
    <row r="2282" spans="1:12" x14ac:dyDescent="0.3">
      <c r="A2282" s="18">
        <v>2278</v>
      </c>
      <c r="B2282" s="20">
        <v>241.77872344965343</v>
      </c>
      <c r="C2282" s="20">
        <v>72.869306385002943</v>
      </c>
      <c r="D2282" s="19">
        <v>239.71034223168468</v>
      </c>
      <c r="E2282" s="19">
        <v>68.317186094725656</v>
      </c>
      <c r="F2282" s="20">
        <v>237.64196101371593</v>
      </c>
      <c r="G2282" s="20">
        <v>63.765065804448376</v>
      </c>
      <c r="H2282" s="19">
        <f t="shared" si="117"/>
        <v>1020.0361188184979</v>
      </c>
      <c r="I2282" s="20">
        <f t="shared" si="118"/>
        <v>982.48875228160216</v>
      </c>
      <c r="J2282" s="19">
        <f t="shared" si="119"/>
        <v>964.98349829369204</v>
      </c>
      <c r="K2282" s="31">
        <f ca="1">Raceline!L2282</f>
        <v>239.00648622106661</v>
      </c>
      <c r="L2282" s="31">
        <f ca="1">Raceline!M2282</f>
        <v>66.768130630706992</v>
      </c>
    </row>
    <row r="2283" spans="1:12" x14ac:dyDescent="0.3">
      <c r="A2283" s="18">
        <v>2279</v>
      </c>
      <c r="B2283" s="20">
        <v>242.21511799235307</v>
      </c>
      <c r="C2283" s="20">
        <v>72.760229919341342</v>
      </c>
      <c r="D2283" s="19">
        <v>240.14673677438472</v>
      </c>
      <c r="E2283" s="19">
        <v>68.208109629063884</v>
      </c>
      <c r="F2283" s="20">
        <v>238.07835555641637</v>
      </c>
      <c r="G2283" s="20">
        <v>63.655989338786426</v>
      </c>
      <c r="H2283" s="19">
        <f t="shared" si="117"/>
        <v>1020.4859386404926</v>
      </c>
      <c r="I2283" s="20">
        <f t="shared" si="118"/>
        <v>982.93857210359715</v>
      </c>
      <c r="J2283" s="19">
        <f t="shared" si="119"/>
        <v>965.43331811568748</v>
      </c>
      <c r="K2283" s="31">
        <f ca="1">Raceline!L2283</f>
        <v>239.42682551136488</v>
      </c>
      <c r="L2283" s="31">
        <f ca="1">Raceline!M2283</f>
        <v>66.623719556710185</v>
      </c>
    </row>
    <row r="2284" spans="1:12" x14ac:dyDescent="0.3">
      <c r="A2284" s="18">
        <v>2280</v>
      </c>
      <c r="B2284" s="20">
        <v>242.37587781766675</v>
      </c>
      <c r="C2284" s="20">
        <v>72.513280240572868</v>
      </c>
      <c r="D2284" s="19">
        <v>240.36511140584176</v>
      </c>
      <c r="E2284" s="19">
        <v>67.935418464909858</v>
      </c>
      <c r="F2284" s="20">
        <v>238.35434499401677</v>
      </c>
      <c r="G2284" s="20">
        <v>63.357556689246849</v>
      </c>
      <c r="H2284" s="19">
        <f t="shared" si="117"/>
        <v>1020.7806043244103</v>
      </c>
      <c r="I2284" s="20">
        <f t="shared" si="118"/>
        <v>983.2879257219721</v>
      </c>
      <c r="J2284" s="19">
        <f t="shared" si="119"/>
        <v>965.83980577352986</v>
      </c>
      <c r="K2284" s="31">
        <f ca="1">Raceline!L2284</f>
        <v>239.64969308891597</v>
      </c>
      <c r="L2284" s="31">
        <f ca="1">Raceline!M2284</f>
        <v>66.306643413067178</v>
      </c>
    </row>
    <row r="2285" spans="1:12" x14ac:dyDescent="0.3">
      <c r="A2285" s="18">
        <v>2281</v>
      </c>
      <c r="B2285" s="20">
        <v>242.78495674712471</v>
      </c>
      <c r="C2285" s="20">
        <v>72.203860014846867</v>
      </c>
      <c r="D2285" s="19">
        <v>240.69256250296073</v>
      </c>
      <c r="E2285" s="19">
        <v>67.662727300755662</v>
      </c>
      <c r="F2285" s="20">
        <v>238.60016825879674</v>
      </c>
      <c r="G2285" s="20">
        <v>63.121594586664457</v>
      </c>
      <c r="H2285" s="19">
        <f t="shared" si="117"/>
        <v>1021.2935238567103</v>
      </c>
      <c r="I2285" s="20">
        <f t="shared" si="118"/>
        <v>983.71405327566015</v>
      </c>
      <c r="J2285" s="19">
        <f t="shared" si="119"/>
        <v>966.18055082685009</v>
      </c>
      <c r="K2285" s="31">
        <f ca="1">Raceline!L2285</f>
        <v>239.93196051764525</v>
      </c>
      <c r="L2285" s="31">
        <f ca="1">Raceline!M2285</f>
        <v>66.011989363795351</v>
      </c>
    </row>
    <row r="2286" spans="1:12" x14ac:dyDescent="0.3">
      <c r="A2286" s="18">
        <v>2282</v>
      </c>
      <c r="B2286" s="20">
        <v>242.80495762330716</v>
      </c>
      <c r="C2286" s="20">
        <v>72.461928553010765</v>
      </c>
      <c r="D2286" s="19">
        <v>240.80146160851484</v>
      </c>
      <c r="E2286" s="19">
        <v>67.880880232079051</v>
      </c>
      <c r="F2286" s="20">
        <v>238.79796559372252</v>
      </c>
      <c r="G2286" s="20">
        <v>63.299831911147336</v>
      </c>
      <c r="H2286" s="19">
        <f t="shared" si="117"/>
        <v>1021.5523662903222</v>
      </c>
      <c r="I2286" s="20">
        <f t="shared" si="118"/>
        <v>983.95787640137928</v>
      </c>
      <c r="J2286" s="19">
        <f t="shared" si="119"/>
        <v>966.44680696207058</v>
      </c>
      <c r="K2286" s="31">
        <f ca="1">Raceline!L2286</f>
        <v>240.05776939960532</v>
      </c>
      <c r="L2286" s="31">
        <f ca="1">Raceline!M2286</f>
        <v>66.180407698187764</v>
      </c>
    </row>
    <row r="2287" spans="1:12" x14ac:dyDescent="0.3">
      <c r="A2287" s="18">
        <v>2283</v>
      </c>
      <c r="B2287" s="20">
        <v>243.3009661558637</v>
      </c>
      <c r="C2287" s="20">
        <v>72.217279201246726</v>
      </c>
      <c r="D2287" s="19">
        <v>241.23794483126881</v>
      </c>
      <c r="E2287" s="19">
        <v>67.662727300755662</v>
      </c>
      <c r="F2287" s="20">
        <v>239.17492350667391</v>
      </c>
      <c r="G2287" s="20">
        <v>63.108175400264606</v>
      </c>
      <c r="H2287" s="19">
        <f t="shared" si="117"/>
        <v>1022.1054284655679</v>
      </c>
      <c r="I2287" s="20">
        <f t="shared" si="118"/>
        <v>984.44583982745814</v>
      </c>
      <c r="J2287" s="19">
        <f t="shared" si="119"/>
        <v>966.86968931722436</v>
      </c>
      <c r="K2287" s="31">
        <f ca="1">Raceline!L2287</f>
        <v>240.45634618648535</v>
      </c>
      <c r="L2287" s="31">
        <f ca="1">Raceline!M2287</f>
        <v>65.937184500698194</v>
      </c>
    </row>
    <row r="2288" spans="1:12" x14ac:dyDescent="0.3">
      <c r="A2288" s="18">
        <v>2284</v>
      </c>
      <c r="B2288" s="20">
        <v>243.59695004272231</v>
      </c>
      <c r="C2288" s="20">
        <v>72.060190168322166</v>
      </c>
      <c r="D2288" s="19">
        <v>241.67442805402112</v>
      </c>
      <c r="E2288" s="19">
        <v>67.444574369432445</v>
      </c>
      <c r="F2288" s="20">
        <v>239.75190606531993</v>
      </c>
      <c r="G2288" s="20">
        <v>62.828958570542724</v>
      </c>
      <c r="H2288" s="19">
        <f t="shared" si="117"/>
        <v>1022.4405156565274</v>
      </c>
      <c r="I2288" s="20">
        <f t="shared" si="118"/>
        <v>984.93380325353553</v>
      </c>
      <c r="J2288" s="19">
        <f t="shared" si="119"/>
        <v>967.51068144742692</v>
      </c>
      <c r="K2288" s="31">
        <f ca="1">Raceline!L2288</f>
        <v>240.93137490244163</v>
      </c>
      <c r="L2288" s="31">
        <f ca="1">Raceline!M2288</f>
        <v>65.660642697388454</v>
      </c>
    </row>
    <row r="2289" spans="1:12" x14ac:dyDescent="0.3">
      <c r="A2289" s="18">
        <v>2285</v>
      </c>
      <c r="B2289" s="20">
        <v>243.97917732939607</v>
      </c>
      <c r="C2289" s="20">
        <v>71.973304561329059</v>
      </c>
      <c r="D2289" s="19">
        <v>242.11082259672119</v>
      </c>
      <c r="E2289" s="19">
        <v>67.335497903770829</v>
      </c>
      <c r="F2289" s="20">
        <v>240.24246786404632</v>
      </c>
      <c r="G2289" s="20">
        <v>62.697691246212599</v>
      </c>
      <c r="H2289" s="19">
        <f t="shared" si="117"/>
        <v>1022.8324937265525</v>
      </c>
      <c r="I2289" s="20">
        <f t="shared" si="118"/>
        <v>985.38362307553052</v>
      </c>
      <c r="J2289" s="19">
        <f t="shared" si="119"/>
        <v>968.01850227095281</v>
      </c>
      <c r="K2289" s="31">
        <f ca="1">Raceline!L2289</f>
        <v>241.37448388290136</v>
      </c>
      <c r="L2289" s="31">
        <f ca="1">Raceline!M2289</f>
        <v>65.507688371968328</v>
      </c>
    </row>
    <row r="2290" spans="1:12" x14ac:dyDescent="0.3">
      <c r="A2290" s="18">
        <v>2286</v>
      </c>
      <c r="B2290" s="20">
        <v>244.35321874806846</v>
      </c>
      <c r="C2290" s="20">
        <v>71.634823459514024</v>
      </c>
      <c r="D2290" s="19">
        <v>242.32919722817823</v>
      </c>
      <c r="E2290" s="19">
        <v>67.062806739616633</v>
      </c>
      <c r="F2290" s="20">
        <v>240.305175708288</v>
      </c>
      <c r="G2290" s="20">
        <v>62.490790019719242</v>
      </c>
      <c r="H2290" s="19">
        <f t="shared" si="117"/>
        <v>1023.3369503046326</v>
      </c>
      <c r="I2290" s="20">
        <f t="shared" si="118"/>
        <v>985.73297669390558</v>
      </c>
      <c r="J2290" s="19">
        <f t="shared" si="119"/>
        <v>968.23469753282018</v>
      </c>
      <c r="K2290" s="31">
        <f ca="1">Raceline!L2290</f>
        <v>241.51615704423918</v>
      </c>
      <c r="L2290" s="31">
        <f ca="1">Raceline!M2290</f>
        <v>65.226248541796977</v>
      </c>
    </row>
    <row r="2291" spans="1:12" x14ac:dyDescent="0.3">
      <c r="A2291" s="18">
        <v>2287</v>
      </c>
      <c r="B2291" s="20">
        <v>244.86851973491235</v>
      </c>
      <c r="C2291" s="20">
        <v>71.544512270997814</v>
      </c>
      <c r="D2291" s="19">
        <v>242.76554743085129</v>
      </c>
      <c r="E2291" s="19">
        <v>67.008268506785825</v>
      </c>
      <c r="F2291" s="20">
        <v>240.66257512679022</v>
      </c>
      <c r="G2291" s="20">
        <v>62.472024742573836</v>
      </c>
      <c r="H2291" s="19">
        <f t="shared" si="117"/>
        <v>1023.8601053655979</v>
      </c>
      <c r="I2291" s="20">
        <f t="shared" si="118"/>
        <v>986.17272198178614</v>
      </c>
      <c r="J2291" s="19">
        <f t="shared" si="119"/>
        <v>968.59258924824826</v>
      </c>
      <c r="K2291" s="31">
        <f ca="1">Raceline!L2291</f>
        <v>241.90490048772867</v>
      </c>
      <c r="L2291" s="31">
        <f ca="1">Raceline!M2291</f>
        <v>65.151798822715918</v>
      </c>
    </row>
    <row r="2292" spans="1:12" x14ac:dyDescent="0.3">
      <c r="A2292" s="18">
        <v>2288</v>
      </c>
      <c r="B2292" s="20">
        <v>245.15420924461228</v>
      </c>
      <c r="C2292" s="20">
        <v>71.393266534187916</v>
      </c>
      <c r="D2292" s="19">
        <v>243.20203065360525</v>
      </c>
      <c r="E2292" s="19">
        <v>66.790115575462607</v>
      </c>
      <c r="F2292" s="20">
        <v>241.24985206259822</v>
      </c>
      <c r="G2292" s="20">
        <v>62.186964616737292</v>
      </c>
      <c r="H2292" s="19">
        <f t="shared" si="117"/>
        <v>1024.1833603251202</v>
      </c>
      <c r="I2292" s="20">
        <f t="shared" si="118"/>
        <v>986.660685407865</v>
      </c>
      <c r="J2292" s="19">
        <f t="shared" si="119"/>
        <v>969.2453935640076</v>
      </c>
      <c r="K2292" s="31">
        <f ca="1">Raceline!L2292</f>
        <v>242.38839802842625</v>
      </c>
      <c r="L2292" s="31">
        <f ca="1">Raceline!M2292</f>
        <v>64.871605754744394</v>
      </c>
    </row>
    <row r="2293" spans="1:12" x14ac:dyDescent="0.3">
      <c r="A2293" s="18">
        <v>2289</v>
      </c>
      <c r="B2293" s="20">
        <v>245.5906037873124</v>
      </c>
      <c r="C2293" s="20">
        <v>71.284190068526115</v>
      </c>
      <c r="D2293" s="19">
        <v>243.63842519630526</v>
      </c>
      <c r="E2293" s="19">
        <v>66.681039109800835</v>
      </c>
      <c r="F2293" s="20">
        <v>241.68624660529812</v>
      </c>
      <c r="G2293" s="20">
        <v>62.077888151075562</v>
      </c>
      <c r="H2293" s="19">
        <f t="shared" si="117"/>
        <v>1024.6331801471154</v>
      </c>
      <c r="I2293" s="20">
        <f t="shared" si="118"/>
        <v>987.11050522986</v>
      </c>
      <c r="J2293" s="19">
        <f t="shared" si="119"/>
        <v>969.69521338600248</v>
      </c>
      <c r="K2293" s="31">
        <f ca="1">Raceline!L2293</f>
        <v>242.81014977634871</v>
      </c>
      <c r="L2293" s="31">
        <f ca="1">Raceline!M2293</f>
        <v>64.728002225252993</v>
      </c>
    </row>
    <row r="2294" spans="1:12" x14ac:dyDescent="0.3">
      <c r="A2294" s="18">
        <v>2290</v>
      </c>
      <c r="B2294" s="20">
        <v>245.80897841876941</v>
      </c>
      <c r="C2294" s="20">
        <v>71.011498904372104</v>
      </c>
      <c r="D2294" s="19">
        <v>243.85679982776236</v>
      </c>
      <c r="E2294" s="19">
        <v>66.408347945646796</v>
      </c>
      <c r="F2294" s="20">
        <v>241.9046212367553</v>
      </c>
      <c r="G2294" s="20">
        <v>61.805196986921487</v>
      </c>
      <c r="H2294" s="19">
        <f t="shared" si="117"/>
        <v>1024.9825337654902</v>
      </c>
      <c r="I2294" s="20">
        <f t="shared" si="118"/>
        <v>987.45985884823494</v>
      </c>
      <c r="J2294" s="19">
        <f t="shared" si="119"/>
        <v>970.04456700437754</v>
      </c>
      <c r="K2294" s="31">
        <f ca="1">Raceline!L2294</f>
        <v>243.01393822455304</v>
      </c>
      <c r="L2294" s="31">
        <f ca="1">Raceline!M2294</f>
        <v>64.420917484746042</v>
      </c>
    </row>
    <row r="2295" spans="1:12" x14ac:dyDescent="0.3">
      <c r="A2295" s="18">
        <v>2291</v>
      </c>
      <c r="B2295" s="20">
        <v>246.24532862144247</v>
      </c>
      <c r="C2295" s="20">
        <v>70.95696067154131</v>
      </c>
      <c r="D2295" s="19">
        <v>244.29315003043541</v>
      </c>
      <c r="E2295" s="19">
        <v>66.353809712816002</v>
      </c>
      <c r="F2295" s="20">
        <v>242.34097143942836</v>
      </c>
      <c r="G2295" s="20">
        <v>61.750658754090693</v>
      </c>
      <c r="H2295" s="19">
        <f t="shared" si="117"/>
        <v>1025.4222790533706</v>
      </c>
      <c r="I2295" s="20">
        <f t="shared" si="118"/>
        <v>987.8996041361155</v>
      </c>
      <c r="J2295" s="19">
        <f t="shared" si="119"/>
        <v>970.4843122922581</v>
      </c>
      <c r="K2295" s="31">
        <f ca="1">Raceline!L2295</f>
        <v>243.43575985244425</v>
      </c>
      <c r="L2295" s="31">
        <f ca="1">Raceline!M2295</f>
        <v>64.332121513794348</v>
      </c>
    </row>
    <row r="2296" spans="1:12" x14ac:dyDescent="0.3">
      <c r="A2296" s="18">
        <v>2292</v>
      </c>
      <c r="B2296" s="20">
        <v>246.53801085058939</v>
      </c>
      <c r="C2296" s="20">
        <v>70.79717696971619</v>
      </c>
      <c r="D2296" s="19">
        <v>244.72963325318776</v>
      </c>
      <c r="E2296" s="19">
        <v>66.135656781492614</v>
      </c>
      <c r="F2296" s="20">
        <v>242.92125565578613</v>
      </c>
      <c r="G2296" s="20">
        <v>61.474136593269044</v>
      </c>
      <c r="H2296" s="19">
        <f t="shared" si="117"/>
        <v>1025.7557362749558</v>
      </c>
      <c r="I2296" s="20">
        <f t="shared" si="118"/>
        <v>988.387567562193</v>
      </c>
      <c r="J2296" s="19">
        <f t="shared" si="119"/>
        <v>971.12711418800779</v>
      </c>
      <c r="K2296" s="31">
        <f ca="1">Raceline!L2296</f>
        <v>243.92199589207286</v>
      </c>
      <c r="L2296" s="31">
        <f ca="1">Raceline!M2296</f>
        <v>64.053780812109821</v>
      </c>
    </row>
    <row r="2297" spans="1:12" x14ac:dyDescent="0.3">
      <c r="A2297" s="18">
        <v>2293</v>
      </c>
      <c r="B2297" s="20">
        <v>247.07917943377996</v>
      </c>
      <c r="C2297" s="20">
        <v>70.646087953061453</v>
      </c>
      <c r="D2297" s="19">
        <v>245.16602779588777</v>
      </c>
      <c r="E2297" s="19">
        <v>66.026580315830998</v>
      </c>
      <c r="F2297" s="20">
        <v>243.25287615799559</v>
      </c>
      <c r="G2297" s="20">
        <v>61.407072678600549</v>
      </c>
      <c r="H2297" s="19">
        <f t="shared" si="117"/>
        <v>1026.3176004279201</v>
      </c>
      <c r="I2297" s="20">
        <f t="shared" si="118"/>
        <v>988.83738738418799</v>
      </c>
      <c r="J2297" s="19">
        <f t="shared" si="119"/>
        <v>971.46544793763428</v>
      </c>
      <c r="K2297" s="31">
        <f ca="1">Raceline!L2297</f>
        <v>244.29747512772357</v>
      </c>
      <c r="L2297" s="31">
        <f ca="1">Raceline!M2297</f>
        <v>63.929367735054093</v>
      </c>
    </row>
    <row r="2298" spans="1:12" x14ac:dyDescent="0.3">
      <c r="A2298" s="18">
        <v>2294</v>
      </c>
      <c r="B2298" s="20">
        <v>247.59185055042309</v>
      </c>
      <c r="C2298" s="20">
        <v>70.395640942572243</v>
      </c>
      <c r="D2298" s="19">
        <v>245.60251101864174</v>
      </c>
      <c r="E2298" s="19">
        <v>65.80842738450761</v>
      </c>
      <c r="F2298" s="20">
        <v>243.61317148686038</v>
      </c>
      <c r="G2298" s="20">
        <v>61.221213826442977</v>
      </c>
      <c r="H2298" s="19">
        <f t="shared" si="117"/>
        <v>1026.888175032072</v>
      </c>
      <c r="I2298" s="20">
        <f t="shared" si="118"/>
        <v>989.32535081026685</v>
      </c>
      <c r="J2298" s="19">
        <f t="shared" si="119"/>
        <v>971.87085666586677</v>
      </c>
      <c r="K2298" s="31">
        <f ca="1">Raceline!L2298</f>
        <v>244.68474680549025</v>
      </c>
      <c r="L2298" s="31">
        <f ca="1">Raceline!M2298</f>
        <v>63.69215694679847</v>
      </c>
    </row>
    <row r="2299" spans="1:12" x14ac:dyDescent="0.3">
      <c r="A2299" s="18">
        <v>2295</v>
      </c>
      <c r="B2299" s="20">
        <v>247.94219848775779</v>
      </c>
      <c r="C2299" s="20">
        <v>70.213889229161012</v>
      </c>
      <c r="D2299" s="19">
        <v>246.0389942413957</v>
      </c>
      <c r="E2299" s="19">
        <v>65.590274453184392</v>
      </c>
      <c r="F2299" s="20">
        <v>244.1357899950336</v>
      </c>
      <c r="G2299" s="20">
        <v>60.966659677207772</v>
      </c>
      <c r="H2299" s="19">
        <f t="shared" si="117"/>
        <v>1027.2828614424316</v>
      </c>
      <c r="I2299" s="20">
        <f t="shared" si="118"/>
        <v>989.81331423634572</v>
      </c>
      <c r="J2299" s="19">
        <f t="shared" si="119"/>
        <v>972.45217234600796</v>
      </c>
      <c r="K2299" s="31">
        <f ca="1">Raceline!L2299</f>
        <v>245.14703797944497</v>
      </c>
      <c r="L2299" s="31">
        <f ca="1">Raceline!M2299</f>
        <v>63.423369792182676</v>
      </c>
    </row>
    <row r="2300" spans="1:12" x14ac:dyDescent="0.3">
      <c r="A2300" s="18">
        <v>2296</v>
      </c>
      <c r="B2300" s="20">
        <v>248.26969392490219</v>
      </c>
      <c r="C2300" s="20">
        <v>69.886659832175965</v>
      </c>
      <c r="D2300" s="19">
        <v>246.36648967854001</v>
      </c>
      <c r="E2300" s="19">
        <v>65.263045056199388</v>
      </c>
      <c r="F2300" s="20">
        <v>244.46328543217783</v>
      </c>
      <c r="G2300" s="20">
        <v>60.639430280222804</v>
      </c>
      <c r="H2300" s="19">
        <f t="shared" si="117"/>
        <v>1027.7458218506756</v>
      </c>
      <c r="I2300" s="20">
        <f t="shared" si="118"/>
        <v>990.27627464458976</v>
      </c>
      <c r="J2300" s="19">
        <f t="shared" si="119"/>
        <v>972.91513275425189</v>
      </c>
      <c r="K2300" s="31">
        <f ca="1">Raceline!L2300</f>
        <v>245.46066457906684</v>
      </c>
      <c r="L2300" s="31">
        <f ca="1">Raceline!M2300</f>
        <v>63.062447657165642</v>
      </c>
    </row>
    <row r="2301" spans="1:12" x14ac:dyDescent="0.3">
      <c r="A2301" s="18">
        <v>2297</v>
      </c>
      <c r="B2301" s="20">
        <v>248.37859303045786</v>
      </c>
      <c r="C2301" s="20">
        <v>70.104812763499396</v>
      </c>
      <c r="D2301" s="19">
        <v>246.47538878409577</v>
      </c>
      <c r="E2301" s="19">
        <v>65.481197987522776</v>
      </c>
      <c r="F2301" s="20">
        <v>244.57218453773368</v>
      </c>
      <c r="G2301" s="20">
        <v>60.857583211546157</v>
      </c>
      <c r="H2301" s="19">
        <f t="shared" si="117"/>
        <v>1027.9896449763955</v>
      </c>
      <c r="I2301" s="20">
        <f t="shared" si="118"/>
        <v>990.52009777030969</v>
      </c>
      <c r="J2301" s="19">
        <f t="shared" si="119"/>
        <v>973.15895587997181</v>
      </c>
      <c r="K2301" s="31">
        <f ca="1">Raceline!L2301</f>
        <v>245.55575675904254</v>
      </c>
      <c r="L2301" s="31">
        <f ca="1">Raceline!M2301</f>
        <v>63.247058258366025</v>
      </c>
    </row>
    <row r="2302" spans="1:12" x14ac:dyDescent="0.3">
      <c r="A2302" s="18">
        <v>2298</v>
      </c>
      <c r="B2302" s="20">
        <v>248.81507625321015</v>
      </c>
      <c r="C2302" s="20">
        <v>69.886659832176008</v>
      </c>
      <c r="D2302" s="19">
        <v>246.91187200684809</v>
      </c>
      <c r="E2302" s="19">
        <v>65.263045056199388</v>
      </c>
      <c r="F2302" s="20">
        <v>245.00866776048602</v>
      </c>
      <c r="G2302" s="20">
        <v>60.639430280222768</v>
      </c>
      <c r="H2302" s="19">
        <f t="shared" si="117"/>
        <v>1028.4776084024729</v>
      </c>
      <c r="I2302" s="20">
        <f t="shared" si="118"/>
        <v>991.00806119638708</v>
      </c>
      <c r="J2302" s="19">
        <f t="shared" si="119"/>
        <v>973.64691930604931</v>
      </c>
      <c r="K2302" s="31">
        <f ca="1">Raceline!L2302</f>
        <v>245.97849591184209</v>
      </c>
      <c r="L2302" s="31">
        <f ca="1">Raceline!M2302</f>
        <v>62.995515697402425</v>
      </c>
    </row>
    <row r="2303" spans="1:12" x14ac:dyDescent="0.3">
      <c r="A2303" s="18">
        <v>2299</v>
      </c>
      <c r="B2303" s="20">
        <v>249.25147079591028</v>
      </c>
      <c r="C2303" s="20">
        <v>69.777583366514364</v>
      </c>
      <c r="D2303" s="19">
        <v>247.3482665495481</v>
      </c>
      <c r="E2303" s="19">
        <v>65.153968590537787</v>
      </c>
      <c r="F2303" s="20">
        <v>245.44506230318592</v>
      </c>
      <c r="G2303" s="20">
        <v>60.530353814561202</v>
      </c>
      <c r="H2303" s="19">
        <f t="shared" si="117"/>
        <v>1028.927428224468</v>
      </c>
      <c r="I2303" s="20">
        <f t="shared" si="118"/>
        <v>991.45788101838207</v>
      </c>
      <c r="J2303" s="19">
        <f t="shared" si="119"/>
        <v>974.09673912804419</v>
      </c>
      <c r="K2303" s="31">
        <f ca="1">Raceline!L2303</f>
        <v>246.40121017960553</v>
      </c>
      <c r="L2303" s="31">
        <f ca="1">Raceline!M2303</f>
        <v>62.853204584720231</v>
      </c>
    </row>
    <row r="2304" spans="1:12" x14ac:dyDescent="0.3">
      <c r="A2304" s="18">
        <v>2300</v>
      </c>
      <c r="B2304" s="20">
        <v>249.46984542736723</v>
      </c>
      <c r="C2304" s="20">
        <v>69.504892202360367</v>
      </c>
      <c r="D2304" s="19">
        <v>247.56664118100514</v>
      </c>
      <c r="E2304" s="19">
        <v>64.881277426383747</v>
      </c>
      <c r="F2304" s="20">
        <v>245.66343693464304</v>
      </c>
      <c r="G2304" s="20">
        <v>60.257662650407127</v>
      </c>
      <c r="H2304" s="19">
        <f t="shared" si="117"/>
        <v>1029.2767818428429</v>
      </c>
      <c r="I2304" s="20">
        <f t="shared" si="118"/>
        <v>991.80723463675702</v>
      </c>
      <c r="J2304" s="19">
        <f t="shared" si="119"/>
        <v>974.44609274641925</v>
      </c>
      <c r="K2304" s="31">
        <f ca="1">Raceline!L2304</f>
        <v>246.60596926617094</v>
      </c>
      <c r="L2304" s="31">
        <f ca="1">Raceline!M2304</f>
        <v>62.547436027709139</v>
      </c>
    </row>
    <row r="2305" spans="1:12" x14ac:dyDescent="0.3">
      <c r="A2305" s="18">
        <v>2301</v>
      </c>
      <c r="B2305" s="20">
        <v>249.83074750900741</v>
      </c>
      <c r="C2305" s="20">
        <v>69.480695311343666</v>
      </c>
      <c r="D2305" s="19">
        <v>248.00299138367825</v>
      </c>
      <c r="E2305" s="19">
        <v>64.826739193552939</v>
      </c>
      <c r="F2305" s="20">
        <v>246.17523525834909</v>
      </c>
      <c r="G2305" s="20">
        <v>60.172783075762212</v>
      </c>
      <c r="H2305" s="19">
        <f t="shared" si="117"/>
        <v>1029.6384941623278</v>
      </c>
      <c r="I2305" s="20">
        <f t="shared" si="118"/>
        <v>992.24697992463757</v>
      </c>
      <c r="J2305" s="19">
        <f t="shared" si="119"/>
        <v>974.96488178479638</v>
      </c>
      <c r="K2305" s="31">
        <f ca="1">Raceline!L2305</f>
        <v>247.06739034974032</v>
      </c>
      <c r="L2305" s="31">
        <f ca="1">Raceline!M2305</f>
        <v>62.444448637736784</v>
      </c>
    </row>
    <row r="2306" spans="1:12" x14ac:dyDescent="0.3">
      <c r="A2306" s="18">
        <v>2302</v>
      </c>
      <c r="B2306" s="20">
        <v>250.43242396774471</v>
      </c>
      <c r="C2306" s="20">
        <v>69.303270579165215</v>
      </c>
      <c r="D2306" s="19">
        <v>248.43938592637826</v>
      </c>
      <c r="E2306" s="19">
        <v>64.717662727891167</v>
      </c>
      <c r="F2306" s="20">
        <v>246.44634788501182</v>
      </c>
      <c r="G2306" s="20">
        <v>60.132054876617111</v>
      </c>
      <c r="H2306" s="19">
        <f t="shared" si="117"/>
        <v>1030.2657852403668</v>
      </c>
      <c r="I2306" s="20">
        <f t="shared" si="118"/>
        <v>992.69679974663256</v>
      </c>
      <c r="J2306" s="19">
        <f t="shared" si="119"/>
        <v>975.23903656323648</v>
      </c>
      <c r="K2306" s="31">
        <f ca="1">Raceline!L2306</f>
        <v>247.40505982352056</v>
      </c>
      <c r="L2306" s="31">
        <f ca="1">Raceline!M2306</f>
        <v>62.337871775787676</v>
      </c>
    </row>
    <row r="2307" spans="1:12" x14ac:dyDescent="0.3">
      <c r="A2307" s="18">
        <v>2303</v>
      </c>
      <c r="B2307" s="20">
        <v>250.48987518506047</v>
      </c>
      <c r="C2307" s="20">
        <v>69.097213603088449</v>
      </c>
      <c r="D2307" s="19">
        <v>248.6577605578353</v>
      </c>
      <c r="E2307" s="19">
        <v>64.444971563737141</v>
      </c>
      <c r="F2307" s="20">
        <v>246.82564593061014</v>
      </c>
      <c r="G2307" s="20">
        <v>59.792729524385841</v>
      </c>
      <c r="H2307" s="19">
        <f t="shared" si="117"/>
        <v>1030.4797013916059</v>
      </c>
      <c r="I2307" s="20">
        <f t="shared" si="118"/>
        <v>993.04615336500751</v>
      </c>
      <c r="J2307" s="19">
        <f t="shared" si="119"/>
        <v>975.74796553869533</v>
      </c>
      <c r="K2307" s="31">
        <f ca="1">Raceline!L2307</f>
        <v>247.69403413603141</v>
      </c>
      <c r="L2307" s="31">
        <f ca="1">Raceline!M2307</f>
        <v>61.997805590972533</v>
      </c>
    </row>
    <row r="2308" spans="1:12" x14ac:dyDescent="0.3">
      <c r="A2308" s="18">
        <v>2304</v>
      </c>
      <c r="B2308" s="20">
        <v>250.98673574358483</v>
      </c>
      <c r="C2308" s="20">
        <v>69.018388675703321</v>
      </c>
      <c r="D2308" s="19">
        <v>249.09411076050841</v>
      </c>
      <c r="E2308" s="19">
        <v>64.390433330906333</v>
      </c>
      <c r="F2308" s="20">
        <v>247.201485777432</v>
      </c>
      <c r="G2308" s="20">
        <v>59.762477986109346</v>
      </c>
      <c r="H2308" s="19">
        <f t="shared" si="117"/>
        <v>1030.9827757238813</v>
      </c>
      <c r="I2308" s="20">
        <f t="shared" si="118"/>
        <v>993.48589865288807</v>
      </c>
      <c r="J2308" s="19">
        <f t="shared" si="119"/>
        <v>976.12502090071416</v>
      </c>
      <c r="K2308" s="31">
        <f ca="1">Raceline!L2308</f>
        <v>248.08528159394541</v>
      </c>
      <c r="L2308" s="31">
        <f ca="1">Raceline!M2308</f>
        <v>61.923586292993235</v>
      </c>
    </row>
    <row r="2309" spans="1:12" x14ac:dyDescent="0.3">
      <c r="A2309" s="18">
        <v>2305</v>
      </c>
      <c r="B2309" s="20">
        <v>251.36261993043351</v>
      </c>
      <c r="C2309" s="20">
        <v>68.933598904595897</v>
      </c>
      <c r="D2309" s="19">
        <v>249.53050530320843</v>
      </c>
      <c r="E2309" s="19">
        <v>64.281356865244561</v>
      </c>
      <c r="F2309" s="20">
        <v>247.69839067598335</v>
      </c>
      <c r="G2309" s="20">
        <v>59.629114825893225</v>
      </c>
      <c r="H2309" s="19">
        <f t="shared" ref="H2309:H2372" si="120">SQRT((B2309-B2308)^2+(C2309-C2308)^2)+H2308</f>
        <v>1031.3681044500456</v>
      </c>
      <c r="I2309" s="20">
        <f t="shared" ref="I2309:I2372" si="121">SQRT((D2309-D2308)^2+(E2309-E2308)^2)+I2308</f>
        <v>993.93571847488306</v>
      </c>
      <c r="J2309" s="19">
        <f t="shared" ref="J2309:J2372" si="122">SQRT((F2309-F2308)^2+(G2309-G2308)^2)+J2308</f>
        <v>976.63951114426322</v>
      </c>
      <c r="K2309" s="31">
        <f ca="1">Raceline!L2309</f>
        <v>248.54114801867655</v>
      </c>
      <c r="L2309" s="31">
        <f ca="1">Raceline!M2309</f>
        <v>61.769107095147525</v>
      </c>
    </row>
    <row r="2310" spans="1:12" x14ac:dyDescent="0.3">
      <c r="A2310" s="18">
        <v>2306</v>
      </c>
      <c r="B2310" s="20">
        <v>251.580994561891</v>
      </c>
      <c r="C2310" s="20">
        <v>68.660907740441701</v>
      </c>
      <c r="D2310" s="19">
        <v>249.74887993466547</v>
      </c>
      <c r="E2310" s="19">
        <v>64.008665701090536</v>
      </c>
      <c r="F2310" s="20">
        <v>247.91676530743993</v>
      </c>
      <c r="G2310" s="20">
        <v>59.356423661739377</v>
      </c>
      <c r="H2310" s="19">
        <f t="shared" si="120"/>
        <v>1031.7174580684209</v>
      </c>
      <c r="I2310" s="20">
        <f t="shared" si="121"/>
        <v>994.28507209325801</v>
      </c>
      <c r="J2310" s="19">
        <f t="shared" si="122"/>
        <v>976.98886476263772</v>
      </c>
      <c r="K2310" s="31">
        <f ca="1">Raceline!L2310</f>
        <v>248.74680821383529</v>
      </c>
      <c r="L2310" s="31">
        <f ca="1">Raceline!M2310</f>
        <v>61.464130486527694</v>
      </c>
    </row>
    <row r="2311" spans="1:12" x14ac:dyDescent="0.3">
      <c r="A2311" s="18">
        <v>2307</v>
      </c>
      <c r="B2311" s="20">
        <v>251.93271739526395</v>
      </c>
      <c r="C2311" s="20">
        <v>68.638814040847947</v>
      </c>
      <c r="D2311" s="19">
        <v>250.18523013733858</v>
      </c>
      <c r="E2311" s="19">
        <v>63.954127468259721</v>
      </c>
      <c r="F2311" s="20">
        <v>248.43774287941321</v>
      </c>
      <c r="G2311" s="20">
        <v>59.269440895671494</v>
      </c>
      <c r="H2311" s="19">
        <f t="shared" si="120"/>
        <v>1032.0698741337153</v>
      </c>
      <c r="I2311" s="20">
        <f t="shared" si="121"/>
        <v>994.72481738113856</v>
      </c>
      <c r="J2311" s="19">
        <f t="shared" si="122"/>
        <v>977.51705377434848</v>
      </c>
      <c r="K2311" s="31">
        <f ca="1">Raceline!L2311</f>
        <v>249.21738338426181</v>
      </c>
      <c r="L2311" s="31">
        <f ca="1">Raceline!M2311</f>
        <v>61.359511302734838</v>
      </c>
    </row>
    <row r="2312" spans="1:12" x14ac:dyDescent="0.3">
      <c r="A2312" s="18">
        <v>2308</v>
      </c>
      <c r="B2312" s="20">
        <v>252.47814628362158</v>
      </c>
      <c r="C2312" s="20">
        <v>68.378566140818506</v>
      </c>
      <c r="D2312" s="19">
        <v>250.62171336009251</v>
      </c>
      <c r="E2312" s="19">
        <v>63.735974536936332</v>
      </c>
      <c r="F2312" s="20">
        <v>248.76528043656344</v>
      </c>
      <c r="G2312" s="20">
        <v>59.093382933054158</v>
      </c>
      <c r="H2312" s="19">
        <f t="shared" si="120"/>
        <v>1032.6742098365535</v>
      </c>
      <c r="I2312" s="20">
        <f t="shared" si="121"/>
        <v>995.21278080721743</v>
      </c>
      <c r="J2312" s="19">
        <f t="shared" si="122"/>
        <v>977.88891027562943</v>
      </c>
      <c r="K2312" s="31">
        <f ca="1">Raceline!L2312</f>
        <v>249.58078346690638</v>
      </c>
      <c r="L2312" s="31">
        <f ca="1">Raceline!M2312</f>
        <v>61.132803519505146</v>
      </c>
    </row>
    <row r="2313" spans="1:12" x14ac:dyDescent="0.3">
      <c r="A2313" s="18">
        <v>2309</v>
      </c>
      <c r="B2313" s="20">
        <v>252.85697718470766</v>
      </c>
      <c r="C2313" s="20">
        <v>68.292095741961603</v>
      </c>
      <c r="D2313" s="19">
        <v>251.05810790279256</v>
      </c>
      <c r="E2313" s="19">
        <v>63.626898071274724</v>
      </c>
      <c r="F2313" s="20">
        <v>249.25923862087745</v>
      </c>
      <c r="G2313" s="20">
        <v>58.961700400587844</v>
      </c>
      <c r="H2313" s="19">
        <f t="shared" si="120"/>
        <v>1033.0627841299597</v>
      </c>
      <c r="I2313" s="20">
        <f t="shared" si="121"/>
        <v>995.66260062921242</v>
      </c>
      <c r="J2313" s="19">
        <f t="shared" si="122"/>
        <v>978.400119603799</v>
      </c>
      <c r="K2313" s="31">
        <f ca="1">Raceline!L2313</f>
        <v>250.03717537230094</v>
      </c>
      <c r="L2313" s="31">
        <f ca="1">Raceline!M2313</f>
        <v>60.979205928737649</v>
      </c>
    </row>
    <row r="2314" spans="1:12" x14ac:dyDescent="0.3">
      <c r="A2314" s="18">
        <v>2310</v>
      </c>
      <c r="B2314" s="20">
        <v>253.42673425851177</v>
      </c>
      <c r="C2314" s="20">
        <v>68.020341708790653</v>
      </c>
      <c r="D2314" s="19">
        <v>251.4945911255449</v>
      </c>
      <c r="E2314" s="19">
        <v>63.408745139951506</v>
      </c>
      <c r="F2314" s="20">
        <v>249.56244799257803</v>
      </c>
      <c r="G2314" s="20">
        <v>58.797148571112359</v>
      </c>
      <c r="H2314" s="19">
        <f t="shared" si="120"/>
        <v>1033.6940316073365</v>
      </c>
      <c r="I2314" s="20">
        <f t="shared" si="121"/>
        <v>996.15056405528981</v>
      </c>
      <c r="J2314" s="19">
        <f t="shared" si="122"/>
        <v>978.74510254203039</v>
      </c>
      <c r="K2314" s="31">
        <f ca="1">Raceline!L2314</f>
        <v>250.38490594387599</v>
      </c>
      <c r="L2314" s="31">
        <f ca="1">Raceline!M2314</f>
        <v>60.760173049736864</v>
      </c>
    </row>
    <row r="2315" spans="1:12" x14ac:dyDescent="0.3">
      <c r="A2315" s="18">
        <v>2311</v>
      </c>
      <c r="B2315" s="20">
        <v>253.59186026181641</v>
      </c>
      <c r="C2315" s="20">
        <v>67.757828505590865</v>
      </c>
      <c r="D2315" s="19">
        <v>251.82208656269086</v>
      </c>
      <c r="E2315" s="19">
        <v>63.081515742966502</v>
      </c>
      <c r="F2315" s="20">
        <v>250.05231286356531</v>
      </c>
      <c r="G2315" s="20">
        <v>58.405202980342139</v>
      </c>
      <c r="H2315" s="19">
        <f t="shared" si="120"/>
        <v>1034.0041602561607</v>
      </c>
      <c r="I2315" s="20">
        <f t="shared" si="121"/>
        <v>996.61352446353499</v>
      </c>
      <c r="J2315" s="19">
        <f t="shared" si="122"/>
        <v>979.37246921149222</v>
      </c>
      <c r="K2315" s="31">
        <f ca="1">Raceline!L2315</f>
        <v>250.79371209762087</v>
      </c>
      <c r="L2315" s="31">
        <f ca="1">Raceline!M2315</f>
        <v>60.364218815037297</v>
      </c>
    </row>
    <row r="2316" spans="1:12" x14ac:dyDescent="0.3">
      <c r="A2316" s="18">
        <v>2312</v>
      </c>
      <c r="B2316" s="20">
        <v>253.72985495016005</v>
      </c>
      <c r="C2316" s="20">
        <v>67.964866344976599</v>
      </c>
      <c r="D2316" s="19">
        <v>251.93098566824494</v>
      </c>
      <c r="E2316" s="19">
        <v>63.299668674289727</v>
      </c>
      <c r="F2316" s="20">
        <v>250.13211638632984</v>
      </c>
      <c r="G2316" s="20">
        <v>58.634471003602847</v>
      </c>
      <c r="H2316" s="19">
        <f t="shared" si="120"/>
        <v>1034.2529718333603</v>
      </c>
      <c r="I2316" s="20">
        <f t="shared" si="121"/>
        <v>996.857347589254</v>
      </c>
      <c r="J2316" s="19">
        <f t="shared" si="122"/>
        <v>979.61522923442737</v>
      </c>
      <c r="K2316" s="31">
        <f ca="1">Raceline!L2316</f>
        <v>250.87363683353328</v>
      </c>
      <c r="L2316" s="31">
        <f ca="1">Raceline!M2316</f>
        <v>60.55753428443078</v>
      </c>
    </row>
    <row r="2317" spans="1:12" x14ac:dyDescent="0.3">
      <c r="A2317" s="18">
        <v>2313</v>
      </c>
      <c r="B2317" s="20">
        <v>254.22390181452798</v>
      </c>
      <c r="C2317" s="20">
        <v>67.724107346848683</v>
      </c>
      <c r="D2317" s="19">
        <v>252.36746889099891</v>
      </c>
      <c r="E2317" s="19">
        <v>63.081515742966502</v>
      </c>
      <c r="F2317" s="20">
        <v>250.51103596746984</v>
      </c>
      <c r="G2317" s="20">
        <v>58.438924139084328</v>
      </c>
      <c r="H2317" s="19">
        <f t="shared" si="120"/>
        <v>1034.8025600422689</v>
      </c>
      <c r="I2317" s="20">
        <f t="shared" si="121"/>
        <v>997.34531101533287</v>
      </c>
      <c r="J2317" s="19">
        <f t="shared" si="122"/>
        <v>980.04163118704287</v>
      </c>
      <c r="K2317" s="31">
        <f ca="1">Raceline!L2317</f>
        <v>251.26390581453902</v>
      </c>
      <c r="L2317" s="31">
        <f ca="1">Raceline!M2317</f>
        <v>60.321710846063723</v>
      </c>
    </row>
    <row r="2318" spans="1:12" x14ac:dyDescent="0.3">
      <c r="A2318" s="18">
        <v>2314</v>
      </c>
      <c r="B2318" s="20">
        <v>254.66592603880801</v>
      </c>
      <c r="C2318" s="20">
        <v>67.612775779613145</v>
      </c>
      <c r="D2318" s="19">
        <v>252.80386343369892</v>
      </c>
      <c r="E2318" s="19">
        <v>62.972439277304886</v>
      </c>
      <c r="F2318" s="20">
        <v>250.94180082858983</v>
      </c>
      <c r="G2318" s="20">
        <v>58.332102774996635</v>
      </c>
      <c r="H2318" s="19">
        <f t="shared" si="120"/>
        <v>1035.2583891031168</v>
      </c>
      <c r="I2318" s="20">
        <f t="shared" si="121"/>
        <v>997.79513083732786</v>
      </c>
      <c r="J2318" s="19">
        <f t="shared" si="122"/>
        <v>980.48544327498246</v>
      </c>
      <c r="K2318" s="31">
        <f ca="1">Raceline!L2318</f>
        <v>251.68461270670713</v>
      </c>
      <c r="L2318" s="31">
        <f ca="1">Raceline!M2318</f>
        <v>60.183220488718142</v>
      </c>
    </row>
    <row r="2319" spans="1:12" x14ac:dyDescent="0.3">
      <c r="A2319" s="18">
        <v>2315</v>
      </c>
      <c r="B2319" s="20">
        <v>255.02554981816579</v>
      </c>
      <c r="C2319" s="20">
        <v>67.424730615149528</v>
      </c>
      <c r="D2319" s="19">
        <v>253.24034665645127</v>
      </c>
      <c r="E2319" s="19">
        <v>62.754286345981498</v>
      </c>
      <c r="F2319" s="20">
        <v>251.45514349473675</v>
      </c>
      <c r="G2319" s="20">
        <v>58.083842076813468</v>
      </c>
      <c r="H2319" s="19">
        <f t="shared" si="120"/>
        <v>1035.6642095641062</v>
      </c>
      <c r="I2319" s="20">
        <f t="shared" si="121"/>
        <v>998.28309426340536</v>
      </c>
      <c r="J2319" s="19">
        <f t="shared" si="122"/>
        <v>981.05566609735035</v>
      </c>
      <c r="K2319" s="31">
        <f ca="1">Raceline!L2319</f>
        <v>252.15553636316224</v>
      </c>
      <c r="L2319" s="31">
        <f ca="1">Raceline!M2319</f>
        <v>59.916208234714745</v>
      </c>
    </row>
    <row r="2320" spans="1:12" x14ac:dyDescent="0.3">
      <c r="A2320" s="18">
        <v>2316</v>
      </c>
      <c r="B2320" s="20">
        <v>255.52148022710097</v>
      </c>
      <c r="C2320" s="20">
        <v>67.183419191755291</v>
      </c>
      <c r="D2320" s="19">
        <v>253.67682987920523</v>
      </c>
      <c r="E2320" s="19">
        <v>62.536133414658281</v>
      </c>
      <c r="F2320" s="20">
        <v>251.83217953130949</v>
      </c>
      <c r="G2320" s="20">
        <v>57.88884763756127</v>
      </c>
      <c r="H2320" s="19">
        <f t="shared" si="120"/>
        <v>1036.2157330663861</v>
      </c>
      <c r="I2320" s="20">
        <f t="shared" si="121"/>
        <v>998.77105768948422</v>
      </c>
      <c r="J2320" s="19">
        <f t="shared" si="122"/>
        <v>981.48014107212953</v>
      </c>
      <c r="K2320" s="31">
        <f ca="1">Raceline!L2320</f>
        <v>252.54382218506024</v>
      </c>
      <c r="L2320" s="31">
        <f ca="1">Raceline!M2320</f>
        <v>59.681711410863414</v>
      </c>
    </row>
    <row r="2321" spans="1:12" x14ac:dyDescent="0.3">
      <c r="A2321" s="18">
        <v>2317</v>
      </c>
      <c r="B2321" s="20">
        <v>255.82418644622132</v>
      </c>
      <c r="C2321" s="20">
        <v>67.125206473154918</v>
      </c>
      <c r="D2321" s="19">
        <v>254.11322442190527</v>
      </c>
      <c r="E2321" s="19">
        <v>62.427056948996665</v>
      </c>
      <c r="F2321" s="20">
        <v>252.40226239758923</v>
      </c>
      <c r="G2321" s="20">
        <v>57.728907424838418</v>
      </c>
      <c r="H2321" s="19">
        <f t="shared" si="120"/>
        <v>1036.5239858452883</v>
      </c>
      <c r="I2321" s="20">
        <f t="shared" si="121"/>
        <v>999.22087751147922</v>
      </c>
      <c r="J2321" s="19">
        <f t="shared" si="122"/>
        <v>982.07223510695133</v>
      </c>
      <c r="K2321" s="31">
        <f ca="1">Raceline!L2321</f>
        <v>253.05120334895986</v>
      </c>
      <c r="L2321" s="31">
        <f ca="1">Raceline!M2321</f>
        <v>59.510841552282031</v>
      </c>
    </row>
    <row r="2322" spans="1:12" x14ac:dyDescent="0.3">
      <c r="A2322" s="18">
        <v>2318</v>
      </c>
      <c r="B2322" s="20">
        <v>256.34848824652039</v>
      </c>
      <c r="C2322" s="20">
        <v>66.983178154021772</v>
      </c>
      <c r="D2322" s="19">
        <v>254.54961896460529</v>
      </c>
      <c r="E2322" s="19">
        <v>62.317980483334892</v>
      </c>
      <c r="F2322" s="20">
        <v>252.75074968269018</v>
      </c>
      <c r="G2322" s="20">
        <v>57.652782812648013</v>
      </c>
      <c r="H2322" s="19">
        <f t="shared" si="120"/>
        <v>1037.0671841711626</v>
      </c>
      <c r="I2322" s="20">
        <f t="shared" si="121"/>
        <v>999.67069733347421</v>
      </c>
      <c r="J2322" s="19">
        <f t="shared" si="122"/>
        <v>982.42893994916426</v>
      </c>
      <c r="K2322" s="31">
        <f ca="1">Raceline!L2322</f>
        <v>253.42141067900386</v>
      </c>
      <c r="L2322" s="31">
        <f ca="1">Raceline!M2322</f>
        <v>59.392078796674269</v>
      </c>
    </row>
    <row r="2323" spans="1:12" x14ac:dyDescent="0.3">
      <c r="A2323" s="18">
        <v>2319</v>
      </c>
      <c r="B2323" s="20">
        <v>256.64754519334065</v>
      </c>
      <c r="C2323" s="20">
        <v>66.678569560345707</v>
      </c>
      <c r="D2323" s="19">
        <v>254.76799359606235</v>
      </c>
      <c r="E2323" s="19">
        <v>62.04528931918086</v>
      </c>
      <c r="F2323" s="20">
        <v>252.88844199878403</v>
      </c>
      <c r="G2323" s="20">
        <v>57.412009078016013</v>
      </c>
      <c r="H2323" s="19">
        <f t="shared" si="120"/>
        <v>1037.4940582190768</v>
      </c>
      <c r="I2323" s="20">
        <f t="shared" si="121"/>
        <v>1000.0200509518492</v>
      </c>
      <c r="J2323" s="19">
        <f t="shared" si="122"/>
        <v>982.70630462824204</v>
      </c>
      <c r="K2323" s="31">
        <f ca="1">Raceline!L2323</f>
        <v>253.57712078934762</v>
      </c>
      <c r="L2323" s="31">
        <f ca="1">Raceline!M2323</f>
        <v>59.109670284788983</v>
      </c>
    </row>
    <row r="2324" spans="1:12" x14ac:dyDescent="0.3">
      <c r="A2324" s="18">
        <v>2320</v>
      </c>
      <c r="B2324" s="20">
        <v>256.97500223577697</v>
      </c>
      <c r="C2324" s="20">
        <v>66.666728919844743</v>
      </c>
      <c r="D2324" s="19">
        <v>255.20434379873544</v>
      </c>
      <c r="E2324" s="19">
        <v>61.990751086350059</v>
      </c>
      <c r="F2324" s="20">
        <v>253.4336853616939</v>
      </c>
      <c r="G2324" s="20">
        <v>57.314773252855375</v>
      </c>
      <c r="H2324" s="19">
        <f t="shared" si="120"/>
        <v>1037.8217292666361</v>
      </c>
      <c r="I2324" s="20">
        <f t="shared" si="121"/>
        <v>1000.4597962397297</v>
      </c>
      <c r="J2324" s="19">
        <f t="shared" si="122"/>
        <v>983.26015039241463</v>
      </c>
      <c r="K2324" s="31">
        <f ca="1">Raceline!L2324</f>
        <v>254.07117810305209</v>
      </c>
      <c r="L2324" s="31">
        <f ca="1">Raceline!M2324</f>
        <v>58.998272376822605</v>
      </c>
    </row>
    <row r="2325" spans="1:12" x14ac:dyDescent="0.3">
      <c r="A2325" s="18">
        <v>2321</v>
      </c>
      <c r="B2325" s="20">
        <v>257.41139677847707</v>
      </c>
      <c r="C2325" s="20">
        <v>66.557652454183099</v>
      </c>
      <c r="D2325" s="19">
        <v>255.64073834143545</v>
      </c>
      <c r="E2325" s="19">
        <v>61.88167462068845</v>
      </c>
      <c r="F2325" s="20">
        <v>253.8700799043938</v>
      </c>
      <c r="G2325" s="20">
        <v>57.205696787193801</v>
      </c>
      <c r="H2325" s="19">
        <f t="shared" si="120"/>
        <v>1038.2715490886312</v>
      </c>
      <c r="I2325" s="20">
        <f t="shared" si="121"/>
        <v>1000.9096160617247</v>
      </c>
      <c r="J2325" s="19">
        <f t="shared" si="122"/>
        <v>983.70997021440951</v>
      </c>
      <c r="K2325" s="31">
        <f ca="1">Raceline!L2325</f>
        <v>254.49636314306338</v>
      </c>
      <c r="L2325" s="31">
        <f ca="1">Raceline!M2325</f>
        <v>58.859593710646209</v>
      </c>
    </row>
    <row r="2326" spans="1:12" x14ac:dyDescent="0.3">
      <c r="A2326" s="18">
        <v>2322</v>
      </c>
      <c r="B2326" s="20">
        <v>257.70024239319974</v>
      </c>
      <c r="C2326" s="20">
        <v>66.392771459528731</v>
      </c>
      <c r="D2326" s="19">
        <v>256.07722156418777</v>
      </c>
      <c r="E2326" s="19">
        <v>61.663521689365055</v>
      </c>
      <c r="F2326" s="20">
        <v>254.45420073517579</v>
      </c>
      <c r="G2326" s="20">
        <v>56.934271919201372</v>
      </c>
      <c r="H2326" s="19">
        <f t="shared" si="120"/>
        <v>1038.6041412285606</v>
      </c>
      <c r="I2326" s="20">
        <f t="shared" si="121"/>
        <v>1001.3975794878022</v>
      </c>
      <c r="J2326" s="19">
        <f t="shared" si="122"/>
        <v>984.3540731595341</v>
      </c>
      <c r="K2326" s="31">
        <f ca="1">Raceline!L2326</f>
        <v>255.0180612805174</v>
      </c>
      <c r="L2326" s="31">
        <f ca="1">Raceline!M2326</f>
        <v>58.577280626664788</v>
      </c>
    </row>
    <row r="2327" spans="1:12" x14ac:dyDescent="0.3">
      <c r="A2327" s="18">
        <v>2323</v>
      </c>
      <c r="B2327" s="20">
        <v>258.2035862832488</v>
      </c>
      <c r="C2327" s="20">
        <v>66.001489963066945</v>
      </c>
      <c r="D2327" s="19">
        <v>256.40471700133372</v>
      </c>
      <c r="E2327" s="19">
        <v>61.336292292380065</v>
      </c>
      <c r="F2327" s="20">
        <v>254.60584771941865</v>
      </c>
      <c r="G2327" s="20">
        <v>56.671094621693186</v>
      </c>
      <c r="H2327" s="19">
        <f t="shared" si="120"/>
        <v>1039.2416804674494</v>
      </c>
      <c r="I2327" s="20">
        <f t="shared" si="121"/>
        <v>1001.8605398960474</v>
      </c>
      <c r="J2327" s="19">
        <f t="shared" si="122"/>
        <v>984.65781498700221</v>
      </c>
      <c r="K2327" s="31">
        <f ca="1">Raceline!L2327</f>
        <v>255.21957212243697</v>
      </c>
      <c r="L2327" s="31">
        <f ca="1">Raceline!M2327</f>
        <v>58.262730925781227</v>
      </c>
    </row>
    <row r="2328" spans="1:12" x14ac:dyDescent="0.3">
      <c r="A2328" s="18">
        <v>2324</v>
      </c>
      <c r="B2328" s="20">
        <v>258.25408688656393</v>
      </c>
      <c r="C2328" s="20">
        <v>66.241743108956072</v>
      </c>
      <c r="D2328" s="19">
        <v>256.51361610688787</v>
      </c>
      <c r="E2328" s="19">
        <v>61.554445223703446</v>
      </c>
      <c r="F2328" s="20">
        <v>254.77314532721178</v>
      </c>
      <c r="G2328" s="20">
        <v>56.86714733845082</v>
      </c>
      <c r="H2328" s="19">
        <f t="shared" si="120"/>
        <v>1039.487183797457</v>
      </c>
      <c r="I2328" s="20">
        <f t="shared" si="121"/>
        <v>1002.1043630217666</v>
      </c>
      <c r="J2328" s="19">
        <f t="shared" si="122"/>
        <v>984.91554577158445</v>
      </c>
      <c r="K2328" s="31">
        <f ca="1">Raceline!L2328</f>
        <v>255.35616027135711</v>
      </c>
      <c r="L2328" s="31">
        <f ca="1">Raceline!M2328</f>
        <v>58.437276953193177</v>
      </c>
    </row>
    <row r="2329" spans="1:12" x14ac:dyDescent="0.3">
      <c r="A2329" s="18">
        <v>2325</v>
      </c>
      <c r="B2329" s="20">
        <v>258.69057010931789</v>
      </c>
      <c r="C2329" s="20">
        <v>66.023590177632698</v>
      </c>
      <c r="D2329" s="19">
        <v>256.95009932964183</v>
      </c>
      <c r="E2329" s="19">
        <v>61.336292292380065</v>
      </c>
      <c r="F2329" s="20">
        <v>255.20962854996577</v>
      </c>
      <c r="G2329" s="20">
        <v>56.648994407127432</v>
      </c>
      <c r="H2329" s="19">
        <f t="shared" si="120"/>
        <v>1039.9751472235359</v>
      </c>
      <c r="I2329" s="20">
        <f t="shared" si="121"/>
        <v>1002.5923264478455</v>
      </c>
      <c r="J2329" s="19">
        <f t="shared" si="122"/>
        <v>985.40350919766342</v>
      </c>
      <c r="K2329" s="31">
        <f ca="1">Raceline!L2329</f>
        <v>255.78193709819422</v>
      </c>
      <c r="L2329" s="31">
        <f ca="1">Raceline!M2329</f>
        <v>58.190290405398976</v>
      </c>
    </row>
    <row r="2330" spans="1:12" x14ac:dyDescent="0.3">
      <c r="A2330" s="18">
        <v>2326</v>
      </c>
      <c r="B2330" s="20">
        <v>259.20153161919103</v>
      </c>
      <c r="C2330" s="20">
        <v>65.886146817569525</v>
      </c>
      <c r="D2330" s="19">
        <v>257.38649387234187</v>
      </c>
      <c r="E2330" s="19">
        <v>61.227215826718449</v>
      </c>
      <c r="F2330" s="20">
        <v>255.57145612549269</v>
      </c>
      <c r="G2330" s="20">
        <v>56.568284835867367</v>
      </c>
      <c r="H2330" s="19">
        <f t="shared" si="120"/>
        <v>1040.5042713505584</v>
      </c>
      <c r="I2330" s="20">
        <f t="shared" si="121"/>
        <v>1003.0421462698405</v>
      </c>
      <c r="J2330" s="19">
        <f t="shared" si="122"/>
        <v>985.77422907749815</v>
      </c>
      <c r="K2330" s="31">
        <f ca="1">Raceline!L2330</f>
        <v>256.1572022545958</v>
      </c>
      <c r="L2330" s="31">
        <f ca="1">Raceline!M2330</f>
        <v>58.07180772313896</v>
      </c>
    </row>
    <row r="2331" spans="1:12" x14ac:dyDescent="0.3">
      <c r="A2331" s="18">
        <v>2327</v>
      </c>
      <c r="B2331" s="20">
        <v>259.54785113370872</v>
      </c>
      <c r="C2331" s="20">
        <v>65.702122617039407</v>
      </c>
      <c r="D2331" s="19">
        <v>257.82297709509578</v>
      </c>
      <c r="E2331" s="19">
        <v>61.009062895395225</v>
      </c>
      <c r="F2331" s="20">
        <v>256.09810305648284</v>
      </c>
      <c r="G2331" s="20">
        <v>56.316003173751035</v>
      </c>
      <c r="H2331" s="19">
        <f t="shared" si="120"/>
        <v>1040.8964474749164</v>
      </c>
      <c r="I2331" s="20">
        <f t="shared" si="121"/>
        <v>1003.5301096959192</v>
      </c>
      <c r="J2331" s="19">
        <f t="shared" si="122"/>
        <v>986.35818372210804</v>
      </c>
      <c r="K2331" s="31">
        <f ca="1">Raceline!L2331</f>
        <v>256.6443002153232</v>
      </c>
      <c r="L2331" s="31">
        <f ca="1">Raceline!M2331</f>
        <v>57.802103508527615</v>
      </c>
    </row>
    <row r="2332" spans="1:12" x14ac:dyDescent="0.3">
      <c r="A2332" s="18">
        <v>2328</v>
      </c>
      <c r="B2332" s="20">
        <v>259.87534657085303</v>
      </c>
      <c r="C2332" s="20">
        <v>65.374893220054417</v>
      </c>
      <c r="D2332" s="19">
        <v>258.15047253224009</v>
      </c>
      <c r="E2332" s="19">
        <v>60.681833498410221</v>
      </c>
      <c r="F2332" s="20">
        <v>256.42559849362715</v>
      </c>
      <c r="G2332" s="20">
        <v>55.988773776766031</v>
      </c>
      <c r="H2332" s="19">
        <f t="shared" si="120"/>
        <v>1041.3594078831604</v>
      </c>
      <c r="I2332" s="20">
        <f t="shared" si="121"/>
        <v>1003.9930701041633</v>
      </c>
      <c r="J2332" s="19">
        <f t="shared" si="122"/>
        <v>986.82114413035208</v>
      </c>
      <c r="K2332" s="31">
        <f ca="1">Raceline!L2332</f>
        <v>256.96142473342218</v>
      </c>
      <c r="L2332" s="31">
        <f ca="1">Raceline!M2332</f>
        <v>57.446656780097769</v>
      </c>
    </row>
    <row r="2333" spans="1:12" x14ac:dyDescent="0.3">
      <c r="A2333" s="18">
        <v>2329</v>
      </c>
      <c r="B2333" s="20">
        <v>260.04457479951026</v>
      </c>
      <c r="C2333" s="20">
        <v>65.570430698901674</v>
      </c>
      <c r="D2333" s="19">
        <v>258.25937163779582</v>
      </c>
      <c r="E2333" s="19">
        <v>60.899986429733616</v>
      </c>
      <c r="F2333" s="20">
        <v>256.47416847608139</v>
      </c>
      <c r="G2333" s="20">
        <v>56.229542160565558</v>
      </c>
      <c r="H2333" s="19">
        <f t="shared" si="120"/>
        <v>1041.618006218438</v>
      </c>
      <c r="I2333" s="20">
        <f t="shared" si="121"/>
        <v>1004.2368932298832</v>
      </c>
      <c r="J2333" s="19">
        <f t="shared" si="122"/>
        <v>987.06676265130079</v>
      </c>
      <c r="K2333" s="31">
        <f ca="1">Raceline!L2333</f>
        <v>257.01808621274546</v>
      </c>
      <c r="L2333" s="31">
        <f ca="1">Raceline!M2333</f>
        <v>57.652538450613527</v>
      </c>
    </row>
    <row r="2334" spans="1:12" x14ac:dyDescent="0.3">
      <c r="A2334" s="18">
        <v>2330</v>
      </c>
      <c r="B2334" s="20">
        <v>260.34718836597773</v>
      </c>
      <c r="C2334" s="20">
        <v>65.401271775773935</v>
      </c>
      <c r="D2334" s="19">
        <v>258.6958548605482</v>
      </c>
      <c r="E2334" s="19">
        <v>60.681833498410221</v>
      </c>
      <c r="F2334" s="20">
        <v>257.04452135511866</v>
      </c>
      <c r="G2334" s="20">
        <v>55.962395221046506</v>
      </c>
      <c r="H2334" s="19">
        <f t="shared" si="120"/>
        <v>1041.9646900973305</v>
      </c>
      <c r="I2334" s="20">
        <f t="shared" si="121"/>
        <v>1004.7248566559607</v>
      </c>
      <c r="J2334" s="19">
        <f t="shared" si="122"/>
        <v>987.69658000095103</v>
      </c>
      <c r="K2334" s="31">
        <f ca="1">Raceline!L2334</f>
        <v>257.53787906343939</v>
      </c>
      <c r="L2334" s="31">
        <f ca="1">Raceline!M2334</f>
        <v>57.372389777219198</v>
      </c>
    </row>
    <row r="2335" spans="1:12" x14ac:dyDescent="0.3">
      <c r="A2335" s="18">
        <v>2331</v>
      </c>
      <c r="B2335" s="20">
        <v>260.81349843615664</v>
      </c>
      <c r="C2335" s="20">
        <v>65.281621194024098</v>
      </c>
      <c r="D2335" s="19">
        <v>259.13224940324824</v>
      </c>
      <c r="E2335" s="19">
        <v>60.572757032748619</v>
      </c>
      <c r="F2335" s="20">
        <v>257.45100037033984</v>
      </c>
      <c r="G2335" s="20">
        <v>55.863892871473141</v>
      </c>
      <c r="H2335" s="19">
        <f t="shared" si="120"/>
        <v>1042.4461060746967</v>
      </c>
      <c r="I2335" s="20">
        <f t="shared" si="121"/>
        <v>1005.1746764779557</v>
      </c>
      <c r="J2335" s="19">
        <f t="shared" si="122"/>
        <v>988.11482383256919</v>
      </c>
      <c r="K2335" s="31">
        <f ca="1">Raceline!L2335</f>
        <v>257.94342681121537</v>
      </c>
      <c r="L2335" s="31">
        <f ca="1">Raceline!M2335</f>
        <v>57.24308725262442</v>
      </c>
    </row>
    <row r="2336" spans="1:12" x14ac:dyDescent="0.3">
      <c r="A2336" s="18">
        <v>2332</v>
      </c>
      <c r="B2336" s="20">
        <v>261.30920340567826</v>
      </c>
      <c r="C2336" s="20">
        <v>65.041901986677857</v>
      </c>
      <c r="D2336" s="19">
        <v>259.5687326260022</v>
      </c>
      <c r="E2336" s="19">
        <v>60.354604101425231</v>
      </c>
      <c r="F2336" s="20">
        <v>257.82826184632614</v>
      </c>
      <c r="G2336" s="20">
        <v>55.667306216172598</v>
      </c>
      <c r="H2336" s="19">
        <f t="shared" si="120"/>
        <v>1042.9967318234401</v>
      </c>
      <c r="I2336" s="20">
        <f t="shared" si="121"/>
        <v>1005.6626399040346</v>
      </c>
      <c r="J2336" s="19">
        <f t="shared" si="122"/>
        <v>988.54023249997692</v>
      </c>
      <c r="K2336" s="31">
        <f ca="1">Raceline!L2336</f>
        <v>258.32790149375126</v>
      </c>
      <c r="L2336" s="31">
        <f ca="1">Raceline!M2336</f>
        <v>57.012896093412522</v>
      </c>
    </row>
    <row r="2337" spans="1:12" x14ac:dyDescent="0.3">
      <c r="A2337" s="18">
        <v>2333</v>
      </c>
      <c r="B2337" s="20">
        <v>261.82662136960624</v>
      </c>
      <c r="C2337" s="20">
        <v>64.901938149890654</v>
      </c>
      <c r="D2337" s="19">
        <v>260.00512716870219</v>
      </c>
      <c r="E2337" s="19">
        <v>60.245527635763615</v>
      </c>
      <c r="F2337" s="20">
        <v>258.18363296779813</v>
      </c>
      <c r="G2337" s="20">
        <v>55.589117121636576</v>
      </c>
      <c r="H2337" s="19">
        <f t="shared" si="120"/>
        <v>1043.5327460256806</v>
      </c>
      <c r="I2337" s="20">
        <f t="shared" si="121"/>
        <v>1006.1124597260296</v>
      </c>
      <c r="J2337" s="19">
        <f t="shared" si="122"/>
        <v>988.90410358769975</v>
      </c>
      <c r="K2337" s="31">
        <f ca="1">Raceline!L2337</f>
        <v>258.6960167588544</v>
      </c>
      <c r="L2337" s="31">
        <f ca="1">Raceline!M2337</f>
        <v>56.898958937634966</v>
      </c>
    </row>
    <row r="2338" spans="1:12" x14ac:dyDescent="0.3">
      <c r="A2338" s="18">
        <v>2334</v>
      </c>
      <c r="B2338" s="20">
        <v>262.00099813069727</v>
      </c>
      <c r="C2338" s="20">
        <v>64.887033586781314</v>
      </c>
      <c r="D2338" s="19">
        <v>260.44152171140223</v>
      </c>
      <c r="E2338" s="19">
        <v>60.136451170102006</v>
      </c>
      <c r="F2338" s="20">
        <v>258.88204529210719</v>
      </c>
      <c r="G2338" s="20">
        <v>55.385868753422692</v>
      </c>
      <c r="H2338" s="19">
        <f t="shared" si="120"/>
        <v>1043.7077585989721</v>
      </c>
      <c r="I2338" s="20">
        <f t="shared" si="121"/>
        <v>1006.5622795480245</v>
      </c>
      <c r="J2338" s="19">
        <f t="shared" si="122"/>
        <v>989.6314890934176</v>
      </c>
      <c r="K2338" s="31">
        <f ca="1">Raceline!L2338</f>
        <v>259.31179768698757</v>
      </c>
      <c r="L2338" s="31">
        <f ca="1">Raceline!M2338</f>
        <v>56.695009530022148</v>
      </c>
    </row>
    <row r="2339" spans="1:12" x14ac:dyDescent="0.3">
      <c r="A2339" s="18">
        <v>2335</v>
      </c>
      <c r="B2339" s="20">
        <v>262.40036712253533</v>
      </c>
      <c r="C2339" s="20">
        <v>64.5510578912006</v>
      </c>
      <c r="D2339" s="19">
        <v>260.65989634285927</v>
      </c>
      <c r="E2339" s="19">
        <v>59.863760005947974</v>
      </c>
      <c r="F2339" s="20">
        <v>258.91942556318321</v>
      </c>
      <c r="G2339" s="20">
        <v>55.176462120695348</v>
      </c>
      <c r="H2339" s="19">
        <f t="shared" si="120"/>
        <v>1044.2296544311673</v>
      </c>
      <c r="I2339" s="20">
        <f t="shared" si="121"/>
        <v>1006.9116331663995</v>
      </c>
      <c r="J2339" s="19">
        <f t="shared" si="122"/>
        <v>989.84420585931991</v>
      </c>
      <c r="K2339" s="31">
        <f ca="1">Raceline!L2339</f>
        <v>259.3891794822369</v>
      </c>
      <c r="L2339" s="31">
        <f ca="1">Raceline!M2339</f>
        <v>56.441566124210532</v>
      </c>
    </row>
    <row r="2340" spans="1:12" x14ac:dyDescent="0.3">
      <c r="A2340" s="18">
        <v>2336</v>
      </c>
      <c r="B2340" s="20">
        <v>262.77749557844066</v>
      </c>
      <c r="C2340" s="20">
        <v>64.518085934392516</v>
      </c>
      <c r="D2340" s="19">
        <v>261.09624654553238</v>
      </c>
      <c r="E2340" s="19">
        <v>59.809221773117009</v>
      </c>
      <c r="F2340" s="20">
        <v>259.4149975126241</v>
      </c>
      <c r="G2340" s="20">
        <v>55.100357611841503</v>
      </c>
      <c r="H2340" s="19">
        <f t="shared" si="120"/>
        <v>1044.6082214954893</v>
      </c>
      <c r="I2340" s="20">
        <f t="shared" si="121"/>
        <v>1007.3513784542801</v>
      </c>
      <c r="J2340" s="19">
        <f t="shared" si="122"/>
        <v>990.34558740399473</v>
      </c>
      <c r="K2340" s="31">
        <f ca="1">Raceline!L2340</f>
        <v>259.8593114322257</v>
      </c>
      <c r="L2340" s="31">
        <f ca="1">Raceline!M2340</f>
        <v>56.344797817554834</v>
      </c>
    </row>
    <row r="2341" spans="1:12" x14ac:dyDescent="0.3">
      <c r="A2341" s="18">
        <v>2337</v>
      </c>
      <c r="B2341" s="20">
        <v>263.27311186790843</v>
      </c>
      <c r="C2341" s="20">
        <v>64.387443192708048</v>
      </c>
      <c r="D2341" s="19">
        <v>261.53264108823242</v>
      </c>
      <c r="E2341" s="19">
        <v>59.700145307455394</v>
      </c>
      <c r="F2341" s="20">
        <v>259.79217030855642</v>
      </c>
      <c r="G2341" s="20">
        <v>55.012847422202732</v>
      </c>
      <c r="H2341" s="19">
        <f t="shared" si="120"/>
        <v>1045.1207671347649</v>
      </c>
      <c r="I2341" s="20">
        <f t="shared" si="121"/>
        <v>1007.801198276275</v>
      </c>
      <c r="J2341" s="19">
        <f t="shared" si="122"/>
        <v>990.7327790248778</v>
      </c>
      <c r="K2341" s="31">
        <f ca="1">Raceline!L2341</f>
        <v>260.24243353286568</v>
      </c>
      <c r="L2341" s="31">
        <f ca="1">Raceline!M2341</f>
        <v>56.225460632235873</v>
      </c>
    </row>
    <row r="2342" spans="1:12" x14ac:dyDescent="0.3">
      <c r="A2342" s="18">
        <v>2338</v>
      </c>
      <c r="B2342" s="20">
        <v>263.65037334389314</v>
      </c>
      <c r="C2342" s="20">
        <v>64.190856537407655</v>
      </c>
      <c r="D2342" s="19">
        <v>261.96912431098474</v>
      </c>
      <c r="E2342" s="19">
        <v>59.481992376132169</v>
      </c>
      <c r="F2342" s="20">
        <v>260.28787527807634</v>
      </c>
      <c r="G2342" s="20">
        <v>54.77312821485669</v>
      </c>
      <c r="H2342" s="19">
        <f t="shared" si="120"/>
        <v>1045.5461758021711</v>
      </c>
      <c r="I2342" s="20">
        <f t="shared" si="121"/>
        <v>1008.2891617023524</v>
      </c>
      <c r="J2342" s="19">
        <f t="shared" si="122"/>
        <v>991.28340477361951</v>
      </c>
      <c r="K2342" s="31">
        <f ca="1">Raceline!L2342</f>
        <v>260.71353142504989</v>
      </c>
      <c r="L2342" s="31">
        <f ca="1">Raceline!M2342</f>
        <v>55.965311488290666</v>
      </c>
    </row>
    <row r="2343" spans="1:12" x14ac:dyDescent="0.3">
      <c r="A2343" s="18">
        <v>2339</v>
      </c>
      <c r="B2343" s="20">
        <v>263.94603671185922</v>
      </c>
      <c r="C2343" s="20">
        <v>64.129680013161135</v>
      </c>
      <c r="D2343" s="19">
        <v>262.40551885368478</v>
      </c>
      <c r="E2343" s="19">
        <v>59.37291591047056</v>
      </c>
      <c r="F2343" s="20">
        <v>260.86500099551034</v>
      </c>
      <c r="G2343" s="20">
        <v>54.616151807779978</v>
      </c>
      <c r="H2343" s="19">
        <f t="shared" si="120"/>
        <v>1045.8481019426026</v>
      </c>
      <c r="I2343" s="20">
        <f t="shared" si="121"/>
        <v>1008.7389815243474</v>
      </c>
      <c r="J2343" s="19">
        <f t="shared" si="122"/>
        <v>991.88149814935809</v>
      </c>
      <c r="K2343" s="31">
        <f ca="1">Raceline!L2343</f>
        <v>261.24659669307346</v>
      </c>
      <c r="L2343" s="31">
        <f ca="1">Raceline!M2343</f>
        <v>55.79443137544461</v>
      </c>
    </row>
    <row r="2344" spans="1:12" x14ac:dyDescent="0.3">
      <c r="A2344" s="18">
        <v>2340</v>
      </c>
      <c r="B2344" s="20">
        <v>264.55527565310797</v>
      </c>
      <c r="C2344" s="20">
        <v>63.961114162901879</v>
      </c>
      <c r="D2344" s="19">
        <v>262.84191339638483</v>
      </c>
      <c r="E2344" s="19">
        <v>59.263839444808781</v>
      </c>
      <c r="F2344" s="20">
        <v>261.12855113966168</v>
      </c>
      <c r="G2344" s="20">
        <v>54.566564726715683</v>
      </c>
      <c r="H2344" s="19">
        <f t="shared" si="120"/>
        <v>1046.4802305160808</v>
      </c>
      <c r="I2344" s="20">
        <f t="shared" si="121"/>
        <v>1009.1888013463424</v>
      </c>
      <c r="J2344" s="19">
        <f t="shared" si="122"/>
        <v>992.14967263936535</v>
      </c>
      <c r="K2344" s="31">
        <f ca="1">Raceline!L2344</f>
        <v>261.5436733371796</v>
      </c>
      <c r="L2344" s="31">
        <f ca="1">Raceline!M2344</f>
        <v>55.704644543560356</v>
      </c>
    </row>
    <row r="2345" spans="1:12" x14ac:dyDescent="0.3">
      <c r="A2345" s="18">
        <v>2341</v>
      </c>
      <c r="B2345" s="20">
        <v>264.93540527115152</v>
      </c>
      <c r="C2345" s="20">
        <v>63.763135223027092</v>
      </c>
      <c r="D2345" s="19">
        <v>263.27839661913879</v>
      </c>
      <c r="E2345" s="19">
        <v>59.045686513485563</v>
      </c>
      <c r="F2345" s="20">
        <v>261.62138796712605</v>
      </c>
      <c r="G2345" s="20">
        <v>54.328237803944035</v>
      </c>
      <c r="H2345" s="19">
        <f t="shared" si="120"/>
        <v>1046.9088261146908</v>
      </c>
      <c r="I2345" s="20">
        <f t="shared" si="121"/>
        <v>1009.6767647724213</v>
      </c>
      <c r="J2345" s="19">
        <f t="shared" si="122"/>
        <v>992.69711017975055</v>
      </c>
      <c r="K2345" s="31">
        <f ca="1">Raceline!L2345</f>
        <v>262.01395971591865</v>
      </c>
      <c r="L2345" s="31">
        <f ca="1">Raceline!M2345</f>
        <v>55.445876560684688</v>
      </c>
    </row>
    <row r="2346" spans="1:12" x14ac:dyDescent="0.3">
      <c r="A2346" s="18">
        <v>2342</v>
      </c>
      <c r="B2346" s="20">
        <v>265.26290070829583</v>
      </c>
      <c r="C2346" s="20">
        <v>63.435905826042088</v>
      </c>
      <c r="D2346" s="19">
        <v>263.6058920562831</v>
      </c>
      <c r="E2346" s="19">
        <v>58.718457116500559</v>
      </c>
      <c r="F2346" s="20">
        <v>261.94888340427036</v>
      </c>
      <c r="G2346" s="20">
        <v>54.001008406959031</v>
      </c>
      <c r="H2346" s="19">
        <f t="shared" si="120"/>
        <v>1047.3717865229348</v>
      </c>
      <c r="I2346" s="20">
        <f t="shared" si="121"/>
        <v>1010.1397251806653</v>
      </c>
      <c r="J2346" s="19">
        <f t="shared" si="122"/>
        <v>993.1600705879946</v>
      </c>
      <c r="K2346" s="31">
        <f ca="1">Raceline!L2346</f>
        <v>262.33264476737708</v>
      </c>
      <c r="L2346" s="31">
        <f ca="1">Raceline!M2346</f>
        <v>55.093564287678589</v>
      </c>
    </row>
    <row r="2347" spans="1:12" x14ac:dyDescent="0.3">
      <c r="A2347" s="18">
        <v>2343</v>
      </c>
      <c r="B2347" s="20">
        <v>265.37179981385145</v>
      </c>
      <c r="C2347" s="20">
        <v>63.654058757365505</v>
      </c>
      <c r="D2347" s="19">
        <v>263.71479116183883</v>
      </c>
      <c r="E2347" s="19">
        <v>58.936610047823947</v>
      </c>
      <c r="F2347" s="20">
        <v>262.05778250982621</v>
      </c>
      <c r="G2347" s="20">
        <v>54.21916133828239</v>
      </c>
      <c r="H2347" s="19">
        <f t="shared" si="120"/>
        <v>1047.6156096486548</v>
      </c>
      <c r="I2347" s="20">
        <f t="shared" si="121"/>
        <v>1010.3835483063853</v>
      </c>
      <c r="J2347" s="19">
        <f t="shared" si="122"/>
        <v>993.40389371371452</v>
      </c>
      <c r="K2347" s="31">
        <f ca="1">Raceline!L2347</f>
        <v>262.43282051200794</v>
      </c>
      <c r="L2347" s="31">
        <f ca="1">Raceline!M2347</f>
        <v>55.286882099590592</v>
      </c>
    </row>
    <row r="2348" spans="1:12" x14ac:dyDescent="0.3">
      <c r="A2348" s="18">
        <v>2344</v>
      </c>
      <c r="B2348" s="20">
        <v>265.80828303660377</v>
      </c>
      <c r="C2348" s="20">
        <v>63.435905826042116</v>
      </c>
      <c r="D2348" s="19">
        <v>264.15127438459115</v>
      </c>
      <c r="E2348" s="19">
        <v>58.718457116500559</v>
      </c>
      <c r="F2348" s="20">
        <v>262.49426573257853</v>
      </c>
      <c r="G2348" s="20">
        <v>54.001008406959002</v>
      </c>
      <c r="H2348" s="19">
        <f t="shared" si="120"/>
        <v>1048.1035730747321</v>
      </c>
      <c r="I2348" s="20">
        <f t="shared" si="121"/>
        <v>1010.8715117324626</v>
      </c>
      <c r="J2348" s="19">
        <f t="shared" si="122"/>
        <v>993.89185713979191</v>
      </c>
      <c r="K2348" s="31">
        <f ca="1">Raceline!L2348</f>
        <v>262.86066799482626</v>
      </c>
      <c r="L2348" s="31">
        <f ca="1">Raceline!M2348</f>
        <v>55.044143502912995</v>
      </c>
    </row>
    <row r="2349" spans="1:12" x14ac:dyDescent="0.3">
      <c r="A2349" s="18">
        <v>2345</v>
      </c>
      <c r="B2349" s="20">
        <v>266.24467757930387</v>
      </c>
      <c r="C2349" s="20">
        <v>63.326829360380486</v>
      </c>
      <c r="D2349" s="19">
        <v>264.58766892729119</v>
      </c>
      <c r="E2349" s="19">
        <v>58.609380650838958</v>
      </c>
      <c r="F2349" s="20">
        <v>262.93066027527851</v>
      </c>
      <c r="G2349" s="20">
        <v>53.891931941297429</v>
      </c>
      <c r="H2349" s="19">
        <f t="shared" si="120"/>
        <v>1048.5533928967272</v>
      </c>
      <c r="I2349" s="20">
        <f t="shared" si="121"/>
        <v>1011.3213315544576</v>
      </c>
      <c r="J2349" s="19">
        <f t="shared" si="122"/>
        <v>994.34167696178679</v>
      </c>
      <c r="K2349" s="31">
        <f ca="1">Raceline!L2349</f>
        <v>263.28851500882467</v>
      </c>
      <c r="L2349" s="31">
        <f ca="1">Raceline!M2349</f>
        <v>54.910732506351913</v>
      </c>
    </row>
    <row r="2350" spans="1:12" x14ac:dyDescent="0.3">
      <c r="A2350" s="18">
        <v>2346</v>
      </c>
      <c r="B2350" s="20">
        <v>266.6142538655389</v>
      </c>
      <c r="C2350" s="20">
        <v>63.131647166609405</v>
      </c>
      <c r="D2350" s="19">
        <v>265.02415215004515</v>
      </c>
      <c r="E2350" s="19">
        <v>58.391227719515726</v>
      </c>
      <c r="F2350" s="20">
        <v>263.43405043455141</v>
      </c>
      <c r="G2350" s="20">
        <v>53.650808272422047</v>
      </c>
      <c r="H2350" s="19">
        <f t="shared" si="120"/>
        <v>1048.9713435159547</v>
      </c>
      <c r="I2350" s="20">
        <f t="shared" si="121"/>
        <v>1011.8092949805365</v>
      </c>
      <c r="J2350" s="19">
        <f t="shared" si="122"/>
        <v>994.89983668457648</v>
      </c>
      <c r="K2350" s="31">
        <f ca="1">Raceline!L2350</f>
        <v>263.76933847228833</v>
      </c>
      <c r="L2350" s="31">
        <f ca="1">Raceline!M2350</f>
        <v>54.650370702283652</v>
      </c>
    </row>
    <row r="2351" spans="1:12" x14ac:dyDescent="0.3">
      <c r="A2351" s="18">
        <v>2347</v>
      </c>
      <c r="B2351" s="20">
        <v>267.20885177417404</v>
      </c>
      <c r="C2351" s="20">
        <v>62.966532679640096</v>
      </c>
      <c r="D2351" s="19">
        <v>265.4605466927452</v>
      </c>
      <c r="E2351" s="19">
        <v>58.282151253853954</v>
      </c>
      <c r="F2351" s="20">
        <v>263.71224161131636</v>
      </c>
      <c r="G2351" s="20">
        <v>53.597769828067811</v>
      </c>
      <c r="H2351" s="19">
        <f t="shared" si="120"/>
        <v>1049.5884411312154</v>
      </c>
      <c r="I2351" s="20">
        <f t="shared" si="121"/>
        <v>1012.2591148025315</v>
      </c>
      <c r="J2351" s="19">
        <f t="shared" si="122"/>
        <v>995.18303874567312</v>
      </c>
      <c r="K2351" s="31">
        <f ca="1">Raceline!L2351</f>
        <v>264.07205784279728</v>
      </c>
      <c r="L2351" s="31">
        <f ca="1">Raceline!M2351</f>
        <v>54.561855838770221</v>
      </c>
    </row>
    <row r="2352" spans="1:12" x14ac:dyDescent="0.3">
      <c r="A2352" s="18">
        <v>2348</v>
      </c>
      <c r="B2352" s="20">
        <v>267.53658661135802</v>
      </c>
      <c r="C2352" s="20">
        <v>62.896586515842415</v>
      </c>
      <c r="D2352" s="19">
        <v>265.89694123544524</v>
      </c>
      <c r="E2352" s="19">
        <v>58.173074788192338</v>
      </c>
      <c r="F2352" s="20">
        <v>264.25729585953246</v>
      </c>
      <c r="G2352" s="20">
        <v>53.44956306054226</v>
      </c>
      <c r="H2352" s="19">
        <f t="shared" si="120"/>
        <v>1049.9235569161824</v>
      </c>
      <c r="I2352" s="20">
        <f t="shared" si="121"/>
        <v>1012.7089346245265</v>
      </c>
      <c r="J2352" s="19">
        <f t="shared" si="122"/>
        <v>995.74788330786589</v>
      </c>
      <c r="K2352" s="31">
        <f ca="1">Raceline!L2352</f>
        <v>264.58655633185145</v>
      </c>
      <c r="L2352" s="31">
        <f ca="1">Raceline!M2352</f>
        <v>54.398100912261988</v>
      </c>
    </row>
    <row r="2353" spans="1:12" x14ac:dyDescent="0.3">
      <c r="A2353" s="18">
        <v>2349</v>
      </c>
      <c r="B2353" s="20">
        <v>267.91417773348093</v>
      </c>
      <c r="C2353" s="20">
        <v>62.698466847979255</v>
      </c>
      <c r="D2353" s="19">
        <v>266.3334244581992</v>
      </c>
      <c r="E2353" s="19">
        <v>57.954921856869113</v>
      </c>
      <c r="F2353" s="20">
        <v>264.75267118291748</v>
      </c>
      <c r="G2353" s="20">
        <v>53.211376865758972</v>
      </c>
      <c r="H2353" s="19">
        <f t="shared" si="120"/>
        <v>1050.3499680538187</v>
      </c>
      <c r="I2353" s="20">
        <f t="shared" si="121"/>
        <v>1013.1968980506053</v>
      </c>
      <c r="J2353" s="19">
        <f t="shared" si="122"/>
        <v>996.29754627223963</v>
      </c>
      <c r="K2353" s="31">
        <f ca="1">Raceline!L2353</f>
        <v>265.06229336450122</v>
      </c>
      <c r="L2353" s="31">
        <f ca="1">Raceline!M2353</f>
        <v>54.140495135861102</v>
      </c>
    </row>
    <row r="2354" spans="1:12" x14ac:dyDescent="0.3">
      <c r="A2354" s="18">
        <v>2350</v>
      </c>
      <c r="B2354" s="20">
        <v>268.48078102521367</v>
      </c>
      <c r="C2354" s="20">
        <v>62.543994915365595</v>
      </c>
      <c r="D2354" s="19">
        <v>266.7698190008976</v>
      </c>
      <c r="E2354" s="19">
        <v>57.845845391207348</v>
      </c>
      <c r="F2354" s="20">
        <v>265.05885697658152</v>
      </c>
      <c r="G2354" s="20">
        <v>53.147695867049102</v>
      </c>
      <c r="H2354" s="19">
        <f t="shared" si="120"/>
        <v>1050.9372506673599</v>
      </c>
      <c r="I2354" s="20">
        <f t="shared" si="121"/>
        <v>1013.6467178725987</v>
      </c>
      <c r="J2354" s="19">
        <f t="shared" si="122"/>
        <v>996.61028419740762</v>
      </c>
      <c r="K2354" s="31">
        <f ca="1">Raceline!L2354</f>
        <v>265.38562164649574</v>
      </c>
      <c r="L2354" s="31">
        <f ca="1">Raceline!M2354</f>
        <v>54.044962584048754</v>
      </c>
    </row>
    <row r="2355" spans="1:12" x14ac:dyDescent="0.3">
      <c r="A2355" s="18">
        <v>2351</v>
      </c>
      <c r="B2355" s="20">
        <v>268.88746257650592</v>
      </c>
      <c r="C2355" s="20">
        <v>62.445633086821246</v>
      </c>
      <c r="D2355" s="19">
        <v>267.20621354359764</v>
      </c>
      <c r="E2355" s="19">
        <v>57.736768925545732</v>
      </c>
      <c r="F2355" s="20">
        <v>265.52496451068936</v>
      </c>
      <c r="G2355" s="20">
        <v>53.027904764270218</v>
      </c>
      <c r="H2355" s="19">
        <f t="shared" si="120"/>
        <v>1051.3556582837773</v>
      </c>
      <c r="I2355" s="20">
        <f t="shared" si="121"/>
        <v>1014.0965376945937</v>
      </c>
      <c r="J2355" s="19">
        <f t="shared" si="122"/>
        <v>997.0915389549499</v>
      </c>
      <c r="K2355" s="31">
        <f ca="1">Raceline!L2355</f>
        <v>265.83793117475346</v>
      </c>
      <c r="L2355" s="31">
        <f ca="1">Raceline!M2355</f>
        <v>53.904465868092061</v>
      </c>
    </row>
    <row r="2356" spans="1:12" x14ac:dyDescent="0.3">
      <c r="A2356" s="18">
        <v>2352</v>
      </c>
      <c r="B2356" s="20">
        <v>269.26391400923768</v>
      </c>
      <c r="C2356" s="20">
        <v>62.248484348772017</v>
      </c>
      <c r="D2356" s="19">
        <v>267.64269676635161</v>
      </c>
      <c r="E2356" s="19">
        <v>57.518615994222507</v>
      </c>
      <c r="F2356" s="20">
        <v>266.02147952346553</v>
      </c>
      <c r="G2356" s="20">
        <v>52.788747639672998</v>
      </c>
      <c r="H2356" s="19">
        <f t="shared" si="120"/>
        <v>1051.7806092293231</v>
      </c>
      <c r="I2356" s="20">
        <f t="shared" si="121"/>
        <v>1014.5845011206726</v>
      </c>
      <c r="J2356" s="19">
        <f t="shared" si="122"/>
        <v>997.64264991306788</v>
      </c>
      <c r="K2356" s="31">
        <f ca="1">Raceline!L2356</f>
        <v>266.31552810132712</v>
      </c>
      <c r="L2356" s="31">
        <f ca="1">Raceline!M2356</f>
        <v>53.646628388986962</v>
      </c>
    </row>
    <row r="2357" spans="1:12" x14ac:dyDescent="0.3">
      <c r="A2357" s="18">
        <v>2353</v>
      </c>
      <c r="B2357" s="20">
        <v>269.61960916722609</v>
      </c>
      <c r="C2357" s="20">
        <v>62.166303631251466</v>
      </c>
      <c r="D2357" s="19">
        <v>268.07909130905165</v>
      </c>
      <c r="E2357" s="19">
        <v>57.409539528560892</v>
      </c>
      <c r="F2357" s="20">
        <v>266.53857345087721</v>
      </c>
      <c r="G2357" s="20">
        <v>52.652775425870317</v>
      </c>
      <c r="H2357" s="19">
        <f t="shared" si="120"/>
        <v>1052.1456745875107</v>
      </c>
      <c r="I2357" s="20">
        <f t="shared" si="121"/>
        <v>1015.0343209426676</v>
      </c>
      <c r="J2357" s="19">
        <f t="shared" si="122"/>
        <v>998.17732231060904</v>
      </c>
      <c r="K2357" s="31">
        <f ca="1">Raceline!L2357</f>
        <v>266.81071369444948</v>
      </c>
      <c r="L2357" s="31">
        <f ca="1">Raceline!M2357</f>
        <v>53.493081777823939</v>
      </c>
    </row>
    <row r="2358" spans="1:12" x14ac:dyDescent="0.3">
      <c r="A2358" s="18">
        <v>2354</v>
      </c>
      <c r="B2358" s="20">
        <v>270.17249450376443</v>
      </c>
      <c r="C2358" s="20">
        <v>62.017911772440641</v>
      </c>
      <c r="D2358" s="19">
        <v>268.51548585175169</v>
      </c>
      <c r="E2358" s="19">
        <v>57.300463062899119</v>
      </c>
      <c r="F2358" s="20">
        <v>266.85847719973896</v>
      </c>
      <c r="G2358" s="20">
        <v>52.583014353357598</v>
      </c>
      <c r="H2358" s="19">
        <f t="shared" si="120"/>
        <v>1052.7181275018368</v>
      </c>
      <c r="I2358" s="20">
        <f t="shared" si="121"/>
        <v>1015.4841407646626</v>
      </c>
      <c r="J2358" s="19">
        <f t="shared" si="122"/>
        <v>998.50474408107323</v>
      </c>
      <c r="K2358" s="31">
        <f ca="1">Raceline!L2358</f>
        <v>267.1434680545965</v>
      </c>
      <c r="L2358" s="31">
        <f ca="1">Raceline!M2358</f>
        <v>53.394373870910911</v>
      </c>
    </row>
    <row r="2359" spans="1:12" x14ac:dyDescent="0.3">
      <c r="A2359" s="18">
        <v>2355</v>
      </c>
      <c r="B2359" s="20">
        <v>270.55190447064484</v>
      </c>
      <c r="C2359" s="20">
        <v>61.81941966463306</v>
      </c>
      <c r="D2359" s="19">
        <v>268.95196907450566</v>
      </c>
      <c r="E2359" s="19">
        <v>57.082310131575902</v>
      </c>
      <c r="F2359" s="20">
        <v>267.35203367836647</v>
      </c>
      <c r="G2359" s="20">
        <v>52.345200598518744</v>
      </c>
      <c r="H2359" s="19">
        <f t="shared" si="120"/>
        <v>1053.14632259736</v>
      </c>
      <c r="I2359" s="20">
        <f t="shared" si="121"/>
        <v>1015.9721041907414</v>
      </c>
      <c r="J2359" s="19">
        <f t="shared" si="122"/>
        <v>999.05260663645163</v>
      </c>
      <c r="K2359" s="31">
        <f ca="1">Raceline!L2359</f>
        <v>267.61983709062838</v>
      </c>
      <c r="L2359" s="31">
        <f ca="1">Raceline!M2359</f>
        <v>53.138116425165563</v>
      </c>
    </row>
    <row r="2360" spans="1:12" x14ac:dyDescent="0.3">
      <c r="A2360" s="18">
        <v>2356</v>
      </c>
      <c r="B2360" s="20">
        <v>270.93647316366236</v>
      </c>
      <c r="C2360" s="20">
        <v>61.472529444132533</v>
      </c>
      <c r="D2360" s="19">
        <v>269.27946451164996</v>
      </c>
      <c r="E2360" s="19">
        <v>56.755080734590898</v>
      </c>
      <c r="F2360" s="20">
        <v>267.62245585963757</v>
      </c>
      <c r="G2360" s="20">
        <v>52.037632025049263</v>
      </c>
      <c r="H2360" s="19">
        <f t="shared" si="120"/>
        <v>1053.6642279021485</v>
      </c>
      <c r="I2360" s="20">
        <f t="shared" si="121"/>
        <v>1016.4350645989855</v>
      </c>
      <c r="J2360" s="19">
        <f t="shared" si="122"/>
        <v>999.4621509973083</v>
      </c>
      <c r="K2360" s="31">
        <f ca="1">Raceline!L2360</f>
        <v>267.89227241399419</v>
      </c>
      <c r="L2360" s="31">
        <f ca="1">Raceline!M2360</f>
        <v>52.805790812039817</v>
      </c>
    </row>
    <row r="2361" spans="1:12" x14ac:dyDescent="0.3">
      <c r="A2361" s="18">
        <v>2357</v>
      </c>
      <c r="B2361" s="20">
        <v>270.93051917115707</v>
      </c>
      <c r="C2361" s="20">
        <v>61.729467075600674</v>
      </c>
      <c r="D2361" s="19">
        <v>269.3883636172057</v>
      </c>
      <c r="E2361" s="19">
        <v>56.973233665914286</v>
      </c>
      <c r="F2361" s="20">
        <v>267.84620806325432</v>
      </c>
      <c r="G2361" s="20">
        <v>52.217000256227898</v>
      </c>
      <c r="H2361" s="19">
        <f t="shared" si="120"/>
        <v>1053.9212345100232</v>
      </c>
      <c r="I2361" s="20">
        <f t="shared" si="121"/>
        <v>1016.6788877247054</v>
      </c>
      <c r="J2361" s="19">
        <f t="shared" si="122"/>
        <v>999.74892270264115</v>
      </c>
      <c r="K2361" s="31">
        <f ca="1">Raceline!L2361</f>
        <v>268.09039354657693</v>
      </c>
      <c r="L2361" s="31">
        <f ca="1">Raceline!M2361</f>
        <v>52.970104021255842</v>
      </c>
    </row>
    <row r="2362" spans="1:12" x14ac:dyDescent="0.3">
      <c r="A2362" s="18">
        <v>2358</v>
      </c>
      <c r="B2362" s="20">
        <v>271.4935669024045</v>
      </c>
      <c r="C2362" s="20">
        <v>61.577444522383388</v>
      </c>
      <c r="D2362" s="19">
        <v>269.82475815990574</v>
      </c>
      <c r="E2362" s="19">
        <v>56.864157200252507</v>
      </c>
      <c r="F2362" s="20">
        <v>268.15594941740699</v>
      </c>
      <c r="G2362" s="20">
        <v>52.150869878121625</v>
      </c>
      <c r="H2362" s="19">
        <f t="shared" si="120"/>
        <v>1054.5044442530398</v>
      </c>
      <c r="I2362" s="20">
        <f t="shared" si="121"/>
        <v>1017.1287075467004</v>
      </c>
      <c r="J2362" s="19">
        <f t="shared" si="122"/>
        <v>1000.0656448732905</v>
      </c>
      <c r="K2362" s="31">
        <f ca="1">Raceline!L2362</f>
        <v>268.41278700567898</v>
      </c>
      <c r="L2362" s="31">
        <f ca="1">Raceline!M2362</f>
        <v>52.876267173701784</v>
      </c>
    </row>
    <row r="2363" spans="1:12" x14ac:dyDescent="0.3">
      <c r="A2363" s="18">
        <v>2359</v>
      </c>
      <c r="B2363" s="20">
        <v>271.62388606664308</v>
      </c>
      <c r="C2363" s="20">
        <v>61.335011027208552</v>
      </c>
      <c r="D2363" s="19">
        <v>270.04313279136113</v>
      </c>
      <c r="E2363" s="19">
        <v>56.591466036098481</v>
      </c>
      <c r="F2363" s="20">
        <v>268.46237951607918</v>
      </c>
      <c r="G2363" s="20">
        <v>51.847921044988411</v>
      </c>
      <c r="H2363" s="19">
        <f t="shared" si="120"/>
        <v>1054.7796843012713</v>
      </c>
      <c r="I2363" s="20">
        <f t="shared" si="121"/>
        <v>1017.4780611650743</v>
      </c>
      <c r="J2363" s="19">
        <f t="shared" si="122"/>
        <v>1000.4965478796261</v>
      </c>
      <c r="K2363" s="31">
        <f ca="1">Raceline!L2363</f>
        <v>268.69874473700645</v>
      </c>
      <c r="L2363" s="31">
        <f ca="1">Raceline!M2363</f>
        <v>52.557208874616506</v>
      </c>
    </row>
    <row r="2364" spans="1:12" x14ac:dyDescent="0.3">
      <c r="A2364" s="18">
        <v>2360</v>
      </c>
      <c r="B2364" s="20">
        <v>272.13081649946389</v>
      </c>
      <c r="C2364" s="20">
        <v>61.256366080631352</v>
      </c>
      <c r="D2364" s="19">
        <v>270.47948299403424</v>
      </c>
      <c r="E2364" s="19">
        <v>56.536927803267673</v>
      </c>
      <c r="F2364" s="20">
        <v>268.82814948860459</v>
      </c>
      <c r="G2364" s="20">
        <v>51.817489525903994</v>
      </c>
      <c r="H2364" s="19">
        <f t="shared" si="120"/>
        <v>1055.2926789321809</v>
      </c>
      <c r="I2364" s="20">
        <f t="shared" si="121"/>
        <v>1017.9178064529549</v>
      </c>
      <c r="J2364" s="19">
        <f t="shared" si="122"/>
        <v>1000.8635815976344</v>
      </c>
      <c r="K2364" s="31">
        <f ca="1">Raceline!L2364</f>
        <v>269.06793514754463</v>
      </c>
      <c r="L2364" s="31">
        <f ca="1">Raceline!M2364</f>
        <v>52.502786356279948</v>
      </c>
    </row>
    <row r="2365" spans="1:12" x14ac:dyDescent="0.3">
      <c r="A2365" s="18">
        <v>2361</v>
      </c>
      <c r="B2365" s="20">
        <v>272.47626776339172</v>
      </c>
      <c r="C2365" s="20">
        <v>61.178133680851758</v>
      </c>
      <c r="D2365" s="19">
        <v>270.91587753673423</v>
      </c>
      <c r="E2365" s="19">
        <v>56.427851337606057</v>
      </c>
      <c r="F2365" s="20">
        <v>269.35548731007674</v>
      </c>
      <c r="G2365" s="20">
        <v>51.677568994360357</v>
      </c>
      <c r="H2365" s="19">
        <f t="shared" si="120"/>
        <v>1055.6468778651615</v>
      </c>
      <c r="I2365" s="20">
        <f t="shared" si="121"/>
        <v>1018.3676262749499</v>
      </c>
      <c r="J2365" s="19">
        <f t="shared" si="122"/>
        <v>1001.4091665434516</v>
      </c>
      <c r="K2365" s="31">
        <f ca="1">Raceline!L2365</f>
        <v>269.57541814216398</v>
      </c>
      <c r="L2365" s="31">
        <f ca="1">Raceline!M2365</f>
        <v>52.34710250626739</v>
      </c>
    </row>
    <row r="2366" spans="1:12" x14ac:dyDescent="0.3">
      <c r="A2366" s="18">
        <v>2362</v>
      </c>
      <c r="B2366" s="20">
        <v>272.97357800237393</v>
      </c>
      <c r="C2366" s="20">
        <v>60.939566760832292</v>
      </c>
      <c r="D2366" s="19">
        <v>271.35236075948819</v>
      </c>
      <c r="E2366" s="19">
        <v>56.209698406282676</v>
      </c>
      <c r="F2366" s="20">
        <v>269.73114351660246</v>
      </c>
      <c r="G2366" s="20">
        <v>51.47983005173306</v>
      </c>
      <c r="H2366" s="19">
        <f t="shared" si="120"/>
        <v>1056.1984498451643</v>
      </c>
      <c r="I2366" s="20">
        <f t="shared" si="121"/>
        <v>1018.8555897010287</v>
      </c>
      <c r="J2366" s="19">
        <f t="shared" si="122"/>
        <v>1001.8336877737013</v>
      </c>
      <c r="K2366" s="31">
        <f ca="1">Raceline!L2366</f>
        <v>269.95283446752694</v>
      </c>
      <c r="L2366" s="31">
        <f ca="1">Raceline!M2366</f>
        <v>52.126608895141587</v>
      </c>
    </row>
    <row r="2367" spans="1:12" x14ac:dyDescent="0.3">
      <c r="A2367" s="18">
        <v>2363</v>
      </c>
      <c r="B2367" s="20">
        <v>273.34914552884567</v>
      </c>
      <c r="C2367" s="20">
        <v>60.850904283866761</v>
      </c>
      <c r="D2367" s="19">
        <v>271.78875530218824</v>
      </c>
      <c r="E2367" s="19">
        <v>56.10062194062106</v>
      </c>
      <c r="F2367" s="20">
        <v>270.2283650755308</v>
      </c>
      <c r="G2367" s="20">
        <v>51.35033959737536</v>
      </c>
      <c r="H2367" s="19">
        <f t="shared" si="120"/>
        <v>1056.5843410238167</v>
      </c>
      <c r="I2367" s="20">
        <f t="shared" si="121"/>
        <v>1019.3054095230237</v>
      </c>
      <c r="J2367" s="19">
        <f t="shared" si="122"/>
        <v>1002.3474942123851</v>
      </c>
      <c r="K2367" s="31">
        <f ca="1">Raceline!L2367</f>
        <v>270.43527281160965</v>
      </c>
      <c r="L2367" s="31">
        <f ca="1">Raceline!M2367</f>
        <v>51.980227011808694</v>
      </c>
    </row>
    <row r="2368" spans="1:12" x14ac:dyDescent="0.3">
      <c r="A2368" s="18">
        <v>2364</v>
      </c>
      <c r="B2368" s="20">
        <v>273.78554007154577</v>
      </c>
      <c r="C2368" s="20">
        <v>60.741827818205152</v>
      </c>
      <c r="D2368" s="19">
        <v>272.22514984488834</v>
      </c>
      <c r="E2368" s="19">
        <v>55.991545474959452</v>
      </c>
      <c r="F2368" s="20">
        <v>270.6647596182309</v>
      </c>
      <c r="G2368" s="20">
        <v>51.241263131713751</v>
      </c>
      <c r="H2368" s="19">
        <f t="shared" si="120"/>
        <v>1057.0341608458118</v>
      </c>
      <c r="I2368" s="20">
        <f t="shared" si="121"/>
        <v>1019.7552293450187</v>
      </c>
      <c r="J2368" s="19">
        <f t="shared" si="122"/>
        <v>1002.7973140343801</v>
      </c>
      <c r="K2368" s="31">
        <f ca="1">Raceline!L2368</f>
        <v>270.86529434844641</v>
      </c>
      <c r="L2368" s="31">
        <f ca="1">Raceline!M2368</f>
        <v>51.851749260039959</v>
      </c>
    </row>
    <row r="2369" spans="1:12" x14ac:dyDescent="0.3">
      <c r="A2369" s="18">
        <v>2365</v>
      </c>
      <c r="B2369" s="20">
        <v>274.28285031052803</v>
      </c>
      <c r="C2369" s="20">
        <v>60.503260898185687</v>
      </c>
      <c r="D2369" s="19">
        <v>272.6616330676423</v>
      </c>
      <c r="E2369" s="19">
        <v>55.773392543636064</v>
      </c>
      <c r="F2369" s="20">
        <v>271.04041582475656</v>
      </c>
      <c r="G2369" s="20">
        <v>51.04352418908644</v>
      </c>
      <c r="H2369" s="19">
        <f t="shared" si="120"/>
        <v>1057.5857328258146</v>
      </c>
      <c r="I2369" s="20">
        <f t="shared" si="121"/>
        <v>1020.2431927710976</v>
      </c>
      <c r="J2369" s="19">
        <f t="shared" si="122"/>
        <v>1003.2218352646296</v>
      </c>
      <c r="K2369" s="31">
        <f ca="1">Raceline!L2369</f>
        <v>271.24224291452998</v>
      </c>
      <c r="L2369" s="31">
        <f ca="1">Raceline!M2369</f>
        <v>51.632350621323795</v>
      </c>
    </row>
    <row r="2370" spans="1:12" x14ac:dyDescent="0.3">
      <c r="A2370" s="18">
        <v>2366</v>
      </c>
      <c r="B2370" s="20">
        <v>274.65832915694585</v>
      </c>
      <c r="C2370" s="20">
        <v>60.523674886881764</v>
      </c>
      <c r="D2370" s="19">
        <v>273.09793893028836</v>
      </c>
      <c r="E2370" s="19">
        <v>55.773392543636064</v>
      </c>
      <c r="F2370" s="20">
        <v>271.53754870363088</v>
      </c>
      <c r="G2370" s="20">
        <v>51.023110200390363</v>
      </c>
      <c r="H2370" s="19">
        <f t="shared" si="120"/>
        <v>1057.9617661954001</v>
      </c>
      <c r="I2370" s="20">
        <f t="shared" si="121"/>
        <v>1020.6794986337436</v>
      </c>
      <c r="J2370" s="19">
        <f t="shared" si="122"/>
        <v>1003.7193871013184</v>
      </c>
      <c r="K2370" s="31">
        <f ca="1">Raceline!L2370</f>
        <v>271.72561668430399</v>
      </c>
      <c r="L2370" s="31">
        <f ca="1">Raceline!M2370</f>
        <v>51.595643911931816</v>
      </c>
    </row>
    <row r="2371" spans="1:12" x14ac:dyDescent="0.3">
      <c r="A2371" s="18">
        <v>2367</v>
      </c>
      <c r="B2371" s="20">
        <v>274.734142253779</v>
      </c>
      <c r="C2371" s="20">
        <v>60.295465377850071</v>
      </c>
      <c r="D2371" s="19">
        <v>273.3163135617454</v>
      </c>
      <c r="E2371" s="19">
        <v>55.500701379482031</v>
      </c>
      <c r="F2371" s="20">
        <v>271.89848486971181</v>
      </c>
      <c r="G2371" s="20">
        <v>50.705937381113991</v>
      </c>
      <c r="H2371" s="19">
        <f t="shared" si="120"/>
        <v>1058.202239074669</v>
      </c>
      <c r="I2371" s="20">
        <f t="shared" si="121"/>
        <v>1021.0288522521186</v>
      </c>
      <c r="J2371" s="19">
        <f t="shared" si="122"/>
        <v>1004.1998800911454</v>
      </c>
      <c r="K2371" s="31">
        <f ca="1">Raceline!L2371</f>
        <v>272.06383421510304</v>
      </c>
      <c r="L2371" s="31">
        <f ca="1">Raceline!M2371</f>
        <v>51.26511007446566</v>
      </c>
    </row>
    <row r="2372" spans="1:12" x14ac:dyDescent="0.3">
      <c r="A2372" s="18">
        <v>2368</v>
      </c>
      <c r="B2372" s="20">
        <v>275.35251048050418</v>
      </c>
      <c r="C2372" s="20">
        <v>60.292349145369869</v>
      </c>
      <c r="D2372" s="19">
        <v>273.75257508436459</v>
      </c>
      <c r="E2372" s="19">
        <v>55.555239612312846</v>
      </c>
      <c r="F2372" s="20">
        <v>272.15263968822501</v>
      </c>
      <c r="G2372" s="20">
        <v>50.818130079255823</v>
      </c>
      <c r="H2372" s="19">
        <f t="shared" si="120"/>
        <v>1058.820615153385</v>
      </c>
      <c r="I2372" s="20">
        <f t="shared" si="121"/>
        <v>1021.4685095447435</v>
      </c>
      <c r="J2372" s="19">
        <f t="shared" si="122"/>
        <v>1004.4776963492906</v>
      </c>
      <c r="K2372" s="31">
        <f ca="1">Raceline!L2372</f>
        <v>272.33307589127401</v>
      </c>
      <c r="L2372" s="31">
        <f ca="1">Raceline!M2372</f>
        <v>51.35236793638078</v>
      </c>
    </row>
    <row r="2373" spans="1:12" x14ac:dyDescent="0.3">
      <c r="A2373" s="18">
        <v>2369</v>
      </c>
      <c r="B2373" s="20">
        <v>275.5708851119611</v>
      </c>
      <c r="C2373" s="20">
        <v>60.019657981215708</v>
      </c>
      <c r="D2373" s="19">
        <v>273.97094971582163</v>
      </c>
      <c r="E2373" s="19">
        <v>55.28254844815865</v>
      </c>
      <c r="F2373" s="20">
        <v>272.37101431968216</v>
      </c>
      <c r="G2373" s="20">
        <v>50.545438915101592</v>
      </c>
      <c r="H2373" s="19">
        <f t="shared" ref="H2373:H2436" si="123">SQRT((B2373-B2372)^2+(C2373-C2372)^2)+H2372</f>
        <v>1059.1699687717601</v>
      </c>
      <c r="I2373" s="20">
        <f t="shared" ref="I2373:I2436" si="124">SQRT((D2373-D2372)^2+(E2373-E2372)^2)+I2372</f>
        <v>1021.8178631631185</v>
      </c>
      <c r="J2373" s="19">
        <f t="shared" ref="J2373:J2436" si="125">SQRT((F2373-F2372)^2+(G2373-G2372)^2)+J2372</f>
        <v>1004.8270499676657</v>
      </c>
      <c r="K2373" s="31">
        <f ca="1">Raceline!L2373</f>
        <v>272.54539683958149</v>
      </c>
      <c r="L2373" s="31">
        <f ca="1">Raceline!M2373</f>
        <v>51.061752948409897</v>
      </c>
    </row>
    <row r="2374" spans="1:12" x14ac:dyDescent="0.3">
      <c r="A2374" s="18">
        <v>2370</v>
      </c>
      <c r="B2374" s="20">
        <v>275.88392530942446</v>
      </c>
      <c r="C2374" s="20">
        <v>60.114043405993215</v>
      </c>
      <c r="D2374" s="19">
        <v>274.40721123844077</v>
      </c>
      <c r="E2374" s="19">
        <v>55.337086680989451</v>
      </c>
      <c r="F2374" s="20">
        <v>272.93049716745708</v>
      </c>
      <c r="G2374" s="20">
        <v>50.560129955985687</v>
      </c>
      <c r="H2374" s="19">
        <f t="shared" si="123"/>
        <v>1059.4969286678304</v>
      </c>
      <c r="I2374" s="20">
        <f t="shared" si="124"/>
        <v>1022.2575204557435</v>
      </c>
      <c r="J2374" s="19">
        <f t="shared" si="125"/>
        <v>1005.3867256627219</v>
      </c>
      <c r="K2374" s="31">
        <f ca="1">Raceline!L2374</f>
        <v>273.08595184737266</v>
      </c>
      <c r="L2374" s="31">
        <f ca="1">Raceline!M2374</f>
        <v>51.063003391844042</v>
      </c>
    </row>
    <row r="2375" spans="1:12" x14ac:dyDescent="0.3">
      <c r="A2375" s="18">
        <v>2371</v>
      </c>
      <c r="B2375" s="20">
        <v>276.40569545181017</v>
      </c>
      <c r="C2375" s="20">
        <v>59.868686680642348</v>
      </c>
      <c r="D2375" s="19">
        <v>274.84369446119473</v>
      </c>
      <c r="E2375" s="19">
        <v>55.118933749666226</v>
      </c>
      <c r="F2375" s="20">
        <v>273.28169347057928</v>
      </c>
      <c r="G2375" s="20">
        <v>50.369180818690104</v>
      </c>
      <c r="H2375" s="19">
        <f t="shared" si="123"/>
        <v>1060.0735082409685</v>
      </c>
      <c r="I2375" s="20">
        <f t="shared" si="124"/>
        <v>1022.7454838818223</v>
      </c>
      <c r="J2375" s="19">
        <f t="shared" si="125"/>
        <v>1005.7864761053241</v>
      </c>
      <c r="K2375" s="31">
        <f ca="1">Raceline!L2375</f>
        <v>273.44040685751946</v>
      </c>
      <c r="L2375" s="31">
        <f ca="1">Raceline!M2375</f>
        <v>50.851798550262281</v>
      </c>
    </row>
    <row r="2376" spans="1:12" x14ac:dyDescent="0.3">
      <c r="A2376" s="18">
        <v>2372</v>
      </c>
      <c r="B2376" s="20">
        <v>276.78539441351774</v>
      </c>
      <c r="C2376" s="20">
        <v>59.777881573347102</v>
      </c>
      <c r="D2376" s="19">
        <v>275.28008900389477</v>
      </c>
      <c r="E2376" s="19">
        <v>55.009857284004624</v>
      </c>
      <c r="F2376" s="20">
        <v>273.77478359427181</v>
      </c>
      <c r="G2376" s="20">
        <v>50.241832994662147</v>
      </c>
      <c r="H2376" s="19">
        <f t="shared" si="123"/>
        <v>1060.4639142719577</v>
      </c>
      <c r="I2376" s="20">
        <f t="shared" si="124"/>
        <v>1023.1953037038173</v>
      </c>
      <c r="J2376" s="19">
        <f t="shared" si="125"/>
        <v>1006.2957455216135</v>
      </c>
      <c r="K2376" s="31">
        <f ca="1">Raceline!L2376</f>
        <v>273.92231672574314</v>
      </c>
      <c r="L2376" s="31">
        <f ca="1">Raceline!M2376</f>
        <v>50.709141189956775</v>
      </c>
    </row>
    <row r="2377" spans="1:12" x14ac:dyDescent="0.3">
      <c r="A2377" s="18">
        <v>2373</v>
      </c>
      <c r="B2377" s="20">
        <v>277.22178895621767</v>
      </c>
      <c r="C2377" s="20">
        <v>59.668805107685515</v>
      </c>
      <c r="D2377" s="19">
        <v>275.71648354659482</v>
      </c>
      <c r="E2377" s="19">
        <v>54.900780818343009</v>
      </c>
      <c r="F2377" s="20">
        <v>274.21117813697197</v>
      </c>
      <c r="G2377" s="20">
        <v>50.132756529000503</v>
      </c>
      <c r="H2377" s="19">
        <f t="shared" si="123"/>
        <v>1060.9137340939526</v>
      </c>
      <c r="I2377" s="20">
        <f t="shared" si="124"/>
        <v>1023.6451235258123</v>
      </c>
      <c r="J2377" s="19">
        <f t="shared" si="125"/>
        <v>1006.7455653436086</v>
      </c>
      <c r="K2377" s="31">
        <f ca="1">Raceline!L2377</f>
        <v>274.3533845972218</v>
      </c>
      <c r="L2377" s="31">
        <f ca="1">Raceline!M2377</f>
        <v>50.583192601466656</v>
      </c>
    </row>
    <row r="2378" spans="1:12" x14ac:dyDescent="0.3">
      <c r="A2378" s="18">
        <v>2374</v>
      </c>
      <c r="B2378" s="20">
        <v>277.65827217897163</v>
      </c>
      <c r="C2378" s="20">
        <v>59.450652176362127</v>
      </c>
      <c r="D2378" s="19">
        <v>276.15296676934878</v>
      </c>
      <c r="E2378" s="19">
        <v>54.682627887019621</v>
      </c>
      <c r="F2378" s="20">
        <v>274.64766135972593</v>
      </c>
      <c r="G2378" s="20">
        <v>49.914603597677115</v>
      </c>
      <c r="H2378" s="19">
        <f t="shared" si="123"/>
        <v>1061.4016975200316</v>
      </c>
      <c r="I2378" s="20">
        <f t="shared" si="124"/>
        <v>1024.1330869518913</v>
      </c>
      <c r="J2378" s="19">
        <f t="shared" si="125"/>
        <v>1007.2335287696875</v>
      </c>
      <c r="K2378" s="31">
        <f ca="1">Raceline!L2378</f>
        <v>274.78463431475677</v>
      </c>
      <c r="L2378" s="31">
        <f ca="1">Raceline!M2378</f>
        <v>50.348462648734142</v>
      </c>
    </row>
    <row r="2379" spans="1:12" x14ac:dyDescent="0.3">
      <c r="A2379" s="18">
        <v>2375</v>
      </c>
      <c r="B2379" s="20">
        <v>278.09466672167179</v>
      </c>
      <c r="C2379" s="20">
        <v>59.341575710700482</v>
      </c>
      <c r="D2379" s="19">
        <v>276.58936131204882</v>
      </c>
      <c r="E2379" s="19">
        <v>54.573551421358005</v>
      </c>
      <c r="F2379" s="20">
        <v>275.08405590242586</v>
      </c>
      <c r="G2379" s="20">
        <v>49.805527132015527</v>
      </c>
      <c r="H2379" s="19">
        <f t="shared" si="123"/>
        <v>1061.8515173420267</v>
      </c>
      <c r="I2379" s="20">
        <f t="shared" si="124"/>
        <v>1024.5829067738864</v>
      </c>
      <c r="J2379" s="19">
        <f t="shared" si="125"/>
        <v>1007.6833485916824</v>
      </c>
      <c r="K2379" s="31">
        <f ca="1">Raceline!L2379</f>
        <v>275.21588887594334</v>
      </c>
      <c r="L2379" s="31">
        <f ca="1">Raceline!M2379</f>
        <v>50.223105396100181</v>
      </c>
    </row>
    <row r="2380" spans="1:12" x14ac:dyDescent="0.3">
      <c r="A2380" s="18">
        <v>2376</v>
      </c>
      <c r="B2380" s="20">
        <v>278.531061264372</v>
      </c>
      <c r="C2380" s="20">
        <v>59.232499245038817</v>
      </c>
      <c r="D2380" s="19">
        <v>277.02575585474887</v>
      </c>
      <c r="E2380" s="19">
        <v>54.464474955696396</v>
      </c>
      <c r="F2380" s="20">
        <v>275.52045044512573</v>
      </c>
      <c r="G2380" s="20">
        <v>49.696450666353975</v>
      </c>
      <c r="H2380" s="19">
        <f t="shared" si="123"/>
        <v>1062.3013371640218</v>
      </c>
      <c r="I2380" s="20">
        <f t="shared" si="124"/>
        <v>1025.0327265958815</v>
      </c>
      <c r="J2380" s="19">
        <f t="shared" si="125"/>
        <v>1008.1331684136771</v>
      </c>
      <c r="K2380" s="31">
        <f ca="1">Raceline!L2380</f>
        <v>275.64723731214644</v>
      </c>
      <c r="L2380" s="31">
        <f ca="1">Raceline!M2380</f>
        <v>50.098045490673172</v>
      </c>
    </row>
    <row r="2381" spans="1:12" x14ac:dyDescent="0.3">
      <c r="A2381" s="18">
        <v>2377</v>
      </c>
      <c r="B2381" s="20">
        <v>279.02424006811685</v>
      </c>
      <c r="C2381" s="20">
        <v>58.99607495534908</v>
      </c>
      <c r="D2381" s="19">
        <v>277.46223907750118</v>
      </c>
      <c r="E2381" s="19">
        <v>54.246322024373015</v>
      </c>
      <c r="F2381" s="20">
        <v>275.90023808688551</v>
      </c>
      <c r="G2381" s="20">
        <v>49.49656909339695</v>
      </c>
      <c r="H2381" s="19">
        <f t="shared" si="123"/>
        <v>1062.848257429891</v>
      </c>
      <c r="I2381" s="20">
        <f t="shared" si="124"/>
        <v>1025.5206900219589</v>
      </c>
      <c r="J2381" s="19">
        <f t="shared" si="125"/>
        <v>1008.56234354814</v>
      </c>
      <c r="K2381" s="31">
        <f ca="1">Raceline!L2381</f>
        <v>276.02666184044057</v>
      </c>
      <c r="L2381" s="31">
        <f ca="1">Raceline!M2381</f>
        <v>49.881000087743871</v>
      </c>
    </row>
    <row r="2382" spans="1:12" x14ac:dyDescent="0.3">
      <c r="A2382" s="18">
        <v>2378</v>
      </c>
      <c r="B2382" s="20">
        <v>279.34067918026125</v>
      </c>
      <c r="C2382" s="20">
        <v>58.924781940057379</v>
      </c>
      <c r="D2382" s="19">
        <v>277.89863362020128</v>
      </c>
      <c r="E2382" s="19">
        <v>54.137245558711399</v>
      </c>
      <c r="F2382" s="20">
        <v>276.45658806014131</v>
      </c>
      <c r="G2382" s="20">
        <v>49.349709177365419</v>
      </c>
      <c r="H2382" s="19">
        <f t="shared" si="123"/>
        <v>1063.1726282142167</v>
      </c>
      <c r="I2382" s="20">
        <f t="shared" si="124"/>
        <v>1025.970509843954</v>
      </c>
      <c r="J2382" s="19">
        <f t="shared" si="125"/>
        <v>1009.137750471698</v>
      </c>
      <c r="K2382" s="31">
        <f ca="1">Raceline!L2382</f>
        <v>276.56864977394736</v>
      </c>
      <c r="L2382" s="31">
        <f ca="1">Raceline!M2382</f>
        <v>49.721749802614497</v>
      </c>
    </row>
    <row r="2383" spans="1:12" x14ac:dyDescent="0.3">
      <c r="A2383" s="18">
        <v>2379</v>
      </c>
      <c r="B2383" s="20">
        <v>279.98908958436567</v>
      </c>
      <c r="C2383" s="20">
        <v>58.746651986313594</v>
      </c>
      <c r="D2383" s="19">
        <v>278.33502816290127</v>
      </c>
      <c r="E2383" s="19">
        <v>54.02816909304979</v>
      </c>
      <c r="F2383" s="20">
        <v>276.68096674143686</v>
      </c>
      <c r="G2383" s="20">
        <v>49.309686199785986</v>
      </c>
      <c r="H2383" s="19">
        <f t="shared" si="123"/>
        <v>1063.8450613577868</v>
      </c>
      <c r="I2383" s="20">
        <f t="shared" si="124"/>
        <v>1026.4203296659489</v>
      </c>
      <c r="J2383" s="19">
        <f t="shared" si="125"/>
        <v>1009.3656707019416</v>
      </c>
      <c r="K2383" s="31">
        <f ca="1">Raceline!L2383</f>
        <v>276.80427119233309</v>
      </c>
      <c r="L2383" s="31">
        <f ca="1">Raceline!M2383</f>
        <v>49.661432473937126</v>
      </c>
    </row>
    <row r="2384" spans="1:12" x14ac:dyDescent="0.3">
      <c r="A2384" s="18">
        <v>2380</v>
      </c>
      <c r="B2384" s="20">
        <v>280.19056504033358</v>
      </c>
      <c r="C2384" s="20">
        <v>58.604417764131433</v>
      </c>
      <c r="D2384" s="19">
        <v>278.77151138565523</v>
      </c>
      <c r="E2384" s="19">
        <v>53.810016161726395</v>
      </c>
      <c r="F2384" s="20">
        <v>277.35245773097688</v>
      </c>
      <c r="G2384" s="20">
        <v>49.015614559321357</v>
      </c>
      <c r="H2384" s="19">
        <f t="shared" si="123"/>
        <v>1064.0916844169626</v>
      </c>
      <c r="I2384" s="20">
        <f t="shared" si="124"/>
        <v>1026.9082930920279</v>
      </c>
      <c r="J2384" s="19">
        <f t="shared" si="125"/>
        <v>1010.0987315989746</v>
      </c>
      <c r="K2384" s="31">
        <f ca="1">Raceline!L2384</f>
        <v>277.45384338377005</v>
      </c>
      <c r="L2384" s="31">
        <f ca="1">Raceline!M2384</f>
        <v>49.358155191671671</v>
      </c>
    </row>
    <row r="2385" spans="1:12" x14ac:dyDescent="0.3">
      <c r="A2385" s="18">
        <v>2381</v>
      </c>
      <c r="B2385" s="20">
        <v>280.7131226579242</v>
      </c>
      <c r="C2385" s="20">
        <v>58.578040451068901</v>
      </c>
      <c r="D2385" s="19">
        <v>279.20781724830135</v>
      </c>
      <c r="E2385" s="19">
        <v>53.810016161726395</v>
      </c>
      <c r="F2385" s="20">
        <v>277.7025118386785</v>
      </c>
      <c r="G2385" s="20">
        <v>49.041991872383889</v>
      </c>
      <c r="H2385" s="19">
        <f t="shared" si="123"/>
        <v>1064.6149073391921</v>
      </c>
      <c r="I2385" s="20">
        <f t="shared" si="124"/>
        <v>1027.344598954674</v>
      </c>
      <c r="J2385" s="19">
        <f t="shared" si="125"/>
        <v>1010.4497780929938</v>
      </c>
      <c r="K2385" s="31">
        <f ca="1">Raceline!L2385</f>
        <v>277.8054881439013</v>
      </c>
      <c r="L2385" s="31">
        <f ca="1">Raceline!M2385</f>
        <v>49.368167226162882</v>
      </c>
    </row>
    <row r="2386" spans="1:12" x14ac:dyDescent="0.3">
      <c r="A2386" s="18">
        <v>2382</v>
      </c>
      <c r="B2386" s="20">
        <v>281.14960588067817</v>
      </c>
      <c r="C2386" s="20">
        <v>58.359887519745683</v>
      </c>
      <c r="D2386" s="19">
        <v>279.64430047105532</v>
      </c>
      <c r="E2386" s="19">
        <v>53.59186323040317</v>
      </c>
      <c r="F2386" s="20">
        <v>278.13899506143247</v>
      </c>
      <c r="G2386" s="20">
        <v>48.823838941060657</v>
      </c>
      <c r="H2386" s="19">
        <f t="shared" si="123"/>
        <v>1065.1028707652708</v>
      </c>
      <c r="I2386" s="20">
        <f t="shared" si="124"/>
        <v>1027.8325623807527</v>
      </c>
      <c r="J2386" s="19">
        <f t="shared" si="125"/>
        <v>1010.9377415190727</v>
      </c>
      <c r="K2386" s="31">
        <f ca="1">Raceline!L2386</f>
        <v>278.23749552685246</v>
      </c>
      <c r="L2386" s="31">
        <f ca="1">Raceline!M2386</f>
        <v>49.135837163236559</v>
      </c>
    </row>
    <row r="2387" spans="1:12" x14ac:dyDescent="0.3">
      <c r="A2387" s="18">
        <v>2383</v>
      </c>
      <c r="B2387" s="20">
        <v>281.58600042337832</v>
      </c>
      <c r="C2387" s="20">
        <v>58.250811054084046</v>
      </c>
      <c r="D2387" s="19">
        <v>280.08069501375536</v>
      </c>
      <c r="E2387" s="19">
        <v>53.482786764741569</v>
      </c>
      <c r="F2387" s="20">
        <v>278.5753896041324</v>
      </c>
      <c r="G2387" s="20">
        <v>48.714762475399091</v>
      </c>
      <c r="H2387" s="19">
        <f t="shared" si="123"/>
        <v>1065.5526905872659</v>
      </c>
      <c r="I2387" s="20">
        <f t="shared" si="124"/>
        <v>1028.2823822027476</v>
      </c>
      <c r="J2387" s="19">
        <f t="shared" si="125"/>
        <v>1011.3875613410676</v>
      </c>
      <c r="K2387" s="31">
        <f ca="1">Raceline!L2387</f>
        <v>278.66951038299879</v>
      </c>
      <c r="L2387" s="31">
        <f ca="1">Raceline!M2387</f>
        <v>49.01288812943443</v>
      </c>
    </row>
    <row r="2388" spans="1:12" x14ac:dyDescent="0.3">
      <c r="A2388" s="18">
        <v>2384</v>
      </c>
      <c r="B2388" s="20">
        <v>282.02239496607837</v>
      </c>
      <c r="C2388" s="20">
        <v>58.141734588422267</v>
      </c>
      <c r="D2388" s="19">
        <v>280.5170895564554</v>
      </c>
      <c r="E2388" s="19">
        <v>53.373710299079789</v>
      </c>
      <c r="F2388" s="20">
        <v>279.01178414683244</v>
      </c>
      <c r="G2388" s="20">
        <v>48.605686009737312</v>
      </c>
      <c r="H2388" s="19">
        <f t="shared" si="123"/>
        <v>1066.002510409261</v>
      </c>
      <c r="I2388" s="20">
        <f t="shared" si="124"/>
        <v>1028.7322020247427</v>
      </c>
      <c r="J2388" s="19">
        <f t="shared" si="125"/>
        <v>1011.8373811630626</v>
      </c>
      <c r="K2388" s="31">
        <f ca="1">Raceline!L2388</f>
        <v>279.10162169174021</v>
      </c>
      <c r="L2388" s="31">
        <f ca="1">Raceline!M2388</f>
        <v>48.890244607266226</v>
      </c>
    </row>
    <row r="2389" spans="1:12" x14ac:dyDescent="0.3">
      <c r="A2389" s="18">
        <v>2385</v>
      </c>
      <c r="B2389" s="20">
        <v>282.53432605448978</v>
      </c>
      <c r="C2389" s="20">
        <v>57.8991023588666</v>
      </c>
      <c r="D2389" s="19">
        <v>280.95357277920772</v>
      </c>
      <c r="E2389" s="19">
        <v>53.155557367756565</v>
      </c>
      <c r="F2389" s="20">
        <v>279.37281950392565</v>
      </c>
      <c r="G2389" s="20">
        <v>48.41201237664653</v>
      </c>
      <c r="H2389" s="19">
        <f t="shared" si="123"/>
        <v>1066.5690294628694</v>
      </c>
      <c r="I2389" s="20">
        <f t="shared" si="124"/>
        <v>1029.2201654508201</v>
      </c>
      <c r="J2389" s="19">
        <f t="shared" si="125"/>
        <v>1012.2470835004076</v>
      </c>
      <c r="K2389" s="31">
        <f ca="1">Raceline!L2389</f>
        <v>279.46276350260393</v>
      </c>
      <c r="L2389" s="31">
        <f ca="1">Raceline!M2389</f>
        <v>48.681917497883433</v>
      </c>
    </row>
    <row r="2390" spans="1:12" x14ac:dyDescent="0.3">
      <c r="A2390" s="18">
        <v>2386</v>
      </c>
      <c r="B2390" s="20">
        <v>282.85072810244219</v>
      </c>
      <c r="C2390" s="20">
        <v>57.828340157871132</v>
      </c>
      <c r="D2390" s="19">
        <v>281.38996732190776</v>
      </c>
      <c r="E2390" s="19">
        <v>53.046480902094949</v>
      </c>
      <c r="F2390" s="20">
        <v>279.92920654137333</v>
      </c>
      <c r="G2390" s="20">
        <v>48.264621646318766</v>
      </c>
      <c r="H2390" s="19">
        <f t="shared" si="123"/>
        <v>1066.8932478229883</v>
      </c>
      <c r="I2390" s="20">
        <f t="shared" si="124"/>
        <v>1029.6699852728152</v>
      </c>
      <c r="J2390" s="19">
        <f t="shared" si="125"/>
        <v>1012.8226619597217</v>
      </c>
      <c r="K2390" s="31">
        <f ca="1">Raceline!L2390</f>
        <v>280.00835458967822</v>
      </c>
      <c r="L2390" s="31">
        <f ca="1">Raceline!M2390</f>
        <v>48.523715970596072</v>
      </c>
    </row>
    <row r="2391" spans="1:12" x14ac:dyDescent="0.3">
      <c r="A2391" s="18">
        <v>2387</v>
      </c>
      <c r="B2391" s="20">
        <v>283.28712264514229</v>
      </c>
      <c r="C2391" s="20">
        <v>57.719263692209523</v>
      </c>
      <c r="D2391" s="19">
        <v>281.8263618646078</v>
      </c>
      <c r="E2391" s="19">
        <v>52.93740443643334</v>
      </c>
      <c r="F2391" s="20">
        <v>280.36560108407332</v>
      </c>
      <c r="G2391" s="20">
        <v>48.155545180657157</v>
      </c>
      <c r="H2391" s="19">
        <f t="shared" si="123"/>
        <v>1067.3430676449834</v>
      </c>
      <c r="I2391" s="20">
        <f t="shared" si="124"/>
        <v>1030.1198050948103</v>
      </c>
      <c r="J2391" s="19">
        <f t="shared" si="125"/>
        <v>1013.2724817817167</v>
      </c>
      <c r="K2391" s="31">
        <f ca="1">Raceline!L2391</f>
        <v>280.44087512086588</v>
      </c>
      <c r="L2391" s="31">
        <f ca="1">Raceline!M2391</f>
        <v>48.401957772200362</v>
      </c>
    </row>
    <row r="2392" spans="1:12" x14ac:dyDescent="0.3">
      <c r="A2392" s="18">
        <v>2388</v>
      </c>
      <c r="B2392" s="20">
        <v>283.61461808228825</v>
      </c>
      <c r="C2392" s="20">
        <v>57.392034295224526</v>
      </c>
      <c r="D2392" s="19">
        <v>282.15385730175376</v>
      </c>
      <c r="E2392" s="19">
        <v>52.610175039448343</v>
      </c>
      <c r="F2392" s="20">
        <v>280.69309652121927</v>
      </c>
      <c r="G2392" s="20">
        <v>47.82831578367216</v>
      </c>
      <c r="H2392" s="19">
        <f t="shared" si="123"/>
        <v>1067.8060280532286</v>
      </c>
      <c r="I2392" s="20">
        <f t="shared" si="124"/>
        <v>1030.5827655030555</v>
      </c>
      <c r="J2392" s="19">
        <f t="shared" si="125"/>
        <v>1013.7354421899619</v>
      </c>
      <c r="K2392" s="31">
        <f ca="1">Raceline!L2392</f>
        <v>280.76459124267802</v>
      </c>
      <c r="L2392" s="31">
        <f ca="1">Raceline!M2392</f>
        <v>48.06235663423611</v>
      </c>
    </row>
    <row r="2393" spans="1:12" x14ac:dyDescent="0.3">
      <c r="A2393" s="18">
        <v>2389</v>
      </c>
      <c r="B2393" s="20">
        <v>283.72351718784233</v>
      </c>
      <c r="C2393" s="20">
        <v>57.610187226547751</v>
      </c>
      <c r="D2393" s="19">
        <v>282.26275640730785</v>
      </c>
      <c r="E2393" s="19">
        <v>52.828327970771568</v>
      </c>
      <c r="F2393" s="20">
        <v>280.80199562677336</v>
      </c>
      <c r="G2393" s="20">
        <v>48.046468714995385</v>
      </c>
      <c r="H2393" s="19">
        <f t="shared" si="123"/>
        <v>1068.0498511789476</v>
      </c>
      <c r="I2393" s="20">
        <f t="shared" si="124"/>
        <v>1030.8265886287745</v>
      </c>
      <c r="J2393" s="19">
        <f t="shared" si="125"/>
        <v>1013.9792653156809</v>
      </c>
      <c r="K2393" s="31">
        <f ca="1">Raceline!L2393</f>
        <v>280.86980598738802</v>
      </c>
      <c r="L2393" s="31">
        <f ca="1">Raceline!M2393</f>
        <v>48.268448661926982</v>
      </c>
    </row>
    <row r="2394" spans="1:12" x14ac:dyDescent="0.3">
      <c r="A2394" s="18">
        <v>2390</v>
      </c>
      <c r="B2394" s="20">
        <v>284.15991173054238</v>
      </c>
      <c r="C2394" s="20">
        <v>57.501110760886142</v>
      </c>
      <c r="D2394" s="19">
        <v>282.69915095000789</v>
      </c>
      <c r="E2394" s="19">
        <v>52.719251505109959</v>
      </c>
      <c r="F2394" s="20">
        <v>281.2383901694734</v>
      </c>
      <c r="G2394" s="20">
        <v>47.937392249333776</v>
      </c>
      <c r="H2394" s="19">
        <f t="shared" si="123"/>
        <v>1068.4996710009427</v>
      </c>
      <c r="I2394" s="20">
        <f t="shared" si="124"/>
        <v>1031.2764084507696</v>
      </c>
      <c r="J2394" s="19">
        <f t="shared" si="125"/>
        <v>1014.4290851376759</v>
      </c>
      <c r="K2394" s="31">
        <f ca="1">Raceline!L2394</f>
        <v>281.30261137555487</v>
      </c>
      <c r="L2394" s="31">
        <f ca="1">Raceline!M2394</f>
        <v>48.147622954326671</v>
      </c>
    </row>
    <row r="2395" spans="1:12" x14ac:dyDescent="0.3">
      <c r="A2395" s="18">
        <v>2391</v>
      </c>
      <c r="B2395" s="20">
        <v>284.53532828554722</v>
      </c>
      <c r="C2395" s="20">
        <v>57.301187780315509</v>
      </c>
      <c r="D2395" s="19">
        <v>283.13563417276185</v>
      </c>
      <c r="E2395" s="19">
        <v>52.501098573786734</v>
      </c>
      <c r="F2395" s="20">
        <v>281.73594005997649</v>
      </c>
      <c r="G2395" s="20">
        <v>47.70100936725796</v>
      </c>
      <c r="H2395" s="19">
        <f t="shared" si="123"/>
        <v>1068.9250023869606</v>
      </c>
      <c r="I2395" s="20">
        <f t="shared" si="124"/>
        <v>1031.7643718768484</v>
      </c>
      <c r="J2395" s="19">
        <f t="shared" si="125"/>
        <v>1014.9799324490772</v>
      </c>
      <c r="K2395" s="31">
        <f ca="1">Raceline!L2395</f>
        <v>281.79412886803334</v>
      </c>
      <c r="L2395" s="31">
        <f ca="1">Raceline!M2395</f>
        <v>47.900561159998333</v>
      </c>
    </row>
    <row r="2396" spans="1:12" x14ac:dyDescent="0.3">
      <c r="A2396" s="18">
        <v>2392</v>
      </c>
      <c r="B2396" s="20">
        <v>285.03278949599633</v>
      </c>
      <c r="C2396" s="20">
        <v>57.173881363901138</v>
      </c>
      <c r="D2396" s="19">
        <v>283.5720287154619</v>
      </c>
      <c r="E2396" s="19">
        <v>52.392022108124955</v>
      </c>
      <c r="F2396" s="20">
        <v>282.11126793492747</v>
      </c>
      <c r="G2396" s="20">
        <v>47.610162852348772</v>
      </c>
      <c r="H2396" s="19">
        <f t="shared" si="123"/>
        <v>1069.4384949181251</v>
      </c>
      <c r="I2396" s="20">
        <f t="shared" si="124"/>
        <v>1032.2141916988435</v>
      </c>
      <c r="J2396" s="19">
        <f t="shared" si="125"/>
        <v>1015.3660983499364</v>
      </c>
      <c r="K2396" s="31">
        <f ca="1">Raceline!L2396</f>
        <v>282.16859742560689</v>
      </c>
      <c r="L2396" s="31">
        <f ca="1">Raceline!M2396</f>
        <v>47.797833249368978</v>
      </c>
    </row>
    <row r="2397" spans="1:12" x14ac:dyDescent="0.3">
      <c r="A2397" s="18">
        <v>2393</v>
      </c>
      <c r="B2397" s="20">
        <v>285.46918403869637</v>
      </c>
      <c r="C2397" s="20">
        <v>57.064804898239522</v>
      </c>
      <c r="D2397" s="19">
        <v>284.00842325816194</v>
      </c>
      <c r="E2397" s="19">
        <v>52.282945642463339</v>
      </c>
      <c r="F2397" s="20">
        <v>282.54766247762751</v>
      </c>
      <c r="G2397" s="20">
        <v>47.501086386687156</v>
      </c>
      <c r="H2397" s="19">
        <f t="shared" si="123"/>
        <v>1069.8883147401202</v>
      </c>
      <c r="I2397" s="20">
        <f t="shared" si="124"/>
        <v>1032.6640115208386</v>
      </c>
      <c r="J2397" s="19">
        <f t="shared" si="125"/>
        <v>1015.8159181719313</v>
      </c>
      <c r="K2397" s="31">
        <f ca="1">Raceline!L2397</f>
        <v>282.60168987847777</v>
      </c>
      <c r="L2397" s="31">
        <f ca="1">Raceline!M2397</f>
        <v>47.677947259640447</v>
      </c>
    </row>
    <row r="2398" spans="1:12" x14ac:dyDescent="0.3">
      <c r="A2398" s="18">
        <v>2394</v>
      </c>
      <c r="B2398" s="20">
        <v>285.79667947584073</v>
      </c>
      <c r="C2398" s="20">
        <v>56.737575501254533</v>
      </c>
      <c r="D2398" s="19">
        <v>284.33591869530625</v>
      </c>
      <c r="E2398" s="19">
        <v>51.955716245478349</v>
      </c>
      <c r="F2398" s="20">
        <v>282.87515791477176</v>
      </c>
      <c r="G2398" s="20">
        <v>47.173856989702166</v>
      </c>
      <c r="H2398" s="19">
        <f t="shared" si="123"/>
        <v>1070.3512751483643</v>
      </c>
      <c r="I2398" s="20">
        <f t="shared" si="124"/>
        <v>1033.1269719290826</v>
      </c>
      <c r="J2398" s="19">
        <f t="shared" si="125"/>
        <v>1016.2788785801754</v>
      </c>
      <c r="K2398" s="31">
        <f ca="1">Raceline!L2398</f>
        <v>282.92597937415064</v>
      </c>
      <c r="L2398" s="31">
        <f ca="1">Raceline!M2398</f>
        <v>47.340223084110967</v>
      </c>
    </row>
    <row r="2399" spans="1:12" x14ac:dyDescent="0.3">
      <c r="A2399" s="18">
        <v>2395</v>
      </c>
      <c r="B2399" s="20">
        <v>285.90557858139636</v>
      </c>
      <c r="C2399" s="20">
        <v>56.955728432577949</v>
      </c>
      <c r="D2399" s="19">
        <v>284.44481780086198</v>
      </c>
      <c r="E2399" s="19">
        <v>52.173869176801738</v>
      </c>
      <c r="F2399" s="20">
        <v>282.98405702032761</v>
      </c>
      <c r="G2399" s="20">
        <v>47.392009921025526</v>
      </c>
      <c r="H2399" s="19">
        <f t="shared" si="123"/>
        <v>1070.5950982740842</v>
      </c>
      <c r="I2399" s="20">
        <f t="shared" si="124"/>
        <v>1033.3707950548026</v>
      </c>
      <c r="J2399" s="19">
        <f t="shared" si="125"/>
        <v>1016.5227017058953</v>
      </c>
      <c r="K2399" s="31">
        <f ca="1">Raceline!L2399</f>
        <v>283.0317689057149</v>
      </c>
      <c r="L2399" s="31">
        <f ca="1">Raceline!M2399</f>
        <v>47.548196699716428</v>
      </c>
    </row>
    <row r="2400" spans="1:12" x14ac:dyDescent="0.3">
      <c r="A2400" s="18">
        <v>2396</v>
      </c>
      <c r="B2400" s="20">
        <v>286.28090645634745</v>
      </c>
      <c r="C2400" s="20">
        <v>56.864881917668868</v>
      </c>
      <c r="D2400" s="19">
        <v>284.88121234356203</v>
      </c>
      <c r="E2400" s="19">
        <v>52.064792711140122</v>
      </c>
      <c r="F2400" s="20">
        <v>283.4815182307766</v>
      </c>
      <c r="G2400" s="20">
        <v>47.264703504611376</v>
      </c>
      <c r="H2400" s="19">
        <f t="shared" si="123"/>
        <v>1070.9812641749434</v>
      </c>
      <c r="I2400" s="20">
        <f t="shared" si="124"/>
        <v>1033.8206148767977</v>
      </c>
      <c r="J2400" s="19">
        <f t="shared" si="125"/>
        <v>1017.0361942370597</v>
      </c>
      <c r="K2400" s="31">
        <f ca="1">Raceline!L2400</f>
        <v>283.52434849839415</v>
      </c>
      <c r="L2400" s="31">
        <f ca="1">Raceline!M2400</f>
        <v>47.411584957798645</v>
      </c>
    </row>
    <row r="2401" spans="1:12" x14ac:dyDescent="0.3">
      <c r="A2401" s="18">
        <v>2397</v>
      </c>
      <c r="B2401" s="20">
        <v>286.71738967909977</v>
      </c>
      <c r="C2401" s="20">
        <v>56.646728986345479</v>
      </c>
      <c r="D2401" s="19">
        <v>285.31769556631434</v>
      </c>
      <c r="E2401" s="19">
        <v>51.846639779816734</v>
      </c>
      <c r="F2401" s="20">
        <v>283.91800145352892</v>
      </c>
      <c r="G2401" s="20">
        <v>47.046550573287988</v>
      </c>
      <c r="H2401" s="19">
        <f t="shared" si="123"/>
        <v>1071.4692276010207</v>
      </c>
      <c r="I2401" s="20">
        <f t="shared" si="124"/>
        <v>1034.308578302875</v>
      </c>
      <c r="J2401" s="19">
        <f t="shared" si="125"/>
        <v>1017.5241576631371</v>
      </c>
      <c r="K2401" s="31">
        <f ca="1">Raceline!L2401</f>
        <v>283.95803742432366</v>
      </c>
      <c r="L2401" s="31">
        <f ca="1">Raceline!M2401</f>
        <v>47.18384930843979</v>
      </c>
    </row>
    <row r="2402" spans="1:12" x14ac:dyDescent="0.3">
      <c r="A2402" s="18">
        <v>2398</v>
      </c>
      <c r="B2402" s="20">
        <v>287.15378422179981</v>
      </c>
      <c r="C2402" s="20">
        <v>56.537652520683871</v>
      </c>
      <c r="D2402" s="19">
        <v>285.75409010901438</v>
      </c>
      <c r="E2402" s="19">
        <v>51.737563314155125</v>
      </c>
      <c r="F2402" s="20">
        <v>284.35439599622896</v>
      </c>
      <c r="G2402" s="20">
        <v>46.937474107626379</v>
      </c>
      <c r="H2402" s="19">
        <f t="shared" si="123"/>
        <v>1071.9190474230159</v>
      </c>
      <c r="I2402" s="20">
        <f t="shared" si="124"/>
        <v>1034.7583981248702</v>
      </c>
      <c r="J2402" s="19">
        <f t="shared" si="125"/>
        <v>1017.9739774851321</v>
      </c>
      <c r="K2402" s="31">
        <f ca="1">Raceline!L2402</f>
        <v>284.39173060102888</v>
      </c>
      <c r="L2402" s="31">
        <f ca="1">Raceline!M2402</f>
        <v>47.065508820277621</v>
      </c>
    </row>
    <row r="2403" spans="1:12" x14ac:dyDescent="0.3">
      <c r="A2403" s="18">
        <v>2399</v>
      </c>
      <c r="B2403" s="20">
        <v>287.44964608049429</v>
      </c>
      <c r="C2403" s="20">
        <v>56.467341309651964</v>
      </c>
      <c r="D2403" s="19">
        <v>286.19048465171443</v>
      </c>
      <c r="E2403" s="19">
        <v>51.628486848493509</v>
      </c>
      <c r="F2403" s="20">
        <v>284.93132322293457</v>
      </c>
      <c r="G2403" s="20">
        <v>46.789632387335054</v>
      </c>
      <c r="H2403" s="19">
        <f t="shared" si="123"/>
        <v>1072.2231492247647</v>
      </c>
      <c r="I2403" s="20">
        <f t="shared" si="124"/>
        <v>1035.2082179468653</v>
      </c>
      <c r="J2403" s="19">
        <f t="shared" si="125"/>
        <v>1018.5695462881876</v>
      </c>
      <c r="K2403" s="31">
        <f ca="1">Raceline!L2403</f>
        <v>284.96256296700199</v>
      </c>
      <c r="L2403" s="31">
        <f ca="1">Raceline!M2403</f>
        <v>46.909684170602112</v>
      </c>
    </row>
    <row r="2404" spans="1:12" x14ac:dyDescent="0.3">
      <c r="A2404" s="18">
        <v>2400</v>
      </c>
      <c r="B2404" s="20">
        <v>288.07484203148937</v>
      </c>
      <c r="C2404" s="20">
        <v>56.305160441333697</v>
      </c>
      <c r="D2404" s="19">
        <v>286.62687919441447</v>
      </c>
      <c r="E2404" s="19">
        <v>51.519410382831893</v>
      </c>
      <c r="F2404" s="20">
        <v>285.17891635733957</v>
      </c>
      <c r="G2404" s="20">
        <v>46.733660324330089</v>
      </c>
      <c r="H2404" s="19">
        <f t="shared" si="123"/>
        <v>1072.8690382331781</v>
      </c>
      <c r="I2404" s="20">
        <f t="shared" si="124"/>
        <v>1035.6580377688604</v>
      </c>
      <c r="J2404" s="19">
        <f t="shared" si="125"/>
        <v>1018.8233872463513</v>
      </c>
      <c r="K2404" s="31">
        <f ca="1">Raceline!L2404</f>
        <v>285.21223857112824</v>
      </c>
      <c r="L2404" s="31">
        <f ca="1">Raceline!M2404</f>
        <v>46.843795600253792</v>
      </c>
    </row>
    <row r="2405" spans="1:12" x14ac:dyDescent="0.3">
      <c r="A2405" s="18">
        <v>2401</v>
      </c>
      <c r="B2405" s="20">
        <v>288.45326228315025</v>
      </c>
      <c r="C2405" s="20">
        <v>56.213242602736557</v>
      </c>
      <c r="D2405" s="19">
        <v>287.06327373711451</v>
      </c>
      <c r="E2405" s="19">
        <v>51.410333917170128</v>
      </c>
      <c r="F2405" s="20">
        <v>285.67328519107878</v>
      </c>
      <c r="G2405" s="20">
        <v>46.607425231603699</v>
      </c>
      <c r="H2405" s="19">
        <f t="shared" si="123"/>
        <v>1073.2584618789926</v>
      </c>
      <c r="I2405" s="20">
        <f t="shared" si="124"/>
        <v>1036.1078575908555</v>
      </c>
      <c r="J2405" s="19">
        <f t="shared" si="125"/>
        <v>1019.3336184120089</v>
      </c>
      <c r="K2405" s="31">
        <f ca="1">Raceline!L2405</f>
        <v>285.70286853229726</v>
      </c>
      <c r="L2405" s="31">
        <f ca="1">Raceline!M2405</f>
        <v>46.709646280037205</v>
      </c>
    </row>
    <row r="2406" spans="1:12" x14ac:dyDescent="0.3">
      <c r="A2406" s="18">
        <v>2402</v>
      </c>
      <c r="B2406" s="20">
        <v>288.88974550590422</v>
      </c>
      <c r="C2406" s="20">
        <v>55.995089671413325</v>
      </c>
      <c r="D2406" s="19">
        <v>287.49975695986848</v>
      </c>
      <c r="E2406" s="19">
        <v>51.192180985846903</v>
      </c>
      <c r="F2406" s="20">
        <v>286.10976841383274</v>
      </c>
      <c r="G2406" s="20">
        <v>46.389272300280481</v>
      </c>
      <c r="H2406" s="19">
        <f t="shared" si="123"/>
        <v>1073.7464253050714</v>
      </c>
      <c r="I2406" s="20">
        <f t="shared" si="124"/>
        <v>1036.5958210169342</v>
      </c>
      <c r="J2406" s="19">
        <f t="shared" si="125"/>
        <v>1019.8215818380878</v>
      </c>
      <c r="K2406" s="31">
        <f ca="1">Raceline!L2406</f>
        <v>286.13704003653959</v>
      </c>
      <c r="L2406" s="31">
        <f ca="1">Raceline!M2406</f>
        <v>46.483505532591465</v>
      </c>
    </row>
    <row r="2407" spans="1:12" x14ac:dyDescent="0.3">
      <c r="A2407" s="18">
        <v>2403</v>
      </c>
      <c r="B2407" s="20">
        <v>289.3261400486042</v>
      </c>
      <c r="C2407" s="20">
        <v>55.886013205751738</v>
      </c>
      <c r="D2407" s="19">
        <v>287.93615150256852</v>
      </c>
      <c r="E2407" s="19">
        <v>51.083104520185287</v>
      </c>
      <c r="F2407" s="20">
        <v>286.54616295653284</v>
      </c>
      <c r="G2407" s="20">
        <v>46.280195834618837</v>
      </c>
      <c r="H2407" s="19">
        <f t="shared" si="123"/>
        <v>1074.1962451270663</v>
      </c>
      <c r="I2407" s="20">
        <f t="shared" si="124"/>
        <v>1037.0456408389293</v>
      </c>
      <c r="J2407" s="19">
        <f t="shared" si="125"/>
        <v>1020.2714016600829</v>
      </c>
      <c r="K2407" s="31">
        <f ca="1">Raceline!L2407</f>
        <v>286.57121600061959</v>
      </c>
      <c r="L2407" s="31">
        <f ca="1">Raceline!M2407</f>
        <v>46.366763082519775</v>
      </c>
    </row>
    <row r="2408" spans="1:12" x14ac:dyDescent="0.3">
      <c r="A2408" s="18">
        <v>2404</v>
      </c>
      <c r="B2408" s="20">
        <v>289.76253459130425</v>
      </c>
      <c r="C2408" s="20">
        <v>55.776936740090107</v>
      </c>
      <c r="D2408" s="19">
        <v>288.37254604526851</v>
      </c>
      <c r="E2408" s="19">
        <v>50.974028054523679</v>
      </c>
      <c r="F2408" s="20">
        <v>286.98255749923277</v>
      </c>
      <c r="G2408" s="20">
        <v>46.17111936895725</v>
      </c>
      <c r="H2408" s="19">
        <f t="shared" si="123"/>
        <v>1074.6460649490614</v>
      </c>
      <c r="I2408" s="20">
        <f t="shared" si="124"/>
        <v>1037.4954606609242</v>
      </c>
      <c r="J2408" s="19">
        <f t="shared" si="125"/>
        <v>1020.7212214820778</v>
      </c>
      <c r="K2408" s="31">
        <f ca="1">Raceline!L2408</f>
        <v>287.00548525622787</v>
      </c>
      <c r="L2408" s="31">
        <f ca="1">Raceline!M2408</f>
        <v>46.250342988120451</v>
      </c>
    </row>
    <row r="2409" spans="1:12" x14ac:dyDescent="0.3">
      <c r="A2409" s="18">
        <v>2405</v>
      </c>
      <c r="B2409" s="20">
        <v>290.06568379343668</v>
      </c>
      <c r="C2409" s="20">
        <v>55.704434672364272</v>
      </c>
      <c r="D2409" s="19">
        <v>288.80894058796696</v>
      </c>
      <c r="E2409" s="19">
        <v>50.864951588861899</v>
      </c>
      <c r="F2409" s="20">
        <v>287.55219738249724</v>
      </c>
      <c r="G2409" s="20">
        <v>46.025468505359527</v>
      </c>
      <c r="H2409" s="19">
        <f t="shared" si="123"/>
        <v>1074.9577635030812</v>
      </c>
      <c r="I2409" s="20">
        <f t="shared" si="124"/>
        <v>1037.9452804829177</v>
      </c>
      <c r="J2409" s="19">
        <f t="shared" si="125"/>
        <v>1021.3091872724707</v>
      </c>
      <c r="K2409" s="31">
        <f ca="1">Raceline!L2409</f>
        <v>287.57109019196156</v>
      </c>
      <c r="L2409" s="31">
        <f ca="1">Raceline!M2409</f>
        <v>46.098221181804952</v>
      </c>
    </row>
    <row r="2410" spans="1:12" x14ac:dyDescent="0.3">
      <c r="A2410" s="18">
        <v>2406</v>
      </c>
      <c r="B2410" s="20">
        <v>290.62657405012777</v>
      </c>
      <c r="C2410" s="20">
        <v>55.561307366752047</v>
      </c>
      <c r="D2410" s="19">
        <v>289.245335130667</v>
      </c>
      <c r="E2410" s="19">
        <v>50.755875123200283</v>
      </c>
      <c r="F2410" s="20">
        <v>287.86409621120623</v>
      </c>
      <c r="G2410" s="20">
        <v>45.95044287964852</v>
      </c>
      <c r="H2410" s="19">
        <f t="shared" si="123"/>
        <v>1075.5366273088791</v>
      </c>
      <c r="I2410" s="20">
        <f t="shared" si="124"/>
        <v>1038.3951003049128</v>
      </c>
      <c r="J2410" s="19">
        <f t="shared" si="125"/>
        <v>1021.6299827273377</v>
      </c>
      <c r="K2410" s="31">
        <f ca="1">Raceline!L2410</f>
        <v>287.88293450975709</v>
      </c>
      <c r="L2410" s="31">
        <f ca="1">Raceline!M2410</f>
        <v>46.015982712037101</v>
      </c>
    </row>
    <row r="2411" spans="1:12" x14ac:dyDescent="0.3">
      <c r="A2411" s="18">
        <v>2407</v>
      </c>
      <c r="B2411" s="20">
        <v>291.11814767974749</v>
      </c>
      <c r="C2411" s="20">
        <v>55.436026498323251</v>
      </c>
      <c r="D2411" s="19">
        <v>289.68172967336704</v>
      </c>
      <c r="E2411" s="19">
        <v>50.646798657538682</v>
      </c>
      <c r="F2411" s="20">
        <v>288.24531166698659</v>
      </c>
      <c r="G2411" s="20">
        <v>45.857570816754112</v>
      </c>
      <c r="H2411" s="19">
        <f t="shared" si="123"/>
        <v>1076.0439141402987</v>
      </c>
      <c r="I2411" s="20">
        <f t="shared" si="124"/>
        <v>1038.8449201269077</v>
      </c>
      <c r="J2411" s="19">
        <f t="shared" si="125"/>
        <v>1022.0223479192089</v>
      </c>
      <c r="K2411" s="31">
        <f ca="1">Raceline!L2411</f>
        <v>288.26299635624417</v>
      </c>
      <c r="L2411" s="31">
        <f ca="1">Raceline!M2411</f>
        <v>45.916534158742138</v>
      </c>
    </row>
    <row r="2412" spans="1:12" x14ac:dyDescent="0.3">
      <c r="A2412" s="18">
        <v>2408</v>
      </c>
      <c r="B2412" s="20">
        <v>291.44363111182622</v>
      </c>
      <c r="C2412" s="20">
        <v>55.358824915248029</v>
      </c>
      <c r="D2412" s="19">
        <v>290.11812421606709</v>
      </c>
      <c r="E2412" s="19">
        <v>50.537722191877066</v>
      </c>
      <c r="F2412" s="20">
        <v>288.79261732030795</v>
      </c>
      <c r="G2412" s="20">
        <v>45.716619468506103</v>
      </c>
      <c r="H2412" s="19">
        <f t="shared" si="123"/>
        <v>1076.3784280398411</v>
      </c>
      <c r="I2412" s="20">
        <f t="shared" si="124"/>
        <v>1039.2947399489028</v>
      </c>
      <c r="J2412" s="19">
        <f t="shared" si="125"/>
        <v>1022.5875122853276</v>
      </c>
      <c r="K2412" s="31">
        <f ca="1">Raceline!L2412</f>
        <v>288.80726699403851</v>
      </c>
      <c r="L2412" s="31">
        <f ca="1">Raceline!M2412</f>
        <v>45.769902919648409</v>
      </c>
    </row>
    <row r="2413" spans="1:12" x14ac:dyDescent="0.3">
      <c r="A2413" s="18">
        <v>2409</v>
      </c>
      <c r="B2413" s="20">
        <v>291.93584635828176</v>
      </c>
      <c r="C2413" s="20">
        <v>55.125001504105441</v>
      </c>
      <c r="D2413" s="19">
        <v>290.55460743882105</v>
      </c>
      <c r="E2413" s="19">
        <v>50.319569260553678</v>
      </c>
      <c r="F2413" s="20">
        <v>289.17336851936034</v>
      </c>
      <c r="G2413" s="20">
        <v>45.514137017001914</v>
      </c>
      <c r="H2413" s="19">
        <f t="shared" si="123"/>
        <v>1076.9233585275565</v>
      </c>
      <c r="I2413" s="20">
        <f t="shared" si="124"/>
        <v>1039.7827033749818</v>
      </c>
      <c r="J2413" s="19">
        <f t="shared" si="125"/>
        <v>1023.0187553939647</v>
      </c>
      <c r="K2413" s="31">
        <f ca="1">Raceline!L2413</f>
        <v>289.18698780122327</v>
      </c>
      <c r="L2413" s="31">
        <f ca="1">Raceline!M2413</f>
        <v>45.561519504764284</v>
      </c>
    </row>
    <row r="2414" spans="1:12" x14ac:dyDescent="0.3">
      <c r="A2414" s="18">
        <v>2410</v>
      </c>
      <c r="B2414" s="20">
        <v>292.31642019722636</v>
      </c>
      <c r="C2414" s="20">
        <v>55.140671983924641</v>
      </c>
      <c r="D2414" s="19">
        <v>290.99091330146717</v>
      </c>
      <c r="E2414" s="19">
        <v>50.319569260553678</v>
      </c>
      <c r="F2414" s="20">
        <v>289.66540640570798</v>
      </c>
      <c r="G2414" s="20">
        <v>45.498466537182715</v>
      </c>
      <c r="H2414" s="19">
        <f t="shared" si="123"/>
        <v>1077.3042548531187</v>
      </c>
      <c r="I2414" s="20">
        <f t="shared" si="124"/>
        <v>1040.2190092376279</v>
      </c>
      <c r="J2414" s="19">
        <f t="shared" si="125"/>
        <v>1023.5110427546995</v>
      </c>
      <c r="K2414" s="31">
        <f ca="1">Raceline!L2414</f>
        <v>289.67698594205598</v>
      </c>
      <c r="L2414" s="31">
        <f ca="1">Raceline!M2414</f>
        <v>45.540583356341614</v>
      </c>
    </row>
    <row r="2415" spans="1:12" x14ac:dyDescent="0.3">
      <c r="A2415" s="18">
        <v>2411</v>
      </c>
      <c r="B2415" s="20">
        <v>292.80863544368185</v>
      </c>
      <c r="C2415" s="20">
        <v>54.906848572782216</v>
      </c>
      <c r="D2415" s="19">
        <v>291.42739652422114</v>
      </c>
      <c r="E2415" s="19">
        <v>50.101416329230453</v>
      </c>
      <c r="F2415" s="20">
        <v>290.04615760476042</v>
      </c>
      <c r="G2415" s="20">
        <v>45.29598408567869</v>
      </c>
      <c r="H2415" s="19">
        <f t="shared" si="123"/>
        <v>1077.8491853408339</v>
      </c>
      <c r="I2415" s="20">
        <f t="shared" si="124"/>
        <v>1040.7069726637067</v>
      </c>
      <c r="J2415" s="19">
        <f t="shared" si="125"/>
        <v>1023.9422858633366</v>
      </c>
      <c r="K2415" s="31">
        <f ca="1">Raceline!L2415</f>
        <v>290.05676471890649</v>
      </c>
      <c r="L2415" s="31">
        <f ca="1">Raceline!M2415</f>
        <v>45.332887019422081</v>
      </c>
    </row>
    <row r="2416" spans="1:12" x14ac:dyDescent="0.3">
      <c r="A2416" s="18">
        <v>2412</v>
      </c>
      <c r="B2416" s="20">
        <v>293.1892979626802</v>
      </c>
      <c r="C2416" s="20">
        <v>54.813442586939829</v>
      </c>
      <c r="D2416" s="19">
        <v>291.86379106692112</v>
      </c>
      <c r="E2416" s="19">
        <v>49.992339863568844</v>
      </c>
      <c r="F2416" s="20">
        <v>290.53828417116205</v>
      </c>
      <c r="G2416" s="20">
        <v>45.17123714019786</v>
      </c>
      <c r="H2416" s="19">
        <f t="shared" si="123"/>
        <v>1078.2411402254334</v>
      </c>
      <c r="I2416" s="20">
        <f t="shared" si="124"/>
        <v>1041.1567924857015</v>
      </c>
      <c r="J2416" s="19">
        <f t="shared" si="125"/>
        <v>1024.4499770664956</v>
      </c>
      <c r="K2416" s="31">
        <f ca="1">Raceline!L2416</f>
        <v>290.54715278474799</v>
      </c>
      <c r="L2416" s="31">
        <f ca="1">Raceline!M2416</f>
        <v>45.203493854401685</v>
      </c>
    </row>
    <row r="2417" spans="1:12" x14ac:dyDescent="0.3">
      <c r="A2417" s="18">
        <v>2413</v>
      </c>
      <c r="B2417" s="20">
        <v>293.62569250538064</v>
      </c>
      <c r="C2417" s="20">
        <v>54.704366121277971</v>
      </c>
      <c r="D2417" s="19">
        <v>292.30018560962122</v>
      </c>
      <c r="E2417" s="19">
        <v>49.883263397907072</v>
      </c>
      <c r="F2417" s="20">
        <v>290.97467871386181</v>
      </c>
      <c r="G2417" s="20">
        <v>45.062160674536173</v>
      </c>
      <c r="H2417" s="19">
        <f t="shared" si="123"/>
        <v>1078.6909600474287</v>
      </c>
      <c r="I2417" s="20">
        <f t="shared" si="124"/>
        <v>1041.6066123076967</v>
      </c>
      <c r="J2417" s="19">
        <f t="shared" si="125"/>
        <v>1024.8997968884903</v>
      </c>
      <c r="K2417" s="31">
        <f ca="1">Raceline!L2417</f>
        <v>290.98232680699732</v>
      </c>
      <c r="L2417" s="31">
        <f ca="1">Raceline!M2417</f>
        <v>45.089978140263646</v>
      </c>
    </row>
    <row r="2418" spans="1:12" x14ac:dyDescent="0.3">
      <c r="A2418" s="18">
        <v>2414</v>
      </c>
      <c r="B2418" s="20">
        <v>294.06208704808068</v>
      </c>
      <c r="C2418" s="20">
        <v>54.595289655616355</v>
      </c>
      <c r="D2418" s="19">
        <v>292.73658015232127</v>
      </c>
      <c r="E2418" s="19">
        <v>49.774186932245456</v>
      </c>
      <c r="F2418" s="20">
        <v>291.41107325656185</v>
      </c>
      <c r="G2418" s="20">
        <v>44.953084208874557</v>
      </c>
      <c r="H2418" s="19">
        <f t="shared" si="123"/>
        <v>1079.1407798694238</v>
      </c>
      <c r="I2418" s="20">
        <f t="shared" si="124"/>
        <v>1042.0564321296918</v>
      </c>
      <c r="J2418" s="19">
        <f t="shared" si="125"/>
        <v>1025.3496167104854</v>
      </c>
      <c r="K2418" s="31">
        <f ca="1">Raceline!L2418</f>
        <v>291.41759090314554</v>
      </c>
      <c r="L2418" s="31">
        <f ca="1">Raceline!M2418</f>
        <v>44.976790040805881</v>
      </c>
    </row>
    <row r="2419" spans="1:12" x14ac:dyDescent="0.3">
      <c r="A2419" s="18">
        <v>2415</v>
      </c>
      <c r="B2419" s="20">
        <v>294.49848159078061</v>
      </c>
      <c r="C2419" s="20">
        <v>54.486213189954746</v>
      </c>
      <c r="D2419" s="19">
        <v>293.17297469502125</v>
      </c>
      <c r="E2419" s="19">
        <v>49.665110466583847</v>
      </c>
      <c r="F2419" s="20">
        <v>291.84746779926189</v>
      </c>
      <c r="G2419" s="20">
        <v>44.844007743212948</v>
      </c>
      <c r="H2419" s="19">
        <f t="shared" si="123"/>
        <v>1079.5905996914187</v>
      </c>
      <c r="I2419" s="20">
        <f t="shared" si="124"/>
        <v>1042.5062519516866</v>
      </c>
      <c r="J2419" s="19">
        <f t="shared" si="125"/>
        <v>1025.7994365324805</v>
      </c>
      <c r="K2419" s="31">
        <f ca="1">Raceline!L2419</f>
        <v>291.85294515045689</v>
      </c>
      <c r="L2419" s="31">
        <f ca="1">Raceline!M2419</f>
        <v>44.863929837053035</v>
      </c>
    </row>
    <row r="2420" spans="1:12" x14ac:dyDescent="0.3">
      <c r="A2420" s="18">
        <v>2416</v>
      </c>
      <c r="B2420" s="20">
        <v>294.9349648135327</v>
      </c>
      <c r="C2420" s="20">
        <v>54.268060258631451</v>
      </c>
      <c r="D2420" s="19">
        <v>293.60945791777363</v>
      </c>
      <c r="E2420" s="19">
        <v>49.446957535260466</v>
      </c>
      <c r="F2420" s="20">
        <v>292.28395102201455</v>
      </c>
      <c r="G2420" s="20">
        <v>44.625854811889482</v>
      </c>
      <c r="H2420" s="19">
        <f t="shared" si="123"/>
        <v>1080.0785631174958</v>
      </c>
      <c r="I2420" s="20">
        <f t="shared" si="124"/>
        <v>1042.994215377764</v>
      </c>
      <c r="J2420" s="19">
        <f t="shared" si="125"/>
        <v>1026.2873999585584</v>
      </c>
      <c r="K2420" s="31">
        <f ca="1">Raceline!L2420</f>
        <v>292.28847830008669</v>
      </c>
      <c r="L2420" s="31">
        <f ca="1">Raceline!M2420</f>
        <v>44.642321321956722</v>
      </c>
    </row>
    <row r="2421" spans="1:12" x14ac:dyDescent="0.3">
      <c r="A2421" s="18">
        <v>2417</v>
      </c>
      <c r="B2421" s="20">
        <v>295.37127067618047</v>
      </c>
      <c r="C2421" s="20">
        <v>54.268060258631429</v>
      </c>
      <c r="D2421" s="19">
        <v>294.04576378042134</v>
      </c>
      <c r="E2421" s="19">
        <v>49.446957535260466</v>
      </c>
      <c r="F2421" s="20">
        <v>292.72025688466221</v>
      </c>
      <c r="G2421" s="20">
        <v>44.625854811889504</v>
      </c>
      <c r="H2421" s="19">
        <f t="shared" si="123"/>
        <v>1080.5148689801435</v>
      </c>
      <c r="I2421" s="20">
        <f t="shared" si="124"/>
        <v>1043.4305212404117</v>
      </c>
      <c r="J2421" s="19">
        <f t="shared" si="125"/>
        <v>1026.7237058212061</v>
      </c>
      <c r="K2421" s="31">
        <f ca="1">Raceline!L2421</f>
        <v>292.72392437681373</v>
      </c>
      <c r="L2421" s="31">
        <f ca="1">Raceline!M2421</f>
        <v>44.639194128686832</v>
      </c>
    </row>
    <row r="2422" spans="1:12" x14ac:dyDescent="0.3">
      <c r="A2422" s="18">
        <v>2418</v>
      </c>
      <c r="B2422" s="20">
        <v>295.8077538989329</v>
      </c>
      <c r="C2422" s="20">
        <v>54.049907327308198</v>
      </c>
      <c r="D2422" s="19">
        <v>294.48224700317371</v>
      </c>
      <c r="E2422" s="19">
        <v>49.228804603937235</v>
      </c>
      <c r="F2422" s="20">
        <v>293.15674010741452</v>
      </c>
      <c r="G2422" s="20">
        <v>44.407701880566272</v>
      </c>
      <c r="H2422" s="19">
        <f t="shared" si="123"/>
        <v>1081.0028324062209</v>
      </c>
      <c r="I2422" s="20">
        <f t="shared" si="124"/>
        <v>1043.9184846664891</v>
      </c>
      <c r="J2422" s="19">
        <f t="shared" si="125"/>
        <v>1027.2116692472835</v>
      </c>
      <c r="K2422" s="31">
        <f ca="1">Raceline!L2422</f>
        <v>293.15963815961271</v>
      </c>
      <c r="L2422" s="31">
        <f ca="1">Raceline!M2422</f>
        <v>44.418242608336143</v>
      </c>
    </row>
    <row r="2423" spans="1:12" x14ac:dyDescent="0.3">
      <c r="A2423" s="18">
        <v>2419</v>
      </c>
      <c r="B2423" s="20">
        <v>296.24405976158062</v>
      </c>
      <c r="C2423" s="20">
        <v>54.049907327308198</v>
      </c>
      <c r="D2423" s="19">
        <v>294.91855286582143</v>
      </c>
      <c r="E2423" s="19">
        <v>49.228804603937235</v>
      </c>
      <c r="F2423" s="20">
        <v>293.59304597006224</v>
      </c>
      <c r="G2423" s="20">
        <v>44.407701880566272</v>
      </c>
      <c r="H2423" s="19">
        <f t="shared" si="123"/>
        <v>1081.4391382688686</v>
      </c>
      <c r="I2423" s="20">
        <f t="shared" si="124"/>
        <v>1044.3547905291368</v>
      </c>
      <c r="J2423" s="19">
        <f t="shared" si="125"/>
        <v>1027.6479751099312</v>
      </c>
      <c r="K2423" s="31">
        <f ca="1">Raceline!L2423</f>
        <v>293.59526498086473</v>
      </c>
      <c r="L2423" s="31">
        <f ca="1">Raceline!M2423</f>
        <v>44.415772814830973</v>
      </c>
    </row>
    <row r="2424" spans="1:12" x14ac:dyDescent="0.3">
      <c r="A2424" s="18">
        <v>2420</v>
      </c>
      <c r="B2424" s="20">
        <v>296.62427331677151</v>
      </c>
      <c r="C2424" s="20">
        <v>53.846873013553321</v>
      </c>
      <c r="D2424" s="19">
        <v>295.35503608857374</v>
      </c>
      <c r="E2424" s="19">
        <v>49.01065167261401</v>
      </c>
      <c r="F2424" s="20">
        <v>294.08579886037597</v>
      </c>
      <c r="G2424" s="20">
        <v>44.174430331674699</v>
      </c>
      <c r="H2424" s="19">
        <f t="shared" si="123"/>
        <v>1081.8701664351324</v>
      </c>
      <c r="I2424" s="20">
        <f t="shared" si="124"/>
        <v>1044.8427539552142</v>
      </c>
      <c r="J2424" s="19">
        <f t="shared" si="125"/>
        <v>1028.1931549210346</v>
      </c>
      <c r="K2424" s="31">
        <f ca="1">Raceline!L2424</f>
        <v>294.08736006132477</v>
      </c>
      <c r="L2424" s="31">
        <f ca="1">Raceline!M2424</f>
        <v>44.180379033129682</v>
      </c>
    </row>
    <row r="2425" spans="1:12" x14ac:dyDescent="0.3">
      <c r="A2425" s="18">
        <v>2421</v>
      </c>
      <c r="B2425" s="20">
        <v>297.11684884698064</v>
      </c>
      <c r="C2425" s="20">
        <v>53.831754395984973</v>
      </c>
      <c r="D2425" s="19">
        <v>295.79134195122151</v>
      </c>
      <c r="E2425" s="19">
        <v>49.01065167261401</v>
      </c>
      <c r="F2425" s="20">
        <v>294.46583505546238</v>
      </c>
      <c r="G2425" s="20">
        <v>44.189548949243047</v>
      </c>
      <c r="H2425" s="19">
        <f t="shared" si="123"/>
        <v>1082.3629739285393</v>
      </c>
      <c r="I2425" s="20">
        <f t="shared" si="124"/>
        <v>1045.2790598178619</v>
      </c>
      <c r="J2425" s="19">
        <f t="shared" si="125"/>
        <v>1028.5734917220057</v>
      </c>
      <c r="K2425" s="31">
        <f ca="1">Raceline!L2425</f>
        <v>294.46696735861065</v>
      </c>
      <c r="L2425" s="31">
        <f ca="1">Raceline!M2425</f>
        <v>44.193667335808449</v>
      </c>
    </row>
    <row r="2426" spans="1:12" x14ac:dyDescent="0.3">
      <c r="A2426" s="18">
        <v>2422</v>
      </c>
      <c r="B2426" s="20">
        <v>297.46873099858487</v>
      </c>
      <c r="C2426" s="20">
        <v>53.636066923369469</v>
      </c>
      <c r="D2426" s="19">
        <v>296.22782517397388</v>
      </c>
      <c r="E2426" s="19">
        <v>48.792498741290622</v>
      </c>
      <c r="F2426" s="20">
        <v>294.98691934936289</v>
      </c>
      <c r="G2426" s="20">
        <v>43.948930559211774</v>
      </c>
      <c r="H2426" s="19">
        <f t="shared" si="123"/>
        <v>1082.76560854647</v>
      </c>
      <c r="I2426" s="20">
        <f t="shared" si="124"/>
        <v>1045.7670232439393</v>
      </c>
      <c r="J2426" s="19">
        <f t="shared" si="125"/>
        <v>1029.1474482107494</v>
      </c>
      <c r="K2426" s="31">
        <f ca="1">Raceline!L2426</f>
        <v>294.98759780551308</v>
      </c>
      <c r="L2426" s="31">
        <f ca="1">Raceline!M2426</f>
        <v>43.95157874455905</v>
      </c>
    </row>
    <row r="2427" spans="1:12" x14ac:dyDescent="0.3">
      <c r="A2427" s="18">
        <v>2423</v>
      </c>
      <c r="B2427" s="20">
        <v>297.93345694487175</v>
      </c>
      <c r="C2427" s="20">
        <v>53.51964361656831</v>
      </c>
      <c r="D2427" s="19">
        <v>296.66421971667387</v>
      </c>
      <c r="E2427" s="19">
        <v>48.68342227562902</v>
      </c>
      <c r="F2427" s="20">
        <v>295.39498248847599</v>
      </c>
      <c r="G2427" s="20">
        <v>43.847200934689731</v>
      </c>
      <c r="H2427" s="19">
        <f t="shared" si="123"/>
        <v>1083.2446957948066</v>
      </c>
      <c r="I2427" s="20">
        <f t="shared" si="124"/>
        <v>1046.2168430659342</v>
      </c>
      <c r="J2427" s="19">
        <f t="shared" si="125"/>
        <v>1029.5680007544443</v>
      </c>
      <c r="K2427" s="31">
        <f ca="1">Raceline!L2427</f>
        <v>295.39537284874183</v>
      </c>
      <c r="L2427" s="31">
        <f ca="1">Raceline!M2427</f>
        <v>43.848688338782765</v>
      </c>
    </row>
    <row r="2428" spans="1:12" x14ac:dyDescent="0.3">
      <c r="A2428" s="18">
        <v>2424</v>
      </c>
      <c r="B2428" s="20">
        <v>298.31306044702632</v>
      </c>
      <c r="C2428" s="20">
        <v>53.425116289184821</v>
      </c>
      <c r="D2428" s="19">
        <v>297.10061425937391</v>
      </c>
      <c r="E2428" s="19">
        <v>48.574345809967404</v>
      </c>
      <c r="F2428" s="20">
        <v>295.88816807172151</v>
      </c>
      <c r="G2428" s="20">
        <v>43.723575330749988</v>
      </c>
      <c r="H2428" s="19">
        <f t="shared" si="123"/>
        <v>1083.6358916977379</v>
      </c>
      <c r="I2428" s="20">
        <f t="shared" si="124"/>
        <v>1046.6666628879293</v>
      </c>
      <c r="J2428" s="19">
        <f t="shared" si="125"/>
        <v>1030.0764447626404</v>
      </c>
      <c r="K2428" s="31">
        <f ca="1">Raceline!L2428</f>
        <v>295.88833380706228</v>
      </c>
      <c r="L2428" s="31">
        <f ca="1">Raceline!M2428</f>
        <v>43.724238406857175</v>
      </c>
    </row>
    <row r="2429" spans="1:12" x14ac:dyDescent="0.3">
      <c r="A2429" s="18">
        <v>2425</v>
      </c>
      <c r="B2429" s="20">
        <v>298.80624603027172</v>
      </c>
      <c r="C2429" s="20">
        <v>53.301490685245099</v>
      </c>
      <c r="D2429" s="19">
        <v>297.53700880207396</v>
      </c>
      <c r="E2429" s="19">
        <v>48.465269344305788</v>
      </c>
      <c r="F2429" s="20">
        <v>296.26777157387619</v>
      </c>
      <c r="G2429" s="20">
        <v>43.629048003366478</v>
      </c>
      <c r="H2429" s="19">
        <f t="shared" si="123"/>
        <v>1084.1443357059341</v>
      </c>
      <c r="I2429" s="20">
        <f t="shared" si="124"/>
        <v>1047.1164827099244</v>
      </c>
      <c r="J2429" s="19">
        <f t="shared" si="125"/>
        <v>1030.4676406655719</v>
      </c>
      <c r="K2429" s="31">
        <f ca="1">Raceline!L2429</f>
        <v>296.26781494921545</v>
      </c>
      <c r="L2429" s="31">
        <f ca="1">Raceline!M2429</f>
        <v>43.62921327801871</v>
      </c>
    </row>
    <row r="2430" spans="1:12" x14ac:dyDescent="0.3">
      <c r="A2430" s="18">
        <v>2426</v>
      </c>
      <c r="B2430" s="20">
        <v>299.1858495324264</v>
      </c>
      <c r="C2430" s="20">
        <v>53.206963357861433</v>
      </c>
      <c r="D2430" s="19">
        <v>297.973403344774</v>
      </c>
      <c r="E2430" s="19">
        <v>48.356192878644016</v>
      </c>
      <c r="F2430" s="20">
        <v>296.7609571571216</v>
      </c>
      <c r="G2430" s="20">
        <v>43.5054223994266</v>
      </c>
      <c r="H2430" s="19">
        <f t="shared" si="123"/>
        <v>1084.5355316088655</v>
      </c>
      <c r="I2430" s="20">
        <f t="shared" si="124"/>
        <v>1047.5663025319195</v>
      </c>
      <c r="J2430" s="19">
        <f t="shared" si="125"/>
        <v>1030.9760846737681</v>
      </c>
      <c r="K2430" s="31">
        <f ca="1">Raceline!L2430</f>
        <v>296.7609571571216</v>
      </c>
      <c r="L2430" s="31">
        <f ca="1">Raceline!M2430</f>
        <v>43.5054223994266</v>
      </c>
    </row>
    <row r="2431" spans="1:12" x14ac:dyDescent="0.3">
      <c r="A2431" s="18">
        <v>2427</v>
      </c>
      <c r="B2431" s="20">
        <v>299.62224407512622</v>
      </c>
      <c r="C2431" s="20">
        <v>53.097886892199867</v>
      </c>
      <c r="D2431" s="19">
        <v>298.40979788747404</v>
      </c>
      <c r="E2431" s="19">
        <v>48.2471164129824</v>
      </c>
      <c r="F2431" s="20">
        <v>297.19735169982187</v>
      </c>
      <c r="G2431" s="20">
        <v>43.396345933764934</v>
      </c>
      <c r="H2431" s="19">
        <f t="shared" si="123"/>
        <v>1084.9853514308602</v>
      </c>
      <c r="I2431" s="20">
        <f t="shared" si="124"/>
        <v>1048.0161223539146</v>
      </c>
      <c r="J2431" s="19">
        <f t="shared" si="125"/>
        <v>1031.4259044957635</v>
      </c>
      <c r="K2431" s="31">
        <f ca="1">Raceline!L2431</f>
        <v>297.19735169982187</v>
      </c>
      <c r="L2431" s="31">
        <f ca="1">Raceline!M2431</f>
        <v>43.396345933764934</v>
      </c>
    </row>
    <row r="2432" spans="1:12" x14ac:dyDescent="0.3">
      <c r="A2432" s="18">
        <v>2428</v>
      </c>
      <c r="B2432" s="20">
        <v>300.05863861782649</v>
      </c>
      <c r="C2432" s="20">
        <v>52.988810426538208</v>
      </c>
      <c r="D2432" s="19">
        <v>298.84619243017409</v>
      </c>
      <c r="E2432" s="19">
        <v>48.138039947320792</v>
      </c>
      <c r="F2432" s="20">
        <v>297.63374624252168</v>
      </c>
      <c r="G2432" s="20">
        <v>43.287269468103375</v>
      </c>
      <c r="H2432" s="19">
        <f t="shared" si="123"/>
        <v>1085.4351712528555</v>
      </c>
      <c r="I2432" s="20">
        <f t="shared" si="124"/>
        <v>1048.4659421759097</v>
      </c>
      <c r="J2432" s="19">
        <f t="shared" si="125"/>
        <v>1031.8757243177581</v>
      </c>
      <c r="K2432" s="31">
        <f ca="1">Raceline!L2432</f>
        <v>297.63374624252168</v>
      </c>
      <c r="L2432" s="31">
        <f ca="1">Raceline!M2432</f>
        <v>43.287269468103375</v>
      </c>
    </row>
    <row r="2433" spans="1:12" x14ac:dyDescent="0.3">
      <c r="A2433" s="18">
        <v>2429</v>
      </c>
      <c r="B2433" s="20">
        <v>300.4950331605263</v>
      </c>
      <c r="C2433" s="20">
        <v>52.879733960876649</v>
      </c>
      <c r="D2433" s="19">
        <v>299.28258697287413</v>
      </c>
      <c r="E2433" s="19">
        <v>48.028963481659176</v>
      </c>
      <c r="F2433" s="20">
        <v>298.07014078522195</v>
      </c>
      <c r="G2433" s="20">
        <v>43.178193002441702</v>
      </c>
      <c r="H2433" s="19">
        <f t="shared" si="123"/>
        <v>1085.8849910748502</v>
      </c>
      <c r="I2433" s="20">
        <f t="shared" si="124"/>
        <v>1048.9157619979048</v>
      </c>
      <c r="J2433" s="19">
        <f t="shared" si="125"/>
        <v>1032.3255441397534</v>
      </c>
      <c r="K2433" s="31">
        <f ca="1">Raceline!L2433</f>
        <v>298.07014078522195</v>
      </c>
      <c r="L2433" s="31">
        <f ca="1">Raceline!M2433</f>
        <v>43.178193002441702</v>
      </c>
    </row>
    <row r="2434" spans="1:12" x14ac:dyDescent="0.3">
      <c r="A2434" s="18">
        <v>2430</v>
      </c>
      <c r="B2434" s="20">
        <v>300.93142770322657</v>
      </c>
      <c r="C2434" s="20">
        <v>52.770657495214827</v>
      </c>
      <c r="D2434" s="19">
        <v>299.71898151557417</v>
      </c>
      <c r="E2434" s="19">
        <v>47.919887015997411</v>
      </c>
      <c r="F2434" s="20">
        <v>298.50653532792177</v>
      </c>
      <c r="G2434" s="20">
        <v>43.069116536779994</v>
      </c>
      <c r="H2434" s="19">
        <f t="shared" si="123"/>
        <v>1086.3348108968455</v>
      </c>
      <c r="I2434" s="20">
        <f t="shared" si="124"/>
        <v>1049.3655818198999</v>
      </c>
      <c r="J2434" s="19">
        <f t="shared" si="125"/>
        <v>1032.7753639617483</v>
      </c>
      <c r="K2434" s="31">
        <f ca="1">Raceline!L2434</f>
        <v>298.50653532792177</v>
      </c>
      <c r="L2434" s="31">
        <f ca="1">Raceline!M2434</f>
        <v>43.069116536779994</v>
      </c>
    </row>
    <row r="2435" spans="1:12" x14ac:dyDescent="0.3">
      <c r="A2435" s="18">
        <v>2431</v>
      </c>
      <c r="B2435" s="20">
        <v>301.31048273318652</v>
      </c>
      <c r="C2435" s="20">
        <v>52.730081677446073</v>
      </c>
      <c r="D2435" s="19">
        <v>300.15533171824723</v>
      </c>
      <c r="E2435" s="19">
        <v>47.865348783166596</v>
      </c>
      <c r="F2435" s="20">
        <v>299.00018070330793</v>
      </c>
      <c r="G2435" s="20">
        <v>43.000615888887118</v>
      </c>
      <c r="H2435" s="19">
        <f t="shared" si="123"/>
        <v>1086.7160314533814</v>
      </c>
      <c r="I2435" s="20">
        <f t="shared" si="124"/>
        <v>1049.8053271077804</v>
      </c>
      <c r="J2435" s="19">
        <f t="shared" si="125"/>
        <v>1033.2737394180078</v>
      </c>
      <c r="K2435" s="31">
        <f ca="1">Raceline!L2435</f>
        <v>299.00018070330793</v>
      </c>
      <c r="L2435" s="31">
        <f ca="1">Raceline!M2435</f>
        <v>43.000615888887118</v>
      </c>
    </row>
    <row r="2436" spans="1:12" x14ac:dyDescent="0.3">
      <c r="A2436" s="18">
        <v>2432</v>
      </c>
      <c r="B2436" s="20">
        <v>301.80421678862672</v>
      </c>
      <c r="C2436" s="20">
        <v>52.552504563891574</v>
      </c>
      <c r="D2436" s="19">
        <v>300.59177060097426</v>
      </c>
      <c r="E2436" s="19">
        <v>47.701734084674179</v>
      </c>
      <c r="F2436" s="20">
        <v>299.3793244133218</v>
      </c>
      <c r="G2436" s="20">
        <v>42.850963605456784</v>
      </c>
      <c r="H2436" s="19">
        <f t="shared" si="123"/>
        <v>1087.2407284600051</v>
      </c>
      <c r="I2436" s="20">
        <f t="shared" si="124"/>
        <v>1050.2714265262725</v>
      </c>
      <c r="J2436" s="19">
        <f t="shared" si="125"/>
        <v>1033.6813492299345</v>
      </c>
      <c r="K2436" s="31">
        <f ca="1">Raceline!L2436</f>
        <v>299.3793244133218</v>
      </c>
      <c r="L2436" s="31">
        <f ca="1">Raceline!M2436</f>
        <v>42.850963605456784</v>
      </c>
    </row>
    <row r="2437" spans="1:12" x14ac:dyDescent="0.3">
      <c r="A2437" s="18">
        <v>2433</v>
      </c>
      <c r="B2437" s="20">
        <v>302.15439649280114</v>
      </c>
      <c r="C2437" s="20">
        <v>52.573222891175355</v>
      </c>
      <c r="D2437" s="19">
        <v>301.02807646362038</v>
      </c>
      <c r="E2437" s="19">
        <v>47.701734084674179</v>
      </c>
      <c r="F2437" s="20">
        <v>299.90175643443962</v>
      </c>
      <c r="G2437" s="20">
        <v>42.830245278173003</v>
      </c>
      <c r="H2437" s="19">
        <f t="shared" ref="H2437:H2500" si="126">SQRT((B2437-B2436)^2+(C2437-C2436)^2)+H2436</f>
        <v>1087.5915205270494</v>
      </c>
      <c r="I2437" s="20">
        <f t="shared" ref="I2437:I2500" si="127">SQRT((D2437-D2436)^2+(E2437-E2436)^2)+I2436</f>
        <v>1050.7077323889187</v>
      </c>
      <c r="J2437" s="19">
        <f t="shared" ref="J2437:J2500" si="128">SQRT((F2437-F2436)^2+(G2437-G2436)^2)+J2436</f>
        <v>1034.2041919077781</v>
      </c>
      <c r="K2437" s="31">
        <f ca="1">Raceline!L2437</f>
        <v>299.90175643443962</v>
      </c>
      <c r="L2437" s="31">
        <f ca="1">Raceline!M2437</f>
        <v>42.830245278173003</v>
      </c>
    </row>
    <row r="2438" spans="1:12" x14ac:dyDescent="0.3">
      <c r="A2438" s="18">
        <v>2434</v>
      </c>
      <c r="B2438" s="20">
        <v>302.61971070131352</v>
      </c>
      <c r="C2438" s="20">
        <v>52.348314047630453</v>
      </c>
      <c r="D2438" s="19">
        <v>301.46455968637434</v>
      </c>
      <c r="E2438" s="19">
        <v>47.483581153350954</v>
      </c>
      <c r="F2438" s="20">
        <v>300.30940867143516</v>
      </c>
      <c r="G2438" s="20">
        <v>42.618848259071456</v>
      </c>
      <c r="H2438" s="19">
        <f t="shared" si="126"/>
        <v>1088.1083389676533</v>
      </c>
      <c r="I2438" s="20">
        <f t="shared" si="127"/>
        <v>1051.1956958149974</v>
      </c>
      <c r="J2438" s="19">
        <f t="shared" si="128"/>
        <v>1034.6633967052405</v>
      </c>
      <c r="K2438" s="31">
        <f ca="1">Raceline!L2438</f>
        <v>300.30940867143516</v>
      </c>
      <c r="L2438" s="31">
        <f ca="1">Raceline!M2438</f>
        <v>42.618848259071456</v>
      </c>
    </row>
    <row r="2439" spans="1:12" x14ac:dyDescent="0.3">
      <c r="A2439" s="18">
        <v>2435</v>
      </c>
      <c r="B2439" s="20">
        <v>302.99823545809119</v>
      </c>
      <c r="C2439" s="20">
        <v>52.361672919878735</v>
      </c>
      <c r="D2439" s="19">
        <v>301.90086554902047</v>
      </c>
      <c r="E2439" s="19">
        <v>47.483581153350954</v>
      </c>
      <c r="F2439" s="20">
        <v>300.80349563994974</v>
      </c>
      <c r="G2439" s="20">
        <v>42.605489386823173</v>
      </c>
      <c r="H2439" s="19">
        <f t="shared" si="126"/>
        <v>1088.4870993813204</v>
      </c>
      <c r="I2439" s="20">
        <f t="shared" si="127"/>
        <v>1051.6320016776435</v>
      </c>
      <c r="J2439" s="19">
        <f t="shared" si="128"/>
        <v>1035.1576642359601</v>
      </c>
      <c r="K2439" s="31">
        <f ca="1">Raceline!L2439</f>
        <v>300.80349563994974</v>
      </c>
      <c r="L2439" s="31">
        <f ca="1">Raceline!M2439</f>
        <v>42.605489386823173</v>
      </c>
    </row>
    <row r="2440" spans="1:12" x14ac:dyDescent="0.3">
      <c r="A2440" s="18">
        <v>2436</v>
      </c>
      <c r="B2440" s="20">
        <v>303.4636688009553</v>
      </c>
      <c r="C2440" s="20">
        <v>52.136917028528721</v>
      </c>
      <c r="D2440" s="19">
        <v>302.33734877177443</v>
      </c>
      <c r="E2440" s="19">
        <v>47.265428222027566</v>
      </c>
      <c r="F2440" s="20">
        <v>301.21102874259356</v>
      </c>
      <c r="G2440" s="20">
        <v>42.393939415526411</v>
      </c>
      <c r="H2440" s="19">
        <f t="shared" si="126"/>
        <v>1089.0039585568666</v>
      </c>
      <c r="I2440" s="20">
        <f t="shared" si="127"/>
        <v>1052.1199651037225</v>
      </c>
      <c r="J2440" s="19">
        <f t="shared" si="128"/>
        <v>1035.6168337254801</v>
      </c>
      <c r="K2440" s="31">
        <f ca="1">Raceline!L2440</f>
        <v>301.21102874259356</v>
      </c>
      <c r="L2440" s="31">
        <f ca="1">Raceline!M2440</f>
        <v>42.393939415526411</v>
      </c>
    </row>
    <row r="2441" spans="1:12" x14ac:dyDescent="0.3">
      <c r="A2441" s="18">
        <v>2437</v>
      </c>
      <c r="B2441" s="20">
        <v>303.87102454349127</v>
      </c>
      <c r="C2441" s="20">
        <v>52.143519988555347</v>
      </c>
      <c r="D2441" s="19">
        <v>302.77365463442055</v>
      </c>
      <c r="E2441" s="19">
        <v>47.265428222027566</v>
      </c>
      <c r="F2441" s="20">
        <v>301.67628472534983</v>
      </c>
      <c r="G2441" s="20">
        <v>42.387336455499785</v>
      </c>
      <c r="H2441" s="19">
        <f t="shared" si="126"/>
        <v>1089.4113678106373</v>
      </c>
      <c r="I2441" s="20">
        <f t="shared" si="127"/>
        <v>1052.5562709663686</v>
      </c>
      <c r="J2441" s="19">
        <f t="shared" si="128"/>
        <v>1036.082136560816</v>
      </c>
      <c r="K2441" s="31">
        <f ca="1">Raceline!L2441</f>
        <v>301.67628472534983</v>
      </c>
      <c r="L2441" s="31">
        <f ca="1">Raceline!M2441</f>
        <v>42.387336455499785</v>
      </c>
    </row>
    <row r="2442" spans="1:12" x14ac:dyDescent="0.3">
      <c r="A2442" s="18">
        <v>2438</v>
      </c>
      <c r="B2442" s="20">
        <v>304.24925986886518</v>
      </c>
      <c r="C2442" s="20">
        <v>51.938106042715695</v>
      </c>
      <c r="D2442" s="19">
        <v>303.21013785717452</v>
      </c>
      <c r="E2442" s="19">
        <v>47.047275290704349</v>
      </c>
      <c r="F2442" s="20">
        <v>302.17101584548385</v>
      </c>
      <c r="G2442" s="20">
        <v>42.156444538693002</v>
      </c>
      <c r="H2442" s="19">
        <f t="shared" si="126"/>
        <v>1089.8417825530732</v>
      </c>
      <c r="I2442" s="20">
        <f t="shared" si="127"/>
        <v>1053.0442343924474</v>
      </c>
      <c r="J2442" s="19">
        <f t="shared" si="128"/>
        <v>1036.6280943966201</v>
      </c>
      <c r="K2442" s="31">
        <f ca="1">Raceline!L2442</f>
        <v>302.17101584548385</v>
      </c>
      <c r="L2442" s="31">
        <f ca="1">Raceline!M2442</f>
        <v>42.156444538693002</v>
      </c>
    </row>
    <row r="2443" spans="1:12" x14ac:dyDescent="0.3">
      <c r="A2443" s="18">
        <v>2439</v>
      </c>
      <c r="B2443" s="20">
        <v>304.74381362889136</v>
      </c>
      <c r="C2443" s="20">
        <v>51.92536705723213</v>
      </c>
      <c r="D2443" s="19">
        <v>303.64644371982064</v>
      </c>
      <c r="E2443" s="19">
        <v>47.047275290704349</v>
      </c>
      <c r="F2443" s="20">
        <v>302.54907381074992</v>
      </c>
      <c r="G2443" s="20">
        <v>42.169183524176567</v>
      </c>
      <c r="H2443" s="19">
        <f t="shared" si="126"/>
        <v>1090.3365003547615</v>
      </c>
      <c r="I2443" s="20">
        <f t="shared" si="127"/>
        <v>1053.4805402550935</v>
      </c>
      <c r="J2443" s="19">
        <f t="shared" si="128"/>
        <v>1037.0063669264875</v>
      </c>
      <c r="K2443" s="31">
        <f ca="1">Raceline!L2443</f>
        <v>302.54907381074992</v>
      </c>
      <c r="L2443" s="31">
        <f ca="1">Raceline!M2443</f>
        <v>42.169183524176567</v>
      </c>
    </row>
    <row r="2444" spans="1:12" x14ac:dyDescent="0.3">
      <c r="A2444" s="18">
        <v>2440</v>
      </c>
      <c r="B2444" s="20">
        <v>305.12196027421135</v>
      </c>
      <c r="C2444" s="20">
        <v>51.829029577053916</v>
      </c>
      <c r="D2444" s="19">
        <v>304.08283826252062</v>
      </c>
      <c r="E2444" s="19">
        <v>46.938198825042569</v>
      </c>
      <c r="F2444" s="20">
        <v>303.0437162508299</v>
      </c>
      <c r="G2444" s="20">
        <v>42.047368073031222</v>
      </c>
      <c r="H2444" s="19">
        <f t="shared" si="126"/>
        <v>1090.7267256684636</v>
      </c>
      <c r="I2444" s="20">
        <f t="shared" si="127"/>
        <v>1053.9303600770884</v>
      </c>
      <c r="J2444" s="19">
        <f t="shared" si="128"/>
        <v>1037.5157883116551</v>
      </c>
      <c r="K2444" s="31">
        <f ca="1">Raceline!L2444</f>
        <v>303.0437162508299</v>
      </c>
      <c r="L2444" s="31">
        <f ca="1">Raceline!M2444</f>
        <v>42.047368073031222</v>
      </c>
    </row>
    <row r="2445" spans="1:12" x14ac:dyDescent="0.3">
      <c r="A2445" s="18">
        <v>2441</v>
      </c>
      <c r="B2445" s="20">
        <v>305.49966019284841</v>
      </c>
      <c r="C2445" s="20">
        <v>51.732056392956125</v>
      </c>
      <c r="D2445" s="19">
        <v>304.51923280522072</v>
      </c>
      <c r="E2445" s="19">
        <v>46.82912235938096</v>
      </c>
      <c r="F2445" s="20">
        <v>303.53880541759304</v>
      </c>
      <c r="G2445" s="20">
        <v>41.926188325805796</v>
      </c>
      <c r="H2445" s="19">
        <f t="shared" si="126"/>
        <v>1091.1166756998425</v>
      </c>
      <c r="I2445" s="20">
        <f t="shared" si="127"/>
        <v>1054.3801798990835</v>
      </c>
      <c r="J2445" s="19">
        <f t="shared" si="128"/>
        <v>1038.0254919649517</v>
      </c>
      <c r="K2445" s="31">
        <f ca="1">Raceline!L2445</f>
        <v>303.53880541759304</v>
      </c>
      <c r="L2445" s="31">
        <f ca="1">Raceline!M2445</f>
        <v>41.926188325805796</v>
      </c>
    </row>
    <row r="2446" spans="1:12" x14ac:dyDescent="0.3">
      <c r="A2446" s="18">
        <v>2442</v>
      </c>
      <c r="B2446" s="20">
        <v>305.99470501958439</v>
      </c>
      <c r="C2446" s="20">
        <v>51.665414878561528</v>
      </c>
      <c r="D2446" s="19">
        <v>304.95558300789378</v>
      </c>
      <c r="E2446" s="19">
        <v>46.77458412655016</v>
      </c>
      <c r="F2446" s="20">
        <v>303.91646099620317</v>
      </c>
      <c r="G2446" s="20">
        <v>41.883753374538792</v>
      </c>
      <c r="H2446" s="19">
        <f t="shared" si="126"/>
        <v>1091.6161859318888</v>
      </c>
      <c r="I2446" s="20">
        <f t="shared" si="127"/>
        <v>1054.8199251869639</v>
      </c>
      <c r="J2446" s="19">
        <f t="shared" si="128"/>
        <v>1038.4055241493052</v>
      </c>
      <c r="K2446" s="31">
        <f ca="1">Raceline!L2446</f>
        <v>303.91646099620317</v>
      </c>
      <c r="L2446" s="31">
        <f ca="1">Raceline!M2446</f>
        <v>41.883753374538792</v>
      </c>
    </row>
    <row r="2447" spans="1:12" x14ac:dyDescent="0.3">
      <c r="A2447" s="18">
        <v>2443</v>
      </c>
      <c r="B2447" s="20">
        <v>306.3724492782485</v>
      </c>
      <c r="C2447" s="20">
        <v>51.513903461632886</v>
      </c>
      <c r="D2447" s="19">
        <v>305.39202189062075</v>
      </c>
      <c r="E2447" s="19">
        <v>46.610969428057743</v>
      </c>
      <c r="F2447" s="20">
        <v>304.41159450299301</v>
      </c>
      <c r="G2447" s="20">
        <v>41.7080353944826</v>
      </c>
      <c r="H2447" s="19">
        <f t="shared" si="126"/>
        <v>1092.0231827800503</v>
      </c>
      <c r="I2447" s="20">
        <f t="shared" si="127"/>
        <v>1055.2860246054561</v>
      </c>
      <c r="J2447" s="19">
        <f t="shared" si="128"/>
        <v>1038.9309135268729</v>
      </c>
      <c r="K2447" s="31">
        <f ca="1">Raceline!L2447</f>
        <v>304.41159450299301</v>
      </c>
      <c r="L2447" s="31">
        <f ca="1">Raceline!M2447</f>
        <v>41.7080353944826</v>
      </c>
    </row>
    <row r="2448" spans="1:12" x14ac:dyDescent="0.3">
      <c r="A2448" s="18">
        <v>2444</v>
      </c>
      <c r="B2448" s="20">
        <v>306.80875514089445</v>
      </c>
      <c r="C2448" s="20">
        <v>51.513903461632921</v>
      </c>
      <c r="D2448" s="19">
        <v>305.82832775326688</v>
      </c>
      <c r="E2448" s="19">
        <v>46.610969428057743</v>
      </c>
      <c r="F2448" s="20">
        <v>304.8479003656393</v>
      </c>
      <c r="G2448" s="20">
        <v>41.708035394482565</v>
      </c>
      <c r="H2448" s="19">
        <f t="shared" si="126"/>
        <v>1092.4594886426962</v>
      </c>
      <c r="I2448" s="20">
        <f t="shared" si="127"/>
        <v>1055.7223304681022</v>
      </c>
      <c r="J2448" s="19">
        <f t="shared" si="128"/>
        <v>1039.3672193895193</v>
      </c>
      <c r="K2448" s="31">
        <f ca="1">Raceline!L2448</f>
        <v>304.8479003656393</v>
      </c>
      <c r="L2448" s="31">
        <f ca="1">Raceline!M2448</f>
        <v>41.708035394482565</v>
      </c>
    </row>
    <row r="2449" spans="1:12" x14ac:dyDescent="0.3">
      <c r="A2449" s="18">
        <v>2445</v>
      </c>
      <c r="B2449" s="20">
        <v>307.1563605745618</v>
      </c>
      <c r="C2449" s="20">
        <v>51.367218574094693</v>
      </c>
      <c r="D2449" s="19">
        <v>306.26476663599391</v>
      </c>
      <c r="E2449" s="19">
        <v>46.447354729565156</v>
      </c>
      <c r="F2449" s="20">
        <v>305.37317269742601</v>
      </c>
      <c r="G2449" s="20">
        <v>41.527490885035618</v>
      </c>
      <c r="H2449" s="19">
        <f t="shared" si="126"/>
        <v>1092.8367763230506</v>
      </c>
      <c r="I2449" s="20">
        <f t="shared" si="127"/>
        <v>1056.1884298865946</v>
      </c>
      <c r="J2449" s="19">
        <f t="shared" si="128"/>
        <v>1039.9226537622692</v>
      </c>
      <c r="K2449" s="31">
        <f ca="1">Raceline!L2449</f>
        <v>305.37317269742601</v>
      </c>
      <c r="L2449" s="31">
        <f ca="1">Raceline!M2449</f>
        <v>41.527490885035618</v>
      </c>
    </row>
    <row r="2450" spans="1:12" x14ac:dyDescent="0.3">
      <c r="A2450" s="18">
        <v>2446</v>
      </c>
      <c r="B2450" s="20">
        <v>307.6815442262947</v>
      </c>
      <c r="C2450" s="20">
        <v>51.295750530309498</v>
      </c>
      <c r="D2450" s="19">
        <v>306.70111683866696</v>
      </c>
      <c r="E2450" s="19">
        <v>46.392816496734355</v>
      </c>
      <c r="F2450" s="20">
        <v>305.72068945103922</v>
      </c>
      <c r="G2450" s="20">
        <v>41.489882463159212</v>
      </c>
      <c r="H2450" s="19">
        <f t="shared" si="126"/>
        <v>1093.366800425644</v>
      </c>
      <c r="I2450" s="20">
        <f t="shared" si="127"/>
        <v>1056.628175174475</v>
      </c>
      <c r="J2450" s="19">
        <f t="shared" si="128"/>
        <v>1040.2721995925087</v>
      </c>
      <c r="K2450" s="31">
        <f ca="1">Raceline!L2450</f>
        <v>305.72068945103922</v>
      </c>
      <c r="L2450" s="31">
        <f ca="1">Raceline!M2450</f>
        <v>41.489882463159212</v>
      </c>
    </row>
    <row r="2451" spans="1:12" x14ac:dyDescent="0.3">
      <c r="A2451" s="18">
        <v>2447</v>
      </c>
      <c r="B2451" s="20">
        <v>307.99920539185837</v>
      </c>
      <c r="C2451" s="20">
        <v>51.317989650469812</v>
      </c>
      <c r="D2451" s="19">
        <v>307.13742270131308</v>
      </c>
      <c r="E2451" s="19">
        <v>46.392816496734355</v>
      </c>
      <c r="F2451" s="20">
        <v>306.2756400107678</v>
      </c>
      <c r="G2451" s="20">
        <v>41.467643342998898</v>
      </c>
      <c r="H2451" s="19">
        <f t="shared" si="126"/>
        <v>1093.6852391082389</v>
      </c>
      <c r="I2451" s="20">
        <f t="shared" si="127"/>
        <v>1057.0644810371211</v>
      </c>
      <c r="J2451" s="19">
        <f t="shared" si="128"/>
        <v>1040.8275955793583</v>
      </c>
      <c r="K2451" s="31">
        <f ca="1">Raceline!L2451</f>
        <v>306.2756400107678</v>
      </c>
      <c r="L2451" s="31">
        <f ca="1">Raceline!M2451</f>
        <v>41.467643342998898</v>
      </c>
    </row>
    <row r="2452" spans="1:12" x14ac:dyDescent="0.3">
      <c r="A2452" s="18">
        <v>2448</v>
      </c>
      <c r="B2452" s="20">
        <v>308.43568861461233</v>
      </c>
      <c r="C2452" s="20">
        <v>51.09983671914658</v>
      </c>
      <c r="D2452" s="19">
        <v>307.57390592406705</v>
      </c>
      <c r="E2452" s="19">
        <v>46.174663565411123</v>
      </c>
      <c r="F2452" s="20">
        <v>306.71212323352177</v>
      </c>
      <c r="G2452" s="20">
        <v>41.249490411675666</v>
      </c>
      <c r="H2452" s="19">
        <f t="shared" si="126"/>
        <v>1094.1732025343176</v>
      </c>
      <c r="I2452" s="20">
        <f t="shared" si="127"/>
        <v>1057.5524444631999</v>
      </c>
      <c r="J2452" s="19">
        <f t="shared" si="128"/>
        <v>1041.3155590054371</v>
      </c>
      <c r="K2452" s="31">
        <f ca="1">Raceline!L2452</f>
        <v>306.71212323352177</v>
      </c>
      <c r="L2452" s="31">
        <f ca="1">Raceline!M2452</f>
        <v>41.249490411675666</v>
      </c>
    </row>
    <row r="2453" spans="1:12" x14ac:dyDescent="0.3">
      <c r="A2453" s="18">
        <v>2449</v>
      </c>
      <c r="B2453" s="20">
        <v>308.75182560067469</v>
      </c>
      <c r="C2453" s="20">
        <v>51.119358596547158</v>
      </c>
      <c r="D2453" s="19">
        <v>308.01021178671317</v>
      </c>
      <c r="E2453" s="19">
        <v>46.174663565411123</v>
      </c>
      <c r="F2453" s="20">
        <v>307.26859797275165</v>
      </c>
      <c r="G2453" s="20">
        <v>41.229968534275088</v>
      </c>
      <c r="H2453" s="19">
        <f t="shared" si="126"/>
        <v>1094.4899416977532</v>
      </c>
      <c r="I2453" s="20">
        <f t="shared" si="127"/>
        <v>1057.988750325846</v>
      </c>
      <c r="J2453" s="19">
        <f t="shared" si="128"/>
        <v>1041.8723760661476</v>
      </c>
      <c r="K2453" s="31">
        <f ca="1">Raceline!L2453</f>
        <v>307.26859797275165</v>
      </c>
      <c r="L2453" s="31">
        <f ca="1">Raceline!M2453</f>
        <v>41.229968534275088</v>
      </c>
    </row>
    <row r="2454" spans="1:12" x14ac:dyDescent="0.3">
      <c r="A2454" s="18">
        <v>2450</v>
      </c>
      <c r="B2454" s="20">
        <v>309.21830634488435</v>
      </c>
      <c r="C2454" s="20">
        <v>51.114738687254892</v>
      </c>
      <c r="D2454" s="19">
        <v>308.44651764935929</v>
      </c>
      <c r="E2454" s="19">
        <v>46.174663565411123</v>
      </c>
      <c r="F2454" s="20">
        <v>307.67472895383423</v>
      </c>
      <c r="G2454" s="20">
        <v>41.234588443567354</v>
      </c>
      <c r="H2454" s="19">
        <f t="shared" si="126"/>
        <v>1094.9564453186183</v>
      </c>
      <c r="I2454" s="20">
        <f t="shared" si="127"/>
        <v>1058.4250561884921</v>
      </c>
      <c r="J2454" s="19">
        <f t="shared" si="128"/>
        <v>1042.2785333230777</v>
      </c>
      <c r="K2454" s="31">
        <f ca="1">Raceline!L2454</f>
        <v>307.67472895383423</v>
      </c>
      <c r="L2454" s="31">
        <f ca="1">Raceline!M2454</f>
        <v>41.234588443567354</v>
      </c>
    </row>
    <row r="2455" spans="1:12" x14ac:dyDescent="0.3">
      <c r="A2455" s="18">
        <v>2451</v>
      </c>
      <c r="B2455" s="20">
        <v>309.65474522761122</v>
      </c>
      <c r="C2455" s="20">
        <v>50.951123988762497</v>
      </c>
      <c r="D2455" s="19">
        <v>308.88295653208627</v>
      </c>
      <c r="E2455" s="19">
        <v>46.011048866918713</v>
      </c>
      <c r="F2455" s="20">
        <v>308.11116783656132</v>
      </c>
      <c r="G2455" s="20">
        <v>41.07097374507493</v>
      </c>
      <c r="H2455" s="19">
        <f t="shared" si="126"/>
        <v>1095.4225447371105</v>
      </c>
      <c r="I2455" s="20">
        <f t="shared" si="127"/>
        <v>1058.8911556069843</v>
      </c>
      <c r="J2455" s="19">
        <f t="shared" si="128"/>
        <v>1042.7446327415701</v>
      </c>
      <c r="K2455" s="31">
        <f ca="1">Raceline!L2455</f>
        <v>308.11116783656132</v>
      </c>
      <c r="L2455" s="31">
        <f ca="1">Raceline!M2455</f>
        <v>41.07097374507493</v>
      </c>
    </row>
    <row r="2456" spans="1:12" x14ac:dyDescent="0.3">
      <c r="A2456" s="18">
        <v>2452</v>
      </c>
      <c r="B2456" s="20">
        <v>310.06092054872067</v>
      </c>
      <c r="C2456" s="20">
        <v>50.901205665223806</v>
      </c>
      <c r="D2456" s="19">
        <v>309.31930673475938</v>
      </c>
      <c r="E2456" s="19">
        <v>45.956510634087735</v>
      </c>
      <c r="F2456" s="20">
        <v>308.57769292079809</v>
      </c>
      <c r="G2456" s="20">
        <v>41.011815602951664</v>
      </c>
      <c r="H2456" s="19">
        <f t="shared" si="126"/>
        <v>1095.8317760048592</v>
      </c>
      <c r="I2456" s="20">
        <f t="shared" si="127"/>
        <v>1059.330900894865</v>
      </c>
      <c r="J2456" s="19">
        <f t="shared" si="128"/>
        <v>1043.2148936691428</v>
      </c>
      <c r="K2456" s="31">
        <f ca="1">Raceline!L2456</f>
        <v>308.57769292079809</v>
      </c>
      <c r="L2456" s="31">
        <f ca="1">Raceline!M2456</f>
        <v>41.011815602951664</v>
      </c>
    </row>
    <row r="2457" spans="1:12" x14ac:dyDescent="0.3">
      <c r="A2457" s="18">
        <v>2453</v>
      </c>
      <c r="B2457" s="20">
        <v>310.46696814102586</v>
      </c>
      <c r="C2457" s="20">
        <v>50.905649275362897</v>
      </c>
      <c r="D2457" s="19">
        <v>309.75561259740715</v>
      </c>
      <c r="E2457" s="19">
        <v>45.956510634087735</v>
      </c>
      <c r="F2457" s="20">
        <v>309.04425705378844</v>
      </c>
      <c r="G2457" s="20">
        <v>41.007371992812573</v>
      </c>
      <c r="H2457" s="19">
        <f t="shared" si="126"/>
        <v>1096.2378479109152</v>
      </c>
      <c r="I2457" s="20">
        <f t="shared" si="127"/>
        <v>1059.7672067575127</v>
      </c>
      <c r="J2457" s="19">
        <f t="shared" si="128"/>
        <v>1043.6814789623788</v>
      </c>
      <c r="K2457" s="31">
        <f ca="1">Raceline!L2457</f>
        <v>309.04425705378844</v>
      </c>
      <c r="L2457" s="31">
        <f ca="1">Raceline!M2457</f>
        <v>41.007371992812573</v>
      </c>
    </row>
    <row r="2458" spans="1:12" x14ac:dyDescent="0.3">
      <c r="A2458" s="18">
        <v>2454</v>
      </c>
      <c r="B2458" s="20">
        <v>310.81207442303429</v>
      </c>
      <c r="C2458" s="20">
        <v>50.863369540680189</v>
      </c>
      <c r="D2458" s="19">
        <v>310.1919628000802</v>
      </c>
      <c r="E2458" s="19">
        <v>45.901972401256934</v>
      </c>
      <c r="F2458" s="20">
        <v>309.57185117712612</v>
      </c>
      <c r="G2458" s="20">
        <v>40.940575261833679</v>
      </c>
      <c r="H2458" s="19">
        <f t="shared" si="126"/>
        <v>1096.5855344390502</v>
      </c>
      <c r="I2458" s="20">
        <f t="shared" si="127"/>
        <v>1060.2069520453931</v>
      </c>
      <c r="J2458" s="19">
        <f t="shared" si="128"/>
        <v>1044.213284718506</v>
      </c>
      <c r="K2458" s="31">
        <f ca="1">Raceline!L2458</f>
        <v>309.57185117712612</v>
      </c>
      <c r="L2458" s="31">
        <f ca="1">Raceline!M2458</f>
        <v>40.940575261833679</v>
      </c>
    </row>
    <row r="2459" spans="1:12" x14ac:dyDescent="0.3">
      <c r="A2459" s="18">
        <v>2455</v>
      </c>
      <c r="B2459" s="20">
        <v>311.24851330575967</v>
      </c>
      <c r="C2459" s="20">
        <v>50.699754842187772</v>
      </c>
      <c r="D2459" s="19">
        <v>310.62840168280559</v>
      </c>
      <c r="E2459" s="19">
        <v>45.738357702764517</v>
      </c>
      <c r="F2459" s="20">
        <v>310.0082900598515</v>
      </c>
      <c r="G2459" s="20">
        <v>40.776960563341262</v>
      </c>
      <c r="H2459" s="19">
        <f t="shared" si="126"/>
        <v>1097.051633857541</v>
      </c>
      <c r="I2459" s="20">
        <f t="shared" si="127"/>
        <v>1060.6730514638839</v>
      </c>
      <c r="J2459" s="19">
        <f t="shared" si="128"/>
        <v>1044.6793841369968</v>
      </c>
      <c r="K2459" s="31">
        <f ca="1">Raceline!L2459</f>
        <v>310.0082900598515</v>
      </c>
      <c r="L2459" s="31">
        <f ca="1">Raceline!M2459</f>
        <v>40.776960563341262</v>
      </c>
    </row>
    <row r="2460" spans="1:12" x14ac:dyDescent="0.3">
      <c r="A2460" s="18">
        <v>2456</v>
      </c>
      <c r="B2460" s="20">
        <v>311.59293892033764</v>
      </c>
      <c r="C2460" s="20">
        <v>50.710376569843348</v>
      </c>
      <c r="D2460" s="19">
        <v>311.06470754545336</v>
      </c>
      <c r="E2460" s="19">
        <v>45.738357702764517</v>
      </c>
      <c r="F2460" s="20">
        <v>310.53647617056907</v>
      </c>
      <c r="G2460" s="20">
        <v>40.766338835685687</v>
      </c>
      <c r="H2460" s="19">
        <f t="shared" si="126"/>
        <v>1097.3962232147123</v>
      </c>
      <c r="I2460" s="20">
        <f t="shared" si="127"/>
        <v>1061.1093573265316</v>
      </c>
      <c r="J2460" s="19">
        <f t="shared" si="128"/>
        <v>1045.2076770374349</v>
      </c>
      <c r="K2460" s="31">
        <f ca="1">Raceline!L2460</f>
        <v>310.53647617056907</v>
      </c>
      <c r="L2460" s="31">
        <f ca="1">Raceline!M2460</f>
        <v>40.766338835685687</v>
      </c>
    </row>
    <row r="2461" spans="1:12" x14ac:dyDescent="0.3">
      <c r="A2461" s="18">
        <v>2457</v>
      </c>
      <c r="B2461" s="20">
        <v>311.99849195822731</v>
      </c>
      <c r="C2461" s="20">
        <v>50.713547658149409</v>
      </c>
      <c r="D2461" s="19">
        <v>311.50101340809948</v>
      </c>
      <c r="E2461" s="19">
        <v>45.738357702764517</v>
      </c>
      <c r="F2461" s="20">
        <v>311.00353485797166</v>
      </c>
      <c r="G2461" s="20">
        <v>40.763167747379626</v>
      </c>
      <c r="H2461" s="19">
        <f t="shared" si="126"/>
        <v>1097.8017886500525</v>
      </c>
      <c r="I2461" s="20">
        <f t="shared" si="127"/>
        <v>1061.5456631891777</v>
      </c>
      <c r="J2461" s="19">
        <f t="shared" si="128"/>
        <v>1045.6747464897428</v>
      </c>
      <c r="K2461" s="31">
        <f ca="1">Raceline!L2461</f>
        <v>311.00353485797166</v>
      </c>
      <c r="L2461" s="31">
        <f ca="1">Raceline!M2461</f>
        <v>40.763167747379626</v>
      </c>
    </row>
    <row r="2462" spans="1:12" x14ac:dyDescent="0.3">
      <c r="A2462" s="18">
        <v>2458</v>
      </c>
      <c r="B2462" s="20">
        <v>312.43479782087348</v>
      </c>
      <c r="C2462" s="20">
        <v>50.713547658149409</v>
      </c>
      <c r="D2462" s="19">
        <v>311.9373192707456</v>
      </c>
      <c r="E2462" s="19">
        <v>45.738357702764517</v>
      </c>
      <c r="F2462" s="20">
        <v>311.43984072061772</v>
      </c>
      <c r="G2462" s="20">
        <v>40.763167747379626</v>
      </c>
      <c r="H2462" s="19">
        <f t="shared" si="126"/>
        <v>1098.2380945126986</v>
      </c>
      <c r="I2462" s="20">
        <f t="shared" si="127"/>
        <v>1061.9819690518239</v>
      </c>
      <c r="J2462" s="19">
        <f t="shared" si="128"/>
        <v>1046.1110523523889</v>
      </c>
      <c r="K2462" s="31">
        <f ca="1">Raceline!L2462</f>
        <v>311.43984072061772</v>
      </c>
      <c r="L2462" s="31">
        <f ca="1">Raceline!M2462</f>
        <v>40.763167747379626</v>
      </c>
    </row>
    <row r="2463" spans="1:12" x14ac:dyDescent="0.3">
      <c r="A2463" s="18">
        <v>2459</v>
      </c>
      <c r="B2463" s="20">
        <v>312.68554511851613</v>
      </c>
      <c r="C2463" s="20">
        <v>50.674083348927994</v>
      </c>
      <c r="D2463" s="19">
        <v>312.37366947341866</v>
      </c>
      <c r="E2463" s="19">
        <v>45.683819469933709</v>
      </c>
      <c r="F2463" s="20">
        <v>312.06179382832119</v>
      </c>
      <c r="G2463" s="20">
        <v>40.693555590939425</v>
      </c>
      <c r="H2463" s="19">
        <f t="shared" si="126"/>
        <v>1098.4919283933714</v>
      </c>
      <c r="I2463" s="20">
        <f t="shared" si="127"/>
        <v>1062.4217143397043</v>
      </c>
      <c r="J2463" s="19">
        <f t="shared" si="128"/>
        <v>1046.7368890087987</v>
      </c>
      <c r="K2463" s="31">
        <f ca="1">Raceline!L2463</f>
        <v>312.06179382832119</v>
      </c>
      <c r="L2463" s="31">
        <f ca="1">Raceline!M2463</f>
        <v>40.693555590939425</v>
      </c>
    </row>
    <row r="2464" spans="1:12" x14ac:dyDescent="0.3">
      <c r="A2464" s="18">
        <v>2460</v>
      </c>
      <c r="B2464" s="20">
        <v>313.05974197663761</v>
      </c>
      <c r="C2464" s="20">
        <v>50.568505204861054</v>
      </c>
      <c r="D2464" s="19">
        <v>312.8100640161187</v>
      </c>
      <c r="E2464" s="19">
        <v>45.574743004272094</v>
      </c>
      <c r="F2464" s="20">
        <v>312.56038605559979</v>
      </c>
      <c r="G2464" s="20">
        <v>40.580980803683133</v>
      </c>
      <c r="H2464" s="19">
        <f t="shared" si="126"/>
        <v>1098.8807343001329</v>
      </c>
      <c r="I2464" s="20">
        <f t="shared" si="127"/>
        <v>1062.8715341616994</v>
      </c>
      <c r="J2464" s="19">
        <f t="shared" si="128"/>
        <v>1047.2480321314449</v>
      </c>
      <c r="K2464" s="31">
        <f ca="1">Raceline!L2464</f>
        <v>312.56038605559979</v>
      </c>
      <c r="L2464" s="31">
        <f ca="1">Raceline!M2464</f>
        <v>40.580980803683133</v>
      </c>
    </row>
    <row r="2465" spans="1:12" x14ac:dyDescent="0.3">
      <c r="A2465" s="18">
        <v>2461</v>
      </c>
      <c r="B2465" s="20">
        <v>313.49609217931226</v>
      </c>
      <c r="C2465" s="20">
        <v>50.513966972030261</v>
      </c>
      <c r="D2465" s="19">
        <v>313.2464142187934</v>
      </c>
      <c r="E2465" s="19">
        <v>45.520204771441293</v>
      </c>
      <c r="F2465" s="20">
        <v>312.99673625827455</v>
      </c>
      <c r="G2465" s="20">
        <v>40.526442570852325</v>
      </c>
      <c r="H2465" s="19">
        <f t="shared" si="126"/>
        <v>1099.3204795880149</v>
      </c>
      <c r="I2465" s="20">
        <f t="shared" si="127"/>
        <v>1063.3112794495817</v>
      </c>
      <c r="J2465" s="19">
        <f t="shared" si="128"/>
        <v>1047.6877774193272</v>
      </c>
      <c r="K2465" s="31">
        <f ca="1">Raceline!L2465</f>
        <v>312.99673625827455</v>
      </c>
      <c r="L2465" s="31">
        <f ca="1">Raceline!M2465</f>
        <v>40.526442570852325</v>
      </c>
    </row>
    <row r="2466" spans="1:12" x14ac:dyDescent="0.3">
      <c r="A2466" s="18">
        <v>2462</v>
      </c>
      <c r="B2466" s="20">
        <v>313.83888987947046</v>
      </c>
      <c r="C2466" s="20">
        <v>50.517765275745667</v>
      </c>
      <c r="D2466" s="19">
        <v>313.68272008143953</v>
      </c>
      <c r="E2466" s="19">
        <v>45.520204771441293</v>
      </c>
      <c r="F2466" s="20">
        <v>313.5265502834086</v>
      </c>
      <c r="G2466" s="20">
        <v>40.522644267136918</v>
      </c>
      <c r="H2466" s="19">
        <f t="shared" si="126"/>
        <v>1099.6632983307127</v>
      </c>
      <c r="I2466" s="20">
        <f t="shared" si="127"/>
        <v>1063.7475853122278</v>
      </c>
      <c r="J2466" s="19">
        <f t="shared" si="128"/>
        <v>1048.217605059546</v>
      </c>
      <c r="K2466" s="31">
        <f ca="1">Raceline!L2466</f>
        <v>313.5265502834086</v>
      </c>
      <c r="L2466" s="31">
        <f ca="1">Raceline!M2466</f>
        <v>40.522644267136918</v>
      </c>
    </row>
    <row r="2467" spans="1:12" x14ac:dyDescent="0.3">
      <c r="A2467" s="18">
        <v>2463</v>
      </c>
      <c r="B2467" s="20">
        <v>314.24398436166774</v>
      </c>
      <c r="C2467" s="20">
        <v>50.518643066936733</v>
      </c>
      <c r="D2467" s="19">
        <v>314.11902594408565</v>
      </c>
      <c r="E2467" s="19">
        <v>45.520204771441293</v>
      </c>
      <c r="F2467" s="20">
        <v>313.99406752650356</v>
      </c>
      <c r="G2467" s="20">
        <v>40.521766475945853</v>
      </c>
      <c r="H2467" s="19">
        <f t="shared" si="126"/>
        <v>1100.068393763943</v>
      </c>
      <c r="I2467" s="20">
        <f t="shared" si="127"/>
        <v>1064.1838911748739</v>
      </c>
      <c r="J2467" s="19">
        <f t="shared" si="128"/>
        <v>1048.6851231266926</v>
      </c>
      <c r="K2467" s="31">
        <f ca="1">Raceline!L2467</f>
        <v>313.99406752650356</v>
      </c>
      <c r="L2467" s="31">
        <f ca="1">Raceline!M2467</f>
        <v>40.521766475945853</v>
      </c>
    </row>
    <row r="2468" spans="1:12" x14ac:dyDescent="0.3">
      <c r="A2468" s="18">
        <v>2464</v>
      </c>
      <c r="B2468" s="20">
        <v>314.55533180673177</v>
      </c>
      <c r="C2468" s="20">
        <v>50.520204771441293</v>
      </c>
      <c r="D2468" s="19">
        <v>314.55533180673177</v>
      </c>
      <c r="E2468" s="19">
        <v>45.520204771441293</v>
      </c>
      <c r="F2468" s="20">
        <v>314.55533180673177</v>
      </c>
      <c r="G2468" s="20">
        <v>40.520204771441293</v>
      </c>
      <c r="H2468" s="19">
        <f t="shared" si="126"/>
        <v>1100.3797451257014</v>
      </c>
      <c r="I2468" s="20">
        <f t="shared" si="127"/>
        <v>1064.62019703752</v>
      </c>
      <c r="J2468" s="19">
        <f t="shared" si="128"/>
        <v>1049.2463895796195</v>
      </c>
      <c r="K2468" s="31">
        <f ca="1">Raceline!L2468</f>
        <v>314.55533180673177</v>
      </c>
      <c r="L2468" s="31">
        <f ca="1">Raceline!M2468</f>
        <v>40.520204771441293</v>
      </c>
    </row>
    <row r="2469" spans="1:12" x14ac:dyDescent="0.3">
      <c r="A2469" s="18">
        <v>2465</v>
      </c>
      <c r="B2469" s="20">
        <v>314.9603881209311</v>
      </c>
      <c r="C2469" s="20">
        <v>50.52010711705983</v>
      </c>
      <c r="D2469" s="19">
        <v>314.99163766937954</v>
      </c>
      <c r="E2469" s="19">
        <v>45.520204771441293</v>
      </c>
      <c r="F2469" s="20">
        <v>315.02288721782799</v>
      </c>
      <c r="G2469" s="20">
        <v>40.520302425822756</v>
      </c>
      <c r="H2469" s="19">
        <f t="shared" si="126"/>
        <v>1100.7848014516724</v>
      </c>
      <c r="I2469" s="20">
        <f t="shared" si="127"/>
        <v>1065.0565029001677</v>
      </c>
      <c r="J2469" s="19">
        <f t="shared" si="128"/>
        <v>1049.7139450009138</v>
      </c>
      <c r="K2469" s="31">
        <f ca="1">Raceline!L2469</f>
        <v>315.02288721782799</v>
      </c>
      <c r="L2469" s="31">
        <f ca="1">Raceline!M2469</f>
        <v>40.520302425822756</v>
      </c>
    </row>
    <row r="2470" spans="1:12" x14ac:dyDescent="0.3">
      <c r="A2470" s="18">
        <v>2466</v>
      </c>
      <c r="B2470" s="20">
        <v>315.27176580607818</v>
      </c>
      <c r="C2470" s="20">
        <v>50.517765027998273</v>
      </c>
      <c r="D2470" s="19">
        <v>315.42794353202567</v>
      </c>
      <c r="E2470" s="19">
        <v>45.520204771441293</v>
      </c>
      <c r="F2470" s="20">
        <v>315.58412125797315</v>
      </c>
      <c r="G2470" s="20">
        <v>40.522644514884313</v>
      </c>
      <c r="H2470" s="19">
        <f t="shared" si="126"/>
        <v>1101.0961879449387</v>
      </c>
      <c r="I2470" s="20">
        <f t="shared" si="127"/>
        <v>1065.4928087628139</v>
      </c>
      <c r="J2470" s="19">
        <f t="shared" si="128"/>
        <v>1050.2751839279304</v>
      </c>
      <c r="K2470" s="31">
        <f ca="1">Raceline!L2470</f>
        <v>315.58412125797315</v>
      </c>
      <c r="L2470" s="31">
        <f ca="1">Raceline!M2470</f>
        <v>40.522644514884313</v>
      </c>
    </row>
    <row r="2471" spans="1:12" x14ac:dyDescent="0.3">
      <c r="A2471" s="18">
        <v>2467</v>
      </c>
      <c r="B2471" s="20">
        <v>315.6145511849316</v>
      </c>
      <c r="C2471" s="20">
        <v>50.513965959569191</v>
      </c>
      <c r="D2471" s="19">
        <v>315.86424939467173</v>
      </c>
      <c r="E2471" s="19">
        <v>45.520204771441293</v>
      </c>
      <c r="F2471" s="20">
        <v>316.11394760441186</v>
      </c>
      <c r="G2471" s="20">
        <v>40.526443583313394</v>
      </c>
      <c r="H2471" s="19">
        <f t="shared" si="126"/>
        <v>1101.4389943755618</v>
      </c>
      <c r="I2471" s="20">
        <f t="shared" si="127"/>
        <v>1065.92911462546</v>
      </c>
      <c r="J2471" s="19">
        <f t="shared" si="128"/>
        <v>1050.8050238946198</v>
      </c>
      <c r="K2471" s="31">
        <f ca="1">Raceline!L2471</f>
        <v>316.11394760441186</v>
      </c>
      <c r="L2471" s="31">
        <f ca="1">Raceline!M2471</f>
        <v>40.526443583313394</v>
      </c>
    </row>
    <row r="2472" spans="1:12" x14ac:dyDescent="0.3">
      <c r="A2472" s="18">
        <v>2468</v>
      </c>
      <c r="B2472" s="20">
        <v>315.98855935921625</v>
      </c>
      <c r="C2472" s="20">
        <v>50.619543142787691</v>
      </c>
      <c r="D2472" s="19">
        <v>316.30046657726558</v>
      </c>
      <c r="E2472" s="19">
        <v>45.629281237102909</v>
      </c>
      <c r="F2472" s="20">
        <v>316.61237379531491</v>
      </c>
      <c r="G2472" s="20">
        <v>40.639019331418126</v>
      </c>
      <c r="H2472" s="19">
        <f t="shared" si="126"/>
        <v>1101.8276184304634</v>
      </c>
      <c r="I2472" s="20">
        <f t="shared" si="127"/>
        <v>1066.3787623828782</v>
      </c>
      <c r="J2472" s="19">
        <f t="shared" si="128"/>
        <v>1051.3160052708356</v>
      </c>
      <c r="K2472" s="31">
        <f ca="1">Raceline!L2472</f>
        <v>316.61237379531491</v>
      </c>
      <c r="L2472" s="31">
        <f ca="1">Raceline!M2472</f>
        <v>40.639019331418126</v>
      </c>
    </row>
    <row r="2473" spans="1:12" x14ac:dyDescent="0.3">
      <c r="A2473" s="18">
        <v>2469</v>
      </c>
      <c r="B2473" s="20">
        <v>316.3627113430079</v>
      </c>
      <c r="C2473" s="20">
        <v>50.724352551481815</v>
      </c>
      <c r="D2473" s="19">
        <v>316.73668375985778</v>
      </c>
      <c r="E2473" s="19">
        <v>45.738357702764517</v>
      </c>
      <c r="F2473" s="20">
        <v>317.11065617670766</v>
      </c>
      <c r="G2473" s="20">
        <v>40.75236285404722</v>
      </c>
      <c r="H2473" s="19">
        <f t="shared" si="126"/>
        <v>1102.2161730844389</v>
      </c>
      <c r="I2473" s="20">
        <f t="shared" si="127"/>
        <v>1066.8284101402949</v>
      </c>
      <c r="J2473" s="19">
        <f t="shared" si="128"/>
        <v>1051.8270161178129</v>
      </c>
      <c r="K2473" s="31">
        <f ca="1">Raceline!L2473</f>
        <v>317.11065617670766</v>
      </c>
      <c r="L2473" s="31">
        <f ca="1">Raceline!M2473</f>
        <v>40.75236285404722</v>
      </c>
    </row>
    <row r="2474" spans="1:12" x14ac:dyDescent="0.3">
      <c r="A2474" s="18">
        <v>2470</v>
      </c>
      <c r="B2474" s="20">
        <v>316.64466799916039</v>
      </c>
      <c r="C2474" s="20">
        <v>50.710366980944308</v>
      </c>
      <c r="D2474" s="19">
        <v>317.17298962250555</v>
      </c>
      <c r="E2474" s="19">
        <v>45.738357702764517</v>
      </c>
      <c r="F2474" s="20">
        <v>317.70131124585072</v>
      </c>
      <c r="G2474" s="20">
        <v>40.766348424584727</v>
      </c>
      <c r="H2474" s="19">
        <f t="shared" si="126"/>
        <v>1102.4984763825632</v>
      </c>
      <c r="I2474" s="20">
        <f t="shared" si="127"/>
        <v>1067.2647160029426</v>
      </c>
      <c r="J2474" s="19">
        <f t="shared" si="128"/>
        <v>1052.4178367393959</v>
      </c>
      <c r="K2474" s="31">
        <f ca="1">Raceline!L2474</f>
        <v>317.70131124585072</v>
      </c>
      <c r="L2474" s="31">
        <f ca="1">Raceline!M2474</f>
        <v>40.766348424584727</v>
      </c>
    </row>
    <row r="2475" spans="1:12" x14ac:dyDescent="0.3">
      <c r="A2475" s="18">
        <v>2471</v>
      </c>
      <c r="B2475" s="20">
        <v>316.95855769187244</v>
      </c>
      <c r="C2475" s="20">
        <v>50.695830882157232</v>
      </c>
      <c r="D2475" s="19">
        <v>317.60929548515168</v>
      </c>
      <c r="E2475" s="19">
        <v>45.738357702764517</v>
      </c>
      <c r="F2475" s="20">
        <v>318.26003327843091</v>
      </c>
      <c r="G2475" s="20">
        <v>40.780884523371803</v>
      </c>
      <c r="H2475" s="19">
        <f t="shared" si="126"/>
        <v>1102.8127024753035</v>
      </c>
      <c r="I2475" s="20">
        <f t="shared" si="127"/>
        <v>1067.7010218655887</v>
      </c>
      <c r="J2475" s="19">
        <f t="shared" si="128"/>
        <v>1052.9767478305887</v>
      </c>
      <c r="K2475" s="31">
        <f ca="1">Raceline!L2475</f>
        <v>318.26003327843091</v>
      </c>
      <c r="L2475" s="31">
        <f ca="1">Raceline!M2475</f>
        <v>40.780884523371803</v>
      </c>
    </row>
    <row r="2476" spans="1:12" x14ac:dyDescent="0.3">
      <c r="A2476" s="18">
        <v>2472</v>
      </c>
      <c r="B2476" s="20">
        <v>317.24351776094886</v>
      </c>
      <c r="C2476" s="20">
        <v>50.673604598281251</v>
      </c>
      <c r="D2476" s="19">
        <v>318.0456013477978</v>
      </c>
      <c r="E2476" s="19">
        <v>45.738357702764517</v>
      </c>
      <c r="F2476" s="20">
        <v>318.84768493464674</v>
      </c>
      <c r="G2476" s="20">
        <v>40.803110807247783</v>
      </c>
      <c r="H2476" s="19">
        <f t="shared" si="126"/>
        <v>1103.0985280316538</v>
      </c>
      <c r="I2476" s="20">
        <f t="shared" si="127"/>
        <v>1068.1373277282348</v>
      </c>
      <c r="J2476" s="19">
        <f t="shared" si="128"/>
        <v>1053.5648196601708</v>
      </c>
      <c r="K2476" s="31">
        <f ca="1">Raceline!L2476</f>
        <v>318.84768493464674</v>
      </c>
      <c r="L2476" s="31">
        <f ca="1">Raceline!M2476</f>
        <v>40.803110807247783</v>
      </c>
    </row>
    <row r="2477" spans="1:12" x14ac:dyDescent="0.3">
      <c r="A2477" s="18">
        <v>2473</v>
      </c>
      <c r="B2477" s="20">
        <v>317.60336008147709</v>
      </c>
      <c r="C2477" s="20">
        <v>50.878752658729738</v>
      </c>
      <c r="D2477" s="19">
        <v>318.48172985033767</v>
      </c>
      <c r="E2477" s="19">
        <v>45.956510634087735</v>
      </c>
      <c r="F2477" s="20">
        <v>319.36009961919825</v>
      </c>
      <c r="G2477" s="20">
        <v>41.034268609445732</v>
      </c>
      <c r="H2477" s="19">
        <f t="shared" si="126"/>
        <v>1103.5127408059002</v>
      </c>
      <c r="I2477" s="20">
        <f t="shared" si="127"/>
        <v>1068.6249738829131</v>
      </c>
      <c r="J2477" s="19">
        <f t="shared" si="128"/>
        <v>1054.1269608688194</v>
      </c>
      <c r="K2477" s="31">
        <f ca="1">Raceline!L2477</f>
        <v>319.36009961919825</v>
      </c>
      <c r="L2477" s="31">
        <f ca="1">Raceline!M2477</f>
        <v>41.034268609445732</v>
      </c>
    </row>
    <row r="2478" spans="1:12" x14ac:dyDescent="0.3">
      <c r="A2478" s="18">
        <v>2474</v>
      </c>
      <c r="B2478" s="20">
        <v>317.87857011096253</v>
      </c>
      <c r="C2478" s="20">
        <v>50.847268373151401</v>
      </c>
      <c r="D2478" s="19">
        <v>318.91803571298544</v>
      </c>
      <c r="E2478" s="19">
        <v>45.956510634087735</v>
      </c>
      <c r="F2478" s="20">
        <v>319.95750131500836</v>
      </c>
      <c r="G2478" s="20">
        <v>41.065752895024069</v>
      </c>
      <c r="H2478" s="19">
        <f t="shared" si="126"/>
        <v>1103.7897458971308</v>
      </c>
      <c r="I2478" s="20">
        <f t="shared" si="127"/>
        <v>1069.0612797455608</v>
      </c>
      <c r="J2478" s="19">
        <f t="shared" si="128"/>
        <v>1054.7251916323173</v>
      </c>
      <c r="K2478" s="31">
        <f ca="1">Raceline!L2478</f>
        <v>319.95750131500836</v>
      </c>
      <c r="L2478" s="31">
        <f ca="1">Raceline!M2478</f>
        <v>41.065752895024069</v>
      </c>
    </row>
    <row r="2479" spans="1:12" x14ac:dyDescent="0.3">
      <c r="A2479" s="18">
        <v>2475</v>
      </c>
      <c r="B2479" s="20">
        <v>318.19872386756469</v>
      </c>
      <c r="C2479" s="20">
        <v>50.875681452333239</v>
      </c>
      <c r="D2479" s="19">
        <v>319.35429723560463</v>
      </c>
      <c r="E2479" s="19">
        <v>46.011048866918713</v>
      </c>
      <c r="F2479" s="20">
        <v>320.50987060364457</v>
      </c>
      <c r="G2479" s="20">
        <v>41.146416281504187</v>
      </c>
      <c r="H2479" s="19">
        <f t="shared" si="126"/>
        <v>1104.1111579860992</v>
      </c>
      <c r="I2479" s="20">
        <f t="shared" si="127"/>
        <v>1069.5009370381858</v>
      </c>
      <c r="J2479" s="19">
        <f t="shared" si="128"/>
        <v>1055.2834195543589</v>
      </c>
      <c r="K2479" s="31">
        <f ca="1">Raceline!L2479</f>
        <v>320.50987060364457</v>
      </c>
      <c r="L2479" s="31">
        <f ca="1">Raceline!M2479</f>
        <v>41.146416281504187</v>
      </c>
    </row>
    <row r="2480" spans="1:12" x14ac:dyDescent="0.3">
      <c r="A2480" s="18">
        <v>2476</v>
      </c>
      <c r="B2480" s="20">
        <v>318.62106189646289</v>
      </c>
      <c r="C2480" s="20">
        <v>51.035988950998167</v>
      </c>
      <c r="D2480" s="19">
        <v>319.7904700781715</v>
      </c>
      <c r="E2480" s="19">
        <v>46.174663565411123</v>
      </c>
      <c r="F2480" s="20">
        <v>320.9598782598801</v>
      </c>
      <c r="G2480" s="20">
        <v>41.313338179824079</v>
      </c>
      <c r="H2480" s="19">
        <f t="shared" si="126"/>
        <v>1104.5628967433272</v>
      </c>
      <c r="I2480" s="20">
        <f t="shared" si="127"/>
        <v>1069.966787355515</v>
      </c>
      <c r="J2480" s="19">
        <f t="shared" si="128"/>
        <v>1055.7633881062552</v>
      </c>
      <c r="K2480" s="31">
        <f ca="1">Raceline!L2480</f>
        <v>320.9598782598801</v>
      </c>
      <c r="L2480" s="31">
        <f ca="1">Raceline!M2480</f>
        <v>41.313338179824079</v>
      </c>
    </row>
    <row r="2481" spans="1:12" x14ac:dyDescent="0.3">
      <c r="A2481" s="18">
        <v>2477</v>
      </c>
      <c r="B2481" s="20">
        <v>318.83609491576829</v>
      </c>
      <c r="C2481" s="20">
        <v>51.08647393272085</v>
      </c>
      <c r="D2481" s="19">
        <v>320.2266872607637</v>
      </c>
      <c r="E2481" s="19">
        <v>46.283740031072739</v>
      </c>
      <c r="F2481" s="20">
        <v>321.61727960575911</v>
      </c>
      <c r="G2481" s="20">
        <v>41.481006129424628</v>
      </c>
      <c r="H2481" s="19">
        <f t="shared" si="126"/>
        <v>1104.7837766490932</v>
      </c>
      <c r="I2481" s="20">
        <f t="shared" si="127"/>
        <v>1070.4164351129316</v>
      </c>
      <c r="J2481" s="19">
        <f t="shared" si="128"/>
        <v>1056.4418341769835</v>
      </c>
      <c r="K2481" s="31">
        <f ca="1">Raceline!L2481</f>
        <v>321.61727960575911</v>
      </c>
      <c r="L2481" s="31">
        <f ca="1">Raceline!M2481</f>
        <v>41.481006129424628</v>
      </c>
    </row>
    <row r="2482" spans="1:12" x14ac:dyDescent="0.3">
      <c r="A2482" s="18">
        <v>2478</v>
      </c>
      <c r="B2482" s="20">
        <v>319.10014937385995</v>
      </c>
      <c r="C2482" s="20">
        <v>51.142321375430626</v>
      </c>
      <c r="D2482" s="19">
        <v>320.66290444335755</v>
      </c>
      <c r="E2482" s="19">
        <v>46.392816496734355</v>
      </c>
      <c r="F2482" s="20">
        <v>322.22565951285515</v>
      </c>
      <c r="G2482" s="20">
        <v>41.643311618038084</v>
      </c>
      <c r="H2482" s="19">
        <f t="shared" si="126"/>
        <v>1105.0536723580167</v>
      </c>
      <c r="I2482" s="20">
        <f t="shared" si="127"/>
        <v>1070.8660828703498</v>
      </c>
      <c r="J2482" s="19">
        <f t="shared" si="128"/>
        <v>1057.0714921658889</v>
      </c>
      <c r="K2482" s="31">
        <f ca="1">Raceline!L2482</f>
        <v>322.22565951285515</v>
      </c>
      <c r="L2482" s="31">
        <f ca="1">Raceline!M2482</f>
        <v>41.643311618038084</v>
      </c>
    </row>
    <row r="2483" spans="1:12" x14ac:dyDescent="0.3">
      <c r="A2483" s="18">
        <v>2479</v>
      </c>
      <c r="B2483" s="20">
        <v>319.57479459972808</v>
      </c>
      <c r="C2483" s="20">
        <v>51.372975041669164</v>
      </c>
      <c r="D2483" s="19">
        <v>321.09903294589748</v>
      </c>
      <c r="E2483" s="19">
        <v>46.610969428057743</v>
      </c>
      <c r="F2483" s="20">
        <v>322.62327129206687</v>
      </c>
      <c r="G2483" s="20">
        <v>41.848963814446321</v>
      </c>
      <c r="H2483" s="19">
        <f t="shared" si="126"/>
        <v>1105.5813931214784</v>
      </c>
      <c r="I2483" s="20">
        <f t="shared" si="127"/>
        <v>1071.3537290250283</v>
      </c>
      <c r="J2483" s="19">
        <f t="shared" si="128"/>
        <v>1057.5191392957306</v>
      </c>
      <c r="K2483" s="31">
        <f ca="1">Raceline!L2483</f>
        <v>322.62327129206687</v>
      </c>
      <c r="L2483" s="31">
        <f ca="1">Raceline!M2483</f>
        <v>41.848963814446321</v>
      </c>
    </row>
    <row r="2484" spans="1:12" x14ac:dyDescent="0.3">
      <c r="A2484" s="18">
        <v>2480</v>
      </c>
      <c r="B2484" s="20">
        <v>319.82434938008186</v>
      </c>
      <c r="C2484" s="20">
        <v>51.418217732753334</v>
      </c>
      <c r="D2484" s="19">
        <v>321.53525012849127</v>
      </c>
      <c r="E2484" s="19">
        <v>46.720045893719345</v>
      </c>
      <c r="F2484" s="20">
        <v>323.24615087690069</v>
      </c>
      <c r="G2484" s="20">
        <v>42.021874054685355</v>
      </c>
      <c r="H2484" s="19">
        <f t="shared" si="126"/>
        <v>1105.8350158521118</v>
      </c>
      <c r="I2484" s="20">
        <f t="shared" si="127"/>
        <v>1071.8033767824465</v>
      </c>
      <c r="J2484" s="19">
        <f t="shared" si="128"/>
        <v>1058.1655733050327</v>
      </c>
      <c r="K2484" s="31">
        <f ca="1">Raceline!L2484</f>
        <v>323.24615087690069</v>
      </c>
      <c r="L2484" s="31">
        <f ca="1">Raceline!M2484</f>
        <v>42.021874054685355</v>
      </c>
    </row>
    <row r="2485" spans="1:12" x14ac:dyDescent="0.3">
      <c r="A2485" s="18">
        <v>2481</v>
      </c>
      <c r="B2485" s="20">
        <v>320.19365934950235</v>
      </c>
      <c r="C2485" s="20">
        <v>51.611496820685545</v>
      </c>
      <c r="D2485" s="19">
        <v>321.9713786310312</v>
      </c>
      <c r="E2485" s="19">
        <v>46.938198825042569</v>
      </c>
      <c r="F2485" s="20">
        <v>323.74909791256005</v>
      </c>
      <c r="G2485" s="20">
        <v>42.264900829399593</v>
      </c>
      <c r="H2485" s="19">
        <f t="shared" si="126"/>
        <v>1106.2518451449228</v>
      </c>
      <c r="I2485" s="20">
        <f t="shared" si="127"/>
        <v>1072.291022937125</v>
      </c>
      <c r="J2485" s="19">
        <f t="shared" si="128"/>
        <v>1058.7241587809508</v>
      </c>
      <c r="K2485" s="31">
        <f ca="1">Raceline!L2485</f>
        <v>323.74909791256005</v>
      </c>
      <c r="L2485" s="31">
        <f ca="1">Raceline!M2485</f>
        <v>42.264900829399593</v>
      </c>
    </row>
    <row r="2486" spans="1:12" x14ac:dyDescent="0.3">
      <c r="A2486" s="18">
        <v>2482</v>
      </c>
      <c r="B2486" s="20">
        <v>320.41468956351804</v>
      </c>
      <c r="C2486" s="20">
        <v>51.653339052402828</v>
      </c>
      <c r="D2486" s="19">
        <v>322.44392507549378</v>
      </c>
      <c r="E2486" s="19">
        <v>47.083634112591447</v>
      </c>
      <c r="F2486" s="20">
        <v>324.47316058746952</v>
      </c>
      <c r="G2486" s="20">
        <v>42.513929172780067</v>
      </c>
      <c r="H2486" s="19">
        <f t="shared" si="126"/>
        <v>1106.4768009802835</v>
      </c>
      <c r="I2486" s="20">
        <f t="shared" si="127"/>
        <v>1072.7854433706011</v>
      </c>
      <c r="J2486" s="19">
        <f t="shared" si="128"/>
        <v>1059.489849236033</v>
      </c>
      <c r="K2486" s="31">
        <f ca="1">Raceline!L2486</f>
        <v>324.47316058746952</v>
      </c>
      <c r="L2486" s="31">
        <f ca="1">Raceline!M2486</f>
        <v>42.513929172780067</v>
      </c>
    </row>
    <row r="2487" spans="1:12" x14ac:dyDescent="0.3">
      <c r="A2487" s="18">
        <v>2483</v>
      </c>
      <c r="B2487" s="20">
        <v>320.7433999940003</v>
      </c>
      <c r="C2487" s="20">
        <v>51.912016147466979</v>
      </c>
      <c r="D2487" s="19">
        <v>322.84363563610935</v>
      </c>
      <c r="E2487" s="19">
        <v>47.374504687689182</v>
      </c>
      <c r="F2487" s="20">
        <v>324.94387127821841</v>
      </c>
      <c r="G2487" s="20">
        <v>42.836993227911385</v>
      </c>
      <c r="H2487" s="19">
        <f t="shared" si="126"/>
        <v>1106.8950884252524</v>
      </c>
      <c r="I2487" s="20">
        <f t="shared" si="127"/>
        <v>1073.2797855837746</v>
      </c>
      <c r="J2487" s="19">
        <f t="shared" si="128"/>
        <v>1060.0607598578497</v>
      </c>
      <c r="K2487" s="31">
        <f ca="1">Raceline!L2487</f>
        <v>324.94387127821841</v>
      </c>
      <c r="L2487" s="31">
        <f ca="1">Raceline!M2487</f>
        <v>42.836993227911385</v>
      </c>
    </row>
    <row r="2488" spans="1:12" x14ac:dyDescent="0.3">
      <c r="A2488" s="18">
        <v>2484</v>
      </c>
      <c r="B2488" s="20">
        <v>321.03370923652261</v>
      </c>
      <c r="C2488" s="20">
        <v>52.059786157193763</v>
      </c>
      <c r="D2488" s="19">
        <v>323.27976413864928</v>
      </c>
      <c r="E2488" s="19">
        <v>47.59265761901257</v>
      </c>
      <c r="F2488" s="20">
        <v>325.52581904077596</v>
      </c>
      <c r="G2488" s="20">
        <v>43.125529080831377</v>
      </c>
      <c r="H2488" s="19">
        <f t="shared" si="126"/>
        <v>1107.2208420623288</v>
      </c>
      <c r="I2488" s="20">
        <f t="shared" si="127"/>
        <v>1073.7674317384531</v>
      </c>
      <c r="J2488" s="19">
        <f t="shared" si="128"/>
        <v>1060.7103105770134</v>
      </c>
      <c r="K2488" s="31">
        <f ca="1">Raceline!L2488</f>
        <v>325.52581904077596</v>
      </c>
      <c r="L2488" s="31">
        <f ca="1">Raceline!M2488</f>
        <v>43.125529080831377</v>
      </c>
    </row>
    <row r="2489" spans="1:12" x14ac:dyDescent="0.3">
      <c r="A2489" s="18">
        <v>2485</v>
      </c>
      <c r="B2489" s="20">
        <v>321.28618304708215</v>
      </c>
      <c r="C2489" s="20">
        <v>52.021408986635549</v>
      </c>
      <c r="D2489" s="19">
        <v>323.60699353563513</v>
      </c>
      <c r="E2489" s="19">
        <v>47.59265761901257</v>
      </c>
      <c r="F2489" s="20">
        <v>325.92780402418811</v>
      </c>
      <c r="G2489" s="20">
        <v>43.163906251389591</v>
      </c>
      <c r="H2489" s="19">
        <f t="shared" si="126"/>
        <v>1107.4762159690588</v>
      </c>
      <c r="I2489" s="20">
        <f t="shared" si="127"/>
        <v>1074.0946611354389</v>
      </c>
      <c r="J2489" s="19">
        <f t="shared" si="128"/>
        <v>1061.1141233233561</v>
      </c>
      <c r="K2489" s="31">
        <f ca="1">Raceline!L2489</f>
        <v>325.92780402418811</v>
      </c>
      <c r="L2489" s="31">
        <f ca="1">Raceline!M2489</f>
        <v>43.163906251389591</v>
      </c>
    </row>
    <row r="2490" spans="1:12" x14ac:dyDescent="0.3">
      <c r="A2490" s="18">
        <v>2486</v>
      </c>
      <c r="B2490" s="20">
        <v>321.16164979787675</v>
      </c>
      <c r="C2490" s="20">
        <v>52.218293291618714</v>
      </c>
      <c r="D2490" s="19">
        <v>323.71580396113694</v>
      </c>
      <c r="E2490" s="19">
        <v>47.919887015997411</v>
      </c>
      <c r="F2490" s="20">
        <v>326.26995812439714</v>
      </c>
      <c r="G2490" s="20">
        <v>43.621480740376107</v>
      </c>
      <c r="H2490" s="19">
        <f t="shared" si="126"/>
        <v>1107.7091793990351</v>
      </c>
      <c r="I2490" s="20">
        <f t="shared" si="127"/>
        <v>1074.4395071691249</v>
      </c>
      <c r="J2490" s="19">
        <f t="shared" si="128"/>
        <v>1061.6854759651292</v>
      </c>
      <c r="K2490" s="31">
        <f ca="1">Raceline!L2490</f>
        <v>326.26995812439714</v>
      </c>
      <c r="L2490" s="31">
        <f ca="1">Raceline!M2490</f>
        <v>43.621480740376107</v>
      </c>
    </row>
    <row r="2491" spans="1:12" x14ac:dyDescent="0.3">
      <c r="A2491" s="18">
        <v>2487</v>
      </c>
      <c r="B2491" s="20">
        <v>321.5465788462667</v>
      </c>
      <c r="C2491" s="20">
        <v>52.514738069851944</v>
      </c>
      <c r="D2491" s="19">
        <v>324.15184378362295</v>
      </c>
      <c r="E2491" s="19">
        <v>48.2471164129824</v>
      </c>
      <c r="F2491" s="20">
        <v>326.7571087209792</v>
      </c>
      <c r="G2491" s="20">
        <v>43.979494756112857</v>
      </c>
      <c r="H2491" s="19">
        <f t="shared" si="126"/>
        <v>1108.1950290453622</v>
      </c>
      <c r="I2491" s="20">
        <f t="shared" si="127"/>
        <v>1074.9846766886735</v>
      </c>
      <c r="J2491" s="19">
        <f t="shared" si="128"/>
        <v>1062.290033439001</v>
      </c>
      <c r="K2491" s="31">
        <f ca="1">Raceline!L2491</f>
        <v>326.7571087209792</v>
      </c>
      <c r="L2491" s="31">
        <f ca="1">Raceline!M2491</f>
        <v>43.979494756112857</v>
      </c>
    </row>
    <row r="2492" spans="1:12" x14ac:dyDescent="0.3">
      <c r="A2492" s="18">
        <v>2488</v>
      </c>
      <c r="B2492" s="20">
        <v>321.61555496047106</v>
      </c>
      <c r="C2492" s="20">
        <v>52.345928851109932</v>
      </c>
      <c r="D2492" s="19">
        <v>324.47907318060709</v>
      </c>
      <c r="E2492" s="19">
        <v>48.2471164129824</v>
      </c>
      <c r="F2492" s="20">
        <v>327.34259140074312</v>
      </c>
      <c r="G2492" s="20">
        <v>44.148303974854869</v>
      </c>
      <c r="H2492" s="19">
        <f t="shared" si="126"/>
        <v>1108.3773865422277</v>
      </c>
      <c r="I2492" s="20">
        <f t="shared" si="127"/>
        <v>1075.3119060856577</v>
      </c>
      <c r="J2492" s="19">
        <f t="shared" si="128"/>
        <v>1062.8993662878086</v>
      </c>
      <c r="K2492" s="31">
        <f ca="1">Raceline!L2492</f>
        <v>327.34259140074312</v>
      </c>
      <c r="L2492" s="31">
        <f ca="1">Raceline!M2492</f>
        <v>44.148303974854869</v>
      </c>
    </row>
    <row r="2493" spans="1:12" x14ac:dyDescent="0.3">
      <c r="A2493" s="18">
        <v>2489</v>
      </c>
      <c r="B2493" s="20">
        <v>321.68221674317181</v>
      </c>
      <c r="C2493" s="20">
        <v>52.653557436696325</v>
      </c>
      <c r="D2493" s="19">
        <v>324.62421286797934</v>
      </c>
      <c r="E2493" s="19">
        <v>48.610704631854503</v>
      </c>
      <c r="F2493" s="20">
        <v>327.56620899278687</v>
      </c>
      <c r="G2493" s="20">
        <v>44.567851827012682</v>
      </c>
      <c r="H2493" s="19">
        <f t="shared" si="126"/>
        <v>1108.6921549331801</v>
      </c>
      <c r="I2493" s="20">
        <f t="shared" si="127"/>
        <v>1075.7033928948265</v>
      </c>
      <c r="J2493" s="19">
        <f t="shared" si="128"/>
        <v>1063.374787393484</v>
      </c>
      <c r="K2493" s="31">
        <f ca="1">Raceline!L2493</f>
        <v>327.56620899278687</v>
      </c>
      <c r="L2493" s="31">
        <f ca="1">Raceline!M2493</f>
        <v>44.567851827012682</v>
      </c>
    </row>
    <row r="2494" spans="1:12" x14ac:dyDescent="0.3">
      <c r="A2494" s="18">
        <v>2490</v>
      </c>
      <c r="B2494" s="20">
        <v>321.77208992876575</v>
      </c>
      <c r="C2494" s="20">
        <v>52.572119151612384</v>
      </c>
      <c r="D2494" s="19">
        <v>324.91502432304083</v>
      </c>
      <c r="E2494" s="19">
        <v>48.68342227562902</v>
      </c>
      <c r="F2494" s="20">
        <v>328.0579587173159</v>
      </c>
      <c r="G2494" s="20">
        <v>44.794725399645657</v>
      </c>
      <c r="H2494" s="19">
        <f t="shared" si="126"/>
        <v>1108.8134371815358</v>
      </c>
      <c r="I2494" s="20">
        <f t="shared" si="127"/>
        <v>1076.0031580664377</v>
      </c>
      <c r="J2494" s="19">
        <f t="shared" si="128"/>
        <v>1063.9163494024299</v>
      </c>
      <c r="K2494" s="31">
        <f ca="1">Raceline!L2494</f>
        <v>328.0579587173159</v>
      </c>
      <c r="L2494" s="31">
        <f ca="1">Raceline!M2494</f>
        <v>44.794725399645657</v>
      </c>
    </row>
    <row r="2495" spans="1:12" x14ac:dyDescent="0.3">
      <c r="A2495" s="18">
        <v>2491</v>
      </c>
      <c r="B2495" s="20">
        <v>321.72628654976432</v>
      </c>
      <c r="C2495" s="20">
        <v>52.773303703225992</v>
      </c>
      <c r="D2495" s="19">
        <v>325.06016401041143</v>
      </c>
      <c r="E2495" s="19">
        <v>49.047010494501109</v>
      </c>
      <c r="F2495" s="20">
        <v>328.39404147105853</v>
      </c>
      <c r="G2495" s="20">
        <v>45.320717285776226</v>
      </c>
      <c r="H2495" s="19">
        <f t="shared" si="126"/>
        <v>1109.0197698579009</v>
      </c>
      <c r="I2495" s="20">
        <f t="shared" si="127"/>
        <v>1076.3946448756058</v>
      </c>
      <c r="J2495" s="19">
        <f t="shared" si="128"/>
        <v>1064.5405441489941</v>
      </c>
      <c r="K2495" s="31">
        <f ca="1">Raceline!L2495</f>
        <v>328.39404147105853</v>
      </c>
      <c r="L2495" s="31">
        <f ca="1">Raceline!M2495</f>
        <v>45.320717285776226</v>
      </c>
    </row>
    <row r="2496" spans="1:12" x14ac:dyDescent="0.3">
      <c r="A2496" s="18">
        <v>2492</v>
      </c>
      <c r="B2496" s="20">
        <v>322.00899812121702</v>
      </c>
      <c r="C2496" s="20">
        <v>52.838758580537366</v>
      </c>
      <c r="D2496" s="19">
        <v>325.35097546547451</v>
      </c>
      <c r="E2496" s="19">
        <v>49.119728138275626</v>
      </c>
      <c r="F2496" s="20">
        <v>328.69295280973199</v>
      </c>
      <c r="G2496" s="20">
        <v>45.400697696013886</v>
      </c>
      <c r="H2496" s="19">
        <f t="shared" si="126"/>
        <v>1109.3099597502078</v>
      </c>
      <c r="I2496" s="20">
        <f t="shared" si="127"/>
        <v>1076.6944100472185</v>
      </c>
      <c r="J2496" s="19">
        <f t="shared" si="128"/>
        <v>1064.8499708033232</v>
      </c>
      <c r="K2496" s="31">
        <f ca="1">Raceline!L2496</f>
        <v>328.69295280973199</v>
      </c>
      <c r="L2496" s="31">
        <f ca="1">Raceline!M2496</f>
        <v>45.400697696013886</v>
      </c>
    </row>
    <row r="2497" spans="1:12" x14ac:dyDescent="0.3">
      <c r="A2497" s="18">
        <v>2493</v>
      </c>
      <c r="B2497" s="20">
        <v>321.93993899017795</v>
      </c>
      <c r="C2497" s="20">
        <v>52.998086776403824</v>
      </c>
      <c r="D2497" s="19">
        <v>325.49611515284511</v>
      </c>
      <c r="E2497" s="19">
        <v>49.483316357147714</v>
      </c>
      <c r="F2497" s="20">
        <v>329.05229131551226</v>
      </c>
      <c r="G2497" s="20">
        <v>45.968545937891605</v>
      </c>
      <c r="H2497" s="19">
        <f t="shared" si="126"/>
        <v>1109.4836106574267</v>
      </c>
      <c r="I2497" s="20">
        <f t="shared" si="127"/>
        <v>1077.0858968563866</v>
      </c>
      <c r="J2497" s="19">
        <f t="shared" si="128"/>
        <v>1065.5219646928342</v>
      </c>
      <c r="K2497" s="31">
        <f ca="1">Raceline!L2497</f>
        <v>329.05229131551226</v>
      </c>
      <c r="L2497" s="31">
        <f ca="1">Raceline!M2497</f>
        <v>45.968545937891605</v>
      </c>
    </row>
    <row r="2498" spans="1:12" x14ac:dyDescent="0.3">
      <c r="A2498" s="18">
        <v>2494</v>
      </c>
      <c r="B2498" s="20">
        <v>322.05713985304374</v>
      </c>
      <c r="C2498" s="20">
        <v>52.886002583844508</v>
      </c>
      <c r="D2498" s="19">
        <v>325.78692660790659</v>
      </c>
      <c r="E2498" s="19">
        <v>49.556034000922232</v>
      </c>
      <c r="F2498" s="20">
        <v>329.51671336276945</v>
      </c>
      <c r="G2498" s="20">
        <v>46.226065417999955</v>
      </c>
      <c r="H2498" s="19">
        <f t="shared" si="126"/>
        <v>1109.645780039488</v>
      </c>
      <c r="I2498" s="20">
        <f t="shared" si="127"/>
        <v>1077.3856620279978</v>
      </c>
      <c r="J2498" s="19">
        <f t="shared" si="128"/>
        <v>1066.0530052944964</v>
      </c>
      <c r="K2498" s="31">
        <f ca="1">Raceline!L2498</f>
        <v>329.51671336276945</v>
      </c>
      <c r="L2498" s="31">
        <f ca="1">Raceline!M2498</f>
        <v>46.226065417999955</v>
      </c>
    </row>
    <row r="2499" spans="1:12" x14ac:dyDescent="0.3">
      <c r="A2499" s="18">
        <v>2495</v>
      </c>
      <c r="B2499" s="20">
        <v>322.19799239827569</v>
      </c>
      <c r="C2499" s="20">
        <v>53.244782686859317</v>
      </c>
      <c r="D2499" s="19">
        <v>325.9320662952772</v>
      </c>
      <c r="E2499" s="19">
        <v>49.919622219794327</v>
      </c>
      <c r="F2499" s="20">
        <v>329.6661401922787</v>
      </c>
      <c r="G2499" s="20">
        <v>46.594461752729337</v>
      </c>
      <c r="H2499" s="19">
        <f t="shared" si="126"/>
        <v>1110.0312182340376</v>
      </c>
      <c r="I2499" s="20">
        <f t="shared" si="127"/>
        <v>1077.7771488371659</v>
      </c>
      <c r="J2499" s="19">
        <f t="shared" si="128"/>
        <v>1066.4505530737874</v>
      </c>
      <c r="K2499" s="31">
        <f ca="1">Raceline!L2499</f>
        <v>329.6661401922787</v>
      </c>
      <c r="L2499" s="31">
        <f ca="1">Raceline!M2499</f>
        <v>46.594461752729337</v>
      </c>
    </row>
    <row r="2500" spans="1:12" x14ac:dyDescent="0.3">
      <c r="A2500" s="18">
        <v>2496</v>
      </c>
      <c r="B2500" s="20">
        <v>322.23102207136799</v>
      </c>
      <c r="C2500" s="20">
        <v>53.112362397552857</v>
      </c>
      <c r="D2500" s="19">
        <v>326.22278907028635</v>
      </c>
      <c r="E2500" s="19">
        <v>50.101416329230453</v>
      </c>
      <c r="F2500" s="20">
        <v>330.21455606920472</v>
      </c>
      <c r="G2500" s="20">
        <v>47.090470260908049</v>
      </c>
      <c r="H2500" s="19">
        <f t="shared" si="126"/>
        <v>1110.1676956765862</v>
      </c>
      <c r="I2500" s="20">
        <f t="shared" si="127"/>
        <v>1078.1200319515572</v>
      </c>
      <c r="J2500" s="19">
        <f t="shared" si="128"/>
        <v>1067.1900017969929</v>
      </c>
      <c r="K2500" s="31">
        <f ca="1">Raceline!L2500</f>
        <v>330.21455606920472</v>
      </c>
      <c r="L2500" s="31">
        <f ca="1">Raceline!M2500</f>
        <v>47.090470260908049</v>
      </c>
    </row>
    <row r="2501" spans="1:12" x14ac:dyDescent="0.3">
      <c r="A2501" s="18">
        <v>2497</v>
      </c>
      <c r="B2501" s="20">
        <v>322.3982504691669</v>
      </c>
      <c r="C2501" s="20">
        <v>53.614205738275118</v>
      </c>
      <c r="D2501" s="19">
        <v>326.36784007760468</v>
      </c>
      <c r="E2501" s="19">
        <v>50.574081013764165</v>
      </c>
      <c r="F2501" s="20">
        <v>330.33742968604247</v>
      </c>
      <c r="G2501" s="20">
        <v>47.533956289253211</v>
      </c>
      <c r="H2501" s="19">
        <f t="shared" ref="H2501:H2564" si="129">SQRT((B2501-B2500)^2+(C2501-C2500)^2)+H2500</f>
        <v>1110.6966683371818</v>
      </c>
      <c r="I2501" s="20">
        <f t="shared" ref="I2501:I2564" si="130">SQRT((D2501-D2500)^2+(E2501-E2500)^2)+I2500</f>
        <v>1078.6144525202326</v>
      </c>
      <c r="J2501" s="19">
        <f t="shared" ref="J2501:J2564" si="131">SQRT((F2501-F2500)^2+(G2501-G2500)^2)+J2500</f>
        <v>1067.6501949988681</v>
      </c>
      <c r="K2501" s="31">
        <f ca="1">Raceline!L2501</f>
        <v>330.33742968604247</v>
      </c>
      <c r="L2501" s="31">
        <f ca="1">Raceline!M2501</f>
        <v>47.533956289253211</v>
      </c>
    </row>
    <row r="2502" spans="1:12" x14ac:dyDescent="0.3">
      <c r="A2502" s="18">
        <v>2498</v>
      </c>
      <c r="B2502" s="20">
        <v>322.53300938646061</v>
      </c>
      <c r="C2502" s="20">
        <v>53.580730623562076</v>
      </c>
      <c r="D2502" s="19">
        <v>326.65856285261225</v>
      </c>
      <c r="E2502" s="19">
        <v>50.755875123200283</v>
      </c>
      <c r="F2502" s="20">
        <v>330.78411631876389</v>
      </c>
      <c r="G2502" s="20">
        <v>47.931019622838491</v>
      </c>
      <c r="H2502" s="19">
        <f t="shared" si="129"/>
        <v>1110.835522754091</v>
      </c>
      <c r="I2502" s="20">
        <f t="shared" si="130"/>
        <v>1078.9573356346225</v>
      </c>
      <c r="J2502" s="19">
        <f t="shared" si="131"/>
        <v>1068.2478472712889</v>
      </c>
      <c r="K2502" s="31">
        <f ca="1">Raceline!L2502</f>
        <v>330.78411631876389</v>
      </c>
      <c r="L2502" s="31">
        <f ca="1">Raceline!M2502</f>
        <v>47.931019622838491</v>
      </c>
    </row>
    <row r="2503" spans="1:12" x14ac:dyDescent="0.3">
      <c r="A2503" s="18">
        <v>2499</v>
      </c>
      <c r="B2503" s="20">
        <v>322.55983693628292</v>
      </c>
      <c r="C2503" s="20">
        <v>53.893548079263127</v>
      </c>
      <c r="D2503" s="19">
        <v>326.76728459806174</v>
      </c>
      <c r="E2503" s="19">
        <v>51.192180985846903</v>
      </c>
      <c r="F2503" s="20">
        <v>330.97473225984055</v>
      </c>
      <c r="G2503" s="20">
        <v>48.49081389243068</v>
      </c>
      <c r="H2503" s="19">
        <f t="shared" si="129"/>
        <v>1111.1494884815531</v>
      </c>
      <c r="I2503" s="20">
        <f t="shared" si="130"/>
        <v>1079.4069835232124</v>
      </c>
      <c r="J2503" s="19">
        <f t="shared" si="131"/>
        <v>1068.8392050828218</v>
      </c>
      <c r="K2503" s="31">
        <f ca="1">Raceline!L2503</f>
        <v>330.97473225984055</v>
      </c>
      <c r="L2503" s="31">
        <f ca="1">Raceline!M2503</f>
        <v>48.49081389243068</v>
      </c>
    </row>
    <row r="2504" spans="1:12" x14ac:dyDescent="0.3">
      <c r="A2504" s="18">
        <v>2500</v>
      </c>
      <c r="B2504" s="20">
        <v>322.74150544964283</v>
      </c>
      <c r="C2504" s="20">
        <v>54.213471622725322</v>
      </c>
      <c r="D2504" s="19">
        <v>327.02144163105834</v>
      </c>
      <c r="E2504" s="19">
        <v>51.628486848493509</v>
      </c>
      <c r="F2504" s="20">
        <v>331.30137781247385</v>
      </c>
      <c r="G2504" s="20">
        <v>49.043502074261696</v>
      </c>
      <c r="H2504" s="19">
        <f t="shared" si="129"/>
        <v>1111.5173940705401</v>
      </c>
      <c r="I2504" s="20">
        <f t="shared" si="130"/>
        <v>1079.9119177795285</v>
      </c>
      <c r="J2504" s="19">
        <f t="shared" si="131"/>
        <v>1069.4812031695719</v>
      </c>
      <c r="K2504" s="31">
        <f ca="1">Raceline!L2504</f>
        <v>331.30137781247385</v>
      </c>
      <c r="L2504" s="31">
        <f ca="1">Raceline!M2504</f>
        <v>49.043502074261696</v>
      </c>
    </row>
    <row r="2505" spans="1:12" x14ac:dyDescent="0.3">
      <c r="A2505" s="18">
        <v>2501</v>
      </c>
      <c r="B2505" s="20">
        <v>322.95581637551453</v>
      </c>
      <c r="C2505" s="20">
        <v>54.191481963644449</v>
      </c>
      <c r="D2505" s="19">
        <v>327.31222352610189</v>
      </c>
      <c r="E2505" s="19">
        <v>51.737563314155125</v>
      </c>
      <c r="F2505" s="20">
        <v>331.66863067668925</v>
      </c>
      <c r="G2505" s="20">
        <v>49.2836446646658</v>
      </c>
      <c r="H2505" s="19">
        <f t="shared" si="129"/>
        <v>1111.7328301818457</v>
      </c>
      <c r="I2505" s="20">
        <f t="shared" si="130"/>
        <v>1080.2224846577469</v>
      </c>
      <c r="J2505" s="19">
        <f t="shared" si="131"/>
        <v>1069.9200005373859</v>
      </c>
      <c r="K2505" s="31">
        <f ca="1">Raceline!L2505</f>
        <v>331.66863067668925</v>
      </c>
      <c r="L2505" s="31">
        <f ca="1">Raceline!M2505</f>
        <v>49.2836446646658</v>
      </c>
    </row>
    <row r="2506" spans="1:12" x14ac:dyDescent="0.3">
      <c r="A2506" s="18">
        <v>2502</v>
      </c>
      <c r="B2506" s="20">
        <v>323.01319636803316</v>
      </c>
      <c r="C2506" s="20">
        <v>54.479703525190189</v>
      </c>
      <c r="D2506" s="19">
        <v>327.42098961157672</v>
      </c>
      <c r="E2506" s="19">
        <v>52.11933094397093</v>
      </c>
      <c r="F2506" s="20">
        <v>331.82878285512027</v>
      </c>
      <c r="G2506" s="20">
        <v>49.75895836275167</v>
      </c>
      <c r="H2506" s="19">
        <f t="shared" si="129"/>
        <v>1112.0267079320774</v>
      </c>
      <c r="I2506" s="20">
        <f t="shared" si="130"/>
        <v>1080.619443830112</v>
      </c>
      <c r="J2506" s="19">
        <f t="shared" si="131"/>
        <v>1070.4215699063113</v>
      </c>
      <c r="K2506" s="31">
        <f ca="1">Raceline!L2506</f>
        <v>331.82878285512027</v>
      </c>
      <c r="L2506" s="31">
        <f ca="1">Raceline!M2506</f>
        <v>49.75895836275167</v>
      </c>
    </row>
    <row r="2507" spans="1:12" x14ac:dyDescent="0.3">
      <c r="A2507" s="18">
        <v>2503</v>
      </c>
      <c r="B2507" s="20">
        <v>322.97610415573388</v>
      </c>
      <c r="C2507" s="20">
        <v>54.791459330711298</v>
      </c>
      <c r="D2507" s="19">
        <v>327.42067923138961</v>
      </c>
      <c r="E2507" s="19">
        <v>52.501098573786734</v>
      </c>
      <c r="F2507" s="20">
        <v>331.86525430704535</v>
      </c>
      <c r="G2507" s="20">
        <v>50.210737816862171</v>
      </c>
      <c r="H2507" s="19">
        <f t="shared" si="129"/>
        <v>1112.3406625697073</v>
      </c>
      <c r="I2507" s="20">
        <f t="shared" si="130"/>
        <v>1081.0012115860986</v>
      </c>
      <c r="J2507" s="19">
        <f t="shared" si="131"/>
        <v>1070.8748191114535</v>
      </c>
      <c r="K2507" s="31">
        <f ca="1">Raceline!L2507</f>
        <v>331.86525430704535</v>
      </c>
      <c r="L2507" s="31">
        <f ca="1">Raceline!M2507</f>
        <v>50.210737816862171</v>
      </c>
    </row>
    <row r="2508" spans="1:12" x14ac:dyDescent="0.3">
      <c r="A2508" s="18">
        <v>2504</v>
      </c>
      <c r="B2508" s="20">
        <v>323.24067612425591</v>
      </c>
      <c r="C2508" s="20">
        <v>54.774812318344608</v>
      </c>
      <c r="D2508" s="19">
        <v>327.74781994832148</v>
      </c>
      <c r="E2508" s="19">
        <v>52.610175039448343</v>
      </c>
      <c r="F2508" s="20">
        <v>332.25496377238704</v>
      </c>
      <c r="G2508" s="20">
        <v>50.445537760552078</v>
      </c>
      <c r="H2508" s="19">
        <f t="shared" si="129"/>
        <v>1112.6057577404449</v>
      </c>
      <c r="I2508" s="20">
        <f t="shared" si="130"/>
        <v>1081.3460575285656</v>
      </c>
      <c r="J2508" s="19">
        <f t="shared" si="131"/>
        <v>1071.3297965624702</v>
      </c>
      <c r="K2508" s="31">
        <f ca="1">Raceline!L2508</f>
        <v>332.25496377238704</v>
      </c>
      <c r="L2508" s="31">
        <f ca="1">Raceline!M2508</f>
        <v>50.445537760552078</v>
      </c>
    </row>
    <row r="2509" spans="1:12" x14ac:dyDescent="0.3">
      <c r="A2509" s="18">
        <v>2505</v>
      </c>
      <c r="B2509" s="20">
        <v>323.01966468179501</v>
      </c>
      <c r="C2509" s="20">
        <v>54.852233066246846</v>
      </c>
      <c r="D2509" s="19">
        <v>327.63847744249949</v>
      </c>
      <c r="E2509" s="19">
        <v>52.93740443643334</v>
      </c>
      <c r="F2509" s="20">
        <v>332.25729020320398</v>
      </c>
      <c r="G2509" s="20">
        <v>51.022575806619834</v>
      </c>
      <c r="H2509" s="19">
        <f t="shared" si="129"/>
        <v>1112.8399372226895</v>
      </c>
      <c r="I2509" s="20">
        <f t="shared" si="130"/>
        <v>1081.6910718207776</v>
      </c>
      <c r="J2509" s="19">
        <f t="shared" si="131"/>
        <v>1071.9068392982272</v>
      </c>
      <c r="K2509" s="31">
        <f ca="1">Raceline!L2509</f>
        <v>332.25729020320398</v>
      </c>
      <c r="L2509" s="31">
        <f ca="1">Raceline!M2509</f>
        <v>51.022575806619834</v>
      </c>
    </row>
    <row r="2510" spans="1:12" x14ac:dyDescent="0.3">
      <c r="A2510" s="18">
        <v>2506</v>
      </c>
      <c r="B2510" s="20">
        <v>323.25873318639367</v>
      </c>
      <c r="C2510" s="20">
        <v>55.251730225182776</v>
      </c>
      <c r="D2510" s="19">
        <v>327.89263447549769</v>
      </c>
      <c r="E2510" s="19">
        <v>53.373710299079789</v>
      </c>
      <c r="F2510" s="20">
        <v>332.5265357646017</v>
      </c>
      <c r="G2510" s="20">
        <v>51.495690372976803</v>
      </c>
      <c r="H2510" s="19">
        <f t="shared" si="129"/>
        <v>1113.3055032544066</v>
      </c>
      <c r="I2510" s="20">
        <f t="shared" si="130"/>
        <v>1082.1960060770944</v>
      </c>
      <c r="J2510" s="19">
        <f t="shared" si="131"/>
        <v>1072.4512018292958</v>
      </c>
      <c r="K2510" s="31">
        <f ca="1">Raceline!L2510</f>
        <v>332.5265357646017</v>
      </c>
      <c r="L2510" s="31">
        <f ca="1">Raceline!M2510</f>
        <v>51.495690372976803</v>
      </c>
    </row>
    <row r="2511" spans="1:12" x14ac:dyDescent="0.3">
      <c r="A2511" s="18">
        <v>2507</v>
      </c>
      <c r="B2511" s="20">
        <v>323.42449580169654</v>
      </c>
      <c r="C2511" s="20">
        <v>55.77277726559646</v>
      </c>
      <c r="D2511" s="19">
        <v>328.11025532649967</v>
      </c>
      <c r="E2511" s="19">
        <v>54.02816909304979</v>
      </c>
      <c r="F2511" s="20">
        <v>332.7960148513028</v>
      </c>
      <c r="G2511" s="20">
        <v>52.28356092050312</v>
      </c>
      <c r="H2511" s="19">
        <f t="shared" si="129"/>
        <v>1113.8522822435384</v>
      </c>
      <c r="I2511" s="20">
        <f t="shared" si="130"/>
        <v>1082.885698144466</v>
      </c>
      <c r="J2511" s="19">
        <f t="shared" si="131"/>
        <v>1073.2838836279611</v>
      </c>
      <c r="K2511" s="31">
        <f ca="1">Raceline!L2511</f>
        <v>332.7960148513028</v>
      </c>
      <c r="L2511" s="31">
        <f ca="1">Raceline!M2511</f>
        <v>52.28356092050312</v>
      </c>
    </row>
    <row r="2512" spans="1:12" x14ac:dyDescent="0.3">
      <c r="A2512" s="18">
        <v>2508</v>
      </c>
      <c r="B2512" s="20">
        <v>323.68775388240289</v>
      </c>
      <c r="C2512" s="20">
        <v>56.02471931911245</v>
      </c>
      <c r="D2512" s="19">
        <v>328.40085986143697</v>
      </c>
      <c r="E2512" s="19">
        <v>54.355398490034617</v>
      </c>
      <c r="F2512" s="20">
        <v>333.11396584047105</v>
      </c>
      <c r="G2512" s="20">
        <v>52.686077660956784</v>
      </c>
      <c r="H2512" s="19">
        <f t="shared" si="129"/>
        <v>1114.2166716168563</v>
      </c>
      <c r="I2512" s="20">
        <f t="shared" si="130"/>
        <v>1083.3233396347034</v>
      </c>
      <c r="J2512" s="19">
        <f t="shared" si="131"/>
        <v>1073.7968286131775</v>
      </c>
      <c r="K2512" s="31">
        <f ca="1">Raceline!L2512</f>
        <v>333.11396584047105</v>
      </c>
      <c r="L2512" s="31">
        <f ca="1">Raceline!M2512</f>
        <v>52.686077660956784</v>
      </c>
    </row>
    <row r="2513" spans="1:12" x14ac:dyDescent="0.3">
      <c r="A2513" s="18">
        <v>2509</v>
      </c>
      <c r="B2513" s="20">
        <v>323.50706578780614</v>
      </c>
      <c r="C2513" s="20">
        <v>56.134875522678463</v>
      </c>
      <c r="D2513" s="19">
        <v>328.29151735561652</v>
      </c>
      <c r="E2513" s="19">
        <v>54.682627887019621</v>
      </c>
      <c r="F2513" s="20">
        <v>333.0759689234269</v>
      </c>
      <c r="G2513" s="20">
        <v>53.230380251360778</v>
      </c>
      <c r="H2513" s="19">
        <f t="shared" si="129"/>
        <v>1114.4282905590924</v>
      </c>
      <c r="I2513" s="20">
        <f t="shared" si="130"/>
        <v>1083.668353926915</v>
      </c>
      <c r="J2513" s="19">
        <f t="shared" si="131"/>
        <v>1074.3424558445593</v>
      </c>
      <c r="K2513" s="31">
        <f ca="1">Raceline!L2513</f>
        <v>333.0759689234269</v>
      </c>
      <c r="L2513" s="31">
        <f ca="1">Raceline!M2513</f>
        <v>53.230380251360778</v>
      </c>
    </row>
    <row r="2514" spans="1:12" x14ac:dyDescent="0.3">
      <c r="A2514" s="18">
        <v>2510</v>
      </c>
      <c r="B2514" s="20">
        <v>323.7059852206051</v>
      </c>
      <c r="C2514" s="20">
        <v>56.45277285188731</v>
      </c>
      <c r="D2514" s="19">
        <v>328.50935990675174</v>
      </c>
      <c r="E2514" s="19">
        <v>55.064395516835425</v>
      </c>
      <c r="F2514" s="20">
        <v>333.31273459289838</v>
      </c>
      <c r="G2514" s="20">
        <v>53.67601818178354</v>
      </c>
      <c r="H2514" s="19">
        <f t="shared" si="129"/>
        <v>1114.8032940959599</v>
      </c>
      <c r="I2514" s="20">
        <f t="shared" si="130"/>
        <v>1084.1079013080473</v>
      </c>
      <c r="J2514" s="19">
        <f t="shared" si="131"/>
        <v>1074.8470855575883</v>
      </c>
      <c r="K2514" s="31">
        <f ca="1">Raceline!L2514</f>
        <v>333.31273459289838</v>
      </c>
      <c r="L2514" s="31">
        <f ca="1">Raceline!M2514</f>
        <v>53.67601818178354</v>
      </c>
    </row>
    <row r="2515" spans="1:12" x14ac:dyDescent="0.3">
      <c r="A2515" s="18">
        <v>2511</v>
      </c>
      <c r="B2515" s="20">
        <v>323.70190665422706</v>
      </c>
      <c r="C2515" s="20">
        <v>56.79675093894231</v>
      </c>
      <c r="D2515" s="19">
        <v>328.54531966839909</v>
      </c>
      <c r="E2515" s="19">
        <v>55.555239612312846</v>
      </c>
      <c r="F2515" s="20">
        <v>333.38873268257112</v>
      </c>
      <c r="G2515" s="20">
        <v>54.313728285683382</v>
      </c>
      <c r="H2515" s="19">
        <f t="shared" si="129"/>
        <v>1115.1472963620538</v>
      </c>
      <c r="I2515" s="20">
        <f t="shared" si="130"/>
        <v>1084.6000608660393</v>
      </c>
      <c r="J2515" s="19">
        <f t="shared" si="131"/>
        <v>1075.4893081718351</v>
      </c>
      <c r="K2515" s="31">
        <f ca="1">Raceline!L2515</f>
        <v>333.38873268257112</v>
      </c>
      <c r="L2515" s="31">
        <f ca="1">Raceline!M2515</f>
        <v>54.313728285683382</v>
      </c>
    </row>
    <row r="2516" spans="1:12" x14ac:dyDescent="0.3">
      <c r="A2516" s="18">
        <v>2512</v>
      </c>
      <c r="B2516" s="20">
        <v>323.91065705881289</v>
      </c>
      <c r="C2516" s="20">
        <v>56.743714360563729</v>
      </c>
      <c r="D2516" s="19">
        <v>328.83592420333639</v>
      </c>
      <c r="E2516" s="19">
        <v>55.882469009297672</v>
      </c>
      <c r="F2516" s="20">
        <v>333.76119134785989</v>
      </c>
      <c r="G2516" s="20">
        <v>55.021223658031616</v>
      </c>
      <c r="H2516" s="19">
        <f t="shared" si="129"/>
        <v>1115.3626788359481</v>
      </c>
      <c r="I2516" s="20">
        <f t="shared" si="130"/>
        <v>1085.0377023562767</v>
      </c>
      <c r="J2516" s="19">
        <f t="shared" si="131"/>
        <v>1076.2888550180191</v>
      </c>
      <c r="K2516" s="31">
        <f ca="1">Raceline!L2516</f>
        <v>333.76119134785989</v>
      </c>
      <c r="L2516" s="31">
        <f ca="1">Raceline!M2516</f>
        <v>55.021223658031616</v>
      </c>
    </row>
    <row r="2517" spans="1:12" x14ac:dyDescent="0.3">
      <c r="A2517" s="18">
        <v>2513</v>
      </c>
      <c r="B2517" s="20">
        <v>323.78957957992702</v>
      </c>
      <c r="C2517" s="20">
        <v>57.00090640102146</v>
      </c>
      <c r="D2517" s="19">
        <v>328.72658169751429</v>
      </c>
      <c r="E2517" s="19">
        <v>56.209698406282676</v>
      </c>
      <c r="F2517" s="20">
        <v>333.66358381510156</v>
      </c>
      <c r="G2517" s="20">
        <v>55.418490411543893</v>
      </c>
      <c r="H2517" s="19">
        <f t="shared" si="129"/>
        <v>1115.6469454389253</v>
      </c>
      <c r="I2517" s="20">
        <f t="shared" si="130"/>
        <v>1085.3827166484887</v>
      </c>
      <c r="J2517" s="19">
        <f t="shared" si="131"/>
        <v>1076.6979370438983</v>
      </c>
      <c r="K2517" s="31">
        <f ca="1">Raceline!L2517</f>
        <v>333.66358381510156</v>
      </c>
      <c r="L2517" s="31">
        <f ca="1">Raceline!M2517</f>
        <v>55.418490411543893</v>
      </c>
    </row>
    <row r="2518" spans="1:12" x14ac:dyDescent="0.3">
      <c r="A2518" s="18">
        <v>2514</v>
      </c>
      <c r="B2518" s="20">
        <v>323.79015907924406</v>
      </c>
      <c r="C2518" s="20">
        <v>57.443019768002522</v>
      </c>
      <c r="D2518" s="19">
        <v>328.72622697730191</v>
      </c>
      <c r="E2518" s="19">
        <v>56.646004268929282</v>
      </c>
      <c r="F2518" s="20">
        <v>333.66229487535975</v>
      </c>
      <c r="G2518" s="20">
        <v>55.848988769856042</v>
      </c>
      <c r="H2518" s="19">
        <f t="shared" si="129"/>
        <v>1116.0890591856951</v>
      </c>
      <c r="I2518" s="20">
        <f t="shared" si="130"/>
        <v>1085.8190226553304</v>
      </c>
      <c r="J2518" s="19">
        <f t="shared" si="131"/>
        <v>1077.1284373317903</v>
      </c>
      <c r="K2518" s="31">
        <f ca="1">Raceline!L2518</f>
        <v>333.66229487535975</v>
      </c>
      <c r="L2518" s="31">
        <f ca="1">Raceline!M2518</f>
        <v>55.848988769856042</v>
      </c>
    </row>
    <row r="2519" spans="1:12" x14ac:dyDescent="0.3">
      <c r="A2519" s="18">
        <v>2515</v>
      </c>
      <c r="B2519" s="20">
        <v>323.85363008711539</v>
      </c>
      <c r="C2519" s="20">
        <v>57.514125659644613</v>
      </c>
      <c r="D2519" s="19">
        <v>328.8349487227498</v>
      </c>
      <c r="E2519" s="19">
        <v>57.082310131575902</v>
      </c>
      <c r="F2519" s="20">
        <v>333.81626735838421</v>
      </c>
      <c r="G2519" s="20">
        <v>56.650494603507191</v>
      </c>
      <c r="H2519" s="19">
        <f t="shared" si="129"/>
        <v>1116.1843724411553</v>
      </c>
      <c r="I2519" s="20">
        <f t="shared" si="130"/>
        <v>1086.2686705439201</v>
      </c>
      <c r="J2519" s="19">
        <f t="shared" si="131"/>
        <v>1077.9445985455866</v>
      </c>
      <c r="K2519" s="31">
        <f ca="1">Raceline!L2519</f>
        <v>333.81626735838421</v>
      </c>
      <c r="L2519" s="31">
        <f ca="1">Raceline!M2519</f>
        <v>56.650494603507191</v>
      </c>
    </row>
    <row r="2520" spans="1:12" x14ac:dyDescent="0.3">
      <c r="A2520" s="18">
        <v>2516</v>
      </c>
      <c r="B2520" s="20">
        <v>323.96897525827779</v>
      </c>
      <c r="C2520" s="20">
        <v>57.911062457306372</v>
      </c>
      <c r="D2520" s="19">
        <v>328.94375914825156</v>
      </c>
      <c r="E2520" s="19">
        <v>57.409539528560892</v>
      </c>
      <c r="F2520" s="20">
        <v>333.91854303822532</v>
      </c>
      <c r="G2520" s="20">
        <v>56.908016599815411</v>
      </c>
      <c r="H2520" s="19">
        <f t="shared" si="129"/>
        <v>1116.5977286191041</v>
      </c>
      <c r="I2520" s="20">
        <f t="shared" si="130"/>
        <v>1086.6135165776061</v>
      </c>
      <c r="J2520" s="19">
        <f t="shared" si="131"/>
        <v>1078.2216867865307</v>
      </c>
      <c r="K2520" s="31">
        <f ca="1">Raceline!L2520</f>
        <v>333.91854303822532</v>
      </c>
      <c r="L2520" s="31">
        <f ca="1">Raceline!M2520</f>
        <v>56.908016599815411</v>
      </c>
    </row>
    <row r="2521" spans="1:12" x14ac:dyDescent="0.3">
      <c r="A2521" s="18">
        <v>2517</v>
      </c>
      <c r="B2521" s="20">
        <v>323.9459798747983</v>
      </c>
      <c r="C2521" s="20">
        <v>58.006306709542542</v>
      </c>
      <c r="D2521" s="19">
        <v>328.94340442803752</v>
      </c>
      <c r="E2521" s="19">
        <v>57.845845391207348</v>
      </c>
      <c r="F2521" s="20">
        <v>333.94082898127675</v>
      </c>
      <c r="G2521" s="20">
        <v>57.685384072872154</v>
      </c>
      <c r="H2521" s="19">
        <f t="shared" si="129"/>
        <v>1116.6957095113505</v>
      </c>
      <c r="I2521" s="20">
        <f t="shared" si="130"/>
        <v>1087.0498225844478</v>
      </c>
      <c r="J2521" s="19">
        <f t="shared" si="131"/>
        <v>1078.9993736460212</v>
      </c>
      <c r="K2521" s="31">
        <f ca="1">Raceline!L2521</f>
        <v>333.94082898127675</v>
      </c>
      <c r="L2521" s="31">
        <f ca="1">Raceline!M2521</f>
        <v>57.685384072872154</v>
      </c>
    </row>
    <row r="2522" spans="1:12" x14ac:dyDescent="0.3">
      <c r="A2522" s="18">
        <v>2518</v>
      </c>
      <c r="B2522" s="20">
        <v>323.94459007184838</v>
      </c>
      <c r="C2522" s="20">
        <v>58.406253097224386</v>
      </c>
      <c r="D2522" s="19">
        <v>328.94304970782343</v>
      </c>
      <c r="E2522" s="19">
        <v>58.282151253853954</v>
      </c>
      <c r="F2522" s="20">
        <v>333.94150934379849</v>
      </c>
      <c r="G2522" s="20">
        <v>58.158049410483521</v>
      </c>
      <c r="H2522" s="19">
        <f t="shared" si="129"/>
        <v>1117.095658313789</v>
      </c>
      <c r="I2522" s="20">
        <f t="shared" si="130"/>
        <v>1087.4861285912896</v>
      </c>
      <c r="J2522" s="19">
        <f t="shared" si="131"/>
        <v>1079.4720394732951</v>
      </c>
      <c r="K2522" s="31">
        <f ca="1">Raceline!L2522</f>
        <v>333.94150934379849</v>
      </c>
      <c r="L2522" s="31">
        <f ca="1">Raceline!M2522</f>
        <v>58.158049410483521</v>
      </c>
    </row>
    <row r="2523" spans="1:12" x14ac:dyDescent="0.3">
      <c r="A2523" s="18">
        <v>2519</v>
      </c>
      <c r="B2523" s="20">
        <v>323.9455376565457</v>
      </c>
      <c r="C2523" s="20">
        <v>58.549878919274235</v>
      </c>
      <c r="D2523" s="19">
        <v>328.94269498761105</v>
      </c>
      <c r="E2523" s="19">
        <v>58.718457116500559</v>
      </c>
      <c r="F2523" s="20">
        <v>333.9398523186764</v>
      </c>
      <c r="G2523" s="20">
        <v>58.887035313726884</v>
      </c>
      <c r="H2523" s="19">
        <f t="shared" si="129"/>
        <v>1117.2392872616938</v>
      </c>
      <c r="I2523" s="20">
        <f t="shared" si="130"/>
        <v>1087.9224345981313</v>
      </c>
      <c r="J2523" s="19">
        <f t="shared" si="131"/>
        <v>1080.2010272597909</v>
      </c>
      <c r="K2523" s="31">
        <f ca="1">Raceline!L2523</f>
        <v>333.9398523186764</v>
      </c>
      <c r="L2523" s="31">
        <f ca="1">Raceline!M2523</f>
        <v>58.887035313726884</v>
      </c>
    </row>
    <row r="2524" spans="1:12" x14ac:dyDescent="0.3">
      <c r="A2524" s="18">
        <v>2520</v>
      </c>
      <c r="B2524" s="20">
        <v>323.98467505405193</v>
      </c>
      <c r="C2524" s="20">
        <v>59.017649135724156</v>
      </c>
      <c r="D2524" s="19">
        <v>328.97861040923152</v>
      </c>
      <c r="E2524" s="19">
        <v>59.263839444808781</v>
      </c>
      <c r="F2524" s="20">
        <v>333.97254576441111</v>
      </c>
      <c r="G2524" s="20">
        <v>59.510029753893406</v>
      </c>
      <c r="H2524" s="19">
        <f t="shared" si="129"/>
        <v>1117.7086918966104</v>
      </c>
      <c r="I2524" s="20">
        <f t="shared" si="130"/>
        <v>1088.468998228042</v>
      </c>
      <c r="J2524" s="19">
        <f t="shared" si="131"/>
        <v>1080.8248789520001</v>
      </c>
      <c r="K2524" s="31">
        <f ca="1">Raceline!L2524</f>
        <v>333.97254576441111</v>
      </c>
      <c r="L2524" s="31">
        <f ca="1">Raceline!M2524</f>
        <v>59.510029753893406</v>
      </c>
    </row>
    <row r="2525" spans="1:12" x14ac:dyDescent="0.3">
      <c r="A2525" s="18">
        <v>2521</v>
      </c>
      <c r="B2525" s="20">
        <v>323.73305941262237</v>
      </c>
      <c r="C2525" s="20">
        <v>59.502704023993445</v>
      </c>
      <c r="D2525" s="19">
        <v>328.72365525575293</v>
      </c>
      <c r="E2525" s="19">
        <v>59.809221773117009</v>
      </c>
      <c r="F2525" s="20">
        <v>333.71425109888349</v>
      </c>
      <c r="G2525" s="20">
        <v>60.115739522240574</v>
      </c>
      <c r="H2525" s="19">
        <f t="shared" si="129"/>
        <v>1118.2551245783252</v>
      </c>
      <c r="I2525" s="20">
        <f t="shared" si="130"/>
        <v>1089.0710314616065</v>
      </c>
      <c r="J2525" s="19">
        <f t="shared" si="131"/>
        <v>1081.4833624048758</v>
      </c>
      <c r="K2525" s="31">
        <f ca="1">Raceline!L2525</f>
        <v>333.71425109888349</v>
      </c>
      <c r="L2525" s="31">
        <f ca="1">Raceline!M2525</f>
        <v>60.115739522240574</v>
      </c>
    </row>
    <row r="2526" spans="1:12" x14ac:dyDescent="0.3">
      <c r="A2526" s="18">
        <v>2522</v>
      </c>
      <c r="B2526" s="20">
        <v>323.75166387024854</v>
      </c>
      <c r="C2526" s="20">
        <v>59.713711061816483</v>
      </c>
      <c r="D2526" s="19">
        <v>328.72330053554049</v>
      </c>
      <c r="E2526" s="19">
        <v>60.245527635763615</v>
      </c>
      <c r="F2526" s="20">
        <v>333.69493720083244</v>
      </c>
      <c r="G2526" s="20">
        <v>60.777344209710748</v>
      </c>
      <c r="H2526" s="19">
        <f t="shared" si="129"/>
        <v>1118.4669502043821</v>
      </c>
      <c r="I2526" s="20">
        <f t="shared" si="130"/>
        <v>1089.5073374684482</v>
      </c>
      <c r="J2526" s="19">
        <f t="shared" si="131"/>
        <v>1082.1452489428416</v>
      </c>
      <c r="K2526" s="31">
        <f ca="1">Raceline!L2526</f>
        <v>333.69493720083244</v>
      </c>
      <c r="L2526" s="31">
        <f ca="1">Raceline!M2526</f>
        <v>60.777344209710748</v>
      </c>
    </row>
    <row r="2527" spans="1:12" x14ac:dyDescent="0.3">
      <c r="A2527" s="18">
        <v>2523</v>
      </c>
      <c r="B2527" s="20">
        <v>323.80754361551482</v>
      </c>
      <c r="C2527" s="20">
        <v>60.097410850173986</v>
      </c>
      <c r="D2527" s="19">
        <v>328.7592159571609</v>
      </c>
      <c r="E2527" s="19">
        <v>60.790909964071837</v>
      </c>
      <c r="F2527" s="20">
        <v>333.71088829880699</v>
      </c>
      <c r="G2527" s="20">
        <v>61.484409077969687</v>
      </c>
      <c r="H2527" s="19">
        <f t="shared" si="129"/>
        <v>1118.854697639598</v>
      </c>
      <c r="I2527" s="20">
        <f t="shared" si="130"/>
        <v>1090.0539010983589</v>
      </c>
      <c r="J2527" s="19">
        <f t="shared" si="131"/>
        <v>1082.8524937133791</v>
      </c>
      <c r="K2527" s="31">
        <f ca="1">Raceline!L2527</f>
        <v>333.71088829880699</v>
      </c>
      <c r="L2527" s="31">
        <f ca="1">Raceline!M2527</f>
        <v>61.484409077969687</v>
      </c>
    </row>
    <row r="2528" spans="1:12" x14ac:dyDescent="0.3">
      <c r="A2528" s="18">
        <v>2524</v>
      </c>
      <c r="B2528" s="20">
        <v>323.56017027230047</v>
      </c>
      <c r="C2528" s="20">
        <v>60.590659126875465</v>
      </c>
      <c r="D2528" s="19">
        <v>328.50426080368231</v>
      </c>
      <c r="E2528" s="19">
        <v>61.336292292380065</v>
      </c>
      <c r="F2528" s="20">
        <v>333.44835133506416</v>
      </c>
      <c r="G2528" s="20">
        <v>62.081925457884665</v>
      </c>
      <c r="H2528" s="19">
        <f t="shared" si="129"/>
        <v>1119.4065014393332</v>
      </c>
      <c r="I2528" s="20">
        <f t="shared" si="130"/>
        <v>1090.6559343319234</v>
      </c>
      <c r="J2528" s="19">
        <f t="shared" si="131"/>
        <v>1083.5051432989899</v>
      </c>
      <c r="K2528" s="31">
        <f ca="1">Raceline!L2528</f>
        <v>333.44835133506416</v>
      </c>
      <c r="L2528" s="31">
        <f ca="1">Raceline!M2528</f>
        <v>62.081925457884665</v>
      </c>
    </row>
    <row r="2529" spans="1:12" x14ac:dyDescent="0.3">
      <c r="A2529" s="18">
        <v>2525</v>
      </c>
      <c r="B2529" s="20">
        <v>323.6157052382502</v>
      </c>
      <c r="C2529" s="20">
        <v>61.015888563005632</v>
      </c>
      <c r="D2529" s="19">
        <v>328.54017622530273</v>
      </c>
      <c r="E2529" s="19">
        <v>61.88167462068845</v>
      </c>
      <c r="F2529" s="20">
        <v>333.46464721235526</v>
      </c>
      <c r="G2529" s="20">
        <v>62.747460678371269</v>
      </c>
      <c r="H2529" s="19">
        <f t="shared" si="129"/>
        <v>1119.8353419758903</v>
      </c>
      <c r="I2529" s="20">
        <f t="shared" si="130"/>
        <v>1091.2024979618341</v>
      </c>
      <c r="J2529" s="19">
        <f t="shared" si="131"/>
        <v>1084.1708779948897</v>
      </c>
      <c r="K2529" s="31">
        <f ca="1">Raceline!L2529</f>
        <v>333.46464721235526</v>
      </c>
      <c r="L2529" s="31">
        <f ca="1">Raceline!M2529</f>
        <v>62.747460678371269</v>
      </c>
    </row>
    <row r="2530" spans="1:12" x14ac:dyDescent="0.3">
      <c r="A2530" s="18">
        <v>2526</v>
      </c>
      <c r="B2530" s="20">
        <v>323.28633750486279</v>
      </c>
      <c r="C2530" s="20">
        <v>61.165806722500854</v>
      </c>
      <c r="D2530" s="19">
        <v>328.17632196627</v>
      </c>
      <c r="E2530" s="19">
        <v>62.208904017673277</v>
      </c>
      <c r="F2530" s="20">
        <v>333.0663064276772</v>
      </c>
      <c r="G2530" s="20">
        <v>63.252001312845699</v>
      </c>
      <c r="H2530" s="19">
        <f t="shared" si="129"/>
        <v>1120.1972239433096</v>
      </c>
      <c r="I2530" s="20">
        <f t="shared" si="130"/>
        <v>1091.6918536607559</v>
      </c>
      <c r="J2530" s="19">
        <f t="shared" si="131"/>
        <v>1084.8137128357109</v>
      </c>
      <c r="K2530" s="31">
        <f ca="1">Raceline!L2530</f>
        <v>333.0663064276772</v>
      </c>
      <c r="L2530" s="31">
        <f ca="1">Raceline!M2530</f>
        <v>63.252001312845699</v>
      </c>
    </row>
    <row r="2531" spans="1:12" x14ac:dyDescent="0.3">
      <c r="A2531" s="18">
        <v>2527</v>
      </c>
      <c r="B2531" s="20">
        <v>323.46819370088122</v>
      </c>
      <c r="C2531" s="20">
        <v>61.333842579438823</v>
      </c>
      <c r="D2531" s="19">
        <v>328.32149121366024</v>
      </c>
      <c r="E2531" s="19">
        <v>62.536133414658281</v>
      </c>
      <c r="F2531" s="20">
        <v>333.17478872643926</v>
      </c>
      <c r="G2531" s="20">
        <v>63.738424249877738</v>
      </c>
      <c r="H2531" s="19">
        <f t="shared" si="129"/>
        <v>1120.4448279118706</v>
      </c>
      <c r="I2531" s="20">
        <f t="shared" si="130"/>
        <v>1092.0498385607714</v>
      </c>
      <c r="J2531" s="19">
        <f t="shared" si="131"/>
        <v>1085.312085871514</v>
      </c>
      <c r="K2531" s="31">
        <f ca="1">Raceline!L2531</f>
        <v>333.17478872643926</v>
      </c>
      <c r="L2531" s="31">
        <f ca="1">Raceline!M2531</f>
        <v>63.738424249877738</v>
      </c>
    </row>
    <row r="2532" spans="1:12" x14ac:dyDescent="0.3">
      <c r="A2532" s="18">
        <v>2528</v>
      </c>
      <c r="B2532" s="20">
        <v>323.28067742436309</v>
      </c>
      <c r="C2532" s="20">
        <v>61.868822920238223</v>
      </c>
      <c r="D2532" s="19">
        <v>328.1028062020161</v>
      </c>
      <c r="E2532" s="19">
        <v>63.190592208628111</v>
      </c>
      <c r="F2532" s="20">
        <v>332.9249349796691</v>
      </c>
      <c r="G2532" s="20">
        <v>64.512361497017991</v>
      </c>
      <c r="H2532" s="19">
        <f t="shared" si="129"/>
        <v>1121.0117197172453</v>
      </c>
      <c r="I2532" s="20">
        <f t="shared" si="130"/>
        <v>1092.7398671451954</v>
      </c>
      <c r="J2532" s="19">
        <f t="shared" si="131"/>
        <v>1086.1253544355727</v>
      </c>
      <c r="K2532" s="31">
        <f ca="1">Raceline!L2532</f>
        <v>332.9249349796691</v>
      </c>
      <c r="L2532" s="31">
        <f ca="1">Raceline!M2532</f>
        <v>64.512361497017991</v>
      </c>
    </row>
    <row r="2533" spans="1:12" x14ac:dyDescent="0.3">
      <c r="A2533" s="18">
        <v>2529</v>
      </c>
      <c r="B2533" s="20">
        <v>323.06487605223322</v>
      </c>
      <c r="C2533" s="20">
        <v>62.22447850503179</v>
      </c>
      <c r="D2533" s="19">
        <v>327.84789538856444</v>
      </c>
      <c r="E2533" s="19">
        <v>63.681436304105532</v>
      </c>
      <c r="F2533" s="20">
        <v>332.63091472489566</v>
      </c>
      <c r="G2533" s="20">
        <v>65.138394103179266</v>
      </c>
      <c r="H2533" s="19">
        <f t="shared" si="129"/>
        <v>1121.4277258797092</v>
      </c>
      <c r="I2533" s="20">
        <f t="shared" si="130"/>
        <v>1093.2929561514861</v>
      </c>
      <c r="J2533" s="19">
        <f t="shared" si="131"/>
        <v>1086.8169936003069</v>
      </c>
      <c r="K2533" s="31">
        <f ca="1">Raceline!L2533</f>
        <v>332.63091472489566</v>
      </c>
      <c r="L2533" s="31">
        <f ca="1">Raceline!M2533</f>
        <v>65.138394103179266</v>
      </c>
    </row>
    <row r="2534" spans="1:12" x14ac:dyDescent="0.3">
      <c r="A2534" s="18">
        <v>2530</v>
      </c>
      <c r="B2534" s="20">
        <v>323.21138319852986</v>
      </c>
      <c r="C2534" s="20">
        <v>62.487661459730909</v>
      </c>
      <c r="D2534" s="19">
        <v>327.95666147403932</v>
      </c>
      <c r="E2534" s="19">
        <v>64.063203933921329</v>
      </c>
      <c r="F2534" s="20">
        <v>332.70193974954879</v>
      </c>
      <c r="G2534" s="20">
        <v>65.638746408111757</v>
      </c>
      <c r="H2534" s="19">
        <f t="shared" si="129"/>
        <v>1121.7289394444106</v>
      </c>
      <c r="I2534" s="20">
        <f t="shared" si="130"/>
        <v>1093.6899153238512</v>
      </c>
      <c r="J2534" s="19">
        <f t="shared" si="131"/>
        <v>1087.3223617662793</v>
      </c>
      <c r="K2534" s="31">
        <f ca="1">Raceline!L2534</f>
        <v>332.70193974954879</v>
      </c>
      <c r="L2534" s="31">
        <f ca="1">Raceline!M2534</f>
        <v>65.638746408111757</v>
      </c>
    </row>
    <row r="2535" spans="1:12" x14ac:dyDescent="0.3">
      <c r="A2535" s="18">
        <v>2531</v>
      </c>
      <c r="B2535" s="20">
        <v>322.94562029924992</v>
      </c>
      <c r="C2535" s="20">
        <v>62.367792856398054</v>
      </c>
      <c r="D2535" s="19">
        <v>327.62938773702814</v>
      </c>
      <c r="E2535" s="19">
        <v>64.117742166752137</v>
      </c>
      <c r="F2535" s="20">
        <v>332.31315517480635</v>
      </c>
      <c r="G2535" s="20">
        <v>65.86769147710622</v>
      </c>
      <c r="H2535" s="19">
        <f t="shared" si="129"/>
        <v>1122.0204842963608</v>
      </c>
      <c r="I2535" s="20">
        <f t="shared" si="130"/>
        <v>1094.0217021797957</v>
      </c>
      <c r="J2535" s="19">
        <f t="shared" si="131"/>
        <v>1087.7735483021761</v>
      </c>
      <c r="K2535" s="31">
        <f ca="1">Raceline!L2535</f>
        <v>332.31315517480635</v>
      </c>
      <c r="L2535" s="31">
        <f ca="1">Raceline!M2535</f>
        <v>65.86769147710622</v>
      </c>
    </row>
    <row r="2536" spans="1:12" x14ac:dyDescent="0.3">
      <c r="A2536" s="18">
        <v>2532</v>
      </c>
      <c r="B2536" s="20">
        <v>322.97507879234519</v>
      </c>
      <c r="C2536" s="20">
        <v>62.671861755595657</v>
      </c>
      <c r="D2536" s="19">
        <v>327.62907735684109</v>
      </c>
      <c r="E2536" s="19">
        <v>64.499509796567935</v>
      </c>
      <c r="F2536" s="20">
        <v>332.283075921337</v>
      </c>
      <c r="G2536" s="20">
        <v>66.327157837540213</v>
      </c>
      <c r="H2536" s="19">
        <f t="shared" si="129"/>
        <v>1122.3259768466378</v>
      </c>
      <c r="I2536" s="20">
        <f t="shared" si="130"/>
        <v>1094.4034699357824</v>
      </c>
      <c r="J2536" s="19">
        <f t="shared" si="131"/>
        <v>1088.2339981885477</v>
      </c>
      <c r="K2536" s="31">
        <f ca="1">Raceline!L2536</f>
        <v>332.283075921337</v>
      </c>
      <c r="L2536" s="31">
        <f ca="1">Raceline!M2536</f>
        <v>66.327157837540213</v>
      </c>
    </row>
    <row r="2537" spans="1:12" x14ac:dyDescent="0.3">
      <c r="A2537" s="18">
        <v>2533</v>
      </c>
      <c r="B2537" s="20">
        <v>322.75182696492601</v>
      </c>
      <c r="C2537" s="20">
        <v>63.120294775564957</v>
      </c>
      <c r="D2537" s="19">
        <v>327.41056970530479</v>
      </c>
      <c r="E2537" s="19">
        <v>64.935815659214555</v>
      </c>
      <c r="F2537" s="20">
        <v>332.06931244568358</v>
      </c>
      <c r="G2537" s="20">
        <v>66.751336542864152</v>
      </c>
      <c r="H2537" s="19">
        <f t="shared" si="129"/>
        <v>1122.8269095285871</v>
      </c>
      <c r="I2537" s="20">
        <f t="shared" si="130"/>
        <v>1094.8914334585581</v>
      </c>
      <c r="J2537" s="19">
        <f t="shared" si="131"/>
        <v>1088.7089954491437</v>
      </c>
      <c r="K2537" s="31">
        <f ca="1">Raceline!L2537</f>
        <v>332.06931244568358</v>
      </c>
      <c r="L2537" s="31">
        <f ca="1">Raceline!M2537</f>
        <v>66.751336542864152</v>
      </c>
    </row>
    <row r="2538" spans="1:12" x14ac:dyDescent="0.3">
      <c r="A2538" s="18">
        <v>2534</v>
      </c>
      <c r="B2538" s="20">
        <v>322.66143418469193</v>
      </c>
      <c r="C2538" s="20">
        <v>63.257077524222638</v>
      </c>
      <c r="D2538" s="19">
        <v>327.1920620537685</v>
      </c>
      <c r="E2538" s="19">
        <v>65.37212152186116</v>
      </c>
      <c r="F2538" s="20">
        <v>331.72268992284506</v>
      </c>
      <c r="G2538" s="20">
        <v>67.487165519499683</v>
      </c>
      <c r="H2538" s="19">
        <f t="shared" si="129"/>
        <v>1122.9908618846202</v>
      </c>
      <c r="I2538" s="20">
        <f t="shared" si="130"/>
        <v>1095.3793969813339</v>
      </c>
      <c r="J2538" s="19">
        <f t="shared" si="131"/>
        <v>1089.5223781734471</v>
      </c>
      <c r="K2538" s="31">
        <f ca="1">Raceline!L2538</f>
        <v>331.72268992284506</v>
      </c>
      <c r="L2538" s="31">
        <f ca="1">Raceline!M2538</f>
        <v>67.487165519499683</v>
      </c>
    </row>
    <row r="2539" spans="1:12" x14ac:dyDescent="0.3">
      <c r="A2539" s="18">
        <v>2535</v>
      </c>
      <c r="B2539" s="20">
        <v>322.45696924426954</v>
      </c>
      <c r="C2539" s="20">
        <v>63.663559437317005</v>
      </c>
      <c r="D2539" s="19">
        <v>326.9735544022306</v>
      </c>
      <c r="E2539" s="19">
        <v>65.80842738450761</v>
      </c>
      <c r="F2539" s="20">
        <v>331.49013956019166</v>
      </c>
      <c r="G2539" s="20">
        <v>67.953295331698214</v>
      </c>
      <c r="H2539" s="19">
        <f t="shared" si="129"/>
        <v>1123.4458711785196</v>
      </c>
      <c r="I2539" s="20">
        <f t="shared" si="130"/>
        <v>1095.8673605041101</v>
      </c>
      <c r="J2539" s="19">
        <f t="shared" si="131"/>
        <v>1090.0432972391286</v>
      </c>
      <c r="K2539" s="31">
        <f ca="1">Raceline!L2539</f>
        <v>331.49013956019166</v>
      </c>
      <c r="L2539" s="31">
        <f ca="1">Raceline!M2539</f>
        <v>67.953295331698214</v>
      </c>
    </row>
    <row r="2540" spans="1:12" x14ac:dyDescent="0.3">
      <c r="A2540" s="18">
        <v>2536</v>
      </c>
      <c r="B2540" s="20">
        <v>322.29342408001514</v>
      </c>
      <c r="C2540" s="20">
        <v>63.987761128477999</v>
      </c>
      <c r="D2540" s="19">
        <v>326.75504675069431</v>
      </c>
      <c r="E2540" s="19">
        <v>66.244733247154215</v>
      </c>
      <c r="F2540" s="20">
        <v>331.21666942137347</v>
      </c>
      <c r="G2540" s="20">
        <v>68.501705365830432</v>
      </c>
      <c r="H2540" s="19">
        <f t="shared" si="129"/>
        <v>1123.8089879053482</v>
      </c>
      <c r="I2540" s="20">
        <f t="shared" si="130"/>
        <v>1096.3553240268859</v>
      </c>
      <c r="J2540" s="19">
        <f t="shared" si="131"/>
        <v>1090.6561100020197</v>
      </c>
      <c r="K2540" s="31">
        <f ca="1">Raceline!L2540</f>
        <v>331.21666942137347</v>
      </c>
      <c r="L2540" s="31">
        <f ca="1">Raceline!M2540</f>
        <v>68.501705365830432</v>
      </c>
    </row>
    <row r="2541" spans="1:12" x14ac:dyDescent="0.3">
      <c r="A2541" s="18">
        <v>2537</v>
      </c>
      <c r="B2541" s="20">
        <v>322.10890627093437</v>
      </c>
      <c r="C2541" s="20">
        <v>64.303641670352576</v>
      </c>
      <c r="D2541" s="19">
        <v>326.53658343918329</v>
      </c>
      <c r="E2541" s="19">
        <v>66.626500876970027</v>
      </c>
      <c r="F2541" s="20">
        <v>330.96426060743221</v>
      </c>
      <c r="G2541" s="20">
        <v>68.949360083587479</v>
      </c>
      <c r="H2541" s="19">
        <f t="shared" si="129"/>
        <v>1124.1748120961872</v>
      </c>
      <c r="I2541" s="20">
        <f t="shared" si="130"/>
        <v>1096.7951793913542</v>
      </c>
      <c r="J2541" s="19">
        <f t="shared" si="131"/>
        <v>1091.1700214298799</v>
      </c>
      <c r="K2541" s="31">
        <f ca="1">Raceline!L2541</f>
        <v>330.96426060743221</v>
      </c>
      <c r="L2541" s="31">
        <f ca="1">Raceline!M2541</f>
        <v>68.949360083587479</v>
      </c>
    </row>
    <row r="2542" spans="1:12" x14ac:dyDescent="0.3">
      <c r="A2542" s="18">
        <v>2538</v>
      </c>
      <c r="B2542" s="20">
        <v>321.92934364114012</v>
      </c>
      <c r="C2542" s="20">
        <v>64.503808449815224</v>
      </c>
      <c r="D2542" s="19">
        <v>326.3182088077279</v>
      </c>
      <c r="E2542" s="19">
        <v>66.899192041124223</v>
      </c>
      <c r="F2542" s="20">
        <v>330.70707397431568</v>
      </c>
      <c r="G2542" s="20">
        <v>69.294575632433222</v>
      </c>
      <c r="H2542" s="19">
        <f t="shared" si="129"/>
        <v>1124.443716312627</v>
      </c>
      <c r="I2542" s="20">
        <f t="shared" si="130"/>
        <v>1097.1445330097283</v>
      </c>
      <c r="J2542" s="19">
        <f t="shared" si="131"/>
        <v>1091.6005080608206</v>
      </c>
      <c r="K2542" s="31">
        <f ca="1">Raceline!L2542</f>
        <v>330.70707397431568</v>
      </c>
      <c r="L2542" s="31">
        <f ca="1">Raceline!M2542</f>
        <v>69.294575632433222</v>
      </c>
    </row>
    <row r="2543" spans="1:12" x14ac:dyDescent="0.3">
      <c r="A2543" s="18">
        <v>2539</v>
      </c>
      <c r="B2543" s="20">
        <v>321.8640424087593</v>
      </c>
      <c r="C2543" s="20">
        <v>64.62411579993389</v>
      </c>
      <c r="D2543" s="19">
        <v>326.09974549621694</v>
      </c>
      <c r="E2543" s="19">
        <v>67.280959670939865</v>
      </c>
      <c r="F2543" s="20">
        <v>330.33544858367458</v>
      </c>
      <c r="G2543" s="20">
        <v>69.93780354194584</v>
      </c>
      <c r="H2543" s="19">
        <f t="shared" si="129"/>
        <v>1124.5806035269425</v>
      </c>
      <c r="I2543" s="20">
        <f t="shared" si="130"/>
        <v>1097.5843883741964</v>
      </c>
      <c r="J2543" s="19">
        <f t="shared" si="131"/>
        <v>1092.3433724996958</v>
      </c>
      <c r="K2543" s="31">
        <f ca="1">Raceline!L2543</f>
        <v>330.33544858367458</v>
      </c>
      <c r="L2543" s="31">
        <f ca="1">Raceline!M2543</f>
        <v>69.93780354194584</v>
      </c>
    </row>
    <row r="2544" spans="1:12" x14ac:dyDescent="0.3">
      <c r="A2544" s="18">
        <v>2540</v>
      </c>
      <c r="B2544" s="20">
        <v>321.59879404734687</v>
      </c>
      <c r="C2544" s="20">
        <v>64.973043192898771</v>
      </c>
      <c r="D2544" s="19">
        <v>325.8813708647599</v>
      </c>
      <c r="E2544" s="19">
        <v>67.553650835094047</v>
      </c>
      <c r="F2544" s="20">
        <v>330.16394768217293</v>
      </c>
      <c r="G2544" s="20">
        <v>70.134258477289322</v>
      </c>
      <c r="H2544" s="19">
        <f t="shared" si="129"/>
        <v>1125.0189036738661</v>
      </c>
      <c r="I2544" s="20">
        <f t="shared" si="130"/>
        <v>1097.9337419925714</v>
      </c>
      <c r="J2544" s="19">
        <f t="shared" si="131"/>
        <v>1092.6041542107812</v>
      </c>
      <c r="K2544" s="31">
        <f ca="1">Raceline!L2544</f>
        <v>330.16394768217293</v>
      </c>
      <c r="L2544" s="31">
        <f ca="1">Raceline!M2544</f>
        <v>70.134258477289322</v>
      </c>
    </row>
    <row r="2545" spans="1:12" x14ac:dyDescent="0.3">
      <c r="A2545" s="18">
        <v>2541</v>
      </c>
      <c r="B2545" s="20">
        <v>321.50204342630451</v>
      </c>
      <c r="C2545" s="20">
        <v>64.951262947662627</v>
      </c>
      <c r="D2545" s="19">
        <v>325.55387542761559</v>
      </c>
      <c r="E2545" s="19">
        <v>67.880880232079051</v>
      </c>
      <c r="F2545" s="20">
        <v>329.60570742892668</v>
      </c>
      <c r="G2545" s="20">
        <v>70.810497516495474</v>
      </c>
      <c r="H2545" s="19">
        <f t="shared" si="129"/>
        <v>1125.1180755537243</v>
      </c>
      <c r="I2545" s="20">
        <f t="shared" si="130"/>
        <v>1098.3967024008155</v>
      </c>
      <c r="J2545" s="19">
        <f t="shared" si="131"/>
        <v>1093.4810415573036</v>
      </c>
      <c r="K2545" s="31">
        <f ca="1">Raceline!L2545</f>
        <v>329.60570742892668</v>
      </c>
      <c r="L2545" s="31">
        <f ca="1">Raceline!M2545</f>
        <v>70.810497516495474</v>
      </c>
    </row>
    <row r="2546" spans="1:12" x14ac:dyDescent="0.3">
      <c r="A2546" s="18">
        <v>2542</v>
      </c>
      <c r="B2546" s="20">
        <v>321.44755811545502</v>
      </c>
      <c r="C2546" s="20">
        <v>65.409804546897391</v>
      </c>
      <c r="D2546" s="19">
        <v>325.66277453316968</v>
      </c>
      <c r="E2546" s="19">
        <v>68.099033163402268</v>
      </c>
      <c r="F2546" s="20">
        <v>329.87799095088434</v>
      </c>
      <c r="G2546" s="20">
        <v>70.788261779907145</v>
      </c>
      <c r="H2546" s="19">
        <f t="shared" si="129"/>
        <v>1125.5798428623627</v>
      </c>
      <c r="I2546" s="20">
        <f t="shared" si="130"/>
        <v>1098.6405255265345</v>
      </c>
      <c r="J2546" s="19">
        <f t="shared" si="131"/>
        <v>1093.7542314991231</v>
      </c>
      <c r="K2546" s="31">
        <f ca="1">Raceline!L2546</f>
        <v>329.87799095088434</v>
      </c>
      <c r="L2546" s="31">
        <f ca="1">Raceline!M2546</f>
        <v>70.788261779907145</v>
      </c>
    </row>
    <row r="2547" spans="1:12" x14ac:dyDescent="0.3">
      <c r="A2547" s="18">
        <v>2543</v>
      </c>
      <c r="B2547" s="20">
        <v>321.21736434787647</v>
      </c>
      <c r="C2547" s="20">
        <v>65.342218118154392</v>
      </c>
      <c r="D2547" s="19">
        <v>325.26267969232208</v>
      </c>
      <c r="E2547" s="19">
        <v>68.280827272838408</v>
      </c>
      <c r="F2547" s="20">
        <v>329.30799503676769</v>
      </c>
      <c r="G2547" s="20">
        <v>71.219436427522425</v>
      </c>
      <c r="H2547" s="19">
        <f t="shared" si="129"/>
        <v>1125.8197534623416</v>
      </c>
      <c r="I2547" s="20">
        <f t="shared" si="130"/>
        <v>1099.0799853994449</v>
      </c>
      <c r="J2547" s="19">
        <f t="shared" si="131"/>
        <v>1094.4689390748881</v>
      </c>
      <c r="K2547" s="31">
        <f ca="1">Raceline!L2547</f>
        <v>329.30799503676769</v>
      </c>
      <c r="L2547" s="31">
        <f ca="1">Raceline!M2547</f>
        <v>71.219436427522425</v>
      </c>
    </row>
    <row r="2548" spans="1:12" x14ac:dyDescent="0.3">
      <c r="A2548" s="18">
        <v>2544</v>
      </c>
      <c r="B2548" s="20">
        <v>320.99160433926596</v>
      </c>
      <c r="C2548" s="20">
        <v>65.720708013431405</v>
      </c>
      <c r="D2548" s="19">
        <v>325.00782799890641</v>
      </c>
      <c r="E2548" s="19">
        <v>68.698953724541298</v>
      </c>
      <c r="F2548" s="20">
        <v>329.02405165854685</v>
      </c>
      <c r="G2548" s="20">
        <v>71.67719943565119</v>
      </c>
      <c r="H2548" s="19">
        <f t="shared" si="129"/>
        <v>1126.2604599205592</v>
      </c>
      <c r="I2548" s="20">
        <f t="shared" si="130"/>
        <v>1099.5696578565532</v>
      </c>
      <c r="J2548" s="19">
        <f t="shared" si="131"/>
        <v>1095.0076141287439</v>
      </c>
      <c r="K2548" s="31">
        <f ca="1">Raceline!L2548</f>
        <v>329.02405165854685</v>
      </c>
      <c r="L2548" s="31">
        <f ca="1">Raceline!M2548</f>
        <v>71.67719943565119</v>
      </c>
    </row>
    <row r="2549" spans="1:12" x14ac:dyDescent="0.3">
      <c r="A2549" s="18">
        <v>2545</v>
      </c>
      <c r="B2549" s="20">
        <v>320.98126247481827</v>
      </c>
      <c r="C2549" s="20">
        <v>65.973357326318379</v>
      </c>
      <c r="D2549" s="19">
        <v>324.89844115305738</v>
      </c>
      <c r="E2549" s="19">
        <v>69.080721354357109</v>
      </c>
      <c r="F2549" s="20">
        <v>328.81561983129649</v>
      </c>
      <c r="G2549" s="20">
        <v>72.18808538239584</v>
      </c>
      <c r="H2549" s="19">
        <f t="shared" si="129"/>
        <v>1126.5133208101063</v>
      </c>
      <c r="I2549" s="20">
        <f t="shared" si="130"/>
        <v>1099.9667875648602</v>
      </c>
      <c r="J2549" s="19">
        <f t="shared" si="131"/>
        <v>1095.5593824471457</v>
      </c>
      <c r="K2549" s="31">
        <f ca="1">Raceline!L2549</f>
        <v>328.81561983129649</v>
      </c>
      <c r="L2549" s="31">
        <f ca="1">Raceline!M2549</f>
        <v>72.18808538239584</v>
      </c>
    </row>
    <row r="2550" spans="1:12" x14ac:dyDescent="0.3">
      <c r="A2550" s="18">
        <v>2546</v>
      </c>
      <c r="B2550" s="20">
        <v>320.78525961610728</v>
      </c>
      <c r="C2550" s="20">
        <v>65.814750381753754</v>
      </c>
      <c r="D2550" s="19">
        <v>324.57121175607318</v>
      </c>
      <c r="E2550" s="19">
        <v>69.080721354357109</v>
      </c>
      <c r="F2550" s="20">
        <v>328.35716389603908</v>
      </c>
      <c r="G2550" s="20">
        <v>72.346692326960465</v>
      </c>
      <c r="H2550" s="19">
        <f t="shared" si="129"/>
        <v>1126.7654582398684</v>
      </c>
      <c r="I2550" s="20">
        <f t="shared" si="130"/>
        <v>1100.2940169618444</v>
      </c>
      <c r="J2550" s="19">
        <f t="shared" si="131"/>
        <v>1096.0444989356688</v>
      </c>
      <c r="K2550" s="31">
        <f ca="1">Raceline!L2550</f>
        <v>328.35716389603908</v>
      </c>
      <c r="L2550" s="31">
        <f ca="1">Raceline!M2550</f>
        <v>72.346692326960465</v>
      </c>
    </row>
    <row r="2551" spans="1:12" x14ac:dyDescent="0.3">
      <c r="A2551" s="18">
        <v>2547</v>
      </c>
      <c r="B2551" s="20">
        <v>320.81889137248584</v>
      </c>
      <c r="C2551" s="20">
        <v>66.103092478440118</v>
      </c>
      <c r="D2551" s="19">
        <v>324.57094571591307</v>
      </c>
      <c r="E2551" s="19">
        <v>69.407950751342113</v>
      </c>
      <c r="F2551" s="20">
        <v>328.3230000593403</v>
      </c>
      <c r="G2551" s="20">
        <v>72.712809024244109</v>
      </c>
      <c r="H2551" s="19">
        <f t="shared" si="129"/>
        <v>1127.0557550875237</v>
      </c>
      <c r="I2551" s="20">
        <f t="shared" si="130"/>
        <v>1100.6212464669757</v>
      </c>
      <c r="J2551" s="19">
        <f t="shared" si="131"/>
        <v>1096.4122061612816</v>
      </c>
      <c r="K2551" s="31">
        <f ca="1">Raceline!L2551</f>
        <v>328.3230000593403</v>
      </c>
      <c r="L2551" s="31">
        <f ca="1">Raceline!M2551</f>
        <v>72.712809024244109</v>
      </c>
    </row>
    <row r="2552" spans="1:12" x14ac:dyDescent="0.3">
      <c r="A2552" s="18">
        <v>2548</v>
      </c>
      <c r="B2552" s="20">
        <v>320.5260760038982</v>
      </c>
      <c r="C2552" s="20">
        <v>66.055971460093929</v>
      </c>
      <c r="D2552" s="19">
        <v>324.13455117321303</v>
      </c>
      <c r="E2552" s="19">
        <v>69.517027217003715</v>
      </c>
      <c r="F2552" s="20">
        <v>327.74302634252786</v>
      </c>
      <c r="G2552" s="20">
        <v>72.978082973913502</v>
      </c>
      <c r="H2552" s="19">
        <f t="shared" si="129"/>
        <v>1127.3523376737473</v>
      </c>
      <c r="I2552" s="20">
        <f t="shared" si="130"/>
        <v>1101.0710662889705</v>
      </c>
      <c r="J2552" s="19">
        <f t="shared" si="131"/>
        <v>1097.0499677002335</v>
      </c>
      <c r="K2552" s="31">
        <f ca="1">Raceline!L2552</f>
        <v>327.74302634252786</v>
      </c>
      <c r="L2552" s="31">
        <f ca="1">Raceline!M2552</f>
        <v>72.978082973913502</v>
      </c>
    </row>
    <row r="2553" spans="1:12" x14ac:dyDescent="0.3">
      <c r="A2553" s="18">
        <v>2549</v>
      </c>
      <c r="B2553" s="20">
        <v>320.52580996373814</v>
      </c>
      <c r="C2553" s="20">
        <v>66.383200857078876</v>
      </c>
      <c r="D2553" s="19">
        <v>324.13428513305291</v>
      </c>
      <c r="E2553" s="19">
        <v>69.844256613988719</v>
      </c>
      <c r="F2553" s="20">
        <v>327.74276030236769</v>
      </c>
      <c r="G2553" s="20">
        <v>73.305312370898562</v>
      </c>
      <c r="H2553" s="19">
        <f t="shared" si="129"/>
        <v>1127.6795671788786</v>
      </c>
      <c r="I2553" s="20">
        <f t="shared" si="130"/>
        <v>1101.3982957941018</v>
      </c>
      <c r="J2553" s="19">
        <f t="shared" si="131"/>
        <v>1097.3771972053651</v>
      </c>
      <c r="K2553" s="31">
        <f ca="1">Raceline!L2553</f>
        <v>327.74276030236769</v>
      </c>
      <c r="L2553" s="31">
        <f ca="1">Raceline!M2553</f>
        <v>73.305312370898562</v>
      </c>
    </row>
    <row r="2554" spans="1:12" x14ac:dyDescent="0.3">
      <c r="A2554" s="18">
        <v>2550</v>
      </c>
      <c r="B2554" s="20">
        <v>320.23976850452095</v>
      </c>
      <c r="C2554" s="20">
        <v>66.342046378281736</v>
      </c>
      <c r="D2554" s="19">
        <v>323.69789059035287</v>
      </c>
      <c r="E2554" s="19">
        <v>69.953333079650335</v>
      </c>
      <c r="F2554" s="20">
        <v>327.15601267618479</v>
      </c>
      <c r="G2554" s="20">
        <v>73.564619781018934</v>
      </c>
      <c r="H2554" s="19">
        <f t="shared" si="129"/>
        <v>1127.9685540427949</v>
      </c>
      <c r="I2554" s="20">
        <f t="shared" si="130"/>
        <v>1101.8481156160969</v>
      </c>
      <c r="J2554" s="19">
        <f t="shared" si="131"/>
        <v>1098.0186900812216</v>
      </c>
      <c r="K2554" s="31">
        <f ca="1">Raceline!L2554</f>
        <v>327.15601267618479</v>
      </c>
      <c r="L2554" s="31">
        <f ca="1">Raceline!M2554</f>
        <v>73.564619781018934</v>
      </c>
    </row>
    <row r="2555" spans="1:12" x14ac:dyDescent="0.3">
      <c r="A2555" s="18">
        <v>2551</v>
      </c>
      <c r="B2555" s="20">
        <v>320.2395024643609</v>
      </c>
      <c r="C2555" s="20">
        <v>66.669275775266499</v>
      </c>
      <c r="D2555" s="19">
        <v>323.6976245501927</v>
      </c>
      <c r="E2555" s="19">
        <v>70.280562476635168</v>
      </c>
      <c r="F2555" s="20">
        <v>327.1557466360245</v>
      </c>
      <c r="G2555" s="20">
        <v>73.891849178003838</v>
      </c>
      <c r="H2555" s="19">
        <f t="shared" si="129"/>
        <v>1128.295783547926</v>
      </c>
      <c r="I2555" s="20">
        <f t="shared" si="130"/>
        <v>1102.1753451212282</v>
      </c>
      <c r="J2555" s="19">
        <f t="shared" si="131"/>
        <v>1098.3459195863529</v>
      </c>
      <c r="K2555" s="31">
        <f ca="1">Raceline!L2555</f>
        <v>327.1557466360245</v>
      </c>
      <c r="L2555" s="31">
        <f ca="1">Raceline!M2555</f>
        <v>73.891849178003838</v>
      </c>
    </row>
    <row r="2556" spans="1:12" x14ac:dyDescent="0.3">
      <c r="A2556" s="18">
        <v>2552</v>
      </c>
      <c r="B2556" s="20">
        <v>319.87673821024322</v>
      </c>
      <c r="C2556" s="20">
        <v>66.815688857901918</v>
      </c>
      <c r="D2556" s="19">
        <v>323.29752970934516</v>
      </c>
      <c r="E2556" s="19">
        <v>70.462356586071294</v>
      </c>
      <c r="F2556" s="20">
        <v>326.71832120844709</v>
      </c>
      <c r="G2556" s="20">
        <v>74.109024314240671</v>
      </c>
      <c r="H2556" s="19">
        <f t="shared" si="129"/>
        <v>1128.6869800392603</v>
      </c>
      <c r="I2556" s="20">
        <f t="shared" si="130"/>
        <v>1102.6148049941387</v>
      </c>
      <c r="J2556" s="19">
        <f t="shared" si="131"/>
        <v>1098.8342903926987</v>
      </c>
      <c r="K2556" s="31">
        <f ca="1">Raceline!L2556</f>
        <v>326.71832120844709</v>
      </c>
      <c r="L2556" s="31">
        <f ca="1">Raceline!M2556</f>
        <v>74.109024314240671</v>
      </c>
    </row>
    <row r="2557" spans="1:12" x14ac:dyDescent="0.3">
      <c r="A2557" s="18">
        <v>2553</v>
      </c>
      <c r="B2557" s="20">
        <v>319.86545386830403</v>
      </c>
      <c r="C2557" s="20">
        <v>66.965249924825315</v>
      </c>
      <c r="D2557" s="19">
        <v>323.04272235595641</v>
      </c>
      <c r="E2557" s="19">
        <v>70.825944804943546</v>
      </c>
      <c r="F2557" s="20">
        <v>326.2199908436088</v>
      </c>
      <c r="G2557" s="20">
        <v>74.686639685061778</v>
      </c>
      <c r="H2557" s="19">
        <f t="shared" si="129"/>
        <v>1128.8369662023297</v>
      </c>
      <c r="I2557" s="20">
        <f t="shared" si="130"/>
        <v>1103.0587905572415</v>
      </c>
      <c r="J2557" s="19">
        <f t="shared" si="131"/>
        <v>1099.5971617246601</v>
      </c>
      <c r="K2557" s="31">
        <f ca="1">Raceline!L2557</f>
        <v>326.2199908436088</v>
      </c>
      <c r="L2557" s="31">
        <f ca="1">Raceline!M2557</f>
        <v>74.686639685061778</v>
      </c>
    </row>
    <row r="2558" spans="1:12" x14ac:dyDescent="0.3">
      <c r="A2558" s="18">
        <v>2554</v>
      </c>
      <c r="B2558" s="20">
        <v>319.4262501192369</v>
      </c>
      <c r="C2558" s="20">
        <v>67.294646779920228</v>
      </c>
      <c r="D2558" s="19">
        <v>322.60615045314853</v>
      </c>
      <c r="E2558" s="19">
        <v>71.15317420192838</v>
      </c>
      <c r="F2558" s="20">
        <v>325.78605078706016</v>
      </c>
      <c r="G2558" s="20">
        <v>75.011701623936531</v>
      </c>
      <c r="H2558" s="19">
        <f t="shared" si="129"/>
        <v>1129.385967314661</v>
      </c>
      <c r="I2558" s="20">
        <f t="shared" si="130"/>
        <v>1103.6043857410293</v>
      </c>
      <c r="J2558" s="19">
        <f t="shared" si="131"/>
        <v>1100.1393510244277</v>
      </c>
      <c r="K2558" s="31">
        <f ca="1">Raceline!L2558</f>
        <v>325.78605078706016</v>
      </c>
      <c r="L2558" s="31">
        <f ca="1">Raceline!M2558</f>
        <v>75.011701623936531</v>
      </c>
    </row>
    <row r="2559" spans="1:12" x14ac:dyDescent="0.3">
      <c r="A2559" s="18">
        <v>2555</v>
      </c>
      <c r="B2559" s="20">
        <v>318.98299260366264</v>
      </c>
      <c r="C2559" s="20">
        <v>67.512421406178461</v>
      </c>
      <c r="D2559" s="19">
        <v>322.20605561230093</v>
      </c>
      <c r="E2559" s="19">
        <v>71.33496831136452</v>
      </c>
      <c r="F2559" s="20">
        <v>325.42911862093922</v>
      </c>
      <c r="G2559" s="20">
        <v>75.157515216550578</v>
      </c>
      <c r="H2559" s="19">
        <f t="shared" si="129"/>
        <v>1129.8798326940459</v>
      </c>
      <c r="I2559" s="20">
        <f t="shared" si="130"/>
        <v>1104.0438456139398</v>
      </c>
      <c r="J2559" s="19">
        <f t="shared" si="131"/>
        <v>1100.5249183661499</v>
      </c>
      <c r="K2559" s="31">
        <f ca="1">Raceline!L2559</f>
        <v>325.42911862093922</v>
      </c>
      <c r="L2559" s="31">
        <f ca="1">Raceline!M2559</f>
        <v>75.157515216550578</v>
      </c>
    </row>
    <row r="2560" spans="1:12" x14ac:dyDescent="0.3">
      <c r="A2560" s="18">
        <v>2556</v>
      </c>
      <c r="B2560" s="20">
        <v>318.91518891296437</v>
      </c>
      <c r="C2560" s="20">
        <v>67.725856736911823</v>
      </c>
      <c r="D2560" s="19">
        <v>321.95124825891219</v>
      </c>
      <c r="E2560" s="19">
        <v>71.698556530236601</v>
      </c>
      <c r="F2560" s="20">
        <v>324.98730760486001</v>
      </c>
      <c r="G2560" s="20">
        <v>75.67125632356138</v>
      </c>
      <c r="H2560" s="19">
        <f t="shared" si="129"/>
        <v>1130.1037790735156</v>
      </c>
      <c r="I2560" s="20">
        <f t="shared" si="130"/>
        <v>1104.4878311770424</v>
      </c>
      <c r="J2560" s="19">
        <f t="shared" si="131"/>
        <v>1101.2025074001237</v>
      </c>
      <c r="K2560" s="31">
        <f ca="1">Raceline!L2560</f>
        <v>324.98730760486001</v>
      </c>
      <c r="L2560" s="31">
        <f ca="1">Raceline!M2560</f>
        <v>75.67125632356138</v>
      </c>
    </row>
    <row r="2561" spans="1:12" x14ac:dyDescent="0.3">
      <c r="A2561" s="18">
        <v>2557</v>
      </c>
      <c r="B2561" s="20">
        <v>318.42026008922716</v>
      </c>
      <c r="C2561" s="20">
        <v>67.934861117395002</v>
      </c>
      <c r="D2561" s="19">
        <v>321.51480937618516</v>
      </c>
      <c r="E2561" s="19">
        <v>71.862171228729196</v>
      </c>
      <c r="F2561" s="20">
        <v>324.60935866314315</v>
      </c>
      <c r="G2561" s="20">
        <v>75.789481340063389</v>
      </c>
      <c r="H2561" s="19">
        <f t="shared" si="129"/>
        <v>1130.6410288958768</v>
      </c>
      <c r="I2561" s="20">
        <f t="shared" si="130"/>
        <v>1104.9539305955348</v>
      </c>
      <c r="J2561" s="19">
        <f t="shared" si="131"/>
        <v>1101.5985156791683</v>
      </c>
      <c r="K2561" s="31">
        <f ca="1">Raceline!L2561</f>
        <v>324.60935866314315</v>
      </c>
      <c r="L2561" s="31">
        <f ca="1">Raceline!M2561</f>
        <v>75.789481340063389</v>
      </c>
    </row>
    <row r="2562" spans="1:12" x14ac:dyDescent="0.3">
      <c r="A2562" s="18">
        <v>2558</v>
      </c>
      <c r="B2562" s="20">
        <v>318.39136097622315</v>
      </c>
      <c r="C2562" s="20">
        <v>68.065397268381602</v>
      </c>
      <c r="D2562" s="19">
        <v>321.29643474472977</v>
      </c>
      <c r="E2562" s="19">
        <v>72.134862392883221</v>
      </c>
      <c r="F2562" s="20">
        <v>324.20150851323638</v>
      </c>
      <c r="G2562" s="20">
        <v>76.20432751738484</v>
      </c>
      <c r="H2562" s="19">
        <f t="shared" si="129"/>
        <v>1130.7747257374506</v>
      </c>
      <c r="I2562" s="20">
        <f t="shared" si="130"/>
        <v>1105.3032842139087</v>
      </c>
      <c r="J2562" s="19">
        <f t="shared" si="131"/>
        <v>1102.180270864463</v>
      </c>
      <c r="K2562" s="31">
        <f ca="1">Raceline!L2562</f>
        <v>324.20150851323638</v>
      </c>
      <c r="L2562" s="31">
        <f ca="1">Raceline!M2562</f>
        <v>76.20432751738484</v>
      </c>
    </row>
    <row r="2563" spans="1:12" x14ac:dyDescent="0.3">
      <c r="A2563" s="18">
        <v>2559</v>
      </c>
      <c r="B2563" s="20">
        <v>317.90744589008193</v>
      </c>
      <c r="C2563" s="20">
        <v>68.263325463083476</v>
      </c>
      <c r="D2563" s="19">
        <v>320.85999586200279</v>
      </c>
      <c r="E2563" s="19">
        <v>72.298477091375801</v>
      </c>
      <c r="F2563" s="20">
        <v>323.81254583392365</v>
      </c>
      <c r="G2563" s="20">
        <v>76.333628719668127</v>
      </c>
      <c r="H2563" s="19">
        <f t="shared" si="129"/>
        <v>1131.2975539892245</v>
      </c>
      <c r="I2563" s="20">
        <f t="shared" si="130"/>
        <v>1105.7693836324008</v>
      </c>
      <c r="J2563" s="19">
        <f t="shared" si="131"/>
        <v>1102.5901620290542</v>
      </c>
      <c r="K2563" s="31">
        <f ca="1">Raceline!L2563</f>
        <v>323.81254583392365</v>
      </c>
      <c r="L2563" s="31">
        <f ca="1">Raceline!M2563</f>
        <v>76.333628719668127</v>
      </c>
    </row>
    <row r="2564" spans="1:12" x14ac:dyDescent="0.3">
      <c r="A2564" s="18">
        <v>2560</v>
      </c>
      <c r="B2564" s="20">
        <v>317.91769149021735</v>
      </c>
      <c r="C2564" s="20">
        <v>68.378292539537895</v>
      </c>
      <c r="D2564" s="19">
        <v>320.6416212305457</v>
      </c>
      <c r="E2564" s="19">
        <v>72.571168255529827</v>
      </c>
      <c r="F2564" s="20">
        <v>323.36555097087404</v>
      </c>
      <c r="G2564" s="20">
        <v>76.764043971521758</v>
      </c>
      <c r="H2564" s="19">
        <f t="shared" si="129"/>
        <v>1131.4129766949225</v>
      </c>
      <c r="I2564" s="20">
        <f t="shared" si="130"/>
        <v>1106.1187372507759</v>
      </c>
      <c r="J2564" s="19">
        <f t="shared" si="131"/>
        <v>1103.2106954259161</v>
      </c>
      <c r="K2564" s="31">
        <f ca="1">Raceline!L2564</f>
        <v>323.36555097087404</v>
      </c>
      <c r="L2564" s="31">
        <f ca="1">Raceline!M2564</f>
        <v>76.764043971521758</v>
      </c>
    </row>
    <row r="2565" spans="1:12" x14ac:dyDescent="0.3">
      <c r="A2565" s="18">
        <v>2561</v>
      </c>
      <c r="B2565" s="20">
        <v>317.43258875624463</v>
      </c>
      <c r="C2565" s="20">
        <v>68.737452762287802</v>
      </c>
      <c r="D2565" s="19">
        <v>320.20504932773946</v>
      </c>
      <c r="E2565" s="19">
        <v>72.898397652514831</v>
      </c>
      <c r="F2565" s="20">
        <v>322.97750989923429</v>
      </c>
      <c r="G2565" s="20">
        <v>77.059342542741859</v>
      </c>
      <c r="H2565" s="19">
        <f t="shared" ref="H2565:H2628" si="132">SQRT((B2565-B2564)^2+(C2565-C2564)^2)+H2564</f>
        <v>1132.0165665623933</v>
      </c>
      <c r="I2565" s="20">
        <f t="shared" ref="I2565:I2628" si="133">SQRT((D2565-D2564)^2+(E2565-E2564)^2)+I2564</f>
        <v>1106.6643324345623</v>
      </c>
      <c r="J2565" s="19">
        <f t="shared" ref="J2565:J2628" si="134">SQRT((F2565-F2564)^2+(G2565-G2564)^2)+J2564</f>
        <v>1103.6983193788183</v>
      </c>
      <c r="K2565" s="31">
        <f ca="1">Raceline!L2565</f>
        <v>322.97750989923429</v>
      </c>
      <c r="L2565" s="31">
        <f ca="1">Raceline!M2565</f>
        <v>77.059342542741859</v>
      </c>
    </row>
    <row r="2566" spans="1:12" x14ac:dyDescent="0.3">
      <c r="A2566" s="18">
        <v>2562</v>
      </c>
      <c r="B2566" s="20">
        <v>317.49523905979555</v>
      </c>
      <c r="C2566" s="20">
        <v>68.409968251761811</v>
      </c>
      <c r="D2566" s="19">
        <v>320.09615022218378</v>
      </c>
      <c r="E2566" s="19">
        <v>72.680244721191443</v>
      </c>
      <c r="F2566" s="20">
        <v>322.69706138457201</v>
      </c>
      <c r="G2566" s="20">
        <v>76.950521190621075</v>
      </c>
      <c r="H2566" s="19">
        <f t="shared" si="132"/>
        <v>1132.3499899646456</v>
      </c>
      <c r="I2566" s="20">
        <f t="shared" si="133"/>
        <v>1106.9081555602822</v>
      </c>
      <c r="J2566" s="19">
        <f t="shared" si="134"/>
        <v>1103.9991406813447</v>
      </c>
      <c r="K2566" s="31">
        <f ca="1">Raceline!L2566</f>
        <v>322.69706138457201</v>
      </c>
      <c r="L2566" s="31">
        <f ca="1">Raceline!M2566</f>
        <v>76.950521190621075</v>
      </c>
    </row>
    <row r="2567" spans="1:12" x14ac:dyDescent="0.3">
      <c r="A2567" s="18">
        <v>2563</v>
      </c>
      <c r="B2567" s="20">
        <v>317.10120636934505</v>
      </c>
      <c r="C2567" s="20">
        <v>68.602553241424246</v>
      </c>
      <c r="D2567" s="19">
        <v>319.65966699943141</v>
      </c>
      <c r="E2567" s="19">
        <v>72.898397652514831</v>
      </c>
      <c r="F2567" s="20">
        <v>322.21812762951777</v>
      </c>
      <c r="G2567" s="20">
        <v>77.194242063605415</v>
      </c>
      <c r="H2567" s="19">
        <f t="shared" si="132"/>
        <v>1132.7885680527747</v>
      </c>
      <c r="I2567" s="20">
        <f t="shared" si="133"/>
        <v>1107.3961189863596</v>
      </c>
      <c r="J2567" s="19">
        <f t="shared" si="134"/>
        <v>1104.5365208127773</v>
      </c>
      <c r="K2567" s="31">
        <f ca="1">Raceline!L2567</f>
        <v>322.21812762951777</v>
      </c>
      <c r="L2567" s="31">
        <f ca="1">Raceline!M2567</f>
        <v>77.194242063605415</v>
      </c>
    </row>
    <row r="2568" spans="1:12" x14ac:dyDescent="0.3">
      <c r="A2568" s="18">
        <v>2564</v>
      </c>
      <c r="B2568" s="20">
        <v>317.37512350989152</v>
      </c>
      <c r="C2568" s="20">
        <v>68.726626604543029</v>
      </c>
      <c r="D2568" s="19">
        <v>319.76856610498555</v>
      </c>
      <c r="E2568" s="19">
        <v>73.116550583838048</v>
      </c>
      <c r="F2568" s="20">
        <v>322.16200870007958</v>
      </c>
      <c r="G2568" s="20">
        <v>77.506474563133068</v>
      </c>
      <c r="H2568" s="19">
        <f t="shared" si="132"/>
        <v>1133.0892752181712</v>
      </c>
      <c r="I2568" s="20">
        <f t="shared" si="133"/>
        <v>1107.6399421120786</v>
      </c>
      <c r="J2568" s="19">
        <f t="shared" si="134"/>
        <v>1104.8537564791243</v>
      </c>
      <c r="K2568" s="31">
        <f ca="1">Raceline!L2568</f>
        <v>322.16200870007958</v>
      </c>
      <c r="L2568" s="31">
        <f ca="1">Raceline!M2568</f>
        <v>77.506474563133068</v>
      </c>
    </row>
    <row r="2569" spans="1:12" x14ac:dyDescent="0.3">
      <c r="A2569" s="18">
        <v>2565</v>
      </c>
      <c r="B2569" s="20">
        <v>316.9903577783187</v>
      </c>
      <c r="C2569" s="20">
        <v>68.916975191950044</v>
      </c>
      <c r="D2569" s="19">
        <v>319.33208288223159</v>
      </c>
      <c r="E2569" s="19">
        <v>73.334703515161436</v>
      </c>
      <c r="F2569" s="20">
        <v>321.67380798614448</v>
      </c>
      <c r="G2569" s="20">
        <v>77.752431838372829</v>
      </c>
      <c r="H2569" s="19">
        <f t="shared" si="132"/>
        <v>1133.5185504829146</v>
      </c>
      <c r="I2569" s="20">
        <f t="shared" si="133"/>
        <v>1108.1279055381576</v>
      </c>
      <c r="J2569" s="19">
        <f t="shared" si="134"/>
        <v>1105.4004144328121</v>
      </c>
      <c r="K2569" s="31">
        <f ca="1">Raceline!L2569</f>
        <v>321.67380798614448</v>
      </c>
      <c r="L2569" s="31">
        <f ca="1">Raceline!M2569</f>
        <v>77.752431838372829</v>
      </c>
    </row>
    <row r="2570" spans="1:12" x14ac:dyDescent="0.3">
      <c r="A2570" s="18">
        <v>2566</v>
      </c>
      <c r="B2570" s="20">
        <v>316.59803364995889</v>
      </c>
      <c r="C2570" s="20">
        <v>69.112001750382021</v>
      </c>
      <c r="D2570" s="19">
        <v>318.89559965947922</v>
      </c>
      <c r="E2570" s="19">
        <v>73.552856446484668</v>
      </c>
      <c r="F2570" s="20">
        <v>321.19316566899954</v>
      </c>
      <c r="G2570" s="20">
        <v>77.993711142587316</v>
      </c>
      <c r="H2570" s="19">
        <f t="shared" si="132"/>
        <v>1133.9566755565945</v>
      </c>
      <c r="I2570" s="20">
        <f t="shared" si="133"/>
        <v>1108.615868964235</v>
      </c>
      <c r="J2570" s="19">
        <f t="shared" si="134"/>
        <v>1105.9382180583789</v>
      </c>
      <c r="K2570" s="31">
        <f ca="1">Raceline!L2570</f>
        <v>321.19316566899954</v>
      </c>
      <c r="L2570" s="31">
        <f ca="1">Raceline!M2570</f>
        <v>77.993711142587316</v>
      </c>
    </row>
    <row r="2571" spans="1:12" x14ac:dyDescent="0.3">
      <c r="A2571" s="18">
        <v>2567</v>
      </c>
      <c r="B2571" s="20">
        <v>316.33079792485944</v>
      </c>
      <c r="C2571" s="20">
        <v>69.246602199839955</v>
      </c>
      <c r="D2571" s="19">
        <v>318.45911643672525</v>
      </c>
      <c r="E2571" s="19">
        <v>73.771009377808042</v>
      </c>
      <c r="F2571" s="20">
        <v>320.58743494859107</v>
      </c>
      <c r="G2571" s="20">
        <v>78.295416555776129</v>
      </c>
      <c r="H2571" s="19">
        <f t="shared" si="132"/>
        <v>1134.2558948971521</v>
      </c>
      <c r="I2571" s="20">
        <f t="shared" si="133"/>
        <v>1109.103832390314</v>
      </c>
      <c r="J2571" s="19">
        <f t="shared" si="134"/>
        <v>1106.614927643056</v>
      </c>
      <c r="K2571" s="31">
        <f ca="1">Raceline!L2571</f>
        <v>320.58743494859107</v>
      </c>
      <c r="L2571" s="31">
        <f ca="1">Raceline!M2571</f>
        <v>78.295416555776129</v>
      </c>
    </row>
    <row r="2572" spans="1:12" x14ac:dyDescent="0.3">
      <c r="A2572" s="18">
        <v>2568</v>
      </c>
      <c r="B2572" s="20">
        <v>315.94921524764413</v>
      </c>
      <c r="C2572" s="20">
        <v>69.439333967653781</v>
      </c>
      <c r="D2572" s="19">
        <v>318.02263321397129</v>
      </c>
      <c r="E2572" s="19">
        <v>73.989162309131274</v>
      </c>
      <c r="F2572" s="20">
        <v>320.09605118029845</v>
      </c>
      <c r="G2572" s="20">
        <v>78.538990650608767</v>
      </c>
      <c r="H2572" s="19">
        <f t="shared" si="132"/>
        <v>1134.6833886092409</v>
      </c>
      <c r="I2572" s="20">
        <f t="shared" si="133"/>
        <v>1109.5917958163927</v>
      </c>
      <c r="J2572" s="19">
        <f t="shared" si="134"/>
        <v>1107.1633675644832</v>
      </c>
      <c r="K2572" s="31">
        <f ca="1">Raceline!L2572</f>
        <v>320.09605118029845</v>
      </c>
      <c r="L2572" s="31">
        <f ca="1">Raceline!M2572</f>
        <v>78.538990650608767</v>
      </c>
    </row>
    <row r="2573" spans="1:12" x14ac:dyDescent="0.3">
      <c r="A2573" s="18">
        <v>2569</v>
      </c>
      <c r="B2573" s="20">
        <v>315.61722180371481</v>
      </c>
      <c r="C2573" s="20">
        <v>69.502265257106103</v>
      </c>
      <c r="D2573" s="19">
        <v>317.58623867127125</v>
      </c>
      <c r="E2573" s="19">
        <v>74.09823877479289</v>
      </c>
      <c r="F2573" s="20">
        <v>319.55525553882768</v>
      </c>
      <c r="G2573" s="20">
        <v>78.694212292479676</v>
      </c>
      <c r="H2573" s="19">
        <f t="shared" si="132"/>
        <v>1135.0212939125497</v>
      </c>
      <c r="I2573" s="20">
        <f t="shared" si="133"/>
        <v>1110.0416156383878</v>
      </c>
      <c r="J2573" s="19">
        <f t="shared" si="134"/>
        <v>1107.7259986016104</v>
      </c>
      <c r="K2573" s="31">
        <f ca="1">Raceline!L2573</f>
        <v>319.55525553882768</v>
      </c>
      <c r="L2573" s="31">
        <f ca="1">Raceline!M2573</f>
        <v>78.694212292479676</v>
      </c>
    </row>
    <row r="2574" spans="1:12" x14ac:dyDescent="0.3">
      <c r="A2574" s="18">
        <v>2570</v>
      </c>
      <c r="B2574" s="20">
        <v>315.26485698219147</v>
      </c>
      <c r="C2574" s="20">
        <v>69.685284087885378</v>
      </c>
      <c r="D2574" s="19">
        <v>317.14975544851893</v>
      </c>
      <c r="E2574" s="19">
        <v>74.316391706116278</v>
      </c>
      <c r="F2574" s="20">
        <v>319.03465391484639</v>
      </c>
      <c r="G2574" s="20">
        <v>78.947499324347177</v>
      </c>
      <c r="H2574" s="19">
        <f t="shared" si="132"/>
        <v>1135.4183541848849</v>
      </c>
      <c r="I2574" s="20">
        <f t="shared" si="133"/>
        <v>1110.5295790644652</v>
      </c>
      <c r="J2574" s="19">
        <f t="shared" si="134"/>
        <v>1108.3049462429426</v>
      </c>
      <c r="K2574" s="31">
        <f ca="1">Raceline!L2574</f>
        <v>319.03465391484639</v>
      </c>
      <c r="L2574" s="31">
        <f ca="1">Raceline!M2574</f>
        <v>78.947499324347177</v>
      </c>
    </row>
    <row r="2575" spans="1:12" x14ac:dyDescent="0.3">
      <c r="A2575" s="18">
        <v>2571</v>
      </c>
      <c r="B2575" s="20">
        <v>314.95812416076768</v>
      </c>
      <c r="C2575" s="20">
        <v>69.852722847800734</v>
      </c>
      <c r="D2575" s="19">
        <v>316.71327222576497</v>
      </c>
      <c r="E2575" s="19">
        <v>74.534544637439495</v>
      </c>
      <c r="F2575" s="20">
        <v>318.46842029076225</v>
      </c>
      <c r="G2575" s="20">
        <v>79.216366427078256</v>
      </c>
      <c r="H2575" s="19">
        <f t="shared" si="132"/>
        <v>1135.7678119964453</v>
      </c>
      <c r="I2575" s="20">
        <f t="shared" si="133"/>
        <v>1111.017542490544</v>
      </c>
      <c r="J2575" s="19">
        <f t="shared" si="134"/>
        <v>1108.9317716061614</v>
      </c>
      <c r="K2575" s="31">
        <f ca="1">Raceline!L2575</f>
        <v>318.46842029076225</v>
      </c>
      <c r="L2575" s="31">
        <f ca="1">Raceline!M2575</f>
        <v>79.216366427078256</v>
      </c>
    </row>
    <row r="2576" spans="1:12" x14ac:dyDescent="0.3">
      <c r="A2576" s="18">
        <v>2572</v>
      </c>
      <c r="B2576" s="20">
        <v>314.63723230715215</v>
      </c>
      <c r="C2576" s="20">
        <v>69.92010937545102</v>
      </c>
      <c r="D2576" s="19">
        <v>316.27687768306492</v>
      </c>
      <c r="E2576" s="19">
        <v>74.643621103101097</v>
      </c>
      <c r="F2576" s="20">
        <v>317.9165230589777</v>
      </c>
      <c r="G2576" s="20">
        <v>79.367132830751174</v>
      </c>
      <c r="H2576" s="19">
        <f t="shared" si="132"/>
        <v>1136.0957030238089</v>
      </c>
      <c r="I2576" s="20">
        <f t="shared" si="133"/>
        <v>1111.4673623125389</v>
      </c>
      <c r="J2576" s="19">
        <f t="shared" si="134"/>
        <v>1109.503891403868</v>
      </c>
      <c r="K2576" s="31">
        <f ca="1">Raceline!L2576</f>
        <v>317.9165230589777</v>
      </c>
      <c r="L2576" s="31">
        <f ca="1">Raceline!M2576</f>
        <v>79.367132830751174</v>
      </c>
    </row>
    <row r="2577" spans="1:12" x14ac:dyDescent="0.3">
      <c r="A2577" s="18">
        <v>2573</v>
      </c>
      <c r="B2577" s="20">
        <v>314.14732450911276</v>
      </c>
      <c r="C2577" s="20">
        <v>70.048102596885229</v>
      </c>
      <c r="D2577" s="19">
        <v>315.84048314036488</v>
      </c>
      <c r="E2577" s="19">
        <v>74.752697568762883</v>
      </c>
      <c r="F2577" s="20">
        <v>317.533641771617</v>
      </c>
      <c r="G2577" s="20">
        <v>79.457292540640537</v>
      </c>
      <c r="H2577" s="19">
        <f t="shared" si="132"/>
        <v>1136.6020545966444</v>
      </c>
      <c r="I2577" s="20">
        <f t="shared" si="133"/>
        <v>1111.917182134534</v>
      </c>
      <c r="J2577" s="19">
        <f t="shared" si="134"/>
        <v>1109.8972447482015</v>
      </c>
      <c r="K2577" s="31">
        <f ca="1">Raceline!L2577</f>
        <v>317.533641771617</v>
      </c>
      <c r="L2577" s="31">
        <f ca="1">Raceline!M2577</f>
        <v>79.457292540640537</v>
      </c>
    </row>
    <row r="2578" spans="1:12" x14ac:dyDescent="0.3">
      <c r="A2578" s="18">
        <v>2574</v>
      </c>
      <c r="B2578" s="20">
        <v>313.79488496276065</v>
      </c>
      <c r="C2578" s="20">
        <v>70.236851232862676</v>
      </c>
      <c r="D2578" s="19">
        <v>315.40399991761257</v>
      </c>
      <c r="E2578" s="19">
        <v>74.970850500086101</v>
      </c>
      <c r="F2578" s="20">
        <v>317.01311487246448</v>
      </c>
      <c r="G2578" s="20">
        <v>79.704849767309526</v>
      </c>
      <c r="H2578" s="19">
        <f t="shared" si="132"/>
        <v>1137.0018541481902</v>
      </c>
      <c r="I2578" s="20">
        <f t="shared" si="133"/>
        <v>1112.4051455606113</v>
      </c>
      <c r="J2578" s="19">
        <f t="shared" si="134"/>
        <v>1110.4736411683998</v>
      </c>
      <c r="K2578" s="31">
        <f ca="1">Raceline!L2578</f>
        <v>317.01311487246448</v>
      </c>
      <c r="L2578" s="31">
        <f ca="1">Raceline!M2578</f>
        <v>79.704849767309526</v>
      </c>
    </row>
    <row r="2579" spans="1:12" x14ac:dyDescent="0.3">
      <c r="A2579" s="18">
        <v>2575</v>
      </c>
      <c r="B2579" s="20">
        <v>313.50380968684186</v>
      </c>
      <c r="C2579" s="20">
        <v>70.298995865680936</v>
      </c>
      <c r="D2579" s="19">
        <v>314.96760537491252</v>
      </c>
      <c r="E2579" s="19">
        <v>75.079926965747717</v>
      </c>
      <c r="F2579" s="20">
        <v>316.43140106298318</v>
      </c>
      <c r="G2579" s="20">
        <v>79.860858065814497</v>
      </c>
      <c r="H2579" s="19">
        <f t="shared" si="132"/>
        <v>1137.29948944791</v>
      </c>
      <c r="I2579" s="20">
        <f t="shared" si="133"/>
        <v>1112.8549653826065</v>
      </c>
      <c r="J2579" s="19">
        <f t="shared" si="134"/>
        <v>1111.0759114942034</v>
      </c>
      <c r="K2579" s="31">
        <f ca="1">Raceline!L2579</f>
        <v>316.43140106298318</v>
      </c>
      <c r="L2579" s="31">
        <f ca="1">Raceline!M2579</f>
        <v>79.860858065814497</v>
      </c>
    </row>
    <row r="2580" spans="1:12" x14ac:dyDescent="0.3">
      <c r="A2580" s="18">
        <v>2576</v>
      </c>
      <c r="B2580" s="20">
        <v>313.14997191275177</v>
      </c>
      <c r="C2580" s="20">
        <v>70.383571187857555</v>
      </c>
      <c r="D2580" s="19">
        <v>314.53121083221248</v>
      </c>
      <c r="E2580" s="19">
        <v>75.189003431409319</v>
      </c>
      <c r="F2580" s="20">
        <v>315.91244975167319</v>
      </c>
      <c r="G2580" s="20">
        <v>79.994435674961082</v>
      </c>
      <c r="H2580" s="19">
        <f t="shared" si="132"/>
        <v>1137.6632945543809</v>
      </c>
      <c r="I2580" s="20">
        <f t="shared" si="133"/>
        <v>1113.3047852046013</v>
      </c>
      <c r="J2580" s="19">
        <f t="shared" si="134"/>
        <v>1111.6117784937244</v>
      </c>
      <c r="K2580" s="31">
        <f ca="1">Raceline!L2580</f>
        <v>315.91244975167319</v>
      </c>
      <c r="L2580" s="31">
        <f ca="1">Raceline!M2580</f>
        <v>79.994435674961082</v>
      </c>
    </row>
    <row r="2581" spans="1:12" x14ac:dyDescent="0.3">
      <c r="A2581" s="18">
        <v>2577</v>
      </c>
      <c r="B2581" s="20">
        <v>312.82562340134155</v>
      </c>
      <c r="C2581" s="20">
        <v>70.407320323300851</v>
      </c>
      <c r="D2581" s="19">
        <v>314.09486062953943</v>
      </c>
      <c r="E2581" s="19">
        <v>75.243541664240141</v>
      </c>
      <c r="F2581" s="20">
        <v>315.36409785773731</v>
      </c>
      <c r="G2581" s="20">
        <v>80.07976300517943</v>
      </c>
      <c r="H2581" s="19">
        <f t="shared" si="132"/>
        <v>1137.9885113717326</v>
      </c>
      <c r="I2581" s="20">
        <f t="shared" si="133"/>
        <v>1113.7445304924818</v>
      </c>
      <c r="J2581" s="19">
        <f t="shared" si="134"/>
        <v>1112.1667294400838</v>
      </c>
      <c r="K2581" s="31">
        <f ca="1">Raceline!L2581</f>
        <v>315.36409785773731</v>
      </c>
      <c r="L2581" s="31">
        <f ca="1">Raceline!M2581</f>
        <v>80.07976300517943</v>
      </c>
    </row>
    <row r="2582" spans="1:12" x14ac:dyDescent="0.3">
      <c r="A2582" s="18">
        <v>2578</v>
      </c>
      <c r="B2582" s="20">
        <v>312.50327073187304</v>
      </c>
      <c r="C2582" s="20">
        <v>70.542423468453265</v>
      </c>
      <c r="D2582" s="19">
        <v>313.65842174681245</v>
      </c>
      <c r="E2582" s="19">
        <v>75.407156362732707</v>
      </c>
      <c r="F2582" s="20">
        <v>314.81357276175186</v>
      </c>
      <c r="G2582" s="20">
        <v>80.271889257012148</v>
      </c>
      <c r="H2582" s="19">
        <f t="shared" si="132"/>
        <v>1138.3380311899741</v>
      </c>
      <c r="I2582" s="20">
        <f t="shared" si="133"/>
        <v>1114.2106299109739</v>
      </c>
      <c r="J2582" s="19">
        <f t="shared" si="134"/>
        <v>1112.7498163786729</v>
      </c>
      <c r="K2582" s="31">
        <f ca="1">Raceline!L2582</f>
        <v>314.81357276175186</v>
      </c>
      <c r="L2582" s="31">
        <f ca="1">Raceline!M2582</f>
        <v>80.271889257012148</v>
      </c>
    </row>
    <row r="2583" spans="1:12" x14ac:dyDescent="0.3">
      <c r="A2583" s="18">
        <v>2579</v>
      </c>
      <c r="B2583" s="20">
        <v>312.15381280751592</v>
      </c>
      <c r="C2583" s="20">
        <v>70.522616616101573</v>
      </c>
      <c r="D2583" s="19">
        <v>313.22211588416627</v>
      </c>
      <c r="E2583" s="19">
        <v>75.407156362732707</v>
      </c>
      <c r="F2583" s="20">
        <v>314.29041896081662</v>
      </c>
      <c r="G2583" s="20">
        <v>80.291696109363841</v>
      </c>
      <c r="H2583" s="19">
        <f t="shared" si="132"/>
        <v>1138.6880499784643</v>
      </c>
      <c r="I2583" s="20">
        <f t="shared" si="133"/>
        <v>1114.64693577362</v>
      </c>
      <c r="J2583" s="19">
        <f t="shared" si="134"/>
        <v>1113.2733449937773</v>
      </c>
      <c r="K2583" s="31">
        <f ca="1">Raceline!L2583</f>
        <v>314.29041896081662</v>
      </c>
      <c r="L2583" s="31">
        <f ca="1">Raceline!M2583</f>
        <v>80.291696109363841</v>
      </c>
    </row>
    <row r="2584" spans="1:12" x14ac:dyDescent="0.3">
      <c r="A2584" s="18">
        <v>2580</v>
      </c>
      <c r="B2584" s="20">
        <v>311.74659932977556</v>
      </c>
      <c r="C2584" s="20">
        <v>70.625402076382969</v>
      </c>
      <c r="D2584" s="19">
        <v>312.78572134146623</v>
      </c>
      <c r="E2584" s="19">
        <v>75.516232828394322</v>
      </c>
      <c r="F2584" s="20">
        <v>313.82484335315689</v>
      </c>
      <c r="G2584" s="20">
        <v>80.407063580405676</v>
      </c>
      <c r="H2584" s="19">
        <f t="shared" si="132"/>
        <v>1139.1080352964204</v>
      </c>
      <c r="I2584" s="20">
        <f t="shared" si="133"/>
        <v>1115.0967555956152</v>
      </c>
      <c r="J2584" s="19">
        <f t="shared" si="134"/>
        <v>1113.7530014331403</v>
      </c>
      <c r="K2584" s="31">
        <f ca="1">Raceline!L2584</f>
        <v>313.82484335315689</v>
      </c>
      <c r="L2584" s="31">
        <f ca="1">Raceline!M2584</f>
        <v>80.407063580405676</v>
      </c>
    </row>
    <row r="2585" spans="1:12" x14ac:dyDescent="0.3">
      <c r="A2585" s="18">
        <v>2581</v>
      </c>
      <c r="B2585" s="20">
        <v>311.36889941113878</v>
      </c>
      <c r="C2585" s="20">
        <v>70.722375260480746</v>
      </c>
      <c r="D2585" s="19">
        <v>312.34932679876624</v>
      </c>
      <c r="E2585" s="19">
        <v>75.625309294055938</v>
      </c>
      <c r="F2585" s="20">
        <v>313.3297541863937</v>
      </c>
      <c r="G2585" s="20">
        <v>80.528243327631131</v>
      </c>
      <c r="H2585" s="19">
        <f t="shared" si="132"/>
        <v>1139.4979853277991</v>
      </c>
      <c r="I2585" s="20">
        <f t="shared" si="133"/>
        <v>1115.54657541761</v>
      </c>
      <c r="J2585" s="19">
        <f t="shared" si="134"/>
        <v>1114.2627050864369</v>
      </c>
      <c r="K2585" s="31">
        <f ca="1">Raceline!L2585</f>
        <v>313.3297541863937</v>
      </c>
      <c r="L2585" s="31">
        <f ca="1">Raceline!M2585</f>
        <v>80.528243327631131</v>
      </c>
    </row>
    <row r="2586" spans="1:12" x14ac:dyDescent="0.3">
      <c r="A2586" s="18">
        <v>2582</v>
      </c>
      <c r="B2586" s="20">
        <v>311.05123824557319</v>
      </c>
      <c r="C2586" s="20">
        <v>70.700136140320481</v>
      </c>
      <c r="D2586" s="19">
        <v>311.91302093611847</v>
      </c>
      <c r="E2586" s="19">
        <v>75.625309294055938</v>
      </c>
      <c r="F2586" s="20">
        <v>312.77480362666375</v>
      </c>
      <c r="G2586" s="20">
        <v>80.550482447791396</v>
      </c>
      <c r="H2586" s="19">
        <f t="shared" si="132"/>
        <v>1139.8164240103958</v>
      </c>
      <c r="I2586" s="20">
        <f t="shared" si="133"/>
        <v>1115.9828812802577</v>
      </c>
      <c r="J2586" s="19">
        <f t="shared" si="134"/>
        <v>1114.8181010732878</v>
      </c>
      <c r="K2586" s="31">
        <f ca="1">Raceline!L2586</f>
        <v>312.77480362666375</v>
      </c>
      <c r="L2586" s="31">
        <f ca="1">Raceline!M2586</f>
        <v>80.550482447791396</v>
      </c>
    </row>
    <row r="2587" spans="1:12" x14ac:dyDescent="0.3">
      <c r="A2587" s="18">
        <v>2583</v>
      </c>
      <c r="B2587" s="20">
        <v>310.67479360030757</v>
      </c>
      <c r="C2587" s="20">
        <v>70.744567082641382</v>
      </c>
      <c r="D2587" s="19">
        <v>311.47667073344536</v>
      </c>
      <c r="E2587" s="19">
        <v>75.679847526886746</v>
      </c>
      <c r="F2587" s="20">
        <v>312.27854786658315</v>
      </c>
      <c r="G2587" s="20">
        <v>80.615127971132111</v>
      </c>
      <c r="H2587" s="19">
        <f t="shared" si="132"/>
        <v>1140.1954816307978</v>
      </c>
      <c r="I2587" s="20">
        <f t="shared" si="133"/>
        <v>1116.4226265681384</v>
      </c>
      <c r="J2587" s="19">
        <f t="shared" si="134"/>
        <v>1115.3185496951276</v>
      </c>
      <c r="K2587" s="31">
        <f ca="1">Raceline!L2587</f>
        <v>312.27854786658315</v>
      </c>
      <c r="L2587" s="31">
        <f ca="1">Raceline!M2587</f>
        <v>80.615127971132111</v>
      </c>
    </row>
    <row r="2588" spans="1:12" x14ac:dyDescent="0.3">
      <c r="A2588" s="18">
        <v>2584</v>
      </c>
      <c r="B2588" s="20">
        <v>310.29866237678385</v>
      </c>
      <c r="C2588" s="20">
        <v>70.844228961412469</v>
      </c>
      <c r="D2588" s="19">
        <v>311.04027619074532</v>
      </c>
      <c r="E2588" s="19">
        <v>75.788923992548519</v>
      </c>
      <c r="F2588" s="20">
        <v>311.78189000470678</v>
      </c>
      <c r="G2588" s="20">
        <v>80.733619023684568</v>
      </c>
      <c r="H2588" s="19">
        <f t="shared" si="132"/>
        <v>1140.5845923957345</v>
      </c>
      <c r="I2588" s="20">
        <f t="shared" si="133"/>
        <v>1116.8724463901335</v>
      </c>
      <c r="J2588" s="19">
        <f t="shared" si="134"/>
        <v>1115.8291465628213</v>
      </c>
      <c r="K2588" s="31">
        <f ca="1">Raceline!L2588</f>
        <v>311.78189000470678</v>
      </c>
      <c r="L2588" s="31">
        <f ca="1">Raceline!M2588</f>
        <v>80.733619023684568</v>
      </c>
    </row>
    <row r="2589" spans="1:12" x14ac:dyDescent="0.3">
      <c r="A2589" s="18">
        <v>2585</v>
      </c>
      <c r="B2589" s="20">
        <v>309.98381436511829</v>
      </c>
      <c r="C2589" s="20">
        <v>70.882065085956057</v>
      </c>
      <c r="D2589" s="19">
        <v>310.60392598807226</v>
      </c>
      <c r="E2589" s="19">
        <v>75.843462225379326</v>
      </c>
      <c r="F2589" s="20">
        <v>311.22403761102623</v>
      </c>
      <c r="G2589" s="20">
        <v>80.804859364802596</v>
      </c>
      <c r="H2589" s="19">
        <f t="shared" si="132"/>
        <v>1140.9017056921607</v>
      </c>
      <c r="I2589" s="20">
        <f t="shared" si="133"/>
        <v>1117.312191678014</v>
      </c>
      <c r="J2589" s="19">
        <f t="shared" si="134"/>
        <v>1116.3915294211463</v>
      </c>
      <c r="K2589" s="31">
        <f ca="1">Raceline!L2589</f>
        <v>311.22403761102623</v>
      </c>
      <c r="L2589" s="31">
        <f ca="1">Raceline!M2589</f>
        <v>80.804859364802596</v>
      </c>
    </row>
    <row r="2590" spans="1:12" x14ac:dyDescent="0.3">
      <c r="A2590" s="18">
        <v>2586</v>
      </c>
      <c r="B2590" s="20">
        <v>309.60869674224239</v>
      </c>
      <c r="C2590" s="20">
        <v>70.874799965602506</v>
      </c>
      <c r="D2590" s="19">
        <v>310.16762012542614</v>
      </c>
      <c r="E2590" s="19">
        <v>75.843462225379326</v>
      </c>
      <c r="F2590" s="20">
        <v>310.72654350860989</v>
      </c>
      <c r="G2590" s="20">
        <v>80.812124485156147</v>
      </c>
      <c r="H2590" s="19">
        <f t="shared" si="132"/>
        <v>1141.2768936623381</v>
      </c>
      <c r="I2590" s="20">
        <f t="shared" si="133"/>
        <v>1117.7484975406601</v>
      </c>
      <c r="J2590" s="19">
        <f t="shared" si="134"/>
        <v>1116.8890765685733</v>
      </c>
      <c r="K2590" s="31">
        <f ca="1">Raceline!L2590</f>
        <v>310.72654350860989</v>
      </c>
      <c r="L2590" s="31">
        <f ca="1">Raceline!M2590</f>
        <v>80.812124485156147</v>
      </c>
    </row>
    <row r="2591" spans="1:12" x14ac:dyDescent="0.3">
      <c r="A2591" s="18">
        <v>2587</v>
      </c>
      <c r="B2591" s="20">
        <v>309.23383571265208</v>
      </c>
      <c r="C2591" s="20">
        <v>70.868272269994449</v>
      </c>
      <c r="D2591" s="19">
        <v>309.73131426278002</v>
      </c>
      <c r="E2591" s="19">
        <v>75.843462225379326</v>
      </c>
      <c r="F2591" s="20">
        <v>310.22879281290795</v>
      </c>
      <c r="G2591" s="20">
        <v>80.818652180764204</v>
      </c>
      <c r="H2591" s="19">
        <f t="shared" si="132"/>
        <v>1141.6518115230963</v>
      </c>
      <c r="I2591" s="20">
        <f t="shared" si="133"/>
        <v>1118.1848034033062</v>
      </c>
      <c r="J2591" s="19">
        <f t="shared" si="134"/>
        <v>1117.3868700658004</v>
      </c>
      <c r="K2591" s="31">
        <f ca="1">Raceline!L2591</f>
        <v>310.22879281290795</v>
      </c>
      <c r="L2591" s="31">
        <f ca="1">Raceline!M2591</f>
        <v>80.818652180764204</v>
      </c>
    </row>
    <row r="2592" spans="1:12" x14ac:dyDescent="0.3">
      <c r="A2592" s="18">
        <v>2588</v>
      </c>
      <c r="B2592" s="20">
        <v>308.82829577598426</v>
      </c>
      <c r="C2592" s="20">
        <v>70.91982602247613</v>
      </c>
      <c r="D2592" s="19">
        <v>309.29496406010531</v>
      </c>
      <c r="E2592" s="19">
        <v>75.898000458210134</v>
      </c>
      <c r="F2592" s="20">
        <v>309.76163234422637</v>
      </c>
      <c r="G2592" s="20">
        <v>80.876174893944139</v>
      </c>
      <c r="H2592" s="19">
        <f t="shared" si="132"/>
        <v>1142.0606151796694</v>
      </c>
      <c r="I2592" s="20">
        <f t="shared" si="133"/>
        <v>1118.6245486911885</v>
      </c>
      <c r="J2592" s="19">
        <f t="shared" si="134"/>
        <v>1117.8575586741504</v>
      </c>
      <c r="K2592" s="31">
        <f ca="1">Raceline!L2592</f>
        <v>309.76163234422637</v>
      </c>
      <c r="L2592" s="31">
        <f ca="1">Raceline!M2592</f>
        <v>80.876174893944139</v>
      </c>
    </row>
    <row r="2593" spans="1:12" x14ac:dyDescent="0.3">
      <c r="A2593" s="18">
        <v>2589</v>
      </c>
      <c r="B2593" s="20">
        <v>308.48468678912388</v>
      </c>
      <c r="C2593" s="20">
        <v>70.966540441183</v>
      </c>
      <c r="D2593" s="19">
        <v>308.8586138574322</v>
      </c>
      <c r="E2593" s="19">
        <v>75.952538691040928</v>
      </c>
      <c r="F2593" s="20">
        <v>309.23254092574052</v>
      </c>
      <c r="G2593" s="20">
        <v>80.938536940898857</v>
      </c>
      <c r="H2593" s="19">
        <f t="shared" si="132"/>
        <v>1142.407385092964</v>
      </c>
      <c r="I2593" s="20">
        <f t="shared" si="133"/>
        <v>1119.0642939790691</v>
      </c>
      <c r="J2593" s="19">
        <f t="shared" si="134"/>
        <v>1118.3903126079845</v>
      </c>
      <c r="K2593" s="31">
        <f ca="1">Raceline!L2593</f>
        <v>309.23254092574052</v>
      </c>
      <c r="L2593" s="31">
        <f ca="1">Raceline!M2593</f>
        <v>80.938536940898857</v>
      </c>
    </row>
    <row r="2594" spans="1:12" x14ac:dyDescent="0.3">
      <c r="A2594" s="18">
        <v>2590</v>
      </c>
      <c r="B2594" s="20">
        <v>308.04829224642384</v>
      </c>
      <c r="C2594" s="20">
        <v>71.075616906844616</v>
      </c>
      <c r="D2594" s="19">
        <v>308.42221931473216</v>
      </c>
      <c r="E2594" s="19">
        <v>76.061615156702544</v>
      </c>
      <c r="F2594" s="20">
        <v>308.79614638304048</v>
      </c>
      <c r="G2594" s="20">
        <v>81.047613406560473</v>
      </c>
      <c r="H2594" s="19">
        <f t="shared" si="132"/>
        <v>1142.8572049149591</v>
      </c>
      <c r="I2594" s="20">
        <f t="shared" si="133"/>
        <v>1119.5141138010642</v>
      </c>
      <c r="J2594" s="19">
        <f t="shared" si="134"/>
        <v>1118.8401324299796</v>
      </c>
      <c r="K2594" s="31">
        <f ca="1">Raceline!L2594</f>
        <v>308.79614638304048</v>
      </c>
      <c r="L2594" s="31">
        <f ca="1">Raceline!M2594</f>
        <v>81.047613406560473</v>
      </c>
    </row>
    <row r="2595" spans="1:12" x14ac:dyDescent="0.3">
      <c r="A2595" s="18">
        <v>2591</v>
      </c>
      <c r="B2595" s="20">
        <v>307.67403780698862</v>
      </c>
      <c r="C2595" s="20">
        <v>71.07135127770826</v>
      </c>
      <c r="D2595" s="19">
        <v>307.98591345208604</v>
      </c>
      <c r="E2595" s="19">
        <v>76.061615156702544</v>
      </c>
      <c r="F2595" s="20">
        <v>308.29778909718345</v>
      </c>
      <c r="G2595" s="20">
        <v>81.051879035696828</v>
      </c>
      <c r="H2595" s="19">
        <f t="shared" si="132"/>
        <v>1143.2314836627245</v>
      </c>
      <c r="I2595" s="20">
        <f t="shared" si="133"/>
        <v>1119.9504196637104</v>
      </c>
      <c r="J2595" s="19">
        <f t="shared" si="134"/>
        <v>1119.3385079710715</v>
      </c>
      <c r="K2595" s="31">
        <f ca="1">Raceline!L2595</f>
        <v>308.29778909718345</v>
      </c>
      <c r="L2595" s="31">
        <f ca="1">Raceline!M2595</f>
        <v>81.051879035696828</v>
      </c>
    </row>
    <row r="2596" spans="1:12" x14ac:dyDescent="0.3">
      <c r="A2596" s="18">
        <v>2592</v>
      </c>
      <c r="B2596" s="20">
        <v>307.29992962892112</v>
      </c>
      <c r="C2596" s="20">
        <v>71.067852956113583</v>
      </c>
      <c r="D2596" s="19">
        <v>307.54960758943997</v>
      </c>
      <c r="E2596" s="19">
        <v>76.061615156702544</v>
      </c>
      <c r="F2596" s="20">
        <v>307.79928554995882</v>
      </c>
      <c r="G2596" s="20">
        <v>81.055377357291505</v>
      </c>
      <c r="H2596" s="19">
        <f t="shared" si="132"/>
        <v>1143.6056081970055</v>
      </c>
      <c r="I2596" s="20">
        <f t="shared" si="133"/>
        <v>1120.3867255263565</v>
      </c>
      <c r="J2596" s="19">
        <f t="shared" si="134"/>
        <v>1119.837023793137</v>
      </c>
      <c r="K2596" s="31">
        <f ca="1">Raceline!L2596</f>
        <v>307.79928554995882</v>
      </c>
      <c r="L2596" s="31">
        <f ca="1">Raceline!M2596</f>
        <v>81.055377357291505</v>
      </c>
    </row>
    <row r="2597" spans="1:12" x14ac:dyDescent="0.3">
      <c r="A2597" s="18">
        <v>2593</v>
      </c>
      <c r="B2597" s="20">
        <v>306.86362376627488</v>
      </c>
      <c r="C2597" s="20">
        <v>71.067852956113583</v>
      </c>
      <c r="D2597" s="19">
        <v>307.11330172679379</v>
      </c>
      <c r="E2597" s="19">
        <v>76.061615156702544</v>
      </c>
      <c r="F2597" s="20">
        <v>307.3629796873127</v>
      </c>
      <c r="G2597" s="20">
        <v>81.055377357291505</v>
      </c>
      <c r="H2597" s="19">
        <f t="shared" si="132"/>
        <v>1144.0419140596518</v>
      </c>
      <c r="I2597" s="20">
        <f t="shared" si="133"/>
        <v>1120.8230313890026</v>
      </c>
      <c r="J2597" s="19">
        <f t="shared" si="134"/>
        <v>1120.2733296557831</v>
      </c>
      <c r="K2597" s="31">
        <f ca="1">Raceline!L2597</f>
        <v>307.3629796873127</v>
      </c>
      <c r="L2597" s="31">
        <f ca="1">Raceline!M2597</f>
        <v>81.055377357291505</v>
      </c>
    </row>
    <row r="2598" spans="1:12" x14ac:dyDescent="0.3">
      <c r="A2598" s="18">
        <v>2594</v>
      </c>
      <c r="B2598" s="20">
        <v>306.45846267285873</v>
      </c>
      <c r="C2598" s="20">
        <v>71.066393115160665</v>
      </c>
      <c r="D2598" s="19">
        <v>306.67699586414608</v>
      </c>
      <c r="E2598" s="19">
        <v>76.061615156702544</v>
      </c>
      <c r="F2598" s="20">
        <v>306.89552905543343</v>
      </c>
      <c r="G2598" s="20">
        <v>81.056837198244423</v>
      </c>
      <c r="H2598" s="19">
        <f t="shared" si="132"/>
        <v>1144.447077783045</v>
      </c>
      <c r="I2598" s="20">
        <f t="shared" si="133"/>
        <v>1121.2593372516503</v>
      </c>
      <c r="J2598" s="19">
        <f t="shared" si="134"/>
        <v>1120.7407825671869</v>
      </c>
      <c r="K2598" s="31">
        <f ca="1">Raceline!L2598</f>
        <v>306.89552905543343</v>
      </c>
      <c r="L2598" s="31">
        <f ca="1">Raceline!M2598</f>
        <v>81.056837198244423</v>
      </c>
    </row>
    <row r="2599" spans="1:12" x14ac:dyDescent="0.3">
      <c r="A2599" s="18">
        <v>2595</v>
      </c>
      <c r="B2599" s="20">
        <v>306.08452020346908</v>
      </c>
      <c r="C2599" s="20">
        <v>71.06405465239817</v>
      </c>
      <c r="D2599" s="19">
        <v>306.24069000149996</v>
      </c>
      <c r="E2599" s="19">
        <v>76.061615156702544</v>
      </c>
      <c r="F2599" s="20">
        <v>306.39685979953083</v>
      </c>
      <c r="G2599" s="20">
        <v>81.059175661006918</v>
      </c>
      <c r="H2599" s="19">
        <f t="shared" si="132"/>
        <v>1144.8210275641939</v>
      </c>
      <c r="I2599" s="20">
        <f t="shared" si="133"/>
        <v>1121.6956431142964</v>
      </c>
      <c r="J2599" s="19">
        <f t="shared" si="134"/>
        <v>1121.2394573060603</v>
      </c>
      <c r="K2599" s="31">
        <f ca="1">Raceline!L2599</f>
        <v>306.39685979953083</v>
      </c>
      <c r="L2599" s="31">
        <f ca="1">Raceline!M2599</f>
        <v>81.059175661006918</v>
      </c>
    </row>
    <row r="2600" spans="1:12" x14ac:dyDescent="0.3">
      <c r="A2600" s="18">
        <v>2596</v>
      </c>
      <c r="B2600" s="20">
        <v>305.67942572127174</v>
      </c>
      <c r="C2600" s="20">
        <v>71.063176861207097</v>
      </c>
      <c r="D2600" s="19">
        <v>305.80438413885383</v>
      </c>
      <c r="E2600" s="19">
        <v>76.061615156702544</v>
      </c>
      <c r="F2600" s="20">
        <v>305.92934255643593</v>
      </c>
      <c r="G2600" s="20">
        <v>81.060053452197991</v>
      </c>
      <c r="H2600" s="19">
        <f t="shared" si="132"/>
        <v>1145.2261229974242</v>
      </c>
      <c r="I2600" s="20">
        <f t="shared" si="133"/>
        <v>1122.1319489769426</v>
      </c>
      <c r="J2600" s="19">
        <f t="shared" si="134"/>
        <v>1121.7069753732069</v>
      </c>
      <c r="K2600" s="31">
        <f ca="1">Raceline!L2600</f>
        <v>305.92934255643593</v>
      </c>
      <c r="L2600" s="31">
        <f ca="1">Raceline!M2600</f>
        <v>81.060053452197991</v>
      </c>
    </row>
    <row r="2601" spans="1:12" x14ac:dyDescent="0.3">
      <c r="A2601" s="18">
        <v>2597</v>
      </c>
      <c r="B2601" s="20">
        <v>305.24311985862397</v>
      </c>
      <c r="C2601" s="20">
        <v>71.063176861207097</v>
      </c>
      <c r="D2601" s="19">
        <v>305.36807827620606</v>
      </c>
      <c r="E2601" s="19">
        <v>76.061615156702544</v>
      </c>
      <c r="F2601" s="20">
        <v>305.49303669378816</v>
      </c>
      <c r="G2601" s="20">
        <v>81.060053452197991</v>
      </c>
      <c r="H2601" s="19">
        <f t="shared" si="132"/>
        <v>1145.6624288600719</v>
      </c>
      <c r="I2601" s="20">
        <f t="shared" si="133"/>
        <v>1122.5682548395903</v>
      </c>
      <c r="J2601" s="19">
        <f t="shared" si="134"/>
        <v>1122.1432812358546</v>
      </c>
      <c r="K2601" s="31">
        <f ca="1">Raceline!L2601</f>
        <v>305.49303669378816</v>
      </c>
      <c r="L2601" s="31">
        <f ca="1">Raceline!M2601</f>
        <v>81.060053452197991</v>
      </c>
    </row>
    <row r="2602" spans="1:12" x14ac:dyDescent="0.3">
      <c r="A2602" s="18">
        <v>2598</v>
      </c>
      <c r="B2602" s="20">
        <v>304.80681399597785</v>
      </c>
      <c r="C2602" s="20">
        <v>71.063176861207097</v>
      </c>
      <c r="D2602" s="19">
        <v>304.93177241355994</v>
      </c>
      <c r="E2602" s="19">
        <v>76.061615156702544</v>
      </c>
      <c r="F2602" s="20">
        <v>305.05673083114203</v>
      </c>
      <c r="G2602" s="20">
        <v>81.060053452197991</v>
      </c>
      <c r="H2602" s="19">
        <f t="shared" si="132"/>
        <v>1146.0987347227181</v>
      </c>
      <c r="I2602" s="20">
        <f t="shared" si="133"/>
        <v>1123.0045607022364</v>
      </c>
      <c r="J2602" s="19">
        <f t="shared" si="134"/>
        <v>1122.5795870985007</v>
      </c>
      <c r="K2602" s="31">
        <f ca="1">Raceline!L2602</f>
        <v>305.05673083114203</v>
      </c>
      <c r="L2602" s="31">
        <f ca="1">Raceline!M2602</f>
        <v>81.060053452197991</v>
      </c>
    </row>
    <row r="2603" spans="1:12" x14ac:dyDescent="0.3">
      <c r="A2603" s="18">
        <v>2599</v>
      </c>
      <c r="B2603" s="20">
        <v>304.40173445440291</v>
      </c>
      <c r="C2603" s="20">
        <v>71.06249380449637</v>
      </c>
      <c r="D2603" s="19">
        <v>304.49546655091382</v>
      </c>
      <c r="E2603" s="19">
        <v>76.061615156702544</v>
      </c>
      <c r="F2603" s="20">
        <v>304.58919864742472</v>
      </c>
      <c r="G2603" s="20">
        <v>81.060736508908718</v>
      </c>
      <c r="H2603" s="19">
        <f t="shared" si="132"/>
        <v>1146.5038148401875</v>
      </c>
      <c r="I2603" s="20">
        <f t="shared" si="133"/>
        <v>1123.4408665648825</v>
      </c>
      <c r="J2603" s="19">
        <f t="shared" si="134"/>
        <v>1123.0471197811851</v>
      </c>
      <c r="K2603" s="31">
        <f ca="1">Raceline!L2603</f>
        <v>304.58919864742472</v>
      </c>
      <c r="L2603" s="31">
        <f ca="1">Raceline!M2603</f>
        <v>81.060736508908718</v>
      </c>
    </row>
    <row r="2604" spans="1:12" x14ac:dyDescent="0.3">
      <c r="A2604" s="18">
        <v>2600</v>
      </c>
      <c r="B2604" s="20">
        <v>303.99666620551375</v>
      </c>
      <c r="C2604" s="20">
        <v>71.062005727994588</v>
      </c>
      <c r="D2604" s="19">
        <v>304.05916068826605</v>
      </c>
      <c r="E2604" s="19">
        <v>76.061615156702544</v>
      </c>
      <c r="F2604" s="20">
        <v>304.12165517101835</v>
      </c>
      <c r="G2604" s="20">
        <v>81.0612245854105</v>
      </c>
      <c r="H2604" s="19">
        <f t="shared" si="132"/>
        <v>1146.908883383124</v>
      </c>
      <c r="I2604" s="20">
        <f t="shared" si="133"/>
        <v>1123.8771724275302</v>
      </c>
      <c r="J2604" s="19">
        <f t="shared" si="134"/>
        <v>1123.5146635123469</v>
      </c>
      <c r="K2604" s="31">
        <f ca="1">Raceline!L2604</f>
        <v>304.12165517101835</v>
      </c>
      <c r="L2604" s="31">
        <f ca="1">Raceline!M2604</f>
        <v>81.0612245854105</v>
      </c>
    </row>
    <row r="2605" spans="1:12" x14ac:dyDescent="0.3">
      <c r="A2605" s="18">
        <v>2601</v>
      </c>
      <c r="B2605" s="20">
        <v>303.62285482561998</v>
      </c>
      <c r="C2605" s="20">
        <v>71.061615156702544</v>
      </c>
      <c r="D2605" s="19">
        <v>303.62285482561998</v>
      </c>
      <c r="E2605" s="19">
        <v>76.061615156702544</v>
      </c>
      <c r="F2605" s="20">
        <v>303.62285482561998</v>
      </c>
      <c r="G2605" s="20">
        <v>81.061615156702544</v>
      </c>
      <c r="H2605" s="19">
        <f t="shared" si="132"/>
        <v>1147.2826949670591</v>
      </c>
      <c r="I2605" s="20">
        <f t="shared" si="133"/>
        <v>1124.3134782901764</v>
      </c>
      <c r="J2605" s="19">
        <f t="shared" si="134"/>
        <v>1124.013464010658</v>
      </c>
      <c r="K2605" s="31">
        <f ca="1">Raceline!L2605</f>
        <v>303.62285482561998</v>
      </c>
      <c r="L2605" s="31">
        <f ca="1">Raceline!M2605</f>
        <v>81.061615156702544</v>
      </c>
    </row>
    <row r="2606" spans="1:12" x14ac:dyDescent="0.3">
      <c r="A2606" s="18">
        <v>2602</v>
      </c>
      <c r="B2606" s="20">
        <v>303.18654896297386</v>
      </c>
      <c r="C2606" s="20">
        <v>71.061615156702544</v>
      </c>
      <c r="D2606" s="19">
        <v>303.18654896297386</v>
      </c>
      <c r="E2606" s="19">
        <v>76.061615156702544</v>
      </c>
      <c r="F2606" s="20">
        <v>303.18654896297386</v>
      </c>
      <c r="G2606" s="20">
        <v>81.061615156702544</v>
      </c>
      <c r="H2606" s="19">
        <f t="shared" si="132"/>
        <v>1147.7190008297052</v>
      </c>
      <c r="I2606" s="20">
        <f t="shared" si="133"/>
        <v>1124.7497841528225</v>
      </c>
      <c r="J2606" s="19">
        <f t="shared" si="134"/>
        <v>1124.4497698733041</v>
      </c>
      <c r="K2606" s="31">
        <f ca="1">Raceline!L2606</f>
        <v>303.18654896297386</v>
      </c>
      <c r="L2606" s="31">
        <f ca="1">Raceline!M2606</f>
        <v>81.061615156702544</v>
      </c>
    </row>
    <row r="2607" spans="1:12" x14ac:dyDescent="0.3">
      <c r="A2607" s="18">
        <v>2603</v>
      </c>
      <c r="B2607" s="20">
        <v>302.75024310032774</v>
      </c>
      <c r="C2607" s="20">
        <v>71.061615156702544</v>
      </c>
      <c r="D2607" s="19">
        <v>302.75024310032774</v>
      </c>
      <c r="E2607" s="19">
        <v>76.061615156702544</v>
      </c>
      <c r="F2607" s="20">
        <v>302.75024310032774</v>
      </c>
      <c r="G2607" s="20">
        <v>81.061615156702544</v>
      </c>
      <c r="H2607" s="19">
        <f t="shared" si="132"/>
        <v>1148.1553066923514</v>
      </c>
      <c r="I2607" s="20">
        <f t="shared" si="133"/>
        <v>1125.1860900154686</v>
      </c>
      <c r="J2607" s="19">
        <f t="shared" si="134"/>
        <v>1124.8860757359503</v>
      </c>
      <c r="K2607" s="31">
        <f ca="1">Raceline!L2607</f>
        <v>302.75024310032774</v>
      </c>
      <c r="L2607" s="31">
        <f ca="1">Raceline!M2607</f>
        <v>81.061615156702544</v>
      </c>
    </row>
    <row r="2608" spans="1:12" x14ac:dyDescent="0.3">
      <c r="A2608" s="18">
        <v>2604</v>
      </c>
      <c r="B2608" s="20">
        <v>302.31393723767997</v>
      </c>
      <c r="C2608" s="20">
        <v>71.061615156702544</v>
      </c>
      <c r="D2608" s="19">
        <v>302.31393723767997</v>
      </c>
      <c r="E2608" s="19">
        <v>76.061615156702544</v>
      </c>
      <c r="F2608" s="20">
        <v>302.31393723767997</v>
      </c>
      <c r="G2608" s="20">
        <v>81.061615156702544</v>
      </c>
      <c r="H2608" s="19">
        <f t="shared" si="132"/>
        <v>1148.5916125549991</v>
      </c>
      <c r="I2608" s="20">
        <f t="shared" si="133"/>
        <v>1125.6223958781163</v>
      </c>
      <c r="J2608" s="19">
        <f t="shared" si="134"/>
        <v>1125.322381598598</v>
      </c>
      <c r="K2608" s="31">
        <f ca="1">Raceline!L2608</f>
        <v>302.31393723767997</v>
      </c>
      <c r="L2608" s="31">
        <f ca="1">Raceline!M2608</f>
        <v>81.061615156702544</v>
      </c>
    </row>
    <row r="2609" spans="1:12" x14ac:dyDescent="0.3">
      <c r="A2609" s="18">
        <v>2605</v>
      </c>
      <c r="B2609" s="20">
        <v>301.87763137503384</v>
      </c>
      <c r="C2609" s="20">
        <v>71.061615156702544</v>
      </c>
      <c r="D2609" s="19">
        <v>301.87763137503384</v>
      </c>
      <c r="E2609" s="19">
        <v>76.061615156702544</v>
      </c>
      <c r="F2609" s="20">
        <v>301.87763137503384</v>
      </c>
      <c r="G2609" s="20">
        <v>81.061615156702544</v>
      </c>
      <c r="H2609" s="19">
        <f t="shared" si="132"/>
        <v>1149.0279184176452</v>
      </c>
      <c r="I2609" s="20">
        <f t="shared" si="133"/>
        <v>1126.0587017407624</v>
      </c>
      <c r="J2609" s="19">
        <f t="shared" si="134"/>
        <v>1125.7586874612441</v>
      </c>
      <c r="K2609" s="31">
        <f ca="1">Raceline!L2609</f>
        <v>301.87763137503384</v>
      </c>
      <c r="L2609" s="31">
        <f ca="1">Raceline!M2609</f>
        <v>81.061615156702544</v>
      </c>
    </row>
    <row r="2610" spans="1:12" x14ac:dyDescent="0.3">
      <c r="A2610" s="18">
        <v>2606</v>
      </c>
      <c r="B2610" s="20">
        <v>301.44132551238772</v>
      </c>
      <c r="C2610" s="20">
        <v>71.061615156702544</v>
      </c>
      <c r="D2610" s="19">
        <v>301.44132551238772</v>
      </c>
      <c r="E2610" s="19">
        <v>76.061615156702544</v>
      </c>
      <c r="F2610" s="20">
        <v>301.44132551238772</v>
      </c>
      <c r="G2610" s="20">
        <v>81.061615156702544</v>
      </c>
      <c r="H2610" s="19">
        <f t="shared" si="132"/>
        <v>1149.4642242802913</v>
      </c>
      <c r="I2610" s="20">
        <f t="shared" si="133"/>
        <v>1126.4950076034086</v>
      </c>
      <c r="J2610" s="19">
        <f t="shared" si="134"/>
        <v>1126.1949933238902</v>
      </c>
      <c r="K2610" s="31">
        <f ca="1">Raceline!L2610</f>
        <v>301.44132551238772</v>
      </c>
      <c r="L2610" s="31">
        <f ca="1">Raceline!M2610</f>
        <v>81.061615156702544</v>
      </c>
    </row>
    <row r="2611" spans="1:12" x14ac:dyDescent="0.3">
      <c r="A2611" s="18">
        <v>2607</v>
      </c>
      <c r="B2611" s="20">
        <v>301.00501964973995</v>
      </c>
      <c r="C2611" s="20">
        <v>71.061615156702544</v>
      </c>
      <c r="D2611" s="19">
        <v>301.00501964973995</v>
      </c>
      <c r="E2611" s="19">
        <v>76.061615156702544</v>
      </c>
      <c r="F2611" s="20">
        <v>301.00501964973995</v>
      </c>
      <c r="G2611" s="20">
        <v>81.061615156702544</v>
      </c>
      <c r="H2611" s="19">
        <f t="shared" si="132"/>
        <v>1149.900530142939</v>
      </c>
      <c r="I2611" s="20">
        <f t="shared" si="133"/>
        <v>1126.9313134660563</v>
      </c>
      <c r="J2611" s="19">
        <f t="shared" si="134"/>
        <v>1126.6312991865379</v>
      </c>
      <c r="K2611" s="31">
        <f ca="1">Raceline!L2611</f>
        <v>301.00501964973995</v>
      </c>
      <c r="L2611" s="31">
        <f ca="1">Raceline!M2611</f>
        <v>81.061615156702544</v>
      </c>
    </row>
    <row r="2612" spans="1:12" x14ac:dyDescent="0.3">
      <c r="A2612" s="18">
        <v>2608</v>
      </c>
      <c r="B2612" s="20">
        <v>300.56871378709388</v>
      </c>
      <c r="C2612" s="20">
        <v>71.061615156702544</v>
      </c>
      <c r="D2612" s="19">
        <v>300.56871378709388</v>
      </c>
      <c r="E2612" s="19">
        <v>76.061615156702544</v>
      </c>
      <c r="F2612" s="20">
        <v>300.56871378709388</v>
      </c>
      <c r="G2612" s="20">
        <v>81.061615156702544</v>
      </c>
      <c r="H2612" s="19">
        <f t="shared" si="132"/>
        <v>1150.3368360055852</v>
      </c>
      <c r="I2612" s="20">
        <f t="shared" si="133"/>
        <v>1127.3676193287024</v>
      </c>
      <c r="J2612" s="19">
        <f t="shared" si="134"/>
        <v>1127.0676050491841</v>
      </c>
      <c r="K2612" s="31">
        <f ca="1">Raceline!L2612</f>
        <v>300.56871378709388</v>
      </c>
      <c r="L2612" s="31">
        <f ca="1">Raceline!M2612</f>
        <v>81.061615156702544</v>
      </c>
    </row>
    <row r="2613" spans="1:12" x14ac:dyDescent="0.3">
      <c r="A2613" s="18">
        <v>2609</v>
      </c>
      <c r="B2613" s="20">
        <v>300.1324079244477</v>
      </c>
      <c r="C2613" s="20">
        <v>71.061615156702544</v>
      </c>
      <c r="D2613" s="19">
        <v>300.1324079244477</v>
      </c>
      <c r="E2613" s="19">
        <v>76.061615156702544</v>
      </c>
      <c r="F2613" s="20">
        <v>300.1324079244477</v>
      </c>
      <c r="G2613" s="20">
        <v>81.061615156702544</v>
      </c>
      <c r="H2613" s="19">
        <f t="shared" si="132"/>
        <v>1150.7731418682313</v>
      </c>
      <c r="I2613" s="20">
        <f t="shared" si="133"/>
        <v>1127.8039251913485</v>
      </c>
      <c r="J2613" s="19">
        <f t="shared" si="134"/>
        <v>1127.5039109118302</v>
      </c>
      <c r="K2613" s="31">
        <f ca="1">Raceline!L2613</f>
        <v>300.1324079244477</v>
      </c>
      <c r="L2613" s="31">
        <f ca="1">Raceline!M2613</f>
        <v>81.061615156702544</v>
      </c>
    </row>
    <row r="2614" spans="1:12" x14ac:dyDescent="0.3">
      <c r="A2614" s="18">
        <v>2610</v>
      </c>
      <c r="B2614" s="20">
        <v>299.69610206180164</v>
      </c>
      <c r="C2614" s="20">
        <v>71.061615156702544</v>
      </c>
      <c r="D2614" s="19">
        <v>299.69610206180164</v>
      </c>
      <c r="E2614" s="19">
        <v>76.061615156702544</v>
      </c>
      <c r="F2614" s="20">
        <v>299.69610206180164</v>
      </c>
      <c r="G2614" s="20">
        <v>81.061615156702544</v>
      </c>
      <c r="H2614" s="19">
        <f t="shared" si="132"/>
        <v>1151.2094477308774</v>
      </c>
      <c r="I2614" s="20">
        <f t="shared" si="133"/>
        <v>1128.2402310539946</v>
      </c>
      <c r="J2614" s="19">
        <f t="shared" si="134"/>
        <v>1127.9402167744763</v>
      </c>
      <c r="K2614" s="31">
        <f ca="1">Raceline!L2614</f>
        <v>299.69610206180164</v>
      </c>
      <c r="L2614" s="31">
        <f ca="1">Raceline!M2614</f>
        <v>81.061615156702544</v>
      </c>
    </row>
    <row r="2615" spans="1:12" x14ac:dyDescent="0.3">
      <c r="A2615" s="18">
        <v>2611</v>
      </c>
      <c r="B2615" s="20">
        <v>299.25979619915387</v>
      </c>
      <c r="C2615" s="20">
        <v>71.061615156702544</v>
      </c>
      <c r="D2615" s="19">
        <v>299.25979619915387</v>
      </c>
      <c r="E2615" s="19">
        <v>76.061615156702544</v>
      </c>
      <c r="F2615" s="20">
        <v>299.25979619915387</v>
      </c>
      <c r="G2615" s="20">
        <v>81.061615156702544</v>
      </c>
      <c r="H2615" s="19">
        <f t="shared" si="132"/>
        <v>1151.6457535935251</v>
      </c>
      <c r="I2615" s="20">
        <f t="shared" si="133"/>
        <v>1128.6765369166424</v>
      </c>
      <c r="J2615" s="19">
        <f t="shared" si="134"/>
        <v>1128.376522637124</v>
      </c>
      <c r="K2615" s="31">
        <f ca="1">Raceline!L2615</f>
        <v>299.25979619915387</v>
      </c>
      <c r="L2615" s="31">
        <f ca="1">Raceline!M2615</f>
        <v>81.061615156702544</v>
      </c>
    </row>
    <row r="2616" spans="1:12" x14ac:dyDescent="0.3">
      <c r="A2616" s="18">
        <v>2612</v>
      </c>
      <c r="B2616" s="20">
        <v>298.82349033650769</v>
      </c>
      <c r="C2616" s="20">
        <v>71.061615156702544</v>
      </c>
      <c r="D2616" s="19">
        <v>298.82349033650769</v>
      </c>
      <c r="E2616" s="19">
        <v>76.061615156702544</v>
      </c>
      <c r="F2616" s="20">
        <v>298.82349033650769</v>
      </c>
      <c r="G2616" s="20">
        <v>81.061615156702544</v>
      </c>
      <c r="H2616" s="19">
        <f t="shared" si="132"/>
        <v>1152.0820594561712</v>
      </c>
      <c r="I2616" s="20">
        <f t="shared" si="133"/>
        <v>1129.1128427792885</v>
      </c>
      <c r="J2616" s="19">
        <f t="shared" si="134"/>
        <v>1128.8128284997701</v>
      </c>
      <c r="K2616" s="31">
        <f ca="1">Raceline!L2616</f>
        <v>298.82349033650769</v>
      </c>
      <c r="L2616" s="31">
        <f ca="1">Raceline!M2616</f>
        <v>81.061615156702544</v>
      </c>
    </row>
    <row r="2617" spans="1:12" x14ac:dyDescent="0.3">
      <c r="A2617" s="18">
        <v>2613</v>
      </c>
      <c r="B2617" s="20">
        <v>298.38718447386162</v>
      </c>
      <c r="C2617" s="20">
        <v>71.061615156702544</v>
      </c>
      <c r="D2617" s="19">
        <v>298.38718447386162</v>
      </c>
      <c r="E2617" s="19">
        <v>76.061615156702544</v>
      </c>
      <c r="F2617" s="20">
        <v>298.38718447386162</v>
      </c>
      <c r="G2617" s="20">
        <v>81.061615156702544</v>
      </c>
      <c r="H2617" s="19">
        <f t="shared" si="132"/>
        <v>1152.5183653188174</v>
      </c>
      <c r="I2617" s="20">
        <f t="shared" si="133"/>
        <v>1129.5491486419346</v>
      </c>
      <c r="J2617" s="19">
        <f t="shared" si="134"/>
        <v>1129.2491343624163</v>
      </c>
      <c r="K2617" s="31">
        <f ca="1">Raceline!L2617</f>
        <v>298.38718447386162</v>
      </c>
      <c r="L2617" s="31">
        <f ca="1">Raceline!M2617</f>
        <v>81.061615156702544</v>
      </c>
    </row>
    <row r="2618" spans="1:12" x14ac:dyDescent="0.3">
      <c r="A2618" s="18">
        <v>2614</v>
      </c>
      <c r="B2618" s="20">
        <v>297.95087861121385</v>
      </c>
      <c r="C2618" s="20">
        <v>71.061615156702544</v>
      </c>
      <c r="D2618" s="19">
        <v>297.95087861121385</v>
      </c>
      <c r="E2618" s="19">
        <v>76.061615156702544</v>
      </c>
      <c r="F2618" s="20">
        <v>297.95087861121385</v>
      </c>
      <c r="G2618" s="20">
        <v>81.061615156702544</v>
      </c>
      <c r="H2618" s="19">
        <f t="shared" si="132"/>
        <v>1152.9546711814651</v>
      </c>
      <c r="I2618" s="20">
        <f t="shared" si="133"/>
        <v>1129.9854545045823</v>
      </c>
      <c r="J2618" s="19">
        <f t="shared" si="134"/>
        <v>1129.685440225064</v>
      </c>
      <c r="K2618" s="31">
        <f ca="1">Raceline!L2618</f>
        <v>297.95087861121385</v>
      </c>
      <c r="L2618" s="31">
        <f ca="1">Raceline!M2618</f>
        <v>81.061615156702544</v>
      </c>
    </row>
    <row r="2619" spans="1:12" x14ac:dyDescent="0.3">
      <c r="A2619" s="18">
        <v>2615</v>
      </c>
      <c r="B2619" s="20">
        <v>297.51457274856773</v>
      </c>
      <c r="C2619" s="20">
        <v>71.061615156702544</v>
      </c>
      <c r="D2619" s="19">
        <v>297.51457274856773</v>
      </c>
      <c r="E2619" s="19">
        <v>76.061615156702544</v>
      </c>
      <c r="F2619" s="20">
        <v>297.51457274856773</v>
      </c>
      <c r="G2619" s="20">
        <v>81.061615156702544</v>
      </c>
      <c r="H2619" s="19">
        <f t="shared" si="132"/>
        <v>1153.3909770441112</v>
      </c>
      <c r="I2619" s="20">
        <f t="shared" si="133"/>
        <v>1130.4217603672284</v>
      </c>
      <c r="J2619" s="19">
        <f t="shared" si="134"/>
        <v>1130.1217460877101</v>
      </c>
      <c r="K2619" s="31">
        <f ca="1">Raceline!L2619</f>
        <v>297.51457274856773</v>
      </c>
      <c r="L2619" s="31">
        <f ca="1">Raceline!M2619</f>
        <v>81.061615156702544</v>
      </c>
    </row>
    <row r="2620" spans="1:12" x14ac:dyDescent="0.3">
      <c r="A2620" s="18">
        <v>2616</v>
      </c>
      <c r="B2620" s="20">
        <v>297.07826688592161</v>
      </c>
      <c r="C2620" s="20">
        <v>71.061615156702544</v>
      </c>
      <c r="D2620" s="19">
        <v>297.07826688592161</v>
      </c>
      <c r="E2620" s="19">
        <v>76.061615156702544</v>
      </c>
      <c r="F2620" s="20">
        <v>297.07826688592161</v>
      </c>
      <c r="G2620" s="20">
        <v>81.061615156702544</v>
      </c>
      <c r="H2620" s="19">
        <f t="shared" si="132"/>
        <v>1153.8272829067573</v>
      </c>
      <c r="I2620" s="20">
        <f t="shared" si="133"/>
        <v>1130.8580662298746</v>
      </c>
      <c r="J2620" s="19">
        <f t="shared" si="134"/>
        <v>1130.5580519503562</v>
      </c>
      <c r="K2620" s="31">
        <f ca="1">Raceline!L2620</f>
        <v>297.07826688592161</v>
      </c>
      <c r="L2620" s="31">
        <f ca="1">Raceline!M2620</f>
        <v>81.061615156702544</v>
      </c>
    </row>
    <row r="2621" spans="1:12" x14ac:dyDescent="0.3">
      <c r="A2621" s="18">
        <v>2617</v>
      </c>
      <c r="B2621" s="20">
        <v>296.64196102327554</v>
      </c>
      <c r="C2621" s="20">
        <v>71.061615156702544</v>
      </c>
      <c r="D2621" s="19">
        <v>296.64196102327554</v>
      </c>
      <c r="E2621" s="19">
        <v>76.061615156702544</v>
      </c>
      <c r="F2621" s="20">
        <v>296.64196102327554</v>
      </c>
      <c r="G2621" s="20">
        <v>81.061615156702544</v>
      </c>
      <c r="H2621" s="19">
        <f t="shared" si="132"/>
        <v>1154.2635887694034</v>
      </c>
      <c r="I2621" s="20">
        <f t="shared" si="133"/>
        <v>1131.2943720925207</v>
      </c>
      <c r="J2621" s="19">
        <f t="shared" si="134"/>
        <v>1130.9943578130024</v>
      </c>
      <c r="K2621" s="31">
        <f ca="1">Raceline!L2621</f>
        <v>296.64196102327554</v>
      </c>
      <c r="L2621" s="31">
        <f ca="1">Raceline!M2621</f>
        <v>81.061615156702544</v>
      </c>
    </row>
    <row r="2622" spans="1:12" x14ac:dyDescent="0.3">
      <c r="A2622" s="18">
        <v>2618</v>
      </c>
      <c r="B2622" s="20">
        <v>296.20565516062777</v>
      </c>
      <c r="C2622" s="20">
        <v>71.061615156702544</v>
      </c>
      <c r="D2622" s="19">
        <v>296.20565516062777</v>
      </c>
      <c r="E2622" s="19">
        <v>76.061615156702544</v>
      </c>
      <c r="F2622" s="20">
        <v>296.20565516062777</v>
      </c>
      <c r="G2622" s="20">
        <v>81.061615156702544</v>
      </c>
      <c r="H2622" s="19">
        <f t="shared" si="132"/>
        <v>1154.6998946320512</v>
      </c>
      <c r="I2622" s="20">
        <f t="shared" si="133"/>
        <v>1131.7306779551684</v>
      </c>
      <c r="J2622" s="19">
        <f t="shared" si="134"/>
        <v>1131.4306636756501</v>
      </c>
      <c r="K2622" s="31">
        <f ca="1">Raceline!L2622</f>
        <v>296.20565516062777</v>
      </c>
      <c r="L2622" s="31">
        <f ca="1">Raceline!M2622</f>
        <v>81.061615156702544</v>
      </c>
    </row>
    <row r="2623" spans="1:12" x14ac:dyDescent="0.3">
      <c r="A2623" s="18">
        <v>2619</v>
      </c>
      <c r="B2623" s="20">
        <v>295.76934929798159</v>
      </c>
      <c r="C2623" s="20">
        <v>71.061615156702544</v>
      </c>
      <c r="D2623" s="19">
        <v>295.76934929798159</v>
      </c>
      <c r="E2623" s="19">
        <v>76.061615156702544</v>
      </c>
      <c r="F2623" s="20">
        <v>295.76934929798159</v>
      </c>
      <c r="G2623" s="20">
        <v>81.061615156702544</v>
      </c>
      <c r="H2623" s="19">
        <f t="shared" si="132"/>
        <v>1155.1362004946973</v>
      </c>
      <c r="I2623" s="20">
        <f t="shared" si="133"/>
        <v>1132.1669838178145</v>
      </c>
      <c r="J2623" s="19">
        <f t="shared" si="134"/>
        <v>1131.8669695382962</v>
      </c>
      <c r="K2623" s="31">
        <f ca="1">Raceline!L2623</f>
        <v>295.76934929798159</v>
      </c>
      <c r="L2623" s="31">
        <f ca="1">Raceline!M2623</f>
        <v>81.061615156702544</v>
      </c>
    </row>
    <row r="2624" spans="1:12" x14ac:dyDescent="0.3">
      <c r="A2624" s="18">
        <v>2620</v>
      </c>
      <c r="B2624" s="20">
        <v>295.33304343533553</v>
      </c>
      <c r="C2624" s="20">
        <v>71.061615156702544</v>
      </c>
      <c r="D2624" s="19">
        <v>295.33304343533553</v>
      </c>
      <c r="E2624" s="19">
        <v>76.061615156702544</v>
      </c>
      <c r="F2624" s="20">
        <v>295.33304343533553</v>
      </c>
      <c r="G2624" s="20">
        <v>81.061615156702544</v>
      </c>
      <c r="H2624" s="19">
        <f t="shared" si="132"/>
        <v>1155.5725063573434</v>
      </c>
      <c r="I2624" s="20">
        <f t="shared" si="133"/>
        <v>1132.6032896804606</v>
      </c>
      <c r="J2624" s="19">
        <f t="shared" si="134"/>
        <v>1132.3032754009423</v>
      </c>
      <c r="K2624" s="31">
        <f ca="1">Raceline!L2624</f>
        <v>295.33304343533553</v>
      </c>
      <c r="L2624" s="31">
        <f ca="1">Raceline!M2624</f>
        <v>81.061615156702544</v>
      </c>
    </row>
    <row r="2625" spans="1:12" x14ac:dyDescent="0.3">
      <c r="A2625" s="18">
        <v>2621</v>
      </c>
      <c r="B2625" s="20">
        <v>294.89673757268775</v>
      </c>
      <c r="C2625" s="20">
        <v>71.061615156702544</v>
      </c>
      <c r="D2625" s="19">
        <v>294.89673757268775</v>
      </c>
      <c r="E2625" s="19">
        <v>76.061615156702544</v>
      </c>
      <c r="F2625" s="20">
        <v>294.89673757268775</v>
      </c>
      <c r="G2625" s="20">
        <v>81.061615156702544</v>
      </c>
      <c r="H2625" s="19">
        <f t="shared" si="132"/>
        <v>1156.0088122199911</v>
      </c>
      <c r="I2625" s="20">
        <f t="shared" si="133"/>
        <v>1133.0395955431084</v>
      </c>
      <c r="J2625" s="19">
        <f t="shared" si="134"/>
        <v>1132.73958126359</v>
      </c>
      <c r="K2625" s="31">
        <f ca="1">Raceline!L2625</f>
        <v>294.89673757268775</v>
      </c>
      <c r="L2625" s="31">
        <f ca="1">Raceline!M2625</f>
        <v>81.061615156702544</v>
      </c>
    </row>
    <row r="2626" spans="1:12" x14ac:dyDescent="0.3">
      <c r="A2626" s="18">
        <v>2622</v>
      </c>
      <c r="B2626" s="20">
        <v>294.46043171004163</v>
      </c>
      <c r="C2626" s="20">
        <v>71.061615156702544</v>
      </c>
      <c r="D2626" s="19">
        <v>294.46043171004163</v>
      </c>
      <c r="E2626" s="19">
        <v>76.061615156702544</v>
      </c>
      <c r="F2626" s="20">
        <v>294.46043171004163</v>
      </c>
      <c r="G2626" s="20">
        <v>81.061615156702544</v>
      </c>
      <c r="H2626" s="19">
        <f t="shared" si="132"/>
        <v>1156.4451180826372</v>
      </c>
      <c r="I2626" s="20">
        <f t="shared" si="133"/>
        <v>1133.4759014057545</v>
      </c>
      <c r="J2626" s="19">
        <f t="shared" si="134"/>
        <v>1133.1758871262361</v>
      </c>
      <c r="K2626" s="31">
        <f ca="1">Raceline!L2626</f>
        <v>294.46043171004163</v>
      </c>
      <c r="L2626" s="31">
        <f ca="1">Raceline!M2626</f>
        <v>81.061615156702544</v>
      </c>
    </row>
    <row r="2627" spans="1:12" x14ac:dyDescent="0.3">
      <c r="A2627" s="18">
        <v>2623</v>
      </c>
      <c r="B2627" s="20">
        <v>294.02412584739551</v>
      </c>
      <c r="C2627" s="20">
        <v>71.061615156702544</v>
      </c>
      <c r="D2627" s="19">
        <v>294.02412584739551</v>
      </c>
      <c r="E2627" s="19">
        <v>76.061615156702544</v>
      </c>
      <c r="F2627" s="20">
        <v>294.02412584739551</v>
      </c>
      <c r="G2627" s="20">
        <v>81.061615156702544</v>
      </c>
      <c r="H2627" s="19">
        <f t="shared" si="132"/>
        <v>1156.8814239452834</v>
      </c>
      <c r="I2627" s="20">
        <f t="shared" si="133"/>
        <v>1133.9122072684006</v>
      </c>
      <c r="J2627" s="19">
        <f t="shared" si="134"/>
        <v>1133.6121929888823</v>
      </c>
      <c r="K2627" s="31">
        <f ca="1">Raceline!L2627</f>
        <v>294.02412584739551</v>
      </c>
      <c r="L2627" s="31">
        <f ca="1">Raceline!M2627</f>
        <v>81.061615156702544</v>
      </c>
    </row>
    <row r="2628" spans="1:12" x14ac:dyDescent="0.3">
      <c r="A2628" s="18">
        <v>2624</v>
      </c>
      <c r="B2628" s="20">
        <v>293.58781998474939</v>
      </c>
      <c r="C2628" s="20">
        <v>71.061615156702544</v>
      </c>
      <c r="D2628" s="19">
        <v>293.58781998474939</v>
      </c>
      <c r="E2628" s="19">
        <v>76.061615156702544</v>
      </c>
      <c r="F2628" s="20">
        <v>293.58781998474939</v>
      </c>
      <c r="G2628" s="20">
        <v>81.061615156702544</v>
      </c>
      <c r="H2628" s="19">
        <f t="shared" si="132"/>
        <v>1157.3177298079295</v>
      </c>
      <c r="I2628" s="20">
        <f t="shared" si="133"/>
        <v>1134.3485131310467</v>
      </c>
      <c r="J2628" s="19">
        <f t="shared" si="134"/>
        <v>1134.0484988515284</v>
      </c>
      <c r="K2628" s="31">
        <f ca="1">Raceline!L2628</f>
        <v>293.58781998474939</v>
      </c>
      <c r="L2628" s="31">
        <f ca="1">Raceline!M2628</f>
        <v>81.061615156702544</v>
      </c>
    </row>
    <row r="2629" spans="1:12" x14ac:dyDescent="0.3">
      <c r="A2629" s="18">
        <v>2625</v>
      </c>
      <c r="B2629" s="20">
        <v>293.15151412210162</v>
      </c>
      <c r="C2629" s="20">
        <v>71.061615156702544</v>
      </c>
      <c r="D2629" s="19">
        <v>293.15151412210162</v>
      </c>
      <c r="E2629" s="19">
        <v>76.061615156702544</v>
      </c>
      <c r="F2629" s="20">
        <v>293.15151412210162</v>
      </c>
      <c r="G2629" s="20">
        <v>81.061615156702544</v>
      </c>
      <c r="H2629" s="19">
        <f t="shared" ref="H2629:H2692" si="135">SQRT((B2629-B2628)^2+(C2629-C2628)^2)+H2628</f>
        <v>1157.7540356705772</v>
      </c>
      <c r="I2629" s="20">
        <f t="shared" ref="I2629:I2692" si="136">SQRT((D2629-D2628)^2+(E2629-E2628)^2)+I2628</f>
        <v>1134.7848189936944</v>
      </c>
      <c r="J2629" s="19">
        <f t="shared" ref="J2629:J2692" si="137">SQRT((F2629-F2628)^2+(G2629-G2628)^2)+J2628</f>
        <v>1134.4848047141761</v>
      </c>
      <c r="K2629" s="31">
        <f ca="1">Raceline!L2629</f>
        <v>293.15151412210162</v>
      </c>
      <c r="L2629" s="31">
        <f ca="1">Raceline!M2629</f>
        <v>81.061615156702544</v>
      </c>
    </row>
    <row r="2630" spans="1:12" x14ac:dyDescent="0.3">
      <c r="A2630" s="18">
        <v>2626</v>
      </c>
      <c r="B2630" s="20">
        <v>292.71520825945549</v>
      </c>
      <c r="C2630" s="20">
        <v>71.061615156702544</v>
      </c>
      <c r="D2630" s="19">
        <v>292.71520825945549</v>
      </c>
      <c r="E2630" s="19">
        <v>76.061615156702544</v>
      </c>
      <c r="F2630" s="20">
        <v>292.71520825945549</v>
      </c>
      <c r="G2630" s="20">
        <v>81.061615156702544</v>
      </c>
      <c r="H2630" s="19">
        <f t="shared" si="135"/>
        <v>1158.1903415332233</v>
      </c>
      <c r="I2630" s="20">
        <f t="shared" si="136"/>
        <v>1135.2211248563406</v>
      </c>
      <c r="J2630" s="19">
        <f t="shared" si="137"/>
        <v>1134.9211105768222</v>
      </c>
      <c r="K2630" s="31">
        <f ca="1">Raceline!L2630</f>
        <v>292.71520825945549</v>
      </c>
      <c r="L2630" s="31">
        <f ca="1">Raceline!M2630</f>
        <v>81.061615156702544</v>
      </c>
    </row>
    <row r="2631" spans="1:12" x14ac:dyDescent="0.3">
      <c r="A2631" s="18">
        <v>2627</v>
      </c>
      <c r="B2631" s="20">
        <v>292.27890239680937</v>
      </c>
      <c r="C2631" s="20">
        <v>71.061615156702544</v>
      </c>
      <c r="D2631" s="19">
        <v>292.27890239680937</v>
      </c>
      <c r="E2631" s="19">
        <v>76.061615156702544</v>
      </c>
      <c r="F2631" s="20">
        <v>292.27890239680937</v>
      </c>
      <c r="G2631" s="20">
        <v>81.061615156702544</v>
      </c>
      <c r="H2631" s="19">
        <f t="shared" si="135"/>
        <v>1158.6266473958694</v>
      </c>
      <c r="I2631" s="20">
        <f t="shared" si="136"/>
        <v>1135.6574307189867</v>
      </c>
      <c r="J2631" s="19">
        <f t="shared" si="137"/>
        <v>1135.3574164394684</v>
      </c>
      <c r="K2631" s="31">
        <f ca="1">Raceline!L2631</f>
        <v>292.27890239680937</v>
      </c>
      <c r="L2631" s="31">
        <f ca="1">Raceline!M2631</f>
        <v>81.061615156702544</v>
      </c>
    </row>
    <row r="2632" spans="1:12" x14ac:dyDescent="0.3">
      <c r="A2632" s="18">
        <v>2628</v>
      </c>
      <c r="B2632" s="20">
        <v>291.8425965341616</v>
      </c>
      <c r="C2632" s="20">
        <v>71.061615156702544</v>
      </c>
      <c r="D2632" s="19">
        <v>291.8425965341616</v>
      </c>
      <c r="E2632" s="19">
        <v>76.061615156702544</v>
      </c>
      <c r="F2632" s="20">
        <v>291.8425965341616</v>
      </c>
      <c r="G2632" s="20">
        <v>81.061615156702544</v>
      </c>
      <c r="H2632" s="19">
        <f t="shared" si="135"/>
        <v>1159.0629532585172</v>
      </c>
      <c r="I2632" s="20">
        <f t="shared" si="136"/>
        <v>1136.0937365816344</v>
      </c>
      <c r="J2632" s="19">
        <f t="shared" si="137"/>
        <v>1135.7937223021161</v>
      </c>
      <c r="K2632" s="31">
        <f ca="1">Raceline!L2632</f>
        <v>291.8425965341616</v>
      </c>
      <c r="L2632" s="31">
        <f ca="1">Raceline!M2632</f>
        <v>81.061615156702544</v>
      </c>
    </row>
    <row r="2633" spans="1:12" x14ac:dyDescent="0.3">
      <c r="A2633" s="18">
        <v>2629</v>
      </c>
      <c r="B2633" s="20">
        <v>291.40629067151553</v>
      </c>
      <c r="C2633" s="20">
        <v>71.061615156702544</v>
      </c>
      <c r="D2633" s="19">
        <v>291.40629067151553</v>
      </c>
      <c r="E2633" s="19">
        <v>76.061615156702544</v>
      </c>
      <c r="F2633" s="20">
        <v>291.40629067151553</v>
      </c>
      <c r="G2633" s="20">
        <v>81.061615156702544</v>
      </c>
      <c r="H2633" s="19">
        <f t="shared" si="135"/>
        <v>1159.4992591211633</v>
      </c>
      <c r="I2633" s="20">
        <f t="shared" si="136"/>
        <v>1136.5300424442805</v>
      </c>
      <c r="J2633" s="19">
        <f t="shared" si="137"/>
        <v>1136.2300281647622</v>
      </c>
      <c r="K2633" s="31">
        <f ca="1">Raceline!L2633</f>
        <v>291.40629067151553</v>
      </c>
      <c r="L2633" s="31">
        <f ca="1">Raceline!M2633</f>
        <v>81.061615156702544</v>
      </c>
    </row>
    <row r="2634" spans="1:12" x14ac:dyDescent="0.3">
      <c r="A2634" s="18">
        <v>2630</v>
      </c>
      <c r="B2634" s="20">
        <v>290.96998480886941</v>
      </c>
      <c r="C2634" s="20">
        <v>71.061615156702544</v>
      </c>
      <c r="D2634" s="19">
        <v>290.96998480886941</v>
      </c>
      <c r="E2634" s="19">
        <v>76.061615156702544</v>
      </c>
      <c r="F2634" s="20">
        <v>290.96998480886941</v>
      </c>
      <c r="G2634" s="20">
        <v>81.061615156702544</v>
      </c>
      <c r="H2634" s="19">
        <f t="shared" si="135"/>
        <v>1159.9355649838094</v>
      </c>
      <c r="I2634" s="20">
        <f t="shared" si="136"/>
        <v>1136.9663483069266</v>
      </c>
      <c r="J2634" s="19">
        <f t="shared" si="137"/>
        <v>1136.6663340274083</v>
      </c>
      <c r="K2634" s="31">
        <f ca="1">Raceline!L2634</f>
        <v>290.96998480886941</v>
      </c>
      <c r="L2634" s="31">
        <f ca="1">Raceline!M2634</f>
        <v>81.061615156702544</v>
      </c>
    </row>
    <row r="2635" spans="1:12" x14ac:dyDescent="0.3">
      <c r="A2635" s="18">
        <v>2631</v>
      </c>
      <c r="B2635" s="20">
        <v>290.53367894622329</v>
      </c>
      <c r="C2635" s="20">
        <v>71.061615156702544</v>
      </c>
      <c r="D2635" s="19">
        <v>290.53367894622329</v>
      </c>
      <c r="E2635" s="19">
        <v>76.061615156702544</v>
      </c>
      <c r="F2635" s="20">
        <v>290.53367894622329</v>
      </c>
      <c r="G2635" s="20">
        <v>81.061615156702544</v>
      </c>
      <c r="H2635" s="19">
        <f t="shared" si="135"/>
        <v>1160.3718708464555</v>
      </c>
      <c r="I2635" s="20">
        <f t="shared" si="136"/>
        <v>1137.4026541695728</v>
      </c>
      <c r="J2635" s="19">
        <f t="shared" si="137"/>
        <v>1137.1026398900544</v>
      </c>
      <c r="K2635" s="31">
        <f ca="1">Raceline!L2635</f>
        <v>290.53367894622329</v>
      </c>
      <c r="L2635" s="31">
        <f ca="1">Raceline!M2635</f>
        <v>81.061615156702544</v>
      </c>
    </row>
    <row r="2636" spans="1:12" x14ac:dyDescent="0.3">
      <c r="A2636" s="18">
        <v>2632</v>
      </c>
      <c r="B2636" s="20">
        <v>290.09737308357552</v>
      </c>
      <c r="C2636" s="20">
        <v>71.061615156702544</v>
      </c>
      <c r="D2636" s="19">
        <v>290.09737308357552</v>
      </c>
      <c r="E2636" s="19">
        <v>76.061615156702544</v>
      </c>
      <c r="F2636" s="20">
        <v>290.09737308357552</v>
      </c>
      <c r="G2636" s="20">
        <v>81.061615156702544</v>
      </c>
      <c r="H2636" s="19">
        <f t="shared" si="135"/>
        <v>1160.8081767091032</v>
      </c>
      <c r="I2636" s="20">
        <f t="shared" si="136"/>
        <v>1137.8389600322205</v>
      </c>
      <c r="J2636" s="19">
        <f t="shared" si="137"/>
        <v>1137.5389457527021</v>
      </c>
      <c r="K2636" s="31">
        <f ca="1">Raceline!L2636</f>
        <v>290.09737308357552</v>
      </c>
      <c r="L2636" s="31">
        <f ca="1">Raceline!M2636</f>
        <v>81.061615156702544</v>
      </c>
    </row>
    <row r="2637" spans="1:12" x14ac:dyDescent="0.3">
      <c r="A2637" s="18">
        <v>2633</v>
      </c>
      <c r="B2637" s="20">
        <v>289.6610672209294</v>
      </c>
      <c r="C2637" s="20">
        <v>71.061615156702544</v>
      </c>
      <c r="D2637" s="19">
        <v>289.6610672209294</v>
      </c>
      <c r="E2637" s="19">
        <v>76.061615156702544</v>
      </c>
      <c r="F2637" s="20">
        <v>289.6610672209294</v>
      </c>
      <c r="G2637" s="20">
        <v>81.061615156702544</v>
      </c>
      <c r="H2637" s="19">
        <f t="shared" si="135"/>
        <v>1161.2444825717494</v>
      </c>
      <c r="I2637" s="20">
        <f t="shared" si="136"/>
        <v>1138.2752658948666</v>
      </c>
      <c r="J2637" s="19">
        <f t="shared" si="137"/>
        <v>1137.9752516153483</v>
      </c>
      <c r="K2637" s="31">
        <f ca="1">Raceline!L2637</f>
        <v>289.6610672209294</v>
      </c>
      <c r="L2637" s="31">
        <f ca="1">Raceline!M2637</f>
        <v>81.061615156702544</v>
      </c>
    </row>
    <row r="2638" spans="1:12" x14ac:dyDescent="0.3">
      <c r="A2638" s="18">
        <v>2634</v>
      </c>
      <c r="B2638" s="20">
        <v>289.22476135828327</v>
      </c>
      <c r="C2638" s="20">
        <v>71.061615156702544</v>
      </c>
      <c r="D2638" s="19">
        <v>289.22476135828327</v>
      </c>
      <c r="E2638" s="19">
        <v>76.061615156702544</v>
      </c>
      <c r="F2638" s="20">
        <v>289.22476135828327</v>
      </c>
      <c r="G2638" s="20">
        <v>81.061615156702544</v>
      </c>
      <c r="H2638" s="19">
        <f t="shared" si="135"/>
        <v>1161.6807884343955</v>
      </c>
      <c r="I2638" s="20">
        <f t="shared" si="136"/>
        <v>1138.7115717575127</v>
      </c>
      <c r="J2638" s="19">
        <f t="shared" si="137"/>
        <v>1138.4115574779944</v>
      </c>
      <c r="K2638" s="31">
        <f ca="1">Raceline!L2638</f>
        <v>289.22476135828327</v>
      </c>
      <c r="L2638" s="31">
        <f ca="1">Raceline!M2638</f>
        <v>81.061615156702544</v>
      </c>
    </row>
    <row r="2639" spans="1:12" x14ac:dyDescent="0.3">
      <c r="A2639" s="18">
        <v>2635</v>
      </c>
      <c r="B2639" s="20">
        <v>288.7884554956355</v>
      </c>
      <c r="C2639" s="20">
        <v>71.061615156702544</v>
      </c>
      <c r="D2639" s="19">
        <v>288.7884554956355</v>
      </c>
      <c r="E2639" s="19">
        <v>76.061615156702544</v>
      </c>
      <c r="F2639" s="20">
        <v>288.7884554956355</v>
      </c>
      <c r="G2639" s="20">
        <v>81.061615156702544</v>
      </c>
      <c r="H2639" s="19">
        <f t="shared" si="135"/>
        <v>1162.1170942970432</v>
      </c>
      <c r="I2639" s="20">
        <f t="shared" si="136"/>
        <v>1139.1478776201604</v>
      </c>
      <c r="J2639" s="19">
        <f t="shared" si="137"/>
        <v>1138.8478633406421</v>
      </c>
      <c r="K2639" s="31">
        <f ca="1">Raceline!L2639</f>
        <v>288.7884554956355</v>
      </c>
      <c r="L2639" s="31">
        <f ca="1">Raceline!M2639</f>
        <v>81.061615156702544</v>
      </c>
    </row>
    <row r="2640" spans="1:12" x14ac:dyDescent="0.3">
      <c r="A2640" s="18">
        <v>2636</v>
      </c>
      <c r="B2640" s="20">
        <v>288.35214963298944</v>
      </c>
      <c r="C2640" s="20">
        <v>71.061615156702544</v>
      </c>
      <c r="D2640" s="19">
        <v>288.35214963298944</v>
      </c>
      <c r="E2640" s="19">
        <v>76.061615156702544</v>
      </c>
      <c r="F2640" s="20">
        <v>288.35214963298944</v>
      </c>
      <c r="G2640" s="20">
        <v>81.061615156702544</v>
      </c>
      <c r="H2640" s="19">
        <f t="shared" si="135"/>
        <v>1162.5534001596893</v>
      </c>
      <c r="I2640" s="20">
        <f t="shared" si="136"/>
        <v>1139.5841834828066</v>
      </c>
      <c r="J2640" s="19">
        <f t="shared" si="137"/>
        <v>1139.2841692032882</v>
      </c>
      <c r="K2640" s="31">
        <f ca="1">Raceline!L2640</f>
        <v>288.35214963298944</v>
      </c>
      <c r="L2640" s="31">
        <f ca="1">Raceline!M2640</f>
        <v>81.061615156702544</v>
      </c>
    </row>
    <row r="2641" spans="1:12" x14ac:dyDescent="0.3">
      <c r="A2641" s="18">
        <v>2637</v>
      </c>
      <c r="B2641" s="20">
        <v>287.91584377034326</v>
      </c>
      <c r="C2641" s="20">
        <v>71.061615156702544</v>
      </c>
      <c r="D2641" s="19">
        <v>287.91584377034326</v>
      </c>
      <c r="E2641" s="19">
        <v>76.061615156702544</v>
      </c>
      <c r="F2641" s="20">
        <v>287.91584377034326</v>
      </c>
      <c r="G2641" s="20">
        <v>81.061615156702544</v>
      </c>
      <c r="H2641" s="19">
        <f t="shared" si="135"/>
        <v>1162.9897060223354</v>
      </c>
      <c r="I2641" s="20">
        <f t="shared" si="136"/>
        <v>1140.0204893454527</v>
      </c>
      <c r="J2641" s="19">
        <f t="shared" si="137"/>
        <v>1139.7204750659344</v>
      </c>
      <c r="K2641" s="31">
        <f ca="1">Raceline!L2641</f>
        <v>287.91584377034326</v>
      </c>
      <c r="L2641" s="31">
        <f ca="1">Raceline!M2641</f>
        <v>81.061615156702544</v>
      </c>
    </row>
    <row r="2642" spans="1:12" x14ac:dyDescent="0.3">
      <c r="A2642" s="18">
        <v>2638</v>
      </c>
      <c r="B2642" s="20">
        <v>287.41704342494489</v>
      </c>
      <c r="C2642" s="20">
        <v>71.062005727994588</v>
      </c>
      <c r="D2642" s="19">
        <v>287.47953790769719</v>
      </c>
      <c r="E2642" s="19">
        <v>76.061615156702544</v>
      </c>
      <c r="F2642" s="20">
        <v>287.54203239044949</v>
      </c>
      <c r="G2642" s="20">
        <v>81.0612245854105</v>
      </c>
      <c r="H2642" s="19">
        <f t="shared" si="135"/>
        <v>1163.4885065206465</v>
      </c>
      <c r="I2642" s="20">
        <f t="shared" si="136"/>
        <v>1140.4567952080988</v>
      </c>
      <c r="J2642" s="19">
        <f t="shared" si="137"/>
        <v>1140.0942866498694</v>
      </c>
      <c r="K2642" s="31">
        <f ca="1">Raceline!L2642</f>
        <v>287.54203239044949</v>
      </c>
      <c r="L2642" s="31">
        <f ca="1">Raceline!M2642</f>
        <v>81.0612245854105</v>
      </c>
    </row>
    <row r="2643" spans="1:12" x14ac:dyDescent="0.3">
      <c r="A2643" s="18">
        <v>2639</v>
      </c>
      <c r="B2643" s="20">
        <v>286.9494999485384</v>
      </c>
      <c r="C2643" s="20">
        <v>71.06249380449637</v>
      </c>
      <c r="D2643" s="19">
        <v>287.04323204504942</v>
      </c>
      <c r="E2643" s="19">
        <v>76.061615156702544</v>
      </c>
      <c r="F2643" s="20">
        <v>287.13696414156044</v>
      </c>
      <c r="G2643" s="20">
        <v>81.060736508908718</v>
      </c>
      <c r="H2643" s="19">
        <f t="shared" si="135"/>
        <v>1163.9560502518086</v>
      </c>
      <c r="I2643" s="20">
        <f t="shared" si="136"/>
        <v>1140.8931010707465</v>
      </c>
      <c r="J2643" s="19">
        <f t="shared" si="137"/>
        <v>1140.499355192806</v>
      </c>
      <c r="K2643" s="31">
        <f ca="1">Raceline!L2643</f>
        <v>287.13696414156044</v>
      </c>
      <c r="L2643" s="31">
        <f ca="1">Raceline!M2643</f>
        <v>81.060736508908718</v>
      </c>
    </row>
    <row r="2644" spans="1:12" x14ac:dyDescent="0.3">
      <c r="A2644" s="18">
        <v>2640</v>
      </c>
      <c r="B2644" s="20">
        <v>286.48196776482109</v>
      </c>
      <c r="C2644" s="20">
        <v>71.063176861207111</v>
      </c>
      <c r="D2644" s="19">
        <v>286.6069261824033</v>
      </c>
      <c r="E2644" s="19">
        <v>76.061615156702544</v>
      </c>
      <c r="F2644" s="20">
        <v>286.73188459998551</v>
      </c>
      <c r="G2644" s="20">
        <v>81.060053452197977</v>
      </c>
      <c r="H2644" s="19">
        <f t="shared" si="135"/>
        <v>1164.423582934493</v>
      </c>
      <c r="I2644" s="20">
        <f t="shared" si="136"/>
        <v>1141.3294069333926</v>
      </c>
      <c r="J2644" s="19">
        <f t="shared" si="137"/>
        <v>1140.9044353102754</v>
      </c>
      <c r="K2644" s="31">
        <f ca="1">Raceline!L2644</f>
        <v>286.73188459998551</v>
      </c>
      <c r="L2644" s="31">
        <f ca="1">Raceline!M2644</f>
        <v>81.060053452197977</v>
      </c>
    </row>
    <row r="2645" spans="1:12" x14ac:dyDescent="0.3">
      <c r="A2645" s="18">
        <v>2641</v>
      </c>
      <c r="B2645" s="20">
        <v>286.04566190217497</v>
      </c>
      <c r="C2645" s="20">
        <v>71.063176861207111</v>
      </c>
      <c r="D2645" s="19">
        <v>286.17062031975718</v>
      </c>
      <c r="E2645" s="19">
        <v>76.061615156702544</v>
      </c>
      <c r="F2645" s="20">
        <v>286.29557873733938</v>
      </c>
      <c r="G2645" s="20">
        <v>81.060053452197977</v>
      </c>
      <c r="H2645" s="19">
        <f t="shared" si="135"/>
        <v>1164.8598887971391</v>
      </c>
      <c r="I2645" s="20">
        <f t="shared" si="136"/>
        <v>1141.7657127960388</v>
      </c>
      <c r="J2645" s="19">
        <f t="shared" si="137"/>
        <v>1141.3407411729215</v>
      </c>
      <c r="K2645" s="31">
        <f ca="1">Raceline!L2645</f>
        <v>286.29557873733938</v>
      </c>
      <c r="L2645" s="31">
        <f ca="1">Raceline!M2645</f>
        <v>81.060053452197977</v>
      </c>
    </row>
    <row r="2646" spans="1:12" x14ac:dyDescent="0.3">
      <c r="A2646" s="18">
        <v>2642</v>
      </c>
      <c r="B2646" s="20">
        <v>285.6093560395272</v>
      </c>
      <c r="C2646" s="20">
        <v>71.063176861207097</v>
      </c>
      <c r="D2646" s="19">
        <v>285.73431445710941</v>
      </c>
      <c r="E2646" s="19">
        <v>76.061615156702544</v>
      </c>
      <c r="F2646" s="20">
        <v>285.85927287469161</v>
      </c>
      <c r="G2646" s="20">
        <v>81.060053452197991</v>
      </c>
      <c r="H2646" s="19">
        <f t="shared" si="135"/>
        <v>1165.2961946597868</v>
      </c>
      <c r="I2646" s="20">
        <f t="shared" si="136"/>
        <v>1142.2020186586865</v>
      </c>
      <c r="J2646" s="19">
        <f t="shared" si="137"/>
        <v>1141.7770470355692</v>
      </c>
      <c r="K2646" s="31">
        <f ca="1">Raceline!L2646</f>
        <v>285.85927287469161</v>
      </c>
      <c r="L2646" s="31">
        <f ca="1">Raceline!M2646</f>
        <v>81.060053452197991</v>
      </c>
    </row>
    <row r="2647" spans="1:12" x14ac:dyDescent="0.3">
      <c r="A2647" s="18">
        <v>2643</v>
      </c>
      <c r="B2647" s="20">
        <v>285.17305017688108</v>
      </c>
      <c r="C2647" s="20">
        <v>71.063176861207111</v>
      </c>
      <c r="D2647" s="19">
        <v>285.29800859446328</v>
      </c>
      <c r="E2647" s="19">
        <v>76.061615156702544</v>
      </c>
      <c r="F2647" s="20">
        <v>285.42296701204549</v>
      </c>
      <c r="G2647" s="20">
        <v>81.060053452197977</v>
      </c>
      <c r="H2647" s="19">
        <f t="shared" si="135"/>
        <v>1165.7325005224329</v>
      </c>
      <c r="I2647" s="20">
        <f t="shared" si="136"/>
        <v>1142.6383245213326</v>
      </c>
      <c r="J2647" s="19">
        <f t="shared" si="137"/>
        <v>1142.2133528982154</v>
      </c>
      <c r="K2647" s="31">
        <f ca="1">Raceline!L2647</f>
        <v>285.42296701204549</v>
      </c>
      <c r="L2647" s="31">
        <f ca="1">Raceline!M2647</f>
        <v>81.060053452197977</v>
      </c>
    </row>
    <row r="2648" spans="1:12" x14ac:dyDescent="0.3">
      <c r="A2648" s="18">
        <v>2644</v>
      </c>
      <c r="B2648" s="20">
        <v>284.73674431423495</v>
      </c>
      <c r="C2648" s="20">
        <v>71.063176861207111</v>
      </c>
      <c r="D2648" s="19">
        <v>284.86170273181716</v>
      </c>
      <c r="E2648" s="19">
        <v>76.061615156702544</v>
      </c>
      <c r="F2648" s="20">
        <v>284.98666114939937</v>
      </c>
      <c r="G2648" s="20">
        <v>81.060053452197977</v>
      </c>
      <c r="H2648" s="19">
        <f t="shared" si="135"/>
        <v>1166.1688063850791</v>
      </c>
      <c r="I2648" s="20">
        <f t="shared" si="136"/>
        <v>1143.0746303839787</v>
      </c>
      <c r="J2648" s="19">
        <f t="shared" si="137"/>
        <v>1142.6496587608615</v>
      </c>
      <c r="K2648" s="31">
        <f ca="1">Raceline!L2648</f>
        <v>284.98666114939937</v>
      </c>
      <c r="L2648" s="31">
        <f ca="1">Raceline!M2648</f>
        <v>81.060053452197977</v>
      </c>
    </row>
    <row r="2649" spans="1:12" x14ac:dyDescent="0.3">
      <c r="A2649" s="18">
        <v>2645</v>
      </c>
      <c r="B2649" s="20">
        <v>284.30043845158889</v>
      </c>
      <c r="C2649" s="20">
        <v>71.063176861207111</v>
      </c>
      <c r="D2649" s="19">
        <v>284.4253968691711</v>
      </c>
      <c r="E2649" s="19">
        <v>76.061615156702544</v>
      </c>
      <c r="F2649" s="20">
        <v>284.5503552867533</v>
      </c>
      <c r="G2649" s="20">
        <v>81.060053452197977</v>
      </c>
      <c r="H2649" s="19">
        <f t="shared" si="135"/>
        <v>1166.6051122477252</v>
      </c>
      <c r="I2649" s="20">
        <f t="shared" si="136"/>
        <v>1143.5109362466249</v>
      </c>
      <c r="J2649" s="19">
        <f t="shared" si="137"/>
        <v>1143.0859646235076</v>
      </c>
      <c r="K2649" s="31">
        <f ca="1">Raceline!L2649</f>
        <v>284.5503552867533</v>
      </c>
      <c r="L2649" s="31">
        <f ca="1">Raceline!M2649</f>
        <v>81.060053452197977</v>
      </c>
    </row>
    <row r="2650" spans="1:12" x14ac:dyDescent="0.3">
      <c r="A2650" s="18">
        <v>2646</v>
      </c>
      <c r="B2650" s="20">
        <v>283.80172840783064</v>
      </c>
      <c r="C2650" s="20">
        <v>71.065126864250416</v>
      </c>
      <c r="D2650" s="19">
        <v>283.98909100652332</v>
      </c>
      <c r="E2650" s="19">
        <v>76.061615156702544</v>
      </c>
      <c r="F2650" s="20">
        <v>284.17645360521601</v>
      </c>
      <c r="G2650" s="20">
        <v>81.058103449154672</v>
      </c>
      <c r="H2650" s="19">
        <f t="shared" si="135"/>
        <v>1167.1038261038163</v>
      </c>
      <c r="I2650" s="20">
        <f t="shared" si="136"/>
        <v>1143.9472421092726</v>
      </c>
      <c r="J2650" s="19">
        <f t="shared" si="137"/>
        <v>1143.459871389919</v>
      </c>
      <c r="K2650" s="31">
        <f ca="1">Raceline!L2650</f>
        <v>284.17645360521601</v>
      </c>
      <c r="L2650" s="31">
        <f ca="1">Raceline!M2650</f>
        <v>81.058103449154672</v>
      </c>
    </row>
    <row r="2651" spans="1:12" x14ac:dyDescent="0.3">
      <c r="A2651" s="18">
        <v>2647</v>
      </c>
      <c r="B2651" s="20">
        <v>283.30301850330437</v>
      </c>
      <c r="C2651" s="20">
        <v>71.176929421775199</v>
      </c>
      <c r="D2651" s="19">
        <v>283.55269646382328</v>
      </c>
      <c r="E2651" s="19">
        <v>76.17069162236416</v>
      </c>
      <c r="F2651" s="20">
        <v>283.80237442434219</v>
      </c>
      <c r="G2651" s="20">
        <v>81.164453822953121</v>
      </c>
      <c r="H2651" s="19">
        <f t="shared" si="135"/>
        <v>1167.6149145313332</v>
      </c>
      <c r="I2651" s="20">
        <f t="shared" si="136"/>
        <v>1144.3970619312677</v>
      </c>
      <c r="J2651" s="19">
        <f t="shared" si="137"/>
        <v>1143.8487745084078</v>
      </c>
      <c r="K2651" s="31">
        <f ca="1">Raceline!L2651</f>
        <v>283.80237442434219</v>
      </c>
      <c r="L2651" s="31">
        <f ca="1">Raceline!M2651</f>
        <v>81.164453822953121</v>
      </c>
    </row>
    <row r="2652" spans="1:12" x14ac:dyDescent="0.3">
      <c r="A2652" s="18">
        <v>2648</v>
      </c>
      <c r="B2652" s="20">
        <v>282.86666830063132</v>
      </c>
      <c r="C2652" s="20">
        <v>71.231467654606163</v>
      </c>
      <c r="D2652" s="19">
        <v>283.11634626115017</v>
      </c>
      <c r="E2652" s="19">
        <v>76.225229855195124</v>
      </c>
      <c r="F2652" s="20">
        <v>283.36602422166902</v>
      </c>
      <c r="G2652" s="20">
        <v>81.218992055784085</v>
      </c>
      <c r="H2652" s="19">
        <f t="shared" si="135"/>
        <v>1168.0546598192136</v>
      </c>
      <c r="I2652" s="20">
        <f t="shared" si="136"/>
        <v>1144.8368072191483</v>
      </c>
      <c r="J2652" s="19">
        <f t="shared" si="137"/>
        <v>1144.2885197962885</v>
      </c>
      <c r="K2652" s="31">
        <f ca="1">Raceline!L2652</f>
        <v>283.36602422166902</v>
      </c>
      <c r="L2652" s="31">
        <f ca="1">Raceline!M2652</f>
        <v>81.218992055784085</v>
      </c>
    </row>
    <row r="2653" spans="1:12" x14ac:dyDescent="0.3">
      <c r="A2653" s="18">
        <v>2649</v>
      </c>
      <c r="B2653" s="20">
        <v>282.43031809795826</v>
      </c>
      <c r="C2653" s="20">
        <v>71.286005887436971</v>
      </c>
      <c r="D2653" s="19">
        <v>282.67999605847712</v>
      </c>
      <c r="E2653" s="19">
        <v>76.279768088025932</v>
      </c>
      <c r="F2653" s="20">
        <v>282.92967401899597</v>
      </c>
      <c r="G2653" s="20">
        <v>81.273530288614893</v>
      </c>
      <c r="H2653" s="19">
        <f t="shared" si="135"/>
        <v>1168.4944051070941</v>
      </c>
      <c r="I2653" s="20">
        <f t="shared" si="136"/>
        <v>1145.2765525070288</v>
      </c>
      <c r="J2653" s="19">
        <f t="shared" si="137"/>
        <v>1144.7282650841689</v>
      </c>
      <c r="K2653" s="31">
        <f ca="1">Raceline!L2653</f>
        <v>282.92967401899597</v>
      </c>
      <c r="L2653" s="31">
        <f ca="1">Raceline!M2653</f>
        <v>81.273530288614893</v>
      </c>
    </row>
    <row r="2654" spans="1:12" x14ac:dyDescent="0.3">
      <c r="A2654" s="18">
        <v>2650</v>
      </c>
      <c r="B2654" s="20">
        <v>281.99401223531208</v>
      </c>
      <c r="C2654" s="20">
        <v>71.286005887436971</v>
      </c>
      <c r="D2654" s="19">
        <v>282.24369019583099</v>
      </c>
      <c r="E2654" s="19">
        <v>76.279768088025932</v>
      </c>
      <c r="F2654" s="20">
        <v>282.4933681563499</v>
      </c>
      <c r="G2654" s="20">
        <v>81.273530288614893</v>
      </c>
      <c r="H2654" s="19">
        <f t="shared" si="135"/>
        <v>1168.9307109697402</v>
      </c>
      <c r="I2654" s="20">
        <f t="shared" si="136"/>
        <v>1145.7128583696749</v>
      </c>
      <c r="J2654" s="19">
        <f t="shared" si="137"/>
        <v>1145.164570946815</v>
      </c>
      <c r="K2654" s="31">
        <f ca="1">Raceline!L2654</f>
        <v>282.4933681563499</v>
      </c>
      <c r="L2654" s="31">
        <f ca="1">Raceline!M2654</f>
        <v>81.273530288614893</v>
      </c>
    </row>
    <row r="2655" spans="1:12" x14ac:dyDescent="0.3">
      <c r="A2655" s="18">
        <v>2651</v>
      </c>
      <c r="B2655" s="20">
        <v>281.4644629197814</v>
      </c>
      <c r="C2655" s="20">
        <v>71.291541458828888</v>
      </c>
      <c r="D2655" s="19">
        <v>281.80738433318322</v>
      </c>
      <c r="E2655" s="19">
        <v>76.279768088025932</v>
      </c>
      <c r="F2655" s="20">
        <v>282.15030574658505</v>
      </c>
      <c r="G2655" s="20">
        <v>81.267994717222976</v>
      </c>
      <c r="H2655" s="19">
        <f t="shared" si="135"/>
        <v>1169.4602892171499</v>
      </c>
      <c r="I2655" s="20">
        <f t="shared" si="136"/>
        <v>1146.1491642323226</v>
      </c>
      <c r="J2655" s="19">
        <f t="shared" si="137"/>
        <v>1145.5076780139884</v>
      </c>
      <c r="K2655" s="31">
        <f ca="1">Raceline!L2655</f>
        <v>282.15030574658505</v>
      </c>
      <c r="L2655" s="31">
        <f ca="1">Raceline!M2655</f>
        <v>81.267994717222976</v>
      </c>
    </row>
    <row r="2656" spans="1:12" x14ac:dyDescent="0.3">
      <c r="A2656" s="18">
        <v>2652</v>
      </c>
      <c r="B2656" s="20">
        <v>280.99715140222872</v>
      </c>
      <c r="C2656" s="20">
        <v>71.293769838168004</v>
      </c>
      <c r="D2656" s="19">
        <v>281.3710784705371</v>
      </c>
      <c r="E2656" s="19">
        <v>76.279768088025932</v>
      </c>
      <c r="F2656" s="20">
        <v>281.74500553884548</v>
      </c>
      <c r="G2656" s="20">
        <v>81.265766337883861</v>
      </c>
      <c r="H2656" s="19">
        <f t="shared" si="135"/>
        <v>1169.9276060476961</v>
      </c>
      <c r="I2656" s="20">
        <f t="shared" si="136"/>
        <v>1146.5854700949687</v>
      </c>
      <c r="J2656" s="19">
        <f t="shared" si="137"/>
        <v>1145.9129843476032</v>
      </c>
      <c r="K2656" s="31">
        <f ca="1">Raceline!L2656</f>
        <v>281.74500553884548</v>
      </c>
      <c r="L2656" s="31">
        <f ca="1">Raceline!M2656</f>
        <v>81.265766337883861</v>
      </c>
    </row>
    <row r="2657" spans="1:12" x14ac:dyDescent="0.3">
      <c r="A2657" s="18">
        <v>2653</v>
      </c>
      <c r="B2657" s="20">
        <v>280.56084553958249</v>
      </c>
      <c r="C2657" s="20">
        <v>71.293769838168018</v>
      </c>
      <c r="D2657" s="19">
        <v>280.93477260789098</v>
      </c>
      <c r="E2657" s="19">
        <v>76.279768088025932</v>
      </c>
      <c r="F2657" s="20">
        <v>281.30869967619947</v>
      </c>
      <c r="G2657" s="20">
        <v>81.265766337883846</v>
      </c>
      <c r="H2657" s="19">
        <f t="shared" si="135"/>
        <v>1170.3639119103423</v>
      </c>
      <c r="I2657" s="20">
        <f t="shared" si="136"/>
        <v>1147.0217759576149</v>
      </c>
      <c r="J2657" s="19">
        <f t="shared" si="137"/>
        <v>1146.3492902102494</v>
      </c>
      <c r="K2657" s="31">
        <f ca="1">Raceline!L2657</f>
        <v>281.30869967619947</v>
      </c>
      <c r="L2657" s="31">
        <f ca="1">Raceline!M2657</f>
        <v>81.265766337883846</v>
      </c>
    </row>
    <row r="2658" spans="1:12" x14ac:dyDescent="0.3">
      <c r="A2658" s="18">
        <v>2654</v>
      </c>
      <c r="B2658" s="20">
        <v>280.12453967693648</v>
      </c>
      <c r="C2658" s="20">
        <v>71.293769838168004</v>
      </c>
      <c r="D2658" s="19">
        <v>280.49846674524485</v>
      </c>
      <c r="E2658" s="19">
        <v>76.279768088025932</v>
      </c>
      <c r="F2658" s="20">
        <v>280.87239381355323</v>
      </c>
      <c r="G2658" s="20">
        <v>81.265766337883861</v>
      </c>
      <c r="H2658" s="19">
        <f t="shared" si="135"/>
        <v>1170.8002177729882</v>
      </c>
      <c r="I2658" s="20">
        <f t="shared" si="136"/>
        <v>1147.458081820261</v>
      </c>
      <c r="J2658" s="19">
        <f t="shared" si="137"/>
        <v>1146.7855960728957</v>
      </c>
      <c r="K2658" s="31">
        <f ca="1">Raceline!L2658</f>
        <v>280.87239381355323</v>
      </c>
      <c r="L2658" s="31">
        <f ca="1">Raceline!M2658</f>
        <v>81.265766337883861</v>
      </c>
    </row>
    <row r="2659" spans="1:12" x14ac:dyDescent="0.3">
      <c r="A2659" s="18">
        <v>2655</v>
      </c>
      <c r="B2659" s="20">
        <v>279.62626821790656</v>
      </c>
      <c r="C2659" s="20">
        <v>71.407873274210687</v>
      </c>
      <c r="D2659" s="19">
        <v>280.06207220254481</v>
      </c>
      <c r="E2659" s="19">
        <v>76.388844553687548</v>
      </c>
      <c r="F2659" s="20">
        <v>280.49787618718307</v>
      </c>
      <c r="G2659" s="20">
        <v>81.369815833164409</v>
      </c>
      <c r="H2659" s="19">
        <f t="shared" si="135"/>
        <v>1171.3113870609941</v>
      </c>
      <c r="I2659" s="20">
        <f t="shared" si="136"/>
        <v>1147.9079016422561</v>
      </c>
      <c r="J2659" s="19">
        <f t="shared" si="137"/>
        <v>1147.1742987226553</v>
      </c>
      <c r="K2659" s="31">
        <f ca="1">Raceline!L2659</f>
        <v>280.49787618718307</v>
      </c>
      <c r="L2659" s="31">
        <f ca="1">Raceline!M2659</f>
        <v>81.369815833164409</v>
      </c>
    </row>
    <row r="2660" spans="1:12" x14ac:dyDescent="0.3">
      <c r="A2660" s="18">
        <v>2656</v>
      </c>
      <c r="B2660" s="20">
        <v>279.128199109717</v>
      </c>
      <c r="C2660" s="20">
        <v>71.522731063964258</v>
      </c>
      <c r="D2660" s="19">
        <v>279.62567765984483</v>
      </c>
      <c r="E2660" s="19">
        <v>76.49792101934915</v>
      </c>
      <c r="F2660" s="20">
        <v>280.12315620997265</v>
      </c>
      <c r="G2660" s="20">
        <v>81.473110974734041</v>
      </c>
      <c r="H2660" s="19">
        <f t="shared" si="135"/>
        <v>1171.8225280869349</v>
      </c>
      <c r="I2660" s="20">
        <f t="shared" si="136"/>
        <v>1148.357721464251</v>
      </c>
      <c r="J2660" s="19">
        <f t="shared" si="137"/>
        <v>1147.5629951949734</v>
      </c>
      <c r="K2660" s="31">
        <f ca="1">Raceline!L2660</f>
        <v>280.12315620997265</v>
      </c>
      <c r="L2660" s="31">
        <f ca="1">Raceline!M2660</f>
        <v>81.473110974734041</v>
      </c>
    </row>
    <row r="2661" spans="1:12" x14ac:dyDescent="0.3">
      <c r="A2661" s="18">
        <v>2657</v>
      </c>
      <c r="B2661" s="20">
        <v>278.69189324706912</v>
      </c>
      <c r="C2661" s="20">
        <v>71.522731063964272</v>
      </c>
      <c r="D2661" s="19">
        <v>279.18937179719705</v>
      </c>
      <c r="E2661" s="19">
        <v>76.49792101934915</v>
      </c>
      <c r="F2661" s="20">
        <v>279.68685034732499</v>
      </c>
      <c r="G2661" s="20">
        <v>81.473110974734027</v>
      </c>
      <c r="H2661" s="19">
        <f t="shared" si="135"/>
        <v>1172.2588339495828</v>
      </c>
      <c r="I2661" s="20">
        <f t="shared" si="136"/>
        <v>1148.7940273268987</v>
      </c>
      <c r="J2661" s="19">
        <f t="shared" si="137"/>
        <v>1147.9993010576211</v>
      </c>
      <c r="K2661" s="31">
        <f ca="1">Raceline!L2661</f>
        <v>279.68685034732499</v>
      </c>
      <c r="L2661" s="31">
        <f ca="1">Raceline!M2661</f>
        <v>81.473110974734027</v>
      </c>
    </row>
    <row r="2662" spans="1:12" x14ac:dyDescent="0.3">
      <c r="A2662" s="18">
        <v>2658</v>
      </c>
      <c r="B2662" s="20">
        <v>278.28639765042976</v>
      </c>
      <c r="C2662" s="20">
        <v>71.519746583615159</v>
      </c>
      <c r="D2662" s="19">
        <v>278.75306593455093</v>
      </c>
      <c r="E2662" s="19">
        <v>76.49792101934915</v>
      </c>
      <c r="F2662" s="20">
        <v>279.2197342186721</v>
      </c>
      <c r="G2662" s="20">
        <v>81.47609545508314</v>
      </c>
      <c r="H2662" s="19">
        <f t="shared" si="135"/>
        <v>1172.6643405290818</v>
      </c>
      <c r="I2662" s="20">
        <f t="shared" si="136"/>
        <v>1149.2303331895448</v>
      </c>
      <c r="J2662" s="19">
        <f t="shared" si="137"/>
        <v>1148.46642672034</v>
      </c>
      <c r="K2662" s="31">
        <f ca="1">Raceline!L2662</f>
        <v>279.2197342186721</v>
      </c>
      <c r="L2662" s="31">
        <f ca="1">Raceline!M2662</f>
        <v>81.47609545508314</v>
      </c>
    </row>
    <row r="2663" spans="1:12" x14ac:dyDescent="0.3">
      <c r="A2663" s="18">
        <v>2659</v>
      </c>
      <c r="B2663" s="20">
        <v>277.78852869702052</v>
      </c>
      <c r="C2663" s="20">
        <v>71.525902152270319</v>
      </c>
      <c r="D2663" s="19">
        <v>278.31676007190481</v>
      </c>
      <c r="E2663" s="19">
        <v>76.49792101934915</v>
      </c>
      <c r="F2663" s="20">
        <v>278.84499144678909</v>
      </c>
      <c r="G2663" s="20">
        <v>81.46993988642798</v>
      </c>
      <c r="H2663" s="19">
        <f t="shared" si="135"/>
        <v>1173.1622475342488</v>
      </c>
      <c r="I2663" s="20">
        <f t="shared" si="136"/>
        <v>1149.6666390521909</v>
      </c>
      <c r="J2663" s="19">
        <f t="shared" si="137"/>
        <v>1148.841220044859</v>
      </c>
      <c r="K2663" s="31">
        <f ca="1">Raceline!L2663</f>
        <v>278.84499144678909</v>
      </c>
      <c r="L2663" s="31">
        <f ca="1">Raceline!M2663</f>
        <v>81.46993988642798</v>
      </c>
    </row>
    <row r="2664" spans="1:12" x14ac:dyDescent="0.3">
      <c r="A2664" s="18">
        <v>2660</v>
      </c>
      <c r="B2664" s="20">
        <v>277.3828426390499</v>
      </c>
      <c r="C2664" s="20">
        <v>71.686345762456682</v>
      </c>
      <c r="D2664" s="19">
        <v>277.88032118917778</v>
      </c>
      <c r="E2664" s="19">
        <v>76.661535717841574</v>
      </c>
      <c r="F2664" s="20">
        <v>278.37779973930566</v>
      </c>
      <c r="G2664" s="20">
        <v>81.636725673226465</v>
      </c>
      <c r="H2664" s="19">
        <f t="shared" si="135"/>
        <v>1173.5985081555307</v>
      </c>
      <c r="I2664" s="20">
        <f t="shared" si="136"/>
        <v>1150.1327384706831</v>
      </c>
      <c r="J2664" s="19">
        <f t="shared" si="137"/>
        <v>1149.3372901913297</v>
      </c>
      <c r="K2664" s="31">
        <f ca="1">Raceline!L2664</f>
        <v>278.37779973930566</v>
      </c>
      <c r="L2664" s="31">
        <f ca="1">Raceline!M2664</f>
        <v>81.636725673226465</v>
      </c>
    </row>
    <row r="2665" spans="1:12" x14ac:dyDescent="0.3">
      <c r="A2665" s="18">
        <v>2661</v>
      </c>
      <c r="B2665" s="20">
        <v>276.91573961162044</v>
      </c>
      <c r="C2665" s="20">
        <v>71.744055083593707</v>
      </c>
      <c r="D2665" s="19">
        <v>277.44397098650472</v>
      </c>
      <c r="E2665" s="19">
        <v>76.716073950672538</v>
      </c>
      <c r="F2665" s="20">
        <v>277.97220236138901</v>
      </c>
      <c r="G2665" s="20">
        <v>81.688092817751368</v>
      </c>
      <c r="H2665" s="19">
        <f t="shared" si="135"/>
        <v>1174.069162597749</v>
      </c>
      <c r="I2665" s="20">
        <f t="shared" si="136"/>
        <v>1150.5724837585635</v>
      </c>
      <c r="J2665" s="19">
        <f t="shared" si="137"/>
        <v>1149.7461273429064</v>
      </c>
      <c r="K2665" s="31">
        <f ca="1">Raceline!L2665</f>
        <v>277.97220236138901</v>
      </c>
      <c r="L2665" s="31">
        <f ca="1">Raceline!M2665</f>
        <v>81.688092817751368</v>
      </c>
    </row>
    <row r="2666" spans="1:12" x14ac:dyDescent="0.3">
      <c r="A2666" s="18">
        <v>2662</v>
      </c>
      <c r="B2666" s="20">
        <v>276.38755350090452</v>
      </c>
      <c r="C2666" s="20">
        <v>71.754676811249283</v>
      </c>
      <c r="D2666" s="19">
        <v>277.0076651238586</v>
      </c>
      <c r="E2666" s="19">
        <v>76.716073950672538</v>
      </c>
      <c r="F2666" s="20">
        <v>277.62777674681269</v>
      </c>
      <c r="G2666" s="20">
        <v>81.677471090095793</v>
      </c>
      <c r="H2666" s="19">
        <f t="shared" si="135"/>
        <v>1174.5974554981856</v>
      </c>
      <c r="I2666" s="20">
        <f t="shared" si="136"/>
        <v>1151.0087896212096</v>
      </c>
      <c r="J2666" s="19">
        <f t="shared" si="137"/>
        <v>1150.0907167000762</v>
      </c>
      <c r="K2666" s="31">
        <f ca="1">Raceline!L2666</f>
        <v>277.62777674681269</v>
      </c>
      <c r="L2666" s="31">
        <f ca="1">Raceline!M2666</f>
        <v>81.677471090095793</v>
      </c>
    </row>
    <row r="2667" spans="1:12" x14ac:dyDescent="0.3">
      <c r="A2667" s="18">
        <v>2663</v>
      </c>
      <c r="B2667" s="20">
        <v>275.95124763825675</v>
      </c>
      <c r="C2667" s="20">
        <v>71.754676811249283</v>
      </c>
      <c r="D2667" s="19">
        <v>276.57135926121083</v>
      </c>
      <c r="E2667" s="19">
        <v>76.716073950672538</v>
      </c>
      <c r="F2667" s="20">
        <v>277.19147088416491</v>
      </c>
      <c r="G2667" s="20">
        <v>81.677471090095793</v>
      </c>
      <c r="H2667" s="19">
        <f t="shared" si="135"/>
        <v>1175.0337613608333</v>
      </c>
      <c r="I2667" s="20">
        <f t="shared" si="136"/>
        <v>1151.4450954838574</v>
      </c>
      <c r="J2667" s="19">
        <f t="shared" si="137"/>
        <v>1150.5270225627239</v>
      </c>
      <c r="K2667" s="31">
        <f ca="1">Raceline!L2667</f>
        <v>277.19147088416491</v>
      </c>
      <c r="L2667" s="31">
        <f ca="1">Raceline!M2667</f>
        <v>81.677471090095793</v>
      </c>
    </row>
    <row r="2668" spans="1:12" x14ac:dyDescent="0.3">
      <c r="A2668" s="18">
        <v>2664</v>
      </c>
      <c r="B2668" s="20">
        <v>275.51485309555682</v>
      </c>
      <c r="C2668" s="20">
        <v>71.863753276910884</v>
      </c>
      <c r="D2668" s="19">
        <v>276.13496471851079</v>
      </c>
      <c r="E2668" s="19">
        <v>76.825150416334154</v>
      </c>
      <c r="F2668" s="20">
        <v>276.75507634146476</v>
      </c>
      <c r="G2668" s="20">
        <v>81.786547555757423</v>
      </c>
      <c r="H2668" s="19">
        <f t="shared" si="135"/>
        <v>1175.4835811828282</v>
      </c>
      <c r="I2668" s="20">
        <f t="shared" si="136"/>
        <v>1151.8949153058525</v>
      </c>
      <c r="J2668" s="19">
        <f t="shared" si="137"/>
        <v>1150.976842384719</v>
      </c>
      <c r="K2668" s="31">
        <f ca="1">Raceline!L2668</f>
        <v>276.75507634146476</v>
      </c>
      <c r="L2668" s="31">
        <f ca="1">Raceline!M2668</f>
        <v>81.786547555757423</v>
      </c>
    </row>
    <row r="2669" spans="1:12" x14ac:dyDescent="0.3">
      <c r="A2669" s="18">
        <v>2665</v>
      </c>
      <c r="B2669" s="20">
        <v>274.95695636184945</v>
      </c>
      <c r="C2669" s="20">
        <v>71.989531850859692</v>
      </c>
      <c r="D2669" s="19">
        <v>275.69857017581074</v>
      </c>
      <c r="E2669" s="19">
        <v>76.93422688199577</v>
      </c>
      <c r="F2669" s="20">
        <v>276.44018398977204</v>
      </c>
      <c r="G2669" s="20">
        <v>81.878921913131848</v>
      </c>
      <c r="H2669" s="19">
        <f t="shared" si="135"/>
        <v>1176.0554806627597</v>
      </c>
      <c r="I2669" s="20">
        <f t="shared" si="136"/>
        <v>1152.3447351278476</v>
      </c>
      <c r="J2669" s="19">
        <f t="shared" si="137"/>
        <v>1151.3050042579689</v>
      </c>
      <c r="K2669" s="31">
        <f ca="1">Raceline!L2669</f>
        <v>276.44018398977204</v>
      </c>
      <c r="L2669" s="31">
        <f ca="1">Raceline!M2669</f>
        <v>81.878921913131848</v>
      </c>
    </row>
    <row r="2670" spans="1:12" x14ac:dyDescent="0.3">
      <c r="A2670" s="18">
        <v>2666</v>
      </c>
      <c r="B2670" s="20">
        <v>274.58124732817174</v>
      </c>
      <c r="C2670" s="20">
        <v>71.980822409700863</v>
      </c>
      <c r="D2670" s="19">
        <v>275.26226431316462</v>
      </c>
      <c r="E2670" s="19">
        <v>76.93422688199577</v>
      </c>
      <c r="F2670" s="20">
        <v>275.9432812981575</v>
      </c>
      <c r="G2670" s="20">
        <v>81.887631354290676</v>
      </c>
      <c r="H2670" s="19">
        <f t="shared" si="135"/>
        <v>1176.4312906311643</v>
      </c>
      <c r="I2670" s="20">
        <f t="shared" si="136"/>
        <v>1152.7810409904937</v>
      </c>
      <c r="J2670" s="19">
        <f t="shared" si="137"/>
        <v>1151.8019832709051</v>
      </c>
      <c r="K2670" s="31">
        <f ca="1">Raceline!L2670</f>
        <v>275.9432812981575</v>
      </c>
      <c r="L2670" s="31">
        <f ca="1">Raceline!M2670</f>
        <v>81.887631354290676</v>
      </c>
    </row>
    <row r="2671" spans="1:12" x14ac:dyDescent="0.3">
      <c r="A2671" s="18">
        <v>2667</v>
      </c>
      <c r="B2671" s="20">
        <v>274.08430029653016</v>
      </c>
      <c r="C2671" s="20">
        <v>72.044070083690514</v>
      </c>
      <c r="D2671" s="19">
        <v>274.82591411049157</v>
      </c>
      <c r="E2671" s="19">
        <v>76.988765114826577</v>
      </c>
      <c r="F2671" s="20">
        <v>275.56752792445297</v>
      </c>
      <c r="G2671" s="20">
        <v>81.933460145962641</v>
      </c>
      <c r="H2671" s="19">
        <f t="shared" si="135"/>
        <v>1176.9322463383107</v>
      </c>
      <c r="I2671" s="20">
        <f t="shared" si="136"/>
        <v>1153.2207862783741</v>
      </c>
      <c r="J2671" s="19">
        <f t="shared" si="137"/>
        <v>1152.180521084071</v>
      </c>
      <c r="K2671" s="31">
        <f ca="1">Raceline!L2671</f>
        <v>275.56752792445297</v>
      </c>
      <c r="L2671" s="31">
        <f ca="1">Raceline!M2671</f>
        <v>81.933460145962641</v>
      </c>
    </row>
    <row r="2672" spans="1:12" x14ac:dyDescent="0.3">
      <c r="A2672" s="18">
        <v>2668</v>
      </c>
      <c r="B2672" s="20">
        <v>273.64786141380301</v>
      </c>
      <c r="C2672" s="20">
        <v>72.207684782182966</v>
      </c>
      <c r="D2672" s="19">
        <v>274.38947522776454</v>
      </c>
      <c r="E2672" s="19">
        <v>77.152379813319001</v>
      </c>
      <c r="F2672" s="20">
        <v>275.13108904172606</v>
      </c>
      <c r="G2672" s="20">
        <v>82.097074844455037</v>
      </c>
      <c r="H2672" s="19">
        <f t="shared" si="135"/>
        <v>1177.3983457568031</v>
      </c>
      <c r="I2672" s="20">
        <f t="shared" si="136"/>
        <v>1153.6868856968663</v>
      </c>
      <c r="J2672" s="19">
        <f t="shared" si="137"/>
        <v>1152.6466205025631</v>
      </c>
      <c r="K2672" s="31">
        <f ca="1">Raceline!L2672</f>
        <v>275.13108904172606</v>
      </c>
      <c r="L2672" s="31">
        <f ca="1">Raceline!M2672</f>
        <v>82.097074844455037</v>
      </c>
    </row>
    <row r="2673" spans="1:12" x14ac:dyDescent="0.3">
      <c r="A2673" s="18">
        <v>2669</v>
      </c>
      <c r="B2673" s="20">
        <v>273.15129223198056</v>
      </c>
      <c r="C2673" s="20">
        <v>72.217099369073637</v>
      </c>
      <c r="D2673" s="19">
        <v>273.95316936511841</v>
      </c>
      <c r="E2673" s="19">
        <v>77.152379813319001</v>
      </c>
      <c r="F2673" s="20">
        <v>274.75504649825626</v>
      </c>
      <c r="G2673" s="20">
        <v>82.087660257564366</v>
      </c>
      <c r="H2673" s="19">
        <f t="shared" si="135"/>
        <v>1177.8950041774326</v>
      </c>
      <c r="I2673" s="20">
        <f t="shared" si="136"/>
        <v>1154.1231915595124</v>
      </c>
      <c r="J2673" s="19">
        <f t="shared" si="137"/>
        <v>1153.0227808791919</v>
      </c>
      <c r="K2673" s="31">
        <f ca="1">Raceline!L2673</f>
        <v>274.75504649825626</v>
      </c>
      <c r="L2673" s="31">
        <f ca="1">Raceline!M2673</f>
        <v>82.087660257564366</v>
      </c>
    </row>
    <row r="2674" spans="1:12" x14ac:dyDescent="0.3">
      <c r="A2674" s="18">
        <v>2670</v>
      </c>
      <c r="B2674" s="20">
        <v>272.65503647190002</v>
      </c>
      <c r="C2674" s="20">
        <v>72.281744892414338</v>
      </c>
      <c r="D2674" s="19">
        <v>273.51681916244536</v>
      </c>
      <c r="E2674" s="19">
        <v>77.206918046149795</v>
      </c>
      <c r="F2674" s="20">
        <v>274.3786018529907</v>
      </c>
      <c r="G2674" s="20">
        <v>82.132091199885252</v>
      </c>
      <c r="H2674" s="19">
        <f t="shared" si="135"/>
        <v>1178.3954527992721</v>
      </c>
      <c r="I2674" s="20">
        <f t="shared" si="136"/>
        <v>1154.5629368473928</v>
      </c>
      <c r="J2674" s="19">
        <f t="shared" si="137"/>
        <v>1153.4018384995936</v>
      </c>
      <c r="K2674" s="31">
        <f ca="1">Raceline!L2674</f>
        <v>274.3786018529907</v>
      </c>
      <c r="L2674" s="31">
        <f ca="1">Raceline!M2674</f>
        <v>82.132091199885252</v>
      </c>
    </row>
    <row r="2675" spans="1:12" x14ac:dyDescent="0.3">
      <c r="A2675" s="18">
        <v>2671</v>
      </c>
      <c r="B2675" s="20">
        <v>272.24850416140657</v>
      </c>
      <c r="C2675" s="20">
        <v>72.440220165932743</v>
      </c>
      <c r="D2675" s="19">
        <v>273.08038027971838</v>
      </c>
      <c r="E2675" s="19">
        <v>77.370532744642375</v>
      </c>
      <c r="F2675" s="20">
        <v>273.91225639803019</v>
      </c>
      <c r="G2675" s="20">
        <v>82.300845323352007</v>
      </c>
      <c r="H2675" s="19">
        <f t="shared" si="135"/>
        <v>1178.8317817254183</v>
      </c>
      <c r="I2675" s="20">
        <f t="shared" si="136"/>
        <v>1155.029036265885</v>
      </c>
      <c r="J2675" s="19">
        <f t="shared" si="137"/>
        <v>1153.8977780498913</v>
      </c>
      <c r="K2675" s="31">
        <f ca="1">Raceline!L2675</f>
        <v>273.91225639803019</v>
      </c>
      <c r="L2675" s="31">
        <f ca="1">Raceline!M2675</f>
        <v>82.300845323352007</v>
      </c>
    </row>
    <row r="2676" spans="1:12" x14ac:dyDescent="0.3">
      <c r="A2676" s="18">
        <v>2672</v>
      </c>
      <c r="B2676" s="20">
        <v>271.78229172652686</v>
      </c>
      <c r="C2676" s="20">
        <v>72.445359590906918</v>
      </c>
      <c r="D2676" s="19">
        <v>272.6440744170722</v>
      </c>
      <c r="E2676" s="19">
        <v>77.370532744642375</v>
      </c>
      <c r="F2676" s="20">
        <v>273.50585710761754</v>
      </c>
      <c r="G2676" s="20">
        <v>82.295705898377832</v>
      </c>
      <c r="H2676" s="19">
        <f t="shared" si="135"/>
        <v>1179.2980224873918</v>
      </c>
      <c r="I2676" s="20">
        <f t="shared" si="136"/>
        <v>1155.4653421285311</v>
      </c>
      <c r="J2676" s="19">
        <f t="shared" si="137"/>
        <v>1154.3042098362182</v>
      </c>
      <c r="K2676" s="31">
        <f ca="1">Raceline!L2676</f>
        <v>273.50585710761754</v>
      </c>
      <c r="L2676" s="31">
        <f ca="1">Raceline!M2676</f>
        <v>82.295705898377832</v>
      </c>
    </row>
    <row r="2677" spans="1:12" x14ac:dyDescent="0.3">
      <c r="A2677" s="18">
        <v>2673</v>
      </c>
      <c r="B2677" s="20">
        <v>271.34598586387932</v>
      </c>
      <c r="C2677" s="20">
        <v>72.445359590906889</v>
      </c>
      <c r="D2677" s="19">
        <v>272.20776855442449</v>
      </c>
      <c r="E2677" s="19">
        <v>77.370532744642375</v>
      </c>
      <c r="F2677" s="20">
        <v>273.06955124496966</v>
      </c>
      <c r="G2677" s="20">
        <v>82.295705898377861</v>
      </c>
      <c r="H2677" s="19">
        <f t="shared" si="135"/>
        <v>1179.7343283500393</v>
      </c>
      <c r="I2677" s="20">
        <f t="shared" si="136"/>
        <v>1155.9016479911788</v>
      </c>
      <c r="J2677" s="19">
        <f t="shared" si="137"/>
        <v>1154.7405156988661</v>
      </c>
      <c r="K2677" s="31">
        <f ca="1">Raceline!L2677</f>
        <v>273.06955124496966</v>
      </c>
      <c r="L2677" s="31">
        <f ca="1">Raceline!M2677</f>
        <v>82.295705898377861</v>
      </c>
    </row>
    <row r="2678" spans="1:12" x14ac:dyDescent="0.3">
      <c r="A2678" s="18">
        <v>2674</v>
      </c>
      <c r="B2678" s="20">
        <v>270.79085794404449</v>
      </c>
      <c r="C2678" s="20">
        <v>72.685751642390443</v>
      </c>
      <c r="D2678" s="19">
        <v>271.77128533167217</v>
      </c>
      <c r="E2678" s="19">
        <v>77.588685675965607</v>
      </c>
      <c r="F2678" s="20">
        <v>272.75171271929986</v>
      </c>
      <c r="G2678" s="20">
        <v>82.491619709540771</v>
      </c>
      <c r="H2678" s="19">
        <f t="shared" si="135"/>
        <v>1180.339270781843</v>
      </c>
      <c r="I2678" s="20">
        <f t="shared" si="136"/>
        <v>1156.3896114172562</v>
      </c>
      <c r="J2678" s="19">
        <f t="shared" si="137"/>
        <v>1155.1138835467111</v>
      </c>
      <c r="K2678" s="31">
        <f ca="1">Raceline!L2678</f>
        <v>272.75171271929986</v>
      </c>
      <c r="L2678" s="31">
        <f ca="1">Raceline!M2678</f>
        <v>82.491619709540771</v>
      </c>
    </row>
    <row r="2679" spans="1:12" x14ac:dyDescent="0.3">
      <c r="A2679" s="18">
        <v>2675</v>
      </c>
      <c r="B2679" s="20">
        <v>270.35455208139672</v>
      </c>
      <c r="C2679" s="20">
        <v>72.685751642390443</v>
      </c>
      <c r="D2679" s="19">
        <v>271.3349794690244</v>
      </c>
      <c r="E2679" s="19">
        <v>77.588685675965607</v>
      </c>
      <c r="F2679" s="20">
        <v>272.31540685665209</v>
      </c>
      <c r="G2679" s="20">
        <v>82.491619709540771</v>
      </c>
      <c r="H2679" s="19">
        <f t="shared" si="135"/>
        <v>1180.7755766444907</v>
      </c>
      <c r="I2679" s="20">
        <f t="shared" si="136"/>
        <v>1156.8259172799039</v>
      </c>
      <c r="J2679" s="19">
        <f t="shared" si="137"/>
        <v>1155.5501894093588</v>
      </c>
      <c r="K2679" s="31">
        <f ca="1">Raceline!L2679</f>
        <v>272.31540685665209</v>
      </c>
      <c r="L2679" s="31">
        <f ca="1">Raceline!M2679</f>
        <v>82.491619709540771</v>
      </c>
    </row>
    <row r="2680" spans="1:12" x14ac:dyDescent="0.3">
      <c r="A2680" s="18">
        <v>2676</v>
      </c>
      <c r="B2680" s="20">
        <v>269.9180688586444</v>
      </c>
      <c r="C2680" s="20">
        <v>72.903904573713831</v>
      </c>
      <c r="D2680" s="19">
        <v>270.89849624627209</v>
      </c>
      <c r="E2680" s="19">
        <v>77.806838607288995</v>
      </c>
      <c r="F2680" s="20">
        <v>271.87892363389977</v>
      </c>
      <c r="G2680" s="20">
        <v>82.709772640864159</v>
      </c>
      <c r="H2680" s="19">
        <f t="shared" si="135"/>
        <v>1181.2635400705681</v>
      </c>
      <c r="I2680" s="20">
        <f t="shared" si="136"/>
        <v>1157.3138807059813</v>
      </c>
      <c r="J2680" s="19">
        <f t="shared" si="137"/>
        <v>1156.0381528354362</v>
      </c>
      <c r="K2680" s="31">
        <f ca="1">Raceline!L2680</f>
        <v>271.87892363389977</v>
      </c>
      <c r="L2680" s="31">
        <f ca="1">Raceline!M2680</f>
        <v>82.709772640864159</v>
      </c>
    </row>
    <row r="2681" spans="1:12" x14ac:dyDescent="0.3">
      <c r="A2681" s="18">
        <v>2677</v>
      </c>
      <c r="B2681" s="20">
        <v>269.42306837193524</v>
      </c>
      <c r="C2681" s="20">
        <v>72.916007855277641</v>
      </c>
      <c r="D2681" s="19">
        <v>270.46219038362597</v>
      </c>
      <c r="E2681" s="19">
        <v>77.806838607288995</v>
      </c>
      <c r="F2681" s="20">
        <v>271.50131239531669</v>
      </c>
      <c r="G2681" s="20">
        <v>82.697669359300349</v>
      </c>
      <c r="H2681" s="19">
        <f t="shared" si="135"/>
        <v>1181.7586885041383</v>
      </c>
      <c r="I2681" s="20">
        <f t="shared" si="136"/>
        <v>1157.7501865686274</v>
      </c>
      <c r="J2681" s="19">
        <f t="shared" si="137"/>
        <v>1156.4159579927975</v>
      </c>
      <c r="K2681" s="31">
        <f ca="1">Raceline!L2681</f>
        <v>271.50131239531669</v>
      </c>
      <c r="L2681" s="31">
        <f ca="1">Raceline!M2681</f>
        <v>82.697669359300349</v>
      </c>
    </row>
    <row r="2682" spans="1:12" x14ac:dyDescent="0.3">
      <c r="A2682" s="18">
        <v>2678</v>
      </c>
      <c r="B2682" s="20">
        <v>268.95749276427557</v>
      </c>
      <c r="C2682" s="20">
        <v>73.031375326319477</v>
      </c>
      <c r="D2682" s="19">
        <v>270.02579584092592</v>
      </c>
      <c r="E2682" s="19">
        <v>77.915915072950611</v>
      </c>
      <c r="F2682" s="20">
        <v>271.09409891757628</v>
      </c>
      <c r="G2682" s="20">
        <v>82.800454819581745</v>
      </c>
      <c r="H2682" s="19">
        <f t="shared" si="135"/>
        <v>1182.238344943501</v>
      </c>
      <c r="I2682" s="20">
        <f t="shared" si="136"/>
        <v>1158.2000063906225</v>
      </c>
      <c r="J2682" s="19">
        <f t="shared" si="137"/>
        <v>1156.8359433107537</v>
      </c>
      <c r="K2682" s="31">
        <f ca="1">Raceline!L2682</f>
        <v>271.09409891757628</v>
      </c>
      <c r="L2682" s="31">
        <f ca="1">Raceline!M2682</f>
        <v>82.800454819581745</v>
      </c>
    </row>
    <row r="2683" spans="1:12" x14ac:dyDescent="0.3">
      <c r="A2683" s="18">
        <v>2679</v>
      </c>
      <c r="B2683" s="20">
        <v>268.49203138915516</v>
      </c>
      <c r="C2683" s="20">
        <v>73.146899772084424</v>
      </c>
      <c r="D2683" s="19">
        <v>269.58940129822588</v>
      </c>
      <c r="E2683" s="19">
        <v>78.024991538612213</v>
      </c>
      <c r="F2683" s="20">
        <v>270.6867712072966</v>
      </c>
      <c r="G2683" s="20">
        <v>82.903083305140001</v>
      </c>
      <c r="H2683" s="19">
        <f t="shared" si="135"/>
        <v>1182.7179282931893</v>
      </c>
      <c r="I2683" s="20">
        <f t="shared" si="136"/>
        <v>1158.6498262126174</v>
      </c>
      <c r="J2683" s="19">
        <f t="shared" si="137"/>
        <v>1157.2560010087068</v>
      </c>
      <c r="K2683" s="31">
        <f ca="1">Raceline!L2683</f>
        <v>270.6867712072966</v>
      </c>
      <c r="L2683" s="31">
        <f ca="1">Raceline!M2683</f>
        <v>82.903083305140001</v>
      </c>
    </row>
    <row r="2684" spans="1:12" x14ac:dyDescent="0.3">
      <c r="A2684" s="18">
        <v>2680</v>
      </c>
      <c r="B2684" s="20">
        <v>267.99785574058654</v>
      </c>
      <c r="C2684" s="20">
        <v>73.269335109994358</v>
      </c>
      <c r="D2684" s="19">
        <v>269.15300675552584</v>
      </c>
      <c r="E2684" s="19">
        <v>78.134068004273828</v>
      </c>
      <c r="F2684" s="20">
        <v>270.30815777046513</v>
      </c>
      <c r="G2684" s="20">
        <v>82.998800898553299</v>
      </c>
      <c r="H2684" s="19">
        <f t="shared" si="135"/>
        <v>1183.2270451595446</v>
      </c>
      <c r="I2684" s="20">
        <f t="shared" si="136"/>
        <v>1159.0996460346125</v>
      </c>
      <c r="J2684" s="19">
        <f t="shared" si="137"/>
        <v>1157.6465262860424</v>
      </c>
      <c r="K2684" s="31">
        <f ca="1">Raceline!L2684</f>
        <v>270.30815777046513</v>
      </c>
      <c r="L2684" s="31">
        <f ca="1">Raceline!M2684</f>
        <v>82.998800898553299</v>
      </c>
    </row>
    <row r="2685" spans="1:12" x14ac:dyDescent="0.3">
      <c r="A2685" s="18">
        <v>2681</v>
      </c>
      <c r="B2685" s="20">
        <v>267.53275171015315</v>
      </c>
      <c r="C2685" s="20">
        <v>73.385318381013548</v>
      </c>
      <c r="D2685" s="19">
        <v>268.71661221282579</v>
      </c>
      <c r="E2685" s="19">
        <v>78.243144469935601</v>
      </c>
      <c r="F2685" s="20">
        <v>269.90047271549844</v>
      </c>
      <c r="G2685" s="20">
        <v>83.100970558857654</v>
      </c>
      <c r="H2685" s="19">
        <f t="shared" si="135"/>
        <v>1183.7063925057162</v>
      </c>
      <c r="I2685" s="20">
        <f t="shared" si="136"/>
        <v>1159.5494658566076</v>
      </c>
      <c r="J2685" s="19">
        <f t="shared" si="137"/>
        <v>1158.0668187360459</v>
      </c>
      <c r="K2685" s="31">
        <f ca="1">Raceline!L2685</f>
        <v>269.90047271549844</v>
      </c>
      <c r="L2685" s="31">
        <f ca="1">Raceline!M2685</f>
        <v>83.100970558857654</v>
      </c>
    </row>
    <row r="2686" spans="1:12" x14ac:dyDescent="0.3">
      <c r="A2686" s="18">
        <v>2682</v>
      </c>
      <c r="B2686" s="20">
        <v>267.06786016252562</v>
      </c>
      <c r="C2686" s="20">
        <v>73.392373990718184</v>
      </c>
      <c r="D2686" s="19">
        <v>268.28030635017802</v>
      </c>
      <c r="E2686" s="19">
        <v>78.243144469935601</v>
      </c>
      <c r="F2686" s="20">
        <v>269.49275253783043</v>
      </c>
      <c r="G2686" s="20">
        <v>83.093914949153017</v>
      </c>
      <c r="H2686" s="19">
        <f t="shared" si="135"/>
        <v>1184.171337591381</v>
      </c>
      <c r="I2686" s="20">
        <f t="shared" si="136"/>
        <v>1159.9857717192554</v>
      </c>
      <c r="J2686" s="19">
        <f t="shared" si="137"/>
        <v>1158.4745999579111</v>
      </c>
      <c r="K2686" s="31">
        <f ca="1">Raceline!L2686</f>
        <v>269.49275253783043</v>
      </c>
      <c r="L2686" s="31">
        <f ca="1">Raceline!M2686</f>
        <v>83.093914949153017</v>
      </c>
    </row>
    <row r="2687" spans="1:12" x14ac:dyDescent="0.3">
      <c r="A2687" s="18">
        <v>2683</v>
      </c>
      <c r="B2687" s="20">
        <v>266.57458589922794</v>
      </c>
      <c r="C2687" s="20">
        <v>73.625076060319515</v>
      </c>
      <c r="D2687" s="19">
        <v>267.84382312742571</v>
      </c>
      <c r="E2687" s="19">
        <v>78.461297401258818</v>
      </c>
      <c r="F2687" s="20">
        <v>269.11306035562347</v>
      </c>
      <c r="G2687" s="20">
        <v>83.297518742198122</v>
      </c>
      <c r="H2687" s="19">
        <f t="shared" si="135"/>
        <v>1184.716745468138</v>
      </c>
      <c r="I2687" s="20">
        <f t="shared" si="136"/>
        <v>1160.4737351453327</v>
      </c>
      <c r="J2687" s="19">
        <f t="shared" si="137"/>
        <v>1158.9054371171389</v>
      </c>
      <c r="K2687" s="31">
        <f ca="1">Raceline!L2687</f>
        <v>269.11306035562347</v>
      </c>
      <c r="L2687" s="31">
        <f ca="1">Raceline!M2687</f>
        <v>83.297518742198122</v>
      </c>
    </row>
    <row r="2688" spans="1:12" x14ac:dyDescent="0.3">
      <c r="A2688" s="18">
        <v>2684</v>
      </c>
      <c r="B2688" s="20">
        <v>266.0819216889663</v>
      </c>
      <c r="C2688" s="20">
        <v>73.749271143549535</v>
      </c>
      <c r="D2688" s="19">
        <v>267.40742858472566</v>
      </c>
      <c r="E2688" s="19">
        <v>78.570373866920434</v>
      </c>
      <c r="F2688" s="20">
        <v>268.73293548048503</v>
      </c>
      <c r="G2688" s="20">
        <v>83.391476590291333</v>
      </c>
      <c r="H2688" s="19">
        <f t="shared" si="135"/>
        <v>1185.2248226697238</v>
      </c>
      <c r="I2688" s="20">
        <f t="shared" si="136"/>
        <v>1160.9235549673278</v>
      </c>
      <c r="J2688" s="19">
        <f t="shared" si="137"/>
        <v>1159.2970019239301</v>
      </c>
      <c r="K2688" s="31">
        <f ca="1">Raceline!L2688</f>
        <v>268.73293548048503</v>
      </c>
      <c r="L2688" s="31">
        <f ca="1">Raceline!M2688</f>
        <v>83.391476590291333</v>
      </c>
    </row>
    <row r="2689" spans="1:12" x14ac:dyDescent="0.3">
      <c r="A2689" s="18">
        <v>2685</v>
      </c>
      <c r="B2689" s="20">
        <v>265.64552714626649</v>
      </c>
      <c r="C2689" s="20">
        <v>73.85834760921108</v>
      </c>
      <c r="D2689" s="19">
        <v>266.97103404202562</v>
      </c>
      <c r="E2689" s="19">
        <v>78.67945033258205</v>
      </c>
      <c r="F2689" s="20">
        <v>268.29654093778475</v>
      </c>
      <c r="G2689" s="20">
        <v>83.50055305595302</v>
      </c>
      <c r="H2689" s="19">
        <f t="shared" si="135"/>
        <v>1185.6746424917185</v>
      </c>
      <c r="I2689" s="20">
        <f t="shared" si="136"/>
        <v>1161.373374789323</v>
      </c>
      <c r="J2689" s="19">
        <f t="shared" si="137"/>
        <v>1159.7468217459254</v>
      </c>
      <c r="K2689" s="31">
        <f ca="1">Raceline!L2689</f>
        <v>268.29654093778475</v>
      </c>
      <c r="L2689" s="31">
        <f ca="1">Raceline!M2689</f>
        <v>83.50055305595302</v>
      </c>
    </row>
    <row r="2690" spans="1:12" x14ac:dyDescent="0.3">
      <c r="A2690" s="18">
        <v>2686</v>
      </c>
      <c r="B2690" s="20">
        <v>265.15340057986486</v>
      </c>
      <c r="C2690" s="20">
        <v>73.983094554692059</v>
      </c>
      <c r="D2690" s="19">
        <v>266.53463949932558</v>
      </c>
      <c r="E2690" s="19">
        <v>78.788526798243822</v>
      </c>
      <c r="F2690" s="20">
        <v>267.91587841878629</v>
      </c>
      <c r="G2690" s="20">
        <v>83.593959041795586</v>
      </c>
      <c r="H2690" s="19">
        <f t="shared" si="135"/>
        <v>1186.1823336948776</v>
      </c>
      <c r="I2690" s="20">
        <f t="shared" si="136"/>
        <v>1161.8231946113181</v>
      </c>
      <c r="J2690" s="19">
        <f t="shared" si="137"/>
        <v>1160.1387766305249</v>
      </c>
      <c r="K2690" s="31">
        <f ca="1">Raceline!L2690</f>
        <v>267.91587841878629</v>
      </c>
      <c r="L2690" s="31">
        <f ca="1">Raceline!M2690</f>
        <v>83.593959041795586</v>
      </c>
    </row>
    <row r="2691" spans="1:12" x14ac:dyDescent="0.3">
      <c r="A2691" s="18">
        <v>2687</v>
      </c>
      <c r="B2691" s="20">
        <v>264.8008066832495</v>
      </c>
      <c r="C2691" s="20">
        <v>74.06887113975742</v>
      </c>
      <c r="D2691" s="19">
        <v>266.09824495662554</v>
      </c>
      <c r="E2691" s="19">
        <v>78.897603263905438</v>
      </c>
      <c r="F2691" s="20">
        <v>267.39568323000157</v>
      </c>
      <c r="G2691" s="20">
        <v>83.726335388053457</v>
      </c>
      <c r="H2691" s="19">
        <f t="shared" si="135"/>
        <v>1186.5452111927689</v>
      </c>
      <c r="I2691" s="20">
        <f t="shared" si="136"/>
        <v>1162.2730144333132</v>
      </c>
      <c r="J2691" s="19">
        <f t="shared" si="137"/>
        <v>1160.6755508209285</v>
      </c>
      <c r="K2691" s="31">
        <f ca="1">Raceline!L2691</f>
        <v>267.39568323000157</v>
      </c>
      <c r="L2691" s="31">
        <f ca="1">Raceline!M2691</f>
        <v>83.726335388053457</v>
      </c>
    </row>
    <row r="2692" spans="1:12" x14ac:dyDescent="0.3">
      <c r="A2692" s="18">
        <v>2688</v>
      </c>
      <c r="B2692" s="20">
        <v>264.19166844080701</v>
      </c>
      <c r="C2692" s="20">
        <v>74.336757794968761</v>
      </c>
      <c r="D2692" s="19">
        <v>265.66176173387157</v>
      </c>
      <c r="E2692" s="19">
        <v>79.115756195228656</v>
      </c>
      <c r="F2692" s="20">
        <v>267.13185502693614</v>
      </c>
      <c r="G2692" s="20">
        <v>83.89475459548855</v>
      </c>
      <c r="H2692" s="19">
        <f t="shared" si="135"/>
        <v>1187.2106528945326</v>
      </c>
      <c r="I2692" s="20">
        <f t="shared" si="136"/>
        <v>1162.7609778593919</v>
      </c>
      <c r="J2692" s="19">
        <f t="shared" si="137"/>
        <v>1160.9885529777355</v>
      </c>
      <c r="K2692" s="31">
        <f ca="1">Raceline!L2692</f>
        <v>267.13185502693614</v>
      </c>
      <c r="L2692" s="31">
        <f ca="1">Raceline!M2692</f>
        <v>83.89475459548855</v>
      </c>
    </row>
    <row r="2693" spans="1:12" x14ac:dyDescent="0.3">
      <c r="A2693" s="18">
        <v>2689</v>
      </c>
      <c r="B2693" s="20">
        <v>263.75527389810696</v>
      </c>
      <c r="C2693" s="20">
        <v>74.445834260630534</v>
      </c>
      <c r="D2693" s="19">
        <v>265.22536719117153</v>
      </c>
      <c r="E2693" s="19">
        <v>79.224832660890428</v>
      </c>
      <c r="F2693" s="20">
        <v>266.69546048423609</v>
      </c>
      <c r="G2693" s="20">
        <v>84.003831061150322</v>
      </c>
      <c r="H2693" s="19">
        <f t="shared" ref="H2693:H2756" si="138">SQRT((B2693-B2692)^2+(C2693-C2692)^2)+H2692</f>
        <v>1187.6604727165277</v>
      </c>
      <c r="I2693" s="20">
        <f t="shared" ref="I2693:I2756" si="139">SQRT((D2693-D2692)^2+(E2693-E2692)^2)+I2692</f>
        <v>1163.210797681387</v>
      </c>
      <c r="J2693" s="19">
        <f t="shared" ref="J2693:J2756" si="140">SQRT((F2693-F2692)^2+(G2693-G2692)^2)+J2692</f>
        <v>1161.4383727997306</v>
      </c>
      <c r="K2693" s="31">
        <f ca="1">Raceline!L2693</f>
        <v>266.69546048423609</v>
      </c>
      <c r="L2693" s="31">
        <f ca="1">Raceline!M2693</f>
        <v>84.003831061150322</v>
      </c>
    </row>
    <row r="2694" spans="1:12" x14ac:dyDescent="0.3">
      <c r="A2694" s="18">
        <v>2690</v>
      </c>
      <c r="B2694" s="20">
        <v>263.3469270884118</v>
      </c>
      <c r="C2694" s="20">
        <v>74.546372745205986</v>
      </c>
      <c r="D2694" s="19">
        <v>264.78897264847154</v>
      </c>
      <c r="E2694" s="19">
        <v>79.333909126552044</v>
      </c>
      <c r="F2694" s="20">
        <v>266.23101820853128</v>
      </c>
      <c r="G2694" s="20">
        <v>84.121445507898102</v>
      </c>
      <c r="H2694" s="19">
        <f t="shared" si="138"/>
        <v>1188.0810141578495</v>
      </c>
      <c r="I2694" s="20">
        <f t="shared" si="139"/>
        <v>1163.6606175033819</v>
      </c>
      <c r="J2694" s="19">
        <f t="shared" si="140"/>
        <v>1161.9174759050698</v>
      </c>
      <c r="K2694" s="31">
        <f ca="1">Raceline!L2694</f>
        <v>266.23101820853128</v>
      </c>
      <c r="L2694" s="31">
        <f ca="1">Raceline!M2694</f>
        <v>84.121445507898102</v>
      </c>
    </row>
    <row r="2695" spans="1:12" x14ac:dyDescent="0.3">
      <c r="A2695" s="18">
        <v>2691</v>
      </c>
      <c r="B2695" s="20">
        <v>262.79048843510373</v>
      </c>
      <c r="C2695" s="20">
        <v>74.802309126899132</v>
      </c>
      <c r="D2695" s="19">
        <v>264.35248942571917</v>
      </c>
      <c r="E2695" s="19">
        <v>79.552062057875261</v>
      </c>
      <c r="F2695" s="20">
        <v>265.91449041633462</v>
      </c>
      <c r="G2695" s="20">
        <v>84.30181498885139</v>
      </c>
      <c r="H2695" s="19">
        <f t="shared" si="138"/>
        <v>1188.6934906115762</v>
      </c>
      <c r="I2695" s="20">
        <f t="shared" si="139"/>
        <v>1164.1485809294593</v>
      </c>
      <c r="J2695" s="19">
        <f t="shared" si="140"/>
        <v>1162.2817875750616</v>
      </c>
      <c r="K2695" s="31">
        <f ca="1">Raceline!L2695</f>
        <v>265.91449041633462</v>
      </c>
      <c r="L2695" s="31">
        <f ca="1">Raceline!M2695</f>
        <v>84.30181498885139</v>
      </c>
    </row>
    <row r="2696" spans="1:12" x14ac:dyDescent="0.3">
      <c r="A2696" s="18">
        <v>2692</v>
      </c>
      <c r="B2696" s="20">
        <v>262.35409389240374</v>
      </c>
      <c r="C2696" s="20">
        <v>74.91138559256072</v>
      </c>
      <c r="D2696" s="19">
        <v>263.91609488301913</v>
      </c>
      <c r="E2696" s="19">
        <v>79.661138523536877</v>
      </c>
      <c r="F2696" s="20">
        <v>265.47809587363452</v>
      </c>
      <c r="G2696" s="20">
        <v>84.410891454513035</v>
      </c>
      <c r="H2696" s="19">
        <f t="shared" si="138"/>
        <v>1189.1433104335711</v>
      </c>
      <c r="I2696" s="20">
        <f t="shared" si="139"/>
        <v>1164.5984007514544</v>
      </c>
      <c r="J2696" s="19">
        <f t="shared" si="140"/>
        <v>1162.7316073970567</v>
      </c>
      <c r="K2696" s="31">
        <f ca="1">Raceline!L2696</f>
        <v>265.47809587363452</v>
      </c>
      <c r="L2696" s="31">
        <f ca="1">Raceline!M2696</f>
        <v>84.410891454513035</v>
      </c>
    </row>
    <row r="2697" spans="1:12" x14ac:dyDescent="0.3">
      <c r="A2697" s="18">
        <v>2693</v>
      </c>
      <c r="B2697" s="20">
        <v>261.80630424990414</v>
      </c>
      <c r="C2697" s="20">
        <v>75.058554398219712</v>
      </c>
      <c r="D2697" s="19">
        <v>263.47970034031908</v>
      </c>
      <c r="E2697" s="19">
        <v>79.770214989198649</v>
      </c>
      <c r="F2697" s="20">
        <v>265.15309643073402</v>
      </c>
      <c r="G2697" s="20">
        <v>84.481875580177586</v>
      </c>
      <c r="H2697" s="19">
        <f t="shared" si="138"/>
        <v>1189.7105248108473</v>
      </c>
      <c r="I2697" s="20">
        <f t="shared" si="139"/>
        <v>1165.0482205734495</v>
      </c>
      <c r="J2697" s="19">
        <f t="shared" si="140"/>
        <v>1163.0642684617787</v>
      </c>
      <c r="K2697" s="31">
        <f ca="1">Raceline!L2697</f>
        <v>265.15309643073402</v>
      </c>
      <c r="L2697" s="31">
        <f ca="1">Raceline!M2697</f>
        <v>84.481875580177586</v>
      </c>
    </row>
    <row r="2698" spans="1:12" x14ac:dyDescent="0.3">
      <c r="A2698" s="18">
        <v>2694</v>
      </c>
      <c r="B2698" s="20">
        <v>261.36982102715046</v>
      </c>
      <c r="C2698" s="20">
        <v>75.27670732954283</v>
      </c>
      <c r="D2698" s="19">
        <v>263.04321711756512</v>
      </c>
      <c r="E2698" s="19">
        <v>79.988367920521867</v>
      </c>
      <c r="F2698" s="20">
        <v>264.71661320797978</v>
      </c>
      <c r="G2698" s="20">
        <v>84.700028511500904</v>
      </c>
      <c r="H2698" s="19">
        <f t="shared" si="138"/>
        <v>1190.1984882369259</v>
      </c>
      <c r="I2698" s="20">
        <f t="shared" si="139"/>
        <v>1165.5361839995282</v>
      </c>
      <c r="J2698" s="19">
        <f t="shared" si="140"/>
        <v>1163.5522318878579</v>
      </c>
      <c r="K2698" s="31">
        <f ca="1">Raceline!L2698</f>
        <v>264.71661320797978</v>
      </c>
      <c r="L2698" s="31">
        <f ca="1">Raceline!M2698</f>
        <v>84.700028511500904</v>
      </c>
    </row>
    <row r="2699" spans="1:12" x14ac:dyDescent="0.3">
      <c r="A2699" s="18">
        <v>2695</v>
      </c>
      <c r="B2699" s="20">
        <v>260.87875153635139</v>
      </c>
      <c r="C2699" s="20">
        <v>75.40556091727143</v>
      </c>
      <c r="D2699" s="19">
        <v>262.60682257486508</v>
      </c>
      <c r="E2699" s="19">
        <v>80.097444386183483</v>
      </c>
      <c r="F2699" s="20">
        <v>264.33489361337877</v>
      </c>
      <c r="G2699" s="20">
        <v>84.789327855095536</v>
      </c>
      <c r="H2699" s="19">
        <f t="shared" si="138"/>
        <v>1190.7061815418494</v>
      </c>
      <c r="I2699" s="20">
        <f t="shared" si="139"/>
        <v>1165.9860038215234</v>
      </c>
      <c r="J2699" s="19">
        <f t="shared" si="140"/>
        <v>1163.9442576799543</v>
      </c>
      <c r="K2699" s="31">
        <f ca="1">Raceline!L2699</f>
        <v>264.33489361337877</v>
      </c>
      <c r="L2699" s="31">
        <f ca="1">Raceline!M2699</f>
        <v>84.789327855095536</v>
      </c>
    </row>
    <row r="2700" spans="1:12" x14ac:dyDescent="0.3">
      <c r="A2700" s="18">
        <v>2696</v>
      </c>
      <c r="B2700" s="20">
        <v>260.55091109922546</v>
      </c>
      <c r="C2700" s="20">
        <v>75.421546985469845</v>
      </c>
      <c r="D2700" s="19">
        <v>262.17047237219202</v>
      </c>
      <c r="E2700" s="19">
        <v>80.151982619014291</v>
      </c>
      <c r="F2700" s="20">
        <v>263.79003364515859</v>
      </c>
      <c r="G2700" s="20">
        <v>84.882418252558736</v>
      </c>
      <c r="H2700" s="19">
        <f t="shared" si="138"/>
        <v>1191.0344115017729</v>
      </c>
      <c r="I2700" s="20">
        <f t="shared" si="139"/>
        <v>1166.4257491094038</v>
      </c>
      <c r="J2700" s="19">
        <f t="shared" si="140"/>
        <v>1164.4970127858273</v>
      </c>
      <c r="K2700" s="31">
        <f ca="1">Raceline!L2700</f>
        <v>263.79003364515859</v>
      </c>
      <c r="L2700" s="31">
        <f ca="1">Raceline!M2700</f>
        <v>84.882418252558736</v>
      </c>
    </row>
    <row r="2701" spans="1:12" x14ac:dyDescent="0.3">
      <c r="A2701" s="18">
        <v>2697</v>
      </c>
      <c r="B2701" s="20">
        <v>260.27493479256503</v>
      </c>
      <c r="C2701" s="20">
        <v>75.714352727732248</v>
      </c>
      <c r="D2701" s="19">
        <v>261.95209774073493</v>
      </c>
      <c r="E2701" s="19">
        <v>80.424673783168487</v>
      </c>
      <c r="F2701" s="20">
        <v>263.62926068890482</v>
      </c>
      <c r="G2701" s="20">
        <v>85.134994838604726</v>
      </c>
      <c r="H2701" s="19">
        <f t="shared" si="138"/>
        <v>1191.436777162012</v>
      </c>
      <c r="I2701" s="20">
        <f t="shared" si="139"/>
        <v>1166.7751027277789</v>
      </c>
      <c r="J2701" s="19">
        <f t="shared" si="140"/>
        <v>1164.7964169863344</v>
      </c>
      <c r="K2701" s="31">
        <f ca="1">Raceline!L2701</f>
        <v>263.62926068890482</v>
      </c>
      <c r="L2701" s="31">
        <f ca="1">Raceline!M2701</f>
        <v>85.134994838604726</v>
      </c>
    </row>
    <row r="2702" spans="1:12" x14ac:dyDescent="0.3">
      <c r="A2702" s="18">
        <v>2698</v>
      </c>
      <c r="B2702" s="20">
        <v>259.67105285013918</v>
      </c>
      <c r="C2702" s="20">
        <v>75.886464471733092</v>
      </c>
      <c r="D2702" s="19">
        <v>261.51570319803494</v>
      </c>
      <c r="E2702" s="19">
        <v>80.533750248830103</v>
      </c>
      <c r="F2702" s="20">
        <v>263.36035354593071</v>
      </c>
      <c r="G2702" s="20">
        <v>85.181036025927114</v>
      </c>
      <c r="H2702" s="19">
        <f t="shared" si="138"/>
        <v>1192.0647069772072</v>
      </c>
      <c r="I2702" s="20">
        <f t="shared" si="139"/>
        <v>1167.2249225497737</v>
      </c>
      <c r="J2702" s="19">
        <f t="shared" si="140"/>
        <v>1165.0692371514112</v>
      </c>
      <c r="K2702" s="31">
        <f ca="1">Raceline!L2702</f>
        <v>263.36035354593071</v>
      </c>
      <c r="L2702" s="31">
        <f ca="1">Raceline!M2702</f>
        <v>85.181036025927114</v>
      </c>
    </row>
    <row r="2703" spans="1:12" x14ac:dyDescent="0.3">
      <c r="A2703" s="18">
        <v>2699</v>
      </c>
      <c r="B2703" s="20">
        <v>259.29414983364734</v>
      </c>
      <c r="C2703" s="20">
        <v>75.917844212492881</v>
      </c>
      <c r="D2703" s="19">
        <v>261.07935299536189</v>
      </c>
      <c r="E2703" s="19">
        <v>80.588288481660911</v>
      </c>
      <c r="F2703" s="20">
        <v>262.86455615707644</v>
      </c>
      <c r="G2703" s="20">
        <v>85.258732750828941</v>
      </c>
      <c r="H2703" s="19">
        <f t="shared" si="138"/>
        <v>1192.4429140262832</v>
      </c>
      <c r="I2703" s="20">
        <f t="shared" si="139"/>
        <v>1167.6646678376542</v>
      </c>
      <c r="J2703" s="19">
        <f t="shared" si="140"/>
        <v>1165.5710855666275</v>
      </c>
      <c r="K2703" s="31">
        <f ca="1">Raceline!L2703</f>
        <v>262.86455615707644</v>
      </c>
      <c r="L2703" s="31">
        <f ca="1">Raceline!M2703</f>
        <v>85.258732750828941</v>
      </c>
    </row>
    <row r="2704" spans="1:12" x14ac:dyDescent="0.3">
      <c r="A2704" s="18">
        <v>2700</v>
      </c>
      <c r="B2704" s="20">
        <v>259.01632801600903</v>
      </c>
      <c r="C2704" s="20">
        <v>76.213693868718082</v>
      </c>
      <c r="D2704" s="19">
        <v>260.86097836390479</v>
      </c>
      <c r="E2704" s="19">
        <v>80.860979645815092</v>
      </c>
      <c r="F2704" s="20">
        <v>262.70562871180056</v>
      </c>
      <c r="G2704" s="20">
        <v>85.508265422912103</v>
      </c>
      <c r="H2704" s="19">
        <f t="shared" si="138"/>
        <v>1192.8487612653332</v>
      </c>
      <c r="I2704" s="20">
        <f t="shared" si="139"/>
        <v>1168.0140214560292</v>
      </c>
      <c r="J2704" s="19">
        <f t="shared" si="140"/>
        <v>1165.8669309439767</v>
      </c>
      <c r="K2704" s="31">
        <f ca="1">Raceline!L2704</f>
        <v>262.70562871180056</v>
      </c>
      <c r="L2704" s="31">
        <f ca="1">Raceline!M2704</f>
        <v>85.508265422912103</v>
      </c>
    </row>
    <row r="2705" spans="1:12" x14ac:dyDescent="0.3">
      <c r="A2705" s="18">
        <v>2701</v>
      </c>
      <c r="B2705" s="20">
        <v>258.52137957484229</v>
      </c>
      <c r="C2705" s="20">
        <v>76.346441335500231</v>
      </c>
      <c r="D2705" s="19">
        <v>260.42458382120475</v>
      </c>
      <c r="E2705" s="19">
        <v>80.970056111476708</v>
      </c>
      <c r="F2705" s="20">
        <v>262.32778806756721</v>
      </c>
      <c r="G2705" s="20">
        <v>85.593670887453186</v>
      </c>
      <c r="H2705" s="19">
        <f t="shared" si="138"/>
        <v>1193.3612023344822</v>
      </c>
      <c r="I2705" s="20">
        <f t="shared" si="139"/>
        <v>1168.4638412780243</v>
      </c>
      <c r="J2705" s="19">
        <f t="shared" si="140"/>
        <v>1166.2543036918671</v>
      </c>
      <c r="K2705" s="31">
        <f ca="1">Raceline!L2705</f>
        <v>262.32778806756721</v>
      </c>
      <c r="L2705" s="31">
        <f ca="1">Raceline!M2705</f>
        <v>85.593670887453186</v>
      </c>
    </row>
    <row r="2706" spans="1:12" x14ac:dyDescent="0.3">
      <c r="A2706" s="18">
        <v>2702</v>
      </c>
      <c r="B2706" s="20">
        <v>258.08489635209031</v>
      </c>
      <c r="C2706" s="20">
        <v>76.564594266823477</v>
      </c>
      <c r="D2706" s="19">
        <v>259.98810059845243</v>
      </c>
      <c r="E2706" s="19">
        <v>81.188209042800096</v>
      </c>
      <c r="F2706" s="20">
        <v>261.89130484481456</v>
      </c>
      <c r="G2706" s="20">
        <v>85.811823818776716</v>
      </c>
      <c r="H2706" s="19">
        <f t="shared" si="138"/>
        <v>1193.8491657605593</v>
      </c>
      <c r="I2706" s="20">
        <f t="shared" si="139"/>
        <v>1168.9518047041017</v>
      </c>
      <c r="J2706" s="19">
        <f t="shared" si="140"/>
        <v>1166.7422671179449</v>
      </c>
      <c r="K2706" s="31">
        <f ca="1">Raceline!L2706</f>
        <v>261.89130484481456</v>
      </c>
      <c r="L2706" s="31">
        <f ca="1">Raceline!M2706</f>
        <v>85.811823818776716</v>
      </c>
    </row>
    <row r="2707" spans="1:12" x14ac:dyDescent="0.3">
      <c r="A2707" s="18">
        <v>2703</v>
      </c>
      <c r="B2707" s="20">
        <v>257.59076216500284</v>
      </c>
      <c r="C2707" s="20">
        <v>76.806900392297933</v>
      </c>
      <c r="D2707" s="19">
        <v>259.55161737569847</v>
      </c>
      <c r="E2707" s="19">
        <v>81.406361974123328</v>
      </c>
      <c r="F2707" s="20">
        <v>261.5124725863941</v>
      </c>
      <c r="G2707" s="20">
        <v>86.005823555948723</v>
      </c>
      <c r="H2707" s="19">
        <f t="shared" si="138"/>
        <v>1194.3995118819148</v>
      </c>
      <c r="I2707" s="20">
        <f t="shared" si="139"/>
        <v>1169.4397681301805</v>
      </c>
      <c r="J2707" s="19">
        <f t="shared" si="140"/>
        <v>1167.167884056098</v>
      </c>
      <c r="K2707" s="31">
        <f ca="1">Raceline!L2707</f>
        <v>261.5124725863941</v>
      </c>
      <c r="L2707" s="31">
        <f ca="1">Raceline!M2707</f>
        <v>86.005823555948723</v>
      </c>
    </row>
    <row r="2708" spans="1:12" x14ac:dyDescent="0.3">
      <c r="A2708" s="18">
        <v>2704</v>
      </c>
      <c r="B2708" s="20">
        <v>257.0975389045106</v>
      </c>
      <c r="C2708" s="20">
        <v>77.049658687652339</v>
      </c>
      <c r="D2708" s="19">
        <v>259.11513415294615</v>
      </c>
      <c r="E2708" s="19">
        <v>81.624514905446546</v>
      </c>
      <c r="F2708" s="20">
        <v>261.13272940138171</v>
      </c>
      <c r="G2708" s="20">
        <v>86.199371123240752</v>
      </c>
      <c r="H2708" s="19">
        <f t="shared" si="138"/>
        <v>1194.9492397915701</v>
      </c>
      <c r="I2708" s="20">
        <f t="shared" si="139"/>
        <v>1169.9277315562579</v>
      </c>
      <c r="J2708" s="19">
        <f t="shared" si="140"/>
        <v>1167.594106471473</v>
      </c>
      <c r="K2708" s="31">
        <f ca="1">Raceline!L2708</f>
        <v>261.13272940138171</v>
      </c>
      <c r="L2708" s="31">
        <f ca="1">Raceline!M2708</f>
        <v>86.199371123240752</v>
      </c>
    </row>
    <row r="2709" spans="1:12" x14ac:dyDescent="0.3">
      <c r="A2709" s="18">
        <v>2705</v>
      </c>
      <c r="B2709" s="20">
        <v>256.98863979895481</v>
      </c>
      <c r="C2709" s="20">
        <v>76.831505756329165</v>
      </c>
      <c r="D2709" s="19">
        <v>259.00623504739042</v>
      </c>
      <c r="E2709" s="19">
        <v>81.406361974123328</v>
      </c>
      <c r="F2709" s="20">
        <v>261.02383029582603</v>
      </c>
      <c r="G2709" s="20">
        <v>85.981218191917492</v>
      </c>
      <c r="H2709" s="19">
        <f t="shared" si="138"/>
        <v>1195.1930629172898</v>
      </c>
      <c r="I2709" s="20">
        <f t="shared" si="139"/>
        <v>1170.1715546819776</v>
      </c>
      <c r="J2709" s="19">
        <f t="shared" si="140"/>
        <v>1167.8379295971927</v>
      </c>
      <c r="K2709" s="31">
        <f ca="1">Raceline!L2709</f>
        <v>261.02383029582603</v>
      </c>
      <c r="L2709" s="31">
        <f ca="1">Raceline!M2709</f>
        <v>85.981218191917492</v>
      </c>
    </row>
    <row r="2710" spans="1:12" x14ac:dyDescent="0.3">
      <c r="A2710" s="18">
        <v>2706</v>
      </c>
      <c r="B2710" s="20">
        <v>256.49633385830924</v>
      </c>
      <c r="C2710" s="20">
        <v>77.074686563969095</v>
      </c>
      <c r="D2710" s="19">
        <v>258.56975182463646</v>
      </c>
      <c r="E2710" s="19">
        <v>81.624514905446546</v>
      </c>
      <c r="F2710" s="20">
        <v>260.64316979096367</v>
      </c>
      <c r="G2710" s="20">
        <v>86.174343246923996</v>
      </c>
      <c r="H2710" s="19">
        <f t="shared" si="138"/>
        <v>1195.7421549354428</v>
      </c>
      <c r="I2710" s="20">
        <f t="shared" si="139"/>
        <v>1170.6595181080563</v>
      </c>
      <c r="J2710" s="19">
        <f t="shared" si="140"/>
        <v>1168.2647781731928</v>
      </c>
      <c r="K2710" s="31">
        <f ca="1">Raceline!L2710</f>
        <v>260.64316979096367</v>
      </c>
      <c r="L2710" s="31">
        <f ca="1">Raceline!M2710</f>
        <v>86.174343246923996</v>
      </c>
    </row>
    <row r="2711" spans="1:12" x14ac:dyDescent="0.3">
      <c r="A2711" s="18">
        <v>2707</v>
      </c>
      <c r="B2711" s="20">
        <v>256.46971766354261</v>
      </c>
      <c r="C2711" s="20">
        <v>77.357067116299064</v>
      </c>
      <c r="D2711" s="19">
        <v>258.67865093019219</v>
      </c>
      <c r="E2711" s="19">
        <v>81.842667836769934</v>
      </c>
      <c r="F2711" s="20">
        <v>260.88758419684177</v>
      </c>
      <c r="G2711" s="20">
        <v>86.328268557240804</v>
      </c>
      <c r="H2711" s="19">
        <f t="shared" si="138"/>
        <v>1196.0257870883418</v>
      </c>
      <c r="I2711" s="20">
        <f t="shared" si="139"/>
        <v>1170.9033412337762</v>
      </c>
      <c r="J2711" s="19">
        <f t="shared" si="140"/>
        <v>1168.5536231194128</v>
      </c>
      <c r="K2711" s="31">
        <f ca="1">Raceline!L2711</f>
        <v>260.88758419684177</v>
      </c>
      <c r="L2711" s="31">
        <f ca="1">Raceline!M2711</f>
        <v>86.328268557240804</v>
      </c>
    </row>
    <row r="2712" spans="1:12" x14ac:dyDescent="0.3">
      <c r="A2712" s="18">
        <v>2708</v>
      </c>
      <c r="B2712" s="20">
        <v>256.2567298338725</v>
      </c>
      <c r="C2712" s="20">
        <v>77.362879050011173</v>
      </c>
      <c r="D2712" s="19">
        <v>258.24225638749215</v>
      </c>
      <c r="E2712" s="19">
        <v>81.95174430243155</v>
      </c>
      <c r="F2712" s="20">
        <v>260.2277829411118</v>
      </c>
      <c r="G2712" s="20">
        <v>86.540609554851926</v>
      </c>
      <c r="H2712" s="19">
        <f t="shared" si="138"/>
        <v>1196.2388542002127</v>
      </c>
      <c r="I2712" s="20">
        <f t="shared" si="139"/>
        <v>1171.3531610557714</v>
      </c>
      <c r="J2712" s="19">
        <f t="shared" si="140"/>
        <v>1169.2467510991751</v>
      </c>
      <c r="K2712" s="31">
        <f ca="1">Raceline!L2712</f>
        <v>260.2277829411118</v>
      </c>
      <c r="L2712" s="31">
        <f ca="1">Raceline!M2712</f>
        <v>86.540609554851926</v>
      </c>
    </row>
    <row r="2713" spans="1:12" x14ac:dyDescent="0.3">
      <c r="A2713" s="18">
        <v>2709</v>
      </c>
      <c r="B2713" s="20">
        <v>255.76306893162428</v>
      </c>
      <c r="C2713" s="20">
        <v>77.60619704465195</v>
      </c>
      <c r="D2713" s="19">
        <v>257.80577316473818</v>
      </c>
      <c r="E2713" s="19">
        <v>82.169897233754924</v>
      </c>
      <c r="F2713" s="20">
        <v>259.84847739785209</v>
      </c>
      <c r="G2713" s="20">
        <v>86.733597422857898</v>
      </c>
      <c r="H2713" s="19">
        <f t="shared" si="138"/>
        <v>1196.7892220162453</v>
      </c>
      <c r="I2713" s="20">
        <f t="shared" si="139"/>
        <v>1171.8411244818503</v>
      </c>
      <c r="J2713" s="19">
        <f t="shared" si="140"/>
        <v>1169.6723295435834</v>
      </c>
      <c r="K2713" s="31">
        <f ca="1">Raceline!L2713</f>
        <v>259.84847739785209</v>
      </c>
      <c r="L2713" s="31">
        <f ca="1">Raceline!M2713</f>
        <v>86.733597422857898</v>
      </c>
    </row>
    <row r="2714" spans="1:12" x14ac:dyDescent="0.3">
      <c r="A2714" s="18">
        <v>2710</v>
      </c>
      <c r="B2714" s="20">
        <v>255.10525242342823</v>
      </c>
      <c r="C2714" s="20">
        <v>77.930008653992445</v>
      </c>
      <c r="D2714" s="19">
        <v>257.36928994198587</v>
      </c>
      <c r="E2714" s="19">
        <v>82.388050165078155</v>
      </c>
      <c r="F2714" s="20">
        <v>259.63332746054351</v>
      </c>
      <c r="G2714" s="20">
        <v>86.846091676163866</v>
      </c>
      <c r="H2714" s="19">
        <f t="shared" si="138"/>
        <v>1197.5224181133426</v>
      </c>
      <c r="I2714" s="20">
        <f t="shared" si="139"/>
        <v>1172.3290879079277</v>
      </c>
      <c r="J2714" s="19">
        <f t="shared" si="140"/>
        <v>1169.9151143300728</v>
      </c>
      <c r="K2714" s="31">
        <f ca="1">Raceline!L2714</f>
        <v>259.63332746054351</v>
      </c>
      <c r="L2714" s="31">
        <f ca="1">Raceline!M2714</f>
        <v>86.846091676163866</v>
      </c>
    </row>
    <row r="2715" spans="1:12" x14ac:dyDescent="0.3">
      <c r="A2715" s="18">
        <v>2711</v>
      </c>
      <c r="B2715" s="20">
        <v>254.75385948541401</v>
      </c>
      <c r="C2715" s="20">
        <v>78.1059598860585</v>
      </c>
      <c r="D2715" s="19">
        <v>256.93280671923191</v>
      </c>
      <c r="E2715" s="19">
        <v>82.606203096401387</v>
      </c>
      <c r="F2715" s="20">
        <v>259.1117539530498</v>
      </c>
      <c r="G2715" s="20">
        <v>87.106446306744274</v>
      </c>
      <c r="H2715" s="19">
        <f t="shared" si="138"/>
        <v>1197.9154013610159</v>
      </c>
      <c r="I2715" s="20">
        <f t="shared" si="139"/>
        <v>1172.8170513340065</v>
      </c>
      <c r="J2715" s="19">
        <f t="shared" si="140"/>
        <v>1170.4980581158566</v>
      </c>
      <c r="K2715" s="31">
        <f ca="1">Raceline!L2715</f>
        <v>259.1117539530498</v>
      </c>
      <c r="L2715" s="31">
        <f ca="1">Raceline!M2715</f>
        <v>87.106446306744274</v>
      </c>
    </row>
    <row r="2716" spans="1:12" x14ac:dyDescent="0.3">
      <c r="A2716" s="18">
        <v>2712</v>
      </c>
      <c r="B2716" s="20">
        <v>254.41112795482906</v>
      </c>
      <c r="C2716" s="20">
        <v>78.279913316776842</v>
      </c>
      <c r="D2716" s="19">
        <v>256.49632349647794</v>
      </c>
      <c r="E2716" s="19">
        <v>82.824356027724761</v>
      </c>
      <c r="F2716" s="20">
        <v>258.58151903812683</v>
      </c>
      <c r="G2716" s="20">
        <v>87.36879873867268</v>
      </c>
      <c r="H2716" s="19">
        <f t="shared" si="138"/>
        <v>1198.299751069115</v>
      </c>
      <c r="I2716" s="20">
        <f t="shared" si="139"/>
        <v>1173.3050147600854</v>
      </c>
      <c r="J2716" s="19">
        <f t="shared" si="140"/>
        <v>1171.0896473851492</v>
      </c>
      <c r="K2716" s="31">
        <f ca="1">Raceline!L2716</f>
        <v>258.58151903812683</v>
      </c>
      <c r="L2716" s="31">
        <f ca="1">Raceline!M2716</f>
        <v>87.36879873867268</v>
      </c>
    </row>
    <row r="2717" spans="1:12" x14ac:dyDescent="0.3">
      <c r="A2717" s="18">
        <v>2713</v>
      </c>
      <c r="B2717" s="20">
        <v>253.91523196372032</v>
      </c>
      <c r="C2717" s="20">
        <v>78.525800511886928</v>
      </c>
      <c r="D2717" s="19">
        <v>256.05984027372563</v>
      </c>
      <c r="E2717" s="19">
        <v>83.042508959047993</v>
      </c>
      <c r="F2717" s="20">
        <v>258.20444858373094</v>
      </c>
      <c r="G2717" s="20">
        <v>87.559217406209058</v>
      </c>
      <c r="H2717" s="19">
        <f t="shared" si="138"/>
        <v>1198.8532610931586</v>
      </c>
      <c r="I2717" s="20">
        <f t="shared" si="139"/>
        <v>1173.7929781861628</v>
      </c>
      <c r="J2717" s="19">
        <f t="shared" si="140"/>
        <v>1171.512070628502</v>
      </c>
      <c r="K2717" s="31">
        <f ca="1">Raceline!L2717</f>
        <v>258.20444858373094</v>
      </c>
      <c r="L2717" s="31">
        <f ca="1">Raceline!M2717</f>
        <v>87.559217406209058</v>
      </c>
    </row>
    <row r="2718" spans="1:12" x14ac:dyDescent="0.3">
      <c r="A2718" s="18">
        <v>2714</v>
      </c>
      <c r="B2718" s="20">
        <v>253.38801604317774</v>
      </c>
      <c r="C2718" s="20">
        <v>78.788162524370847</v>
      </c>
      <c r="D2718" s="19">
        <v>255.62335705097163</v>
      </c>
      <c r="E2718" s="19">
        <v>83.260661890371367</v>
      </c>
      <c r="F2718" s="20">
        <v>257.85869805876553</v>
      </c>
      <c r="G2718" s="20">
        <v>87.733161256371886</v>
      </c>
      <c r="H2718" s="19">
        <f t="shared" si="138"/>
        <v>1199.4421502613968</v>
      </c>
      <c r="I2718" s="20">
        <f t="shared" si="139"/>
        <v>1174.2809416122418</v>
      </c>
      <c r="J2718" s="19">
        <f t="shared" si="140"/>
        <v>1171.8991105340974</v>
      </c>
      <c r="K2718" s="31">
        <f ca="1">Raceline!L2718</f>
        <v>257.85869805876553</v>
      </c>
      <c r="L2718" s="31">
        <f ca="1">Raceline!M2718</f>
        <v>87.733161256371886</v>
      </c>
    </row>
    <row r="2719" spans="1:12" x14ac:dyDescent="0.3">
      <c r="A2719" s="18">
        <v>2715</v>
      </c>
      <c r="B2719" s="20">
        <v>252.95153282042583</v>
      </c>
      <c r="C2719" s="20">
        <v>79.006315455693894</v>
      </c>
      <c r="D2719" s="19">
        <v>255.18687382821935</v>
      </c>
      <c r="E2719" s="19">
        <v>83.478814821694598</v>
      </c>
      <c r="F2719" s="20">
        <v>257.42221483601287</v>
      </c>
      <c r="G2719" s="20">
        <v>87.951314187695303</v>
      </c>
      <c r="H2719" s="19">
        <f t="shared" si="138"/>
        <v>1199.9301136874737</v>
      </c>
      <c r="I2719" s="20">
        <f t="shared" si="139"/>
        <v>1174.7689050383192</v>
      </c>
      <c r="J2719" s="19">
        <f t="shared" si="140"/>
        <v>1172.3870739601753</v>
      </c>
      <c r="K2719" s="31">
        <f ca="1">Raceline!L2719</f>
        <v>257.42221483601287</v>
      </c>
      <c r="L2719" s="31">
        <f ca="1">Raceline!M2719</f>
        <v>87.951314187695303</v>
      </c>
    </row>
    <row r="2720" spans="1:12" x14ac:dyDescent="0.3">
      <c r="A2720" s="18">
        <v>2716</v>
      </c>
      <c r="B2720" s="20">
        <v>252.37201824023393</v>
      </c>
      <c r="C2720" s="20">
        <v>79.407889297258762</v>
      </c>
      <c r="D2720" s="19">
        <v>254.75030192541146</v>
      </c>
      <c r="E2720" s="19">
        <v>83.806044218679602</v>
      </c>
      <c r="F2720" s="20">
        <v>257.12858561058903</v>
      </c>
      <c r="G2720" s="20">
        <v>88.204199140100442</v>
      </c>
      <c r="H2720" s="19">
        <f t="shared" si="138"/>
        <v>1200.6351659542484</v>
      </c>
      <c r="I2720" s="20">
        <f t="shared" si="139"/>
        <v>1175.314500222107</v>
      </c>
      <c r="J2720" s="19">
        <f t="shared" si="140"/>
        <v>1172.7745903097348</v>
      </c>
      <c r="K2720" s="31">
        <f ca="1">Raceline!L2720</f>
        <v>257.12858561058903</v>
      </c>
      <c r="L2720" s="31">
        <f ca="1">Raceline!M2720</f>
        <v>88.204199140100442</v>
      </c>
    </row>
    <row r="2721" spans="1:12" x14ac:dyDescent="0.3">
      <c r="A2721" s="18">
        <v>2717</v>
      </c>
      <c r="B2721" s="20">
        <v>252.20795292729133</v>
      </c>
      <c r="C2721" s="20">
        <v>79.220017477323395</v>
      </c>
      <c r="D2721" s="19">
        <v>254.64140281985735</v>
      </c>
      <c r="E2721" s="19">
        <v>83.5878912873562</v>
      </c>
      <c r="F2721" s="20">
        <v>257.07485271242336</v>
      </c>
      <c r="G2721" s="20">
        <v>87.955765097389005</v>
      </c>
      <c r="H2721" s="19">
        <f t="shared" si="138"/>
        <v>1200.8845917901931</v>
      </c>
      <c r="I2721" s="20">
        <f t="shared" si="139"/>
        <v>1175.5583233478262</v>
      </c>
      <c r="J2721" s="19">
        <f t="shared" si="140"/>
        <v>1173.0287687862492</v>
      </c>
      <c r="K2721" s="31">
        <f ca="1">Raceline!L2721</f>
        <v>257.07485271242336</v>
      </c>
      <c r="L2721" s="31">
        <f ca="1">Raceline!M2721</f>
        <v>87.955765097389005</v>
      </c>
    </row>
    <row r="2722" spans="1:12" x14ac:dyDescent="0.3">
      <c r="A2722" s="18">
        <v>2718</v>
      </c>
      <c r="B2722" s="20">
        <v>252.05592990919391</v>
      </c>
      <c r="C2722" s="20">
        <v>79.291418727981764</v>
      </c>
      <c r="D2722" s="19">
        <v>254.20491959710338</v>
      </c>
      <c r="E2722" s="19">
        <v>83.806044218679602</v>
      </c>
      <c r="F2722" s="20">
        <v>256.35390928501283</v>
      </c>
      <c r="G2722" s="20">
        <v>88.320669709377441</v>
      </c>
      <c r="H2722" s="19">
        <f t="shared" si="138"/>
        <v>1201.0525475481386</v>
      </c>
      <c r="I2722" s="20">
        <f t="shared" si="139"/>
        <v>1176.0462867739052</v>
      </c>
      <c r="J2722" s="19">
        <f t="shared" si="140"/>
        <v>1173.8368002221332</v>
      </c>
      <c r="K2722" s="31">
        <f ca="1">Raceline!L2722</f>
        <v>256.35390928501283</v>
      </c>
      <c r="L2722" s="31">
        <f ca="1">Raceline!M2722</f>
        <v>88.320669709377441</v>
      </c>
    </row>
    <row r="2723" spans="1:12" x14ac:dyDescent="0.3">
      <c r="A2723" s="18">
        <v>2719</v>
      </c>
      <c r="B2723" s="20">
        <v>252.0497811841019</v>
      </c>
      <c r="C2723" s="20">
        <v>79.566155638916896</v>
      </c>
      <c r="D2723" s="19">
        <v>254.31381870265912</v>
      </c>
      <c r="E2723" s="19">
        <v>84.02419715000282</v>
      </c>
      <c r="F2723" s="20">
        <v>256.57785622121634</v>
      </c>
      <c r="G2723" s="20">
        <v>88.482238661088743</v>
      </c>
      <c r="H2723" s="19">
        <f t="shared" si="138"/>
        <v>1201.3273532559585</v>
      </c>
      <c r="I2723" s="20">
        <f t="shared" si="139"/>
        <v>1176.2901098996249</v>
      </c>
      <c r="J2723" s="19">
        <f t="shared" si="140"/>
        <v>1174.1129464811918</v>
      </c>
      <c r="K2723" s="31">
        <f ca="1">Raceline!L2723</f>
        <v>256.57785622121634</v>
      </c>
      <c r="L2723" s="31">
        <f ca="1">Raceline!M2723</f>
        <v>88.482238661088743</v>
      </c>
    </row>
    <row r="2724" spans="1:12" x14ac:dyDescent="0.3">
      <c r="A2724" s="18">
        <v>2720</v>
      </c>
      <c r="B2724" s="20">
        <v>251.52518838225595</v>
      </c>
      <c r="C2724" s="20">
        <v>79.83016195852133</v>
      </c>
      <c r="D2724" s="19">
        <v>253.87733547990516</v>
      </c>
      <c r="E2724" s="19">
        <v>84.242350081326208</v>
      </c>
      <c r="F2724" s="20">
        <v>256.22948257755434</v>
      </c>
      <c r="G2724" s="20">
        <v>88.654538204131086</v>
      </c>
      <c r="H2724" s="19">
        <f t="shared" si="138"/>
        <v>1201.9146325289962</v>
      </c>
      <c r="I2724" s="20">
        <f t="shared" si="139"/>
        <v>1176.7780733257039</v>
      </c>
      <c r="J2724" s="19">
        <f t="shared" si="140"/>
        <v>1174.5015997046842</v>
      </c>
      <c r="K2724" s="31">
        <f ca="1">Raceline!L2724</f>
        <v>256.22948257755434</v>
      </c>
      <c r="L2724" s="31">
        <f ca="1">Raceline!M2724</f>
        <v>88.654538204131086</v>
      </c>
    </row>
    <row r="2725" spans="1:12" x14ac:dyDescent="0.3">
      <c r="A2725" s="18">
        <v>2721</v>
      </c>
      <c r="B2725" s="20">
        <v>251.41628927670234</v>
      </c>
      <c r="C2725" s="20">
        <v>79.612009027197686</v>
      </c>
      <c r="D2725" s="19">
        <v>253.76843637435107</v>
      </c>
      <c r="E2725" s="19">
        <v>84.02419715000282</v>
      </c>
      <c r="F2725" s="20">
        <v>256.12058347199979</v>
      </c>
      <c r="G2725" s="20">
        <v>88.436385272807954</v>
      </c>
      <c r="H2725" s="19">
        <f t="shared" si="138"/>
        <v>1202.1584556547155</v>
      </c>
      <c r="I2725" s="20">
        <f t="shared" si="139"/>
        <v>1177.0218964514231</v>
      </c>
      <c r="J2725" s="19">
        <f t="shared" si="140"/>
        <v>1174.7454228304034</v>
      </c>
      <c r="K2725" s="31">
        <f ca="1">Raceline!L2725</f>
        <v>256.12058347199979</v>
      </c>
      <c r="L2725" s="31">
        <f ca="1">Raceline!M2725</f>
        <v>88.436385272807954</v>
      </c>
    </row>
    <row r="2726" spans="1:12" x14ac:dyDescent="0.3">
      <c r="A2726" s="18">
        <v>2722</v>
      </c>
      <c r="B2726" s="20">
        <v>251.11759323446458</v>
      </c>
      <c r="C2726" s="20">
        <v>79.869490724646369</v>
      </c>
      <c r="D2726" s="19">
        <v>253.44098527723207</v>
      </c>
      <c r="E2726" s="19">
        <v>84.296888314157016</v>
      </c>
      <c r="F2726" s="20">
        <v>255.76437731999957</v>
      </c>
      <c r="G2726" s="20">
        <v>88.724285903667663</v>
      </c>
      <c r="H2726" s="19">
        <f t="shared" si="138"/>
        <v>1202.5528110149803</v>
      </c>
      <c r="I2726" s="20">
        <f t="shared" si="139"/>
        <v>1177.4480240051112</v>
      </c>
      <c r="J2726" s="19">
        <f t="shared" si="140"/>
        <v>1175.2034289395026</v>
      </c>
      <c r="K2726" s="31">
        <f ca="1">Raceline!L2726</f>
        <v>255.76437731999957</v>
      </c>
      <c r="L2726" s="31">
        <f ca="1">Raceline!M2726</f>
        <v>88.724285903667663</v>
      </c>
    </row>
    <row r="2727" spans="1:12" x14ac:dyDescent="0.3">
      <c r="A2727" s="18">
        <v>2723</v>
      </c>
      <c r="B2727" s="20">
        <v>250.80805429100661</v>
      </c>
      <c r="C2727" s="20">
        <v>80.191233031346457</v>
      </c>
      <c r="D2727" s="19">
        <v>253.22261064577503</v>
      </c>
      <c r="E2727" s="19">
        <v>84.569579478311041</v>
      </c>
      <c r="F2727" s="20">
        <v>255.63716700054346</v>
      </c>
      <c r="G2727" s="20">
        <v>88.947925925275626</v>
      </c>
      <c r="H2727" s="19">
        <f t="shared" si="138"/>
        <v>1202.999277664841</v>
      </c>
      <c r="I2727" s="20">
        <f t="shared" si="139"/>
        <v>1177.7973776234862</v>
      </c>
      <c r="J2727" s="19">
        <f t="shared" si="140"/>
        <v>1175.4607173470163</v>
      </c>
      <c r="K2727" s="31">
        <f ca="1">Raceline!L2727</f>
        <v>255.63716700054346</v>
      </c>
      <c r="L2727" s="31">
        <f ca="1">Raceline!M2727</f>
        <v>88.947925925275626</v>
      </c>
    </row>
    <row r="2728" spans="1:12" x14ac:dyDescent="0.3">
      <c r="A2728" s="18">
        <v>2724</v>
      </c>
      <c r="B2728" s="20">
        <v>250.37157106825265</v>
      </c>
      <c r="C2728" s="20">
        <v>80.409385962669845</v>
      </c>
      <c r="D2728" s="19">
        <v>252.78612742302107</v>
      </c>
      <c r="E2728" s="19">
        <v>84.78773240963443</v>
      </c>
      <c r="F2728" s="20">
        <v>255.20068377778949</v>
      </c>
      <c r="G2728" s="20">
        <v>89.166078856599015</v>
      </c>
      <c r="H2728" s="19">
        <f t="shared" si="138"/>
        <v>1203.48724109092</v>
      </c>
      <c r="I2728" s="20">
        <f t="shared" si="139"/>
        <v>1178.2853410495652</v>
      </c>
      <c r="J2728" s="19">
        <f t="shared" si="140"/>
        <v>1175.9486807730952</v>
      </c>
      <c r="K2728" s="31">
        <f ca="1">Raceline!L2728</f>
        <v>255.20068377778949</v>
      </c>
      <c r="L2728" s="31">
        <f ca="1">Raceline!M2728</f>
        <v>89.166078856599015</v>
      </c>
    </row>
    <row r="2729" spans="1:12" x14ac:dyDescent="0.3">
      <c r="A2729" s="18">
        <v>2725</v>
      </c>
      <c r="B2729" s="20">
        <v>249.96416246713989</v>
      </c>
      <c r="C2729" s="20">
        <v>80.611630352804539</v>
      </c>
      <c r="D2729" s="19">
        <v>252.34964420026876</v>
      </c>
      <c r="E2729" s="19">
        <v>85.005885340957647</v>
      </c>
      <c r="F2729" s="20">
        <v>254.73512593339763</v>
      </c>
      <c r="G2729" s="20">
        <v>89.400140329110755</v>
      </c>
      <c r="H2729" s="19">
        <f t="shared" si="138"/>
        <v>1203.9420867368281</v>
      </c>
      <c r="I2729" s="20">
        <f t="shared" si="139"/>
        <v>1178.7733044756426</v>
      </c>
      <c r="J2729" s="19">
        <f t="shared" si="140"/>
        <v>1176.469765103496</v>
      </c>
      <c r="K2729" s="31">
        <f ca="1">Raceline!L2729</f>
        <v>254.73512593339763</v>
      </c>
      <c r="L2729" s="31">
        <f ca="1">Raceline!M2729</f>
        <v>89.400140329110755</v>
      </c>
    </row>
    <row r="2730" spans="1:12" x14ac:dyDescent="0.3">
      <c r="A2730" s="18">
        <v>2726</v>
      </c>
      <c r="B2730" s="20">
        <v>249.43324613727543</v>
      </c>
      <c r="C2730" s="20">
        <v>80.991402838788133</v>
      </c>
      <c r="D2730" s="19">
        <v>251.91307229746087</v>
      </c>
      <c r="E2730" s="19">
        <v>85.333114737942651</v>
      </c>
      <c r="F2730" s="20">
        <v>254.39289845764631</v>
      </c>
      <c r="G2730" s="20">
        <v>89.674826637097169</v>
      </c>
      <c r="H2730" s="19">
        <f t="shared" si="138"/>
        <v>1204.5948495501277</v>
      </c>
      <c r="I2730" s="20">
        <f t="shared" si="139"/>
        <v>1179.3188996594304</v>
      </c>
      <c r="J2730" s="19">
        <f t="shared" si="140"/>
        <v>1176.9085956094482</v>
      </c>
      <c r="K2730" s="31">
        <f ca="1">Raceline!L2730</f>
        <v>254.39289845764631</v>
      </c>
      <c r="L2730" s="31">
        <f ca="1">Raceline!M2730</f>
        <v>89.674826637097169</v>
      </c>
    </row>
    <row r="2731" spans="1:12" x14ac:dyDescent="0.3">
      <c r="A2731" s="18">
        <v>2727</v>
      </c>
      <c r="B2731" s="20">
        <v>249.38342774731328</v>
      </c>
      <c r="C2731" s="20">
        <v>80.740034208077773</v>
      </c>
      <c r="D2731" s="19">
        <v>251.80417319190676</v>
      </c>
      <c r="E2731" s="19">
        <v>85.114961806619263</v>
      </c>
      <c r="F2731" s="20">
        <v>254.22491863650023</v>
      </c>
      <c r="G2731" s="20">
        <v>89.489889405160753</v>
      </c>
      <c r="H2731" s="19">
        <f t="shared" si="138"/>
        <v>1204.8511073509526</v>
      </c>
      <c r="I2731" s="20">
        <f t="shared" si="139"/>
        <v>1179.5627227851496</v>
      </c>
      <c r="J2731" s="19">
        <f t="shared" si="140"/>
        <v>1177.1584335570633</v>
      </c>
      <c r="K2731" s="31">
        <f ca="1">Raceline!L2731</f>
        <v>254.22491863650023</v>
      </c>
      <c r="L2731" s="31">
        <f ca="1">Raceline!M2731</f>
        <v>89.489889405160753</v>
      </c>
    </row>
    <row r="2732" spans="1:12" x14ac:dyDescent="0.3">
      <c r="A2732" s="18">
        <v>2728</v>
      </c>
      <c r="B2732" s="20">
        <v>248.87334002192165</v>
      </c>
      <c r="C2732" s="20">
        <v>81.118882447229325</v>
      </c>
      <c r="D2732" s="19">
        <v>251.47672209478779</v>
      </c>
      <c r="E2732" s="19">
        <v>85.387652970773459</v>
      </c>
      <c r="F2732" s="20">
        <v>254.08010416765393</v>
      </c>
      <c r="G2732" s="20">
        <v>89.656423494317593</v>
      </c>
      <c r="H2732" s="19">
        <f t="shared" si="138"/>
        <v>1205.4864934350805</v>
      </c>
      <c r="I2732" s="20">
        <f t="shared" si="139"/>
        <v>1179.9888503388377</v>
      </c>
      <c r="J2732" s="19">
        <f t="shared" si="140"/>
        <v>1177.3791252724459</v>
      </c>
      <c r="K2732" s="31">
        <f ca="1">Raceline!L2732</f>
        <v>254.08010416765393</v>
      </c>
      <c r="L2732" s="31">
        <f ca="1">Raceline!M2732</f>
        <v>89.656423494317593</v>
      </c>
    </row>
    <row r="2733" spans="1:12" x14ac:dyDescent="0.3">
      <c r="A2733" s="18">
        <v>2729</v>
      </c>
      <c r="B2733" s="20">
        <v>248.77852130314648</v>
      </c>
      <c r="C2733" s="20">
        <v>81.318632235773421</v>
      </c>
      <c r="D2733" s="19">
        <v>251.2583474633324</v>
      </c>
      <c r="E2733" s="19">
        <v>85.660344134927655</v>
      </c>
      <c r="F2733" s="20">
        <v>253.73817362351832</v>
      </c>
      <c r="G2733" s="20">
        <v>90.002056034081889</v>
      </c>
      <c r="H2733" s="19">
        <f t="shared" si="138"/>
        <v>1205.7076055502023</v>
      </c>
      <c r="I2733" s="20">
        <f t="shared" si="139"/>
        <v>1180.3382039572118</v>
      </c>
      <c r="J2733" s="19">
        <f t="shared" si="140"/>
        <v>1177.8653128386761</v>
      </c>
      <c r="K2733" s="31">
        <f ca="1">Raceline!L2733</f>
        <v>253.73817362351832</v>
      </c>
      <c r="L2733" s="31">
        <f ca="1">Raceline!M2733</f>
        <v>90.002056034081889</v>
      </c>
    </row>
    <row r="2734" spans="1:12" x14ac:dyDescent="0.3">
      <c r="A2734" s="18">
        <v>2730</v>
      </c>
      <c r="B2734" s="20">
        <v>248.44125908978188</v>
      </c>
      <c r="C2734" s="20">
        <v>81.481598259591678</v>
      </c>
      <c r="D2734" s="19">
        <v>250.82186424057841</v>
      </c>
      <c r="E2734" s="19">
        <v>85.878497066250873</v>
      </c>
      <c r="F2734" s="20">
        <v>253.20246939137493</v>
      </c>
      <c r="G2734" s="20">
        <v>90.275395872910067</v>
      </c>
      <c r="H2734" s="19">
        <f t="shared" si="138"/>
        <v>1206.0821769392362</v>
      </c>
      <c r="I2734" s="20">
        <f t="shared" si="139"/>
        <v>1180.8261673832908</v>
      </c>
      <c r="J2734" s="19">
        <f t="shared" si="140"/>
        <v>1178.4667225923606</v>
      </c>
      <c r="K2734" s="31">
        <f ca="1">Raceline!L2734</f>
        <v>253.20246939137493</v>
      </c>
      <c r="L2734" s="31">
        <f ca="1">Raceline!M2734</f>
        <v>90.275395872910067</v>
      </c>
    </row>
    <row r="2735" spans="1:12" x14ac:dyDescent="0.3">
      <c r="A2735" s="18">
        <v>2731</v>
      </c>
      <c r="B2735" s="20">
        <v>247.91366791422797</v>
      </c>
      <c r="C2735" s="20">
        <v>81.695801244325779</v>
      </c>
      <c r="D2735" s="19">
        <v>250.38542535785143</v>
      </c>
      <c r="E2735" s="19">
        <v>86.042111764743296</v>
      </c>
      <c r="F2735" s="20">
        <v>252.85718280147489</v>
      </c>
      <c r="G2735" s="20">
        <v>90.388422285160814</v>
      </c>
      <c r="H2735" s="19">
        <f t="shared" si="138"/>
        <v>1206.6515936295355</v>
      </c>
      <c r="I2735" s="20">
        <f t="shared" si="139"/>
        <v>1181.2922668017829</v>
      </c>
      <c r="J2735" s="19">
        <f t="shared" si="140"/>
        <v>1178.830037605856</v>
      </c>
      <c r="K2735" s="31">
        <f ca="1">Raceline!L2735</f>
        <v>252.85718280147489</v>
      </c>
      <c r="L2735" s="31">
        <f ca="1">Raceline!M2735</f>
        <v>90.388422285160814</v>
      </c>
    </row>
    <row r="2736" spans="1:12" x14ac:dyDescent="0.3">
      <c r="A2736" s="18">
        <v>2732</v>
      </c>
      <c r="B2736" s="20">
        <v>247.60066505147466</v>
      </c>
      <c r="C2736" s="20">
        <v>82.023688322228608</v>
      </c>
      <c r="D2736" s="19">
        <v>250.16705072639436</v>
      </c>
      <c r="E2736" s="19">
        <v>86.314802928897478</v>
      </c>
      <c r="F2736" s="20">
        <v>252.73343640131407</v>
      </c>
      <c r="G2736" s="20">
        <v>90.605917535566348</v>
      </c>
      <c r="H2736" s="19">
        <f t="shared" si="138"/>
        <v>1207.1048934507878</v>
      </c>
      <c r="I2736" s="20">
        <f t="shared" si="139"/>
        <v>1181.641620420158</v>
      </c>
      <c r="J2736" s="19">
        <f t="shared" si="140"/>
        <v>1179.0802722067842</v>
      </c>
      <c r="K2736" s="31">
        <f ca="1">Raceline!L2736</f>
        <v>252.73343640131407</v>
      </c>
      <c r="L2736" s="31">
        <f ca="1">Raceline!M2736</f>
        <v>90.605917535566348</v>
      </c>
    </row>
    <row r="2737" spans="1:12" x14ac:dyDescent="0.3">
      <c r="A2737" s="18">
        <v>2733</v>
      </c>
      <c r="B2737" s="20">
        <v>247.13289994668693</v>
      </c>
      <c r="C2737" s="20">
        <v>82.260705485588758</v>
      </c>
      <c r="D2737" s="19">
        <v>249.73056750364205</v>
      </c>
      <c r="E2737" s="19">
        <v>86.53295586022071</v>
      </c>
      <c r="F2737" s="20">
        <v>252.32823506059717</v>
      </c>
      <c r="G2737" s="20">
        <v>90.805206234852662</v>
      </c>
      <c r="H2737" s="19">
        <f t="shared" si="138"/>
        <v>1207.6292800724559</v>
      </c>
      <c r="I2737" s="20">
        <f t="shared" si="139"/>
        <v>1182.1295838462354</v>
      </c>
      <c r="J2737" s="19">
        <f t="shared" si="140"/>
        <v>1179.5318296363344</v>
      </c>
      <c r="K2737" s="31">
        <f ca="1">Raceline!L2737</f>
        <v>252.32823506059717</v>
      </c>
      <c r="L2737" s="31">
        <f ca="1">Raceline!M2737</f>
        <v>90.805206234852662</v>
      </c>
    </row>
    <row r="2738" spans="1:12" x14ac:dyDescent="0.3">
      <c r="A2738" s="18">
        <v>2734</v>
      </c>
      <c r="B2738" s="20">
        <v>246.78433714765146</v>
      </c>
      <c r="C2738" s="20">
        <v>82.372111429442484</v>
      </c>
      <c r="D2738" s="19">
        <v>249.29412862091502</v>
      </c>
      <c r="E2738" s="19">
        <v>86.696570558713276</v>
      </c>
      <c r="F2738" s="20">
        <v>251.80392009417858</v>
      </c>
      <c r="G2738" s="20">
        <v>91.021029687984068</v>
      </c>
      <c r="H2738" s="19">
        <f t="shared" si="138"/>
        <v>1207.9952135489204</v>
      </c>
      <c r="I2738" s="20">
        <f t="shared" si="139"/>
        <v>1182.5956832647278</v>
      </c>
      <c r="J2738" s="19">
        <f t="shared" si="140"/>
        <v>1180.0988269440281</v>
      </c>
      <c r="K2738" s="31">
        <f ca="1">Raceline!L2738</f>
        <v>251.80392009417858</v>
      </c>
      <c r="L2738" s="31">
        <f ca="1">Raceline!M2738</f>
        <v>91.021029687984068</v>
      </c>
    </row>
    <row r="2739" spans="1:12" x14ac:dyDescent="0.3">
      <c r="A2739" s="18">
        <v>2735</v>
      </c>
      <c r="B2739" s="20">
        <v>246.59216255650222</v>
      </c>
      <c r="C2739" s="20">
        <v>82.629702575425171</v>
      </c>
      <c r="D2739" s="19">
        <v>249.07575398945798</v>
      </c>
      <c r="E2739" s="19">
        <v>86.969261722867316</v>
      </c>
      <c r="F2739" s="20">
        <v>251.55934542241374</v>
      </c>
      <c r="G2739" s="20">
        <v>91.308820870309461</v>
      </c>
      <c r="H2739" s="19">
        <f t="shared" si="138"/>
        <v>1208.3165922538342</v>
      </c>
      <c r="I2739" s="20">
        <f t="shared" si="139"/>
        <v>1182.9450368831028</v>
      </c>
      <c r="J2739" s="19">
        <f t="shared" si="140"/>
        <v>1180.4765047626688</v>
      </c>
      <c r="K2739" s="31">
        <f ca="1">Raceline!L2739</f>
        <v>251.55934542241374</v>
      </c>
      <c r="L2739" s="31">
        <f ca="1">Raceline!M2739</f>
        <v>91.308820870309461</v>
      </c>
    </row>
    <row r="2740" spans="1:12" x14ac:dyDescent="0.3">
      <c r="A2740" s="18">
        <v>2736</v>
      </c>
      <c r="B2740" s="20">
        <v>246.06771441507522</v>
      </c>
      <c r="C2740" s="20">
        <v>82.899396705254688</v>
      </c>
      <c r="D2740" s="19">
        <v>248.63927076670402</v>
      </c>
      <c r="E2740" s="19">
        <v>87.187414654190718</v>
      </c>
      <c r="F2740" s="20">
        <v>251.21082711833282</v>
      </c>
      <c r="G2740" s="20">
        <v>91.475432603126748</v>
      </c>
      <c r="H2740" s="19">
        <f t="shared" si="138"/>
        <v>1208.906321663573</v>
      </c>
      <c r="I2740" s="20">
        <f t="shared" si="139"/>
        <v>1183.4330003091818</v>
      </c>
      <c r="J2740" s="19">
        <f t="shared" si="140"/>
        <v>1180.8628006049864</v>
      </c>
      <c r="K2740" s="31">
        <f ca="1">Raceline!L2740</f>
        <v>251.21082711833282</v>
      </c>
      <c r="L2740" s="31">
        <f ca="1">Raceline!M2740</f>
        <v>91.475432603126748</v>
      </c>
    </row>
    <row r="2741" spans="1:12" x14ac:dyDescent="0.3">
      <c r="A2741" s="18">
        <v>2737</v>
      </c>
      <c r="B2741" s="20">
        <v>245.71121860869454</v>
      </c>
      <c r="C2741" s="20">
        <v>83.179609317989161</v>
      </c>
      <c r="D2741" s="19">
        <v>248.20269886389778</v>
      </c>
      <c r="E2741" s="19">
        <v>87.514644051175537</v>
      </c>
      <c r="F2741" s="20">
        <v>250.69417911910102</v>
      </c>
      <c r="G2741" s="20">
        <v>91.849678784361913</v>
      </c>
      <c r="H2741" s="19">
        <f t="shared" si="138"/>
        <v>1209.3597622531793</v>
      </c>
      <c r="I2741" s="20">
        <f t="shared" si="139"/>
        <v>1183.9785954929682</v>
      </c>
      <c r="J2741" s="19">
        <f t="shared" si="140"/>
        <v>1181.5007546466534</v>
      </c>
      <c r="K2741" s="31">
        <f ca="1">Raceline!L2741</f>
        <v>250.66971916712407</v>
      </c>
      <c r="L2741" s="31">
        <f ca="1">Raceline!M2741</f>
        <v>91.807119851305686</v>
      </c>
    </row>
    <row r="2742" spans="1:12" x14ac:dyDescent="0.3">
      <c r="A2742" s="18">
        <v>2738</v>
      </c>
      <c r="B2742" s="20">
        <v>245.40148471124706</v>
      </c>
      <c r="C2742" s="20">
        <v>83.083245377295015</v>
      </c>
      <c r="D2742" s="19">
        <v>248.09379975834366</v>
      </c>
      <c r="E2742" s="19">
        <v>87.29649111985232</v>
      </c>
      <c r="F2742" s="20">
        <v>250.78611480544026</v>
      </c>
      <c r="G2742" s="20">
        <v>91.509736862409625</v>
      </c>
      <c r="H2742" s="19">
        <f t="shared" si="138"/>
        <v>1209.6841402676841</v>
      </c>
      <c r="I2742" s="20">
        <f t="shared" si="139"/>
        <v>1184.2224186186872</v>
      </c>
      <c r="J2742" s="19">
        <f t="shared" si="140"/>
        <v>1181.8529089888434</v>
      </c>
      <c r="K2742" s="31">
        <f ca="1">Raceline!L2742</f>
        <v>250.73325217229313</v>
      </c>
      <c r="L2742" s="31">
        <f ca="1">Raceline!M2742</f>
        <v>91.427011304608484</v>
      </c>
    </row>
    <row r="2743" spans="1:12" x14ac:dyDescent="0.3">
      <c r="A2743" s="18">
        <v>2739</v>
      </c>
      <c r="B2743" s="20">
        <v>245.129642462368</v>
      </c>
      <c r="C2743" s="20">
        <v>83.320914352141571</v>
      </c>
      <c r="D2743" s="19">
        <v>247.7663486612247</v>
      </c>
      <c r="E2743" s="19">
        <v>87.569182284006345</v>
      </c>
      <c r="F2743" s="20">
        <v>250.4030548600814</v>
      </c>
      <c r="G2743" s="20">
        <v>91.817450215871119</v>
      </c>
      <c r="H2743" s="19">
        <f t="shared" si="138"/>
        <v>1210.0452285531217</v>
      </c>
      <c r="I2743" s="20">
        <f t="shared" si="139"/>
        <v>1184.6485461723753</v>
      </c>
      <c r="J2743" s="19">
        <f t="shared" si="140"/>
        <v>1182.3442565538489</v>
      </c>
      <c r="K2743" s="31">
        <f ca="1">Raceline!L2743</f>
        <v>250.32540025914196</v>
      </c>
      <c r="L2743" s="31">
        <f ca="1">Raceline!M2743</f>
        <v>91.692332919497389</v>
      </c>
    </row>
    <row r="2744" spans="1:12" x14ac:dyDescent="0.3">
      <c r="A2744" s="18">
        <v>2740</v>
      </c>
      <c r="B2744" s="20">
        <v>245.02113765543541</v>
      </c>
      <c r="C2744" s="20">
        <v>83.527351697450314</v>
      </c>
      <c r="D2744" s="19">
        <v>247.54797402976766</v>
      </c>
      <c r="E2744" s="19">
        <v>87.841873448160527</v>
      </c>
      <c r="F2744" s="20">
        <v>250.07481040409991</v>
      </c>
      <c r="G2744" s="20">
        <v>92.15639519887074</v>
      </c>
      <c r="H2744" s="19">
        <f t="shared" si="138"/>
        <v>1210.2784444845363</v>
      </c>
      <c r="I2744" s="20">
        <f t="shared" si="139"/>
        <v>1184.9978997907504</v>
      </c>
      <c r="J2744" s="19">
        <f t="shared" si="140"/>
        <v>1182.8160914024804</v>
      </c>
      <c r="K2744" s="31">
        <f ca="1">Raceline!L2744</f>
        <v>249.97558814755598</v>
      </c>
      <c r="L2744" s="31">
        <f ca="1">Raceline!M2744</f>
        <v>91.986975212534475</v>
      </c>
    </row>
    <row r="2745" spans="1:12" x14ac:dyDescent="0.3">
      <c r="A2745" s="18">
        <v>2741</v>
      </c>
      <c r="B2745" s="20">
        <v>244.49967100489587</v>
      </c>
      <c r="C2745" s="20">
        <v>83.741902132160206</v>
      </c>
      <c r="D2745" s="19">
        <v>247.11153514704068</v>
      </c>
      <c r="E2745" s="19">
        <v>88.005488146652965</v>
      </c>
      <c r="F2745" s="20">
        <v>249.72339928918549</v>
      </c>
      <c r="G2745" s="20">
        <v>92.269074161145724</v>
      </c>
      <c r="H2745" s="19">
        <f t="shared" si="138"/>
        <v>1210.8423233338108</v>
      </c>
      <c r="I2745" s="20">
        <f t="shared" si="139"/>
        <v>1185.4639992092425</v>
      </c>
      <c r="J2745" s="19">
        <f t="shared" si="140"/>
        <v>1183.1851257101332</v>
      </c>
      <c r="K2745" s="31">
        <f ca="1">Raceline!L2745</f>
        <v>249.59520257961915</v>
      </c>
      <c r="L2745" s="31">
        <f ca="1">Raceline!M2745</f>
        <v>92.0598068837282</v>
      </c>
    </row>
    <row r="2746" spans="1:12" x14ac:dyDescent="0.3">
      <c r="A2746" s="18">
        <v>2742</v>
      </c>
      <c r="B2746" s="20">
        <v>244.28129637343994</v>
      </c>
      <c r="C2746" s="20">
        <v>84.0145932963147</v>
      </c>
      <c r="D2746" s="19">
        <v>246.89316051558527</v>
      </c>
      <c r="E2746" s="19">
        <v>88.278179310807147</v>
      </c>
      <c r="F2746" s="20">
        <v>249.50502465773059</v>
      </c>
      <c r="G2746" s="20">
        <v>92.541765325299593</v>
      </c>
      <c r="H2746" s="19">
        <f t="shared" si="138"/>
        <v>1211.1916769521854</v>
      </c>
      <c r="I2746" s="20">
        <f t="shared" si="139"/>
        <v>1185.8133528276167</v>
      </c>
      <c r="J2746" s="19">
        <f t="shared" si="140"/>
        <v>1183.5344793285067</v>
      </c>
      <c r="K2746" s="31">
        <f ca="1">Raceline!L2746</f>
        <v>249.3511954022145</v>
      </c>
      <c r="L2746" s="31">
        <f ca="1">Raceline!M2746</f>
        <v>92.290655686074857</v>
      </c>
    </row>
    <row r="2747" spans="1:12" x14ac:dyDescent="0.3">
      <c r="A2747" s="18">
        <v>2743</v>
      </c>
      <c r="B2747" s="20">
        <v>243.84481315068604</v>
      </c>
      <c r="C2747" s="20">
        <v>84.23274622763789</v>
      </c>
      <c r="D2747" s="19">
        <v>246.4566772928313</v>
      </c>
      <c r="E2747" s="19">
        <v>88.496332242130364</v>
      </c>
      <c r="F2747" s="20">
        <v>249.06854143497657</v>
      </c>
      <c r="G2747" s="20">
        <v>92.759918256622839</v>
      </c>
      <c r="H2747" s="19">
        <f t="shared" si="138"/>
        <v>1211.6796403782641</v>
      </c>
      <c r="I2747" s="20">
        <f t="shared" si="139"/>
        <v>1186.3013162536954</v>
      </c>
      <c r="J2747" s="19">
        <f t="shared" si="140"/>
        <v>1184.0224427545857</v>
      </c>
      <c r="K2747" s="31">
        <f ca="1">Raceline!L2747</f>
        <v>248.88908334012908</v>
      </c>
      <c r="L2747" s="31">
        <f ca="1">Raceline!M2747</f>
        <v>92.466972306244742</v>
      </c>
    </row>
    <row r="2748" spans="1:12" x14ac:dyDescent="0.3">
      <c r="A2748" s="18">
        <v>2744</v>
      </c>
      <c r="B2748" s="20">
        <v>243.43348554153451</v>
      </c>
      <c r="C2748" s="20">
        <v>84.381079146808077</v>
      </c>
      <c r="D2748" s="19">
        <v>246.02023841010427</v>
      </c>
      <c r="E2748" s="19">
        <v>88.659946940622945</v>
      </c>
      <c r="F2748" s="20">
        <v>248.60699127867403</v>
      </c>
      <c r="G2748" s="20">
        <v>92.938814734437813</v>
      </c>
      <c r="H2748" s="19">
        <f t="shared" si="138"/>
        <v>1212.116896661192</v>
      </c>
      <c r="I2748" s="20">
        <f t="shared" si="139"/>
        <v>1186.7674156721878</v>
      </c>
      <c r="J2748" s="19">
        <f t="shared" si="140"/>
        <v>1184.5174503268081</v>
      </c>
      <c r="K2748" s="31">
        <f ca="1">Raceline!L2748</f>
        <v>248.40388039660544</v>
      </c>
      <c r="L2748" s="31">
        <f ca="1">Raceline!M2748</f>
        <v>92.602839611952646</v>
      </c>
    </row>
    <row r="2749" spans="1:12" x14ac:dyDescent="0.3">
      <c r="A2749" s="18">
        <v>2745</v>
      </c>
      <c r="B2749" s="20">
        <v>243.10261910067479</v>
      </c>
      <c r="C2749" s="20">
        <v>84.723828514353883</v>
      </c>
      <c r="D2749" s="19">
        <v>245.80186377864723</v>
      </c>
      <c r="E2749" s="19">
        <v>88.932638104776984</v>
      </c>
      <c r="F2749" s="20">
        <v>248.50110845661968</v>
      </c>
      <c r="G2749" s="20">
        <v>93.141447695200085</v>
      </c>
      <c r="H2749" s="19">
        <f t="shared" si="138"/>
        <v>1212.5932890736424</v>
      </c>
      <c r="I2749" s="20">
        <f t="shared" si="139"/>
        <v>1187.1167692905628</v>
      </c>
      <c r="J2749" s="19">
        <f t="shared" si="140"/>
        <v>1184.7460794780411</v>
      </c>
      <c r="K2749" s="31">
        <f ca="1">Raceline!L2749</f>
        <v>248.26268807663621</v>
      </c>
      <c r="L2749" s="31">
        <f ca="1">Raceline!M2749</f>
        <v>92.769689628947077</v>
      </c>
    </row>
    <row r="2750" spans="1:12" x14ac:dyDescent="0.3">
      <c r="A2750" s="18">
        <v>2746</v>
      </c>
      <c r="B2750" s="20">
        <v>242.7786720273522</v>
      </c>
      <c r="C2750" s="20">
        <v>84.817385009454483</v>
      </c>
      <c r="D2750" s="19">
        <v>245.36542489592188</v>
      </c>
      <c r="E2750" s="19">
        <v>89.096252803269408</v>
      </c>
      <c r="F2750" s="20">
        <v>247.95217776449155</v>
      </c>
      <c r="G2750" s="20">
        <v>93.375120597084333</v>
      </c>
      <c r="H2750" s="19">
        <f t="shared" si="138"/>
        <v>1212.9304752597322</v>
      </c>
      <c r="I2750" s="20">
        <f t="shared" si="139"/>
        <v>1187.5828687090534</v>
      </c>
      <c r="J2750" s="19">
        <f t="shared" si="140"/>
        <v>1185.3426764356559</v>
      </c>
      <c r="K2750" s="31">
        <f ca="1">Raceline!L2750</f>
        <v>247.69832586985058</v>
      </c>
      <c r="L2750" s="31">
        <f ca="1">Raceline!M2750</f>
        <v>92.955212414290358</v>
      </c>
    </row>
    <row r="2751" spans="1:12" x14ac:dyDescent="0.3">
      <c r="A2751" s="18">
        <v>2747</v>
      </c>
      <c r="B2751" s="20">
        <v>242.4727727218706</v>
      </c>
      <c r="C2751" s="20">
        <v>85.144226269733466</v>
      </c>
      <c r="D2751" s="19">
        <v>245.14705026446484</v>
      </c>
      <c r="E2751" s="19">
        <v>89.36894396742359</v>
      </c>
      <c r="F2751" s="20">
        <v>247.82132780705908</v>
      </c>
      <c r="G2751" s="20">
        <v>93.593661665113714</v>
      </c>
      <c r="H2751" s="19">
        <f t="shared" si="138"/>
        <v>1213.3781353925506</v>
      </c>
      <c r="I2751" s="20">
        <f t="shared" si="139"/>
        <v>1187.9322223274285</v>
      </c>
      <c r="J2751" s="19">
        <f t="shared" si="140"/>
        <v>1185.5973957120673</v>
      </c>
      <c r="K2751" s="31">
        <f ca="1">Raceline!L2751</f>
        <v>247.53266688168054</v>
      </c>
      <c r="L2751" s="31">
        <f ca="1">Raceline!M2751</f>
        <v>93.137646572942202</v>
      </c>
    </row>
    <row r="2752" spans="1:12" x14ac:dyDescent="0.3">
      <c r="A2752" s="18">
        <v>2748</v>
      </c>
      <c r="B2752" s="20">
        <v>242.11289948475576</v>
      </c>
      <c r="C2752" s="20">
        <v>85.314846524114884</v>
      </c>
      <c r="D2752" s="19">
        <v>244.71056704171087</v>
      </c>
      <c r="E2752" s="19">
        <v>89.587096898746822</v>
      </c>
      <c r="F2752" s="20">
        <v>247.30823459866599</v>
      </c>
      <c r="G2752" s="20">
        <v>93.859347273378759</v>
      </c>
      <c r="H2752" s="19">
        <f t="shared" si="138"/>
        <v>1213.7764066794853</v>
      </c>
      <c r="I2752" s="20">
        <f t="shared" si="139"/>
        <v>1188.4201857535072</v>
      </c>
      <c r="J2752" s="19">
        <f t="shared" si="140"/>
        <v>1186.1751962684345</v>
      </c>
      <c r="K2752" s="31">
        <f ca="1">Raceline!L2752</f>
        <v>247.00238104527284</v>
      </c>
      <c r="L2752" s="31">
        <f ca="1">Raceline!M2752</f>
        <v>93.356325647471408</v>
      </c>
    </row>
    <row r="2753" spans="1:12" x14ac:dyDescent="0.3">
      <c r="A2753" s="18">
        <v>2749</v>
      </c>
      <c r="B2753" s="20">
        <v>241.48599752667519</v>
      </c>
      <c r="C2753" s="20">
        <v>85.600250468981216</v>
      </c>
      <c r="D2753" s="19">
        <v>244.27412815898387</v>
      </c>
      <c r="E2753" s="19">
        <v>89.750711597239388</v>
      </c>
      <c r="F2753" s="20">
        <v>247.06225879129255</v>
      </c>
      <c r="G2753" s="20">
        <v>93.90117272549756</v>
      </c>
      <c r="H2753" s="19">
        <f t="shared" si="138"/>
        <v>1214.4652183204951</v>
      </c>
      <c r="I2753" s="20">
        <f t="shared" si="139"/>
        <v>1188.8862851719994</v>
      </c>
      <c r="J2753" s="19">
        <f t="shared" si="140"/>
        <v>1186.4247027137581</v>
      </c>
      <c r="K2753" s="31">
        <f ca="1">Raceline!L2753</f>
        <v>246.70665894001368</v>
      </c>
      <c r="L2753" s="31">
        <f ca="1">Raceline!M2753</f>
        <v>93.371820426561257</v>
      </c>
    </row>
    <row r="2754" spans="1:12" x14ac:dyDescent="0.3">
      <c r="A2754" s="18">
        <v>2750</v>
      </c>
      <c r="B2754" s="20">
        <v>241.3461228046898</v>
      </c>
      <c r="C2754" s="20">
        <v>85.821272189188704</v>
      </c>
      <c r="D2754" s="19">
        <v>244.05575352752683</v>
      </c>
      <c r="E2754" s="19">
        <v>90.023402761393427</v>
      </c>
      <c r="F2754" s="20">
        <v>246.76538425036387</v>
      </c>
      <c r="G2754" s="20">
        <v>94.22553333359815</v>
      </c>
      <c r="H2754" s="19">
        <f t="shared" si="138"/>
        <v>1214.7267819621848</v>
      </c>
      <c r="I2754" s="20">
        <f t="shared" si="139"/>
        <v>1189.2356387903744</v>
      </c>
      <c r="J2754" s="19">
        <f t="shared" si="140"/>
        <v>1186.8644120463166</v>
      </c>
      <c r="K2754" s="31">
        <f ca="1">Raceline!L2754</f>
        <v>246.39325300245022</v>
      </c>
      <c r="L2754" s="31">
        <f ca="1">Raceline!M2754</f>
        <v>93.64842735360196</v>
      </c>
    </row>
    <row r="2755" spans="1:12" x14ac:dyDescent="0.3">
      <c r="A2755" s="18">
        <v>2751</v>
      </c>
      <c r="B2755" s="20">
        <v>240.90968392196442</v>
      </c>
      <c r="C2755" s="20">
        <v>85.98488688768127</v>
      </c>
      <c r="D2755" s="19">
        <v>243.61931464480145</v>
      </c>
      <c r="E2755" s="19">
        <v>90.187017459885993</v>
      </c>
      <c r="F2755" s="20">
        <v>246.32894536763848</v>
      </c>
      <c r="G2755" s="20">
        <v>94.389148032090716</v>
      </c>
      <c r="H2755" s="19">
        <f t="shared" si="138"/>
        <v>1215.1928813806755</v>
      </c>
      <c r="I2755" s="20">
        <f t="shared" si="139"/>
        <v>1189.7017382088652</v>
      </c>
      <c r="J2755" s="19">
        <f t="shared" si="140"/>
        <v>1187.3305114648074</v>
      </c>
      <c r="K2755" s="31">
        <f ca="1">Raceline!L2755</f>
        <v>245.93027976435496</v>
      </c>
      <c r="L2755" s="31">
        <f ca="1">Raceline!M2755</f>
        <v>93.770892228624589</v>
      </c>
    </row>
    <row r="2756" spans="1:12" x14ac:dyDescent="0.3">
      <c r="A2756" s="18">
        <v>2752</v>
      </c>
      <c r="B2756" s="20">
        <v>240.69130929050692</v>
      </c>
      <c r="C2756" s="20">
        <v>86.257578051835594</v>
      </c>
      <c r="D2756" s="19">
        <v>243.40094001334441</v>
      </c>
      <c r="E2756" s="19">
        <v>90.459708624040033</v>
      </c>
      <c r="F2756" s="20">
        <v>246.1105707361819</v>
      </c>
      <c r="G2756" s="20">
        <v>94.661839196244472</v>
      </c>
      <c r="H2756" s="19">
        <f t="shared" si="138"/>
        <v>1215.5422349990511</v>
      </c>
      <c r="I2756" s="20">
        <f t="shared" si="139"/>
        <v>1190.0510918272403</v>
      </c>
      <c r="J2756" s="19">
        <f t="shared" si="140"/>
        <v>1187.6798650831818</v>
      </c>
      <c r="K2756" s="31">
        <f ca="1">Raceline!L2756</f>
        <v>245.68538038364147</v>
      </c>
      <c r="L2756" s="31">
        <f ca="1">Raceline!M2756</f>
        <v>94.002448466593492</v>
      </c>
    </row>
    <row r="2757" spans="1:12" x14ac:dyDescent="0.3">
      <c r="A2757" s="18">
        <v>2753</v>
      </c>
      <c r="B2757" s="20">
        <v>240.2548704077804</v>
      </c>
      <c r="C2757" s="20">
        <v>86.42119275032789</v>
      </c>
      <c r="D2757" s="19">
        <v>242.96450113061744</v>
      </c>
      <c r="E2757" s="19">
        <v>90.623323322532627</v>
      </c>
      <c r="F2757" s="20">
        <v>245.67413185345447</v>
      </c>
      <c r="G2757" s="20">
        <v>94.825453894737365</v>
      </c>
      <c r="H2757" s="19">
        <f t="shared" ref="H2757:H2820" si="141">SQRT((B2757-B2756)^2+(C2757-C2756)^2)+H2756</f>
        <v>1216.0083344175428</v>
      </c>
      <c r="I2757" s="20">
        <f t="shared" ref="I2757:I2820" si="142">SQRT((D2757-D2756)^2+(E2757-E2756)^2)+I2756</f>
        <v>1190.5171912457324</v>
      </c>
      <c r="J2757" s="19">
        <f t="shared" ref="J2757:J2820" si="143">SQRT((F2757-F2756)^2+(G2757-G2756)^2)+J2756</f>
        <v>1188.1459645016746</v>
      </c>
      <c r="K2757" s="31">
        <f ca="1">Raceline!L2757</f>
        <v>245.22242699690176</v>
      </c>
      <c r="L2757" s="31">
        <f ca="1">Raceline!M2757</f>
        <v>94.124944127359868</v>
      </c>
    </row>
    <row r="2758" spans="1:12" x14ac:dyDescent="0.3">
      <c r="A2758" s="18">
        <v>2754</v>
      </c>
      <c r="B2758" s="20">
        <v>240.06053844016031</v>
      </c>
      <c r="C2758" s="20">
        <v>86.678477672697213</v>
      </c>
      <c r="D2758" s="19">
        <v>242.7461264991604</v>
      </c>
      <c r="E2758" s="19">
        <v>90.896014486686639</v>
      </c>
      <c r="F2758" s="20">
        <v>245.43171455816048</v>
      </c>
      <c r="G2758" s="20">
        <v>95.113551300676065</v>
      </c>
      <c r="H2758" s="19">
        <f t="shared" si="141"/>
        <v>1216.3307633940906</v>
      </c>
      <c r="I2758" s="20">
        <f t="shared" si="142"/>
        <v>1190.8665448641073</v>
      </c>
      <c r="J2758" s="19">
        <f t="shared" si="143"/>
        <v>1188.522483107279</v>
      </c>
      <c r="K2758" s="31">
        <f ca="1">Raceline!L2758</f>
        <v>244.95774924502575</v>
      </c>
      <c r="L2758" s="31">
        <f ca="1">Raceline!M2758</f>
        <v>94.369220408229353</v>
      </c>
    </row>
    <row r="2759" spans="1:12" x14ac:dyDescent="0.3">
      <c r="A2759" s="18">
        <v>2755</v>
      </c>
      <c r="B2759" s="20">
        <v>239.51337765973869</v>
      </c>
      <c r="C2759" s="20">
        <v>86.914674345124666</v>
      </c>
      <c r="D2759" s="19">
        <v>242.30968761643337</v>
      </c>
      <c r="E2759" s="19">
        <v>91.059629185179062</v>
      </c>
      <c r="F2759" s="20">
        <v>245.10599757312804</v>
      </c>
      <c r="G2759" s="20">
        <v>95.204584025233459</v>
      </c>
      <c r="H2759" s="19">
        <f t="shared" si="141"/>
        <v>1216.9267279800329</v>
      </c>
      <c r="I2759" s="20">
        <f t="shared" si="142"/>
        <v>1191.3326442825994</v>
      </c>
      <c r="J2759" s="19">
        <f t="shared" si="143"/>
        <v>1188.8606820299251</v>
      </c>
      <c r="K2759" s="31">
        <f ca="1">Raceline!L2759</f>
        <v>244.58515197334862</v>
      </c>
      <c r="L2759" s="31">
        <f ca="1">Raceline!M2759</f>
        <v>94.432537462742019</v>
      </c>
    </row>
    <row r="2760" spans="1:12" x14ac:dyDescent="0.3">
      <c r="A2760" s="18">
        <v>2756</v>
      </c>
      <c r="B2760" s="20">
        <v>239.40572492597786</v>
      </c>
      <c r="C2760" s="20">
        <v>87.114783535343818</v>
      </c>
      <c r="D2760" s="19">
        <v>242.09131298497795</v>
      </c>
      <c r="E2760" s="19">
        <v>91.332320349333244</v>
      </c>
      <c r="F2760" s="20">
        <v>244.77690104397803</v>
      </c>
      <c r="G2760" s="20">
        <v>95.54985716332267</v>
      </c>
      <c r="H2760" s="19">
        <f t="shared" si="141"/>
        <v>1217.1539564973812</v>
      </c>
      <c r="I2760" s="20">
        <f t="shared" si="142"/>
        <v>1191.6819979009736</v>
      </c>
      <c r="J2760" s="19">
        <f t="shared" si="143"/>
        <v>1189.3376705679264</v>
      </c>
      <c r="K2760" s="31">
        <f ca="1">Raceline!L2760</f>
        <v>244.25043372068521</v>
      </c>
      <c r="L2760" s="31">
        <f ca="1">Raceline!M2760</f>
        <v>94.723075367838888</v>
      </c>
    </row>
    <row r="2761" spans="1:12" x14ac:dyDescent="0.3">
      <c r="A2761" s="18">
        <v>2757</v>
      </c>
      <c r="B2761" s="20">
        <v>238.85856414555633</v>
      </c>
      <c r="C2761" s="20">
        <v>87.350980207771286</v>
      </c>
      <c r="D2761" s="19">
        <v>241.65487410225097</v>
      </c>
      <c r="E2761" s="19">
        <v>91.495935047825682</v>
      </c>
      <c r="F2761" s="20">
        <v>244.45118405894561</v>
      </c>
      <c r="G2761" s="20">
        <v>95.640889887880078</v>
      </c>
      <c r="H2761" s="19">
        <f t="shared" si="141"/>
        <v>1217.7499210833234</v>
      </c>
      <c r="I2761" s="20">
        <f t="shared" si="142"/>
        <v>1192.1480973194657</v>
      </c>
      <c r="J2761" s="19">
        <f t="shared" si="143"/>
        <v>1189.6758694905725</v>
      </c>
      <c r="K2761" s="31">
        <f ca="1">Raceline!L2761</f>
        <v>243.87569764558773</v>
      </c>
      <c r="L2761" s="31">
        <f ca="1">Raceline!M2761</f>
        <v>94.787849548513378</v>
      </c>
    </row>
    <row r="2762" spans="1:12" x14ac:dyDescent="0.3">
      <c r="A2762" s="18">
        <v>2758</v>
      </c>
      <c r="B2762" s="20">
        <v>238.75091141179385</v>
      </c>
      <c r="C2762" s="20">
        <v>87.551089397990452</v>
      </c>
      <c r="D2762" s="19">
        <v>241.43649947079393</v>
      </c>
      <c r="E2762" s="19">
        <v>91.768626211979878</v>
      </c>
      <c r="F2762" s="20">
        <v>244.12208752979402</v>
      </c>
      <c r="G2762" s="20">
        <v>95.986163025969304</v>
      </c>
      <c r="H2762" s="19">
        <f t="shared" si="141"/>
        <v>1217.9771496006726</v>
      </c>
      <c r="I2762" s="20">
        <f t="shared" si="142"/>
        <v>1192.4974509378408</v>
      </c>
      <c r="J2762" s="19">
        <f t="shared" si="143"/>
        <v>1190.1528580285749</v>
      </c>
      <c r="K2762" s="31">
        <f ca="1">Raceline!L2762</f>
        <v>243.54316893835951</v>
      </c>
      <c r="L2762" s="31">
        <f ca="1">Raceline!M2762</f>
        <v>95.077010014398724</v>
      </c>
    </row>
    <row r="2763" spans="1:12" x14ac:dyDescent="0.3">
      <c r="A2763" s="18">
        <v>2759</v>
      </c>
      <c r="B2763" s="20">
        <v>238.22760001657207</v>
      </c>
      <c r="C2763" s="20">
        <v>87.771296020245259</v>
      </c>
      <c r="D2763" s="19">
        <v>241.00006058806693</v>
      </c>
      <c r="E2763" s="19">
        <v>91.932240910472288</v>
      </c>
      <c r="F2763" s="20">
        <v>243.77252115956179</v>
      </c>
      <c r="G2763" s="20">
        <v>96.093185800699317</v>
      </c>
      <c r="H2763" s="19">
        <f t="shared" si="141"/>
        <v>1218.5449046295837</v>
      </c>
      <c r="I2763" s="20">
        <f t="shared" si="142"/>
        <v>1192.9635503563329</v>
      </c>
      <c r="J2763" s="19">
        <f t="shared" si="143"/>
        <v>1190.5184404700408</v>
      </c>
      <c r="K2763" s="31">
        <f ca="1">Raceline!L2763</f>
        <v>243.14782320409267</v>
      </c>
      <c r="L2763" s="31">
        <f ca="1">Raceline!M2763</f>
        <v>95.155630982979062</v>
      </c>
    </row>
    <row r="2764" spans="1:12" x14ac:dyDescent="0.3">
      <c r="A2764" s="18">
        <v>2760</v>
      </c>
      <c r="B2764" s="20">
        <v>238.009225385115</v>
      </c>
      <c r="C2764" s="20">
        <v>88.043987184399469</v>
      </c>
      <c r="D2764" s="19">
        <v>240.78168595660986</v>
      </c>
      <c r="E2764" s="19">
        <v>92.204932074626484</v>
      </c>
      <c r="F2764" s="20">
        <v>243.55414652810472</v>
      </c>
      <c r="G2764" s="20">
        <v>96.365876964853499</v>
      </c>
      <c r="H2764" s="19">
        <f t="shared" si="141"/>
        <v>1218.8942582479588</v>
      </c>
      <c r="I2764" s="20">
        <f t="shared" si="142"/>
        <v>1193.312903974708</v>
      </c>
      <c r="J2764" s="19">
        <f t="shared" si="143"/>
        <v>1190.8677940884158</v>
      </c>
      <c r="K2764" s="31">
        <f ca="1">Raceline!L2764</f>
        <v>242.90241092784876</v>
      </c>
      <c r="L2764" s="31">
        <f ca="1">Raceline!M2764</f>
        <v>95.387743698127963</v>
      </c>
    </row>
    <row r="2765" spans="1:12" x14ac:dyDescent="0.3">
      <c r="A2765" s="18">
        <v>2761</v>
      </c>
      <c r="B2765" s="20">
        <v>237.57278650238968</v>
      </c>
      <c r="C2765" s="20">
        <v>88.207601882891851</v>
      </c>
      <c r="D2765" s="19">
        <v>240.34524707388451</v>
      </c>
      <c r="E2765" s="19">
        <v>92.368546773118894</v>
      </c>
      <c r="F2765" s="20">
        <v>243.11770764537934</v>
      </c>
      <c r="G2765" s="20">
        <v>96.529491663345937</v>
      </c>
      <c r="H2765" s="19">
        <f t="shared" si="141"/>
        <v>1219.3603576664493</v>
      </c>
      <c r="I2765" s="20">
        <f t="shared" si="142"/>
        <v>1193.7790033931985</v>
      </c>
      <c r="J2765" s="19">
        <f t="shared" si="143"/>
        <v>1191.3338935069066</v>
      </c>
      <c r="K2765" s="31">
        <f ca="1">Raceline!L2765</f>
        <v>242.43895010433957</v>
      </c>
      <c r="L2765" s="31">
        <f ca="1">Raceline!M2765</f>
        <v>95.510803516387099</v>
      </c>
    </row>
    <row r="2766" spans="1:12" x14ac:dyDescent="0.3">
      <c r="A2766" s="18">
        <v>2762</v>
      </c>
      <c r="B2766" s="20">
        <v>237.35441187093315</v>
      </c>
      <c r="C2766" s="20">
        <v>88.480293047045706</v>
      </c>
      <c r="D2766" s="19">
        <v>240.12687244242747</v>
      </c>
      <c r="E2766" s="19">
        <v>92.64123793727309</v>
      </c>
      <c r="F2766" s="20">
        <v>242.89933301392179</v>
      </c>
      <c r="G2766" s="20">
        <v>96.802182827500474</v>
      </c>
      <c r="H2766" s="19">
        <f t="shared" si="141"/>
        <v>1219.7097112848239</v>
      </c>
      <c r="I2766" s="20">
        <f t="shared" si="142"/>
        <v>1194.1283570115736</v>
      </c>
      <c r="J2766" s="19">
        <f t="shared" si="143"/>
        <v>1191.6832471252824</v>
      </c>
      <c r="K2766" s="31">
        <f ca="1">Raceline!L2766</f>
        <v>242.19356988721296</v>
      </c>
      <c r="L2766" s="31">
        <f ca="1">Raceline!M2766</f>
        <v>95.742964346277077</v>
      </c>
    </row>
    <row r="2767" spans="1:12" x14ac:dyDescent="0.3">
      <c r="A2767" s="18">
        <v>2763</v>
      </c>
      <c r="B2767" s="20">
        <v>236.91797298820561</v>
      </c>
      <c r="C2767" s="20">
        <v>88.643907745538471</v>
      </c>
      <c r="D2767" s="19">
        <v>239.69043355970047</v>
      </c>
      <c r="E2767" s="19">
        <v>92.804852635765499</v>
      </c>
      <c r="F2767" s="20">
        <v>242.46289413119533</v>
      </c>
      <c r="G2767" s="20">
        <v>96.965797525992528</v>
      </c>
      <c r="H2767" s="19">
        <f t="shared" si="141"/>
        <v>1220.1758107033168</v>
      </c>
      <c r="I2767" s="20">
        <f t="shared" si="142"/>
        <v>1194.5944564300657</v>
      </c>
      <c r="J2767" s="19">
        <f t="shared" si="143"/>
        <v>1192.1493465437738</v>
      </c>
      <c r="K2767" s="31">
        <f ca="1">Raceline!L2767</f>
        <v>241.73014242464942</v>
      </c>
      <c r="L2767" s="31">
        <f ca="1">Raceline!M2767</f>
        <v>95.866074233078947</v>
      </c>
    </row>
    <row r="2768" spans="1:12" x14ac:dyDescent="0.3">
      <c r="A2768" s="18">
        <v>2764</v>
      </c>
      <c r="B2768" s="20">
        <v>236.7553840680435</v>
      </c>
      <c r="C2768" s="20">
        <v>88.879963818078053</v>
      </c>
      <c r="D2768" s="19">
        <v>239.47205892824343</v>
      </c>
      <c r="E2768" s="19">
        <v>93.077543799919695</v>
      </c>
      <c r="F2768" s="20">
        <v>242.18873378844336</v>
      </c>
      <c r="G2768" s="20">
        <v>97.275123781761337</v>
      </c>
      <c r="H2768" s="19">
        <f t="shared" si="141"/>
        <v>1220.4624422199759</v>
      </c>
      <c r="I2768" s="20">
        <f t="shared" si="142"/>
        <v>1194.9438100484408</v>
      </c>
      <c r="J2768" s="19">
        <f t="shared" si="143"/>
        <v>1192.5626825161328</v>
      </c>
      <c r="K2768" s="31">
        <f ca="1">Raceline!L2768</f>
        <v>241.4442978200743</v>
      </c>
      <c r="L2768" s="31">
        <f ca="1">Raceline!M2768</f>
        <v>96.124883256342386</v>
      </c>
    </row>
    <row r="2769" spans="1:12" x14ac:dyDescent="0.3">
      <c r="A2769" s="18">
        <v>2765</v>
      </c>
      <c r="B2769" s="20">
        <v>236.24668211968375</v>
      </c>
      <c r="C2769" s="20">
        <v>89.091239794888821</v>
      </c>
      <c r="D2769" s="19">
        <v>239.0356200455164</v>
      </c>
      <c r="E2769" s="19">
        <v>93.241158498412105</v>
      </c>
      <c r="F2769" s="20">
        <v>241.82455797134904</v>
      </c>
      <c r="G2769" s="20">
        <v>97.391077201935389</v>
      </c>
      <c r="H2769" s="19">
        <f t="shared" si="141"/>
        <v>1221.0132736012918</v>
      </c>
      <c r="I2769" s="20">
        <f t="shared" si="142"/>
        <v>1195.409909466933</v>
      </c>
      <c r="J2769" s="19">
        <f t="shared" si="143"/>
        <v>1192.9448725492398</v>
      </c>
      <c r="K2769" s="31">
        <f ca="1">Raceline!L2769</f>
        <v>241.03320733618099</v>
      </c>
      <c r="L2769" s="31">
        <f ca="1">Raceline!M2769</f>
        <v>96.213553395646841</v>
      </c>
    </row>
    <row r="2770" spans="1:12" x14ac:dyDescent="0.3">
      <c r="A2770" s="18">
        <v>2766</v>
      </c>
      <c r="B2770" s="20">
        <v>236.0038368988252</v>
      </c>
      <c r="C2770" s="20">
        <v>89.380481480756217</v>
      </c>
      <c r="D2770" s="19">
        <v>238.81724541406101</v>
      </c>
      <c r="E2770" s="19">
        <v>93.513849662566145</v>
      </c>
      <c r="F2770" s="20">
        <v>241.63065392929681</v>
      </c>
      <c r="G2770" s="20">
        <v>97.647217844376073</v>
      </c>
      <c r="H2770" s="19">
        <f t="shared" si="141"/>
        <v>1221.3909435023129</v>
      </c>
      <c r="I2770" s="20">
        <f t="shared" si="142"/>
        <v>1195.7592630853069</v>
      </c>
      <c r="J2770" s="19">
        <f t="shared" si="143"/>
        <v>1193.26613071059</v>
      </c>
      <c r="K2770" s="31">
        <f ca="1">Raceline!L2770</f>
        <v>240.80502839674222</v>
      </c>
      <c r="L2770" s="31">
        <f ca="1">Raceline!M2770</f>
        <v>96.434235695544743</v>
      </c>
    </row>
    <row r="2771" spans="1:12" x14ac:dyDescent="0.3">
      <c r="A2771" s="18">
        <v>2767</v>
      </c>
      <c r="B2771" s="20">
        <v>235.66264357873692</v>
      </c>
      <c r="C2771" s="20">
        <v>89.480847847350475</v>
      </c>
      <c r="D2771" s="19">
        <v>238.380806531334</v>
      </c>
      <c r="E2771" s="19">
        <v>93.677464361058711</v>
      </c>
      <c r="F2771" s="20">
        <v>241.09896948393109</v>
      </c>
      <c r="G2771" s="20">
        <v>97.874080874766946</v>
      </c>
      <c r="H2771" s="19">
        <f t="shared" si="141"/>
        <v>1221.7465926119928</v>
      </c>
      <c r="I2771" s="20">
        <f t="shared" si="142"/>
        <v>1196.225362503799</v>
      </c>
      <c r="J2771" s="19">
        <f t="shared" si="143"/>
        <v>1193.8441922851666</v>
      </c>
      <c r="K2771" s="31">
        <f ca="1">Raceline!L2771</f>
        <v>240.27490784871108</v>
      </c>
      <c r="L2771" s="31">
        <f ca="1">Raceline!M2771</f>
        <v>96.601798555057798</v>
      </c>
    </row>
    <row r="2772" spans="1:12" x14ac:dyDescent="0.3">
      <c r="A2772" s="18">
        <v>2768</v>
      </c>
      <c r="B2772" s="20">
        <v>235.30095788509934</v>
      </c>
      <c r="C2772" s="20">
        <v>89.849915719694977</v>
      </c>
      <c r="D2772" s="19">
        <v>238.16243189987696</v>
      </c>
      <c r="E2772" s="19">
        <v>93.95015552521275</v>
      </c>
      <c r="F2772" s="20">
        <v>241.02390591465459</v>
      </c>
      <c r="G2772" s="20">
        <v>98.050395330730524</v>
      </c>
      <c r="H2772" s="19">
        <f t="shared" si="141"/>
        <v>1222.2633397797442</v>
      </c>
      <c r="I2772" s="20">
        <f t="shared" si="142"/>
        <v>1196.5747161221741</v>
      </c>
      <c r="J2772" s="19">
        <f t="shared" si="143"/>
        <v>1194.0358203802211</v>
      </c>
      <c r="K2772" s="31">
        <f ca="1">Raceline!L2772</f>
        <v>240.12863960119807</v>
      </c>
      <c r="L2772" s="31">
        <f ca="1">Raceline!M2772</f>
        <v>96.767557689704859</v>
      </c>
    </row>
    <row r="2773" spans="1:12" x14ac:dyDescent="0.3">
      <c r="A2773" s="18">
        <v>2769</v>
      </c>
      <c r="B2773" s="20">
        <v>234.9776585718098</v>
      </c>
      <c r="C2773" s="20">
        <v>89.936850572029385</v>
      </c>
      <c r="D2773" s="19">
        <v>237.72599301714996</v>
      </c>
      <c r="E2773" s="19">
        <v>94.113770223705345</v>
      </c>
      <c r="F2773" s="20">
        <v>240.47432746249012</v>
      </c>
      <c r="G2773" s="20">
        <v>98.290689875381304</v>
      </c>
      <c r="H2773" s="19">
        <f t="shared" si="141"/>
        <v>1222.5981234629246</v>
      </c>
      <c r="I2773" s="20">
        <f t="shared" si="142"/>
        <v>1197.0408155406662</v>
      </c>
      <c r="J2773" s="19">
        <f t="shared" si="143"/>
        <v>1194.6356353044039</v>
      </c>
      <c r="K2773" s="31">
        <f ca="1">Raceline!L2773</f>
        <v>239.58781995095319</v>
      </c>
      <c r="L2773" s="31">
        <f ca="1">Raceline!M2773</f>
        <v>96.943375449156648</v>
      </c>
    </row>
    <row r="2774" spans="1:12" x14ac:dyDescent="0.3">
      <c r="A2774" s="18">
        <v>2770</v>
      </c>
      <c r="B2774" s="20">
        <v>234.64614437091478</v>
      </c>
      <c r="C2774" s="20">
        <v>90.286221582341923</v>
      </c>
      <c r="D2774" s="19">
        <v>237.50761838569289</v>
      </c>
      <c r="E2774" s="19">
        <v>94.386461387859356</v>
      </c>
      <c r="F2774" s="20">
        <v>240.369092400471</v>
      </c>
      <c r="G2774" s="20">
        <v>98.486701193376788</v>
      </c>
      <c r="H2774" s="19">
        <f t="shared" si="141"/>
        <v>1223.0797475572574</v>
      </c>
      <c r="I2774" s="20">
        <f t="shared" si="142"/>
        <v>1197.3901691590413</v>
      </c>
      <c r="J2774" s="19">
        <f t="shared" si="143"/>
        <v>1194.8581096963246</v>
      </c>
      <c r="K2774" s="31">
        <f ca="1">Raceline!L2774</f>
        <v>239.41837694084847</v>
      </c>
      <c r="L2774" s="31">
        <f ca="1">Raceline!M2774</f>
        <v>97.124409817976201</v>
      </c>
    </row>
    <row r="2775" spans="1:12" x14ac:dyDescent="0.3">
      <c r="A2775" s="18">
        <v>2771</v>
      </c>
      <c r="B2775" s="20">
        <v>234.3788644558694</v>
      </c>
      <c r="C2775" s="20">
        <v>90.336830343794418</v>
      </c>
      <c r="D2775" s="19">
        <v>237.07117950296592</v>
      </c>
      <c r="E2775" s="19">
        <v>94.55007608635178</v>
      </c>
      <c r="F2775" s="20">
        <v>239.76349455006243</v>
      </c>
      <c r="G2775" s="20">
        <v>98.763321828909142</v>
      </c>
      <c r="H2775" s="19">
        <f t="shared" si="141"/>
        <v>1223.3517765993145</v>
      </c>
      <c r="I2775" s="20">
        <f t="shared" si="142"/>
        <v>1197.8562685775335</v>
      </c>
      <c r="J2775" s="19">
        <f t="shared" si="143"/>
        <v>1195.52389324405</v>
      </c>
      <c r="K2775" s="31">
        <f ca="1">Raceline!L2775</f>
        <v>238.84292801888364</v>
      </c>
      <c r="L2775" s="31">
        <f ca="1">Raceline!M2775</f>
        <v>97.322712928991336</v>
      </c>
    </row>
    <row r="2776" spans="1:12" x14ac:dyDescent="0.3">
      <c r="A2776" s="18">
        <v>2772</v>
      </c>
      <c r="B2776" s="20">
        <v>233.97192463695333</v>
      </c>
      <c r="C2776" s="20">
        <v>90.736139169295498</v>
      </c>
      <c r="D2776" s="19">
        <v>236.8528048715105</v>
      </c>
      <c r="E2776" s="19">
        <v>94.822767250505962</v>
      </c>
      <c r="F2776" s="20">
        <v>239.73368510606767</v>
      </c>
      <c r="G2776" s="20">
        <v>98.909395331716425</v>
      </c>
      <c r="H2776" s="19">
        <f t="shared" si="141"/>
        <v>1223.9219060182559</v>
      </c>
      <c r="I2776" s="20">
        <f t="shared" si="142"/>
        <v>1198.2056221959076</v>
      </c>
      <c r="J2776" s="19">
        <f t="shared" si="143"/>
        <v>1195.6729773517666</v>
      </c>
      <c r="K2776" s="31">
        <f ca="1">Raceline!L2776</f>
        <v>238.72078904972454</v>
      </c>
      <c r="L2776" s="31">
        <f ca="1">Raceline!M2776</f>
        <v>97.472567303412291</v>
      </c>
    </row>
    <row r="2777" spans="1:12" x14ac:dyDescent="0.3">
      <c r="A2777" s="18">
        <v>2773</v>
      </c>
      <c r="B2777" s="20">
        <v>233.51839593731597</v>
      </c>
      <c r="C2777" s="20">
        <v>90.781925012644265</v>
      </c>
      <c r="D2777" s="19">
        <v>236.30733386314853</v>
      </c>
      <c r="E2777" s="19">
        <v>94.931843716167592</v>
      </c>
      <c r="F2777" s="20">
        <v>239.09627178898108</v>
      </c>
      <c r="G2777" s="20">
        <v>99.081762419690918</v>
      </c>
      <c r="H2777" s="19">
        <f t="shared" si="141"/>
        <v>1224.377740006508</v>
      </c>
      <c r="I2777" s="20">
        <f t="shared" si="142"/>
        <v>1198.761892181009</v>
      </c>
      <c r="J2777" s="19">
        <f t="shared" si="143"/>
        <v>1196.3332849693329</v>
      </c>
      <c r="K2777" s="31">
        <f ca="1">Raceline!L2777</f>
        <v>238.0887599580179</v>
      </c>
      <c r="L2777" s="31">
        <f ca="1">Raceline!M2777</f>
        <v>97.582592376282022</v>
      </c>
    </row>
    <row r="2778" spans="1:12" x14ac:dyDescent="0.3">
      <c r="A2778" s="18">
        <v>2774</v>
      </c>
      <c r="B2778" s="20">
        <v>233.60803337437042</v>
      </c>
      <c r="C2778" s="20">
        <v>91.013087772691762</v>
      </c>
      <c r="D2778" s="19">
        <v>236.41623296870264</v>
      </c>
      <c r="E2778" s="19">
        <v>95.149996647490966</v>
      </c>
      <c r="F2778" s="20">
        <v>239.22443256303487</v>
      </c>
      <c r="G2778" s="20">
        <v>99.286905522290169</v>
      </c>
      <c r="H2778" s="19">
        <f t="shared" si="141"/>
        <v>1224.6256736503615</v>
      </c>
      <c r="I2778" s="20">
        <f t="shared" si="142"/>
        <v>1199.0057153067282</v>
      </c>
      <c r="J2778" s="19">
        <f t="shared" si="143"/>
        <v>1196.5751710510947</v>
      </c>
      <c r="K2778" s="31">
        <f ca="1">Raceline!L2778</f>
        <v>238.18285876336893</v>
      </c>
      <c r="L2778" s="31">
        <f ca="1">Raceline!M2778</f>
        <v>97.752507502899732</v>
      </c>
    </row>
    <row r="2779" spans="1:12" x14ac:dyDescent="0.3">
      <c r="A2779" s="18">
        <v>2775</v>
      </c>
      <c r="B2779" s="20">
        <v>233.14216326650606</v>
      </c>
      <c r="C2779" s="20">
        <v>91.251342202742876</v>
      </c>
      <c r="D2779" s="19">
        <v>235.9797497459503</v>
      </c>
      <c r="E2779" s="19">
        <v>95.368149578814197</v>
      </c>
      <c r="F2779" s="20">
        <v>238.81733622539454</v>
      </c>
      <c r="G2779" s="20">
        <v>99.484956954885519</v>
      </c>
      <c r="H2779" s="19">
        <f t="shared" si="141"/>
        <v>1225.1489327934642</v>
      </c>
      <c r="I2779" s="20">
        <f t="shared" si="142"/>
        <v>1199.4936787328056</v>
      </c>
      <c r="J2779" s="19">
        <f t="shared" si="143"/>
        <v>1197.0278870747488</v>
      </c>
      <c r="K2779" s="31">
        <f ca="1">Raceline!L2779</f>
        <v>237.73750079224635</v>
      </c>
      <c r="L2779" s="31">
        <f ca="1">Raceline!M2779</f>
        <v>97.918317661834493</v>
      </c>
    </row>
    <row r="2780" spans="1:12" x14ac:dyDescent="0.3">
      <c r="A2780" s="18">
        <v>2776</v>
      </c>
      <c r="B2780" s="20">
        <v>232.79907888466363</v>
      </c>
      <c r="C2780" s="20">
        <v>91.394417609091647</v>
      </c>
      <c r="D2780" s="19">
        <v>235.57965490510111</v>
      </c>
      <c r="E2780" s="19">
        <v>95.549943688250337</v>
      </c>
      <c r="F2780" s="20">
        <v>238.36023092553859</v>
      </c>
      <c r="G2780" s="20">
        <v>99.705469767409028</v>
      </c>
      <c r="H2780" s="19">
        <f t="shared" si="141"/>
        <v>1225.5206550889566</v>
      </c>
      <c r="I2780" s="20">
        <f t="shared" si="142"/>
        <v>1199.9331386057177</v>
      </c>
      <c r="J2780" s="19">
        <f t="shared" si="143"/>
        <v>1197.5354017598993</v>
      </c>
      <c r="K2780" s="31">
        <f ca="1">Raceline!L2780</f>
        <v>237.27530398310364</v>
      </c>
      <c r="L2780" s="31">
        <f ca="1">Raceline!M2780</f>
        <v>98.084063925550055</v>
      </c>
    </row>
    <row r="2781" spans="1:12" x14ac:dyDescent="0.3">
      <c r="A2781" s="18">
        <v>2777</v>
      </c>
      <c r="B2781" s="20">
        <v>232.46846795711448</v>
      </c>
      <c r="C2781" s="20">
        <v>91.809741511455854</v>
      </c>
      <c r="D2781" s="19">
        <v>235.32484755171231</v>
      </c>
      <c r="E2781" s="19">
        <v>95.913531907122419</v>
      </c>
      <c r="F2781" s="20">
        <v>238.18122714631014</v>
      </c>
      <c r="G2781" s="20">
        <v>100.01732230278898</v>
      </c>
      <c r="H2781" s="19">
        <f t="shared" si="141"/>
        <v>1226.0515011394175</v>
      </c>
      <c r="I2781" s="20">
        <f t="shared" si="142"/>
        <v>1200.3771241688203</v>
      </c>
      <c r="J2781" s="19">
        <f t="shared" si="143"/>
        <v>1197.8949770048773</v>
      </c>
      <c r="K2781" s="31">
        <f ca="1">Raceline!L2781</f>
        <v>237.03923304084847</v>
      </c>
      <c r="L2781" s="31">
        <f ca="1">Raceline!M2781</f>
        <v>98.376607444454038</v>
      </c>
    </row>
    <row r="2782" spans="1:12" x14ac:dyDescent="0.3">
      <c r="A2782" s="18">
        <v>2778</v>
      </c>
      <c r="B2782" s="20">
        <v>232.00752843442933</v>
      </c>
      <c r="C2782" s="20">
        <v>91.990518524404862</v>
      </c>
      <c r="D2782" s="19">
        <v>234.88840866898695</v>
      </c>
      <c r="E2782" s="19">
        <v>96.077146605614999</v>
      </c>
      <c r="F2782" s="20">
        <v>237.76928890354458</v>
      </c>
      <c r="G2782" s="20">
        <v>100.16377468682514</v>
      </c>
      <c r="H2782" s="19">
        <f t="shared" si="141"/>
        <v>1226.5466229143215</v>
      </c>
      <c r="I2782" s="20">
        <f t="shared" si="142"/>
        <v>1200.8432235873111</v>
      </c>
      <c r="J2782" s="19">
        <f t="shared" si="143"/>
        <v>1198.3321742334169</v>
      </c>
      <c r="K2782" s="31">
        <f ca="1">Raceline!L2782</f>
        <v>236.58980120700539</v>
      </c>
      <c r="L2782" s="31">
        <f ca="1">Raceline!M2782</f>
        <v>98.490630664974091</v>
      </c>
    </row>
    <row r="2783" spans="1:12" x14ac:dyDescent="0.3">
      <c r="A2783" s="18">
        <v>2779</v>
      </c>
      <c r="B2783" s="20">
        <v>231.88651056480552</v>
      </c>
      <c r="C2783" s="20">
        <v>92.19628542547477</v>
      </c>
      <c r="D2783" s="19">
        <v>234.67003403752992</v>
      </c>
      <c r="E2783" s="19">
        <v>96.349837769769024</v>
      </c>
      <c r="F2783" s="20">
        <v>237.45355751025431</v>
      </c>
      <c r="G2783" s="20">
        <v>100.50339011406328</v>
      </c>
      <c r="H2783" s="19">
        <f t="shared" si="141"/>
        <v>1226.785338942992</v>
      </c>
      <c r="I2783" s="20">
        <f t="shared" si="142"/>
        <v>1201.1925772056861</v>
      </c>
      <c r="J2783" s="19">
        <f t="shared" si="143"/>
        <v>1198.7958820629035</v>
      </c>
      <c r="K2783" s="31">
        <f ca="1">Raceline!L2783</f>
        <v>236.28719491590297</v>
      </c>
      <c r="L2783" s="31">
        <f ca="1">Raceline!M2783</f>
        <v>98.762952810215594</v>
      </c>
    </row>
    <row r="2784" spans="1:12" x14ac:dyDescent="0.3">
      <c r="A2784" s="18">
        <v>2780</v>
      </c>
      <c r="B2784" s="20">
        <v>231.19560023204281</v>
      </c>
      <c r="C2784" s="20">
        <v>92.406609097233755</v>
      </c>
      <c r="D2784" s="19">
        <v>234.12456302916794</v>
      </c>
      <c r="E2784" s="19">
        <v>96.45891423543064</v>
      </c>
      <c r="F2784" s="20">
        <v>237.05352582629308</v>
      </c>
      <c r="G2784" s="20">
        <v>100.51121937362753</v>
      </c>
      <c r="H2784" s="19">
        <f t="shared" si="141"/>
        <v>1227.507552993548</v>
      </c>
      <c r="I2784" s="20">
        <f t="shared" si="142"/>
        <v>1201.7488471907875</v>
      </c>
      <c r="J2784" s="19">
        <f t="shared" si="143"/>
        <v>1199.1959903550921</v>
      </c>
      <c r="K2784" s="31">
        <f ca="1">Raceline!L2784</f>
        <v>235.79811875347121</v>
      </c>
      <c r="L2784" s="31">
        <f ca="1">Raceline!M2784</f>
        <v>98.774327209371265</v>
      </c>
    </row>
    <row r="2785" spans="1:12" x14ac:dyDescent="0.3">
      <c r="A2785" s="18">
        <v>2781</v>
      </c>
      <c r="B2785" s="20">
        <v>231.4773279353804</v>
      </c>
      <c r="C2785" s="20">
        <v>92.505290054392987</v>
      </c>
      <c r="D2785" s="19">
        <v>234.23346213472203</v>
      </c>
      <c r="E2785" s="19">
        <v>96.677067166754028</v>
      </c>
      <c r="F2785" s="20">
        <v>236.98959633406366</v>
      </c>
      <c r="G2785" s="20">
        <v>100.84884427911507</v>
      </c>
      <c r="H2785" s="19">
        <f t="shared" si="141"/>
        <v>1227.8060633453513</v>
      </c>
      <c r="I2785" s="20">
        <f t="shared" si="142"/>
        <v>1201.9926703165067</v>
      </c>
      <c r="J2785" s="19">
        <f t="shared" si="143"/>
        <v>1199.5396145055563</v>
      </c>
      <c r="K2785" s="31">
        <f ca="1">Raceline!L2785</f>
        <v>235.78185149183463</v>
      </c>
      <c r="L2785" s="31">
        <f ca="1">Raceline!M2785</f>
        <v>99.020761201162372</v>
      </c>
    </row>
    <row r="2786" spans="1:12" x14ac:dyDescent="0.3">
      <c r="A2786" s="18">
        <v>2782</v>
      </c>
      <c r="B2786" s="20">
        <v>230.84616584568428</v>
      </c>
      <c r="C2786" s="20">
        <v>92.858798137003419</v>
      </c>
      <c r="D2786" s="19">
        <v>233.79697891196972</v>
      </c>
      <c r="E2786" s="19">
        <v>96.89522009807726</v>
      </c>
      <c r="F2786" s="20">
        <v>236.74779197825515</v>
      </c>
      <c r="G2786" s="20">
        <v>100.9316420591511</v>
      </c>
      <c r="H2786" s="19">
        <f t="shared" si="141"/>
        <v>1228.529481307487</v>
      </c>
      <c r="I2786" s="20">
        <f t="shared" si="142"/>
        <v>1202.4806337425841</v>
      </c>
      <c r="J2786" s="19">
        <f t="shared" si="143"/>
        <v>1199.7952017095922</v>
      </c>
      <c r="K2786" s="31">
        <f ca="1">Raceline!L2786</f>
        <v>235.42648842424316</v>
      </c>
      <c r="L2786" s="31">
        <f ca="1">Raceline!M2786</f>
        <v>99.124228792755119</v>
      </c>
    </row>
    <row r="2787" spans="1:12" x14ac:dyDescent="0.3">
      <c r="A2787" s="18">
        <v>2783</v>
      </c>
      <c r="B2787" s="20">
        <v>230.54050447652267</v>
      </c>
      <c r="C2787" s="20">
        <v>92.973223811846822</v>
      </c>
      <c r="D2787" s="19">
        <v>233.3968840711205</v>
      </c>
      <c r="E2787" s="19">
        <v>97.077014207513386</v>
      </c>
      <c r="F2787" s="20">
        <v>236.25326366571832</v>
      </c>
      <c r="G2787" s="20">
        <v>101.18080460317995</v>
      </c>
      <c r="H2787" s="19">
        <f t="shared" si="141"/>
        <v>1228.8558585549495</v>
      </c>
      <c r="I2787" s="20">
        <f t="shared" si="142"/>
        <v>1202.9200936154962</v>
      </c>
      <c r="J2787" s="19">
        <f t="shared" si="143"/>
        <v>1200.3489527594761</v>
      </c>
      <c r="K2787" s="31">
        <f ca="1">Raceline!L2787</f>
        <v>234.94693010208121</v>
      </c>
      <c r="L2787" s="31">
        <f ca="1">Raceline!M2787</f>
        <v>99.30398152891847</v>
      </c>
    </row>
    <row r="2788" spans="1:12" x14ac:dyDescent="0.3">
      <c r="A2788" s="18">
        <v>2784</v>
      </c>
      <c r="B2788" s="20">
        <v>230.20675613664193</v>
      </c>
      <c r="C2788" s="20">
        <v>93.392900228073358</v>
      </c>
      <c r="D2788" s="19">
        <v>233.1420767177334</v>
      </c>
      <c r="E2788" s="19">
        <v>97.440602426385468</v>
      </c>
      <c r="F2788" s="20">
        <v>236.07739729882488</v>
      </c>
      <c r="G2788" s="20">
        <v>101.48830462469758</v>
      </c>
      <c r="H2788" s="19">
        <f t="shared" si="141"/>
        <v>1229.3920639714736</v>
      </c>
      <c r="I2788" s="20">
        <f t="shared" si="142"/>
        <v>1203.3640791785979</v>
      </c>
      <c r="J2788" s="19">
        <f t="shared" si="143"/>
        <v>1200.7031917215309</v>
      </c>
      <c r="K2788" s="31">
        <f ca="1">Raceline!L2788</f>
        <v>234.70692333665161</v>
      </c>
      <c r="L2788" s="31">
        <f ca="1">Raceline!M2788</f>
        <v>99.598469999766934</v>
      </c>
    </row>
    <row r="2789" spans="1:12" x14ac:dyDescent="0.3">
      <c r="A2789" s="18">
        <v>2785</v>
      </c>
      <c r="B2789" s="20">
        <v>229.71153233763093</v>
      </c>
      <c r="C2789" s="20">
        <v>93.466009997575767</v>
      </c>
      <c r="D2789" s="19">
        <v>232.5966057093714</v>
      </c>
      <c r="E2789" s="19">
        <v>97.549678892047254</v>
      </c>
      <c r="F2789" s="20">
        <v>235.48167908111188</v>
      </c>
      <c r="G2789" s="20">
        <v>101.63334778651874</v>
      </c>
      <c r="H2789" s="19">
        <f t="shared" si="141"/>
        <v>1229.8926552713417</v>
      </c>
      <c r="I2789" s="20">
        <f t="shared" si="142"/>
        <v>1203.9203491636993</v>
      </c>
      <c r="J2789" s="19">
        <f t="shared" si="143"/>
        <v>1201.3163130094554</v>
      </c>
      <c r="K2789" s="31">
        <f ca="1">Raceline!L2789</f>
        <v>234.10713987097682</v>
      </c>
      <c r="L2789" s="31">
        <f ca="1">Raceline!M2789</f>
        <v>99.687760172823602</v>
      </c>
    </row>
    <row r="2790" spans="1:12" x14ac:dyDescent="0.3">
      <c r="A2790" s="18">
        <v>2786</v>
      </c>
      <c r="B2790" s="20">
        <v>229.90077251708541</v>
      </c>
      <c r="C2790" s="20">
        <v>93.628571413894818</v>
      </c>
      <c r="D2790" s="19">
        <v>232.70550481492552</v>
      </c>
      <c r="E2790" s="19">
        <v>97.767831823370472</v>
      </c>
      <c r="F2790" s="20">
        <v>235.51023711276562</v>
      </c>
      <c r="G2790" s="20">
        <v>101.90709223284613</v>
      </c>
      <c r="H2790" s="19">
        <f t="shared" si="141"/>
        <v>1230.1421308404774</v>
      </c>
      <c r="I2790" s="20">
        <f t="shared" si="142"/>
        <v>1204.1641722894183</v>
      </c>
      <c r="J2790" s="19">
        <f t="shared" si="143"/>
        <v>1201.5915430642588</v>
      </c>
      <c r="K2790" s="31">
        <f ca="1">Raceline!L2790</f>
        <v>234.14724839614627</v>
      </c>
      <c r="L2790" s="31">
        <f ca="1">Raceline!M2790</f>
        <v>99.895575754924423</v>
      </c>
    </row>
    <row r="2791" spans="1:12" x14ac:dyDescent="0.3">
      <c r="A2791" s="18">
        <v>2787</v>
      </c>
      <c r="B2791" s="20">
        <v>229.28992148854928</v>
      </c>
      <c r="C2791" s="20">
        <v>93.970394813901919</v>
      </c>
      <c r="D2791" s="19">
        <v>232.26902159217317</v>
      </c>
      <c r="E2791" s="19">
        <v>97.985984754693703</v>
      </c>
      <c r="F2791" s="20">
        <v>235.24812169579707</v>
      </c>
      <c r="G2791" s="20">
        <v>102.00157469548549</v>
      </c>
      <c r="H2791" s="19">
        <f t="shared" si="141"/>
        <v>1230.8421181374022</v>
      </c>
      <c r="I2791" s="20">
        <f t="shared" si="142"/>
        <v>1204.6521357154957</v>
      </c>
      <c r="J2791" s="19">
        <f t="shared" si="143"/>
        <v>1201.8701672332732</v>
      </c>
      <c r="K2791" s="31">
        <f ca="1">Raceline!L2791</f>
        <v>233.7720439498809</v>
      </c>
      <c r="L2791" s="31">
        <f ca="1">Raceline!M2791</f>
        <v>100.01193932166323</v>
      </c>
    </row>
    <row r="2792" spans="1:12" x14ac:dyDescent="0.3">
      <c r="A2792" s="18">
        <v>2788</v>
      </c>
      <c r="B2792" s="20">
        <v>229.01254715672562</v>
      </c>
      <c r="C2792" s="20">
        <v>94.06398846846362</v>
      </c>
      <c r="D2792" s="19">
        <v>231.86892675132395</v>
      </c>
      <c r="E2792" s="19">
        <v>98.167778864129829</v>
      </c>
      <c r="F2792" s="20">
        <v>234.72530634592229</v>
      </c>
      <c r="G2792" s="20">
        <v>102.27156925979604</v>
      </c>
      <c r="H2792" s="19">
        <f t="shared" si="141"/>
        <v>1231.1348574277765</v>
      </c>
      <c r="I2792" s="20">
        <f t="shared" si="142"/>
        <v>1205.0915955884077</v>
      </c>
      <c r="J2792" s="19">
        <f t="shared" si="143"/>
        <v>1202.4585828642873</v>
      </c>
      <c r="K2792" s="31">
        <f ca="1">Raceline!L2792</f>
        <v>233.28288276913418</v>
      </c>
      <c r="L2792" s="31">
        <f ca="1">Raceline!M2792</f>
        <v>100.19922424231319</v>
      </c>
    </row>
    <row r="2793" spans="1:12" x14ac:dyDescent="0.3">
      <c r="A2793" s="18">
        <v>2789</v>
      </c>
      <c r="B2793" s="20">
        <v>228.76727887481545</v>
      </c>
      <c r="C2793" s="20">
        <v>94.420953595781711</v>
      </c>
      <c r="D2793" s="19">
        <v>231.61411939793521</v>
      </c>
      <c r="E2793" s="19">
        <v>98.531367083002081</v>
      </c>
      <c r="F2793" s="20">
        <v>234.46095992105498</v>
      </c>
      <c r="G2793" s="20">
        <v>102.64178057022245</v>
      </c>
      <c r="H2793" s="19">
        <f t="shared" si="141"/>
        <v>1231.5679632257431</v>
      </c>
      <c r="I2793" s="20">
        <f t="shared" si="142"/>
        <v>1205.5355811515105</v>
      </c>
      <c r="J2793" s="19">
        <f t="shared" si="143"/>
        <v>1202.9134844434313</v>
      </c>
      <c r="K2793" s="31">
        <f ca="1">Raceline!L2793</f>
        <v>232.99632761804762</v>
      </c>
      <c r="L2793" s="31">
        <f ca="1">Raceline!M2793</f>
        <v>100.52706978006458</v>
      </c>
    </row>
    <row r="2794" spans="1:12" x14ac:dyDescent="0.3">
      <c r="A2794" s="18">
        <v>2790</v>
      </c>
      <c r="B2794" s="20">
        <v>228.14232497368647</v>
      </c>
      <c r="C2794" s="20">
        <v>94.586232001935613</v>
      </c>
      <c r="D2794" s="19">
        <v>231.06864838957486</v>
      </c>
      <c r="E2794" s="19">
        <v>98.640443548663683</v>
      </c>
      <c r="F2794" s="20">
        <v>233.99497180546325</v>
      </c>
      <c r="G2794" s="20">
        <v>102.69465509539175</v>
      </c>
      <c r="H2794" s="19">
        <f t="shared" si="141"/>
        <v>1232.2144029600395</v>
      </c>
      <c r="I2794" s="20">
        <f t="shared" si="142"/>
        <v>1206.0918511366103</v>
      </c>
      <c r="J2794" s="19">
        <f t="shared" si="143"/>
        <v>1203.3824627364095</v>
      </c>
      <c r="K2794" s="31">
        <f ca="1">Raceline!L2794</f>
        <v>232.46170335706759</v>
      </c>
      <c r="L2794" s="31">
        <f ca="1">Raceline!M2794</f>
        <v>100.57042145328343</v>
      </c>
    </row>
    <row r="2795" spans="1:12" x14ac:dyDescent="0.3">
      <c r="A2795" s="18">
        <v>2791</v>
      </c>
      <c r="B2795" s="20">
        <v>228.16669010841107</v>
      </c>
      <c r="C2795" s="20">
        <v>94.86676259105235</v>
      </c>
      <c r="D2795" s="19">
        <v>231.17754749512895</v>
      </c>
      <c r="E2795" s="19">
        <v>98.858596479986915</v>
      </c>
      <c r="F2795" s="20">
        <v>234.18840488184682</v>
      </c>
      <c r="G2795" s="20">
        <v>102.85043036892148</v>
      </c>
      <c r="H2795" s="19">
        <f t="shared" si="141"/>
        <v>1232.4959896628866</v>
      </c>
      <c r="I2795" s="20">
        <f t="shared" si="142"/>
        <v>1206.3356742623293</v>
      </c>
      <c r="J2795" s="19">
        <f t="shared" si="143"/>
        <v>1203.6308219337075</v>
      </c>
      <c r="K2795" s="31">
        <f ca="1">Raceline!L2795</f>
        <v>232.58233672989644</v>
      </c>
      <c r="L2795" s="31">
        <f ca="1">Raceline!M2795</f>
        <v>100.7210843211225</v>
      </c>
    </row>
    <row r="2796" spans="1:12" x14ac:dyDescent="0.3">
      <c r="A2796" s="18">
        <v>2792</v>
      </c>
      <c r="B2796" s="20">
        <v>227.95212634654192</v>
      </c>
      <c r="C2796" s="20">
        <v>94.926830707787317</v>
      </c>
      <c r="D2796" s="19">
        <v>230.74106427237498</v>
      </c>
      <c r="E2796" s="19">
        <v>99.076749411310317</v>
      </c>
      <c r="F2796" s="20">
        <v>233.53000219820805</v>
      </c>
      <c r="G2796" s="20">
        <v>103.22666811483332</v>
      </c>
      <c r="H2796" s="19">
        <f t="shared" si="141"/>
        <v>1232.7188030075397</v>
      </c>
      <c r="I2796" s="20">
        <f t="shared" si="142"/>
        <v>1206.8236376884083</v>
      </c>
      <c r="J2796" s="19">
        <f t="shared" si="143"/>
        <v>1204.3891417443886</v>
      </c>
      <c r="K2796" s="31">
        <f ca="1">Raceline!L2796</f>
        <v>232.01594106774027</v>
      </c>
      <c r="L2796" s="31">
        <f ca="1">Raceline!M2796</f>
        <v>100.97375651525778</v>
      </c>
    </row>
    <row r="2797" spans="1:12" x14ac:dyDescent="0.3">
      <c r="A2797" s="18">
        <v>2793</v>
      </c>
      <c r="B2797" s="20">
        <v>227.36598865661352</v>
      </c>
      <c r="C2797" s="20">
        <v>95.239900791055959</v>
      </c>
      <c r="D2797" s="19">
        <v>230.34096943152741</v>
      </c>
      <c r="E2797" s="19">
        <v>99.258543520746258</v>
      </c>
      <c r="F2797" s="20">
        <v>233.3159502064413</v>
      </c>
      <c r="G2797" s="20">
        <v>103.27718625043656</v>
      </c>
      <c r="H2797" s="19">
        <f t="shared" si="141"/>
        <v>1233.3833105459412</v>
      </c>
      <c r="I2797" s="20">
        <f t="shared" si="142"/>
        <v>1207.2630975613188</v>
      </c>
      <c r="J2797" s="19">
        <f t="shared" si="143"/>
        <v>1204.609074318611</v>
      </c>
      <c r="K2797" s="31">
        <f ca="1">Raceline!L2797</f>
        <v>231.67279929468648</v>
      </c>
      <c r="L2797" s="31">
        <f ca="1">Raceline!M2797</f>
        <v>101.05759662451749</v>
      </c>
    </row>
    <row r="2798" spans="1:12" x14ac:dyDescent="0.3">
      <c r="A2798" s="18">
        <v>2794</v>
      </c>
      <c r="B2798" s="20">
        <v>227.10706197451478</v>
      </c>
      <c r="C2798" s="20">
        <v>95.606541798826754</v>
      </c>
      <c r="D2798" s="19">
        <v>230.08616207813867</v>
      </c>
      <c r="E2798" s="19">
        <v>99.622131739618524</v>
      </c>
      <c r="F2798" s="20">
        <v>233.06526218176256</v>
      </c>
      <c r="G2798" s="20">
        <v>103.63772168041029</v>
      </c>
      <c r="H2798" s="19">
        <f t="shared" si="141"/>
        <v>1233.8321631445544</v>
      </c>
      <c r="I2798" s="20">
        <f t="shared" si="142"/>
        <v>1207.7070831244216</v>
      </c>
      <c r="J2798" s="19">
        <f t="shared" si="143"/>
        <v>1205.0481987679232</v>
      </c>
      <c r="K2798" s="31">
        <f ca="1">Raceline!L2798</f>
        <v>231.39174614887341</v>
      </c>
      <c r="L2798" s="31">
        <f ca="1">Raceline!M2798</f>
        <v>101.38195520272504</v>
      </c>
    </row>
    <row r="2799" spans="1:12" x14ac:dyDescent="0.3">
      <c r="A2799" s="18">
        <v>2795</v>
      </c>
      <c r="B2799" s="20">
        <v>226.68933748662849</v>
      </c>
      <c r="C2799" s="20">
        <v>95.623924097275435</v>
      </c>
      <c r="D2799" s="19">
        <v>229.5406910697767</v>
      </c>
      <c r="E2799" s="19">
        <v>99.731208205280126</v>
      </c>
      <c r="F2799" s="20">
        <v>232.39204465292491</v>
      </c>
      <c r="G2799" s="20">
        <v>103.83849231328482</v>
      </c>
      <c r="H2799" s="19">
        <f t="shared" si="141"/>
        <v>1234.2502491310204</v>
      </c>
      <c r="I2799" s="20">
        <f t="shared" si="142"/>
        <v>1208.263353109523</v>
      </c>
      <c r="J2799" s="19">
        <f t="shared" si="143"/>
        <v>1205.7507161614153</v>
      </c>
      <c r="K2799" s="31">
        <f ca="1">Raceline!L2799</f>
        <v>230.76344370511265</v>
      </c>
      <c r="L2799" s="31">
        <f ca="1">Raceline!M2799</f>
        <v>101.49254446915772</v>
      </c>
    </row>
    <row r="2800" spans="1:12" x14ac:dyDescent="0.3">
      <c r="A2800" s="18">
        <v>2796</v>
      </c>
      <c r="B2800" s="20">
        <v>226.5914328512512</v>
      </c>
      <c r="C2800" s="20">
        <v>95.993647069438211</v>
      </c>
      <c r="D2800" s="19">
        <v>229.64959017533243</v>
      </c>
      <c r="E2800" s="19">
        <v>99.949361136603358</v>
      </c>
      <c r="F2800" s="20">
        <v>232.70774749941367</v>
      </c>
      <c r="G2800" s="20">
        <v>103.9050752037685</v>
      </c>
      <c r="H2800" s="19">
        <f t="shared" si="141"/>
        <v>1234.6327153305376</v>
      </c>
      <c r="I2800" s="20">
        <f t="shared" si="142"/>
        <v>1208.5071762352427</v>
      </c>
      <c r="J2800" s="19">
        <f t="shared" si="143"/>
        <v>1206.0733639083255</v>
      </c>
      <c r="K2800" s="31">
        <f ca="1">Raceline!L2800</f>
        <v>230.9322750757851</v>
      </c>
      <c r="L2800" s="31">
        <f ca="1">Raceline!M2800</f>
        <v>101.60850884117256</v>
      </c>
    </row>
    <row r="2801" spans="1:12" x14ac:dyDescent="0.3">
      <c r="A2801" s="18">
        <v>2797</v>
      </c>
      <c r="B2801" s="20">
        <v>226.40837465473788</v>
      </c>
      <c r="C2801" s="20">
        <v>96.028253658451419</v>
      </c>
      <c r="D2801" s="19">
        <v>229.21310695257847</v>
      </c>
      <c r="E2801" s="19">
        <v>100.16751406792675</v>
      </c>
      <c r="F2801" s="20">
        <v>232.01783925041906</v>
      </c>
      <c r="G2801" s="20">
        <v>104.30677447740207</v>
      </c>
      <c r="H2801" s="19">
        <f t="shared" si="141"/>
        <v>1234.8190159459789</v>
      </c>
      <c r="I2801" s="20">
        <f t="shared" si="142"/>
        <v>1208.9951396613217</v>
      </c>
      <c r="J2801" s="19">
        <f t="shared" si="143"/>
        <v>1206.8716969832187</v>
      </c>
      <c r="K2801" s="31">
        <f ca="1">Raceline!L2801</f>
        <v>230.3631676244155</v>
      </c>
      <c r="L2801" s="31">
        <f ca="1">Raceline!M2801</f>
        <v>101.86478856756248</v>
      </c>
    </row>
    <row r="2802" spans="1:12" x14ac:dyDescent="0.3">
      <c r="A2802" s="18">
        <v>2798</v>
      </c>
      <c r="B2802" s="20">
        <v>225.69256648925085</v>
      </c>
      <c r="C2802" s="20">
        <v>96.367024269559266</v>
      </c>
      <c r="D2802" s="19">
        <v>228.6675472641642</v>
      </c>
      <c r="E2802" s="19">
        <v>100.38566699924996</v>
      </c>
      <c r="F2802" s="20">
        <v>231.64252803907755</v>
      </c>
      <c r="G2802" s="20">
        <v>104.40430972894066</v>
      </c>
      <c r="H2802" s="19">
        <f t="shared" si="141"/>
        <v>1235.6109419884401</v>
      </c>
      <c r="I2802" s="20">
        <f t="shared" si="142"/>
        <v>1209.5826990839059</v>
      </c>
      <c r="J2802" s="19">
        <f t="shared" si="143"/>
        <v>1207.2594747941509</v>
      </c>
      <c r="K2802" s="31">
        <f ca="1">Raceline!L2802</f>
        <v>229.85953116313166</v>
      </c>
      <c r="L2802" s="31">
        <f ca="1">Raceline!M2802</f>
        <v>101.99581435545716</v>
      </c>
    </row>
    <row r="2803" spans="1:12" x14ac:dyDescent="0.3">
      <c r="A2803" s="18">
        <v>2799</v>
      </c>
      <c r="B2803" s="20">
        <v>225.79734626609434</v>
      </c>
      <c r="C2803" s="20">
        <v>96.588229989781638</v>
      </c>
      <c r="D2803" s="19">
        <v>228.77644636971831</v>
      </c>
      <c r="E2803" s="19">
        <v>100.60381993057337</v>
      </c>
      <c r="F2803" s="20">
        <v>231.75554647334229</v>
      </c>
      <c r="G2803" s="20">
        <v>104.61940987136509</v>
      </c>
      <c r="H2803" s="19">
        <f t="shared" si="141"/>
        <v>1235.8557087596621</v>
      </c>
      <c r="I2803" s="20">
        <f t="shared" si="142"/>
        <v>1209.8265222096252</v>
      </c>
      <c r="J2803" s="19">
        <f t="shared" si="143"/>
        <v>1207.5024588219278</v>
      </c>
      <c r="K2803" s="31">
        <f ca="1">Raceline!L2803</f>
        <v>229.94219920872172</v>
      </c>
      <c r="L2803" s="31">
        <f ca="1">Raceline!M2803</f>
        <v>102.1751620174193</v>
      </c>
    </row>
    <row r="2804" spans="1:12" x14ac:dyDescent="0.3">
      <c r="A2804" s="18">
        <v>2800</v>
      </c>
      <c r="B2804" s="20">
        <v>225.51761303101176</v>
      </c>
      <c r="C2804" s="20">
        <v>96.694705021911716</v>
      </c>
      <c r="D2804" s="19">
        <v>228.33996314696597</v>
      </c>
      <c r="E2804" s="19">
        <v>100.82197286189658</v>
      </c>
      <c r="F2804" s="20">
        <v>231.16231326292018</v>
      </c>
      <c r="G2804" s="20">
        <v>104.94924070188145</v>
      </c>
      <c r="H2804" s="19">
        <f t="shared" si="141"/>
        <v>1236.1550206626612</v>
      </c>
      <c r="I2804" s="20">
        <f t="shared" si="142"/>
        <v>1210.3144856357026</v>
      </c>
      <c r="J2804" s="19">
        <f t="shared" si="143"/>
        <v>1208.1812179977087</v>
      </c>
      <c r="K2804" s="31">
        <f ca="1">Raceline!L2804</f>
        <v>229.41800496310827</v>
      </c>
      <c r="L2804" s="31">
        <f ca="1">Raceline!M2804</f>
        <v>102.39844889609644</v>
      </c>
    </row>
    <row r="2805" spans="1:12" x14ac:dyDescent="0.3">
      <c r="A2805" s="18">
        <v>2801</v>
      </c>
      <c r="B2805" s="20">
        <v>224.81908681620726</v>
      </c>
      <c r="C2805" s="20">
        <v>96.995827339012379</v>
      </c>
      <c r="D2805" s="19">
        <v>227.90356860426593</v>
      </c>
      <c r="E2805" s="19">
        <v>100.93104932755818</v>
      </c>
      <c r="F2805" s="20">
        <v>230.9880503923246</v>
      </c>
      <c r="G2805" s="20">
        <v>104.86627131610399</v>
      </c>
      <c r="H2805" s="19">
        <f t="shared" si="141"/>
        <v>1236.9156871616115</v>
      </c>
      <c r="I2805" s="20">
        <f t="shared" si="142"/>
        <v>1210.7643054576974</v>
      </c>
      <c r="J2805" s="19">
        <f t="shared" si="143"/>
        <v>1208.3742243889099</v>
      </c>
      <c r="K2805" s="31">
        <f ca="1">Raceline!L2805</f>
        <v>229.05295916131075</v>
      </c>
      <c r="L2805" s="31">
        <f ca="1">Raceline!M2805</f>
        <v>102.39745675165793</v>
      </c>
    </row>
    <row r="2806" spans="1:12" x14ac:dyDescent="0.3">
      <c r="A2806" s="18">
        <v>2802</v>
      </c>
      <c r="B2806" s="20">
        <v>224.99822879559923</v>
      </c>
      <c r="C2806" s="20">
        <v>97.188813600041584</v>
      </c>
      <c r="D2806" s="19">
        <v>227.90330256410581</v>
      </c>
      <c r="E2806" s="19">
        <v>101.25827872454319</v>
      </c>
      <c r="F2806" s="20">
        <v>230.8083763326124</v>
      </c>
      <c r="G2806" s="20">
        <v>105.32774384904479</v>
      </c>
      <c r="H2806" s="19">
        <f t="shared" si="141"/>
        <v>1237.1790035981028</v>
      </c>
      <c r="I2806" s="20">
        <f t="shared" si="142"/>
        <v>1211.0915349628287</v>
      </c>
      <c r="J2806" s="19">
        <f t="shared" si="143"/>
        <v>1208.869441176178</v>
      </c>
      <c r="K2806" s="31">
        <f ca="1">Raceline!L2806</f>
        <v>228.95878019385248</v>
      </c>
      <c r="L2806" s="31">
        <f ca="1">Raceline!M2806</f>
        <v>102.73680551808263</v>
      </c>
    </row>
    <row r="2807" spans="1:12" x14ac:dyDescent="0.3">
      <c r="A2807" s="18">
        <v>2803</v>
      </c>
      <c r="B2807" s="20">
        <v>224.61043974675357</v>
      </c>
      <c r="C2807" s="20">
        <v>97.372641260200169</v>
      </c>
      <c r="D2807" s="19">
        <v>227.46681934135185</v>
      </c>
      <c r="E2807" s="19">
        <v>101.47643165586642</v>
      </c>
      <c r="F2807" s="20">
        <v>230.32319893595013</v>
      </c>
      <c r="G2807" s="20">
        <v>105.58022205153267</v>
      </c>
      <c r="H2807" s="19">
        <f t="shared" si="141"/>
        <v>1237.6081573643032</v>
      </c>
      <c r="I2807" s="20">
        <f t="shared" si="142"/>
        <v>1211.5794983889075</v>
      </c>
      <c r="J2807" s="19">
        <f t="shared" si="143"/>
        <v>1209.4163802486198</v>
      </c>
      <c r="K2807" s="31">
        <f ca="1">Raceline!L2807</f>
        <v>228.47804372809861</v>
      </c>
      <c r="L2807" s="31">
        <f ca="1">Raceline!M2807</f>
        <v>102.92926829356075</v>
      </c>
    </row>
    <row r="2808" spans="1:12" x14ac:dyDescent="0.3">
      <c r="A2808" s="18">
        <v>2804</v>
      </c>
      <c r="B2808" s="20">
        <v>224.01571433431874</v>
      </c>
      <c r="C2808" s="20">
        <v>97.696996541206488</v>
      </c>
      <c r="D2808" s="19">
        <v>227.06672450050425</v>
      </c>
      <c r="E2808" s="19">
        <v>101.65822576530255</v>
      </c>
      <c r="F2808" s="20">
        <v>230.11773466668976</v>
      </c>
      <c r="G2808" s="20">
        <v>105.6194549893986</v>
      </c>
      <c r="H2808" s="19">
        <f t="shared" si="141"/>
        <v>1238.2855823893151</v>
      </c>
      <c r="I2808" s="20">
        <f t="shared" si="142"/>
        <v>1212.0189582618179</v>
      </c>
      <c r="J2808" s="19">
        <f t="shared" si="143"/>
        <v>1209.6255567036912</v>
      </c>
      <c r="K2808" s="31">
        <f ca="1">Raceline!L2808</f>
        <v>228.11852864950595</v>
      </c>
      <c r="L2808" s="31">
        <f ca="1">Raceline!M2808</f>
        <v>103.02381850544737</v>
      </c>
    </row>
    <row r="2809" spans="1:12" x14ac:dyDescent="0.3">
      <c r="A2809" s="18">
        <v>2805</v>
      </c>
      <c r="B2809" s="20">
        <v>223.88559373122666</v>
      </c>
      <c r="C2809" s="20">
        <v>97.967602437447042</v>
      </c>
      <c r="D2809" s="19">
        <v>226.81191714711551</v>
      </c>
      <c r="E2809" s="19">
        <v>102.0218139841748</v>
      </c>
      <c r="F2809" s="20">
        <v>229.73824056300435</v>
      </c>
      <c r="G2809" s="20">
        <v>106.07602553090256</v>
      </c>
      <c r="H2809" s="19">
        <f t="shared" si="141"/>
        <v>1238.5858471432061</v>
      </c>
      <c r="I2809" s="20">
        <f t="shared" si="142"/>
        <v>1212.4629438249208</v>
      </c>
      <c r="J2809" s="19">
        <f t="shared" si="143"/>
        <v>1210.2192505929147</v>
      </c>
      <c r="K2809" s="31">
        <f ca="1">Raceline!L2809</f>
        <v>227.79361660173984</v>
      </c>
      <c r="L2809" s="31">
        <f ca="1">Raceline!M2809</f>
        <v>103.38188828175393</v>
      </c>
    </row>
    <row r="2810" spans="1:12" x14ac:dyDescent="0.3">
      <c r="A2810" s="18">
        <v>2806</v>
      </c>
      <c r="B2810" s="20">
        <v>223.30419328173159</v>
      </c>
      <c r="C2810" s="20">
        <v>98.102856436689876</v>
      </c>
      <c r="D2810" s="19">
        <v>226.26644613875351</v>
      </c>
      <c r="E2810" s="19">
        <v>102.13089044983641</v>
      </c>
      <c r="F2810" s="20">
        <v>229.22869899577543</v>
      </c>
      <c r="G2810" s="20">
        <v>106.15892446298295</v>
      </c>
      <c r="H2810" s="19">
        <f t="shared" si="141"/>
        <v>1239.182772705554</v>
      </c>
      <c r="I2810" s="20">
        <f t="shared" si="142"/>
        <v>1213.0192138100222</v>
      </c>
      <c r="J2810" s="19">
        <f t="shared" si="143"/>
        <v>1210.7354916622555</v>
      </c>
      <c r="K2810" s="31">
        <f ca="1">Raceline!L2810</f>
        <v>227.23279313434983</v>
      </c>
      <c r="L2810" s="31">
        <f ca="1">Raceline!M2810</f>
        <v>103.44491688668732</v>
      </c>
    </row>
    <row r="2811" spans="1:12" x14ac:dyDescent="0.3">
      <c r="A2811" s="18">
        <v>2807</v>
      </c>
      <c r="B2811" s="20">
        <v>223.40036446939374</v>
      </c>
      <c r="C2811" s="20">
        <v>98.330400651469333</v>
      </c>
      <c r="D2811" s="19">
        <v>226.37534524430762</v>
      </c>
      <c r="E2811" s="19">
        <v>102.34904338115963</v>
      </c>
      <c r="F2811" s="20">
        <v>229.35032601922151</v>
      </c>
      <c r="G2811" s="20">
        <v>106.36768611084993</v>
      </c>
      <c r="H2811" s="19">
        <f t="shared" si="141"/>
        <v>1239.4298056325415</v>
      </c>
      <c r="I2811" s="20">
        <f t="shared" si="142"/>
        <v>1213.2630369357412</v>
      </c>
      <c r="J2811" s="19">
        <f t="shared" si="143"/>
        <v>1210.9770999370569</v>
      </c>
      <c r="K2811" s="31">
        <f ca="1">Raceline!L2811</f>
        <v>227.3183691107638</v>
      </c>
      <c r="L2811" s="31">
        <f ca="1">Raceline!M2811</f>
        <v>103.62289228694569</v>
      </c>
    </row>
    <row r="2812" spans="1:12" x14ac:dyDescent="0.3">
      <c r="A2812" s="18">
        <v>2808</v>
      </c>
      <c r="B2812" s="20">
        <v>222.96388124664139</v>
      </c>
      <c r="C2812" s="20">
        <v>98.548553582792735</v>
      </c>
      <c r="D2812" s="19">
        <v>225.93886202155528</v>
      </c>
      <c r="E2812" s="19">
        <v>102.56719631248303</v>
      </c>
      <c r="F2812" s="20">
        <v>228.91384279646917</v>
      </c>
      <c r="G2812" s="20">
        <v>106.58583904217333</v>
      </c>
      <c r="H2812" s="19">
        <f t="shared" si="141"/>
        <v>1239.9177690586189</v>
      </c>
      <c r="I2812" s="20">
        <f t="shared" si="142"/>
        <v>1213.7510003618186</v>
      </c>
      <c r="J2812" s="19">
        <f t="shared" si="143"/>
        <v>1211.4650633631343</v>
      </c>
      <c r="K2812" s="31">
        <f ca="1">Raceline!L2812</f>
        <v>226.85445961511854</v>
      </c>
      <c r="L2812" s="31">
        <f ca="1">Raceline!M2812</f>
        <v>103.80399745208079</v>
      </c>
    </row>
    <row r="2813" spans="1:12" x14ac:dyDescent="0.3">
      <c r="A2813" s="18">
        <v>2809</v>
      </c>
      <c r="B2813" s="20">
        <v>222.43104947611801</v>
      </c>
      <c r="C2813" s="20">
        <v>98.757315230659302</v>
      </c>
      <c r="D2813" s="19">
        <v>225.39330233313939</v>
      </c>
      <c r="E2813" s="19">
        <v>102.78534924380624</v>
      </c>
      <c r="F2813" s="20">
        <v>228.35555519016077</v>
      </c>
      <c r="G2813" s="20">
        <v>106.81338325695317</v>
      </c>
      <c r="H2813" s="19">
        <f t="shared" si="141"/>
        <v>1240.4900374583221</v>
      </c>
      <c r="I2813" s="20">
        <f t="shared" si="142"/>
        <v>1214.3385597844044</v>
      </c>
      <c r="J2813" s="19">
        <f t="shared" si="143"/>
        <v>1212.0679409800991</v>
      </c>
      <c r="K2813" s="31">
        <f ca="1">Raceline!L2813</f>
        <v>226.27772318314788</v>
      </c>
      <c r="L2813" s="31">
        <f ca="1">Raceline!M2813</f>
        <v>103.98797354285163</v>
      </c>
    </row>
    <row r="2814" spans="1:12" x14ac:dyDescent="0.3">
      <c r="A2814" s="18">
        <v>2810</v>
      </c>
      <c r="B2814" s="20">
        <v>222.52722066378124</v>
      </c>
      <c r="C2814" s="20">
        <v>98.984859445439326</v>
      </c>
      <c r="D2814" s="19">
        <v>225.50220143869512</v>
      </c>
      <c r="E2814" s="19">
        <v>103.00350217512964</v>
      </c>
      <c r="F2814" s="20">
        <v>228.47718221360901</v>
      </c>
      <c r="G2814" s="20">
        <v>107.02214490481995</v>
      </c>
      <c r="H2814" s="19">
        <f t="shared" si="141"/>
        <v>1240.7370703853105</v>
      </c>
      <c r="I2814" s="20">
        <f t="shared" si="142"/>
        <v>1214.5823829101244</v>
      </c>
      <c r="J2814" s="19">
        <f t="shared" si="143"/>
        <v>1212.3095492549014</v>
      </c>
      <c r="K2814" s="31">
        <f ca="1">Raceline!L2814</f>
        <v>226.36309601275588</v>
      </c>
      <c r="L2814" s="31">
        <f ca="1">Raceline!M2814</f>
        <v>104.16640976439945</v>
      </c>
    </row>
    <row r="2815" spans="1:12" x14ac:dyDescent="0.3">
      <c r="A2815" s="18">
        <v>2811</v>
      </c>
      <c r="B2815" s="20">
        <v>222.09073744102781</v>
      </c>
      <c r="C2815" s="20">
        <v>99.203012376762146</v>
      </c>
      <c r="D2815" s="19">
        <v>225.06571821594116</v>
      </c>
      <c r="E2815" s="19">
        <v>103.22165510645284</v>
      </c>
      <c r="F2815" s="20">
        <v>228.04069899085451</v>
      </c>
      <c r="G2815" s="20">
        <v>107.24029783614354</v>
      </c>
      <c r="H2815" s="19">
        <f t="shared" si="141"/>
        <v>1241.2250338113886</v>
      </c>
      <c r="I2815" s="20">
        <f t="shared" si="142"/>
        <v>1215.0703463362031</v>
      </c>
      <c r="J2815" s="19">
        <f t="shared" si="143"/>
        <v>1212.7975126809808</v>
      </c>
      <c r="K2815" s="31">
        <f ca="1">Raceline!L2815</f>
        <v>225.89933736149786</v>
      </c>
      <c r="L2815" s="31">
        <f ca="1">Raceline!M2815</f>
        <v>104.34771869209735</v>
      </c>
    </row>
    <row r="2816" spans="1:12" x14ac:dyDescent="0.3">
      <c r="A2816" s="18">
        <v>2812</v>
      </c>
      <c r="B2816" s="20">
        <v>221.65434289832777</v>
      </c>
      <c r="C2816" s="20">
        <v>99.312088842423776</v>
      </c>
      <c r="D2816" s="19">
        <v>224.62932367324115</v>
      </c>
      <c r="E2816" s="19">
        <v>103.33073157211447</v>
      </c>
      <c r="F2816" s="20">
        <v>227.60430444815452</v>
      </c>
      <c r="G2816" s="20">
        <v>107.34937430180517</v>
      </c>
      <c r="H2816" s="19">
        <f t="shared" si="141"/>
        <v>1241.6748536333837</v>
      </c>
      <c r="I2816" s="20">
        <f t="shared" si="142"/>
        <v>1215.520166158198</v>
      </c>
      <c r="J2816" s="19">
        <f t="shared" si="143"/>
        <v>1213.2473325029757</v>
      </c>
      <c r="K2816" s="31">
        <f ca="1">Raceline!L2816</f>
        <v>225.43571898782744</v>
      </c>
      <c r="L2816" s="31">
        <f ca="1">Raceline!M2816</f>
        <v>104.42002085275301</v>
      </c>
    </row>
    <row r="2817" spans="1:12" x14ac:dyDescent="0.3">
      <c r="A2817" s="18">
        <v>2813</v>
      </c>
      <c r="B2817" s="20">
        <v>221.65407685816766</v>
      </c>
      <c r="C2817" s="20">
        <v>99.63931823940878</v>
      </c>
      <c r="D2817" s="19">
        <v>224.629057633081</v>
      </c>
      <c r="E2817" s="19">
        <v>103.65796096909948</v>
      </c>
      <c r="F2817" s="20">
        <v>227.60403840799435</v>
      </c>
      <c r="G2817" s="20">
        <v>107.67660369879017</v>
      </c>
      <c r="H2817" s="19">
        <f t="shared" si="141"/>
        <v>1242.002083138515</v>
      </c>
      <c r="I2817" s="20">
        <f t="shared" si="142"/>
        <v>1215.8473956633293</v>
      </c>
      <c r="J2817" s="19">
        <f t="shared" si="143"/>
        <v>1213.574562008107</v>
      </c>
      <c r="K2817" s="31">
        <f ca="1">Raceline!L2817</f>
        <v>225.40828137020674</v>
      </c>
      <c r="L2817" s="31">
        <f ca="1">Raceline!M2817</f>
        <v>104.71054652945286</v>
      </c>
    </row>
    <row r="2818" spans="1:12" x14ac:dyDescent="0.3">
      <c r="A2818" s="18">
        <v>2814</v>
      </c>
      <c r="B2818" s="20">
        <v>221.2175936354148</v>
      </c>
      <c r="C2818" s="20">
        <v>99.857471170732381</v>
      </c>
      <c r="D2818" s="19">
        <v>224.19257441032869</v>
      </c>
      <c r="E2818" s="19">
        <v>103.87611390042268</v>
      </c>
      <c r="F2818" s="20">
        <v>227.16755518524258</v>
      </c>
      <c r="G2818" s="20">
        <v>107.89475663011298</v>
      </c>
      <c r="H2818" s="19">
        <f t="shared" si="141"/>
        <v>1242.4900465645931</v>
      </c>
      <c r="I2818" s="20">
        <f t="shared" si="142"/>
        <v>1216.3353590894067</v>
      </c>
      <c r="J2818" s="19">
        <f t="shared" si="143"/>
        <v>1214.0625254341837</v>
      </c>
      <c r="K2818" s="31">
        <f ca="1">Raceline!L2818</f>
        <v>224.94467947822105</v>
      </c>
      <c r="L2818" s="31">
        <f ca="1">Raceline!M2818</f>
        <v>104.89206720961216</v>
      </c>
    </row>
    <row r="2819" spans="1:12" x14ac:dyDescent="0.3">
      <c r="A2819" s="18">
        <v>2815</v>
      </c>
      <c r="B2819" s="20">
        <v>220.81212071534955</v>
      </c>
      <c r="C2819" s="20">
        <v>99.943839637939007</v>
      </c>
      <c r="D2819" s="19">
        <v>223.75617986762865</v>
      </c>
      <c r="E2819" s="19">
        <v>103.98519036608445</v>
      </c>
      <c r="F2819" s="20">
        <v>226.70023901990774</v>
      </c>
      <c r="G2819" s="20">
        <v>108.0265410942299</v>
      </c>
      <c r="H2819" s="19">
        <f t="shared" si="141"/>
        <v>1242.9046159810168</v>
      </c>
      <c r="I2819" s="20">
        <f t="shared" si="142"/>
        <v>1216.7851789114018</v>
      </c>
      <c r="J2819" s="19">
        <f t="shared" si="143"/>
        <v>1214.5480679589598</v>
      </c>
      <c r="K2819" s="31">
        <f ca="1">Raceline!L2819</f>
        <v>224.47368384243481</v>
      </c>
      <c r="L2819" s="31">
        <f ca="1">Raceline!M2819</f>
        <v>104.97011799866459</v>
      </c>
    </row>
    <row r="2820" spans="1:12" x14ac:dyDescent="0.3">
      <c r="A2820" s="18">
        <v>2816</v>
      </c>
      <c r="B2820" s="20">
        <v>220.75708423082784</v>
      </c>
      <c r="C2820" s="20">
        <v>100.31154222803876</v>
      </c>
      <c r="D2820" s="19">
        <v>223.7559138274685</v>
      </c>
      <c r="E2820" s="19">
        <v>104.3124197630693</v>
      </c>
      <c r="F2820" s="20">
        <v>226.75474342410917</v>
      </c>
      <c r="G2820" s="20">
        <v>108.31329729809984</v>
      </c>
      <c r="H2820" s="19">
        <f t="shared" si="141"/>
        <v>1243.2764145950468</v>
      </c>
      <c r="I2820" s="20">
        <f t="shared" si="142"/>
        <v>1217.1124084165331</v>
      </c>
      <c r="J2820" s="19">
        <f t="shared" si="143"/>
        <v>1214.8399580933174</v>
      </c>
      <c r="K2820" s="31">
        <f ca="1">Raceline!L2820</f>
        <v>224.45953861786825</v>
      </c>
      <c r="L2820" s="31">
        <f ca="1">Raceline!M2820</f>
        <v>105.25115820294411</v>
      </c>
    </row>
    <row r="2821" spans="1:12" x14ac:dyDescent="0.3">
      <c r="A2821" s="18">
        <v>2817</v>
      </c>
      <c r="B2821" s="20">
        <v>220.23494881665587</v>
      </c>
      <c r="C2821" s="20">
        <v>100.59535070584688</v>
      </c>
      <c r="D2821" s="19">
        <v>223.31943060471454</v>
      </c>
      <c r="E2821" s="19">
        <v>104.53057269439269</v>
      </c>
      <c r="F2821" s="20">
        <v>226.40391239277321</v>
      </c>
      <c r="G2821" s="20">
        <v>108.46579468293849</v>
      </c>
      <c r="H2821" s="19">
        <f t="shared" ref="H2821:H2884" si="144">SQRT((B2821-B2820)^2+(C2821-C2820)^2)+H2820</f>
        <v>1243.8706978968553</v>
      </c>
      <c r="I2821" s="20">
        <f t="shared" ref="I2821:I2884" si="145">SQRT((D2821-D2820)^2+(E2821-E2820)^2)+I2820</f>
        <v>1217.600371842612</v>
      </c>
      <c r="J2821" s="19">
        <f t="shared" ref="J2821:J2884" si="146">SQRT((F2821-F2820)^2+(G2821-G2820)^2)+J2820</f>
        <v>1215.2224994177921</v>
      </c>
      <c r="K2821" s="31">
        <f ca="1">Raceline!L2821</f>
        <v>224.01520402957465</v>
      </c>
      <c r="L2821" s="31">
        <f ca="1">Raceline!M2821</f>
        <v>105.41824948054048</v>
      </c>
    </row>
    <row r="2822" spans="1:12" x14ac:dyDescent="0.3">
      <c r="A2822" s="18">
        <v>2818</v>
      </c>
      <c r="B2822" s="20">
        <v>219.95407326488888</v>
      </c>
      <c r="C2822" s="20">
        <v>100.58734402185777</v>
      </c>
      <c r="D2822" s="19">
        <v>222.88303606201453</v>
      </c>
      <c r="E2822" s="19">
        <v>104.63964916005429</v>
      </c>
      <c r="F2822" s="20">
        <v>225.81199885914017</v>
      </c>
      <c r="G2822" s="20">
        <v>108.69195429825081</v>
      </c>
      <c r="H2822" s="19">
        <f t="shared" si="144"/>
        <v>1244.1516875453638</v>
      </c>
      <c r="I2822" s="20">
        <f t="shared" si="145"/>
        <v>1218.0501916646069</v>
      </c>
      <c r="J2822" s="19">
        <f t="shared" si="146"/>
        <v>1215.8561474296221</v>
      </c>
      <c r="K2822" s="31">
        <f ca="1">Raceline!L2822</f>
        <v>223.5172443129062</v>
      </c>
      <c r="L2822" s="31">
        <f ca="1">Raceline!M2822</f>
        <v>105.5170947036771</v>
      </c>
    </row>
    <row r="2823" spans="1:12" x14ac:dyDescent="0.3">
      <c r="A2823" s="18">
        <v>2819</v>
      </c>
      <c r="B2823" s="20">
        <v>219.86040738985417</v>
      </c>
      <c r="C2823" s="20">
        <v>100.98374861681781</v>
      </c>
      <c r="D2823" s="19">
        <v>222.88277002185436</v>
      </c>
      <c r="E2823" s="19">
        <v>104.96687855703929</v>
      </c>
      <c r="F2823" s="20">
        <v>225.90513265385454</v>
      </c>
      <c r="G2823" s="20">
        <v>108.95000849726078</v>
      </c>
      <c r="H2823" s="19">
        <f t="shared" si="144"/>
        <v>1244.5590079340645</v>
      </c>
      <c r="I2823" s="20">
        <f t="shared" si="145"/>
        <v>1218.3774211697382</v>
      </c>
      <c r="J2823" s="19">
        <f t="shared" si="146"/>
        <v>1216.1304936950323</v>
      </c>
      <c r="K2823" s="31">
        <f ca="1">Raceline!L2823</f>
        <v>223.50993024042273</v>
      </c>
      <c r="L2823" s="31">
        <f ca="1">Raceline!M2823</f>
        <v>105.79340434102251</v>
      </c>
    </row>
    <row r="2824" spans="1:12" x14ac:dyDescent="0.3">
      <c r="A2824" s="18">
        <v>2820</v>
      </c>
      <c r="B2824" s="20">
        <v>219.34210723492518</v>
      </c>
      <c r="C2824" s="20">
        <v>101.26532879130029</v>
      </c>
      <c r="D2824" s="19">
        <v>222.44628679910039</v>
      </c>
      <c r="E2824" s="19">
        <v>105.18503148836253</v>
      </c>
      <c r="F2824" s="20">
        <v>225.5504663632756</v>
      </c>
      <c r="G2824" s="20">
        <v>109.10473418542476</v>
      </c>
      <c r="H2824" s="19">
        <f t="shared" si="144"/>
        <v>1245.1488574447544</v>
      </c>
      <c r="I2824" s="20">
        <f t="shared" si="145"/>
        <v>1218.865384595817</v>
      </c>
      <c r="J2824" s="19">
        <f t="shared" si="146"/>
        <v>1216.5174409992624</v>
      </c>
      <c r="K2824" s="31">
        <f ca="1">Raceline!L2824</f>
        <v>223.06247368710393</v>
      </c>
      <c r="L2824" s="31">
        <f ca="1">Raceline!M2824</f>
        <v>105.96310162150691</v>
      </c>
    </row>
    <row r="2825" spans="1:12" x14ac:dyDescent="0.3">
      <c r="A2825" s="18">
        <v>2821</v>
      </c>
      <c r="B2825" s="20">
        <v>219.12481888465987</v>
      </c>
      <c r="C2825" s="20">
        <v>101.21043905955266</v>
      </c>
      <c r="D2825" s="19">
        <v>222.00989225640038</v>
      </c>
      <c r="E2825" s="19">
        <v>105.29410795402414</v>
      </c>
      <c r="F2825" s="20">
        <v>224.89496562814088</v>
      </c>
      <c r="G2825" s="20">
        <v>109.37777684849563</v>
      </c>
      <c r="H2825" s="19">
        <f t="shared" si="144"/>
        <v>1245.3729715001198</v>
      </c>
      <c r="I2825" s="20">
        <f t="shared" si="145"/>
        <v>1219.3152044178119</v>
      </c>
      <c r="J2825" s="19">
        <f t="shared" si="146"/>
        <v>1217.2275350138964</v>
      </c>
      <c r="K2825" s="31">
        <f ca="1">Raceline!L2825</f>
        <v>222.55666377981103</v>
      </c>
      <c r="L2825" s="31">
        <f ca="1">Raceline!M2825</f>
        <v>106.06803415098177</v>
      </c>
    </row>
    <row r="2826" spans="1:12" x14ac:dyDescent="0.3">
      <c r="A2826" s="18">
        <v>2822</v>
      </c>
      <c r="B2826" s="20">
        <v>218.94113226778583</v>
      </c>
      <c r="C2826" s="20">
        <v>101.67363613532692</v>
      </c>
      <c r="D2826" s="19">
        <v>222.00962621624024</v>
      </c>
      <c r="E2826" s="19">
        <v>105.62133735100913</v>
      </c>
      <c r="F2826" s="20">
        <v>225.07812016469464</v>
      </c>
      <c r="G2826" s="20">
        <v>109.56903856669135</v>
      </c>
      <c r="H2826" s="19">
        <f t="shared" si="144"/>
        <v>1245.8712608781166</v>
      </c>
      <c r="I2826" s="20">
        <f t="shared" si="145"/>
        <v>1219.6424339229432</v>
      </c>
      <c r="J2826" s="19">
        <f t="shared" si="146"/>
        <v>1217.4923493433942</v>
      </c>
      <c r="K2826" s="31">
        <f ca="1">Raceline!L2826</f>
        <v>222.56364874937813</v>
      </c>
      <c r="L2826" s="31">
        <f ca="1">Raceline!M2826</f>
        <v>106.33410246129571</v>
      </c>
    </row>
    <row r="2827" spans="1:12" x14ac:dyDescent="0.3">
      <c r="A2827" s="18">
        <v>2823</v>
      </c>
      <c r="B2827" s="20">
        <v>218.45974271112442</v>
      </c>
      <c r="C2827" s="20">
        <v>101.92710754520417</v>
      </c>
      <c r="D2827" s="19">
        <v>221.57314299348795</v>
      </c>
      <c r="E2827" s="19">
        <v>105.83949028233235</v>
      </c>
      <c r="F2827" s="20">
        <v>224.68654327585148</v>
      </c>
      <c r="G2827" s="20">
        <v>109.75187301946053</v>
      </c>
      <c r="H2827" s="19">
        <f t="shared" si="144"/>
        <v>1246.415304682316</v>
      </c>
      <c r="I2827" s="20">
        <f t="shared" si="145"/>
        <v>1220.1303973490205</v>
      </c>
      <c r="J2827" s="19">
        <f t="shared" si="146"/>
        <v>1217.9245077599446</v>
      </c>
      <c r="K2827" s="31">
        <f ca="1">Raceline!L2827</f>
        <v>222.10742194619016</v>
      </c>
      <c r="L2827" s="31">
        <f ca="1">Raceline!M2827</f>
        <v>106.51087961932316</v>
      </c>
    </row>
    <row r="2828" spans="1:12" x14ac:dyDescent="0.3">
      <c r="A2828" s="18">
        <v>2824</v>
      </c>
      <c r="B2828" s="20">
        <v>218.14250993333152</v>
      </c>
      <c r="C2828" s="20">
        <v>101.97397431918425</v>
      </c>
      <c r="D2828" s="19">
        <v>221.027583305072</v>
      </c>
      <c r="E2828" s="19">
        <v>106.05764321365575</v>
      </c>
      <c r="F2828" s="20">
        <v>223.91265667681247</v>
      </c>
      <c r="G2828" s="20">
        <v>110.14131210812725</v>
      </c>
      <c r="H2828" s="19">
        <f t="shared" si="144"/>
        <v>1246.7359807335101</v>
      </c>
      <c r="I2828" s="20">
        <f t="shared" si="145"/>
        <v>1220.7179567716064</v>
      </c>
      <c r="J2828" s="19">
        <f t="shared" si="146"/>
        <v>1218.7908583079063</v>
      </c>
      <c r="K2828" s="31">
        <f ca="1">Raceline!L2828</f>
        <v>221.4969285556343</v>
      </c>
      <c r="L2828" s="31">
        <f ca="1">Raceline!M2828</f>
        <v>106.72197661302886</v>
      </c>
    </row>
    <row r="2829" spans="1:12" x14ac:dyDescent="0.3">
      <c r="A2829" s="18">
        <v>2825</v>
      </c>
      <c r="B2829" s="20">
        <v>218.06798846217382</v>
      </c>
      <c r="C2829" s="20">
        <v>102.32809492929637</v>
      </c>
      <c r="D2829" s="19">
        <v>221.13648241062774</v>
      </c>
      <c r="E2829" s="19">
        <v>106.27579614497895</v>
      </c>
      <c r="F2829" s="20">
        <v>224.20497635908166</v>
      </c>
      <c r="G2829" s="20">
        <v>110.22349736066154</v>
      </c>
      <c r="H2829" s="19">
        <f t="shared" si="144"/>
        <v>1247.0978575857259</v>
      </c>
      <c r="I2829" s="20">
        <f t="shared" si="145"/>
        <v>1220.9617798973261</v>
      </c>
      <c r="J2829" s="19">
        <f t="shared" si="146"/>
        <v>1219.0945114198221</v>
      </c>
      <c r="K2829" s="31">
        <f ca="1">Raceline!L2829</f>
        <v>221.60833998732457</v>
      </c>
      <c r="L2829" s="31">
        <f ca="1">Raceline!M2829</f>
        <v>106.88285379620676</v>
      </c>
    </row>
    <row r="2830" spans="1:12" x14ac:dyDescent="0.3">
      <c r="A2830" s="18">
        <v>2826</v>
      </c>
      <c r="B2830" s="20">
        <v>217.58659890551081</v>
      </c>
      <c r="C2830" s="20">
        <v>102.5815663391737</v>
      </c>
      <c r="D2830" s="19">
        <v>220.69999918787377</v>
      </c>
      <c r="E2830" s="19">
        <v>106.49394907630236</v>
      </c>
      <c r="F2830" s="20">
        <v>223.81339947023673</v>
      </c>
      <c r="G2830" s="20">
        <v>110.40633181343101</v>
      </c>
      <c r="H2830" s="19">
        <f t="shared" si="144"/>
        <v>1247.6419013899269</v>
      </c>
      <c r="I2830" s="20">
        <f t="shared" si="145"/>
        <v>1221.4497433234051</v>
      </c>
      <c r="J2830" s="19">
        <f t="shared" si="146"/>
        <v>1219.5266698363744</v>
      </c>
      <c r="K2830" s="31">
        <f ca="1">Raceline!L2830</f>
        <v>221.15109917301362</v>
      </c>
      <c r="L2830" s="31">
        <f ca="1">Raceline!M2830</f>
        <v>107.06081348001489</v>
      </c>
    </row>
    <row r="2831" spans="1:12" x14ac:dyDescent="0.3">
      <c r="A2831" s="18">
        <v>2827</v>
      </c>
      <c r="B2831" s="20">
        <v>217.3783982533545</v>
      </c>
      <c r="C2831" s="20">
        <v>102.68297134598454</v>
      </c>
      <c r="D2831" s="19">
        <v>220.2634716250945</v>
      </c>
      <c r="E2831" s="19">
        <v>106.76664024045638</v>
      </c>
      <c r="F2831" s="20">
        <v>223.14854499683449</v>
      </c>
      <c r="G2831" s="20">
        <v>110.85030913492822</v>
      </c>
      <c r="H2831" s="19">
        <f t="shared" si="144"/>
        <v>1247.8734839604383</v>
      </c>
      <c r="I2831" s="20">
        <f t="shared" si="145"/>
        <v>1221.9644439976553</v>
      </c>
      <c r="J2831" s="19">
        <f t="shared" si="146"/>
        <v>1220.3261367417599</v>
      </c>
      <c r="K2831" s="31">
        <f ca="1">Raceline!L2831</f>
        <v>220.6559144715834</v>
      </c>
      <c r="L2831" s="31">
        <f ca="1">Raceline!M2831</f>
        <v>107.32212235081191</v>
      </c>
    </row>
    <row r="2832" spans="1:12" x14ac:dyDescent="0.3">
      <c r="A2832" s="18">
        <v>2828</v>
      </c>
      <c r="B2832" s="20">
        <v>216.97660304518359</v>
      </c>
      <c r="C2832" s="20">
        <v>103.09163018892794</v>
      </c>
      <c r="D2832" s="19">
        <v>220.04509699363746</v>
      </c>
      <c r="E2832" s="19">
        <v>107.03933140461056</v>
      </c>
      <c r="F2832" s="20">
        <v>223.11359094209132</v>
      </c>
      <c r="G2832" s="20">
        <v>110.98703262029319</v>
      </c>
      <c r="H2832" s="19">
        <f t="shared" si="144"/>
        <v>1248.4465820665466</v>
      </c>
      <c r="I2832" s="20">
        <f t="shared" si="145"/>
        <v>1222.3137976160303</v>
      </c>
      <c r="J2832" s="19">
        <f t="shared" si="146"/>
        <v>1220.4672576027031</v>
      </c>
      <c r="K2832" s="31">
        <f ca="1">Raceline!L2832</f>
        <v>220.43535271398034</v>
      </c>
      <c r="L2832" s="31">
        <f ca="1">Raceline!M2832</f>
        <v>107.54140604041062</v>
      </c>
    </row>
    <row r="2833" spans="1:12" x14ac:dyDescent="0.3">
      <c r="A2833" s="18">
        <v>2829</v>
      </c>
      <c r="B2833" s="20">
        <v>216.49512480846775</v>
      </c>
      <c r="C2833" s="20">
        <v>103.45417806446716</v>
      </c>
      <c r="D2833" s="19">
        <v>219.60852509083122</v>
      </c>
      <c r="E2833" s="19">
        <v>107.3665608015954</v>
      </c>
      <c r="F2833" s="20">
        <v>222.72192537319469</v>
      </c>
      <c r="G2833" s="20">
        <v>111.27894353872364</v>
      </c>
      <c r="H2833" s="19">
        <f t="shared" si="144"/>
        <v>1249.0492944809607</v>
      </c>
      <c r="I2833" s="20">
        <f t="shared" si="145"/>
        <v>1222.8593927998168</v>
      </c>
      <c r="J2833" s="19">
        <f t="shared" si="146"/>
        <v>1220.9557388225653</v>
      </c>
      <c r="K2833" s="31">
        <f ca="1">Raceline!L2833</f>
        <v>219.97702344821093</v>
      </c>
      <c r="L2833" s="31">
        <f ca="1">Raceline!M2833</f>
        <v>107.82962577279083</v>
      </c>
    </row>
    <row r="2834" spans="1:12" x14ac:dyDescent="0.3">
      <c r="A2834" s="18">
        <v>2830</v>
      </c>
      <c r="B2834" s="20">
        <v>216.28705717639076</v>
      </c>
      <c r="C2834" s="20">
        <v>103.39196837278567</v>
      </c>
      <c r="D2834" s="19">
        <v>219.17213054813118</v>
      </c>
      <c r="E2834" s="19">
        <v>107.4756372672572</v>
      </c>
      <c r="F2834" s="20">
        <v>222.0572039198716</v>
      </c>
      <c r="G2834" s="20">
        <v>111.55930616172873</v>
      </c>
      <c r="H2834" s="19">
        <f t="shared" si="144"/>
        <v>1249.2664630451159</v>
      </c>
      <c r="I2834" s="20">
        <f t="shared" si="145"/>
        <v>1223.3092126218119</v>
      </c>
      <c r="J2834" s="19">
        <f t="shared" si="146"/>
        <v>1221.6771664425567</v>
      </c>
      <c r="K2834" s="31">
        <f ca="1">Raceline!L2834</f>
        <v>219.48821153618533</v>
      </c>
      <c r="L2834" s="31">
        <f ca="1">Raceline!M2834</f>
        <v>107.92303320238101</v>
      </c>
    </row>
    <row r="2835" spans="1:12" x14ac:dyDescent="0.3">
      <c r="A2835" s="18">
        <v>2831</v>
      </c>
      <c r="B2835" s="20">
        <v>216.10337055951669</v>
      </c>
      <c r="C2835" s="20">
        <v>103.8551654485598</v>
      </c>
      <c r="D2835" s="19">
        <v>219.17186450797107</v>
      </c>
      <c r="E2835" s="19">
        <v>107.80286666424202</v>
      </c>
      <c r="F2835" s="20">
        <v>222.24035845642544</v>
      </c>
      <c r="G2835" s="20">
        <v>111.75056787992423</v>
      </c>
      <c r="H2835" s="19">
        <f t="shared" si="144"/>
        <v>1249.7647524231127</v>
      </c>
      <c r="I2835" s="20">
        <f t="shared" si="145"/>
        <v>1223.6364421269432</v>
      </c>
      <c r="J2835" s="19">
        <f t="shared" si="146"/>
        <v>1221.9419807720544</v>
      </c>
      <c r="K2835" s="31">
        <f ca="1">Raceline!L2835</f>
        <v>219.48109916802207</v>
      </c>
      <c r="L2835" s="31">
        <f ca="1">Raceline!M2835</f>
        <v>108.20070549460026</v>
      </c>
    </row>
    <row r="2836" spans="1:12" x14ac:dyDescent="0.3">
      <c r="A2836" s="18">
        <v>2832</v>
      </c>
      <c r="B2836" s="20">
        <v>215.62198100285357</v>
      </c>
      <c r="C2836" s="20">
        <v>104.10863685843722</v>
      </c>
      <c r="D2836" s="19">
        <v>218.7353812852171</v>
      </c>
      <c r="E2836" s="19">
        <v>108.02101959556541</v>
      </c>
      <c r="F2836" s="20">
        <v>221.84878156758063</v>
      </c>
      <c r="G2836" s="20">
        <v>111.93340233269359</v>
      </c>
      <c r="H2836" s="19">
        <f t="shared" si="144"/>
        <v>1250.3087962273137</v>
      </c>
      <c r="I2836" s="20">
        <f t="shared" si="145"/>
        <v>1224.1244055530221</v>
      </c>
      <c r="J2836" s="19">
        <f t="shared" si="146"/>
        <v>1222.3741391886065</v>
      </c>
      <c r="K2836" s="31">
        <f ca="1">Raceline!L2836</f>
        <v>219.02187326742171</v>
      </c>
      <c r="L2836" s="31">
        <f ca="1">Raceline!M2836</f>
        <v>108.38103314469119</v>
      </c>
    </row>
    <row r="2837" spans="1:12" x14ac:dyDescent="0.3">
      <c r="A2837" s="18">
        <v>2833</v>
      </c>
      <c r="B2837" s="20">
        <v>215.34482112714994</v>
      </c>
      <c r="C2837" s="20">
        <v>104.09612710782854</v>
      </c>
      <c r="D2837" s="19">
        <v>218.29898674251703</v>
      </c>
      <c r="E2837" s="19">
        <v>108.13009606122701</v>
      </c>
      <c r="F2837" s="20">
        <v>221.25315235788412</v>
      </c>
      <c r="G2837" s="20">
        <v>112.16406501462548</v>
      </c>
      <c r="H2837" s="19">
        <f t="shared" si="144"/>
        <v>1250.5862382763264</v>
      </c>
      <c r="I2837" s="20">
        <f t="shared" si="145"/>
        <v>1224.5742253750172</v>
      </c>
      <c r="J2837" s="19">
        <f t="shared" si="146"/>
        <v>1223.0128718621716</v>
      </c>
      <c r="K2837" s="31">
        <f ca="1">Raceline!L2837</f>
        <v>218.54501715487478</v>
      </c>
      <c r="L2837" s="31">
        <f ca="1">Raceline!M2837</f>
        <v>108.46605523693479</v>
      </c>
    </row>
    <row r="2838" spans="1:12" x14ac:dyDescent="0.3">
      <c r="A2838" s="18">
        <v>2834</v>
      </c>
      <c r="B2838" s="20">
        <v>215.25478597807714</v>
      </c>
      <c r="C2838" s="20">
        <v>104.49065665500652</v>
      </c>
      <c r="D2838" s="19">
        <v>218.29872070235692</v>
      </c>
      <c r="E2838" s="19">
        <v>108.45732545821201</v>
      </c>
      <c r="F2838" s="20">
        <v>221.3426554266367</v>
      </c>
      <c r="G2838" s="20">
        <v>112.4239942614175</v>
      </c>
      <c r="H2838" s="19">
        <f t="shared" si="144"/>
        <v>1250.99091084973</v>
      </c>
      <c r="I2838" s="20">
        <f t="shared" si="145"/>
        <v>1224.9014548801485</v>
      </c>
      <c r="J2838" s="19">
        <f t="shared" si="146"/>
        <v>1223.2877791422752</v>
      </c>
      <c r="K2838" s="31">
        <f ca="1">Raceline!L2838</f>
        <v>218.52570133190017</v>
      </c>
      <c r="L2838" s="31">
        <f ca="1">Raceline!M2838</f>
        <v>108.75311267564462</v>
      </c>
    </row>
    <row r="2839" spans="1:12" x14ac:dyDescent="0.3">
      <c r="A2839" s="18">
        <v>2835</v>
      </c>
      <c r="B2839" s="20">
        <v>214.74000064473211</v>
      </c>
      <c r="C2839" s="20">
        <v>104.7701439420166</v>
      </c>
      <c r="D2839" s="19">
        <v>217.86223747960295</v>
      </c>
      <c r="E2839" s="19">
        <v>108.67547838953524</v>
      </c>
      <c r="F2839" s="20">
        <v>220.9844743144738</v>
      </c>
      <c r="G2839" s="20">
        <v>112.58081283705388</v>
      </c>
      <c r="H2839" s="19">
        <f t="shared" si="144"/>
        <v>1251.5766728176209</v>
      </c>
      <c r="I2839" s="20">
        <f t="shared" si="145"/>
        <v>1225.3894183062273</v>
      </c>
      <c r="J2839" s="19">
        <f t="shared" si="146"/>
        <v>1223.6787852480777</v>
      </c>
      <c r="K2839" s="31">
        <f ca="1">Raceline!L2839</f>
        <v>218.06791824046107</v>
      </c>
      <c r="L2839" s="31">
        <f ca="1">Raceline!M2839</f>
        <v>108.93274656073862</v>
      </c>
    </row>
    <row r="2840" spans="1:12" x14ac:dyDescent="0.3">
      <c r="A2840" s="18">
        <v>2836</v>
      </c>
      <c r="B2840" s="20">
        <v>214.51436909549784</v>
      </c>
      <c r="C2840" s="20">
        <v>104.71966616412375</v>
      </c>
      <c r="D2840" s="19">
        <v>217.42584293690291</v>
      </c>
      <c r="E2840" s="19">
        <v>108.78455485519686</v>
      </c>
      <c r="F2840" s="20">
        <v>220.33731677830798</v>
      </c>
      <c r="G2840" s="20">
        <v>112.84944354626997</v>
      </c>
      <c r="H2840" s="19">
        <f t="shared" si="144"/>
        <v>1251.807881818464</v>
      </c>
      <c r="I2840" s="20">
        <f t="shared" si="145"/>
        <v>1225.8392381282224</v>
      </c>
      <c r="J2840" s="19">
        <f t="shared" si="146"/>
        <v>1224.3794815692827</v>
      </c>
      <c r="K2840" s="31">
        <f ca="1">Raceline!L2840</f>
        <v>217.59239824192278</v>
      </c>
      <c r="L2840" s="31">
        <f ca="1">Raceline!M2840</f>
        <v>109.01709301720445</v>
      </c>
    </row>
    <row r="2841" spans="1:12" x14ac:dyDescent="0.3">
      <c r="A2841" s="18">
        <v>2837</v>
      </c>
      <c r="B2841" s="20">
        <v>214.33768888703872</v>
      </c>
      <c r="C2841" s="20">
        <v>105.17923448904779</v>
      </c>
      <c r="D2841" s="19">
        <v>217.4255768967428</v>
      </c>
      <c r="E2841" s="19">
        <v>109.11178425218185</v>
      </c>
      <c r="F2841" s="20">
        <v>220.51346490644687</v>
      </c>
      <c r="G2841" s="20">
        <v>113.04433401531591</v>
      </c>
      <c r="H2841" s="19">
        <f t="shared" si="144"/>
        <v>1252.3002423990699</v>
      </c>
      <c r="I2841" s="20">
        <f t="shared" si="145"/>
        <v>1226.1664676333537</v>
      </c>
      <c r="J2841" s="19">
        <f t="shared" si="146"/>
        <v>1224.6421799856689</v>
      </c>
      <c r="K2841" s="31">
        <f ca="1">Raceline!L2841</f>
        <v>217.57552374410494</v>
      </c>
      <c r="L2841" s="31">
        <f ca="1">Raceline!M2841</f>
        <v>109.30274760228507</v>
      </c>
    </row>
    <row r="2842" spans="1:12" x14ac:dyDescent="0.3">
      <c r="A2842" s="18">
        <v>2838</v>
      </c>
      <c r="B2842" s="20">
        <v>213.92303976201677</v>
      </c>
      <c r="C2842" s="20">
        <v>105.38034057006836</v>
      </c>
      <c r="D2842" s="19">
        <v>216.98909367399048</v>
      </c>
      <c r="E2842" s="19">
        <v>109.32993718350507</v>
      </c>
      <c r="F2842" s="20">
        <v>220.05514758596419</v>
      </c>
      <c r="G2842" s="20">
        <v>113.27953379694178</v>
      </c>
      <c r="H2842" s="19">
        <f t="shared" si="144"/>
        <v>1252.7610867900578</v>
      </c>
      <c r="I2842" s="20">
        <f t="shared" si="145"/>
        <v>1226.6544310594311</v>
      </c>
      <c r="J2842" s="19">
        <f t="shared" si="146"/>
        <v>1225.1573243377989</v>
      </c>
      <c r="K2842" s="31">
        <f ca="1">Raceline!L2842</f>
        <v>217.11153885239381</v>
      </c>
      <c r="L2842" s="31">
        <f ca="1">Raceline!M2842</f>
        <v>109.48766730692684</v>
      </c>
    </row>
    <row r="2843" spans="1:12" x14ac:dyDescent="0.3">
      <c r="A2843" s="18">
        <v>2839</v>
      </c>
      <c r="B2843" s="20">
        <v>213.57994009074562</v>
      </c>
      <c r="C2843" s="20">
        <v>105.41872713116091</v>
      </c>
      <c r="D2843" s="19">
        <v>216.55269913129041</v>
      </c>
      <c r="E2843" s="19">
        <v>109.4390136491667</v>
      </c>
      <c r="F2843" s="20">
        <v>219.5254581718352</v>
      </c>
      <c r="G2843" s="20">
        <v>113.45930016717249</v>
      </c>
      <c r="H2843" s="19">
        <f t="shared" si="144"/>
        <v>1253.1063271592195</v>
      </c>
      <c r="I2843" s="20">
        <f t="shared" si="145"/>
        <v>1227.1042508814262</v>
      </c>
      <c r="J2843" s="19">
        <f t="shared" si="146"/>
        <v>1225.7166872104551</v>
      </c>
      <c r="K2843" s="31">
        <f ca="1">Raceline!L2843</f>
        <v>216.64585043409721</v>
      </c>
      <c r="L2843" s="31">
        <f ca="1">Raceline!M2843</f>
        <v>109.56498918963307</v>
      </c>
    </row>
    <row r="2844" spans="1:12" x14ac:dyDescent="0.3">
      <c r="A2844" s="18">
        <v>2840</v>
      </c>
      <c r="B2844" s="20">
        <v>213.50849836685049</v>
      </c>
      <c r="C2844" s="20">
        <v>105.79957424294621</v>
      </c>
      <c r="D2844" s="19">
        <v>216.5524330911303</v>
      </c>
      <c r="E2844" s="19">
        <v>109.76624304615169</v>
      </c>
      <c r="F2844" s="20">
        <v>219.5963678154101</v>
      </c>
      <c r="G2844" s="20">
        <v>113.73291184935717</v>
      </c>
      <c r="H2844" s="19">
        <f t="shared" si="144"/>
        <v>1253.4938170848541</v>
      </c>
      <c r="I2844" s="20">
        <f t="shared" si="145"/>
        <v>1227.4314803865575</v>
      </c>
      <c r="J2844" s="19">
        <f t="shared" si="146"/>
        <v>1225.9993381085253</v>
      </c>
      <c r="K2844" s="31">
        <f ca="1">Raceline!L2844</f>
        <v>216.62170548738354</v>
      </c>
      <c r="L2844" s="31">
        <f ca="1">Raceline!M2844</f>
        <v>109.85651457889816</v>
      </c>
    </row>
    <row r="2845" spans="1:12" x14ac:dyDescent="0.3">
      <c r="A2845" s="18">
        <v>2841</v>
      </c>
      <c r="B2845" s="20">
        <v>212.98523729610372</v>
      </c>
      <c r="C2845" s="20">
        <v>106.08585281498293</v>
      </c>
      <c r="D2845" s="19">
        <v>216.11594986837633</v>
      </c>
      <c r="E2845" s="19">
        <v>109.98439597747507</v>
      </c>
      <c r="F2845" s="20">
        <v>219.24666244064895</v>
      </c>
      <c r="G2845" s="20">
        <v>113.88293913996722</v>
      </c>
      <c r="H2845" s="19">
        <f t="shared" si="144"/>
        <v>1254.0902712481948</v>
      </c>
      <c r="I2845" s="20">
        <f t="shared" si="145"/>
        <v>1227.9194438126365</v>
      </c>
      <c r="J2845" s="19">
        <f t="shared" si="146"/>
        <v>1226.3798667369681</v>
      </c>
      <c r="K2845" s="31">
        <f ca="1">Raceline!L2845</f>
        <v>216.16041730612048</v>
      </c>
      <c r="L2845" s="31">
        <f ca="1">Raceline!M2845</f>
        <v>110.03976938572289</v>
      </c>
    </row>
    <row r="2846" spans="1:12" x14ac:dyDescent="0.3">
      <c r="A2846" s="18">
        <v>2842</v>
      </c>
      <c r="B2846" s="20">
        <v>212.7679484641925</v>
      </c>
      <c r="C2846" s="20">
        <v>106.19219845055562</v>
      </c>
      <c r="D2846" s="19">
        <v>215.67942230559706</v>
      </c>
      <c r="E2846" s="19">
        <v>110.2570871416291</v>
      </c>
      <c r="F2846" s="20">
        <v>218.59089614700162</v>
      </c>
      <c r="G2846" s="20">
        <v>114.32197583270258</v>
      </c>
      <c r="H2846" s="19">
        <f t="shared" si="144"/>
        <v>1254.3321882394928</v>
      </c>
      <c r="I2846" s="20">
        <f t="shared" si="145"/>
        <v>1228.4341444868867</v>
      </c>
      <c r="J2846" s="19">
        <f t="shared" si="146"/>
        <v>1227.169032530355</v>
      </c>
      <c r="K2846" s="31">
        <f ca="1">Raceline!L2846</f>
        <v>215.69594045779792</v>
      </c>
      <c r="L2846" s="31">
        <f ca="1">Raceline!M2846</f>
        <v>110.28014915548744</v>
      </c>
    </row>
    <row r="2847" spans="1:12" x14ac:dyDescent="0.3">
      <c r="A2847" s="18">
        <v>2843</v>
      </c>
      <c r="B2847" s="20">
        <v>212.37315966443643</v>
      </c>
      <c r="C2847" s="20">
        <v>106.59722854264882</v>
      </c>
      <c r="D2847" s="19">
        <v>215.46104767413999</v>
      </c>
      <c r="E2847" s="19">
        <v>110.5297783057833</v>
      </c>
      <c r="F2847" s="20">
        <v>218.54893568384355</v>
      </c>
      <c r="G2847" s="20">
        <v>114.46232806891777</v>
      </c>
      <c r="H2847" s="19">
        <f t="shared" si="144"/>
        <v>1254.897791962884</v>
      </c>
      <c r="I2847" s="20">
        <f t="shared" si="145"/>
        <v>1228.7834981052617</v>
      </c>
      <c r="J2847" s="19">
        <f t="shared" si="146"/>
        <v>1227.3155229077831</v>
      </c>
      <c r="K2847" s="31">
        <f ca="1">Raceline!L2847</f>
        <v>215.45230054710265</v>
      </c>
      <c r="L2847" s="31">
        <f ca="1">Raceline!M2847</f>
        <v>110.51863848715946</v>
      </c>
    </row>
    <row r="2848" spans="1:12" x14ac:dyDescent="0.3">
      <c r="A2848" s="18">
        <v>2844</v>
      </c>
      <c r="B2848" s="20">
        <v>211.89376319906057</v>
      </c>
      <c r="C2848" s="20">
        <v>106.95846454027644</v>
      </c>
      <c r="D2848" s="19">
        <v>215.02447577133375</v>
      </c>
      <c r="E2848" s="19">
        <v>110.85700770276812</v>
      </c>
      <c r="F2848" s="20">
        <v>218.15518834360694</v>
      </c>
      <c r="G2848" s="20">
        <v>114.75555086525979</v>
      </c>
      <c r="H2848" s="19">
        <f t="shared" si="144"/>
        <v>1255.4980522539217</v>
      </c>
      <c r="I2848" s="20">
        <f t="shared" si="145"/>
        <v>1229.3290932890482</v>
      </c>
      <c r="J2848" s="19">
        <f t="shared" si="146"/>
        <v>1227.8064572987541</v>
      </c>
      <c r="K2848" s="31">
        <f ca="1">Raceline!L2848</f>
        <v>214.98905255141275</v>
      </c>
      <c r="L2848" s="31">
        <f ca="1">Raceline!M2848</f>
        <v>110.81289667416731</v>
      </c>
    </row>
    <row r="2849" spans="1:12" x14ac:dyDescent="0.3">
      <c r="A2849" s="18">
        <v>2845</v>
      </c>
      <c r="B2849" s="20">
        <v>211.67660738722878</v>
      </c>
      <c r="C2849" s="20">
        <v>106.90119547735674</v>
      </c>
      <c r="D2849" s="19">
        <v>214.58808122863374</v>
      </c>
      <c r="E2849" s="19">
        <v>110.96608416842992</v>
      </c>
      <c r="F2849" s="20">
        <v>217.4995550700387</v>
      </c>
      <c r="G2849" s="20">
        <v>115.03097285950309</v>
      </c>
      <c r="H2849" s="19">
        <f t="shared" si="144"/>
        <v>1255.7226327343292</v>
      </c>
      <c r="I2849" s="20">
        <f t="shared" si="145"/>
        <v>1229.7789131110433</v>
      </c>
      <c r="J2849" s="19">
        <f t="shared" si="146"/>
        <v>1228.5175917897773</v>
      </c>
      <c r="K2849" s="31">
        <f ca="1">Raceline!L2849</f>
        <v>214.53051439271661</v>
      </c>
      <c r="L2849" s="31">
        <f ca="1">Raceline!M2849</f>
        <v>110.8857115485655</v>
      </c>
    </row>
    <row r="2850" spans="1:12" x14ac:dyDescent="0.3">
      <c r="A2850" s="18">
        <v>2846</v>
      </c>
      <c r="B2850" s="20">
        <v>211.49992717876941</v>
      </c>
      <c r="C2850" s="20">
        <v>107.36076380228074</v>
      </c>
      <c r="D2850" s="19">
        <v>214.58781518847357</v>
      </c>
      <c r="E2850" s="19">
        <v>111.29331356541475</v>
      </c>
      <c r="F2850" s="20">
        <v>217.67570319817773</v>
      </c>
      <c r="G2850" s="20">
        <v>115.22586332854875</v>
      </c>
      <c r="H2850" s="19">
        <f t="shared" si="144"/>
        <v>1256.2149933149351</v>
      </c>
      <c r="I2850" s="20">
        <f t="shared" si="145"/>
        <v>1230.1061426161746</v>
      </c>
      <c r="J2850" s="19">
        <f t="shared" si="146"/>
        <v>1228.7802902061633</v>
      </c>
      <c r="K2850" s="31">
        <f ca="1">Raceline!L2850</f>
        <v>214.50071979907722</v>
      </c>
      <c r="L2850" s="31">
        <f ca="1">Raceline!M2850</f>
        <v>111.18239407874157</v>
      </c>
    </row>
    <row r="2851" spans="1:12" x14ac:dyDescent="0.3">
      <c r="A2851" s="18">
        <v>2847</v>
      </c>
      <c r="B2851" s="20">
        <v>211.02061939344642</v>
      </c>
      <c r="C2851" s="20">
        <v>107.61292333424645</v>
      </c>
      <c r="D2851" s="19">
        <v>214.15133196571961</v>
      </c>
      <c r="E2851" s="19">
        <v>111.51146649673812</v>
      </c>
      <c r="F2851" s="20">
        <v>217.28204453799279</v>
      </c>
      <c r="G2851" s="20">
        <v>115.4100096592298</v>
      </c>
      <c r="H2851" s="19">
        <f t="shared" si="144"/>
        <v>1256.7565839192041</v>
      </c>
      <c r="I2851" s="20">
        <f t="shared" si="145"/>
        <v>1230.5941060422535</v>
      </c>
      <c r="J2851" s="19">
        <f t="shared" si="146"/>
        <v>1229.2148900357099</v>
      </c>
      <c r="K2851" s="31">
        <f ca="1">Raceline!L2851</f>
        <v>214.0367046884443</v>
      </c>
      <c r="L2851" s="31">
        <f ca="1">Raceline!M2851</f>
        <v>111.36872602544274</v>
      </c>
    </row>
    <row r="2852" spans="1:12" x14ac:dyDescent="0.3">
      <c r="A2852" s="18">
        <v>2848</v>
      </c>
      <c r="B2852" s="20">
        <v>210.77385716868832</v>
      </c>
      <c r="C2852" s="20">
        <v>107.67639508732421</v>
      </c>
      <c r="D2852" s="19">
        <v>213.75123712487041</v>
      </c>
      <c r="E2852" s="19">
        <v>111.69326060617409</v>
      </c>
      <c r="F2852" s="20">
        <v>216.72861708105251</v>
      </c>
      <c r="G2852" s="20">
        <v>115.71012612502398</v>
      </c>
      <c r="H2852" s="19">
        <f t="shared" si="144"/>
        <v>1257.0113784619368</v>
      </c>
      <c r="I2852" s="20">
        <f t="shared" si="145"/>
        <v>1231.0335659151654</v>
      </c>
      <c r="J2852" s="19">
        <f t="shared" si="146"/>
        <v>1229.8444548402663</v>
      </c>
      <c r="K2852" s="31">
        <f ca="1">Raceline!L2852</f>
        <v>213.61726357361414</v>
      </c>
      <c r="L2852" s="31">
        <f ca="1">Raceline!M2852</f>
        <v>111.51251318851187</v>
      </c>
    </row>
    <row r="2853" spans="1:12" x14ac:dyDescent="0.3">
      <c r="A2853" s="18">
        <v>2849</v>
      </c>
      <c r="B2853" s="20">
        <v>210.43265078145313</v>
      </c>
      <c r="C2853" s="20">
        <v>108.1054872495575</v>
      </c>
      <c r="D2853" s="19">
        <v>213.49642977148329</v>
      </c>
      <c r="E2853" s="19">
        <v>112.05684882504636</v>
      </c>
      <c r="F2853" s="20">
        <v>216.56020876151345</v>
      </c>
      <c r="G2853" s="20">
        <v>116.00821040053522</v>
      </c>
      <c r="H2853" s="19">
        <f t="shared" si="144"/>
        <v>1257.5595954649384</v>
      </c>
      <c r="I2853" s="20">
        <f t="shared" si="145"/>
        <v>1231.4775514782673</v>
      </c>
      <c r="J2853" s="19">
        <f t="shared" si="146"/>
        <v>1230.1868224751224</v>
      </c>
      <c r="K2853" s="31">
        <f ca="1">Raceline!L2853</f>
        <v>213.33296098223062</v>
      </c>
      <c r="L2853" s="31">
        <f ca="1">Raceline!M2853</f>
        <v>111.84602281744378</v>
      </c>
    </row>
    <row r="2854" spans="1:12" x14ac:dyDescent="0.3">
      <c r="A2854" s="18">
        <v>2850</v>
      </c>
      <c r="B2854" s="20">
        <v>209.91319190082095</v>
      </c>
      <c r="C2854" s="20">
        <v>108.49840025200506</v>
      </c>
      <c r="D2854" s="19">
        <v>213.05985786867544</v>
      </c>
      <c r="E2854" s="19">
        <v>112.38407822203118</v>
      </c>
      <c r="F2854" s="20">
        <v>216.20652383652993</v>
      </c>
      <c r="G2854" s="20">
        <v>116.2697561920573</v>
      </c>
      <c r="H2854" s="19">
        <f t="shared" si="144"/>
        <v>1258.2109157825703</v>
      </c>
      <c r="I2854" s="20">
        <f t="shared" si="145"/>
        <v>1232.0231466620551</v>
      </c>
      <c r="J2854" s="19">
        <f t="shared" si="146"/>
        <v>1230.6267079456979</v>
      </c>
      <c r="K2854" s="31">
        <f ca="1">Raceline!L2854</f>
        <v>212.86574617646315</v>
      </c>
      <c r="L2854" s="31">
        <f ca="1">Raceline!M2854</f>
        <v>112.14437831938531</v>
      </c>
    </row>
    <row r="2855" spans="1:12" x14ac:dyDescent="0.3">
      <c r="A2855" s="18">
        <v>2851</v>
      </c>
      <c r="B2855" s="20">
        <v>209.64900171213824</v>
      </c>
      <c r="C2855" s="20">
        <v>108.47412767760589</v>
      </c>
      <c r="D2855" s="19">
        <v>212.62346332597537</v>
      </c>
      <c r="E2855" s="19">
        <v>112.49315468769296</v>
      </c>
      <c r="F2855" s="20">
        <v>215.59792493981249</v>
      </c>
      <c r="G2855" s="20">
        <v>116.51218169778004</v>
      </c>
      <c r="H2855" s="19">
        <f t="shared" si="144"/>
        <v>1258.476218654142</v>
      </c>
      <c r="I2855" s="20">
        <f t="shared" si="145"/>
        <v>1232.4729664840502</v>
      </c>
      <c r="J2855" s="19">
        <f t="shared" si="146"/>
        <v>1231.2818130845196</v>
      </c>
      <c r="K2855" s="31">
        <f ca="1">Raceline!L2855</f>
        <v>212.41526517211571</v>
      </c>
      <c r="L2855" s="31">
        <f ca="1">Raceline!M2855</f>
        <v>112.21184192846296</v>
      </c>
    </row>
    <row r="2856" spans="1:12" x14ac:dyDescent="0.3">
      <c r="A2856" s="18">
        <v>2852</v>
      </c>
      <c r="B2856" s="20">
        <v>209.54110399031438</v>
      </c>
      <c r="C2856" s="20">
        <v>108.88329113202495</v>
      </c>
      <c r="D2856" s="19">
        <v>212.62319728581525</v>
      </c>
      <c r="E2856" s="19">
        <v>112.8203840846778</v>
      </c>
      <c r="F2856" s="20">
        <v>215.70529058131612</v>
      </c>
      <c r="G2856" s="20">
        <v>116.75747703733064</v>
      </c>
      <c r="H2856" s="19">
        <f t="shared" si="144"/>
        <v>1258.899369514719</v>
      </c>
      <c r="I2856" s="20">
        <f t="shared" si="145"/>
        <v>1232.8001959891815</v>
      </c>
      <c r="J2856" s="19">
        <f t="shared" si="146"/>
        <v>1231.5495763840599</v>
      </c>
      <c r="K2856" s="31">
        <f ca="1">Raceline!L2856</f>
        <v>212.38194136053298</v>
      </c>
      <c r="L2856" s="31">
        <f ca="1">Raceline!M2856</f>
        <v>112.51220165405469</v>
      </c>
    </row>
    <row r="2857" spans="1:12" x14ac:dyDescent="0.3">
      <c r="A2857" s="18">
        <v>2853</v>
      </c>
      <c r="B2857" s="20">
        <v>209.08442693861502</v>
      </c>
      <c r="C2857" s="20">
        <v>109.11733635836011</v>
      </c>
      <c r="D2857" s="19">
        <v>212.18671406306294</v>
      </c>
      <c r="E2857" s="19">
        <v>113.03853701600117</v>
      </c>
      <c r="F2857" s="20">
        <v>215.28900118751085</v>
      </c>
      <c r="G2857" s="20">
        <v>116.95973767364224</v>
      </c>
      <c r="H2857" s="19">
        <f t="shared" si="144"/>
        <v>1259.4125274801829</v>
      </c>
      <c r="I2857" s="20">
        <f t="shared" si="145"/>
        <v>1233.2881594152589</v>
      </c>
      <c r="J2857" s="19">
        <f t="shared" si="146"/>
        <v>1232.0124005670884</v>
      </c>
      <c r="K2857" s="31">
        <f ca="1">Raceline!L2857</f>
        <v>211.91826673621296</v>
      </c>
      <c r="L2857" s="31">
        <f ca="1">Raceline!M2857</f>
        <v>112.69922740591036</v>
      </c>
    </row>
    <row r="2858" spans="1:12" x14ac:dyDescent="0.3">
      <c r="A2858" s="18">
        <v>2854</v>
      </c>
      <c r="B2858" s="20">
        <v>208.77224362454137</v>
      </c>
      <c r="C2858" s="20">
        <v>109.13126390042274</v>
      </c>
      <c r="D2858" s="19">
        <v>211.75031952036286</v>
      </c>
      <c r="E2858" s="19">
        <v>113.14761348166279</v>
      </c>
      <c r="F2858" s="20">
        <v>214.72839541618436</v>
      </c>
      <c r="G2858" s="20">
        <v>117.16396306290284</v>
      </c>
      <c r="H2858" s="19">
        <f t="shared" si="144"/>
        <v>1259.7250213169443</v>
      </c>
      <c r="I2858" s="20">
        <f t="shared" si="145"/>
        <v>1233.737979237254</v>
      </c>
      <c r="J2858" s="19">
        <f t="shared" si="146"/>
        <v>1232.6090468948767</v>
      </c>
      <c r="K2858" s="31">
        <f ca="1">Raceline!L2858</f>
        <v>211.46811313642192</v>
      </c>
      <c r="L2858" s="31">
        <f ca="1">Raceline!M2858</f>
        <v>112.76701891939702</v>
      </c>
    </row>
    <row r="2859" spans="1:12" x14ac:dyDescent="0.3">
      <c r="A2859" s="18">
        <v>2855</v>
      </c>
      <c r="B2859" s="20">
        <v>208.64430940064301</v>
      </c>
      <c r="C2859" s="20">
        <v>109.55637969618972</v>
      </c>
      <c r="D2859" s="19">
        <v>211.75005348020278</v>
      </c>
      <c r="E2859" s="19">
        <v>113.47484287864779</v>
      </c>
      <c r="F2859" s="20">
        <v>214.85579755976255</v>
      </c>
      <c r="G2859" s="20">
        <v>117.39330606110586</v>
      </c>
      <c r="H2859" s="19">
        <f t="shared" si="144"/>
        <v>1260.1689701940181</v>
      </c>
      <c r="I2859" s="20">
        <f t="shared" si="145"/>
        <v>1234.0652087423853</v>
      </c>
      <c r="J2859" s="19">
        <f t="shared" si="146"/>
        <v>1232.8714006960938</v>
      </c>
      <c r="K2859" s="31">
        <f ca="1">Raceline!L2859</f>
        <v>211.43027309348699</v>
      </c>
      <c r="L2859" s="31">
        <f ca="1">Raceline!M2859</f>
        <v>113.07138153743013</v>
      </c>
    </row>
    <row r="2860" spans="1:12" x14ac:dyDescent="0.3">
      <c r="A2860" s="18">
        <v>2856</v>
      </c>
      <c r="B2860" s="20">
        <v>208.16690428959487</v>
      </c>
      <c r="C2860" s="20">
        <v>109.80731783994445</v>
      </c>
      <c r="D2860" s="19">
        <v>211.31357025744879</v>
      </c>
      <c r="E2860" s="19">
        <v>113.69299580997102</v>
      </c>
      <c r="F2860" s="20">
        <v>214.46023622530271</v>
      </c>
      <c r="G2860" s="20">
        <v>117.5786737799976</v>
      </c>
      <c r="H2860" s="19">
        <f t="shared" si="144"/>
        <v>1260.7083082995196</v>
      </c>
      <c r="I2860" s="20">
        <f t="shared" si="145"/>
        <v>1234.5531721684642</v>
      </c>
      <c r="J2860" s="19">
        <f t="shared" si="146"/>
        <v>1233.3082415830615</v>
      </c>
      <c r="K2860" s="31">
        <f ca="1">Raceline!L2860</f>
        <v>210.96384833531181</v>
      </c>
      <c r="L2860" s="31">
        <f ca="1">Raceline!M2860</f>
        <v>113.261139749504</v>
      </c>
    </row>
    <row r="2861" spans="1:12" x14ac:dyDescent="0.3">
      <c r="A2861" s="18">
        <v>2857</v>
      </c>
      <c r="B2861" s="20">
        <v>207.90258108083236</v>
      </c>
      <c r="C2861" s="20">
        <v>109.94665996403815</v>
      </c>
      <c r="D2861" s="19">
        <v>210.87704269466948</v>
      </c>
      <c r="E2861" s="19">
        <v>113.96568697412522</v>
      </c>
      <c r="F2861" s="20">
        <v>213.85150430850661</v>
      </c>
      <c r="G2861" s="20">
        <v>117.98471398421229</v>
      </c>
      <c r="H2861" s="19">
        <f t="shared" si="144"/>
        <v>1261.0071108869204</v>
      </c>
      <c r="I2861" s="20">
        <f t="shared" si="145"/>
        <v>1235.0678728427147</v>
      </c>
      <c r="J2861" s="19">
        <f t="shared" si="146"/>
        <v>1234.0399677572311</v>
      </c>
      <c r="K2861" s="31">
        <f ca="1">Raceline!L2861</f>
        <v>210.52221922749126</v>
      </c>
      <c r="L2861" s="31">
        <f ca="1">Raceline!M2861</f>
        <v>113.48625732145528</v>
      </c>
    </row>
    <row r="2862" spans="1:12" x14ac:dyDescent="0.3">
      <c r="A2862" s="18">
        <v>2858</v>
      </c>
      <c r="B2862" s="20">
        <v>207.57657476771158</v>
      </c>
      <c r="C2862" s="20">
        <v>110.3012851856264</v>
      </c>
      <c r="D2862" s="19">
        <v>210.65866806321245</v>
      </c>
      <c r="E2862" s="19">
        <v>114.23837813827923</v>
      </c>
      <c r="F2862" s="20">
        <v>213.74076135871331</v>
      </c>
      <c r="G2862" s="20">
        <v>118.17547109093206</v>
      </c>
      <c r="H2862" s="19">
        <f t="shared" si="144"/>
        <v>1261.4888153232516</v>
      </c>
      <c r="I2862" s="20">
        <f t="shared" si="145"/>
        <v>1235.4172264610895</v>
      </c>
      <c r="J2862" s="19">
        <f t="shared" si="146"/>
        <v>1234.2605403636287</v>
      </c>
      <c r="K2862" s="31">
        <f ca="1">Raceline!L2862</f>
        <v>210.26597077590381</v>
      </c>
      <c r="L2862" s="31">
        <f ca="1">Raceline!M2862</f>
        <v>113.73674318626604</v>
      </c>
    </row>
    <row r="2863" spans="1:12" x14ac:dyDescent="0.3">
      <c r="A2863" s="18">
        <v>2859</v>
      </c>
      <c r="B2863" s="20">
        <v>207.09723226336385</v>
      </c>
      <c r="C2863" s="20">
        <v>110.66237482058257</v>
      </c>
      <c r="D2863" s="19">
        <v>210.22209616040621</v>
      </c>
      <c r="E2863" s="19">
        <v>114.56560753526423</v>
      </c>
      <c r="F2863" s="20">
        <v>213.34696005744857</v>
      </c>
      <c r="G2863" s="20">
        <v>118.4688402499459</v>
      </c>
      <c r="H2863" s="19">
        <f t="shared" si="144"/>
        <v>1262.0889444434808</v>
      </c>
      <c r="I2863" s="20">
        <f t="shared" si="145"/>
        <v>1235.9628216448759</v>
      </c>
      <c r="J2863" s="19">
        <f t="shared" si="146"/>
        <v>1234.7516054594544</v>
      </c>
      <c r="K2863" s="31">
        <f ca="1">Raceline!L2863</f>
        <v>209.79865240702031</v>
      </c>
      <c r="L2863" s="31">
        <f ca="1">Raceline!M2863</f>
        <v>114.03668865575472</v>
      </c>
    </row>
    <row r="2864" spans="1:12" x14ac:dyDescent="0.3">
      <c r="A2864" s="18">
        <v>2860</v>
      </c>
      <c r="B2864" s="20">
        <v>206.84392542373553</v>
      </c>
      <c r="C2864" s="20">
        <v>110.73105206346031</v>
      </c>
      <c r="D2864" s="19">
        <v>209.82200131955699</v>
      </c>
      <c r="E2864" s="19">
        <v>114.74740164470036</v>
      </c>
      <c r="F2864" s="20">
        <v>212.80007721537845</v>
      </c>
      <c r="G2864" s="20">
        <v>118.76375122594041</v>
      </c>
      <c r="H2864" s="19">
        <f t="shared" si="144"/>
        <v>1262.3513961889346</v>
      </c>
      <c r="I2864" s="20">
        <f t="shared" si="145"/>
        <v>1236.402281517788</v>
      </c>
      <c r="J2864" s="19">
        <f t="shared" si="146"/>
        <v>1235.3729373568431</v>
      </c>
      <c r="K2864" s="31">
        <f ca="1">Raceline!L2864</f>
        <v>209.39442133162891</v>
      </c>
      <c r="L2864" s="31">
        <f ca="1">Raceline!M2864</f>
        <v>114.17075055670387</v>
      </c>
    </row>
    <row r="2865" spans="1:12" x14ac:dyDescent="0.3">
      <c r="A2865" s="18">
        <v>2861</v>
      </c>
      <c r="B2865" s="20">
        <v>206.46144988660794</v>
      </c>
      <c r="C2865" s="20">
        <v>111.19252668111483</v>
      </c>
      <c r="D2865" s="19">
        <v>209.56719396616825</v>
      </c>
      <c r="E2865" s="19">
        <v>115.11098986357247</v>
      </c>
      <c r="F2865" s="20">
        <v>212.67293804572856</v>
      </c>
      <c r="G2865" s="20">
        <v>119.02945304603011</v>
      </c>
      <c r="H2865" s="19">
        <f t="shared" si="144"/>
        <v>1262.9507678259349</v>
      </c>
      <c r="I2865" s="20">
        <f t="shared" si="145"/>
        <v>1236.8462670808906</v>
      </c>
      <c r="J2865" s="19">
        <f t="shared" si="146"/>
        <v>1235.6674909608921</v>
      </c>
      <c r="K2865" s="31">
        <f ca="1">Raceline!L2865</f>
        <v>209.09631228281197</v>
      </c>
      <c r="L2865" s="31">
        <f ca="1">Raceline!M2865</f>
        <v>114.51688664957341</v>
      </c>
    </row>
    <row r="2866" spans="1:12" x14ac:dyDescent="0.3">
      <c r="A2866" s="18">
        <v>2862</v>
      </c>
      <c r="B2866" s="20">
        <v>205.98395609550758</v>
      </c>
      <c r="C2866" s="20">
        <v>111.55254129053127</v>
      </c>
      <c r="D2866" s="19">
        <v>209.13062206336201</v>
      </c>
      <c r="E2866" s="19">
        <v>115.43821926055745</v>
      </c>
      <c r="F2866" s="20">
        <v>212.27728803121644</v>
      </c>
      <c r="G2866" s="20">
        <v>119.32389723058363</v>
      </c>
      <c r="H2866" s="19">
        <f t="shared" si="144"/>
        <v>1263.5487735445804</v>
      </c>
      <c r="I2866" s="20">
        <f t="shared" si="145"/>
        <v>1237.391862264677</v>
      </c>
      <c r="J2866" s="19">
        <f t="shared" si="146"/>
        <v>1236.1606808957051</v>
      </c>
      <c r="K2866" s="31">
        <f ca="1">Raceline!L2866</f>
        <v>208.62832261870327</v>
      </c>
      <c r="L2866" s="31">
        <f ca="1">Raceline!M2866</f>
        <v>114.81795199787187</v>
      </c>
    </row>
    <row r="2867" spans="1:12" x14ac:dyDescent="0.3">
      <c r="A2867" s="18">
        <v>2863</v>
      </c>
      <c r="B2867" s="20">
        <v>205.71976590682436</v>
      </c>
      <c r="C2867" s="20">
        <v>111.52826871613235</v>
      </c>
      <c r="D2867" s="19">
        <v>208.69422752066197</v>
      </c>
      <c r="E2867" s="19">
        <v>115.54729572621908</v>
      </c>
      <c r="F2867" s="20">
        <v>211.66868913449957</v>
      </c>
      <c r="G2867" s="20">
        <v>119.56632273630581</v>
      </c>
      <c r="H2867" s="19">
        <f t="shared" si="144"/>
        <v>1263.8140764161526</v>
      </c>
      <c r="I2867" s="20">
        <f t="shared" si="145"/>
        <v>1237.8416820866721</v>
      </c>
      <c r="J2867" s="19">
        <f t="shared" si="146"/>
        <v>1236.8157860345261</v>
      </c>
      <c r="K2867" s="31">
        <f ca="1">Raceline!L2867</f>
        <v>208.19566650543311</v>
      </c>
      <c r="L2867" s="31">
        <f ca="1">Raceline!M2867</f>
        <v>114.87365106492661</v>
      </c>
    </row>
    <row r="2868" spans="1:12" x14ac:dyDescent="0.3">
      <c r="A2868" s="18">
        <v>2864</v>
      </c>
      <c r="B2868" s="20">
        <v>205.61186818500099</v>
      </c>
      <c r="C2868" s="20">
        <v>111.93743217055106</v>
      </c>
      <c r="D2868" s="19">
        <v>208.69396148050186</v>
      </c>
      <c r="E2868" s="19">
        <v>115.87452512320391</v>
      </c>
      <c r="F2868" s="20">
        <v>211.77605477600272</v>
      </c>
      <c r="G2868" s="20">
        <v>119.81161807585676</v>
      </c>
      <c r="H2868" s="19">
        <f t="shared" si="144"/>
        <v>1264.2372272767291</v>
      </c>
      <c r="I2868" s="20">
        <f t="shared" si="145"/>
        <v>1238.1689115918034</v>
      </c>
      <c r="J2868" s="19">
        <f t="shared" si="146"/>
        <v>1237.0835493340667</v>
      </c>
      <c r="K2868" s="31">
        <f ca="1">Raceline!L2868</f>
        <v>208.15283680543288</v>
      </c>
      <c r="L2868" s="31">
        <f ca="1">Raceline!M2868</f>
        <v>115.18328772690882</v>
      </c>
    </row>
    <row r="2869" spans="1:12" x14ac:dyDescent="0.3">
      <c r="A2869" s="18">
        <v>2865</v>
      </c>
      <c r="B2869" s="20">
        <v>205.09606478563364</v>
      </c>
      <c r="C2869" s="20">
        <v>112.21898926238941</v>
      </c>
      <c r="D2869" s="19">
        <v>208.25747825774789</v>
      </c>
      <c r="E2869" s="19">
        <v>116.09267805452728</v>
      </c>
      <c r="F2869" s="20">
        <v>211.41889172986214</v>
      </c>
      <c r="G2869" s="20">
        <v>119.96636684666515</v>
      </c>
      <c r="H2869" s="19">
        <f t="shared" si="144"/>
        <v>1264.8248730397218</v>
      </c>
      <c r="I2869" s="20">
        <f t="shared" si="145"/>
        <v>1238.6568750178824</v>
      </c>
      <c r="J2869" s="19">
        <f t="shared" si="146"/>
        <v>1237.4727955589619</v>
      </c>
      <c r="K2869" s="31">
        <f ca="1">Raceline!L2869</f>
        <v>207.67736263068639</v>
      </c>
      <c r="L2869" s="31">
        <f ca="1">Raceline!M2869</f>
        <v>115.38186075001654</v>
      </c>
    </row>
    <row r="2870" spans="1:12" x14ac:dyDescent="0.3">
      <c r="A2870" s="18">
        <v>2866</v>
      </c>
      <c r="B2870" s="20">
        <v>204.8989835006978</v>
      </c>
      <c r="C2870" s="20">
        <v>112.24360750041876</v>
      </c>
      <c r="D2870" s="19">
        <v>207.85738341690029</v>
      </c>
      <c r="E2870" s="19">
        <v>116.27447216396342</v>
      </c>
      <c r="F2870" s="20">
        <v>210.81578333310279</v>
      </c>
      <c r="G2870" s="20">
        <v>120.30533682750809</v>
      </c>
      <c r="H2870" s="19">
        <f t="shared" si="144"/>
        <v>1265.0234859560078</v>
      </c>
      <c r="I2870" s="20">
        <f t="shared" si="145"/>
        <v>1239.0963348907928</v>
      </c>
      <c r="J2870" s="19">
        <f t="shared" si="146"/>
        <v>1238.1646339693978</v>
      </c>
      <c r="K2870" s="31">
        <f ca="1">Raceline!L2870</f>
        <v>207.29114978811819</v>
      </c>
      <c r="L2870" s="31">
        <f ca="1">Raceline!M2870</f>
        <v>115.50297027435472</v>
      </c>
    </row>
    <row r="2871" spans="1:12" x14ac:dyDescent="0.3">
      <c r="A2871" s="18">
        <v>2867</v>
      </c>
      <c r="B2871" s="20">
        <v>204.48033922864076</v>
      </c>
      <c r="C2871" s="20">
        <v>112.73272593531684</v>
      </c>
      <c r="D2871" s="19">
        <v>207.60257606351155</v>
      </c>
      <c r="E2871" s="19">
        <v>116.63806038283552</v>
      </c>
      <c r="F2871" s="20">
        <v>210.72481289838234</v>
      </c>
      <c r="G2871" s="20">
        <v>120.5433948303542</v>
      </c>
      <c r="H2871" s="19">
        <f t="shared" si="144"/>
        <v>1265.6673025990694</v>
      </c>
      <c r="I2871" s="20">
        <f t="shared" si="145"/>
        <v>1239.5403204538954</v>
      </c>
      <c r="J2871" s="19">
        <f t="shared" si="146"/>
        <v>1238.4194814389011</v>
      </c>
      <c r="K2871" s="31">
        <f ca="1">Raceline!L2871</f>
        <v>206.98040888156325</v>
      </c>
      <c r="L2871" s="31">
        <f ca="1">Raceline!M2871</f>
        <v>115.85984557842308</v>
      </c>
    </row>
    <row r="2872" spans="1:12" x14ac:dyDescent="0.3">
      <c r="A2872" s="18">
        <v>2868</v>
      </c>
      <c r="B2872" s="20">
        <v>204.06371703625743</v>
      </c>
      <c r="C2872" s="20">
        <v>113.0440891221794</v>
      </c>
      <c r="D2872" s="19">
        <v>207.16600416070528</v>
      </c>
      <c r="E2872" s="19">
        <v>116.96528977982051</v>
      </c>
      <c r="F2872" s="20">
        <v>210.26829128515314</v>
      </c>
      <c r="G2872" s="20">
        <v>120.88649043746162</v>
      </c>
      <c r="H2872" s="19">
        <f t="shared" si="144"/>
        <v>1266.18741901423</v>
      </c>
      <c r="I2872" s="20">
        <f t="shared" si="145"/>
        <v>1240.0859156376819</v>
      </c>
      <c r="J2872" s="19">
        <f t="shared" si="146"/>
        <v>1238.9905563717793</v>
      </c>
      <c r="K2872" s="31">
        <f ca="1">Raceline!L2872</f>
        <v>206.52348362994002</v>
      </c>
      <c r="L2872" s="31">
        <f ca="1">Raceline!M2872</f>
        <v>116.15316252443853</v>
      </c>
    </row>
    <row r="2873" spans="1:12" x14ac:dyDescent="0.3">
      <c r="A2873" s="18">
        <v>2869</v>
      </c>
      <c r="B2873" s="20">
        <v>203.71357630340228</v>
      </c>
      <c r="C2873" s="20">
        <v>113.08644159157942</v>
      </c>
      <c r="D2873" s="19">
        <v>206.72960961800524</v>
      </c>
      <c r="E2873" s="19">
        <v>117.07436624548212</v>
      </c>
      <c r="F2873" s="20">
        <v>209.74564293260821</v>
      </c>
      <c r="G2873" s="20">
        <v>121.06229089938483</v>
      </c>
      <c r="H2873" s="19">
        <f t="shared" si="144"/>
        <v>1266.5401118897869</v>
      </c>
      <c r="I2873" s="20">
        <f t="shared" si="145"/>
        <v>1240.535735459677</v>
      </c>
      <c r="J2873" s="19">
        <f t="shared" si="146"/>
        <v>1239.5419791703926</v>
      </c>
      <c r="K2873" s="31">
        <f ca="1">Raceline!L2873</f>
        <v>206.08138869826871</v>
      </c>
      <c r="L2873" s="31">
        <f ca="1">Raceline!M2873</f>
        <v>116.21726159266663</v>
      </c>
    </row>
    <row r="2874" spans="1:12" x14ac:dyDescent="0.3">
      <c r="A2874" s="18">
        <v>2870</v>
      </c>
      <c r="B2874" s="20">
        <v>203.64725028234426</v>
      </c>
      <c r="C2874" s="20">
        <v>113.46450268981428</v>
      </c>
      <c r="D2874" s="19">
        <v>206.72934357784513</v>
      </c>
      <c r="E2874" s="19">
        <v>117.40159564246713</v>
      </c>
      <c r="F2874" s="20">
        <v>209.811436873346</v>
      </c>
      <c r="G2874" s="20">
        <v>121.33868859511998</v>
      </c>
      <c r="H2874" s="19">
        <f t="shared" si="144"/>
        <v>1266.9239469260563</v>
      </c>
      <c r="I2874" s="20">
        <f t="shared" si="145"/>
        <v>1240.8629649648083</v>
      </c>
      <c r="J2874" s="19">
        <f t="shared" si="146"/>
        <v>1239.826099794152</v>
      </c>
      <c r="K2874" s="31">
        <f ca="1">Raceline!L2874</f>
        <v>206.04293423267416</v>
      </c>
      <c r="L2874" s="31">
        <f ca="1">Raceline!M2874</f>
        <v>116.52477033693448</v>
      </c>
    </row>
    <row r="2875" spans="1:12" x14ac:dyDescent="0.3">
      <c r="A2875" s="18">
        <v>2871</v>
      </c>
      <c r="B2875" s="20">
        <v>203.16799645804934</v>
      </c>
      <c r="C2875" s="20">
        <v>113.71651585910826</v>
      </c>
      <c r="D2875" s="19">
        <v>206.29286035509116</v>
      </c>
      <c r="E2875" s="19">
        <v>117.61974857379035</v>
      </c>
      <c r="F2875" s="20">
        <v>209.41772425213298</v>
      </c>
      <c r="G2875" s="20">
        <v>121.52298128847244</v>
      </c>
      <c r="H2875" s="19">
        <f t="shared" si="144"/>
        <v>1267.4654216397769</v>
      </c>
      <c r="I2875" s="20">
        <f t="shared" si="145"/>
        <v>1241.350928390887</v>
      </c>
      <c r="J2875" s="19">
        <f t="shared" si="146"/>
        <v>1240.2608105312238</v>
      </c>
      <c r="K2875" s="31">
        <f ca="1">Raceline!L2875</f>
        <v>205.57269428068295</v>
      </c>
      <c r="L2875" s="31">
        <f ca="1">Raceline!M2875</f>
        <v>116.72019714555204</v>
      </c>
    </row>
    <row r="2876" spans="1:12" x14ac:dyDescent="0.3">
      <c r="A2876" s="18">
        <v>2872</v>
      </c>
      <c r="B2876" s="20">
        <v>202.91468961842213</v>
      </c>
      <c r="C2876" s="20">
        <v>113.78519310198641</v>
      </c>
      <c r="D2876" s="19">
        <v>205.89276551424359</v>
      </c>
      <c r="E2876" s="19">
        <v>117.80154268322647</v>
      </c>
      <c r="F2876" s="20">
        <v>208.87084141006505</v>
      </c>
      <c r="G2876" s="20">
        <v>121.81789226446654</v>
      </c>
      <c r="H2876" s="19">
        <f t="shared" si="144"/>
        <v>1267.7278733852297</v>
      </c>
      <c r="I2876" s="20">
        <f t="shared" si="145"/>
        <v>1241.7903882637975</v>
      </c>
      <c r="J2876" s="19">
        <f t="shared" si="146"/>
        <v>1240.8821424286105</v>
      </c>
      <c r="K2876" s="31">
        <f ca="1">Raceline!L2876</f>
        <v>205.183423874688</v>
      </c>
      <c r="L2876" s="31">
        <f ca="1">Raceline!M2876</f>
        <v>116.84489681634892</v>
      </c>
    </row>
    <row r="2877" spans="1:12" x14ac:dyDescent="0.3">
      <c r="A2877" s="18">
        <v>2873</v>
      </c>
      <c r="B2877" s="20">
        <v>202.53221408129508</v>
      </c>
      <c r="C2877" s="20">
        <v>114.24666771964048</v>
      </c>
      <c r="D2877" s="19">
        <v>205.63795816085485</v>
      </c>
      <c r="E2877" s="19">
        <v>118.16513090209857</v>
      </c>
      <c r="F2877" s="20">
        <v>208.74370224041462</v>
      </c>
      <c r="G2877" s="20">
        <v>122.08359408455665</v>
      </c>
      <c r="H2877" s="19">
        <f t="shared" si="144"/>
        <v>1268.3272450222294</v>
      </c>
      <c r="I2877" s="20">
        <f t="shared" si="145"/>
        <v>1242.2343738269001</v>
      </c>
      <c r="J2877" s="19">
        <f t="shared" si="146"/>
        <v>1241.1766960326599</v>
      </c>
      <c r="K2877" s="31">
        <f ca="1">Raceline!L2877</f>
        <v>204.87430916913607</v>
      </c>
      <c r="L2877" s="31">
        <f ca="1">Raceline!M2877</f>
        <v>117.2016482770925</v>
      </c>
    </row>
    <row r="2878" spans="1:12" x14ac:dyDescent="0.3">
      <c r="A2878" s="18">
        <v>2874</v>
      </c>
      <c r="B2878" s="20">
        <v>202.05472029019418</v>
      </c>
      <c r="C2878" s="20">
        <v>114.60668232905738</v>
      </c>
      <c r="D2878" s="19">
        <v>205.20138625804861</v>
      </c>
      <c r="E2878" s="19">
        <v>118.49236029908356</v>
      </c>
      <c r="F2878" s="20">
        <v>208.34805222590305</v>
      </c>
      <c r="G2878" s="20">
        <v>122.37803826910974</v>
      </c>
      <c r="H2878" s="19">
        <f t="shared" si="144"/>
        <v>1268.9252507408755</v>
      </c>
      <c r="I2878" s="20">
        <f t="shared" si="145"/>
        <v>1242.7799690106865</v>
      </c>
      <c r="J2878" s="19">
        <f t="shared" si="146"/>
        <v>1241.6698859674723</v>
      </c>
      <c r="K2878" s="31">
        <f ca="1">Raceline!L2878</f>
        <v>204.40355651783895</v>
      </c>
      <c r="L2878" s="31">
        <f ca="1">Raceline!M2878</f>
        <v>117.50715580739795</v>
      </c>
    </row>
    <row r="2879" spans="1:12" x14ac:dyDescent="0.3">
      <c r="A2879" s="18">
        <v>2875</v>
      </c>
      <c r="B2879" s="20">
        <v>201.79053010151142</v>
      </c>
      <c r="C2879" s="20">
        <v>114.58240975465812</v>
      </c>
      <c r="D2879" s="19">
        <v>204.76499171534854</v>
      </c>
      <c r="E2879" s="19">
        <v>118.60143676474519</v>
      </c>
      <c r="F2879" s="20">
        <v>207.73945332918566</v>
      </c>
      <c r="G2879" s="20">
        <v>122.62046377483226</v>
      </c>
      <c r="H2879" s="19">
        <f t="shared" si="144"/>
        <v>1269.1905536124473</v>
      </c>
      <c r="I2879" s="20">
        <f t="shared" si="145"/>
        <v>1243.2297888326816</v>
      </c>
      <c r="J2879" s="19">
        <f t="shared" si="146"/>
        <v>1242.324991106294</v>
      </c>
      <c r="K2879" s="31">
        <f ca="1">Raceline!L2879</f>
        <v>203.98811498890285</v>
      </c>
      <c r="L2879" s="31">
        <f ca="1">Raceline!M2879</f>
        <v>117.55173804529677</v>
      </c>
    </row>
    <row r="2880" spans="1:12" x14ac:dyDescent="0.3">
      <c r="A2880" s="18">
        <v>2876</v>
      </c>
      <c r="B2880" s="20">
        <v>201.68263237968756</v>
      </c>
      <c r="C2880" s="20">
        <v>114.99157320907733</v>
      </c>
      <c r="D2880" s="19">
        <v>204.7647256751884</v>
      </c>
      <c r="E2880" s="19">
        <v>118.92866616173018</v>
      </c>
      <c r="F2880" s="20">
        <v>207.84681897068924</v>
      </c>
      <c r="G2880" s="20">
        <v>122.86575911438302</v>
      </c>
      <c r="H2880" s="19">
        <f t="shared" si="144"/>
        <v>1269.6137044730242</v>
      </c>
      <c r="I2880" s="20">
        <f t="shared" si="145"/>
        <v>1243.5570183378129</v>
      </c>
      <c r="J2880" s="19">
        <f t="shared" si="146"/>
        <v>1242.5927544058345</v>
      </c>
      <c r="K2880" s="31">
        <f ca="1">Raceline!L2880</f>
        <v>203.93630039502617</v>
      </c>
      <c r="L2880" s="31">
        <f ca="1">Raceline!M2880</f>
        <v>117.87042845780105</v>
      </c>
    </row>
    <row r="2881" spans="1:12" x14ac:dyDescent="0.3">
      <c r="A2881" s="18">
        <v>2877</v>
      </c>
      <c r="B2881" s="20">
        <v>201.20337855539265</v>
      </c>
      <c r="C2881" s="20">
        <v>115.24358637837129</v>
      </c>
      <c r="D2881" s="19">
        <v>204.32824245243447</v>
      </c>
      <c r="E2881" s="19">
        <v>119.1468190930534</v>
      </c>
      <c r="F2881" s="20">
        <v>207.45310634947629</v>
      </c>
      <c r="G2881" s="20">
        <v>123.0500518077355</v>
      </c>
      <c r="H2881" s="19">
        <f t="shared" si="144"/>
        <v>1270.1551791867448</v>
      </c>
      <c r="I2881" s="20">
        <f t="shared" si="145"/>
        <v>1244.0449817638917</v>
      </c>
      <c r="J2881" s="19">
        <f t="shared" si="146"/>
        <v>1243.0274651429063</v>
      </c>
      <c r="K2881" s="31">
        <f ca="1">Raceline!L2881</f>
        <v>203.46465424056728</v>
      </c>
      <c r="L2881" s="31">
        <f ca="1">Raceline!M2881</f>
        <v>118.0681206691749</v>
      </c>
    </row>
    <row r="2882" spans="1:12" x14ac:dyDescent="0.3">
      <c r="A2882" s="18">
        <v>2878</v>
      </c>
      <c r="B2882" s="20">
        <v>200.95007171576378</v>
      </c>
      <c r="C2882" s="20">
        <v>115.31226362124949</v>
      </c>
      <c r="D2882" s="19">
        <v>203.92814761158525</v>
      </c>
      <c r="E2882" s="19">
        <v>119.32861320248954</v>
      </c>
      <c r="F2882" s="20">
        <v>206.90622350740671</v>
      </c>
      <c r="G2882" s="20">
        <v>123.34496278372958</v>
      </c>
      <c r="H2882" s="19">
        <f t="shared" si="144"/>
        <v>1270.4176309321992</v>
      </c>
      <c r="I2882" s="20">
        <f t="shared" si="145"/>
        <v>1244.4844416368037</v>
      </c>
      <c r="J2882" s="19">
        <f t="shared" si="146"/>
        <v>1243.6487970402943</v>
      </c>
      <c r="K2882" s="31">
        <f ca="1">Raceline!L2882</f>
        <v>203.08266231965482</v>
      </c>
      <c r="L2882" s="31">
        <f ca="1">Raceline!M2882</f>
        <v>118.18835868347141</v>
      </c>
    </row>
    <row r="2883" spans="1:12" x14ac:dyDescent="0.3">
      <c r="A2883" s="18">
        <v>2879</v>
      </c>
      <c r="B2883" s="20">
        <v>200.56759617863838</v>
      </c>
      <c r="C2883" s="20">
        <v>115.77373823890355</v>
      </c>
      <c r="D2883" s="19">
        <v>203.67334025819812</v>
      </c>
      <c r="E2883" s="19">
        <v>119.69220142136163</v>
      </c>
      <c r="F2883" s="20">
        <v>206.77908433775787</v>
      </c>
      <c r="G2883" s="20">
        <v>123.61066460381971</v>
      </c>
      <c r="H2883" s="19">
        <f t="shared" si="144"/>
        <v>1271.0170025691978</v>
      </c>
      <c r="I2883" s="20">
        <f t="shared" si="145"/>
        <v>1244.9284271999054</v>
      </c>
      <c r="J2883" s="19">
        <f t="shared" si="146"/>
        <v>1243.9433506443431</v>
      </c>
      <c r="K2883" s="31">
        <f ca="1">Raceline!L2883</f>
        <v>202.76827919614226</v>
      </c>
      <c r="L2883" s="31">
        <f ca="1">Raceline!M2883</f>
        <v>118.55030165155024</v>
      </c>
    </row>
    <row r="2884" spans="1:12" x14ac:dyDescent="0.3">
      <c r="A2884" s="18">
        <v>2880</v>
      </c>
      <c r="B2884" s="20">
        <v>200.09010238753581</v>
      </c>
      <c r="C2884" s="20">
        <v>116.13375284832043</v>
      </c>
      <c r="D2884" s="19">
        <v>203.23676835539024</v>
      </c>
      <c r="E2884" s="19">
        <v>120.01943081834661</v>
      </c>
      <c r="F2884" s="20">
        <v>206.38343432324467</v>
      </c>
      <c r="G2884" s="20">
        <v>123.90510878837279</v>
      </c>
      <c r="H2884" s="19">
        <f t="shared" si="144"/>
        <v>1271.6150082878453</v>
      </c>
      <c r="I2884" s="20">
        <f t="shared" si="145"/>
        <v>1245.4740223836932</v>
      </c>
      <c r="J2884" s="19">
        <f t="shared" si="146"/>
        <v>1244.4365405791566</v>
      </c>
      <c r="K2884" s="31">
        <f ca="1">Raceline!L2884</f>
        <v>202.29624218010454</v>
      </c>
      <c r="L2884" s="31">
        <f ca="1">Raceline!M2884</f>
        <v>118.8580168402266</v>
      </c>
    </row>
    <row r="2885" spans="1:12" x14ac:dyDescent="0.3">
      <c r="A2885" s="18">
        <v>2881</v>
      </c>
      <c r="B2885" s="20">
        <v>199.86453214853228</v>
      </c>
      <c r="C2885" s="20">
        <v>116.08118301691592</v>
      </c>
      <c r="D2885" s="19">
        <v>202.8003738126902</v>
      </c>
      <c r="E2885" s="19">
        <v>120.12850728400824</v>
      </c>
      <c r="F2885" s="20">
        <v>205.73621547684812</v>
      </c>
      <c r="G2885" s="20">
        <v>124.17583155110056</v>
      </c>
      <c r="H2885" s="19">
        <f t="shared" ref="H2885:H2948" si="147">SQRT((B2885-B2884)^2+(C2885-C2884)^2)+H2884</f>
        <v>1271.8466233130443</v>
      </c>
      <c r="I2885" s="20">
        <f t="shared" ref="I2885:I2948" si="148">SQRT((D2885-D2884)^2+(E2885-E2884)^2)+I2884</f>
        <v>1245.9238422056883</v>
      </c>
      <c r="J2885" s="19">
        <f t="shared" ref="J2885:J2948" si="149">SQRT((F2885-F2884)^2+(G2885-G2884)^2)+J2884</f>
        <v>1245.1380981672346</v>
      </c>
      <c r="K2885" s="31">
        <f ca="1">Raceline!L2885</f>
        <v>201.90099138436776</v>
      </c>
      <c r="L2885" s="31">
        <f ca="1">Raceline!M2885</f>
        <v>118.88862695531556</v>
      </c>
    </row>
    <row r="2886" spans="1:12" x14ac:dyDescent="0.3">
      <c r="A2886" s="18">
        <v>2882</v>
      </c>
      <c r="B2886" s="20">
        <v>199.69436369296986</v>
      </c>
      <c r="C2886" s="20">
        <v>116.53727349853554</v>
      </c>
      <c r="D2886" s="19">
        <v>202.80010777253008</v>
      </c>
      <c r="E2886" s="19">
        <v>120.45573668099324</v>
      </c>
      <c r="F2886" s="20">
        <v>205.90585185209031</v>
      </c>
      <c r="G2886" s="20">
        <v>124.37419986345094</v>
      </c>
      <c r="H2886" s="19">
        <f t="shared" si="147"/>
        <v>1272.3334249468671</v>
      </c>
      <c r="I2886" s="20">
        <f t="shared" si="148"/>
        <v>1246.2510717108196</v>
      </c>
      <c r="J2886" s="19">
        <f t="shared" si="149"/>
        <v>1245.3991086788046</v>
      </c>
      <c r="K2886" s="31">
        <f ca="1">Raceline!L2886</f>
        <v>201.82563771486505</v>
      </c>
      <c r="L2886" s="31">
        <f ca="1">Raceline!M2886</f>
        <v>119.22626479098852</v>
      </c>
    </row>
    <row r="2887" spans="1:12" x14ac:dyDescent="0.3">
      <c r="A2887" s="18">
        <v>2883</v>
      </c>
      <c r="B2887" s="20">
        <v>199.2550413238362</v>
      </c>
      <c r="C2887" s="20">
        <v>116.75767839132814</v>
      </c>
      <c r="D2887" s="19">
        <v>202.36362454977774</v>
      </c>
      <c r="E2887" s="19">
        <v>120.67388961231646</v>
      </c>
      <c r="F2887" s="20">
        <v>205.47220777571928</v>
      </c>
      <c r="G2887" s="20">
        <v>124.59010083330477</v>
      </c>
      <c r="H2887" s="19">
        <f t="shared" si="147"/>
        <v>1272.8249353341309</v>
      </c>
      <c r="I2887" s="20">
        <f t="shared" si="148"/>
        <v>1246.739035136897</v>
      </c>
      <c r="J2887" s="19">
        <f t="shared" si="149"/>
        <v>1245.883526281453</v>
      </c>
      <c r="K2887" s="31">
        <f ca="1">Raceline!L2887</f>
        <v>201.36530225764776</v>
      </c>
      <c r="L2887" s="31">
        <f ca="1">Raceline!M2887</f>
        <v>119.41619738455954</v>
      </c>
    </row>
    <row r="2888" spans="1:12" x14ac:dyDescent="0.3">
      <c r="A2888" s="18">
        <v>2884</v>
      </c>
      <c r="B2888" s="20">
        <v>198.94350625931665</v>
      </c>
      <c r="C2888" s="20">
        <v>116.87077991315265</v>
      </c>
      <c r="D2888" s="19">
        <v>201.96352970892855</v>
      </c>
      <c r="E2888" s="19">
        <v>120.85568372175258</v>
      </c>
      <c r="F2888" s="20">
        <v>204.98355315854045</v>
      </c>
      <c r="G2888" s="20">
        <v>124.84058753035252</v>
      </c>
      <c r="H2888" s="19">
        <f t="shared" si="147"/>
        <v>1273.1563656445496</v>
      </c>
      <c r="I2888" s="20">
        <f t="shared" si="148"/>
        <v>1247.178495009809</v>
      </c>
      <c r="J2888" s="19">
        <f t="shared" si="149"/>
        <v>1246.4326409509786</v>
      </c>
      <c r="K2888" s="31">
        <f ca="1">Raceline!L2888</f>
        <v>200.97143728063256</v>
      </c>
      <c r="L2888" s="31">
        <f ca="1">Raceline!M2888</f>
        <v>119.54662339094359</v>
      </c>
    </row>
    <row r="2889" spans="1:12" x14ac:dyDescent="0.3">
      <c r="A2889" s="18">
        <v>2885</v>
      </c>
      <c r="B2889" s="20">
        <v>198.64494336550962</v>
      </c>
      <c r="C2889" s="20">
        <v>117.26791036513582</v>
      </c>
      <c r="D2889" s="19">
        <v>201.70872235553978</v>
      </c>
      <c r="E2889" s="19">
        <v>121.21927194062468</v>
      </c>
      <c r="F2889" s="20">
        <v>204.77250134556994</v>
      </c>
      <c r="G2889" s="20">
        <v>125.17063351611354</v>
      </c>
      <c r="H2889" s="19">
        <f t="shared" si="147"/>
        <v>1273.6532080717343</v>
      </c>
      <c r="I2889" s="20">
        <f t="shared" si="148"/>
        <v>1247.6224805729116</v>
      </c>
      <c r="J2889" s="19">
        <f t="shared" si="149"/>
        <v>1246.8243975341716</v>
      </c>
      <c r="K2889" s="31">
        <f ca="1">Raceline!L2889</f>
        <v>200.67982115786776</v>
      </c>
      <c r="L2889" s="31">
        <f ca="1">Raceline!M2889</f>
        <v>119.89229611414196</v>
      </c>
    </row>
    <row r="2890" spans="1:12" x14ac:dyDescent="0.3">
      <c r="A2890" s="18">
        <v>2886</v>
      </c>
      <c r="B2890" s="20">
        <v>198.12548448487959</v>
      </c>
      <c r="C2890" s="20">
        <v>117.66082336758309</v>
      </c>
      <c r="D2890" s="19">
        <v>201.27215045273351</v>
      </c>
      <c r="E2890" s="19">
        <v>121.54650133760967</v>
      </c>
      <c r="F2890" s="20">
        <v>204.41881642058743</v>
      </c>
      <c r="G2890" s="20">
        <v>125.43217930763625</v>
      </c>
      <c r="H2890" s="19">
        <f t="shared" si="147"/>
        <v>1274.3045283893641</v>
      </c>
      <c r="I2890" s="20">
        <f t="shared" si="148"/>
        <v>1248.168075756698</v>
      </c>
      <c r="J2890" s="19">
        <f t="shared" si="149"/>
        <v>1247.2642830047466</v>
      </c>
      <c r="K2890" s="31">
        <f ca="1">Raceline!L2890</f>
        <v>200.19247300333811</v>
      </c>
      <c r="L2890" s="31">
        <f ca="1">Raceline!M2890</f>
        <v>120.21325563478999</v>
      </c>
    </row>
    <row r="2891" spans="1:12" x14ac:dyDescent="0.3">
      <c r="A2891" s="18">
        <v>2887</v>
      </c>
      <c r="B2891" s="20">
        <v>197.89991424587603</v>
      </c>
      <c r="C2891" s="20">
        <v>117.60825353617862</v>
      </c>
      <c r="D2891" s="19">
        <v>200.8357559100335</v>
      </c>
      <c r="E2891" s="19">
        <v>121.65557780327129</v>
      </c>
      <c r="F2891" s="20">
        <v>203.77159757419096</v>
      </c>
      <c r="G2891" s="20">
        <v>125.70290207036395</v>
      </c>
      <c r="H2891" s="19">
        <f t="shared" si="147"/>
        <v>1274.5361434145634</v>
      </c>
      <c r="I2891" s="20">
        <f t="shared" si="148"/>
        <v>1248.6178955786929</v>
      </c>
      <c r="J2891" s="19">
        <f t="shared" si="149"/>
        <v>1247.9658405928246</v>
      </c>
      <c r="K2891" s="31">
        <f ca="1">Raceline!L2891</f>
        <v>199.80710754070344</v>
      </c>
      <c r="L2891" s="31">
        <f ca="1">Raceline!M2891</f>
        <v>120.23749263937346</v>
      </c>
    </row>
    <row r="2892" spans="1:12" x14ac:dyDescent="0.3">
      <c r="A2892" s="18">
        <v>2888</v>
      </c>
      <c r="B2892" s="20">
        <v>197.72974579031361</v>
      </c>
      <c r="C2892" s="20">
        <v>118.06434401779821</v>
      </c>
      <c r="D2892" s="19">
        <v>200.83548986987336</v>
      </c>
      <c r="E2892" s="19">
        <v>121.98280720025629</v>
      </c>
      <c r="F2892" s="20">
        <v>203.9412339494331</v>
      </c>
      <c r="G2892" s="20">
        <v>125.90127038271437</v>
      </c>
      <c r="H2892" s="19">
        <f t="shared" si="147"/>
        <v>1275.0229450483862</v>
      </c>
      <c r="I2892" s="20">
        <f t="shared" si="148"/>
        <v>1248.9451250838242</v>
      </c>
      <c r="J2892" s="19">
        <f t="shared" si="149"/>
        <v>1248.2268511043947</v>
      </c>
      <c r="K2892" s="31">
        <f ca="1">Raceline!L2892</f>
        <v>199.72487115615377</v>
      </c>
      <c r="L2892" s="31">
        <f ca="1">Raceline!M2892</f>
        <v>120.58155892352251</v>
      </c>
    </row>
    <row r="2893" spans="1:12" x14ac:dyDescent="0.3">
      <c r="A2893" s="18">
        <v>2889</v>
      </c>
      <c r="B2893" s="20">
        <v>197.29042342117899</v>
      </c>
      <c r="C2893" s="20">
        <v>118.28474891059159</v>
      </c>
      <c r="D2893" s="19">
        <v>200.39900664712104</v>
      </c>
      <c r="E2893" s="19">
        <v>122.20096013157951</v>
      </c>
      <c r="F2893" s="20">
        <v>203.5075898730631</v>
      </c>
      <c r="G2893" s="20">
        <v>126.11717135256742</v>
      </c>
      <c r="H2893" s="19">
        <f t="shared" si="147"/>
        <v>1275.5144554356511</v>
      </c>
      <c r="I2893" s="20">
        <f t="shared" si="148"/>
        <v>1249.4330885099016</v>
      </c>
      <c r="J2893" s="19">
        <f t="shared" si="149"/>
        <v>1248.7112687070417</v>
      </c>
      <c r="K2893" s="31">
        <f ca="1">Raceline!L2893</f>
        <v>199.26501320417543</v>
      </c>
      <c r="L2893" s="31">
        <f ca="1">Raceline!M2893</f>
        <v>120.7723485992489</v>
      </c>
    </row>
    <row r="2894" spans="1:12" x14ac:dyDescent="0.3">
      <c r="A2894" s="18">
        <v>2890</v>
      </c>
      <c r="B2894" s="20">
        <v>197.00693983813142</v>
      </c>
      <c r="C2894" s="20">
        <v>118.27717143035478</v>
      </c>
      <c r="D2894" s="19">
        <v>199.96261210442103</v>
      </c>
      <c r="E2894" s="19">
        <v>122.31003659724128</v>
      </c>
      <c r="F2894" s="20">
        <v>202.91828437071064</v>
      </c>
      <c r="G2894" s="20">
        <v>126.34290176412777</v>
      </c>
      <c r="H2894" s="19">
        <f t="shared" si="147"/>
        <v>1275.7980402731587</v>
      </c>
      <c r="I2894" s="20">
        <f t="shared" si="148"/>
        <v>1249.8829083318967</v>
      </c>
      <c r="J2894" s="19">
        <f t="shared" si="149"/>
        <v>1249.3423274949578</v>
      </c>
      <c r="K2894" s="31">
        <f ca="1">Raceline!L2894</f>
        <v>198.86323732027293</v>
      </c>
      <c r="L2894" s="31">
        <f ca="1">Raceline!M2894</f>
        <v>120.80999536367449</v>
      </c>
    </row>
    <row r="2895" spans="1:12" x14ac:dyDescent="0.3">
      <c r="A2895" s="18">
        <v>2891</v>
      </c>
      <c r="B2895" s="20">
        <v>196.87445805455673</v>
      </c>
      <c r="C2895" s="20">
        <v>118.70471623109211</v>
      </c>
      <c r="D2895" s="19">
        <v>199.96234606426086</v>
      </c>
      <c r="E2895" s="19">
        <v>122.63726599422611</v>
      </c>
      <c r="F2895" s="20">
        <v>203.05023407396499</v>
      </c>
      <c r="G2895" s="20">
        <v>126.56981575736012</v>
      </c>
      <c r="H2895" s="19">
        <f t="shared" si="147"/>
        <v>1276.2456405184855</v>
      </c>
      <c r="I2895" s="20">
        <f t="shared" si="148"/>
        <v>1250.210137837028</v>
      </c>
      <c r="J2895" s="19">
        <f t="shared" si="149"/>
        <v>1249.6048168938171</v>
      </c>
      <c r="K2895" s="31">
        <f ca="1">Raceline!L2895</f>
        <v>198.79178611336809</v>
      </c>
      <c r="L2895" s="31">
        <f ca="1">Raceline!M2895</f>
        <v>121.14651074560602</v>
      </c>
    </row>
    <row r="2896" spans="1:12" x14ac:dyDescent="0.3">
      <c r="A2896" s="18">
        <v>2892</v>
      </c>
      <c r="B2896" s="20">
        <v>196.39515026923371</v>
      </c>
      <c r="C2896" s="20">
        <v>118.95687576305784</v>
      </c>
      <c r="D2896" s="19">
        <v>199.52586284150689</v>
      </c>
      <c r="E2896" s="19">
        <v>122.85541892554951</v>
      </c>
      <c r="F2896" s="20">
        <v>202.65657541378008</v>
      </c>
      <c r="G2896" s="20">
        <v>126.75396208804119</v>
      </c>
      <c r="H2896" s="19">
        <f t="shared" si="147"/>
        <v>1276.7872311227545</v>
      </c>
      <c r="I2896" s="20">
        <f t="shared" si="148"/>
        <v>1250.698101263107</v>
      </c>
      <c r="J2896" s="19">
        <f t="shared" si="149"/>
        <v>1250.0394167233637</v>
      </c>
      <c r="K2896" s="31">
        <f ca="1">Raceline!L2896</f>
        <v>198.31686077456951</v>
      </c>
      <c r="L2896" s="31">
        <f ca="1">Raceline!M2896</f>
        <v>121.34990009151784</v>
      </c>
    </row>
    <row r="2897" spans="1:12" x14ac:dyDescent="0.3">
      <c r="A2897" s="18">
        <v>2893</v>
      </c>
      <c r="B2897" s="20">
        <v>196.1375710774648</v>
      </c>
      <c r="C2897" s="20">
        <v>119.09238362472314</v>
      </c>
      <c r="D2897" s="19">
        <v>199.08933527872762</v>
      </c>
      <c r="E2897" s="19">
        <v>123.12811008970354</v>
      </c>
      <c r="F2897" s="20">
        <v>202.04109947999044</v>
      </c>
      <c r="G2897" s="20">
        <v>127.16383655468394</v>
      </c>
      <c r="H2897" s="19">
        <f t="shared" si="147"/>
        <v>1277.0782799513133</v>
      </c>
      <c r="I2897" s="20">
        <f t="shared" si="148"/>
        <v>1251.2128019373572</v>
      </c>
      <c r="J2897" s="19">
        <f t="shared" si="149"/>
        <v>1250.7788811940991</v>
      </c>
      <c r="K2897" s="31">
        <f ca="1">Raceline!L2897</f>
        <v>197.92859840139226</v>
      </c>
      <c r="L2897" s="31">
        <f ca="1">Raceline!M2897</f>
        <v>121.54112135505568</v>
      </c>
    </row>
    <row r="2898" spans="1:12" x14ac:dyDescent="0.3">
      <c r="A2898" s="18">
        <v>2894</v>
      </c>
      <c r="B2898" s="20">
        <v>195.80718165724042</v>
      </c>
      <c r="C2898" s="20">
        <v>119.44943967836886</v>
      </c>
      <c r="D2898" s="19">
        <v>198.87096064727058</v>
      </c>
      <c r="E2898" s="19">
        <v>123.40080125385772</v>
      </c>
      <c r="F2898" s="20">
        <v>201.93473963730074</v>
      </c>
      <c r="G2898" s="20">
        <v>127.35216282934658</v>
      </c>
      <c r="H2898" s="19">
        <f t="shared" si="147"/>
        <v>1277.5647428938294</v>
      </c>
      <c r="I2898" s="20">
        <f t="shared" si="148"/>
        <v>1251.5621555557323</v>
      </c>
      <c r="J2898" s="19">
        <f t="shared" si="149"/>
        <v>1250.9951661955793</v>
      </c>
      <c r="K2898" s="31">
        <f ca="1">Raceline!L2898</f>
        <v>197.64464749376583</v>
      </c>
      <c r="L2898" s="31">
        <f ca="1">Raceline!M2898</f>
        <v>121.81922285344329</v>
      </c>
    </row>
    <row r="2899" spans="1:12" x14ac:dyDescent="0.3">
      <c r="A2899" s="18">
        <v>2895</v>
      </c>
      <c r="B2899" s="20">
        <v>195.32580551852064</v>
      </c>
      <c r="C2899" s="20">
        <v>119.81181942985462</v>
      </c>
      <c r="D2899" s="19">
        <v>198.43438874446269</v>
      </c>
      <c r="E2899" s="19">
        <v>123.72803065084256</v>
      </c>
      <c r="F2899" s="20">
        <v>201.54297197040475</v>
      </c>
      <c r="G2899" s="20">
        <v>127.64424187183049</v>
      </c>
      <c r="H2899" s="19">
        <f t="shared" si="147"/>
        <v>1278.167272620246</v>
      </c>
      <c r="I2899" s="20">
        <f t="shared" si="148"/>
        <v>1252.10775073952</v>
      </c>
      <c r="J2899" s="19">
        <f t="shared" si="149"/>
        <v>1251.4838297525214</v>
      </c>
      <c r="K2899" s="31">
        <f ca="1">Raceline!L2899</f>
        <v>197.16840408956327</v>
      </c>
      <c r="L2899" s="31">
        <f ca="1">Raceline!M2899</f>
        <v>122.13313582231076</v>
      </c>
    </row>
    <row r="2900" spans="1:12" x14ac:dyDescent="0.3">
      <c r="A2900" s="18">
        <v>2896</v>
      </c>
      <c r="B2900" s="20">
        <v>195.04232193547253</v>
      </c>
      <c r="C2900" s="20">
        <v>119.8042419496182</v>
      </c>
      <c r="D2900" s="19">
        <v>197.99799420176265</v>
      </c>
      <c r="E2900" s="19">
        <v>123.83710711650433</v>
      </c>
      <c r="F2900" s="20">
        <v>200.95366646805277</v>
      </c>
      <c r="G2900" s="20">
        <v>127.86997228339045</v>
      </c>
      <c r="H2900" s="19">
        <f t="shared" si="147"/>
        <v>1278.4508574577542</v>
      </c>
      <c r="I2900" s="20">
        <f t="shared" si="148"/>
        <v>1252.5575705615151</v>
      </c>
      <c r="J2900" s="19">
        <f t="shared" si="149"/>
        <v>1252.1148885404368</v>
      </c>
      <c r="K2900" s="31">
        <f ca="1">Raceline!L2900</f>
        <v>196.77371466313525</v>
      </c>
      <c r="L2900" s="31">
        <f ca="1">Raceline!M2900</f>
        <v>122.16663966915806</v>
      </c>
    </row>
    <row r="2901" spans="1:12" x14ac:dyDescent="0.3">
      <c r="A2901" s="18">
        <v>2897</v>
      </c>
      <c r="B2901" s="20">
        <v>194.90984015189838</v>
      </c>
      <c r="C2901" s="20">
        <v>120.23178675035517</v>
      </c>
      <c r="D2901" s="19">
        <v>197.99772816160254</v>
      </c>
      <c r="E2901" s="19">
        <v>124.16433651348918</v>
      </c>
      <c r="F2901" s="20">
        <v>201.0856161713067</v>
      </c>
      <c r="G2901" s="20">
        <v>128.0968862766232</v>
      </c>
      <c r="H2901" s="19">
        <f t="shared" si="147"/>
        <v>1278.8984577030806</v>
      </c>
      <c r="I2901" s="20">
        <f t="shared" si="148"/>
        <v>1252.8848000666464</v>
      </c>
      <c r="J2901" s="19">
        <f t="shared" si="149"/>
        <v>1252.3773779392964</v>
      </c>
      <c r="K2901" s="31">
        <f ca="1">Raceline!L2901</f>
        <v>196.69729963432036</v>
      </c>
      <c r="L2901" s="31">
        <f ca="1">Raceline!M2901</f>
        <v>122.50818840161959</v>
      </c>
    </row>
    <row r="2902" spans="1:12" x14ac:dyDescent="0.3">
      <c r="A2902" s="18">
        <v>2898</v>
      </c>
      <c r="B2902" s="20">
        <v>194.43053236657704</v>
      </c>
      <c r="C2902" s="20">
        <v>120.48394628232089</v>
      </c>
      <c r="D2902" s="19">
        <v>197.56124493885022</v>
      </c>
      <c r="E2902" s="19">
        <v>124.38248944481256</v>
      </c>
      <c r="F2902" s="20">
        <v>200.69195751112341</v>
      </c>
      <c r="G2902" s="20">
        <v>128.28103260730424</v>
      </c>
      <c r="H2902" s="19">
        <f t="shared" si="147"/>
        <v>1279.440048307348</v>
      </c>
      <c r="I2902" s="20">
        <f t="shared" si="148"/>
        <v>1253.3727634927238</v>
      </c>
      <c r="J2902" s="19">
        <f t="shared" si="149"/>
        <v>1252.8119777688414</v>
      </c>
      <c r="K2902" s="31">
        <f ca="1">Raceline!L2902</f>
        <v>196.22120855331204</v>
      </c>
      <c r="L2902" s="31">
        <f ca="1">Raceline!M2902</f>
        <v>122.71379914900021</v>
      </c>
    </row>
    <row r="2903" spans="1:12" x14ac:dyDescent="0.3">
      <c r="A2903" s="18">
        <v>2899</v>
      </c>
      <c r="B2903" s="20">
        <v>194.21337655474517</v>
      </c>
      <c r="C2903" s="20">
        <v>120.426677219401</v>
      </c>
      <c r="D2903" s="19">
        <v>197.12485039615015</v>
      </c>
      <c r="E2903" s="19">
        <v>124.49156591047416</v>
      </c>
      <c r="F2903" s="20">
        <v>200.03632423755514</v>
      </c>
      <c r="G2903" s="20">
        <v>128.55645460154733</v>
      </c>
      <c r="H2903" s="19">
        <f t="shared" si="147"/>
        <v>1279.6646287877554</v>
      </c>
      <c r="I2903" s="20">
        <f t="shared" si="148"/>
        <v>1253.8225833147189</v>
      </c>
      <c r="J2903" s="19">
        <f t="shared" si="149"/>
        <v>1253.5231122598645</v>
      </c>
      <c r="K2903" s="31">
        <f ca="1">Raceline!L2903</f>
        <v>195.8586926912582</v>
      </c>
      <c r="L2903" s="31">
        <f ca="1">Raceline!M2903</f>
        <v>122.7238048327216</v>
      </c>
    </row>
    <row r="2904" spans="1:12" x14ac:dyDescent="0.3">
      <c r="A2904" s="18">
        <v>2900</v>
      </c>
      <c r="B2904" s="20">
        <v>194.03669634628642</v>
      </c>
      <c r="C2904" s="20">
        <v>120.88624554432475</v>
      </c>
      <c r="D2904" s="19">
        <v>197.12458435599004</v>
      </c>
      <c r="E2904" s="19">
        <v>124.81879530745917</v>
      </c>
      <c r="F2904" s="20">
        <v>200.21247236569366</v>
      </c>
      <c r="G2904" s="20">
        <v>128.75134507059357</v>
      </c>
      <c r="H2904" s="19">
        <f t="shared" si="147"/>
        <v>1280.1569893683609</v>
      </c>
      <c r="I2904" s="20">
        <f t="shared" si="148"/>
        <v>1254.1498128198502</v>
      </c>
      <c r="J2904" s="19">
        <f t="shared" si="149"/>
        <v>1253.7858106762505</v>
      </c>
      <c r="K2904" s="31">
        <f ca="1">Raceline!L2904</f>
        <v>195.76064200967232</v>
      </c>
      <c r="L2904" s="31">
        <f ca="1">Raceline!M2904</f>
        <v>123.08175978865627</v>
      </c>
    </row>
    <row r="2905" spans="1:12" x14ac:dyDescent="0.3">
      <c r="A2905" s="18">
        <v>2901</v>
      </c>
      <c r="B2905" s="20">
        <v>193.55738856096349</v>
      </c>
      <c r="C2905" s="20">
        <v>121.13840507629025</v>
      </c>
      <c r="D2905" s="19">
        <v>196.68810113323607</v>
      </c>
      <c r="E2905" s="19">
        <v>125.0369482387824</v>
      </c>
      <c r="F2905" s="20">
        <v>199.81881370550866</v>
      </c>
      <c r="G2905" s="20">
        <v>128.93549140127456</v>
      </c>
      <c r="H2905" s="19">
        <f t="shared" si="147"/>
        <v>1280.6985799726297</v>
      </c>
      <c r="I2905" s="20">
        <f t="shared" si="148"/>
        <v>1254.637776245929</v>
      </c>
      <c r="J2905" s="19">
        <f t="shared" si="149"/>
        <v>1254.2204105057972</v>
      </c>
      <c r="K2905" s="31">
        <f ca="1">Raceline!L2905</f>
        <v>195.28399480945285</v>
      </c>
      <c r="L2905" s="31">
        <f ca="1">Raceline!M2905</f>
        <v>123.2884743748839</v>
      </c>
    </row>
    <row r="2906" spans="1:12" x14ac:dyDescent="0.3">
      <c r="A2906" s="18">
        <v>2902</v>
      </c>
      <c r="B2906" s="20">
        <v>193.37653245098389</v>
      </c>
      <c r="C2906" s="20">
        <v>121.15385365714505</v>
      </c>
      <c r="D2906" s="19">
        <v>196.28800629238847</v>
      </c>
      <c r="E2906" s="19">
        <v>125.21874234821851</v>
      </c>
      <c r="F2906" s="20">
        <v>199.19948013379306</v>
      </c>
      <c r="G2906" s="20">
        <v>129.28363103929198</v>
      </c>
      <c r="H2906" s="19">
        <f t="shared" si="147"/>
        <v>1280.8800946859931</v>
      </c>
      <c r="I2906" s="20">
        <f t="shared" si="148"/>
        <v>1255.0772361188394</v>
      </c>
      <c r="J2906" s="19">
        <f t="shared" si="149"/>
        <v>1254.9308858963723</v>
      </c>
      <c r="K2906" s="31">
        <f ca="1">Raceline!L2906</f>
        <v>194.96256878496641</v>
      </c>
      <c r="L2906" s="31">
        <f ca="1">Raceline!M2906</f>
        <v>123.36821707197376</v>
      </c>
    </row>
    <row r="2907" spans="1:12" x14ac:dyDescent="0.3">
      <c r="A2907" s="18">
        <v>2903</v>
      </c>
      <c r="B2907" s="20">
        <v>192.94531092929617</v>
      </c>
      <c r="C2907" s="20">
        <v>121.64978080395615</v>
      </c>
      <c r="D2907" s="19">
        <v>196.03319893899973</v>
      </c>
      <c r="E2907" s="19">
        <v>125.58233056709062</v>
      </c>
      <c r="F2907" s="20">
        <v>199.12108694870329</v>
      </c>
      <c r="G2907" s="20">
        <v>129.51488033022508</v>
      </c>
      <c r="H2907" s="19">
        <f t="shared" si="147"/>
        <v>1281.5372824336807</v>
      </c>
      <c r="I2907" s="20">
        <f t="shared" si="148"/>
        <v>1255.5212216819421</v>
      </c>
      <c r="J2907" s="19">
        <f t="shared" si="149"/>
        <v>1255.1750615012668</v>
      </c>
      <c r="K2907" s="31">
        <f ca="1">Raceline!L2907</f>
        <v>194.60670818647344</v>
      </c>
      <c r="L2907" s="31">
        <f ca="1">Raceline!M2907</f>
        <v>123.76563713347764</v>
      </c>
    </row>
    <row r="2908" spans="1:12" x14ac:dyDescent="0.3">
      <c r="A2908" s="18">
        <v>2904</v>
      </c>
      <c r="B2908" s="20">
        <v>192.53057312421979</v>
      </c>
      <c r="C2908" s="20">
        <v>121.9599633506389</v>
      </c>
      <c r="D2908" s="19">
        <v>195.5966270361935</v>
      </c>
      <c r="E2908" s="19">
        <v>125.90955996407561</v>
      </c>
      <c r="F2908" s="20">
        <v>198.66268094816721</v>
      </c>
      <c r="G2908" s="20">
        <v>129.85915657751232</v>
      </c>
      <c r="H2908" s="19">
        <f t="shared" si="147"/>
        <v>1282.0551826742928</v>
      </c>
      <c r="I2908" s="20">
        <f t="shared" si="148"/>
        <v>1256.0668168657285</v>
      </c>
      <c r="J2908" s="19">
        <f t="shared" si="149"/>
        <v>1255.7483521742886</v>
      </c>
      <c r="K2908" s="31">
        <f ca="1">Raceline!L2908</f>
        <v>194.15973614275595</v>
      </c>
      <c r="L2908" s="31">
        <f ca="1">Raceline!M2908</f>
        <v>124.05860118463727</v>
      </c>
    </row>
    <row r="2909" spans="1:12" x14ac:dyDescent="0.3">
      <c r="A2909" s="18">
        <v>2905</v>
      </c>
      <c r="B2909" s="20">
        <v>192.22881569148581</v>
      </c>
      <c r="C2909" s="20">
        <v>121.96810615174806</v>
      </c>
      <c r="D2909" s="19">
        <v>195.16023249349348</v>
      </c>
      <c r="E2909" s="19">
        <v>126.01863642973723</v>
      </c>
      <c r="F2909" s="20">
        <v>198.09164929550116</v>
      </c>
      <c r="G2909" s="20">
        <v>130.0691667077264</v>
      </c>
      <c r="H2909" s="19">
        <f t="shared" si="147"/>
        <v>1282.3570499521156</v>
      </c>
      <c r="I2909" s="20">
        <f t="shared" si="148"/>
        <v>1256.5166366877233</v>
      </c>
      <c r="J2909" s="19">
        <f t="shared" si="149"/>
        <v>1256.3567775215081</v>
      </c>
      <c r="K2909" s="31">
        <f ca="1">Raceline!L2909</f>
        <v>193.76695527172666</v>
      </c>
      <c r="L2909" s="31">
        <f ca="1">Raceline!M2909</f>
        <v>124.09345418730278</v>
      </c>
    </row>
    <row r="2910" spans="1:12" x14ac:dyDescent="0.3">
      <c r="A2910" s="18">
        <v>2906</v>
      </c>
      <c r="B2910" s="20">
        <v>192.09147250487888</v>
      </c>
      <c r="C2910" s="20">
        <v>122.39816461104007</v>
      </c>
      <c r="D2910" s="19">
        <v>195.15996645333334</v>
      </c>
      <c r="E2910" s="19">
        <v>126.34586582672223</v>
      </c>
      <c r="F2910" s="20">
        <v>198.2284604017878</v>
      </c>
      <c r="G2910" s="20">
        <v>130.29356704240439</v>
      </c>
      <c r="H2910" s="19">
        <f t="shared" si="147"/>
        <v>1282.808506959278</v>
      </c>
      <c r="I2910" s="20">
        <f t="shared" si="148"/>
        <v>1256.8438661928546</v>
      </c>
      <c r="J2910" s="19">
        <f t="shared" si="149"/>
        <v>1256.6195945472255</v>
      </c>
      <c r="K2910" s="31">
        <f ca="1">Raceline!L2910</f>
        <v>193.68125231328338</v>
      </c>
      <c r="L2910" s="31">
        <f ca="1">Raceline!M2910</f>
        <v>124.44345972575472</v>
      </c>
    </row>
    <row r="2911" spans="1:12" x14ac:dyDescent="0.3">
      <c r="A2911" s="18">
        <v>2907</v>
      </c>
      <c r="B2911" s="20">
        <v>191.61008294821588</v>
      </c>
      <c r="C2911" s="20">
        <v>122.65163602091724</v>
      </c>
      <c r="D2911" s="19">
        <v>194.72348323057938</v>
      </c>
      <c r="E2911" s="19">
        <v>126.56401875804546</v>
      </c>
      <c r="F2911" s="20">
        <v>197.83688351294288</v>
      </c>
      <c r="G2911" s="20">
        <v>130.47640149517369</v>
      </c>
      <c r="H2911" s="19">
        <f t="shared" si="147"/>
        <v>1283.3525507634788</v>
      </c>
      <c r="I2911" s="20">
        <f t="shared" si="148"/>
        <v>1257.3318296189334</v>
      </c>
      <c r="J2911" s="19">
        <f t="shared" si="149"/>
        <v>1257.0517529637777</v>
      </c>
      <c r="K2911" s="31">
        <f ca="1">Raceline!L2911</f>
        <v>193.20265760174345</v>
      </c>
      <c r="L2911" s="31">
        <f ca="1">Raceline!M2911</f>
        <v>124.65290826893002</v>
      </c>
    </row>
    <row r="2912" spans="1:12" x14ac:dyDescent="0.3">
      <c r="A2912" s="18">
        <v>2908</v>
      </c>
      <c r="B2912" s="20">
        <v>191.40201531613889</v>
      </c>
      <c r="C2912" s="20">
        <v>122.58942632923558</v>
      </c>
      <c r="D2912" s="19">
        <v>194.28708868787936</v>
      </c>
      <c r="E2912" s="19">
        <v>126.67309522370707</v>
      </c>
      <c r="F2912" s="20">
        <v>197.17216205961984</v>
      </c>
      <c r="G2912" s="20">
        <v>130.75676411817855</v>
      </c>
      <c r="H2912" s="19">
        <f t="shared" si="147"/>
        <v>1283.5697193276339</v>
      </c>
      <c r="I2912" s="20">
        <f t="shared" si="148"/>
        <v>1257.7816494409283</v>
      </c>
      <c r="J2912" s="19">
        <f t="shared" si="149"/>
        <v>1257.7731805837689</v>
      </c>
      <c r="K2912" s="31">
        <f ca="1">Raceline!L2912</f>
        <v>192.85892932164873</v>
      </c>
      <c r="L2912" s="31">
        <f ca="1">Raceline!M2912</f>
        <v>124.65161111264413</v>
      </c>
    </row>
    <row r="2913" spans="1:12" x14ac:dyDescent="0.3">
      <c r="A2913" s="18">
        <v>2909</v>
      </c>
      <c r="B2913" s="20">
        <v>191.21832869926536</v>
      </c>
      <c r="C2913" s="20">
        <v>123.05262340500944</v>
      </c>
      <c r="D2913" s="19">
        <v>194.28682264771919</v>
      </c>
      <c r="E2913" s="19">
        <v>127.00032462069207</v>
      </c>
      <c r="F2913" s="20">
        <v>197.35531659617303</v>
      </c>
      <c r="G2913" s="20">
        <v>130.94802583637471</v>
      </c>
      <c r="H2913" s="19">
        <f t="shared" si="147"/>
        <v>1284.0680087056303</v>
      </c>
      <c r="I2913" s="20">
        <f t="shared" si="148"/>
        <v>1258.1088789460596</v>
      </c>
      <c r="J2913" s="19">
        <f t="shared" si="149"/>
        <v>1258.0379949132666</v>
      </c>
      <c r="K2913" s="31">
        <f ca="1">Raceline!L2913</f>
        <v>192.74791187296117</v>
      </c>
      <c r="L2913" s="31">
        <f ca="1">Raceline!M2913</f>
        <v>125.02047390617446</v>
      </c>
    </row>
    <row r="2914" spans="1:12" x14ac:dyDescent="0.3">
      <c r="A2914" s="18">
        <v>2910</v>
      </c>
      <c r="B2914" s="20">
        <v>190.73693914260176</v>
      </c>
      <c r="C2914" s="20">
        <v>123.30609481488703</v>
      </c>
      <c r="D2914" s="19">
        <v>193.85033942496523</v>
      </c>
      <c r="E2914" s="19">
        <v>127.21847755201527</v>
      </c>
      <c r="F2914" s="20">
        <v>196.9637397073287</v>
      </c>
      <c r="G2914" s="20">
        <v>131.1308602891435</v>
      </c>
      <c r="H2914" s="19">
        <f t="shared" si="147"/>
        <v>1284.6120525098318</v>
      </c>
      <c r="I2914" s="20">
        <f t="shared" si="148"/>
        <v>1258.5968423721383</v>
      </c>
      <c r="J2914" s="19">
        <f t="shared" si="149"/>
        <v>1258.470153329818</v>
      </c>
      <c r="K2914" s="31">
        <f ca="1">Raceline!L2914</f>
        <v>192.26877266804809</v>
      </c>
      <c r="L2914" s="31">
        <f ca="1">Raceline!M2914</f>
        <v>125.23103812367384</v>
      </c>
    </row>
    <row r="2915" spans="1:12" x14ac:dyDescent="0.3">
      <c r="A2915" s="18">
        <v>2911</v>
      </c>
      <c r="B2915" s="20">
        <v>190.52887151052471</v>
      </c>
      <c r="C2915" s="20">
        <v>123.24388512320559</v>
      </c>
      <c r="D2915" s="19">
        <v>193.41394488226521</v>
      </c>
      <c r="E2915" s="19">
        <v>127.32755401767707</v>
      </c>
      <c r="F2915" s="20">
        <v>196.29901825400572</v>
      </c>
      <c r="G2915" s="20">
        <v>131.41122291214856</v>
      </c>
      <c r="H2915" s="19">
        <f t="shared" si="147"/>
        <v>1284.8292210739869</v>
      </c>
      <c r="I2915" s="20">
        <f t="shared" si="148"/>
        <v>1259.0466621941334</v>
      </c>
      <c r="J2915" s="19">
        <f t="shared" si="149"/>
        <v>1259.1915809498091</v>
      </c>
      <c r="K2915" s="31">
        <f ca="1">Raceline!L2915</f>
        <v>191.92981209420131</v>
      </c>
      <c r="L2915" s="31">
        <f ca="1">Raceline!M2915</f>
        <v>125.22684248595424</v>
      </c>
    </row>
    <row r="2916" spans="1:12" x14ac:dyDescent="0.3">
      <c r="A2916" s="18">
        <v>2912</v>
      </c>
      <c r="B2916" s="20">
        <v>190.3451848936507</v>
      </c>
      <c r="C2916" s="20">
        <v>123.70708219897968</v>
      </c>
      <c r="D2916" s="19">
        <v>193.41367884210507</v>
      </c>
      <c r="E2916" s="19">
        <v>127.65478341466189</v>
      </c>
      <c r="F2916" s="20">
        <v>196.48217279055945</v>
      </c>
      <c r="G2916" s="20">
        <v>131.60248463034412</v>
      </c>
      <c r="H2916" s="19">
        <f t="shared" si="147"/>
        <v>1285.3275104519835</v>
      </c>
      <c r="I2916" s="20">
        <f t="shared" si="148"/>
        <v>1259.3738916992647</v>
      </c>
      <c r="J2916" s="19">
        <f t="shared" si="149"/>
        <v>1259.4563952793069</v>
      </c>
      <c r="K2916" s="31">
        <f ca="1">Raceline!L2916</f>
        <v>191.81557058293484</v>
      </c>
      <c r="L2916" s="31">
        <f ca="1">Raceline!M2916</f>
        <v>125.59877352072161</v>
      </c>
    </row>
    <row r="2917" spans="1:12" x14ac:dyDescent="0.3">
      <c r="A2917" s="18">
        <v>2913</v>
      </c>
      <c r="B2917" s="20">
        <v>189.90535422652732</v>
      </c>
      <c r="C2917" s="20">
        <v>123.92783933104072</v>
      </c>
      <c r="D2917" s="19">
        <v>192.97719561935273</v>
      </c>
      <c r="E2917" s="19">
        <v>127.87293634598528</v>
      </c>
      <c r="F2917" s="20">
        <v>196.04903701217813</v>
      </c>
      <c r="G2917" s="20">
        <v>131.81803336092986</v>
      </c>
      <c r="H2917" s="19">
        <f t="shared" si="147"/>
        <v>1285.81963312683</v>
      </c>
      <c r="I2917" s="20">
        <f t="shared" si="148"/>
        <v>1259.8618551253421</v>
      </c>
      <c r="J2917" s="19">
        <f t="shared" si="149"/>
        <v>1259.9402008784591</v>
      </c>
      <c r="K2917" s="31">
        <f ca="1">Raceline!L2917</f>
        <v>191.35781445322911</v>
      </c>
      <c r="L2917" s="31">
        <f ca="1">Raceline!M2917</f>
        <v>125.79320142885936</v>
      </c>
    </row>
    <row r="2918" spans="1:12" x14ac:dyDescent="0.3">
      <c r="A2918" s="18">
        <v>2914</v>
      </c>
      <c r="B2918" s="20">
        <v>189.63572730814613</v>
      </c>
      <c r="C2918" s="20">
        <v>123.91254768714528</v>
      </c>
      <c r="D2918" s="19">
        <v>192.54080107665271</v>
      </c>
      <c r="E2918" s="19">
        <v>127.98201281164688</v>
      </c>
      <c r="F2918" s="20">
        <v>195.4458748451593</v>
      </c>
      <c r="G2918" s="20">
        <v>132.0514779361485</v>
      </c>
      <c r="H2918" s="19">
        <f t="shared" si="147"/>
        <v>1286.0896933228767</v>
      </c>
      <c r="I2918" s="20">
        <f t="shared" si="148"/>
        <v>1260.311674947337</v>
      </c>
      <c r="J2918" s="19">
        <f t="shared" si="149"/>
        <v>1260.5869627893831</v>
      </c>
      <c r="K2918" s="31">
        <f ca="1">Raceline!L2918</f>
        <v>190.99097234384564</v>
      </c>
      <c r="L2918" s="31">
        <f ca="1">Raceline!M2918</f>
        <v>125.8109925623569</v>
      </c>
    </row>
    <row r="2919" spans="1:12" x14ac:dyDescent="0.3">
      <c r="A2919" s="18">
        <v>2915</v>
      </c>
      <c r="B2919" s="20">
        <v>189.49317868851961</v>
      </c>
      <c r="C2919" s="20">
        <v>124.34520143078048</v>
      </c>
      <c r="D2919" s="19">
        <v>192.54053503649257</v>
      </c>
      <c r="E2919" s="19">
        <v>128.3092422086319</v>
      </c>
      <c r="F2919" s="20">
        <v>195.58789138446554</v>
      </c>
      <c r="G2919" s="20">
        <v>132.27328298648331</v>
      </c>
      <c r="H2919" s="19">
        <f t="shared" si="147"/>
        <v>1286.5452252875498</v>
      </c>
      <c r="I2919" s="20">
        <f t="shared" si="148"/>
        <v>1260.6389044524683</v>
      </c>
      <c r="J2919" s="19">
        <f t="shared" si="149"/>
        <v>1260.8503373853307</v>
      </c>
      <c r="K2919" s="31">
        <f ca="1">Raceline!L2919</f>
        <v>190.89565081125514</v>
      </c>
      <c r="L2919" s="31">
        <f ca="1">Raceline!M2919</f>
        <v>126.16955541157486</v>
      </c>
    </row>
    <row r="2920" spans="1:12" x14ac:dyDescent="0.3">
      <c r="A2920" s="18">
        <v>2916</v>
      </c>
      <c r="B2920" s="20">
        <v>189.00950252678118</v>
      </c>
      <c r="C2920" s="20">
        <v>124.6000850286205</v>
      </c>
      <c r="D2920" s="19">
        <v>192.10405181373861</v>
      </c>
      <c r="E2920" s="19">
        <v>128.52739513995513</v>
      </c>
      <c r="F2920" s="20">
        <v>195.19860110069604</v>
      </c>
      <c r="G2920" s="20">
        <v>132.45470525128977</v>
      </c>
      <c r="H2920" s="19">
        <f t="shared" si="147"/>
        <v>1287.0919503353407</v>
      </c>
      <c r="I2920" s="20">
        <f t="shared" si="148"/>
        <v>1261.126867878547</v>
      </c>
      <c r="J2920" s="19">
        <f t="shared" si="149"/>
        <v>1261.2798265740246</v>
      </c>
      <c r="K2920" s="31">
        <f ca="1">Raceline!L2920</f>
        <v>190.41436320616745</v>
      </c>
      <c r="L2920" s="31">
        <f ca="1">Raceline!M2920</f>
        <v>126.38300171197207</v>
      </c>
    </row>
    <row r="2921" spans="1:12" x14ac:dyDescent="0.3">
      <c r="A2921" s="18">
        <v>2917</v>
      </c>
      <c r="B2921" s="20">
        <v>188.7671957246348</v>
      </c>
      <c r="C2921" s="20">
        <v>124.56371789125676</v>
      </c>
      <c r="D2921" s="19">
        <v>191.66765727103859</v>
      </c>
      <c r="E2921" s="19">
        <v>128.63647160561672</v>
      </c>
      <c r="F2921" s="20">
        <v>194.56811881744238</v>
      </c>
      <c r="G2921" s="20">
        <v>132.7092253199767</v>
      </c>
      <c r="H2921" s="19">
        <f t="shared" si="147"/>
        <v>1287.3369710590489</v>
      </c>
      <c r="I2921" s="20">
        <f t="shared" si="148"/>
        <v>1261.5766877005419</v>
      </c>
      <c r="J2921" s="19">
        <f t="shared" si="149"/>
        <v>1261.9597444917626</v>
      </c>
      <c r="K2921" s="31">
        <f ca="1">Raceline!L2921</f>
        <v>190.06593423973996</v>
      </c>
      <c r="L2921" s="31">
        <f ca="1">Raceline!M2921</f>
        <v>126.38737320498954</v>
      </c>
    </row>
    <row r="2922" spans="1:12" x14ac:dyDescent="0.3">
      <c r="A2922" s="18">
        <v>2918</v>
      </c>
      <c r="B2922" s="20">
        <v>188.64502859887827</v>
      </c>
      <c r="C2922" s="20">
        <v>124.98057106238025</v>
      </c>
      <c r="D2922" s="19">
        <v>191.66739123087845</v>
      </c>
      <c r="E2922" s="19">
        <v>128.96370100260174</v>
      </c>
      <c r="F2922" s="20">
        <v>194.68975386287863</v>
      </c>
      <c r="G2922" s="20">
        <v>132.94683094282323</v>
      </c>
      <c r="H2922" s="19">
        <f t="shared" si="147"/>
        <v>1287.7713572615132</v>
      </c>
      <c r="I2922" s="20">
        <f t="shared" si="148"/>
        <v>1261.9039172056732</v>
      </c>
      <c r="J2922" s="19">
        <f t="shared" si="149"/>
        <v>1262.2266742883132</v>
      </c>
      <c r="K2922" s="31">
        <f ca="1">Raceline!L2922</f>
        <v>189.97969642574901</v>
      </c>
      <c r="L2922" s="31">
        <f ca="1">Raceline!M2922</f>
        <v>126.73951134478476</v>
      </c>
    </row>
    <row r="2923" spans="1:12" x14ac:dyDescent="0.3">
      <c r="A2923" s="18">
        <v>2919</v>
      </c>
      <c r="B2923" s="20">
        <v>188.24374636106791</v>
      </c>
      <c r="C2923" s="20">
        <v>125.17225728409286</v>
      </c>
      <c r="D2923" s="19">
        <v>191.23090800812611</v>
      </c>
      <c r="E2923" s="19">
        <v>129.18185393392494</v>
      </c>
      <c r="F2923" s="20">
        <v>194.21806965518431</v>
      </c>
      <c r="G2923" s="20">
        <v>133.19145058375702</v>
      </c>
      <c r="H2923" s="19">
        <f t="shared" si="147"/>
        <v>1288.2160718238749</v>
      </c>
      <c r="I2923" s="20">
        <f t="shared" si="148"/>
        <v>1262.3918806317506</v>
      </c>
      <c r="J2923" s="19">
        <f t="shared" si="149"/>
        <v>1262.7580167019401</v>
      </c>
      <c r="K2923" s="31">
        <f ca="1">Raceline!L2923</f>
        <v>189.54454466526866</v>
      </c>
      <c r="L2923" s="31">
        <f ca="1">Raceline!M2923</f>
        <v>126.91828817859334</v>
      </c>
    </row>
    <row r="2924" spans="1:12" x14ac:dyDescent="0.3">
      <c r="A2924" s="18">
        <v>2920</v>
      </c>
      <c r="B2924" s="20">
        <v>187.8195326905122</v>
      </c>
      <c r="C2924" s="20">
        <v>125.27228766989643</v>
      </c>
      <c r="D2924" s="19">
        <v>190.79451346542609</v>
      </c>
      <c r="E2924" s="19">
        <v>129.29093039958673</v>
      </c>
      <c r="F2924" s="20">
        <v>193.76949424033998</v>
      </c>
      <c r="G2924" s="20">
        <v>133.30957312927703</v>
      </c>
      <c r="H2924" s="19">
        <f t="shared" si="147"/>
        <v>1288.6519196371887</v>
      </c>
      <c r="I2924" s="20">
        <f t="shared" si="148"/>
        <v>1262.8417004537457</v>
      </c>
      <c r="J2924" s="19">
        <f t="shared" si="149"/>
        <v>1263.2218839658883</v>
      </c>
      <c r="K2924" s="31">
        <f ca="1">Raceline!L2924</f>
        <v>189.09688869717078</v>
      </c>
      <c r="L2924" s="31">
        <f ca="1">Raceline!M2924</f>
        <v>126.99775677970382</v>
      </c>
    </row>
    <row r="2925" spans="1:12" x14ac:dyDescent="0.3">
      <c r="A2925" s="18">
        <v>2921</v>
      </c>
      <c r="B2925" s="20">
        <v>187.81926665035203</v>
      </c>
      <c r="C2925" s="20">
        <v>125.59951706688128</v>
      </c>
      <c r="D2925" s="19">
        <v>190.79424742526595</v>
      </c>
      <c r="E2925" s="19">
        <v>129.61815979657158</v>
      </c>
      <c r="F2925" s="20">
        <v>193.76922820017987</v>
      </c>
      <c r="G2925" s="20">
        <v>133.63680252626187</v>
      </c>
      <c r="H2925" s="19">
        <f t="shared" si="147"/>
        <v>1288.97914914232</v>
      </c>
      <c r="I2925" s="20">
        <f t="shared" si="148"/>
        <v>1263.168929958877</v>
      </c>
      <c r="J2925" s="19">
        <f t="shared" si="149"/>
        <v>1263.5491134710196</v>
      </c>
      <c r="K2925" s="31">
        <f ca="1">Raceline!L2925</f>
        <v>189.07859726785742</v>
      </c>
      <c r="L2925" s="31">
        <f ca="1">Raceline!M2925</f>
        <v>127.30063724654391</v>
      </c>
    </row>
    <row r="2926" spans="1:12" x14ac:dyDescent="0.3">
      <c r="A2926" s="18">
        <v>2922</v>
      </c>
      <c r="B2926" s="20">
        <v>187.37060255545327</v>
      </c>
      <c r="C2926" s="20">
        <v>125.82671607806327</v>
      </c>
      <c r="D2926" s="19">
        <v>190.35776420251199</v>
      </c>
      <c r="E2926" s="19">
        <v>129.83631272789495</v>
      </c>
      <c r="F2926" s="20">
        <v>193.3449258495707</v>
      </c>
      <c r="G2926" s="20">
        <v>133.84590937772663</v>
      </c>
      <c r="H2926" s="19">
        <f t="shared" si="147"/>
        <v>1289.4820595326814</v>
      </c>
      <c r="I2926" s="20">
        <f t="shared" si="148"/>
        <v>1263.656893384956</v>
      </c>
      <c r="J2926" s="19">
        <f t="shared" si="149"/>
        <v>1264.0221442946051</v>
      </c>
      <c r="K2926" s="31">
        <f ca="1">Raceline!L2926</f>
        <v>188.61710371683159</v>
      </c>
      <c r="L2926" s="31">
        <f ca="1">Raceline!M2926</f>
        <v>127.49986519792927</v>
      </c>
    </row>
    <row r="2927" spans="1:12" x14ac:dyDescent="0.3">
      <c r="A2927" s="18">
        <v>2923</v>
      </c>
      <c r="B2927" s="20">
        <v>186.94638888489806</v>
      </c>
      <c r="C2927" s="20">
        <v>125.92674646386624</v>
      </c>
      <c r="D2927" s="19">
        <v>189.92136965981197</v>
      </c>
      <c r="E2927" s="19">
        <v>129.94538919355654</v>
      </c>
      <c r="F2927" s="20">
        <v>192.89635043472589</v>
      </c>
      <c r="G2927" s="20">
        <v>133.96403192324684</v>
      </c>
      <c r="H2927" s="19">
        <f t="shared" si="147"/>
        <v>1289.9179073459945</v>
      </c>
      <c r="I2927" s="20">
        <f t="shared" si="148"/>
        <v>1264.1067132069509</v>
      </c>
      <c r="J2927" s="19">
        <f t="shared" si="149"/>
        <v>1264.4860115585539</v>
      </c>
      <c r="K2927" s="31">
        <f ca="1">Raceline!L2927</f>
        <v>188.17000822732899</v>
      </c>
      <c r="L2927" s="31">
        <f ca="1">Raceline!M2927</f>
        <v>127.5796273886214</v>
      </c>
    </row>
    <row r="2928" spans="1:12" x14ac:dyDescent="0.3">
      <c r="A2928" s="18">
        <v>2924</v>
      </c>
      <c r="B2928" s="20">
        <v>186.94612284473794</v>
      </c>
      <c r="C2928" s="20">
        <v>126.25397586085126</v>
      </c>
      <c r="D2928" s="19">
        <v>189.92110361965183</v>
      </c>
      <c r="E2928" s="19">
        <v>130.27261859054155</v>
      </c>
      <c r="F2928" s="20">
        <v>192.89608439456572</v>
      </c>
      <c r="G2928" s="20">
        <v>134.29126132023185</v>
      </c>
      <c r="H2928" s="19">
        <f t="shared" si="147"/>
        <v>1290.2451368511258</v>
      </c>
      <c r="I2928" s="20">
        <f t="shared" si="148"/>
        <v>1264.4339427120822</v>
      </c>
      <c r="J2928" s="19">
        <f t="shared" si="149"/>
        <v>1264.8132410636852</v>
      </c>
      <c r="K2928" s="31">
        <f ca="1">Raceline!L2928</f>
        <v>188.15205716173458</v>
      </c>
      <c r="L2928" s="31">
        <f ca="1">Raceline!M2928</f>
        <v>127.88296762320064</v>
      </c>
    </row>
    <row r="2929" spans="1:12" x14ac:dyDescent="0.3">
      <c r="A2929" s="18">
        <v>2925</v>
      </c>
      <c r="B2929" s="20">
        <v>186.43903737400228</v>
      </c>
      <c r="C2929" s="20">
        <v>126.52536813120575</v>
      </c>
      <c r="D2929" s="19">
        <v>189.48462039689787</v>
      </c>
      <c r="E2929" s="19">
        <v>130.49077152186479</v>
      </c>
      <c r="F2929" s="20">
        <v>192.53020341979345</v>
      </c>
      <c r="G2929" s="20">
        <v>134.45617491252381</v>
      </c>
      <c r="H2929" s="19">
        <f t="shared" si="147"/>
        <v>1290.8202798238199</v>
      </c>
      <c r="I2929" s="20">
        <f t="shared" si="148"/>
        <v>1264.9219061381609</v>
      </c>
      <c r="J2929" s="19">
        <f t="shared" si="149"/>
        <v>1265.2145705799469</v>
      </c>
      <c r="K2929" s="31">
        <f ca="1">Raceline!L2929</f>
        <v>187.65560322275209</v>
      </c>
      <c r="L2929" s="31">
        <f ca="1">Raceline!M2929</f>
        <v>128.1093585544929</v>
      </c>
    </row>
    <row r="2930" spans="1:12" x14ac:dyDescent="0.3">
      <c r="A2930" s="18">
        <v>2926</v>
      </c>
      <c r="B2930" s="20">
        <v>186.13197558412944</v>
      </c>
      <c r="C2930" s="20">
        <v>126.63741400300862</v>
      </c>
      <c r="D2930" s="19">
        <v>189.08452555605029</v>
      </c>
      <c r="E2930" s="19">
        <v>130.67256563130093</v>
      </c>
      <c r="F2930" s="20">
        <v>192.03707552797115</v>
      </c>
      <c r="G2930" s="20">
        <v>134.70771725959324</v>
      </c>
      <c r="H2930" s="19">
        <f t="shared" si="147"/>
        <v>1291.1471455763667</v>
      </c>
      <c r="I2930" s="20">
        <f t="shared" si="148"/>
        <v>1265.3613660110714</v>
      </c>
      <c r="J2930" s="19">
        <f t="shared" si="149"/>
        <v>1265.768148641346</v>
      </c>
      <c r="K2930" s="31">
        <f ca="1">Raceline!L2930</f>
        <v>187.29405477893155</v>
      </c>
      <c r="L2930" s="31">
        <f ca="1">Raceline!M2930</f>
        <v>128.2255889025717</v>
      </c>
    </row>
    <row r="2931" spans="1:12" x14ac:dyDescent="0.3">
      <c r="A2931" s="18">
        <v>2927</v>
      </c>
      <c r="B2931" s="20">
        <v>185.83088860602072</v>
      </c>
      <c r="C2931" s="20">
        <v>127.03527631514261</v>
      </c>
      <c r="D2931" s="19">
        <v>188.82971820266155</v>
      </c>
      <c r="E2931" s="19">
        <v>131.03615385017301</v>
      </c>
      <c r="F2931" s="20">
        <v>191.82854779930238</v>
      </c>
      <c r="G2931" s="20">
        <v>135.03703138520342</v>
      </c>
      <c r="H2931" s="19">
        <f t="shared" si="147"/>
        <v>1291.6460922546835</v>
      </c>
      <c r="I2931" s="20">
        <f t="shared" si="148"/>
        <v>1265.805351574174</v>
      </c>
      <c r="J2931" s="19">
        <f t="shared" si="149"/>
        <v>1266.1579326930337</v>
      </c>
      <c r="K2931" s="31">
        <f ca="1">Raceline!L2931</f>
        <v>186.99370292533402</v>
      </c>
      <c r="L2931" s="31">
        <f ca="1">Raceline!M2931</f>
        <v>128.58664078505566</v>
      </c>
    </row>
    <row r="2932" spans="1:12" x14ac:dyDescent="0.3">
      <c r="A2932" s="18">
        <v>2928</v>
      </c>
      <c r="B2932" s="20">
        <v>185.28541759765864</v>
      </c>
      <c r="C2932" s="20">
        <v>127.14435278080428</v>
      </c>
      <c r="D2932" s="19">
        <v>188.28424719429955</v>
      </c>
      <c r="E2932" s="19">
        <v>131.14523031583462</v>
      </c>
      <c r="F2932" s="20">
        <v>191.28307679094047</v>
      </c>
      <c r="G2932" s="20">
        <v>135.14610785086495</v>
      </c>
      <c r="H2932" s="19">
        <f t="shared" si="147"/>
        <v>1292.2023622397849</v>
      </c>
      <c r="I2932" s="20">
        <f t="shared" si="148"/>
        <v>1266.3616215592754</v>
      </c>
      <c r="J2932" s="19">
        <f t="shared" si="149"/>
        <v>1266.7142026781351</v>
      </c>
      <c r="K2932" s="31">
        <f ca="1">Raceline!L2932</f>
        <v>186.43086857710634</v>
      </c>
      <c r="L2932" s="31">
        <f ca="1">Raceline!M2932</f>
        <v>128.67255201435998</v>
      </c>
    </row>
    <row r="2933" spans="1:12" x14ac:dyDescent="0.3">
      <c r="A2933" s="18">
        <v>2929</v>
      </c>
      <c r="B2933" s="20">
        <v>185.39431670321446</v>
      </c>
      <c r="C2933" s="20">
        <v>127.3625057121276</v>
      </c>
      <c r="D2933" s="19">
        <v>188.39314629985529</v>
      </c>
      <c r="E2933" s="19">
        <v>131.363383247158</v>
      </c>
      <c r="F2933" s="20">
        <v>191.39197589649612</v>
      </c>
      <c r="G2933" s="20">
        <v>135.36426078218841</v>
      </c>
      <c r="H2933" s="19">
        <f t="shared" si="147"/>
        <v>1292.4461853655048</v>
      </c>
      <c r="I2933" s="20">
        <f t="shared" si="148"/>
        <v>1266.6054446849953</v>
      </c>
      <c r="J2933" s="19">
        <f t="shared" si="149"/>
        <v>1266.958025803855</v>
      </c>
      <c r="K2933" s="31">
        <f ca="1">Raceline!L2933</f>
        <v>186.52252125998245</v>
      </c>
      <c r="L2933" s="31">
        <f ca="1">Raceline!M2933</f>
        <v>128.86769569396193</v>
      </c>
    </row>
    <row r="2934" spans="1:12" x14ac:dyDescent="0.3">
      <c r="A2934" s="18">
        <v>2930</v>
      </c>
      <c r="B2934" s="20">
        <v>184.95783348046092</v>
      </c>
      <c r="C2934" s="20">
        <v>127.5806586434505</v>
      </c>
      <c r="D2934" s="19">
        <v>187.95666307710133</v>
      </c>
      <c r="E2934" s="19">
        <v>131.58153617848123</v>
      </c>
      <c r="F2934" s="20">
        <v>190.95549267374173</v>
      </c>
      <c r="G2934" s="20">
        <v>135.58241371351195</v>
      </c>
      <c r="H2934" s="19">
        <f t="shared" si="147"/>
        <v>1292.9341487915831</v>
      </c>
      <c r="I2934" s="20">
        <f t="shared" si="148"/>
        <v>1267.093408111074</v>
      </c>
      <c r="J2934" s="19">
        <f t="shared" si="149"/>
        <v>1267.4459892299344</v>
      </c>
      <c r="K2934" s="31">
        <f ca="1">Raceline!L2934</f>
        <v>186.06890894729915</v>
      </c>
      <c r="L2934" s="31">
        <f ca="1">Raceline!M2934</f>
        <v>129.06299591262274</v>
      </c>
    </row>
    <row r="2935" spans="1:12" x14ac:dyDescent="0.3">
      <c r="A2935" s="18">
        <v>2931</v>
      </c>
      <c r="B2935" s="20">
        <v>184.41227379204673</v>
      </c>
      <c r="C2935" s="20">
        <v>127.79881157477384</v>
      </c>
      <c r="D2935" s="19">
        <v>187.41110338868708</v>
      </c>
      <c r="E2935" s="19">
        <v>131.7996891098046</v>
      </c>
      <c r="F2935" s="20">
        <v>190.40993298532743</v>
      </c>
      <c r="G2935" s="20">
        <v>135.80056664483538</v>
      </c>
      <c r="H2935" s="19">
        <f t="shared" si="147"/>
        <v>1293.5217082141673</v>
      </c>
      <c r="I2935" s="20">
        <f t="shared" si="148"/>
        <v>1267.6809675336583</v>
      </c>
      <c r="J2935" s="19">
        <f t="shared" si="149"/>
        <v>1268.0335486525189</v>
      </c>
      <c r="K2935" s="31">
        <f ca="1">Raceline!L2935</f>
        <v>185.50633791444216</v>
      </c>
      <c r="L2935" s="31">
        <f ca="1">Raceline!M2935</f>
        <v>129.25845322099437</v>
      </c>
    </row>
    <row r="2936" spans="1:12" x14ac:dyDescent="0.3">
      <c r="A2936" s="18">
        <v>2932</v>
      </c>
      <c r="B2936" s="20">
        <v>184.52117289760082</v>
      </c>
      <c r="C2936" s="20">
        <v>128.01696450609705</v>
      </c>
      <c r="D2936" s="19">
        <v>187.52000249424117</v>
      </c>
      <c r="E2936" s="19">
        <v>132.01784204112784</v>
      </c>
      <c r="F2936" s="20">
        <v>190.51883209088152</v>
      </c>
      <c r="G2936" s="20">
        <v>136.01871957615862</v>
      </c>
      <c r="H2936" s="19">
        <f t="shared" si="147"/>
        <v>1293.7655313398864</v>
      </c>
      <c r="I2936" s="20">
        <f t="shared" si="148"/>
        <v>1267.9247906593773</v>
      </c>
      <c r="J2936" s="19">
        <f t="shared" si="149"/>
        <v>1268.2773717782379</v>
      </c>
      <c r="K2936" s="31">
        <f ca="1">Raceline!L2936</f>
        <v>185.59834383093997</v>
      </c>
      <c r="L2936" s="31">
        <f ca="1">Raceline!M2936</f>
        <v>129.45406816594252</v>
      </c>
    </row>
    <row r="2937" spans="1:12" x14ac:dyDescent="0.3">
      <c r="A2937" s="18">
        <v>2933</v>
      </c>
      <c r="B2937" s="20">
        <v>184.08468967484799</v>
      </c>
      <c r="C2937" s="20">
        <v>128.2351174374208</v>
      </c>
      <c r="D2937" s="19">
        <v>187.08351927148883</v>
      </c>
      <c r="E2937" s="19">
        <v>132.23599497245121</v>
      </c>
      <c r="F2937" s="20">
        <v>190.08234886812966</v>
      </c>
      <c r="G2937" s="20">
        <v>136.23687250748162</v>
      </c>
      <c r="H2937" s="19">
        <f t="shared" si="147"/>
        <v>1294.2534947659644</v>
      </c>
      <c r="I2937" s="20">
        <f t="shared" si="148"/>
        <v>1268.4127540854547</v>
      </c>
      <c r="J2937" s="19">
        <f t="shared" si="149"/>
        <v>1268.7653352043149</v>
      </c>
      <c r="K2937" s="31">
        <f ca="1">Raceline!L2937</f>
        <v>185.14508598157016</v>
      </c>
      <c r="L2937" s="31">
        <f ca="1">Raceline!M2937</f>
        <v>129.64984129053545</v>
      </c>
    </row>
    <row r="2938" spans="1:12" x14ac:dyDescent="0.3">
      <c r="A2938" s="18">
        <v>2934</v>
      </c>
      <c r="B2938" s="20">
        <v>183.64816211206707</v>
      </c>
      <c r="C2938" s="20">
        <v>128.50780860157485</v>
      </c>
      <c r="D2938" s="19">
        <v>186.64699170870793</v>
      </c>
      <c r="E2938" s="19">
        <v>132.50868613660523</v>
      </c>
      <c r="F2938" s="20">
        <v>189.64582130534879</v>
      </c>
      <c r="G2938" s="20">
        <v>136.50956367163562</v>
      </c>
      <c r="H2938" s="19">
        <f t="shared" si="147"/>
        <v>1294.7681954402162</v>
      </c>
      <c r="I2938" s="20">
        <f t="shared" si="148"/>
        <v>1268.9274547597063</v>
      </c>
      <c r="J2938" s="19">
        <f t="shared" si="149"/>
        <v>1269.2800358785664</v>
      </c>
      <c r="K2938" s="31">
        <f ca="1">Raceline!L2938</f>
        <v>184.69190275880706</v>
      </c>
      <c r="L2938" s="31">
        <f ca="1">Raceline!M2938</f>
        <v>129.9003113668596</v>
      </c>
    </row>
    <row r="2939" spans="1:12" x14ac:dyDescent="0.3">
      <c r="A2939" s="18">
        <v>2935</v>
      </c>
      <c r="B2939" s="20">
        <v>183.42978748061003</v>
      </c>
      <c r="C2939" s="20">
        <v>128.78049976572908</v>
      </c>
      <c r="D2939" s="19">
        <v>186.42861707725086</v>
      </c>
      <c r="E2939" s="19">
        <v>132.78137730075946</v>
      </c>
      <c r="F2939" s="20">
        <v>189.42744667389169</v>
      </c>
      <c r="G2939" s="20">
        <v>136.78225483578984</v>
      </c>
      <c r="H2939" s="19">
        <f t="shared" si="147"/>
        <v>1295.1175490585913</v>
      </c>
      <c r="I2939" s="20">
        <f t="shared" si="148"/>
        <v>1269.2768083780813</v>
      </c>
      <c r="J2939" s="19">
        <f t="shared" si="149"/>
        <v>1269.6293894969415</v>
      </c>
      <c r="K2939" s="31">
        <f ca="1">Raceline!L2939</f>
        <v>184.45699183533196</v>
      </c>
      <c r="L2939" s="31">
        <f ca="1">Raceline!M2939</f>
        <v>130.15094069751655</v>
      </c>
    </row>
    <row r="2940" spans="1:12" x14ac:dyDescent="0.3">
      <c r="A2940" s="18">
        <v>2936</v>
      </c>
      <c r="B2940" s="20">
        <v>182.99321557780377</v>
      </c>
      <c r="C2940" s="20">
        <v>129.10772916271389</v>
      </c>
      <c r="D2940" s="19">
        <v>185.9920451744446</v>
      </c>
      <c r="E2940" s="19">
        <v>133.10860669774428</v>
      </c>
      <c r="F2940" s="20">
        <v>188.99087477108543</v>
      </c>
      <c r="G2940" s="20">
        <v>137.10948423277466</v>
      </c>
      <c r="H2940" s="19">
        <f t="shared" si="147"/>
        <v>1295.6631442423777</v>
      </c>
      <c r="I2940" s="20">
        <f t="shared" si="148"/>
        <v>1269.8224035618678</v>
      </c>
      <c r="J2940" s="19">
        <f t="shared" si="149"/>
        <v>1270.1749846807279</v>
      </c>
      <c r="K2940" s="31">
        <f ca="1">Raceline!L2940</f>
        <v>184.00400340692474</v>
      </c>
      <c r="L2940" s="31">
        <f ca="1">Raceline!M2940</f>
        <v>130.45626804693131</v>
      </c>
    </row>
    <row r="2941" spans="1:12" x14ac:dyDescent="0.3">
      <c r="A2941" s="18">
        <v>2937</v>
      </c>
      <c r="B2941" s="20">
        <v>182.59894493106211</v>
      </c>
      <c r="C2941" s="20">
        <v>129.18557560041228</v>
      </c>
      <c r="D2941" s="19">
        <v>185.55565063174458</v>
      </c>
      <c r="E2941" s="19">
        <v>133.21768316340606</v>
      </c>
      <c r="F2941" s="20">
        <v>188.51235633242706</v>
      </c>
      <c r="G2941" s="20">
        <v>137.24979072639985</v>
      </c>
      <c r="H2941" s="19">
        <f t="shared" si="147"/>
        <v>1296.0650265768295</v>
      </c>
      <c r="I2941" s="20">
        <f t="shared" si="148"/>
        <v>1270.2722233838629</v>
      </c>
      <c r="J2941" s="19">
        <f t="shared" si="149"/>
        <v>1270.673648704184</v>
      </c>
      <c r="K2941" s="31">
        <f ca="1">Raceline!L2941</f>
        <v>183.57946699494667</v>
      </c>
      <c r="L2941" s="31">
        <f ca="1">Raceline!M2941</f>
        <v>130.52272945666476</v>
      </c>
    </row>
    <row r="2942" spans="1:12" x14ac:dyDescent="0.3">
      <c r="A2942" s="18">
        <v>2938</v>
      </c>
      <c r="B2942" s="20">
        <v>182.53302195958426</v>
      </c>
      <c r="C2942" s="20">
        <v>129.5617826201694</v>
      </c>
      <c r="D2942" s="19">
        <v>185.55538459158444</v>
      </c>
      <c r="E2942" s="19">
        <v>133.54491256039088</v>
      </c>
      <c r="F2942" s="20">
        <v>188.57774722358462</v>
      </c>
      <c r="G2942" s="20">
        <v>137.52804250061237</v>
      </c>
      <c r="H2942" s="19">
        <f t="shared" si="147"/>
        <v>1296.446965786499</v>
      </c>
      <c r="I2942" s="20">
        <f t="shared" si="148"/>
        <v>1270.5994528889942</v>
      </c>
      <c r="J2942" s="19">
        <f t="shared" si="149"/>
        <v>1270.9594808551026</v>
      </c>
      <c r="K2942" s="31">
        <f ca="1">Raceline!L2942</f>
        <v>183.51901485692983</v>
      </c>
      <c r="L2942" s="31">
        <f ca="1">Raceline!M2942</f>
        <v>130.86120903203707</v>
      </c>
    </row>
    <row r="2943" spans="1:12" x14ac:dyDescent="0.3">
      <c r="A2943" s="18">
        <v>2939</v>
      </c>
      <c r="B2943" s="20">
        <v>182.01472180465521</v>
      </c>
      <c r="C2943" s="20">
        <v>129.84336279465205</v>
      </c>
      <c r="D2943" s="19">
        <v>185.11890136883048</v>
      </c>
      <c r="E2943" s="19">
        <v>133.76306549171426</v>
      </c>
      <c r="F2943" s="20">
        <v>188.22308093300575</v>
      </c>
      <c r="G2943" s="20">
        <v>137.68276818877646</v>
      </c>
      <c r="H2943" s="19">
        <f t="shared" si="147"/>
        <v>1297.0368152971889</v>
      </c>
      <c r="I2943" s="20">
        <f t="shared" si="148"/>
        <v>1271.0874163150731</v>
      </c>
      <c r="J2943" s="19">
        <f t="shared" si="149"/>
        <v>1271.3464281593326</v>
      </c>
      <c r="K2943" s="31">
        <f ca="1">Raceline!L2943</f>
        <v>183.01078716605366</v>
      </c>
      <c r="L2943" s="31">
        <f ca="1">Raceline!M2943</f>
        <v>131.10111222660575</v>
      </c>
    </row>
    <row r="2944" spans="1:12" x14ac:dyDescent="0.3">
      <c r="A2944" s="18">
        <v>2940</v>
      </c>
      <c r="B2944" s="20">
        <v>181.72834121076386</v>
      </c>
      <c r="C2944" s="20">
        <v>129.83817300397706</v>
      </c>
      <c r="D2944" s="19">
        <v>184.68250682613046</v>
      </c>
      <c r="E2944" s="19">
        <v>133.8721419573759</v>
      </c>
      <c r="F2944" s="20">
        <v>187.63667244149707</v>
      </c>
      <c r="G2944" s="20">
        <v>137.90611091077474</v>
      </c>
      <c r="H2944" s="19">
        <f t="shared" si="147"/>
        <v>1297.3232429119275</v>
      </c>
      <c r="I2944" s="20">
        <f t="shared" si="148"/>
        <v>1271.537236137068</v>
      </c>
      <c r="J2944" s="19">
        <f t="shared" si="149"/>
        <v>1271.9739286695979</v>
      </c>
      <c r="K2944" s="31">
        <f ca="1">Raceline!L2944</f>
        <v>182.66057405646941</v>
      </c>
      <c r="L2944" s="31">
        <f ca="1">Raceline!M2944</f>
        <v>131.11115456511683</v>
      </c>
    </row>
    <row r="2945" spans="1:12" x14ac:dyDescent="0.3">
      <c r="A2945" s="18">
        <v>2941</v>
      </c>
      <c r="B2945" s="20">
        <v>181.63830606169051</v>
      </c>
      <c r="C2945" s="20">
        <v>130.23270255115523</v>
      </c>
      <c r="D2945" s="19">
        <v>184.68224078597032</v>
      </c>
      <c r="E2945" s="19">
        <v>134.19937135436072</v>
      </c>
      <c r="F2945" s="20">
        <v>187.72617551025013</v>
      </c>
      <c r="G2945" s="20">
        <v>138.16604015756621</v>
      </c>
      <c r="H2945" s="19">
        <f t="shared" si="147"/>
        <v>1297.7279154853313</v>
      </c>
      <c r="I2945" s="20">
        <f t="shared" si="148"/>
        <v>1271.8644656421993</v>
      </c>
      <c r="J2945" s="19">
        <f t="shared" si="149"/>
        <v>1272.2488359497011</v>
      </c>
      <c r="K2945" s="31">
        <f ca="1">Raceline!L2945</f>
        <v>182.58281730185976</v>
      </c>
      <c r="L2945" s="31">
        <f ca="1">Raceline!M2945</f>
        <v>131.46353159646031</v>
      </c>
    </row>
    <row r="2946" spans="1:12" x14ac:dyDescent="0.3">
      <c r="A2946" s="18">
        <v>2942</v>
      </c>
      <c r="B2946" s="20">
        <v>181.12352072834764</v>
      </c>
      <c r="C2946" s="20">
        <v>130.51218983816506</v>
      </c>
      <c r="D2946" s="19">
        <v>184.24575756321798</v>
      </c>
      <c r="E2946" s="19">
        <v>134.4175242856841</v>
      </c>
      <c r="F2946" s="20">
        <v>187.36799439808831</v>
      </c>
      <c r="G2946" s="20">
        <v>138.32285873320313</v>
      </c>
      <c r="H2946" s="19">
        <f t="shared" si="147"/>
        <v>1298.3136774532202</v>
      </c>
      <c r="I2946" s="20">
        <f t="shared" si="148"/>
        <v>1272.3524290682767</v>
      </c>
      <c r="J2946" s="19">
        <f t="shared" si="149"/>
        <v>1272.6398420555029</v>
      </c>
      <c r="K2946" s="31">
        <f ca="1">Raceline!L2946</f>
        <v>182.0759931729342</v>
      </c>
      <c r="L2946" s="31">
        <f ca="1">Raceline!M2946</f>
        <v>131.7035547617395</v>
      </c>
    </row>
    <row r="2947" spans="1:12" x14ac:dyDescent="0.3">
      <c r="A2947" s="18">
        <v>2943</v>
      </c>
      <c r="B2947" s="20">
        <v>180.89788917911292</v>
      </c>
      <c r="C2947" s="20">
        <v>130.46171206027259</v>
      </c>
      <c r="D2947" s="19">
        <v>183.80936302051796</v>
      </c>
      <c r="E2947" s="19">
        <v>134.52660075134571</v>
      </c>
      <c r="F2947" s="20">
        <v>186.720836861923</v>
      </c>
      <c r="G2947" s="20">
        <v>138.59148944241883</v>
      </c>
      <c r="H2947" s="19">
        <f t="shared" si="147"/>
        <v>1298.5448864540635</v>
      </c>
      <c r="I2947" s="20">
        <f t="shared" si="148"/>
        <v>1272.8022488902716</v>
      </c>
      <c r="J2947" s="19">
        <f t="shared" si="149"/>
        <v>1273.3405383767072</v>
      </c>
      <c r="K2947" s="31">
        <f ca="1">Raceline!L2947</f>
        <v>181.77095229632661</v>
      </c>
      <c r="L2947" s="31">
        <f ca="1">Raceline!M2947</f>
        <v>131.68064947309932</v>
      </c>
    </row>
    <row r="2948" spans="1:12" x14ac:dyDescent="0.3">
      <c r="A2948" s="18">
        <v>2944</v>
      </c>
      <c r="B2948" s="20">
        <v>180.72120897065426</v>
      </c>
      <c r="C2948" s="20">
        <v>130.92128038519624</v>
      </c>
      <c r="D2948" s="19">
        <v>183.80909698035782</v>
      </c>
      <c r="E2948" s="19">
        <v>134.8538301483307</v>
      </c>
      <c r="F2948" s="20">
        <v>186.89698499006138</v>
      </c>
      <c r="G2948" s="20">
        <v>138.78637991146516</v>
      </c>
      <c r="H2948" s="19">
        <f t="shared" si="147"/>
        <v>1299.037247034669</v>
      </c>
      <c r="I2948" s="20">
        <f t="shared" si="148"/>
        <v>1273.1294783954029</v>
      </c>
      <c r="J2948" s="19">
        <f t="shared" si="149"/>
        <v>1273.6032367930932</v>
      </c>
      <c r="K2948" s="31">
        <f ca="1">Raceline!L2948</f>
        <v>181.63127030986004</v>
      </c>
      <c r="L2948" s="31">
        <f ca="1">Raceline!M2948</f>
        <v>132.08028015872594</v>
      </c>
    </row>
    <row r="2949" spans="1:12" x14ac:dyDescent="0.3">
      <c r="A2949" s="18">
        <v>2945</v>
      </c>
      <c r="B2949" s="20">
        <v>180.30655984563015</v>
      </c>
      <c r="C2949" s="20">
        <v>131.12238646621722</v>
      </c>
      <c r="D2949" s="19">
        <v>183.37261375760386</v>
      </c>
      <c r="E2949" s="19">
        <v>135.07198307965393</v>
      </c>
      <c r="F2949" s="20">
        <v>186.43866766957757</v>
      </c>
      <c r="G2949" s="20">
        <v>139.02157969309064</v>
      </c>
      <c r="H2949" s="19">
        <f t="shared" ref="H2949:H3012" si="150">SQRT((B2949-B2948)^2+(C2949-C2948)^2)+H2948</f>
        <v>1299.4980914256589</v>
      </c>
      <c r="I2949" s="20">
        <f t="shared" ref="I2949:I3012" si="151">SQRT((D2949-D2948)^2+(E2949-E2948)^2)+I2948</f>
        <v>1273.6174418214816</v>
      </c>
      <c r="J2949" s="19">
        <f t="shared" ref="J2949:J3012" si="152">SQRT((F2949-F2948)^2+(G2949-G2948)^2)+J2948</f>
        <v>1274.1183811452238</v>
      </c>
      <c r="K2949" s="31">
        <f ca="1">Raceline!L2949</f>
        <v>181.19452161745616</v>
      </c>
      <c r="L2949" s="31">
        <f ca="1">Raceline!M2949</f>
        <v>132.26623158686866</v>
      </c>
    </row>
    <row r="2950" spans="1:12" x14ac:dyDescent="0.3">
      <c r="A2950" s="18">
        <v>2946</v>
      </c>
      <c r="B2950" s="20">
        <v>179.96346017435857</v>
      </c>
      <c r="C2950" s="20">
        <v>131.16077302731011</v>
      </c>
      <c r="D2950" s="19">
        <v>182.93621921490384</v>
      </c>
      <c r="E2950" s="19">
        <v>135.18105954531555</v>
      </c>
      <c r="F2950" s="20">
        <v>185.90897825544911</v>
      </c>
      <c r="G2950" s="20">
        <v>139.20134606332098</v>
      </c>
      <c r="H2950" s="19">
        <f t="shared" si="150"/>
        <v>1299.8433317948211</v>
      </c>
      <c r="I2950" s="20">
        <f t="shared" si="151"/>
        <v>1274.0672616434765</v>
      </c>
      <c r="J2950" s="19">
        <f t="shared" si="152"/>
        <v>1274.6777440178794</v>
      </c>
      <c r="K2950" s="31">
        <f ca="1">Raceline!L2950</f>
        <v>180.80933729602384</v>
      </c>
      <c r="L2950" s="31">
        <f ca="1">Raceline!M2950</f>
        <v>132.3047165295377</v>
      </c>
    </row>
    <row r="2951" spans="1:12" x14ac:dyDescent="0.3">
      <c r="A2951" s="18">
        <v>2947</v>
      </c>
      <c r="B2951" s="20">
        <v>179.89201845046389</v>
      </c>
      <c r="C2951" s="20">
        <v>131.54162013909507</v>
      </c>
      <c r="D2951" s="19">
        <v>182.9359531747437</v>
      </c>
      <c r="E2951" s="19">
        <v>135.50828894230057</v>
      </c>
      <c r="F2951" s="20">
        <v>185.97988789902351</v>
      </c>
      <c r="G2951" s="20">
        <v>139.47495774550606</v>
      </c>
      <c r="H2951" s="19">
        <f t="shared" si="150"/>
        <v>1300.2308217204552</v>
      </c>
      <c r="I2951" s="20">
        <f t="shared" si="151"/>
        <v>1274.3944911486078</v>
      </c>
      <c r="J2951" s="19">
        <f t="shared" si="152"/>
        <v>1274.9603949159498</v>
      </c>
      <c r="K2951" s="31">
        <f ca="1">Raceline!L2951</f>
        <v>180.7428477487436</v>
      </c>
      <c r="L2951" s="31">
        <f ca="1">Raceline!M2951</f>
        <v>132.65036863078222</v>
      </c>
    </row>
    <row r="2952" spans="1:12" x14ac:dyDescent="0.3">
      <c r="A2952" s="18">
        <v>2948</v>
      </c>
      <c r="B2952" s="20">
        <v>179.36875737971823</v>
      </c>
      <c r="C2952" s="20">
        <v>131.82789871113221</v>
      </c>
      <c r="D2952" s="19">
        <v>182.49946995199136</v>
      </c>
      <c r="E2952" s="19">
        <v>135.72644187362394</v>
      </c>
      <c r="F2952" s="20">
        <v>185.63018252426448</v>
      </c>
      <c r="G2952" s="20">
        <v>139.62498503611567</v>
      </c>
      <c r="H2952" s="19">
        <f t="shared" si="150"/>
        <v>1300.8272758837952</v>
      </c>
      <c r="I2952" s="20">
        <f t="shared" si="151"/>
        <v>1274.8824545746852</v>
      </c>
      <c r="J2952" s="19">
        <f t="shared" si="152"/>
        <v>1275.3409235443905</v>
      </c>
      <c r="K2952" s="31">
        <f ca="1">Raceline!L2952</f>
        <v>180.22823574683846</v>
      </c>
      <c r="L2952" s="31">
        <f ca="1">Raceline!M2952</f>
        <v>132.89817055311522</v>
      </c>
    </row>
    <row r="2953" spans="1:12" x14ac:dyDescent="0.3">
      <c r="A2953" s="18">
        <v>2949</v>
      </c>
      <c r="B2953" s="20">
        <v>179.15146854780542</v>
      </c>
      <c r="C2953" s="20">
        <v>131.93424434670484</v>
      </c>
      <c r="D2953" s="19">
        <v>182.06294238921046</v>
      </c>
      <c r="E2953" s="19">
        <v>135.99913303777797</v>
      </c>
      <c r="F2953" s="20">
        <v>184.9744162306155</v>
      </c>
      <c r="G2953" s="20">
        <v>140.06402172885109</v>
      </c>
      <c r="H2953" s="19">
        <f t="shared" si="150"/>
        <v>1301.0691928750946</v>
      </c>
      <c r="I2953" s="20">
        <f t="shared" si="151"/>
        <v>1275.3971552489368</v>
      </c>
      <c r="J2953" s="19">
        <f t="shared" si="152"/>
        <v>1276.1300893377788</v>
      </c>
      <c r="K2953" s="31">
        <f ca="1">Raceline!L2953</f>
        <v>179.93636624877567</v>
      </c>
      <c r="L2953" s="31">
        <f ca="1">Raceline!M2953</f>
        <v>133.03008856929404</v>
      </c>
    </row>
    <row r="2954" spans="1:12" x14ac:dyDescent="0.3">
      <c r="A2954" s="18">
        <v>2950</v>
      </c>
      <c r="B2954" s="20">
        <v>178.75667974804935</v>
      </c>
      <c r="C2954" s="20">
        <v>132.3392744387981</v>
      </c>
      <c r="D2954" s="19">
        <v>181.84456775775342</v>
      </c>
      <c r="E2954" s="19">
        <v>136.27182420193216</v>
      </c>
      <c r="F2954" s="20">
        <v>184.9324557674575</v>
      </c>
      <c r="G2954" s="20">
        <v>140.20437396506622</v>
      </c>
      <c r="H2954" s="19">
        <f t="shared" si="150"/>
        <v>1301.6347965984858</v>
      </c>
      <c r="I2954" s="20">
        <f t="shared" si="151"/>
        <v>1275.7465088673118</v>
      </c>
      <c r="J2954" s="19">
        <f t="shared" si="152"/>
        <v>1276.2765797152069</v>
      </c>
      <c r="K2954" s="31">
        <f ca="1">Raceline!L2954</f>
        <v>179.57400041314258</v>
      </c>
      <c r="L2954" s="31">
        <f ca="1">Raceline!M2954</f>
        <v>133.38016522817131</v>
      </c>
    </row>
    <row r="2955" spans="1:12" x14ac:dyDescent="0.3">
      <c r="A2955" s="18">
        <v>2951</v>
      </c>
      <c r="B2955" s="20">
        <v>178.27728328267401</v>
      </c>
      <c r="C2955" s="20">
        <v>132.7005104364253</v>
      </c>
      <c r="D2955" s="19">
        <v>181.40799585494716</v>
      </c>
      <c r="E2955" s="19">
        <v>136.59905359891701</v>
      </c>
      <c r="F2955" s="20">
        <v>184.53870842722031</v>
      </c>
      <c r="G2955" s="20">
        <v>140.49759676140872</v>
      </c>
      <c r="H2955" s="19">
        <f t="shared" si="150"/>
        <v>1302.2350568895231</v>
      </c>
      <c r="I2955" s="20">
        <f t="shared" si="151"/>
        <v>1276.2921040510982</v>
      </c>
      <c r="J2955" s="19">
        <f t="shared" si="152"/>
        <v>1276.7675141061786</v>
      </c>
      <c r="K2955" s="31">
        <f ca="1">Raceline!L2955</f>
        <v>179.09072386314958</v>
      </c>
      <c r="L2955" s="31">
        <f ca="1">Raceline!M2955</f>
        <v>133.71345338148902</v>
      </c>
    </row>
    <row r="2956" spans="1:12" x14ac:dyDescent="0.3">
      <c r="A2956" s="18">
        <v>2952</v>
      </c>
      <c r="B2956" s="20">
        <v>178.01983711098427</v>
      </c>
      <c r="C2956" s="20">
        <v>132.67240359959837</v>
      </c>
      <c r="D2956" s="19">
        <v>180.97160131224712</v>
      </c>
      <c r="E2956" s="19">
        <v>136.70813006457877</v>
      </c>
      <c r="F2956" s="20">
        <v>183.92336551350996</v>
      </c>
      <c r="G2956" s="20">
        <v>140.74385652955917</v>
      </c>
      <c r="H2956" s="19">
        <f t="shared" si="150"/>
        <v>1302.4940328065388</v>
      </c>
      <c r="I2956" s="20">
        <f t="shared" si="151"/>
        <v>1276.7419238730934</v>
      </c>
      <c r="J2956" s="19">
        <f t="shared" si="152"/>
        <v>1277.4303042500878</v>
      </c>
      <c r="K2956" s="31">
        <f ca="1">Raceline!L2956</f>
        <v>178.77256055466546</v>
      </c>
      <c r="L2956" s="31">
        <f ca="1">Raceline!M2956</f>
        <v>133.70154607689233</v>
      </c>
    </row>
    <row r="2957" spans="1:12" x14ac:dyDescent="0.3">
      <c r="A2957" s="18">
        <v>2953</v>
      </c>
      <c r="B2957" s="20">
        <v>177.90755628205685</v>
      </c>
      <c r="C2957" s="20">
        <v>133.08399788607477</v>
      </c>
      <c r="D2957" s="19">
        <v>180.971335272087</v>
      </c>
      <c r="E2957" s="19">
        <v>137.03535946156362</v>
      </c>
      <c r="F2957" s="20">
        <v>184.03511426211716</v>
      </c>
      <c r="G2957" s="20">
        <v>140.98672103705246</v>
      </c>
      <c r="H2957" s="19">
        <f t="shared" si="150"/>
        <v>1302.9206671244326</v>
      </c>
      <c r="I2957" s="20">
        <f t="shared" si="151"/>
        <v>1277.0691533782247</v>
      </c>
      <c r="J2957" s="19">
        <f t="shared" si="152"/>
        <v>1277.6976447666864</v>
      </c>
      <c r="K2957" s="31">
        <f ca="1">Raceline!L2957</f>
        <v>178.67421182834306</v>
      </c>
      <c r="L2957" s="31">
        <f ca="1">Raceline!M2957</f>
        <v>134.07275499848024</v>
      </c>
    </row>
    <row r="2958" spans="1:12" x14ac:dyDescent="0.3">
      <c r="A2958" s="18">
        <v>2954</v>
      </c>
      <c r="B2958" s="20">
        <v>177.38818608147861</v>
      </c>
      <c r="C2958" s="20">
        <v>133.36783442286082</v>
      </c>
      <c r="D2958" s="19">
        <v>180.53485204933304</v>
      </c>
      <c r="E2958" s="19">
        <v>137.25351239288699</v>
      </c>
      <c r="F2958" s="20">
        <v>183.68151801718747</v>
      </c>
      <c r="G2958" s="20">
        <v>141.13919036291315</v>
      </c>
      <c r="H2958" s="19">
        <f t="shared" si="150"/>
        <v>1303.5125358470927</v>
      </c>
      <c r="I2958" s="20">
        <f t="shared" si="151"/>
        <v>1277.5571168043036</v>
      </c>
      <c r="J2958" s="19">
        <f t="shared" si="152"/>
        <v>1278.0827125526109</v>
      </c>
      <c r="K2958" s="31">
        <f ca="1">Raceline!L2958</f>
        <v>178.16068684119077</v>
      </c>
      <c r="L2958" s="31">
        <f ca="1">Raceline!M2958</f>
        <v>134.32176128211646</v>
      </c>
    </row>
    <row r="2959" spans="1:12" x14ac:dyDescent="0.3">
      <c r="A2959" s="18">
        <v>2955</v>
      </c>
      <c r="B2959" s="20">
        <v>177.19891554432749</v>
      </c>
      <c r="C2959" s="20">
        <v>133.38798223523065</v>
      </c>
      <c r="D2959" s="19">
        <v>180.13475720848544</v>
      </c>
      <c r="E2959" s="19">
        <v>137.43530650232296</v>
      </c>
      <c r="F2959" s="20">
        <v>183.07059887264339</v>
      </c>
      <c r="G2959" s="20">
        <v>141.48263076941527</v>
      </c>
      <c r="H2959" s="19">
        <f t="shared" si="150"/>
        <v>1303.7028757288222</v>
      </c>
      <c r="I2959" s="20">
        <f t="shared" si="151"/>
        <v>1277.9965766772141</v>
      </c>
      <c r="J2959" s="19">
        <f t="shared" si="152"/>
        <v>1278.7835502756172</v>
      </c>
      <c r="K2959" s="31">
        <f ca="1">Raceline!L2959</f>
        <v>177.90588568121498</v>
      </c>
      <c r="L2959" s="31">
        <f ca="1">Raceline!M2959</f>
        <v>134.36260475185571</v>
      </c>
    </row>
    <row r="2960" spans="1:12" x14ac:dyDescent="0.3">
      <c r="A2960" s="18">
        <v>2956</v>
      </c>
      <c r="B2960" s="20">
        <v>176.77420577553644</v>
      </c>
      <c r="C2960" s="20">
        <v>133.88043153873753</v>
      </c>
      <c r="D2960" s="19">
        <v>179.8799498550967</v>
      </c>
      <c r="E2960" s="19">
        <v>137.79889472119521</v>
      </c>
      <c r="F2960" s="20">
        <v>182.98569393465695</v>
      </c>
      <c r="G2960" s="20">
        <v>141.7173579036529</v>
      </c>
      <c r="H2960" s="19">
        <f t="shared" si="150"/>
        <v>1304.353171587821</v>
      </c>
      <c r="I2960" s="20">
        <f t="shared" si="151"/>
        <v>1278.4405622403169</v>
      </c>
      <c r="J2960" s="19">
        <f t="shared" si="152"/>
        <v>1279.033161325136</v>
      </c>
      <c r="K2960" s="31">
        <f ca="1">Raceline!L2960</f>
        <v>177.50765044388055</v>
      </c>
      <c r="L2960" s="31">
        <f ca="1">Raceline!M2960</f>
        <v>134.80580589530177</v>
      </c>
    </row>
    <row r="2961" spans="1:12" x14ac:dyDescent="0.3">
      <c r="A2961" s="18">
        <v>2957</v>
      </c>
      <c r="B2961" s="20">
        <v>176.29671198443597</v>
      </c>
      <c r="C2961" s="20">
        <v>134.24044614815392</v>
      </c>
      <c r="D2961" s="19">
        <v>179.44337795229046</v>
      </c>
      <c r="E2961" s="19">
        <v>138.12612411818006</v>
      </c>
      <c r="F2961" s="20">
        <v>182.59004392014495</v>
      </c>
      <c r="G2961" s="20">
        <v>142.0118020882062</v>
      </c>
      <c r="H2961" s="19">
        <f t="shared" si="150"/>
        <v>1304.9511773064664</v>
      </c>
      <c r="I2961" s="20">
        <f t="shared" si="151"/>
        <v>1278.9861574241033</v>
      </c>
      <c r="J2961" s="19">
        <f t="shared" si="152"/>
        <v>1279.5263512599488</v>
      </c>
      <c r="K2961" s="31">
        <f ca="1">Raceline!L2961</f>
        <v>177.02532504981937</v>
      </c>
      <c r="L2961" s="31">
        <f ca="1">Raceline!M2961</f>
        <v>135.14017804399413</v>
      </c>
    </row>
    <row r="2962" spans="1:12" x14ac:dyDescent="0.3">
      <c r="A2962" s="18">
        <v>2958</v>
      </c>
      <c r="B2962" s="20">
        <v>176.03252179575333</v>
      </c>
      <c r="C2962" s="20">
        <v>134.21617357375473</v>
      </c>
      <c r="D2962" s="19">
        <v>179.00698340959045</v>
      </c>
      <c r="E2962" s="19">
        <v>138.23520058384182</v>
      </c>
      <c r="F2962" s="20">
        <v>181.98144502342757</v>
      </c>
      <c r="G2962" s="20">
        <v>142.2542275939289</v>
      </c>
      <c r="H2962" s="19">
        <f t="shared" si="150"/>
        <v>1305.216480178038</v>
      </c>
      <c r="I2962" s="20">
        <f t="shared" si="151"/>
        <v>1279.4359772460984</v>
      </c>
      <c r="J2962" s="19">
        <f t="shared" si="152"/>
        <v>1280.1814563987705</v>
      </c>
      <c r="K2962" s="31">
        <f ca="1">Raceline!L2962</f>
        <v>176.70768522434699</v>
      </c>
      <c r="L2962" s="31">
        <f ca="1">Raceline!M2962</f>
        <v>135.12843952572322</v>
      </c>
    </row>
    <row r="2963" spans="1:12" x14ac:dyDescent="0.3">
      <c r="A2963" s="18">
        <v>2959</v>
      </c>
      <c r="B2963" s="20">
        <v>175.92462407392941</v>
      </c>
      <c r="C2963" s="20">
        <v>134.62533702817382</v>
      </c>
      <c r="D2963" s="19">
        <v>179.00671736943028</v>
      </c>
      <c r="E2963" s="19">
        <v>138.56242998082666</v>
      </c>
      <c r="F2963" s="20">
        <v>182.08881066493115</v>
      </c>
      <c r="G2963" s="20">
        <v>142.49952293347951</v>
      </c>
      <c r="H2963" s="19">
        <f t="shared" si="150"/>
        <v>1305.6396310386149</v>
      </c>
      <c r="I2963" s="20">
        <f t="shared" si="151"/>
        <v>1279.7632067512297</v>
      </c>
      <c r="J2963" s="19">
        <f t="shared" si="152"/>
        <v>1280.4492196983108</v>
      </c>
      <c r="K2963" s="31">
        <f ca="1">Raceline!L2963</f>
        <v>176.61028332868116</v>
      </c>
      <c r="L2963" s="31">
        <f ca="1">Raceline!M2963</f>
        <v>135.50120416163955</v>
      </c>
    </row>
    <row r="2964" spans="1:12" x14ac:dyDescent="0.3">
      <c r="A2964" s="18">
        <v>2960</v>
      </c>
      <c r="B2964" s="20">
        <v>175.4679470222284</v>
      </c>
      <c r="C2964" s="20">
        <v>134.85938225450897</v>
      </c>
      <c r="D2964" s="19">
        <v>178.57023414667631</v>
      </c>
      <c r="E2964" s="19">
        <v>138.78058291215004</v>
      </c>
      <c r="F2964" s="20">
        <v>181.67252127112422</v>
      </c>
      <c r="G2964" s="20">
        <v>142.7017835697911</v>
      </c>
      <c r="H2964" s="19">
        <f t="shared" si="150"/>
        <v>1306.1527890040802</v>
      </c>
      <c r="I2964" s="20">
        <f t="shared" si="151"/>
        <v>1280.2511701773087</v>
      </c>
      <c r="J2964" s="19">
        <f t="shared" si="152"/>
        <v>1280.9120438813407</v>
      </c>
      <c r="K2964" s="31">
        <f ca="1">Raceline!L2964</f>
        <v>176.14420513554691</v>
      </c>
      <c r="L2964" s="31">
        <f ca="1">Raceline!M2964</f>
        <v>135.7141528325713</v>
      </c>
    </row>
    <row r="2965" spans="1:12" x14ac:dyDescent="0.3">
      <c r="A2965" s="18">
        <v>2961</v>
      </c>
      <c r="B2965" s="20">
        <v>175.15410599122538</v>
      </c>
      <c r="C2965" s="20">
        <v>134.9744523676836</v>
      </c>
      <c r="D2965" s="19">
        <v>178.17013930582874</v>
      </c>
      <c r="E2965" s="19">
        <v>138.96237702158601</v>
      </c>
      <c r="F2965" s="20">
        <v>181.1861726204321</v>
      </c>
      <c r="G2965" s="20">
        <v>142.95030167548842</v>
      </c>
      <c r="H2965" s="19">
        <f t="shared" si="150"/>
        <v>1306.4870603365141</v>
      </c>
      <c r="I2965" s="20">
        <f t="shared" si="151"/>
        <v>1280.6906300502192</v>
      </c>
      <c r="J2965" s="19">
        <f t="shared" si="152"/>
        <v>1281.4582089286382</v>
      </c>
      <c r="K2965" s="31">
        <f ca="1">Raceline!L2965</f>
        <v>175.79818412079413</v>
      </c>
      <c r="L2965" s="31">
        <f ca="1">Raceline!M2965</f>
        <v>135.82607925108371</v>
      </c>
    </row>
    <row r="2966" spans="1:12" x14ac:dyDescent="0.3">
      <c r="A2966" s="18">
        <v>2962</v>
      </c>
      <c r="B2966" s="20">
        <v>174.83323865693907</v>
      </c>
      <c r="C2966" s="20">
        <v>135.38887228780547</v>
      </c>
      <c r="D2966" s="19">
        <v>177.91533195244</v>
      </c>
      <c r="E2966" s="19">
        <v>139.32596524045826</v>
      </c>
      <c r="F2966" s="20">
        <v>180.99742524794092</v>
      </c>
      <c r="G2966" s="20">
        <v>143.26305819311105</v>
      </c>
      <c r="H2966" s="19">
        <f t="shared" si="150"/>
        <v>1307.0111783732252</v>
      </c>
      <c r="I2966" s="20">
        <f t="shared" si="151"/>
        <v>1281.134615613322</v>
      </c>
      <c r="J2966" s="19">
        <f t="shared" si="152"/>
        <v>1281.8235063553166</v>
      </c>
      <c r="K2966" s="31">
        <f ca="1">Raceline!L2966</f>
        <v>175.47788586722976</v>
      </c>
      <c r="L2966" s="31">
        <f ca="1">Raceline!M2966</f>
        <v>136.21235027670596</v>
      </c>
    </row>
    <row r="2967" spans="1:12" x14ac:dyDescent="0.3">
      <c r="A2967" s="18">
        <v>2963</v>
      </c>
      <c r="B2967" s="20">
        <v>174.42826853073049</v>
      </c>
      <c r="C2967" s="20">
        <v>135.69156599594993</v>
      </c>
      <c r="D2967" s="19">
        <v>177.47876004963376</v>
      </c>
      <c r="E2967" s="19">
        <v>139.65319463744311</v>
      </c>
      <c r="F2967" s="20">
        <v>180.52925156853703</v>
      </c>
      <c r="G2967" s="20">
        <v>143.61482327893629</v>
      </c>
      <c r="H2967" s="19">
        <f t="shared" si="150"/>
        <v>1307.5167713756211</v>
      </c>
      <c r="I2967" s="20">
        <f t="shared" si="151"/>
        <v>1281.6802107971084</v>
      </c>
      <c r="J2967" s="19">
        <f t="shared" si="152"/>
        <v>1282.4091045705566</v>
      </c>
      <c r="K2967" s="31">
        <f ca="1">Raceline!L2967</f>
        <v>175.05303827238222</v>
      </c>
      <c r="L2967" s="31">
        <f ca="1">Raceline!M2967</f>
        <v>136.50294530565401</v>
      </c>
    </row>
    <row r="2968" spans="1:12" x14ac:dyDescent="0.3">
      <c r="A2968" s="18">
        <v>2964</v>
      </c>
      <c r="B2968" s="20">
        <v>174.00140170275461</v>
      </c>
      <c r="C2968" s="20">
        <v>135.79332424761884</v>
      </c>
      <c r="D2968" s="19">
        <v>177.04236550693372</v>
      </c>
      <c r="E2968" s="19">
        <v>139.76227110310489</v>
      </c>
      <c r="F2968" s="20">
        <v>180.08332931111283</v>
      </c>
      <c r="G2968" s="20">
        <v>143.73121795859095</v>
      </c>
      <c r="H2968" s="19">
        <f t="shared" si="150"/>
        <v>1307.9555993950194</v>
      </c>
      <c r="I2968" s="20">
        <f t="shared" si="151"/>
        <v>1282.1300306191035</v>
      </c>
      <c r="J2968" s="19">
        <f t="shared" si="152"/>
        <v>1282.8699672194209</v>
      </c>
      <c r="K2968" s="31">
        <f ca="1">Raceline!L2968</f>
        <v>174.61112538176269</v>
      </c>
      <c r="L2968" s="31">
        <f ca="1">Raceline!M2968</f>
        <v>136.58911171315486</v>
      </c>
    </row>
    <row r="2969" spans="1:12" x14ac:dyDescent="0.3">
      <c r="A2969" s="18">
        <v>2965</v>
      </c>
      <c r="B2969" s="20">
        <v>174.00439461701365</v>
      </c>
      <c r="C2969" s="20">
        <v>136.11805879137174</v>
      </c>
      <c r="D2969" s="19">
        <v>177.04209946677361</v>
      </c>
      <c r="E2969" s="19">
        <v>140.08950050008971</v>
      </c>
      <c r="F2969" s="20">
        <v>180.07980431653357</v>
      </c>
      <c r="G2969" s="20">
        <v>144.06094220880769</v>
      </c>
      <c r="H2969" s="19">
        <f t="shared" si="150"/>
        <v>1308.2803477305688</v>
      </c>
      <c r="I2969" s="20">
        <f t="shared" si="151"/>
        <v>1282.4572601242348</v>
      </c>
      <c r="J2969" s="19">
        <f t="shared" si="152"/>
        <v>1283.1997103114907</v>
      </c>
      <c r="K2969" s="31">
        <f ca="1">Raceline!L2969</f>
        <v>174.60051591710257</v>
      </c>
      <c r="L2969" s="31">
        <f ca="1">Raceline!M2969</f>
        <v>136.89741725827989</v>
      </c>
    </row>
    <row r="2970" spans="1:12" x14ac:dyDescent="0.3">
      <c r="A2970" s="18">
        <v>2966</v>
      </c>
      <c r="B2970" s="20">
        <v>173.45641240368499</v>
      </c>
      <c r="C2970" s="20">
        <v>136.42403203225206</v>
      </c>
      <c r="D2970" s="19">
        <v>176.60561624401964</v>
      </c>
      <c r="E2970" s="19">
        <v>140.30765343141309</v>
      </c>
      <c r="F2970" s="20">
        <v>179.75482008435429</v>
      </c>
      <c r="G2970" s="20">
        <v>144.19127483057412</v>
      </c>
      <c r="H2970" s="19">
        <f t="shared" si="150"/>
        <v>1308.9079655523835</v>
      </c>
      <c r="I2970" s="20">
        <f t="shared" si="151"/>
        <v>1282.9452235503138</v>
      </c>
      <c r="J2970" s="19">
        <f t="shared" si="152"/>
        <v>1283.5498550579337</v>
      </c>
      <c r="K2970" s="31">
        <f ca="1">Raceline!L2970</f>
        <v>174.06112697730279</v>
      </c>
      <c r="L2970" s="31">
        <f ca="1">Raceline!M2970</f>
        <v>137.16977050380081</v>
      </c>
    </row>
    <row r="2971" spans="1:12" x14ac:dyDescent="0.3">
      <c r="A2971" s="18">
        <v>2967</v>
      </c>
      <c r="B2971" s="20">
        <v>173.23842918049908</v>
      </c>
      <c r="C2971" s="20">
        <v>136.46497692446209</v>
      </c>
      <c r="D2971" s="19">
        <v>176.20552140317039</v>
      </c>
      <c r="E2971" s="19">
        <v>140.48944754084923</v>
      </c>
      <c r="F2971" s="20">
        <v>179.17261362584171</v>
      </c>
      <c r="G2971" s="20">
        <v>144.51391815723636</v>
      </c>
      <c r="H2971" s="19">
        <f t="shared" si="150"/>
        <v>1309.1297608854918</v>
      </c>
      <c r="I2971" s="20">
        <f t="shared" si="151"/>
        <v>1283.3846834232259</v>
      </c>
      <c r="J2971" s="19">
        <f t="shared" si="152"/>
        <v>1284.2154848924313</v>
      </c>
      <c r="K2971" s="31">
        <f ca="1">Raceline!L2971</f>
        <v>173.79578469757294</v>
      </c>
      <c r="L2971" s="31">
        <f ca="1">Raceline!M2971</f>
        <v>137.22095642661776</v>
      </c>
    </row>
    <row r="2972" spans="1:12" x14ac:dyDescent="0.3">
      <c r="A2972" s="18">
        <v>2968</v>
      </c>
      <c r="B2972" s="20">
        <v>172.86282604007968</v>
      </c>
      <c r="C2972" s="20">
        <v>136.9204859965869</v>
      </c>
      <c r="D2972" s="19">
        <v>175.9507140497833</v>
      </c>
      <c r="E2972" s="19">
        <v>140.85303575972134</v>
      </c>
      <c r="F2972" s="20">
        <v>179.03860205948692</v>
      </c>
      <c r="G2972" s="20">
        <v>144.78558552285577</v>
      </c>
      <c r="H2972" s="19">
        <f t="shared" si="150"/>
        <v>1309.7201558667382</v>
      </c>
      <c r="I2972" s="20">
        <f t="shared" si="151"/>
        <v>1283.8286689863276</v>
      </c>
      <c r="J2972" s="19">
        <f t="shared" si="152"/>
        <v>1284.5184077497061</v>
      </c>
      <c r="K2972" s="31">
        <f ca="1">Raceline!L2972</f>
        <v>173.4301132243896</v>
      </c>
      <c r="L2972" s="31">
        <f ca="1">Raceline!M2972</f>
        <v>137.64294907661983</v>
      </c>
    </row>
    <row r="2973" spans="1:12" x14ac:dyDescent="0.3">
      <c r="A2973" s="18">
        <v>2969</v>
      </c>
      <c r="B2973" s="20">
        <v>172.38621609346444</v>
      </c>
      <c r="C2973" s="20">
        <v>137.27948592637716</v>
      </c>
      <c r="D2973" s="19">
        <v>175.51414214697542</v>
      </c>
      <c r="E2973" s="19">
        <v>141.18026515670633</v>
      </c>
      <c r="F2973" s="20">
        <v>178.64206820048639</v>
      </c>
      <c r="G2973" s="20">
        <v>145.08104438703549</v>
      </c>
      <c r="H2973" s="19">
        <f t="shared" si="150"/>
        <v>1310.3168450578603</v>
      </c>
      <c r="I2973" s="20">
        <f t="shared" si="151"/>
        <v>1284.3742641701153</v>
      </c>
      <c r="J2973" s="19">
        <f t="shared" si="152"/>
        <v>1285.0129125947342</v>
      </c>
      <c r="K2973" s="31">
        <f ca="1">Raceline!L2973</f>
        <v>172.94807096443165</v>
      </c>
      <c r="L2973" s="31">
        <f ca="1">Raceline!M2973</f>
        <v>137.98016483426505</v>
      </c>
    </row>
    <row r="2974" spans="1:12" x14ac:dyDescent="0.3">
      <c r="A2974" s="18">
        <v>2970</v>
      </c>
      <c r="B2974" s="20">
        <v>172.05026831609769</v>
      </c>
      <c r="C2974" s="20">
        <v>137.41069769065345</v>
      </c>
      <c r="D2974" s="19">
        <v>175.11404730612784</v>
      </c>
      <c r="E2974" s="19">
        <v>141.3620592661423</v>
      </c>
      <c r="F2974" s="20">
        <v>178.177826296158</v>
      </c>
      <c r="G2974" s="20">
        <v>145.31342084163114</v>
      </c>
      <c r="H2974" s="19">
        <f t="shared" si="150"/>
        <v>1310.6775075541116</v>
      </c>
      <c r="I2974" s="20">
        <f t="shared" si="151"/>
        <v>1284.8137240430258</v>
      </c>
      <c r="J2974" s="19">
        <f t="shared" si="152"/>
        <v>1285.5320651372349</v>
      </c>
      <c r="K2974" s="31">
        <f ca="1">Raceline!L2974</f>
        <v>172.58820953687069</v>
      </c>
      <c r="L2974" s="31">
        <f ca="1">Raceline!M2974</f>
        <v>138.1044815035691</v>
      </c>
    </row>
    <row r="2975" spans="1:12" x14ac:dyDescent="0.3">
      <c r="A2975" s="18">
        <v>2971</v>
      </c>
      <c r="B2975" s="20">
        <v>171.87128484589635</v>
      </c>
      <c r="C2975" s="20">
        <v>137.71664208722666</v>
      </c>
      <c r="D2975" s="19">
        <v>174.8592399527391</v>
      </c>
      <c r="E2975" s="19">
        <v>141.72564748501455</v>
      </c>
      <c r="F2975" s="20">
        <v>177.84719505958185</v>
      </c>
      <c r="G2975" s="20">
        <v>145.73465288280244</v>
      </c>
      <c r="H2975" s="19">
        <f t="shared" si="150"/>
        <v>1311.03196073353</v>
      </c>
      <c r="I2975" s="20">
        <f t="shared" si="151"/>
        <v>1285.2577096061286</v>
      </c>
      <c r="J2975" s="19">
        <f t="shared" si="152"/>
        <v>1286.0675587852918</v>
      </c>
      <c r="K2975" s="31">
        <f ca="1">Raceline!L2975</f>
        <v>172.38395964302219</v>
      </c>
      <c r="L2975" s="31">
        <f ca="1">Raceline!M2975</f>
        <v>138.40450919215084</v>
      </c>
    </row>
    <row r="2976" spans="1:12" x14ac:dyDescent="0.3">
      <c r="A2976" s="18">
        <v>2972</v>
      </c>
      <c r="B2976" s="20">
        <v>171.15401829212104</v>
      </c>
      <c r="C2976" s="20">
        <v>137.95967868441571</v>
      </c>
      <c r="D2976" s="19">
        <v>174.3137689443771</v>
      </c>
      <c r="E2976" s="19">
        <v>141.83472395067614</v>
      </c>
      <c r="F2976" s="20">
        <v>177.47351959663317</v>
      </c>
      <c r="G2976" s="20">
        <v>145.70976921693656</v>
      </c>
      <c r="H2976" s="19">
        <f t="shared" si="150"/>
        <v>1311.7892837139934</v>
      </c>
      <c r="I2976" s="20">
        <f t="shared" si="151"/>
        <v>1285.81397959123</v>
      </c>
      <c r="J2976" s="19">
        <f t="shared" si="152"/>
        <v>1286.4420618539532</v>
      </c>
      <c r="K2976" s="31">
        <f ca="1">Raceline!L2976</f>
        <v>171.68366860645312</v>
      </c>
      <c r="L2976" s="31">
        <f ca="1">Raceline!M2976</f>
        <v>138.60922960447343</v>
      </c>
    </row>
    <row r="2977" spans="1:12" x14ac:dyDescent="0.3">
      <c r="A2977" s="18">
        <v>2973</v>
      </c>
      <c r="B2977" s="20">
        <v>171.38220286570913</v>
      </c>
      <c r="C2977" s="20">
        <v>138.08354803904322</v>
      </c>
      <c r="D2977" s="19">
        <v>174.42266804993284</v>
      </c>
      <c r="E2977" s="19">
        <v>142.05287688199937</v>
      </c>
      <c r="F2977" s="20">
        <v>177.46313323415654</v>
      </c>
      <c r="G2977" s="20">
        <v>146.02220572495551</v>
      </c>
      <c r="H2977" s="19">
        <f t="shared" si="150"/>
        <v>1312.0489215707082</v>
      </c>
      <c r="I2977" s="20">
        <f t="shared" si="151"/>
        <v>1286.0578027169497</v>
      </c>
      <c r="J2977" s="19">
        <f t="shared" si="152"/>
        <v>1286.7546709518192</v>
      </c>
      <c r="K2977" s="31">
        <f ca="1">Raceline!L2977</f>
        <v>171.87996300104913</v>
      </c>
      <c r="L2977" s="31">
        <f ca="1">Raceline!M2977</f>
        <v>138.73337414865654</v>
      </c>
    </row>
    <row r="2978" spans="1:12" x14ac:dyDescent="0.3">
      <c r="A2978" s="18">
        <v>2974</v>
      </c>
      <c r="B2978" s="20">
        <v>170.9091729267206</v>
      </c>
      <c r="C2978" s="20">
        <v>138.3222882543069</v>
      </c>
      <c r="D2978" s="19">
        <v>174.02257320908362</v>
      </c>
      <c r="E2978" s="19">
        <v>142.23467099143551</v>
      </c>
      <c r="F2978" s="20">
        <v>177.13597349144663</v>
      </c>
      <c r="G2978" s="20">
        <v>146.14705372856412</v>
      </c>
      <c r="H2978" s="19">
        <f t="shared" si="150"/>
        <v>1312.5787840184846</v>
      </c>
      <c r="I2978" s="20">
        <f t="shared" si="151"/>
        <v>1286.4972625898617</v>
      </c>
      <c r="J2978" s="19">
        <f t="shared" si="152"/>
        <v>1287.1048430827136</v>
      </c>
      <c r="K2978" s="31">
        <f ca="1">Raceline!L2978</f>
        <v>171.40683075631992</v>
      </c>
      <c r="L2978" s="31">
        <f ca="1">Raceline!M2978</f>
        <v>138.94765850064206</v>
      </c>
    </row>
    <row r="2979" spans="1:12" x14ac:dyDescent="0.3">
      <c r="A2979" s="18">
        <v>2975</v>
      </c>
      <c r="B2979" s="20">
        <v>170.68937057882965</v>
      </c>
      <c r="C2979" s="20">
        <v>138.65827411904471</v>
      </c>
      <c r="D2979" s="19">
        <v>173.76776585569488</v>
      </c>
      <c r="E2979" s="19">
        <v>142.59825921030759</v>
      </c>
      <c r="F2979" s="20">
        <v>176.8461611325601</v>
      </c>
      <c r="G2979" s="20">
        <v>146.53824430157047</v>
      </c>
      <c r="H2979" s="19">
        <f t="shared" si="150"/>
        <v>1312.9802806852726</v>
      </c>
      <c r="I2979" s="20">
        <f t="shared" si="151"/>
        <v>1286.9412481529644</v>
      </c>
      <c r="J2979" s="19">
        <f t="shared" si="152"/>
        <v>1287.5916913832882</v>
      </c>
      <c r="K2979" s="31">
        <f ca="1">Raceline!L2979</f>
        <v>171.16966232461388</v>
      </c>
      <c r="L2979" s="31">
        <f ca="1">Raceline!M2979</f>
        <v>139.27299125172348</v>
      </c>
    </row>
    <row r="2980" spans="1:12" x14ac:dyDescent="0.3">
      <c r="A2980" s="18">
        <v>2976</v>
      </c>
      <c r="B2980" s="20">
        <v>170.1538008988806</v>
      </c>
      <c r="C2980" s="20">
        <v>138.7596344602868</v>
      </c>
      <c r="D2980" s="19">
        <v>173.22229484733452</v>
      </c>
      <c r="E2980" s="19">
        <v>142.70733567596938</v>
      </c>
      <c r="F2980" s="20">
        <v>176.29078879578844</v>
      </c>
      <c r="G2980" s="20">
        <v>146.65503689165195</v>
      </c>
      <c r="H2980" s="19">
        <f t="shared" si="150"/>
        <v>1313.5253575613713</v>
      </c>
      <c r="I2980" s="20">
        <f t="shared" si="151"/>
        <v>1287.4975181380642</v>
      </c>
      <c r="J2980" s="19">
        <f t="shared" si="152"/>
        <v>1288.1592113754905</v>
      </c>
      <c r="K2980" s="31">
        <f ca="1">Raceline!L2980</f>
        <v>170.6209512865658</v>
      </c>
      <c r="L2980" s="31">
        <f ca="1">Raceline!M2980</f>
        <v>139.36063618437385</v>
      </c>
    </row>
    <row r="2981" spans="1:12" x14ac:dyDescent="0.3">
      <c r="A2981" s="18">
        <v>2977</v>
      </c>
      <c r="B2981" s="20">
        <v>170.26609579567113</v>
      </c>
      <c r="C2981" s="20">
        <v>138.97515023107445</v>
      </c>
      <c r="D2981" s="19">
        <v>173.33119395288861</v>
      </c>
      <c r="E2981" s="19">
        <v>142.92548860729261</v>
      </c>
      <c r="F2981" s="20">
        <v>176.39629211010609</v>
      </c>
      <c r="G2981" s="20">
        <v>146.87582698351076</v>
      </c>
      <c r="H2981" s="19">
        <f t="shared" si="150"/>
        <v>1313.7683744153205</v>
      </c>
      <c r="I2981" s="20">
        <f t="shared" si="151"/>
        <v>1287.7413412637832</v>
      </c>
      <c r="J2981" s="19">
        <f t="shared" si="152"/>
        <v>1288.4039136721594</v>
      </c>
      <c r="K2981" s="31">
        <f ca="1">Raceline!L2981</f>
        <v>170.72128195453951</v>
      </c>
      <c r="L2981" s="31">
        <f ca="1">Raceline!M2981</f>
        <v>139.56180007374491</v>
      </c>
    </row>
    <row r="2982" spans="1:12" x14ac:dyDescent="0.3">
      <c r="A2982" s="18">
        <v>2978</v>
      </c>
      <c r="B2982" s="20">
        <v>169.74352981673417</v>
      </c>
      <c r="C2982" s="20">
        <v>139.25508827879898</v>
      </c>
      <c r="D2982" s="19">
        <v>172.93109911204104</v>
      </c>
      <c r="E2982" s="19">
        <v>143.10728271672872</v>
      </c>
      <c r="F2982" s="20">
        <v>176.11866840734791</v>
      </c>
      <c r="G2982" s="20">
        <v>146.95947715465846</v>
      </c>
      <c r="H2982" s="19">
        <f t="shared" si="150"/>
        <v>1314.3611985991272</v>
      </c>
      <c r="I2982" s="20">
        <f t="shared" si="151"/>
        <v>1288.1808011366936</v>
      </c>
      <c r="J2982" s="19">
        <f t="shared" si="152"/>
        <v>1288.6938658604013</v>
      </c>
      <c r="K2982" s="31">
        <f ca="1">Raceline!L2982</f>
        <v>170.20514126455706</v>
      </c>
      <c r="L2982" s="31">
        <f ca="1">Raceline!M2982</f>
        <v>139.81294816733728</v>
      </c>
    </row>
    <row r="2983" spans="1:12" x14ac:dyDescent="0.3">
      <c r="A2983" s="18">
        <v>2979</v>
      </c>
      <c r="B2983" s="20">
        <v>169.68913011159407</v>
      </c>
      <c r="C2983" s="20">
        <v>139.46127428576875</v>
      </c>
      <c r="D2983" s="19">
        <v>172.67629175865227</v>
      </c>
      <c r="E2983" s="19">
        <v>143.47087093560083</v>
      </c>
      <c r="F2983" s="20">
        <v>175.66345340571047</v>
      </c>
      <c r="G2983" s="20">
        <v>147.4804675854329</v>
      </c>
      <c r="H2983" s="19">
        <f t="shared" si="150"/>
        <v>1314.5744402399703</v>
      </c>
      <c r="I2983" s="20">
        <f t="shared" si="151"/>
        <v>1288.6247866997962</v>
      </c>
      <c r="J2983" s="19">
        <f t="shared" si="152"/>
        <v>1289.3857124667197</v>
      </c>
      <c r="K2983" s="31">
        <f ca="1">Raceline!L2983</f>
        <v>170.11082991723569</v>
      </c>
      <c r="L2983" s="31">
        <f ca="1">Raceline!M2983</f>
        <v>140.02731199236581</v>
      </c>
    </row>
    <row r="2984" spans="1:12" x14ac:dyDescent="0.3">
      <c r="A2984" s="18">
        <v>2980</v>
      </c>
      <c r="B2984" s="20">
        <v>169.0085839154199</v>
      </c>
      <c r="C2984" s="20">
        <v>139.67461295374346</v>
      </c>
      <c r="D2984" s="19">
        <v>172.13082075029033</v>
      </c>
      <c r="E2984" s="19">
        <v>143.57994740126244</v>
      </c>
      <c r="F2984" s="20">
        <v>175.25305758516075</v>
      </c>
      <c r="G2984" s="20">
        <v>147.48528184878143</v>
      </c>
      <c r="H2984" s="19">
        <f t="shared" si="150"/>
        <v>1315.2876418330563</v>
      </c>
      <c r="I2984" s="20">
        <f t="shared" si="151"/>
        <v>1289.1810566848976</v>
      </c>
      <c r="J2984" s="19">
        <f t="shared" si="152"/>
        <v>1289.7961365238318</v>
      </c>
      <c r="K2984" s="31">
        <f ca="1">Raceline!L2984</f>
        <v>169.43811044418996</v>
      </c>
      <c r="L2984" s="31">
        <f ca="1">Raceline!M2984</f>
        <v>140.21187032326603</v>
      </c>
    </row>
    <row r="2985" spans="1:12" x14ac:dyDescent="0.3">
      <c r="A2985" s="18">
        <v>2981</v>
      </c>
      <c r="B2985" s="20">
        <v>169.11748302097556</v>
      </c>
      <c r="C2985" s="20">
        <v>139.89276588506689</v>
      </c>
      <c r="D2985" s="19">
        <v>172.23971985584603</v>
      </c>
      <c r="E2985" s="19">
        <v>143.79810033258582</v>
      </c>
      <c r="F2985" s="20">
        <v>175.36195669071651</v>
      </c>
      <c r="G2985" s="20">
        <v>147.70343478010474</v>
      </c>
      <c r="H2985" s="19">
        <f t="shared" si="150"/>
        <v>1315.5314649587763</v>
      </c>
      <c r="I2985" s="20">
        <f t="shared" si="151"/>
        <v>1289.4248798106175</v>
      </c>
      <c r="J2985" s="19">
        <f t="shared" si="152"/>
        <v>1290.0399596495517</v>
      </c>
      <c r="K2985" s="31">
        <f ca="1">Raceline!L2985</f>
        <v>169.53590772433506</v>
      </c>
      <c r="L2985" s="31">
        <f ca="1">Raceline!M2985</f>
        <v>140.41613694695195</v>
      </c>
    </row>
    <row r="2986" spans="1:12" x14ac:dyDescent="0.3">
      <c r="A2986" s="18">
        <v>2982</v>
      </c>
      <c r="B2986" s="20">
        <v>168.71738818012639</v>
      </c>
      <c r="C2986" s="20">
        <v>140.07455999450295</v>
      </c>
      <c r="D2986" s="19">
        <v>171.83962501499681</v>
      </c>
      <c r="E2986" s="19">
        <v>143.97989444202193</v>
      </c>
      <c r="F2986" s="20">
        <v>174.96186184986723</v>
      </c>
      <c r="G2986" s="20">
        <v>147.88522888954091</v>
      </c>
      <c r="H2986" s="19">
        <f t="shared" si="150"/>
        <v>1315.9709248316883</v>
      </c>
      <c r="I2986" s="20">
        <f t="shared" si="151"/>
        <v>1289.8643396835296</v>
      </c>
      <c r="J2986" s="19">
        <f t="shared" si="152"/>
        <v>1290.4794195224638</v>
      </c>
      <c r="K2986" s="31">
        <f ca="1">Raceline!L2986</f>
        <v>169.12485144060233</v>
      </c>
      <c r="L2986" s="31">
        <f ca="1">Raceline!M2986</f>
        <v>140.58422034104137</v>
      </c>
    </row>
    <row r="2987" spans="1:12" x14ac:dyDescent="0.3">
      <c r="A2987" s="18">
        <v>2983</v>
      </c>
      <c r="B2987" s="20">
        <v>168.3321676470531</v>
      </c>
      <c r="C2987" s="20">
        <v>140.54607987967429</v>
      </c>
      <c r="D2987" s="19">
        <v>171.58481766160807</v>
      </c>
      <c r="E2987" s="19">
        <v>144.34348266089404</v>
      </c>
      <c r="F2987" s="20">
        <v>174.83746767616304</v>
      </c>
      <c r="G2987" s="20">
        <v>148.14088544211378</v>
      </c>
      <c r="H2987" s="19">
        <f t="shared" si="150"/>
        <v>1316.5797974466195</v>
      </c>
      <c r="I2987" s="20">
        <f t="shared" si="151"/>
        <v>1290.3083252466322</v>
      </c>
      <c r="J2987" s="19">
        <f t="shared" si="152"/>
        <v>1290.7637330524356</v>
      </c>
      <c r="K2987" s="31">
        <f ca="1">Raceline!L2987</f>
        <v>168.74537753000726</v>
      </c>
      <c r="L2987" s="31">
        <f ca="1">Raceline!M2987</f>
        <v>141.02849401944835</v>
      </c>
    </row>
    <row r="2988" spans="1:12" x14ac:dyDescent="0.3">
      <c r="A2988" s="18">
        <v>2984</v>
      </c>
      <c r="B2988" s="20">
        <v>167.97424849602854</v>
      </c>
      <c r="C2988" s="20">
        <v>140.50222075033756</v>
      </c>
      <c r="D2988" s="19">
        <v>171.0393466532461</v>
      </c>
      <c r="E2988" s="19">
        <v>144.45255912655566</v>
      </c>
      <c r="F2988" s="20">
        <v>174.10444481046366</v>
      </c>
      <c r="G2988" s="20">
        <v>148.40289750277375</v>
      </c>
      <c r="H2988" s="19">
        <f t="shared" si="150"/>
        <v>1316.9403938163964</v>
      </c>
      <c r="I2988" s="20">
        <f t="shared" si="151"/>
        <v>1290.8645952317336</v>
      </c>
      <c r="J2988" s="19">
        <f t="shared" si="152"/>
        <v>1291.5421756267913</v>
      </c>
      <c r="K2988" s="31">
        <f ca="1">Raceline!L2988</f>
        <v>168.3531477407567</v>
      </c>
      <c r="L2988" s="31">
        <f ca="1">Raceline!M2988</f>
        <v>140.99055102571393</v>
      </c>
    </row>
    <row r="2989" spans="1:12" x14ac:dyDescent="0.3">
      <c r="A2989" s="18">
        <v>2985</v>
      </c>
      <c r="B2989" s="20">
        <v>167.9606764634955</v>
      </c>
      <c r="C2989" s="20">
        <v>140.81851761994886</v>
      </c>
      <c r="D2989" s="19">
        <v>171.14824575880183</v>
      </c>
      <c r="E2989" s="19">
        <v>144.67071205787906</v>
      </c>
      <c r="F2989" s="20">
        <v>174.33581505410817</v>
      </c>
      <c r="G2989" s="20">
        <v>148.52290649580925</v>
      </c>
      <c r="H2989" s="19">
        <f t="shared" si="150"/>
        <v>1317.2569817343481</v>
      </c>
      <c r="I2989" s="20">
        <f t="shared" si="151"/>
        <v>1291.1084183574535</v>
      </c>
      <c r="J2989" s="19">
        <f t="shared" si="152"/>
        <v>1291.80281781074</v>
      </c>
      <c r="K2989" s="31">
        <f ca="1">Raceline!L2989</f>
        <v>168.34395601732842</v>
      </c>
      <c r="L2989" s="31">
        <f ca="1">Raceline!M2989</f>
        <v>141.28171299820201</v>
      </c>
    </row>
    <row r="2990" spans="1:12" x14ac:dyDescent="0.3">
      <c r="A2990" s="18">
        <v>2986</v>
      </c>
      <c r="B2990" s="20">
        <v>167.63475063558903</v>
      </c>
      <c r="C2990" s="20">
        <v>140.94012343018682</v>
      </c>
      <c r="D2990" s="19">
        <v>170.74815091795259</v>
      </c>
      <c r="E2990" s="19">
        <v>144.852506167315</v>
      </c>
      <c r="F2990" s="20">
        <v>173.86155120031614</v>
      </c>
      <c r="G2990" s="20">
        <v>148.76488890444318</v>
      </c>
      <c r="H2990" s="19">
        <f t="shared" si="150"/>
        <v>1317.6048547260853</v>
      </c>
      <c r="I2990" s="20">
        <f t="shared" si="151"/>
        <v>1291.5478782303655</v>
      </c>
      <c r="J2990" s="19">
        <f t="shared" si="152"/>
        <v>1292.3352477959043</v>
      </c>
      <c r="K2990" s="31">
        <f ca="1">Raceline!L2990</f>
        <v>167.99874408351906</v>
      </c>
      <c r="L2990" s="31">
        <f ca="1">Raceline!M2990</f>
        <v>141.39752741070811</v>
      </c>
    </row>
    <row r="2991" spans="1:12" x14ac:dyDescent="0.3">
      <c r="A2991" s="18">
        <v>2987</v>
      </c>
      <c r="B2991" s="20">
        <v>167.34439202482037</v>
      </c>
      <c r="C2991" s="20">
        <v>141.33226841166976</v>
      </c>
      <c r="D2991" s="19">
        <v>170.49334356456549</v>
      </c>
      <c r="E2991" s="19">
        <v>145.21609438618725</v>
      </c>
      <c r="F2991" s="20">
        <v>173.64229510431062</v>
      </c>
      <c r="G2991" s="20">
        <v>149.09992036070474</v>
      </c>
      <c r="H2991" s="19">
        <f t="shared" si="150"/>
        <v>1318.0927951008748</v>
      </c>
      <c r="I2991" s="20">
        <f t="shared" si="151"/>
        <v>1291.9918637934672</v>
      </c>
      <c r="J2991" s="19">
        <f t="shared" si="152"/>
        <v>1292.7356467373618</v>
      </c>
      <c r="K2991" s="31">
        <f ca="1">Raceline!L2991</f>
        <v>167.7021984504413</v>
      </c>
      <c r="L2991" s="31">
        <f ca="1">Raceline!M2991</f>
        <v>141.77357653347985</v>
      </c>
    </row>
    <row r="2992" spans="1:12" x14ac:dyDescent="0.3">
      <c r="A2992" s="18">
        <v>2988</v>
      </c>
      <c r="B2992" s="20">
        <v>166.7907648930676</v>
      </c>
      <c r="C2992" s="20">
        <v>141.44797196562078</v>
      </c>
      <c r="D2992" s="19">
        <v>169.94787255620349</v>
      </c>
      <c r="E2992" s="19">
        <v>145.3251708518489</v>
      </c>
      <c r="F2992" s="20">
        <v>173.10498021933938</v>
      </c>
      <c r="G2992" s="20">
        <v>149.20236973807701</v>
      </c>
      <c r="H2992" s="19">
        <f t="shared" si="150"/>
        <v>1318.65838356735</v>
      </c>
      <c r="I2992" s="20">
        <f t="shared" si="151"/>
        <v>1292.5481337785686</v>
      </c>
      <c r="J2992" s="19">
        <f t="shared" si="152"/>
        <v>1293.282641399617</v>
      </c>
      <c r="K2992" s="31">
        <f ca="1">Raceline!L2992</f>
        <v>167.13927140038396</v>
      </c>
      <c r="L2992" s="31">
        <f ca="1">Raceline!M2992</f>
        <v>141.87596783595109</v>
      </c>
    </row>
    <row r="2993" spans="1:12" x14ac:dyDescent="0.3">
      <c r="A2993" s="18">
        <v>2989</v>
      </c>
      <c r="B2993" s="20">
        <v>166.8970210095016</v>
      </c>
      <c r="C2993" s="20">
        <v>141.66827851691161</v>
      </c>
      <c r="D2993" s="19">
        <v>170.05677166175761</v>
      </c>
      <c r="E2993" s="19">
        <v>145.5433237831721</v>
      </c>
      <c r="F2993" s="20">
        <v>173.21652231401362</v>
      </c>
      <c r="G2993" s="20">
        <v>149.41836904943258</v>
      </c>
      <c r="H2993" s="19">
        <f t="shared" si="150"/>
        <v>1318.9029757561486</v>
      </c>
      <c r="I2993" s="20">
        <f t="shared" si="151"/>
        <v>1292.7919569042876</v>
      </c>
      <c r="J2993" s="19">
        <f t="shared" si="152"/>
        <v>1293.5257408471491</v>
      </c>
      <c r="K2993" s="31">
        <f ca="1">Raceline!L2993</f>
        <v>167.23572790214848</v>
      </c>
      <c r="L2993" s="31">
        <f ca="1">Raceline!M2993</f>
        <v>142.08366083198891</v>
      </c>
    </row>
    <row r="2994" spans="1:12" x14ac:dyDescent="0.3">
      <c r="A2994" s="18">
        <v>2990</v>
      </c>
      <c r="B2994" s="20">
        <v>166.64666082451376</v>
      </c>
      <c r="C2994" s="20">
        <v>141.73264952060597</v>
      </c>
      <c r="D2994" s="19">
        <v>169.65667682091004</v>
      </c>
      <c r="E2994" s="19">
        <v>145.72511789260824</v>
      </c>
      <c r="F2994" s="20">
        <v>172.66669281730631</v>
      </c>
      <c r="G2994" s="20">
        <v>149.7175862646105</v>
      </c>
      <c r="H2994" s="19">
        <f t="shared" si="150"/>
        <v>1319.1614788477041</v>
      </c>
      <c r="I2994" s="20">
        <f t="shared" si="151"/>
        <v>1293.2314167771981</v>
      </c>
      <c r="J2994" s="19">
        <f t="shared" si="152"/>
        <v>1294.1517148220939</v>
      </c>
      <c r="K2994" s="31">
        <f ca="1">Raceline!L2994</f>
        <v>166.95984115730329</v>
      </c>
      <c r="L2994" s="31">
        <f ca="1">Raceline!M2994</f>
        <v>142.1480501612977</v>
      </c>
    </row>
    <row r="2995" spans="1:12" x14ac:dyDescent="0.3">
      <c r="A2995" s="18">
        <v>2991</v>
      </c>
      <c r="B2995" s="20">
        <v>166.13701622367478</v>
      </c>
      <c r="C2995" s="20">
        <v>142.30179004479163</v>
      </c>
      <c r="D2995" s="19">
        <v>169.40186946752129</v>
      </c>
      <c r="E2995" s="19">
        <v>146.08870611148032</v>
      </c>
      <c r="F2995" s="20">
        <v>172.66672271136781</v>
      </c>
      <c r="G2995" s="20">
        <v>149.87562217816901</v>
      </c>
      <c r="H2995" s="19">
        <f t="shared" si="150"/>
        <v>1319.9254543417055</v>
      </c>
      <c r="I2995" s="20">
        <f t="shared" si="151"/>
        <v>1293.6754023403007</v>
      </c>
      <c r="J2995" s="19">
        <f t="shared" si="152"/>
        <v>1294.3097507384798</v>
      </c>
      <c r="K2995" s="31">
        <f ca="1">Raceline!L2995</f>
        <v>166.46658239030211</v>
      </c>
      <c r="L2995" s="31">
        <f ca="1">Raceline!M2995</f>
        <v>142.6840551324461</v>
      </c>
    </row>
    <row r="2996" spans="1:12" x14ac:dyDescent="0.3">
      <c r="A2996" s="18">
        <v>2992</v>
      </c>
      <c r="B2996" s="20">
        <v>165.92136284043534</v>
      </c>
      <c r="C2996" s="20">
        <v>142.44926670525979</v>
      </c>
      <c r="D2996" s="19">
        <v>168.96529756471506</v>
      </c>
      <c r="E2996" s="19">
        <v>146.41593550846531</v>
      </c>
      <c r="F2996" s="20">
        <v>172.00923228899478</v>
      </c>
      <c r="G2996" s="20">
        <v>150.38260431167083</v>
      </c>
      <c r="H2996" s="19">
        <f t="shared" si="150"/>
        <v>1320.1867123503587</v>
      </c>
      <c r="I2996" s="20">
        <f t="shared" si="151"/>
        <v>1294.2209975240871</v>
      </c>
      <c r="J2996" s="19">
        <f t="shared" si="152"/>
        <v>1295.1400064455979</v>
      </c>
      <c r="K2996" s="31">
        <f ca="1">Raceline!L2996</f>
        <v>166.21932437958813</v>
      </c>
      <c r="L2996" s="31">
        <f ca="1">Raceline!M2996</f>
        <v>142.83755188512421</v>
      </c>
    </row>
    <row r="2997" spans="1:12" x14ac:dyDescent="0.3">
      <c r="A2997" s="18">
        <v>2993</v>
      </c>
      <c r="B2997" s="20">
        <v>165.33460899844442</v>
      </c>
      <c r="C2997" s="20">
        <v>142.78154511223772</v>
      </c>
      <c r="D2997" s="19">
        <v>168.56520272386581</v>
      </c>
      <c r="E2997" s="19">
        <v>146.59772961790145</v>
      </c>
      <c r="F2997" s="20">
        <v>171.7957964492872</v>
      </c>
      <c r="G2997" s="20">
        <v>150.41391412356518</v>
      </c>
      <c r="H2997" s="19">
        <f t="shared" si="150"/>
        <v>1320.861018668611</v>
      </c>
      <c r="I2997" s="20">
        <f t="shared" si="151"/>
        <v>1294.6604573969992</v>
      </c>
      <c r="J2997" s="19">
        <f t="shared" si="152"/>
        <v>1295.3557265466375</v>
      </c>
      <c r="K2997" s="31">
        <f ca="1">Raceline!L2997</f>
        <v>165.64111522446584</v>
      </c>
      <c r="L2997" s="31">
        <f ca="1">Raceline!M2997</f>
        <v>143.14360992448206</v>
      </c>
    </row>
    <row r="2998" spans="1:12" x14ac:dyDescent="0.3">
      <c r="A2998" s="18">
        <v>2994</v>
      </c>
      <c r="B2998" s="20">
        <v>165.1969950881136</v>
      </c>
      <c r="C2998" s="20">
        <v>143.04893509964529</v>
      </c>
      <c r="D2998" s="19">
        <v>168.31039537047707</v>
      </c>
      <c r="E2998" s="19">
        <v>146.96131783677353</v>
      </c>
      <c r="F2998" s="20">
        <v>171.42379565284054</v>
      </c>
      <c r="G2998" s="20">
        <v>150.87370057390177</v>
      </c>
      <c r="H2998" s="19">
        <f t="shared" si="150"/>
        <v>1321.1617427841761</v>
      </c>
      <c r="I2998" s="20">
        <f t="shared" si="151"/>
        <v>1295.1044429601018</v>
      </c>
      <c r="J2998" s="19">
        <f t="shared" si="152"/>
        <v>1295.9471554709132</v>
      </c>
      <c r="K2998" s="31">
        <f ca="1">Raceline!L2998</f>
        <v>165.48315142916255</v>
      </c>
      <c r="L2998" s="31">
        <f ca="1">Raceline!M2998</f>
        <v>143.40852687304545</v>
      </c>
    </row>
    <row r="2999" spans="1:12" x14ac:dyDescent="0.3">
      <c r="A2999" s="18">
        <v>2995</v>
      </c>
      <c r="B2999" s="20">
        <v>164.7167158045344</v>
      </c>
      <c r="C2999" s="20">
        <v>143.41134834753086</v>
      </c>
      <c r="D2999" s="19">
        <v>167.87382346767083</v>
      </c>
      <c r="E2999" s="19">
        <v>147.28854723375855</v>
      </c>
      <c r="F2999" s="20">
        <v>171.03093113080726</v>
      </c>
      <c r="G2999" s="20">
        <v>151.16574611998624</v>
      </c>
      <c r="H2999" s="19">
        <f t="shared" si="150"/>
        <v>1321.7634167427934</v>
      </c>
      <c r="I2999" s="20">
        <f t="shared" si="151"/>
        <v>1295.6500381438882</v>
      </c>
      <c r="J2999" s="19">
        <f t="shared" si="152"/>
        <v>1296.4366788448804</v>
      </c>
      <c r="K2999" s="31">
        <f ca="1">Raceline!L2999</f>
        <v>164.99767388221926</v>
      </c>
      <c r="L2999" s="31">
        <f ca="1">Raceline!M2999</f>
        <v>143.75638895498173</v>
      </c>
    </row>
    <row r="3000" spans="1:12" x14ac:dyDescent="0.3">
      <c r="A3000" s="18">
        <v>2996</v>
      </c>
      <c r="B3000" s="20">
        <v>164.28032126183493</v>
      </c>
      <c r="C3000" s="20">
        <v>143.52042481319199</v>
      </c>
      <c r="D3000" s="19">
        <v>167.43742892497076</v>
      </c>
      <c r="E3000" s="19">
        <v>147.39762369942017</v>
      </c>
      <c r="F3000" s="20">
        <v>170.59453658810659</v>
      </c>
      <c r="G3000" s="20">
        <v>151.27482258564834</v>
      </c>
      <c r="H3000" s="19">
        <f t="shared" si="150"/>
        <v>1322.2132365647878</v>
      </c>
      <c r="I3000" s="20">
        <f t="shared" si="151"/>
        <v>1296.0998579658833</v>
      </c>
      <c r="J3000" s="19">
        <f t="shared" si="152"/>
        <v>1296.8864986668762</v>
      </c>
      <c r="K3000" s="31">
        <f ca="1">Raceline!L3000</f>
        <v>164.55220925389872</v>
      </c>
      <c r="L3000" s="31">
        <f ca="1">Raceline!M3000</f>
        <v>143.85432657787288</v>
      </c>
    </row>
    <row r="3001" spans="1:12" x14ac:dyDescent="0.3">
      <c r="A3001" s="18">
        <v>2997</v>
      </c>
      <c r="B3001" s="20">
        <v>164.28005522167422</v>
      </c>
      <c r="C3001" s="20">
        <v>143.84765421017747</v>
      </c>
      <c r="D3001" s="19">
        <v>167.43716288481065</v>
      </c>
      <c r="E3001" s="19">
        <v>147.72485309640516</v>
      </c>
      <c r="F3001" s="20">
        <v>170.59427054794708</v>
      </c>
      <c r="G3001" s="20">
        <v>151.60205198263284</v>
      </c>
      <c r="H3001" s="19">
        <f t="shared" si="150"/>
        <v>1322.5404660699196</v>
      </c>
      <c r="I3001" s="20">
        <f t="shared" si="151"/>
        <v>1296.4270874710146</v>
      </c>
      <c r="J3001" s="19">
        <f t="shared" si="152"/>
        <v>1297.213728172007</v>
      </c>
      <c r="K3001" s="31">
        <f ca="1">Raceline!L3001</f>
        <v>164.54301872201529</v>
      </c>
      <c r="L3001" s="31">
        <f ca="1">Raceline!M3001</f>
        <v>144.17059593387782</v>
      </c>
    </row>
    <row r="3002" spans="1:12" x14ac:dyDescent="0.3">
      <c r="A3002" s="18">
        <v>2998</v>
      </c>
      <c r="B3002" s="20">
        <v>163.8435719989225</v>
      </c>
      <c r="C3002" s="20">
        <v>144.06580714150019</v>
      </c>
      <c r="D3002" s="19">
        <v>167.00067966205833</v>
      </c>
      <c r="E3002" s="19">
        <v>147.94300602772836</v>
      </c>
      <c r="F3002" s="20">
        <v>170.15778732519416</v>
      </c>
      <c r="G3002" s="20">
        <v>151.82020491395653</v>
      </c>
      <c r="H3002" s="19">
        <f t="shared" si="150"/>
        <v>1323.0284294959963</v>
      </c>
      <c r="I3002" s="20">
        <f t="shared" si="151"/>
        <v>1296.915050897092</v>
      </c>
      <c r="J3002" s="19">
        <f t="shared" si="152"/>
        <v>1297.7016915980851</v>
      </c>
      <c r="K3002" s="31">
        <f ca="1">Raceline!L3002</f>
        <v>164.09775681648048</v>
      </c>
      <c r="L3002" s="31">
        <f ca="1">Raceline!M3002</f>
        <v>144.37796789009914</v>
      </c>
    </row>
    <row r="3003" spans="1:12" x14ac:dyDescent="0.3">
      <c r="A3003" s="18">
        <v>2999</v>
      </c>
      <c r="B3003" s="20">
        <v>163.17907435018455</v>
      </c>
      <c r="C3003" s="20">
        <v>144.38392120203636</v>
      </c>
      <c r="D3003" s="19">
        <v>166.45511997364241</v>
      </c>
      <c r="E3003" s="19">
        <v>148.16115895905176</v>
      </c>
      <c r="F3003" s="20">
        <v>169.73116559710027</v>
      </c>
      <c r="G3003" s="20">
        <v>151.93839671606716</v>
      </c>
      <c r="H3003" s="19">
        <f t="shared" si="150"/>
        <v>1323.7651476786748</v>
      </c>
      <c r="I3003" s="20">
        <f t="shared" si="151"/>
        <v>1297.5026103196778</v>
      </c>
      <c r="J3003" s="19">
        <f t="shared" si="152"/>
        <v>1298.1443826878622</v>
      </c>
      <c r="K3003" s="31">
        <f ca="1">Raceline!L3003</f>
        <v>163.43387721069749</v>
      </c>
      <c r="L3003" s="31">
        <f ca="1">Raceline!M3003</f>
        <v>144.67770556768542</v>
      </c>
    </row>
    <row r="3004" spans="1:12" x14ac:dyDescent="0.3">
      <c r="A3004" s="18">
        <v>3000</v>
      </c>
      <c r="B3004" s="20">
        <v>163.50024008916802</v>
      </c>
      <c r="C3004" s="20">
        <v>144.42795031488615</v>
      </c>
      <c r="D3004" s="19">
        <v>166.56401907919818</v>
      </c>
      <c r="E3004" s="19">
        <v>148.37931189037499</v>
      </c>
      <c r="F3004" s="20">
        <v>169.62779806922833</v>
      </c>
      <c r="G3004" s="20">
        <v>152.33067346586384</v>
      </c>
      <c r="H3004" s="19">
        <f t="shared" si="150"/>
        <v>1324.0893173791021</v>
      </c>
      <c r="I3004" s="20">
        <f t="shared" si="151"/>
        <v>1297.7464334453975</v>
      </c>
      <c r="J3004" s="19">
        <f t="shared" si="152"/>
        <v>1298.5500499089305</v>
      </c>
      <c r="K3004" s="31">
        <f ca="1">Raceline!L3004</f>
        <v>163.73029780464594</v>
      </c>
      <c r="L3004" s="31">
        <f ca="1">Raceline!M3004</f>
        <v>144.72465618696188</v>
      </c>
    </row>
    <row r="3005" spans="1:12" x14ac:dyDescent="0.3">
      <c r="A3005" s="18">
        <v>3001</v>
      </c>
      <c r="B3005" s="20">
        <v>162.88459085834629</v>
      </c>
      <c r="C3005" s="20">
        <v>144.68276980416189</v>
      </c>
      <c r="D3005" s="19">
        <v>166.1276245364981</v>
      </c>
      <c r="E3005" s="19">
        <v>148.48838835603661</v>
      </c>
      <c r="F3005" s="20">
        <v>169.37065821464992</v>
      </c>
      <c r="G3005" s="20">
        <v>152.29400690791132</v>
      </c>
      <c r="H3005" s="19">
        <f t="shared" si="150"/>
        <v>1324.755618322765</v>
      </c>
      <c r="I3005" s="20">
        <f t="shared" si="151"/>
        <v>1298.1962532673926</v>
      </c>
      <c r="J3005" s="19">
        <f t="shared" si="152"/>
        <v>1298.8097908207728</v>
      </c>
      <c r="K3005" s="31">
        <f ca="1">Raceline!L3005</f>
        <v>163.11954173550737</v>
      </c>
      <c r="L3005" s="31">
        <f ca="1">Raceline!M3005</f>
        <v>144.95847875622343</v>
      </c>
    </row>
    <row r="3006" spans="1:12" x14ac:dyDescent="0.3">
      <c r="A3006" s="18">
        <v>3002</v>
      </c>
      <c r="B3006" s="20">
        <v>162.99664592406467</v>
      </c>
      <c r="C3006" s="20">
        <v>144.91707459053004</v>
      </c>
      <c r="D3006" s="19">
        <v>166.12735849633799</v>
      </c>
      <c r="E3006" s="19">
        <v>148.8156177530216</v>
      </c>
      <c r="F3006" s="20">
        <v>169.25807106861132</v>
      </c>
      <c r="G3006" s="20">
        <v>152.71416091551316</v>
      </c>
      <c r="H3006" s="19">
        <f t="shared" si="150"/>
        <v>1325.0153394629676</v>
      </c>
      <c r="I3006" s="20">
        <f t="shared" si="151"/>
        <v>1298.5234827725239</v>
      </c>
      <c r="J3006" s="19">
        <f t="shared" si="152"/>
        <v>1299.2447681254187</v>
      </c>
      <c r="K3006" s="31">
        <f ca="1">Raceline!L3006</f>
        <v>163.21533451045983</v>
      </c>
      <c r="L3006" s="31">
        <f ca="1">Raceline!M3006</f>
        <v>145.18939818253156</v>
      </c>
    </row>
    <row r="3007" spans="1:12" x14ac:dyDescent="0.3">
      <c r="A3007" s="18">
        <v>3003</v>
      </c>
      <c r="B3007" s="20">
        <v>162.63681554889692</v>
      </c>
      <c r="C3007" s="20">
        <v>145.07489215652356</v>
      </c>
      <c r="D3007" s="19">
        <v>165.69087527358403</v>
      </c>
      <c r="E3007" s="19">
        <v>149.0337706843448</v>
      </c>
      <c r="F3007" s="20">
        <v>168.74493499827113</v>
      </c>
      <c r="G3007" s="20">
        <v>152.99264921216604</v>
      </c>
      <c r="H3007" s="19">
        <f t="shared" si="150"/>
        <v>1325.408257117228</v>
      </c>
      <c r="I3007" s="20">
        <f t="shared" si="151"/>
        <v>1299.0114461986027</v>
      </c>
      <c r="J3007" s="19">
        <f t="shared" si="152"/>
        <v>1299.828604025357</v>
      </c>
      <c r="K3007" s="31">
        <f ca="1">Raceline!L3007</f>
        <v>162.84236583352123</v>
      </c>
      <c r="L3007" s="31">
        <f ca="1">Raceline!M3007</f>
        <v>145.34134032111211</v>
      </c>
    </row>
    <row r="3008" spans="1:12" x14ac:dyDescent="0.3">
      <c r="A3008" s="18">
        <v>3004</v>
      </c>
      <c r="B3008" s="20">
        <v>161.91472185974823</v>
      </c>
      <c r="C3008" s="20">
        <v>145.43573911000459</v>
      </c>
      <c r="D3008" s="19">
        <v>165.14531558516975</v>
      </c>
      <c r="E3008" s="19">
        <v>149.2519236156682</v>
      </c>
      <c r="F3008" s="20">
        <v>168.37590931059128</v>
      </c>
      <c r="G3008" s="20">
        <v>153.06810812133182</v>
      </c>
      <c r="H3008" s="19">
        <f t="shared" si="150"/>
        <v>1326.2154930305426</v>
      </c>
      <c r="I3008" s="20">
        <f t="shared" si="151"/>
        <v>1299.599005621187</v>
      </c>
      <c r="J3008" s="19">
        <f t="shared" si="152"/>
        <v>1300.2052656840642</v>
      </c>
      <c r="K3008" s="31">
        <f ca="1">Raceline!L3008</f>
        <v>162.12407019758604</v>
      </c>
      <c r="L3008" s="31">
        <f ca="1">Raceline!M3008</f>
        <v>145.68303479341301</v>
      </c>
    </row>
    <row r="3009" spans="1:12" x14ac:dyDescent="0.3">
      <c r="A3009" s="18">
        <v>3005</v>
      </c>
      <c r="B3009" s="20">
        <v>162.18572074226933</v>
      </c>
      <c r="C3009" s="20">
        <v>145.52237533130935</v>
      </c>
      <c r="D3009" s="19">
        <v>165.25421469072387</v>
      </c>
      <c r="E3009" s="19">
        <v>149.47007654699144</v>
      </c>
      <c r="F3009" s="20">
        <v>168.32270863917842</v>
      </c>
      <c r="G3009" s="20">
        <v>153.41777776267352</v>
      </c>
      <c r="H3009" s="19">
        <f t="shared" si="150"/>
        <v>1326.5000035385553</v>
      </c>
      <c r="I3009" s="20">
        <f t="shared" si="151"/>
        <v>1299.842828746906</v>
      </c>
      <c r="J3009" s="19">
        <f t="shared" si="152"/>
        <v>1300.5589592937249</v>
      </c>
      <c r="K3009" s="31">
        <f ca="1">Raceline!L3009</f>
        <v>162.37703001696002</v>
      </c>
      <c r="L3009" s="31">
        <f ca="1">Raceline!M3009</f>
        <v>145.76849993476444</v>
      </c>
    </row>
    <row r="3010" spans="1:12" x14ac:dyDescent="0.3">
      <c r="A3010" s="18">
        <v>3006</v>
      </c>
      <c r="B3010" s="20">
        <v>161.63944676326787</v>
      </c>
      <c r="C3010" s="20">
        <v>145.82226533130128</v>
      </c>
      <c r="D3010" s="19">
        <v>164.8541198498763</v>
      </c>
      <c r="E3010" s="19">
        <v>149.65187065642755</v>
      </c>
      <c r="F3010" s="20">
        <v>168.06879293648473</v>
      </c>
      <c r="G3010" s="20">
        <v>153.48147598155381</v>
      </c>
      <c r="H3010" s="19">
        <f t="shared" si="150"/>
        <v>1327.1231802969708</v>
      </c>
      <c r="I3010" s="20">
        <f t="shared" si="151"/>
        <v>1300.2822886198164</v>
      </c>
      <c r="J3010" s="19">
        <f t="shared" si="152"/>
        <v>1300.820742882139</v>
      </c>
      <c r="K3010" s="31">
        <f ca="1">Raceline!L3010</f>
        <v>161.83212621085764</v>
      </c>
      <c r="L3010" s="31">
        <f ca="1">Raceline!M3010</f>
        <v>146.05180227600835</v>
      </c>
    </row>
    <row r="3011" spans="1:12" x14ac:dyDescent="0.3">
      <c r="A3011" s="18">
        <v>3007</v>
      </c>
      <c r="B3011" s="20">
        <v>161.34042617157985</v>
      </c>
      <c r="C3011" s="20">
        <v>146.22340667084231</v>
      </c>
      <c r="D3011" s="19">
        <v>164.59931249648753</v>
      </c>
      <c r="E3011" s="19">
        <v>150.01545887529966</v>
      </c>
      <c r="F3011" s="20">
        <v>167.85819882139521</v>
      </c>
      <c r="G3011" s="20">
        <v>153.80751107975701</v>
      </c>
      <c r="H3011" s="19">
        <f t="shared" si="150"/>
        <v>1327.6235078782036</v>
      </c>
      <c r="I3011" s="20">
        <f t="shared" si="151"/>
        <v>1300.726274182919</v>
      </c>
      <c r="J3011" s="19">
        <f t="shared" si="152"/>
        <v>1301.2088778671259</v>
      </c>
      <c r="K3011" s="31">
        <f ca="1">Raceline!L3011</f>
        <v>161.52805793481224</v>
      </c>
      <c r="L3011" s="31">
        <f ca="1">Raceline!M3011</f>
        <v>146.44173568586612</v>
      </c>
    </row>
    <row r="3012" spans="1:12" x14ac:dyDescent="0.3">
      <c r="A3012" s="18">
        <v>3008</v>
      </c>
      <c r="B3012" s="20">
        <v>161.1293622790138</v>
      </c>
      <c r="C3012" s="20">
        <v>146.36794098470585</v>
      </c>
      <c r="D3012" s="19">
        <v>164.16274059367964</v>
      </c>
      <c r="E3012" s="19">
        <v>150.34268827228465</v>
      </c>
      <c r="F3012" s="20">
        <v>167.19611890834548</v>
      </c>
      <c r="G3012" s="20">
        <v>154.31743555986344</v>
      </c>
      <c r="H3012" s="19">
        <f t="shared" si="150"/>
        <v>1327.8793166634889</v>
      </c>
      <c r="I3012" s="20">
        <f t="shared" si="151"/>
        <v>1301.2718693667068</v>
      </c>
      <c r="J3012" s="19">
        <f t="shared" si="152"/>
        <v>1302.0445648819082</v>
      </c>
      <c r="K3012" s="31">
        <f ca="1">Raceline!L3012</f>
        <v>161.29698724761016</v>
      </c>
      <c r="L3012" s="31">
        <f ca="1">Raceline!M3012</f>
        <v>146.5875861526157</v>
      </c>
    </row>
    <row r="3013" spans="1:12" x14ac:dyDescent="0.3">
      <c r="A3013" s="18">
        <v>3009</v>
      </c>
      <c r="B3013" s="20">
        <v>160.51167296437151</v>
      </c>
      <c r="C3013" s="20">
        <v>146.62215941281971</v>
      </c>
      <c r="D3013" s="19">
        <v>163.72634605097963</v>
      </c>
      <c r="E3013" s="19">
        <v>150.45176473794626</v>
      </c>
      <c r="F3013" s="20">
        <v>166.94101913758774</v>
      </c>
      <c r="G3013" s="20">
        <v>154.28137006307281</v>
      </c>
      <c r="H3013" s="19">
        <f t="shared" ref="H3013:H3076" si="153">SQRT((B3013-B3012)^2+(C3013-C3012)^2)+H3012</f>
        <v>1328.5472740712746</v>
      </c>
      <c r="I3013" s="20">
        <f t="shared" ref="I3013:I3076" si="154">SQRT((D3013-D3012)^2+(E3013-E3012)^2)+I3012</f>
        <v>1301.7216891887017</v>
      </c>
      <c r="J3013" s="19">
        <f t="shared" ref="J3013:J3076" si="155">SQRT((F3013-F3012)^2+(G3013-G3012)^2)+J3012</f>
        <v>1302.3022014730582</v>
      </c>
      <c r="K3013" s="31">
        <f ca="1">Raceline!L3013</f>
        <v>160.68202412915213</v>
      </c>
      <c r="L3013" s="31">
        <f ca="1">Raceline!M3013</f>
        <v>146.82509691539283</v>
      </c>
    </row>
    <row r="3014" spans="1:12" x14ac:dyDescent="0.3">
      <c r="A3014" s="18">
        <v>3010</v>
      </c>
      <c r="B3014" s="20">
        <v>160.51875037804516</v>
      </c>
      <c r="C3014" s="20">
        <v>146.94323650093929</v>
      </c>
      <c r="D3014" s="19">
        <v>163.72608001081949</v>
      </c>
      <c r="E3014" s="19">
        <v>150.77899413493125</v>
      </c>
      <c r="F3014" s="20">
        <v>166.93340964359382</v>
      </c>
      <c r="G3014" s="20">
        <v>154.61475176892321</v>
      </c>
      <c r="H3014" s="19">
        <f t="shared" si="153"/>
        <v>1328.8684291526599</v>
      </c>
      <c r="I3014" s="20">
        <f t="shared" si="154"/>
        <v>1302.048918693833</v>
      </c>
      <c r="J3014" s="19">
        <f t="shared" si="155"/>
        <v>1302.6356700115959</v>
      </c>
      <c r="K3014" s="31">
        <f ca="1">Raceline!L3014</f>
        <v>160.68158734661799</v>
      </c>
      <c r="L3014" s="31">
        <f ca="1">Raceline!M3014</f>
        <v>147.13797892433001</v>
      </c>
    </row>
    <row r="3015" spans="1:12" x14ac:dyDescent="0.3">
      <c r="A3015" s="18">
        <v>3011</v>
      </c>
      <c r="B3015" s="20">
        <v>160.07492370145951</v>
      </c>
      <c r="C3015" s="20">
        <v>147.16754174112799</v>
      </c>
      <c r="D3015" s="19">
        <v>163.28959678806766</v>
      </c>
      <c r="E3015" s="19">
        <v>150.99714706625448</v>
      </c>
      <c r="F3015" s="20">
        <v>166.5042698746758</v>
      </c>
      <c r="G3015" s="20">
        <v>154.82675239138098</v>
      </c>
      <c r="H3015" s="19">
        <f t="shared" si="153"/>
        <v>1329.3657167551851</v>
      </c>
      <c r="I3015" s="20">
        <f t="shared" si="154"/>
        <v>1302.5368821199099</v>
      </c>
      <c r="J3015" s="19">
        <f t="shared" si="155"/>
        <v>1303.1143193667501</v>
      </c>
      <c r="K3015" s="31">
        <f ca="1">Raceline!L3015</f>
        <v>160.23114311871362</v>
      </c>
      <c r="L3015" s="31">
        <f ca="1">Raceline!M3015</f>
        <v>147.35364424551534</v>
      </c>
    </row>
    <row r="3016" spans="1:12" x14ac:dyDescent="0.3">
      <c r="A3016" s="18">
        <v>3012</v>
      </c>
      <c r="B3016" s="20">
        <v>159.48515077474522</v>
      </c>
      <c r="C3016" s="20">
        <v>147.42324779312023</v>
      </c>
      <c r="D3016" s="19">
        <v>162.74403709965256</v>
      </c>
      <c r="E3016" s="19">
        <v>151.21529999757786</v>
      </c>
      <c r="F3016" s="20">
        <v>166.0029234245599</v>
      </c>
      <c r="G3016" s="20">
        <v>155.00735220203549</v>
      </c>
      <c r="H3016" s="19">
        <f t="shared" si="153"/>
        <v>1330.0085368622995</v>
      </c>
      <c r="I3016" s="20">
        <f t="shared" si="154"/>
        <v>1303.1244415424951</v>
      </c>
      <c r="J3016" s="19">
        <f t="shared" si="155"/>
        <v>1303.6472026134866</v>
      </c>
      <c r="K3016" s="31">
        <f ca="1">Raceline!L3016</f>
        <v>159.63658547801458</v>
      </c>
      <c r="L3016" s="31">
        <f ca="1">Raceline!M3016</f>
        <v>147.59945777503185</v>
      </c>
    </row>
    <row r="3017" spans="1:12" x14ac:dyDescent="0.3">
      <c r="A3017" s="18">
        <v>3013</v>
      </c>
      <c r="B3017" s="20">
        <v>159.81955789054194</v>
      </c>
      <c r="C3017" s="20">
        <v>147.45870564132204</v>
      </c>
      <c r="D3017" s="19">
        <v>162.85293620520747</v>
      </c>
      <c r="E3017" s="19">
        <v>151.43345292890109</v>
      </c>
      <c r="F3017" s="20">
        <v>165.886314519873</v>
      </c>
      <c r="G3017" s="20">
        <v>155.40820021648014</v>
      </c>
      <c r="H3017" s="19">
        <f t="shared" si="153"/>
        <v>1330.3448185568573</v>
      </c>
      <c r="I3017" s="20">
        <f t="shared" si="154"/>
        <v>1303.3682646682146</v>
      </c>
      <c r="J3017" s="19">
        <f t="shared" si="155"/>
        <v>1304.0646673034144</v>
      </c>
      <c r="K3017" s="31">
        <f ca="1">Raceline!L3017</f>
        <v>159.95420290003696</v>
      </c>
      <c r="L3017" s="31">
        <f ca="1">Raceline!M3017</f>
        <v>147.63513595457673</v>
      </c>
    </row>
    <row r="3018" spans="1:12" x14ac:dyDescent="0.3">
      <c r="A3018" s="18">
        <v>3014</v>
      </c>
      <c r="B3018" s="20">
        <v>159.20186857589906</v>
      </c>
      <c r="C3018" s="20">
        <v>147.71292406943641</v>
      </c>
      <c r="D3018" s="19">
        <v>162.41654166250746</v>
      </c>
      <c r="E3018" s="19">
        <v>151.54252939456271</v>
      </c>
      <c r="F3018" s="20">
        <v>165.63121474911586</v>
      </c>
      <c r="G3018" s="20">
        <v>155.372134719689</v>
      </c>
      <c r="H3018" s="19">
        <f t="shared" si="153"/>
        <v>1331.0127759646439</v>
      </c>
      <c r="I3018" s="20">
        <f t="shared" si="154"/>
        <v>1303.8180844902095</v>
      </c>
      <c r="J3018" s="19">
        <f t="shared" si="155"/>
        <v>1304.3223038945639</v>
      </c>
      <c r="K3018" s="31">
        <f ca="1">Raceline!L3018</f>
        <v>159.33802443847216</v>
      </c>
      <c r="L3018" s="31">
        <f ca="1">Raceline!M3018</f>
        <v>147.87512507784663</v>
      </c>
    </row>
    <row r="3019" spans="1:12" x14ac:dyDescent="0.3">
      <c r="A3019" s="18">
        <v>3015</v>
      </c>
      <c r="B3019" s="20">
        <v>159.16576740753968</v>
      </c>
      <c r="C3019" s="20">
        <v>148.07052250704683</v>
      </c>
      <c r="D3019" s="19">
        <v>162.41627562234731</v>
      </c>
      <c r="E3019" s="19">
        <v>151.86975879154772</v>
      </c>
      <c r="F3019" s="20">
        <v>165.66678383715495</v>
      </c>
      <c r="G3019" s="20">
        <v>155.66899507604862</v>
      </c>
      <c r="H3019" s="19">
        <f t="shared" si="153"/>
        <v>1331.3721920702071</v>
      </c>
      <c r="I3019" s="20">
        <f t="shared" si="154"/>
        <v>1304.1453139953408</v>
      </c>
      <c r="J3019" s="19">
        <f t="shared" si="155"/>
        <v>1304.6212875583349</v>
      </c>
      <c r="K3019" s="31">
        <f ca="1">Raceline!L3019</f>
        <v>159.29698508987116</v>
      </c>
      <c r="L3019" s="31">
        <f ca="1">Raceline!M3019</f>
        <v>148.22389144105253</v>
      </c>
    </row>
    <row r="3020" spans="1:12" x14ac:dyDescent="0.3">
      <c r="A3020" s="18">
        <v>3016</v>
      </c>
      <c r="B3020" s="20">
        <v>158.79474247593657</v>
      </c>
      <c r="C3020" s="20">
        <v>148.23363397161731</v>
      </c>
      <c r="D3020" s="19">
        <v>161.979792399594</v>
      </c>
      <c r="E3020" s="19">
        <v>152.0879117228711</v>
      </c>
      <c r="F3020" s="20">
        <v>165.16484232325143</v>
      </c>
      <c r="G3020" s="20">
        <v>155.94218947412489</v>
      </c>
      <c r="H3020" s="19">
        <f t="shared" si="153"/>
        <v>1331.7774880728341</v>
      </c>
      <c r="I3020" s="20">
        <f t="shared" si="154"/>
        <v>1304.6332774214191</v>
      </c>
      <c r="J3020" s="19">
        <f t="shared" si="155"/>
        <v>1305.1927597470894</v>
      </c>
      <c r="K3020" s="31">
        <f ca="1">Raceline!L3020</f>
        <v>158.91714215830615</v>
      </c>
      <c r="L3020" s="31">
        <f ca="1">Raceline!M3020</f>
        <v>148.38175170409411</v>
      </c>
    </row>
    <row r="3021" spans="1:12" x14ac:dyDescent="0.3">
      <c r="A3021" s="18">
        <v>3017</v>
      </c>
      <c r="B3021" s="20">
        <v>158.20363898575792</v>
      </c>
      <c r="C3021" s="20">
        <v>148.4898801485304</v>
      </c>
      <c r="D3021" s="19">
        <v>161.43423271117908</v>
      </c>
      <c r="E3021" s="19">
        <v>152.30606465419433</v>
      </c>
      <c r="F3021" s="20">
        <v>164.66482643660024</v>
      </c>
      <c r="G3021" s="20">
        <v>156.12224915985826</v>
      </c>
      <c r="H3021" s="19">
        <f t="shared" si="153"/>
        <v>1332.421743797903</v>
      </c>
      <c r="I3021" s="20">
        <f t="shared" si="154"/>
        <v>1305.220836844004</v>
      </c>
      <c r="J3021" s="19">
        <f t="shared" si="155"/>
        <v>1305.7242081240086</v>
      </c>
      <c r="K3021" s="31">
        <f ca="1">Raceline!L3021</f>
        <v>158.32167772407905</v>
      </c>
      <c r="L3021" s="31">
        <f ca="1">Raceline!M3021</f>
        <v>148.62931507676191</v>
      </c>
    </row>
    <row r="3022" spans="1:12" x14ac:dyDescent="0.3">
      <c r="A3022" s="18">
        <v>3018</v>
      </c>
      <c r="B3022" s="20">
        <v>158.47463786827961</v>
      </c>
      <c r="C3022" s="20">
        <v>148.57651636983519</v>
      </c>
      <c r="D3022" s="19">
        <v>161.54313181673385</v>
      </c>
      <c r="E3022" s="19">
        <v>152.52421758551753</v>
      </c>
      <c r="F3022" s="20">
        <v>164.61162576518808</v>
      </c>
      <c r="G3022" s="20">
        <v>156.47191880119988</v>
      </c>
      <c r="H3022" s="19">
        <f t="shared" si="153"/>
        <v>1332.7062543059162</v>
      </c>
      <c r="I3022" s="20">
        <f t="shared" si="154"/>
        <v>1305.4646599697232</v>
      </c>
      <c r="J3022" s="19">
        <f t="shared" si="155"/>
        <v>1306.077901733669</v>
      </c>
      <c r="K3022" s="31">
        <f ca="1">Raceline!L3022</f>
        <v>158.58109448307809</v>
      </c>
      <c r="L3022" s="31">
        <f ca="1">Raceline!M3022</f>
        <v>148.7134757103837</v>
      </c>
    </row>
    <row r="3023" spans="1:12" x14ac:dyDescent="0.3">
      <c r="A3023" s="18">
        <v>3019</v>
      </c>
      <c r="B3023" s="20">
        <v>157.89206418742535</v>
      </c>
      <c r="C3023" s="20">
        <v>148.80368872605322</v>
      </c>
      <c r="D3023" s="19">
        <v>161.10673727403397</v>
      </c>
      <c r="E3023" s="19">
        <v>152.63329405117932</v>
      </c>
      <c r="F3023" s="20">
        <v>164.3214103606426</v>
      </c>
      <c r="G3023" s="20">
        <v>156.46289937630542</v>
      </c>
      <c r="H3023" s="19">
        <f t="shared" si="153"/>
        <v>1333.3315537326341</v>
      </c>
      <c r="I3023" s="20">
        <f t="shared" si="154"/>
        <v>1305.9144797917181</v>
      </c>
      <c r="J3023" s="19">
        <f t="shared" si="155"/>
        <v>1306.3682572589496</v>
      </c>
      <c r="K3023" s="31">
        <f ca="1">Raceline!L3023</f>
        <v>157.99781553031653</v>
      </c>
      <c r="L3023" s="31">
        <f ca="1">Raceline!M3023</f>
        <v>148.92966915857755</v>
      </c>
    </row>
    <row r="3024" spans="1:12" x14ac:dyDescent="0.3">
      <c r="A3024" s="18">
        <v>3020</v>
      </c>
      <c r="B3024" s="20">
        <v>157.89179814726523</v>
      </c>
      <c r="C3024" s="20">
        <v>149.13091812303804</v>
      </c>
      <c r="D3024" s="19">
        <v>161.10647123387383</v>
      </c>
      <c r="E3024" s="19">
        <v>152.96052344816417</v>
      </c>
      <c r="F3024" s="20">
        <v>164.32114432048243</v>
      </c>
      <c r="G3024" s="20">
        <v>156.79012877329029</v>
      </c>
      <c r="H3024" s="19">
        <f t="shared" si="153"/>
        <v>1333.6587832377654</v>
      </c>
      <c r="I3024" s="20">
        <f t="shared" si="154"/>
        <v>1306.2417092968494</v>
      </c>
      <c r="J3024" s="19">
        <f t="shared" si="155"/>
        <v>1306.6954867640809</v>
      </c>
      <c r="K3024" s="31">
        <f ca="1">Raceline!L3024</f>
        <v>157.99192513212034</v>
      </c>
      <c r="L3024" s="31">
        <f ca="1">Raceline!M3024</f>
        <v>149.25019831858492</v>
      </c>
    </row>
    <row r="3025" spans="1:12" x14ac:dyDescent="0.3">
      <c r="A3025" s="18">
        <v>3021</v>
      </c>
      <c r="B3025" s="20">
        <v>157.45531492451175</v>
      </c>
      <c r="C3025" s="20">
        <v>149.34907105436142</v>
      </c>
      <c r="D3025" s="19">
        <v>160.66998801112035</v>
      </c>
      <c r="E3025" s="19">
        <v>153.17867637948754</v>
      </c>
      <c r="F3025" s="20">
        <v>163.88466109772895</v>
      </c>
      <c r="G3025" s="20">
        <v>157.00828170461367</v>
      </c>
      <c r="H3025" s="19">
        <f t="shared" si="153"/>
        <v>1334.1467466638439</v>
      </c>
      <c r="I3025" s="20">
        <f t="shared" si="154"/>
        <v>1306.7296727229279</v>
      </c>
      <c r="J3025" s="19">
        <f t="shared" si="155"/>
        <v>1307.1834501901594</v>
      </c>
      <c r="K3025" s="31">
        <f ca="1">Raceline!L3025</f>
        <v>157.54997005807914</v>
      </c>
      <c r="L3025" s="31">
        <f ca="1">Raceline!M3025</f>
        <v>149.46183269257287</v>
      </c>
    </row>
    <row r="3026" spans="1:12" x14ac:dyDescent="0.3">
      <c r="A3026" s="18">
        <v>3022</v>
      </c>
      <c r="B3026" s="20">
        <v>156.90975523609728</v>
      </c>
      <c r="C3026" s="20">
        <v>149.56722398568428</v>
      </c>
      <c r="D3026" s="19">
        <v>160.12442832270546</v>
      </c>
      <c r="E3026" s="19">
        <v>153.39682931081077</v>
      </c>
      <c r="F3026" s="20">
        <v>163.33910140931363</v>
      </c>
      <c r="G3026" s="20">
        <v>157.22643463593727</v>
      </c>
      <c r="H3026" s="19">
        <f t="shared" si="153"/>
        <v>1334.7343060864282</v>
      </c>
      <c r="I3026" s="20">
        <f t="shared" si="154"/>
        <v>1307.3172321455129</v>
      </c>
      <c r="J3026" s="19">
        <f t="shared" si="155"/>
        <v>1307.7710096127448</v>
      </c>
      <c r="K3026" s="31">
        <f ca="1">Raceline!L3026</f>
        <v>156.99909115697321</v>
      </c>
      <c r="L3026" s="31">
        <f ca="1">Raceline!M3026</f>
        <v>149.6736489032713</v>
      </c>
    </row>
    <row r="3027" spans="1:12" x14ac:dyDescent="0.3">
      <c r="A3027" s="18">
        <v>3023</v>
      </c>
      <c r="B3027" s="20">
        <v>157.01865434165208</v>
      </c>
      <c r="C3027" s="20">
        <v>149.7853769170076</v>
      </c>
      <c r="D3027" s="19">
        <v>160.2333274282602</v>
      </c>
      <c r="E3027" s="19">
        <v>153.61498224213415</v>
      </c>
      <c r="F3027" s="20">
        <v>163.44800051486831</v>
      </c>
      <c r="G3027" s="20">
        <v>157.4445875672607</v>
      </c>
      <c r="H3027" s="19">
        <f t="shared" si="153"/>
        <v>1334.9781292121477</v>
      </c>
      <c r="I3027" s="20">
        <f t="shared" si="154"/>
        <v>1307.5610552712324</v>
      </c>
      <c r="J3027" s="19">
        <f t="shared" si="155"/>
        <v>1308.0148327384643</v>
      </c>
      <c r="K3027" s="31">
        <f ca="1">Raceline!L3027</f>
        <v>157.10282381660275</v>
      </c>
      <c r="L3027" s="31">
        <f ca="1">Raceline!M3027</f>
        <v>149.88564710336868</v>
      </c>
    </row>
    <row r="3028" spans="1:12" x14ac:dyDescent="0.3">
      <c r="A3028" s="18">
        <v>3024</v>
      </c>
      <c r="B3028" s="20">
        <v>156.61855950080385</v>
      </c>
      <c r="C3028" s="20">
        <v>149.96717102644357</v>
      </c>
      <c r="D3028" s="19">
        <v>159.83323258741197</v>
      </c>
      <c r="E3028" s="19">
        <v>153.79677635157012</v>
      </c>
      <c r="F3028" s="20">
        <v>163.04790567402009</v>
      </c>
      <c r="G3028" s="20">
        <v>157.62638167669667</v>
      </c>
      <c r="H3028" s="19">
        <f t="shared" si="153"/>
        <v>1335.4175890850588</v>
      </c>
      <c r="I3028" s="20">
        <f t="shared" si="154"/>
        <v>1308.0005151441435</v>
      </c>
      <c r="J3028" s="19">
        <f t="shared" si="155"/>
        <v>1308.4542926113754</v>
      </c>
      <c r="K3028" s="31">
        <f ca="1">Raceline!L3028</f>
        <v>156.69771542108444</v>
      </c>
      <c r="L3028" s="31">
        <f ca="1">Raceline!M3028</f>
        <v>150.06146861927957</v>
      </c>
    </row>
    <row r="3029" spans="1:12" x14ac:dyDescent="0.3">
      <c r="A3029" s="18">
        <v>3025</v>
      </c>
      <c r="B3029" s="20">
        <v>156.32158686256878</v>
      </c>
      <c r="C3029" s="20">
        <v>150.3665533175965</v>
      </c>
      <c r="D3029" s="19">
        <v>159.57842523402354</v>
      </c>
      <c r="E3029" s="19">
        <v>154.16036457044237</v>
      </c>
      <c r="F3029" s="20">
        <v>162.8352636054783</v>
      </c>
      <c r="G3029" s="20">
        <v>157.95417582328824</v>
      </c>
      <c r="H3029" s="19">
        <f t="shared" si="153"/>
        <v>1335.9152827281234</v>
      </c>
      <c r="I3029" s="20">
        <f t="shared" si="154"/>
        <v>1308.4445007072461</v>
      </c>
      <c r="J3029" s="19">
        <f t="shared" si="155"/>
        <v>1308.8450171330699</v>
      </c>
      <c r="K3029" s="31">
        <f ca="1">Raceline!L3029</f>
        <v>156.39685673614548</v>
      </c>
      <c r="L3029" s="31">
        <f ca="1">Raceline!M3029</f>
        <v>150.45423334982604</v>
      </c>
    </row>
    <row r="3030" spans="1:12" x14ac:dyDescent="0.3">
      <c r="A3030" s="18">
        <v>3026</v>
      </c>
      <c r="B3030" s="20">
        <v>155.95680340755965</v>
      </c>
      <c r="C3030" s="20">
        <v>150.63331621617323</v>
      </c>
      <c r="D3030" s="19">
        <v>159.14185333121679</v>
      </c>
      <c r="E3030" s="19">
        <v>154.48759396742722</v>
      </c>
      <c r="F3030" s="20">
        <v>162.32690325487394</v>
      </c>
      <c r="G3030" s="20">
        <v>158.3418717186812</v>
      </c>
      <c r="H3030" s="19">
        <f t="shared" si="153"/>
        <v>1336.3672002129649</v>
      </c>
      <c r="I3030" s="20">
        <f t="shared" si="154"/>
        <v>1308.990095891033</v>
      </c>
      <c r="J3030" s="19">
        <f t="shared" si="155"/>
        <v>1309.4843436172478</v>
      </c>
      <c r="K3030" s="31">
        <f ca="1">Raceline!L3030</f>
        <v>156.02575011978041</v>
      </c>
      <c r="L3030" s="31">
        <f ca="1">Raceline!M3030</f>
        <v>150.71674968984055</v>
      </c>
    </row>
    <row r="3031" spans="1:12" x14ac:dyDescent="0.3">
      <c r="A3031" s="18">
        <v>3027</v>
      </c>
      <c r="B3031" s="20">
        <v>155.47704202981572</v>
      </c>
      <c r="C3031" s="20">
        <v>150.77864408009737</v>
      </c>
      <c r="D3031" s="19">
        <v>158.70545878851675</v>
      </c>
      <c r="E3031" s="19">
        <v>154.59667043308897</v>
      </c>
      <c r="F3031" s="20">
        <v>161.93387554721778</v>
      </c>
      <c r="G3031" s="20">
        <v>158.41469678608058</v>
      </c>
      <c r="H3031" s="19">
        <f t="shared" si="153"/>
        <v>1336.8684897177498</v>
      </c>
      <c r="I3031" s="20">
        <f t="shared" si="154"/>
        <v>1309.4399157130281</v>
      </c>
      <c r="J3031" s="19">
        <f t="shared" si="155"/>
        <v>1309.8840613544414</v>
      </c>
      <c r="K3031" s="31">
        <f ca="1">Raceline!L3031</f>
        <v>155.54235386180636</v>
      </c>
      <c r="L3031" s="31">
        <f ca="1">Raceline!M3031</f>
        <v>150.85588388968216</v>
      </c>
    </row>
    <row r="3032" spans="1:12" x14ac:dyDescent="0.3">
      <c r="A3032" s="18">
        <v>3028</v>
      </c>
      <c r="B3032" s="20">
        <v>155.48349746649134</v>
      </c>
      <c r="C3032" s="20">
        <v>151.10020011503252</v>
      </c>
      <c r="D3032" s="19">
        <v>158.70519274835664</v>
      </c>
      <c r="E3032" s="19">
        <v>154.92389983007382</v>
      </c>
      <c r="F3032" s="20">
        <v>161.92688803022193</v>
      </c>
      <c r="G3032" s="20">
        <v>158.74759954511512</v>
      </c>
      <c r="H3032" s="19">
        <f t="shared" si="153"/>
        <v>1337.1901105446032</v>
      </c>
      <c r="I3032" s="20">
        <f t="shared" si="154"/>
        <v>1309.7671452181594</v>
      </c>
      <c r="J3032" s="19">
        <f t="shared" si="155"/>
        <v>1310.2170374382172</v>
      </c>
      <c r="K3032" s="31">
        <f ca="1">Raceline!L3032</f>
        <v>155.54426288928695</v>
      </c>
      <c r="L3032" s="31">
        <f ca="1">Raceline!M3032</f>
        <v>151.17232013554963</v>
      </c>
    </row>
    <row r="3033" spans="1:12" x14ac:dyDescent="0.3">
      <c r="A3033" s="18">
        <v>3029</v>
      </c>
      <c r="B3033" s="20">
        <v>155.04038144695551</v>
      </c>
      <c r="C3033" s="20">
        <v>151.21494994274389</v>
      </c>
      <c r="D3033" s="19">
        <v>158.26879820565659</v>
      </c>
      <c r="E3033" s="19">
        <v>155.03297629573544</v>
      </c>
      <c r="F3033" s="20">
        <v>161.49721496435768</v>
      </c>
      <c r="G3033" s="20">
        <v>158.85100264872699</v>
      </c>
      <c r="H3033" s="19">
        <f t="shared" si="153"/>
        <v>1337.6478433593861</v>
      </c>
      <c r="I3033" s="20">
        <f t="shared" si="154"/>
        <v>1310.2169650401545</v>
      </c>
      <c r="J3033" s="19">
        <f t="shared" si="155"/>
        <v>1310.6589776438625</v>
      </c>
      <c r="K3033" s="31">
        <f ca="1">Raceline!L3033</f>
        <v>155.09700812685759</v>
      </c>
      <c r="L3033" s="31">
        <f ca="1">Raceline!M3033</f>
        <v>151.2819184205793</v>
      </c>
    </row>
    <row r="3034" spans="1:12" x14ac:dyDescent="0.3">
      <c r="A3034" s="18">
        <v>3030</v>
      </c>
      <c r="B3034" s="20">
        <v>154.99984216874699</v>
      </c>
      <c r="C3034" s="20">
        <v>151.57660083687858</v>
      </c>
      <c r="D3034" s="19">
        <v>158.26853216549645</v>
      </c>
      <c r="E3034" s="19">
        <v>155.36020569272043</v>
      </c>
      <c r="F3034" s="20">
        <v>161.53722216224591</v>
      </c>
      <c r="G3034" s="20">
        <v>159.14381054856227</v>
      </c>
      <c r="H3034" s="19">
        <f t="shared" si="153"/>
        <v>1338.0117592869108</v>
      </c>
      <c r="I3034" s="20">
        <f t="shared" si="154"/>
        <v>1310.5441945452858</v>
      </c>
      <c r="J3034" s="19">
        <f t="shared" si="155"/>
        <v>1310.9545060555065</v>
      </c>
      <c r="K3034" s="31">
        <f ca="1">Raceline!L3034</f>
        <v>155.05301265591126</v>
      </c>
      <c r="L3034" s="31">
        <f ca="1">Raceline!M3034</f>
        <v>151.63814724036811</v>
      </c>
    </row>
    <row r="3035" spans="1:12" x14ac:dyDescent="0.3">
      <c r="A3035" s="18">
        <v>3031</v>
      </c>
      <c r="B3035" s="20">
        <v>154.63240646721769</v>
      </c>
      <c r="C3035" s="20">
        <v>151.73618631806724</v>
      </c>
      <c r="D3035" s="19">
        <v>157.83204894274317</v>
      </c>
      <c r="E3035" s="19">
        <v>155.5783586240438</v>
      </c>
      <c r="F3035" s="20">
        <v>161.03169141826865</v>
      </c>
      <c r="G3035" s="20">
        <v>159.42053093002036</v>
      </c>
      <c r="H3035" s="19">
        <f t="shared" si="153"/>
        <v>1338.4123544947759</v>
      </c>
      <c r="I3035" s="20">
        <f t="shared" si="154"/>
        <v>1311.0321579713641</v>
      </c>
      <c r="J3035" s="19">
        <f t="shared" si="155"/>
        <v>1311.5308180392624</v>
      </c>
      <c r="K3035" s="31">
        <f ca="1">Raceline!L3035</f>
        <v>154.68053206828506</v>
      </c>
      <c r="L3035" s="31">
        <f ca="1">Raceline!M3035</f>
        <v>151.79397616585302</v>
      </c>
    </row>
    <row r="3036" spans="1:12" x14ac:dyDescent="0.3">
      <c r="A3036" s="18">
        <v>3032</v>
      </c>
      <c r="B3036" s="20">
        <v>154.04545790141836</v>
      </c>
      <c r="C3036" s="20">
        <v>151.9891875910246</v>
      </c>
      <c r="D3036" s="19">
        <v>157.28648925432807</v>
      </c>
      <c r="E3036" s="19">
        <v>155.79651155536703</v>
      </c>
      <c r="F3036" s="20">
        <v>160.52752060723779</v>
      </c>
      <c r="G3036" s="20">
        <v>159.60383551970946</v>
      </c>
      <c r="H3036" s="19">
        <f t="shared" si="153"/>
        <v>1339.0515088290426</v>
      </c>
      <c r="I3036" s="20">
        <f t="shared" si="154"/>
        <v>1311.6197173939493</v>
      </c>
      <c r="J3036" s="19">
        <f t="shared" si="155"/>
        <v>1312.0672775244955</v>
      </c>
      <c r="K3036" s="31">
        <f ca="1">Raceline!L3036</f>
        <v>154.09038859808462</v>
      </c>
      <c r="L3036" s="31">
        <f ca="1">Raceline!M3036</f>
        <v>152.04196885091537</v>
      </c>
    </row>
    <row r="3037" spans="1:12" x14ac:dyDescent="0.3">
      <c r="A3037" s="18">
        <v>3033</v>
      </c>
      <c r="B3037" s="20">
        <v>154.16053201021458</v>
      </c>
      <c r="C3037" s="20">
        <v>152.20209259923553</v>
      </c>
      <c r="D3037" s="19">
        <v>157.39538835988299</v>
      </c>
      <c r="E3037" s="19">
        <v>156.01466448669026</v>
      </c>
      <c r="F3037" s="20">
        <v>160.63024470955139</v>
      </c>
      <c r="G3037" s="20">
        <v>159.827236374145</v>
      </c>
      <c r="H3037" s="19">
        <f t="shared" si="153"/>
        <v>1339.2935224506357</v>
      </c>
      <c r="I3037" s="20">
        <f t="shared" si="154"/>
        <v>1311.8635405196687</v>
      </c>
      <c r="J3037" s="19">
        <f t="shared" si="155"/>
        <v>1312.3131640490524</v>
      </c>
      <c r="K3037" s="31">
        <f ca="1">Raceline!L3037</f>
        <v>154.20172175529302</v>
      </c>
      <c r="L3037" s="31">
        <f ca="1">Raceline!M3037</f>
        <v>152.25063845325886</v>
      </c>
    </row>
    <row r="3038" spans="1:12" x14ac:dyDescent="0.3">
      <c r="A3038" s="18">
        <v>3034</v>
      </c>
      <c r="B3038" s="20">
        <v>153.75426216612487</v>
      </c>
      <c r="C3038" s="20">
        <v>152.38913463178395</v>
      </c>
      <c r="D3038" s="19">
        <v>156.99529351903459</v>
      </c>
      <c r="E3038" s="19">
        <v>156.19645859612638</v>
      </c>
      <c r="F3038" s="20">
        <v>160.2363248719443</v>
      </c>
      <c r="G3038" s="20">
        <v>160.00378256046881</v>
      </c>
      <c r="H3038" s="19">
        <f t="shared" si="153"/>
        <v>1339.7407806625854</v>
      </c>
      <c r="I3038" s="20">
        <f t="shared" si="154"/>
        <v>1312.3030003925801</v>
      </c>
      <c r="J3038" s="19">
        <f t="shared" si="155"/>
        <v>1312.7448368352757</v>
      </c>
      <c r="K3038" s="31">
        <f ca="1">Raceline!L3038</f>
        <v>153.79202340869233</v>
      </c>
      <c r="L3038" s="31">
        <f ca="1">Raceline!M3038</f>
        <v>152.43349374716902</v>
      </c>
    </row>
    <row r="3039" spans="1:12" x14ac:dyDescent="0.3">
      <c r="A3039" s="18">
        <v>3035</v>
      </c>
      <c r="B3039" s="20">
        <v>153.4994548127365</v>
      </c>
      <c r="C3039" s="20">
        <v>152.75272285065617</v>
      </c>
      <c r="D3039" s="19">
        <v>156.74048616564616</v>
      </c>
      <c r="E3039" s="19">
        <v>156.56004681499866</v>
      </c>
      <c r="F3039" s="20">
        <v>159.98151751855582</v>
      </c>
      <c r="G3039" s="20">
        <v>160.36737077934114</v>
      </c>
      <c r="H3039" s="19">
        <f t="shared" si="153"/>
        <v>1340.184766225688</v>
      </c>
      <c r="I3039" s="20">
        <f t="shared" si="154"/>
        <v>1312.7469859556827</v>
      </c>
      <c r="J3039" s="19">
        <f t="shared" si="155"/>
        <v>1313.1888223983783</v>
      </c>
      <c r="K3039" s="31">
        <f ca="1">Raceline!L3039</f>
        <v>153.53386420559977</v>
      </c>
      <c r="L3039" s="31">
        <f ca="1">Raceline!M3039</f>
        <v>152.79314446087267</v>
      </c>
    </row>
    <row r="3040" spans="1:12" x14ac:dyDescent="0.3">
      <c r="A3040" s="18">
        <v>3036</v>
      </c>
      <c r="B3040" s="20">
        <v>153.06288290992975</v>
      </c>
      <c r="C3040" s="20">
        <v>153.07995224764102</v>
      </c>
      <c r="D3040" s="19">
        <v>156.30391426283944</v>
      </c>
      <c r="E3040" s="19">
        <v>156.88727621198348</v>
      </c>
      <c r="F3040" s="20">
        <v>159.54494561574913</v>
      </c>
      <c r="G3040" s="20">
        <v>160.69460017632593</v>
      </c>
      <c r="H3040" s="19">
        <f t="shared" si="153"/>
        <v>1340.7303614094749</v>
      </c>
      <c r="I3040" s="20">
        <f t="shared" si="154"/>
        <v>1313.2925811394696</v>
      </c>
      <c r="J3040" s="19">
        <f t="shared" si="155"/>
        <v>1313.734417582165</v>
      </c>
      <c r="K3040" s="31">
        <f ca="1">Raceline!L3040</f>
        <v>153.09409581358622</v>
      </c>
      <c r="L3040" s="31">
        <f ca="1">Raceline!M3040</f>
        <v>153.11661885871263</v>
      </c>
    </row>
    <row r="3041" spans="1:12" x14ac:dyDescent="0.3">
      <c r="A3041" s="18">
        <v>3037</v>
      </c>
      <c r="B3041" s="20">
        <v>152.62648836722985</v>
      </c>
      <c r="C3041" s="20">
        <v>153.18902871330266</v>
      </c>
      <c r="D3041" s="19">
        <v>155.86751972013957</v>
      </c>
      <c r="E3041" s="19">
        <v>156.99635267764509</v>
      </c>
      <c r="F3041" s="20">
        <v>159.10855107304928</v>
      </c>
      <c r="G3041" s="20">
        <v>160.80367664198752</v>
      </c>
      <c r="H3041" s="19">
        <f t="shared" si="153"/>
        <v>1341.1801812314698</v>
      </c>
      <c r="I3041" s="20">
        <f t="shared" si="154"/>
        <v>1313.7424009614645</v>
      </c>
      <c r="J3041" s="19">
        <f t="shared" si="155"/>
        <v>1314.1842374041598</v>
      </c>
      <c r="K3041" s="31">
        <f ca="1">Raceline!L3041</f>
        <v>152.65466021919849</v>
      </c>
      <c r="L3041" s="31">
        <f ca="1">Raceline!M3041</f>
        <v>153.22212292173228</v>
      </c>
    </row>
    <row r="3042" spans="1:12" x14ac:dyDescent="0.3">
      <c r="A3042" s="18">
        <v>3038</v>
      </c>
      <c r="B3042" s="20">
        <v>152.62622232706957</v>
      </c>
      <c r="C3042" s="20">
        <v>153.51625811028762</v>
      </c>
      <c r="D3042" s="19">
        <v>155.86725367997926</v>
      </c>
      <c r="E3042" s="19">
        <v>157.32358207463008</v>
      </c>
      <c r="F3042" s="20">
        <v>159.10828503288894</v>
      </c>
      <c r="G3042" s="20">
        <v>161.13090603897254</v>
      </c>
      <c r="H3042" s="19">
        <f t="shared" si="153"/>
        <v>1341.5074107366011</v>
      </c>
      <c r="I3042" s="20">
        <f t="shared" si="154"/>
        <v>1314.0696304665958</v>
      </c>
      <c r="J3042" s="19">
        <f t="shared" si="155"/>
        <v>1314.5114669092911</v>
      </c>
      <c r="K3042" s="31">
        <f ca="1">Raceline!L3042</f>
        <v>152.65150863814546</v>
      </c>
      <c r="L3042" s="31">
        <f ca="1">Raceline!M3042</f>
        <v>153.54596259865752</v>
      </c>
    </row>
    <row r="3043" spans="1:12" x14ac:dyDescent="0.3">
      <c r="A3043" s="18">
        <v>3039</v>
      </c>
      <c r="B3043" s="20">
        <v>152.22612748622134</v>
      </c>
      <c r="C3043" s="20">
        <v>153.69805221972376</v>
      </c>
      <c r="D3043" s="19">
        <v>155.46715883913103</v>
      </c>
      <c r="E3043" s="19">
        <v>157.50537618406622</v>
      </c>
      <c r="F3043" s="20">
        <v>158.70819019204072</v>
      </c>
      <c r="G3043" s="20">
        <v>161.31270014840868</v>
      </c>
      <c r="H3043" s="19">
        <f t="shared" si="153"/>
        <v>1341.9468706095122</v>
      </c>
      <c r="I3043" s="20">
        <f t="shared" si="154"/>
        <v>1314.5090903395069</v>
      </c>
      <c r="J3043" s="19">
        <f t="shared" si="155"/>
        <v>1314.9509267822023</v>
      </c>
      <c r="K3043" s="31">
        <f ca="1">Raceline!L3043</f>
        <v>152.24868383672859</v>
      </c>
      <c r="L3043" s="31">
        <f ca="1">Raceline!M3043</f>
        <v>153.72454975229385</v>
      </c>
    </row>
    <row r="3044" spans="1:12" x14ac:dyDescent="0.3">
      <c r="A3044" s="18">
        <v>3040</v>
      </c>
      <c r="B3044" s="20">
        <v>151.93277835635206</v>
      </c>
      <c r="C3044" s="20">
        <v>154.09478898452178</v>
      </c>
      <c r="D3044" s="19">
        <v>155.2123514857426</v>
      </c>
      <c r="E3044" s="19">
        <v>157.8689644029383</v>
      </c>
      <c r="F3044" s="20">
        <v>158.49192461513314</v>
      </c>
      <c r="G3044" s="20">
        <v>161.64313982135482</v>
      </c>
      <c r="H3044" s="19">
        <f t="shared" si="153"/>
        <v>1342.4402809585499</v>
      </c>
      <c r="I3044" s="20">
        <f t="shared" si="154"/>
        <v>1314.9530759026093</v>
      </c>
      <c r="J3044" s="19">
        <f t="shared" si="155"/>
        <v>1315.3458459855995</v>
      </c>
      <c r="K3044" s="31">
        <f ca="1">Raceline!L3044</f>
        <v>151.95299801526349</v>
      </c>
      <c r="L3044" s="31">
        <f ca="1">Raceline!M3044</f>
        <v>154.118058031017</v>
      </c>
    </row>
    <row r="3045" spans="1:12" x14ac:dyDescent="0.3">
      <c r="A3045" s="18">
        <v>3041</v>
      </c>
      <c r="B3045" s="20">
        <v>151.56270985290439</v>
      </c>
      <c r="C3045" s="20">
        <v>154.36524314637066</v>
      </c>
      <c r="D3045" s="19">
        <v>154.77577958293588</v>
      </c>
      <c r="E3045" s="19">
        <v>158.19619379992329</v>
      </c>
      <c r="F3045" s="20">
        <v>157.98884931296737</v>
      </c>
      <c r="G3045" s="20">
        <v>162.02714445347593</v>
      </c>
      <c r="H3045" s="19">
        <f t="shared" si="153"/>
        <v>1342.8986434252784</v>
      </c>
      <c r="I3045" s="20">
        <f t="shared" si="154"/>
        <v>1315.4986710863961</v>
      </c>
      <c r="J3045" s="19">
        <f t="shared" si="155"/>
        <v>1315.9787316918212</v>
      </c>
      <c r="K3045" s="31">
        <f ca="1">Raceline!L3045</f>
        <v>151.5801217561602</v>
      </c>
      <c r="L3045" s="31">
        <f ca="1">Raceline!M3045</f>
        <v>154.38600339988585</v>
      </c>
    </row>
    <row r="3046" spans="1:12" x14ac:dyDescent="0.3">
      <c r="A3046" s="18">
        <v>3042</v>
      </c>
      <c r="B3046" s="20">
        <v>151.08673502568115</v>
      </c>
      <c r="C3046" s="20">
        <v>154.50786748436491</v>
      </c>
      <c r="D3046" s="19">
        <v>154.33938504023581</v>
      </c>
      <c r="E3046" s="19">
        <v>158.30527026558494</v>
      </c>
      <c r="F3046" s="20">
        <v>157.59203505479047</v>
      </c>
      <c r="G3046" s="20">
        <v>162.10267304680497</v>
      </c>
      <c r="H3046" s="19">
        <f t="shared" si="153"/>
        <v>1343.3955274539394</v>
      </c>
      <c r="I3046" s="20">
        <f t="shared" si="154"/>
        <v>1315.9484909083912</v>
      </c>
      <c r="J3046" s="19">
        <f t="shared" si="155"/>
        <v>1316.3826699592616</v>
      </c>
      <c r="K3046" s="31">
        <f ca="1">Raceline!L3046</f>
        <v>151.10209046603325</v>
      </c>
      <c r="L3046" s="31">
        <f ca="1">Raceline!M3046</f>
        <v>154.52579464887353</v>
      </c>
    </row>
    <row r="3047" spans="1:12" x14ac:dyDescent="0.3">
      <c r="A3047" s="18">
        <v>3043</v>
      </c>
      <c r="B3047" s="20">
        <v>151.09216131531542</v>
      </c>
      <c r="C3047" s="20">
        <v>154.83022852634409</v>
      </c>
      <c r="D3047" s="19">
        <v>154.3391190000757</v>
      </c>
      <c r="E3047" s="19">
        <v>158.63249966256993</v>
      </c>
      <c r="F3047" s="20">
        <v>157.58607668483597</v>
      </c>
      <c r="G3047" s="20">
        <v>162.43477079879577</v>
      </c>
      <c r="H3047" s="19">
        <f t="shared" si="153"/>
        <v>1343.7179341629346</v>
      </c>
      <c r="I3047" s="20">
        <f t="shared" si="154"/>
        <v>1316.2757204135225</v>
      </c>
      <c r="J3047" s="19">
        <f t="shared" si="155"/>
        <v>1316.714821158341</v>
      </c>
      <c r="K3047" s="31">
        <f ca="1">Raceline!L3047</f>
        <v>151.1053790110048</v>
      </c>
      <c r="L3047" s="31">
        <f ca="1">Raceline!M3047</f>
        <v>154.84570678867038</v>
      </c>
    </row>
    <row r="3048" spans="1:12" x14ac:dyDescent="0.3">
      <c r="A3048" s="18">
        <v>3044</v>
      </c>
      <c r="B3048" s="20">
        <v>150.68637414467258</v>
      </c>
      <c r="C3048" s="20">
        <v>155.0168909907859</v>
      </c>
      <c r="D3048" s="19">
        <v>153.9390241592273</v>
      </c>
      <c r="E3048" s="19">
        <v>158.81429377200587</v>
      </c>
      <c r="F3048" s="20">
        <v>157.19167417378202</v>
      </c>
      <c r="G3048" s="20">
        <v>162.61169655322584</v>
      </c>
      <c r="H3048" s="19">
        <f t="shared" si="153"/>
        <v>1344.1645952240199</v>
      </c>
      <c r="I3048" s="20">
        <f t="shared" si="154"/>
        <v>1316.7151802864337</v>
      </c>
      <c r="J3048" s="19">
        <f t="shared" si="155"/>
        <v>1317.1470896666854</v>
      </c>
      <c r="K3048" s="31">
        <f ca="1">Raceline!L3048</f>
        <v>150.69765687078845</v>
      </c>
      <c r="L3048" s="31">
        <f ca="1">Raceline!M3048</f>
        <v>155.03006334420246</v>
      </c>
    </row>
    <row r="3049" spans="1:12" x14ac:dyDescent="0.3">
      <c r="A3049" s="18">
        <v>3045</v>
      </c>
      <c r="B3049" s="20">
        <v>150.46901280245731</v>
      </c>
      <c r="C3049" s="20">
        <v>155.34872239422523</v>
      </c>
      <c r="D3049" s="19">
        <v>153.68421680583887</v>
      </c>
      <c r="E3049" s="19">
        <v>159.17788199087815</v>
      </c>
      <c r="F3049" s="20">
        <v>156.89942080922043</v>
      </c>
      <c r="G3049" s="20">
        <v>163.00704158753106</v>
      </c>
      <c r="H3049" s="19">
        <f t="shared" si="153"/>
        <v>1344.5612790192499</v>
      </c>
      <c r="I3049" s="20">
        <f t="shared" si="154"/>
        <v>1317.1591658495363</v>
      </c>
      <c r="J3049" s="19">
        <f t="shared" si="155"/>
        <v>1317.6387294995379</v>
      </c>
      <c r="K3049" s="31">
        <f ca="1">Raceline!L3049</f>
        <v>150.47838471399731</v>
      </c>
      <c r="L3049" s="31">
        <f ca="1">Raceline!M3049</f>
        <v>155.35988390838565</v>
      </c>
    </row>
    <row r="3050" spans="1:12" x14ac:dyDescent="0.3">
      <c r="A3050" s="18">
        <v>3046</v>
      </c>
      <c r="B3050" s="20">
        <v>149.96634382350686</v>
      </c>
      <c r="C3050" s="20">
        <v>155.73243816778347</v>
      </c>
      <c r="D3050" s="19">
        <v>153.24764490303212</v>
      </c>
      <c r="E3050" s="19">
        <v>159.50511138786314</v>
      </c>
      <c r="F3050" s="20">
        <v>156.52894598255739</v>
      </c>
      <c r="G3050" s="20">
        <v>163.27778460794281</v>
      </c>
      <c r="H3050" s="19">
        <f t="shared" si="153"/>
        <v>1345.1936664774403</v>
      </c>
      <c r="I3050" s="20">
        <f t="shared" si="154"/>
        <v>1317.7047610333232</v>
      </c>
      <c r="J3050" s="19">
        <f t="shared" si="155"/>
        <v>1318.0975904591899</v>
      </c>
      <c r="K3050" s="31">
        <f ca="1">Raceline!L3050</f>
        <v>149.97424876521546</v>
      </c>
      <c r="L3050" s="31">
        <f ca="1">Raceline!M3050</f>
        <v>155.74152686801779</v>
      </c>
    </row>
    <row r="3051" spans="1:12" x14ac:dyDescent="0.3">
      <c r="A3051" s="18">
        <v>3047</v>
      </c>
      <c r="B3051" s="20">
        <v>149.57021900742242</v>
      </c>
      <c r="C3051" s="20">
        <v>155.8068638891823</v>
      </c>
      <c r="D3051" s="19">
        <v>152.81125036033211</v>
      </c>
      <c r="E3051" s="19">
        <v>159.61418785352475</v>
      </c>
      <c r="F3051" s="20">
        <v>156.0522817132418</v>
      </c>
      <c r="G3051" s="20">
        <v>163.42151181786721</v>
      </c>
      <c r="H3051" s="19">
        <f t="shared" si="153"/>
        <v>1345.5967223766945</v>
      </c>
      <c r="I3051" s="20">
        <f t="shared" si="154"/>
        <v>1318.154580855318</v>
      </c>
      <c r="J3051" s="19">
        <f t="shared" si="155"/>
        <v>1318.5954522236534</v>
      </c>
      <c r="K3051" s="31">
        <f ca="1">Raceline!L3051</f>
        <v>149.57654367073437</v>
      </c>
      <c r="L3051" s="31">
        <f ca="1">Raceline!M3051</f>
        <v>155.81429363594248</v>
      </c>
    </row>
    <row r="3052" spans="1:12" x14ac:dyDescent="0.3">
      <c r="A3052" s="18">
        <v>3048</v>
      </c>
      <c r="B3052" s="20">
        <v>149.45239387511432</v>
      </c>
      <c r="C3052" s="20">
        <v>156.23738293339434</v>
      </c>
      <c r="D3052" s="19">
        <v>152.81098432017197</v>
      </c>
      <c r="E3052" s="19">
        <v>159.9414172505096</v>
      </c>
      <c r="F3052" s="20">
        <v>156.16957476522961</v>
      </c>
      <c r="G3052" s="20">
        <v>163.64545156762486</v>
      </c>
      <c r="H3052" s="19">
        <f t="shared" si="153"/>
        <v>1346.0430735940477</v>
      </c>
      <c r="I3052" s="20">
        <f t="shared" si="154"/>
        <v>1318.4818103604493</v>
      </c>
      <c r="J3052" s="19">
        <f t="shared" si="155"/>
        <v>1318.848249912658</v>
      </c>
      <c r="K3052" s="31">
        <f ca="1">Raceline!L3052</f>
        <v>149.45757257814512</v>
      </c>
      <c r="L3052" s="31">
        <f ca="1">Raceline!M3052</f>
        <v>156.24309428583757</v>
      </c>
    </row>
    <row r="3053" spans="1:12" x14ac:dyDescent="0.3">
      <c r="A3053" s="18">
        <v>3049</v>
      </c>
      <c r="B3053" s="20">
        <v>149.26422351146923</v>
      </c>
      <c r="C3053" s="20">
        <v>156.23753338991946</v>
      </c>
      <c r="D3053" s="19">
        <v>152.41088947932357</v>
      </c>
      <c r="E3053" s="19">
        <v>160.12321135994571</v>
      </c>
      <c r="F3053" s="20">
        <v>155.55755544717792</v>
      </c>
      <c r="G3053" s="20">
        <v>164.00888932997196</v>
      </c>
      <c r="H3053" s="19">
        <f t="shared" si="153"/>
        <v>1346.2312440178434</v>
      </c>
      <c r="I3053" s="20">
        <f t="shared" si="154"/>
        <v>1318.9212702333607</v>
      </c>
      <c r="J3053" s="19">
        <f t="shared" si="155"/>
        <v>1319.560046690375</v>
      </c>
      <c r="K3053" s="31">
        <f ca="1">Raceline!L3053</f>
        <v>149.26793838291582</v>
      </c>
      <c r="L3053" s="31">
        <f ca="1">Raceline!M3053</f>
        <v>156.24212071958488</v>
      </c>
    </row>
    <row r="3054" spans="1:12" x14ac:dyDescent="0.3">
      <c r="A3054" s="18">
        <v>3050</v>
      </c>
      <c r="B3054" s="20">
        <v>148.83418200695033</v>
      </c>
      <c r="C3054" s="20">
        <v>156.74982492015505</v>
      </c>
      <c r="D3054" s="19">
        <v>152.15608212593514</v>
      </c>
      <c r="E3054" s="19">
        <v>160.48679957881797</v>
      </c>
      <c r="F3054" s="20">
        <v>155.47798224491996</v>
      </c>
      <c r="G3054" s="20">
        <v>164.22377423748088</v>
      </c>
      <c r="H3054" s="19">
        <f t="shared" si="153"/>
        <v>1346.9001074624716</v>
      </c>
      <c r="I3054" s="20">
        <f t="shared" si="154"/>
        <v>1319.3652557964633</v>
      </c>
      <c r="J3054" s="19">
        <f t="shared" si="155"/>
        <v>1319.7891916619383</v>
      </c>
      <c r="K3054" s="31">
        <f ca="1">Raceline!L3054</f>
        <v>148.8370633666278</v>
      </c>
      <c r="L3054" s="31">
        <f ca="1">Raceline!M3054</f>
        <v>156.75306630843031</v>
      </c>
    </row>
    <row r="3055" spans="1:12" x14ac:dyDescent="0.3">
      <c r="A3055" s="18">
        <v>3051</v>
      </c>
      <c r="B3055" s="20">
        <v>148.50860337999143</v>
      </c>
      <c r="C3055" s="20">
        <v>156.98126531954955</v>
      </c>
      <c r="D3055" s="19">
        <v>151.71951022312842</v>
      </c>
      <c r="E3055" s="19">
        <v>160.81402897580281</v>
      </c>
      <c r="F3055" s="20">
        <v>154.93041706626542</v>
      </c>
      <c r="G3055" s="20">
        <v>164.64679263205608</v>
      </c>
      <c r="H3055" s="19">
        <f t="shared" si="153"/>
        <v>1347.2995647202656</v>
      </c>
      <c r="I3055" s="20">
        <f t="shared" si="154"/>
        <v>1319.9108509802502</v>
      </c>
      <c r="J3055" s="19">
        <f t="shared" si="155"/>
        <v>1320.4811253199027</v>
      </c>
      <c r="K3055" s="31">
        <f ca="1">Raceline!L3055</f>
        <v>148.51053751021018</v>
      </c>
      <c r="L3055" s="31">
        <f ca="1">Raceline!M3055</f>
        <v>156.98357403305982</v>
      </c>
    </row>
    <row r="3056" spans="1:12" x14ac:dyDescent="0.3">
      <c r="A3056" s="18">
        <v>3052</v>
      </c>
      <c r="B3056" s="20">
        <v>148.00181460090332</v>
      </c>
      <c r="C3056" s="20">
        <v>157.15043222138468</v>
      </c>
      <c r="D3056" s="19">
        <v>151.28311568042852</v>
      </c>
      <c r="E3056" s="19">
        <v>160.9231054414644</v>
      </c>
      <c r="F3056" s="20">
        <v>154.56441675995373</v>
      </c>
      <c r="G3056" s="20">
        <v>164.69577866154413</v>
      </c>
      <c r="H3056" s="19">
        <f t="shared" si="153"/>
        <v>1347.8338420895095</v>
      </c>
      <c r="I3056" s="20">
        <f t="shared" si="154"/>
        <v>1320.3606708022451</v>
      </c>
      <c r="J3056" s="19">
        <f t="shared" si="155"/>
        <v>1320.8503892570875</v>
      </c>
      <c r="K3056" s="31">
        <f ca="1">Raceline!L3056</f>
        <v>148.00307960493188</v>
      </c>
      <c r="L3056" s="31">
        <f ca="1">Raceline!M3056</f>
        <v>157.15188665872714</v>
      </c>
    </row>
    <row r="3057" spans="1:12" x14ac:dyDescent="0.3">
      <c r="A3057" s="18">
        <v>3053</v>
      </c>
      <c r="B3057" s="20">
        <v>147.92425919521099</v>
      </c>
      <c r="C3057" s="20">
        <v>157.54630052133382</v>
      </c>
      <c r="D3057" s="19">
        <v>151.28284964026827</v>
      </c>
      <c r="E3057" s="19">
        <v>161.25033483844942</v>
      </c>
      <c r="F3057" s="20">
        <v>154.64144008532554</v>
      </c>
      <c r="G3057" s="20">
        <v>164.95436915556502</v>
      </c>
      <c r="H3057" s="19">
        <f t="shared" si="153"/>
        <v>1348.2372358820458</v>
      </c>
      <c r="I3057" s="20">
        <f t="shared" si="154"/>
        <v>1320.6879003073764</v>
      </c>
      <c r="J3057" s="19">
        <f t="shared" si="155"/>
        <v>1321.1202070405068</v>
      </c>
      <c r="K3057" s="31">
        <f ca="1">Raceline!L3057</f>
        <v>147.92498753075785</v>
      </c>
      <c r="L3057" s="31">
        <f ca="1">Raceline!M3057</f>
        <v>157.54710376897717</v>
      </c>
    </row>
    <row r="3058" spans="1:12" x14ac:dyDescent="0.3">
      <c r="A3058" s="18">
        <v>3054</v>
      </c>
      <c r="B3058" s="20">
        <v>147.69978912971439</v>
      </c>
      <c r="C3058" s="20">
        <v>157.4737333340845</v>
      </c>
      <c r="D3058" s="19">
        <v>150.84645509756837</v>
      </c>
      <c r="E3058" s="19">
        <v>161.35941130411103</v>
      </c>
      <c r="F3058" s="20">
        <v>153.99312106542234</v>
      </c>
      <c r="G3058" s="20">
        <v>165.24508927413757</v>
      </c>
      <c r="H3058" s="19">
        <f t="shared" si="153"/>
        <v>1348.4731443536386</v>
      </c>
      <c r="I3058" s="20">
        <f t="shared" si="154"/>
        <v>1321.1377201293712</v>
      </c>
      <c r="J3058" s="19">
        <f t="shared" si="155"/>
        <v>1321.8307249775858</v>
      </c>
      <c r="K3058" s="31">
        <f ca="1">Raceline!L3058</f>
        <v>147.70009241192966</v>
      </c>
      <c r="L3058" s="31">
        <f ca="1">Raceline!M3058</f>
        <v>157.47410784381469</v>
      </c>
    </row>
    <row r="3059" spans="1:12" x14ac:dyDescent="0.3">
      <c r="A3059" s="18">
        <v>3055</v>
      </c>
      <c r="B3059" s="20">
        <v>147.52428893842335</v>
      </c>
      <c r="C3059" s="20">
        <v>157.94966604243317</v>
      </c>
      <c r="D3059" s="19">
        <v>150.84618905740822</v>
      </c>
      <c r="E3059" s="19">
        <v>161.68664070109602</v>
      </c>
      <c r="F3059" s="20">
        <v>154.1680891763931</v>
      </c>
      <c r="G3059" s="20">
        <v>165.42361535975888</v>
      </c>
      <c r="H3059" s="19">
        <f t="shared" si="153"/>
        <v>1348.9804039124635</v>
      </c>
      <c r="I3059" s="20">
        <f t="shared" si="154"/>
        <v>1321.4649496345025</v>
      </c>
      <c r="J3059" s="19">
        <f t="shared" si="155"/>
        <v>1322.0806957820889</v>
      </c>
      <c r="K3059" s="31">
        <f ca="1">Raceline!L3059</f>
        <v>147.52436898181739</v>
      </c>
      <c r="L3059" s="31">
        <f ca="1">Raceline!M3059</f>
        <v>157.94975608732446</v>
      </c>
    </row>
    <row r="3060" spans="1:12" x14ac:dyDescent="0.3">
      <c r="A3060" s="18">
        <v>3056</v>
      </c>
      <c r="B3060" s="20">
        <v>147.19879899151798</v>
      </c>
      <c r="C3060" s="20">
        <v>158.07202997616582</v>
      </c>
      <c r="D3060" s="19">
        <v>150.40970583465477</v>
      </c>
      <c r="E3060" s="19">
        <v>161.90479363241926</v>
      </c>
      <c r="F3060" s="20">
        <v>153.62061267779157</v>
      </c>
      <c r="G3060" s="20">
        <v>165.73755728867269</v>
      </c>
      <c r="H3060" s="19">
        <f t="shared" si="153"/>
        <v>1349.3281346097208</v>
      </c>
      <c r="I3060" s="20">
        <f t="shared" si="154"/>
        <v>1321.9529130605808</v>
      </c>
      <c r="J3060" s="19">
        <f t="shared" si="155"/>
        <v>1322.7117980331157</v>
      </c>
      <c r="K3060" s="31">
        <f ca="1">Raceline!L3060</f>
        <v>147.19879899151798</v>
      </c>
      <c r="L3060" s="31">
        <f ca="1">Raceline!M3060</f>
        <v>158.07202997616582</v>
      </c>
    </row>
    <row r="3061" spans="1:12" x14ac:dyDescent="0.3">
      <c r="A3061" s="18">
        <v>3057</v>
      </c>
      <c r="B3061" s="20">
        <v>146.69174417226958</v>
      </c>
      <c r="C3061" s="20">
        <v>158.56842627498611</v>
      </c>
      <c r="D3061" s="19">
        <v>149.97304525179476</v>
      </c>
      <c r="E3061" s="19">
        <v>162.34109949506586</v>
      </c>
      <c r="F3061" s="20">
        <v>153.25434633131994</v>
      </c>
      <c r="G3061" s="20">
        <v>166.11377271514561</v>
      </c>
      <c r="H3061" s="19">
        <f t="shared" si="153"/>
        <v>1350.0377217257294</v>
      </c>
      <c r="I3061" s="20">
        <f t="shared" si="154"/>
        <v>1322.5701936049068</v>
      </c>
      <c r="J3061" s="19">
        <f t="shared" si="155"/>
        <v>1323.2368590616388</v>
      </c>
      <c r="K3061" s="31">
        <f ca="1">Raceline!L3061</f>
        <v>146.74901077235256</v>
      </c>
      <c r="L3061" s="31">
        <f ca="1">Raceline!M3061</f>
        <v>158.63426850137799</v>
      </c>
    </row>
    <row r="3062" spans="1:12" x14ac:dyDescent="0.3">
      <c r="A3062" s="18">
        <v>3058</v>
      </c>
      <c r="B3062" s="20">
        <v>146.17806026403744</v>
      </c>
      <c r="C3062" s="20">
        <v>158.74614164361191</v>
      </c>
      <c r="D3062" s="19">
        <v>149.53665070909474</v>
      </c>
      <c r="E3062" s="19">
        <v>162.45017596072748</v>
      </c>
      <c r="F3062" s="20">
        <v>152.89524115415205</v>
      </c>
      <c r="G3062" s="20">
        <v>166.15421027784305</v>
      </c>
      <c r="H3062" s="19">
        <f t="shared" si="153"/>
        <v>1350.5812784475372</v>
      </c>
      <c r="I3062" s="20">
        <f t="shared" si="154"/>
        <v>1323.0200134269016</v>
      </c>
      <c r="J3062" s="19">
        <f t="shared" si="155"/>
        <v>1323.5982338321273</v>
      </c>
      <c r="K3062" s="31">
        <f ca="1">Raceline!L3062</f>
        <v>146.29527338019977</v>
      </c>
      <c r="L3062" s="31">
        <f ca="1">Raceline!M3062</f>
        <v>158.87541057704803</v>
      </c>
    </row>
    <row r="3063" spans="1:12" x14ac:dyDescent="0.3">
      <c r="A3063" s="18">
        <v>3059</v>
      </c>
      <c r="B3063" s="20">
        <v>146.38220286641581</v>
      </c>
      <c r="C3063" s="20">
        <v>158.89782585000043</v>
      </c>
      <c r="D3063" s="19">
        <v>149.5363846689346</v>
      </c>
      <c r="E3063" s="19">
        <v>162.77740535771247</v>
      </c>
      <c r="F3063" s="20">
        <v>152.69056647145339</v>
      </c>
      <c r="G3063" s="20">
        <v>166.6569848654245</v>
      </c>
      <c r="H3063" s="19">
        <f t="shared" si="153"/>
        <v>1350.8356056001842</v>
      </c>
      <c r="I3063" s="20">
        <f t="shared" si="154"/>
        <v>1323.3472429320329</v>
      </c>
      <c r="J3063" s="19">
        <f t="shared" si="155"/>
        <v>1324.1410726771408</v>
      </c>
      <c r="K3063" s="31">
        <f ca="1">Raceline!L3063</f>
        <v>146.54727998721472</v>
      </c>
      <c r="L3063" s="31">
        <f ca="1">Raceline!M3063</f>
        <v>159.10086735335707</v>
      </c>
    </row>
    <row r="3064" spans="1:12" x14ac:dyDescent="0.3">
      <c r="A3064" s="18">
        <v>3060</v>
      </c>
      <c r="B3064" s="20">
        <v>145.81438970910182</v>
      </c>
      <c r="C3064" s="20">
        <v>159.22222480848535</v>
      </c>
      <c r="D3064" s="19">
        <v>149.13628982808621</v>
      </c>
      <c r="E3064" s="19">
        <v>162.95919946714861</v>
      </c>
      <c r="F3064" s="20">
        <v>152.45818994707059</v>
      </c>
      <c r="G3064" s="20">
        <v>166.69617412581186</v>
      </c>
      <c r="H3064" s="19">
        <f t="shared" si="153"/>
        <v>1351.4895524373851</v>
      </c>
      <c r="I3064" s="20">
        <f t="shared" si="154"/>
        <v>1323.7867028049443</v>
      </c>
      <c r="J3064" s="19">
        <f t="shared" si="155"/>
        <v>1324.376730580072</v>
      </c>
      <c r="K3064" s="31">
        <f ca="1">Raceline!L3064</f>
        <v>146.04611374753236</v>
      </c>
      <c r="L3064" s="31">
        <f ca="1">Raceline!M3064</f>
        <v>159.48290298314487</v>
      </c>
    </row>
    <row r="3065" spans="1:12" x14ac:dyDescent="0.3">
      <c r="A3065" s="18">
        <v>3061</v>
      </c>
      <c r="B3065" s="20">
        <v>145.70905057990308</v>
      </c>
      <c r="C3065" s="20">
        <v>159.45811747073847</v>
      </c>
      <c r="D3065" s="19">
        <v>148.88148247469778</v>
      </c>
      <c r="E3065" s="19">
        <v>163.32278768602069</v>
      </c>
      <c r="F3065" s="20">
        <v>152.05391436949247</v>
      </c>
      <c r="G3065" s="20">
        <v>167.18745790130291</v>
      </c>
      <c r="H3065" s="19">
        <f t="shared" si="153"/>
        <v>1351.7478965494629</v>
      </c>
      <c r="I3065" s="20">
        <f t="shared" si="154"/>
        <v>1324.2306883680467</v>
      </c>
      <c r="J3065" s="19">
        <f t="shared" si="155"/>
        <v>1325.0129683427731</v>
      </c>
      <c r="K3065" s="31">
        <f ca="1">Raceline!L3065</f>
        <v>145.98554623801027</v>
      </c>
      <c r="L3065" s="31">
        <f ca="1">Raceline!M3065</f>
        <v>159.79494567382613</v>
      </c>
    </row>
    <row r="3066" spans="1:12" x14ac:dyDescent="0.3">
      <c r="A3066" s="18">
        <v>3062</v>
      </c>
      <c r="B3066" s="20">
        <v>145.13337746913791</v>
      </c>
      <c r="C3066" s="20">
        <v>159.90385257655666</v>
      </c>
      <c r="D3066" s="19">
        <v>148.44491057189106</v>
      </c>
      <c r="E3066" s="19">
        <v>163.65001708300457</v>
      </c>
      <c r="F3066" s="20">
        <v>151.7564436746442</v>
      </c>
      <c r="G3066" s="20">
        <v>167.39618158945248</v>
      </c>
      <c r="H3066" s="19">
        <f t="shared" si="153"/>
        <v>1352.4759620101302</v>
      </c>
      <c r="I3066" s="20">
        <f t="shared" si="154"/>
        <v>1324.7762835518329</v>
      </c>
      <c r="J3066" s="19">
        <f t="shared" si="155"/>
        <v>1325.3763612324783</v>
      </c>
      <c r="K3066" s="31">
        <f ca="1">Raceline!L3066</f>
        <v>145.47952693542865</v>
      </c>
      <c r="L3066" s="31">
        <f ca="1">Raceline!M3066</f>
        <v>160.29543339556349</v>
      </c>
    </row>
    <row r="3067" spans="1:12" x14ac:dyDescent="0.3">
      <c r="A3067" s="18">
        <v>3063</v>
      </c>
      <c r="B3067" s="20">
        <v>144.65717330906693</v>
      </c>
      <c r="C3067" s="20">
        <v>160.04850033837363</v>
      </c>
      <c r="D3067" s="19">
        <v>148.00851602919099</v>
      </c>
      <c r="E3067" s="19">
        <v>163.7590935486665</v>
      </c>
      <c r="F3067" s="20">
        <v>151.35985874931504</v>
      </c>
      <c r="G3067" s="20">
        <v>167.46968675895937</v>
      </c>
      <c r="H3067" s="19">
        <f t="shared" si="153"/>
        <v>1352.9736500420011</v>
      </c>
      <c r="I3067" s="20">
        <f t="shared" si="154"/>
        <v>1325.226103373828</v>
      </c>
      <c r="J3067" s="19">
        <f t="shared" si="155"/>
        <v>1325.7797005597731</v>
      </c>
      <c r="K3067" s="31">
        <f ca="1">Raceline!L3067</f>
        <v>145.06559924589408</v>
      </c>
      <c r="L3067" s="31">
        <f ca="1">Raceline!M3067</f>
        <v>160.50070789655561</v>
      </c>
    </row>
    <row r="3068" spans="1:12" x14ac:dyDescent="0.3">
      <c r="A3068" s="18">
        <v>3064</v>
      </c>
      <c r="B3068" s="20">
        <v>144.86940098655933</v>
      </c>
      <c r="C3068" s="20">
        <v>160.19432770674416</v>
      </c>
      <c r="D3068" s="19">
        <v>148.00824998903087</v>
      </c>
      <c r="E3068" s="19">
        <v>164.08632294565228</v>
      </c>
      <c r="F3068" s="20">
        <v>151.14709899150242</v>
      </c>
      <c r="G3068" s="20">
        <v>167.97831818456041</v>
      </c>
      <c r="H3068" s="19">
        <f t="shared" si="153"/>
        <v>1353.2311499613402</v>
      </c>
      <c r="I3068" s="20">
        <f t="shared" si="154"/>
        <v>1325.5533328789602</v>
      </c>
      <c r="J3068" s="19">
        <f t="shared" si="155"/>
        <v>1326.3310376995103</v>
      </c>
      <c r="K3068" s="31">
        <f ca="1">Raceline!L3068</f>
        <v>145.30624433567871</v>
      </c>
      <c r="L3068" s="31">
        <f ca="1">Raceline!M3068</f>
        <v>160.73598875306482</v>
      </c>
    </row>
    <row r="3069" spans="1:12" x14ac:dyDescent="0.3">
      <c r="A3069" s="18">
        <v>3065</v>
      </c>
      <c r="B3069" s="20">
        <v>144.2568124280582</v>
      </c>
      <c r="C3069" s="20">
        <v>160.55752384479527</v>
      </c>
      <c r="D3069" s="19">
        <v>147.60815514818265</v>
      </c>
      <c r="E3069" s="19">
        <v>164.26811705508777</v>
      </c>
      <c r="F3069" s="20">
        <v>150.9594978683071</v>
      </c>
      <c r="G3069" s="20">
        <v>167.97871026538027</v>
      </c>
      <c r="H3069" s="19">
        <f t="shared" si="153"/>
        <v>1353.9433129881127</v>
      </c>
      <c r="I3069" s="20">
        <f t="shared" si="154"/>
        <v>1325.9927927518711</v>
      </c>
      <c r="J3069" s="19">
        <f t="shared" si="155"/>
        <v>1326.5186392324238</v>
      </c>
      <c r="K3069" s="31">
        <f ca="1">Raceline!L3069</f>
        <v>144.78107793364734</v>
      </c>
      <c r="L3069" s="31">
        <f ca="1">Raceline!M3069</f>
        <v>161.13798850862929</v>
      </c>
    </row>
    <row r="3070" spans="1:12" x14ac:dyDescent="0.3">
      <c r="A3070" s="18">
        <v>3066</v>
      </c>
      <c r="B3070" s="20">
        <v>144.18338338482516</v>
      </c>
      <c r="C3070" s="20">
        <v>160.76501086664933</v>
      </c>
      <c r="D3070" s="19">
        <v>147.35334779479408</v>
      </c>
      <c r="E3070" s="19">
        <v>164.63170527396036</v>
      </c>
      <c r="F3070" s="20">
        <v>150.52331220476299</v>
      </c>
      <c r="G3070" s="20">
        <v>168.49839968127139</v>
      </c>
      <c r="H3070" s="19">
        <f t="shared" si="153"/>
        <v>1354.1634099863384</v>
      </c>
      <c r="I3070" s="20">
        <f t="shared" si="154"/>
        <v>1326.4367783149739</v>
      </c>
      <c r="J3070" s="19">
        <f t="shared" si="155"/>
        <v>1327.1971191673301</v>
      </c>
      <c r="K3070" s="31">
        <f ca="1">Raceline!L3070</f>
        <v>144.73384192788529</v>
      </c>
      <c r="L3070" s="31">
        <f ca="1">Raceline!M3070</f>
        <v>161.4364553040738</v>
      </c>
    </row>
    <row r="3071" spans="1:12" x14ac:dyDescent="0.3">
      <c r="A3071" s="18">
        <v>3067</v>
      </c>
      <c r="B3071" s="20">
        <v>143.63547481246212</v>
      </c>
      <c r="C3071" s="20">
        <v>161.18626145086481</v>
      </c>
      <c r="D3071" s="19">
        <v>146.91677589198733</v>
      </c>
      <c r="E3071" s="19">
        <v>164.95893467094453</v>
      </c>
      <c r="F3071" s="20">
        <v>150.19807697151253</v>
      </c>
      <c r="G3071" s="20">
        <v>168.73160789102425</v>
      </c>
      <c r="H3071" s="19">
        <f t="shared" si="153"/>
        <v>1354.8545365003506</v>
      </c>
      <c r="I3071" s="20">
        <f t="shared" si="154"/>
        <v>1326.9823734987604</v>
      </c>
      <c r="J3071" s="19">
        <f t="shared" si="155"/>
        <v>1327.5973241473637</v>
      </c>
      <c r="K3071" s="31">
        <f ca="1">Raceline!L3071</f>
        <v>144.2615765749743</v>
      </c>
      <c r="L3071" s="31">
        <f ca="1">Raceline!M3071</f>
        <v>161.9061214378722</v>
      </c>
    </row>
    <row r="3072" spans="1:12" x14ac:dyDescent="0.3">
      <c r="A3072" s="18">
        <v>3068</v>
      </c>
      <c r="B3072" s="20">
        <v>143.13018485066308</v>
      </c>
      <c r="C3072" s="20">
        <v>161.36976363792567</v>
      </c>
      <c r="D3072" s="19">
        <v>146.3712162035724</v>
      </c>
      <c r="E3072" s="19">
        <v>165.17708760226844</v>
      </c>
      <c r="F3072" s="20">
        <v>149.61224755648172</v>
      </c>
      <c r="G3072" s="20">
        <v>168.98441156661121</v>
      </c>
      <c r="H3072" s="19">
        <f t="shared" si="153"/>
        <v>1355.3921153300594</v>
      </c>
      <c r="I3072" s="20">
        <f t="shared" si="154"/>
        <v>1327.5699329213455</v>
      </c>
      <c r="J3072" s="19">
        <f t="shared" si="155"/>
        <v>1328.2353725796206</v>
      </c>
      <c r="K3072" s="31">
        <f ca="1">Raceline!L3072</f>
        <v>143.80403315923982</v>
      </c>
      <c r="L3072" s="31">
        <f ca="1">Raceline!M3072</f>
        <v>162.16135080084314</v>
      </c>
    </row>
    <row r="3073" spans="1:12" x14ac:dyDescent="0.3">
      <c r="A3073" s="18">
        <v>3069</v>
      </c>
      <c r="B3073" s="20">
        <v>143.23315762436721</v>
      </c>
      <c r="C3073" s="20">
        <v>161.59296939736467</v>
      </c>
      <c r="D3073" s="19">
        <v>146.48011530912731</v>
      </c>
      <c r="E3073" s="19">
        <v>165.39524053359065</v>
      </c>
      <c r="F3073" s="20">
        <v>149.72707299388742</v>
      </c>
      <c r="G3073" s="20">
        <v>169.19751166981663</v>
      </c>
      <c r="H3073" s="19">
        <f t="shared" si="153"/>
        <v>1355.6379286803297</v>
      </c>
      <c r="I3073" s="20">
        <f t="shared" si="154"/>
        <v>1327.8137560470641</v>
      </c>
      <c r="J3073" s="19">
        <f t="shared" si="155"/>
        <v>1328.4774397914887</v>
      </c>
      <c r="K3073" s="31">
        <f ca="1">Raceline!L3073</f>
        <v>143.96356417896391</v>
      </c>
      <c r="L3073" s="31">
        <f ca="1">Raceline!M3073</f>
        <v>162.44829429835994</v>
      </c>
    </row>
    <row r="3074" spans="1:12" x14ac:dyDescent="0.3">
      <c r="A3074" s="18">
        <v>3070</v>
      </c>
      <c r="B3074" s="20">
        <v>142.80268941351815</v>
      </c>
      <c r="C3074" s="20">
        <v>161.69699303490967</v>
      </c>
      <c r="D3074" s="19">
        <v>146.04372076642727</v>
      </c>
      <c r="E3074" s="19">
        <v>165.50431699925261</v>
      </c>
      <c r="F3074" s="20">
        <v>149.28475211933639</v>
      </c>
      <c r="G3074" s="20">
        <v>169.31164096359555</v>
      </c>
      <c r="H3074" s="19">
        <f t="shared" si="153"/>
        <v>1356.0807873459553</v>
      </c>
      <c r="I3074" s="20">
        <f t="shared" si="154"/>
        <v>1328.2635758690592</v>
      </c>
      <c r="J3074" s="19">
        <f t="shared" si="155"/>
        <v>1328.9342474662951</v>
      </c>
      <c r="K3074" s="31">
        <f ca="1">Raceline!L3074</f>
        <v>143.58676586211189</v>
      </c>
      <c r="L3074" s="31">
        <f ca="1">Raceline!M3074</f>
        <v>162.61806806552556</v>
      </c>
    </row>
    <row r="3075" spans="1:12" x14ac:dyDescent="0.3">
      <c r="A3075" s="18">
        <v>3071</v>
      </c>
      <c r="B3075" s="20">
        <v>142.80242337335761</v>
      </c>
      <c r="C3075" s="20">
        <v>162.02422243189582</v>
      </c>
      <c r="D3075" s="19">
        <v>146.04345472626716</v>
      </c>
      <c r="E3075" s="19">
        <v>165.83154639623842</v>
      </c>
      <c r="F3075" s="20">
        <v>149.2844860791767</v>
      </c>
      <c r="G3075" s="20">
        <v>169.63887036058102</v>
      </c>
      <c r="H3075" s="19">
        <f t="shared" si="153"/>
        <v>1356.4080168510877</v>
      </c>
      <c r="I3075" s="20">
        <f t="shared" si="154"/>
        <v>1328.5908053741914</v>
      </c>
      <c r="J3075" s="19">
        <f t="shared" si="155"/>
        <v>1329.2614769714269</v>
      </c>
      <c r="K3075" s="31">
        <f ca="1">Raceline!L3075</f>
        <v>143.64126401326499</v>
      </c>
      <c r="L3075" s="31">
        <f ca="1">Raceline!M3075</f>
        <v>163.00963038474291</v>
      </c>
    </row>
    <row r="3076" spans="1:12" x14ac:dyDescent="0.3">
      <c r="A3076" s="18">
        <v>3072</v>
      </c>
      <c r="B3076" s="20">
        <v>142.36594015060413</v>
      </c>
      <c r="C3076" s="20">
        <v>162.2423753632182</v>
      </c>
      <c r="D3076" s="19">
        <v>145.60697150351382</v>
      </c>
      <c r="E3076" s="19">
        <v>166.04969932756066</v>
      </c>
      <c r="F3076" s="20">
        <v>148.84800285642351</v>
      </c>
      <c r="G3076" s="20">
        <v>169.85702329190312</v>
      </c>
      <c r="H3076" s="19">
        <f t="shared" si="153"/>
        <v>1356.8959802771658</v>
      </c>
      <c r="I3076" s="20">
        <f t="shared" si="154"/>
        <v>1329.0787688002692</v>
      </c>
      <c r="J3076" s="19">
        <f t="shared" si="155"/>
        <v>1329.7494403975045</v>
      </c>
      <c r="K3076" s="31">
        <f ca="1">Raceline!L3076</f>
        <v>143.25928946284014</v>
      </c>
      <c r="L3076" s="31">
        <f ca="1">Raceline!M3076</f>
        <v>163.29181607348826</v>
      </c>
    </row>
    <row r="3077" spans="1:12" x14ac:dyDescent="0.3">
      <c r="A3077" s="18">
        <v>3073</v>
      </c>
      <c r="B3077" s="20">
        <v>141.82038046218898</v>
      </c>
      <c r="C3077" s="20">
        <v>162.46052829454217</v>
      </c>
      <c r="D3077" s="19">
        <v>145.06141181509875</v>
      </c>
      <c r="E3077" s="19">
        <v>166.26785225888455</v>
      </c>
      <c r="F3077" s="20">
        <v>148.30244316800852</v>
      </c>
      <c r="G3077" s="20">
        <v>170.07517622322692</v>
      </c>
      <c r="H3077" s="19">
        <f t="shared" ref="H3077:H3140" si="156">SQRT((B3077-B3076)^2+(C3077-C3076)^2)+H3076</f>
        <v>1357.4835396997512</v>
      </c>
      <c r="I3077" s="20">
        <f t="shared" ref="I3077:I3140" si="157">SQRT((D3077-D3076)^2+(E3077-E3076)^2)+I3076</f>
        <v>1329.6663282228544</v>
      </c>
      <c r="J3077" s="19">
        <f t="shared" ref="J3077:J3140" si="158">SQRT((F3077-F3076)^2+(G3077-G3076)^2)+J3076</f>
        <v>1330.3369998200897</v>
      </c>
      <c r="K3077" s="31">
        <f ca="1">Raceline!L3077</f>
        <v>142.76796632389906</v>
      </c>
      <c r="L3077" s="31">
        <f ca="1">Raceline!M3077</f>
        <v>163.57368209242867</v>
      </c>
    </row>
    <row r="3078" spans="1:12" x14ac:dyDescent="0.3">
      <c r="A3078" s="18">
        <v>3074</v>
      </c>
      <c r="B3078" s="20">
        <v>141.92927956774381</v>
      </c>
      <c r="C3078" s="20">
        <v>162.67868122586609</v>
      </c>
      <c r="D3078" s="19">
        <v>145.17031092065366</v>
      </c>
      <c r="E3078" s="19">
        <v>166.4860051902084</v>
      </c>
      <c r="F3078" s="20">
        <v>148.41134227356352</v>
      </c>
      <c r="G3078" s="20">
        <v>170.29332915455072</v>
      </c>
      <c r="H3078" s="19">
        <f t="shared" si="156"/>
        <v>1357.7273628254711</v>
      </c>
      <c r="I3078" s="20">
        <f t="shared" si="157"/>
        <v>1329.9101513485743</v>
      </c>
      <c r="J3078" s="19">
        <f t="shared" si="158"/>
        <v>1330.5808229458096</v>
      </c>
      <c r="K3078" s="31">
        <f ca="1">Raceline!L3078</f>
        <v>142.93081333509497</v>
      </c>
      <c r="L3078" s="31">
        <f ca="1">Raceline!M3078</f>
        <v>163.85520903393885</v>
      </c>
    </row>
    <row r="3079" spans="1:12" x14ac:dyDescent="0.3">
      <c r="A3079" s="18">
        <v>3075</v>
      </c>
      <c r="B3079" s="20">
        <v>141.52918472689601</v>
      </c>
      <c r="C3079" s="20">
        <v>162.86047533530106</v>
      </c>
      <c r="D3079" s="19">
        <v>144.77021607980527</v>
      </c>
      <c r="E3079" s="19">
        <v>166.66779929964389</v>
      </c>
      <c r="F3079" s="20">
        <v>148.01124743271453</v>
      </c>
      <c r="G3079" s="20">
        <v>170.47512326398672</v>
      </c>
      <c r="H3079" s="19">
        <f t="shared" si="156"/>
        <v>1358.1668226983813</v>
      </c>
      <c r="I3079" s="20">
        <f t="shared" si="157"/>
        <v>1330.3496112214852</v>
      </c>
      <c r="J3079" s="19">
        <f t="shared" si="158"/>
        <v>1331.0202828187214</v>
      </c>
      <c r="K3079" s="31">
        <f ca="1">Raceline!L3079</f>
        <v>142.58436132300045</v>
      </c>
      <c r="L3079" s="31">
        <f ca="1">Raceline!M3079</f>
        <v>164.10001877179266</v>
      </c>
    </row>
    <row r="3080" spans="1:12" x14ac:dyDescent="0.3">
      <c r="A3080" s="18">
        <v>3076</v>
      </c>
      <c r="B3080" s="20">
        <v>141.31345133122448</v>
      </c>
      <c r="C3080" s="20">
        <v>163.19114418776607</v>
      </c>
      <c r="D3080" s="19">
        <v>144.51540872641687</v>
      </c>
      <c r="E3080" s="19">
        <v>167.03138751851648</v>
      </c>
      <c r="F3080" s="20">
        <v>147.71736612160925</v>
      </c>
      <c r="G3080" s="20">
        <v>170.87163084926689</v>
      </c>
      <c r="H3080" s="19">
        <f t="shared" si="156"/>
        <v>1358.5616426421514</v>
      </c>
      <c r="I3080" s="20">
        <f t="shared" si="157"/>
        <v>1330.7935967845881</v>
      </c>
      <c r="J3080" s="19">
        <f t="shared" si="158"/>
        <v>1331.5138256134228</v>
      </c>
      <c r="K3080" s="31">
        <f ca="1">Raceline!L3080</f>
        <v>142.40858525845087</v>
      </c>
      <c r="L3080" s="31">
        <f ca="1">Raceline!M3080</f>
        <v>164.50458476215476</v>
      </c>
    </row>
    <row r="3081" spans="1:12" x14ac:dyDescent="0.3">
      <c r="A3081" s="18">
        <v>3077</v>
      </c>
      <c r="B3081" s="20">
        <v>140.8082690229013</v>
      </c>
      <c r="C3081" s="20">
        <v>163.57663512535856</v>
      </c>
      <c r="D3081" s="19">
        <v>144.07883682361012</v>
      </c>
      <c r="E3081" s="19">
        <v>167.35861691550068</v>
      </c>
      <c r="F3081" s="20">
        <v>147.34940462431894</v>
      </c>
      <c r="G3081" s="20">
        <v>171.14059870564279</v>
      </c>
      <c r="H3081" s="19">
        <f t="shared" si="156"/>
        <v>1359.1971050152379</v>
      </c>
      <c r="I3081" s="20">
        <f t="shared" si="157"/>
        <v>1331.3391919683745</v>
      </c>
      <c r="J3081" s="19">
        <f t="shared" si="158"/>
        <v>1331.9696099607315</v>
      </c>
      <c r="K3081" s="31">
        <f ca="1">Raceline!L3081</f>
        <v>141.98033569949021</v>
      </c>
      <c r="L3081" s="31">
        <f ca="1">Raceline!M3081</f>
        <v>164.93197618470947</v>
      </c>
    </row>
    <row r="3082" spans="1:12" x14ac:dyDescent="0.3">
      <c r="A3082" s="18">
        <v>3078</v>
      </c>
      <c r="B3082" s="20">
        <v>140.30486037649402</v>
      </c>
      <c r="C3082" s="20">
        <v>163.75874349383292</v>
      </c>
      <c r="D3082" s="19">
        <v>143.53327713519502</v>
      </c>
      <c r="E3082" s="19">
        <v>167.57676984682453</v>
      </c>
      <c r="F3082" s="20">
        <v>146.76169389389602</v>
      </c>
      <c r="G3082" s="20">
        <v>171.39479619981614</v>
      </c>
      <c r="H3082" s="19">
        <f t="shared" si="156"/>
        <v>1359.7324401655371</v>
      </c>
      <c r="I3082" s="20">
        <f t="shared" si="157"/>
        <v>1331.9267513909599</v>
      </c>
      <c r="J3082" s="19">
        <f t="shared" si="158"/>
        <v>1332.6099382114735</v>
      </c>
      <c r="K3082" s="31">
        <f ca="1">Raceline!L3082</f>
        <v>141.51424658059784</v>
      </c>
      <c r="L3082" s="31">
        <f ca="1">Raceline!M3082</f>
        <v>165.1890013394993</v>
      </c>
    </row>
    <row r="3083" spans="1:12" x14ac:dyDescent="0.3">
      <c r="A3083" s="18">
        <v>3079</v>
      </c>
      <c r="B3083" s="20">
        <v>140.29468616817817</v>
      </c>
      <c r="C3083" s="20">
        <v>164.08085355234695</v>
      </c>
      <c r="D3083" s="19">
        <v>143.64217624074996</v>
      </c>
      <c r="E3083" s="19">
        <v>167.79492277814677</v>
      </c>
      <c r="F3083" s="20">
        <v>146.98966631332175</v>
      </c>
      <c r="G3083" s="20">
        <v>171.50899200394659</v>
      </c>
      <c r="H3083" s="19">
        <f t="shared" si="156"/>
        <v>1360.0547108658975</v>
      </c>
      <c r="I3083" s="20">
        <f t="shared" si="157"/>
        <v>1332.1705745166785</v>
      </c>
      <c r="J3083" s="19">
        <f t="shared" si="158"/>
        <v>1332.8649129272785</v>
      </c>
      <c r="K3083" s="31">
        <f ca="1">Raceline!L3083</f>
        <v>141.60265474184078</v>
      </c>
      <c r="L3083" s="31">
        <f ca="1">Raceline!M3083</f>
        <v>165.53205601223101</v>
      </c>
    </row>
    <row r="3084" spans="1:12" x14ac:dyDescent="0.3">
      <c r="A3084" s="18">
        <v>3080</v>
      </c>
      <c r="B3084" s="20">
        <v>140.11136882762867</v>
      </c>
      <c r="C3084" s="20">
        <v>164.07817372509209</v>
      </c>
      <c r="D3084" s="19">
        <v>143.24208139990171</v>
      </c>
      <c r="E3084" s="19">
        <v>167.97671688758388</v>
      </c>
      <c r="F3084" s="20">
        <v>146.37279397217475</v>
      </c>
      <c r="G3084" s="20">
        <v>171.87526005007567</v>
      </c>
      <c r="H3084" s="19">
        <f t="shared" si="156"/>
        <v>1360.2380477929478</v>
      </c>
      <c r="I3084" s="20">
        <f t="shared" si="157"/>
        <v>1332.6100343895901</v>
      </c>
      <c r="J3084" s="19">
        <f t="shared" si="158"/>
        <v>1333.5823275681155</v>
      </c>
      <c r="K3084" s="31">
        <f ca="1">Raceline!L3084</f>
        <v>141.38474434971022</v>
      </c>
      <c r="L3084" s="31">
        <f ca="1">Raceline!M3084</f>
        <v>165.6638540838901</v>
      </c>
    </row>
    <row r="3085" spans="1:12" x14ac:dyDescent="0.3">
      <c r="A3085" s="18">
        <v>3081</v>
      </c>
      <c r="B3085" s="20">
        <v>139.6359313263884</v>
      </c>
      <c r="C3085" s="20">
        <v>164.6297118961642</v>
      </c>
      <c r="D3085" s="19">
        <v>142.98727404651311</v>
      </c>
      <c r="E3085" s="19">
        <v>168.34030510645647</v>
      </c>
      <c r="F3085" s="20">
        <v>146.33861676663781</v>
      </c>
      <c r="G3085" s="20">
        <v>172.05089831674874</v>
      </c>
      <c r="H3085" s="19">
        <f t="shared" si="156"/>
        <v>1360.9662202805737</v>
      </c>
      <c r="I3085" s="20">
        <f t="shared" si="157"/>
        <v>1333.0540199526929</v>
      </c>
      <c r="J3085" s="19">
        <f t="shared" si="158"/>
        <v>1333.7612601869926</v>
      </c>
      <c r="K3085" s="31">
        <f ca="1">Raceline!L3085</f>
        <v>141.05226996126484</v>
      </c>
      <c r="L3085" s="31">
        <f ca="1">Raceline!M3085</f>
        <v>166.19787634872475</v>
      </c>
    </row>
    <row r="3086" spans="1:12" x14ac:dyDescent="0.3">
      <c r="A3086" s="18">
        <v>3082</v>
      </c>
      <c r="B3086" s="20">
        <v>139.41998957143332</v>
      </c>
      <c r="C3086" s="20">
        <v>164.76899134094887</v>
      </c>
      <c r="D3086" s="19">
        <v>142.55070214370639</v>
      </c>
      <c r="E3086" s="19">
        <v>168.66753450344063</v>
      </c>
      <c r="F3086" s="20">
        <v>145.68141471597946</v>
      </c>
      <c r="G3086" s="20">
        <v>172.5660776659324</v>
      </c>
      <c r="H3086" s="19">
        <f t="shared" si="156"/>
        <v>1361.2231825448707</v>
      </c>
      <c r="I3086" s="20">
        <f t="shared" si="157"/>
        <v>1333.5996151364793</v>
      </c>
      <c r="J3086" s="19">
        <f t="shared" si="158"/>
        <v>1334.5963196442858</v>
      </c>
      <c r="K3086" s="31">
        <f ca="1">Raceline!L3086</f>
        <v>140.79240363200765</v>
      </c>
      <c r="L3086" s="31">
        <f ca="1">Raceline!M3086</f>
        <v>166.47800017789712</v>
      </c>
    </row>
    <row r="3087" spans="1:12" x14ac:dyDescent="0.3">
      <c r="A3087" s="18">
        <v>3083</v>
      </c>
      <c r="B3087" s="20">
        <v>138.80277449825326</v>
      </c>
      <c r="C3087" s="20">
        <v>165.03044646265477</v>
      </c>
      <c r="D3087" s="19">
        <v>142.11430760100652</v>
      </c>
      <c r="E3087" s="19">
        <v>168.77661096910256</v>
      </c>
      <c r="F3087" s="20">
        <v>145.42584070375977</v>
      </c>
      <c r="G3087" s="20">
        <v>172.52277547555036</v>
      </c>
      <c r="H3087" s="19">
        <f t="shared" si="156"/>
        <v>1361.8934908524627</v>
      </c>
      <c r="I3087" s="20">
        <f t="shared" si="157"/>
        <v>1334.0494349584742</v>
      </c>
      <c r="J3087" s="19">
        <f t="shared" si="158"/>
        <v>1334.8555360701039</v>
      </c>
      <c r="K3087" s="31">
        <f ca="1">Raceline!L3087</f>
        <v>140.30617906647626</v>
      </c>
      <c r="L3087" s="31">
        <f ca="1">Raceline!M3087</f>
        <v>166.73116955904356</v>
      </c>
    </row>
    <row r="3088" spans="1:12" x14ac:dyDescent="0.3">
      <c r="A3088" s="18">
        <v>3084</v>
      </c>
      <c r="B3088" s="20">
        <v>138.76787198826432</v>
      </c>
      <c r="C3088" s="20">
        <v>165.38858139913359</v>
      </c>
      <c r="D3088" s="19">
        <v>142.11404156084637</v>
      </c>
      <c r="E3088" s="19">
        <v>169.10384036608679</v>
      </c>
      <c r="F3088" s="20">
        <v>145.46021113342843</v>
      </c>
      <c r="G3088" s="20">
        <v>172.81909933303999</v>
      </c>
      <c r="H3088" s="19">
        <f t="shared" si="156"/>
        <v>1362.25332250467</v>
      </c>
      <c r="I3088" s="20">
        <f t="shared" si="157"/>
        <v>1334.3766644636048</v>
      </c>
      <c r="J3088" s="19">
        <f t="shared" si="158"/>
        <v>1335.1538465710139</v>
      </c>
      <c r="K3088" s="31">
        <f ca="1">Raceline!L3088</f>
        <v>140.33880344685102</v>
      </c>
      <c r="L3088" s="31">
        <f ca="1">Raceline!M3088</f>
        <v>167.13278983250339</v>
      </c>
    </row>
    <row r="3089" spans="1:12" x14ac:dyDescent="0.3">
      <c r="A3089" s="18">
        <v>3085</v>
      </c>
      <c r="B3089" s="20">
        <v>138.39634593862147</v>
      </c>
      <c r="C3089" s="20">
        <v>165.44024361166868</v>
      </c>
      <c r="D3089" s="19">
        <v>141.67764701814633</v>
      </c>
      <c r="E3089" s="19">
        <v>169.21291683174871</v>
      </c>
      <c r="F3089" s="20">
        <v>144.9589480976712</v>
      </c>
      <c r="G3089" s="20">
        <v>172.98559005182875</v>
      </c>
      <c r="H3089" s="19">
        <f t="shared" si="156"/>
        <v>1362.628423277486</v>
      </c>
      <c r="I3089" s="20">
        <f t="shared" si="157"/>
        <v>1334.8264842855999</v>
      </c>
      <c r="J3089" s="19">
        <f t="shared" si="158"/>
        <v>1335.6820357326401</v>
      </c>
      <c r="K3089" s="31">
        <f ca="1">Raceline!L3089</f>
        <v>139.98715226889982</v>
      </c>
      <c r="L3089" s="31">
        <f ca="1">Raceline!M3089</f>
        <v>167.26927188280919</v>
      </c>
    </row>
    <row r="3090" spans="1:12" x14ac:dyDescent="0.3">
      <c r="A3090" s="18">
        <v>3086</v>
      </c>
      <c r="B3090" s="20">
        <v>138.35548085900123</v>
      </c>
      <c r="C3090" s="20">
        <v>165.80317157007175</v>
      </c>
      <c r="D3090" s="19">
        <v>141.67738097798622</v>
      </c>
      <c r="E3090" s="19">
        <v>169.5401462287345</v>
      </c>
      <c r="F3090" s="20">
        <v>144.9992810969712</v>
      </c>
      <c r="G3090" s="20">
        <v>173.27712088739725</v>
      </c>
      <c r="H3090" s="19">
        <f t="shared" si="156"/>
        <v>1362.9936446592849</v>
      </c>
      <c r="I3090" s="20">
        <f t="shared" si="157"/>
        <v>1335.1537137907321</v>
      </c>
      <c r="J3090" s="19">
        <f t="shared" si="158"/>
        <v>1335.9763433589765</v>
      </c>
      <c r="K3090" s="31">
        <f ca="1">Raceline!L3090</f>
        <v>140.01643091849371</v>
      </c>
      <c r="L3090" s="31">
        <f ca="1">Raceline!M3090</f>
        <v>167.67165889940313</v>
      </c>
    </row>
    <row r="3091" spans="1:12" x14ac:dyDescent="0.3">
      <c r="A3091" s="18">
        <v>3087</v>
      </c>
      <c r="B3091" s="20">
        <v>137.96884666908576</v>
      </c>
      <c r="C3091" s="20">
        <v>165.97760058841115</v>
      </c>
      <c r="D3091" s="19">
        <v>141.24089775523291</v>
      </c>
      <c r="E3091" s="19">
        <v>169.75829916005677</v>
      </c>
      <c r="F3091" s="20">
        <v>144.51294884138005</v>
      </c>
      <c r="G3091" s="20">
        <v>173.53899773170238</v>
      </c>
      <c r="H3091" s="19">
        <f t="shared" si="156"/>
        <v>1363.4178043924637</v>
      </c>
      <c r="I3091" s="20">
        <f t="shared" si="157"/>
        <v>1335.64167721681</v>
      </c>
      <c r="J3091" s="19">
        <f t="shared" si="158"/>
        <v>1336.5287006205488</v>
      </c>
      <c r="K3091" s="31">
        <f ca="1">Raceline!L3091</f>
        <v>139.65407756150233</v>
      </c>
      <c r="L3091" s="31">
        <f ca="1">Raceline!M3091</f>
        <v>167.92480430256671</v>
      </c>
    </row>
    <row r="3092" spans="1:12" x14ac:dyDescent="0.3">
      <c r="A3092" s="18">
        <v>3088</v>
      </c>
      <c r="B3092" s="20">
        <v>137.41133586093434</v>
      </c>
      <c r="C3092" s="20">
        <v>166.52197371928736</v>
      </c>
      <c r="D3092" s="19">
        <v>140.80423717237275</v>
      </c>
      <c r="E3092" s="19">
        <v>170.19460502270451</v>
      </c>
      <c r="F3092" s="20">
        <v>144.19713848381116</v>
      </c>
      <c r="G3092" s="20">
        <v>173.86723632612166</v>
      </c>
      <c r="H3092" s="19">
        <f t="shared" si="156"/>
        <v>1364.1970093762939</v>
      </c>
      <c r="I3092" s="20">
        <f t="shared" si="157"/>
        <v>1336.2589577611368</v>
      </c>
      <c r="J3092" s="19">
        <f t="shared" si="158"/>
        <v>1336.9841967860805</v>
      </c>
      <c r="K3092" s="31">
        <f ca="1">Raceline!L3092</f>
        <v>139.20929962750765</v>
      </c>
      <c r="L3092" s="31">
        <f ca="1">Raceline!M3092</f>
        <v>168.46817179739401</v>
      </c>
    </row>
    <row r="3093" spans="1:12" x14ac:dyDescent="0.3">
      <c r="A3093" s="18">
        <v>3089</v>
      </c>
      <c r="B3093" s="20">
        <v>136.98081004896812</v>
      </c>
      <c r="C3093" s="20">
        <v>166.62563713065978</v>
      </c>
      <c r="D3093" s="19">
        <v>140.36784262967268</v>
      </c>
      <c r="E3093" s="19">
        <v>170.30368148836482</v>
      </c>
      <c r="F3093" s="20">
        <v>143.75487521037724</v>
      </c>
      <c r="G3093" s="20">
        <v>173.98172584606985</v>
      </c>
      <c r="H3093" s="19">
        <f t="shared" si="156"/>
        <v>1364.6398395668032</v>
      </c>
      <c r="I3093" s="20">
        <f t="shared" si="157"/>
        <v>1336.7087775831315</v>
      </c>
      <c r="J3093" s="19">
        <f t="shared" si="158"/>
        <v>1337.4410388301246</v>
      </c>
      <c r="K3093" s="31">
        <f ca="1">Raceline!L3093</f>
        <v>138.82552020528752</v>
      </c>
      <c r="L3093" s="31">
        <f ca="1">Raceline!M3093</f>
        <v>168.62884366038273</v>
      </c>
    </row>
    <row r="3094" spans="1:12" x14ac:dyDescent="0.3">
      <c r="A3094" s="18">
        <v>3090</v>
      </c>
      <c r="B3094" s="20">
        <v>136.97754996974297</v>
      </c>
      <c r="C3094" s="20">
        <v>166.95562592806456</v>
      </c>
      <c r="D3094" s="19">
        <v>140.36757658951257</v>
      </c>
      <c r="E3094" s="19">
        <v>170.63091088535066</v>
      </c>
      <c r="F3094" s="20">
        <v>143.75760320928217</v>
      </c>
      <c r="G3094" s="20">
        <v>174.30619584263675</v>
      </c>
      <c r="H3094" s="19">
        <f t="shared" si="156"/>
        <v>1364.9698444675687</v>
      </c>
      <c r="I3094" s="20">
        <f t="shared" si="157"/>
        <v>1337.0360070882637</v>
      </c>
      <c r="J3094" s="19">
        <f t="shared" si="158"/>
        <v>1337.7655202943874</v>
      </c>
      <c r="K3094" s="31">
        <f ca="1">Raceline!L3094</f>
        <v>138.87322879809506</v>
      </c>
      <c r="L3094" s="31">
        <f ca="1">Raceline!M3094</f>
        <v>169.01081919441174</v>
      </c>
    </row>
    <row r="3095" spans="1:12" x14ac:dyDescent="0.3">
      <c r="A3095" s="18">
        <v>3091</v>
      </c>
      <c r="B3095" s="20">
        <v>136.54115542704372</v>
      </c>
      <c r="C3095" s="20">
        <v>167.06470239372592</v>
      </c>
      <c r="D3095" s="19">
        <v>139.93118204681269</v>
      </c>
      <c r="E3095" s="19">
        <v>170.73998735101259</v>
      </c>
      <c r="F3095" s="20">
        <v>143.32120866658167</v>
      </c>
      <c r="G3095" s="20">
        <v>174.41527230829925</v>
      </c>
      <c r="H3095" s="19">
        <f t="shared" si="156"/>
        <v>1365.4196642895629</v>
      </c>
      <c r="I3095" s="20">
        <f t="shared" si="157"/>
        <v>1337.4858269102585</v>
      </c>
      <c r="J3095" s="19">
        <f t="shared" si="158"/>
        <v>1338.215340116383</v>
      </c>
      <c r="K3095" s="31">
        <f ca="1">Raceline!L3095</f>
        <v>138.48559481474598</v>
      </c>
      <c r="L3095" s="31">
        <f ca="1">Raceline!M3095</f>
        <v>169.17275924210102</v>
      </c>
    </row>
    <row r="3096" spans="1:12" x14ac:dyDescent="0.3">
      <c r="A3096" s="18">
        <v>3092</v>
      </c>
      <c r="B3096" s="20">
        <v>136.54088938688338</v>
      </c>
      <c r="C3096" s="20">
        <v>167.39193179071015</v>
      </c>
      <c r="D3096" s="19">
        <v>139.93091600665241</v>
      </c>
      <c r="E3096" s="19">
        <v>171.06721674799675</v>
      </c>
      <c r="F3096" s="20">
        <v>143.32094262642144</v>
      </c>
      <c r="G3096" s="20">
        <v>174.74250170528336</v>
      </c>
      <c r="H3096" s="19">
        <f t="shared" si="156"/>
        <v>1365.7468937946935</v>
      </c>
      <c r="I3096" s="20">
        <f t="shared" si="157"/>
        <v>1337.8130564153892</v>
      </c>
      <c r="J3096" s="19">
        <f t="shared" si="158"/>
        <v>1338.5425696215134</v>
      </c>
      <c r="K3096" s="31">
        <f ca="1">Raceline!L3096</f>
        <v>138.53349703886252</v>
      </c>
      <c r="L3096" s="31">
        <f ca="1">Raceline!M3096</f>
        <v>169.5522100865756</v>
      </c>
    </row>
    <row r="3097" spans="1:12" x14ac:dyDescent="0.3">
      <c r="A3097" s="18">
        <v>3093</v>
      </c>
      <c r="B3097" s="20">
        <v>135.99672417654216</v>
      </c>
      <c r="C3097" s="20">
        <v>167.71204061858688</v>
      </c>
      <c r="D3097" s="19">
        <v>139.53082116580416</v>
      </c>
      <c r="E3097" s="19">
        <v>171.24901085743386</v>
      </c>
      <c r="F3097" s="20">
        <v>143.06491815506615</v>
      </c>
      <c r="G3097" s="20">
        <v>174.78598109628084</v>
      </c>
      <c r="H3097" s="19">
        <f t="shared" si="156"/>
        <v>1366.3782300266892</v>
      </c>
      <c r="I3097" s="20">
        <f t="shared" si="157"/>
        <v>1338.2525162883007</v>
      </c>
      <c r="J3097" s="19">
        <f t="shared" si="158"/>
        <v>1338.8022597972504</v>
      </c>
      <c r="K3097" s="31">
        <f ca="1">Raceline!L3097</f>
        <v>138.12359683795646</v>
      </c>
      <c r="L3097" s="31">
        <f ca="1">Raceline!M3097</f>
        <v>169.84064244476667</v>
      </c>
    </row>
    <row r="3098" spans="1:12" x14ac:dyDescent="0.3">
      <c r="A3098" s="18">
        <v>3094</v>
      </c>
      <c r="B3098" s="20">
        <v>135.70542276843378</v>
      </c>
      <c r="C3098" s="20">
        <v>168.11247342189796</v>
      </c>
      <c r="D3098" s="19">
        <v>139.27601381241558</v>
      </c>
      <c r="E3098" s="19">
        <v>171.6125990763048</v>
      </c>
      <c r="F3098" s="20">
        <v>142.84660485639739</v>
      </c>
      <c r="G3098" s="20">
        <v>175.11272473071165</v>
      </c>
      <c r="H3098" s="19">
        <f t="shared" si="156"/>
        <v>1366.8734097317797</v>
      </c>
      <c r="I3098" s="20">
        <f t="shared" si="157"/>
        <v>1338.6965018514022</v>
      </c>
      <c r="J3098" s="19">
        <f t="shared" si="158"/>
        <v>1339.1952255705903</v>
      </c>
      <c r="K3098" s="31">
        <f ca="1">Raceline!L3098</f>
        <v>137.9036981183562</v>
      </c>
      <c r="L3098" s="31">
        <f ca="1">Raceline!M3098</f>
        <v>170.26736594611526</v>
      </c>
    </row>
    <row r="3099" spans="1:12" x14ac:dyDescent="0.3">
      <c r="A3099" s="18">
        <v>3095</v>
      </c>
      <c r="B3099" s="20">
        <v>135.34122102602754</v>
      </c>
      <c r="C3099" s="20">
        <v>168.36737124476073</v>
      </c>
      <c r="D3099" s="19">
        <v>138.83944190960884</v>
      </c>
      <c r="E3099" s="19">
        <v>171.93982847329065</v>
      </c>
      <c r="F3099" s="20">
        <v>142.33766279319013</v>
      </c>
      <c r="G3099" s="20">
        <v>175.51228570182056</v>
      </c>
      <c r="H3099" s="19">
        <f t="shared" si="156"/>
        <v>1367.3179497291612</v>
      </c>
      <c r="I3099" s="20">
        <f t="shared" si="157"/>
        <v>1339.2420970351895</v>
      </c>
      <c r="J3099" s="19">
        <f t="shared" si="158"/>
        <v>1339.8422734771127</v>
      </c>
      <c r="K3099" s="31">
        <f ca="1">Raceline!L3099</f>
        <v>137.54272276046163</v>
      </c>
      <c r="L3099" s="31">
        <f ca="1">Raceline!M3099</f>
        <v>170.61559142482798</v>
      </c>
    </row>
    <row r="3100" spans="1:12" x14ac:dyDescent="0.3">
      <c r="A3100" s="18">
        <v>3096</v>
      </c>
      <c r="B3100" s="20">
        <v>134.73029692555741</v>
      </c>
      <c r="C3100" s="20">
        <v>168.92858377702632</v>
      </c>
      <c r="D3100" s="19">
        <v>138.40282566677547</v>
      </c>
      <c r="E3100" s="19">
        <v>172.3215961031058</v>
      </c>
      <c r="F3100" s="20">
        <v>142.07535440799353</v>
      </c>
      <c r="G3100" s="20">
        <v>175.71460842918529</v>
      </c>
      <c r="H3100" s="19">
        <f t="shared" si="156"/>
        <v>1368.147520559716</v>
      </c>
      <c r="I3100" s="20">
        <f t="shared" si="157"/>
        <v>1339.8220800234578</v>
      </c>
      <c r="J3100" s="19">
        <f t="shared" si="158"/>
        <v>1340.1735440235741</v>
      </c>
      <c r="K3100" s="31">
        <f ca="1">Raceline!L3100</f>
        <v>137.09095289663009</v>
      </c>
      <c r="L3100" s="31">
        <f ca="1">Raceline!M3100</f>
        <v>171.1095700597439</v>
      </c>
    </row>
    <row r="3101" spans="1:12" x14ac:dyDescent="0.3">
      <c r="A3101" s="18">
        <v>3097</v>
      </c>
      <c r="B3101" s="20">
        <v>134.62356606876429</v>
      </c>
      <c r="C3101" s="20">
        <v>169.30747887283897</v>
      </c>
      <c r="D3101" s="19">
        <v>138.29343882092695</v>
      </c>
      <c r="E3101" s="19">
        <v>172.70336373292096</v>
      </c>
      <c r="F3101" s="20">
        <v>141.96331157308961</v>
      </c>
      <c r="G3101" s="20">
        <v>176.09924859300295</v>
      </c>
      <c r="H3101" s="19">
        <f t="shared" si="156"/>
        <v>1368.5411612199921</v>
      </c>
      <c r="I3101" s="20">
        <f t="shared" si="157"/>
        <v>1340.2192097317641</v>
      </c>
      <c r="J3101" s="19">
        <f t="shared" si="158"/>
        <v>1340.5741705984228</v>
      </c>
      <c r="K3101" s="31">
        <f ca="1">Raceline!L3101</f>
        <v>137.03121922306684</v>
      </c>
      <c r="L3101" s="31">
        <f ca="1">Raceline!M3101</f>
        <v>171.53537979670793</v>
      </c>
    </row>
    <row r="3102" spans="1:12" x14ac:dyDescent="0.3">
      <c r="A3102" s="18">
        <v>3098</v>
      </c>
      <c r="B3102" s="20">
        <v>134.31005509321321</v>
      </c>
      <c r="C3102" s="20">
        <v>169.29271342691007</v>
      </c>
      <c r="D3102" s="19">
        <v>137.9662094239421</v>
      </c>
      <c r="E3102" s="19">
        <v>172.70336373292096</v>
      </c>
      <c r="F3102" s="20">
        <v>141.622363754671</v>
      </c>
      <c r="G3102" s="20">
        <v>176.11401403893186</v>
      </c>
      <c r="H3102" s="19">
        <f t="shared" si="156"/>
        <v>1368.855019707506</v>
      </c>
      <c r="I3102" s="20">
        <f t="shared" si="157"/>
        <v>1340.5464391287489</v>
      </c>
      <c r="J3102" s="19">
        <f t="shared" si="158"/>
        <v>1340.9154379910608</v>
      </c>
      <c r="K3102" s="31">
        <f ca="1">Raceline!L3102</f>
        <v>136.7564998574754</v>
      </c>
      <c r="L3102" s="31">
        <f ca="1">Raceline!M3102</f>
        <v>171.57488393424916</v>
      </c>
    </row>
    <row r="3103" spans="1:12" x14ac:dyDescent="0.3">
      <c r="A3103" s="18">
        <v>3099</v>
      </c>
      <c r="B3103" s="20">
        <v>134.14486314643159</v>
      </c>
      <c r="C3103" s="20">
        <v>169.80579145852749</v>
      </c>
      <c r="D3103" s="19">
        <v>137.96594338378196</v>
      </c>
      <c r="E3103" s="19">
        <v>173.03059312990675</v>
      </c>
      <c r="F3103" s="20">
        <v>141.78702362113233</v>
      </c>
      <c r="G3103" s="20">
        <v>176.255394801286</v>
      </c>
      <c r="H3103" s="19">
        <f t="shared" si="156"/>
        <v>1369.3940349631434</v>
      </c>
      <c r="I3103" s="20">
        <f t="shared" si="157"/>
        <v>1340.8736686338812</v>
      </c>
      <c r="J3103" s="19">
        <f t="shared" si="158"/>
        <v>1341.1324665412262</v>
      </c>
      <c r="K3103" s="31">
        <f ca="1">Raceline!L3103</f>
        <v>136.75083360197178</v>
      </c>
      <c r="L3103" s="31">
        <f ca="1">Raceline!M3103</f>
        <v>172.00510090993495</v>
      </c>
    </row>
    <row r="3104" spans="1:12" x14ac:dyDescent="0.3">
      <c r="A3104" s="18">
        <v>3100</v>
      </c>
      <c r="B3104" s="20">
        <v>133.6654937604109</v>
      </c>
      <c r="C3104" s="20">
        <v>170.08393193832663</v>
      </c>
      <c r="D3104" s="19">
        <v>137.56584854293357</v>
      </c>
      <c r="E3104" s="19">
        <v>173.21238723934223</v>
      </c>
      <c r="F3104" s="20">
        <v>141.46620332545623</v>
      </c>
      <c r="G3104" s="20">
        <v>176.34084254035784</v>
      </c>
      <c r="H3104" s="19">
        <f t="shared" si="156"/>
        <v>1369.9482525510607</v>
      </c>
      <c r="I3104" s="20">
        <f t="shared" si="157"/>
        <v>1341.3131285067921</v>
      </c>
      <c r="J3104" s="19">
        <f t="shared" si="158"/>
        <v>1341.4644710264824</v>
      </c>
      <c r="K3104" s="31">
        <f ca="1">Raceline!L3104</f>
        <v>136.37490785785005</v>
      </c>
      <c r="L3104" s="31">
        <f ca="1">Raceline!M3104</f>
        <v>172.25713959978395</v>
      </c>
    </row>
    <row r="3105" spans="1:12" x14ac:dyDescent="0.3">
      <c r="A3105" s="18">
        <v>3101</v>
      </c>
      <c r="B3105" s="20">
        <v>133.39669727939034</v>
      </c>
      <c r="C3105" s="20">
        <v>170.4650412330931</v>
      </c>
      <c r="D3105" s="19">
        <v>137.31104118954516</v>
      </c>
      <c r="E3105" s="19">
        <v>173.57597545821483</v>
      </c>
      <c r="F3105" s="20">
        <v>141.22538509969999</v>
      </c>
      <c r="G3105" s="20">
        <v>176.68690968333655</v>
      </c>
      <c r="H3105" s="19">
        <f t="shared" si="156"/>
        <v>1370.4146170466715</v>
      </c>
      <c r="I3105" s="20">
        <f t="shared" si="157"/>
        <v>1341.7571140698949</v>
      </c>
      <c r="J3105" s="19">
        <f t="shared" si="158"/>
        <v>1341.8860820857608</v>
      </c>
      <c r="K3105" s="31">
        <f ca="1">Raceline!L3105</f>
        <v>136.16455640215707</v>
      </c>
      <c r="L3105" s="31">
        <f ca="1">Raceline!M3105</f>
        <v>172.66480391950199</v>
      </c>
    </row>
    <row r="3106" spans="1:12" x14ac:dyDescent="0.3">
      <c r="A3106" s="18">
        <v>3102</v>
      </c>
      <c r="B3106" s="20">
        <v>133.15346340848566</v>
      </c>
      <c r="C3106" s="20">
        <v>171.07757364480565</v>
      </c>
      <c r="D3106" s="19">
        <v>137.20161000366997</v>
      </c>
      <c r="E3106" s="19">
        <v>174.01228132086092</v>
      </c>
      <c r="F3106" s="20">
        <v>141.24975659885428</v>
      </c>
      <c r="G3106" s="20">
        <v>176.94698899691619</v>
      </c>
      <c r="H3106" s="19">
        <f t="shared" si="156"/>
        <v>1371.073675975261</v>
      </c>
      <c r="I3106" s="20">
        <f t="shared" si="157"/>
        <v>1342.2069340230109</v>
      </c>
      <c r="J3106" s="19">
        <f t="shared" si="158"/>
        <v>1342.1473008050807</v>
      </c>
      <c r="K3106" s="31">
        <f ca="1">Raceline!L3106</f>
        <v>136.06545637200713</v>
      </c>
      <c r="L3106" s="31">
        <f ca="1">Raceline!M3106</f>
        <v>173.18862567855155</v>
      </c>
    </row>
    <row r="3107" spans="1:12" x14ac:dyDescent="0.3">
      <c r="A3107" s="18">
        <v>3103</v>
      </c>
      <c r="B3107" s="20">
        <v>132.8063007061395</v>
      </c>
      <c r="C3107" s="20">
        <v>171.22946607576466</v>
      </c>
      <c r="D3107" s="19">
        <v>136.91068030853663</v>
      </c>
      <c r="E3107" s="19">
        <v>174.0849989646361</v>
      </c>
      <c r="F3107" s="20">
        <v>141.01505991093376</v>
      </c>
      <c r="G3107" s="20">
        <v>176.94053185350754</v>
      </c>
      <c r="H3107" s="19">
        <f t="shared" si="156"/>
        <v>1371.4526129785781</v>
      </c>
      <c r="I3107" s="20">
        <f t="shared" si="157"/>
        <v>1342.506813904341</v>
      </c>
      <c r="J3107" s="19">
        <f t="shared" si="158"/>
        <v>1342.3820863029757</v>
      </c>
      <c r="K3107" s="31">
        <f ca="1">Raceline!L3107</f>
        <v>135.80805392120286</v>
      </c>
      <c r="L3107" s="31">
        <f ca="1">Raceline!M3107</f>
        <v>173.31787062413608</v>
      </c>
    </row>
    <row r="3108" spans="1:12" x14ac:dyDescent="0.3">
      <c r="A3108" s="18">
        <v>3104</v>
      </c>
      <c r="B3108" s="20">
        <v>132.55628678257176</v>
      </c>
      <c r="C3108" s="20">
        <v>171.58617679825292</v>
      </c>
      <c r="D3108" s="19">
        <v>136.6558729551482</v>
      </c>
      <c r="E3108" s="19">
        <v>174.44858718350869</v>
      </c>
      <c r="F3108" s="20">
        <v>140.75545912772463</v>
      </c>
      <c r="G3108" s="20">
        <v>177.31099756876446</v>
      </c>
      <c r="H3108" s="19">
        <f t="shared" si="156"/>
        <v>1371.8882154366931</v>
      </c>
      <c r="I3108" s="20">
        <f t="shared" si="157"/>
        <v>1342.9507994674439</v>
      </c>
      <c r="J3108" s="19">
        <f t="shared" si="158"/>
        <v>1342.8344549721203</v>
      </c>
      <c r="K3108" s="31">
        <f ca="1">Raceline!L3108</f>
        <v>135.60287303332061</v>
      </c>
      <c r="L3108" s="31">
        <f ca="1">Raceline!M3108</f>
        <v>173.71336226444851</v>
      </c>
    </row>
    <row r="3109" spans="1:12" x14ac:dyDescent="0.3">
      <c r="A3109" s="18">
        <v>3105</v>
      </c>
      <c r="B3109" s="20">
        <v>132.25661843387817</v>
      </c>
      <c r="C3109" s="20">
        <v>172.14238404685923</v>
      </c>
      <c r="D3109" s="19">
        <v>136.43736530361124</v>
      </c>
      <c r="E3109" s="19">
        <v>174.88489304615479</v>
      </c>
      <c r="F3109" s="20">
        <v>140.61811217334431</v>
      </c>
      <c r="G3109" s="20">
        <v>177.62740204545034</v>
      </c>
      <c r="H3109" s="19">
        <f t="shared" si="156"/>
        <v>1372.5200125739223</v>
      </c>
      <c r="I3109" s="20">
        <f t="shared" si="157"/>
        <v>1343.4387629902194</v>
      </c>
      <c r="J3109" s="19">
        <f t="shared" si="158"/>
        <v>1343.1793839195057</v>
      </c>
      <c r="K3109" s="31">
        <f ca="1">Raceline!L3109</f>
        <v>135.4118681489521</v>
      </c>
      <c r="L3109" s="31">
        <f ca="1">Raceline!M3109</f>
        <v>174.21218186247475</v>
      </c>
    </row>
    <row r="3110" spans="1:12" x14ac:dyDescent="0.3">
      <c r="A3110" s="18">
        <v>3106</v>
      </c>
      <c r="B3110" s="20">
        <v>131.99730823766629</v>
      </c>
      <c r="C3110" s="20">
        <v>172.82206316081331</v>
      </c>
      <c r="D3110" s="19">
        <v>136.32793411773611</v>
      </c>
      <c r="E3110" s="19">
        <v>175.32119890880094</v>
      </c>
      <c r="F3110" s="20">
        <v>140.65855999780592</v>
      </c>
      <c r="G3110" s="20">
        <v>177.82033465678856</v>
      </c>
      <c r="H3110" s="19">
        <f t="shared" si="156"/>
        <v>1373.2474776767313</v>
      </c>
      <c r="I3110" s="20">
        <f t="shared" si="157"/>
        <v>1343.8885829433357</v>
      </c>
      <c r="J3110" s="19">
        <f t="shared" si="158"/>
        <v>1343.3765108304576</v>
      </c>
      <c r="K3110" s="31">
        <f ca="1">Raceline!L3110</f>
        <v>135.31476012832101</v>
      </c>
      <c r="L3110" s="31">
        <f ca="1">Raceline!M3110</f>
        <v>174.73651221315922</v>
      </c>
    </row>
    <row r="3111" spans="1:12" x14ac:dyDescent="0.3">
      <c r="A3111" s="18">
        <v>3107</v>
      </c>
      <c r="B3111" s="20">
        <v>131.64728345615501</v>
      </c>
      <c r="C3111" s="20">
        <v>172.91644672514462</v>
      </c>
      <c r="D3111" s="19">
        <v>136.00066038072447</v>
      </c>
      <c r="E3111" s="19">
        <v>175.3757371416319</v>
      </c>
      <c r="F3111" s="20">
        <v>140.35403730529393</v>
      </c>
      <c r="G3111" s="20">
        <v>177.83502755811918</v>
      </c>
      <c r="H3111" s="19">
        <f t="shared" si="156"/>
        <v>1373.6100043721453</v>
      </c>
      <c r="I3111" s="20">
        <f t="shared" si="157"/>
        <v>1344.2203697992807</v>
      </c>
      <c r="J3111" s="19">
        <f t="shared" si="158"/>
        <v>1343.6813877754769</v>
      </c>
      <c r="K3111" s="31">
        <f ca="1">Raceline!L3111</f>
        <v>135.03049275178412</v>
      </c>
      <c r="L3111" s="31">
        <f ca="1">Raceline!M3111</f>
        <v>174.82767434036754</v>
      </c>
    </row>
    <row r="3112" spans="1:12" x14ac:dyDescent="0.3">
      <c r="A3112" s="18">
        <v>3108</v>
      </c>
      <c r="B3112" s="20">
        <v>131.71850613937485</v>
      </c>
      <c r="C3112" s="20">
        <v>173.36589052925001</v>
      </c>
      <c r="D3112" s="19">
        <v>136.1094264661993</v>
      </c>
      <c r="E3112" s="19">
        <v>175.75750477144706</v>
      </c>
      <c r="F3112" s="20">
        <v>140.50034679302374</v>
      </c>
      <c r="G3112" s="20">
        <v>178.14911901364411</v>
      </c>
      <c r="H3112" s="19">
        <f t="shared" si="156"/>
        <v>1374.065056461091</v>
      </c>
      <c r="I3112" s="20">
        <f t="shared" si="157"/>
        <v>1344.6173289716451</v>
      </c>
      <c r="J3112" s="19">
        <f t="shared" si="158"/>
        <v>1344.0278843968651</v>
      </c>
      <c r="K3112" s="31">
        <f ca="1">Raceline!L3112</f>
        <v>135.17859857514284</v>
      </c>
      <c r="L3112" s="31">
        <f ca="1">Raceline!M3112</f>
        <v>175.25050827058027</v>
      </c>
    </row>
    <row r="3113" spans="1:12" x14ac:dyDescent="0.3">
      <c r="A3113" s="18">
        <v>3109</v>
      </c>
      <c r="B3113" s="20">
        <v>131.27563207915682</v>
      </c>
      <c r="C3113" s="20">
        <v>173.8867693203261</v>
      </c>
      <c r="D3113" s="19">
        <v>135.81837853099486</v>
      </c>
      <c r="E3113" s="19">
        <v>175.97565770277092</v>
      </c>
      <c r="F3113" s="20">
        <v>140.36112498283291</v>
      </c>
      <c r="G3113" s="20">
        <v>178.06454608521574</v>
      </c>
      <c r="H3113" s="19">
        <f t="shared" si="156"/>
        <v>1374.7487611840577</v>
      </c>
      <c r="I3113" s="20">
        <f t="shared" si="157"/>
        <v>1344.98105909417</v>
      </c>
      <c r="J3113" s="19">
        <f t="shared" si="158"/>
        <v>1344.1907809672887</v>
      </c>
      <c r="K3113" s="31">
        <f ca="1">Raceline!L3113</f>
        <v>134.90363070873602</v>
      </c>
      <c r="L3113" s="31">
        <f ca="1">Raceline!M3113</f>
        <v>175.55502975907177</v>
      </c>
    </row>
    <row r="3114" spans="1:12" x14ac:dyDescent="0.3">
      <c r="A3114" s="18">
        <v>3110</v>
      </c>
      <c r="B3114" s="20">
        <v>131.04423082011027</v>
      </c>
      <c r="C3114" s="20">
        <v>174.56910713338902</v>
      </c>
      <c r="D3114" s="19">
        <v>135.59969351935123</v>
      </c>
      <c r="E3114" s="19">
        <v>176.63011649674092</v>
      </c>
      <c r="F3114" s="20">
        <v>140.1551562185922</v>
      </c>
      <c r="G3114" s="20">
        <v>178.69112586009282</v>
      </c>
      <c r="H3114" s="19">
        <f t="shared" si="156"/>
        <v>1375.4692689451706</v>
      </c>
      <c r="I3114" s="20">
        <f t="shared" si="157"/>
        <v>1345.6710876785939</v>
      </c>
      <c r="J3114" s="19">
        <f t="shared" si="158"/>
        <v>1344.8503454797724</v>
      </c>
      <c r="K3114" s="31">
        <f ca="1">Raceline!L3114</f>
        <v>134.72967756103739</v>
      </c>
      <c r="L3114" s="31">
        <f ca="1">Raceline!M3114</f>
        <v>176.23649873390661</v>
      </c>
    </row>
    <row r="3115" spans="1:12" x14ac:dyDescent="0.3">
      <c r="A3115" s="18">
        <v>3111</v>
      </c>
      <c r="B3115" s="20">
        <v>130.6694379983737</v>
      </c>
      <c r="C3115" s="20">
        <v>175.29420982867381</v>
      </c>
      <c r="D3115" s="19">
        <v>135.34482704592719</v>
      </c>
      <c r="E3115" s="19">
        <v>177.06642235938702</v>
      </c>
      <c r="F3115" s="20">
        <v>140.02021609348068</v>
      </c>
      <c r="G3115" s="20">
        <v>178.83863489010022</v>
      </c>
      <c r="H3115" s="19">
        <f t="shared" si="156"/>
        <v>1376.2855063971015</v>
      </c>
      <c r="I3115" s="20">
        <f t="shared" si="157"/>
        <v>1346.1763794013195</v>
      </c>
      <c r="J3115" s="19">
        <f t="shared" si="158"/>
        <v>1345.0502648417632</v>
      </c>
      <c r="K3115" s="31">
        <f ca="1">Raceline!L3115</f>
        <v>134.4992924945235</v>
      </c>
      <c r="L3115" s="31">
        <f ca="1">Raceline!M3115</f>
        <v>176.74592134612212</v>
      </c>
    </row>
    <row r="3116" spans="1:12" x14ac:dyDescent="0.3">
      <c r="A3116" s="18">
        <v>3112</v>
      </c>
      <c r="B3116" s="20">
        <v>130.71863920132839</v>
      </c>
      <c r="C3116" s="20">
        <v>175.89629391771908</v>
      </c>
      <c r="D3116" s="19">
        <v>135.45354879137525</v>
      </c>
      <c r="E3116" s="19">
        <v>177.50272822203479</v>
      </c>
      <c r="F3116" s="20">
        <v>140.18845838142212</v>
      </c>
      <c r="G3116" s="20">
        <v>179.1091625263505</v>
      </c>
      <c r="H3116" s="19">
        <f t="shared" si="156"/>
        <v>1376.8895974570037</v>
      </c>
      <c r="I3116" s="20">
        <f t="shared" si="157"/>
        <v>1346.6260272899103</v>
      </c>
      <c r="J3116" s="19">
        <f t="shared" si="158"/>
        <v>1345.3688408443543</v>
      </c>
      <c r="K3116" s="31">
        <f ca="1">Raceline!L3116</f>
        <v>134.64405715412843</v>
      </c>
      <c r="L3116" s="31">
        <f ca="1">Raceline!M3116</f>
        <v>177.22808831383813</v>
      </c>
    </row>
    <row r="3117" spans="1:12" x14ac:dyDescent="0.3">
      <c r="A3117" s="18">
        <v>3113</v>
      </c>
      <c r="B3117" s="20">
        <v>130.36955496146865</v>
      </c>
      <c r="C3117" s="20">
        <v>176.01661271120713</v>
      </c>
      <c r="D3117" s="19">
        <v>135.12627505436362</v>
      </c>
      <c r="E3117" s="19">
        <v>177.55726645486575</v>
      </c>
      <c r="F3117" s="20">
        <v>139.88299514725858</v>
      </c>
      <c r="G3117" s="20">
        <v>179.09792019852438</v>
      </c>
      <c r="H3117" s="19">
        <f t="shared" si="156"/>
        <v>1377.2588350750559</v>
      </c>
      <c r="I3117" s="20">
        <f t="shared" si="157"/>
        <v>1346.9578141458553</v>
      </c>
      <c r="J3117" s="19">
        <f t="shared" si="158"/>
        <v>1345.6745108909088</v>
      </c>
      <c r="K3117" s="31">
        <f ca="1">Raceline!L3117</f>
        <v>134.3588761033343</v>
      </c>
      <c r="L3117" s="31">
        <f ca="1">Raceline!M3117</f>
        <v>177.30871366140855</v>
      </c>
    </row>
    <row r="3118" spans="1:12" x14ac:dyDescent="0.3">
      <c r="A3118" s="18">
        <v>3114</v>
      </c>
      <c r="B3118" s="20">
        <v>130.28735733895002</v>
      </c>
      <c r="C3118" s="20">
        <v>176.67892335324137</v>
      </c>
      <c r="D3118" s="19">
        <v>135.12596467417686</v>
      </c>
      <c r="E3118" s="19">
        <v>177.93903408468091</v>
      </c>
      <c r="F3118" s="20">
        <v>139.9645720094037</v>
      </c>
      <c r="G3118" s="20">
        <v>179.19914481612045</v>
      </c>
      <c r="H3118" s="19">
        <f t="shared" si="156"/>
        <v>1377.926226890783</v>
      </c>
      <c r="I3118" s="20">
        <f t="shared" si="157"/>
        <v>1347.3395819018413</v>
      </c>
      <c r="J3118" s="19">
        <f t="shared" si="158"/>
        <v>1345.804515535614</v>
      </c>
      <c r="K3118" s="31">
        <f ca="1">Raceline!L3118</f>
        <v>134.39072907763764</v>
      </c>
      <c r="L3118" s="31">
        <f ca="1">Raceline!M3118</f>
        <v>177.74755785998497</v>
      </c>
    </row>
    <row r="3119" spans="1:12" x14ac:dyDescent="0.3">
      <c r="A3119" s="18">
        <v>3115</v>
      </c>
      <c r="B3119" s="20">
        <v>130.21528817987422</v>
      </c>
      <c r="C3119" s="20">
        <v>177.43260982958043</v>
      </c>
      <c r="D3119" s="19">
        <v>135.12560995396331</v>
      </c>
      <c r="E3119" s="19">
        <v>178.37533994732703</v>
      </c>
      <c r="F3119" s="20">
        <v>140.03593172805239</v>
      </c>
      <c r="G3119" s="20">
        <v>179.31807006507364</v>
      </c>
      <c r="H3119" s="19">
        <f t="shared" si="156"/>
        <v>1378.6833512321605</v>
      </c>
      <c r="I3119" s="20">
        <f t="shared" si="157"/>
        <v>1347.7758879086825</v>
      </c>
      <c r="J3119" s="19">
        <f t="shared" si="158"/>
        <v>1345.9432073676885</v>
      </c>
      <c r="K3119" s="31">
        <f ca="1">Raceline!L3119</f>
        <v>134.42425544054896</v>
      </c>
      <c r="L3119" s="31">
        <f ca="1">Raceline!M3119</f>
        <v>178.24068725989986</v>
      </c>
    </row>
    <row r="3120" spans="1:12" x14ac:dyDescent="0.3">
      <c r="A3120" s="18">
        <v>3116</v>
      </c>
      <c r="B3120" s="20">
        <v>129.87488326615465</v>
      </c>
      <c r="C3120" s="20">
        <v>177.82976120245687</v>
      </c>
      <c r="D3120" s="19">
        <v>134.79811451681817</v>
      </c>
      <c r="E3120" s="19">
        <v>178.70256934431285</v>
      </c>
      <c r="F3120" s="20">
        <v>139.72134576748169</v>
      </c>
      <c r="G3120" s="20">
        <v>179.57537748616883</v>
      </c>
      <c r="H3120" s="19">
        <f t="shared" si="156"/>
        <v>1379.2064236155475</v>
      </c>
      <c r="I3120" s="20">
        <f t="shared" si="157"/>
        <v>1348.2388483169277</v>
      </c>
      <c r="J3120" s="19">
        <f t="shared" si="158"/>
        <v>1346.3496202556962</v>
      </c>
      <c r="K3120" s="31">
        <f ca="1">Raceline!L3120</f>
        <v>134.13852659793469</v>
      </c>
      <c r="L3120" s="31">
        <f ca="1">Raceline!M3120</f>
        <v>178.58563522593403</v>
      </c>
    </row>
    <row r="3121" spans="1:12" x14ac:dyDescent="0.3">
      <c r="A3121" s="18">
        <v>3117</v>
      </c>
      <c r="B3121" s="20">
        <v>129.97181068433079</v>
      </c>
      <c r="C3121" s="20">
        <v>178.11836826378075</v>
      </c>
      <c r="D3121" s="19">
        <v>134.90701362237309</v>
      </c>
      <c r="E3121" s="19">
        <v>178.92072227563511</v>
      </c>
      <c r="F3121" s="20">
        <v>139.84221656041538</v>
      </c>
      <c r="G3121" s="20">
        <v>179.72307628748948</v>
      </c>
      <c r="H3121" s="19">
        <f t="shared" si="156"/>
        <v>1379.5108722322964</v>
      </c>
      <c r="I3121" s="20">
        <f t="shared" si="157"/>
        <v>1348.4826714426463</v>
      </c>
      <c r="J3121" s="19">
        <f t="shared" si="158"/>
        <v>1346.5404727759728</v>
      </c>
      <c r="K3121" s="31">
        <f ca="1">Raceline!L3121</f>
        <v>134.28823643267484</v>
      </c>
      <c r="L3121" s="31">
        <f ca="1">Raceline!M3121</f>
        <v>178.82012289465092</v>
      </c>
    </row>
    <row r="3122" spans="1:12" x14ac:dyDescent="0.3">
      <c r="A3122" s="18">
        <v>3118</v>
      </c>
      <c r="B3122" s="20">
        <v>129.92475891992365</v>
      </c>
      <c r="C3122" s="20">
        <v>178.93197218079237</v>
      </c>
      <c r="D3122" s="19">
        <v>134.90665890215953</v>
      </c>
      <c r="E3122" s="19">
        <v>179.35702813828283</v>
      </c>
      <c r="F3122" s="20">
        <v>139.88855888439542</v>
      </c>
      <c r="G3122" s="20">
        <v>179.78208409577329</v>
      </c>
      <c r="H3122" s="19">
        <f t="shared" si="156"/>
        <v>1380.3258355457715</v>
      </c>
      <c r="I3122" s="20">
        <f t="shared" si="157"/>
        <v>1348.9189774494891</v>
      </c>
      <c r="J3122" s="19">
        <f t="shared" si="158"/>
        <v>1346.6155029860906</v>
      </c>
      <c r="K3122" s="31">
        <f ca="1">Raceline!L3122</f>
        <v>134.32351551710275</v>
      </c>
      <c r="L3122" s="31">
        <f ca="1">Raceline!M3122</f>
        <v>179.30727431528891</v>
      </c>
    </row>
    <row r="3123" spans="1:12" x14ac:dyDescent="0.3">
      <c r="A3123" s="18">
        <v>3119</v>
      </c>
      <c r="B3123" s="20">
        <v>129.92797400470383</v>
      </c>
      <c r="C3123" s="20">
        <v>179.32833008012798</v>
      </c>
      <c r="D3123" s="19">
        <v>134.90630418194596</v>
      </c>
      <c r="E3123" s="19">
        <v>179.79333400092898</v>
      </c>
      <c r="F3123" s="20">
        <v>139.88463435918808</v>
      </c>
      <c r="G3123" s="20">
        <v>180.25833792172998</v>
      </c>
      <c r="H3123" s="19">
        <f t="shared" si="156"/>
        <v>1380.7222064845851</v>
      </c>
      <c r="I3123" s="20">
        <f t="shared" si="157"/>
        <v>1349.3552834563304</v>
      </c>
      <c r="J3123" s="19">
        <f t="shared" si="158"/>
        <v>1347.0917729816147</v>
      </c>
      <c r="K3123" s="31">
        <f ca="1">Raceline!L3123</f>
        <v>134.3636986721904</v>
      </c>
      <c r="L3123" s="31">
        <f ca="1">Raceline!M3123</f>
        <v>179.74265160733484</v>
      </c>
    </row>
    <row r="3124" spans="1:12" x14ac:dyDescent="0.3">
      <c r="A3124" s="18">
        <v>3120</v>
      </c>
      <c r="B3124" s="20">
        <v>129.90778837590167</v>
      </c>
      <c r="C3124" s="20">
        <v>180.09404576308654</v>
      </c>
      <c r="D3124" s="19">
        <v>134.9059494617324</v>
      </c>
      <c r="E3124" s="19">
        <v>180.22963986357507</v>
      </c>
      <c r="F3124" s="20">
        <v>139.90411054756314</v>
      </c>
      <c r="G3124" s="20">
        <v>180.36523396406361</v>
      </c>
      <c r="H3124" s="19">
        <f t="shared" si="156"/>
        <v>1381.4881881858933</v>
      </c>
      <c r="I3124" s="20">
        <f t="shared" si="157"/>
        <v>1349.7915894631717</v>
      </c>
      <c r="J3124" s="19">
        <f t="shared" si="158"/>
        <v>1347.2004287949899</v>
      </c>
      <c r="K3124" s="31">
        <f ca="1">Raceline!L3124</f>
        <v>134.40010580229051</v>
      </c>
      <c r="L3124" s="31">
        <f ca="1">Raceline!M3124</f>
        <v>180.21591693331894</v>
      </c>
    </row>
    <row r="3125" spans="1:12" x14ac:dyDescent="0.3">
      <c r="A3125" s="18">
        <v>3121</v>
      </c>
      <c r="B3125" s="20">
        <v>129.90721992844621</v>
      </c>
      <c r="C3125" s="20">
        <v>180.79341818615231</v>
      </c>
      <c r="D3125" s="19">
        <v>134.90559474151885</v>
      </c>
      <c r="E3125" s="19">
        <v>180.6659457262212</v>
      </c>
      <c r="F3125" s="20">
        <v>139.9039695545915</v>
      </c>
      <c r="G3125" s="20">
        <v>180.53847326629008</v>
      </c>
      <c r="H3125" s="19">
        <f t="shared" si="156"/>
        <v>1382.187560839975</v>
      </c>
      <c r="I3125" s="20">
        <f t="shared" si="157"/>
        <v>1350.227895470013</v>
      </c>
      <c r="J3125" s="19">
        <f t="shared" si="158"/>
        <v>1347.3736681545909</v>
      </c>
      <c r="K3125" s="31">
        <f ca="1">Raceline!L3125</f>
        <v>134.43728594406181</v>
      </c>
      <c r="L3125" s="31">
        <f ca="1">Raceline!M3125</f>
        <v>180.67788890308401</v>
      </c>
    </row>
    <row r="3126" spans="1:12" x14ac:dyDescent="0.3">
      <c r="A3126" s="18">
        <v>3122</v>
      </c>
      <c r="B3126" s="20">
        <v>129.92650363215876</v>
      </c>
      <c r="C3126" s="20">
        <v>181.56288589869402</v>
      </c>
      <c r="D3126" s="19">
        <v>134.9052400213053</v>
      </c>
      <c r="E3126" s="19">
        <v>181.10225158886897</v>
      </c>
      <c r="F3126" s="20">
        <v>139.88397641045185</v>
      </c>
      <c r="G3126" s="20">
        <v>180.64161727904391</v>
      </c>
      <c r="H3126" s="19">
        <f t="shared" si="156"/>
        <v>1382.9572701499571</v>
      </c>
      <c r="I3126" s="20">
        <f t="shared" si="157"/>
        <v>1350.6642014768559</v>
      </c>
      <c r="J3126" s="19">
        <f t="shared" si="158"/>
        <v>1347.4787320074593</v>
      </c>
      <c r="K3126" s="31">
        <f ca="1">Raceline!L3126</f>
        <v>134.4748056452635</v>
      </c>
      <c r="L3126" s="31">
        <f ca="1">Raceline!M3126</f>
        <v>181.142075517319</v>
      </c>
    </row>
    <row r="3127" spans="1:12" x14ac:dyDescent="0.3">
      <c r="A3127" s="18">
        <v>3123</v>
      </c>
      <c r="B3127" s="20">
        <v>129.95225877592497</v>
      </c>
      <c r="C3127" s="20">
        <v>181.98066551626181</v>
      </c>
      <c r="D3127" s="19">
        <v>134.94115544292572</v>
      </c>
      <c r="E3127" s="19">
        <v>181.64763391717702</v>
      </c>
      <c r="F3127" s="20">
        <v>139.93005210992646</v>
      </c>
      <c r="G3127" s="20">
        <v>181.31460231809223</v>
      </c>
      <c r="H3127" s="19">
        <f t="shared" si="156"/>
        <v>1383.3758428871074</v>
      </c>
      <c r="I3127" s="20">
        <f t="shared" si="157"/>
        <v>1351.2107651067663</v>
      </c>
      <c r="J3127" s="19">
        <f t="shared" si="158"/>
        <v>1348.1532924812975</v>
      </c>
      <c r="K3127" s="31">
        <f ca="1">Raceline!L3127</f>
        <v>134.54456237127187</v>
      </c>
      <c r="L3127" s="31">
        <f ca="1">Raceline!M3127</f>
        <v>181.67410831295123</v>
      </c>
    </row>
    <row r="3128" spans="1:12" x14ac:dyDescent="0.3">
      <c r="A3128" s="18">
        <v>3124</v>
      </c>
      <c r="B3128" s="20">
        <v>130.28489584873256</v>
      </c>
      <c r="C3128" s="20">
        <v>182.59218749807786</v>
      </c>
      <c r="D3128" s="19">
        <v>135.23184865791663</v>
      </c>
      <c r="E3128" s="19">
        <v>181.8657868485009</v>
      </c>
      <c r="F3128" s="20">
        <v>140.1788014671007</v>
      </c>
      <c r="G3128" s="20">
        <v>181.13938619892394</v>
      </c>
      <c r="H3128" s="19">
        <f t="shared" si="156"/>
        <v>1384.0719797676491</v>
      </c>
      <c r="I3128" s="20">
        <f t="shared" si="157"/>
        <v>1351.5742114531324</v>
      </c>
      <c r="J3128" s="19">
        <f t="shared" si="158"/>
        <v>1348.4575570554941</v>
      </c>
      <c r="K3128" s="31">
        <f ca="1">Raceline!L3128</f>
        <v>134.87163062271185</v>
      </c>
      <c r="L3128" s="31">
        <f ca="1">Raceline!M3128</f>
        <v>181.91868054384327</v>
      </c>
    </row>
    <row r="3129" spans="1:12" x14ac:dyDescent="0.3">
      <c r="A3129" s="18">
        <v>3125</v>
      </c>
      <c r="B3129" s="20">
        <v>130.16692222342411</v>
      </c>
      <c r="C3129" s="20">
        <v>182.96772537330469</v>
      </c>
      <c r="D3129" s="19">
        <v>135.12241747204143</v>
      </c>
      <c r="E3129" s="19">
        <v>182.30209271114703</v>
      </c>
      <c r="F3129" s="20">
        <v>140.07791272065876</v>
      </c>
      <c r="G3129" s="20">
        <v>181.63646004898936</v>
      </c>
      <c r="H3129" s="19">
        <f t="shared" si="156"/>
        <v>1384.4656121748494</v>
      </c>
      <c r="I3129" s="20">
        <f t="shared" si="157"/>
        <v>1352.0240314062487</v>
      </c>
      <c r="J3129" s="19">
        <f t="shared" si="158"/>
        <v>1348.9647660376479</v>
      </c>
      <c r="K3129" s="31">
        <f ca="1">Raceline!L3129</f>
        <v>134.79327559113312</v>
      </c>
      <c r="L3129" s="31">
        <f ca="1">Raceline!M3129</f>
        <v>182.34630374867706</v>
      </c>
    </row>
    <row r="3130" spans="1:12" x14ac:dyDescent="0.3">
      <c r="A3130" s="18">
        <v>3126</v>
      </c>
      <c r="B3130" s="20">
        <v>130.20311835031421</v>
      </c>
      <c r="C3130" s="20">
        <v>183.63505122382961</v>
      </c>
      <c r="D3130" s="19">
        <v>135.12206275182788</v>
      </c>
      <c r="E3130" s="19">
        <v>182.73839857379315</v>
      </c>
      <c r="F3130" s="20">
        <v>140.04100715334155</v>
      </c>
      <c r="G3130" s="20">
        <v>181.84174592375669</v>
      </c>
      <c r="H3130" s="19">
        <f t="shared" si="156"/>
        <v>1385.1339189534929</v>
      </c>
      <c r="I3130" s="20">
        <f t="shared" si="157"/>
        <v>1352.46033741309</v>
      </c>
      <c r="J3130" s="19">
        <f t="shared" si="158"/>
        <v>1349.1733429090359</v>
      </c>
      <c r="K3130" s="31">
        <f ca="1">Raceline!L3130</f>
        <v>134.82541410647278</v>
      </c>
      <c r="L3130" s="31">
        <f ca="1">Raceline!M3130</f>
        <v>182.79247334518223</v>
      </c>
    </row>
    <row r="3131" spans="1:12" x14ac:dyDescent="0.3">
      <c r="A3131" s="18">
        <v>3127</v>
      </c>
      <c r="B3131" s="20">
        <v>130.44708565017203</v>
      </c>
      <c r="C3131" s="20">
        <v>184.14988259429512</v>
      </c>
      <c r="D3131" s="19">
        <v>135.33990530296435</v>
      </c>
      <c r="E3131" s="19">
        <v>183.12016620360831</v>
      </c>
      <c r="F3131" s="20">
        <v>140.23272495575668</v>
      </c>
      <c r="G3131" s="20">
        <v>182.09044981292149</v>
      </c>
      <c r="H3131" s="19">
        <f t="shared" si="156"/>
        <v>1385.7036306204045</v>
      </c>
      <c r="I3131" s="20">
        <f t="shared" si="157"/>
        <v>1352.8998847942223</v>
      </c>
      <c r="J3131" s="19">
        <f t="shared" si="158"/>
        <v>1349.4873641507515</v>
      </c>
      <c r="K3131" s="31">
        <f ca="1">Raceline!L3131</f>
        <v>135.07333751894458</v>
      </c>
      <c r="L3131" s="31">
        <f ca="1">Raceline!M3131</f>
        <v>183.17626661930166</v>
      </c>
    </row>
    <row r="3132" spans="1:12" x14ac:dyDescent="0.3">
      <c r="A3132" s="18">
        <v>3128</v>
      </c>
      <c r="B3132" s="20">
        <v>130.51619190003623</v>
      </c>
      <c r="C3132" s="20">
        <v>184.78726568526287</v>
      </c>
      <c r="D3132" s="19">
        <v>135.37586506461142</v>
      </c>
      <c r="E3132" s="19">
        <v>183.61101029908701</v>
      </c>
      <c r="F3132" s="20">
        <v>140.2355382291866</v>
      </c>
      <c r="G3132" s="20">
        <v>182.43475491291116</v>
      </c>
      <c r="H3132" s="19">
        <f t="shared" si="156"/>
        <v>1386.3447490793665</v>
      </c>
      <c r="I3132" s="20">
        <f t="shared" si="157"/>
        <v>1353.3920443522154</v>
      </c>
      <c r="J3132" s="19">
        <f t="shared" si="158"/>
        <v>1349.8316807440001</v>
      </c>
      <c r="K3132" s="31">
        <f ca="1">Raceline!L3132</f>
        <v>135.13801573027015</v>
      </c>
      <c r="L3132" s="31">
        <f ca="1">Raceline!M3132</f>
        <v>183.66858033541305</v>
      </c>
    </row>
    <row r="3133" spans="1:12" x14ac:dyDescent="0.3">
      <c r="A3133" s="18">
        <v>3129</v>
      </c>
      <c r="B3133" s="20">
        <v>130.72185229290878</v>
      </c>
      <c r="C3133" s="20">
        <v>185.39116258869615</v>
      </c>
      <c r="D3133" s="19">
        <v>135.59348591561439</v>
      </c>
      <c r="E3133" s="19">
        <v>184.26546909305702</v>
      </c>
      <c r="F3133" s="20">
        <v>140.46511953832001</v>
      </c>
      <c r="G3133" s="20">
        <v>183.13977559741789</v>
      </c>
      <c r="H3133" s="19">
        <f t="shared" si="156"/>
        <v>1386.9827049298551</v>
      </c>
      <c r="I3133" s="20">
        <f t="shared" si="157"/>
        <v>1354.0817364195875</v>
      </c>
      <c r="J3133" s="19">
        <f t="shared" si="158"/>
        <v>1350.5731399425308</v>
      </c>
      <c r="K3133" s="31">
        <f ca="1">Raceline!L3133</f>
        <v>135.38061869561159</v>
      </c>
      <c r="L3133" s="31">
        <f ca="1">Raceline!M3133</f>
        <v>184.31465654505979</v>
      </c>
    </row>
    <row r="3134" spans="1:12" x14ac:dyDescent="0.3">
      <c r="A3134" s="18">
        <v>3130</v>
      </c>
      <c r="B3134" s="20">
        <v>130.977797814214</v>
      </c>
      <c r="C3134" s="20">
        <v>186.20021089113885</v>
      </c>
      <c r="D3134" s="19">
        <v>135.81110676661734</v>
      </c>
      <c r="E3134" s="19">
        <v>184.91992788702703</v>
      </c>
      <c r="F3134" s="20">
        <v>140.64441571902069</v>
      </c>
      <c r="G3134" s="20">
        <v>183.63964488291521</v>
      </c>
      <c r="H3134" s="19">
        <f t="shared" si="156"/>
        <v>1387.8312727029656</v>
      </c>
      <c r="I3134" s="20">
        <f t="shared" si="157"/>
        <v>1354.7714284869596</v>
      </c>
      <c r="J3134" s="19">
        <f t="shared" si="158"/>
        <v>1351.1041921273463</v>
      </c>
      <c r="K3134" s="31">
        <f ca="1">Raceline!L3134</f>
        <v>135.62387257479509</v>
      </c>
      <c r="L3134" s="31">
        <f ca="1">Raceline!M3134</f>
        <v>184.96952387932532</v>
      </c>
    </row>
    <row r="3135" spans="1:12" x14ac:dyDescent="0.3">
      <c r="A3135" s="18">
        <v>3131</v>
      </c>
      <c r="B3135" s="20">
        <v>131.32947424298865</v>
      </c>
      <c r="C3135" s="20">
        <v>186.73905321095995</v>
      </c>
      <c r="D3135" s="19">
        <v>136.10171130155496</v>
      </c>
      <c r="E3135" s="19">
        <v>185.24715728401119</v>
      </c>
      <c r="F3135" s="20">
        <v>140.87394836012126</v>
      </c>
      <c r="G3135" s="20">
        <v>183.75526135706244</v>
      </c>
      <c r="H3135" s="19">
        <f t="shared" si="156"/>
        <v>1388.4747222784461</v>
      </c>
      <c r="I3135" s="20">
        <f t="shared" si="157"/>
        <v>1355.2090699771968</v>
      </c>
      <c r="J3135" s="19">
        <f t="shared" si="158"/>
        <v>1351.3611987467646</v>
      </c>
      <c r="K3135" s="31">
        <f ca="1">Raceline!L3135</f>
        <v>135.93910126703162</v>
      </c>
      <c r="L3135" s="31">
        <f ca="1">Raceline!M3135</f>
        <v>185.29799240498468</v>
      </c>
    </row>
    <row r="3136" spans="1:12" x14ac:dyDescent="0.3">
      <c r="A3136" s="18">
        <v>3132</v>
      </c>
      <c r="B3136" s="20">
        <v>131.24545623806105</v>
      </c>
      <c r="C3136" s="20">
        <v>187.14499839934459</v>
      </c>
      <c r="D3136" s="19">
        <v>135.99236879573306</v>
      </c>
      <c r="E3136" s="19">
        <v>185.57438668099536</v>
      </c>
      <c r="F3136" s="20">
        <v>140.73928135340506</v>
      </c>
      <c r="G3136" s="20">
        <v>184.00377496264613</v>
      </c>
      <c r="H3136" s="19">
        <f t="shared" si="156"/>
        <v>1388.8892708535548</v>
      </c>
      <c r="I3136" s="20">
        <f t="shared" si="157"/>
        <v>1355.5540842694081</v>
      </c>
      <c r="J3136" s="19">
        <f t="shared" si="158"/>
        <v>1351.6438543939009</v>
      </c>
      <c r="K3136" s="31">
        <f ca="1">Raceline!L3136</f>
        <v>135.85136520577606</v>
      </c>
      <c r="L3136" s="31">
        <f ca="1">Raceline!M3136</f>
        <v>185.62104056139134</v>
      </c>
    </row>
    <row r="3137" spans="1:12" x14ac:dyDescent="0.3">
      <c r="A3137" s="18">
        <v>3133</v>
      </c>
      <c r="B3137" s="20">
        <v>131.65151109165984</v>
      </c>
      <c r="C3137" s="20">
        <v>187.47505203406888</v>
      </c>
      <c r="D3137" s="19">
        <v>136.31950951266464</v>
      </c>
      <c r="E3137" s="19">
        <v>185.68346314665732</v>
      </c>
      <c r="F3137" s="20">
        <v>140.98750793366943</v>
      </c>
      <c r="G3137" s="20">
        <v>183.89187425924575</v>
      </c>
      <c r="H3137" s="19">
        <f t="shared" si="156"/>
        <v>1389.4125451085356</v>
      </c>
      <c r="I3137" s="20">
        <f t="shared" si="157"/>
        <v>1355.8989302118748</v>
      </c>
      <c r="J3137" s="19">
        <f t="shared" si="158"/>
        <v>1351.9161377069615</v>
      </c>
      <c r="K3137" s="31">
        <f ca="1">Raceline!L3137</f>
        <v>136.19986901555166</v>
      </c>
      <c r="L3137" s="31">
        <f ca="1">Raceline!M3137</f>
        <v>185.72938145377316</v>
      </c>
    </row>
    <row r="3138" spans="1:12" x14ac:dyDescent="0.3">
      <c r="A3138" s="18">
        <v>3134</v>
      </c>
      <c r="B3138" s="20">
        <v>131.57313056700536</v>
      </c>
      <c r="C3138" s="20">
        <v>187.88095804768759</v>
      </c>
      <c r="D3138" s="19">
        <v>136.21016700684291</v>
      </c>
      <c r="E3138" s="19">
        <v>186.01069254364313</v>
      </c>
      <c r="F3138" s="20">
        <v>140.84720344668045</v>
      </c>
      <c r="G3138" s="20">
        <v>184.14042703959868</v>
      </c>
      <c r="H3138" s="19">
        <f t="shared" si="156"/>
        <v>1389.8259495092584</v>
      </c>
      <c r="I3138" s="20">
        <f t="shared" si="157"/>
        <v>1356.2439445040875</v>
      </c>
      <c r="J3138" s="19">
        <f t="shared" si="158"/>
        <v>1352.2015564058768</v>
      </c>
      <c r="K3138" s="31">
        <f ca="1">Raceline!L3138</f>
        <v>136.1088366351477</v>
      </c>
      <c r="L3138" s="31">
        <f ca="1">Raceline!M3138</f>
        <v>186.0515623321713</v>
      </c>
    </row>
    <row r="3139" spans="1:12" x14ac:dyDescent="0.3">
      <c r="A3139" s="18">
        <v>3135</v>
      </c>
      <c r="B3139" s="20">
        <v>131.91411371637321</v>
      </c>
      <c r="C3139" s="20">
        <v>188.02399514344177</v>
      </c>
      <c r="D3139" s="19">
        <v>136.53730772377446</v>
      </c>
      <c r="E3139" s="19">
        <v>186.11976900930506</v>
      </c>
      <c r="F3139" s="20">
        <v>141.16050173117571</v>
      </c>
      <c r="G3139" s="20">
        <v>184.21554287516835</v>
      </c>
      <c r="H3139" s="19">
        <f t="shared" si="156"/>
        <v>1390.195718516768</v>
      </c>
      <c r="I3139" s="20">
        <f t="shared" si="157"/>
        <v>1356.5887904465542</v>
      </c>
      <c r="J3139" s="19">
        <f t="shared" si="158"/>
        <v>1352.5237336921975</v>
      </c>
      <c r="K3139" s="31">
        <f ca="1">Raceline!L3139</f>
        <v>136.45236662839062</v>
      </c>
      <c r="L3139" s="31">
        <f ca="1">Raceline!M3139</f>
        <v>186.15475500674171</v>
      </c>
    </row>
    <row r="3140" spans="1:12" x14ac:dyDescent="0.3">
      <c r="A3140" s="18">
        <v>3136</v>
      </c>
      <c r="B3140" s="20">
        <v>131.8747393472018</v>
      </c>
      <c r="C3140" s="20">
        <v>188.51294471970701</v>
      </c>
      <c r="D3140" s="19">
        <v>136.42796521795273</v>
      </c>
      <c r="E3140" s="19">
        <v>186.44699840628925</v>
      </c>
      <c r="F3140" s="20">
        <v>140.98119108870367</v>
      </c>
      <c r="G3140" s="20">
        <v>184.3810520928715</v>
      </c>
      <c r="H3140" s="19">
        <f t="shared" si="156"/>
        <v>1390.686250910273</v>
      </c>
      <c r="I3140" s="20">
        <f t="shared" si="157"/>
        <v>1356.9338047387655</v>
      </c>
      <c r="J3140" s="19">
        <f t="shared" si="158"/>
        <v>1352.7677533792075</v>
      </c>
      <c r="K3140" s="31">
        <f ca="1">Raceline!L3140</f>
        <v>136.35879148593307</v>
      </c>
      <c r="L3140" s="31">
        <f ca="1">Raceline!M3140</f>
        <v>186.47838477294621</v>
      </c>
    </row>
    <row r="3141" spans="1:12" x14ac:dyDescent="0.3">
      <c r="A3141" s="18">
        <v>3137</v>
      </c>
      <c r="B3141" s="20">
        <v>132.32740725224048</v>
      </c>
      <c r="C3141" s="20">
        <v>188.87889306882198</v>
      </c>
      <c r="D3141" s="19">
        <v>136.75510593488431</v>
      </c>
      <c r="E3141" s="19">
        <v>186.55607487195118</v>
      </c>
      <c r="F3141" s="20">
        <v>141.18280461752815</v>
      </c>
      <c r="G3141" s="20">
        <v>184.23325667508038</v>
      </c>
      <c r="H3141" s="19">
        <f t="shared" ref="H3141:H3204" si="159">SQRT((B3141-B3140)^2+(C3141-C3140)^2)+H3140</f>
        <v>1391.2683388988728</v>
      </c>
      <c r="I3141" s="20">
        <f t="shared" ref="I3141:I3204" si="160">SQRT((D3141-D3140)^2+(E3141-E3140)^2)+I3140</f>
        <v>1357.2786506812322</v>
      </c>
      <c r="J3141" s="19">
        <f t="shared" ref="J3141:J3204" si="161">SQRT((F3141-F3140)^2+(G3141-G3140)^2)+J3140</f>
        <v>1353.0177363796797</v>
      </c>
      <c r="K3141" s="31">
        <f ca="1">Raceline!L3141</f>
        <v>136.70059361675624</v>
      </c>
      <c r="L3141" s="31">
        <f ca="1">Raceline!M3141</f>
        <v>186.58467261845047</v>
      </c>
    </row>
    <row r="3142" spans="1:12" x14ac:dyDescent="0.3">
      <c r="A3142" s="18">
        <v>3138</v>
      </c>
      <c r="B3142" s="20">
        <v>132.17969747681627</v>
      </c>
      <c r="C3142" s="20">
        <v>189.13147128012201</v>
      </c>
      <c r="D3142" s="19">
        <v>136.64576342906238</v>
      </c>
      <c r="E3142" s="19">
        <v>186.88330426893535</v>
      </c>
      <c r="F3142" s="20">
        <v>141.1118293813085</v>
      </c>
      <c r="G3142" s="20">
        <v>184.63513725774868</v>
      </c>
      <c r="H3142" s="19">
        <f t="shared" si="159"/>
        <v>1391.560937481541</v>
      </c>
      <c r="I3142" s="20">
        <f t="shared" si="160"/>
        <v>1357.6236649734435</v>
      </c>
      <c r="J3142" s="19">
        <f t="shared" si="161"/>
        <v>1353.4258362288372</v>
      </c>
      <c r="K3142" s="31">
        <f ca="1">Raceline!L3142</f>
        <v>136.60229998221951</v>
      </c>
      <c r="L3142" s="31">
        <f ca="1">Raceline!M3142</f>
        <v>186.90518327574569</v>
      </c>
    </row>
    <row r="3143" spans="1:12" x14ac:dyDescent="0.3">
      <c r="A3143" s="18">
        <v>3139</v>
      </c>
      <c r="B3143" s="20">
        <v>132.55567617245197</v>
      </c>
      <c r="C3143" s="20">
        <v>189.79499728356839</v>
      </c>
      <c r="D3143" s="19">
        <v>136.89992046205933</v>
      </c>
      <c r="E3143" s="19">
        <v>187.31961013158312</v>
      </c>
      <c r="F3143" s="20">
        <v>141.24416475166669</v>
      </c>
      <c r="G3143" s="20">
        <v>184.84422297959784</v>
      </c>
      <c r="H3143" s="19">
        <f t="shared" si="159"/>
        <v>1392.3235820493585</v>
      </c>
      <c r="I3143" s="20">
        <f t="shared" si="160"/>
        <v>1358.1285992297608</v>
      </c>
      <c r="J3143" s="19">
        <f t="shared" si="161"/>
        <v>1353.6732821609698</v>
      </c>
      <c r="K3143" s="31">
        <f ca="1">Raceline!L3143</f>
        <v>136.86753912389153</v>
      </c>
      <c r="L3143" s="31">
        <f ca="1">Raceline!M3143</f>
        <v>187.33806129204305</v>
      </c>
    </row>
    <row r="3144" spans="1:12" x14ac:dyDescent="0.3">
      <c r="A3144" s="18">
        <v>3140</v>
      </c>
      <c r="B3144" s="20">
        <v>133.00467095450688</v>
      </c>
      <c r="C3144" s="20">
        <v>190.27233497155677</v>
      </c>
      <c r="D3144" s="19">
        <v>137.19061367705035</v>
      </c>
      <c r="E3144" s="19">
        <v>187.53776306290536</v>
      </c>
      <c r="F3144" s="20">
        <v>141.37655639959382</v>
      </c>
      <c r="G3144" s="20">
        <v>184.80319115425394</v>
      </c>
      <c r="H3144" s="19">
        <f t="shared" si="159"/>
        <v>1392.9789045521666</v>
      </c>
      <c r="I3144" s="20">
        <f t="shared" si="160"/>
        <v>1358.4920455761262</v>
      </c>
      <c r="J3144" s="19">
        <f t="shared" si="161"/>
        <v>1353.8118864867752</v>
      </c>
      <c r="K3144" s="31">
        <f ca="1">Raceline!L3144</f>
        <v>137.16768264483383</v>
      </c>
      <c r="L3144" s="31">
        <f ca="1">Raceline!M3144</f>
        <v>187.55274333394394</v>
      </c>
    </row>
    <row r="3145" spans="1:12" x14ac:dyDescent="0.3">
      <c r="A3145" s="18">
        <v>3141</v>
      </c>
      <c r="B3145" s="20">
        <v>133.19081343224022</v>
      </c>
      <c r="C3145" s="20">
        <v>190.80689124581346</v>
      </c>
      <c r="D3145" s="19">
        <v>137.33566468436786</v>
      </c>
      <c r="E3145" s="19">
        <v>188.01042774743988</v>
      </c>
      <c r="F3145" s="20">
        <v>141.48051593649549</v>
      </c>
      <c r="G3145" s="20">
        <v>185.21396424906629</v>
      </c>
      <c r="H3145" s="19">
        <f t="shared" si="159"/>
        <v>1393.5449429186788</v>
      </c>
      <c r="I3145" s="20">
        <f t="shared" si="160"/>
        <v>1358.9864661448023</v>
      </c>
      <c r="J3145" s="19">
        <f t="shared" si="161"/>
        <v>1354.2356105959955</v>
      </c>
      <c r="K3145" s="31">
        <f ca="1">Raceline!L3145</f>
        <v>137.3198922739887</v>
      </c>
      <c r="L3145" s="31">
        <f ca="1">Raceline!M3145</f>
        <v>188.0210691353266</v>
      </c>
    </row>
    <row r="3146" spans="1:12" x14ac:dyDescent="0.3">
      <c r="A3146" s="18">
        <v>3142</v>
      </c>
      <c r="B3146" s="20">
        <v>133.52866334076225</v>
      </c>
      <c r="C3146" s="20">
        <v>191.05729725688235</v>
      </c>
      <c r="D3146" s="19">
        <v>137.62638745937673</v>
      </c>
      <c r="E3146" s="19">
        <v>188.19222185687536</v>
      </c>
      <c r="F3146" s="20">
        <v>141.72411157799121</v>
      </c>
      <c r="G3146" s="20">
        <v>185.32714645686838</v>
      </c>
      <c r="H3146" s="19">
        <f t="shared" si="159"/>
        <v>1393.9654732161221</v>
      </c>
      <c r="I3146" s="20">
        <f t="shared" si="160"/>
        <v>1359.3293492591931</v>
      </c>
      <c r="J3146" s="19">
        <f t="shared" si="161"/>
        <v>1354.5042163455964</v>
      </c>
      <c r="K3146" s="31">
        <f ca="1">Raceline!L3146</f>
        <v>137.61640560937468</v>
      </c>
      <c r="L3146" s="31">
        <f ca="1">Raceline!M3146</f>
        <v>188.19920103655159</v>
      </c>
    </row>
    <row r="3147" spans="1:12" x14ac:dyDescent="0.3">
      <c r="A3147" s="18">
        <v>3143</v>
      </c>
      <c r="B3147" s="20">
        <v>133.89658967419919</v>
      </c>
      <c r="C3147" s="20">
        <v>191.8248781292626</v>
      </c>
      <c r="D3147" s="19">
        <v>137.77143846669421</v>
      </c>
      <c r="E3147" s="19">
        <v>188.66488654140989</v>
      </c>
      <c r="F3147" s="20">
        <v>141.64628725918922</v>
      </c>
      <c r="G3147" s="20">
        <v>185.50489495355717</v>
      </c>
      <c r="H3147" s="19">
        <f t="shared" si="159"/>
        <v>1394.8166783514921</v>
      </c>
      <c r="I3147" s="20">
        <f t="shared" si="160"/>
        <v>1359.8237698278692</v>
      </c>
      <c r="J3147" s="19">
        <f t="shared" si="161"/>
        <v>1354.6982553949451</v>
      </c>
      <c r="K3147" s="31">
        <f ca="1">Raceline!L3147</f>
        <v>137.76612812109281</v>
      </c>
      <c r="L3147" s="31">
        <f ca="1">Raceline!M3147</f>
        <v>188.66921720005686</v>
      </c>
    </row>
    <row r="3148" spans="1:12" x14ac:dyDescent="0.3">
      <c r="A3148" s="18">
        <v>3144</v>
      </c>
      <c r="B3148" s="20">
        <v>134.19436957831522</v>
      </c>
      <c r="C3148" s="20">
        <v>191.90612144863994</v>
      </c>
      <c r="D3148" s="19">
        <v>138.06224992175632</v>
      </c>
      <c r="E3148" s="19">
        <v>188.73760418518344</v>
      </c>
      <c r="F3148" s="20">
        <v>141.93013026519742</v>
      </c>
      <c r="G3148" s="20">
        <v>185.56908692172695</v>
      </c>
      <c r="H3148" s="19">
        <f t="shared" si="159"/>
        <v>1395.1253421625208</v>
      </c>
      <c r="I3148" s="20">
        <f t="shared" si="160"/>
        <v>1360.1235349994809</v>
      </c>
      <c r="J3148" s="19">
        <f t="shared" si="161"/>
        <v>1354.9892664958284</v>
      </c>
      <c r="K3148" s="31">
        <f ca="1">Raceline!L3148</f>
        <v>138.05989371355773</v>
      </c>
      <c r="L3148" s="31">
        <f ca="1">Raceline!M3148</f>
        <v>188.73953436028987</v>
      </c>
    </row>
    <row r="3149" spans="1:12" x14ac:dyDescent="0.3">
      <c r="A3149" s="18">
        <v>3145</v>
      </c>
      <c r="B3149" s="20">
        <v>134.56054528212073</v>
      </c>
      <c r="C3149" s="20">
        <v>192.52179563368966</v>
      </c>
      <c r="D3149" s="19">
        <v>138.20738960912726</v>
      </c>
      <c r="E3149" s="19">
        <v>189.10119240405598</v>
      </c>
      <c r="F3149" s="20">
        <v>141.8542339361338</v>
      </c>
      <c r="G3149" s="20">
        <v>185.68058917442229</v>
      </c>
      <c r="H3149" s="19">
        <f t="shared" si="159"/>
        <v>1395.8416796166541</v>
      </c>
      <c r="I3149" s="20">
        <f t="shared" si="160"/>
        <v>1360.5150218086494</v>
      </c>
      <c r="J3149" s="19">
        <f t="shared" si="161"/>
        <v>1355.1241479442247</v>
      </c>
      <c r="K3149" s="31">
        <f ca="1">Raceline!L3149</f>
        <v>138.20683417707238</v>
      </c>
      <c r="L3149" s="31">
        <f ca="1">Raceline!M3149</f>
        <v>189.10171337849593</v>
      </c>
    </row>
    <row r="3150" spans="1:12" x14ac:dyDescent="0.3">
      <c r="A3150" s="18">
        <v>3146</v>
      </c>
      <c r="B3150" s="20">
        <v>134.88882465565123</v>
      </c>
      <c r="C3150" s="20">
        <v>192.63402593338878</v>
      </c>
      <c r="D3150" s="19">
        <v>138.49820106418937</v>
      </c>
      <c r="E3150" s="19">
        <v>189.17391004783116</v>
      </c>
      <c r="F3150" s="20">
        <v>142.10757747272751</v>
      </c>
      <c r="G3150" s="20">
        <v>185.71379416227353</v>
      </c>
      <c r="H3150" s="19">
        <f t="shared" si="159"/>
        <v>1396.1886133095352</v>
      </c>
      <c r="I3150" s="20">
        <f t="shared" si="160"/>
        <v>1360.8147869802615</v>
      </c>
      <c r="J3150" s="19">
        <f t="shared" si="161"/>
        <v>1355.3796582546859</v>
      </c>
      <c r="K3150" s="31">
        <f ca="1">Raceline!L3150</f>
        <v>138.49820106418937</v>
      </c>
      <c r="L3150" s="31">
        <f ca="1">Raceline!M3150</f>
        <v>189.17391004783116</v>
      </c>
    </row>
    <row r="3151" spans="1:12" x14ac:dyDescent="0.3">
      <c r="A3151" s="18">
        <v>3147</v>
      </c>
      <c r="B3151" s="20">
        <v>135.21414776286471</v>
      </c>
      <c r="C3151" s="20">
        <v>193.28296385745057</v>
      </c>
      <c r="D3151" s="19">
        <v>138.60692280963744</v>
      </c>
      <c r="E3151" s="19">
        <v>189.61021591047731</v>
      </c>
      <c r="F3151" s="20">
        <v>141.99969785641017</v>
      </c>
      <c r="G3151" s="20">
        <v>185.93746796350405</v>
      </c>
      <c r="H3151" s="19">
        <f t="shared" si="159"/>
        <v>1396.9145303525729</v>
      </c>
      <c r="I3151" s="20">
        <f t="shared" si="160"/>
        <v>1361.2644348688507</v>
      </c>
      <c r="J3151" s="19">
        <f t="shared" si="161"/>
        <v>1355.6279886414163</v>
      </c>
      <c r="K3151" s="31">
        <f ca="1">Raceline!L3151</f>
        <v>138.54031010778101</v>
      </c>
      <c r="L3151" s="31">
        <f ca="1">Raceline!M3151</f>
        <v>189.68232551415358</v>
      </c>
    </row>
    <row r="3152" spans="1:12" x14ac:dyDescent="0.3">
      <c r="A3152" s="18">
        <v>3148</v>
      </c>
      <c r="B3152" s="20">
        <v>135.68511874709705</v>
      </c>
      <c r="C3152" s="20">
        <v>193.75131326300158</v>
      </c>
      <c r="D3152" s="19">
        <v>139.04287395207049</v>
      </c>
      <c r="E3152" s="19">
        <v>190.0465217731234</v>
      </c>
      <c r="F3152" s="20">
        <v>142.40062915704394</v>
      </c>
      <c r="G3152" s="20">
        <v>186.34173028324523</v>
      </c>
      <c r="H3152" s="19">
        <f t="shared" si="159"/>
        <v>1397.5787327567155</v>
      </c>
      <c r="I3152" s="20">
        <f t="shared" si="160"/>
        <v>1361.881213763081</v>
      </c>
      <c r="J3152" s="19">
        <f t="shared" si="161"/>
        <v>1356.1973513825492</v>
      </c>
      <c r="K3152" s="31">
        <f ca="1">Raceline!L3152</f>
        <v>138.9110491013592</v>
      </c>
      <c r="L3152" s="31">
        <f ca="1">Raceline!M3152</f>
        <v>190.19197120444178</v>
      </c>
    </row>
    <row r="3153" spans="1:12" x14ac:dyDescent="0.3">
      <c r="A3153" s="18">
        <v>3149</v>
      </c>
      <c r="B3153" s="20">
        <v>136.2618996512181</v>
      </c>
      <c r="C3153" s="20">
        <v>193.96303422334617</v>
      </c>
      <c r="D3153" s="19">
        <v>139.37010334905548</v>
      </c>
      <c r="E3153" s="19">
        <v>190.0465217731234</v>
      </c>
      <c r="F3153" s="20">
        <v>142.47830704689287</v>
      </c>
      <c r="G3153" s="20">
        <v>186.13000932290063</v>
      </c>
      <c r="H3153" s="19">
        <f t="shared" si="159"/>
        <v>1398.1931446514636</v>
      </c>
      <c r="I3153" s="20">
        <f t="shared" si="160"/>
        <v>1362.2084431600661</v>
      </c>
      <c r="J3153" s="19">
        <f t="shared" si="161"/>
        <v>1356.4228721568043</v>
      </c>
      <c r="K3153" s="31">
        <f ca="1">Raceline!L3153</f>
        <v>139.1871208994522</v>
      </c>
      <c r="L3153" s="31">
        <f ca="1">Raceline!M3153</f>
        <v>190.27709000857791</v>
      </c>
    </row>
    <row r="3154" spans="1:12" x14ac:dyDescent="0.3">
      <c r="A3154" s="18">
        <v>3150</v>
      </c>
      <c r="B3154" s="20">
        <v>136.54656156269354</v>
      </c>
      <c r="C3154" s="20">
        <v>194.43340842829363</v>
      </c>
      <c r="D3154" s="19">
        <v>139.51524303642643</v>
      </c>
      <c r="E3154" s="19">
        <v>190.41010999199599</v>
      </c>
      <c r="F3154" s="20">
        <v>142.48392451015931</v>
      </c>
      <c r="G3154" s="20">
        <v>186.38681155569836</v>
      </c>
      <c r="H3154" s="19">
        <f t="shared" si="159"/>
        <v>1398.7429485224256</v>
      </c>
      <c r="I3154" s="20">
        <f t="shared" si="160"/>
        <v>1362.5999299692348</v>
      </c>
      <c r="J3154" s="19">
        <f t="shared" si="161"/>
        <v>1356.6797358223225</v>
      </c>
      <c r="K3154" s="31">
        <f ca="1">Raceline!L3154</f>
        <v>139.28232297249335</v>
      </c>
      <c r="L3154" s="31">
        <f ca="1">Raceline!M3154</f>
        <v>190.72577434915115</v>
      </c>
    </row>
    <row r="3155" spans="1:12" x14ac:dyDescent="0.3">
      <c r="A3155" s="18">
        <v>3151</v>
      </c>
      <c r="B3155" s="20">
        <v>137.07836783660053</v>
      </c>
      <c r="C3155" s="20">
        <v>194.8184775280701</v>
      </c>
      <c r="D3155" s="19">
        <v>139.91495359704348</v>
      </c>
      <c r="E3155" s="19">
        <v>190.70098056709341</v>
      </c>
      <c r="F3155" s="20">
        <v>142.75153935748642</v>
      </c>
      <c r="G3155" s="20">
        <v>186.58348360611672</v>
      </c>
      <c r="H3155" s="19">
        <f t="shared" si="159"/>
        <v>1399.3995276300504</v>
      </c>
      <c r="I3155" s="20">
        <f t="shared" si="160"/>
        <v>1363.0942721824094</v>
      </c>
      <c r="J3155" s="19">
        <f t="shared" si="161"/>
        <v>1357.0118466500981</v>
      </c>
      <c r="K3155" s="31">
        <f ca="1">Raceline!L3155</f>
        <v>139.63691957250532</v>
      </c>
      <c r="L3155" s="31">
        <f ca="1">Raceline!M3155</f>
        <v>191.10456584452399</v>
      </c>
    </row>
    <row r="3156" spans="1:12" x14ac:dyDescent="0.3">
      <c r="A3156" s="18">
        <v>3152</v>
      </c>
      <c r="B3156" s="20">
        <v>137.77933244606666</v>
      </c>
      <c r="C3156" s="20">
        <v>195.20703551684511</v>
      </c>
      <c r="D3156" s="19">
        <v>140.35108209958321</v>
      </c>
      <c r="E3156" s="19">
        <v>190.91913349841727</v>
      </c>
      <c r="F3156" s="20">
        <v>142.92283175309976</v>
      </c>
      <c r="G3156" s="20">
        <v>186.63123147998942</v>
      </c>
      <c r="H3156" s="19">
        <f t="shared" si="159"/>
        <v>1400.2009817425017</v>
      </c>
      <c r="I3156" s="20">
        <f t="shared" si="160"/>
        <v>1363.5819183370879</v>
      </c>
      <c r="J3156" s="19">
        <f t="shared" si="161"/>
        <v>1357.1896694390041</v>
      </c>
      <c r="K3156" s="31">
        <f ca="1">Raceline!L3156</f>
        <v>140.04880533839577</v>
      </c>
      <c r="L3156" s="31">
        <f ca="1">Raceline!M3156</f>
        <v>191.42312234221748</v>
      </c>
    </row>
    <row r="3157" spans="1:12" x14ac:dyDescent="0.3">
      <c r="A3157" s="18">
        <v>3153</v>
      </c>
      <c r="B3157" s="20">
        <v>138.26283350942475</v>
      </c>
      <c r="C3157" s="20">
        <v>195.45324753867686</v>
      </c>
      <c r="D3157" s="19">
        <v>140.78721060212314</v>
      </c>
      <c r="E3157" s="19">
        <v>191.13728642973953</v>
      </c>
      <c r="F3157" s="20">
        <v>143.31158769482153</v>
      </c>
      <c r="G3157" s="20">
        <v>186.8213253208022</v>
      </c>
      <c r="H3157" s="19">
        <f t="shared" si="159"/>
        <v>1400.7435622784251</v>
      </c>
      <c r="I3157" s="20">
        <f t="shared" si="160"/>
        <v>1364.069564491766</v>
      </c>
      <c r="J3157" s="19">
        <f t="shared" si="161"/>
        <v>1357.6224128393453</v>
      </c>
      <c r="K3157" s="31">
        <f ca="1">Raceline!L3157</f>
        <v>140.44133978536422</v>
      </c>
      <c r="L3157" s="31">
        <f ca="1">Raceline!M3157</f>
        <v>191.72862636788335</v>
      </c>
    </row>
    <row r="3158" spans="1:12" x14ac:dyDescent="0.3">
      <c r="A3158" s="18">
        <v>3154</v>
      </c>
      <c r="B3158" s="20">
        <v>138.9953738771728</v>
      </c>
      <c r="C3158" s="20">
        <v>195.83161752385979</v>
      </c>
      <c r="D3158" s="19">
        <v>141.22333910466287</v>
      </c>
      <c r="E3158" s="19">
        <v>191.35543936106342</v>
      </c>
      <c r="F3158" s="20">
        <v>143.45130433215294</v>
      </c>
      <c r="G3158" s="20">
        <v>186.87926119826705</v>
      </c>
      <c r="H3158" s="19">
        <f t="shared" si="159"/>
        <v>1401.5680495348868</v>
      </c>
      <c r="I3158" s="20">
        <f t="shared" si="160"/>
        <v>1364.5572106464444</v>
      </c>
      <c r="J3158" s="19">
        <f t="shared" si="161"/>
        <v>1357.7736652926967</v>
      </c>
      <c r="K3158" s="31">
        <f ca="1">Raceline!L3158</f>
        <v>140.87480855617221</v>
      </c>
      <c r="L3158" s="31">
        <f ca="1">Raceline!M3158</f>
        <v>192.05566789738523</v>
      </c>
    </row>
    <row r="3159" spans="1:12" x14ac:dyDescent="0.3">
      <c r="A3159" s="18">
        <v>3155</v>
      </c>
      <c r="B3159" s="20">
        <v>139.53792520556789</v>
      </c>
      <c r="C3159" s="20">
        <v>196.01121910947458</v>
      </c>
      <c r="D3159" s="19">
        <v>141.69588554912551</v>
      </c>
      <c r="E3159" s="19">
        <v>191.50087464861213</v>
      </c>
      <c r="F3159" s="20">
        <v>143.85384589268313</v>
      </c>
      <c r="G3159" s="20">
        <v>186.99053018774967</v>
      </c>
      <c r="H3159" s="19">
        <f t="shared" si="159"/>
        <v>1402.139555154718</v>
      </c>
      <c r="I3159" s="20">
        <f t="shared" si="160"/>
        <v>1365.0516310799205</v>
      </c>
      <c r="J3159" s="19">
        <f t="shared" si="161"/>
        <v>1358.1913020918112</v>
      </c>
      <c r="K3159" s="31">
        <f ca="1">Raceline!L3159</f>
        <v>141.31652414848222</v>
      </c>
      <c r="L3159" s="31">
        <f ca="1">Raceline!M3159</f>
        <v>192.29377642605428</v>
      </c>
    </row>
    <row r="3160" spans="1:12" x14ac:dyDescent="0.3">
      <c r="A3160" s="18">
        <v>3156</v>
      </c>
      <c r="B3160" s="20">
        <v>140.18274361435124</v>
      </c>
      <c r="C3160" s="20">
        <v>196.30226355189077</v>
      </c>
      <c r="D3160" s="19">
        <v>142.09568478979597</v>
      </c>
      <c r="E3160" s="19">
        <v>191.6826687580492</v>
      </c>
      <c r="F3160" s="20">
        <v>144.0086259652407</v>
      </c>
      <c r="G3160" s="20">
        <v>187.06307396420763</v>
      </c>
      <c r="H3160" s="19">
        <f t="shared" si="159"/>
        <v>1402.8470137385002</v>
      </c>
      <c r="I3160" s="20">
        <f t="shared" si="160"/>
        <v>1365.490821848342</v>
      </c>
      <c r="J3160" s="19">
        <f t="shared" si="161"/>
        <v>1358.3622391280664</v>
      </c>
      <c r="K3160" s="31">
        <f ca="1">Raceline!L3160</f>
        <v>141.72248847988055</v>
      </c>
      <c r="L3160" s="31">
        <f ca="1">Raceline!M3160</f>
        <v>192.58390699396378</v>
      </c>
    </row>
    <row r="3161" spans="1:12" x14ac:dyDescent="0.3">
      <c r="A3161" s="18">
        <v>3157</v>
      </c>
      <c r="B3161" s="20">
        <v>140.68541357919423</v>
      </c>
      <c r="C3161" s="20">
        <v>196.43830100340233</v>
      </c>
      <c r="D3161" s="19">
        <v>142.53190197238916</v>
      </c>
      <c r="E3161" s="19">
        <v>191.79174522370954</v>
      </c>
      <c r="F3161" s="20">
        <v>144.3783903655841</v>
      </c>
      <c r="G3161" s="20">
        <v>187.14518944401675</v>
      </c>
      <c r="H3161" s="19">
        <f t="shared" si="159"/>
        <v>1403.3677663494097</v>
      </c>
      <c r="I3161" s="20">
        <f t="shared" si="160"/>
        <v>1365.9404696057593</v>
      </c>
      <c r="J3161" s="19">
        <f t="shared" si="161"/>
        <v>1358.7410117033482</v>
      </c>
      <c r="K3161" s="31">
        <f ca="1">Raceline!L3161</f>
        <v>142.1361826086991</v>
      </c>
      <c r="L3161" s="31">
        <f ca="1">Raceline!M3161</f>
        <v>192.78754465752502</v>
      </c>
    </row>
    <row r="3162" spans="1:12" x14ac:dyDescent="0.3">
      <c r="A3162" s="18">
        <v>3158</v>
      </c>
      <c r="B3162" s="20">
        <v>141.4053640854851</v>
      </c>
      <c r="C3162" s="20">
        <v>196.65032656806784</v>
      </c>
      <c r="D3162" s="19">
        <v>142.96811915498233</v>
      </c>
      <c r="E3162" s="19">
        <v>191.90082168937147</v>
      </c>
      <c r="F3162" s="20">
        <v>144.53087422447956</v>
      </c>
      <c r="G3162" s="20">
        <v>187.1513168106751</v>
      </c>
      <c r="H3162" s="19">
        <f t="shared" si="159"/>
        <v>1404.1182885486685</v>
      </c>
      <c r="I3162" s="20">
        <f t="shared" si="160"/>
        <v>1366.3901173631771</v>
      </c>
      <c r="J3162" s="19">
        <f t="shared" si="161"/>
        <v>1358.8936186227386</v>
      </c>
      <c r="K3162" s="31">
        <f ca="1">Raceline!L3162</f>
        <v>142.60330122916588</v>
      </c>
      <c r="L3162" s="31">
        <f ca="1">Raceline!M3162</f>
        <v>193.00957158391415</v>
      </c>
    </row>
    <row r="3163" spans="1:12" x14ac:dyDescent="0.3">
      <c r="A3163" s="18">
        <v>3159</v>
      </c>
      <c r="B3163" s="20">
        <v>142.07229276789761</v>
      </c>
      <c r="C3163" s="20">
        <v>196.93829990251697</v>
      </c>
      <c r="D3163" s="19">
        <v>143.40424765752223</v>
      </c>
      <c r="E3163" s="19">
        <v>192.11897462069535</v>
      </c>
      <c r="F3163" s="20">
        <v>144.73620254714686</v>
      </c>
      <c r="G3163" s="20">
        <v>187.29964933887373</v>
      </c>
      <c r="H3163" s="19">
        <f t="shared" si="159"/>
        <v>1404.844733666195</v>
      </c>
      <c r="I3163" s="20">
        <f t="shared" si="160"/>
        <v>1366.8777635178558</v>
      </c>
      <c r="J3163" s="19">
        <f t="shared" si="161"/>
        <v>1359.1469213250755</v>
      </c>
      <c r="K3163" s="31">
        <f ca="1">Raceline!L3163</f>
        <v>143.06794026692785</v>
      </c>
      <c r="L3163" s="31">
        <f ca="1">Raceline!M3163</f>
        <v>193.33581366125151</v>
      </c>
    </row>
    <row r="3164" spans="1:12" x14ac:dyDescent="0.3">
      <c r="A3164" s="18">
        <v>3160</v>
      </c>
      <c r="B3164" s="20">
        <v>142.52469492773</v>
      </c>
      <c r="C3164" s="20">
        <v>196.94271965590454</v>
      </c>
      <c r="D3164" s="19">
        <v>143.8405535201687</v>
      </c>
      <c r="E3164" s="19">
        <v>192.11897462069535</v>
      </c>
      <c r="F3164" s="20">
        <v>145.1564121126074</v>
      </c>
      <c r="G3164" s="20">
        <v>187.29522958548617</v>
      </c>
      <c r="H3164" s="19">
        <f t="shared" si="159"/>
        <v>1405.2971574149537</v>
      </c>
      <c r="I3164" s="20">
        <f t="shared" si="160"/>
        <v>1367.3140693805021</v>
      </c>
      <c r="J3164" s="19">
        <f t="shared" si="161"/>
        <v>1359.5671541333193</v>
      </c>
      <c r="K3164" s="31">
        <f ca="1">Raceline!L3164</f>
        <v>143.48337627187831</v>
      </c>
      <c r="L3164" s="31">
        <f ca="1">Raceline!M3164</f>
        <v>193.42833414308694</v>
      </c>
    </row>
    <row r="3165" spans="1:12" x14ac:dyDescent="0.3">
      <c r="A3165" s="18">
        <v>3161</v>
      </c>
      <c r="B3165" s="20">
        <v>143.19413939026029</v>
      </c>
      <c r="C3165" s="20">
        <v>197.05488698704877</v>
      </c>
      <c r="D3165" s="19">
        <v>144.27681504278868</v>
      </c>
      <c r="E3165" s="19">
        <v>192.17351285352632</v>
      </c>
      <c r="F3165" s="20">
        <v>145.35949069531708</v>
      </c>
      <c r="G3165" s="20">
        <v>187.29213872000386</v>
      </c>
      <c r="H3165" s="19">
        <f t="shared" si="159"/>
        <v>1405.9759338130323</v>
      </c>
      <c r="I3165" s="20">
        <f t="shared" si="160"/>
        <v>1367.7537266731279</v>
      </c>
      <c r="J3165" s="19">
        <f t="shared" si="161"/>
        <v>1359.7702562362251</v>
      </c>
      <c r="K3165" s="31">
        <f ca="1">Raceline!L3165</f>
        <v>143.96253089042321</v>
      </c>
      <c r="L3165" s="31">
        <f ca="1">Raceline!M3165</f>
        <v>193.59050096843416</v>
      </c>
    </row>
    <row r="3166" spans="1:12" x14ac:dyDescent="0.3">
      <c r="A3166" s="18">
        <v>3162</v>
      </c>
      <c r="B3166" s="20">
        <v>143.7914094971176</v>
      </c>
      <c r="C3166" s="20">
        <v>197.2514630385644</v>
      </c>
      <c r="D3166" s="19">
        <v>144.7129878853552</v>
      </c>
      <c r="E3166" s="19">
        <v>192.33712755201756</v>
      </c>
      <c r="F3166" s="20">
        <v>145.63456627359281</v>
      </c>
      <c r="G3166" s="20">
        <v>187.42279206547073</v>
      </c>
      <c r="H3166" s="19">
        <f t="shared" si="159"/>
        <v>1406.6047213165459</v>
      </c>
      <c r="I3166" s="20">
        <f t="shared" si="160"/>
        <v>1368.2195769904563</v>
      </c>
      <c r="J3166" s="19">
        <f t="shared" si="161"/>
        <v>1360.0747835263739</v>
      </c>
      <c r="K3166" s="31">
        <f ca="1">Raceline!L3166</f>
        <v>144.42820450174111</v>
      </c>
      <c r="L3166" s="31">
        <f ca="1">Raceline!M3166</f>
        <v>193.85574073342042</v>
      </c>
    </row>
    <row r="3167" spans="1:12" x14ac:dyDescent="0.3">
      <c r="A3167" s="18">
        <v>3163</v>
      </c>
      <c r="B3167" s="20">
        <v>144.46812731196567</v>
      </c>
      <c r="C3167" s="20">
        <v>197.29051147479376</v>
      </c>
      <c r="D3167" s="19">
        <v>145.14929374800181</v>
      </c>
      <c r="E3167" s="19">
        <v>192.33712755201756</v>
      </c>
      <c r="F3167" s="20">
        <v>145.83046018403795</v>
      </c>
      <c r="G3167" s="20">
        <v>187.38374362924137</v>
      </c>
      <c r="H3167" s="19">
        <f t="shared" si="159"/>
        <v>1407.2825647950162</v>
      </c>
      <c r="I3167" s="20">
        <f t="shared" si="160"/>
        <v>1368.6558828531029</v>
      </c>
      <c r="J3167" s="19">
        <f t="shared" si="161"/>
        <v>1360.2745313787316</v>
      </c>
      <c r="K3167" s="31">
        <f ca="1">Raceline!L3167</f>
        <v>144.9261230662519</v>
      </c>
      <c r="L3167" s="31">
        <f ca="1">Raceline!M3167</f>
        <v>193.96000561607474</v>
      </c>
    </row>
    <row r="3168" spans="1:12" x14ac:dyDescent="0.3">
      <c r="A3168" s="18">
        <v>3164</v>
      </c>
      <c r="B3168" s="20">
        <v>145.02657525409057</v>
      </c>
      <c r="C3168" s="20">
        <v>197.3057784522897</v>
      </c>
      <c r="D3168" s="19">
        <v>145.58559961064827</v>
      </c>
      <c r="E3168" s="19">
        <v>192.33712755201756</v>
      </c>
      <c r="F3168" s="20">
        <v>146.14462396720597</v>
      </c>
      <c r="G3168" s="20">
        <v>187.36847665174542</v>
      </c>
      <c r="H3168" s="19">
        <f t="shared" si="159"/>
        <v>1407.8412213842241</v>
      </c>
      <c r="I3168" s="20">
        <f t="shared" si="160"/>
        <v>1369.0921887157492</v>
      </c>
      <c r="J3168" s="19">
        <f t="shared" si="161"/>
        <v>1360.5890658971175</v>
      </c>
      <c r="K3168" s="31">
        <f ca="1">Raceline!L3168</f>
        <v>145.39211174552187</v>
      </c>
      <c r="L3168" s="31">
        <f ca="1">Raceline!M3168</f>
        <v>194.0568623792652</v>
      </c>
    </row>
    <row r="3169" spans="1:12" x14ac:dyDescent="0.3">
      <c r="A3169" s="18">
        <v>3165</v>
      </c>
      <c r="B3169" s="20">
        <v>145.61696323895748</v>
      </c>
      <c r="C3169" s="20">
        <v>197.32070275330125</v>
      </c>
      <c r="D3169" s="19">
        <v>146.02190547329488</v>
      </c>
      <c r="E3169" s="19">
        <v>192.33712755201756</v>
      </c>
      <c r="F3169" s="20">
        <v>146.42684770763228</v>
      </c>
      <c r="G3169" s="20">
        <v>187.35355235073388</v>
      </c>
      <c r="H3169" s="19">
        <f t="shared" si="159"/>
        <v>1408.4317979731911</v>
      </c>
      <c r="I3169" s="20">
        <f t="shared" si="160"/>
        <v>1369.5284945783958</v>
      </c>
      <c r="J3169" s="19">
        <f t="shared" si="161"/>
        <v>1360.8716839687636</v>
      </c>
      <c r="K3169" s="31">
        <f ca="1">Raceline!L3169</f>
        <v>145.87431597472374</v>
      </c>
      <c r="L3169" s="31">
        <f ca="1">Raceline!M3169</f>
        <v>194.15349369681476</v>
      </c>
    </row>
    <row r="3170" spans="1:12" x14ac:dyDescent="0.3">
      <c r="A3170" s="18">
        <v>3166</v>
      </c>
      <c r="B3170" s="20">
        <v>146.22832058095472</v>
      </c>
      <c r="C3170" s="20">
        <v>197.33183978004146</v>
      </c>
      <c r="D3170" s="19">
        <v>146.45821133594148</v>
      </c>
      <c r="E3170" s="19">
        <v>192.33712755201756</v>
      </c>
      <c r="F3170" s="20">
        <v>146.68810209092825</v>
      </c>
      <c r="G3170" s="20">
        <v>187.34241532399366</v>
      </c>
      <c r="H3170" s="19">
        <f t="shared" si="159"/>
        <v>1409.0432567477446</v>
      </c>
      <c r="I3170" s="20">
        <f t="shared" si="160"/>
        <v>1369.9648004410424</v>
      </c>
      <c r="J3170" s="19">
        <f t="shared" si="161"/>
        <v>1361.1331756247605</v>
      </c>
      <c r="K3170" s="31">
        <f ca="1">Raceline!L3170</f>
        <v>146.37023595275414</v>
      </c>
      <c r="L3170" s="31">
        <f ca="1">Raceline!M3170</f>
        <v>194.24852117111362</v>
      </c>
    </row>
    <row r="3171" spans="1:12" x14ac:dyDescent="0.3">
      <c r="A3171" s="18">
        <v>3167</v>
      </c>
      <c r="B3171" s="20">
        <v>146.76955370446572</v>
      </c>
      <c r="C3171" s="20">
        <v>197.3355657205995</v>
      </c>
      <c r="D3171" s="19">
        <v>146.89451719858809</v>
      </c>
      <c r="E3171" s="19">
        <v>192.33712755201756</v>
      </c>
      <c r="F3171" s="20">
        <v>147.01948069271046</v>
      </c>
      <c r="G3171" s="20">
        <v>187.33868938343562</v>
      </c>
      <c r="H3171" s="19">
        <f t="shared" si="159"/>
        <v>1409.5845026961069</v>
      </c>
      <c r="I3171" s="20">
        <f t="shared" si="160"/>
        <v>1370.4011063036889</v>
      </c>
      <c r="J3171" s="19">
        <f t="shared" si="161"/>
        <v>1361.4645751726664</v>
      </c>
      <c r="K3171" s="31">
        <f ca="1">Raceline!L3171</f>
        <v>146.84443822413806</v>
      </c>
      <c r="L3171" s="31">
        <f ca="1">Raceline!M3171</f>
        <v>194.34024581541499</v>
      </c>
    </row>
    <row r="3172" spans="1:12" x14ac:dyDescent="0.3">
      <c r="A3172" s="18">
        <v>3168</v>
      </c>
      <c r="B3172" s="20">
        <v>147.39331754398629</v>
      </c>
      <c r="C3172" s="20">
        <v>197.33673698072553</v>
      </c>
      <c r="D3172" s="19">
        <v>147.33082306123472</v>
      </c>
      <c r="E3172" s="19">
        <v>192.33712755201756</v>
      </c>
      <c r="F3172" s="20">
        <v>147.26832857848316</v>
      </c>
      <c r="G3172" s="20">
        <v>187.33751812330959</v>
      </c>
      <c r="H3172" s="19">
        <f t="shared" si="159"/>
        <v>1410.2082676352818</v>
      </c>
      <c r="I3172" s="20">
        <f t="shared" si="160"/>
        <v>1370.8374121663355</v>
      </c>
      <c r="J3172" s="19">
        <f t="shared" si="161"/>
        <v>1361.7134258148271</v>
      </c>
      <c r="K3172" s="31">
        <f ca="1">Raceline!L3172</f>
        <v>147.35698698498103</v>
      </c>
      <c r="L3172" s="31">
        <f ca="1">Raceline!M3172</f>
        <v>194.4302627232301</v>
      </c>
    </row>
    <row r="3173" spans="1:12" x14ac:dyDescent="0.3">
      <c r="A3173" s="18">
        <v>3169</v>
      </c>
      <c r="B3173" s="20">
        <v>147.95449152257351</v>
      </c>
      <c r="C3173" s="20">
        <v>197.3336158444697</v>
      </c>
      <c r="D3173" s="19">
        <v>147.76712892388133</v>
      </c>
      <c r="E3173" s="19">
        <v>192.33712755201756</v>
      </c>
      <c r="F3173" s="20">
        <v>147.57976632518915</v>
      </c>
      <c r="G3173" s="20">
        <v>187.34063925956542</v>
      </c>
      <c r="H3173" s="19">
        <f t="shared" si="159"/>
        <v>1410.7694502933664</v>
      </c>
      <c r="I3173" s="20">
        <f t="shared" si="160"/>
        <v>1371.2737180289821</v>
      </c>
      <c r="J3173" s="19">
        <f t="shared" si="161"/>
        <v>1362.0248792006889</v>
      </c>
      <c r="K3173" s="31">
        <f ca="1">Raceline!L3173</f>
        <v>147.84889569330716</v>
      </c>
      <c r="L3173" s="31">
        <f ca="1">Raceline!M3173</f>
        <v>194.51764121375984</v>
      </c>
    </row>
    <row r="3174" spans="1:12" x14ac:dyDescent="0.3">
      <c r="A3174" s="18">
        <v>3170</v>
      </c>
      <c r="B3174" s="20">
        <v>148.57736185483637</v>
      </c>
      <c r="C3174" s="20">
        <v>197.32312580187548</v>
      </c>
      <c r="D3174" s="19">
        <v>148.20343478652794</v>
      </c>
      <c r="E3174" s="19">
        <v>192.33712755201756</v>
      </c>
      <c r="F3174" s="20">
        <v>147.8295077182195</v>
      </c>
      <c r="G3174" s="20">
        <v>187.35112930215965</v>
      </c>
      <c r="H3174" s="19">
        <f t="shared" si="159"/>
        <v>1411.3924089531561</v>
      </c>
      <c r="I3174" s="20">
        <f t="shared" si="160"/>
        <v>1371.7100238916287</v>
      </c>
      <c r="J3174" s="19">
        <f t="shared" si="161"/>
        <v>1362.2748408065133</v>
      </c>
      <c r="K3174" s="31">
        <f ca="1">Raceline!L3174</f>
        <v>148.37319412313542</v>
      </c>
      <c r="L3174" s="31">
        <f ca="1">Raceline!M3174</f>
        <v>194.60072338917107</v>
      </c>
    </row>
    <row r="3175" spans="1:12" x14ac:dyDescent="0.3">
      <c r="A3175" s="18">
        <v>3171</v>
      </c>
      <c r="B3175" s="20">
        <v>149.13721919930285</v>
      </c>
      <c r="C3175" s="20">
        <v>197.31231750740241</v>
      </c>
      <c r="D3175" s="19">
        <v>148.63974064917454</v>
      </c>
      <c r="E3175" s="19">
        <v>192.33712755201756</v>
      </c>
      <c r="F3175" s="20">
        <v>148.14226209904623</v>
      </c>
      <c r="G3175" s="20">
        <v>187.36193759663271</v>
      </c>
      <c r="H3175" s="19">
        <f t="shared" si="159"/>
        <v>1411.9523706173641</v>
      </c>
      <c r="I3175" s="20">
        <f t="shared" si="160"/>
        <v>1372.1463297542753</v>
      </c>
      <c r="J3175" s="19">
        <f t="shared" si="161"/>
        <v>1362.5877818903546</v>
      </c>
      <c r="K3175" s="31">
        <f ca="1">Raceline!L3175</f>
        <v>148.87425041434597</v>
      </c>
      <c r="L3175" s="31">
        <f ca="1">Raceline!M3175</f>
        <v>194.68241586207546</v>
      </c>
    </row>
    <row r="3176" spans="1:12" x14ac:dyDescent="0.3">
      <c r="A3176" s="18">
        <v>3172</v>
      </c>
      <c r="B3176" s="20">
        <v>149.66577510607809</v>
      </c>
      <c r="C3176" s="20">
        <v>197.08409590242775</v>
      </c>
      <c r="D3176" s="19">
        <v>149.07622387192785</v>
      </c>
      <c r="E3176" s="19">
        <v>192.11897462069535</v>
      </c>
      <c r="F3176" s="20">
        <v>148.48667263777762</v>
      </c>
      <c r="G3176" s="20">
        <v>187.15385333896296</v>
      </c>
      <c r="H3176" s="19">
        <f t="shared" si="159"/>
        <v>1412.5280931612724</v>
      </c>
      <c r="I3176" s="20">
        <f t="shared" si="160"/>
        <v>1372.6342931803531</v>
      </c>
      <c r="J3176" s="19">
        <f t="shared" si="161"/>
        <v>1362.9901718473357</v>
      </c>
      <c r="K3176" s="31">
        <f ca="1">Raceline!L3176</f>
        <v>149.3642911278844</v>
      </c>
      <c r="L3176" s="31">
        <f ca="1">Raceline!M3176</f>
        <v>194.5450383455584</v>
      </c>
    </row>
    <row r="3177" spans="1:12" x14ac:dyDescent="0.3">
      <c r="A3177" s="18">
        <v>3173</v>
      </c>
      <c r="B3177" s="20">
        <v>150.25414354853504</v>
      </c>
      <c r="C3177" s="20">
        <v>197.06366965183153</v>
      </c>
      <c r="D3177" s="19">
        <v>149.51252973457446</v>
      </c>
      <c r="E3177" s="19">
        <v>192.11897462069535</v>
      </c>
      <c r="F3177" s="20">
        <v>148.77091592061387</v>
      </c>
      <c r="G3177" s="20">
        <v>187.17427958955918</v>
      </c>
      <c r="H3177" s="19">
        <f t="shared" si="159"/>
        <v>1413.1168160636573</v>
      </c>
      <c r="I3177" s="20">
        <f t="shared" si="160"/>
        <v>1373.0705990429997</v>
      </c>
      <c r="J3177" s="19">
        <f t="shared" si="161"/>
        <v>1363.2751481192442</v>
      </c>
      <c r="K3177" s="31">
        <f ca="1">Raceline!L3177</f>
        <v>149.88753222780261</v>
      </c>
      <c r="L3177" s="31">
        <f ca="1">Raceline!M3177</f>
        <v>194.61929612229486</v>
      </c>
    </row>
    <row r="3178" spans="1:12" x14ac:dyDescent="0.3">
      <c r="A3178" s="18">
        <v>3174</v>
      </c>
      <c r="B3178" s="20">
        <v>150.86257772142386</v>
      </c>
      <c r="C3178" s="20">
        <v>196.98024317405842</v>
      </c>
      <c r="D3178" s="19">
        <v>149.94887993724771</v>
      </c>
      <c r="E3178" s="19">
        <v>192.06443638786436</v>
      </c>
      <c r="F3178" s="20">
        <v>149.03518215307156</v>
      </c>
      <c r="G3178" s="20">
        <v>187.14862960167031</v>
      </c>
      <c r="H3178" s="19">
        <f t="shared" si="159"/>
        <v>1413.7309431839935</v>
      </c>
      <c r="I3178" s="20">
        <f t="shared" si="160"/>
        <v>1373.5103443308803</v>
      </c>
      <c r="J3178" s="19">
        <f t="shared" si="161"/>
        <v>1363.5406562424648</v>
      </c>
      <c r="K3178" s="31">
        <f ca="1">Raceline!L3178</f>
        <v>150.42628571806389</v>
      </c>
      <c r="L3178" s="31">
        <f ca="1">Raceline!M3178</f>
        <v>194.63293837807169</v>
      </c>
    </row>
    <row r="3179" spans="1:12" x14ac:dyDescent="0.3">
      <c r="A3179" s="18">
        <v>3175</v>
      </c>
      <c r="B3179" s="20">
        <v>151.46307182446793</v>
      </c>
      <c r="C3179" s="20">
        <v>196.78328504932668</v>
      </c>
      <c r="D3179" s="19">
        <v>150.38531881997437</v>
      </c>
      <c r="E3179" s="19">
        <v>191.90082168937147</v>
      </c>
      <c r="F3179" s="20">
        <v>149.30756581548081</v>
      </c>
      <c r="G3179" s="20">
        <v>187.01835832941626</v>
      </c>
      <c r="H3179" s="19">
        <f t="shared" si="159"/>
        <v>1414.3629128594437</v>
      </c>
      <c r="I3179" s="20">
        <f t="shared" si="160"/>
        <v>1373.9764437493725</v>
      </c>
      <c r="J3179" s="19">
        <f t="shared" si="161"/>
        <v>1363.8425891222944</v>
      </c>
      <c r="K3179" s="31">
        <f ca="1">Raceline!L3179</f>
        <v>150.96637676732931</v>
      </c>
      <c r="L3179" s="31">
        <f ca="1">Raceline!M3179</f>
        <v>194.53314479693213</v>
      </c>
    </row>
    <row r="3180" spans="1:12" x14ac:dyDescent="0.3">
      <c r="A3180" s="18">
        <v>3176</v>
      </c>
      <c r="B3180" s="20">
        <v>151.81477960976082</v>
      </c>
      <c r="C3180" s="20">
        <v>196.80119343962653</v>
      </c>
      <c r="D3180" s="19">
        <v>150.82162468262098</v>
      </c>
      <c r="E3180" s="19">
        <v>191.90082168937147</v>
      </c>
      <c r="F3180" s="20">
        <v>149.82846975548114</v>
      </c>
      <c r="G3180" s="20">
        <v>187.00044993911641</v>
      </c>
      <c r="H3180" s="19">
        <f t="shared" si="159"/>
        <v>1414.7150762826989</v>
      </c>
      <c r="I3180" s="20">
        <f t="shared" si="160"/>
        <v>1374.4127496120191</v>
      </c>
      <c r="J3180" s="19">
        <f t="shared" si="161"/>
        <v>1364.3638008116789</v>
      </c>
      <c r="K3180" s="31">
        <f ca="1">Raceline!L3180</f>
        <v>151.37339199691664</v>
      </c>
      <c r="L3180" s="31">
        <f ca="1">Raceline!M3180</f>
        <v>194.62332236454336</v>
      </c>
    </row>
    <row r="3181" spans="1:12" x14ac:dyDescent="0.3">
      <c r="A3181" s="18">
        <v>3177</v>
      </c>
      <c r="B3181" s="20">
        <v>152.37739688692477</v>
      </c>
      <c r="C3181" s="20">
        <v>196.55577784525212</v>
      </c>
      <c r="D3181" s="19">
        <v>151.25810790537429</v>
      </c>
      <c r="E3181" s="19">
        <v>191.6826687580492</v>
      </c>
      <c r="F3181" s="20">
        <v>150.13881892382381</v>
      </c>
      <c r="G3181" s="20">
        <v>186.80955967084628</v>
      </c>
      <c r="H3181" s="19">
        <f t="shared" si="159"/>
        <v>1415.3288897841189</v>
      </c>
      <c r="I3181" s="20">
        <f t="shared" si="160"/>
        <v>1374.9007130380969</v>
      </c>
      <c r="J3181" s="19">
        <f t="shared" si="161"/>
        <v>1364.728157368929</v>
      </c>
      <c r="K3181" s="31">
        <f ca="1">Raceline!L3181</f>
        <v>151.89810386904028</v>
      </c>
      <c r="L3181" s="31">
        <f ca="1">Raceline!M3181</f>
        <v>194.46905386298761</v>
      </c>
    </row>
    <row r="3182" spans="1:12" x14ac:dyDescent="0.3">
      <c r="A3182" s="18">
        <v>3178</v>
      </c>
      <c r="B3182" s="20">
        <v>152.93771021957141</v>
      </c>
      <c r="C3182" s="20">
        <v>196.41657014045651</v>
      </c>
      <c r="D3182" s="19">
        <v>151.69450244807436</v>
      </c>
      <c r="E3182" s="19">
        <v>191.57359229238727</v>
      </c>
      <c r="F3182" s="20">
        <v>150.45129467657731</v>
      </c>
      <c r="G3182" s="20">
        <v>186.73061444431804</v>
      </c>
      <c r="H3182" s="19">
        <f t="shared" si="159"/>
        <v>1415.9062370070412</v>
      </c>
      <c r="I3182" s="20">
        <f t="shared" si="160"/>
        <v>1375.350532860092</v>
      </c>
      <c r="J3182" s="19">
        <f t="shared" si="161"/>
        <v>1365.0504514037023</v>
      </c>
      <c r="K3182" s="31">
        <f ca="1">Raceline!L3182</f>
        <v>152.42524164169572</v>
      </c>
      <c r="L3182" s="31">
        <f ca="1">Raceline!M3182</f>
        <v>194.4202232486615</v>
      </c>
    </row>
    <row r="3183" spans="1:12" x14ac:dyDescent="0.3">
      <c r="A3183" s="18">
        <v>3179</v>
      </c>
      <c r="B3183" s="20">
        <v>153.4956240157544</v>
      </c>
      <c r="C3183" s="20">
        <v>196.27466344891832</v>
      </c>
      <c r="D3183" s="19">
        <v>152.1308969907742</v>
      </c>
      <c r="E3183" s="19">
        <v>191.46451582672535</v>
      </c>
      <c r="F3183" s="20">
        <v>150.76616996579401</v>
      </c>
      <c r="G3183" s="20">
        <v>186.65436820453237</v>
      </c>
      <c r="H3183" s="19">
        <f t="shared" si="159"/>
        <v>1416.4819151402673</v>
      </c>
      <c r="I3183" s="20">
        <f t="shared" si="160"/>
        <v>1375.8003526820869</v>
      </c>
      <c r="J3183" s="19">
        <f t="shared" si="161"/>
        <v>1365.3744266139279</v>
      </c>
      <c r="K3183" s="31">
        <f ca="1">Raceline!L3183</f>
        <v>152.95458609584563</v>
      </c>
      <c r="L3183" s="31">
        <f ca="1">Raceline!M3183</f>
        <v>194.36770900577375</v>
      </c>
    </row>
    <row r="3184" spans="1:12" x14ac:dyDescent="0.3">
      <c r="A3184" s="18">
        <v>3180</v>
      </c>
      <c r="B3184" s="20">
        <v>154.05106372352904</v>
      </c>
      <c r="C3184" s="20">
        <v>196.02115956564305</v>
      </c>
      <c r="D3184" s="19">
        <v>152.56738021352768</v>
      </c>
      <c r="E3184" s="19">
        <v>191.24636289540146</v>
      </c>
      <c r="F3184" s="20">
        <v>151.08369670352633</v>
      </c>
      <c r="G3184" s="20">
        <v>186.47156622515988</v>
      </c>
      <c r="H3184" s="19">
        <f t="shared" si="159"/>
        <v>1417.0924702056041</v>
      </c>
      <c r="I3184" s="20">
        <f t="shared" si="160"/>
        <v>1376.2883161081656</v>
      </c>
      <c r="J3184" s="19">
        <f t="shared" si="161"/>
        <v>1365.74081410394</v>
      </c>
      <c r="K3184" s="31">
        <f ca="1">Raceline!L3184</f>
        <v>153.4859196972603</v>
      </c>
      <c r="L3184" s="31">
        <f ca="1">Raceline!M3184</f>
        <v>194.20241062313278</v>
      </c>
    </row>
    <row r="3185" spans="1:12" x14ac:dyDescent="0.3">
      <c r="A3185" s="18">
        <v>3181</v>
      </c>
      <c r="B3185" s="20">
        <v>154.70657524848275</v>
      </c>
      <c r="C3185" s="20">
        <v>195.83840017900954</v>
      </c>
      <c r="D3185" s="19">
        <v>153.00377475622756</v>
      </c>
      <c r="E3185" s="19">
        <v>191.13728642973953</v>
      </c>
      <c r="F3185" s="20">
        <v>151.30097426397236</v>
      </c>
      <c r="G3185" s="20">
        <v>186.43617268046953</v>
      </c>
      <c r="H3185" s="19">
        <f t="shared" si="159"/>
        <v>1417.7729820370587</v>
      </c>
      <c r="I3185" s="20">
        <f t="shared" si="160"/>
        <v>1376.7381359301605</v>
      </c>
      <c r="J3185" s="19">
        <f t="shared" si="161"/>
        <v>1365.9609555159441</v>
      </c>
      <c r="K3185" s="31">
        <f ca="1">Raceline!L3185</f>
        <v>154.08401995278481</v>
      </c>
      <c r="L3185" s="31">
        <f ca="1">Raceline!M3185</f>
        <v>194.11964142036581</v>
      </c>
    </row>
    <row r="3186" spans="1:12" x14ac:dyDescent="0.3">
      <c r="A3186" s="18">
        <v>3182</v>
      </c>
      <c r="B3186" s="20">
        <v>155.26166349983157</v>
      </c>
      <c r="C3186" s="20">
        <v>195.68462047820634</v>
      </c>
      <c r="D3186" s="19">
        <v>153.4401692989276</v>
      </c>
      <c r="E3186" s="19">
        <v>191.02820996407925</v>
      </c>
      <c r="F3186" s="20">
        <v>151.61867509802363</v>
      </c>
      <c r="G3186" s="20">
        <v>186.37179944995216</v>
      </c>
      <c r="H3186" s="19">
        <f t="shared" si="159"/>
        <v>1418.3489778384017</v>
      </c>
      <c r="I3186" s="20">
        <f t="shared" si="160"/>
        <v>1377.1879557521552</v>
      </c>
      <c r="J3186" s="19">
        <f t="shared" si="161"/>
        <v>1366.2851124729327</v>
      </c>
      <c r="K3186" s="31">
        <f ca="1">Raceline!L3186</f>
        <v>154.62313515274943</v>
      </c>
      <c r="L3186" s="31">
        <f ca="1">Raceline!M3186</f>
        <v>194.05230668470324</v>
      </c>
    </row>
    <row r="3187" spans="1:12" x14ac:dyDescent="0.3">
      <c r="A3187" s="18">
        <v>3183</v>
      </c>
      <c r="B3187" s="20">
        <v>155.30350584899935</v>
      </c>
      <c r="C3187" s="20">
        <v>195.47718167292862</v>
      </c>
      <c r="D3187" s="19">
        <v>153.65854393038433</v>
      </c>
      <c r="E3187" s="19">
        <v>190.7555187999244</v>
      </c>
      <c r="F3187" s="20">
        <v>152.0135820117693</v>
      </c>
      <c r="G3187" s="20">
        <v>186.03385592692018</v>
      </c>
      <c r="H3187" s="19">
        <f t="shared" si="159"/>
        <v>1418.5605945677</v>
      </c>
      <c r="I3187" s="20">
        <f t="shared" si="160"/>
        <v>1377.5373093705307</v>
      </c>
      <c r="J3187" s="19">
        <f t="shared" si="161"/>
        <v>1366.8048790506225</v>
      </c>
      <c r="K3187" s="31">
        <f ca="1">Raceline!L3187</f>
        <v>154.75121389509559</v>
      </c>
      <c r="L3187" s="31">
        <f ca="1">Raceline!M3187</f>
        <v>193.89189487431264</v>
      </c>
    </row>
    <row r="3188" spans="1:12" x14ac:dyDescent="0.3">
      <c r="A3188" s="18">
        <v>3184</v>
      </c>
      <c r="B3188" s="20">
        <v>155.81810965472866</v>
      </c>
      <c r="C3188" s="20">
        <v>195.1350696751206</v>
      </c>
      <c r="D3188" s="19">
        <v>153.98599502750281</v>
      </c>
      <c r="E3188" s="19">
        <v>190.48282763576955</v>
      </c>
      <c r="F3188" s="20">
        <v>152.15388040027696</v>
      </c>
      <c r="G3188" s="20">
        <v>185.8305855964185</v>
      </c>
      <c r="H3188" s="19">
        <f t="shared" si="159"/>
        <v>1419.1785409212901</v>
      </c>
      <c r="I3188" s="20">
        <f t="shared" si="160"/>
        <v>1377.9634369242187</v>
      </c>
      <c r="J3188" s="19">
        <f t="shared" si="161"/>
        <v>1367.0518658216854</v>
      </c>
      <c r="K3188" s="31">
        <f ca="1">Raceline!L3188</f>
        <v>155.22963580236552</v>
      </c>
      <c r="L3188" s="31">
        <f ca="1">Raceline!M3188</f>
        <v>193.64077300048075</v>
      </c>
    </row>
    <row r="3189" spans="1:12" x14ac:dyDescent="0.3">
      <c r="A3189" s="18">
        <v>3185</v>
      </c>
      <c r="B3189" s="20">
        <v>156.01741612175857</v>
      </c>
      <c r="C3189" s="20">
        <v>195.3165963659832</v>
      </c>
      <c r="D3189" s="19">
        <v>154.09489413305755</v>
      </c>
      <c r="E3189" s="19">
        <v>190.70098056709341</v>
      </c>
      <c r="F3189" s="20">
        <v>152.17237214435653</v>
      </c>
      <c r="G3189" s="20">
        <v>186.08536476820362</v>
      </c>
      <c r="H3189" s="19">
        <f t="shared" si="159"/>
        <v>1419.4481239461552</v>
      </c>
      <c r="I3189" s="20">
        <f t="shared" si="160"/>
        <v>1378.2072600499387</v>
      </c>
      <c r="J3189" s="19">
        <f t="shared" si="161"/>
        <v>1367.3073151727799</v>
      </c>
      <c r="K3189" s="31">
        <f ca="1">Raceline!L3189</f>
        <v>155.42736982764234</v>
      </c>
      <c r="L3189" s="31">
        <f ca="1">Raceline!M3189</f>
        <v>193.90000554766991</v>
      </c>
    </row>
    <row r="3190" spans="1:12" x14ac:dyDescent="0.3">
      <c r="A3190" s="18">
        <v>3186</v>
      </c>
      <c r="B3190" s="20">
        <v>156.56476569857756</v>
      </c>
      <c r="C3190" s="20">
        <v>195.05068619832392</v>
      </c>
      <c r="D3190" s="19">
        <v>154.53137735581103</v>
      </c>
      <c r="E3190" s="19">
        <v>190.48282763576955</v>
      </c>
      <c r="F3190" s="20">
        <v>152.4979890130445</v>
      </c>
      <c r="G3190" s="20">
        <v>185.91496907321519</v>
      </c>
      <c r="H3190" s="19">
        <f t="shared" si="159"/>
        <v>1420.0566465640657</v>
      </c>
      <c r="I3190" s="20">
        <f t="shared" si="160"/>
        <v>1378.6952234760174</v>
      </c>
      <c r="J3190" s="19">
        <f t="shared" si="161"/>
        <v>1367.6748216870687</v>
      </c>
      <c r="K3190" s="31">
        <f ca="1">Raceline!L3190</f>
        <v>155.96920004176692</v>
      </c>
      <c r="L3190" s="31">
        <f ca="1">Raceline!M3190</f>
        <v>193.71279140085278</v>
      </c>
    </row>
    <row r="3191" spans="1:12" x14ac:dyDescent="0.3">
      <c r="A3191" s="18">
        <v>3187</v>
      </c>
      <c r="B3191" s="20">
        <v>157.08936708270687</v>
      </c>
      <c r="C3191" s="20">
        <v>194.79228004865311</v>
      </c>
      <c r="D3191" s="19">
        <v>154.96786057856434</v>
      </c>
      <c r="E3191" s="19">
        <v>190.26467470444732</v>
      </c>
      <c r="F3191" s="20">
        <v>152.84635407442181</v>
      </c>
      <c r="G3191" s="20">
        <v>185.73706936024152</v>
      </c>
      <c r="H3191" s="19">
        <f t="shared" si="159"/>
        <v>1420.6414374244748</v>
      </c>
      <c r="I3191" s="20">
        <f t="shared" si="160"/>
        <v>1379.1831869020953</v>
      </c>
      <c r="J3191" s="19">
        <f t="shared" si="161"/>
        <v>1368.0659821705849</v>
      </c>
      <c r="K3191" s="31">
        <f ca="1">Raceline!L3191</f>
        <v>156.49715617250413</v>
      </c>
      <c r="L3191" s="31">
        <f ca="1">Raceline!M3191</f>
        <v>193.52841530126943</v>
      </c>
    </row>
    <row r="3192" spans="1:12" x14ac:dyDescent="0.3">
      <c r="A3192" s="18">
        <v>3188</v>
      </c>
      <c r="B3192" s="20">
        <v>157.61070916597674</v>
      </c>
      <c r="C3192" s="20">
        <v>194.53338614344179</v>
      </c>
      <c r="D3192" s="19">
        <v>155.40434380131765</v>
      </c>
      <c r="E3192" s="19">
        <v>190.0465217731234</v>
      </c>
      <c r="F3192" s="20">
        <v>153.19797843665856</v>
      </c>
      <c r="G3192" s="20">
        <v>185.55965740280502</v>
      </c>
      <c r="H3192" s="19">
        <f t="shared" si="159"/>
        <v>1421.2235230040451</v>
      </c>
      <c r="I3192" s="20">
        <f t="shared" si="160"/>
        <v>1379.6711503281738</v>
      </c>
      <c r="J3192" s="19">
        <f t="shared" si="161"/>
        <v>1368.4598281998399</v>
      </c>
      <c r="K3192" s="31">
        <f ca="1">Raceline!L3192</f>
        <v>157.0245275526261</v>
      </c>
      <c r="L3192" s="31">
        <f ca="1">Raceline!M3192</f>
        <v>193.34132727703317</v>
      </c>
    </row>
    <row r="3193" spans="1:12" x14ac:dyDescent="0.3">
      <c r="A3193" s="18">
        <v>3189</v>
      </c>
      <c r="B3193" s="20">
        <v>158.13328198618638</v>
      </c>
      <c r="C3193" s="20">
        <v>194.27186411542002</v>
      </c>
      <c r="D3193" s="19">
        <v>155.84082702407113</v>
      </c>
      <c r="E3193" s="19">
        <v>189.82836884180116</v>
      </c>
      <c r="F3193" s="20">
        <v>153.54837206195589</v>
      </c>
      <c r="G3193" s="20">
        <v>185.38487356818231</v>
      </c>
      <c r="H3193" s="19">
        <f t="shared" si="159"/>
        <v>1421.8078825881732</v>
      </c>
      <c r="I3193" s="20">
        <f t="shared" si="160"/>
        <v>1380.1591137542518</v>
      </c>
      <c r="J3193" s="19">
        <f t="shared" si="161"/>
        <v>1368.8513956671995</v>
      </c>
      <c r="K3193" s="31">
        <f ca="1">Raceline!L3193</f>
        <v>157.55445619720976</v>
      </c>
      <c r="L3193" s="31">
        <f ca="1">Raceline!M3193</f>
        <v>193.14991855920584</v>
      </c>
    </row>
    <row r="3194" spans="1:12" x14ac:dyDescent="0.3">
      <c r="A3194" s="18">
        <v>3190</v>
      </c>
      <c r="B3194" s="20">
        <v>158.08038138607313</v>
      </c>
      <c r="C3194" s="20">
        <v>194.02437113098324</v>
      </c>
      <c r="D3194" s="19">
        <v>155.73192791851619</v>
      </c>
      <c r="E3194" s="19">
        <v>189.61021591047731</v>
      </c>
      <c r="F3194" s="20">
        <v>153.38347445095926</v>
      </c>
      <c r="G3194" s="20">
        <v>185.19606068997138</v>
      </c>
      <c r="H3194" s="19">
        <f t="shared" si="159"/>
        <v>1422.0609660740781</v>
      </c>
      <c r="I3194" s="20">
        <f t="shared" si="160"/>
        <v>1380.4029368799718</v>
      </c>
      <c r="J3194" s="19">
        <f t="shared" si="161"/>
        <v>1369.1020777868066</v>
      </c>
      <c r="K3194" s="31">
        <f ca="1">Raceline!L3194</f>
        <v>157.51770594518055</v>
      </c>
      <c r="L3194" s="31">
        <f ca="1">Raceline!M3194</f>
        <v>192.96676587323455</v>
      </c>
    </row>
    <row r="3195" spans="1:12" x14ac:dyDescent="0.3">
      <c r="A3195" s="18">
        <v>3191</v>
      </c>
      <c r="B3195" s="20">
        <v>158.69611200522087</v>
      </c>
      <c r="C3195" s="20">
        <v>193.70607831783491</v>
      </c>
      <c r="D3195" s="19">
        <v>156.1684111412695</v>
      </c>
      <c r="E3195" s="19">
        <v>189.39206297915339</v>
      </c>
      <c r="F3195" s="20">
        <v>153.64071027731814</v>
      </c>
      <c r="G3195" s="20">
        <v>185.07804764047188</v>
      </c>
      <c r="H3195" s="19">
        <f t="shared" si="159"/>
        <v>1422.7540999069402</v>
      </c>
      <c r="I3195" s="20">
        <f t="shared" si="160"/>
        <v>1380.8909003060503</v>
      </c>
      <c r="J3195" s="19">
        <f t="shared" si="161"/>
        <v>1369.3850925394515</v>
      </c>
      <c r="K3195" s="31">
        <f ca="1">Raceline!L3195</f>
        <v>158.12235033207793</v>
      </c>
      <c r="L3195" s="31">
        <f ca="1">Raceline!M3195</f>
        <v>192.7268419319214</v>
      </c>
    </row>
    <row r="3196" spans="1:12" x14ac:dyDescent="0.3">
      <c r="A3196" s="18">
        <v>3192</v>
      </c>
      <c r="B3196" s="20">
        <v>158.80501111077581</v>
      </c>
      <c r="C3196" s="20">
        <v>193.92423124915882</v>
      </c>
      <c r="D3196" s="19">
        <v>156.27731024682444</v>
      </c>
      <c r="E3196" s="19">
        <v>189.61021591047731</v>
      </c>
      <c r="F3196" s="20">
        <v>153.74960938287307</v>
      </c>
      <c r="G3196" s="20">
        <v>185.29620057179579</v>
      </c>
      <c r="H3196" s="19">
        <f t="shared" si="159"/>
        <v>1422.9979230326601</v>
      </c>
      <c r="I3196" s="20">
        <f t="shared" si="160"/>
        <v>1381.1347234317702</v>
      </c>
      <c r="J3196" s="19">
        <f t="shared" si="161"/>
        <v>1369.6289156651715</v>
      </c>
      <c r="K3196" s="31">
        <f ca="1">Raceline!L3196</f>
        <v>158.26235653148734</v>
      </c>
      <c r="L3196" s="31">
        <f ca="1">Raceline!M3196</f>
        <v>192.99808519602314</v>
      </c>
    </row>
    <row r="3197" spans="1:12" x14ac:dyDescent="0.3">
      <c r="A3197" s="18">
        <v>3193</v>
      </c>
      <c r="B3197" s="20">
        <v>159.29627818491363</v>
      </c>
      <c r="C3197" s="20">
        <v>193.56448516664523</v>
      </c>
      <c r="D3197" s="19">
        <v>156.71388214963116</v>
      </c>
      <c r="E3197" s="19">
        <v>189.28298651349147</v>
      </c>
      <c r="F3197" s="20">
        <v>154.13148611434869</v>
      </c>
      <c r="G3197" s="20">
        <v>185.0014878603377</v>
      </c>
      <c r="H3197" s="19">
        <f t="shared" si="159"/>
        <v>1423.6068241592939</v>
      </c>
      <c r="I3197" s="20">
        <f t="shared" si="160"/>
        <v>1381.6803186155576</v>
      </c>
      <c r="J3197" s="19">
        <f t="shared" si="161"/>
        <v>1370.1112904368351</v>
      </c>
      <c r="K3197" s="31">
        <f ca="1">Raceline!L3197</f>
        <v>158.77287984478264</v>
      </c>
      <c r="L3197" s="31">
        <f ca="1">Raceline!M3197</f>
        <v>192.69671381875099</v>
      </c>
    </row>
    <row r="3198" spans="1:12" x14ac:dyDescent="0.3">
      <c r="A3198" s="18">
        <v>3194</v>
      </c>
      <c r="B3198" s="20">
        <v>159.82643567180807</v>
      </c>
      <c r="C3198" s="20">
        <v>193.28841591859205</v>
      </c>
      <c r="D3198" s="19">
        <v>157.15036537238447</v>
      </c>
      <c r="E3198" s="19">
        <v>189.06483358216923</v>
      </c>
      <c r="F3198" s="20">
        <v>154.47429507296087</v>
      </c>
      <c r="G3198" s="20">
        <v>184.84125124574641</v>
      </c>
      <c r="H3198" s="19">
        <f t="shared" si="159"/>
        <v>1424.2045541908556</v>
      </c>
      <c r="I3198" s="20">
        <f t="shared" si="160"/>
        <v>1382.1682820416354</v>
      </c>
      <c r="J3198" s="19">
        <f t="shared" si="161"/>
        <v>1370.4896999435346</v>
      </c>
      <c r="K3198" s="31">
        <f ca="1">Raceline!L3198</f>
        <v>159.31535172276023</v>
      </c>
      <c r="L3198" s="31">
        <f ca="1">Raceline!M3198</f>
        <v>192.48178346947714</v>
      </c>
    </row>
    <row r="3199" spans="1:12" x14ac:dyDescent="0.3">
      <c r="A3199" s="18">
        <v>3195</v>
      </c>
      <c r="B3199" s="20">
        <v>159.92921560364812</v>
      </c>
      <c r="C3199" s="20">
        <v>193.08678614046602</v>
      </c>
      <c r="D3199" s="19">
        <v>157.3687400038412</v>
      </c>
      <c r="E3199" s="19">
        <v>188.79214241801438</v>
      </c>
      <c r="F3199" s="20">
        <v>154.80826440403428</v>
      </c>
      <c r="G3199" s="20">
        <v>184.49749869556274</v>
      </c>
      <c r="H3199" s="19">
        <f t="shared" si="159"/>
        <v>1424.4308687547179</v>
      </c>
      <c r="I3199" s="20">
        <f t="shared" si="160"/>
        <v>1382.5176356600109</v>
      </c>
      <c r="J3199" s="19">
        <f t="shared" si="161"/>
        <v>1370.9689716095606</v>
      </c>
      <c r="K3199" s="31">
        <f ca="1">Raceline!L3199</f>
        <v>159.46935788203464</v>
      </c>
      <c r="L3199" s="31">
        <f ca="1">Raceline!M3199</f>
        <v>192.31547432734149</v>
      </c>
    </row>
    <row r="3200" spans="1:12" x14ac:dyDescent="0.3">
      <c r="A3200" s="18">
        <v>3196</v>
      </c>
      <c r="B3200" s="20">
        <v>160.64625791357577</v>
      </c>
      <c r="C3200" s="20">
        <v>192.7429256052753</v>
      </c>
      <c r="D3200" s="19">
        <v>157.80517888656786</v>
      </c>
      <c r="E3200" s="19">
        <v>188.62852771952146</v>
      </c>
      <c r="F3200" s="20">
        <v>154.96409985955995</v>
      </c>
      <c r="G3200" s="20">
        <v>184.51412983376761</v>
      </c>
      <c r="H3200" s="19">
        <f t="shared" si="159"/>
        <v>1425.226098119045</v>
      </c>
      <c r="I3200" s="20">
        <f t="shared" si="160"/>
        <v>1382.9837350785031</v>
      </c>
      <c r="J3200" s="19">
        <f t="shared" si="161"/>
        <v>1371.1256920101373</v>
      </c>
      <c r="K3200" s="31">
        <f ca="1">Raceline!L3200</f>
        <v>160.16744976367502</v>
      </c>
      <c r="L3200" s="31">
        <f ca="1">Raceline!M3200</f>
        <v>192.04952453444761</v>
      </c>
    </row>
    <row r="3201" spans="1:12" x14ac:dyDescent="0.3">
      <c r="A3201" s="18">
        <v>3197</v>
      </c>
      <c r="B3201" s="20">
        <v>160.83000039063626</v>
      </c>
      <c r="C3201" s="20">
        <v>192.49393466334121</v>
      </c>
      <c r="D3201" s="19">
        <v>158.02355351802476</v>
      </c>
      <c r="E3201" s="19">
        <v>188.35583655536828</v>
      </c>
      <c r="F3201" s="20">
        <v>155.21710664541325</v>
      </c>
      <c r="G3201" s="20">
        <v>184.21773844739536</v>
      </c>
      <c r="H3201" s="19">
        <f t="shared" si="159"/>
        <v>1425.5355456704031</v>
      </c>
      <c r="I3201" s="20">
        <f t="shared" si="160"/>
        <v>1383.3330886968772</v>
      </c>
      <c r="J3201" s="19">
        <f t="shared" si="161"/>
        <v>1371.5153845653697</v>
      </c>
      <c r="K3201" s="31">
        <f ca="1">Raceline!L3201</f>
        <v>160.38719143964732</v>
      </c>
      <c r="L3201" s="31">
        <f ca="1">Raceline!M3201</f>
        <v>191.84101409671183</v>
      </c>
    </row>
    <row r="3202" spans="1:12" x14ac:dyDescent="0.3">
      <c r="A3202" s="18">
        <v>3198</v>
      </c>
      <c r="B3202" s="20">
        <v>161.26652795341613</v>
      </c>
      <c r="C3202" s="20">
        <v>192.22124349918639</v>
      </c>
      <c r="D3202" s="19">
        <v>158.46008108080468</v>
      </c>
      <c r="E3202" s="19">
        <v>188.08314539121344</v>
      </c>
      <c r="F3202" s="20">
        <v>155.65363420819324</v>
      </c>
      <c r="G3202" s="20">
        <v>183.94504728324048</v>
      </c>
      <c r="H3202" s="19">
        <f t="shared" si="159"/>
        <v>1426.0502463446542</v>
      </c>
      <c r="I3202" s="20">
        <f t="shared" si="160"/>
        <v>1383.8477893711286</v>
      </c>
      <c r="J3202" s="19">
        <f t="shared" si="161"/>
        <v>1372.030085239621</v>
      </c>
      <c r="K3202" s="31">
        <f ca="1">Raceline!L3202</f>
        <v>160.85297040351912</v>
      </c>
      <c r="L3202" s="31">
        <f ca="1">Raceline!M3202</f>
        <v>191.61145404210885</v>
      </c>
    </row>
    <row r="3203" spans="1:12" x14ac:dyDescent="0.3">
      <c r="A3203" s="18">
        <v>3199</v>
      </c>
      <c r="B3203" s="20">
        <v>161.89539390019883</v>
      </c>
      <c r="C3203" s="20">
        <v>191.8658699949217</v>
      </c>
      <c r="D3203" s="19">
        <v>158.89656430355816</v>
      </c>
      <c r="E3203" s="19">
        <v>187.86499245989117</v>
      </c>
      <c r="F3203" s="20">
        <v>155.8977347069175</v>
      </c>
      <c r="G3203" s="20">
        <v>183.86411492486064</v>
      </c>
      <c r="H3203" s="19">
        <f t="shared" si="159"/>
        <v>1426.7725777828155</v>
      </c>
      <c r="I3203" s="20">
        <f t="shared" si="160"/>
        <v>1384.3357527972066</v>
      </c>
      <c r="J3203" s="19">
        <f t="shared" si="161"/>
        <v>1372.2872526950082</v>
      </c>
      <c r="K3203" s="31">
        <f ca="1">Raceline!L3203</f>
        <v>161.48375771426797</v>
      </c>
      <c r="L3203" s="31">
        <f ca="1">Raceline!M3203</f>
        <v>191.31668708344807</v>
      </c>
    </row>
    <row r="3204" spans="1:12" x14ac:dyDescent="0.3">
      <c r="A3204" s="18">
        <v>3200</v>
      </c>
      <c r="B3204" s="20">
        <v>161.84577105924114</v>
      </c>
      <c r="C3204" s="20">
        <v>191.57555313376486</v>
      </c>
      <c r="D3204" s="19">
        <v>158.89683034371828</v>
      </c>
      <c r="E3204" s="19">
        <v>187.53776306290536</v>
      </c>
      <c r="F3204" s="20">
        <v>155.94788962819541</v>
      </c>
      <c r="G3204" s="20">
        <v>183.49997299204585</v>
      </c>
      <c r="H3204" s="19">
        <f t="shared" si="159"/>
        <v>1427.067105041684</v>
      </c>
      <c r="I3204" s="20">
        <f t="shared" si="160"/>
        <v>1384.6629823023388</v>
      </c>
      <c r="J3204" s="19">
        <f t="shared" si="161"/>
        <v>1372.6548324324292</v>
      </c>
      <c r="K3204" s="31">
        <f ca="1">Raceline!L3204</f>
        <v>161.46976934310638</v>
      </c>
      <c r="L3204" s="31">
        <f ca="1">Raceline!M3204</f>
        <v>191.06071877712844</v>
      </c>
    </row>
    <row r="3205" spans="1:12" x14ac:dyDescent="0.3">
      <c r="A3205" s="18">
        <v>3201</v>
      </c>
      <c r="B3205" s="20">
        <v>162.29547774343962</v>
      </c>
      <c r="C3205" s="20">
        <v>191.45672061039031</v>
      </c>
      <c r="D3205" s="19">
        <v>159.33322488641815</v>
      </c>
      <c r="E3205" s="19">
        <v>187.42868659724343</v>
      </c>
      <c r="F3205" s="20">
        <v>156.37097202939668</v>
      </c>
      <c r="G3205" s="20">
        <v>183.40065258409655</v>
      </c>
      <c r="H3205" s="19">
        <f t="shared" ref="H3205:H3268" si="162">SQRT((B3205-B3204)^2+(C3205-C3204)^2)+H3204</f>
        <v>1427.5322472462026</v>
      </c>
      <c r="I3205" s="20">
        <f t="shared" ref="I3205:I3268" si="163">SQRT((D3205-D3204)^2+(E3205-E3204)^2)+I3204</f>
        <v>1385.1128021243337</v>
      </c>
      <c r="J3205" s="19">
        <f t="shared" ref="J3205:J3268" si="164">SQRT((F3205-F3204)^2+(G3205-G3204)^2)+J3204</f>
        <v>1373.0894164423071</v>
      </c>
      <c r="K3205" s="31">
        <f ca="1">Raceline!L3205</f>
        <v>161.94569867140206</v>
      </c>
      <c r="L3205" s="31">
        <f ca="1">Raceline!M3205</f>
        <v>190.98109544695609</v>
      </c>
    </row>
    <row r="3206" spans="1:12" x14ac:dyDescent="0.3">
      <c r="A3206" s="18">
        <v>3202</v>
      </c>
      <c r="B3206" s="20">
        <v>162.682025627028</v>
      </c>
      <c r="C3206" s="20">
        <v>191.27481794180383</v>
      </c>
      <c r="D3206" s="19">
        <v>159.76970810917163</v>
      </c>
      <c r="E3206" s="19">
        <v>187.21053366592119</v>
      </c>
      <c r="F3206" s="20">
        <v>156.85739059131527</v>
      </c>
      <c r="G3206" s="20">
        <v>183.14624939003855</v>
      </c>
      <c r="H3206" s="19">
        <f t="shared" si="162"/>
        <v>1427.9594566177589</v>
      </c>
      <c r="I3206" s="20">
        <f t="shared" si="163"/>
        <v>1385.6007655504118</v>
      </c>
      <c r="J3206" s="19">
        <f t="shared" si="164"/>
        <v>1373.6383463126238</v>
      </c>
      <c r="K3206" s="31">
        <f ca="1">Raceline!L3206</f>
        <v>162.36460201808973</v>
      </c>
      <c r="L3206" s="31">
        <f ca="1">Raceline!M3206</f>
        <v>190.83183747188883</v>
      </c>
    </row>
    <row r="3207" spans="1:12" x14ac:dyDescent="0.3">
      <c r="A3207" s="18">
        <v>3203</v>
      </c>
      <c r="B3207" s="20">
        <v>162.94724263698441</v>
      </c>
      <c r="C3207" s="20">
        <v>190.74399914905337</v>
      </c>
      <c r="D3207" s="19">
        <v>159.76997414933177</v>
      </c>
      <c r="E3207" s="19">
        <v>186.88330426893535</v>
      </c>
      <c r="F3207" s="20">
        <v>156.59270566167913</v>
      </c>
      <c r="G3207" s="20">
        <v>183.02260938881733</v>
      </c>
      <c r="H3207" s="19">
        <f t="shared" si="162"/>
        <v>1428.552844057049</v>
      </c>
      <c r="I3207" s="20">
        <f t="shared" si="163"/>
        <v>1385.927995055544</v>
      </c>
      <c r="J3207" s="19">
        <f t="shared" si="164"/>
        <v>1373.9304849130833</v>
      </c>
      <c r="K3207" s="31">
        <f ca="1">Raceline!L3207</f>
        <v>162.62871601907042</v>
      </c>
      <c r="L3207" s="31">
        <f ca="1">Raceline!M3207</f>
        <v>190.35695786257074</v>
      </c>
    </row>
    <row r="3208" spans="1:12" x14ac:dyDescent="0.3">
      <c r="A3208" s="18">
        <v>3204</v>
      </c>
      <c r="B3208" s="20">
        <v>163.30091797898896</v>
      </c>
      <c r="C3208" s="20">
        <v>190.70153791460976</v>
      </c>
      <c r="D3208" s="19">
        <v>160.20636869203162</v>
      </c>
      <c r="E3208" s="19">
        <v>186.77422780327507</v>
      </c>
      <c r="F3208" s="20">
        <v>157.11181940507427</v>
      </c>
      <c r="G3208" s="20">
        <v>182.84691769194038</v>
      </c>
      <c r="H3208" s="19">
        <f t="shared" si="162"/>
        <v>1428.9090591661791</v>
      </c>
      <c r="I3208" s="20">
        <f t="shared" si="163"/>
        <v>1386.3778148775384</v>
      </c>
      <c r="J3208" s="19">
        <f t="shared" si="164"/>
        <v>1374.4785238267868</v>
      </c>
      <c r="K3208" s="31">
        <f ca="1">Raceline!L3208</f>
        <v>163.0166625030472</v>
      </c>
      <c r="L3208" s="31">
        <f ca="1">Raceline!M3208</f>
        <v>190.3407876723779</v>
      </c>
    </row>
    <row r="3209" spans="1:12" x14ac:dyDescent="0.3">
      <c r="A3209" s="18">
        <v>3205</v>
      </c>
      <c r="B3209" s="20">
        <v>163.28251951013445</v>
      </c>
      <c r="C3209" s="20">
        <v>190.41035262320486</v>
      </c>
      <c r="D3209" s="19">
        <v>160.0974695864769</v>
      </c>
      <c r="E3209" s="19">
        <v>186.55607487195118</v>
      </c>
      <c r="F3209" s="20">
        <v>156.91241966281936</v>
      </c>
      <c r="G3209" s="20">
        <v>182.70179712069751</v>
      </c>
      <c r="H3209" s="19">
        <f t="shared" si="162"/>
        <v>1429.2008251299012</v>
      </c>
      <c r="I3209" s="20">
        <f t="shared" si="163"/>
        <v>1386.6216380032583</v>
      </c>
      <c r="J3209" s="19">
        <f t="shared" si="164"/>
        <v>1374.7251414202574</v>
      </c>
      <c r="K3209" s="31">
        <f ca="1">Raceline!L3209</f>
        <v>163.01557396934879</v>
      </c>
      <c r="L3209" s="31">
        <f ca="1">Raceline!M3209</f>
        <v>190.08731773103432</v>
      </c>
    </row>
    <row r="3210" spans="1:12" x14ac:dyDescent="0.3">
      <c r="A3210" s="18">
        <v>3206</v>
      </c>
      <c r="B3210" s="20">
        <v>163.82154925532271</v>
      </c>
      <c r="C3210" s="20">
        <v>190.19758652890457</v>
      </c>
      <c r="D3210" s="19">
        <v>160.6430292748918</v>
      </c>
      <c r="E3210" s="19">
        <v>186.3379219406273</v>
      </c>
      <c r="F3210" s="20">
        <v>157.4645092944609</v>
      </c>
      <c r="G3210" s="20">
        <v>182.47825735235003</v>
      </c>
      <c r="H3210" s="19">
        <f t="shared" si="162"/>
        <v>1429.7803270514523</v>
      </c>
      <c r="I3210" s="20">
        <f t="shared" si="163"/>
        <v>1387.2091974258435</v>
      </c>
      <c r="J3210" s="19">
        <f t="shared" si="164"/>
        <v>1375.3207696511186</v>
      </c>
      <c r="K3210" s="31">
        <f ca="1">Raceline!L3210</f>
        <v>163.57959882849008</v>
      </c>
      <c r="L3210" s="31">
        <f ca="1">Raceline!M3210</f>
        <v>189.90378705609527</v>
      </c>
    </row>
    <row r="3211" spans="1:12" x14ac:dyDescent="0.3">
      <c r="A3211" s="18">
        <v>3207</v>
      </c>
      <c r="B3211" s="20">
        <v>164.36081357717038</v>
      </c>
      <c r="C3211" s="20">
        <v>189.89244222938487</v>
      </c>
      <c r="D3211" s="19">
        <v>161.07951249764528</v>
      </c>
      <c r="E3211" s="19">
        <v>186.11976900930506</v>
      </c>
      <c r="F3211" s="20">
        <v>157.79821141812019</v>
      </c>
      <c r="G3211" s="20">
        <v>182.34709578922525</v>
      </c>
      <c r="H3211" s="19">
        <f t="shared" si="162"/>
        <v>1430.3999390690465</v>
      </c>
      <c r="I3211" s="20">
        <f t="shared" si="163"/>
        <v>1387.6971608519216</v>
      </c>
      <c r="J3211" s="19">
        <f t="shared" si="164"/>
        <v>1375.6793229428006</v>
      </c>
      <c r="K3211" s="31">
        <f ca="1">Raceline!L3211</f>
        <v>164.13510906833923</v>
      </c>
      <c r="L3211" s="31">
        <f ca="1">Raceline!M3211</f>
        <v>189.63293865580798</v>
      </c>
    </row>
    <row r="3212" spans="1:12" x14ac:dyDescent="0.3">
      <c r="A3212" s="18">
        <v>3208</v>
      </c>
      <c r="B3212" s="20">
        <v>164.3518296239528</v>
      </c>
      <c r="C3212" s="20">
        <v>189.57323818396466</v>
      </c>
      <c r="D3212" s="19">
        <v>161.0797785378054</v>
      </c>
      <c r="E3212" s="19">
        <v>185.79253961231925</v>
      </c>
      <c r="F3212" s="20">
        <v>157.807727451658</v>
      </c>
      <c r="G3212" s="20">
        <v>182.01184104067383</v>
      </c>
      <c r="H3212" s="19">
        <f t="shared" si="162"/>
        <v>1430.7192695154936</v>
      </c>
      <c r="I3212" s="20">
        <f t="shared" si="163"/>
        <v>1388.0243903570538</v>
      </c>
      <c r="J3212" s="19">
        <f t="shared" si="164"/>
        <v>1376.0147127180182</v>
      </c>
      <c r="K3212" s="31">
        <f ca="1">Raceline!L3212</f>
        <v>164.14958851752465</v>
      </c>
      <c r="L3212" s="31">
        <f ca="1">Raceline!M3212</f>
        <v>189.3395582559715</v>
      </c>
    </row>
    <row r="3213" spans="1:12" x14ac:dyDescent="0.3">
      <c r="A3213" s="18">
        <v>3209</v>
      </c>
      <c r="B3213" s="20">
        <v>164.84490720994143</v>
      </c>
      <c r="C3213" s="20">
        <v>189.41435165953561</v>
      </c>
      <c r="D3213" s="19">
        <v>161.5161730805053</v>
      </c>
      <c r="E3213" s="19">
        <v>185.68346314665732</v>
      </c>
      <c r="F3213" s="20">
        <v>158.18743895106917</v>
      </c>
      <c r="G3213" s="20">
        <v>181.95257463377902</v>
      </c>
      <c r="H3213" s="19">
        <f t="shared" si="162"/>
        <v>1431.2373143334867</v>
      </c>
      <c r="I3213" s="20">
        <f t="shared" si="163"/>
        <v>1388.4742101790487</v>
      </c>
      <c r="J3213" s="19">
        <f t="shared" si="164"/>
        <v>1376.399021616915</v>
      </c>
      <c r="K3213" s="31">
        <f ca="1">Raceline!L3213</f>
        <v>164.66118121307721</v>
      </c>
      <c r="L3213" s="31">
        <f ca="1">Raceline!M3213</f>
        <v>189.20842917231855</v>
      </c>
    </row>
    <row r="3214" spans="1:12" x14ac:dyDescent="0.3">
      <c r="A3214" s="18">
        <v>3210</v>
      </c>
      <c r="B3214" s="20">
        <v>164.91731569408114</v>
      </c>
      <c r="C3214" s="20">
        <v>189.02148115365449</v>
      </c>
      <c r="D3214" s="19">
        <v>161.51643912066541</v>
      </c>
      <c r="E3214" s="19">
        <v>185.35623374967312</v>
      </c>
      <c r="F3214" s="20">
        <v>158.11556254724968</v>
      </c>
      <c r="G3214" s="20">
        <v>181.69098634569175</v>
      </c>
      <c r="H3214" s="19">
        <f t="shared" si="162"/>
        <v>1431.6368017838111</v>
      </c>
      <c r="I3214" s="20">
        <f t="shared" si="163"/>
        <v>1388.8014396841793</v>
      </c>
      <c r="J3214" s="19">
        <f t="shared" si="164"/>
        <v>1376.6703049556781</v>
      </c>
      <c r="K3214" s="31">
        <f ca="1">Raceline!L3214</f>
        <v>164.75086494692798</v>
      </c>
      <c r="L3214" s="31">
        <f ca="1">Raceline!M3214</f>
        <v>188.84209117706351</v>
      </c>
    </row>
    <row r="3215" spans="1:12" x14ac:dyDescent="0.3">
      <c r="A3215" s="18">
        <v>3211</v>
      </c>
      <c r="B3215" s="20">
        <v>165.26167203279732</v>
      </c>
      <c r="C3215" s="20">
        <v>188.99570215435429</v>
      </c>
      <c r="D3215" s="19">
        <v>161.95283366336545</v>
      </c>
      <c r="E3215" s="19">
        <v>185.24715728401119</v>
      </c>
      <c r="F3215" s="20">
        <v>158.64399529393359</v>
      </c>
      <c r="G3215" s="20">
        <v>181.4986124136681</v>
      </c>
      <c r="H3215" s="19">
        <f t="shared" si="162"/>
        <v>1431.9821217004376</v>
      </c>
      <c r="I3215" s="20">
        <f t="shared" si="163"/>
        <v>1389.2512595061744</v>
      </c>
      <c r="J3215" s="19">
        <f t="shared" si="164"/>
        <v>1377.2326650693865</v>
      </c>
      <c r="K3215" s="31">
        <f ca="1">Raceline!L3215</f>
        <v>165.11919456349321</v>
      </c>
      <c r="L3215" s="31">
        <f ca="1">Raceline!M3215</f>
        <v>188.83429107074457</v>
      </c>
    </row>
    <row r="3216" spans="1:12" x14ac:dyDescent="0.3">
      <c r="A3216" s="18">
        <v>3212</v>
      </c>
      <c r="B3216" s="20">
        <v>165.25414259478694</v>
      </c>
      <c r="C3216" s="20">
        <v>188.68557120487824</v>
      </c>
      <c r="D3216" s="19">
        <v>161.84393455781054</v>
      </c>
      <c r="E3216" s="19">
        <v>185.02900435268731</v>
      </c>
      <c r="F3216" s="20">
        <v>158.43372652083414</v>
      </c>
      <c r="G3216" s="20">
        <v>181.37243750049637</v>
      </c>
      <c r="H3216" s="19">
        <f t="shared" si="162"/>
        <v>1432.2923440372538</v>
      </c>
      <c r="I3216" s="20">
        <f t="shared" si="163"/>
        <v>1389.4950826318943</v>
      </c>
      <c r="J3216" s="19">
        <f t="shared" si="164"/>
        <v>1377.4778855123652</v>
      </c>
      <c r="K3216" s="31">
        <f ca="1">Raceline!L3216</f>
        <v>165.12610714039479</v>
      </c>
      <c r="L3216" s="31">
        <f ca="1">Raceline!M3216</f>
        <v>188.5482862670213</v>
      </c>
    </row>
    <row r="3217" spans="1:12" x14ac:dyDescent="0.3">
      <c r="A3217" s="18">
        <v>3213</v>
      </c>
      <c r="B3217" s="20">
        <v>165.92359123548815</v>
      </c>
      <c r="C3217" s="20">
        <v>188.34782166021148</v>
      </c>
      <c r="D3217" s="19">
        <v>162.38949424622561</v>
      </c>
      <c r="E3217" s="19">
        <v>184.81085142136504</v>
      </c>
      <c r="F3217" s="20">
        <v>158.85539725696307</v>
      </c>
      <c r="G3217" s="20">
        <v>181.27388118251861</v>
      </c>
      <c r="H3217" s="19">
        <f t="shared" si="162"/>
        <v>1433.0421681749417</v>
      </c>
      <c r="I3217" s="20">
        <f t="shared" si="163"/>
        <v>1390.082642054479</v>
      </c>
      <c r="J3217" s="19">
        <f t="shared" si="164"/>
        <v>1377.9109207967485</v>
      </c>
      <c r="K3217" s="31">
        <f ca="1">Raceline!L3217</f>
        <v>165.80908328534917</v>
      </c>
      <c r="L3217" s="31">
        <f ca="1">Raceline!M3217</f>
        <v>188.23322061417809</v>
      </c>
    </row>
    <row r="3218" spans="1:12" x14ac:dyDescent="0.3">
      <c r="A3218" s="18">
        <v>3214</v>
      </c>
      <c r="B3218" s="20">
        <v>166.20878069437973</v>
      </c>
      <c r="C3218" s="20">
        <v>188.05664309347156</v>
      </c>
      <c r="D3218" s="19">
        <v>162.82615482908562</v>
      </c>
      <c r="E3218" s="19">
        <v>184.37454555871733</v>
      </c>
      <c r="F3218" s="20">
        <v>159.44352896379152</v>
      </c>
      <c r="G3218" s="20">
        <v>180.6924480239631</v>
      </c>
      <c r="H3218" s="19">
        <f t="shared" si="162"/>
        <v>1433.4497439166041</v>
      </c>
      <c r="I3218" s="20">
        <f t="shared" si="163"/>
        <v>1390.6999225988059</v>
      </c>
      <c r="J3218" s="19">
        <f t="shared" si="164"/>
        <v>1378.7379416081219</v>
      </c>
      <c r="K3218" s="31">
        <f ca="1">Raceline!L3218</f>
        <v>166.11531847245678</v>
      </c>
      <c r="L3218" s="31">
        <f ca="1">Raceline!M3218</f>
        <v>187.95490644548278</v>
      </c>
    </row>
    <row r="3219" spans="1:12" x14ac:dyDescent="0.3">
      <c r="A3219" s="18">
        <v>3215</v>
      </c>
      <c r="B3219" s="20">
        <v>166.82698837836844</v>
      </c>
      <c r="C3219" s="20">
        <v>187.44490065279652</v>
      </c>
      <c r="D3219" s="19">
        <v>163.26281541194578</v>
      </c>
      <c r="E3219" s="19">
        <v>183.93823969607118</v>
      </c>
      <c r="F3219" s="20">
        <v>159.69864244552312</v>
      </c>
      <c r="G3219" s="20">
        <v>180.43157873934584</v>
      </c>
      <c r="H3219" s="19">
        <f t="shared" si="162"/>
        <v>1434.3194620055649</v>
      </c>
      <c r="I3219" s="20">
        <f t="shared" si="163"/>
        <v>1391.3172031431318</v>
      </c>
      <c r="J3219" s="19">
        <f t="shared" si="164"/>
        <v>1379.1028192207784</v>
      </c>
      <c r="K3219" s="31">
        <f ca="1">Raceline!L3219</f>
        <v>166.74417796067362</v>
      </c>
      <c r="L3219" s="31">
        <f ca="1">Raceline!M3219</f>
        <v>187.36342647596049</v>
      </c>
    </row>
    <row r="3220" spans="1:12" x14ac:dyDescent="0.3">
      <c r="A3220" s="18">
        <v>3216</v>
      </c>
      <c r="B3220" s="20">
        <v>167.08465173813957</v>
      </c>
      <c r="C3220" s="20">
        <v>187.18168724727502</v>
      </c>
      <c r="D3220" s="19">
        <v>163.69947599480514</v>
      </c>
      <c r="E3220" s="19">
        <v>183.50193383342508</v>
      </c>
      <c r="F3220" s="20">
        <v>160.31430025147071</v>
      </c>
      <c r="G3220" s="20">
        <v>179.82218041957515</v>
      </c>
      <c r="H3220" s="19">
        <f t="shared" si="162"/>
        <v>1434.687798405904</v>
      </c>
      <c r="I3220" s="20">
        <f t="shared" si="163"/>
        <v>1391.934483687457</v>
      </c>
      <c r="J3220" s="19">
        <f t="shared" si="164"/>
        <v>1379.9690760222891</v>
      </c>
      <c r="K3220" s="31">
        <f ca="1">Raceline!L3220</f>
        <v>167.0196065354456</v>
      </c>
      <c r="L3220" s="31">
        <f ca="1">Raceline!M3220</f>
        <v>187.11098181724265</v>
      </c>
    </row>
    <row r="3221" spans="1:12" x14ac:dyDescent="0.3">
      <c r="A3221" s="18">
        <v>3217</v>
      </c>
      <c r="B3221" s="20">
        <v>167.70030954408753</v>
      </c>
      <c r="C3221" s="20">
        <v>186.57228892750476</v>
      </c>
      <c r="D3221" s="19">
        <v>164.13613657766533</v>
      </c>
      <c r="E3221" s="19">
        <v>183.06562797077896</v>
      </c>
      <c r="F3221" s="20">
        <v>160.57196361124312</v>
      </c>
      <c r="G3221" s="20">
        <v>179.55896701405317</v>
      </c>
      <c r="H3221" s="19">
        <f t="shared" si="162"/>
        <v>1435.5540552074146</v>
      </c>
      <c r="I3221" s="20">
        <f t="shared" si="163"/>
        <v>1392.551764231783</v>
      </c>
      <c r="J3221" s="19">
        <f t="shared" si="164"/>
        <v>1380.3374124226293</v>
      </c>
      <c r="K3221" s="31">
        <f ca="1">Raceline!L3221</f>
        <v>167.6448031390791</v>
      </c>
      <c r="L3221" s="31">
        <f ca="1">Raceline!M3221</f>
        <v>186.51767818186335</v>
      </c>
    </row>
    <row r="3222" spans="1:12" x14ac:dyDescent="0.3">
      <c r="A3222" s="18">
        <v>3218</v>
      </c>
      <c r="B3222" s="20">
        <v>168.10689414978788</v>
      </c>
      <c r="C3222" s="20">
        <v>186.1662923469778</v>
      </c>
      <c r="D3222" s="19">
        <v>164.57279716052548</v>
      </c>
      <c r="E3222" s="19">
        <v>182.62932210813122</v>
      </c>
      <c r="F3222" s="20">
        <v>161.03870017126309</v>
      </c>
      <c r="G3222" s="20">
        <v>179.09235186928464</v>
      </c>
      <c r="H3222" s="19">
        <f t="shared" si="162"/>
        <v>1436.1286370249063</v>
      </c>
      <c r="I3222" s="20">
        <f t="shared" si="163"/>
        <v>1393.1690447761098</v>
      </c>
      <c r="J3222" s="19">
        <f t="shared" si="164"/>
        <v>1380.9973917479015</v>
      </c>
      <c r="K3222" s="31">
        <f ca="1">Raceline!L3222</f>
        <v>168.06338355135233</v>
      </c>
      <c r="L3222" s="31">
        <f ca="1">Raceline!M3222</f>
        <v>186.12274637407199</v>
      </c>
    </row>
    <row r="3223" spans="1:12" x14ac:dyDescent="0.3">
      <c r="A3223" s="18">
        <v>3219</v>
      </c>
      <c r="B3223" s="20">
        <v>168.54355473264803</v>
      </c>
      <c r="C3223" s="20">
        <v>185.72998648433165</v>
      </c>
      <c r="D3223" s="19">
        <v>165.00945774338564</v>
      </c>
      <c r="E3223" s="19">
        <v>182.19301624548507</v>
      </c>
      <c r="F3223" s="20">
        <v>161.47536075412324</v>
      </c>
      <c r="G3223" s="20">
        <v>178.65604600663849</v>
      </c>
      <c r="H3223" s="19">
        <f t="shared" si="162"/>
        <v>1436.7459175692322</v>
      </c>
      <c r="I3223" s="20">
        <f t="shared" si="163"/>
        <v>1393.7863253204357</v>
      </c>
      <c r="J3223" s="19">
        <f t="shared" si="164"/>
        <v>1381.6146722922274</v>
      </c>
      <c r="K3223" s="31">
        <f ca="1">Raceline!L3223</f>
        <v>168.51022586710292</v>
      </c>
      <c r="L3223" s="31">
        <f ca="1">Raceline!M3223</f>
        <v>185.6966305221479</v>
      </c>
    </row>
    <row r="3224" spans="1:12" x14ac:dyDescent="0.3">
      <c r="A3224" s="18">
        <v>3220</v>
      </c>
      <c r="B3224" s="20">
        <v>168.98021531550771</v>
      </c>
      <c r="C3224" s="20">
        <v>185.29368062168601</v>
      </c>
      <c r="D3224" s="19">
        <v>165.4461183262458</v>
      </c>
      <c r="E3224" s="19">
        <v>181.75671038283895</v>
      </c>
      <c r="F3224" s="20">
        <v>161.91202133698388</v>
      </c>
      <c r="G3224" s="20">
        <v>178.21974014399188</v>
      </c>
      <c r="H3224" s="19">
        <f t="shared" si="162"/>
        <v>1437.3631981135572</v>
      </c>
      <c r="I3224" s="20">
        <f t="shared" si="163"/>
        <v>1394.4036058647614</v>
      </c>
      <c r="J3224" s="19">
        <f t="shared" si="164"/>
        <v>1382.2319528365538</v>
      </c>
      <c r="K3224" s="31">
        <f ca="1">Raceline!L3224</f>
        <v>168.95571857010117</v>
      </c>
      <c r="L3224" s="31">
        <f ca="1">Raceline!M3224</f>
        <v>185.26916396022631</v>
      </c>
    </row>
    <row r="3225" spans="1:12" x14ac:dyDescent="0.3">
      <c r="A3225" s="18">
        <v>3221</v>
      </c>
      <c r="B3225" s="20">
        <v>169.41687589836835</v>
      </c>
      <c r="C3225" s="20">
        <v>184.85737475903784</v>
      </c>
      <c r="D3225" s="19">
        <v>165.88277890910598</v>
      </c>
      <c r="E3225" s="19">
        <v>181.3204045201912</v>
      </c>
      <c r="F3225" s="20">
        <v>162.34868191984361</v>
      </c>
      <c r="G3225" s="20">
        <v>177.78343428134457</v>
      </c>
      <c r="H3225" s="19">
        <f t="shared" si="162"/>
        <v>1437.9804786578848</v>
      </c>
      <c r="I3225" s="20">
        <f t="shared" si="163"/>
        <v>1395.0208864090885</v>
      </c>
      <c r="J3225" s="19">
        <f t="shared" si="164"/>
        <v>1382.8492333808802</v>
      </c>
      <c r="K3225" s="31">
        <f ca="1">Raceline!L3225</f>
        <v>169.39985825539807</v>
      </c>
      <c r="L3225" s="31">
        <f ca="1">Raceline!M3225</f>
        <v>184.8403432805855</v>
      </c>
    </row>
    <row r="3226" spans="1:12" x14ac:dyDescent="0.3">
      <c r="A3226" s="18">
        <v>3222</v>
      </c>
      <c r="B3226" s="20">
        <v>169.67177193180936</v>
      </c>
      <c r="C3226" s="20">
        <v>184.38471007450494</v>
      </c>
      <c r="D3226" s="19">
        <v>166.13767494254699</v>
      </c>
      <c r="E3226" s="19">
        <v>180.84773983565833</v>
      </c>
      <c r="F3226" s="20">
        <v>162.60357795328463</v>
      </c>
      <c r="G3226" s="20">
        <v>177.31076959681172</v>
      </c>
      <c r="H3226" s="19">
        <f t="shared" si="162"/>
        <v>1438.5174925235051</v>
      </c>
      <c r="I3226" s="20">
        <f t="shared" si="163"/>
        <v>1395.5579002747088</v>
      </c>
      <c r="J3226" s="19">
        <f t="shared" si="164"/>
        <v>1383.3862472465005</v>
      </c>
      <c r="K3226" s="31">
        <f ca="1">Raceline!L3226</f>
        <v>169.66087749023671</v>
      </c>
      <c r="L3226" s="31">
        <f ca="1">Raceline!M3226</f>
        <v>184.37380677566273</v>
      </c>
    </row>
    <row r="3227" spans="1:12" x14ac:dyDescent="0.3">
      <c r="A3227" s="18">
        <v>3223</v>
      </c>
      <c r="B3227" s="20">
        <v>170.07186677265821</v>
      </c>
      <c r="C3227" s="20">
        <v>184.2029159650682</v>
      </c>
      <c r="D3227" s="19">
        <v>166.53776978339624</v>
      </c>
      <c r="E3227" s="19">
        <v>180.6659457262212</v>
      </c>
      <c r="F3227" s="20">
        <v>163.00367279413427</v>
      </c>
      <c r="G3227" s="20">
        <v>177.12897548737419</v>
      </c>
      <c r="H3227" s="19">
        <f t="shared" si="162"/>
        <v>1438.9569523964169</v>
      </c>
      <c r="I3227" s="20">
        <f t="shared" si="163"/>
        <v>1395.9973601476213</v>
      </c>
      <c r="J3227" s="19">
        <f t="shared" si="164"/>
        <v>1383.8257071194134</v>
      </c>
      <c r="K3227" s="31">
        <f ca="1">Raceline!L3227</f>
        <v>170.06573727083381</v>
      </c>
      <c r="L3227" s="31">
        <f ca="1">Raceline!M3227</f>
        <v>184.19678147990899</v>
      </c>
    </row>
    <row r="3228" spans="1:12" x14ac:dyDescent="0.3">
      <c r="A3228" s="18">
        <v>3224</v>
      </c>
      <c r="B3228" s="20">
        <v>170.07213281281884</v>
      </c>
      <c r="C3228" s="20">
        <v>183.87568656808349</v>
      </c>
      <c r="D3228" s="19">
        <v>166.53803582355633</v>
      </c>
      <c r="E3228" s="19">
        <v>180.33871632923703</v>
      </c>
      <c r="F3228" s="20">
        <v>163.00393883429382</v>
      </c>
      <c r="G3228" s="20">
        <v>176.80174609039057</v>
      </c>
      <c r="H3228" s="19">
        <f t="shared" si="162"/>
        <v>1439.284181901548</v>
      </c>
      <c r="I3228" s="20">
        <f t="shared" si="163"/>
        <v>1396.3245896527519</v>
      </c>
      <c r="J3228" s="19">
        <f t="shared" si="164"/>
        <v>1384.1529366245434</v>
      </c>
      <c r="K3228" s="31">
        <f ca="1">Raceline!L3228</f>
        <v>170.06940815211834</v>
      </c>
      <c r="L3228" s="31">
        <f ca="1">Raceline!M3228</f>
        <v>183.87295969221171</v>
      </c>
    </row>
    <row r="3229" spans="1:12" x14ac:dyDescent="0.3">
      <c r="A3229" s="18">
        <v>3225</v>
      </c>
      <c r="B3229" s="20">
        <v>170.58756117663438</v>
      </c>
      <c r="C3229" s="20">
        <v>183.68583513396956</v>
      </c>
      <c r="D3229" s="19">
        <v>166.9744303662564</v>
      </c>
      <c r="E3229" s="19">
        <v>180.22963986357507</v>
      </c>
      <c r="F3229" s="20">
        <v>163.36129955587842</v>
      </c>
      <c r="G3229" s="20">
        <v>176.77344459318059</v>
      </c>
      <c r="H3229" s="19">
        <f t="shared" si="162"/>
        <v>1439.8334632185984</v>
      </c>
      <c r="I3229" s="20">
        <f t="shared" si="163"/>
        <v>1396.774409474747</v>
      </c>
      <c r="J3229" s="19">
        <f t="shared" si="164"/>
        <v>1384.5114162753964</v>
      </c>
      <c r="K3229" s="31">
        <f ca="1">Raceline!L3229</f>
        <v>170.58686471128112</v>
      </c>
      <c r="L3229" s="31">
        <f ca="1">Raceline!M3229</f>
        <v>183.68516891943534</v>
      </c>
    </row>
    <row r="3230" spans="1:12" x14ac:dyDescent="0.3">
      <c r="A3230" s="18">
        <v>3226</v>
      </c>
      <c r="B3230" s="20">
        <v>170.57245602710293</v>
      </c>
      <c r="C3230" s="20">
        <v>183.37460368007405</v>
      </c>
      <c r="D3230" s="19">
        <v>166.97469640641651</v>
      </c>
      <c r="E3230" s="19">
        <v>179.90241046659091</v>
      </c>
      <c r="F3230" s="20">
        <v>163.37693678573009</v>
      </c>
      <c r="G3230" s="20">
        <v>176.43021725310777</v>
      </c>
      <c r="H3230" s="19">
        <f t="shared" si="162"/>
        <v>1440.145061009727</v>
      </c>
      <c r="I3230" s="20">
        <f t="shared" si="163"/>
        <v>1397.1016389798776</v>
      </c>
      <c r="J3230" s="19">
        <f t="shared" si="164"/>
        <v>1384.8549996421807</v>
      </c>
      <c r="K3230" s="31">
        <f ca="1">Raceline!L3230</f>
        <v>170.57245602710293</v>
      </c>
      <c r="L3230" s="31">
        <f ca="1">Raceline!M3230</f>
        <v>183.37460368007405</v>
      </c>
    </row>
    <row r="3231" spans="1:12" x14ac:dyDescent="0.3">
      <c r="A3231" s="18">
        <v>3227</v>
      </c>
      <c r="B3231" s="20">
        <v>171.00885056980272</v>
      </c>
      <c r="C3231" s="20">
        <v>183.26552721441237</v>
      </c>
      <c r="D3231" s="19">
        <v>167.41109094911656</v>
      </c>
      <c r="E3231" s="19">
        <v>179.79333400092898</v>
      </c>
      <c r="F3231" s="20">
        <v>163.81333132843039</v>
      </c>
      <c r="G3231" s="20">
        <v>176.32114078744559</v>
      </c>
      <c r="H3231" s="19">
        <f t="shared" si="162"/>
        <v>1440.5948808317216</v>
      </c>
      <c r="I3231" s="20">
        <f t="shared" si="163"/>
        <v>1397.5514588018727</v>
      </c>
      <c r="J3231" s="19">
        <f t="shared" si="164"/>
        <v>1385.304819464176</v>
      </c>
      <c r="K3231" s="31">
        <f ca="1">Raceline!L3231</f>
        <v>170.98490435848908</v>
      </c>
      <c r="L3231" s="31">
        <f ca="1">Raceline!M3231</f>
        <v>183.24241675646687</v>
      </c>
    </row>
    <row r="3232" spans="1:12" x14ac:dyDescent="0.3">
      <c r="A3232" s="18">
        <v>3228</v>
      </c>
      <c r="B3232" s="20">
        <v>171.10956045769717</v>
      </c>
      <c r="C3232" s="20">
        <v>182.83111442653842</v>
      </c>
      <c r="D3232" s="19">
        <v>167.4113569892767</v>
      </c>
      <c r="E3232" s="19">
        <v>179.46610460394314</v>
      </c>
      <c r="F3232" s="20">
        <v>163.71315352085622</v>
      </c>
      <c r="G3232" s="20">
        <v>176.10109478134785</v>
      </c>
      <c r="H3232" s="19">
        <f t="shared" si="162"/>
        <v>1441.0408146292614</v>
      </c>
      <c r="I3232" s="20">
        <f t="shared" si="163"/>
        <v>1397.8786883070049</v>
      </c>
      <c r="J3232" s="19">
        <f t="shared" si="164"/>
        <v>1385.546595885545</v>
      </c>
      <c r="K3232" s="31">
        <f ca="1">Raceline!L3232</f>
        <v>171.06033204364718</v>
      </c>
      <c r="L3232" s="31">
        <f ca="1">Raceline!M3232</f>
        <v>182.78632129975577</v>
      </c>
    </row>
    <row r="3233" spans="1:12" x14ac:dyDescent="0.3">
      <c r="A3233" s="18">
        <v>3229</v>
      </c>
      <c r="B3233" s="20">
        <v>171.45045314798662</v>
      </c>
      <c r="C3233" s="20">
        <v>182.82409333322792</v>
      </c>
      <c r="D3233" s="19">
        <v>167.84775153197671</v>
      </c>
      <c r="E3233" s="19">
        <v>179.35702813828283</v>
      </c>
      <c r="F3233" s="20">
        <v>164.2450499159668</v>
      </c>
      <c r="G3233" s="20">
        <v>175.88996294333774</v>
      </c>
      <c r="H3233" s="19">
        <f t="shared" si="162"/>
        <v>1441.3817796157982</v>
      </c>
      <c r="I3233" s="20">
        <f t="shared" si="163"/>
        <v>1398.3285081289996</v>
      </c>
      <c r="J3233" s="19">
        <f t="shared" si="164"/>
        <v>1386.1188636796355</v>
      </c>
      <c r="K3233" s="31">
        <f ca="1">Raceline!L3233</f>
        <v>171.37852008339979</v>
      </c>
      <c r="L3233" s="31">
        <f ca="1">Raceline!M3233</f>
        <v>182.75486844280502</v>
      </c>
    </row>
    <row r="3234" spans="1:12" x14ac:dyDescent="0.3">
      <c r="A3234" s="18">
        <v>3230</v>
      </c>
      <c r="B3234" s="20">
        <v>171.55936513527925</v>
      </c>
      <c r="C3234" s="20">
        <v>182.38030605595208</v>
      </c>
      <c r="D3234" s="19">
        <v>167.84801757213685</v>
      </c>
      <c r="E3234" s="19">
        <v>179.02979874129704</v>
      </c>
      <c r="F3234" s="20">
        <v>164.13667000899446</v>
      </c>
      <c r="G3234" s="20">
        <v>175.67929142664201</v>
      </c>
      <c r="H3234" s="19">
        <f t="shared" si="162"/>
        <v>1441.8387358155023</v>
      </c>
      <c r="I3234" s="20">
        <f t="shared" si="163"/>
        <v>1398.6557376341318</v>
      </c>
      <c r="J3234" s="19">
        <f t="shared" si="164"/>
        <v>1386.3557786267836</v>
      </c>
      <c r="K3234" s="31">
        <f ca="1">Raceline!L3234</f>
        <v>171.46056712791159</v>
      </c>
      <c r="L3234" s="31">
        <f ca="1">Raceline!M3234</f>
        <v>182.29111380415489</v>
      </c>
    </row>
    <row r="3235" spans="1:12" x14ac:dyDescent="0.3">
      <c r="A3235" s="18">
        <v>3231</v>
      </c>
      <c r="B3235" s="20">
        <v>171.89288728415195</v>
      </c>
      <c r="C3235" s="20">
        <v>182.38177803254464</v>
      </c>
      <c r="D3235" s="19">
        <v>168.28441211483687</v>
      </c>
      <c r="E3235" s="19">
        <v>178.92072227563511</v>
      </c>
      <c r="F3235" s="20">
        <v>164.67593694552178</v>
      </c>
      <c r="G3235" s="20">
        <v>175.45966651872558</v>
      </c>
      <c r="H3235" s="19">
        <f t="shared" si="162"/>
        <v>1442.1722612125918</v>
      </c>
      <c r="I3235" s="20">
        <f t="shared" si="163"/>
        <v>1399.1055574561269</v>
      </c>
      <c r="J3235" s="19">
        <f t="shared" si="164"/>
        <v>1386.9380534150141</v>
      </c>
      <c r="K3235" s="31">
        <f ca="1">Raceline!L3235</f>
        <v>171.77282090027921</v>
      </c>
      <c r="L3235" s="31">
        <f ca="1">Raceline!M3235</f>
        <v>182.2666167997204</v>
      </c>
    </row>
    <row r="3236" spans="1:12" x14ac:dyDescent="0.3">
      <c r="A3236" s="18">
        <v>3232</v>
      </c>
      <c r="B3236" s="20">
        <v>172.01145286119038</v>
      </c>
      <c r="C3236" s="20">
        <v>181.92683208870403</v>
      </c>
      <c r="D3236" s="19">
        <v>168.28467815499704</v>
      </c>
      <c r="E3236" s="19">
        <v>178.59349287865089</v>
      </c>
      <c r="F3236" s="20">
        <v>164.5579034488037</v>
      </c>
      <c r="G3236" s="20">
        <v>175.26015366859775</v>
      </c>
      <c r="H3236" s="19">
        <f t="shared" si="162"/>
        <v>1442.6424033271439</v>
      </c>
      <c r="I3236" s="20">
        <f t="shared" si="163"/>
        <v>1399.4327869612575</v>
      </c>
      <c r="J3236" s="19">
        <f t="shared" si="164"/>
        <v>1387.1698664511307</v>
      </c>
      <c r="K3236" s="31">
        <f ca="1">Raceline!L3236</f>
        <v>171.86266180764758</v>
      </c>
      <c r="L3236" s="31">
        <f ca="1">Raceline!M3236</f>
        <v>181.79374890230827</v>
      </c>
    </row>
    <row r="3237" spans="1:12" x14ac:dyDescent="0.3">
      <c r="A3237" s="18">
        <v>3233</v>
      </c>
      <c r="B3237" s="20">
        <v>172.14600454124309</v>
      </c>
      <c r="C3237" s="20">
        <v>182.13046311749798</v>
      </c>
      <c r="D3237" s="19">
        <v>168.6119075519812</v>
      </c>
      <c r="E3237" s="19">
        <v>178.59349287865089</v>
      </c>
      <c r="F3237" s="20">
        <v>165.07781056271932</v>
      </c>
      <c r="G3237" s="20">
        <v>175.0565226398038</v>
      </c>
      <c r="H3237" s="19">
        <f t="shared" si="162"/>
        <v>1442.8864724781906</v>
      </c>
      <c r="I3237" s="20">
        <f t="shared" si="163"/>
        <v>1399.7600163582417</v>
      </c>
      <c r="J3237" s="19">
        <f t="shared" si="164"/>
        <v>1387.7282292390989</v>
      </c>
      <c r="K3237" s="31">
        <f ca="1">Raceline!L3237</f>
        <v>171.98140552247648</v>
      </c>
      <c r="L3237" s="31">
        <f ca="1">Raceline!M3237</f>
        <v>181.96573027839091</v>
      </c>
    </row>
    <row r="3238" spans="1:12" x14ac:dyDescent="0.3">
      <c r="A3238" s="18">
        <v>3234</v>
      </c>
      <c r="B3238" s="20">
        <v>172.45683256719201</v>
      </c>
      <c r="C3238" s="20">
        <v>181.53524064450195</v>
      </c>
      <c r="D3238" s="19">
        <v>168.72129439783021</v>
      </c>
      <c r="E3238" s="19">
        <v>178.21172524883411</v>
      </c>
      <c r="F3238" s="20">
        <v>164.9857562284684</v>
      </c>
      <c r="G3238" s="20">
        <v>174.88820985316627</v>
      </c>
      <c r="H3238" s="19">
        <f t="shared" si="162"/>
        <v>1443.5579662265418</v>
      </c>
      <c r="I3238" s="20">
        <f t="shared" si="163"/>
        <v>1400.1571460665496</v>
      </c>
      <c r="J3238" s="19">
        <f t="shared" si="164"/>
        <v>1387.9200708263527</v>
      </c>
      <c r="K3238" s="31">
        <f ca="1">Raceline!L3238</f>
        <v>172.2580191016126</v>
      </c>
      <c r="L3238" s="31">
        <f ca="1">Raceline!M3238</f>
        <v>181.35835592702304</v>
      </c>
    </row>
    <row r="3239" spans="1:12" x14ac:dyDescent="0.3">
      <c r="A3239" s="18">
        <v>3235</v>
      </c>
      <c r="B3239" s="20">
        <v>172.65115546122448</v>
      </c>
      <c r="C3239" s="20">
        <v>181.40728072766086</v>
      </c>
      <c r="D3239" s="19">
        <v>169.15791064066343</v>
      </c>
      <c r="E3239" s="19">
        <v>177.82995761901896</v>
      </c>
      <c r="F3239" s="20">
        <v>165.66466582010239</v>
      </c>
      <c r="G3239" s="20">
        <v>174.25263451037705</v>
      </c>
      <c r="H3239" s="19">
        <f t="shared" si="162"/>
        <v>1443.7906357936604</v>
      </c>
      <c r="I3239" s="20">
        <f t="shared" si="163"/>
        <v>1400.7371290548178</v>
      </c>
      <c r="J3239" s="19">
        <f t="shared" si="164"/>
        <v>1388.8500569821497</v>
      </c>
      <c r="K3239" s="31">
        <f ca="1">Raceline!L3239</f>
        <v>172.44202387128968</v>
      </c>
      <c r="L3239" s="31">
        <f ca="1">Raceline!M3239</f>
        <v>181.19311558669582</v>
      </c>
    </row>
    <row r="3240" spans="1:12" x14ac:dyDescent="0.3">
      <c r="A3240" s="18">
        <v>3236</v>
      </c>
      <c r="B3240" s="20">
        <v>173.33010939288536</v>
      </c>
      <c r="C3240" s="20">
        <v>180.7171671520407</v>
      </c>
      <c r="D3240" s="19">
        <v>169.59457122352359</v>
      </c>
      <c r="E3240" s="19">
        <v>177.39365175637286</v>
      </c>
      <c r="F3240" s="20">
        <v>165.85903305416181</v>
      </c>
      <c r="G3240" s="20">
        <v>174.07013636070502</v>
      </c>
      <c r="H3240" s="19">
        <f t="shared" si="162"/>
        <v>1444.7587448725214</v>
      </c>
      <c r="I3240" s="20">
        <f t="shared" si="163"/>
        <v>1401.3544095991435</v>
      </c>
      <c r="J3240" s="19">
        <f t="shared" si="164"/>
        <v>1389.1166731787876</v>
      </c>
      <c r="K3240" s="31">
        <f ca="1">Raceline!L3240</f>
        <v>173.08165862573426</v>
      </c>
      <c r="L3240" s="31">
        <f ca="1">Raceline!M3240</f>
        <v>180.49612003319058</v>
      </c>
    </row>
    <row r="3241" spans="1:12" x14ac:dyDescent="0.3">
      <c r="A3241" s="18">
        <v>3237</v>
      </c>
      <c r="B3241" s="20">
        <v>173.08808208424546</v>
      </c>
      <c r="C3241" s="20">
        <v>180.6437454680283</v>
      </c>
      <c r="D3241" s="19">
        <v>169.59483726368376</v>
      </c>
      <c r="E3241" s="19">
        <v>177.06642235938702</v>
      </c>
      <c r="F3241" s="20">
        <v>166.10159244312206</v>
      </c>
      <c r="G3241" s="20">
        <v>173.48909925074574</v>
      </c>
      <c r="H3241" s="19">
        <f t="shared" si="162"/>
        <v>1445.0116637563769</v>
      </c>
      <c r="I3241" s="20">
        <f t="shared" si="163"/>
        <v>1401.6816391042757</v>
      </c>
      <c r="J3241" s="19">
        <f t="shared" si="164"/>
        <v>1389.7463073426657</v>
      </c>
      <c r="K3241" s="31">
        <f ca="1">Raceline!L3241</f>
        <v>172.83255230988135</v>
      </c>
      <c r="L3241" s="31">
        <f ca="1">Raceline!M3241</f>
        <v>180.38206539298804</v>
      </c>
    </row>
    <row r="3242" spans="1:12" x14ac:dyDescent="0.3">
      <c r="A3242" s="18">
        <v>3238</v>
      </c>
      <c r="B3242" s="20">
        <v>173.76676997574558</v>
      </c>
      <c r="C3242" s="20">
        <v>180.28086128939455</v>
      </c>
      <c r="D3242" s="19">
        <v>170.03123180638377</v>
      </c>
      <c r="E3242" s="19">
        <v>176.95734589372674</v>
      </c>
      <c r="F3242" s="20">
        <v>166.29569363702197</v>
      </c>
      <c r="G3242" s="20">
        <v>173.63383049805893</v>
      </c>
      <c r="H3242" s="19">
        <f t="shared" si="162"/>
        <v>1445.7812754644294</v>
      </c>
      <c r="I3242" s="20">
        <f t="shared" si="163"/>
        <v>1402.1314589262704</v>
      </c>
      <c r="J3242" s="19">
        <f t="shared" si="164"/>
        <v>1389.9884279890844</v>
      </c>
      <c r="K3242" s="31">
        <f ca="1">Raceline!L3242</f>
        <v>173.4687259330673</v>
      </c>
      <c r="L3242" s="31">
        <f ca="1">Raceline!M3242</f>
        <v>180.01569093922851</v>
      </c>
    </row>
    <row r="3243" spans="1:12" x14ac:dyDescent="0.3">
      <c r="A3243" s="18">
        <v>3239</v>
      </c>
      <c r="B3243" s="20">
        <v>173.60507857471001</v>
      </c>
      <c r="C3243" s="20">
        <v>180.12718967002169</v>
      </c>
      <c r="D3243" s="19">
        <v>170.03149784654391</v>
      </c>
      <c r="E3243" s="19">
        <v>176.63011649674092</v>
      </c>
      <c r="F3243" s="20">
        <v>166.45791711837782</v>
      </c>
      <c r="G3243" s="20">
        <v>173.13304332346016</v>
      </c>
      <c r="H3243" s="19">
        <f t="shared" si="162"/>
        <v>1446.0043428886972</v>
      </c>
      <c r="I3243" s="20">
        <f t="shared" si="163"/>
        <v>1402.4586884314026</v>
      </c>
      <c r="J3243" s="19">
        <f t="shared" si="164"/>
        <v>1390.514834915469</v>
      </c>
      <c r="K3243" s="31">
        <f ca="1">Raceline!L3243</f>
        <v>173.29625334863181</v>
      </c>
      <c r="L3243" s="31">
        <f ca="1">Raceline!M3243</f>
        <v>179.82497614932569</v>
      </c>
    </row>
    <row r="3244" spans="1:12" x14ac:dyDescent="0.3">
      <c r="A3244" s="18">
        <v>3240</v>
      </c>
      <c r="B3244" s="20">
        <v>174.15217070834214</v>
      </c>
      <c r="C3244" s="20">
        <v>179.90129050514491</v>
      </c>
      <c r="D3244" s="19">
        <v>170.46789238924393</v>
      </c>
      <c r="E3244" s="19">
        <v>176.521040031079</v>
      </c>
      <c r="F3244" s="20">
        <v>166.78361407014572</v>
      </c>
      <c r="G3244" s="20">
        <v>173.14078955701308</v>
      </c>
      <c r="H3244" s="19">
        <f t="shared" si="162"/>
        <v>1446.596238348533</v>
      </c>
      <c r="I3244" s="20">
        <f t="shared" si="163"/>
        <v>1402.9085082533977</v>
      </c>
      <c r="J3244" s="19">
        <f t="shared" si="164"/>
        <v>1390.8406239707258</v>
      </c>
      <c r="K3244" s="31">
        <f ca="1">Raceline!L3244</f>
        <v>173.80935583280868</v>
      </c>
      <c r="L3244" s="31">
        <f ca="1">Raceline!M3244</f>
        <v>179.58676482462508</v>
      </c>
    </row>
    <row r="3245" spans="1:12" x14ac:dyDescent="0.3">
      <c r="A3245" s="18">
        <v>3241</v>
      </c>
      <c r="B3245" s="20">
        <v>174.03849997924223</v>
      </c>
      <c r="C3245" s="20">
        <v>179.69419078737806</v>
      </c>
      <c r="D3245" s="19">
        <v>170.46815842940407</v>
      </c>
      <c r="E3245" s="19">
        <v>176.1938106340948</v>
      </c>
      <c r="F3245" s="20">
        <v>166.89781687956591</v>
      </c>
      <c r="G3245" s="20">
        <v>172.69343048081154</v>
      </c>
      <c r="H3245" s="19">
        <f t="shared" si="162"/>
        <v>1446.8324825606383</v>
      </c>
      <c r="I3245" s="20">
        <f t="shared" si="163"/>
        <v>1403.2357377585283</v>
      </c>
      <c r="J3245" s="19">
        <f t="shared" si="164"/>
        <v>1391.3023299645567</v>
      </c>
      <c r="K3245" s="31">
        <f ca="1">Raceline!L3245</f>
        <v>173.6826334312187</v>
      </c>
      <c r="L3245" s="31">
        <f ca="1">Raceline!M3245</f>
        <v>179.34529749957048</v>
      </c>
    </row>
    <row r="3246" spans="1:12" x14ac:dyDescent="0.3">
      <c r="A3246" s="18">
        <v>3242</v>
      </c>
      <c r="B3246" s="20">
        <v>174.57708171332189</v>
      </c>
      <c r="C3246" s="20">
        <v>179.47774649451267</v>
      </c>
      <c r="D3246" s="19">
        <v>170.90455297210411</v>
      </c>
      <c r="E3246" s="19">
        <v>176.08473416843287</v>
      </c>
      <c r="F3246" s="20">
        <v>167.23202423088634</v>
      </c>
      <c r="G3246" s="20">
        <v>172.69172184235308</v>
      </c>
      <c r="H3246" s="19">
        <f t="shared" si="162"/>
        <v>1447.4129292991063</v>
      </c>
      <c r="I3246" s="20">
        <f t="shared" si="163"/>
        <v>1403.6855575805234</v>
      </c>
      <c r="J3246" s="19">
        <f t="shared" si="164"/>
        <v>1391.6365416835642</v>
      </c>
      <c r="K3246" s="31">
        <f ca="1">Raceline!L3246</f>
        <v>174.18671583227771</v>
      </c>
      <c r="L3246" s="31">
        <f ca="1">Raceline!M3246</f>
        <v>179.11709138752917</v>
      </c>
    </row>
    <row r="3247" spans="1:12" x14ac:dyDescent="0.3">
      <c r="A3247" s="18">
        <v>3243</v>
      </c>
      <c r="B3247" s="20">
        <v>174.57734775348248</v>
      </c>
      <c r="C3247" s="20">
        <v>179.15051709752632</v>
      </c>
      <c r="D3247" s="19">
        <v>170.90481901226423</v>
      </c>
      <c r="E3247" s="19">
        <v>175.75750477144706</v>
      </c>
      <c r="F3247" s="20">
        <v>167.23229027104597</v>
      </c>
      <c r="G3247" s="20">
        <v>172.3644924453678</v>
      </c>
      <c r="H3247" s="19">
        <f t="shared" si="162"/>
        <v>1447.7401588042389</v>
      </c>
      <c r="I3247" s="20">
        <f t="shared" si="163"/>
        <v>1404.0127870856556</v>
      </c>
      <c r="J3247" s="19">
        <f t="shared" si="164"/>
        <v>1391.963771188696</v>
      </c>
      <c r="K3247" s="31">
        <f ca="1">Raceline!L3247</f>
        <v>174.16268513395437</v>
      </c>
      <c r="L3247" s="31">
        <f ca="1">Raceline!M3247</f>
        <v>178.76741447849642</v>
      </c>
    </row>
    <row r="3248" spans="1:12" x14ac:dyDescent="0.3">
      <c r="A3248" s="18">
        <v>3244</v>
      </c>
      <c r="B3248" s="20">
        <v>175.01108630712736</v>
      </c>
      <c r="C3248" s="20">
        <v>179.04431316586826</v>
      </c>
      <c r="D3248" s="19">
        <v>171.3412135549643</v>
      </c>
      <c r="E3248" s="19">
        <v>175.64842830578672</v>
      </c>
      <c r="F3248" s="20">
        <v>167.67134080280124</v>
      </c>
      <c r="G3248" s="20">
        <v>172.25254344570519</v>
      </c>
      <c r="H3248" s="19">
        <f t="shared" si="162"/>
        <v>1448.186710489957</v>
      </c>
      <c r="I3248" s="20">
        <f t="shared" si="163"/>
        <v>1404.4626069076503</v>
      </c>
      <c r="J3248" s="19">
        <f t="shared" si="164"/>
        <v>1392.416869354616</v>
      </c>
      <c r="K3248" s="31">
        <f ca="1">Raceline!L3248</f>
        <v>174.57246276317713</v>
      </c>
      <c r="L3248" s="31">
        <f ca="1">Raceline!M3248</f>
        <v>178.63843668110513</v>
      </c>
    </row>
    <row r="3249" spans="1:12" x14ac:dyDescent="0.3">
      <c r="A3249" s="18">
        <v>3245</v>
      </c>
      <c r="B3249" s="20">
        <v>175.03012984275725</v>
      </c>
      <c r="C3249" s="20">
        <v>178.69667803784887</v>
      </c>
      <c r="D3249" s="19">
        <v>171.34147959512441</v>
      </c>
      <c r="E3249" s="19">
        <v>175.32119890880094</v>
      </c>
      <c r="F3249" s="20">
        <v>167.65282934749158</v>
      </c>
      <c r="G3249" s="20">
        <v>171.94571977975301</v>
      </c>
      <c r="H3249" s="19">
        <f t="shared" si="162"/>
        <v>1448.5348668319677</v>
      </c>
      <c r="I3249" s="20">
        <f t="shared" si="163"/>
        <v>1404.7898364127825</v>
      </c>
      <c r="J3249" s="19">
        <f t="shared" si="164"/>
        <v>1392.7242509350108</v>
      </c>
      <c r="K3249" s="31">
        <f ca="1">Raceline!L3249</f>
        <v>174.56489659704602</v>
      </c>
      <c r="L3249" s="31">
        <f ca="1">Raceline!M3249</f>
        <v>178.27094368907311</v>
      </c>
    </row>
    <row r="3250" spans="1:12" x14ac:dyDescent="0.3">
      <c r="A3250" s="18">
        <v>3246</v>
      </c>
      <c r="B3250" s="20">
        <v>175.38334600179223</v>
      </c>
      <c r="C3250" s="20">
        <v>178.6763067104863</v>
      </c>
      <c r="D3250" s="19">
        <v>171.77787413782445</v>
      </c>
      <c r="E3250" s="19">
        <v>175.21212244313898</v>
      </c>
      <c r="F3250" s="20">
        <v>168.17240227385668</v>
      </c>
      <c r="G3250" s="20">
        <v>171.74793817579166</v>
      </c>
      <c r="H3250" s="19">
        <f t="shared" si="162"/>
        <v>1448.888669949509</v>
      </c>
      <c r="I3250" s="20">
        <f t="shared" si="163"/>
        <v>1405.2396562347776</v>
      </c>
      <c r="J3250" s="19">
        <f t="shared" si="164"/>
        <v>1393.2801948068873</v>
      </c>
      <c r="K3250" s="31">
        <f ca="1">Raceline!L3250</f>
        <v>174.9048078475405</v>
      </c>
      <c r="L3250" s="31">
        <f ca="1">Raceline!M3250</f>
        <v>178.21652102699466</v>
      </c>
    </row>
    <row r="3251" spans="1:12" x14ac:dyDescent="0.3">
      <c r="A3251" s="18">
        <v>3247</v>
      </c>
      <c r="B3251" s="20">
        <v>175.49688038997348</v>
      </c>
      <c r="C3251" s="20">
        <v>178.22719333723228</v>
      </c>
      <c r="D3251" s="19">
        <v>171.77814017798457</v>
      </c>
      <c r="E3251" s="19">
        <v>174.88489304615479</v>
      </c>
      <c r="F3251" s="20">
        <v>168.05939996599565</v>
      </c>
      <c r="G3251" s="20">
        <v>171.54259275507729</v>
      </c>
      <c r="H3251" s="19">
        <f t="shared" si="162"/>
        <v>1449.3519116567584</v>
      </c>
      <c r="I3251" s="20">
        <f t="shared" si="163"/>
        <v>1405.5668857399082</v>
      </c>
      <c r="J3251" s="19">
        <f t="shared" si="164"/>
        <v>1393.514579668579</v>
      </c>
      <c r="K3251" s="31">
        <f ca="1">Raceline!L3251</f>
        <v>174.97878710547508</v>
      </c>
      <c r="L3251" s="31">
        <f ca="1">Raceline!M3251</f>
        <v>177.76154550036492</v>
      </c>
    </row>
    <row r="3252" spans="1:12" x14ac:dyDescent="0.3">
      <c r="A3252" s="18">
        <v>3248</v>
      </c>
      <c r="B3252" s="20">
        <v>175.71141465822197</v>
      </c>
      <c r="C3252" s="20">
        <v>178.13160700140421</v>
      </c>
      <c r="D3252" s="19">
        <v>172.2147120807908</v>
      </c>
      <c r="E3252" s="19">
        <v>174.557663649169</v>
      </c>
      <c r="F3252" s="20">
        <v>168.71800950335964</v>
      </c>
      <c r="G3252" s="20">
        <v>170.9837202969338</v>
      </c>
      <c r="H3252" s="19">
        <f t="shared" si="162"/>
        <v>1449.5867769369722</v>
      </c>
      <c r="I3252" s="20">
        <f t="shared" si="163"/>
        <v>1406.1124809236951</v>
      </c>
      <c r="J3252" s="19">
        <f t="shared" si="164"/>
        <v>1394.3783533352175</v>
      </c>
      <c r="K3252" s="31">
        <f ca="1">Raceline!L3252</f>
        <v>175.2012197394439</v>
      </c>
      <c r="L3252" s="31">
        <f ca="1">Raceline!M3252</f>
        <v>177.61014207897131</v>
      </c>
    </row>
    <row r="3253" spans="1:12" x14ac:dyDescent="0.3">
      <c r="A3253" s="18">
        <v>3249</v>
      </c>
      <c r="B3253" s="20">
        <v>176.37011287564039</v>
      </c>
      <c r="C3253" s="20">
        <v>177.46365807759977</v>
      </c>
      <c r="D3253" s="19">
        <v>172.65137266365096</v>
      </c>
      <c r="E3253" s="19">
        <v>174.12135778652285</v>
      </c>
      <c r="F3253" s="20">
        <v>168.93263245166153</v>
      </c>
      <c r="G3253" s="20">
        <v>170.77905749544593</v>
      </c>
      <c r="H3253" s="19">
        <f t="shared" si="162"/>
        <v>1450.5248809325087</v>
      </c>
      <c r="I3253" s="20">
        <f t="shared" si="163"/>
        <v>1406.729761468021</v>
      </c>
      <c r="J3253" s="19">
        <f t="shared" si="164"/>
        <v>1394.6749167723615</v>
      </c>
      <c r="K3253" s="31">
        <f ca="1">Raceline!L3253</f>
        <v>175.80304647464223</v>
      </c>
      <c r="L3253" s="31">
        <f ca="1">Raceline!M3253</f>
        <v>176.95399456547662</v>
      </c>
    </row>
    <row r="3254" spans="1:12" x14ac:dyDescent="0.3">
      <c r="A3254" s="18">
        <v>3250</v>
      </c>
      <c r="B3254" s="20">
        <v>176.58473582394294</v>
      </c>
      <c r="C3254" s="20">
        <v>177.25899527611139</v>
      </c>
      <c r="D3254" s="19">
        <v>173.08803324651117</v>
      </c>
      <c r="E3254" s="19">
        <v>173.68505192387676</v>
      </c>
      <c r="F3254" s="20">
        <v>169.59133066907941</v>
      </c>
      <c r="G3254" s="20">
        <v>170.11110857164212</v>
      </c>
      <c r="H3254" s="19">
        <f t="shared" si="162"/>
        <v>1450.8214443696536</v>
      </c>
      <c r="I3254" s="20">
        <f t="shared" si="163"/>
        <v>1407.3470420123469</v>
      </c>
      <c r="J3254" s="19">
        <f t="shared" si="164"/>
        <v>1395.6130207678973</v>
      </c>
      <c r="K3254" s="31">
        <f ca="1">Raceline!L3254</f>
        <v>176.02853808743774</v>
      </c>
      <c r="L3254" s="31">
        <f ca="1">Raceline!M3254</f>
        <v>176.69051135193084</v>
      </c>
    </row>
    <row r="3255" spans="1:12" x14ac:dyDescent="0.3">
      <c r="A3255" s="18">
        <v>3251</v>
      </c>
      <c r="B3255" s="20">
        <v>177.24343404136025</v>
      </c>
      <c r="C3255" s="20">
        <v>176.59104635230813</v>
      </c>
      <c r="D3255" s="19">
        <v>173.52469382937133</v>
      </c>
      <c r="E3255" s="19">
        <v>173.24874606123063</v>
      </c>
      <c r="F3255" s="20">
        <v>169.80595361738241</v>
      </c>
      <c r="G3255" s="20">
        <v>169.90644577015314</v>
      </c>
      <c r="H3255" s="19">
        <f t="shared" si="162"/>
        <v>1451.7595483651885</v>
      </c>
      <c r="I3255" s="20">
        <f t="shared" si="163"/>
        <v>1407.9643225566726</v>
      </c>
      <c r="J3255" s="19">
        <f t="shared" si="164"/>
        <v>1395.9095842050428</v>
      </c>
      <c r="K3255" s="31">
        <f ca="1">Raceline!L3255</f>
        <v>176.62749500932642</v>
      </c>
      <c r="L3255" s="31">
        <f ca="1">Raceline!M3255</f>
        <v>176.03745747846969</v>
      </c>
    </row>
    <row r="3256" spans="1:12" x14ac:dyDescent="0.3">
      <c r="A3256" s="18">
        <v>3252</v>
      </c>
      <c r="B3256" s="20">
        <v>177.02166244696321</v>
      </c>
      <c r="C3256" s="20">
        <v>176.49546001647946</v>
      </c>
      <c r="D3256" s="19">
        <v>173.52495986953144</v>
      </c>
      <c r="E3256" s="19">
        <v>172.92151666424482</v>
      </c>
      <c r="F3256" s="20">
        <v>170.02825729209968</v>
      </c>
      <c r="G3256" s="20">
        <v>169.34757331201018</v>
      </c>
      <c r="H3256" s="19">
        <f t="shared" si="162"/>
        <v>1452.0010424389845</v>
      </c>
      <c r="I3256" s="20">
        <f t="shared" si="163"/>
        <v>1408.2915520618049</v>
      </c>
      <c r="J3256" s="19">
        <f t="shared" si="164"/>
        <v>1396.5110468790831</v>
      </c>
      <c r="K3256" s="31">
        <f ca="1">Raceline!L3256</f>
        <v>176.41956045224271</v>
      </c>
      <c r="L3256" s="31">
        <f ca="1">Raceline!M3256</f>
        <v>175.88005782720347</v>
      </c>
    </row>
    <row r="3257" spans="1:12" x14ac:dyDescent="0.3">
      <c r="A3257" s="18">
        <v>3253</v>
      </c>
      <c r="B3257" s="20">
        <v>177.6800946242204</v>
      </c>
      <c r="C3257" s="20">
        <v>176.15474048966038</v>
      </c>
      <c r="D3257" s="19">
        <v>173.96135441223149</v>
      </c>
      <c r="E3257" s="19">
        <v>172.81244019858289</v>
      </c>
      <c r="F3257" s="20">
        <v>170.24261420024257</v>
      </c>
      <c r="G3257" s="20">
        <v>169.4701399075054</v>
      </c>
      <c r="H3257" s="19">
        <f t="shared" si="162"/>
        <v>1452.7424078873321</v>
      </c>
      <c r="I3257" s="20">
        <f t="shared" si="163"/>
        <v>1408.7413718838</v>
      </c>
      <c r="J3257" s="19">
        <f t="shared" si="164"/>
        <v>1396.757970864147</v>
      </c>
      <c r="K3257" s="31">
        <f ca="1">Raceline!L3257</f>
        <v>177.01539210695688</v>
      </c>
      <c r="L3257" s="31">
        <f ca="1">Raceline!M3257</f>
        <v>175.55732435132205</v>
      </c>
    </row>
    <row r="3258" spans="1:12" x14ac:dyDescent="0.3">
      <c r="A3258" s="18">
        <v>3254</v>
      </c>
      <c r="B3258" s="20">
        <v>177.45832302982276</v>
      </c>
      <c r="C3258" s="20">
        <v>176.0591541538339</v>
      </c>
      <c r="D3258" s="19">
        <v>173.9616204523916</v>
      </c>
      <c r="E3258" s="19">
        <v>172.4852108015987</v>
      </c>
      <c r="F3258" s="20">
        <v>170.46491787496043</v>
      </c>
      <c r="G3258" s="20">
        <v>168.91126744936349</v>
      </c>
      <c r="H3258" s="19">
        <f t="shared" si="162"/>
        <v>1452.9839019611277</v>
      </c>
      <c r="I3258" s="20">
        <f t="shared" si="163"/>
        <v>1409.0686013889306</v>
      </c>
      <c r="J3258" s="19">
        <f t="shared" si="164"/>
        <v>1397.3594335381863</v>
      </c>
      <c r="K3258" s="31">
        <f ca="1">Raceline!L3258</f>
        <v>176.81042347073841</v>
      </c>
      <c r="L3258" s="31">
        <f ca="1">Raceline!M3258</f>
        <v>175.39694275013861</v>
      </c>
    </row>
    <row r="3259" spans="1:12" x14ac:dyDescent="0.3">
      <c r="A3259" s="18">
        <v>3255</v>
      </c>
      <c r="B3259" s="20">
        <v>178.1167552070811</v>
      </c>
      <c r="C3259" s="20">
        <v>175.71843462701366</v>
      </c>
      <c r="D3259" s="19">
        <v>174.39801499509167</v>
      </c>
      <c r="E3259" s="19">
        <v>172.37613433593674</v>
      </c>
      <c r="F3259" s="20">
        <v>170.67927478310224</v>
      </c>
      <c r="G3259" s="20">
        <v>169.03383404485982</v>
      </c>
      <c r="H3259" s="19">
        <f t="shared" si="162"/>
        <v>1453.7252674094766</v>
      </c>
      <c r="I3259" s="20">
        <f t="shared" si="163"/>
        <v>1409.5184212109257</v>
      </c>
      <c r="J3259" s="19">
        <f t="shared" si="164"/>
        <v>1397.6063575232499</v>
      </c>
      <c r="K3259" s="31">
        <f ca="1">Raceline!L3259</f>
        <v>177.40340699139495</v>
      </c>
      <c r="L3259" s="31">
        <f ca="1">Raceline!M3259</f>
        <v>175.07729708768241</v>
      </c>
    </row>
    <row r="3260" spans="1:12" x14ac:dyDescent="0.3">
      <c r="A3260" s="18">
        <v>3256</v>
      </c>
      <c r="B3260" s="20">
        <v>177.89498361268295</v>
      </c>
      <c r="C3260" s="20">
        <v>175.62284829118778</v>
      </c>
      <c r="D3260" s="19">
        <v>174.39828103525176</v>
      </c>
      <c r="E3260" s="19">
        <v>172.04890493895257</v>
      </c>
      <c r="F3260" s="20">
        <v>170.90157845782056</v>
      </c>
      <c r="G3260" s="20">
        <v>168.47496158671737</v>
      </c>
      <c r="H3260" s="19">
        <f t="shared" si="162"/>
        <v>1453.9667614832724</v>
      </c>
      <c r="I3260" s="20">
        <f t="shared" si="163"/>
        <v>1409.8456507160563</v>
      </c>
      <c r="J3260" s="19">
        <f t="shared" si="164"/>
        <v>1398.2078201972899</v>
      </c>
      <c r="K3260" s="31">
        <f ca="1">Raceline!L3260</f>
        <v>177.20140129851919</v>
      </c>
      <c r="L3260" s="31">
        <f ca="1">Raceline!M3260</f>
        <v>174.91394501844945</v>
      </c>
    </row>
    <row r="3261" spans="1:12" x14ac:dyDescent="0.3">
      <c r="A3261" s="18">
        <v>3257</v>
      </c>
      <c r="B3261" s="20">
        <v>178.55341578994074</v>
      </c>
      <c r="C3261" s="20">
        <v>175.28212876436814</v>
      </c>
      <c r="D3261" s="19">
        <v>174.83467557795183</v>
      </c>
      <c r="E3261" s="19">
        <v>171.93982847329065</v>
      </c>
      <c r="F3261" s="20">
        <v>171.11593536596291</v>
      </c>
      <c r="G3261" s="20">
        <v>168.59752818221315</v>
      </c>
      <c r="H3261" s="19">
        <f t="shared" si="162"/>
        <v>1454.7081269316207</v>
      </c>
      <c r="I3261" s="20">
        <f t="shared" si="163"/>
        <v>1410.2954705380514</v>
      </c>
      <c r="J3261" s="19">
        <f t="shared" si="164"/>
        <v>1398.4547441823538</v>
      </c>
      <c r="K3261" s="31">
        <f ca="1">Raceline!L3261</f>
        <v>177.79154828276842</v>
      </c>
      <c r="L3261" s="31">
        <f ca="1">Raceline!M3261</f>
        <v>174.59738343508292</v>
      </c>
    </row>
    <row r="3262" spans="1:12" x14ac:dyDescent="0.3">
      <c r="A3262" s="18">
        <v>3258</v>
      </c>
      <c r="B3262" s="20">
        <v>178.3316441955437</v>
      </c>
      <c r="C3262" s="20">
        <v>175.18654242853944</v>
      </c>
      <c r="D3262" s="19">
        <v>174.83494161811197</v>
      </c>
      <c r="E3262" s="19">
        <v>171.6125990763048</v>
      </c>
      <c r="F3262" s="20">
        <v>171.33823904068024</v>
      </c>
      <c r="G3262" s="20">
        <v>168.03865572407017</v>
      </c>
      <c r="H3262" s="19">
        <f t="shared" si="162"/>
        <v>1454.9496210054167</v>
      </c>
      <c r="I3262" s="20">
        <f t="shared" si="163"/>
        <v>1410.6227000431836</v>
      </c>
      <c r="J3262" s="19">
        <f t="shared" si="164"/>
        <v>1399.0562068563941</v>
      </c>
      <c r="K3262" s="31">
        <f ca="1">Raceline!L3262</f>
        <v>177.5925020306737</v>
      </c>
      <c r="L3262" s="31">
        <f ca="1">Raceline!M3262</f>
        <v>174.43107290604044</v>
      </c>
    </row>
    <row r="3263" spans="1:12" x14ac:dyDescent="0.3">
      <c r="A3263" s="18">
        <v>3259</v>
      </c>
      <c r="B3263" s="20">
        <v>178.91996285047105</v>
      </c>
      <c r="C3263" s="20">
        <v>174.92222459816787</v>
      </c>
      <c r="D3263" s="19">
        <v>175.27133616081198</v>
      </c>
      <c r="E3263" s="19">
        <v>171.50352261064288</v>
      </c>
      <c r="F3263" s="20">
        <v>171.62270947115292</v>
      </c>
      <c r="G3263" s="20">
        <v>168.08482062311788</v>
      </c>
      <c r="H3263" s="19">
        <f t="shared" si="162"/>
        <v>1455.5945882566689</v>
      </c>
      <c r="I3263" s="20">
        <f t="shared" si="163"/>
        <v>1411.0725198651787</v>
      </c>
      <c r="J3263" s="19">
        <f t="shared" si="164"/>
        <v>1399.3443988474648</v>
      </c>
      <c r="K3263" s="31">
        <f ca="1">Raceline!L3263</f>
        <v>178.1249876297295</v>
      </c>
      <c r="L3263" s="31">
        <f ca="1">Raceline!M3263</f>
        <v>174.17734615530472</v>
      </c>
    </row>
    <row r="3264" spans="1:12" x14ac:dyDescent="0.3">
      <c r="A3264" s="18">
        <v>3260</v>
      </c>
      <c r="B3264" s="20">
        <v>178.80569919023395</v>
      </c>
      <c r="C3264" s="20">
        <v>174.71326345250588</v>
      </c>
      <c r="D3264" s="19">
        <v>175.27160220097213</v>
      </c>
      <c r="E3264" s="19">
        <v>171.17629321365871</v>
      </c>
      <c r="F3264" s="20">
        <v>171.7375052117103</v>
      </c>
      <c r="G3264" s="20">
        <v>167.63932297481153</v>
      </c>
      <c r="H3264" s="19">
        <f t="shared" si="162"/>
        <v>1455.8327498498093</v>
      </c>
      <c r="I3264" s="20">
        <f t="shared" si="163"/>
        <v>1411.3997493703093</v>
      </c>
      <c r="J3264" s="19">
        <f t="shared" si="164"/>
        <v>1399.804449080262</v>
      </c>
      <c r="K3264" s="31">
        <f ca="1">Raceline!L3264</f>
        <v>178.01273779832846</v>
      </c>
      <c r="L3264" s="31">
        <f ca="1">Raceline!M3264</f>
        <v>173.91965737654181</v>
      </c>
    </row>
    <row r="3265" spans="1:12" x14ac:dyDescent="0.3">
      <c r="A3265" s="18">
        <v>3261</v>
      </c>
      <c r="B3265" s="20">
        <v>179.36744638765708</v>
      </c>
      <c r="C3265" s="20">
        <v>174.47433111401656</v>
      </c>
      <c r="D3265" s="19">
        <v>175.70799674367214</v>
      </c>
      <c r="E3265" s="19">
        <v>171.06721674799675</v>
      </c>
      <c r="F3265" s="20">
        <v>172.0485470996872</v>
      </c>
      <c r="G3265" s="20">
        <v>167.66010238197694</v>
      </c>
      <c r="H3265" s="19">
        <f t="shared" si="162"/>
        <v>1456.4431993368175</v>
      </c>
      <c r="I3265" s="20">
        <f t="shared" si="163"/>
        <v>1411.8495691923044</v>
      </c>
      <c r="J3265" s="19">
        <f t="shared" si="164"/>
        <v>1400.1161842881522</v>
      </c>
      <c r="K3265" s="31">
        <f ca="1">Raceline!L3265</f>
        <v>178.52264145293</v>
      </c>
      <c r="L3265" s="31">
        <f ca="1">Raceline!M3265</f>
        <v>173.68777922517606</v>
      </c>
    </row>
    <row r="3266" spans="1:12" x14ac:dyDescent="0.3">
      <c r="A3266" s="18">
        <v>3262</v>
      </c>
      <c r="B3266" s="20">
        <v>179.24235977309428</v>
      </c>
      <c r="C3266" s="20">
        <v>174.27695758985956</v>
      </c>
      <c r="D3266" s="19">
        <v>175.70826278383228</v>
      </c>
      <c r="E3266" s="19">
        <v>170.73998735101259</v>
      </c>
      <c r="F3266" s="20">
        <v>172.17416579457029</v>
      </c>
      <c r="G3266" s="20">
        <v>167.20301711216561</v>
      </c>
      <c r="H3266" s="19">
        <f t="shared" si="162"/>
        <v>1456.6768721191029</v>
      </c>
      <c r="I3266" s="20">
        <f t="shared" si="163"/>
        <v>1412.1767986974351</v>
      </c>
      <c r="J3266" s="19">
        <f t="shared" si="164"/>
        <v>1400.5902169878498</v>
      </c>
      <c r="K3266" s="31">
        <f ca="1">Raceline!L3266</f>
        <v>178.40362419760828</v>
      </c>
      <c r="L3266" s="31">
        <f ca="1">Raceline!M3266</f>
        <v>173.43754011553168</v>
      </c>
    </row>
    <row r="3267" spans="1:12" x14ac:dyDescent="0.3">
      <c r="A3267" s="18">
        <v>3263</v>
      </c>
      <c r="B3267" s="20">
        <v>179.67875431579435</v>
      </c>
      <c r="C3267" s="20">
        <v>174.16788112419763</v>
      </c>
      <c r="D3267" s="19">
        <v>176.14465732653235</v>
      </c>
      <c r="E3267" s="19">
        <v>170.63091088535066</v>
      </c>
      <c r="F3267" s="20">
        <v>172.61056033727036</v>
      </c>
      <c r="G3267" s="20">
        <v>167.09394064650368</v>
      </c>
      <c r="H3267" s="19">
        <f t="shared" si="162"/>
        <v>1457.126691941098</v>
      </c>
      <c r="I3267" s="20">
        <f t="shared" si="163"/>
        <v>1412.6266185194302</v>
      </c>
      <c r="J3267" s="19">
        <f t="shared" si="164"/>
        <v>1401.0400368098449</v>
      </c>
      <c r="K3267" s="31">
        <f ca="1">Raceline!L3267</f>
        <v>178.81718687727323</v>
      </c>
      <c r="L3267" s="31">
        <f ca="1">Raceline!M3267</f>
        <v>173.30561322434431</v>
      </c>
    </row>
    <row r="3268" spans="1:12" x14ac:dyDescent="0.3">
      <c r="A3268" s="18">
        <v>3264</v>
      </c>
      <c r="B3268" s="20">
        <v>179.67902035595449</v>
      </c>
      <c r="C3268" s="20">
        <v>173.84065172721179</v>
      </c>
      <c r="D3268" s="19">
        <v>176.14492336669247</v>
      </c>
      <c r="E3268" s="19">
        <v>170.30368148836482</v>
      </c>
      <c r="F3268" s="20">
        <v>172.61082637743044</v>
      </c>
      <c r="G3268" s="20">
        <v>166.76671124951784</v>
      </c>
      <c r="H3268" s="19">
        <f t="shared" si="162"/>
        <v>1457.4539214462302</v>
      </c>
      <c r="I3268" s="20">
        <f t="shared" si="163"/>
        <v>1412.9538480245624</v>
      </c>
      <c r="J3268" s="19">
        <f t="shared" si="164"/>
        <v>1401.3672663149771</v>
      </c>
      <c r="K3268" s="31">
        <f ca="1">Raceline!L3268</f>
        <v>178.79465922275139</v>
      </c>
      <c r="L3268" s="31">
        <f ca="1">Raceline!M3268</f>
        <v>172.95557160121743</v>
      </c>
    </row>
    <row r="3269" spans="1:12" x14ac:dyDescent="0.3">
      <c r="A3269" s="18">
        <v>3265</v>
      </c>
      <c r="B3269" s="20">
        <v>180.11541489865451</v>
      </c>
      <c r="C3269" s="20">
        <v>173.73157526155148</v>
      </c>
      <c r="D3269" s="19">
        <v>176.58131790939251</v>
      </c>
      <c r="E3269" s="19">
        <v>170.19460502270451</v>
      </c>
      <c r="F3269" s="20">
        <v>173.04722092013051</v>
      </c>
      <c r="G3269" s="20">
        <v>166.65763478385753</v>
      </c>
      <c r="H3269" s="19">
        <f t="shared" ref="H3269:H3332" si="165">SQRT((B3269-B3268)^2+(C3269-C3268)^2)+H3268</f>
        <v>1457.9037412682248</v>
      </c>
      <c r="I3269" s="20">
        <f t="shared" ref="I3269:I3332" si="166">SQRT((D3269-D3268)^2+(E3269-E3268)^2)+I3268</f>
        <v>1413.403667846557</v>
      </c>
      <c r="J3269" s="19">
        <f t="shared" ref="J3269:J3332" si="167">SQRT((F3269-F3268)^2+(G3269-G3268)^2)+J3268</f>
        <v>1401.8170861369717</v>
      </c>
      <c r="K3269" s="31">
        <f ca="1">Raceline!L3269</f>
        <v>179.20829924890751</v>
      </c>
      <c r="L3269" s="31">
        <f ca="1">Raceline!M3269</f>
        <v>172.82372211940626</v>
      </c>
    </row>
    <row r="3270" spans="1:12" x14ac:dyDescent="0.3">
      <c r="A3270" s="18">
        <v>3266</v>
      </c>
      <c r="B3270" s="20">
        <v>180.11568093881465</v>
      </c>
      <c r="C3270" s="20">
        <v>173.40434586456567</v>
      </c>
      <c r="D3270" s="19">
        <v>176.58158394955262</v>
      </c>
      <c r="E3270" s="19">
        <v>169.86737562571872</v>
      </c>
      <c r="F3270" s="20">
        <v>173.0474869602906</v>
      </c>
      <c r="G3270" s="20">
        <v>166.33040538687177</v>
      </c>
      <c r="H3270" s="19">
        <f t="shared" si="165"/>
        <v>1458.2309707733571</v>
      </c>
      <c r="I3270" s="20">
        <f t="shared" si="166"/>
        <v>1413.7308973516892</v>
      </c>
      <c r="J3270" s="19">
        <f t="shared" si="167"/>
        <v>1402.1443156421039</v>
      </c>
      <c r="K3270" s="31">
        <f ca="1">Raceline!L3270</f>
        <v>179.18585095871106</v>
      </c>
      <c r="L3270" s="31">
        <f ca="1">Raceline!M3270</f>
        <v>172.4737599251286</v>
      </c>
    </row>
    <row r="3271" spans="1:12" x14ac:dyDescent="0.3">
      <c r="A3271" s="18">
        <v>3267</v>
      </c>
      <c r="B3271" s="20">
        <v>180.55207548151466</v>
      </c>
      <c r="C3271" s="20">
        <v>173.29526939890374</v>
      </c>
      <c r="D3271" s="19">
        <v>177.01797849225267</v>
      </c>
      <c r="E3271" s="19">
        <v>169.75829916005677</v>
      </c>
      <c r="F3271" s="20">
        <v>173.48388150299067</v>
      </c>
      <c r="G3271" s="20">
        <v>166.22132892120979</v>
      </c>
      <c r="H3271" s="19">
        <f t="shared" si="165"/>
        <v>1458.6807905953522</v>
      </c>
      <c r="I3271" s="20">
        <f t="shared" si="166"/>
        <v>1414.1807171736843</v>
      </c>
      <c r="J3271" s="19">
        <f t="shared" si="167"/>
        <v>1402.5941354640991</v>
      </c>
      <c r="K3271" s="31">
        <f ca="1">Raceline!L3271</f>
        <v>179.59957236351079</v>
      </c>
      <c r="L3271" s="31">
        <f ca="1">Raceline!M3271</f>
        <v>172.34199188812093</v>
      </c>
    </row>
    <row r="3272" spans="1:12" x14ac:dyDescent="0.3">
      <c r="A3272" s="18">
        <v>3268</v>
      </c>
      <c r="B3272" s="20">
        <v>180.55234152167478</v>
      </c>
      <c r="C3272" s="20">
        <v>172.96804000191955</v>
      </c>
      <c r="D3272" s="19">
        <v>177.01824453241278</v>
      </c>
      <c r="E3272" s="19">
        <v>169.43106976307257</v>
      </c>
      <c r="F3272" s="20">
        <v>173.48414754315078</v>
      </c>
      <c r="G3272" s="20">
        <v>165.8940995242256</v>
      </c>
      <c r="H3272" s="19">
        <f t="shared" si="165"/>
        <v>1459.0080201004828</v>
      </c>
      <c r="I3272" s="20">
        <f t="shared" si="166"/>
        <v>1414.507946678815</v>
      </c>
      <c r="J3272" s="19">
        <f t="shared" si="167"/>
        <v>1402.9213649692297</v>
      </c>
      <c r="K3272" s="31">
        <f ca="1">Raceline!L3272</f>
        <v>179.57720746267103</v>
      </c>
      <c r="L3272" s="31">
        <f ca="1">Raceline!M3272</f>
        <v>171.99211315099785</v>
      </c>
    </row>
    <row r="3273" spans="1:12" x14ac:dyDescent="0.3">
      <c r="A3273" s="18">
        <v>3269</v>
      </c>
      <c r="B3273" s="20">
        <v>180.98873606437505</v>
      </c>
      <c r="C3273" s="20">
        <v>172.85896353625739</v>
      </c>
      <c r="D3273" s="19">
        <v>177.45463907511282</v>
      </c>
      <c r="E3273" s="19">
        <v>169.32199329741064</v>
      </c>
      <c r="F3273" s="20">
        <v>173.9205420858506</v>
      </c>
      <c r="G3273" s="20">
        <v>165.78502305856389</v>
      </c>
      <c r="H3273" s="19">
        <f t="shared" si="165"/>
        <v>1459.4578399224781</v>
      </c>
      <c r="I3273" s="20">
        <f t="shared" si="166"/>
        <v>1414.9577665008101</v>
      </c>
      <c r="J3273" s="19">
        <f t="shared" si="167"/>
        <v>1403.3711847912246</v>
      </c>
      <c r="K3273" s="31">
        <f ca="1">Raceline!L3273</f>
        <v>179.99101426384649</v>
      </c>
      <c r="L3273" s="31">
        <f ca="1">Raceline!M3273</f>
        <v>171.8604305797935</v>
      </c>
    </row>
    <row r="3274" spans="1:12" x14ac:dyDescent="0.3">
      <c r="A3274" s="18">
        <v>3270</v>
      </c>
      <c r="B3274" s="20">
        <v>180.98900210453428</v>
      </c>
      <c r="C3274" s="20">
        <v>172.53173413927411</v>
      </c>
      <c r="D3274" s="19">
        <v>177.45490511527294</v>
      </c>
      <c r="E3274" s="19">
        <v>168.99476390042648</v>
      </c>
      <c r="F3274" s="20">
        <v>173.92080812601159</v>
      </c>
      <c r="G3274" s="20">
        <v>165.45779366157885</v>
      </c>
      <c r="H3274" s="19">
        <f t="shared" si="165"/>
        <v>1459.7850694276078</v>
      </c>
      <c r="I3274" s="20">
        <f t="shared" si="166"/>
        <v>1415.2849960059407</v>
      </c>
      <c r="J3274" s="19">
        <f t="shared" si="167"/>
        <v>1403.6984142963561</v>
      </c>
      <c r="K3274" s="31">
        <f ca="1">Raceline!L3274</f>
        <v>179.96873676261734</v>
      </c>
      <c r="L3274" s="31">
        <f ca="1">Raceline!M3274</f>
        <v>171.51063931333891</v>
      </c>
    </row>
    <row r="3275" spans="1:12" x14ac:dyDescent="0.3">
      <c r="A3275" s="18">
        <v>3271</v>
      </c>
      <c r="B3275" s="20">
        <v>181.29854579796896</v>
      </c>
      <c r="C3275" s="20">
        <v>172.54501438674393</v>
      </c>
      <c r="D3275" s="19">
        <v>177.89129965797301</v>
      </c>
      <c r="E3275" s="19">
        <v>168.88568743476455</v>
      </c>
      <c r="F3275" s="20">
        <v>174.48405351797706</v>
      </c>
      <c r="G3275" s="20">
        <v>165.22636048278517</v>
      </c>
      <c r="H3275" s="19">
        <f t="shared" si="165"/>
        <v>1460.0948978690365</v>
      </c>
      <c r="I3275" s="20">
        <f t="shared" si="166"/>
        <v>1415.7348158279358</v>
      </c>
      <c r="J3275" s="19">
        <f t="shared" si="167"/>
        <v>1404.307353281655</v>
      </c>
      <c r="K3275" s="31">
        <f ca="1">Raceline!L3275</f>
        <v>180.29321047479507</v>
      </c>
      <c r="L3275" s="31">
        <f ca="1">Raceline!M3275</f>
        <v>171.46530059657098</v>
      </c>
    </row>
    <row r="3276" spans="1:12" x14ac:dyDescent="0.3">
      <c r="A3276" s="18">
        <v>3272</v>
      </c>
      <c r="B3276" s="20">
        <v>181.42566268739498</v>
      </c>
      <c r="C3276" s="20">
        <v>172.09542827662588</v>
      </c>
      <c r="D3276" s="19">
        <v>177.89156569813315</v>
      </c>
      <c r="E3276" s="19">
        <v>168.55845803777871</v>
      </c>
      <c r="F3276" s="20">
        <v>174.35746870887132</v>
      </c>
      <c r="G3276" s="20">
        <v>165.02148779893153</v>
      </c>
      <c r="H3276" s="19">
        <f t="shared" si="165"/>
        <v>1460.5621091424325</v>
      </c>
      <c r="I3276" s="20">
        <f t="shared" si="166"/>
        <v>1416.062045333068</v>
      </c>
      <c r="J3276" s="19">
        <f t="shared" si="167"/>
        <v>1404.5481779699362</v>
      </c>
      <c r="K3276" s="31">
        <f ca="1">Raceline!L3276</f>
        <v>180.3604468559179</v>
      </c>
      <c r="L3276" s="31">
        <f ca="1">Raceline!M3276</f>
        <v>171.02934641601735</v>
      </c>
    </row>
    <row r="3277" spans="1:12" x14ac:dyDescent="0.3">
      <c r="A3277" s="18">
        <v>3273</v>
      </c>
      <c r="B3277" s="20">
        <v>181.66285414310499</v>
      </c>
      <c r="C3277" s="20">
        <v>172.17476513097219</v>
      </c>
      <c r="D3277" s="19">
        <v>178.32796024083316</v>
      </c>
      <c r="E3277" s="19">
        <v>168.44938157211678</v>
      </c>
      <c r="F3277" s="20">
        <v>174.99306633856133</v>
      </c>
      <c r="G3277" s="20">
        <v>164.72399801326137</v>
      </c>
      <c r="H3277" s="19">
        <f t="shared" si="165"/>
        <v>1460.8122173652471</v>
      </c>
      <c r="I3277" s="20">
        <f t="shared" si="166"/>
        <v>1416.5118651550631</v>
      </c>
      <c r="J3277" s="19">
        <f t="shared" si="167"/>
        <v>1405.2499503827921</v>
      </c>
      <c r="K3277" s="31">
        <f ca="1">Raceline!L3277</f>
        <v>180.63653824235686</v>
      </c>
      <c r="L3277" s="31">
        <f ca="1">Raceline!M3277</f>
        <v>171.02827576882655</v>
      </c>
    </row>
    <row r="3278" spans="1:12" x14ac:dyDescent="0.3">
      <c r="A3278" s="18">
        <v>3274</v>
      </c>
      <c r="B3278" s="20">
        <v>181.9018070091594</v>
      </c>
      <c r="C3278" s="20">
        <v>171.61922534841335</v>
      </c>
      <c r="D3278" s="19">
        <v>178.32822628099331</v>
      </c>
      <c r="E3278" s="19">
        <v>168.12215217513261</v>
      </c>
      <c r="F3278" s="20">
        <v>174.75464555282721</v>
      </c>
      <c r="G3278" s="20">
        <v>164.62507900185187</v>
      </c>
      <c r="H3278" s="19">
        <f t="shared" si="165"/>
        <v>1461.4169676626436</v>
      </c>
      <c r="I3278" s="20">
        <f t="shared" si="166"/>
        <v>1416.8390946601937</v>
      </c>
      <c r="J3278" s="19">
        <f t="shared" si="167"/>
        <v>1405.5080771770006</v>
      </c>
      <c r="K3278" s="31">
        <f ca="1">Raceline!L3278</f>
        <v>180.779428523912</v>
      </c>
      <c r="L3278" s="31">
        <f ca="1">Raceline!M3278</f>
        <v>170.52087610444917</v>
      </c>
    </row>
    <row r="3279" spans="1:12" x14ac:dyDescent="0.3">
      <c r="A3279" s="18">
        <v>3275</v>
      </c>
      <c r="B3279" s="20">
        <v>182.09951472596453</v>
      </c>
      <c r="C3279" s="20">
        <v>171.73845926832661</v>
      </c>
      <c r="D3279" s="19">
        <v>178.76462082369332</v>
      </c>
      <c r="E3279" s="19">
        <v>168.01307570947063</v>
      </c>
      <c r="F3279" s="20">
        <v>175.42972692142212</v>
      </c>
      <c r="G3279" s="20">
        <v>164.28769215061465</v>
      </c>
      <c r="H3279" s="19">
        <f t="shared" si="165"/>
        <v>1461.6478465680079</v>
      </c>
      <c r="I3279" s="20">
        <f t="shared" si="166"/>
        <v>1417.2889144821888</v>
      </c>
      <c r="J3279" s="19">
        <f t="shared" si="167"/>
        <v>1406.2627723085682</v>
      </c>
      <c r="K3279" s="31">
        <f ca="1">Raceline!L3279</f>
        <v>181.03105200466513</v>
      </c>
      <c r="L3279" s="31">
        <f ca="1">Raceline!M3279</f>
        <v>170.5448880268342</v>
      </c>
    </row>
    <row r="3280" spans="1:12" x14ac:dyDescent="0.3">
      <c r="A3280" s="18">
        <v>3276</v>
      </c>
      <c r="B3280" s="20">
        <v>182.33846759201955</v>
      </c>
      <c r="C3280" s="20">
        <v>171.18291948576723</v>
      </c>
      <c r="D3280" s="19">
        <v>178.76488686385346</v>
      </c>
      <c r="E3280" s="19">
        <v>167.68584631248646</v>
      </c>
      <c r="F3280" s="20">
        <v>175.19130613568737</v>
      </c>
      <c r="G3280" s="20">
        <v>164.18877313920569</v>
      </c>
      <c r="H3280" s="19">
        <f t="shared" si="165"/>
        <v>1462.2525968654052</v>
      </c>
      <c r="I3280" s="20">
        <f t="shared" si="166"/>
        <v>1417.6161439873194</v>
      </c>
      <c r="J3280" s="19">
        <f t="shared" si="167"/>
        <v>1406.5208991027769</v>
      </c>
      <c r="K3280" s="31">
        <f ca="1">Raceline!L3280</f>
        <v>181.17102617564839</v>
      </c>
      <c r="L3280" s="31">
        <f ca="1">Raceline!M3280</f>
        <v>170.04047207261934</v>
      </c>
    </row>
    <row r="3281" spans="1:12" x14ac:dyDescent="0.3">
      <c r="A3281" s="18">
        <v>3277</v>
      </c>
      <c r="B3281" s="20">
        <v>182.53617530882474</v>
      </c>
      <c r="C3281" s="20">
        <v>171.30215340568051</v>
      </c>
      <c r="D3281" s="19">
        <v>179.20128140655353</v>
      </c>
      <c r="E3281" s="19">
        <v>167.57676984682453</v>
      </c>
      <c r="F3281" s="20">
        <v>175.86638750428233</v>
      </c>
      <c r="G3281" s="20">
        <v>163.85138628796855</v>
      </c>
      <c r="H3281" s="19">
        <f t="shared" si="165"/>
        <v>1462.4834757707695</v>
      </c>
      <c r="I3281" s="20">
        <f t="shared" si="166"/>
        <v>1418.0659638093146</v>
      </c>
      <c r="J3281" s="19">
        <f t="shared" si="167"/>
        <v>1407.2755942343445</v>
      </c>
      <c r="K3281" s="31">
        <f ca="1">Raceline!L3281</f>
        <v>181.42575510101318</v>
      </c>
      <c r="L3281" s="31">
        <f ca="1">Raceline!M3281</f>
        <v>170.06171178839691</v>
      </c>
    </row>
    <row r="3282" spans="1:12" x14ac:dyDescent="0.3">
      <c r="A3282" s="18">
        <v>3278</v>
      </c>
      <c r="B3282" s="20">
        <v>182.66596302916386</v>
      </c>
      <c r="C3282" s="20">
        <v>170.85569008878144</v>
      </c>
      <c r="D3282" s="19">
        <v>179.09238230099777</v>
      </c>
      <c r="E3282" s="19">
        <v>167.35861691550068</v>
      </c>
      <c r="F3282" s="20">
        <v>175.51880157283168</v>
      </c>
      <c r="G3282" s="20">
        <v>163.86154374221991</v>
      </c>
      <c r="H3282" s="19">
        <f t="shared" si="165"/>
        <v>1462.9484213005762</v>
      </c>
      <c r="I3282" s="20">
        <f t="shared" si="166"/>
        <v>1418.3097869350349</v>
      </c>
      <c r="J3282" s="19">
        <f t="shared" si="167"/>
        <v>1407.6233285490437</v>
      </c>
      <c r="K3282" s="31">
        <f ca="1">Raceline!L3282</f>
        <v>181.45366555495954</v>
      </c>
      <c r="L3282" s="31">
        <f ca="1">Raceline!M3282</f>
        <v>169.6693469507459</v>
      </c>
    </row>
    <row r="3283" spans="1:12" x14ac:dyDescent="0.3">
      <c r="A3283" s="18">
        <v>3279</v>
      </c>
      <c r="B3283" s="20">
        <v>182.97283589168552</v>
      </c>
      <c r="C3283" s="20">
        <v>170.86584754303382</v>
      </c>
      <c r="D3283" s="19">
        <v>179.63794198941369</v>
      </c>
      <c r="E3283" s="19">
        <v>167.14046398417841</v>
      </c>
      <c r="F3283" s="20">
        <v>176.30304808714186</v>
      </c>
      <c r="G3283" s="20">
        <v>163.415080425323</v>
      </c>
      <c r="H3283" s="19">
        <f t="shared" si="165"/>
        <v>1463.2554622223263</v>
      </c>
      <c r="I3283" s="20">
        <f t="shared" si="166"/>
        <v>1418.8973463576203</v>
      </c>
      <c r="J3283" s="19">
        <f t="shared" si="167"/>
        <v>1408.5257542183053</v>
      </c>
      <c r="K3283" s="31">
        <f ca="1">Raceline!L3283</f>
        <v>181.82065496636358</v>
      </c>
      <c r="L3283" s="31">
        <f ca="1">Raceline!M3283</f>
        <v>169.57875535905245</v>
      </c>
    </row>
    <row r="3284" spans="1:12" x14ac:dyDescent="0.3">
      <c r="A3284" s="18">
        <v>3280</v>
      </c>
      <c r="B3284" s="20">
        <v>183.64908561734441</v>
      </c>
      <c r="C3284" s="20">
        <v>170.20030899935372</v>
      </c>
      <c r="D3284" s="19">
        <v>180.07460257227385</v>
      </c>
      <c r="E3284" s="19">
        <v>166.70415812153067</v>
      </c>
      <c r="F3284" s="20">
        <v>176.50011952720328</v>
      </c>
      <c r="G3284" s="20">
        <v>163.20800724370761</v>
      </c>
      <c r="H3284" s="19">
        <f t="shared" si="165"/>
        <v>1464.2042800365443</v>
      </c>
      <c r="I3284" s="20">
        <f t="shared" si="166"/>
        <v>1419.5146269019472</v>
      </c>
      <c r="J3284" s="19">
        <f t="shared" si="167"/>
        <v>1408.8116151198506</v>
      </c>
      <c r="K3284" s="31">
        <f ca="1">Raceline!L3284</f>
        <v>182.39182953447079</v>
      </c>
      <c r="L3284" s="31">
        <f ca="1">Raceline!M3284</f>
        <v>168.97060475894651</v>
      </c>
    </row>
    <row r="3285" spans="1:12" x14ac:dyDescent="0.3">
      <c r="A3285" s="18">
        <v>3281</v>
      </c>
      <c r="B3285" s="20">
        <v>183.84615705740583</v>
      </c>
      <c r="C3285" s="20">
        <v>169.99323581773996</v>
      </c>
      <c r="D3285" s="19">
        <v>180.511263155134</v>
      </c>
      <c r="E3285" s="19">
        <v>166.26785225888455</v>
      </c>
      <c r="F3285" s="20">
        <v>177.17636925286217</v>
      </c>
      <c r="G3285" s="20">
        <v>162.54246870002913</v>
      </c>
      <c r="H3285" s="19">
        <f t="shared" si="165"/>
        <v>1464.4901409380882</v>
      </c>
      <c r="I3285" s="20">
        <f t="shared" si="166"/>
        <v>1420.1319074462729</v>
      </c>
      <c r="J3285" s="19">
        <f t="shared" si="167"/>
        <v>1409.7604329340675</v>
      </c>
      <c r="K3285" s="31">
        <f ca="1">Raceline!L3285</f>
        <v>182.65241958367034</v>
      </c>
      <c r="L3285" s="31">
        <f ca="1">Raceline!M3285</f>
        <v>168.65972114274109</v>
      </c>
    </row>
    <row r="3286" spans="1:12" x14ac:dyDescent="0.3">
      <c r="A3286" s="18">
        <v>3282</v>
      </c>
      <c r="B3286" s="20">
        <v>184.40586846371829</v>
      </c>
      <c r="C3286" s="20">
        <v>169.66098602892919</v>
      </c>
      <c r="D3286" s="19">
        <v>180.94774637788635</v>
      </c>
      <c r="E3286" s="19">
        <v>166.04969932756066</v>
      </c>
      <c r="F3286" s="20">
        <v>177.4896242920544</v>
      </c>
      <c r="G3286" s="20">
        <v>162.43841262619213</v>
      </c>
      <c r="H3286" s="19">
        <f t="shared" si="165"/>
        <v>1465.1410378427674</v>
      </c>
      <c r="I3286" s="20">
        <f t="shared" si="166"/>
        <v>1420.6198708723505</v>
      </c>
      <c r="J3286" s="19">
        <f t="shared" si="167"/>
        <v>1410.0905183564685</v>
      </c>
      <c r="K3286" s="31">
        <f ca="1">Raceline!L3286</f>
        <v>183.14655673564724</v>
      </c>
      <c r="L3286" s="31">
        <f ca="1">Raceline!M3286</f>
        <v>168.34589778635595</v>
      </c>
    </row>
    <row r="3287" spans="1:12" x14ac:dyDescent="0.3">
      <c r="A3287" s="18">
        <v>3283</v>
      </c>
      <c r="B3287" s="20">
        <v>184.21858021875525</v>
      </c>
      <c r="C3287" s="20">
        <v>169.50445172071861</v>
      </c>
      <c r="D3287" s="19">
        <v>180.94801241804646</v>
      </c>
      <c r="E3287" s="19">
        <v>165.72246993057647</v>
      </c>
      <c r="F3287" s="20">
        <v>177.67744461733767</v>
      </c>
      <c r="G3287" s="20">
        <v>161.94048814043433</v>
      </c>
      <c r="H3287" s="19">
        <f t="shared" si="165"/>
        <v>1465.385127736758</v>
      </c>
      <c r="I3287" s="20">
        <f t="shared" si="166"/>
        <v>1420.9471003774811</v>
      </c>
      <c r="J3287" s="19">
        <f t="shared" si="167"/>
        <v>1410.6226886939608</v>
      </c>
      <c r="K3287" s="31">
        <f ca="1">Raceline!L3287</f>
        <v>183.00732098875739</v>
      </c>
      <c r="L3287" s="31">
        <f ca="1">Raceline!M3287</f>
        <v>168.10378962467499</v>
      </c>
    </row>
    <row r="3288" spans="1:12" x14ac:dyDescent="0.3">
      <c r="A3288" s="18">
        <v>3284</v>
      </c>
      <c r="B3288" s="20">
        <v>184.88110953817755</v>
      </c>
      <c r="C3288" s="20">
        <v>169.18733681714986</v>
      </c>
      <c r="D3288" s="19">
        <v>181.3844069607465</v>
      </c>
      <c r="E3288" s="19">
        <v>165.61339346491454</v>
      </c>
      <c r="F3288" s="20">
        <v>177.88770438331545</v>
      </c>
      <c r="G3288" s="20">
        <v>162.03945011267922</v>
      </c>
      <c r="H3288" s="19">
        <f t="shared" si="165"/>
        <v>1466.1196391125443</v>
      </c>
      <c r="I3288" s="20">
        <f t="shared" si="166"/>
        <v>1421.3969201994762</v>
      </c>
      <c r="J3288" s="19">
        <f t="shared" si="167"/>
        <v>1410.8550733774914</v>
      </c>
      <c r="K3288" s="31">
        <f ca="1">Raceline!L3288</f>
        <v>183.56451102672779</v>
      </c>
      <c r="L3288" s="31">
        <f ca="1">Raceline!M3288</f>
        <v>167.84165516611969</v>
      </c>
    </row>
    <row r="3289" spans="1:12" x14ac:dyDescent="0.3">
      <c r="A3289" s="18">
        <v>3285</v>
      </c>
      <c r="B3289" s="20">
        <v>184.65524080161518</v>
      </c>
      <c r="C3289" s="20">
        <v>169.06814585807274</v>
      </c>
      <c r="D3289" s="19">
        <v>181.38467300090662</v>
      </c>
      <c r="E3289" s="19">
        <v>165.28616406793037</v>
      </c>
      <c r="F3289" s="20">
        <v>178.11410520019805</v>
      </c>
      <c r="G3289" s="20">
        <v>161.504182277788</v>
      </c>
      <c r="H3289" s="19">
        <f t="shared" si="165"/>
        <v>1466.3750273872986</v>
      </c>
      <c r="I3289" s="20">
        <f t="shared" si="166"/>
        <v>1421.7241497046068</v>
      </c>
      <c r="J3289" s="19">
        <f t="shared" si="167"/>
        <v>1411.4362523387024</v>
      </c>
      <c r="K3289" s="31">
        <f ca="1">Raceline!L3289</f>
        <v>183.40364868985728</v>
      </c>
      <c r="L3289" s="31">
        <f ca="1">Raceline!M3289</f>
        <v>167.62084408547878</v>
      </c>
    </row>
    <row r="3290" spans="1:12" x14ac:dyDescent="0.3">
      <c r="A3290" s="18">
        <v>3286</v>
      </c>
      <c r="B3290" s="20">
        <v>185.31777012103788</v>
      </c>
      <c r="C3290" s="20">
        <v>168.75103095450359</v>
      </c>
      <c r="D3290" s="19">
        <v>181.82106754360666</v>
      </c>
      <c r="E3290" s="19">
        <v>165.17708760226844</v>
      </c>
      <c r="F3290" s="20">
        <v>178.32436496617544</v>
      </c>
      <c r="G3290" s="20">
        <v>161.6031442500333</v>
      </c>
      <c r="H3290" s="19">
        <f t="shared" si="165"/>
        <v>1467.1095387630855</v>
      </c>
      <c r="I3290" s="20">
        <f t="shared" si="166"/>
        <v>1422.1739695266019</v>
      </c>
      <c r="J3290" s="19">
        <f t="shared" si="167"/>
        <v>1411.6686370222328</v>
      </c>
      <c r="K3290" s="31">
        <f ca="1">Raceline!L3290</f>
        <v>183.95816762449275</v>
      </c>
      <c r="L3290" s="31">
        <f ca="1">Raceline!M3290</f>
        <v>167.36139537738239</v>
      </c>
    </row>
    <row r="3291" spans="1:12" x14ac:dyDescent="0.3">
      <c r="A3291" s="18">
        <v>3287</v>
      </c>
      <c r="B3291" s="20">
        <v>185.09190138447553</v>
      </c>
      <c r="C3291" s="20">
        <v>168.63183999542483</v>
      </c>
      <c r="D3291" s="19">
        <v>181.8213335837668</v>
      </c>
      <c r="E3291" s="19">
        <v>164.8498582052826</v>
      </c>
      <c r="F3291" s="20">
        <v>178.55076578305807</v>
      </c>
      <c r="G3291" s="20">
        <v>161.06787641514038</v>
      </c>
      <c r="H3291" s="19">
        <f t="shared" si="165"/>
        <v>1467.3649270378407</v>
      </c>
      <c r="I3291" s="20">
        <f t="shared" si="166"/>
        <v>1422.5011990317341</v>
      </c>
      <c r="J3291" s="19">
        <f t="shared" si="167"/>
        <v>1412.2498159834454</v>
      </c>
      <c r="K3291" s="31">
        <f ca="1">Raceline!L3291</f>
        <v>183.80019817594385</v>
      </c>
      <c r="L3291" s="31">
        <f ca="1">Raceline!M3291</f>
        <v>167.13815501146684</v>
      </c>
    </row>
    <row r="3292" spans="1:12" x14ac:dyDescent="0.3">
      <c r="A3292" s="18">
        <v>3288</v>
      </c>
      <c r="B3292" s="20">
        <v>185.75362232124351</v>
      </c>
      <c r="C3292" s="20">
        <v>168.31551582468583</v>
      </c>
      <c r="D3292" s="19">
        <v>182.25772812646682</v>
      </c>
      <c r="E3292" s="19">
        <v>164.74078173962067</v>
      </c>
      <c r="F3292" s="20">
        <v>178.76183393169012</v>
      </c>
      <c r="G3292" s="20">
        <v>161.16604765455551</v>
      </c>
      <c r="H3292" s="19">
        <f t="shared" si="165"/>
        <v>1468.0983679551277</v>
      </c>
      <c r="I3292" s="20">
        <f t="shared" si="166"/>
        <v>1422.9510188537292</v>
      </c>
      <c r="J3292" s="19">
        <f t="shared" si="167"/>
        <v>1412.4825977602563</v>
      </c>
      <c r="K3292" s="31">
        <f ca="1">Raceline!L3292</f>
        <v>184.35158096914313</v>
      </c>
      <c r="L3292" s="31">
        <f ca="1">Raceline!M3292</f>
        <v>166.8818554417393</v>
      </c>
    </row>
    <row r="3293" spans="1:12" x14ac:dyDescent="0.3">
      <c r="A3293" s="18">
        <v>3289</v>
      </c>
      <c r="B3293" s="20">
        <v>185.42487464437022</v>
      </c>
      <c r="C3293" s="20">
        <v>168.29986656531415</v>
      </c>
      <c r="D3293" s="19">
        <v>182.14882902091273</v>
      </c>
      <c r="E3293" s="19">
        <v>164.52262880829844</v>
      </c>
      <c r="F3293" s="20">
        <v>178.87278339745524</v>
      </c>
      <c r="G3293" s="20">
        <v>160.74539105128272</v>
      </c>
      <c r="H3293" s="19">
        <f t="shared" si="165"/>
        <v>1468.4274878943118</v>
      </c>
      <c r="I3293" s="20">
        <f t="shared" si="166"/>
        <v>1423.1948419794473</v>
      </c>
      <c r="J3293" s="19">
        <f t="shared" si="167"/>
        <v>1412.9176400131819</v>
      </c>
      <c r="K3293" s="31">
        <f ca="1">Raceline!L3293</f>
        <v>184.09105898029225</v>
      </c>
      <c r="L3293" s="31">
        <f ca="1">Raceline!M3293</f>
        <v>166.76199454937526</v>
      </c>
    </row>
    <row r="3294" spans="1:12" x14ac:dyDescent="0.3">
      <c r="A3294" s="18">
        <v>3290</v>
      </c>
      <c r="B3294" s="20">
        <v>186.04573142945165</v>
      </c>
      <c r="C3294" s="20">
        <v>168.01506908726688</v>
      </c>
      <c r="D3294" s="19">
        <v>182.694388709327</v>
      </c>
      <c r="E3294" s="19">
        <v>164.30447587697455</v>
      </c>
      <c r="F3294" s="20">
        <v>179.34304598920235</v>
      </c>
      <c r="G3294" s="20">
        <v>160.59388266668222</v>
      </c>
      <c r="H3294" s="19">
        <f t="shared" si="165"/>
        <v>1469.1105492027489</v>
      </c>
      <c r="I3294" s="20">
        <f t="shared" si="166"/>
        <v>1423.7824014020318</v>
      </c>
      <c r="J3294" s="19">
        <f t="shared" si="167"/>
        <v>1413.4117065024329</v>
      </c>
      <c r="K3294" s="31">
        <f ca="1">Raceline!L3294</f>
        <v>184.66091577880999</v>
      </c>
      <c r="L3294" s="31">
        <f ca="1">Raceline!M3294</f>
        <v>166.4818067563447</v>
      </c>
    </row>
    <row r="3295" spans="1:12" x14ac:dyDescent="0.3">
      <c r="A3295" s="18">
        <v>3291</v>
      </c>
      <c r="B3295" s="20">
        <v>186.51601582531316</v>
      </c>
      <c r="C3295" s="20">
        <v>167.54811587936734</v>
      </c>
      <c r="D3295" s="19">
        <v>183.13104929218719</v>
      </c>
      <c r="E3295" s="19">
        <v>163.86817001432843</v>
      </c>
      <c r="F3295" s="20">
        <v>179.74608275906121</v>
      </c>
      <c r="G3295" s="20">
        <v>160.18822414928951</v>
      </c>
      <c r="H3295" s="19">
        <f t="shared" si="165"/>
        <v>1469.7732804539801</v>
      </c>
      <c r="I3295" s="20">
        <f t="shared" si="166"/>
        <v>1424.3996819463578</v>
      </c>
      <c r="J3295" s="19">
        <f t="shared" si="167"/>
        <v>1413.9835434290051</v>
      </c>
      <c r="K3295" s="31">
        <f ca="1">Raceline!L3295</f>
        <v>185.09682088746817</v>
      </c>
      <c r="L3295" s="31">
        <f ca="1">Raceline!M3295</f>
        <v>166.00524669821067</v>
      </c>
    </row>
    <row r="3296" spans="1:12" x14ac:dyDescent="0.3">
      <c r="A3296" s="18">
        <v>3292</v>
      </c>
      <c r="B3296" s="20">
        <v>186.8693404757847</v>
      </c>
      <c r="C3296" s="20">
        <v>167.40475598067906</v>
      </c>
      <c r="D3296" s="19">
        <v>183.56753251494112</v>
      </c>
      <c r="E3296" s="19">
        <v>163.65001708300457</v>
      </c>
      <c r="F3296" s="20">
        <v>180.26572455409755</v>
      </c>
      <c r="G3296" s="20">
        <v>159.89527818533008</v>
      </c>
      <c r="H3296" s="19">
        <f t="shared" si="165"/>
        <v>1470.1545813445937</v>
      </c>
      <c r="I3296" s="20">
        <f t="shared" si="166"/>
        <v>1424.887645372437</v>
      </c>
      <c r="J3296" s="19">
        <f t="shared" si="167"/>
        <v>1414.5800708239742</v>
      </c>
      <c r="K3296" s="31">
        <f ca="1">Raceline!L3296</f>
        <v>185.46509001933057</v>
      </c>
      <c r="L3296" s="31">
        <f ca="1">Raceline!M3296</f>
        <v>165.80787515857989</v>
      </c>
    </row>
    <row r="3297" spans="1:12" x14ac:dyDescent="0.3">
      <c r="A3297" s="18">
        <v>3293</v>
      </c>
      <c r="B3297" s="20">
        <v>187.06284864733712</v>
      </c>
      <c r="C3297" s="20">
        <v>166.89834706222493</v>
      </c>
      <c r="D3297" s="19">
        <v>183.56779855510126</v>
      </c>
      <c r="E3297" s="19">
        <v>163.32278768602069</v>
      </c>
      <c r="F3297" s="20">
        <v>180.07274846286541</v>
      </c>
      <c r="G3297" s="20">
        <v>159.74722830981645</v>
      </c>
      <c r="H3297" s="19">
        <f t="shared" si="165"/>
        <v>1470.6967025535014</v>
      </c>
      <c r="I3297" s="20">
        <f t="shared" si="166"/>
        <v>1425.2148748775671</v>
      </c>
      <c r="J3297" s="19">
        <f t="shared" si="167"/>
        <v>1414.823296105199</v>
      </c>
      <c r="K3297" s="31">
        <f ca="1">Raceline!L3297</f>
        <v>185.55539184138522</v>
      </c>
      <c r="L3297" s="31">
        <f ca="1">Raceline!M3297</f>
        <v>165.35616564150138</v>
      </c>
    </row>
    <row r="3298" spans="1:12" x14ac:dyDescent="0.3">
      <c r="A3298" s="18">
        <v>3294</v>
      </c>
      <c r="B3298" s="20">
        <v>187.26307942270833</v>
      </c>
      <c r="C3298" s="20">
        <v>167.00576342481699</v>
      </c>
      <c r="D3298" s="19">
        <v>184.00419309780131</v>
      </c>
      <c r="E3298" s="19">
        <v>163.21371122035907</v>
      </c>
      <c r="F3298" s="20">
        <v>180.74530677289428</v>
      </c>
      <c r="G3298" s="20">
        <v>159.42165901590116</v>
      </c>
      <c r="H3298" s="19">
        <f t="shared" si="165"/>
        <v>1470.9239263162515</v>
      </c>
      <c r="I3298" s="20">
        <f t="shared" si="166"/>
        <v>1425.6646946995622</v>
      </c>
      <c r="J3298" s="19">
        <f t="shared" si="167"/>
        <v>1415.5705109642117</v>
      </c>
      <c r="K3298" s="31">
        <f ca="1">Raceline!L3298</f>
        <v>185.83794457628323</v>
      </c>
      <c r="L3298" s="31">
        <f ca="1">Raceline!M3298</f>
        <v>165.34747123624541</v>
      </c>
    </row>
    <row r="3299" spans="1:12" x14ac:dyDescent="0.3">
      <c r="A3299" s="18">
        <v>3295</v>
      </c>
      <c r="B3299" s="20">
        <v>187.49862698698234</v>
      </c>
      <c r="C3299" s="20">
        <v>166.46290336492484</v>
      </c>
      <c r="D3299" s="19">
        <v>184.00445913796142</v>
      </c>
      <c r="E3299" s="19">
        <v>162.88648182337408</v>
      </c>
      <c r="F3299" s="20">
        <v>180.51029128894049</v>
      </c>
      <c r="G3299" s="20">
        <v>159.31006028182333</v>
      </c>
      <c r="H3299" s="19">
        <f t="shared" si="165"/>
        <v>1471.5156861490059</v>
      </c>
      <c r="I3299" s="20">
        <f t="shared" si="166"/>
        <v>1425.9919242046935</v>
      </c>
      <c r="J3299" s="19">
        <f t="shared" si="167"/>
        <v>1415.830677363168</v>
      </c>
      <c r="K3299" s="31">
        <f ca="1">Raceline!L3299</f>
        <v>185.94972060547087</v>
      </c>
      <c r="L3299" s="31">
        <f ca="1">Raceline!M3299</f>
        <v>164.87753529217034</v>
      </c>
    </row>
    <row r="3300" spans="1:12" x14ac:dyDescent="0.3">
      <c r="A3300" s="18">
        <v>3296</v>
      </c>
      <c r="B3300" s="20">
        <v>187.69974000556869</v>
      </c>
      <c r="C3300" s="20">
        <v>166.56945756217021</v>
      </c>
      <c r="D3300" s="19">
        <v>184.44085368066149</v>
      </c>
      <c r="E3300" s="19">
        <v>162.77740535771247</v>
      </c>
      <c r="F3300" s="20">
        <v>181.1819673557543</v>
      </c>
      <c r="G3300" s="20">
        <v>158.98535315325472</v>
      </c>
      <c r="H3300" s="19">
        <f t="shared" si="165"/>
        <v>1471.7432828168101</v>
      </c>
      <c r="I3300" s="20">
        <f t="shared" si="166"/>
        <v>1426.4417440266886</v>
      </c>
      <c r="J3300" s="19">
        <f t="shared" si="167"/>
        <v>1416.5767225749842</v>
      </c>
      <c r="K3300" s="31">
        <f ca="1">Raceline!L3300</f>
        <v>186.23571884466085</v>
      </c>
      <c r="L3300" s="31">
        <f ca="1">Raceline!M3300</f>
        <v>164.86591711396159</v>
      </c>
    </row>
    <row r="3301" spans="1:12" x14ac:dyDescent="0.3">
      <c r="A3301" s="18">
        <v>3297</v>
      </c>
      <c r="B3301" s="20">
        <v>187.71586618849307</v>
      </c>
      <c r="C3301" s="20">
        <v>166.2401683712028</v>
      </c>
      <c r="D3301" s="19">
        <v>184.33195457510575</v>
      </c>
      <c r="E3301" s="19">
        <v>162.55925242638926</v>
      </c>
      <c r="F3301" s="20">
        <v>180.94804296171844</v>
      </c>
      <c r="G3301" s="20">
        <v>158.87833648157573</v>
      </c>
      <c r="H3301" s="19">
        <f t="shared" si="165"/>
        <v>1472.0729666427155</v>
      </c>
      <c r="I3301" s="20">
        <f t="shared" si="166"/>
        <v>1426.6855671524083</v>
      </c>
      <c r="J3301" s="19">
        <f t="shared" si="167"/>
        <v>1416.833964076578</v>
      </c>
      <c r="K3301" s="31">
        <f ca="1">Raceline!L3301</f>
        <v>186.1755901924308</v>
      </c>
      <c r="L3301" s="31">
        <f ca="1">Raceline!M3301</f>
        <v>164.56470307509721</v>
      </c>
    </row>
    <row r="3302" spans="1:12" x14ac:dyDescent="0.3">
      <c r="A3302" s="18">
        <v>3298</v>
      </c>
      <c r="B3302" s="20">
        <v>188.07715673904647</v>
      </c>
      <c r="C3302" s="20">
        <v>166.18327180104293</v>
      </c>
      <c r="D3302" s="19">
        <v>184.87751426352165</v>
      </c>
      <c r="E3302" s="19">
        <v>162.34109949506586</v>
      </c>
      <c r="F3302" s="20">
        <v>181.67787178799682</v>
      </c>
      <c r="G3302" s="20">
        <v>158.49892718908879</v>
      </c>
      <c r="H3302" s="19">
        <f t="shared" si="165"/>
        <v>1472.4387098335135</v>
      </c>
      <c r="I3302" s="20">
        <f t="shared" si="166"/>
        <v>1427.2731265749942</v>
      </c>
      <c r="J3302" s="19">
        <f t="shared" si="167"/>
        <v>1417.6565219936224</v>
      </c>
      <c r="K3302" s="31">
        <f ca="1">Raceline!L3302</f>
        <v>186.6018255862632</v>
      </c>
      <c r="L3302" s="31">
        <f ca="1">Raceline!M3302</f>
        <v>164.41167496148063</v>
      </c>
    </row>
    <row r="3303" spans="1:12" x14ac:dyDescent="0.3">
      <c r="A3303" s="18">
        <v>3299</v>
      </c>
      <c r="B3303" s="20">
        <v>188.73724709201775</v>
      </c>
      <c r="C3303" s="20">
        <v>165.65831371499019</v>
      </c>
      <c r="D3303" s="19">
        <v>185.31408616632788</v>
      </c>
      <c r="E3303" s="19">
        <v>162.01387009808101</v>
      </c>
      <c r="F3303" s="20">
        <v>181.89092524063801</v>
      </c>
      <c r="G3303" s="20">
        <v>158.36942648117184</v>
      </c>
      <c r="H3303" s="19">
        <f t="shared" si="165"/>
        <v>1473.2820960239376</v>
      </c>
      <c r="I3303" s="20">
        <f t="shared" si="166"/>
        <v>1427.8187217587806</v>
      </c>
      <c r="J3303" s="19">
        <f t="shared" si="167"/>
        <v>1417.9058454923811</v>
      </c>
      <c r="K3303" s="31">
        <f ca="1">Raceline!L3303</f>
        <v>187.1386706968652</v>
      </c>
      <c r="L3303" s="31">
        <f ca="1">Raceline!M3303</f>
        <v>163.95640087305119</v>
      </c>
    </row>
    <row r="3304" spans="1:12" x14ac:dyDescent="0.3">
      <c r="A3304" s="18">
        <v>3300</v>
      </c>
      <c r="B3304" s="20">
        <v>188.77538642710832</v>
      </c>
      <c r="C3304" s="20">
        <v>165.48673899937145</v>
      </c>
      <c r="D3304" s="19">
        <v>185.56889351971662</v>
      </c>
      <c r="E3304" s="19">
        <v>161.65028187920879</v>
      </c>
      <c r="F3304" s="20">
        <v>182.36240061232493</v>
      </c>
      <c r="G3304" s="20">
        <v>157.81382475904613</v>
      </c>
      <c r="H3304" s="19">
        <f t="shared" si="165"/>
        <v>1473.4578586249675</v>
      </c>
      <c r="I3304" s="20">
        <f t="shared" si="166"/>
        <v>1428.2627073218835</v>
      </c>
      <c r="J3304" s="19">
        <f t="shared" si="167"/>
        <v>1418.6345308152306</v>
      </c>
      <c r="K3304" s="31">
        <f ca="1">Raceline!L3304</f>
        <v>187.25915270479518</v>
      </c>
      <c r="L3304" s="31">
        <f ca="1">Raceline!M3304</f>
        <v>163.67261814278402</v>
      </c>
    </row>
    <row r="3305" spans="1:12" x14ac:dyDescent="0.3">
      <c r="A3305" s="18">
        <v>3301</v>
      </c>
      <c r="B3305" s="20">
        <v>189.39214928625424</v>
      </c>
      <c r="C3305" s="20">
        <v>165.11293138668165</v>
      </c>
      <c r="D3305" s="19">
        <v>185.9689883605642</v>
      </c>
      <c r="E3305" s="19">
        <v>161.46848776977265</v>
      </c>
      <c r="F3305" s="20">
        <v>182.54582743487416</v>
      </c>
      <c r="G3305" s="20">
        <v>157.82404415286365</v>
      </c>
      <c r="H3305" s="19">
        <f t="shared" si="165"/>
        <v>1474.1790580119102</v>
      </c>
      <c r="I3305" s="20">
        <f t="shared" si="166"/>
        <v>1428.7021671947939</v>
      </c>
      <c r="J3305" s="19">
        <f t="shared" si="167"/>
        <v>1418.8182420975202</v>
      </c>
      <c r="K3305" s="31">
        <f ca="1">Raceline!L3305</f>
        <v>187.75342111584754</v>
      </c>
      <c r="L3305" s="31">
        <f ca="1">Raceline!M3305</f>
        <v>163.36827124649739</v>
      </c>
    </row>
    <row r="3306" spans="1:12" x14ac:dyDescent="0.3">
      <c r="A3306" s="18">
        <v>3302</v>
      </c>
      <c r="B3306" s="20">
        <v>189.27106236156737</v>
      </c>
      <c r="C3306" s="20">
        <v>164.8959972704628</v>
      </c>
      <c r="D3306" s="19">
        <v>185.96925440072434</v>
      </c>
      <c r="E3306" s="19">
        <v>161.1412583727878</v>
      </c>
      <c r="F3306" s="20">
        <v>182.6674464398813</v>
      </c>
      <c r="G3306" s="20">
        <v>157.38651947511281</v>
      </c>
      <c r="H3306" s="19">
        <f t="shared" si="165"/>
        <v>1474.4274980531873</v>
      </c>
      <c r="I3306" s="20">
        <f t="shared" si="166"/>
        <v>1429.0293966999252</v>
      </c>
      <c r="J3306" s="19">
        <f t="shared" si="167"/>
        <v>1419.2723555481246</v>
      </c>
      <c r="K3306" s="31">
        <f ca="1">Raceline!L3306</f>
        <v>187.67116844046961</v>
      </c>
      <c r="L3306" s="31">
        <f ca="1">Raceline!M3306</f>
        <v>163.07663526972252</v>
      </c>
    </row>
    <row r="3307" spans="1:12" x14ac:dyDescent="0.3">
      <c r="A3307" s="18">
        <v>3303</v>
      </c>
      <c r="B3307" s="20">
        <v>189.78956055681135</v>
      </c>
      <c r="C3307" s="20">
        <v>164.71309785194003</v>
      </c>
      <c r="D3307" s="19">
        <v>186.40564894342435</v>
      </c>
      <c r="E3307" s="19">
        <v>161.03218190712622</v>
      </c>
      <c r="F3307" s="20">
        <v>183.02173733003735</v>
      </c>
      <c r="G3307" s="20">
        <v>157.3512659623124</v>
      </c>
      <c r="H3307" s="19">
        <f t="shared" si="165"/>
        <v>1474.9773094533666</v>
      </c>
      <c r="I3307" s="20">
        <f t="shared" si="166"/>
        <v>1429.4792165219201</v>
      </c>
      <c r="J3307" s="19">
        <f t="shared" si="167"/>
        <v>1419.6283960584774</v>
      </c>
      <c r="K3307" s="31">
        <f ca="1">Raceline!L3307</f>
        <v>188.13021738625656</v>
      </c>
      <c r="L3307" s="31">
        <f ca="1">Raceline!M3307</f>
        <v>162.90811491141352</v>
      </c>
    </row>
    <row r="3308" spans="1:12" x14ac:dyDescent="0.3">
      <c r="A3308" s="18">
        <v>3304</v>
      </c>
      <c r="B3308" s="20">
        <v>189.49639231339611</v>
      </c>
      <c r="C3308" s="20">
        <v>164.65620128177909</v>
      </c>
      <c r="D3308" s="19">
        <v>186.29674983787029</v>
      </c>
      <c r="E3308" s="19">
        <v>160.81402897580281</v>
      </c>
      <c r="F3308" s="20">
        <v>183.09710736234447</v>
      </c>
      <c r="G3308" s="20">
        <v>156.97185666982654</v>
      </c>
      <c r="H3308" s="19">
        <f t="shared" si="165"/>
        <v>1475.2759477607608</v>
      </c>
      <c r="I3308" s="20">
        <f t="shared" si="166"/>
        <v>1429.7230396476393</v>
      </c>
      <c r="J3308" s="19">
        <f t="shared" si="167"/>
        <v>1420.0152190838967</v>
      </c>
      <c r="K3308" s="31">
        <f ca="1">Raceline!L3308</f>
        <v>187.90888235599476</v>
      </c>
      <c r="L3308" s="31">
        <f ca="1">Raceline!M3308</f>
        <v>162.74989867439587</v>
      </c>
    </row>
    <row r="3309" spans="1:12" x14ac:dyDescent="0.3">
      <c r="A3309" s="18">
        <v>3305</v>
      </c>
      <c r="B3309" s="20">
        <v>190.26547045197552</v>
      </c>
      <c r="C3309" s="20">
        <v>164.24031966138776</v>
      </c>
      <c r="D3309" s="19">
        <v>186.84230952628457</v>
      </c>
      <c r="E3309" s="19">
        <v>160.59587604447958</v>
      </c>
      <c r="F3309" s="20">
        <v>183.41914860059362</v>
      </c>
      <c r="G3309" s="20">
        <v>156.9514324275714</v>
      </c>
      <c r="H3309" s="19">
        <f t="shared" si="165"/>
        <v>1476.1502696153545</v>
      </c>
      <c r="I3309" s="20">
        <f t="shared" si="166"/>
        <v>1430.3105990702236</v>
      </c>
      <c r="J3309" s="19">
        <f t="shared" si="167"/>
        <v>1420.3379073371764</v>
      </c>
      <c r="K3309" s="31">
        <f ca="1">Raceline!L3309</f>
        <v>188.54731695373533</v>
      </c>
      <c r="L3309" s="31">
        <f ca="1">Raceline!M3309</f>
        <v>162.41109991815702</v>
      </c>
    </row>
    <row r="3310" spans="1:12" x14ac:dyDescent="0.3">
      <c r="A3310" s="18">
        <v>3306</v>
      </c>
      <c r="B3310" s="20">
        <v>190.47861258467054</v>
      </c>
      <c r="C3310" s="20">
        <v>164.00174248780925</v>
      </c>
      <c r="D3310" s="19">
        <v>187.27897010914472</v>
      </c>
      <c r="E3310" s="19">
        <v>160.15957018183298</v>
      </c>
      <c r="F3310" s="20">
        <v>184.0793276336189</v>
      </c>
      <c r="G3310" s="20">
        <v>156.3173978758567</v>
      </c>
      <c r="H3310" s="19">
        <f t="shared" si="165"/>
        <v>1476.470189349792</v>
      </c>
      <c r="I3310" s="20">
        <f t="shared" si="166"/>
        <v>1430.9278796145497</v>
      </c>
      <c r="J3310" s="19">
        <f t="shared" si="167"/>
        <v>1421.2532412480605</v>
      </c>
      <c r="K3310" s="31">
        <f ca="1">Raceline!L3310</f>
        <v>188.85426352653457</v>
      </c>
      <c r="L3310" s="31">
        <f ca="1">Raceline!M3310</f>
        <v>162.05120300905608</v>
      </c>
    </row>
    <row r="3311" spans="1:12" x14ac:dyDescent="0.3">
      <c r="A3311" s="18">
        <v>3307</v>
      </c>
      <c r="B3311" s="20">
        <v>191.13861425758964</v>
      </c>
      <c r="C3311" s="20">
        <v>163.58586086741778</v>
      </c>
      <c r="D3311" s="19">
        <v>187.71545333189869</v>
      </c>
      <c r="E3311" s="19">
        <v>159.9414172505096</v>
      </c>
      <c r="F3311" s="20">
        <v>184.29229240620774</v>
      </c>
      <c r="G3311" s="20">
        <v>156.29697363360143</v>
      </c>
      <c r="H3311" s="19">
        <f t="shared" si="165"/>
        <v>1477.2502917343772</v>
      </c>
      <c r="I3311" s="20">
        <f t="shared" si="166"/>
        <v>1431.4158430406287</v>
      </c>
      <c r="J3311" s="19">
        <f t="shared" si="167"/>
        <v>1421.4671831654948</v>
      </c>
      <c r="K3311" s="31">
        <f ca="1">Raceline!L3311</f>
        <v>189.38120128112033</v>
      </c>
      <c r="L3311" s="31">
        <f ca="1">Raceline!M3311</f>
        <v>161.71484380354065</v>
      </c>
    </row>
    <row r="3312" spans="1:12" x14ac:dyDescent="0.3">
      <c r="A3312" s="18">
        <v>3308</v>
      </c>
      <c r="B3312" s="20">
        <v>190.92221227945075</v>
      </c>
      <c r="C3312" s="20">
        <v>163.45064497368722</v>
      </c>
      <c r="D3312" s="19">
        <v>187.7157193720588</v>
      </c>
      <c r="E3312" s="19">
        <v>159.61418785352475</v>
      </c>
      <c r="F3312" s="20">
        <v>184.50922646466685</v>
      </c>
      <c r="G3312" s="20">
        <v>155.77773073336229</v>
      </c>
      <c r="H3312" s="19">
        <f t="shared" si="165"/>
        <v>1477.5054645269313</v>
      </c>
      <c r="I3312" s="20">
        <f t="shared" si="166"/>
        <v>1431.74307254576</v>
      </c>
      <c r="J3312" s="19">
        <f t="shared" si="167"/>
        <v>1422.0299207376972</v>
      </c>
      <c r="K3312" s="31">
        <f ca="1">Raceline!L3312</f>
        <v>189.25775597275234</v>
      </c>
      <c r="L3312" s="31">
        <f ca="1">Raceline!M3312</f>
        <v>161.45918095569058</v>
      </c>
    </row>
    <row r="3313" spans="1:12" x14ac:dyDescent="0.3">
      <c r="A3313" s="18">
        <v>3309</v>
      </c>
      <c r="B3313" s="20">
        <v>191.57290541386078</v>
      </c>
      <c r="C3313" s="20">
        <v>163.15177911603249</v>
      </c>
      <c r="D3313" s="19">
        <v>188.15211391475884</v>
      </c>
      <c r="E3313" s="19">
        <v>159.50511138786314</v>
      </c>
      <c r="F3313" s="20">
        <v>184.7313224156569</v>
      </c>
      <c r="G3313" s="20">
        <v>155.85844365969379</v>
      </c>
      <c r="H3313" s="19">
        <f t="shared" si="165"/>
        <v>1478.2215108634487</v>
      </c>
      <c r="I3313" s="20">
        <f t="shared" si="166"/>
        <v>1432.1928923677551</v>
      </c>
      <c r="J3313" s="19">
        <f t="shared" si="167"/>
        <v>1422.2662281390269</v>
      </c>
      <c r="K3313" s="31">
        <f ca="1">Raceline!L3313</f>
        <v>189.7777877730563</v>
      </c>
      <c r="L3313" s="31">
        <f ca="1">Raceline!M3313</f>
        <v>161.23812914037401</v>
      </c>
    </row>
    <row r="3314" spans="1:12" x14ac:dyDescent="0.3">
      <c r="A3314" s="18">
        <v>3310</v>
      </c>
      <c r="B3314" s="20">
        <v>191.49585176597643</v>
      </c>
      <c r="C3314" s="20">
        <v>162.89556893959559</v>
      </c>
      <c r="D3314" s="19">
        <v>188.15237995491896</v>
      </c>
      <c r="E3314" s="19">
        <v>159.17788199087815</v>
      </c>
      <c r="F3314" s="20">
        <v>184.80890814386149</v>
      </c>
      <c r="G3314" s="20">
        <v>155.46019504216071</v>
      </c>
      <c r="H3314" s="19">
        <f t="shared" si="165"/>
        <v>1478.4890569700585</v>
      </c>
      <c r="I3314" s="20">
        <f t="shared" si="166"/>
        <v>1432.5201218728864</v>
      </c>
      <c r="J3314" s="19">
        <f t="shared" si="167"/>
        <v>1422.6719638985899</v>
      </c>
      <c r="K3314" s="31">
        <f ca="1">Raceline!L3314</f>
        <v>189.72240441168256</v>
      </c>
      <c r="L3314" s="31">
        <f ca="1">Raceline!M3314</f>
        <v>160.92363005215196</v>
      </c>
    </row>
    <row r="3315" spans="1:12" x14ac:dyDescent="0.3">
      <c r="A3315" s="18">
        <v>3311</v>
      </c>
      <c r="B3315" s="20">
        <v>191.85746449436837</v>
      </c>
      <c r="C3315" s="20">
        <v>162.85241038105846</v>
      </c>
      <c r="D3315" s="19">
        <v>188.58877449761903</v>
      </c>
      <c r="E3315" s="19">
        <v>159.06880552521653</v>
      </c>
      <c r="F3315" s="20">
        <v>185.32008450086968</v>
      </c>
      <c r="G3315" s="20">
        <v>155.2852006693746</v>
      </c>
      <c r="H3315" s="19">
        <f t="shared" si="165"/>
        <v>1478.8532360832846</v>
      </c>
      <c r="I3315" s="20">
        <f t="shared" si="166"/>
        <v>1432.9699416948815</v>
      </c>
      <c r="J3315" s="19">
        <f t="shared" si="167"/>
        <v>1423.2122640915113</v>
      </c>
      <c r="K3315" s="31">
        <f ca="1">Raceline!L3315</f>
        <v>190.10527809945063</v>
      </c>
      <c r="L3315" s="31">
        <f ca="1">Raceline!M3315</f>
        <v>160.82420306903319</v>
      </c>
    </row>
    <row r="3316" spans="1:12" x14ac:dyDescent="0.3">
      <c r="A3316" s="18">
        <v>3312</v>
      </c>
      <c r="B3316" s="20">
        <v>192.41040161360499</v>
      </c>
      <c r="C3316" s="20">
        <v>162.31244552760901</v>
      </c>
      <c r="D3316" s="19">
        <v>189.02543508047918</v>
      </c>
      <c r="E3316" s="19">
        <v>158.63249966256993</v>
      </c>
      <c r="F3316" s="20">
        <v>185.64046854735338</v>
      </c>
      <c r="G3316" s="20">
        <v>154.95255379753084</v>
      </c>
      <c r="H3316" s="19">
        <f t="shared" si="165"/>
        <v>1479.6260889158409</v>
      </c>
      <c r="I3316" s="20">
        <f t="shared" si="166"/>
        <v>1433.5872222392077</v>
      </c>
      <c r="J3316" s="19">
        <f t="shared" si="167"/>
        <v>1423.6741080896197</v>
      </c>
      <c r="K3316" s="31">
        <f ca="1">Raceline!L3316</f>
        <v>190.57690579217083</v>
      </c>
      <c r="L3316" s="31">
        <f ca="1">Raceline!M3316</f>
        <v>160.31917165012032</v>
      </c>
    </row>
    <row r="3317" spans="1:12" x14ac:dyDescent="0.3">
      <c r="A3317" s="18">
        <v>3313</v>
      </c>
      <c r="B3317" s="20">
        <v>192.66156077875678</v>
      </c>
      <c r="C3317" s="20">
        <v>162.25651903722323</v>
      </c>
      <c r="D3317" s="19">
        <v>189.4619183032315</v>
      </c>
      <c r="E3317" s="19">
        <v>158.41434673124652</v>
      </c>
      <c r="F3317" s="20">
        <v>186.26227582770622</v>
      </c>
      <c r="G3317" s="20">
        <v>154.57217442526982</v>
      </c>
      <c r="H3317" s="19">
        <f t="shared" si="165"/>
        <v>1479.8833994258607</v>
      </c>
      <c r="I3317" s="20">
        <f t="shared" si="166"/>
        <v>1434.0751856652851</v>
      </c>
      <c r="J3317" s="19">
        <f t="shared" si="167"/>
        <v>1424.4030338476648</v>
      </c>
      <c r="K3317" s="31">
        <f ca="1">Raceline!L3317</f>
        <v>190.91058397168786</v>
      </c>
      <c r="L3317" s="31">
        <f ca="1">Raceline!M3317</f>
        <v>160.15392331036057</v>
      </c>
    </row>
    <row r="3318" spans="1:12" x14ac:dyDescent="0.3">
      <c r="A3318" s="18">
        <v>3314</v>
      </c>
      <c r="B3318" s="20">
        <v>192.88534526908208</v>
      </c>
      <c r="C3318" s="20">
        <v>161.73156095117034</v>
      </c>
      <c r="D3318" s="19">
        <v>189.46218434339161</v>
      </c>
      <c r="E3318" s="19">
        <v>158.08711733426171</v>
      </c>
      <c r="F3318" s="20">
        <v>186.03902341770115</v>
      </c>
      <c r="G3318" s="20">
        <v>154.44267371735307</v>
      </c>
      <c r="H3318" s="19">
        <f t="shared" si="165"/>
        <v>1480.4540661326366</v>
      </c>
      <c r="I3318" s="20">
        <f t="shared" si="166"/>
        <v>1434.4024151704164</v>
      </c>
      <c r="J3318" s="19">
        <f t="shared" si="167"/>
        <v>1424.661126993494</v>
      </c>
      <c r="K3318" s="31">
        <f ca="1">Raceline!L3318</f>
        <v>190.99302168561852</v>
      </c>
      <c r="L3318" s="31">
        <f ca="1">Raceline!M3318</f>
        <v>159.71691228153807</v>
      </c>
    </row>
    <row r="3319" spans="1:12" x14ac:dyDescent="0.3">
      <c r="A3319" s="18">
        <v>3315</v>
      </c>
      <c r="B3319" s="20">
        <v>193.10507179348355</v>
      </c>
      <c r="C3319" s="20">
        <v>161.81449798876241</v>
      </c>
      <c r="D3319" s="19">
        <v>189.89857888609168</v>
      </c>
      <c r="E3319" s="19">
        <v>157.97804086859992</v>
      </c>
      <c r="F3319" s="20">
        <v>186.69208597869982</v>
      </c>
      <c r="G3319" s="20">
        <v>154.14158374843743</v>
      </c>
      <c r="H3319" s="19">
        <f t="shared" si="165"/>
        <v>1480.6889241700339</v>
      </c>
      <c r="I3319" s="20">
        <f t="shared" si="166"/>
        <v>1434.8522349924115</v>
      </c>
      <c r="J3319" s="19">
        <f t="shared" si="167"/>
        <v>1425.3802555480374</v>
      </c>
      <c r="K3319" s="31">
        <f ca="1">Raceline!L3319</f>
        <v>191.31477698868665</v>
      </c>
      <c r="L3319" s="31">
        <f ca="1">Raceline!M3319</f>
        <v>159.67247258923027</v>
      </c>
    </row>
    <row r="3320" spans="1:12" x14ac:dyDescent="0.3">
      <c r="A3320" s="18">
        <v>3316</v>
      </c>
      <c r="B3320" s="20">
        <v>193.21932342757313</v>
      </c>
      <c r="C3320" s="20">
        <v>161.38904936161927</v>
      </c>
      <c r="D3320" s="19">
        <v>189.8988449262518</v>
      </c>
      <c r="E3320" s="19">
        <v>157.6508114716151</v>
      </c>
      <c r="F3320" s="20">
        <v>186.57836642493046</v>
      </c>
      <c r="G3320" s="20">
        <v>153.91257358161093</v>
      </c>
      <c r="H3320" s="19">
        <f t="shared" si="165"/>
        <v>1481.1294465533813</v>
      </c>
      <c r="I3320" s="20">
        <f t="shared" si="166"/>
        <v>1435.1794644975428</v>
      </c>
      <c r="J3320" s="19">
        <f t="shared" si="167"/>
        <v>1425.6359463641013</v>
      </c>
      <c r="K3320" s="31">
        <f ca="1">Raceline!L3320</f>
        <v>191.34709256027205</v>
      </c>
      <c r="L3320" s="31">
        <f ca="1">Raceline!M3320</f>
        <v>159.28126749698887</v>
      </c>
    </row>
    <row r="3321" spans="1:12" x14ac:dyDescent="0.3">
      <c r="A3321" s="18">
        <v>3317</v>
      </c>
      <c r="B3321" s="20">
        <v>193.57627082186116</v>
      </c>
      <c r="C3321" s="20">
        <v>161.34905897029608</v>
      </c>
      <c r="D3321" s="19">
        <v>190.33523946895184</v>
      </c>
      <c r="E3321" s="19">
        <v>157.54173500595331</v>
      </c>
      <c r="F3321" s="20">
        <v>187.09420811604252</v>
      </c>
      <c r="G3321" s="20">
        <v>153.73441104161054</v>
      </c>
      <c r="H3321" s="19">
        <f t="shared" si="165"/>
        <v>1481.4886271119965</v>
      </c>
      <c r="I3321" s="20">
        <f t="shared" si="166"/>
        <v>1435.6292843195379</v>
      </c>
      <c r="J3321" s="19">
        <f t="shared" si="167"/>
        <v>1426.1816885568524</v>
      </c>
      <c r="K3321" s="31">
        <f ca="1">Raceline!L3321</f>
        <v>191.73106039379621</v>
      </c>
      <c r="L3321" s="31">
        <f ca="1">Raceline!M3321</f>
        <v>159.18144220974838</v>
      </c>
    </row>
    <row r="3322" spans="1:12" x14ac:dyDescent="0.3">
      <c r="A3322" s="18">
        <v>3318</v>
      </c>
      <c r="B3322" s="20">
        <v>193.64950128908814</v>
      </c>
      <c r="C3322" s="20">
        <v>160.96802569153877</v>
      </c>
      <c r="D3322" s="19">
        <v>190.22634036339772</v>
      </c>
      <c r="E3322" s="19">
        <v>157.32358207463008</v>
      </c>
      <c r="F3322" s="20">
        <v>186.80317943770731</v>
      </c>
      <c r="G3322" s="20">
        <v>153.67913845772139</v>
      </c>
      <c r="H3322" s="19">
        <f t="shared" si="165"/>
        <v>1481.8766336336566</v>
      </c>
      <c r="I3322" s="20">
        <f t="shared" si="166"/>
        <v>1435.8731074452569</v>
      </c>
      <c r="J3322" s="19">
        <f t="shared" si="167"/>
        <v>1426.4779194636519</v>
      </c>
      <c r="K3322" s="31">
        <f ca="1">Raceline!L3322</f>
        <v>191.6819114858634</v>
      </c>
      <c r="L3322" s="31">
        <f ca="1">Raceline!M3322</f>
        <v>158.87324538330341</v>
      </c>
    </row>
    <row r="3323" spans="1:12" x14ac:dyDescent="0.3">
      <c r="A3323" s="18">
        <v>3319</v>
      </c>
      <c r="B3323" s="20">
        <v>193.97154252733728</v>
      </c>
      <c r="C3323" s="20">
        <v>160.94760144928355</v>
      </c>
      <c r="D3323" s="19">
        <v>190.771900051812</v>
      </c>
      <c r="E3323" s="19">
        <v>157.10542914330685</v>
      </c>
      <c r="F3323" s="20">
        <v>187.57225757628672</v>
      </c>
      <c r="G3323" s="20">
        <v>153.26325683733015</v>
      </c>
      <c r="H3323" s="19">
        <f t="shared" si="165"/>
        <v>1482.1993218869363</v>
      </c>
      <c r="I3323" s="20">
        <f t="shared" si="166"/>
        <v>1436.4606668678412</v>
      </c>
      <c r="J3323" s="19">
        <f t="shared" si="167"/>
        <v>1427.3522413182454</v>
      </c>
      <c r="K3323" s="31">
        <f ca="1">Raceline!L3323</f>
        <v>192.11504215232674</v>
      </c>
      <c r="L3323" s="31">
        <f ca="1">Raceline!M3323</f>
        <v>158.71829164937228</v>
      </c>
    </row>
    <row r="3324" spans="1:12" x14ac:dyDescent="0.3">
      <c r="A3324" s="18">
        <v>3320</v>
      </c>
      <c r="B3324" s="20">
        <v>194.63163288031032</v>
      </c>
      <c r="C3324" s="20">
        <v>160.42264336323052</v>
      </c>
      <c r="D3324" s="19">
        <v>191.20847195461988</v>
      </c>
      <c r="E3324" s="19">
        <v>156.77819974632189</v>
      </c>
      <c r="F3324" s="20">
        <v>187.78531102892944</v>
      </c>
      <c r="G3324" s="20">
        <v>153.13375612941326</v>
      </c>
      <c r="H3324" s="19">
        <f t="shared" si="165"/>
        <v>1483.0427080773618</v>
      </c>
      <c r="I3324" s="20">
        <f t="shared" si="166"/>
        <v>1437.0062620516289</v>
      </c>
      <c r="J3324" s="19">
        <f t="shared" si="167"/>
        <v>1427.6015648170055</v>
      </c>
      <c r="K3324" s="31">
        <f ca="1">Raceline!L3324</f>
        <v>192.62692964014394</v>
      </c>
      <c r="L3324" s="31">
        <f ca="1">Raceline!M3324</f>
        <v>158.28835050174408</v>
      </c>
    </row>
    <row r="3325" spans="1:12" x14ac:dyDescent="0.3">
      <c r="A3325" s="18">
        <v>3321</v>
      </c>
      <c r="B3325" s="20">
        <v>194.6629217835339</v>
      </c>
      <c r="C3325" s="20">
        <v>160.25678383342648</v>
      </c>
      <c r="D3325" s="19">
        <v>191.46327930800862</v>
      </c>
      <c r="E3325" s="19">
        <v>156.41461152744978</v>
      </c>
      <c r="F3325" s="20">
        <v>188.26363683248334</v>
      </c>
      <c r="G3325" s="20">
        <v>152.57243922147308</v>
      </c>
      <c r="H3325" s="19">
        <f t="shared" si="165"/>
        <v>1483.211493085854</v>
      </c>
      <c r="I3325" s="20">
        <f t="shared" si="166"/>
        <v>1437.4502476147316</v>
      </c>
      <c r="J3325" s="19">
        <f t="shared" si="167"/>
        <v>1428.3390417627368</v>
      </c>
      <c r="K3325" s="31">
        <f ca="1">Raceline!L3325</f>
        <v>192.77189658414144</v>
      </c>
      <c r="L3325" s="31">
        <f ca="1">Raceline!M3325</f>
        <v>157.986016175294</v>
      </c>
    </row>
    <row r="3326" spans="1:12" x14ac:dyDescent="0.3">
      <c r="A3326" s="18">
        <v>3322</v>
      </c>
      <c r="B3326" s="20">
        <v>195.18385265017807</v>
      </c>
      <c r="C3326" s="20">
        <v>159.97105530801736</v>
      </c>
      <c r="D3326" s="19">
        <v>191.86337414885622</v>
      </c>
      <c r="E3326" s="19">
        <v>156.23281741801364</v>
      </c>
      <c r="F3326" s="20">
        <v>188.54289564753438</v>
      </c>
      <c r="G3326" s="20">
        <v>152.49457952800992</v>
      </c>
      <c r="H3326" s="19">
        <f t="shared" si="165"/>
        <v>1483.8056393288407</v>
      </c>
      <c r="I3326" s="20">
        <f t="shared" si="166"/>
        <v>1437.889707487642</v>
      </c>
      <c r="J3326" s="19">
        <f t="shared" si="167"/>
        <v>1428.6289514342723</v>
      </c>
      <c r="K3326" s="31">
        <f ca="1">Raceline!L3326</f>
        <v>193.20362765726088</v>
      </c>
      <c r="L3326" s="31">
        <f ca="1">Raceline!M3326</f>
        <v>157.74169225196729</v>
      </c>
    </row>
    <row r="3327" spans="1:12" x14ac:dyDescent="0.3">
      <c r="A3327" s="18">
        <v>3323</v>
      </c>
      <c r="B3327" s="20">
        <v>195.10467154192617</v>
      </c>
      <c r="C3327" s="20">
        <v>159.71291198537099</v>
      </c>
      <c r="D3327" s="19">
        <v>191.86364018901634</v>
      </c>
      <c r="E3327" s="19">
        <v>155.90558802102865</v>
      </c>
      <c r="F3327" s="20">
        <v>188.62260883610651</v>
      </c>
      <c r="G3327" s="20">
        <v>152.0982640566863</v>
      </c>
      <c r="H3327" s="19">
        <f t="shared" si="165"/>
        <v>1484.0756534450104</v>
      </c>
      <c r="I3327" s="20">
        <f t="shared" si="166"/>
        <v>1438.2169369927733</v>
      </c>
      <c r="J3327" s="19">
        <f t="shared" si="167"/>
        <v>1429.0332040103219</v>
      </c>
      <c r="K3327" s="31">
        <f ca="1">Raceline!L3327</f>
        <v>193.15455305330104</v>
      </c>
      <c r="L3327" s="31">
        <f ca="1">Raceline!M3327</f>
        <v>157.42205699306012</v>
      </c>
    </row>
    <row r="3328" spans="1:12" x14ac:dyDescent="0.3">
      <c r="A3328" s="18">
        <v>3324</v>
      </c>
      <c r="B3328" s="20">
        <v>195.72319565740679</v>
      </c>
      <c r="C3328" s="20">
        <v>159.44095517227572</v>
      </c>
      <c r="D3328" s="19">
        <v>192.30003473171638</v>
      </c>
      <c r="E3328" s="19">
        <v>155.79651155536703</v>
      </c>
      <c r="F3328" s="20">
        <v>188.87687380602597</v>
      </c>
      <c r="G3328" s="20">
        <v>152.15206793845834</v>
      </c>
      <c r="H3328" s="19">
        <f t="shared" si="165"/>
        <v>1484.7513253991567</v>
      </c>
      <c r="I3328" s="20">
        <f t="shared" si="166"/>
        <v>1438.6667568147684</v>
      </c>
      <c r="J3328" s="19">
        <f t="shared" si="167"/>
        <v>1429.2930992442564</v>
      </c>
      <c r="K3328" s="31">
        <f ca="1">Raceline!L3328</f>
        <v>193.64533777099953</v>
      </c>
      <c r="L3328" s="31">
        <f ca="1">Raceline!M3328</f>
        <v>157.22877874372145</v>
      </c>
    </row>
    <row r="3329" spans="1:12" x14ac:dyDescent="0.3">
      <c r="A3329" s="18">
        <v>3325</v>
      </c>
      <c r="B3329" s="20">
        <v>195.93633779010185</v>
      </c>
      <c r="C3329" s="20">
        <v>159.20237799869713</v>
      </c>
      <c r="D3329" s="19">
        <v>192.73669531457656</v>
      </c>
      <c r="E3329" s="19">
        <v>155.36020569272043</v>
      </c>
      <c r="F3329" s="20">
        <v>189.53705283905128</v>
      </c>
      <c r="G3329" s="20">
        <v>151.51803338674372</v>
      </c>
      <c r="H3329" s="19">
        <f t="shared" si="165"/>
        <v>1485.0712451335942</v>
      </c>
      <c r="I3329" s="20">
        <f t="shared" si="166"/>
        <v>1439.2840373590946</v>
      </c>
      <c r="J3329" s="19">
        <f t="shared" si="167"/>
        <v>1430.2084331551405</v>
      </c>
      <c r="K3329" s="31">
        <f ca="1">Raceline!L3329</f>
        <v>193.97727428242248</v>
      </c>
      <c r="L3329" s="31">
        <f ca="1">Raceline!M3329</f>
        <v>156.84990905492256</v>
      </c>
    </row>
    <row r="3330" spans="1:12" x14ac:dyDescent="0.3">
      <c r="A3330" s="18">
        <v>3326</v>
      </c>
      <c r="B3330" s="20">
        <v>196.59633946302094</v>
      </c>
      <c r="C3330" s="20">
        <v>158.78649637830588</v>
      </c>
      <c r="D3330" s="19">
        <v>193.17317853733053</v>
      </c>
      <c r="E3330" s="19">
        <v>155.1420527613972</v>
      </c>
      <c r="F3330" s="20">
        <v>189.75001761164012</v>
      </c>
      <c r="G3330" s="20">
        <v>151.49760914448851</v>
      </c>
      <c r="H3330" s="19">
        <f t="shared" si="165"/>
        <v>1485.8513475181792</v>
      </c>
      <c r="I3330" s="20">
        <f t="shared" si="166"/>
        <v>1439.7720007851733</v>
      </c>
      <c r="J3330" s="19">
        <f t="shared" si="167"/>
        <v>1430.4223750725748</v>
      </c>
      <c r="K3330" s="31">
        <f ca="1">Raceline!L3330</f>
        <v>194.48245333048513</v>
      </c>
      <c r="L3330" s="31">
        <f ca="1">Raceline!M3330</f>
        <v>156.53596273708123</v>
      </c>
    </row>
    <row r="3331" spans="1:12" x14ac:dyDescent="0.3">
      <c r="A3331" s="18">
        <v>3327</v>
      </c>
      <c r="B3331" s="20">
        <v>196.37308705301592</v>
      </c>
      <c r="C3331" s="20">
        <v>158.65699567038894</v>
      </c>
      <c r="D3331" s="19">
        <v>193.17344457749064</v>
      </c>
      <c r="E3331" s="19">
        <v>154.81482336441221</v>
      </c>
      <c r="F3331" s="20">
        <v>189.97380210196536</v>
      </c>
      <c r="G3331" s="20">
        <v>150.97265105843547</v>
      </c>
      <c r="H3331" s="19">
        <f t="shared" si="165"/>
        <v>1486.1094406640084</v>
      </c>
      <c r="I3331" s="20">
        <f t="shared" si="166"/>
        <v>1440.0992302903046</v>
      </c>
      <c r="J3331" s="19">
        <f t="shared" si="167"/>
        <v>1430.993041779351</v>
      </c>
      <c r="K3331" s="31">
        <f ca="1">Raceline!L3331</f>
        <v>194.38052211797552</v>
      </c>
      <c r="L3331" s="31">
        <f ca="1">Raceline!M3331</f>
        <v>156.26429777684828</v>
      </c>
    </row>
    <row r="3332" spans="1:12" x14ac:dyDescent="0.3">
      <c r="A3332" s="18">
        <v>3328</v>
      </c>
      <c r="B3332" s="20">
        <v>196.93031762151193</v>
      </c>
      <c r="C3332" s="20">
        <v>158.44398478875482</v>
      </c>
      <c r="D3332" s="19">
        <v>193.60983912019068</v>
      </c>
      <c r="E3332" s="19">
        <v>154.70574689875059</v>
      </c>
      <c r="F3332" s="20">
        <v>190.28936061886944</v>
      </c>
      <c r="G3332" s="20">
        <v>150.96750900874636</v>
      </c>
      <c r="H3332" s="19">
        <f t="shared" si="165"/>
        <v>1486.7059970671764</v>
      </c>
      <c r="I3332" s="20">
        <f t="shared" si="166"/>
        <v>1440.5490501122997</v>
      </c>
      <c r="J3332" s="19">
        <f t="shared" si="167"/>
        <v>1431.3086421885168</v>
      </c>
      <c r="K3332" s="31">
        <f ca="1">Raceline!L3332</f>
        <v>194.84525623351146</v>
      </c>
      <c r="L3332" s="31">
        <f ca="1">Raceline!M3332</f>
        <v>156.0965955553938</v>
      </c>
    </row>
    <row r="3333" spans="1:12" x14ac:dyDescent="0.3">
      <c r="A3333" s="18">
        <v>3329</v>
      </c>
      <c r="B3333" s="20">
        <v>196.76428696286953</v>
      </c>
      <c r="C3333" s="20">
        <v>158.25809700947772</v>
      </c>
      <c r="D3333" s="19">
        <v>193.61010516035083</v>
      </c>
      <c r="E3333" s="19">
        <v>154.3785175017656</v>
      </c>
      <c r="F3333" s="20">
        <v>190.45592335783212</v>
      </c>
      <c r="G3333" s="20">
        <v>150.49893799405348</v>
      </c>
      <c r="H3333" s="19">
        <f t="shared" ref="H3333:H3396" si="168">SQRT((B3333-B3332)^2+(C3333-C3332)^2)+H3332</f>
        <v>1486.9552368033619</v>
      </c>
      <c r="I3333" s="20">
        <f t="shared" ref="I3333:I3396" si="169">SQRT((D3333-D3332)^2+(E3333-E3332)^2)+I3332</f>
        <v>1440.876279617431</v>
      </c>
      <c r="J3333" s="19">
        <f t="shared" ref="J3333:J3396" si="170">SQRT((F3333-F3332)^2+(G3333-G3332)^2)+J3332</f>
        <v>1431.805936811272</v>
      </c>
      <c r="K3333" s="31">
        <f ca="1">Raceline!L3333</f>
        <v>194.76735511843475</v>
      </c>
      <c r="L3333" s="31">
        <f ca="1">Raceline!M3333</f>
        <v>155.80191142886835</v>
      </c>
    </row>
    <row r="3334" spans="1:12" x14ac:dyDescent="0.3">
      <c r="A3334" s="18">
        <v>3330</v>
      </c>
      <c r="B3334" s="20">
        <v>197.40509014810812</v>
      </c>
      <c r="C3334" s="20">
        <v>157.97347535321956</v>
      </c>
      <c r="D3334" s="19">
        <v>194.04649970305084</v>
      </c>
      <c r="E3334" s="19">
        <v>154.26944103610398</v>
      </c>
      <c r="F3334" s="20">
        <v>190.68790925799357</v>
      </c>
      <c r="G3334" s="20">
        <v>150.56540671898841</v>
      </c>
      <c r="H3334" s="19">
        <f t="shared" si="168"/>
        <v>1487.6564059765456</v>
      </c>
      <c r="I3334" s="20">
        <f t="shared" si="169"/>
        <v>1441.3260994394259</v>
      </c>
      <c r="J3334" s="19">
        <f t="shared" si="170"/>
        <v>1432.0472572398896</v>
      </c>
      <c r="K3334" s="31">
        <f ca="1">Raceline!L3334</f>
        <v>195.26148933130526</v>
      </c>
      <c r="L3334" s="31">
        <f ca="1">Raceline!M3334</f>
        <v>155.60939699429974</v>
      </c>
    </row>
    <row r="3335" spans="1:12" x14ac:dyDescent="0.3">
      <c r="A3335" s="18">
        <v>3331</v>
      </c>
      <c r="B3335" s="20">
        <v>197.76446136543458</v>
      </c>
      <c r="C3335" s="20">
        <v>157.6058083935371</v>
      </c>
      <c r="D3335" s="19">
        <v>194.48316028590938</v>
      </c>
      <c r="E3335" s="19">
        <v>153.83313517345738</v>
      </c>
      <c r="F3335" s="20">
        <v>191.20185920638417</v>
      </c>
      <c r="G3335" s="20">
        <v>150.06046195337765</v>
      </c>
      <c r="H3335" s="19">
        <f t="shared" si="168"/>
        <v>1488.1705330669472</v>
      </c>
      <c r="I3335" s="20">
        <f t="shared" si="169"/>
        <v>1441.9433799837509</v>
      </c>
      <c r="J3335" s="19">
        <f t="shared" si="170"/>
        <v>1432.767752740062</v>
      </c>
      <c r="K3335" s="31">
        <f ca="1">Raceline!L3335</f>
        <v>195.65342332464812</v>
      </c>
      <c r="L3335" s="31">
        <f ca="1">Raceline!M3335</f>
        <v>155.17864414069228</v>
      </c>
    </row>
    <row r="3336" spans="1:12" x14ac:dyDescent="0.3">
      <c r="A3336" s="18">
        <v>3332</v>
      </c>
      <c r="B3336" s="20">
        <v>198.2697197791982</v>
      </c>
      <c r="C3336" s="20">
        <v>157.32671889518474</v>
      </c>
      <c r="D3336" s="19">
        <v>194.91964350866334</v>
      </c>
      <c r="E3336" s="19">
        <v>153.61498224213415</v>
      </c>
      <c r="F3336" s="20">
        <v>191.56956723812849</v>
      </c>
      <c r="G3336" s="20">
        <v>149.90324558908355</v>
      </c>
      <c r="H3336" s="19">
        <f t="shared" si="168"/>
        <v>1488.7477479426821</v>
      </c>
      <c r="I3336" s="20">
        <f t="shared" si="169"/>
        <v>1442.4313434098297</v>
      </c>
      <c r="J3336" s="19">
        <f t="shared" si="170"/>
        <v>1433.1676604566806</v>
      </c>
      <c r="K3336" s="31">
        <f ca="1">Raceline!L3336</f>
        <v>196.09741229060992</v>
      </c>
      <c r="L3336" s="31">
        <f ca="1">Raceline!M3336</f>
        <v>154.91989807202717</v>
      </c>
    </row>
    <row r="3337" spans="1:12" x14ac:dyDescent="0.3">
      <c r="A3337" s="18">
        <v>3333</v>
      </c>
      <c r="B3337" s="20">
        <v>198.23144265157646</v>
      </c>
      <c r="C3337" s="20">
        <v>157.03391735159718</v>
      </c>
      <c r="D3337" s="19">
        <v>194.91990954882348</v>
      </c>
      <c r="E3337" s="19">
        <v>153.28775284514913</v>
      </c>
      <c r="F3337" s="20">
        <v>191.60837644607051</v>
      </c>
      <c r="G3337" s="20">
        <v>149.54158833870108</v>
      </c>
      <c r="H3337" s="19">
        <f t="shared" si="168"/>
        <v>1489.0430408183602</v>
      </c>
      <c r="I3337" s="20">
        <f t="shared" si="169"/>
        <v>1442.758572914961</v>
      </c>
      <c r="J3337" s="19">
        <f t="shared" si="170"/>
        <v>1433.531394042393</v>
      </c>
      <c r="K3337" s="31">
        <f ca="1">Raceline!L3337</f>
        <v>196.06739623134695</v>
      </c>
      <c r="L3337" s="31">
        <f ca="1">Raceline!M3337</f>
        <v>154.58584461965609</v>
      </c>
    </row>
    <row r="3338" spans="1:12" x14ac:dyDescent="0.3">
      <c r="A3338" s="18">
        <v>3334</v>
      </c>
      <c r="B3338" s="20">
        <v>198.52873598631854</v>
      </c>
      <c r="C3338" s="20">
        <v>157.04334659476945</v>
      </c>
      <c r="D3338" s="19">
        <v>195.3563040915235</v>
      </c>
      <c r="E3338" s="19">
        <v>153.17867637948754</v>
      </c>
      <c r="F3338" s="20">
        <v>192.18387219672846</v>
      </c>
      <c r="G3338" s="20">
        <v>149.31400616420564</v>
      </c>
      <c r="H3338" s="19">
        <f t="shared" si="168"/>
        <v>1489.3404836490165</v>
      </c>
      <c r="I3338" s="20">
        <f t="shared" si="169"/>
        <v>1443.2083927369558</v>
      </c>
      <c r="J3338" s="19">
        <f t="shared" si="170"/>
        <v>1434.1502550972134</v>
      </c>
      <c r="K3338" s="31">
        <f ca="1">Raceline!L3338</f>
        <v>196.43965348428713</v>
      </c>
      <c r="L3338" s="31">
        <f ca="1">Raceline!M3338</f>
        <v>154.49841728167257</v>
      </c>
    </row>
    <row r="3339" spans="1:12" x14ac:dyDescent="0.3">
      <c r="A3339" s="18">
        <v>3335</v>
      </c>
      <c r="B3339" s="20">
        <v>198.67847025066834</v>
      </c>
      <c r="C3339" s="20">
        <v>156.58842164116552</v>
      </c>
      <c r="D3339" s="19">
        <v>195.35657013168364</v>
      </c>
      <c r="E3339" s="19">
        <v>152.85144698250252</v>
      </c>
      <c r="F3339" s="20">
        <v>192.03467001269894</v>
      </c>
      <c r="G3339" s="20">
        <v>149.11447232383952</v>
      </c>
      <c r="H3339" s="19">
        <f t="shared" si="168"/>
        <v>1489.8194169046294</v>
      </c>
      <c r="I3339" s="20">
        <f t="shared" si="169"/>
        <v>1443.5356222420871</v>
      </c>
      <c r="J3339" s="19">
        <f t="shared" si="170"/>
        <v>1434.3994037379291</v>
      </c>
      <c r="K3339" s="31">
        <f ca="1">Raceline!L3339</f>
        <v>196.47437024137139</v>
      </c>
      <c r="L3339" s="31">
        <f ca="1">Raceline!M3339</f>
        <v>154.10891726569409</v>
      </c>
    </row>
    <row r="3340" spans="1:12" x14ac:dyDescent="0.3">
      <c r="A3340" s="18">
        <v>3336</v>
      </c>
      <c r="B3340" s="20">
        <v>199.03399602729354</v>
      </c>
      <c r="C3340" s="20">
        <v>156.54969448118328</v>
      </c>
      <c r="D3340" s="19">
        <v>195.79296467438371</v>
      </c>
      <c r="E3340" s="19">
        <v>152.74237051684094</v>
      </c>
      <c r="F3340" s="20">
        <v>192.55193332147388</v>
      </c>
      <c r="G3340" s="20">
        <v>148.93504655249859</v>
      </c>
      <c r="H3340" s="19">
        <f t="shared" si="168"/>
        <v>1490.1770457216523</v>
      </c>
      <c r="I3340" s="20">
        <f t="shared" si="169"/>
        <v>1443.9854420640822</v>
      </c>
      <c r="J3340" s="19">
        <f t="shared" si="170"/>
        <v>1434.9469025397782</v>
      </c>
      <c r="K3340" s="31">
        <f ca="1">Raceline!L3340</f>
        <v>196.86746109272067</v>
      </c>
      <c r="L3340" s="31">
        <f ca="1">Raceline!M3340</f>
        <v>154.00460945182112</v>
      </c>
    </row>
    <row r="3341" spans="1:12" x14ac:dyDescent="0.3">
      <c r="A3341" s="18">
        <v>3337</v>
      </c>
      <c r="B3341" s="20">
        <v>199.65278618293488</v>
      </c>
      <c r="C3341" s="20">
        <v>155.95050827110245</v>
      </c>
      <c r="D3341" s="19">
        <v>196.22962525724387</v>
      </c>
      <c r="E3341" s="19">
        <v>152.30606465419433</v>
      </c>
      <c r="F3341" s="20">
        <v>192.80646433155286</v>
      </c>
      <c r="G3341" s="20">
        <v>148.66162103728621</v>
      </c>
      <c r="H3341" s="19">
        <f t="shared" si="168"/>
        <v>1491.038396620572</v>
      </c>
      <c r="I3341" s="20">
        <f t="shared" si="169"/>
        <v>1444.6027226084084</v>
      </c>
      <c r="J3341" s="19">
        <f t="shared" si="170"/>
        <v>1435.3204631740277</v>
      </c>
      <c r="K3341" s="31">
        <f ca="1">Raceline!L3341</f>
        <v>197.34760821426269</v>
      </c>
      <c r="L3341" s="31">
        <f ca="1">Raceline!M3341</f>
        <v>153.49631715472404</v>
      </c>
    </row>
    <row r="3342" spans="1:12" x14ac:dyDescent="0.3">
      <c r="A3342" s="18">
        <v>3338</v>
      </c>
      <c r="B3342" s="20">
        <v>199.86575095552365</v>
      </c>
      <c r="C3342" s="20">
        <v>155.93008402884738</v>
      </c>
      <c r="D3342" s="19">
        <v>196.66610847999783</v>
      </c>
      <c r="E3342" s="19">
        <v>152.0879117228711</v>
      </c>
      <c r="F3342" s="20">
        <v>193.46646600447201</v>
      </c>
      <c r="G3342" s="20">
        <v>148.24573941689482</v>
      </c>
      <c r="H3342" s="19">
        <f t="shared" si="168"/>
        <v>1491.2523385380064</v>
      </c>
      <c r="I3342" s="20">
        <f t="shared" si="169"/>
        <v>1445.0906860344871</v>
      </c>
      <c r="J3342" s="19">
        <f t="shared" si="170"/>
        <v>1436.100565558613</v>
      </c>
      <c r="K3342" s="31">
        <f ca="1">Raceline!L3342</f>
        <v>197.69539559254346</v>
      </c>
      <c r="L3342" s="31">
        <f ca="1">Raceline!M3342</f>
        <v>153.32389307671633</v>
      </c>
    </row>
    <row r="3343" spans="1:12" x14ac:dyDescent="0.3">
      <c r="A3343" s="18">
        <v>3339</v>
      </c>
      <c r="B3343" s="20">
        <v>199.98685302147979</v>
      </c>
      <c r="C3343" s="20">
        <v>155.4989202158898</v>
      </c>
      <c r="D3343" s="19">
        <v>196.66637452015794</v>
      </c>
      <c r="E3343" s="19">
        <v>151.76068232588608</v>
      </c>
      <c r="F3343" s="20">
        <v>193.3458960188361</v>
      </c>
      <c r="G3343" s="20">
        <v>148.02244443588236</v>
      </c>
      <c r="H3343" s="19">
        <f t="shared" si="168"/>
        <v>1491.7001866640301</v>
      </c>
      <c r="I3343" s="20">
        <f t="shared" si="169"/>
        <v>1445.4179155396184</v>
      </c>
      <c r="J3343" s="19">
        <f t="shared" si="170"/>
        <v>1436.3543327156322</v>
      </c>
      <c r="K3343" s="31">
        <f ca="1">Raceline!L3343</f>
        <v>197.71834404473304</v>
      </c>
      <c r="L3343" s="31">
        <f ca="1">Raceline!M3343</f>
        <v>152.94500330080893</v>
      </c>
    </row>
    <row r="3344" spans="1:12" x14ac:dyDescent="0.3">
      <c r="A3344" s="18">
        <v>3340</v>
      </c>
      <c r="B3344" s="20">
        <v>200.24943503071242</v>
      </c>
      <c r="C3344" s="20">
        <v>155.53728383025066</v>
      </c>
      <c r="D3344" s="19">
        <v>197.10276906285799</v>
      </c>
      <c r="E3344" s="19">
        <v>151.65160586022449</v>
      </c>
      <c r="F3344" s="20">
        <v>193.95610309500356</v>
      </c>
      <c r="G3344" s="20">
        <v>147.76592789019833</v>
      </c>
      <c r="H3344" s="19">
        <f t="shared" si="168"/>
        <v>1491.9655563655399</v>
      </c>
      <c r="I3344" s="20">
        <f t="shared" si="169"/>
        <v>1445.8677353616133</v>
      </c>
      <c r="J3344" s="19">
        <f t="shared" si="170"/>
        <v>1437.0162642936782</v>
      </c>
      <c r="K3344" s="31">
        <f ca="1">Raceline!L3344</f>
        <v>198.08442614022727</v>
      </c>
      <c r="L3344" s="31">
        <f ca="1">Raceline!M3344</f>
        <v>152.86381056152456</v>
      </c>
    </row>
    <row r="3345" spans="1:12" x14ac:dyDescent="0.3">
      <c r="A3345" s="18">
        <v>3341</v>
      </c>
      <c r="B3345" s="20">
        <v>200.46162554807592</v>
      </c>
      <c r="C3345" s="20">
        <v>155.02841078035459</v>
      </c>
      <c r="D3345" s="19">
        <v>197.1030351030181</v>
      </c>
      <c r="E3345" s="19">
        <v>151.32437646323947</v>
      </c>
      <c r="F3345" s="20">
        <v>193.74444465796029</v>
      </c>
      <c r="G3345" s="20">
        <v>147.62034214612436</v>
      </c>
      <c r="H3345" s="19">
        <f t="shared" si="168"/>
        <v>1492.5168970919237</v>
      </c>
      <c r="I3345" s="20">
        <f t="shared" si="169"/>
        <v>1446.1949648667446</v>
      </c>
      <c r="J3345" s="19">
        <f t="shared" si="170"/>
        <v>1437.2731582462134</v>
      </c>
      <c r="K3345" s="31">
        <f ca="1">Raceline!L3345</f>
        <v>198.13463479954549</v>
      </c>
      <c r="L3345" s="31">
        <f ca="1">Raceline!M3345</f>
        <v>152.46208013386291</v>
      </c>
    </row>
    <row r="3346" spans="1:12" x14ac:dyDescent="0.3">
      <c r="A3346" s="18">
        <v>3342</v>
      </c>
      <c r="B3346" s="20">
        <v>200.78046099862746</v>
      </c>
      <c r="C3346" s="20">
        <v>155.02262396192066</v>
      </c>
      <c r="D3346" s="19">
        <v>197.53942964571814</v>
      </c>
      <c r="E3346" s="19">
        <v>151.21529999757786</v>
      </c>
      <c r="F3346" s="20">
        <v>194.29839829280883</v>
      </c>
      <c r="G3346" s="20">
        <v>147.40797603323506</v>
      </c>
      <c r="H3346" s="19">
        <f t="shared" si="168"/>
        <v>1492.8357850531202</v>
      </c>
      <c r="I3346" s="20">
        <f t="shared" si="169"/>
        <v>1446.6447846887397</v>
      </c>
      <c r="J3346" s="19">
        <f t="shared" si="170"/>
        <v>1437.8664237815899</v>
      </c>
      <c r="K3346" s="31">
        <f ca="1">Raceline!L3346</f>
        <v>198.51941536585116</v>
      </c>
      <c r="L3346" s="31">
        <f ca="1">Raceline!M3346</f>
        <v>152.3665147532225</v>
      </c>
    </row>
    <row r="3347" spans="1:12" x14ac:dyDescent="0.3">
      <c r="A3347" s="18">
        <v>3343</v>
      </c>
      <c r="B3347" s="20">
        <v>201.39916247421485</v>
      </c>
      <c r="C3347" s="20">
        <v>154.5325142175015</v>
      </c>
      <c r="D3347" s="19">
        <v>197.97600154852441</v>
      </c>
      <c r="E3347" s="19">
        <v>150.88807060059287</v>
      </c>
      <c r="F3347" s="20">
        <v>194.55284062283397</v>
      </c>
      <c r="G3347" s="20">
        <v>147.24362698368424</v>
      </c>
      <c r="H3347" s="19">
        <f t="shared" si="168"/>
        <v>1493.625087959151</v>
      </c>
      <c r="I3347" s="20">
        <f t="shared" si="169"/>
        <v>1447.1903798725261</v>
      </c>
      <c r="J3347" s="19">
        <f t="shared" si="170"/>
        <v>1438.1693288977515</v>
      </c>
      <c r="K3347" s="31">
        <f ca="1">Raceline!L3347</f>
        <v>198.9947865823473</v>
      </c>
      <c r="L3347" s="31">
        <f ca="1">Raceline!M3347</f>
        <v>151.97271274687731</v>
      </c>
    </row>
    <row r="3348" spans="1:12" x14ac:dyDescent="0.3">
      <c r="A3348" s="18">
        <v>3344</v>
      </c>
      <c r="B3348" s="20">
        <v>201.43045137743843</v>
      </c>
      <c r="C3348" s="20">
        <v>154.36665468769752</v>
      </c>
      <c r="D3348" s="19">
        <v>198.23080890191315</v>
      </c>
      <c r="E3348" s="19">
        <v>150.52448238172079</v>
      </c>
      <c r="F3348" s="20">
        <v>195.03116642638787</v>
      </c>
      <c r="G3348" s="20">
        <v>146.68231007574406</v>
      </c>
      <c r="H3348" s="19">
        <f t="shared" si="168"/>
        <v>1493.7938729676432</v>
      </c>
      <c r="I3348" s="20">
        <f t="shared" si="169"/>
        <v>1447.6343654356288</v>
      </c>
      <c r="J3348" s="19">
        <f t="shared" si="170"/>
        <v>1438.9068058434827</v>
      </c>
      <c r="K3348" s="31">
        <f ca="1">Raceline!L3348</f>
        <v>199.16796248562198</v>
      </c>
      <c r="L3348" s="31">
        <f ca="1">Raceline!M3348</f>
        <v>151.64982859565421</v>
      </c>
    </row>
    <row r="3349" spans="1:12" x14ac:dyDescent="0.3">
      <c r="A3349" s="18">
        <v>3345</v>
      </c>
      <c r="B3349" s="20">
        <v>201.91220482228599</v>
      </c>
      <c r="C3349" s="20">
        <v>154.11536149236431</v>
      </c>
      <c r="D3349" s="19">
        <v>198.63090374276072</v>
      </c>
      <c r="E3349" s="19">
        <v>150.34268827228465</v>
      </c>
      <c r="F3349" s="20">
        <v>195.34960266323546</v>
      </c>
      <c r="G3349" s="20">
        <v>146.57001505220498</v>
      </c>
      <c r="H3349" s="19">
        <f t="shared" si="168"/>
        <v>1494.337227963611</v>
      </c>
      <c r="I3349" s="20">
        <f t="shared" si="169"/>
        <v>1448.0738253085392</v>
      </c>
      <c r="J3349" s="19">
        <f t="shared" si="170"/>
        <v>1439.2444621913414</v>
      </c>
      <c r="K3349" s="31">
        <f ca="1">Raceline!L3349</f>
        <v>199.57658282710716</v>
      </c>
      <c r="L3349" s="31">
        <f ca="1">Raceline!M3349</f>
        <v>151.42998202248799</v>
      </c>
    </row>
    <row r="3350" spans="1:12" x14ac:dyDescent="0.3">
      <c r="A3350" s="18">
        <v>3346</v>
      </c>
      <c r="B3350" s="20">
        <v>201.84637378630228</v>
      </c>
      <c r="C3350" s="20">
        <v>153.84461847195271</v>
      </c>
      <c r="D3350" s="19">
        <v>198.63116978292086</v>
      </c>
      <c r="E3350" s="19">
        <v>150.01545887529966</v>
      </c>
      <c r="F3350" s="20">
        <v>195.41596577953945</v>
      </c>
      <c r="G3350" s="20">
        <v>146.1862992786466</v>
      </c>
      <c r="H3350" s="19">
        <f t="shared" si="168"/>
        <v>1494.6158594557296</v>
      </c>
      <c r="I3350" s="20">
        <f t="shared" si="169"/>
        <v>1448.4010548136705</v>
      </c>
      <c r="J3350" s="19">
        <f t="shared" si="170"/>
        <v>1439.6338743869428</v>
      </c>
      <c r="K3350" s="31">
        <f ca="1">Raceline!L3350</f>
        <v>199.54281920664553</v>
      </c>
      <c r="L3350" s="31">
        <f ca="1">Raceline!M3350</f>
        <v>151.10119126925267</v>
      </c>
    </row>
    <row r="3351" spans="1:12" x14ac:dyDescent="0.3">
      <c r="A3351" s="18">
        <v>3347</v>
      </c>
      <c r="B3351" s="20">
        <v>202.3202143401758</v>
      </c>
      <c r="C3351" s="20">
        <v>153.70378519085787</v>
      </c>
      <c r="D3351" s="19">
        <v>199.06756432562091</v>
      </c>
      <c r="E3351" s="19">
        <v>149.90638240963804</v>
      </c>
      <c r="F3351" s="20">
        <v>195.81491431106602</v>
      </c>
      <c r="G3351" s="20">
        <v>146.10897962841821</v>
      </c>
      <c r="H3351" s="19">
        <f t="shared" si="168"/>
        <v>1495.1101861529239</v>
      </c>
      <c r="I3351" s="20">
        <f t="shared" si="169"/>
        <v>1448.8508746356656</v>
      </c>
      <c r="J3351" s="19">
        <f t="shared" si="170"/>
        <v>1440.0402464567492</v>
      </c>
      <c r="K3351" s="31">
        <f ca="1">Raceline!L3351</f>
        <v>199.9747797630765</v>
      </c>
      <c r="L3351" s="31">
        <f ca="1">Raceline!M3351</f>
        <v>150.96553799352918</v>
      </c>
    </row>
    <row r="3352" spans="1:12" x14ac:dyDescent="0.3">
      <c r="A3352" s="18">
        <v>3348</v>
      </c>
      <c r="B3352" s="20">
        <v>202.85556762860571</v>
      </c>
      <c r="C3352" s="20">
        <v>153.18066975728377</v>
      </c>
      <c r="D3352" s="19">
        <v>199.50422490848106</v>
      </c>
      <c r="E3352" s="19">
        <v>149.47007654699144</v>
      </c>
      <c r="F3352" s="20">
        <v>196.15288218835641</v>
      </c>
      <c r="G3352" s="20">
        <v>145.75948333669911</v>
      </c>
      <c r="H3352" s="19">
        <f t="shared" si="168"/>
        <v>1495.8586865873101</v>
      </c>
      <c r="I3352" s="20">
        <f t="shared" si="169"/>
        <v>1449.4681551799918</v>
      </c>
      <c r="J3352" s="19">
        <f t="shared" si="170"/>
        <v>1440.5264253785522</v>
      </c>
      <c r="K3352" s="31">
        <f ca="1">Raceline!L3352</f>
        <v>200.42356610933152</v>
      </c>
      <c r="L3352" s="31">
        <f ca="1">Raceline!M3352</f>
        <v>150.48796743512202</v>
      </c>
    </row>
    <row r="3353" spans="1:12" x14ac:dyDescent="0.3">
      <c r="A3353" s="18">
        <v>3349</v>
      </c>
      <c r="B3353" s="20">
        <v>203.2522412339886</v>
      </c>
      <c r="C3353" s="20">
        <v>152.99808812211572</v>
      </c>
      <c r="D3353" s="19">
        <v>199.94070813123503</v>
      </c>
      <c r="E3353" s="19">
        <v>149.2519236156682</v>
      </c>
      <c r="F3353" s="20">
        <v>196.62917502848146</v>
      </c>
      <c r="G3353" s="20">
        <v>145.50575910922069</v>
      </c>
      <c r="H3353" s="19">
        <f t="shared" si="168"/>
        <v>1496.2953626717344</v>
      </c>
      <c r="I3353" s="20">
        <f t="shared" si="169"/>
        <v>1449.9561186060705</v>
      </c>
      <c r="J3353" s="19">
        <f t="shared" si="170"/>
        <v>1441.0660834676826</v>
      </c>
      <c r="K3353" s="31">
        <f ca="1">Raceline!L3353</f>
        <v>200.83401696400782</v>
      </c>
      <c r="L3353" s="31">
        <f ca="1">Raceline!M3353</f>
        <v>150.26247725918964</v>
      </c>
    </row>
    <row r="3354" spans="1:12" x14ac:dyDescent="0.3">
      <c r="A3354" s="18">
        <v>3350</v>
      </c>
      <c r="B3354" s="20">
        <v>203.15404390142686</v>
      </c>
      <c r="C3354" s="20">
        <v>152.75564487223565</v>
      </c>
      <c r="D3354" s="19">
        <v>199.94097417139514</v>
      </c>
      <c r="E3354" s="19">
        <v>148.92469421868321</v>
      </c>
      <c r="F3354" s="20">
        <v>196.72790444136342</v>
      </c>
      <c r="G3354" s="20">
        <v>145.09374356513078</v>
      </c>
      <c r="H3354" s="19">
        <f t="shared" si="168"/>
        <v>1496.5569376046592</v>
      </c>
      <c r="I3354" s="20">
        <f t="shared" si="169"/>
        <v>1450.2833481112018</v>
      </c>
      <c r="J3354" s="19">
        <f t="shared" si="170"/>
        <v>1441.4897629521276</v>
      </c>
      <c r="K3354" s="31">
        <f ca="1">Raceline!L3354</f>
        <v>200.79316331887898</v>
      </c>
      <c r="L3354" s="31">
        <f ca="1">Raceline!M3354</f>
        <v>149.94076135877336</v>
      </c>
    </row>
    <row r="3355" spans="1:12" x14ac:dyDescent="0.3">
      <c r="A3355" s="18">
        <v>3351</v>
      </c>
      <c r="B3355" s="20">
        <v>203.6300187286501</v>
      </c>
      <c r="C3355" s="20">
        <v>152.61302053424143</v>
      </c>
      <c r="D3355" s="19">
        <v>200.37736871409521</v>
      </c>
      <c r="E3355" s="19">
        <v>148.8156177530216</v>
      </c>
      <c r="F3355" s="20">
        <v>197.12471869954032</v>
      </c>
      <c r="G3355" s="20">
        <v>145.01821497180177</v>
      </c>
      <c r="H3355" s="19">
        <f t="shared" si="168"/>
        <v>1497.0538216333202</v>
      </c>
      <c r="I3355" s="20">
        <f t="shared" si="169"/>
        <v>1450.7331679331969</v>
      </c>
      <c r="J3355" s="19">
        <f t="shared" si="170"/>
        <v>1441.8937012195681</v>
      </c>
      <c r="K3355" s="31">
        <f ca="1">Raceline!L3355</f>
        <v>201.22542360140875</v>
      </c>
      <c r="L3355" s="31">
        <f ca="1">Raceline!M3355</f>
        <v>149.80570459707212</v>
      </c>
    </row>
    <row r="3356" spans="1:12" x14ac:dyDescent="0.3">
      <c r="A3356" s="18">
        <v>3352</v>
      </c>
      <c r="B3356" s="20">
        <v>203.63028476881018</v>
      </c>
      <c r="C3356" s="20">
        <v>152.28579113725647</v>
      </c>
      <c r="D3356" s="19">
        <v>200.37763475425533</v>
      </c>
      <c r="E3356" s="19">
        <v>148.48838835603661</v>
      </c>
      <c r="F3356" s="20">
        <v>197.12498473970047</v>
      </c>
      <c r="G3356" s="20">
        <v>144.69098557481675</v>
      </c>
      <c r="H3356" s="19">
        <f t="shared" si="168"/>
        <v>1497.3810511384515</v>
      </c>
      <c r="I3356" s="20">
        <f t="shared" si="169"/>
        <v>1451.0603974383282</v>
      </c>
      <c r="J3356" s="19">
        <f t="shared" si="170"/>
        <v>1442.2209307246994</v>
      </c>
      <c r="K3356" s="31">
        <f ca="1">Raceline!L3356</f>
        <v>201.21116419294646</v>
      </c>
      <c r="L3356" s="31">
        <f ca="1">Raceline!M3356</f>
        <v>149.46151703405317</v>
      </c>
    </row>
    <row r="3357" spans="1:12" x14ac:dyDescent="0.3">
      <c r="A3357" s="18">
        <v>3353</v>
      </c>
      <c r="B3357" s="20">
        <v>204.06667931151023</v>
      </c>
      <c r="C3357" s="20">
        <v>152.17671467159485</v>
      </c>
      <c r="D3357" s="19">
        <v>200.81402929695537</v>
      </c>
      <c r="E3357" s="19">
        <v>148.37931189037499</v>
      </c>
      <c r="F3357" s="20">
        <v>197.56137928240051</v>
      </c>
      <c r="G3357" s="20">
        <v>144.58190910915513</v>
      </c>
      <c r="H3357" s="19">
        <f t="shared" si="168"/>
        <v>1497.8308709604466</v>
      </c>
      <c r="I3357" s="20">
        <f t="shared" si="169"/>
        <v>1451.5102172603233</v>
      </c>
      <c r="J3357" s="19">
        <f t="shared" si="170"/>
        <v>1442.6707505466945</v>
      </c>
      <c r="K3357" s="31">
        <f ca="1">Raceline!L3357</f>
        <v>201.63314045663654</v>
      </c>
      <c r="L3357" s="31">
        <f ca="1">Raceline!M3357</f>
        <v>149.33560752070187</v>
      </c>
    </row>
    <row r="3358" spans="1:12" x14ac:dyDescent="0.3">
      <c r="A3358" s="18">
        <v>3354</v>
      </c>
      <c r="B3358" s="20">
        <v>204.64062781953083</v>
      </c>
      <c r="C3358" s="20">
        <v>151.72736745067647</v>
      </c>
      <c r="D3358" s="19">
        <v>201.2506011997616</v>
      </c>
      <c r="E3358" s="19">
        <v>148.05208249339</v>
      </c>
      <c r="F3358" s="20">
        <v>197.86057457999237</v>
      </c>
      <c r="G3358" s="20">
        <v>144.37679753610354</v>
      </c>
      <c r="H3358" s="19">
        <f t="shared" si="168"/>
        <v>1498.5597946977514</v>
      </c>
      <c r="I3358" s="20">
        <f t="shared" si="169"/>
        <v>1452.0558124441097</v>
      </c>
      <c r="J3358" s="19">
        <f t="shared" si="170"/>
        <v>1443.0335019539982</v>
      </c>
      <c r="K3358" s="31">
        <f ca="1">Raceline!L3358</f>
        <v>202.08939287645831</v>
      </c>
      <c r="L3358" s="31">
        <f ca="1">Raceline!M3358</f>
        <v>148.96145542093072</v>
      </c>
    </row>
    <row r="3359" spans="1:12" x14ac:dyDescent="0.3">
      <c r="A3359" s="18">
        <v>3355</v>
      </c>
      <c r="B3359" s="20">
        <v>204.74440996091019</v>
      </c>
      <c r="C3359" s="20">
        <v>151.49754532176439</v>
      </c>
      <c r="D3359" s="19">
        <v>201.50540855315035</v>
      </c>
      <c r="E3359" s="19">
        <v>147.68849427451789</v>
      </c>
      <c r="F3359" s="20">
        <v>198.2664071453905</v>
      </c>
      <c r="G3359" s="20">
        <v>143.87944322727139</v>
      </c>
      <c r="H3359" s="19">
        <f t="shared" si="168"/>
        <v>1498.8119631807285</v>
      </c>
      <c r="I3359" s="20">
        <f t="shared" si="169"/>
        <v>1452.4997980072123</v>
      </c>
      <c r="J3359" s="19">
        <f t="shared" si="170"/>
        <v>1443.675422026633</v>
      </c>
      <c r="K3359" s="31">
        <f ca="1">Raceline!L3359</f>
        <v>202.29268974342008</v>
      </c>
      <c r="L3359" s="31">
        <f ca="1">Raceline!M3359</f>
        <v>148.61433340354392</v>
      </c>
    </row>
    <row r="3360" spans="1:12" x14ac:dyDescent="0.3">
      <c r="A3360" s="18">
        <v>3356</v>
      </c>
      <c r="B3360" s="20">
        <v>205.18680447352313</v>
      </c>
      <c r="C3360" s="20">
        <v>151.27937338516148</v>
      </c>
      <c r="D3360" s="19">
        <v>201.90550339399792</v>
      </c>
      <c r="E3360" s="19">
        <v>147.50670016508175</v>
      </c>
      <c r="F3360" s="20">
        <v>198.62420231447271</v>
      </c>
      <c r="G3360" s="20">
        <v>143.73402694500203</v>
      </c>
      <c r="H3360" s="19">
        <f t="shared" si="168"/>
        <v>1499.3052297402185</v>
      </c>
      <c r="I3360" s="20">
        <f t="shared" si="169"/>
        <v>1452.9392578801228</v>
      </c>
      <c r="J3360" s="19">
        <f t="shared" si="170"/>
        <v>1444.0616386474142</v>
      </c>
      <c r="K3360" s="31">
        <f ca="1">Raceline!L3360</f>
        <v>202.68884897159154</v>
      </c>
      <c r="L3360" s="31">
        <f ca="1">Raceline!M3360</f>
        <v>148.40735109927857</v>
      </c>
    </row>
    <row r="3361" spans="1:12" x14ac:dyDescent="0.3">
      <c r="A3361" s="18">
        <v>3357</v>
      </c>
      <c r="B3361" s="20">
        <v>205.12097343753948</v>
      </c>
      <c r="C3361" s="20">
        <v>151.00863036474996</v>
      </c>
      <c r="D3361" s="19">
        <v>201.90576943415806</v>
      </c>
      <c r="E3361" s="19">
        <v>147.17947076809693</v>
      </c>
      <c r="F3361" s="20">
        <v>198.69056543077664</v>
      </c>
      <c r="G3361" s="20">
        <v>143.35031117144391</v>
      </c>
      <c r="H3361" s="19">
        <f t="shared" si="168"/>
        <v>1499.5838612323371</v>
      </c>
      <c r="I3361" s="20">
        <f t="shared" si="169"/>
        <v>1453.2664873852541</v>
      </c>
      <c r="J3361" s="19">
        <f t="shared" si="170"/>
        <v>1444.4510508430153</v>
      </c>
      <c r="K3361" s="31">
        <f ca="1">Raceline!L3361</f>
        <v>202.65951336602191</v>
      </c>
      <c r="L3361" s="31">
        <f ca="1">Raceline!M3361</f>
        <v>148.07714500807674</v>
      </c>
    </row>
    <row r="3362" spans="1:12" x14ac:dyDescent="0.3">
      <c r="A3362" s="18">
        <v>3358</v>
      </c>
      <c r="B3362" s="20">
        <v>205.59481399141293</v>
      </c>
      <c r="C3362" s="20">
        <v>150.86779708365503</v>
      </c>
      <c r="D3362" s="19">
        <v>202.34216397685813</v>
      </c>
      <c r="E3362" s="19">
        <v>147.07039430243515</v>
      </c>
      <c r="F3362" s="20">
        <v>199.08951396230333</v>
      </c>
      <c r="G3362" s="20">
        <v>143.27299152121526</v>
      </c>
      <c r="H3362" s="19">
        <f t="shared" si="168"/>
        <v>1500.0781879295314</v>
      </c>
      <c r="I3362" s="20">
        <f t="shared" si="169"/>
        <v>1453.7163072072492</v>
      </c>
      <c r="J3362" s="19">
        <f t="shared" si="170"/>
        <v>1444.8574229128217</v>
      </c>
      <c r="K3362" s="31">
        <f ca="1">Raceline!L3362</f>
        <v>203.09081347400488</v>
      </c>
      <c r="L3362" s="31">
        <f ca="1">Raceline!M3362</f>
        <v>147.94442737390074</v>
      </c>
    </row>
    <row r="3363" spans="1:12" x14ac:dyDescent="0.3">
      <c r="A3363" s="18">
        <v>3359</v>
      </c>
      <c r="B3363" s="20">
        <v>206.13016727984291</v>
      </c>
      <c r="C3363" s="20">
        <v>150.34468165008107</v>
      </c>
      <c r="D3363" s="19">
        <v>202.77882455971829</v>
      </c>
      <c r="E3363" s="19">
        <v>146.63408843978871</v>
      </c>
      <c r="F3363" s="20">
        <v>199.42748183959367</v>
      </c>
      <c r="G3363" s="20">
        <v>142.92349522949635</v>
      </c>
      <c r="H3363" s="19">
        <f t="shared" si="168"/>
        <v>1500.8266883639174</v>
      </c>
      <c r="I3363" s="20">
        <f t="shared" si="169"/>
        <v>1454.3335877515751</v>
      </c>
      <c r="J3363" s="19">
        <f t="shared" si="170"/>
        <v>1445.3436018346245</v>
      </c>
      <c r="K3363" s="31">
        <f ca="1">Raceline!L3363</f>
        <v>203.53601017747852</v>
      </c>
      <c r="L3363" s="31">
        <f ca="1">Raceline!M3363</f>
        <v>147.47244131707595</v>
      </c>
    </row>
    <row r="3364" spans="1:12" x14ac:dyDescent="0.3">
      <c r="A3364" s="18">
        <v>3360</v>
      </c>
      <c r="B3364" s="20">
        <v>206.52684088522577</v>
      </c>
      <c r="C3364" s="20">
        <v>150.16210001491288</v>
      </c>
      <c r="D3364" s="19">
        <v>203.21530778247225</v>
      </c>
      <c r="E3364" s="19">
        <v>146.41593550846531</v>
      </c>
      <c r="F3364" s="20">
        <v>199.90377467971874</v>
      </c>
      <c r="G3364" s="20">
        <v>142.66977100201774</v>
      </c>
      <c r="H3364" s="19">
        <f t="shared" si="168"/>
        <v>1501.2633644483417</v>
      </c>
      <c r="I3364" s="20">
        <f t="shared" si="169"/>
        <v>1454.8215511776541</v>
      </c>
      <c r="J3364" s="19">
        <f t="shared" si="170"/>
        <v>1445.8832599237551</v>
      </c>
      <c r="K3364" s="31">
        <f ca="1">Raceline!L3364</f>
        <v>203.94960142195265</v>
      </c>
      <c r="L3364" s="31">
        <f ca="1">Raceline!M3364</f>
        <v>147.24660356588092</v>
      </c>
    </row>
    <row r="3365" spans="1:12" x14ac:dyDescent="0.3">
      <c r="A3365" s="18">
        <v>3361</v>
      </c>
      <c r="B3365" s="20">
        <v>206.3880057174274</v>
      </c>
      <c r="C3365" s="20">
        <v>149.95337632676222</v>
      </c>
      <c r="D3365" s="19">
        <v>203.21557382263236</v>
      </c>
      <c r="E3365" s="19">
        <v>146.08870611148032</v>
      </c>
      <c r="F3365" s="20">
        <v>200.04314192783733</v>
      </c>
      <c r="G3365" s="20">
        <v>142.22403589619842</v>
      </c>
      <c r="H3365" s="19">
        <f t="shared" si="168"/>
        <v>1501.5140450854335</v>
      </c>
      <c r="I3365" s="20">
        <f t="shared" si="169"/>
        <v>1455.1487806827854</v>
      </c>
      <c r="J3365" s="19">
        <f t="shared" si="170"/>
        <v>1446.3502749282334</v>
      </c>
      <c r="K3365" s="31">
        <f ca="1">Raceline!L3365</f>
        <v>203.90581895576321</v>
      </c>
      <c r="L3365" s="31">
        <f ca="1">Raceline!M3365</f>
        <v>146.92956570932722</v>
      </c>
    </row>
    <row r="3366" spans="1:12" x14ac:dyDescent="0.3">
      <c r="A3366" s="18">
        <v>3362</v>
      </c>
      <c r="B3366" s="20">
        <v>206.97386848431714</v>
      </c>
      <c r="C3366" s="20">
        <v>149.71660430448168</v>
      </c>
      <c r="D3366" s="19">
        <v>203.65196836533241</v>
      </c>
      <c r="E3366" s="19">
        <v>145.9796296458187</v>
      </c>
      <c r="F3366" s="20">
        <v>200.33006824634768</v>
      </c>
      <c r="G3366" s="20">
        <v>142.24265498715573</v>
      </c>
      <c r="H3366" s="19">
        <f t="shared" si="168"/>
        <v>1502.1459439477228</v>
      </c>
      <c r="I3366" s="20">
        <f t="shared" si="169"/>
        <v>1455.5986005047805</v>
      </c>
      <c r="J3366" s="19">
        <f t="shared" si="170"/>
        <v>1446.6378047228668</v>
      </c>
      <c r="K3366" s="31">
        <f ca="1">Raceline!L3366</f>
        <v>204.36102277750871</v>
      </c>
      <c r="L3366" s="31">
        <f ca="1">Raceline!M3366</f>
        <v>146.77728107271525</v>
      </c>
    </row>
    <row r="3367" spans="1:12" x14ac:dyDescent="0.3">
      <c r="A3367" s="18">
        <v>3363</v>
      </c>
      <c r="B3367" s="20">
        <v>206.79890037334695</v>
      </c>
      <c r="C3367" s="20">
        <v>149.53807821886002</v>
      </c>
      <c r="D3367" s="19">
        <v>203.65223440549252</v>
      </c>
      <c r="E3367" s="19">
        <v>145.65240024883386</v>
      </c>
      <c r="F3367" s="20">
        <v>200.50556843763809</v>
      </c>
      <c r="G3367" s="20">
        <v>141.76672227880769</v>
      </c>
      <c r="H3367" s="19">
        <f t="shared" si="168"/>
        <v>1502.3959147522257</v>
      </c>
      <c r="I3367" s="20">
        <f t="shared" si="169"/>
        <v>1455.9258300099118</v>
      </c>
      <c r="J3367" s="19">
        <f t="shared" si="170"/>
        <v>1447.145064281691</v>
      </c>
      <c r="K3367" s="31">
        <f ca="1">Raceline!L3367</f>
        <v>204.31100687671233</v>
      </c>
      <c r="L3367" s="31">
        <f ca="1">Raceline!M3367</f>
        <v>146.46588909856513</v>
      </c>
    </row>
    <row r="3368" spans="1:12" x14ac:dyDescent="0.3">
      <c r="A3368" s="18">
        <v>3364</v>
      </c>
      <c r="B3368" s="20">
        <v>207.44721939325038</v>
      </c>
      <c r="C3368" s="20">
        <v>149.24735810028722</v>
      </c>
      <c r="D3368" s="19">
        <v>204.08862894819256</v>
      </c>
      <c r="E3368" s="19">
        <v>145.5433237831721</v>
      </c>
      <c r="F3368" s="20">
        <v>200.73003850313475</v>
      </c>
      <c r="G3368" s="20">
        <v>141.83928946605698</v>
      </c>
      <c r="H3368" s="19">
        <f t="shared" si="168"/>
        <v>1503.1064326893052</v>
      </c>
      <c r="I3368" s="20">
        <f t="shared" si="169"/>
        <v>1456.3756498319069</v>
      </c>
      <c r="J3368" s="19">
        <f t="shared" si="170"/>
        <v>1447.3809727532841</v>
      </c>
      <c r="K3368" s="31">
        <f ca="1">Raceline!L3368</f>
        <v>204.77814082125701</v>
      </c>
      <c r="L3368" s="31">
        <f ca="1">Raceline!M3368</f>
        <v>146.3037545893894</v>
      </c>
    </row>
    <row r="3369" spans="1:12" x14ac:dyDescent="0.3">
      <c r="A3369" s="18">
        <v>3365</v>
      </c>
      <c r="B3369" s="20">
        <v>207.80650193052406</v>
      </c>
      <c r="C3369" s="20">
        <v>148.98876760626695</v>
      </c>
      <c r="D3369" s="19">
        <v>204.52520085099883</v>
      </c>
      <c r="E3369" s="19">
        <v>145.21609438618725</v>
      </c>
      <c r="F3369" s="20">
        <v>201.24389977147359</v>
      </c>
      <c r="G3369" s="20">
        <v>141.44342116610756</v>
      </c>
      <c r="H3369" s="19">
        <f t="shared" si="168"/>
        <v>1503.5490984607259</v>
      </c>
      <c r="I3369" s="20">
        <f t="shared" si="169"/>
        <v>1456.9212450156933</v>
      </c>
      <c r="J3369" s="19">
        <f t="shared" si="170"/>
        <v>1448.0296368528022</v>
      </c>
      <c r="K3369" s="31">
        <f ca="1">Raceline!L3369</f>
        <v>205.18564631614504</v>
      </c>
      <c r="L3369" s="31">
        <f ca="1">Raceline!M3369</f>
        <v>145.97544101707936</v>
      </c>
    </row>
    <row r="3370" spans="1:12" x14ac:dyDescent="0.3">
      <c r="A3370" s="18">
        <v>3366</v>
      </c>
      <c r="B3370" s="20">
        <v>207.99091504752482</v>
      </c>
      <c r="C3370" s="20">
        <v>148.68526982356806</v>
      </c>
      <c r="D3370" s="19">
        <v>204.78000820438757</v>
      </c>
      <c r="E3370" s="19">
        <v>144.852506167315</v>
      </c>
      <c r="F3370" s="20">
        <v>201.56910136125032</v>
      </c>
      <c r="G3370" s="20">
        <v>141.01974251106193</v>
      </c>
      <c r="H3370" s="19">
        <f t="shared" si="168"/>
        <v>1503.9042309737756</v>
      </c>
      <c r="I3370" s="20">
        <f t="shared" si="169"/>
        <v>1457.3652305787962</v>
      </c>
      <c r="J3370" s="19">
        <f t="shared" si="170"/>
        <v>1448.5637339195744</v>
      </c>
      <c r="K3370" s="31">
        <f ca="1">Raceline!L3370</f>
        <v>205.41348275622639</v>
      </c>
      <c r="L3370" s="31">
        <f ca="1">Raceline!M3370</f>
        <v>145.60866583125491</v>
      </c>
    </row>
    <row r="3371" spans="1:12" x14ac:dyDescent="0.3">
      <c r="A3371" s="18">
        <v>3367</v>
      </c>
      <c r="B3371" s="20">
        <v>208.50200316421984</v>
      </c>
      <c r="C3371" s="20">
        <v>148.40768671654206</v>
      </c>
      <c r="D3371" s="19">
        <v>205.18010304523514</v>
      </c>
      <c r="E3371" s="19">
        <v>144.67071205787906</v>
      </c>
      <c r="F3371" s="20">
        <v>201.85820292625044</v>
      </c>
      <c r="G3371" s="20">
        <v>140.93373739921606</v>
      </c>
      <c r="H3371" s="19">
        <f t="shared" si="168"/>
        <v>1504.4858351728087</v>
      </c>
      <c r="I3371" s="20">
        <f t="shared" si="169"/>
        <v>1457.8046904517066</v>
      </c>
      <c r="J3371" s="19">
        <f t="shared" si="170"/>
        <v>1448.8653571848395</v>
      </c>
      <c r="K3371" s="31">
        <f ca="1">Raceline!L3371</f>
        <v>205.82234858562643</v>
      </c>
      <c r="L3371" s="31">
        <f ca="1">Raceline!M3371</f>
        <v>145.39320678171657</v>
      </c>
    </row>
    <row r="3372" spans="1:12" x14ac:dyDescent="0.3">
      <c r="A3372" s="18">
        <v>3368</v>
      </c>
      <c r="B3372" s="20">
        <v>208.32703505324929</v>
      </c>
      <c r="C3372" s="20">
        <v>148.22916063092055</v>
      </c>
      <c r="D3372" s="19">
        <v>205.18036908539528</v>
      </c>
      <c r="E3372" s="19">
        <v>144.34348266089404</v>
      </c>
      <c r="F3372" s="20">
        <v>202.03370311754128</v>
      </c>
      <c r="G3372" s="20">
        <v>140.45780469086753</v>
      </c>
      <c r="H3372" s="19">
        <f t="shared" si="168"/>
        <v>1504.7358059773119</v>
      </c>
      <c r="I3372" s="20">
        <f t="shared" si="169"/>
        <v>1458.1319199568379</v>
      </c>
      <c r="J3372" s="19">
        <f t="shared" si="170"/>
        <v>1449.3726167436641</v>
      </c>
      <c r="K3372" s="31">
        <f ca="1">Raceline!L3372</f>
        <v>205.77641362055769</v>
      </c>
      <c r="L3372" s="31">
        <f ca="1">Raceline!M3372</f>
        <v>145.07951156993479</v>
      </c>
    </row>
    <row r="3373" spans="1:12" x14ac:dyDescent="0.3">
      <c r="A3373" s="18">
        <v>3369</v>
      </c>
      <c r="B3373" s="20">
        <v>208.97535407315257</v>
      </c>
      <c r="C3373" s="20">
        <v>147.93844051234805</v>
      </c>
      <c r="D3373" s="19">
        <v>205.61676362809533</v>
      </c>
      <c r="E3373" s="19">
        <v>144.23440619523242</v>
      </c>
      <c r="F3373" s="20">
        <v>202.25817318303808</v>
      </c>
      <c r="G3373" s="20">
        <v>140.5303718781168</v>
      </c>
      <c r="H3373" s="19">
        <f t="shared" si="168"/>
        <v>1505.4463239143911</v>
      </c>
      <c r="I3373" s="20">
        <f t="shared" si="169"/>
        <v>1458.581739778833</v>
      </c>
      <c r="J3373" s="19">
        <f t="shared" si="170"/>
        <v>1449.6085252152573</v>
      </c>
      <c r="K3373" s="31">
        <f ca="1">Raceline!L3373</f>
        <v>206.23992005525696</v>
      </c>
      <c r="L3373" s="31">
        <f ca="1">Raceline!M3373</f>
        <v>144.92165664416248</v>
      </c>
    </row>
    <row r="3374" spans="1:12" x14ac:dyDescent="0.3">
      <c r="A3374" s="18">
        <v>3370</v>
      </c>
      <c r="B3374" s="20">
        <v>209.29436688381259</v>
      </c>
      <c r="C3374" s="20">
        <v>147.71450076259015</v>
      </c>
      <c r="D3374" s="19">
        <v>206.05333553090321</v>
      </c>
      <c r="E3374" s="19">
        <v>143.90717679824743</v>
      </c>
      <c r="F3374" s="20">
        <v>202.81230417799384</v>
      </c>
      <c r="G3374" s="20">
        <v>140.09985283390472</v>
      </c>
      <c r="H3374" s="19">
        <f t="shared" si="168"/>
        <v>1505.8360907483916</v>
      </c>
      <c r="I3374" s="20">
        <f t="shared" si="169"/>
        <v>1459.1273349626208</v>
      </c>
      <c r="J3374" s="19">
        <f t="shared" si="170"/>
        <v>1450.310242969771</v>
      </c>
      <c r="K3374" s="31">
        <f ca="1">Raceline!L3374</f>
        <v>206.64222193092144</v>
      </c>
      <c r="L3374" s="31">
        <f ca="1">Raceline!M3374</f>
        <v>144.5989569937868</v>
      </c>
    </row>
    <row r="3375" spans="1:12" x14ac:dyDescent="0.3">
      <c r="A3375" s="18">
        <v>3371</v>
      </c>
      <c r="B3375" s="20">
        <v>209.58944396381716</v>
      </c>
      <c r="C3375" s="20">
        <v>147.31626179945505</v>
      </c>
      <c r="D3375" s="19">
        <v>206.30814288429195</v>
      </c>
      <c r="E3375" s="19">
        <v>143.54358857937532</v>
      </c>
      <c r="F3375" s="20">
        <v>203.02684180476675</v>
      </c>
      <c r="G3375" s="20">
        <v>139.7709153592956</v>
      </c>
      <c r="H3375" s="19">
        <f t="shared" si="168"/>
        <v>1506.3317365442003</v>
      </c>
      <c r="I3375" s="20">
        <f t="shared" si="169"/>
        <v>1459.5713205257234</v>
      </c>
      <c r="J3375" s="19">
        <f t="shared" si="170"/>
        <v>1450.7029594775772</v>
      </c>
      <c r="K3375" s="31">
        <f ca="1">Raceline!L3375</f>
        <v>206.8918523556469</v>
      </c>
      <c r="L3375" s="31">
        <f ca="1">Raceline!M3375</f>
        <v>144.21470806445666</v>
      </c>
    </row>
    <row r="3376" spans="1:12" x14ac:dyDescent="0.3">
      <c r="A3376" s="18">
        <v>3372</v>
      </c>
      <c r="B3376" s="20">
        <v>209.92344172852094</v>
      </c>
      <c r="C3376" s="20">
        <v>147.19095406659224</v>
      </c>
      <c r="D3376" s="19">
        <v>206.70823772513953</v>
      </c>
      <c r="E3376" s="19">
        <v>143.36179446993921</v>
      </c>
      <c r="F3376" s="20">
        <v>203.49303372175811</v>
      </c>
      <c r="G3376" s="20">
        <v>139.53263487328618</v>
      </c>
      <c r="H3376" s="19">
        <f t="shared" si="168"/>
        <v>1506.6884668831713</v>
      </c>
      <c r="I3376" s="20">
        <f t="shared" si="169"/>
        <v>1460.0107803986339</v>
      </c>
      <c r="J3376" s="19">
        <f t="shared" si="170"/>
        <v>1451.2265170135568</v>
      </c>
      <c r="K3376" s="31">
        <f ca="1">Raceline!L3376</f>
        <v>207.26806415413671</v>
      </c>
      <c r="L3376" s="31">
        <f ca="1">Raceline!M3376</f>
        <v>144.02852191267692</v>
      </c>
    </row>
    <row r="3377" spans="1:12" x14ac:dyDescent="0.3">
      <c r="A3377" s="18">
        <v>3373</v>
      </c>
      <c r="B3377" s="20">
        <v>209.96115377985447</v>
      </c>
      <c r="C3377" s="20">
        <v>146.83196785417411</v>
      </c>
      <c r="D3377" s="19">
        <v>206.70850376529967</v>
      </c>
      <c r="E3377" s="19">
        <v>143.03456507295422</v>
      </c>
      <c r="F3377" s="20">
        <v>203.45585375074486</v>
      </c>
      <c r="G3377" s="20">
        <v>139.23716229173434</v>
      </c>
      <c r="H3377" s="19">
        <f t="shared" si="168"/>
        <v>1507.0494285148195</v>
      </c>
      <c r="I3377" s="20">
        <f t="shared" si="169"/>
        <v>1460.3380099037652</v>
      </c>
      <c r="J3377" s="19">
        <f t="shared" si="170"/>
        <v>1451.5243196272013</v>
      </c>
      <c r="K3377" s="31">
        <f ca="1">Raceline!L3377</f>
        <v>207.26270297068501</v>
      </c>
      <c r="L3377" s="31">
        <f ca="1">Raceline!M3377</f>
        <v>143.68158138103007</v>
      </c>
    </row>
    <row r="3378" spans="1:12" x14ac:dyDescent="0.3">
      <c r="A3378" s="18">
        <v>3374</v>
      </c>
      <c r="B3378" s="20">
        <v>210.39754832255454</v>
      </c>
      <c r="C3378" s="20">
        <v>146.72289138851247</v>
      </c>
      <c r="D3378" s="19">
        <v>207.14489830799968</v>
      </c>
      <c r="E3378" s="19">
        <v>142.92548860729261</v>
      </c>
      <c r="F3378" s="20">
        <v>203.89224829344482</v>
      </c>
      <c r="G3378" s="20">
        <v>139.12808582607275</v>
      </c>
      <c r="H3378" s="19">
        <f t="shared" si="168"/>
        <v>1507.4992483368146</v>
      </c>
      <c r="I3378" s="20">
        <f t="shared" si="169"/>
        <v>1460.78782972576</v>
      </c>
      <c r="J3378" s="19">
        <f t="shared" si="170"/>
        <v>1451.9741394491962</v>
      </c>
      <c r="K3378" s="31">
        <f ca="1">Raceline!L3378</f>
        <v>207.68706979152202</v>
      </c>
      <c r="L3378" s="31">
        <f ca="1">Raceline!M3378</f>
        <v>143.55846279455929</v>
      </c>
    </row>
    <row r="3379" spans="1:12" x14ac:dyDescent="0.3">
      <c r="A3379" s="18">
        <v>3375</v>
      </c>
      <c r="B3379" s="20">
        <v>210.83412022536075</v>
      </c>
      <c r="C3379" s="20">
        <v>146.39566199152748</v>
      </c>
      <c r="D3379" s="19">
        <v>207.58147021080595</v>
      </c>
      <c r="E3379" s="19">
        <v>142.59825921030759</v>
      </c>
      <c r="F3379" s="20">
        <v>204.32882019625114</v>
      </c>
      <c r="G3379" s="20">
        <v>138.8008564290877</v>
      </c>
      <c r="H3379" s="19">
        <f t="shared" si="168"/>
        <v>1508.044843520601</v>
      </c>
      <c r="I3379" s="20">
        <f t="shared" si="169"/>
        <v>1461.3334249095467</v>
      </c>
      <c r="J3379" s="19">
        <f t="shared" si="170"/>
        <v>1452.5197346329828</v>
      </c>
      <c r="K3379" s="31">
        <f ca="1">Raceline!L3379</f>
        <v>208.11173404954479</v>
      </c>
      <c r="L3379" s="31">
        <f ca="1">Raceline!M3379</f>
        <v>143.21733146431487</v>
      </c>
    </row>
    <row r="3380" spans="1:12" x14ac:dyDescent="0.3">
      <c r="A3380" s="18">
        <v>3376</v>
      </c>
      <c r="B3380" s="20">
        <v>211.08892757874955</v>
      </c>
      <c r="C3380" s="20">
        <v>146.03207377265537</v>
      </c>
      <c r="D3380" s="19">
        <v>207.83627756419469</v>
      </c>
      <c r="E3380" s="19">
        <v>142.23467099143551</v>
      </c>
      <c r="F3380" s="20">
        <v>204.58362754963983</v>
      </c>
      <c r="G3380" s="20">
        <v>138.43726821021565</v>
      </c>
      <c r="H3380" s="19">
        <f t="shared" si="168"/>
        <v>1508.4888290837036</v>
      </c>
      <c r="I3380" s="20">
        <f t="shared" si="169"/>
        <v>1461.7774104726493</v>
      </c>
      <c r="J3380" s="19">
        <f t="shared" si="170"/>
        <v>1452.9637201960854</v>
      </c>
      <c r="K3380" s="31">
        <f ca="1">Raceline!L3380</f>
        <v>208.35475436275087</v>
      </c>
      <c r="L3380" s="31">
        <f ca="1">Raceline!M3380</f>
        <v>142.83998211560348</v>
      </c>
    </row>
    <row r="3381" spans="1:12" x14ac:dyDescent="0.3">
      <c r="A3381" s="18">
        <v>3377</v>
      </c>
      <c r="B3381" s="20">
        <v>211.48902241959871</v>
      </c>
      <c r="C3381" s="20">
        <v>145.85027966321925</v>
      </c>
      <c r="D3381" s="19">
        <v>208.23637240504391</v>
      </c>
      <c r="E3381" s="19">
        <v>142.05287688199937</v>
      </c>
      <c r="F3381" s="20">
        <v>204.98372239048911</v>
      </c>
      <c r="G3381" s="20">
        <v>138.25547410077948</v>
      </c>
      <c r="H3381" s="19">
        <f t="shared" si="168"/>
        <v>1508.9282889566157</v>
      </c>
      <c r="I3381" s="20">
        <f t="shared" si="169"/>
        <v>1462.2168703455613</v>
      </c>
      <c r="J3381" s="19">
        <f t="shared" si="170"/>
        <v>1453.4031800689975</v>
      </c>
      <c r="K3381" s="31">
        <f ca="1">Raceline!L3381</f>
        <v>208.74318329019664</v>
      </c>
      <c r="L3381" s="31">
        <f ca="1">Raceline!M3381</f>
        <v>142.64456828938089</v>
      </c>
    </row>
    <row r="3382" spans="1:12" x14ac:dyDescent="0.3">
      <c r="A3382" s="18">
        <v>3378</v>
      </c>
      <c r="B3382" s="20">
        <v>211.4892884597584</v>
      </c>
      <c r="C3382" s="20">
        <v>145.5230502662348</v>
      </c>
      <c r="D3382" s="19">
        <v>208.23663844520402</v>
      </c>
      <c r="E3382" s="19">
        <v>141.72564748501455</v>
      </c>
      <c r="F3382" s="20">
        <v>204.98398843064965</v>
      </c>
      <c r="G3382" s="20">
        <v>137.92824470379429</v>
      </c>
      <c r="H3382" s="19">
        <f t="shared" si="168"/>
        <v>1509.2555184617465</v>
      </c>
      <c r="I3382" s="20">
        <f t="shared" si="169"/>
        <v>1462.5440998506926</v>
      </c>
      <c r="J3382" s="19">
        <f t="shared" si="170"/>
        <v>1453.730409574129</v>
      </c>
      <c r="K3382" s="31">
        <f ca="1">Raceline!L3382</f>
        <v>208.73190506054482</v>
      </c>
      <c r="L3382" s="31">
        <f ca="1">Raceline!M3382</f>
        <v>142.30386119203041</v>
      </c>
    </row>
    <row r="3383" spans="1:12" x14ac:dyDescent="0.3">
      <c r="A3383" s="18">
        <v>3379</v>
      </c>
      <c r="B3383" s="20">
        <v>211.92568300245844</v>
      </c>
      <c r="C3383" s="20">
        <v>145.41397380057305</v>
      </c>
      <c r="D3383" s="19">
        <v>208.67303298790407</v>
      </c>
      <c r="E3383" s="19">
        <v>141.61657101935276</v>
      </c>
      <c r="F3383" s="20">
        <v>205.42038297334969</v>
      </c>
      <c r="G3383" s="20">
        <v>137.81916823813248</v>
      </c>
      <c r="H3383" s="19">
        <f t="shared" si="168"/>
        <v>1509.7053382837416</v>
      </c>
      <c r="I3383" s="20">
        <f t="shared" si="169"/>
        <v>1462.9939196726878</v>
      </c>
      <c r="J3383" s="19">
        <f t="shared" si="170"/>
        <v>1454.1802293961241</v>
      </c>
      <c r="K3383" s="31">
        <f ca="1">Raceline!L3383</f>
        <v>209.156877488448</v>
      </c>
      <c r="L3383" s="31">
        <f ca="1">Raceline!M3383</f>
        <v>142.1814496395001</v>
      </c>
    </row>
    <row r="3384" spans="1:12" x14ac:dyDescent="0.3">
      <c r="A3384" s="18">
        <v>3380</v>
      </c>
      <c r="B3384" s="20">
        <v>212.36225490526471</v>
      </c>
      <c r="C3384" s="20">
        <v>145.0867444035882</v>
      </c>
      <c r="D3384" s="19">
        <v>209.10960489071033</v>
      </c>
      <c r="E3384" s="19">
        <v>141.28934162236794</v>
      </c>
      <c r="F3384" s="20">
        <v>205.85695487615595</v>
      </c>
      <c r="G3384" s="20">
        <v>137.49193884114769</v>
      </c>
      <c r="H3384" s="19">
        <f t="shared" si="168"/>
        <v>1510.2509334675281</v>
      </c>
      <c r="I3384" s="20">
        <f t="shared" si="169"/>
        <v>1463.5395148564742</v>
      </c>
      <c r="J3384" s="19">
        <f t="shared" si="170"/>
        <v>1454.7258245799105</v>
      </c>
      <c r="K3384" s="31">
        <f ca="1">Raceline!L3384</f>
        <v>209.58214993748425</v>
      </c>
      <c r="L3384" s="31">
        <f ca="1">Raceline!M3384</f>
        <v>141.84102835990248</v>
      </c>
    </row>
    <row r="3385" spans="1:12" x14ac:dyDescent="0.3">
      <c r="A3385" s="18">
        <v>3381</v>
      </c>
      <c r="B3385" s="20">
        <v>212.61706225865396</v>
      </c>
      <c r="C3385" s="20">
        <v>144.72315618471549</v>
      </c>
      <c r="D3385" s="19">
        <v>209.36441224409907</v>
      </c>
      <c r="E3385" s="19">
        <v>140.92575340349566</v>
      </c>
      <c r="F3385" s="20">
        <v>206.11176222954418</v>
      </c>
      <c r="G3385" s="20">
        <v>137.12835062227583</v>
      </c>
      <c r="H3385" s="19">
        <f t="shared" si="168"/>
        <v>1510.6949190306316</v>
      </c>
      <c r="I3385" s="20">
        <f t="shared" si="169"/>
        <v>1463.983500419577</v>
      </c>
      <c r="J3385" s="19">
        <f t="shared" si="170"/>
        <v>1455.1698101430127</v>
      </c>
      <c r="K3385" s="31">
        <f ca="1">Raceline!L3385</f>
        <v>209.8257809987077</v>
      </c>
      <c r="L3385" s="31">
        <f ca="1">Raceline!M3385</f>
        <v>141.46439204708747</v>
      </c>
    </row>
    <row r="3386" spans="1:12" x14ac:dyDescent="0.3">
      <c r="A3386" s="18">
        <v>3382</v>
      </c>
      <c r="B3386" s="20">
        <v>213.01715709950153</v>
      </c>
      <c r="C3386" s="20">
        <v>144.54136207527958</v>
      </c>
      <c r="D3386" s="19">
        <v>209.76450708494667</v>
      </c>
      <c r="E3386" s="19">
        <v>140.74395929405972</v>
      </c>
      <c r="F3386" s="20">
        <v>206.51185707039181</v>
      </c>
      <c r="G3386" s="20">
        <v>136.94655651283986</v>
      </c>
      <c r="H3386" s="19">
        <f t="shared" si="168"/>
        <v>1511.134378903542</v>
      </c>
      <c r="I3386" s="20">
        <f t="shared" si="169"/>
        <v>1464.4229602924875</v>
      </c>
      <c r="J3386" s="19">
        <f t="shared" si="170"/>
        <v>1455.6092700159231</v>
      </c>
      <c r="K3386" s="31">
        <f ca="1">Raceline!L3386</f>
        <v>210.21482320411616</v>
      </c>
      <c r="L3386" s="31">
        <f ca="1">Raceline!M3386</f>
        <v>141.26969421042341</v>
      </c>
    </row>
    <row r="3387" spans="1:12" x14ac:dyDescent="0.3">
      <c r="A3387" s="18">
        <v>3383</v>
      </c>
      <c r="B3387" s="20">
        <v>213.01742313966164</v>
      </c>
      <c r="C3387" s="20">
        <v>144.21413267829459</v>
      </c>
      <c r="D3387" s="19">
        <v>209.76477312510679</v>
      </c>
      <c r="E3387" s="19">
        <v>140.41672989707473</v>
      </c>
      <c r="F3387" s="20">
        <v>206.51212311055193</v>
      </c>
      <c r="G3387" s="20">
        <v>136.61932711585487</v>
      </c>
      <c r="H3387" s="19">
        <f t="shared" si="168"/>
        <v>1511.4616084086733</v>
      </c>
      <c r="I3387" s="20">
        <f t="shared" si="169"/>
        <v>1464.7501897976188</v>
      </c>
      <c r="J3387" s="19">
        <f t="shared" si="170"/>
        <v>1455.9364995210544</v>
      </c>
      <c r="K3387" s="31">
        <f ca="1">Raceline!L3387</f>
        <v>210.20416075520694</v>
      </c>
      <c r="L3387" s="31">
        <f ca="1">Raceline!M3387</f>
        <v>140.92970602457373</v>
      </c>
    </row>
    <row r="3388" spans="1:12" x14ac:dyDescent="0.3">
      <c r="A3388" s="18">
        <v>3384</v>
      </c>
      <c r="B3388" s="20">
        <v>213.44812535256696</v>
      </c>
      <c r="C3388" s="20">
        <v>144.10992456763904</v>
      </c>
      <c r="D3388" s="19">
        <v>210.20116766780683</v>
      </c>
      <c r="E3388" s="19">
        <v>140.30765343141309</v>
      </c>
      <c r="F3388" s="20">
        <v>206.9542099830467</v>
      </c>
      <c r="G3388" s="20">
        <v>136.50538229518713</v>
      </c>
      <c r="H3388" s="19">
        <f t="shared" si="168"/>
        <v>1511.9047378779348</v>
      </c>
      <c r="I3388" s="20">
        <f t="shared" si="169"/>
        <v>1465.2000096196139</v>
      </c>
      <c r="J3388" s="19">
        <f t="shared" si="170"/>
        <v>1456.3930345416052</v>
      </c>
      <c r="K3388" s="31">
        <f ca="1">Raceline!L3388</f>
        <v>210.6290013924166</v>
      </c>
      <c r="L3388" s="31">
        <f ca="1">Raceline!M3388</f>
        <v>140.80865774995502</v>
      </c>
    </row>
    <row r="3389" spans="1:12" x14ac:dyDescent="0.3">
      <c r="A3389" s="18">
        <v>3385</v>
      </c>
      <c r="B3389" s="20">
        <v>213.89038958516795</v>
      </c>
      <c r="C3389" s="20">
        <v>143.77782681564796</v>
      </c>
      <c r="D3389" s="19">
        <v>210.63773957061309</v>
      </c>
      <c r="E3389" s="19">
        <v>139.9804240344281</v>
      </c>
      <c r="F3389" s="20">
        <v>207.38508955605823</v>
      </c>
      <c r="G3389" s="20">
        <v>136.18302125320824</v>
      </c>
      <c r="H3389" s="19">
        <f t="shared" si="168"/>
        <v>1512.4578080075889</v>
      </c>
      <c r="I3389" s="20">
        <f t="shared" si="169"/>
        <v>1465.7456048034003</v>
      </c>
      <c r="J3389" s="19">
        <f t="shared" si="170"/>
        <v>1456.9311552044908</v>
      </c>
      <c r="K3389" s="31">
        <f ca="1">Raceline!L3389</f>
        <v>211.05564459273728</v>
      </c>
      <c r="L3389" s="31">
        <f ca="1">Raceline!M3389</f>
        <v>140.46831965375353</v>
      </c>
    </row>
    <row r="3390" spans="1:12" x14ac:dyDescent="0.3">
      <c r="A3390" s="18">
        <v>3386</v>
      </c>
      <c r="B3390" s="20">
        <v>214.10561665403307</v>
      </c>
      <c r="C3390" s="20">
        <v>143.44778646910888</v>
      </c>
      <c r="D3390" s="19">
        <v>210.89254692400183</v>
      </c>
      <c r="E3390" s="19">
        <v>139.61683581555602</v>
      </c>
      <c r="F3390" s="20">
        <v>207.6794771939706</v>
      </c>
      <c r="G3390" s="20">
        <v>135.78588516200315</v>
      </c>
      <c r="H3390" s="19">
        <f t="shared" si="168"/>
        <v>1512.8518249127033</v>
      </c>
      <c r="I3390" s="20">
        <f t="shared" si="169"/>
        <v>1466.1895903665029</v>
      </c>
      <c r="J3390" s="19">
        <f t="shared" si="170"/>
        <v>1457.4255044295264</v>
      </c>
      <c r="K3390" s="31">
        <f ca="1">Raceline!L3390</f>
        <v>211.29494186617467</v>
      </c>
      <c r="L3390" s="31">
        <f ca="1">Raceline!M3390</f>
        <v>140.09661225871724</v>
      </c>
    </row>
    <row r="3391" spans="1:12" x14ac:dyDescent="0.3">
      <c r="A3391" s="18">
        <v>3387</v>
      </c>
      <c r="B3391" s="20">
        <v>214.57221489424148</v>
      </c>
      <c r="C3391" s="20">
        <v>143.20921712453645</v>
      </c>
      <c r="D3391" s="19">
        <v>211.29264176485103</v>
      </c>
      <c r="E3391" s="19">
        <v>139.43504170611988</v>
      </c>
      <c r="F3391" s="20">
        <v>208.01306863546057</v>
      </c>
      <c r="G3391" s="20">
        <v>135.6608662877033</v>
      </c>
      <c r="H3391" s="19">
        <f t="shared" si="168"/>
        <v>1513.375875721247</v>
      </c>
      <c r="I3391" s="20">
        <f t="shared" si="169"/>
        <v>1466.6290502394149</v>
      </c>
      <c r="J3391" s="19">
        <f t="shared" si="170"/>
        <v>1457.7817528944586</v>
      </c>
      <c r="K3391" s="31">
        <f ca="1">Raceline!L3391</f>
        <v>211.69285196192104</v>
      </c>
      <c r="L3391" s="31">
        <f ca="1">Raceline!M3391</f>
        <v>139.89560880689439</v>
      </c>
    </row>
    <row r="3392" spans="1:12" x14ac:dyDescent="0.3">
      <c r="A3392" s="18">
        <v>3388</v>
      </c>
      <c r="B3392" s="20">
        <v>214.533939157921</v>
      </c>
      <c r="C3392" s="20">
        <v>142.91513627347723</v>
      </c>
      <c r="D3392" s="19">
        <v>211.29290780501117</v>
      </c>
      <c r="E3392" s="19">
        <v>139.10781230913489</v>
      </c>
      <c r="F3392" s="20">
        <v>208.05187645210134</v>
      </c>
      <c r="G3392" s="20">
        <v>135.30048834479254</v>
      </c>
      <c r="H3392" s="19">
        <f t="shared" si="168"/>
        <v>1513.6724369779049</v>
      </c>
      <c r="I3392" s="20">
        <f t="shared" si="169"/>
        <v>1466.9562797445462</v>
      </c>
      <c r="J3392" s="19">
        <f t="shared" si="170"/>
        <v>1458.144214352229</v>
      </c>
      <c r="K3392" s="31">
        <f ca="1">Raceline!L3392</f>
        <v>211.67815089198092</v>
      </c>
      <c r="L3392" s="31">
        <f ca="1">Raceline!M3392</f>
        <v>139.56036739960024</v>
      </c>
    </row>
    <row r="3393" spans="1:12" x14ac:dyDescent="0.3">
      <c r="A3393" s="18">
        <v>3389</v>
      </c>
      <c r="B3393" s="20">
        <v>214.96415869738001</v>
      </c>
      <c r="C3393" s="20">
        <v>142.81130773092764</v>
      </c>
      <c r="D3393" s="19">
        <v>211.72930234771118</v>
      </c>
      <c r="E3393" s="19">
        <v>138.99873584347327</v>
      </c>
      <c r="F3393" s="20">
        <v>208.49444599804235</v>
      </c>
      <c r="G3393" s="20">
        <v>135.1861639560189</v>
      </c>
      <c r="H3393" s="19">
        <f t="shared" si="168"/>
        <v>1514.1150081228977</v>
      </c>
      <c r="I3393" s="20">
        <f t="shared" si="169"/>
        <v>1467.4060995665411</v>
      </c>
      <c r="J3393" s="19">
        <f t="shared" si="170"/>
        <v>1458.6013115725914</v>
      </c>
      <c r="K3393" s="31">
        <f ca="1">Raceline!L3393</f>
        <v>212.10369346413626</v>
      </c>
      <c r="L3393" s="31">
        <f ca="1">Raceline!M3393</f>
        <v>139.43998976361752</v>
      </c>
    </row>
    <row r="3394" spans="1:12" x14ac:dyDescent="0.3">
      <c r="A3394" s="18">
        <v>3390</v>
      </c>
      <c r="B3394" s="20">
        <v>215.40690560342728</v>
      </c>
      <c r="C3394" s="20">
        <v>142.47883041083062</v>
      </c>
      <c r="D3394" s="19">
        <v>212.16587425051745</v>
      </c>
      <c r="E3394" s="19">
        <v>138.67150644648828</v>
      </c>
      <c r="F3394" s="20">
        <v>208.92484289760762</v>
      </c>
      <c r="G3394" s="20">
        <v>134.86418248214594</v>
      </c>
      <c r="H3394" s="19">
        <f t="shared" si="168"/>
        <v>1514.6686921403602</v>
      </c>
      <c r="I3394" s="20">
        <f t="shared" si="169"/>
        <v>1467.9516947503275</v>
      </c>
      <c r="J3394" s="19">
        <f t="shared" si="170"/>
        <v>1459.1388183731742</v>
      </c>
      <c r="K3394" s="31">
        <f ca="1">Raceline!L3394</f>
        <v>212.53096970709933</v>
      </c>
      <c r="L3394" s="31">
        <f ca="1">Raceline!M3394</f>
        <v>139.10039359065883</v>
      </c>
    </row>
    <row r="3395" spans="1:12" x14ac:dyDescent="0.3">
      <c r="A3395" s="18">
        <v>3391</v>
      </c>
      <c r="B3395" s="20">
        <v>215.66171295681605</v>
      </c>
      <c r="C3395" s="20">
        <v>142.11524219195854</v>
      </c>
      <c r="D3395" s="19">
        <v>212.42068160390622</v>
      </c>
      <c r="E3395" s="19">
        <v>138.3079182276162</v>
      </c>
      <c r="F3395" s="20">
        <v>209.17965025099639</v>
      </c>
      <c r="G3395" s="20">
        <v>134.50059426327385</v>
      </c>
      <c r="H3395" s="19">
        <f t="shared" si="168"/>
        <v>1515.1126777034629</v>
      </c>
      <c r="I3395" s="20">
        <f t="shared" si="169"/>
        <v>1468.3956803134301</v>
      </c>
      <c r="J3395" s="19">
        <f t="shared" si="170"/>
        <v>1459.5828039362768</v>
      </c>
      <c r="K3395" s="31">
        <f ca="1">Raceline!L3395</f>
        <v>212.77589413408489</v>
      </c>
      <c r="L3395" s="31">
        <f ca="1">Raceline!M3395</f>
        <v>138.72519564067477</v>
      </c>
    </row>
    <row r="3396" spans="1:12" x14ac:dyDescent="0.3">
      <c r="A3396" s="18">
        <v>3392</v>
      </c>
      <c r="B3396" s="20">
        <v>216.06180779766362</v>
      </c>
      <c r="C3396" s="20">
        <v>141.9334480825224</v>
      </c>
      <c r="D3396" s="19">
        <v>212.82077644475379</v>
      </c>
      <c r="E3396" s="19">
        <v>138.12612411818006</v>
      </c>
      <c r="F3396" s="20">
        <v>209.57974509184396</v>
      </c>
      <c r="G3396" s="20">
        <v>134.31880015383771</v>
      </c>
      <c r="H3396" s="19">
        <f t="shared" si="168"/>
        <v>1515.5521375763733</v>
      </c>
      <c r="I3396" s="20">
        <f t="shared" si="169"/>
        <v>1468.8351401863406</v>
      </c>
      <c r="J3396" s="19">
        <f t="shared" si="170"/>
        <v>1460.0222638091873</v>
      </c>
      <c r="K3396" s="31">
        <f ca="1">Raceline!L3396</f>
        <v>213.16623389337005</v>
      </c>
      <c r="L3396" s="31">
        <f ca="1">Raceline!M3396</f>
        <v>138.53194198279169</v>
      </c>
    </row>
    <row r="3397" spans="1:12" x14ac:dyDescent="0.3">
      <c r="A3397" s="18">
        <v>3393</v>
      </c>
      <c r="B3397" s="20">
        <v>215.9529086921095</v>
      </c>
      <c r="C3397" s="20">
        <v>141.71529515119917</v>
      </c>
      <c r="D3397" s="19">
        <v>212.71187733919967</v>
      </c>
      <c r="E3397" s="19">
        <v>137.90797118685683</v>
      </c>
      <c r="F3397" s="20">
        <v>209.47084598628985</v>
      </c>
      <c r="G3397" s="20">
        <v>134.10064722251448</v>
      </c>
      <c r="H3397" s="19">
        <f t="shared" ref="H3397:H3460" si="171">SQRT((B3397-B3396)^2+(C3397-C3396)^2)+H3396</f>
        <v>1515.7959607020923</v>
      </c>
      <c r="I3397" s="20">
        <f t="shared" ref="I3397:I3460" si="172">SQRT((D3397-D3396)^2+(E3397-E3396)^2)+I3396</f>
        <v>1469.0789633120596</v>
      </c>
      <c r="J3397" s="19">
        <f t="shared" ref="J3397:J3460" si="173">SQRT((F3397-F3396)^2+(G3397-G3396)^2)+J3396</f>
        <v>1460.2660869349063</v>
      </c>
      <c r="K3397" s="31">
        <f ca="1">Raceline!L3397</f>
        <v>213.04770798325472</v>
      </c>
      <c r="L3397" s="31">
        <f ca="1">Raceline!M3397</f>
        <v>138.30248019335667</v>
      </c>
    </row>
    <row r="3398" spans="1:12" x14ac:dyDescent="0.3">
      <c r="A3398" s="18">
        <v>3394</v>
      </c>
      <c r="B3398" s="20">
        <v>216.49229337728224</v>
      </c>
      <c r="C3398" s="20">
        <v>141.50239014298828</v>
      </c>
      <c r="D3398" s="19">
        <v>213.25743702761395</v>
      </c>
      <c r="E3398" s="19">
        <v>137.68981825553345</v>
      </c>
      <c r="F3398" s="20">
        <v>210.02258067794565</v>
      </c>
      <c r="G3398" s="20">
        <v>133.87724636807863</v>
      </c>
      <c r="H3398" s="19">
        <f t="shared" si="171"/>
        <v>1516.3758437774793</v>
      </c>
      <c r="I3398" s="20">
        <f t="shared" si="172"/>
        <v>1469.6665227346439</v>
      </c>
      <c r="J3398" s="19">
        <f t="shared" si="173"/>
        <v>1460.8613340363181</v>
      </c>
      <c r="K3398" s="31">
        <f ca="1">Raceline!L3398</f>
        <v>213.58314782266416</v>
      </c>
      <c r="L3398" s="31">
        <f ca="1">Raceline!M3398</f>
        <v>138.07369799745038</v>
      </c>
    </row>
    <row r="3399" spans="1:12" x14ac:dyDescent="0.3">
      <c r="A3399" s="18">
        <v>3395</v>
      </c>
      <c r="B3399" s="20">
        <v>216.93495160327774</v>
      </c>
      <c r="C3399" s="20">
        <v>141.27898928855257</v>
      </c>
      <c r="D3399" s="19">
        <v>213.69392025036791</v>
      </c>
      <c r="E3399" s="19">
        <v>137.47166532421022</v>
      </c>
      <c r="F3399" s="20">
        <v>210.45288889745808</v>
      </c>
      <c r="G3399" s="20">
        <v>133.66434135986788</v>
      </c>
      <c r="H3399" s="19">
        <f t="shared" si="171"/>
        <v>1516.8716806930111</v>
      </c>
      <c r="I3399" s="20">
        <f t="shared" si="172"/>
        <v>1470.1544861607226</v>
      </c>
      <c r="J3399" s="19">
        <f t="shared" si="173"/>
        <v>1461.3414316371257</v>
      </c>
      <c r="K3399" s="31">
        <f ca="1">Raceline!L3399</f>
        <v>214.01088381651331</v>
      </c>
      <c r="L3399" s="31">
        <f ca="1">Raceline!M3399</f>
        <v>137.84401068277188</v>
      </c>
    </row>
    <row r="3400" spans="1:12" x14ac:dyDescent="0.3">
      <c r="A3400" s="18">
        <v>3396</v>
      </c>
      <c r="B3400" s="20">
        <v>216.89382876605333</v>
      </c>
      <c r="C3400" s="20">
        <v>140.98660823320191</v>
      </c>
      <c r="D3400" s="19">
        <v>213.69418629052802</v>
      </c>
      <c r="E3400" s="19">
        <v>137.1444359272252</v>
      </c>
      <c r="F3400" s="20">
        <v>210.49454381500271</v>
      </c>
      <c r="G3400" s="20">
        <v>133.3022636212485</v>
      </c>
      <c r="H3400" s="19">
        <f t="shared" si="171"/>
        <v>1517.1669395104398</v>
      </c>
      <c r="I3400" s="20">
        <f t="shared" si="172"/>
        <v>1470.4817156658539</v>
      </c>
      <c r="J3400" s="19">
        <f t="shared" si="173"/>
        <v>1461.7058975764937</v>
      </c>
      <c r="K3400" s="31">
        <f ca="1">Raceline!L3400</f>
        <v>213.99798069591688</v>
      </c>
      <c r="L3400" s="31">
        <f ca="1">Raceline!M3400</f>
        <v>137.50923620101332</v>
      </c>
    </row>
    <row r="3401" spans="1:12" x14ac:dyDescent="0.3">
      <c r="A3401" s="18">
        <v>3397</v>
      </c>
      <c r="B3401" s="20">
        <v>217.39927082997744</v>
      </c>
      <c r="C3401" s="20">
        <v>140.81896431740554</v>
      </c>
      <c r="D3401" s="19">
        <v>214.13058083322807</v>
      </c>
      <c r="E3401" s="19">
        <v>137.03535946156362</v>
      </c>
      <c r="F3401" s="20">
        <v>210.86189083647869</v>
      </c>
      <c r="G3401" s="20">
        <v>133.25175460572169</v>
      </c>
      <c r="H3401" s="19">
        <f t="shared" si="171"/>
        <v>1517.6994582072828</v>
      </c>
      <c r="I3401" s="20">
        <f t="shared" si="172"/>
        <v>1470.9315354878488</v>
      </c>
      <c r="J3401" s="19">
        <f t="shared" si="173"/>
        <v>1462.0767007518264</v>
      </c>
      <c r="K3401" s="31">
        <f ca="1">Raceline!L3401</f>
        <v>214.43174382102879</v>
      </c>
      <c r="L3401" s="31">
        <f ca="1">Raceline!M3401</f>
        <v>137.38396448197724</v>
      </c>
    </row>
    <row r="3402" spans="1:12" x14ac:dyDescent="0.3">
      <c r="A3402" s="18">
        <v>3398</v>
      </c>
      <c r="B3402" s="20">
        <v>217.25009848637356</v>
      </c>
      <c r="C3402" s="20">
        <v>140.63523288323179</v>
      </c>
      <c r="D3402" s="19">
        <v>214.02168172767233</v>
      </c>
      <c r="E3402" s="19">
        <v>136.81720653024038</v>
      </c>
      <c r="F3402" s="20">
        <v>210.7932649689711</v>
      </c>
      <c r="G3402" s="20">
        <v>132.99918017724897</v>
      </c>
      <c r="H3402" s="19">
        <f t="shared" si="171"/>
        <v>1517.9361217405949</v>
      </c>
      <c r="I3402" s="20">
        <f t="shared" si="172"/>
        <v>1471.1753586135685</v>
      </c>
      <c r="J3402" s="19">
        <f t="shared" si="173"/>
        <v>1462.3384322012348</v>
      </c>
      <c r="K3402" s="31">
        <f ca="1">Raceline!L3402</f>
        <v>214.31018992463268</v>
      </c>
      <c r="L3402" s="31">
        <f ca="1">Raceline!M3402</f>
        <v>137.15840532252139</v>
      </c>
    </row>
    <row r="3403" spans="1:12" x14ac:dyDescent="0.3">
      <c r="A3403" s="18">
        <v>3399</v>
      </c>
      <c r="B3403" s="20">
        <v>217.788936697954</v>
      </c>
      <c r="C3403" s="20">
        <v>140.42275331395794</v>
      </c>
      <c r="D3403" s="19">
        <v>214.56724141608825</v>
      </c>
      <c r="E3403" s="19">
        <v>136.59905359891701</v>
      </c>
      <c r="F3403" s="20">
        <v>211.3455461342225</v>
      </c>
      <c r="G3403" s="20">
        <v>132.77535388387608</v>
      </c>
      <c r="H3403" s="19">
        <f t="shared" si="171"/>
        <v>1518.5153403397594</v>
      </c>
      <c r="I3403" s="20">
        <f t="shared" si="172"/>
        <v>1471.7629180361544</v>
      </c>
      <c r="J3403" s="19">
        <f t="shared" si="173"/>
        <v>1462.9343455297453</v>
      </c>
      <c r="K3403" s="31">
        <f ca="1">Raceline!L3403</f>
        <v>214.84635334970338</v>
      </c>
      <c r="L3403" s="31">
        <f ca="1">Raceline!M3403</f>
        <v>136.93032025440613</v>
      </c>
    </row>
    <row r="3404" spans="1:12" x14ac:dyDescent="0.3">
      <c r="A3404" s="18">
        <v>3400</v>
      </c>
      <c r="B3404" s="20">
        <v>218.23223007759572</v>
      </c>
      <c r="C3404" s="20">
        <v>140.08985055492357</v>
      </c>
      <c r="D3404" s="19">
        <v>215.00381331889449</v>
      </c>
      <c r="E3404" s="19">
        <v>136.27182420193216</v>
      </c>
      <c r="F3404" s="20">
        <v>211.77539656019326</v>
      </c>
      <c r="G3404" s="20">
        <v>132.45379784894075</v>
      </c>
      <c r="H3404" s="19">
        <f t="shared" si="171"/>
        <v>1519.0697168069789</v>
      </c>
      <c r="I3404" s="20">
        <f t="shared" si="172"/>
        <v>1472.3085132199408</v>
      </c>
      <c r="J3404" s="19">
        <f t="shared" si="173"/>
        <v>1463.4711599039108</v>
      </c>
      <c r="K3404" s="31">
        <f ca="1">Raceline!L3404</f>
        <v>215.27482425251074</v>
      </c>
      <c r="L3404" s="31">
        <f ca="1">Raceline!M3404</f>
        <v>136.59233018484372</v>
      </c>
    </row>
    <row r="3405" spans="1:12" x14ac:dyDescent="0.3">
      <c r="A3405" s="18">
        <v>3401</v>
      </c>
      <c r="B3405" s="20">
        <v>218.4870374309844</v>
      </c>
      <c r="C3405" s="20">
        <v>139.72626233605138</v>
      </c>
      <c r="D3405" s="19">
        <v>215.25862067228323</v>
      </c>
      <c r="E3405" s="19">
        <v>135.90823598305991</v>
      </c>
      <c r="F3405" s="20">
        <v>212.03020391358206</v>
      </c>
      <c r="G3405" s="20">
        <v>132.09020963006844</v>
      </c>
      <c r="H3405" s="19">
        <f t="shared" si="171"/>
        <v>1519.5137023700815</v>
      </c>
      <c r="I3405" s="20">
        <f t="shared" si="172"/>
        <v>1472.7524987830436</v>
      </c>
      <c r="J3405" s="19">
        <f t="shared" si="173"/>
        <v>1463.9151454670136</v>
      </c>
      <c r="K3405" s="31">
        <f ca="1">Raceline!L3405</f>
        <v>215.52107930621895</v>
      </c>
      <c r="L3405" s="31">
        <f ca="1">Raceline!M3405</f>
        <v>136.21862774962349</v>
      </c>
    </row>
    <row r="3406" spans="1:12" x14ac:dyDescent="0.3">
      <c r="A3406" s="18">
        <v>3402</v>
      </c>
      <c r="B3406" s="20">
        <v>218.88713227183209</v>
      </c>
      <c r="C3406" s="20">
        <v>139.54446822661535</v>
      </c>
      <c r="D3406" s="19">
        <v>215.65871551313083</v>
      </c>
      <c r="E3406" s="19">
        <v>135.72644187362394</v>
      </c>
      <c r="F3406" s="20">
        <v>212.43029875442957</v>
      </c>
      <c r="G3406" s="20">
        <v>131.90841552063253</v>
      </c>
      <c r="H3406" s="19">
        <f t="shared" si="171"/>
        <v>1519.9531622429922</v>
      </c>
      <c r="I3406" s="20">
        <f t="shared" si="172"/>
        <v>1473.1919586559541</v>
      </c>
      <c r="J3406" s="19">
        <f t="shared" si="173"/>
        <v>1464.3546053399241</v>
      </c>
      <c r="K3406" s="31">
        <f ca="1">Raceline!L3406</f>
        <v>215.91275324248303</v>
      </c>
      <c r="L3406" s="31">
        <f ca="1">Raceline!M3406</f>
        <v>136.02687481577948</v>
      </c>
    </row>
    <row r="3407" spans="1:12" x14ac:dyDescent="0.3">
      <c r="A3407" s="18">
        <v>3403</v>
      </c>
      <c r="B3407" s="20">
        <v>218.7782331662774</v>
      </c>
      <c r="C3407" s="20">
        <v>139.32631529529249</v>
      </c>
      <c r="D3407" s="19">
        <v>215.54981640757674</v>
      </c>
      <c r="E3407" s="19">
        <v>135.50828894230057</v>
      </c>
      <c r="F3407" s="20">
        <v>212.32139964887608</v>
      </c>
      <c r="G3407" s="20">
        <v>131.69026258930865</v>
      </c>
      <c r="H3407" s="19">
        <f t="shared" si="171"/>
        <v>1520.1969853687112</v>
      </c>
      <c r="I3407" s="20">
        <f t="shared" si="172"/>
        <v>1473.4357817816733</v>
      </c>
      <c r="J3407" s="19">
        <f t="shared" si="173"/>
        <v>1464.5984284656433</v>
      </c>
      <c r="K3407" s="31">
        <f ca="1">Raceline!L3407</f>
        <v>215.79556500049742</v>
      </c>
      <c r="L3407" s="31">
        <f ca="1">Raceline!M3407</f>
        <v>135.79891889317454</v>
      </c>
    </row>
    <row r="3408" spans="1:12" x14ac:dyDescent="0.3">
      <c r="A3408" s="18">
        <v>3404</v>
      </c>
      <c r="B3408" s="20">
        <v>219.19237282013094</v>
      </c>
      <c r="C3408" s="20">
        <v>139.21551641173679</v>
      </c>
      <c r="D3408" s="19">
        <v>216.09537609599099</v>
      </c>
      <c r="E3408" s="19">
        <v>135.29013601097733</v>
      </c>
      <c r="F3408" s="20">
        <v>212.99837937185103</v>
      </c>
      <c r="G3408" s="20">
        <v>131.36475561021788</v>
      </c>
      <c r="H3408" s="19">
        <f t="shared" si="171"/>
        <v>1520.6256904485635</v>
      </c>
      <c r="I3408" s="20">
        <f t="shared" si="172"/>
        <v>1474.0233412042576</v>
      </c>
      <c r="J3408" s="19">
        <f t="shared" si="173"/>
        <v>1465.3495984455787</v>
      </c>
      <c r="K3408" s="31">
        <f ca="1">Raceline!L3408</f>
        <v>216.32329598263104</v>
      </c>
      <c r="L3408" s="31">
        <f ca="1">Raceline!M3408</f>
        <v>135.57901983477558</v>
      </c>
    </row>
    <row r="3409" spans="1:12" x14ac:dyDescent="0.3">
      <c r="A3409" s="18">
        <v>3405</v>
      </c>
      <c r="B3409" s="20">
        <v>219.77489299689671</v>
      </c>
      <c r="C3409" s="20">
        <v>138.87760163152871</v>
      </c>
      <c r="D3409" s="19">
        <v>216.53185931874495</v>
      </c>
      <c r="E3409" s="19">
        <v>135.07198307965393</v>
      </c>
      <c r="F3409" s="20">
        <v>213.28882564059319</v>
      </c>
      <c r="G3409" s="20">
        <v>131.26636452777916</v>
      </c>
      <c r="H3409" s="19">
        <f t="shared" si="171"/>
        <v>1521.299126529437</v>
      </c>
      <c r="I3409" s="20">
        <f t="shared" si="172"/>
        <v>1474.5113046303366</v>
      </c>
      <c r="J3409" s="19">
        <f t="shared" si="173"/>
        <v>1465.6562576051185</v>
      </c>
      <c r="K3409" s="31">
        <f ca="1">Raceline!L3409</f>
        <v>216.76246578993539</v>
      </c>
      <c r="L3409" s="31">
        <f ca="1">Raceline!M3409</f>
        <v>135.34259398044634</v>
      </c>
    </row>
    <row r="3410" spans="1:12" x14ac:dyDescent="0.3">
      <c r="A3410" s="18">
        <v>3406</v>
      </c>
      <c r="B3410" s="20">
        <v>219.77315671181489</v>
      </c>
      <c r="C3410" s="20">
        <v>138.55207764701146</v>
      </c>
      <c r="D3410" s="19">
        <v>216.53212535890506</v>
      </c>
      <c r="E3410" s="19">
        <v>134.74475368266911</v>
      </c>
      <c r="F3410" s="20">
        <v>213.29109400599523</v>
      </c>
      <c r="G3410" s="20">
        <v>130.93742971832677</v>
      </c>
      <c r="H3410" s="19">
        <f t="shared" si="171"/>
        <v>1521.624655144434</v>
      </c>
      <c r="I3410" s="20">
        <f t="shared" si="172"/>
        <v>1474.8385341354679</v>
      </c>
      <c r="J3410" s="19">
        <f t="shared" si="173"/>
        <v>1465.9852002359087</v>
      </c>
      <c r="K3410" s="31">
        <f ca="1">Raceline!L3410</f>
        <v>216.75466696059266</v>
      </c>
      <c r="L3410" s="31">
        <f ca="1">Raceline!M3410</f>
        <v>135.00617909973818</v>
      </c>
    </row>
    <row r="3411" spans="1:12" x14ac:dyDescent="0.3">
      <c r="A3411" s="18">
        <v>3407</v>
      </c>
      <c r="B3411" s="20">
        <v>220.20337625127337</v>
      </c>
      <c r="C3411" s="20">
        <v>138.44824910446221</v>
      </c>
      <c r="D3411" s="19">
        <v>216.96851990160513</v>
      </c>
      <c r="E3411" s="19">
        <v>134.63567721700733</v>
      </c>
      <c r="F3411" s="20">
        <v>213.7336635519369</v>
      </c>
      <c r="G3411" s="20">
        <v>130.82310532955245</v>
      </c>
      <c r="H3411" s="19">
        <f t="shared" si="171"/>
        <v>1522.0672262894263</v>
      </c>
      <c r="I3411" s="20">
        <f t="shared" si="172"/>
        <v>1475.288353957463</v>
      </c>
      <c r="J3411" s="19">
        <f t="shared" si="173"/>
        <v>1466.4422974562717</v>
      </c>
      <c r="K3411" s="31">
        <f ca="1">Raceline!L3411</f>
        <v>217.18286357823732</v>
      </c>
      <c r="L3411" s="31">
        <f ca="1">Raceline!M3411</f>
        <v>134.88830069930364</v>
      </c>
    </row>
    <row r="3412" spans="1:12" x14ac:dyDescent="0.3">
      <c r="A3412" s="18">
        <v>3408</v>
      </c>
      <c r="B3412" s="20">
        <v>220.10065214895923</v>
      </c>
      <c r="C3412" s="20">
        <v>138.22484825002644</v>
      </c>
      <c r="D3412" s="19">
        <v>216.8596207960494</v>
      </c>
      <c r="E3412" s="19">
        <v>134.4175242856841</v>
      </c>
      <c r="F3412" s="20">
        <v>213.61858944313957</v>
      </c>
      <c r="G3412" s="20">
        <v>130.61020032134175</v>
      </c>
      <c r="H3412" s="19">
        <f t="shared" si="171"/>
        <v>1522.3131128139837</v>
      </c>
      <c r="I3412" s="20">
        <f t="shared" si="172"/>
        <v>1475.5321770831827</v>
      </c>
      <c r="J3412" s="19">
        <f t="shared" si="173"/>
        <v>1466.684311077865</v>
      </c>
      <c r="K3412" s="31">
        <f ca="1">Raceline!L3412</f>
        <v>217.0667189344081</v>
      </c>
      <c r="L3412" s="31">
        <f ca="1">Raceline!M3412</f>
        <v>134.66080786405362</v>
      </c>
    </row>
    <row r="3413" spans="1:12" x14ac:dyDescent="0.3">
      <c r="A3413" s="18">
        <v>3409</v>
      </c>
      <c r="B3413" s="20">
        <v>220.47829669842685</v>
      </c>
      <c r="C3413" s="20">
        <v>138.14347540160475</v>
      </c>
      <c r="D3413" s="19">
        <v>217.40518048446529</v>
      </c>
      <c r="E3413" s="19">
        <v>134.19937135436072</v>
      </c>
      <c r="F3413" s="20">
        <v>214.33206427050374</v>
      </c>
      <c r="G3413" s="20">
        <v>130.2552673071167</v>
      </c>
      <c r="H3413" s="19">
        <f t="shared" si="171"/>
        <v>1522.6994247943867</v>
      </c>
      <c r="I3413" s="20">
        <f t="shared" si="172"/>
        <v>1476.1197365057685</v>
      </c>
      <c r="J3413" s="19">
        <f t="shared" si="173"/>
        <v>1467.4811948673032</v>
      </c>
      <c r="K3413" s="31">
        <f ca="1">Raceline!L3413</f>
        <v>217.5944183690394</v>
      </c>
      <c r="L3413" s="31">
        <f ca="1">Raceline!M3413</f>
        <v>134.442243362601</v>
      </c>
    </row>
    <row r="3414" spans="1:12" x14ac:dyDescent="0.3">
      <c r="A3414" s="18">
        <v>3410</v>
      </c>
      <c r="B3414" s="20">
        <v>221.12305346679673</v>
      </c>
      <c r="C3414" s="20">
        <v>137.64481517745563</v>
      </c>
      <c r="D3414" s="19">
        <v>217.84175238727153</v>
      </c>
      <c r="E3414" s="19">
        <v>133.8721419573759</v>
      </c>
      <c r="F3414" s="20">
        <v>214.56045130774632</v>
      </c>
      <c r="G3414" s="20">
        <v>130.09946873729618</v>
      </c>
      <c r="H3414" s="19">
        <f t="shared" si="171"/>
        <v>1523.5145157767361</v>
      </c>
      <c r="I3414" s="20">
        <f t="shared" si="172"/>
        <v>1476.6653316895549</v>
      </c>
      <c r="J3414" s="19">
        <f t="shared" si="173"/>
        <v>1467.7576615617504</v>
      </c>
      <c r="K3414" s="31">
        <f ca="1">Raceline!L3414</f>
        <v>218.03633266625943</v>
      </c>
      <c r="L3414" s="31">
        <f ca="1">Raceline!M3414</f>
        <v>134.09586047326397</v>
      </c>
    </row>
    <row r="3415" spans="1:12" x14ac:dyDescent="0.3">
      <c r="A3415" s="18">
        <v>3411</v>
      </c>
      <c r="B3415" s="20">
        <v>221.29620221618555</v>
      </c>
      <c r="C3415" s="20">
        <v>137.35072604448033</v>
      </c>
      <c r="D3415" s="19">
        <v>218.09655974066027</v>
      </c>
      <c r="E3415" s="19">
        <v>133.50855373850362</v>
      </c>
      <c r="F3415" s="20">
        <v>214.89691726513499</v>
      </c>
      <c r="G3415" s="20">
        <v>129.66638143252692</v>
      </c>
      <c r="H3415" s="19">
        <f t="shared" si="171"/>
        <v>1523.855791189781</v>
      </c>
      <c r="I3415" s="20">
        <f t="shared" si="172"/>
        <v>1477.1093172526578</v>
      </c>
      <c r="J3415" s="19">
        <f t="shared" si="173"/>
        <v>1468.3060901843019</v>
      </c>
      <c r="K3415" s="31">
        <f ca="1">Raceline!L3415</f>
        <v>218.2791397918422</v>
      </c>
      <c r="L3415" s="31">
        <f ca="1">Raceline!M3415</f>
        <v>133.72779823898796</v>
      </c>
    </row>
    <row r="3416" spans="1:12" x14ac:dyDescent="0.3">
      <c r="A3416" s="18">
        <v>3412</v>
      </c>
      <c r="B3416" s="20">
        <v>221.75954770327783</v>
      </c>
      <c r="C3416" s="20">
        <v>137.11536471219745</v>
      </c>
      <c r="D3416" s="19">
        <v>218.49665458150952</v>
      </c>
      <c r="E3416" s="19">
        <v>133.32675962906765</v>
      </c>
      <c r="F3416" s="20">
        <v>215.2337614597412</v>
      </c>
      <c r="G3416" s="20">
        <v>129.53815454593786</v>
      </c>
      <c r="H3416" s="19">
        <f t="shared" si="171"/>
        <v>1524.3754872520547</v>
      </c>
      <c r="I3416" s="20">
        <f t="shared" si="172"/>
        <v>1477.5487771255698</v>
      </c>
      <c r="J3416" s="19">
        <f t="shared" si="173"/>
        <v>1468.6665151361076</v>
      </c>
      <c r="K3416" s="31">
        <f ca="1">Raceline!L3416</f>
        <v>218.67568079101014</v>
      </c>
      <c r="L3416" s="31">
        <f ca="1">Raceline!M3416</f>
        <v>133.53463024634362</v>
      </c>
    </row>
    <row r="3417" spans="1:12" x14ac:dyDescent="0.3">
      <c r="A3417" s="18">
        <v>3413</v>
      </c>
      <c r="B3417" s="20">
        <v>222.16164324301647</v>
      </c>
      <c r="C3417" s="20">
        <v>136.81755658507453</v>
      </c>
      <c r="D3417" s="19">
        <v>218.93322648431575</v>
      </c>
      <c r="E3417" s="19">
        <v>132.99953023208266</v>
      </c>
      <c r="F3417" s="20">
        <v>215.70480972561504</v>
      </c>
      <c r="G3417" s="20">
        <v>129.1815038790908</v>
      </c>
      <c r="H3417" s="19">
        <f t="shared" si="171"/>
        <v>1524.8758576185414</v>
      </c>
      <c r="I3417" s="20">
        <f t="shared" si="172"/>
        <v>1478.0943723093562</v>
      </c>
      <c r="J3417" s="19">
        <f t="shared" si="173"/>
        <v>1469.257350279735</v>
      </c>
      <c r="K3417" s="31">
        <f ca="1">Raceline!L3417</f>
        <v>219.10340883910732</v>
      </c>
      <c r="L3417" s="31">
        <f ca="1">Raceline!M3417</f>
        <v>133.20079319283803</v>
      </c>
    </row>
    <row r="3418" spans="1:12" x14ac:dyDescent="0.3">
      <c r="A3418" s="18">
        <v>3414</v>
      </c>
      <c r="B3418" s="20">
        <v>222.24209356239166</v>
      </c>
      <c r="C3418" s="20">
        <v>136.59482054103179</v>
      </c>
      <c r="D3418" s="19">
        <v>219.18803383770449</v>
      </c>
      <c r="E3418" s="19">
        <v>132.63594201321058</v>
      </c>
      <c r="F3418" s="20">
        <v>216.13397411301733</v>
      </c>
      <c r="G3418" s="20">
        <v>128.67706348538937</v>
      </c>
      <c r="H3418" s="19">
        <f t="shared" si="171"/>
        <v>1525.1126773795484</v>
      </c>
      <c r="I3418" s="20">
        <f t="shared" si="172"/>
        <v>1478.5383578724588</v>
      </c>
      <c r="J3418" s="19">
        <f t="shared" si="173"/>
        <v>1469.9196509533056</v>
      </c>
      <c r="K3418" s="31">
        <f ca="1">Raceline!L3418</f>
        <v>219.34257656365406</v>
      </c>
      <c r="L3418" s="31">
        <f ca="1">Raceline!M3418</f>
        <v>132.83627073450151</v>
      </c>
    </row>
    <row r="3419" spans="1:12" x14ac:dyDescent="0.3">
      <c r="A3419" s="18">
        <v>3415</v>
      </c>
      <c r="B3419" s="20">
        <v>222.85869647926086</v>
      </c>
      <c r="C3419" s="20">
        <v>136.23612969391661</v>
      </c>
      <c r="D3419" s="19">
        <v>219.58812867855207</v>
      </c>
      <c r="E3419" s="19">
        <v>132.45414790377444</v>
      </c>
      <c r="F3419" s="20">
        <v>216.31756087784328</v>
      </c>
      <c r="G3419" s="20">
        <v>128.67216611363227</v>
      </c>
      <c r="H3419" s="19">
        <f t="shared" si="171"/>
        <v>1525.826020411263</v>
      </c>
      <c r="I3419" s="20">
        <f t="shared" si="172"/>
        <v>1478.9778177453693</v>
      </c>
      <c r="J3419" s="19">
        <f t="shared" si="173"/>
        <v>1470.1033030278088</v>
      </c>
      <c r="K3419" s="31">
        <f ca="1">Raceline!L3419</f>
        <v>219.74685904166788</v>
      </c>
      <c r="L3419" s="31">
        <f ca="1">Raceline!M3419</f>
        <v>132.63769870578398</v>
      </c>
    </row>
    <row r="3420" spans="1:12" x14ac:dyDescent="0.3">
      <c r="A3420" s="18">
        <v>3416</v>
      </c>
      <c r="B3420" s="20">
        <v>222.70764633169915</v>
      </c>
      <c r="C3420" s="20">
        <v>136.05402132544268</v>
      </c>
      <c r="D3420" s="19">
        <v>219.47922957299798</v>
      </c>
      <c r="E3420" s="19">
        <v>132.23599497245121</v>
      </c>
      <c r="F3420" s="20">
        <v>216.25081281429681</v>
      </c>
      <c r="G3420" s="20">
        <v>128.41796861945974</v>
      </c>
      <c r="H3420" s="19">
        <f t="shared" si="171"/>
        <v>1526.0626205062474</v>
      </c>
      <c r="I3420" s="20">
        <f t="shared" si="172"/>
        <v>1479.2216408710883</v>
      </c>
      <c r="J3420" s="19">
        <f t="shared" si="173"/>
        <v>1470.3661179247053</v>
      </c>
      <c r="K3420" s="31">
        <f ca="1">Raceline!L3420</f>
        <v>219.62936934101162</v>
      </c>
      <c r="L3420" s="31">
        <f ca="1">Raceline!M3420</f>
        <v>132.41355494495573</v>
      </c>
    </row>
    <row r="3421" spans="1:12" x14ac:dyDescent="0.3">
      <c r="A3421" s="18">
        <v>3417</v>
      </c>
      <c r="B3421" s="20">
        <v>223.24648454327746</v>
      </c>
      <c r="C3421" s="20">
        <v>135.84154175616916</v>
      </c>
      <c r="D3421" s="19">
        <v>220.02478926141222</v>
      </c>
      <c r="E3421" s="19">
        <v>132.01784204112784</v>
      </c>
      <c r="F3421" s="20">
        <v>216.80309397954699</v>
      </c>
      <c r="G3421" s="20">
        <v>128.19414232608651</v>
      </c>
      <c r="H3421" s="19">
        <f t="shared" si="171"/>
        <v>1526.6418391054096</v>
      </c>
      <c r="I3421" s="20">
        <f t="shared" si="172"/>
        <v>1479.8092002936726</v>
      </c>
      <c r="J3421" s="19">
        <f t="shared" si="173"/>
        <v>1470.9620312532149</v>
      </c>
      <c r="K3421" s="31">
        <f ca="1">Raceline!L3421</f>
        <v>220.16822127583336</v>
      </c>
      <c r="L3421" s="31">
        <f ca="1">Raceline!M3421</f>
        <v>132.18807569288165</v>
      </c>
    </row>
    <row r="3422" spans="1:12" x14ac:dyDescent="0.3">
      <c r="A3422" s="18">
        <v>3418</v>
      </c>
      <c r="B3422" s="20">
        <v>223.68968924286736</v>
      </c>
      <c r="C3422" s="20">
        <v>135.61771546279607</v>
      </c>
      <c r="D3422" s="19">
        <v>220.46127248416619</v>
      </c>
      <c r="E3422" s="19">
        <v>131.7996891098046</v>
      </c>
      <c r="F3422" s="20">
        <v>217.23285572546501</v>
      </c>
      <c r="G3422" s="20">
        <v>127.98166275681314</v>
      </c>
      <c r="H3422" s="19">
        <f t="shared" si="171"/>
        <v>1527.1383555858447</v>
      </c>
      <c r="I3422" s="20">
        <f t="shared" si="172"/>
        <v>1480.2971637197513</v>
      </c>
      <c r="J3422" s="19">
        <f t="shared" si="173"/>
        <v>1471.4414504076228</v>
      </c>
      <c r="K3422" s="31">
        <f ca="1">Raceline!L3422</f>
        <v>220.59873188906963</v>
      </c>
      <c r="L3422" s="31">
        <f ca="1">Raceline!M3422</f>
        <v>131.96225288939513</v>
      </c>
    </row>
    <row r="3423" spans="1:12" x14ac:dyDescent="0.3">
      <c r="A3423" s="18">
        <v>3419</v>
      </c>
      <c r="B3423" s="20">
        <v>223.51559824901307</v>
      </c>
      <c r="C3423" s="20">
        <v>135.43133824064117</v>
      </c>
      <c r="D3423" s="19">
        <v>220.46153852432636</v>
      </c>
      <c r="E3423" s="19">
        <v>131.47245971281961</v>
      </c>
      <c r="F3423" s="20">
        <v>217.40747879963965</v>
      </c>
      <c r="G3423" s="20">
        <v>127.51358118499806</v>
      </c>
      <c r="H3423" s="19">
        <f t="shared" si="171"/>
        <v>1527.3933931185322</v>
      </c>
      <c r="I3423" s="20">
        <f t="shared" si="172"/>
        <v>1480.6243932248826</v>
      </c>
      <c r="J3423" s="19">
        <f t="shared" si="173"/>
        <v>1471.9410438182149</v>
      </c>
      <c r="K3423" s="31">
        <f ca="1">Raceline!L3423</f>
        <v>220.58577056925699</v>
      </c>
      <c r="L3423" s="31">
        <f ca="1">Raceline!M3423</f>
        <v>131.63349768177869</v>
      </c>
    </row>
    <row r="3424" spans="1:12" x14ac:dyDescent="0.3">
      <c r="A3424" s="18">
        <v>3420</v>
      </c>
      <c r="B3424" s="20">
        <v>224.1685008677351</v>
      </c>
      <c r="C3424" s="20">
        <v>135.14536503730019</v>
      </c>
      <c r="D3424" s="19">
        <v>220.89793306702637</v>
      </c>
      <c r="E3424" s="19">
        <v>131.363383247158</v>
      </c>
      <c r="F3424" s="20">
        <v>217.62736526631764</v>
      </c>
      <c r="G3424" s="20">
        <v>127.58140145701579</v>
      </c>
      <c r="H3424" s="19">
        <f t="shared" si="171"/>
        <v>1528.1061781510373</v>
      </c>
      <c r="I3424" s="20">
        <f t="shared" si="172"/>
        <v>1481.0742130468775</v>
      </c>
      <c r="J3424" s="19">
        <f t="shared" si="173"/>
        <v>1472.1711517223048</v>
      </c>
      <c r="K3424" s="31">
        <f ca="1">Raceline!L3424</f>
        <v>221.02489613212913</v>
      </c>
      <c r="L3424" s="31">
        <f ca="1">Raceline!M3424</f>
        <v>131.51019934439202</v>
      </c>
    </row>
    <row r="3425" spans="1:12" x14ac:dyDescent="0.3">
      <c r="A3425" s="18">
        <v>3421</v>
      </c>
      <c r="B3425" s="20">
        <v>223.97408388512756</v>
      </c>
      <c r="C3425" s="20">
        <v>134.99950806708881</v>
      </c>
      <c r="D3425" s="19">
        <v>220.78903396147064</v>
      </c>
      <c r="E3425" s="19">
        <v>131.14523031583462</v>
      </c>
      <c r="F3425" s="20">
        <v>217.60398403781372</v>
      </c>
      <c r="G3425" s="20">
        <v>127.29095256458044</v>
      </c>
      <c r="H3425" s="19">
        <f t="shared" si="171"/>
        <v>1528.3492259218262</v>
      </c>
      <c r="I3425" s="20">
        <f t="shared" si="172"/>
        <v>1481.3180361725974</v>
      </c>
      <c r="J3425" s="19">
        <f t="shared" si="173"/>
        <v>1472.4625401931874</v>
      </c>
      <c r="K3425" s="31">
        <f ca="1">Raceline!L3425</f>
        <v>220.90689570547954</v>
      </c>
      <c r="L3425" s="31">
        <f ca="1">Raceline!M3425</f>
        <v>131.28785661951778</v>
      </c>
    </row>
    <row r="3426" spans="1:12" x14ac:dyDescent="0.3">
      <c r="A3426" s="18">
        <v>3422</v>
      </c>
      <c r="B3426" s="20">
        <v>224.58510186469431</v>
      </c>
      <c r="C3426" s="20">
        <v>134.72631366901214</v>
      </c>
      <c r="D3426" s="19">
        <v>221.33459364988653</v>
      </c>
      <c r="E3426" s="19">
        <v>130.92707738451139</v>
      </c>
      <c r="F3426" s="20">
        <v>218.08408543507875</v>
      </c>
      <c r="G3426" s="20">
        <v>127.12784110001064</v>
      </c>
      <c r="H3426" s="19">
        <f t="shared" si="171"/>
        <v>1529.0185376208831</v>
      </c>
      <c r="I3426" s="20">
        <f t="shared" si="172"/>
        <v>1481.9055955951833</v>
      </c>
      <c r="J3426" s="19">
        <f t="shared" si="173"/>
        <v>1472.9695931505103</v>
      </c>
      <c r="K3426" s="31">
        <f ca="1">Raceline!L3426</f>
        <v>221.44911598173013</v>
      </c>
      <c r="L3426" s="31">
        <f ca="1">Raceline!M3426</f>
        <v>131.06093257569157</v>
      </c>
    </row>
    <row r="3427" spans="1:12" x14ac:dyDescent="0.3">
      <c r="A3427" s="18">
        <v>3423</v>
      </c>
      <c r="B3427" s="20">
        <v>224.98574995924716</v>
      </c>
      <c r="C3427" s="20">
        <v>134.53852977831451</v>
      </c>
      <c r="D3427" s="19">
        <v>221.77107687263884</v>
      </c>
      <c r="E3427" s="19">
        <v>130.70892445318816</v>
      </c>
      <c r="F3427" s="20">
        <v>218.55640378603053</v>
      </c>
      <c r="G3427" s="20">
        <v>126.87931912806181</v>
      </c>
      <c r="H3427" s="19">
        <f t="shared" si="171"/>
        <v>1529.4610098632604</v>
      </c>
      <c r="I3427" s="20">
        <f t="shared" si="172"/>
        <v>1482.3935590212607</v>
      </c>
      <c r="J3427" s="19">
        <f t="shared" si="173"/>
        <v>1473.5033044912059</v>
      </c>
      <c r="K3427" s="31">
        <f ca="1">Raceline!L3427</f>
        <v>221.87877589676691</v>
      </c>
      <c r="L3427" s="31">
        <f ca="1">Raceline!M3427</f>
        <v>130.83722513733235</v>
      </c>
    </row>
    <row r="3428" spans="1:12" x14ac:dyDescent="0.3">
      <c r="A3428" s="18">
        <v>3424</v>
      </c>
      <c r="B3428" s="20">
        <v>224.94047737658883</v>
      </c>
      <c r="C3428" s="20">
        <v>134.24906971485981</v>
      </c>
      <c r="D3428" s="19">
        <v>221.77134291279901</v>
      </c>
      <c r="E3428" s="19">
        <v>130.38169505620317</v>
      </c>
      <c r="F3428" s="20">
        <v>218.6022084490092</v>
      </c>
      <c r="G3428" s="20">
        <v>126.51432039754653</v>
      </c>
      <c r="H3428" s="19">
        <f t="shared" si="171"/>
        <v>1529.7539889326079</v>
      </c>
      <c r="I3428" s="20">
        <f t="shared" si="172"/>
        <v>1482.720788526392</v>
      </c>
      <c r="J3428" s="19">
        <f t="shared" si="173"/>
        <v>1473.8711660690151</v>
      </c>
      <c r="K3428" s="31">
        <f ca="1">Raceline!L3428</f>
        <v>221.87216999278482</v>
      </c>
      <c r="L3428" s="31">
        <f ca="1">Raceline!M3428</f>
        <v>130.50473688308014</v>
      </c>
    </row>
    <row r="3429" spans="1:12" x14ac:dyDescent="0.3">
      <c r="A3429" s="18">
        <v>3425</v>
      </c>
      <c r="B3429" s="20">
        <v>225.4516209566986</v>
      </c>
      <c r="C3429" s="20">
        <v>134.07751278495027</v>
      </c>
      <c r="D3429" s="19">
        <v>222.20773745549903</v>
      </c>
      <c r="E3429" s="19">
        <v>130.27261859054155</v>
      </c>
      <c r="F3429" s="20">
        <v>218.96385395429945</v>
      </c>
      <c r="G3429" s="20">
        <v>126.46772439613282</v>
      </c>
      <c r="H3429" s="19">
        <f t="shared" si="171"/>
        <v>1530.2931545284014</v>
      </c>
      <c r="I3429" s="20">
        <f t="shared" si="172"/>
        <v>1483.1706083483868</v>
      </c>
      <c r="J3429" s="19">
        <f t="shared" si="173"/>
        <v>1474.2358010355836</v>
      </c>
      <c r="K3429" s="31">
        <f ca="1">Raceline!L3429</f>
        <v>222.30560944149448</v>
      </c>
      <c r="L3429" s="31">
        <f ca="1">Raceline!M3429</f>
        <v>130.38741696451882</v>
      </c>
    </row>
    <row r="3430" spans="1:12" x14ac:dyDescent="0.3">
      <c r="A3430" s="18">
        <v>3426</v>
      </c>
      <c r="B3430" s="20">
        <v>225.29848082547062</v>
      </c>
      <c r="C3430" s="20">
        <v>133.89663796519457</v>
      </c>
      <c r="D3430" s="19">
        <v>222.09883834994494</v>
      </c>
      <c r="E3430" s="19">
        <v>130.05446565921818</v>
      </c>
      <c r="F3430" s="20">
        <v>218.89919587441926</v>
      </c>
      <c r="G3430" s="20">
        <v>126.21229335324179</v>
      </c>
      <c r="H3430" s="19">
        <f t="shared" si="171"/>
        <v>1530.5301515752483</v>
      </c>
      <c r="I3430" s="20">
        <f t="shared" si="172"/>
        <v>1483.4144314741061</v>
      </c>
      <c r="J3430" s="19">
        <f t="shared" si="173"/>
        <v>1474.4992885779195</v>
      </c>
      <c r="K3430" s="31">
        <f ca="1">Raceline!L3430</f>
        <v>222.19025247698548</v>
      </c>
      <c r="L3430" s="31">
        <f ca="1">Raceline!M3430</f>
        <v>130.16423693209529</v>
      </c>
    </row>
    <row r="3431" spans="1:12" x14ac:dyDescent="0.3">
      <c r="A3431" s="18">
        <v>3427</v>
      </c>
      <c r="B3431" s="20">
        <v>225.70255536244053</v>
      </c>
      <c r="C3431" s="20">
        <v>133.79202679506005</v>
      </c>
      <c r="D3431" s="19">
        <v>222.64439803835921</v>
      </c>
      <c r="E3431" s="19">
        <v>129.83631272789495</v>
      </c>
      <c r="F3431" s="20">
        <v>219.58624071427789</v>
      </c>
      <c r="G3431" s="20">
        <v>125.88059866072985</v>
      </c>
      <c r="H3431" s="19">
        <f t="shared" si="171"/>
        <v>1530.9475479436373</v>
      </c>
      <c r="I3431" s="20">
        <f t="shared" si="172"/>
        <v>1484.0019908966904</v>
      </c>
      <c r="J3431" s="19">
        <f t="shared" si="173"/>
        <v>1475.2622118905906</v>
      </c>
      <c r="K3431" s="31">
        <f ca="1">Raceline!L3431</f>
        <v>222.72700501261031</v>
      </c>
      <c r="L3431" s="31">
        <f ca="1">Raceline!M3431</f>
        <v>129.94316451328802</v>
      </c>
    </row>
    <row r="3432" spans="1:12" x14ac:dyDescent="0.3">
      <c r="A3432" s="18">
        <v>3428</v>
      </c>
      <c r="B3432" s="20">
        <v>226.2979297233536</v>
      </c>
      <c r="C3432" s="20">
        <v>133.44576991146002</v>
      </c>
      <c r="D3432" s="19">
        <v>223.08088126111315</v>
      </c>
      <c r="E3432" s="19">
        <v>129.61815979657158</v>
      </c>
      <c r="F3432" s="20">
        <v>219.86383279887269</v>
      </c>
      <c r="G3432" s="20">
        <v>125.79054968168315</v>
      </c>
      <c r="H3432" s="19">
        <f t="shared" si="171"/>
        <v>1531.6362891570645</v>
      </c>
      <c r="I3432" s="20">
        <f t="shared" si="172"/>
        <v>1484.4899543227693</v>
      </c>
      <c r="J3432" s="19">
        <f t="shared" si="173"/>
        <v>1475.5540443494724</v>
      </c>
      <c r="K3432" s="31">
        <f ca="1">Raceline!L3432</f>
        <v>223.16290639844794</v>
      </c>
      <c r="L3432" s="31">
        <f ca="1">Raceline!M3432</f>
        <v>129.71575243436453</v>
      </c>
    </row>
    <row r="3433" spans="1:12" x14ac:dyDescent="0.3">
      <c r="A3433" s="18">
        <v>3429</v>
      </c>
      <c r="B3433" s="20">
        <v>226.29582038788163</v>
      </c>
      <c r="C3433" s="20">
        <v>133.12053572471308</v>
      </c>
      <c r="D3433" s="19">
        <v>223.08114730127329</v>
      </c>
      <c r="E3433" s="19">
        <v>129.29093039958673</v>
      </c>
      <c r="F3433" s="20">
        <v>219.86647421466495</v>
      </c>
      <c r="G3433" s="20">
        <v>125.46132507446039</v>
      </c>
      <c r="H3433" s="19">
        <f t="shared" si="171"/>
        <v>1531.9615301838817</v>
      </c>
      <c r="I3433" s="20">
        <f t="shared" si="172"/>
        <v>1484.8171838279006</v>
      </c>
      <c r="J3433" s="19">
        <f t="shared" si="173"/>
        <v>1475.8832795527517</v>
      </c>
      <c r="K3433" s="31">
        <f ca="1">Raceline!L3433</f>
        <v>223.15838044878373</v>
      </c>
      <c r="L3433" s="31">
        <f ca="1">Raceline!M3433</f>
        <v>129.38293741399025</v>
      </c>
    </row>
    <row r="3434" spans="1:12" x14ac:dyDescent="0.3">
      <c r="A3434" s="18">
        <v>3430</v>
      </c>
      <c r="B3434" s="20">
        <v>226.58603579242777</v>
      </c>
      <c r="C3434" s="20">
        <v>133.12955514960714</v>
      </c>
      <c r="D3434" s="19">
        <v>223.51754184397336</v>
      </c>
      <c r="E3434" s="19">
        <v>129.18185393392494</v>
      </c>
      <c r="F3434" s="20">
        <v>220.44904789551896</v>
      </c>
      <c r="G3434" s="20">
        <v>125.23415271824274</v>
      </c>
      <c r="H3434" s="19">
        <f t="shared" si="171"/>
        <v>1532.2518857091629</v>
      </c>
      <c r="I3434" s="20">
        <f t="shared" si="172"/>
        <v>1485.2670036498957</v>
      </c>
      <c r="J3434" s="19">
        <f t="shared" si="173"/>
        <v>1476.5085789794691</v>
      </c>
      <c r="K3434" s="31">
        <f ca="1">Raceline!L3434</f>
        <v>223.58687940557283</v>
      </c>
      <c r="L3434" s="31">
        <f ca="1">Raceline!M3434</f>
        <v>129.27105859941125</v>
      </c>
    </row>
    <row r="3435" spans="1:12" x14ac:dyDescent="0.3">
      <c r="A3435" s="18">
        <v>3431</v>
      </c>
      <c r="B3435" s="20">
        <v>226.63923646383904</v>
      </c>
      <c r="C3435" s="20">
        <v>132.77988550826544</v>
      </c>
      <c r="D3435" s="19">
        <v>223.4086427384176</v>
      </c>
      <c r="E3435" s="19">
        <v>128.96370100260174</v>
      </c>
      <c r="F3435" s="20">
        <v>220.17804901299615</v>
      </c>
      <c r="G3435" s="20">
        <v>125.14751649693805</v>
      </c>
      <c r="H3435" s="19">
        <f t="shared" si="171"/>
        <v>1532.6055793188234</v>
      </c>
      <c r="I3435" s="20">
        <f t="shared" si="172"/>
        <v>1485.5108267756154</v>
      </c>
      <c r="J3435" s="19">
        <f t="shared" si="173"/>
        <v>1476.7930894874835</v>
      </c>
      <c r="K3435" s="31">
        <f ca="1">Raceline!L3435</f>
        <v>223.47716791333391</v>
      </c>
      <c r="L3435" s="31">
        <f ca="1">Raceline!M3435</f>
        <v>129.04464733414005</v>
      </c>
    </row>
    <row r="3436" spans="1:12" x14ac:dyDescent="0.3">
      <c r="A3436" s="18">
        <v>3432</v>
      </c>
      <c r="B3436" s="20">
        <v>227.00826215152017</v>
      </c>
      <c r="C3436" s="20">
        <v>132.70442659909995</v>
      </c>
      <c r="D3436" s="19">
        <v>223.95420242683352</v>
      </c>
      <c r="E3436" s="19">
        <v>128.74554807127834</v>
      </c>
      <c r="F3436" s="20">
        <v>220.90014270214687</v>
      </c>
      <c r="G3436" s="20">
        <v>124.78666954345672</v>
      </c>
      <c r="H3436" s="19">
        <f t="shared" si="171"/>
        <v>1532.9822409775318</v>
      </c>
      <c r="I3436" s="20">
        <f t="shared" si="172"/>
        <v>1486.0983861982013</v>
      </c>
      <c r="J3436" s="19">
        <f t="shared" si="173"/>
        <v>1477.6003254008001</v>
      </c>
      <c r="K3436" s="31">
        <f ca="1">Raceline!L3436</f>
        <v>224.0148847675479</v>
      </c>
      <c r="L3436" s="31">
        <f ca="1">Raceline!M3436</f>
        <v>128.82420862062199</v>
      </c>
    </row>
    <row r="3437" spans="1:12" x14ac:dyDescent="0.3">
      <c r="A3437" s="18">
        <v>3433</v>
      </c>
      <c r="B3437" s="20">
        <v>227.65553889343235</v>
      </c>
      <c r="C3437" s="20">
        <v>132.31431120664382</v>
      </c>
      <c r="D3437" s="19">
        <v>224.39068564958583</v>
      </c>
      <c r="E3437" s="19">
        <v>128.52739513995513</v>
      </c>
      <c r="F3437" s="20">
        <v>221.12583240573932</v>
      </c>
      <c r="G3437" s="20">
        <v>124.74047907326646</v>
      </c>
      <c r="H3437" s="19">
        <f t="shared" si="171"/>
        <v>1533.7379904069405</v>
      </c>
      <c r="I3437" s="20">
        <f t="shared" si="172"/>
        <v>1486.5863496242787</v>
      </c>
      <c r="J3437" s="19">
        <f t="shared" si="173"/>
        <v>1477.8306933713257</v>
      </c>
      <c r="K3437" s="31">
        <f ca="1">Raceline!L3437</f>
        <v>224.45131691131692</v>
      </c>
      <c r="L3437" s="31">
        <f ca="1">Raceline!M3437</f>
        <v>128.59772157794308</v>
      </c>
    </row>
    <row r="3438" spans="1:12" x14ac:dyDescent="0.3">
      <c r="A3438" s="18">
        <v>3434</v>
      </c>
      <c r="B3438" s="20">
        <v>227.61936844844664</v>
      </c>
      <c r="C3438" s="20">
        <v>132.01819209596201</v>
      </c>
      <c r="D3438" s="19">
        <v>224.39095168974595</v>
      </c>
      <c r="E3438" s="19">
        <v>128.20016574297011</v>
      </c>
      <c r="F3438" s="20">
        <v>221.16253493104526</v>
      </c>
      <c r="G3438" s="20">
        <v>124.38213938997824</v>
      </c>
      <c r="H3438" s="19">
        <f t="shared" si="171"/>
        <v>1534.0363104176697</v>
      </c>
      <c r="I3438" s="20">
        <f t="shared" si="172"/>
        <v>1486.91357912941</v>
      </c>
      <c r="J3438" s="19">
        <f t="shared" si="173"/>
        <v>1478.1909077574667</v>
      </c>
      <c r="K3438" s="31">
        <f ca="1">Raceline!L3438</f>
        <v>224.44685455210302</v>
      </c>
      <c r="L3438" s="31">
        <f ca="1">Raceline!M3438</f>
        <v>128.26627821160099</v>
      </c>
    </row>
    <row r="3439" spans="1:12" x14ac:dyDescent="0.3">
      <c r="A3439" s="18">
        <v>3435</v>
      </c>
      <c r="B3439" s="20">
        <v>227.87128095672583</v>
      </c>
      <c r="C3439" s="20">
        <v>132.05775808051399</v>
      </c>
      <c r="D3439" s="19">
        <v>224.82734623244602</v>
      </c>
      <c r="E3439" s="19">
        <v>128.0910892773085</v>
      </c>
      <c r="F3439" s="20">
        <v>221.78341150816621</v>
      </c>
      <c r="G3439" s="20">
        <v>124.12442047410302</v>
      </c>
      <c r="H3439" s="19">
        <f t="shared" si="171"/>
        <v>1534.2913111607295</v>
      </c>
      <c r="I3439" s="20">
        <f t="shared" si="172"/>
        <v>1487.3633989514051</v>
      </c>
      <c r="J3439" s="19">
        <f t="shared" si="173"/>
        <v>1478.8631478660718</v>
      </c>
      <c r="K3439" s="31">
        <f ca="1">Raceline!L3439</f>
        <v>224.87636692973052</v>
      </c>
      <c r="L3439" s="31">
        <f ca="1">Raceline!M3439</f>
        <v>128.15497003962537</v>
      </c>
    </row>
    <row r="3440" spans="1:12" x14ac:dyDescent="0.3">
      <c r="A3440" s="18">
        <v>3436</v>
      </c>
      <c r="B3440" s="20">
        <v>228.53448593596266</v>
      </c>
      <c r="C3440" s="20">
        <v>131.54584167046565</v>
      </c>
      <c r="D3440" s="19">
        <v>225.26391813525387</v>
      </c>
      <c r="E3440" s="19">
        <v>127.76385988032351</v>
      </c>
      <c r="F3440" s="20">
        <v>221.99335033454508</v>
      </c>
      <c r="G3440" s="20">
        <v>123.98187809018135</v>
      </c>
      <c r="H3440" s="19">
        <f t="shared" si="171"/>
        <v>1535.1291054405867</v>
      </c>
      <c r="I3440" s="20">
        <f t="shared" si="172"/>
        <v>1487.9089941351929</v>
      </c>
      <c r="J3440" s="19">
        <f t="shared" si="173"/>
        <v>1479.1169049192456</v>
      </c>
      <c r="K3440" s="31">
        <f ca="1">Raceline!L3440</f>
        <v>225.31276891426302</v>
      </c>
      <c r="L3440" s="31">
        <f ca="1">Raceline!M3440</f>
        <v>127.82034938548122</v>
      </c>
    </row>
    <row r="3441" spans="1:12" x14ac:dyDescent="0.3">
      <c r="A3441" s="18">
        <v>3437</v>
      </c>
      <c r="B3441" s="20">
        <v>228.57278521332984</v>
      </c>
      <c r="C3441" s="20">
        <v>131.35915018927258</v>
      </c>
      <c r="D3441" s="19">
        <v>225.51872548864262</v>
      </c>
      <c r="E3441" s="19">
        <v>127.40027166145141</v>
      </c>
      <c r="F3441" s="20">
        <v>222.4646657639554</v>
      </c>
      <c r="G3441" s="20">
        <v>123.44139313363026</v>
      </c>
      <c r="H3441" s="19">
        <f t="shared" si="171"/>
        <v>1535.3196849352782</v>
      </c>
      <c r="I3441" s="20">
        <f t="shared" si="172"/>
        <v>1488.3529796982955</v>
      </c>
      <c r="J3441" s="19">
        <f t="shared" si="173"/>
        <v>1479.8340257056257</v>
      </c>
      <c r="K3441" s="31">
        <f ca="1">Raceline!L3441</f>
        <v>225.56090883146828</v>
      </c>
      <c r="L3441" s="31">
        <f ca="1">Raceline!M3441</f>
        <v>127.45495256005806</v>
      </c>
    </row>
    <row r="3442" spans="1:12" x14ac:dyDescent="0.3">
      <c r="A3442" s="18">
        <v>3438</v>
      </c>
      <c r="B3442" s="20">
        <v>229.04953290176286</v>
      </c>
      <c r="C3442" s="20">
        <v>131.11702071450736</v>
      </c>
      <c r="D3442" s="19">
        <v>225.91882032949019</v>
      </c>
      <c r="E3442" s="19">
        <v>127.21847755201527</v>
      </c>
      <c r="F3442" s="20">
        <v>222.78810775721752</v>
      </c>
      <c r="G3442" s="20">
        <v>123.31993438952318</v>
      </c>
      <c r="H3442" s="19">
        <f t="shared" si="171"/>
        <v>1535.8543951754798</v>
      </c>
      <c r="I3442" s="20">
        <f t="shared" si="172"/>
        <v>1488.7924395712059</v>
      </c>
      <c r="J3442" s="19">
        <f t="shared" si="173"/>
        <v>1480.1795209292184</v>
      </c>
      <c r="K3442" s="31">
        <f ca="1">Raceline!L3442</f>
        <v>225.95867945142979</v>
      </c>
      <c r="L3442" s="31">
        <f ca="1">Raceline!M3442</f>
        <v>127.26811242066366</v>
      </c>
    </row>
    <row r="3443" spans="1:12" x14ac:dyDescent="0.3">
      <c r="A3443" s="18">
        <v>3439</v>
      </c>
      <c r="B3443" s="20">
        <v>229.59842591044878</v>
      </c>
      <c r="C3443" s="20">
        <v>130.69686670690473</v>
      </c>
      <c r="D3443" s="19">
        <v>226.35539223229645</v>
      </c>
      <c r="E3443" s="19">
        <v>126.89124815503044</v>
      </c>
      <c r="F3443" s="20">
        <v>223.11235855414412</v>
      </c>
      <c r="G3443" s="20">
        <v>123.08562960315616</v>
      </c>
      <c r="H3443" s="19">
        <f t="shared" si="171"/>
        <v>1536.5456353110976</v>
      </c>
      <c r="I3443" s="20">
        <f t="shared" si="172"/>
        <v>1489.3380347549923</v>
      </c>
      <c r="J3443" s="19">
        <f t="shared" si="173"/>
        <v>1480.5795675667771</v>
      </c>
      <c r="K3443" s="31">
        <f ca="1">Raceline!L3443</f>
        <v>226.39331888929308</v>
      </c>
      <c r="L3443" s="31">
        <f ca="1">Raceline!M3443</f>
        <v>126.93575413424652</v>
      </c>
    </row>
    <row r="3444" spans="1:12" x14ac:dyDescent="0.3">
      <c r="A3444" s="18">
        <v>3440</v>
      </c>
      <c r="B3444" s="20">
        <v>229.67397857571535</v>
      </c>
      <c r="C3444" s="20">
        <v>130.47902151164703</v>
      </c>
      <c r="D3444" s="19">
        <v>226.61019958568519</v>
      </c>
      <c r="E3444" s="19">
        <v>126.52765993615819</v>
      </c>
      <c r="F3444" s="20">
        <v>223.54642059565504</v>
      </c>
      <c r="G3444" s="20">
        <v>122.57629836066933</v>
      </c>
      <c r="H3444" s="19">
        <f t="shared" si="171"/>
        <v>1536.7762101022734</v>
      </c>
      <c r="I3444" s="20">
        <f t="shared" si="172"/>
        <v>1489.7820203180952</v>
      </c>
      <c r="J3444" s="19">
        <f t="shared" si="173"/>
        <v>1481.2487672159505</v>
      </c>
      <c r="K3444" s="31">
        <f ca="1">Raceline!L3444</f>
        <v>226.64298739530071</v>
      </c>
      <c r="L3444" s="31">
        <f ca="1">Raceline!M3444</f>
        <v>126.56994643641842</v>
      </c>
    </row>
    <row r="3445" spans="1:12" x14ac:dyDescent="0.3">
      <c r="A3445" s="18">
        <v>3441</v>
      </c>
      <c r="B3445" s="20">
        <v>230.15696039438885</v>
      </c>
      <c r="C3445" s="20">
        <v>130.23154379674841</v>
      </c>
      <c r="D3445" s="19">
        <v>227.01029442653441</v>
      </c>
      <c r="E3445" s="19">
        <v>126.34586582672223</v>
      </c>
      <c r="F3445" s="20">
        <v>223.86362845867998</v>
      </c>
      <c r="G3445" s="20">
        <v>122.46018785669605</v>
      </c>
      <c r="H3445" s="19">
        <f t="shared" si="171"/>
        <v>1537.3189039907045</v>
      </c>
      <c r="I3445" s="20">
        <f t="shared" si="172"/>
        <v>1490.2214801910072</v>
      </c>
      <c r="J3445" s="19">
        <f t="shared" si="173"/>
        <v>1481.5865577982611</v>
      </c>
      <c r="K3445" s="31">
        <f ca="1">Raceline!L3445</f>
        <v>227.04098237159971</v>
      </c>
      <c r="L3445" s="31">
        <f ca="1">Raceline!M3445</f>
        <v>126.38376100635165</v>
      </c>
    </row>
    <row r="3446" spans="1:12" x14ac:dyDescent="0.3">
      <c r="A3446" s="18">
        <v>3442</v>
      </c>
      <c r="B3446" s="20">
        <v>229.99493265534554</v>
      </c>
      <c r="C3446" s="20">
        <v>130.05582017001322</v>
      </c>
      <c r="D3446" s="19">
        <v>226.90139532097868</v>
      </c>
      <c r="E3446" s="19">
        <v>126.12771289539883</v>
      </c>
      <c r="F3446" s="20">
        <v>223.80785798661182</v>
      </c>
      <c r="G3446" s="20">
        <v>122.19960562078445</v>
      </c>
      <c r="H3446" s="19">
        <f t="shared" si="171"/>
        <v>1537.5579265444781</v>
      </c>
      <c r="I3446" s="20">
        <f t="shared" si="172"/>
        <v>1490.4653033167272</v>
      </c>
      <c r="J3446" s="19">
        <f t="shared" si="173"/>
        <v>1481.8530412822286</v>
      </c>
      <c r="K3446" s="31">
        <f ca="1">Raceline!L3446</f>
        <v>226.92876436857122</v>
      </c>
      <c r="L3446" s="31">
        <f ca="1">Raceline!M3446</f>
        <v>126.16246552429173</v>
      </c>
    </row>
    <row r="3447" spans="1:12" x14ac:dyDescent="0.3">
      <c r="A3447" s="18">
        <v>3443</v>
      </c>
      <c r="B3447" s="20">
        <v>230.56919184426533</v>
      </c>
      <c r="C3447" s="20">
        <v>129.81489441159434</v>
      </c>
      <c r="D3447" s="19">
        <v>227.4469550093946</v>
      </c>
      <c r="E3447" s="19">
        <v>125.90955996407561</v>
      </c>
      <c r="F3447" s="20">
        <v>224.32471817452387</v>
      </c>
      <c r="G3447" s="20">
        <v>122.00422551655689</v>
      </c>
      <c r="H3447" s="19">
        <f t="shared" si="171"/>
        <v>1538.1806775678642</v>
      </c>
      <c r="I3447" s="20">
        <f t="shared" si="172"/>
        <v>1491.052862739313</v>
      </c>
      <c r="J3447" s="19">
        <f t="shared" si="173"/>
        <v>1482.4055970160478</v>
      </c>
      <c r="K3447" s="31">
        <f ca="1">Raceline!L3447</f>
        <v>227.47188831864113</v>
      </c>
      <c r="L3447" s="31">
        <f ca="1">Raceline!M3447</f>
        <v>125.94074687161689</v>
      </c>
    </row>
    <row r="3448" spans="1:12" x14ac:dyDescent="0.3">
      <c r="A3448" s="18">
        <v>3444</v>
      </c>
      <c r="B3448" s="20">
        <v>231.04485170426068</v>
      </c>
      <c r="C3448" s="20">
        <v>129.56509582489048</v>
      </c>
      <c r="D3448" s="19">
        <v>227.88343823214691</v>
      </c>
      <c r="E3448" s="19">
        <v>125.69140703275222</v>
      </c>
      <c r="F3448" s="20">
        <v>224.72202476003315</v>
      </c>
      <c r="G3448" s="20">
        <v>121.81771824061396</v>
      </c>
      <c r="H3448" s="19">
        <f t="shared" si="171"/>
        <v>1538.7179406657315</v>
      </c>
      <c r="I3448" s="20">
        <f t="shared" si="172"/>
        <v>1491.5408261653904</v>
      </c>
      <c r="J3448" s="19">
        <f t="shared" si="173"/>
        <v>1482.8445018882794</v>
      </c>
      <c r="K3448" s="31">
        <f ca="1">Raceline!L3448</f>
        <v>227.90609993424462</v>
      </c>
      <c r="L3448" s="31">
        <f ca="1">Raceline!M3448</f>
        <v>125.71917447987705</v>
      </c>
    </row>
    <row r="3449" spans="1:12" x14ac:dyDescent="0.3">
      <c r="A3449" s="18">
        <v>3445</v>
      </c>
      <c r="B3449" s="20">
        <v>230.98545464176595</v>
      </c>
      <c r="C3449" s="20">
        <v>129.2858028913931</v>
      </c>
      <c r="D3449" s="19">
        <v>227.88370427230703</v>
      </c>
      <c r="E3449" s="19">
        <v>125.36417763576739</v>
      </c>
      <c r="F3449" s="20">
        <v>224.7819539028481</v>
      </c>
      <c r="G3449" s="20">
        <v>121.44255238014168</v>
      </c>
      <c r="H3449" s="19">
        <f t="shared" si="171"/>
        <v>1539.0034797238909</v>
      </c>
      <c r="I3449" s="20">
        <f t="shared" si="172"/>
        <v>1491.8680556705217</v>
      </c>
      <c r="J3449" s="19">
        <f t="shared" si="173"/>
        <v>1483.2244241500941</v>
      </c>
      <c r="K3449" s="31">
        <f ca="1">Raceline!L3449</f>
        <v>227.90353903598421</v>
      </c>
      <c r="L3449" s="31">
        <f ca="1">Raceline!M3449</f>
        <v>125.389255253535</v>
      </c>
    </row>
    <row r="3450" spans="1:12" x14ac:dyDescent="0.3">
      <c r="A3450" s="18">
        <v>3446</v>
      </c>
      <c r="B3450" s="20">
        <v>231.45761444723658</v>
      </c>
      <c r="C3450" s="20">
        <v>129.1481713797879</v>
      </c>
      <c r="D3450" s="19">
        <v>228.32009881500707</v>
      </c>
      <c r="E3450" s="19">
        <v>125.25510117010562</v>
      </c>
      <c r="F3450" s="20">
        <v>225.18258318277756</v>
      </c>
      <c r="G3450" s="20">
        <v>121.36203096042335</v>
      </c>
      <c r="H3450" s="19">
        <f t="shared" si="171"/>
        <v>1539.4952899666562</v>
      </c>
      <c r="I3450" s="20">
        <f t="shared" si="172"/>
        <v>1492.3178754925168</v>
      </c>
      <c r="J3450" s="19">
        <f t="shared" si="173"/>
        <v>1483.6330652138288</v>
      </c>
      <c r="K3450" s="31">
        <f ca="1">Raceline!L3450</f>
        <v>228.33787346790746</v>
      </c>
      <c r="L3450" s="31">
        <f ca="1">Raceline!M3450</f>
        <v>125.27715619063943</v>
      </c>
    </row>
    <row r="3451" spans="1:12" x14ac:dyDescent="0.3">
      <c r="A3451" s="18">
        <v>3447</v>
      </c>
      <c r="B3451" s="20">
        <v>231.855717347091</v>
      </c>
      <c r="C3451" s="20">
        <v>128.85163399700397</v>
      </c>
      <c r="D3451" s="19">
        <v>228.75667071781496</v>
      </c>
      <c r="E3451" s="19">
        <v>124.92787177312078</v>
      </c>
      <c r="F3451" s="20">
        <v>225.65762408853891</v>
      </c>
      <c r="G3451" s="20">
        <v>121.0041095492376</v>
      </c>
      <c r="H3451" s="19">
        <f t="shared" si="171"/>
        <v>1539.9916973983702</v>
      </c>
      <c r="I3451" s="20">
        <f t="shared" si="172"/>
        <v>1492.8634706763046</v>
      </c>
      <c r="J3451" s="19">
        <f t="shared" si="173"/>
        <v>1484.2278522334684</v>
      </c>
      <c r="K3451" s="31">
        <f ca="1">Raceline!L3451</f>
        <v>228.77210319364946</v>
      </c>
      <c r="L3451" s="31">
        <f ca="1">Raceline!M3451</f>
        <v>124.94741112600704</v>
      </c>
    </row>
    <row r="3452" spans="1:12" x14ac:dyDescent="0.3">
      <c r="A3452" s="18">
        <v>3448</v>
      </c>
      <c r="B3452" s="20">
        <v>232.17051156587883</v>
      </c>
      <c r="C3452" s="20">
        <v>128.43991348749944</v>
      </c>
      <c r="D3452" s="19">
        <v>229.01147807120208</v>
      </c>
      <c r="E3452" s="19">
        <v>124.56428355424853</v>
      </c>
      <c r="F3452" s="20">
        <v>225.85244457652533</v>
      </c>
      <c r="G3452" s="20">
        <v>120.68865362099763</v>
      </c>
      <c r="H3452" s="19">
        <f t="shared" si="171"/>
        <v>1540.5099725937334</v>
      </c>
      <c r="I3452" s="20">
        <f t="shared" si="172"/>
        <v>1493.3074562394065</v>
      </c>
      <c r="J3452" s="19">
        <f t="shared" si="173"/>
        <v>1484.5986182853137</v>
      </c>
      <c r="K3452" s="31">
        <f ca="1">Raceline!L3452</f>
        <v>229.02518315773662</v>
      </c>
      <c r="L3452" s="31">
        <f ca="1">Raceline!M3452</f>
        <v>124.58109750816847</v>
      </c>
    </row>
    <row r="3453" spans="1:12" x14ac:dyDescent="0.3">
      <c r="A3453" s="18">
        <v>3449</v>
      </c>
      <c r="B3453" s="20">
        <v>232.64288545001449</v>
      </c>
      <c r="C3453" s="20">
        <v>128.19806532297326</v>
      </c>
      <c r="D3453" s="19">
        <v>229.4115729120513</v>
      </c>
      <c r="E3453" s="19">
        <v>124.38248944481256</v>
      </c>
      <c r="F3453" s="20">
        <v>226.18026037408811</v>
      </c>
      <c r="G3453" s="20">
        <v>120.56691356665185</v>
      </c>
      <c r="H3453" s="19">
        <f t="shared" si="171"/>
        <v>1541.0406585847848</v>
      </c>
      <c r="I3453" s="20">
        <f t="shared" si="172"/>
        <v>1493.7469161123186</v>
      </c>
      <c r="J3453" s="19">
        <f t="shared" si="173"/>
        <v>1484.9483093460572</v>
      </c>
      <c r="K3453" s="31">
        <f ca="1">Raceline!L3453</f>
        <v>229.42366163559089</v>
      </c>
      <c r="L3453" s="31">
        <f ca="1">Raceline!M3453</f>
        <v>124.3967639668198</v>
      </c>
    </row>
    <row r="3454" spans="1:12" x14ac:dyDescent="0.3">
      <c r="A3454" s="18">
        <v>3450</v>
      </c>
      <c r="B3454" s="20">
        <v>232.97885738713023</v>
      </c>
      <c r="C3454" s="20">
        <v>127.95380321031965</v>
      </c>
      <c r="D3454" s="19">
        <v>229.84814481485756</v>
      </c>
      <c r="E3454" s="19">
        <v>124.05526004782756</v>
      </c>
      <c r="F3454" s="20">
        <v>226.71743224258489</v>
      </c>
      <c r="G3454" s="20">
        <v>120.15671688533547</v>
      </c>
      <c r="H3454" s="19">
        <f t="shared" si="171"/>
        <v>1541.4560392803007</v>
      </c>
      <c r="I3454" s="20">
        <f t="shared" si="172"/>
        <v>1494.292511296105</v>
      </c>
      <c r="J3454" s="19">
        <f t="shared" si="173"/>
        <v>1485.6241902036552</v>
      </c>
      <c r="K3454" s="31">
        <f ca="1">Raceline!L3454</f>
        <v>229.8581255045267</v>
      </c>
      <c r="L3454" s="31">
        <f ca="1">Raceline!M3454</f>
        <v>124.0676885760199</v>
      </c>
    </row>
    <row r="3455" spans="1:12" x14ac:dyDescent="0.3">
      <c r="A3455" s="18">
        <v>3451</v>
      </c>
      <c r="B3455" s="20">
        <v>233.16353498364595</v>
      </c>
      <c r="C3455" s="20">
        <v>127.64550956337001</v>
      </c>
      <c r="D3455" s="19">
        <v>230.1029521682463</v>
      </c>
      <c r="E3455" s="19">
        <v>123.69167182895546</v>
      </c>
      <c r="F3455" s="20">
        <v>227.04236935284666</v>
      </c>
      <c r="G3455" s="20">
        <v>119.73783409454091</v>
      </c>
      <c r="H3455" s="19">
        <f t="shared" si="171"/>
        <v>1541.815414832341</v>
      </c>
      <c r="I3455" s="20">
        <f t="shared" si="172"/>
        <v>1494.7364968592076</v>
      </c>
      <c r="J3455" s="19">
        <f t="shared" si="173"/>
        <v>1486.1543287874699</v>
      </c>
      <c r="K3455" s="31">
        <f ca="1">Raceline!L3455</f>
        <v>230.11115155266808</v>
      </c>
      <c r="L3455" s="31">
        <f ca="1">Raceline!M3455</f>
        <v>123.70226426754678</v>
      </c>
    </row>
    <row r="3456" spans="1:12" x14ac:dyDescent="0.3">
      <c r="A3456" s="18">
        <v>3452</v>
      </c>
      <c r="B3456" s="20">
        <v>233.67791337837596</v>
      </c>
      <c r="C3456" s="20">
        <v>127.37254823837048</v>
      </c>
      <c r="D3456" s="19">
        <v>230.50304700909388</v>
      </c>
      <c r="E3456" s="19">
        <v>123.50987771951935</v>
      </c>
      <c r="F3456" s="20">
        <v>227.32818063981179</v>
      </c>
      <c r="G3456" s="20">
        <v>119.64720720066822</v>
      </c>
      <c r="H3456" s="19">
        <f t="shared" si="171"/>
        <v>1542.3977317717397</v>
      </c>
      <c r="I3456" s="20">
        <f t="shared" si="172"/>
        <v>1495.175956732118</v>
      </c>
      <c r="J3456" s="19">
        <f t="shared" si="173"/>
        <v>1486.4541642851177</v>
      </c>
      <c r="K3456" s="31">
        <f ca="1">Raceline!L3456</f>
        <v>230.51007693690769</v>
      </c>
      <c r="L3456" s="31">
        <f ca="1">Raceline!M3456</f>
        <v>123.51843061332895</v>
      </c>
    </row>
    <row r="3457" spans="1:12" x14ac:dyDescent="0.3">
      <c r="A3457" s="18">
        <v>3453</v>
      </c>
      <c r="B3457" s="20">
        <v>233.94890353812411</v>
      </c>
      <c r="C3457" s="20">
        <v>127.17566798669603</v>
      </c>
      <c r="D3457" s="19">
        <v>230.93961891190176</v>
      </c>
      <c r="E3457" s="19">
        <v>123.18264832253435</v>
      </c>
      <c r="F3457" s="20">
        <v>227.93033428567941</v>
      </c>
      <c r="G3457" s="20">
        <v>119.18962865837267</v>
      </c>
      <c r="H3457" s="19">
        <f t="shared" si="171"/>
        <v>1542.732690724717</v>
      </c>
      <c r="I3457" s="20">
        <f t="shared" si="172"/>
        <v>1495.7215519159058</v>
      </c>
      <c r="J3457" s="19">
        <f t="shared" si="173"/>
        <v>1487.2104493739573</v>
      </c>
      <c r="K3457" s="31">
        <f ca="1">Raceline!L3457</f>
        <v>230.9450165550065</v>
      </c>
      <c r="L3457" s="31">
        <f ca="1">Raceline!M3457</f>
        <v>123.18981045497924</v>
      </c>
    </row>
    <row r="3458" spans="1:12" x14ac:dyDescent="0.3">
      <c r="A3458" s="18">
        <v>3454</v>
      </c>
      <c r="B3458" s="20">
        <v>234.33437962971985</v>
      </c>
      <c r="C3458" s="20">
        <v>126.71016442881326</v>
      </c>
      <c r="D3458" s="19">
        <v>231.1944262652905</v>
      </c>
      <c r="E3458" s="19">
        <v>122.81906010366225</v>
      </c>
      <c r="F3458" s="20">
        <v>228.05447290086116</v>
      </c>
      <c r="G3458" s="20">
        <v>118.92795577851125</v>
      </c>
      <c r="H3458" s="19">
        <f t="shared" si="171"/>
        <v>1543.3370791590814</v>
      </c>
      <c r="I3458" s="20">
        <f t="shared" si="172"/>
        <v>1496.1655374790084</v>
      </c>
      <c r="J3458" s="19">
        <f t="shared" si="173"/>
        <v>1487.5000751529105</v>
      </c>
      <c r="K3458" s="31">
        <f ca="1">Raceline!L3458</f>
        <v>231.19887653476869</v>
      </c>
      <c r="L3458" s="31">
        <f ca="1">Raceline!M3458</f>
        <v>122.82457498264446</v>
      </c>
    </row>
    <row r="3459" spans="1:12" x14ac:dyDescent="0.3">
      <c r="A3459" s="18">
        <v>3455</v>
      </c>
      <c r="B3459" s="20">
        <v>234.73203673836761</v>
      </c>
      <c r="C3459" s="20">
        <v>126.53033620390838</v>
      </c>
      <c r="D3459" s="19">
        <v>231.5945211061381</v>
      </c>
      <c r="E3459" s="19">
        <v>122.63726599422611</v>
      </c>
      <c r="F3459" s="20">
        <v>228.45700547390859</v>
      </c>
      <c r="G3459" s="20">
        <v>118.74419578454385</v>
      </c>
      <c r="H3459" s="19">
        <f t="shared" si="171"/>
        <v>1543.7735071216716</v>
      </c>
      <c r="I3459" s="20">
        <f t="shared" si="172"/>
        <v>1496.6049973519189</v>
      </c>
      <c r="J3459" s="19">
        <f t="shared" si="173"/>
        <v>1487.9425683254535</v>
      </c>
      <c r="K3459" s="31">
        <f ca="1">Raceline!L3459</f>
        <v>231.59792588701413</v>
      </c>
      <c r="L3459" s="31">
        <f ca="1">Raceline!M3459</f>
        <v>122.64149069062692</v>
      </c>
    </row>
    <row r="3460" spans="1:12" x14ac:dyDescent="0.3">
      <c r="A3460" s="18">
        <v>3456</v>
      </c>
      <c r="B3460" s="20">
        <v>235.04911157431866</v>
      </c>
      <c r="C3460" s="20">
        <v>126.40546837259414</v>
      </c>
      <c r="D3460" s="19">
        <v>232.03100432889207</v>
      </c>
      <c r="E3460" s="19">
        <v>122.41911306290289</v>
      </c>
      <c r="F3460" s="20">
        <v>229.01289708346548</v>
      </c>
      <c r="G3460" s="20">
        <v>118.43275775321165</v>
      </c>
      <c r="H3460" s="19">
        <f t="shared" si="171"/>
        <v>1544.1142833340025</v>
      </c>
      <c r="I3460" s="20">
        <f t="shared" si="172"/>
        <v>1497.0929607779976</v>
      </c>
      <c r="J3460" s="19">
        <f t="shared" si="173"/>
        <v>1488.5797567818272</v>
      </c>
      <c r="K3460" s="31">
        <f ca="1">Raceline!L3460</f>
        <v>232.03341071438672</v>
      </c>
      <c r="L3460" s="31">
        <f ca="1">Raceline!M3460</f>
        <v>122.42229144816682</v>
      </c>
    </row>
    <row r="3461" spans="1:12" x14ac:dyDescent="0.3">
      <c r="A3461" s="18">
        <v>3457</v>
      </c>
      <c r="B3461" s="20">
        <v>235.16462253377492</v>
      </c>
      <c r="C3461" s="20">
        <v>125.98830564150363</v>
      </c>
      <c r="D3461" s="19">
        <v>232.03127036905218</v>
      </c>
      <c r="E3461" s="19">
        <v>122.0918836659179</v>
      </c>
      <c r="F3461" s="20">
        <v>228.89791820432944</v>
      </c>
      <c r="G3461" s="20">
        <v>118.19546169033218</v>
      </c>
      <c r="H3461" s="19">
        <f t="shared" ref="H3461:H3466" si="174">SQRT((B3461-B3460)^2+(C3461-C3460)^2)+H3460</f>
        <v>1544.5471430410271</v>
      </c>
      <c r="I3461" s="20">
        <f t="shared" ref="I3461:I3466" si="175">SQRT((D3461-D3460)^2+(E3461-E3460)^2)+I3460</f>
        <v>1497.4201902831289</v>
      </c>
      <c r="J3461" s="19">
        <f t="shared" ref="J3461:J3466" si="176">SQRT((F3461-F3460)^2+(G3461-G3460)^2)+J3460</f>
        <v>1488.8434413739169</v>
      </c>
      <c r="K3461" s="31">
        <f ca="1">Raceline!L3461</f>
        <v>232.0330053507063</v>
      </c>
      <c r="L3461" s="31">
        <f ca="1">Raceline!M3461</f>
        <v>122.0940411701782</v>
      </c>
    </row>
    <row r="3462" spans="1:12" x14ac:dyDescent="0.3">
      <c r="A3462" s="18">
        <v>3458</v>
      </c>
      <c r="B3462" s="20">
        <v>235.47354995593369</v>
      </c>
      <c r="C3462" s="20">
        <v>125.67593535069446</v>
      </c>
      <c r="D3462" s="19">
        <v>232.35876580619649</v>
      </c>
      <c r="E3462" s="19">
        <v>121.7646542689329</v>
      </c>
      <c r="F3462" s="20">
        <v>229.24398165645928</v>
      </c>
      <c r="G3462" s="20">
        <v>117.85337318717134</v>
      </c>
      <c r="H3462" s="19">
        <f t="shared" si="174"/>
        <v>1544.9864736121713</v>
      </c>
      <c r="I3462" s="20">
        <f t="shared" si="175"/>
        <v>1497.883150691373</v>
      </c>
      <c r="J3462" s="19">
        <f t="shared" si="176"/>
        <v>1489.3300464056365</v>
      </c>
      <c r="K3462" s="31">
        <f ca="1">Raceline!L3462</f>
        <v>232.35986965105201</v>
      </c>
      <c r="L3462" s="31">
        <f ca="1">Raceline!M3462</f>
        <v>121.76604038344132</v>
      </c>
    </row>
    <row r="3463" spans="1:12" x14ac:dyDescent="0.3">
      <c r="A3463" s="18">
        <v>3459</v>
      </c>
      <c r="B3463" s="20">
        <v>235.48265507127905</v>
      </c>
      <c r="C3463" s="20">
        <v>125.97152056899517</v>
      </c>
      <c r="D3463" s="19">
        <v>232.46766491175222</v>
      </c>
      <c r="E3463" s="19">
        <v>121.98280720025629</v>
      </c>
      <c r="F3463" s="20">
        <v>229.45267475222539</v>
      </c>
      <c r="G3463" s="20">
        <v>117.9940938315174</v>
      </c>
      <c r="H3463" s="19">
        <f t="shared" si="174"/>
        <v>1545.2821990327955</v>
      </c>
      <c r="I3463" s="20">
        <f t="shared" si="175"/>
        <v>1498.1269738170929</v>
      </c>
      <c r="J3463" s="19">
        <f t="shared" si="176"/>
        <v>1489.5817508115686</v>
      </c>
      <c r="K3463" s="31">
        <f ca="1">Raceline!L3463</f>
        <v>232.46826594670802</v>
      </c>
      <c r="L3463" s="31">
        <f ca="1">Raceline!M3463</f>
        <v>121.98360234585758</v>
      </c>
    </row>
    <row r="3464" spans="1:12" x14ac:dyDescent="0.3">
      <c r="A3464" s="18">
        <v>3460</v>
      </c>
      <c r="B3464" s="20">
        <v>236.07932288557288</v>
      </c>
      <c r="C3464" s="20">
        <v>125.51806773097989</v>
      </c>
      <c r="D3464" s="19">
        <v>232.90423681455849</v>
      </c>
      <c r="E3464" s="19">
        <v>121.65557780327129</v>
      </c>
      <c r="F3464" s="20">
        <v>229.7291507435441</v>
      </c>
      <c r="G3464" s="20">
        <v>117.79308787556268</v>
      </c>
      <c r="H3464" s="19">
        <f t="shared" si="174"/>
        <v>1546.0316201139763</v>
      </c>
      <c r="I3464" s="20">
        <f t="shared" si="175"/>
        <v>1498.6725690008793</v>
      </c>
      <c r="J3464" s="19">
        <f t="shared" si="176"/>
        <v>1489.9235729409063</v>
      </c>
      <c r="K3464" s="31">
        <f ca="1">Raceline!L3464</f>
        <v>232.90451813081737</v>
      </c>
      <c r="L3464" s="31">
        <f ca="1">Raceline!M3464</f>
        <v>121.65592002429841</v>
      </c>
    </row>
    <row r="3465" spans="1:12" x14ac:dyDescent="0.3">
      <c r="A3465" s="18">
        <v>3461</v>
      </c>
      <c r="B3465" s="20">
        <v>236.25809079722333</v>
      </c>
      <c r="C3465" s="20">
        <v>125.21575180828232</v>
      </c>
      <c r="D3465" s="19">
        <v>233.1590441679472</v>
      </c>
      <c r="E3465" s="19">
        <v>121.29198958439919</v>
      </c>
      <c r="F3465" s="20">
        <v>230.05999753867107</v>
      </c>
      <c r="G3465" s="20">
        <v>117.36822736051606</v>
      </c>
      <c r="H3465" s="19">
        <f t="shared" si="174"/>
        <v>1546.382836405387</v>
      </c>
      <c r="I3465" s="20">
        <f t="shared" si="175"/>
        <v>1499.1165545639819</v>
      </c>
      <c r="J3465" s="19">
        <f t="shared" si="176"/>
        <v>1490.4620579073553</v>
      </c>
      <c r="K3465" s="31">
        <f ca="1">Raceline!L3465</f>
        <v>233.15911281347681</v>
      </c>
      <c r="L3465" s="31">
        <f ca="1">Raceline!M3465</f>
        <v>121.29207649781745</v>
      </c>
    </row>
    <row r="3466" spans="1:12" x14ac:dyDescent="0.3">
      <c r="A3466" s="18">
        <v>3462</v>
      </c>
      <c r="B3466" s="20">
        <v>236.59442675533711</v>
      </c>
      <c r="C3466" s="20">
        <v>125.08348482960236</v>
      </c>
      <c r="D3466" s="19">
        <v>233.55913900879477</v>
      </c>
      <c r="E3466" s="19">
        <v>121.11019547496306</v>
      </c>
      <c r="F3466" s="20">
        <v>230.52385126225244</v>
      </c>
      <c r="G3466" s="20">
        <v>117.13690612032377</v>
      </c>
      <c r="H3466" s="19">
        <f t="shared" si="174"/>
        <v>1546.7442453570877</v>
      </c>
      <c r="I3466" s="20">
        <f t="shared" si="175"/>
        <v>1499.5560144368924</v>
      </c>
      <c r="J3466" s="19">
        <f t="shared" si="176"/>
        <v>1490.9803915769585</v>
      </c>
      <c r="K3466" s="31">
        <f ca="1">Raceline!L3466</f>
        <v>233.55913900879477</v>
      </c>
      <c r="L3466" s="31">
        <f ca="1">Raceline!M3466</f>
        <v>121.11019547496306</v>
      </c>
    </row>
  </sheetData>
  <mergeCells count="3">
    <mergeCell ref="V1:W2"/>
    <mergeCell ref="K3:L3"/>
    <mergeCell ref="AT1:AV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3469"/>
  <sheetViews>
    <sheetView workbookViewId="0">
      <selection activeCell="R12" sqref="R12"/>
    </sheetView>
  </sheetViews>
  <sheetFormatPr defaultRowHeight="14.4" x14ac:dyDescent="0.3"/>
  <cols>
    <col min="1" max="1" width="5.21875" style="23" bestFit="1" customWidth="1"/>
    <col min="2" max="2" width="8" style="23" bestFit="1" customWidth="1"/>
    <col min="3" max="3" width="9.21875" style="23" bestFit="1" customWidth="1"/>
    <col min="4" max="4" width="8.33203125" style="23" bestFit="1" customWidth="1"/>
    <col min="5" max="6" width="8.88671875" style="23"/>
    <col min="7" max="7" width="11.21875" customWidth="1"/>
    <col min="8" max="8" width="9.44140625" style="23" bestFit="1" customWidth="1"/>
    <col min="9" max="9" width="13.88671875" style="23" bestFit="1" customWidth="1"/>
    <col min="10" max="11" width="10.33203125" bestFit="1" customWidth="1"/>
    <col min="12" max="13" width="9.33203125" bestFit="1" customWidth="1"/>
    <col min="14" max="15" width="11.21875" bestFit="1" customWidth="1"/>
  </cols>
  <sheetData>
    <row r="3" spans="1:16" x14ac:dyDescent="0.3">
      <c r="A3" s="23" t="s">
        <v>5</v>
      </c>
      <c r="B3" s="23" t="s">
        <v>16</v>
      </c>
      <c r="C3" s="23" t="s">
        <v>31</v>
      </c>
      <c r="D3" s="23" t="s">
        <v>33</v>
      </c>
      <c r="E3" s="23" t="s">
        <v>34</v>
      </c>
      <c r="F3" s="23" t="s">
        <v>35</v>
      </c>
      <c r="G3" t="s">
        <v>40</v>
      </c>
      <c r="H3" s="23" t="s">
        <v>37</v>
      </c>
      <c r="I3" s="23" t="s">
        <v>38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36</v>
      </c>
    </row>
    <row r="4" spans="1:16" x14ac:dyDescent="0.3">
      <c r="A4" s="23">
        <v>0</v>
      </c>
      <c r="B4" s="23">
        <f>IF(A4+4=VLOOKUP(A4+4,'Final data'!$O$4:$O$30,1,TRUE),1,B3)</f>
        <v>1</v>
      </c>
      <c r="C4" s="23">
        <f ca="1">OFFSET('Final data'!$O$4,B4-1,8)</f>
        <v>1</v>
      </c>
      <c r="D4" s="23">
        <f ca="1">OFFSET('Final data'!$O$4,B4,8)</f>
        <v>2</v>
      </c>
      <c r="E4" s="23">
        <f ca="1">IF(C4&gt;D4,D4,C4)</f>
        <v>1</v>
      </c>
      <c r="F4" s="23">
        <f ca="1">IF(C4&lt;D4,D4,C4)</f>
        <v>2</v>
      </c>
      <c r="G4" s="30">
        <f ca="1">OFFSET('Final data'!$O$4,Raceline!B4-1,0)-OFFSET('Final data'!$O$4,Raceline!$B$4-1,0)</f>
        <v>0</v>
      </c>
      <c r="H4" s="30">
        <f ca="1">OFFSET('Final data'!$O$4,Raceline!B4,0)</f>
        <v>140</v>
      </c>
      <c r="I4" s="30">
        <f ca="1">H4-4</f>
        <v>136</v>
      </c>
      <c r="J4">
        <f ca="1">OFFSET('Final data'!$B4,0,Raceline!C4*2)</f>
        <v>234.25051826498978</v>
      </c>
      <c r="K4">
        <f ca="1">OFFSET('Final data'!$C4,0,Raceline!C4*2)</f>
        <v>120.41937785910598</v>
      </c>
      <c r="L4">
        <f t="shared" ref="L4:L67" ca="1" si="0">(N4-J4)*SIN(PI()/2/I4*(A4-G4))+J4</f>
        <v>234.25051826498978</v>
      </c>
      <c r="M4">
        <f t="shared" ref="M4:M67" ca="1" si="1">(O4-K4)*SIN(PI()/2/I4*(A4-G4))+K4</f>
        <v>120.41937785910598</v>
      </c>
      <c r="N4">
        <f ca="1">OFFSET('Final data'!$B4,0,Raceline!D4*2)</f>
        <v>230.86937680975774</v>
      </c>
      <c r="O4">
        <f ca="1">OFFSET('Final data'!$C4,0,Raceline!D4*2)</f>
        <v>116.88091083956182</v>
      </c>
      <c r="P4">
        <f>0</f>
        <v>0</v>
      </c>
    </row>
    <row r="5" spans="1:16" x14ac:dyDescent="0.3">
      <c r="A5" s="23">
        <v>1</v>
      </c>
      <c r="B5" s="23">
        <f>IF(A5+4=VLOOKUP(A5+4,'Final data'!$O$4:$O$30,1,TRUE),B4+1,B4)</f>
        <v>1</v>
      </c>
      <c r="C5" s="23">
        <f ca="1">OFFSET('Final data'!$O$4,B5-1,8)</f>
        <v>1</v>
      </c>
      <c r="D5" s="23">
        <f ca="1">OFFSET('Final data'!$O$4,B5,8)</f>
        <v>2</v>
      </c>
      <c r="E5" s="23">
        <f t="shared" ref="E5:E68" ca="1" si="2">IF(C5&gt;D5,D5,C5)</f>
        <v>1</v>
      </c>
      <c r="F5" s="23">
        <f t="shared" ref="F5:F68" ca="1" si="3">IF(C5&lt;D5,D5,C5)</f>
        <v>2</v>
      </c>
      <c r="G5" s="30">
        <f ca="1">OFFSET('Final data'!$O$4,Raceline!B5-1,0)-OFFSET('Final data'!$O$4,Raceline!$B$4-1,0)</f>
        <v>0</v>
      </c>
      <c r="H5" s="30">
        <f ca="1">IF(B5=B4,H4,OFFSET('Final data'!$O$4,Raceline!B5,0))</f>
        <v>140</v>
      </c>
      <c r="I5" s="23">
        <f ca="1">IF(H5=H4,I4,H5-H4)</f>
        <v>136</v>
      </c>
      <c r="J5">
        <f ca="1">OFFSET('Final data'!$B5,0,Raceline!C5*2)</f>
        <v>234.650613105839</v>
      </c>
      <c r="K5">
        <f ca="1">OFFSET('Final data'!$C5,0,Raceline!C5*2)</f>
        <v>120.23758374966984</v>
      </c>
      <c r="L5">
        <f t="shared" ca="1" si="0"/>
        <v>234.61552847694057</v>
      </c>
      <c r="M5">
        <f t="shared" ca="1" si="1"/>
        <v>120.19171472504979</v>
      </c>
      <c r="N5">
        <f ca="1">OFFSET('Final data'!$B5,0,Raceline!D5*2)</f>
        <v>231.61290825607898</v>
      </c>
      <c r="O5">
        <f ca="1">OFFSET('Final data'!$C5,0,Raceline!D5*2)</f>
        <v>116.26614204095189</v>
      </c>
      <c r="P5">
        <f ca="1">SQRT((L5-L4)^2+(M5-M4)^2)+P4</f>
        <v>0.43018944366016831</v>
      </c>
    </row>
    <row r="6" spans="1:16" x14ac:dyDescent="0.3">
      <c r="A6" s="23">
        <v>2</v>
      </c>
      <c r="B6" s="23">
        <f>IF(A6+4=VLOOKUP(A6+4,'Final data'!$O$4:$O$30,1,TRUE),B5+1,B5)</f>
        <v>1</v>
      </c>
      <c r="C6" s="23">
        <f ca="1">OFFSET('Final data'!$O$4,B6-1,8)</f>
        <v>1</v>
      </c>
      <c r="D6" s="23">
        <f ca="1">OFFSET('Final data'!$O$4,B6,8)</f>
        <v>2</v>
      </c>
      <c r="E6" s="23">
        <f t="shared" ca="1" si="2"/>
        <v>1</v>
      </c>
      <c r="F6" s="23">
        <f t="shared" ca="1" si="3"/>
        <v>2</v>
      </c>
      <c r="G6" s="30">
        <f ca="1">OFFSET('Final data'!$O$4,Raceline!B6-1,0)-OFFSET('Final data'!$O$4,Raceline!$B$4-1,0)</f>
        <v>0</v>
      </c>
      <c r="H6" s="30">
        <f ca="1">IF(B6=B5,H5,OFFSET('Final data'!$O$4,Raceline!B6,0))</f>
        <v>140</v>
      </c>
      <c r="I6" s="23">
        <f t="shared" ref="I6:I69" ca="1" si="4">IF(H6=H5,I5,H6-H5)</f>
        <v>136</v>
      </c>
      <c r="J6">
        <f ca="1">OFFSET('Final data'!$B6,0,Raceline!C6*2)</f>
        <v>235.08718500864526</v>
      </c>
      <c r="K6">
        <f ca="1">OFFSET('Final data'!$C6,0,Raceline!C6*2)</f>
        <v>119.910354352685</v>
      </c>
      <c r="L6">
        <f t="shared" ca="1" si="0"/>
        <v>235.01694515617564</v>
      </c>
      <c r="M6">
        <f t="shared" ca="1" si="1"/>
        <v>119.81868004824047</v>
      </c>
      <c r="N6">
        <f ca="1">OFFSET('Final data'!$B6,0,Raceline!D6*2)</f>
        <v>232.04622120446615</v>
      </c>
      <c r="O6">
        <f ca="1">OFFSET('Final data'!$C6,0,Raceline!D6*2)</f>
        <v>115.94140749719897</v>
      </c>
      <c r="P6">
        <f t="shared" ref="P6:P69" ca="1" si="5">SQRT((L6-L5)^2+(M6-M5)^2)+P5</f>
        <v>0.97817687095239048</v>
      </c>
    </row>
    <row r="7" spans="1:16" x14ac:dyDescent="0.3">
      <c r="A7" s="23">
        <v>3</v>
      </c>
      <c r="B7" s="23">
        <f>IF(A7+4=VLOOKUP(A7+4,'Final data'!$O$4:$O$30,1,TRUE),B6+1,B6)</f>
        <v>1</v>
      </c>
      <c r="C7" s="23">
        <f ca="1">OFFSET('Final data'!$O$4,B7-1,8)</f>
        <v>1</v>
      </c>
      <c r="D7" s="23">
        <f ca="1">OFFSET('Final data'!$O$4,B7,8)</f>
        <v>2</v>
      </c>
      <c r="E7" s="23">
        <f t="shared" ca="1" si="2"/>
        <v>1</v>
      </c>
      <c r="F7" s="23">
        <f t="shared" ca="1" si="3"/>
        <v>2</v>
      </c>
      <c r="G7" s="30">
        <f ca="1">OFFSET('Final data'!$O$4,Raceline!B7-1,0)-OFFSET('Final data'!$O$4,Raceline!$B$4-1,0)</f>
        <v>0</v>
      </c>
      <c r="H7" s="30">
        <f ca="1">IF(B7=B6,H6,OFFSET('Final data'!$O$4,Raceline!B7,0))</f>
        <v>140</v>
      </c>
      <c r="I7" s="23">
        <f t="shared" ca="1" si="4"/>
        <v>136</v>
      </c>
      <c r="J7">
        <f ca="1">OFFSET('Final data'!$B7,0,Raceline!C7*2)</f>
        <v>235.3055596401023</v>
      </c>
      <c r="K7">
        <f ca="1">OFFSET('Final data'!$C7,0,Raceline!C7*2)</f>
        <v>119.63766318853081</v>
      </c>
      <c r="L7">
        <f t="shared" ca="1" si="0"/>
        <v>235.19424931093116</v>
      </c>
      <c r="M7">
        <f t="shared" ca="1" si="1"/>
        <v>119.50494761927328</v>
      </c>
      <c r="N7">
        <f ca="1">OFFSET('Final data'!$B7,0,Raceline!D7*2)</f>
        <v>232.0924899100705</v>
      </c>
      <c r="O7">
        <f ca="1">OFFSET('Final data'!$C7,0,Raceline!D7*2)</f>
        <v>115.80671253497844</v>
      </c>
      <c r="P7">
        <f t="shared" ca="1" si="5"/>
        <v>1.3385444614474551</v>
      </c>
    </row>
    <row r="8" spans="1:16" x14ac:dyDescent="0.3">
      <c r="A8" s="23">
        <v>4</v>
      </c>
      <c r="B8" s="23">
        <f>IF(A8+4=VLOOKUP(A8+4,'Final data'!$O$4:$O$30,1,TRUE),B7+1,B7)</f>
        <v>1</v>
      </c>
      <c r="C8" s="23">
        <f ca="1">OFFSET('Final data'!$O$4,B8-1,8)</f>
        <v>1</v>
      </c>
      <c r="D8" s="23">
        <f ca="1">OFFSET('Final data'!$O$4,B8,8)</f>
        <v>2</v>
      </c>
      <c r="E8" s="23">
        <f t="shared" ca="1" si="2"/>
        <v>1</v>
      </c>
      <c r="F8" s="23">
        <f t="shared" ca="1" si="3"/>
        <v>2</v>
      </c>
      <c r="G8" s="30">
        <f ca="1">OFFSET('Final data'!$O$4,Raceline!B8-1,0)-OFFSET('Final data'!$O$4,Raceline!$B$4-1,0)</f>
        <v>0</v>
      </c>
      <c r="H8" s="30">
        <f ca="1">IF(B8=B7,H7,OFFSET('Final data'!$O$4,Raceline!B8,0))</f>
        <v>140</v>
      </c>
      <c r="I8" s="23">
        <f t="shared" ca="1" si="4"/>
        <v>136</v>
      </c>
      <c r="J8">
        <f ca="1">OFFSET('Final data'!$B8,0,Raceline!C8*2)</f>
        <v>235.74208720288158</v>
      </c>
      <c r="K8">
        <f ca="1">OFFSET('Final data'!$C8,0,Raceline!C8*2)</f>
        <v>119.3649720243768</v>
      </c>
      <c r="L8">
        <f t="shared" ca="1" si="0"/>
        <v>235.60359088021949</v>
      </c>
      <c r="M8">
        <f t="shared" ca="1" si="1"/>
        <v>119.18019766219106</v>
      </c>
      <c r="N8">
        <f ca="1">OFFSET('Final data'!$B8,0,Raceline!D8*2)</f>
        <v>232.74325760624058</v>
      </c>
      <c r="O8">
        <f ca="1">OFFSET('Final data'!$C8,0,Raceline!D8*2)</f>
        <v>115.36409448934653</v>
      </c>
      <c r="P8">
        <f t="shared" ca="1" si="5"/>
        <v>1.8610605425132298</v>
      </c>
    </row>
    <row r="9" spans="1:16" x14ac:dyDescent="0.3">
      <c r="A9" s="23">
        <v>5</v>
      </c>
      <c r="B9" s="23">
        <f>IF(A9+4=VLOOKUP(A9+4,'Final data'!$O$4:$O$30,1,TRUE),B8+1,B8)</f>
        <v>1</v>
      </c>
      <c r="C9" s="23">
        <f ca="1">OFFSET('Final data'!$O$4,B9-1,8)</f>
        <v>1</v>
      </c>
      <c r="D9" s="23">
        <f ca="1">OFFSET('Final data'!$O$4,B9,8)</f>
        <v>2</v>
      </c>
      <c r="E9" s="23">
        <f t="shared" ca="1" si="2"/>
        <v>1</v>
      </c>
      <c r="F9" s="23">
        <f t="shared" ca="1" si="3"/>
        <v>2</v>
      </c>
      <c r="G9" s="30">
        <f ca="1">OFFSET('Final data'!$O$4,Raceline!B9-1,0)-OFFSET('Final data'!$O$4,Raceline!$B$4-1,0)</f>
        <v>0</v>
      </c>
      <c r="H9" s="30">
        <f ca="1">IF(B9=B8,H8,OFFSET('Final data'!$O$4,Raceline!B9,0))</f>
        <v>140</v>
      </c>
      <c r="I9" s="23">
        <f t="shared" ca="1" si="4"/>
        <v>136</v>
      </c>
      <c r="J9">
        <f ca="1">OFFSET('Final data'!$B9,0,Raceline!C9*2)</f>
        <v>236.17857042563554</v>
      </c>
      <c r="K9">
        <f ca="1">OFFSET('Final data'!$C9,0,Raceline!C9*2)</f>
        <v>119.1468190930534</v>
      </c>
      <c r="L9">
        <f t="shared" ca="1" si="0"/>
        <v>236.00980960407495</v>
      </c>
      <c r="M9">
        <f t="shared" ca="1" si="1"/>
        <v>118.91271802287895</v>
      </c>
      <c r="N9">
        <f ca="1">OFFSET('Final data'!$B9,0,Raceline!D9*2)</f>
        <v>233.25467333236372</v>
      </c>
      <c r="O9">
        <f ca="1">OFFSET('Final data'!$C9,0,Raceline!D9*2)</f>
        <v>115.09085733436326</v>
      </c>
      <c r="P9">
        <f t="shared" ca="1" si="5"/>
        <v>2.3474338652369346</v>
      </c>
    </row>
    <row r="10" spans="1:16" x14ac:dyDescent="0.3">
      <c r="A10" s="23">
        <v>6</v>
      </c>
      <c r="B10" s="23">
        <f>IF(A10+4=VLOOKUP(A10+4,'Final data'!$O$4:$O$30,1,TRUE),B9+1,B9)</f>
        <v>1</v>
      </c>
      <c r="C10" s="23">
        <f ca="1">OFFSET('Final data'!$O$4,B10-1,8)</f>
        <v>1</v>
      </c>
      <c r="D10" s="23">
        <f ca="1">OFFSET('Final data'!$O$4,B10,8)</f>
        <v>2</v>
      </c>
      <c r="E10" s="23">
        <f t="shared" ca="1" si="2"/>
        <v>1</v>
      </c>
      <c r="F10" s="23">
        <f t="shared" ca="1" si="3"/>
        <v>2</v>
      </c>
      <c r="G10" s="30">
        <f ca="1">OFFSET('Final data'!$O$4,Raceline!B10-1,0)-OFFSET('Final data'!$O$4,Raceline!$B$4-1,0)</f>
        <v>0</v>
      </c>
      <c r="H10" s="30">
        <f ca="1">IF(B10=B9,H9,OFFSET('Final data'!$O$4,Raceline!B10,0))</f>
        <v>140</v>
      </c>
      <c r="I10" s="23">
        <f t="shared" ca="1" si="4"/>
        <v>136</v>
      </c>
      <c r="J10">
        <f ca="1">OFFSET('Final data'!$B10,0,Raceline!C10*2)</f>
        <v>236.17883646579568</v>
      </c>
      <c r="K10">
        <f ca="1">OFFSET('Final data'!$C10,0,Raceline!C10*2)</f>
        <v>118.81958969606839</v>
      </c>
      <c r="L10">
        <f t="shared" ca="1" si="0"/>
        <v>235.95992634084575</v>
      </c>
      <c r="M10">
        <f t="shared" ca="1" si="1"/>
        <v>118.55135850613266</v>
      </c>
      <c r="N10">
        <f ca="1">OFFSET('Final data'!$B10,0,Raceline!D10*2)</f>
        <v>233.01742299368144</v>
      </c>
      <c r="O10">
        <f ca="1">OFFSET('Final data'!$C10,0,Raceline!D10*2)</f>
        <v>114.94590090393052</v>
      </c>
      <c r="P10">
        <f t="shared" ca="1" si="5"/>
        <v>2.7122201592413906</v>
      </c>
    </row>
    <row r="11" spans="1:16" x14ac:dyDescent="0.3">
      <c r="A11" s="23">
        <v>7</v>
      </c>
      <c r="B11" s="23">
        <f>IF(A11+4=VLOOKUP(A11+4,'Final data'!$O$4:$O$30,1,TRUE),B10+1,B10)</f>
        <v>1</v>
      </c>
      <c r="C11" s="23">
        <f ca="1">OFFSET('Final data'!$O$4,B11-1,8)</f>
        <v>1</v>
      </c>
      <c r="D11" s="23">
        <f ca="1">OFFSET('Final data'!$O$4,B11,8)</f>
        <v>2</v>
      </c>
      <c r="E11" s="23">
        <f t="shared" ca="1" si="2"/>
        <v>1</v>
      </c>
      <c r="F11" s="23">
        <f t="shared" ca="1" si="3"/>
        <v>2</v>
      </c>
      <c r="G11" s="30">
        <f ca="1">OFFSET('Final data'!$O$4,Raceline!B11-1,0)-OFFSET('Final data'!$O$4,Raceline!$B$4-1,0)</f>
        <v>0</v>
      </c>
      <c r="H11" s="30">
        <f ca="1">IF(B11=B10,H10,OFFSET('Final data'!$O$4,Raceline!B11,0))</f>
        <v>140</v>
      </c>
      <c r="I11" s="23">
        <f t="shared" ca="1" si="4"/>
        <v>136</v>
      </c>
      <c r="J11">
        <f ca="1">OFFSET('Final data'!$B11,0,Raceline!C11*2)</f>
        <v>236.6152310084957</v>
      </c>
      <c r="K11">
        <f ca="1">OFFSET('Final data'!$C11,0,Raceline!C11*2)</f>
        <v>118.71051323040679</v>
      </c>
      <c r="L11">
        <f t="shared" ca="1" si="0"/>
        <v>236.36631573561908</v>
      </c>
      <c r="M11">
        <f t="shared" ca="1" si="1"/>
        <v>118.39254668212587</v>
      </c>
      <c r="N11">
        <f ca="1">OFFSET('Final data'!$B11,0,Raceline!D11*2)</f>
        <v>233.53313771299483</v>
      </c>
      <c r="O11">
        <f ca="1">OFFSET('Final data'!$C11,0,Raceline!D11*2)</f>
        <v>114.77342027775396</v>
      </c>
      <c r="P11">
        <f t="shared" ca="1" si="5"/>
        <v>3.148538317961143</v>
      </c>
    </row>
    <row r="12" spans="1:16" x14ac:dyDescent="0.3">
      <c r="A12" s="23">
        <v>8</v>
      </c>
      <c r="B12" s="23">
        <f>IF(A12+4=VLOOKUP(A12+4,'Final data'!$O$4:$O$30,1,TRUE),B11+1,B11)</f>
        <v>1</v>
      </c>
      <c r="C12" s="23">
        <f ca="1">OFFSET('Final data'!$O$4,B12-1,8)</f>
        <v>1</v>
      </c>
      <c r="D12" s="23">
        <f ca="1">OFFSET('Final data'!$O$4,B12,8)</f>
        <v>2</v>
      </c>
      <c r="E12" s="23">
        <f t="shared" ca="1" si="2"/>
        <v>1</v>
      </c>
      <c r="F12" s="23">
        <f t="shared" ca="1" si="3"/>
        <v>2</v>
      </c>
      <c r="G12" s="30">
        <f ca="1">OFFSET('Final data'!$O$4,Raceline!B12-1,0)-OFFSET('Final data'!$O$4,Raceline!$B$4-1,0)</f>
        <v>0</v>
      </c>
      <c r="H12" s="30">
        <f ca="1">IF(B12=B11,H11,OFFSET('Final data'!$O$4,Raceline!B12,0))</f>
        <v>140</v>
      </c>
      <c r="I12" s="23">
        <f t="shared" ca="1" si="4"/>
        <v>136</v>
      </c>
      <c r="J12">
        <f ca="1">OFFSET('Final data'!$B12,0,Raceline!C12*2)</f>
        <v>237.05180291130193</v>
      </c>
      <c r="K12">
        <f ca="1">OFFSET('Final data'!$C12,0,Raceline!C12*2)</f>
        <v>118.38328383342196</v>
      </c>
      <c r="L12">
        <f t="shared" ca="1" si="0"/>
        <v>236.77735421790658</v>
      </c>
      <c r="M12">
        <f t="shared" ca="1" si="1"/>
        <v>118.01245480456255</v>
      </c>
      <c r="N12">
        <f ca="1">OFFSET('Final data'!$B12,0,Raceline!D12*2)</f>
        <v>234.07734129746436</v>
      </c>
      <c r="O12">
        <f ca="1">OFFSET('Final data'!$C12,0,Raceline!D12*2)</f>
        <v>114.36425682333523</v>
      </c>
      <c r="P12">
        <f t="shared" ca="1" si="5"/>
        <v>3.7083797859775935</v>
      </c>
    </row>
    <row r="13" spans="1:16" x14ac:dyDescent="0.3">
      <c r="A13" s="23">
        <v>9</v>
      </c>
      <c r="B13" s="23">
        <f>IF(A13+4=VLOOKUP(A13+4,'Final data'!$O$4:$O$30,1,TRUE),B12+1,B12)</f>
        <v>1</v>
      </c>
      <c r="C13" s="23">
        <f ca="1">OFFSET('Final data'!$O$4,B13-1,8)</f>
        <v>1</v>
      </c>
      <c r="D13" s="23">
        <f ca="1">OFFSET('Final data'!$O$4,B13,8)</f>
        <v>2</v>
      </c>
      <c r="E13" s="23">
        <f t="shared" ca="1" si="2"/>
        <v>1</v>
      </c>
      <c r="F13" s="23">
        <f t="shared" ca="1" si="3"/>
        <v>2</v>
      </c>
      <c r="G13" s="30">
        <f ca="1">OFFSET('Final data'!$O$4,Raceline!B13-1,0)-OFFSET('Final data'!$O$4,Raceline!$B$4-1,0)</f>
        <v>0</v>
      </c>
      <c r="H13" s="30">
        <f ca="1">IF(B13=B12,H12,OFFSET('Final data'!$O$4,Raceline!B13,0))</f>
        <v>140</v>
      </c>
      <c r="I13" s="23">
        <f t="shared" ca="1" si="4"/>
        <v>136</v>
      </c>
      <c r="J13">
        <f ca="1">OFFSET('Final data'!$B13,0,Raceline!C13*2)</f>
        <v>237.27017754275903</v>
      </c>
      <c r="K13">
        <f ca="1">OFFSET('Final data'!$C13,0,Raceline!C13*2)</f>
        <v>118.11059266926776</v>
      </c>
      <c r="L13">
        <f t="shared" ca="1" si="0"/>
        <v>236.94367113607225</v>
      </c>
      <c r="M13">
        <f t="shared" ca="1" si="1"/>
        <v>117.7074044171635</v>
      </c>
      <c r="N13">
        <f ca="1">OFFSET('Final data'!$B13,0,Raceline!D13*2)</f>
        <v>234.1235115749046</v>
      </c>
      <c r="O13">
        <f ca="1">OFFSET('Final data'!$C13,0,Raceline!D13*2)</f>
        <v>114.22491469924158</v>
      </c>
      <c r="P13">
        <f t="shared" ca="1" si="5"/>
        <v>4.055823387329581</v>
      </c>
    </row>
    <row r="14" spans="1:16" x14ac:dyDescent="0.3">
      <c r="A14" s="23">
        <v>10</v>
      </c>
      <c r="B14" s="23">
        <f>IF(A14+4=VLOOKUP(A14+4,'Final data'!$O$4:$O$30,1,TRUE),B13+1,B13)</f>
        <v>1</v>
      </c>
      <c r="C14" s="23">
        <f ca="1">OFFSET('Final data'!$O$4,B14-1,8)</f>
        <v>1</v>
      </c>
      <c r="D14" s="23">
        <f ca="1">OFFSET('Final data'!$O$4,B14,8)</f>
        <v>2</v>
      </c>
      <c r="E14" s="23">
        <f t="shared" ca="1" si="2"/>
        <v>1</v>
      </c>
      <c r="F14" s="23">
        <f t="shared" ca="1" si="3"/>
        <v>2</v>
      </c>
      <c r="G14" s="30">
        <f ca="1">OFFSET('Final data'!$O$4,Raceline!B14-1,0)-OFFSET('Final data'!$O$4,Raceline!$B$4-1,0)</f>
        <v>0</v>
      </c>
      <c r="H14" s="30">
        <f ca="1">IF(B14=B13,H13,OFFSET('Final data'!$O$4,Raceline!B14,0))</f>
        <v>140</v>
      </c>
      <c r="I14" s="23">
        <f t="shared" ca="1" si="4"/>
        <v>136</v>
      </c>
      <c r="J14">
        <f ca="1">OFFSET('Final data'!$B14,0,Raceline!C14*2)</f>
        <v>237.70670510553992</v>
      </c>
      <c r="K14">
        <f ca="1">OFFSET('Final data'!$C14,0,Raceline!C14*2)</f>
        <v>117.83790150511358</v>
      </c>
      <c r="L14">
        <f t="shared" ca="1" si="0"/>
        <v>237.35362570741609</v>
      </c>
      <c r="M14">
        <f t="shared" ca="1" si="1"/>
        <v>117.38253433555494</v>
      </c>
      <c r="N14">
        <f ca="1">OFFSET('Final data'!$B14,0,Raceline!D14*2)</f>
        <v>234.64292611550977</v>
      </c>
      <c r="O14">
        <f ca="1">OFFSET('Final data'!$C14,0,Raceline!D14*2)</f>
        <v>113.88653992962472</v>
      </c>
      <c r="P14">
        <f t="shared" ca="1" si="5"/>
        <v>4.5788944345975988</v>
      </c>
    </row>
    <row r="15" spans="1:16" x14ac:dyDescent="0.3">
      <c r="A15" s="23">
        <v>11</v>
      </c>
      <c r="B15" s="23">
        <f>IF(A15+4=VLOOKUP(A15+4,'Final data'!$O$4:$O$30,1,TRUE),B14+1,B14)</f>
        <v>1</v>
      </c>
      <c r="C15" s="23">
        <f ca="1">OFFSET('Final data'!$O$4,B15-1,8)</f>
        <v>1</v>
      </c>
      <c r="D15" s="23">
        <f ca="1">OFFSET('Final data'!$O$4,B15,8)</f>
        <v>2</v>
      </c>
      <c r="E15" s="23">
        <f t="shared" ca="1" si="2"/>
        <v>1</v>
      </c>
      <c r="F15" s="23">
        <f t="shared" ca="1" si="3"/>
        <v>2</v>
      </c>
      <c r="G15" s="30">
        <f ca="1">OFFSET('Final data'!$O$4,Raceline!B15-1,0)-OFFSET('Final data'!$O$4,Raceline!$B$4-1,0)</f>
        <v>0</v>
      </c>
      <c r="H15" s="30">
        <f ca="1">IF(B15=B14,H14,OFFSET('Final data'!$O$4,Raceline!B15,0))</f>
        <v>140</v>
      </c>
      <c r="I15" s="23">
        <f t="shared" ca="1" si="4"/>
        <v>136</v>
      </c>
      <c r="J15">
        <f ca="1">OFFSET('Final data'!$B15,0,Raceline!C15*2)</f>
        <v>238.14318832829227</v>
      </c>
      <c r="K15">
        <f ca="1">OFFSET('Final data'!$C15,0,Raceline!C15*2)</f>
        <v>117.61974857379035</v>
      </c>
      <c r="L15">
        <f t="shared" ca="1" si="0"/>
        <v>237.76917565707691</v>
      </c>
      <c r="M15">
        <f t="shared" ca="1" si="1"/>
        <v>117.1083890164055</v>
      </c>
      <c r="N15">
        <f ca="1">OFFSET('Final data'!$B15,0,Raceline!D15*2)</f>
        <v>235.1914241270299</v>
      </c>
      <c r="O15">
        <f ca="1">OFFSET('Final data'!$C15,0,Raceline!D15*2)</f>
        <v>113.58402210880961</v>
      </c>
      <c r="P15">
        <f t="shared" ca="1" si="5"/>
        <v>5.076727154167803</v>
      </c>
    </row>
    <row r="16" spans="1:16" x14ac:dyDescent="0.3">
      <c r="A16" s="23">
        <v>12</v>
      </c>
      <c r="B16" s="23">
        <f>IF(A16+4=VLOOKUP(A16+4,'Final data'!$O$4:$O$30,1,TRUE),B15+1,B15)</f>
        <v>1</v>
      </c>
      <c r="C16" s="23">
        <f ca="1">OFFSET('Final data'!$O$4,B16-1,8)</f>
        <v>1</v>
      </c>
      <c r="D16" s="23">
        <f ca="1">OFFSET('Final data'!$O$4,B16,8)</f>
        <v>2</v>
      </c>
      <c r="E16" s="23">
        <f t="shared" ca="1" si="2"/>
        <v>1</v>
      </c>
      <c r="F16" s="23">
        <f t="shared" ca="1" si="3"/>
        <v>2</v>
      </c>
      <c r="G16" s="30">
        <f ca="1">OFFSET('Final data'!$O$4,Raceline!B16-1,0)-OFFSET('Final data'!$O$4,Raceline!$B$4-1,0)</f>
        <v>0</v>
      </c>
      <c r="H16" s="30">
        <f ca="1">IF(B16=B15,H15,OFFSET('Final data'!$O$4,Raceline!B16,0))</f>
        <v>140</v>
      </c>
      <c r="I16" s="23">
        <f t="shared" ca="1" si="4"/>
        <v>136</v>
      </c>
      <c r="J16">
        <f ca="1">OFFSET('Final data'!$B16,0,Raceline!C16*2)</f>
        <v>238.14345436845238</v>
      </c>
      <c r="K16">
        <f ca="1">OFFSET('Final data'!$C16,0,Raceline!C16*2)</f>
        <v>117.29251917680534</v>
      </c>
      <c r="L16">
        <f t="shared" ca="1" si="0"/>
        <v>237.7109265310651</v>
      </c>
      <c r="M16">
        <f t="shared" ca="1" si="1"/>
        <v>116.75391066385291</v>
      </c>
      <c r="N16">
        <f ca="1">OFFSET('Final data'!$B16,0,Raceline!D16*2)</f>
        <v>235.0127417961792</v>
      </c>
      <c r="O16">
        <f ca="1">OFFSET('Final data'!$C16,0,Raceline!D16*2)</f>
        <v>113.39397601431367</v>
      </c>
      <c r="P16">
        <f t="shared" ca="1" si="5"/>
        <v>5.4359594788680434</v>
      </c>
    </row>
    <row r="17" spans="1:16" x14ac:dyDescent="0.3">
      <c r="A17" s="23">
        <v>13</v>
      </c>
      <c r="B17" s="23">
        <f>IF(A17+4=VLOOKUP(A17+4,'Final data'!$O$4:$O$30,1,TRUE),B16+1,B16)</f>
        <v>1</v>
      </c>
      <c r="C17" s="23">
        <f ca="1">OFFSET('Final data'!$O$4,B17-1,8)</f>
        <v>1</v>
      </c>
      <c r="D17" s="23">
        <f ca="1">OFFSET('Final data'!$O$4,B17,8)</f>
        <v>2</v>
      </c>
      <c r="E17" s="23">
        <f t="shared" ca="1" si="2"/>
        <v>1</v>
      </c>
      <c r="F17" s="23">
        <f t="shared" ca="1" si="3"/>
        <v>2</v>
      </c>
      <c r="G17" s="30">
        <f ca="1">OFFSET('Final data'!$O$4,Raceline!B17-1,0)-OFFSET('Final data'!$O$4,Raceline!$B$4-1,0)</f>
        <v>0</v>
      </c>
      <c r="H17" s="30">
        <f ca="1">IF(B17=B16,H16,OFFSET('Final data'!$O$4,Raceline!B17,0))</f>
        <v>140</v>
      </c>
      <c r="I17" s="23">
        <f t="shared" ca="1" si="4"/>
        <v>136</v>
      </c>
      <c r="J17">
        <f ca="1">OFFSET('Final data'!$B17,0,Raceline!C17*2)</f>
        <v>238.57984891115242</v>
      </c>
      <c r="K17">
        <f ca="1">OFFSET('Final data'!$C17,0,Raceline!C17*2)</f>
        <v>117.18344271114374</v>
      </c>
      <c r="L17">
        <f t="shared" ca="1" si="0"/>
        <v>238.12451858925746</v>
      </c>
      <c r="M17">
        <f t="shared" ca="1" si="1"/>
        <v>116.59008419770137</v>
      </c>
      <c r="N17">
        <f ca="1">OFFSET('Final data'!$B17,0,Raceline!D17*2)</f>
        <v>235.53591418687262</v>
      </c>
      <c r="O17">
        <f ca="1">OFFSET('Final data'!$C17,0,Raceline!D17*2)</f>
        <v>113.21677390793826</v>
      </c>
      <c r="P17">
        <f t="shared" ca="1" si="5"/>
        <v>5.8808161991853787</v>
      </c>
    </row>
    <row r="18" spans="1:16" x14ac:dyDescent="0.3">
      <c r="A18" s="23">
        <v>14</v>
      </c>
      <c r="B18" s="23">
        <f>IF(A18+4=VLOOKUP(A18+4,'Final data'!$O$4:$O$30,1,TRUE),B17+1,B17)</f>
        <v>1</v>
      </c>
      <c r="C18" s="23">
        <f ca="1">OFFSET('Final data'!$O$4,B18-1,8)</f>
        <v>1</v>
      </c>
      <c r="D18" s="23">
        <f ca="1">OFFSET('Final data'!$O$4,B18,8)</f>
        <v>2</v>
      </c>
      <c r="E18" s="23">
        <f t="shared" ca="1" si="2"/>
        <v>1</v>
      </c>
      <c r="F18" s="23">
        <f t="shared" ca="1" si="3"/>
        <v>2</v>
      </c>
      <c r="G18" s="30">
        <f ca="1">OFFSET('Final data'!$O$4,Raceline!B18-1,0)-OFFSET('Final data'!$O$4,Raceline!$B$4-1,0)</f>
        <v>0</v>
      </c>
      <c r="H18" s="30">
        <f ca="1">IF(B18=B17,H17,OFFSET('Final data'!$O$4,Raceline!B18,0))</f>
        <v>140</v>
      </c>
      <c r="I18" s="23">
        <f t="shared" ca="1" si="4"/>
        <v>136</v>
      </c>
      <c r="J18">
        <f ca="1">OFFSET('Final data'!$B18,0,Raceline!C18*2)</f>
        <v>239.01633213390639</v>
      </c>
      <c r="K18">
        <f ca="1">OFFSET('Final data'!$C18,0,Raceline!C18*2)</f>
        <v>116.96528977982051</v>
      </c>
      <c r="L18">
        <f t="shared" ca="1" si="0"/>
        <v>238.54072361505294</v>
      </c>
      <c r="M18">
        <f t="shared" ca="1" si="1"/>
        <v>116.31583736285144</v>
      </c>
      <c r="N18">
        <f ca="1">OFFSET('Final data'!$B18,0,Raceline!D18*2)</f>
        <v>236.06216651853978</v>
      </c>
      <c r="O18">
        <f ca="1">OFFSET('Final data'!$C18,0,Raceline!D18*2)</f>
        <v>112.93132082642167</v>
      </c>
      <c r="P18">
        <f t="shared" ca="1" si="5"/>
        <v>6.3792517014548507</v>
      </c>
    </row>
    <row r="19" spans="1:16" x14ac:dyDescent="0.3">
      <c r="A19" s="23">
        <v>15</v>
      </c>
      <c r="B19" s="23">
        <f>IF(A19+4=VLOOKUP(A19+4,'Final data'!$O$4:$O$30,1,TRUE),B18+1,B18)</f>
        <v>1</v>
      </c>
      <c r="C19" s="23">
        <f ca="1">OFFSET('Final data'!$O$4,B19-1,8)</f>
        <v>1</v>
      </c>
      <c r="D19" s="23">
        <f ca="1">OFFSET('Final data'!$O$4,B19,8)</f>
        <v>2</v>
      </c>
      <c r="E19" s="23">
        <f t="shared" ca="1" si="2"/>
        <v>1</v>
      </c>
      <c r="F19" s="23">
        <f t="shared" ca="1" si="3"/>
        <v>2</v>
      </c>
      <c r="G19" s="30">
        <f ca="1">OFFSET('Final data'!$O$4,Raceline!B19-1,0)-OFFSET('Final data'!$O$4,Raceline!$B$4-1,0)</f>
        <v>0</v>
      </c>
      <c r="H19" s="30">
        <f ca="1">IF(B19=B18,H18,OFFSET('Final data'!$O$4,Raceline!B19,0))</f>
        <v>140</v>
      </c>
      <c r="I19" s="23">
        <f t="shared" ca="1" si="4"/>
        <v>136</v>
      </c>
      <c r="J19">
        <f ca="1">OFFSET('Final data'!$B19,0,Raceline!C19*2)</f>
        <v>239.0165981740665</v>
      </c>
      <c r="K19">
        <f ca="1">OFFSET('Final data'!$C19,0,Raceline!C19*2)</f>
        <v>116.63806038283552</v>
      </c>
      <c r="L19">
        <f t="shared" ca="1" si="0"/>
        <v>238.47989715288014</v>
      </c>
      <c r="M19">
        <f t="shared" ca="1" si="1"/>
        <v>115.96362740928446</v>
      </c>
      <c r="N19">
        <f ca="1">OFFSET('Final data'!$B19,0,Raceline!D19*2)</f>
        <v>235.90319789170348</v>
      </c>
      <c r="O19">
        <f ca="1">OFFSET('Final data'!$C19,0,Raceline!D19*2)</f>
        <v>112.72567764570692</v>
      </c>
      <c r="P19">
        <f t="shared" ca="1" si="5"/>
        <v>6.7366754134440185</v>
      </c>
    </row>
    <row r="20" spans="1:16" x14ac:dyDescent="0.3">
      <c r="A20" s="23">
        <v>16</v>
      </c>
      <c r="B20" s="23">
        <f>IF(A20+4=VLOOKUP(A20+4,'Final data'!$O$4:$O$30,1,TRUE),B19+1,B19)</f>
        <v>1</v>
      </c>
      <c r="C20" s="23">
        <f ca="1">OFFSET('Final data'!$O$4,B20-1,8)</f>
        <v>1</v>
      </c>
      <c r="D20" s="23">
        <f ca="1">OFFSET('Final data'!$O$4,B20,8)</f>
        <v>2</v>
      </c>
      <c r="E20" s="23">
        <f t="shared" ca="1" si="2"/>
        <v>1</v>
      </c>
      <c r="F20" s="23">
        <f t="shared" ca="1" si="3"/>
        <v>2</v>
      </c>
      <c r="G20" s="30">
        <f ca="1">OFFSET('Final data'!$O$4,Raceline!B20-1,0)-OFFSET('Final data'!$O$4,Raceline!$B$4-1,0)</f>
        <v>0</v>
      </c>
      <c r="H20" s="30">
        <f ca="1">IF(B20=B19,H19,OFFSET('Final data'!$O$4,Raceline!B20,0))</f>
        <v>140</v>
      </c>
      <c r="I20" s="23">
        <f t="shared" ca="1" si="4"/>
        <v>136</v>
      </c>
      <c r="J20">
        <f ca="1">OFFSET('Final data'!$B20,0,Raceline!C20*2)</f>
        <v>239.45299271676654</v>
      </c>
      <c r="K20">
        <f ca="1">OFFSET('Final data'!$C20,0,Raceline!C20*2)</f>
        <v>116.52898391717389</v>
      </c>
      <c r="L20">
        <f t="shared" ca="1" si="0"/>
        <v>238.88915843331509</v>
      </c>
      <c r="M20">
        <f t="shared" ca="1" si="1"/>
        <v>115.80359572230832</v>
      </c>
      <c r="N20">
        <f ca="1">OFFSET('Final data'!$B20,0,Raceline!D20*2)</f>
        <v>236.38449876831271</v>
      </c>
      <c r="O20">
        <f ca="1">OFFSET('Final data'!$C20,0,Raceline!D20*2)</f>
        <v>112.58128270149125</v>
      </c>
      <c r="P20">
        <f t="shared" ca="1" si="5"/>
        <v>7.1761124811791852</v>
      </c>
    </row>
    <row r="21" spans="1:16" x14ac:dyDescent="0.3">
      <c r="A21" s="23">
        <v>17</v>
      </c>
      <c r="B21" s="23">
        <f>IF(A21+4=VLOOKUP(A21+4,'Final data'!$O$4:$O$30,1,TRUE),B20+1,B20)</f>
        <v>1</v>
      </c>
      <c r="C21" s="23">
        <f ca="1">OFFSET('Final data'!$O$4,B21-1,8)</f>
        <v>1</v>
      </c>
      <c r="D21" s="23">
        <f ca="1">OFFSET('Final data'!$O$4,B21,8)</f>
        <v>2</v>
      </c>
      <c r="E21" s="23">
        <f t="shared" ca="1" si="2"/>
        <v>1</v>
      </c>
      <c r="F21" s="23">
        <f t="shared" ca="1" si="3"/>
        <v>2</v>
      </c>
      <c r="G21" s="30">
        <f ca="1">OFFSET('Final data'!$O$4,Raceline!B21-1,0)-OFFSET('Final data'!$O$4,Raceline!$B$4-1,0)</f>
        <v>0</v>
      </c>
      <c r="H21" s="30">
        <f ca="1">IF(B21=B20,H20,OFFSET('Final data'!$O$4,Raceline!B21,0))</f>
        <v>140</v>
      </c>
      <c r="I21" s="23">
        <f t="shared" ca="1" si="4"/>
        <v>136</v>
      </c>
      <c r="J21">
        <f ca="1">OFFSET('Final data'!$B21,0,Raceline!C21*2)</f>
        <v>239.88947593951889</v>
      </c>
      <c r="K21">
        <f ca="1">OFFSET('Final data'!$C21,0,Raceline!C21*2)</f>
        <v>116.31083098585052</v>
      </c>
      <c r="L21">
        <f t="shared" ca="1" si="0"/>
        <v>239.32662604638588</v>
      </c>
      <c r="M21">
        <f t="shared" ca="1" si="1"/>
        <v>115.51414670622083</v>
      </c>
      <c r="N21">
        <f ca="1">OFFSET('Final data'!$B21,0,Raceline!D21*2)</f>
        <v>237.00440256777841</v>
      </c>
      <c r="O21">
        <f ca="1">OFFSET('Final data'!$C21,0,Raceline!D21*2)</f>
        <v>112.22716209137903</v>
      </c>
      <c r="P21">
        <f t="shared" ca="1" si="5"/>
        <v>7.7006681459087476</v>
      </c>
    </row>
    <row r="22" spans="1:16" x14ac:dyDescent="0.3">
      <c r="A22" s="23">
        <v>18</v>
      </c>
      <c r="B22" s="23">
        <f>IF(A22+4=VLOOKUP(A22+4,'Final data'!$O$4:$O$30,1,TRUE),B21+1,B21)</f>
        <v>1</v>
      </c>
      <c r="C22" s="23">
        <f ca="1">OFFSET('Final data'!$O$4,B22-1,8)</f>
        <v>1</v>
      </c>
      <c r="D22" s="23">
        <f ca="1">OFFSET('Final data'!$O$4,B22,8)</f>
        <v>2</v>
      </c>
      <c r="E22" s="23">
        <f t="shared" ca="1" si="2"/>
        <v>1</v>
      </c>
      <c r="F22" s="23">
        <f t="shared" ca="1" si="3"/>
        <v>2</v>
      </c>
      <c r="G22" s="30">
        <f ca="1">OFFSET('Final data'!$O$4,Raceline!B22-1,0)-OFFSET('Final data'!$O$4,Raceline!$B$4-1,0)</f>
        <v>0</v>
      </c>
      <c r="H22" s="30">
        <f ca="1">IF(B22=B21,H21,OFFSET('Final data'!$O$4,Raceline!B22,0))</f>
        <v>140</v>
      </c>
      <c r="I22" s="23">
        <f t="shared" ca="1" si="4"/>
        <v>136</v>
      </c>
      <c r="J22">
        <f ca="1">OFFSET('Final data'!$B22,0,Raceline!C22*2)</f>
        <v>239.889741979679</v>
      </c>
      <c r="K22">
        <f ca="1">OFFSET('Final data'!$C22,0,Raceline!C22*2)</f>
        <v>115.98360158886568</v>
      </c>
      <c r="L22">
        <f t="shared" ca="1" si="0"/>
        <v>239.24712027966402</v>
      </c>
      <c r="M22">
        <f t="shared" ca="1" si="1"/>
        <v>115.17606583450581</v>
      </c>
      <c r="N22">
        <f ca="1">OFFSET('Final data'!$B22,0,Raceline!D22*2)</f>
        <v>236.77634169731553</v>
      </c>
      <c r="O22">
        <f ca="1">OFFSET('Final data'!$C22,0,Raceline!D22*2)</f>
        <v>112.07121885173744</v>
      </c>
      <c r="P22">
        <f t="shared" ca="1" si="5"/>
        <v>8.0479718210428022</v>
      </c>
    </row>
    <row r="23" spans="1:16" x14ac:dyDescent="0.3">
      <c r="A23" s="23">
        <v>19</v>
      </c>
      <c r="B23" s="23">
        <f>IF(A23+4=VLOOKUP(A23+4,'Final data'!$O$4:$O$30,1,TRUE),B22+1,B22)</f>
        <v>1</v>
      </c>
      <c r="C23" s="23">
        <f ca="1">OFFSET('Final data'!$O$4,B23-1,8)</f>
        <v>1</v>
      </c>
      <c r="D23" s="23">
        <f ca="1">OFFSET('Final data'!$O$4,B23,8)</f>
        <v>2</v>
      </c>
      <c r="E23" s="23">
        <f t="shared" ca="1" si="2"/>
        <v>1</v>
      </c>
      <c r="F23" s="23">
        <f t="shared" ca="1" si="3"/>
        <v>2</v>
      </c>
      <c r="G23" s="30">
        <f ca="1">OFFSET('Final data'!$O$4,Raceline!B23-1,0)-OFFSET('Final data'!$O$4,Raceline!$B$4-1,0)</f>
        <v>0</v>
      </c>
      <c r="H23" s="30">
        <f ca="1">IF(B23=B22,H22,OFFSET('Final data'!$O$4,Raceline!B23,0))</f>
        <v>140</v>
      </c>
      <c r="I23" s="23">
        <f t="shared" ca="1" si="4"/>
        <v>136</v>
      </c>
      <c r="J23">
        <f ca="1">OFFSET('Final data'!$B23,0,Raceline!C23*2)</f>
        <v>240.32613652237904</v>
      </c>
      <c r="K23">
        <f ca="1">OFFSET('Final data'!$C23,0,Raceline!C23*2)</f>
        <v>115.87452512320391</v>
      </c>
      <c r="L23">
        <f t="shared" ca="1" si="0"/>
        <v>239.6681913116372</v>
      </c>
      <c r="M23">
        <f t="shared" ca="1" si="1"/>
        <v>115.0074282235189</v>
      </c>
      <c r="N23">
        <f ca="1">OFFSET('Final data'!$B23,0,Raceline!D23*2)</f>
        <v>237.30377389037886</v>
      </c>
      <c r="O23">
        <f ca="1">OFFSET('Final data'!$C23,0,Raceline!D23*2)</f>
        <v>111.89139518298242</v>
      </c>
      <c r="P23">
        <f t="shared" ca="1" si="5"/>
        <v>8.5015569374281768</v>
      </c>
    </row>
    <row r="24" spans="1:16" x14ac:dyDescent="0.3">
      <c r="A24" s="23">
        <v>20</v>
      </c>
      <c r="B24" s="23">
        <f>IF(A24+4=VLOOKUP(A24+4,'Final data'!$O$4:$O$30,1,TRUE),B23+1,B23)</f>
        <v>1</v>
      </c>
      <c r="C24" s="23">
        <f ca="1">OFFSET('Final data'!$O$4,B24-1,8)</f>
        <v>1</v>
      </c>
      <c r="D24" s="23">
        <f ca="1">OFFSET('Final data'!$O$4,B24,8)</f>
        <v>2</v>
      </c>
      <c r="E24" s="23">
        <f t="shared" ca="1" si="2"/>
        <v>1</v>
      </c>
      <c r="F24" s="23">
        <f t="shared" ca="1" si="3"/>
        <v>2</v>
      </c>
      <c r="G24" s="30">
        <f ca="1">OFFSET('Final data'!$O$4,Raceline!B24-1,0)-OFFSET('Final data'!$O$4,Raceline!$B$4-1,0)</f>
        <v>0</v>
      </c>
      <c r="H24" s="30">
        <f ca="1">IF(B24=B23,H23,OFFSET('Final data'!$O$4,Raceline!B24,0))</f>
        <v>140</v>
      </c>
      <c r="I24" s="23">
        <f t="shared" ca="1" si="4"/>
        <v>136</v>
      </c>
      <c r="J24">
        <f ca="1">OFFSET('Final data'!$B24,0,Raceline!C24*2)</f>
        <v>240.76261974513301</v>
      </c>
      <c r="K24">
        <f ca="1">OFFSET('Final data'!$C24,0,Raceline!C24*2)</f>
        <v>115.65637219188068</v>
      </c>
      <c r="L24">
        <f t="shared" ca="1" si="0"/>
        <v>240.09203210194772</v>
      </c>
      <c r="M24">
        <f t="shared" ca="1" si="1"/>
        <v>114.72859470192475</v>
      </c>
      <c r="N24">
        <f ca="1">OFFSET('Final data'!$B24,0,Raceline!D24*2)</f>
        <v>237.83365694800787</v>
      </c>
      <c r="O24">
        <f ca="1">OFFSET('Final data'!$C24,0,Raceline!D24*2)</f>
        <v>111.60406705368379</v>
      </c>
      <c r="P24">
        <f t="shared" ca="1" si="5"/>
        <v>9.0088922784952494</v>
      </c>
    </row>
    <row r="25" spans="1:16" x14ac:dyDescent="0.3">
      <c r="A25" s="23">
        <v>21</v>
      </c>
      <c r="B25" s="23">
        <f>IF(A25+4=VLOOKUP(A25+4,'Final data'!$O$4:$O$30,1,TRUE),B24+1,B24)</f>
        <v>1</v>
      </c>
      <c r="C25" s="23">
        <f ca="1">OFFSET('Final data'!$O$4,B25-1,8)</f>
        <v>1</v>
      </c>
      <c r="D25" s="23">
        <f ca="1">OFFSET('Final data'!$O$4,B25,8)</f>
        <v>2</v>
      </c>
      <c r="E25" s="23">
        <f t="shared" ca="1" si="2"/>
        <v>1</v>
      </c>
      <c r="F25" s="23">
        <f t="shared" ca="1" si="3"/>
        <v>2</v>
      </c>
      <c r="G25" s="30">
        <f ca="1">OFFSET('Final data'!$O$4,Raceline!B25-1,0)-OFFSET('Final data'!$O$4,Raceline!$B$4-1,0)</f>
        <v>0</v>
      </c>
      <c r="H25" s="30">
        <f ca="1">IF(B25=B24,H24,OFFSET('Final data'!$O$4,Raceline!B25,0))</f>
        <v>140</v>
      </c>
      <c r="I25" s="23">
        <f t="shared" ca="1" si="4"/>
        <v>136</v>
      </c>
      <c r="J25">
        <f ca="1">OFFSET('Final data'!$B25,0,Raceline!C25*2)</f>
        <v>240.76288578529312</v>
      </c>
      <c r="K25">
        <f ca="1">OFFSET('Final data'!$C25,0,Raceline!C25*2)</f>
        <v>115.32914279489567</v>
      </c>
      <c r="L25">
        <f t="shared" ca="1" si="0"/>
        <v>240.02206046398288</v>
      </c>
      <c r="M25">
        <f t="shared" ca="1" si="1"/>
        <v>114.3839882132161</v>
      </c>
      <c r="N25">
        <f ca="1">OFFSET('Final data'!$B25,0,Raceline!D25*2)</f>
        <v>237.67840399723397</v>
      </c>
      <c r="O25">
        <f ca="1">OFFSET('Final data'!$C25,0,Raceline!D25*2)</f>
        <v>111.39392080635025</v>
      </c>
      <c r="P25">
        <f t="shared" ca="1" si="5"/>
        <v>9.3605308175941193</v>
      </c>
    </row>
    <row r="26" spans="1:16" x14ac:dyDescent="0.3">
      <c r="A26" s="23">
        <v>22</v>
      </c>
      <c r="B26" s="23">
        <f>IF(A26+4=VLOOKUP(A26+4,'Final data'!$O$4:$O$30,1,TRUE),B25+1,B25)</f>
        <v>1</v>
      </c>
      <c r="C26" s="23">
        <f ca="1">OFFSET('Final data'!$O$4,B26-1,8)</f>
        <v>1</v>
      </c>
      <c r="D26" s="23">
        <f ca="1">OFFSET('Final data'!$O$4,B26,8)</f>
        <v>2</v>
      </c>
      <c r="E26" s="23">
        <f t="shared" ca="1" si="2"/>
        <v>1</v>
      </c>
      <c r="F26" s="23">
        <f t="shared" ca="1" si="3"/>
        <v>2</v>
      </c>
      <c r="G26" s="30">
        <f ca="1">OFFSET('Final data'!$O$4,Raceline!B26-1,0)-OFFSET('Final data'!$O$4,Raceline!$B$4-1,0)</f>
        <v>0</v>
      </c>
      <c r="H26" s="30">
        <f ca="1">IF(B26=B25,H25,OFFSET('Final data'!$O$4,Raceline!B26,0))</f>
        <v>140</v>
      </c>
      <c r="I26" s="23">
        <f t="shared" ca="1" si="4"/>
        <v>136</v>
      </c>
      <c r="J26">
        <f ca="1">OFFSET('Final data'!$B26,0,Raceline!C26*2)</f>
        <v>241.19928032799316</v>
      </c>
      <c r="K26">
        <f ca="1">OFFSET('Final data'!$C26,0,Raceline!C26*2)</f>
        <v>115.22006632923407</v>
      </c>
      <c r="L26">
        <f t="shared" ca="1" si="0"/>
        <v>240.43325467768145</v>
      </c>
      <c r="M26">
        <f t="shared" ca="1" si="1"/>
        <v>114.22361019874718</v>
      </c>
      <c r="N26">
        <f ca="1">OFFSET('Final data'!$B26,0,Raceline!D26*2)</f>
        <v>238.1519239800202</v>
      </c>
      <c r="O26">
        <f ca="1">OFFSET('Final data'!$C26,0,Raceline!D26*2)</f>
        <v>111.25602555138265</v>
      </c>
      <c r="P26">
        <f t="shared" ca="1" si="5"/>
        <v>9.8018943739783921</v>
      </c>
    </row>
    <row r="27" spans="1:16" x14ac:dyDescent="0.3">
      <c r="A27" s="23">
        <v>23</v>
      </c>
      <c r="B27" s="23">
        <f>IF(A27+4=VLOOKUP(A27+4,'Final data'!$O$4:$O$30,1,TRUE),B26+1,B26)</f>
        <v>1</v>
      </c>
      <c r="C27" s="23">
        <f ca="1">OFFSET('Final data'!$O$4,B27-1,8)</f>
        <v>1</v>
      </c>
      <c r="D27" s="23">
        <f ca="1">OFFSET('Final data'!$O$4,B27,8)</f>
        <v>2</v>
      </c>
      <c r="E27" s="23">
        <f t="shared" ca="1" si="2"/>
        <v>1</v>
      </c>
      <c r="F27" s="23">
        <f t="shared" ca="1" si="3"/>
        <v>2</v>
      </c>
      <c r="G27" s="30">
        <f ca="1">OFFSET('Final data'!$O$4,Raceline!B27-1,0)-OFFSET('Final data'!$O$4,Raceline!$B$4-1,0)</f>
        <v>0</v>
      </c>
      <c r="H27" s="30">
        <f ca="1">IF(B27=B26,H26,OFFSET('Final data'!$O$4,Raceline!B27,0))</f>
        <v>140</v>
      </c>
      <c r="I27" s="23">
        <f t="shared" ca="1" si="4"/>
        <v>136</v>
      </c>
      <c r="J27">
        <f ca="1">OFFSET('Final data'!$B27,0,Raceline!C27*2)</f>
        <v>241.63576355074713</v>
      </c>
      <c r="K27">
        <f ca="1">OFFSET('Final data'!$C27,0,Raceline!C27*2)</f>
        <v>115.00191339791084</v>
      </c>
      <c r="L27">
        <f t="shared" ca="1" si="0"/>
        <v>240.85152630912492</v>
      </c>
      <c r="M27">
        <f t="shared" ca="1" si="1"/>
        <v>113.94925023862761</v>
      </c>
      <c r="N27">
        <f ca="1">OFFSET('Final data'!$B27,0,Raceline!D27*2)</f>
        <v>238.64860190368893</v>
      </c>
      <c r="O27">
        <f ca="1">OFFSET('Final data'!$C27,0,Raceline!D27*2)</f>
        <v>110.99231674807876</v>
      </c>
      <c r="P27">
        <f t="shared" ca="1" si="5"/>
        <v>10.30211886896759</v>
      </c>
    </row>
    <row r="28" spans="1:16" x14ac:dyDescent="0.3">
      <c r="A28" s="23">
        <v>24</v>
      </c>
      <c r="B28" s="23">
        <f>IF(A28+4=VLOOKUP(A28+4,'Final data'!$O$4:$O$30,1,TRUE),B27+1,B27)</f>
        <v>1</v>
      </c>
      <c r="C28" s="23">
        <f ca="1">OFFSET('Final data'!$O$4,B28-1,8)</f>
        <v>1</v>
      </c>
      <c r="D28" s="23">
        <f ca="1">OFFSET('Final data'!$O$4,B28,8)</f>
        <v>2</v>
      </c>
      <c r="E28" s="23">
        <f t="shared" ca="1" si="2"/>
        <v>1</v>
      </c>
      <c r="F28" s="23">
        <f t="shared" ca="1" si="3"/>
        <v>2</v>
      </c>
      <c r="G28" s="30">
        <f ca="1">OFFSET('Final data'!$O$4,Raceline!B28-1,0)-OFFSET('Final data'!$O$4,Raceline!$B$4-1,0)</f>
        <v>0</v>
      </c>
      <c r="H28" s="30">
        <f ca="1">IF(B28=B27,H27,OFFSET('Final data'!$O$4,Raceline!B28,0))</f>
        <v>140</v>
      </c>
      <c r="I28" s="23">
        <f t="shared" ca="1" si="4"/>
        <v>136</v>
      </c>
      <c r="J28">
        <f ca="1">OFFSET('Final data'!$B28,0,Raceline!C28*2)</f>
        <v>241.63602959090724</v>
      </c>
      <c r="K28">
        <f ca="1">OFFSET('Final data'!$C28,0,Raceline!C28*2)</f>
        <v>114.67468400092584</v>
      </c>
      <c r="L28">
        <f t="shared" ca="1" si="0"/>
        <v>240.82901365715207</v>
      </c>
      <c r="M28">
        <f t="shared" ca="1" si="1"/>
        <v>113.56969029685096</v>
      </c>
      <c r="N28">
        <f ca="1">OFFSET('Final data'!$B28,0,Raceline!D28*2)</f>
        <v>238.68708887538486</v>
      </c>
      <c r="O28">
        <f ca="1">OFFSET('Final data'!$C28,0,Raceline!D28*2)</f>
        <v>110.63689393006599</v>
      </c>
      <c r="P28">
        <f t="shared" ca="1" si="5"/>
        <v>10.682345865510895</v>
      </c>
    </row>
    <row r="29" spans="1:16" x14ac:dyDescent="0.3">
      <c r="A29" s="23">
        <v>25</v>
      </c>
      <c r="B29" s="23">
        <f>IF(A29+4=VLOOKUP(A29+4,'Final data'!$O$4:$O$30,1,TRUE),B28+1,B28)</f>
        <v>1</v>
      </c>
      <c r="C29" s="23">
        <f ca="1">OFFSET('Final data'!$O$4,B29-1,8)</f>
        <v>1</v>
      </c>
      <c r="D29" s="23">
        <f ca="1">OFFSET('Final data'!$O$4,B29,8)</f>
        <v>2</v>
      </c>
      <c r="E29" s="23">
        <f t="shared" ca="1" si="2"/>
        <v>1</v>
      </c>
      <c r="F29" s="23">
        <f t="shared" ca="1" si="3"/>
        <v>2</v>
      </c>
      <c r="G29" s="30">
        <f ca="1">OFFSET('Final data'!$O$4,Raceline!B29-1,0)-OFFSET('Final data'!$O$4,Raceline!$B$4-1,0)</f>
        <v>0</v>
      </c>
      <c r="H29" s="30">
        <f ca="1">IF(B29=B28,H28,OFFSET('Final data'!$O$4,Raceline!B29,0))</f>
        <v>140</v>
      </c>
      <c r="I29" s="23">
        <f t="shared" ca="1" si="4"/>
        <v>136</v>
      </c>
      <c r="J29">
        <f ca="1">OFFSET('Final data'!$B29,0,Raceline!C29*2)</f>
        <v>242.07242413360731</v>
      </c>
      <c r="K29">
        <f ca="1">OFFSET('Final data'!$C29,0,Raceline!C29*2)</f>
        <v>114.56560753526423</v>
      </c>
      <c r="L29">
        <f t="shared" ca="1" si="0"/>
        <v>241.2184967604054</v>
      </c>
      <c r="M29">
        <f t="shared" ca="1" si="1"/>
        <v>113.42634345443145</v>
      </c>
      <c r="N29">
        <f ca="1">OFFSET('Final data'!$B29,0,Raceline!D29*2)</f>
        <v>239.07359453696657</v>
      </c>
      <c r="O29">
        <f ca="1">OFFSET('Final data'!$C29,0,Raceline!D29*2)</f>
        <v>110.56473000023377</v>
      </c>
      <c r="P29">
        <f t="shared" ca="1" si="5"/>
        <v>11.097370449061662</v>
      </c>
    </row>
    <row r="30" spans="1:16" x14ac:dyDescent="0.3">
      <c r="A30" s="23">
        <v>26</v>
      </c>
      <c r="B30" s="23">
        <f>IF(A30+4=VLOOKUP(A30+4,'Final data'!$O$4:$O$30,1,TRUE),B29+1,B29)</f>
        <v>1</v>
      </c>
      <c r="C30" s="23">
        <f ca="1">OFFSET('Final data'!$O$4,B30-1,8)</f>
        <v>1</v>
      </c>
      <c r="D30" s="23">
        <f ca="1">OFFSET('Final data'!$O$4,B30,8)</f>
        <v>2</v>
      </c>
      <c r="E30" s="23">
        <f t="shared" ca="1" si="2"/>
        <v>1</v>
      </c>
      <c r="F30" s="23">
        <f t="shared" ca="1" si="3"/>
        <v>2</v>
      </c>
      <c r="G30" s="30">
        <f ca="1">OFFSET('Final data'!$O$4,Raceline!B30-1,0)-OFFSET('Final data'!$O$4,Raceline!$B$4-1,0)</f>
        <v>0</v>
      </c>
      <c r="H30" s="30">
        <f ca="1">IF(B30=B29,H29,OFFSET('Final data'!$O$4,Raceline!B30,0))</f>
        <v>140</v>
      </c>
      <c r="I30" s="23">
        <f t="shared" ca="1" si="4"/>
        <v>136</v>
      </c>
      <c r="J30">
        <f ca="1">OFFSET('Final data'!$B30,0,Raceline!C30*2)</f>
        <v>242.50890735635963</v>
      </c>
      <c r="K30">
        <f ca="1">OFFSET('Final data'!$C30,0,Raceline!C30*2)</f>
        <v>114.34745460394086</v>
      </c>
      <c r="L30">
        <f t="shared" ca="1" si="0"/>
        <v>241.64194249299075</v>
      </c>
      <c r="M30">
        <f t="shared" ca="1" si="1"/>
        <v>113.14916269743185</v>
      </c>
      <c r="N30">
        <f ca="1">OFFSET('Final data'!$B30,0,Raceline!D30*2)</f>
        <v>239.57805233176731</v>
      </c>
      <c r="O30">
        <f ca="1">OFFSET('Final data'!$C30,0,Raceline!D30*2)</f>
        <v>110.29651782032872</v>
      </c>
      <c r="P30">
        <f t="shared" ca="1" si="5"/>
        <v>11.60346872064102</v>
      </c>
    </row>
    <row r="31" spans="1:16" x14ac:dyDescent="0.3">
      <c r="A31" s="23">
        <v>27</v>
      </c>
      <c r="B31" s="23">
        <f>IF(A31+4=VLOOKUP(A31+4,'Final data'!$O$4:$O$30,1,TRUE),B30+1,B30)</f>
        <v>1</v>
      </c>
      <c r="C31" s="23">
        <f ca="1">OFFSET('Final data'!$O$4,B31-1,8)</f>
        <v>1</v>
      </c>
      <c r="D31" s="23">
        <f ca="1">OFFSET('Final data'!$O$4,B31,8)</f>
        <v>2</v>
      </c>
      <c r="E31" s="23">
        <f t="shared" ca="1" si="2"/>
        <v>1</v>
      </c>
      <c r="F31" s="23">
        <f t="shared" ca="1" si="3"/>
        <v>2</v>
      </c>
      <c r="G31" s="30">
        <f ca="1">OFFSET('Final data'!$O$4,Raceline!B31-1,0)-OFFSET('Final data'!$O$4,Raceline!$B$4-1,0)</f>
        <v>0</v>
      </c>
      <c r="H31" s="30">
        <f ca="1">IF(B31=B30,H30,OFFSET('Final data'!$O$4,Raceline!B31,0))</f>
        <v>140</v>
      </c>
      <c r="I31" s="23">
        <f t="shared" ca="1" si="4"/>
        <v>136</v>
      </c>
      <c r="J31">
        <f ca="1">OFFSET('Final data'!$B31,0,Raceline!C31*2)</f>
        <v>242.50917339651974</v>
      </c>
      <c r="K31">
        <f ca="1">OFFSET('Final data'!$C31,0,Raceline!C31*2)</f>
        <v>114.02022520695601</v>
      </c>
      <c r="L31">
        <f t="shared" ca="1" si="0"/>
        <v>241.59639206672222</v>
      </c>
      <c r="M31">
        <f t="shared" ca="1" si="1"/>
        <v>112.78722831308734</v>
      </c>
      <c r="N31">
        <f ca="1">OFFSET('Final data'!$B31,0,Raceline!D31*2)</f>
        <v>239.53419262160585</v>
      </c>
      <c r="O31">
        <f ca="1">OFFSET('Final data'!$C31,0,Raceline!D31*2)</f>
        <v>110.00158247726571</v>
      </c>
      <c r="P31">
        <f t="shared" ca="1" si="5"/>
        <v>11.968258166628816</v>
      </c>
    </row>
    <row r="32" spans="1:16" x14ac:dyDescent="0.3">
      <c r="A32" s="23">
        <v>28</v>
      </c>
      <c r="B32" s="23">
        <f>IF(A32+4=VLOOKUP(A32+4,'Final data'!$O$4:$O$30,1,TRUE),B31+1,B31)</f>
        <v>1</v>
      </c>
      <c r="C32" s="23">
        <f ca="1">OFFSET('Final data'!$O$4,B32-1,8)</f>
        <v>1</v>
      </c>
      <c r="D32" s="23">
        <f ca="1">OFFSET('Final data'!$O$4,B32,8)</f>
        <v>2</v>
      </c>
      <c r="E32" s="23">
        <f t="shared" ca="1" si="2"/>
        <v>1</v>
      </c>
      <c r="F32" s="23">
        <f t="shared" ca="1" si="3"/>
        <v>2</v>
      </c>
      <c r="G32" s="30">
        <f ca="1">OFFSET('Final data'!$O$4,Raceline!B32-1,0)-OFFSET('Final data'!$O$4,Raceline!$B$4-1,0)</f>
        <v>0</v>
      </c>
      <c r="H32" s="30">
        <f ca="1">IF(B32=B31,H31,OFFSET('Final data'!$O$4,Raceline!B32,0))</f>
        <v>140</v>
      </c>
      <c r="I32" s="23">
        <f t="shared" ca="1" si="4"/>
        <v>136</v>
      </c>
      <c r="J32">
        <f ca="1">OFFSET('Final data'!$B32,0,Raceline!C32*2)</f>
        <v>242.94556793921979</v>
      </c>
      <c r="K32">
        <f ca="1">OFFSET('Final data'!$C32,0,Raceline!C32*2)</f>
        <v>113.9111487412944</v>
      </c>
      <c r="L32">
        <f t="shared" ca="1" si="0"/>
        <v>241.9590863088836</v>
      </c>
      <c r="M32">
        <f t="shared" ca="1" si="1"/>
        <v>112.66550085685584</v>
      </c>
      <c r="N32">
        <f ca="1">OFFSET('Final data'!$B32,0,Raceline!D32*2)</f>
        <v>239.84138837504511</v>
      </c>
      <c r="O32">
        <f ca="1">OFFSET('Final data'!$C32,0,Raceline!D32*2)</f>
        <v>109.99144604423174</v>
      </c>
      <c r="P32">
        <f t="shared" ca="1" si="5"/>
        <v>12.350834547104153</v>
      </c>
    </row>
    <row r="33" spans="1:16" x14ac:dyDescent="0.3">
      <c r="A33" s="23">
        <v>29</v>
      </c>
      <c r="B33" s="23">
        <f>IF(A33+4=VLOOKUP(A33+4,'Final data'!$O$4:$O$30,1,TRUE),B32+1,B32)</f>
        <v>1</v>
      </c>
      <c r="C33" s="23">
        <f ca="1">OFFSET('Final data'!$O$4,B33-1,8)</f>
        <v>1</v>
      </c>
      <c r="D33" s="23">
        <f ca="1">OFFSET('Final data'!$O$4,B33,8)</f>
        <v>2</v>
      </c>
      <c r="E33" s="23">
        <f t="shared" ca="1" si="2"/>
        <v>1</v>
      </c>
      <c r="F33" s="23">
        <f t="shared" ca="1" si="3"/>
        <v>2</v>
      </c>
      <c r="G33" s="30">
        <f ca="1">OFFSET('Final data'!$O$4,Raceline!B33-1,0)-OFFSET('Final data'!$O$4,Raceline!$B$4-1,0)</f>
        <v>0</v>
      </c>
      <c r="H33" s="30">
        <f ca="1">IF(B33=B32,H32,OFFSET('Final data'!$O$4,Raceline!B33,0))</f>
        <v>140</v>
      </c>
      <c r="I33" s="23">
        <f t="shared" ca="1" si="4"/>
        <v>136</v>
      </c>
      <c r="J33">
        <f ca="1">OFFSET('Final data'!$B33,0,Raceline!C33*2)</f>
        <v>243.38205116197378</v>
      </c>
      <c r="K33">
        <f ca="1">OFFSET('Final data'!$C33,0,Raceline!C33*2)</f>
        <v>113.69299580997102</v>
      </c>
      <c r="L33">
        <f t="shared" ca="1" si="0"/>
        <v>242.453385426219</v>
      </c>
      <c r="M33">
        <f t="shared" ca="1" si="1"/>
        <v>112.33689080445426</v>
      </c>
      <c r="N33">
        <f ca="1">OFFSET('Final data'!$B33,0,Raceline!D33*2)</f>
        <v>240.55696501081715</v>
      </c>
      <c r="O33">
        <f ca="1">OFFSET('Final data'!$C33,0,Raceline!D33*2)</f>
        <v>109.56760028486764</v>
      </c>
      <c r="P33">
        <f t="shared" ca="1" si="5"/>
        <v>12.944396830220196</v>
      </c>
    </row>
    <row r="34" spans="1:16" x14ac:dyDescent="0.3">
      <c r="A34" s="23">
        <v>30</v>
      </c>
      <c r="B34" s="23">
        <f>IF(A34+4=VLOOKUP(A34+4,'Final data'!$O$4:$O$30,1,TRUE),B33+1,B33)</f>
        <v>1</v>
      </c>
      <c r="C34" s="23">
        <f ca="1">OFFSET('Final data'!$O$4,B34-1,8)</f>
        <v>1</v>
      </c>
      <c r="D34" s="23">
        <f ca="1">OFFSET('Final data'!$O$4,B34,8)</f>
        <v>2</v>
      </c>
      <c r="E34" s="23">
        <f t="shared" ca="1" si="2"/>
        <v>1</v>
      </c>
      <c r="F34" s="23">
        <f t="shared" ca="1" si="3"/>
        <v>2</v>
      </c>
      <c r="G34" s="30">
        <f ca="1">OFFSET('Final data'!$O$4,Raceline!B34-1,0)-OFFSET('Final data'!$O$4,Raceline!$B$4-1,0)</f>
        <v>0</v>
      </c>
      <c r="H34" s="30">
        <f ca="1">IF(B34=B33,H33,OFFSET('Final data'!$O$4,Raceline!B34,0))</f>
        <v>140</v>
      </c>
      <c r="I34" s="23">
        <f t="shared" ca="1" si="4"/>
        <v>136</v>
      </c>
      <c r="J34">
        <f ca="1">OFFSET('Final data'!$B34,0,Raceline!C34*2)</f>
        <v>243.27315205641801</v>
      </c>
      <c r="K34">
        <f ca="1">OFFSET('Final data'!$C34,0,Raceline!C34*2)</f>
        <v>113.47484287864779</v>
      </c>
      <c r="L34">
        <f t="shared" ca="1" si="0"/>
        <v>242.27935170902222</v>
      </c>
      <c r="M34">
        <f t="shared" ca="1" si="1"/>
        <v>112.09800366064519</v>
      </c>
      <c r="N34">
        <f ca="1">OFFSET('Final data'!$B34,0,Raceline!D34*2)</f>
        <v>240.34682864052968</v>
      </c>
      <c r="O34">
        <f ca="1">OFFSET('Final data'!$C34,0,Raceline!D34*2)</f>
        <v>109.42063133191967</v>
      </c>
      <c r="P34">
        <f t="shared" ca="1" si="5"/>
        <v>13.239955288394855</v>
      </c>
    </row>
    <row r="35" spans="1:16" x14ac:dyDescent="0.3">
      <c r="A35" s="23">
        <v>31</v>
      </c>
      <c r="B35" s="23">
        <f>IF(A35+4=VLOOKUP(A35+4,'Final data'!$O$4:$O$30,1,TRUE),B34+1,B34)</f>
        <v>1</v>
      </c>
      <c r="C35" s="23">
        <f ca="1">OFFSET('Final data'!$O$4,B35-1,8)</f>
        <v>1</v>
      </c>
      <c r="D35" s="23">
        <f ca="1">OFFSET('Final data'!$O$4,B35,8)</f>
        <v>2</v>
      </c>
      <c r="E35" s="23">
        <f t="shared" ca="1" si="2"/>
        <v>1</v>
      </c>
      <c r="F35" s="23">
        <f t="shared" ca="1" si="3"/>
        <v>2</v>
      </c>
      <c r="G35" s="30">
        <f ca="1">OFFSET('Final data'!$O$4,Raceline!B35-1,0)-OFFSET('Final data'!$O$4,Raceline!$B$4-1,0)</f>
        <v>0</v>
      </c>
      <c r="H35" s="30">
        <f ca="1">IF(B35=B34,H34,OFFSET('Final data'!$O$4,Raceline!B35,0))</f>
        <v>140</v>
      </c>
      <c r="I35" s="23">
        <f t="shared" ca="1" si="4"/>
        <v>136</v>
      </c>
      <c r="J35">
        <f ca="1">OFFSET('Final data'!$B35,0,Raceline!C35*2)</f>
        <v>243.81871174483393</v>
      </c>
      <c r="K35">
        <f ca="1">OFFSET('Final data'!$C35,0,Raceline!C35*2)</f>
        <v>113.2566899473244</v>
      </c>
      <c r="L35">
        <f t="shared" ca="1" si="0"/>
        <v>242.74949200018722</v>
      </c>
      <c r="M35">
        <f t="shared" ca="1" si="1"/>
        <v>111.86848595298295</v>
      </c>
      <c r="N35">
        <f ca="1">OFFSET('Final data'!$B35,0,Raceline!D35*2)</f>
        <v>240.76770157864846</v>
      </c>
      <c r="O35">
        <f ca="1">OFFSET('Final data'!$C35,0,Raceline!D35*2)</f>
        <v>109.29546072322833</v>
      </c>
      <c r="P35">
        <f t="shared" ca="1" si="5"/>
        <v>13.763128559412436</v>
      </c>
    </row>
    <row r="36" spans="1:16" x14ac:dyDescent="0.3">
      <c r="A36" s="23">
        <v>32</v>
      </c>
      <c r="B36" s="23">
        <f>IF(A36+4=VLOOKUP(A36+4,'Final data'!$O$4:$O$30,1,TRUE),B35+1,B35)</f>
        <v>1</v>
      </c>
      <c r="C36" s="23">
        <f ca="1">OFFSET('Final data'!$O$4,B36-1,8)</f>
        <v>1</v>
      </c>
      <c r="D36" s="23">
        <f ca="1">OFFSET('Final data'!$O$4,B36,8)</f>
        <v>2</v>
      </c>
      <c r="E36" s="23">
        <f t="shared" ca="1" si="2"/>
        <v>1</v>
      </c>
      <c r="F36" s="23">
        <f t="shared" ca="1" si="3"/>
        <v>2</v>
      </c>
      <c r="G36" s="30">
        <f ca="1">OFFSET('Final data'!$O$4,Raceline!B36-1,0)-OFFSET('Final data'!$O$4,Raceline!$B$4-1,0)</f>
        <v>0</v>
      </c>
      <c r="H36" s="30">
        <f ca="1">IF(B36=B35,H35,OFFSET('Final data'!$O$4,Raceline!B36,0))</f>
        <v>140</v>
      </c>
      <c r="I36" s="23">
        <f t="shared" ca="1" si="4"/>
        <v>136</v>
      </c>
      <c r="J36">
        <f ca="1">OFFSET('Final data'!$B36,0,Raceline!C36*2)</f>
        <v>244.14629586203216</v>
      </c>
      <c r="K36">
        <f ca="1">OFFSET('Final data'!$C36,0,Raceline!C36*2)</f>
        <v>112.8203840846778</v>
      </c>
      <c r="L36">
        <f t="shared" ca="1" si="0"/>
        <v>243.11445253801651</v>
      </c>
      <c r="M36">
        <f t="shared" ca="1" si="1"/>
        <v>111.33792400446448</v>
      </c>
      <c r="N36">
        <f ca="1">OFFSET('Final data'!$B36,0,Raceline!D36*2)</f>
        <v>241.28991626743391</v>
      </c>
      <c r="O36">
        <f ca="1">OFFSET('Final data'!$C36,0,Raceline!D36*2)</f>
        <v>108.71659368901153</v>
      </c>
      <c r="P36">
        <f t="shared" ca="1" si="5"/>
        <v>14.407094533193938</v>
      </c>
    </row>
    <row r="37" spans="1:16" x14ac:dyDescent="0.3">
      <c r="A37" s="23">
        <v>33</v>
      </c>
      <c r="B37" s="23">
        <f>IF(A37+4=VLOOKUP(A37+4,'Final data'!$O$4:$O$30,1,TRUE),B36+1,B36)</f>
        <v>1</v>
      </c>
      <c r="C37" s="23">
        <f ca="1">OFFSET('Final data'!$O$4,B37-1,8)</f>
        <v>1</v>
      </c>
      <c r="D37" s="23">
        <f ca="1">OFFSET('Final data'!$O$4,B37,8)</f>
        <v>2</v>
      </c>
      <c r="E37" s="23">
        <f t="shared" ca="1" si="2"/>
        <v>1</v>
      </c>
      <c r="F37" s="23">
        <f t="shared" ca="1" si="3"/>
        <v>2</v>
      </c>
      <c r="G37" s="30">
        <f ca="1">OFFSET('Final data'!$O$4,Raceline!B37-1,0)-OFFSET('Final data'!$O$4,Raceline!$B$4-1,0)</f>
        <v>0</v>
      </c>
      <c r="H37" s="30">
        <f ca="1">IF(B37=B36,H36,OFFSET('Final data'!$O$4,Raceline!B37,0))</f>
        <v>140</v>
      </c>
      <c r="I37" s="23">
        <f t="shared" ca="1" si="4"/>
        <v>136</v>
      </c>
      <c r="J37">
        <f ca="1">OFFSET('Final data'!$B37,0,Raceline!C37*2)</f>
        <v>244.25519496758625</v>
      </c>
      <c r="K37">
        <f ca="1">OFFSET('Final data'!$C37,0,Raceline!C37*2)</f>
        <v>113.03853701600117</v>
      </c>
      <c r="L37">
        <f t="shared" ca="1" si="0"/>
        <v>243.12681657368364</v>
      </c>
      <c r="M37">
        <f t="shared" ca="1" si="1"/>
        <v>111.55998126222558</v>
      </c>
      <c r="N37">
        <f ca="1">OFFSET('Final data'!$B37,0,Raceline!D37*2)</f>
        <v>241.22181665292058</v>
      </c>
      <c r="O37">
        <f ca="1">OFFSET('Final data'!$C37,0,Raceline!D37*2)</f>
        <v>109.06378972842224</v>
      </c>
      <c r="P37">
        <f t="shared" ca="1" si="5"/>
        <v>14.629495736208568</v>
      </c>
    </row>
    <row r="38" spans="1:16" x14ac:dyDescent="0.3">
      <c r="A38" s="23">
        <v>34</v>
      </c>
      <c r="B38" s="23">
        <f>IF(A38+4=VLOOKUP(A38+4,'Final data'!$O$4:$O$30,1,TRUE),B37+1,B37)</f>
        <v>1</v>
      </c>
      <c r="C38" s="23">
        <f ca="1">OFFSET('Final data'!$O$4,B38-1,8)</f>
        <v>1</v>
      </c>
      <c r="D38" s="23">
        <f ca="1">OFFSET('Final data'!$O$4,B38,8)</f>
        <v>2</v>
      </c>
      <c r="E38" s="23">
        <f t="shared" ca="1" si="2"/>
        <v>1</v>
      </c>
      <c r="F38" s="23">
        <f t="shared" ca="1" si="3"/>
        <v>2</v>
      </c>
      <c r="G38" s="30">
        <f ca="1">OFFSET('Final data'!$O$4,Raceline!B38-1,0)-OFFSET('Final data'!$O$4,Raceline!$B$4-1,0)</f>
        <v>0</v>
      </c>
      <c r="H38" s="30">
        <f ca="1">IF(B38=B37,H37,OFFSET('Final data'!$O$4,Raceline!B38,0))</f>
        <v>140</v>
      </c>
      <c r="I38" s="23">
        <f t="shared" ca="1" si="4"/>
        <v>136</v>
      </c>
      <c r="J38">
        <f ca="1">OFFSET('Final data'!$B38,0,Raceline!C38*2)</f>
        <v>244.69176687039413</v>
      </c>
      <c r="K38">
        <f ca="1">OFFSET('Final data'!$C38,0,Raceline!C38*2)</f>
        <v>112.71130761901618</v>
      </c>
      <c r="L38">
        <f t="shared" ca="1" si="0"/>
        <v>243.56325611553683</v>
      </c>
      <c r="M38">
        <f t="shared" ca="1" si="1"/>
        <v>111.16611225552988</v>
      </c>
      <c r="N38">
        <f ca="1">OFFSET('Final data'!$B38,0,Raceline!D38*2)</f>
        <v>241.74282615487169</v>
      </c>
      <c r="O38">
        <f ca="1">OFFSET('Final data'!$C38,0,Raceline!D38*2)</f>
        <v>108.67351754815638</v>
      </c>
      <c r="P38">
        <f t="shared" ca="1" si="5"/>
        <v>15.217383708639096</v>
      </c>
    </row>
    <row r="39" spans="1:16" x14ac:dyDescent="0.3">
      <c r="A39" s="23">
        <v>35</v>
      </c>
      <c r="B39" s="23">
        <f>IF(A39+4=VLOOKUP(A39+4,'Final data'!$O$4:$O$30,1,TRUE),B38+1,B38)</f>
        <v>1</v>
      </c>
      <c r="C39" s="23">
        <f ca="1">OFFSET('Final data'!$O$4,B39-1,8)</f>
        <v>1</v>
      </c>
      <c r="D39" s="23">
        <f ca="1">OFFSET('Final data'!$O$4,B39,8)</f>
        <v>2</v>
      </c>
      <c r="E39" s="23">
        <f t="shared" ca="1" si="2"/>
        <v>1</v>
      </c>
      <c r="F39" s="23">
        <f t="shared" ca="1" si="3"/>
        <v>2</v>
      </c>
      <c r="G39" s="30">
        <f ca="1">OFFSET('Final data'!$O$4,Raceline!B39-1,0)-OFFSET('Final data'!$O$4,Raceline!$B$4-1,0)</f>
        <v>0</v>
      </c>
      <c r="H39" s="30">
        <f ca="1">IF(B39=B38,H38,OFFSET('Final data'!$O$4,Raceline!B39,0))</f>
        <v>140</v>
      </c>
      <c r="I39" s="23">
        <f t="shared" ca="1" si="4"/>
        <v>136</v>
      </c>
      <c r="J39">
        <f ca="1">OFFSET('Final data'!$B39,0,Raceline!C39*2)</f>
        <v>244.94657422378287</v>
      </c>
      <c r="K39">
        <f ca="1">OFFSET('Final data'!$C39,0,Raceline!C39*2)</f>
        <v>112.3477194001441</v>
      </c>
      <c r="L39">
        <f t="shared" ca="1" si="0"/>
        <v>243.84271881497696</v>
      </c>
      <c r="M39">
        <f t="shared" ca="1" si="1"/>
        <v>110.72008767006116</v>
      </c>
      <c r="N39">
        <f ca="1">OFFSET('Final data'!$B39,0,Raceline!D39*2)</f>
        <v>242.14012735117097</v>
      </c>
      <c r="O39">
        <f ca="1">OFFSET('Final data'!$C39,0,Raceline!D39*2)</f>
        <v>108.20962129217143</v>
      </c>
      <c r="P39">
        <f t="shared" ca="1" si="5"/>
        <v>15.743727067313744</v>
      </c>
    </row>
    <row r="40" spans="1:16" x14ac:dyDescent="0.3">
      <c r="A40" s="23">
        <v>36</v>
      </c>
      <c r="B40" s="23">
        <f>IF(A40+4=VLOOKUP(A40+4,'Final data'!$O$4:$O$30,1,TRUE),B39+1,B39)</f>
        <v>1</v>
      </c>
      <c r="C40" s="23">
        <f ca="1">OFFSET('Final data'!$O$4,B40-1,8)</f>
        <v>1</v>
      </c>
      <c r="D40" s="23">
        <f ca="1">OFFSET('Final data'!$O$4,B40,8)</f>
        <v>2</v>
      </c>
      <c r="E40" s="23">
        <f t="shared" ca="1" si="2"/>
        <v>1</v>
      </c>
      <c r="F40" s="23">
        <f t="shared" ca="1" si="3"/>
        <v>2</v>
      </c>
      <c r="G40" s="30">
        <f ca="1">OFFSET('Final data'!$O$4,Raceline!B40-1,0)-OFFSET('Final data'!$O$4,Raceline!$B$4-1,0)</f>
        <v>0</v>
      </c>
      <c r="H40" s="30">
        <f ca="1">IF(B40=B39,H39,OFFSET('Final data'!$O$4,Raceline!B40,0))</f>
        <v>140</v>
      </c>
      <c r="I40" s="23">
        <f t="shared" ca="1" si="4"/>
        <v>136</v>
      </c>
      <c r="J40">
        <f ca="1">OFFSET('Final data'!$B40,0,Raceline!C40*2)</f>
        <v>245.34666906463045</v>
      </c>
      <c r="K40">
        <f ca="1">OFFSET('Final data'!$C40,0,Raceline!C40*2)</f>
        <v>112.16592529070796</v>
      </c>
      <c r="L40">
        <f t="shared" ca="1" si="0"/>
        <v>244.15477368570731</v>
      </c>
      <c r="M40">
        <f t="shared" ca="1" si="1"/>
        <v>110.53552967610403</v>
      </c>
      <c r="N40">
        <f ca="1">OFFSET('Final data'!$B40,0,Raceline!D40*2)</f>
        <v>242.39585599834501</v>
      </c>
      <c r="O40">
        <f ca="1">OFFSET('Final data'!$C40,0,Raceline!D40*2)</f>
        <v>108.12950332963413</v>
      </c>
      <c r="P40">
        <f t="shared" ca="1" si="5"/>
        <v>16.106273471902199</v>
      </c>
    </row>
    <row r="41" spans="1:16" x14ac:dyDescent="0.3">
      <c r="A41" s="23">
        <v>37</v>
      </c>
      <c r="B41" s="23">
        <f>IF(A41+4=VLOOKUP(A41+4,'Final data'!$O$4:$O$30,1,TRUE),B40+1,B40)</f>
        <v>1</v>
      </c>
      <c r="C41" s="23">
        <f ca="1">OFFSET('Final data'!$O$4,B41-1,8)</f>
        <v>1</v>
      </c>
      <c r="D41" s="23">
        <f ca="1">OFFSET('Final data'!$O$4,B41,8)</f>
        <v>2</v>
      </c>
      <c r="E41" s="23">
        <f t="shared" ca="1" si="2"/>
        <v>1</v>
      </c>
      <c r="F41" s="23">
        <f t="shared" ca="1" si="3"/>
        <v>2</v>
      </c>
      <c r="G41" s="30">
        <f ca="1">OFFSET('Final data'!$O$4,Raceline!B41-1,0)-OFFSET('Final data'!$O$4,Raceline!$B$4-1,0)</f>
        <v>0</v>
      </c>
      <c r="H41" s="30">
        <f ca="1">IF(B41=B40,H40,OFFSET('Final data'!$O$4,Raceline!B41,0))</f>
        <v>140</v>
      </c>
      <c r="I41" s="23">
        <f t="shared" ca="1" si="4"/>
        <v>136</v>
      </c>
      <c r="J41">
        <f ca="1">OFFSET('Final data'!$B41,0,Raceline!C41*2)</f>
        <v>245.67425318182867</v>
      </c>
      <c r="K41">
        <f ca="1">OFFSET('Final data'!$C41,0,Raceline!C41*2)</f>
        <v>111.72961942806135</v>
      </c>
      <c r="L41">
        <f t="shared" ca="1" si="0"/>
        <v>244.46141013631615</v>
      </c>
      <c r="M41">
        <f t="shared" ca="1" si="1"/>
        <v>110.0493122368642</v>
      </c>
      <c r="N41">
        <f ca="1">OFFSET('Final data'!$B41,0,Raceline!D41*2)</f>
        <v>242.74792976594034</v>
      </c>
      <c r="O41">
        <f ca="1">OFFSET('Final data'!$C41,0,Raceline!D41*2)</f>
        <v>107.67540788133323</v>
      </c>
      <c r="P41">
        <f t="shared" ca="1" si="5"/>
        <v>16.681106761702754</v>
      </c>
    </row>
    <row r="42" spans="1:16" x14ac:dyDescent="0.3">
      <c r="A42" s="23">
        <v>38</v>
      </c>
      <c r="B42" s="23">
        <f>IF(A42+4=VLOOKUP(A42+4,'Final data'!$O$4:$O$30,1,TRUE),B41+1,B41)</f>
        <v>1</v>
      </c>
      <c r="C42" s="23">
        <f ca="1">OFFSET('Final data'!$O$4,B42-1,8)</f>
        <v>1</v>
      </c>
      <c r="D42" s="23">
        <f ca="1">OFFSET('Final data'!$O$4,B42,8)</f>
        <v>2</v>
      </c>
      <c r="E42" s="23">
        <f t="shared" ca="1" si="2"/>
        <v>1</v>
      </c>
      <c r="F42" s="23">
        <f t="shared" ca="1" si="3"/>
        <v>2</v>
      </c>
      <c r="G42" s="30">
        <f ca="1">OFFSET('Final data'!$O$4,Raceline!B42-1,0)-OFFSET('Final data'!$O$4,Raceline!$B$4-1,0)</f>
        <v>0</v>
      </c>
      <c r="H42" s="30">
        <f ca="1">IF(B42=B41,H41,OFFSET('Final data'!$O$4,Raceline!B42,0))</f>
        <v>140</v>
      </c>
      <c r="I42" s="23">
        <f t="shared" ca="1" si="4"/>
        <v>136</v>
      </c>
      <c r="J42">
        <f ca="1">OFFSET('Final data'!$B42,0,Raceline!C42*2)</f>
        <v>245.78315228738441</v>
      </c>
      <c r="K42">
        <f ca="1">OFFSET('Final data'!$C42,0,Raceline!C42*2)</f>
        <v>111.94777235938473</v>
      </c>
      <c r="L42">
        <f t="shared" ca="1" si="0"/>
        <v>244.56724849027071</v>
      </c>
      <c r="M42">
        <f t="shared" ca="1" si="1"/>
        <v>110.20536227977803</v>
      </c>
      <c r="N42">
        <f ca="1">OFFSET('Final data'!$B42,0,Raceline!D42*2)</f>
        <v>242.92181876917095</v>
      </c>
      <c r="O42">
        <f ca="1">OFFSET('Final data'!$C42,0,Raceline!D42*2)</f>
        <v>107.84743450775002</v>
      </c>
      <c r="P42">
        <f t="shared" ca="1" si="5"/>
        <v>16.869662782718319</v>
      </c>
    </row>
    <row r="43" spans="1:16" x14ac:dyDescent="0.3">
      <c r="A43" s="23">
        <v>39</v>
      </c>
      <c r="B43" s="23">
        <f>IF(A43+4=VLOOKUP(A43+4,'Final data'!$O$4:$O$30,1,TRUE),B42+1,B42)</f>
        <v>1</v>
      </c>
      <c r="C43" s="23">
        <f ca="1">OFFSET('Final data'!$O$4,B43-1,8)</f>
        <v>1</v>
      </c>
      <c r="D43" s="23">
        <f ca="1">OFFSET('Final data'!$O$4,B43,8)</f>
        <v>2</v>
      </c>
      <c r="E43" s="23">
        <f t="shared" ca="1" si="2"/>
        <v>1</v>
      </c>
      <c r="F43" s="23">
        <f t="shared" ca="1" si="3"/>
        <v>2</v>
      </c>
      <c r="G43" s="30">
        <f ca="1">OFFSET('Final data'!$O$4,Raceline!B43-1,0)-OFFSET('Final data'!$O$4,Raceline!$B$4-1,0)</f>
        <v>0</v>
      </c>
      <c r="H43" s="30">
        <f ca="1">IF(B43=B42,H42,OFFSET('Final data'!$O$4,Raceline!B43,0))</f>
        <v>140</v>
      </c>
      <c r="I43" s="23">
        <f t="shared" ca="1" si="4"/>
        <v>136</v>
      </c>
      <c r="J43">
        <f ca="1">OFFSET('Final data'!$B43,0,Raceline!C43*2)</f>
        <v>246.21972419019068</v>
      </c>
      <c r="K43">
        <f ca="1">OFFSET('Final data'!$C43,0,Raceline!C43*2)</f>
        <v>111.62054296239972</v>
      </c>
      <c r="L43">
        <f t="shared" ca="1" si="0"/>
        <v>244.95494297026556</v>
      </c>
      <c r="M43">
        <f t="shared" ca="1" si="1"/>
        <v>109.84882097708993</v>
      </c>
      <c r="N43">
        <f ca="1">OFFSET('Final data'!$B43,0,Raceline!D43*2)</f>
        <v>243.31465042168409</v>
      </c>
      <c r="O43">
        <f ca="1">OFFSET('Final data'!$C43,0,Raceline!D43*2)</f>
        <v>107.55107783789811</v>
      </c>
      <c r="P43">
        <f t="shared" ca="1" si="5"/>
        <v>17.396377800864759</v>
      </c>
    </row>
    <row r="44" spans="1:16" x14ac:dyDescent="0.3">
      <c r="A44" s="23">
        <v>40</v>
      </c>
      <c r="B44" s="23">
        <f>IF(A44+4=VLOOKUP(A44+4,'Final data'!$O$4:$O$30,1,TRUE),B43+1,B43)</f>
        <v>1</v>
      </c>
      <c r="C44" s="23">
        <f ca="1">OFFSET('Final data'!$O$4,B44-1,8)</f>
        <v>1</v>
      </c>
      <c r="D44" s="23">
        <f ca="1">OFFSET('Final data'!$O$4,B44,8)</f>
        <v>2</v>
      </c>
      <c r="E44" s="23">
        <f t="shared" ca="1" si="2"/>
        <v>1</v>
      </c>
      <c r="F44" s="23">
        <f t="shared" ca="1" si="3"/>
        <v>2</v>
      </c>
      <c r="G44" s="30">
        <f ca="1">OFFSET('Final data'!$O$4,Raceline!B44-1,0)-OFFSET('Final data'!$O$4,Raceline!$B$4-1,0)</f>
        <v>0</v>
      </c>
      <c r="H44" s="30">
        <f ca="1">IF(B44=B43,H43,OFFSET('Final data'!$O$4,Raceline!B44,0))</f>
        <v>140</v>
      </c>
      <c r="I44" s="23">
        <f t="shared" ca="1" si="4"/>
        <v>136</v>
      </c>
      <c r="J44">
        <f ca="1">OFFSET('Final data'!$B44,0,Raceline!C44*2)</f>
        <v>246.47453154357942</v>
      </c>
      <c r="K44">
        <f ca="1">OFFSET('Final data'!$C44,0,Raceline!C44*2)</f>
        <v>111.25695474352749</v>
      </c>
      <c r="L44">
        <f t="shared" ca="1" si="0"/>
        <v>245.12243848115213</v>
      </c>
      <c r="M44">
        <f t="shared" ca="1" si="1"/>
        <v>109.48525742293481</v>
      </c>
      <c r="N44">
        <f ca="1">OFFSET('Final data'!$B44,0,Raceline!D44*2)</f>
        <v>243.44115322891375</v>
      </c>
      <c r="O44">
        <f ca="1">OFFSET('Final data'!$C44,0,Raceline!D44*2)</f>
        <v>107.28220745594857</v>
      </c>
      <c r="P44">
        <f t="shared" ca="1" si="5"/>
        <v>17.796669199819391</v>
      </c>
    </row>
    <row r="45" spans="1:16" x14ac:dyDescent="0.3">
      <c r="A45" s="23">
        <v>41</v>
      </c>
      <c r="B45" s="23">
        <f>IF(A45+4=VLOOKUP(A45+4,'Final data'!$O$4:$O$30,1,TRUE),B44+1,B44)</f>
        <v>1</v>
      </c>
      <c r="C45" s="23">
        <f ca="1">OFFSET('Final data'!$O$4,B45-1,8)</f>
        <v>1</v>
      </c>
      <c r="D45" s="23">
        <f ca="1">OFFSET('Final data'!$O$4,B45,8)</f>
        <v>2</v>
      </c>
      <c r="E45" s="23">
        <f t="shared" ca="1" si="2"/>
        <v>1</v>
      </c>
      <c r="F45" s="23">
        <f t="shared" ca="1" si="3"/>
        <v>2</v>
      </c>
      <c r="G45" s="30">
        <f ca="1">OFFSET('Final data'!$O$4,Raceline!B45-1,0)-OFFSET('Final data'!$O$4,Raceline!$B$4-1,0)</f>
        <v>0</v>
      </c>
      <c r="H45" s="30">
        <f ca="1">IF(B45=B44,H44,OFFSET('Final data'!$O$4,Raceline!B45,0))</f>
        <v>140</v>
      </c>
      <c r="I45" s="23">
        <f t="shared" ca="1" si="4"/>
        <v>136</v>
      </c>
      <c r="J45">
        <f ca="1">OFFSET('Final data'!$B45,0,Raceline!C45*2)</f>
        <v>246.87462638442702</v>
      </c>
      <c r="K45">
        <f ca="1">OFFSET('Final data'!$C45,0,Raceline!C45*2)</f>
        <v>111.07516063409152</v>
      </c>
      <c r="L45">
        <f t="shared" ca="1" si="0"/>
        <v>245.6102526528079</v>
      </c>
      <c r="M45">
        <f t="shared" ca="1" si="1"/>
        <v>109.17757209053931</v>
      </c>
      <c r="N45">
        <f ca="1">OFFSET('Final data'!$B45,0,Raceline!D45*2)</f>
        <v>244.10216581293253</v>
      </c>
      <c r="O45">
        <f ca="1">OFFSET('Final data'!$C45,0,Raceline!D45*2)</f>
        <v>106.91421574386425</v>
      </c>
      <c r="P45">
        <f t="shared" ca="1" si="5"/>
        <v>18.373412582823939</v>
      </c>
    </row>
    <row r="46" spans="1:16" x14ac:dyDescent="0.3">
      <c r="A46" s="23">
        <v>42</v>
      </c>
      <c r="B46" s="23">
        <f>IF(A46+4=VLOOKUP(A46+4,'Final data'!$O$4:$O$30,1,TRUE),B45+1,B45)</f>
        <v>1</v>
      </c>
      <c r="C46" s="23">
        <f ca="1">OFFSET('Final data'!$O$4,B46-1,8)</f>
        <v>1</v>
      </c>
      <c r="D46" s="23">
        <f ca="1">OFFSET('Final data'!$O$4,B46,8)</f>
        <v>2</v>
      </c>
      <c r="E46" s="23">
        <f t="shared" ca="1" si="2"/>
        <v>1</v>
      </c>
      <c r="F46" s="23">
        <f t="shared" ca="1" si="3"/>
        <v>2</v>
      </c>
      <c r="G46" s="30">
        <f ca="1">OFFSET('Final data'!$O$4,Raceline!B46-1,0)-OFFSET('Final data'!$O$4,Raceline!$B$4-1,0)</f>
        <v>0</v>
      </c>
      <c r="H46" s="30">
        <f ca="1">IF(B46=B45,H45,OFFSET('Final data'!$O$4,Raceline!B46,0))</f>
        <v>140</v>
      </c>
      <c r="I46" s="23">
        <f t="shared" ca="1" si="4"/>
        <v>136</v>
      </c>
      <c r="J46">
        <f ca="1">OFFSET('Final data'!$B46,0,Raceline!C46*2)</f>
        <v>247.20221050162525</v>
      </c>
      <c r="K46">
        <f ca="1">OFFSET('Final data'!$C46,0,Raceline!C46*2)</f>
        <v>110.63885477144491</v>
      </c>
      <c r="L46">
        <f t="shared" ca="1" si="0"/>
        <v>245.87029263314778</v>
      </c>
      <c r="M46">
        <f t="shared" ca="1" si="1"/>
        <v>108.72527445921654</v>
      </c>
      <c r="N46">
        <f ca="1">OFFSET('Final data'!$B46,0,Raceline!D46*2)</f>
        <v>244.34583090702696</v>
      </c>
      <c r="O46">
        <f ca="1">OFFSET('Final data'!$C46,0,Raceline!D46*2)</f>
        <v>106.53506437577866</v>
      </c>
      <c r="P46">
        <f t="shared" ca="1" si="5"/>
        <v>18.895134672326925</v>
      </c>
    </row>
    <row r="47" spans="1:16" x14ac:dyDescent="0.3">
      <c r="A47" s="23">
        <v>43</v>
      </c>
      <c r="B47" s="23">
        <f>IF(A47+4=VLOOKUP(A47+4,'Final data'!$O$4:$O$30,1,TRUE),B46+1,B46)</f>
        <v>1</v>
      </c>
      <c r="C47" s="23">
        <f ca="1">OFFSET('Final data'!$O$4,B47-1,8)</f>
        <v>1</v>
      </c>
      <c r="D47" s="23">
        <f ca="1">OFFSET('Final data'!$O$4,B47,8)</f>
        <v>2</v>
      </c>
      <c r="E47" s="23">
        <f t="shared" ca="1" si="2"/>
        <v>1</v>
      </c>
      <c r="F47" s="23">
        <f t="shared" ca="1" si="3"/>
        <v>2</v>
      </c>
      <c r="G47" s="30">
        <f ca="1">OFFSET('Final data'!$O$4,Raceline!B47-1,0)-OFFSET('Final data'!$O$4,Raceline!$B$4-1,0)</f>
        <v>0</v>
      </c>
      <c r="H47" s="30">
        <f ca="1">IF(B47=B46,H46,OFFSET('Final data'!$O$4,Raceline!B47,0))</f>
        <v>140</v>
      </c>
      <c r="I47" s="23">
        <f t="shared" ca="1" si="4"/>
        <v>136</v>
      </c>
      <c r="J47">
        <f ca="1">OFFSET('Final data'!$B47,0,Raceline!C47*2)</f>
        <v>247.31110960718098</v>
      </c>
      <c r="K47">
        <f ca="1">OFFSET('Final data'!$C47,0,Raceline!C47*2)</f>
        <v>110.85700770276812</v>
      </c>
      <c r="L47">
        <f t="shared" ca="1" si="0"/>
        <v>245.969518232567</v>
      </c>
      <c r="M47">
        <f t="shared" ca="1" si="1"/>
        <v>108.88824962863936</v>
      </c>
      <c r="N47">
        <f ca="1">OFFSET('Final data'!$B47,0,Raceline!D47*2)</f>
        <v>244.49549103584792</v>
      </c>
      <c r="O47">
        <f ca="1">OFFSET('Final data'!$C47,0,Raceline!D47*2)</f>
        <v>106.72514467735641</v>
      </c>
      <c r="P47">
        <f t="shared" ca="1" si="5"/>
        <v>19.085939875160861</v>
      </c>
    </row>
    <row r="48" spans="1:16" x14ac:dyDescent="0.3">
      <c r="A48" s="23">
        <v>44</v>
      </c>
      <c r="B48" s="23">
        <f>IF(A48+4=VLOOKUP(A48+4,'Final data'!$O$4:$O$30,1,TRUE),B47+1,B47)</f>
        <v>1</v>
      </c>
      <c r="C48" s="23">
        <f ca="1">OFFSET('Final data'!$O$4,B48-1,8)</f>
        <v>1</v>
      </c>
      <c r="D48" s="23">
        <f ca="1">OFFSET('Final data'!$O$4,B48,8)</f>
        <v>2</v>
      </c>
      <c r="E48" s="23">
        <f t="shared" ca="1" si="2"/>
        <v>1</v>
      </c>
      <c r="F48" s="23">
        <f t="shared" ca="1" si="3"/>
        <v>2</v>
      </c>
      <c r="G48" s="30">
        <f ca="1">OFFSET('Final data'!$O$4,Raceline!B48-1,0)-OFFSET('Final data'!$O$4,Raceline!$B$4-1,0)</f>
        <v>0</v>
      </c>
      <c r="H48" s="30">
        <f ca="1">IF(B48=B47,H47,OFFSET('Final data'!$O$4,Raceline!B48,0))</f>
        <v>140</v>
      </c>
      <c r="I48" s="23">
        <f t="shared" ca="1" si="4"/>
        <v>136</v>
      </c>
      <c r="J48">
        <f ca="1">OFFSET('Final data'!$B48,0,Raceline!C48*2)</f>
        <v>247.74768150998722</v>
      </c>
      <c r="K48">
        <f ca="1">OFFSET('Final data'!$C48,0,Raceline!C48*2)</f>
        <v>110.5297783057833</v>
      </c>
      <c r="L48">
        <f t="shared" ca="1" si="0"/>
        <v>246.34379188630456</v>
      </c>
      <c r="M48">
        <f t="shared" ca="1" si="1"/>
        <v>108.54264673274913</v>
      </c>
      <c r="N48">
        <f ca="1">OFFSET('Final data'!$B48,0,Raceline!D48*2)</f>
        <v>244.86260813824723</v>
      </c>
      <c r="O48">
        <f ca="1">OFFSET('Final data'!$C48,0,Raceline!D48*2)</f>
        <v>106.44610941131145</v>
      </c>
      <c r="P48">
        <f t="shared" ca="1" si="5"/>
        <v>19.595373020460393</v>
      </c>
    </row>
    <row r="49" spans="1:16" x14ac:dyDescent="0.3">
      <c r="A49" s="23">
        <v>45</v>
      </c>
      <c r="B49" s="23">
        <f>IF(A49+4=VLOOKUP(A49+4,'Final data'!$O$4:$O$30,1,TRUE),B48+1,B48)</f>
        <v>1</v>
      </c>
      <c r="C49" s="23">
        <f ca="1">OFFSET('Final data'!$O$4,B49-1,8)</f>
        <v>1</v>
      </c>
      <c r="D49" s="23">
        <f ca="1">OFFSET('Final data'!$O$4,B49,8)</f>
        <v>2</v>
      </c>
      <c r="E49" s="23">
        <f t="shared" ca="1" si="2"/>
        <v>1</v>
      </c>
      <c r="F49" s="23">
        <f t="shared" ca="1" si="3"/>
        <v>2</v>
      </c>
      <c r="G49" s="30">
        <f ca="1">OFFSET('Final data'!$O$4,Raceline!B49-1,0)-OFFSET('Final data'!$O$4,Raceline!$B$4-1,0)</f>
        <v>0</v>
      </c>
      <c r="H49" s="30">
        <f ca="1">IF(B49=B48,H48,OFFSET('Final data'!$O$4,Raceline!B49,0))</f>
        <v>140</v>
      </c>
      <c r="I49" s="23">
        <f t="shared" ca="1" si="4"/>
        <v>136</v>
      </c>
      <c r="J49">
        <f ca="1">OFFSET('Final data'!$B49,0,Raceline!C49*2)</f>
        <v>247.96605614144426</v>
      </c>
      <c r="K49">
        <f ca="1">OFFSET('Final data'!$C49,0,Raceline!C49*2)</f>
        <v>110.2570871416291</v>
      </c>
      <c r="L49">
        <f t="shared" ca="1" si="0"/>
        <v>246.51135129082112</v>
      </c>
      <c r="M49">
        <f t="shared" ca="1" si="1"/>
        <v>108.24446071068755</v>
      </c>
      <c r="N49">
        <f ca="1">OFFSET('Final data'!$B49,0,Raceline!D49*2)</f>
        <v>245.03709334431861</v>
      </c>
      <c r="O49">
        <f ca="1">OFFSET('Final data'!$C49,0,Raceline!D49*2)</f>
        <v>106.20478200343258</v>
      </c>
      <c r="P49">
        <f t="shared" ca="1" si="5"/>
        <v>19.937412576352482</v>
      </c>
    </row>
    <row r="50" spans="1:16" x14ac:dyDescent="0.3">
      <c r="A50" s="23">
        <v>46</v>
      </c>
      <c r="B50" s="23">
        <f>IF(A50+4=VLOOKUP(A50+4,'Final data'!$O$4:$O$30,1,TRUE),B49+1,B49)</f>
        <v>1</v>
      </c>
      <c r="C50" s="23">
        <f ca="1">OFFSET('Final data'!$O$4,B50-1,8)</f>
        <v>1</v>
      </c>
      <c r="D50" s="23">
        <f ca="1">OFFSET('Final data'!$O$4,B50,8)</f>
        <v>2</v>
      </c>
      <c r="E50" s="23">
        <f t="shared" ca="1" si="2"/>
        <v>1</v>
      </c>
      <c r="F50" s="23">
        <f t="shared" ca="1" si="3"/>
        <v>2</v>
      </c>
      <c r="G50" s="30">
        <f ca="1">OFFSET('Final data'!$O$4,Raceline!B50-1,0)-OFFSET('Final data'!$O$4,Raceline!$B$4-1,0)</f>
        <v>0</v>
      </c>
      <c r="H50" s="30">
        <f ca="1">IF(B50=B49,H49,OFFSET('Final data'!$O$4,Raceline!B50,0))</f>
        <v>140</v>
      </c>
      <c r="I50" s="23">
        <f t="shared" ca="1" si="4"/>
        <v>136</v>
      </c>
      <c r="J50">
        <f ca="1">OFFSET('Final data'!$B50,0,Raceline!C50*2)</f>
        <v>248.40249502417126</v>
      </c>
      <c r="K50">
        <f ca="1">OFFSET('Final data'!$C50,0,Raceline!C50*2)</f>
        <v>110.09347244313668</v>
      </c>
      <c r="L50">
        <f t="shared" ca="1" si="0"/>
        <v>246.99221313730834</v>
      </c>
      <c r="M50">
        <f t="shared" ca="1" si="1"/>
        <v>107.98906064467594</v>
      </c>
      <c r="N50">
        <f ca="1">OFFSET('Final data'!$B50,0,Raceline!D50*2)</f>
        <v>245.61897155144635</v>
      </c>
      <c r="O50">
        <f ca="1">OFFSET('Final data'!$C50,0,Raceline!D50*2)</f>
        <v>105.93992009884276</v>
      </c>
      <c r="P50">
        <f t="shared" ca="1" si="5"/>
        <v>20.481891509944798</v>
      </c>
    </row>
    <row r="51" spans="1:16" x14ac:dyDescent="0.3">
      <c r="A51" s="23">
        <v>47</v>
      </c>
      <c r="B51" s="23">
        <f>IF(A51+4=VLOOKUP(A51+4,'Final data'!$O$4:$O$30,1,TRUE),B50+1,B50)</f>
        <v>1</v>
      </c>
      <c r="C51" s="23">
        <f ca="1">OFFSET('Final data'!$O$4,B51-1,8)</f>
        <v>1</v>
      </c>
      <c r="D51" s="23">
        <f ca="1">OFFSET('Final data'!$O$4,B51,8)</f>
        <v>2</v>
      </c>
      <c r="E51" s="23">
        <f t="shared" ca="1" si="2"/>
        <v>1</v>
      </c>
      <c r="F51" s="23">
        <f t="shared" ca="1" si="3"/>
        <v>2</v>
      </c>
      <c r="G51" s="30">
        <f ca="1">OFFSET('Final data'!$O$4,Raceline!B51-1,0)-OFFSET('Final data'!$O$4,Raceline!$B$4-1,0)</f>
        <v>0</v>
      </c>
      <c r="H51" s="30">
        <f ca="1">IF(B51=B50,H50,OFFSET('Final data'!$O$4,Raceline!B51,0))</f>
        <v>140</v>
      </c>
      <c r="I51" s="23">
        <f t="shared" ca="1" si="4"/>
        <v>136</v>
      </c>
      <c r="J51">
        <f ca="1">OFFSET('Final data'!$B51,0,Raceline!C51*2)</f>
        <v>248.65730237756</v>
      </c>
      <c r="K51">
        <f ca="1">OFFSET('Final data'!$C51,0,Raceline!C51*2)</f>
        <v>109.72988422426442</v>
      </c>
      <c r="L51">
        <f t="shared" ca="1" si="0"/>
        <v>247.16910509297804</v>
      </c>
      <c r="M51">
        <f t="shared" ca="1" si="1"/>
        <v>107.6188249929226</v>
      </c>
      <c r="N51">
        <f ca="1">OFFSET('Final data'!$B51,0,Raceline!D51*2)</f>
        <v>245.77642214300232</v>
      </c>
      <c r="O51">
        <f ca="1">OFFSET('Final data'!$C51,0,Raceline!D51*2)</f>
        <v>105.64325614305433</v>
      </c>
      <c r="P51">
        <f t="shared" ca="1" si="5"/>
        <v>20.892214799327547</v>
      </c>
    </row>
    <row r="52" spans="1:16" x14ac:dyDescent="0.3">
      <c r="A52" s="23">
        <v>48</v>
      </c>
      <c r="B52" s="23">
        <f>IF(A52+4=VLOOKUP(A52+4,'Final data'!$O$4:$O$30,1,TRUE),B51+1,B51)</f>
        <v>1</v>
      </c>
      <c r="C52" s="23">
        <f ca="1">OFFSET('Final data'!$O$4,B52-1,8)</f>
        <v>1</v>
      </c>
      <c r="D52" s="23">
        <f ca="1">OFFSET('Final data'!$O$4,B52,8)</f>
        <v>2</v>
      </c>
      <c r="E52" s="23">
        <f t="shared" ca="1" si="2"/>
        <v>1</v>
      </c>
      <c r="F52" s="23">
        <f t="shared" ca="1" si="3"/>
        <v>2</v>
      </c>
      <c r="G52" s="30">
        <f ca="1">OFFSET('Final data'!$O$4,Raceline!B52-1,0)-OFFSET('Final data'!$O$4,Raceline!$B$4-1,0)</f>
        <v>0</v>
      </c>
      <c r="H52" s="30">
        <f ca="1">IF(B52=B51,H51,OFFSET('Final data'!$O$4,Raceline!B52,0))</f>
        <v>140</v>
      </c>
      <c r="I52" s="23">
        <f t="shared" ca="1" si="4"/>
        <v>136</v>
      </c>
      <c r="J52">
        <f ca="1">OFFSET('Final data'!$B52,0,Raceline!C52*2)</f>
        <v>249.0573972184076</v>
      </c>
      <c r="K52">
        <f ca="1">OFFSET('Final data'!$C52,0,Raceline!C52*2)</f>
        <v>109.54809011482845</v>
      </c>
      <c r="L52">
        <f t="shared" ca="1" si="0"/>
        <v>247.6247939234226</v>
      </c>
      <c r="M52">
        <f t="shared" ca="1" si="1"/>
        <v>107.3399419422659</v>
      </c>
      <c r="N52">
        <f ca="1">OFFSET('Final data'!$B52,0,Raceline!D52*2)</f>
        <v>246.33605267297798</v>
      </c>
      <c r="O52">
        <f ca="1">OFFSET('Final data'!$C52,0,Raceline!D52*2)</f>
        <v>105.3535360425747</v>
      </c>
      <c r="P52">
        <f t="shared" ca="1" si="5"/>
        <v>21.426469482166656</v>
      </c>
    </row>
    <row r="53" spans="1:16" x14ac:dyDescent="0.3">
      <c r="A53" s="23">
        <v>49</v>
      </c>
      <c r="B53" s="23">
        <f>IF(A53+4=VLOOKUP(A53+4,'Final data'!$O$4:$O$30,1,TRUE),B52+1,B52)</f>
        <v>1</v>
      </c>
      <c r="C53" s="23">
        <f ca="1">OFFSET('Final data'!$O$4,B53-1,8)</f>
        <v>1</v>
      </c>
      <c r="D53" s="23">
        <f ca="1">OFFSET('Final data'!$O$4,B53,8)</f>
        <v>2</v>
      </c>
      <c r="E53" s="23">
        <f t="shared" ca="1" si="2"/>
        <v>1</v>
      </c>
      <c r="F53" s="23">
        <f t="shared" ca="1" si="3"/>
        <v>2</v>
      </c>
      <c r="G53" s="30">
        <f ca="1">OFFSET('Final data'!$O$4,Raceline!B53-1,0)-OFFSET('Final data'!$O$4,Raceline!$B$4-1,0)</f>
        <v>0</v>
      </c>
      <c r="H53" s="30">
        <f ca="1">IF(B53=B52,H52,OFFSET('Final data'!$O$4,Raceline!B53,0))</f>
        <v>140</v>
      </c>
      <c r="I53" s="23">
        <f t="shared" ca="1" si="4"/>
        <v>136</v>
      </c>
      <c r="J53">
        <f ca="1">OFFSET('Final data'!$B53,0,Raceline!C53*2)</f>
        <v>249.38498133560583</v>
      </c>
      <c r="K53">
        <f ca="1">OFFSET('Final data'!$C53,0,Raceline!C53*2)</f>
        <v>109.11178425218185</v>
      </c>
      <c r="L53">
        <f t="shared" ca="1" si="0"/>
        <v>247.82545539736256</v>
      </c>
      <c r="M53">
        <f t="shared" ca="1" si="1"/>
        <v>106.9309379252015</v>
      </c>
      <c r="N53">
        <f ca="1">OFFSET('Final data'!$B53,0,Raceline!D53*2)</f>
        <v>246.47659448418278</v>
      </c>
      <c r="O53">
        <f ca="1">OFFSET('Final data'!$C53,0,Raceline!D53*2)</f>
        <v>105.04468627912175</v>
      </c>
      <c r="P53">
        <f t="shared" ca="1" si="5"/>
        <v>21.882045286066035</v>
      </c>
    </row>
    <row r="54" spans="1:16" x14ac:dyDescent="0.3">
      <c r="A54" s="23">
        <v>50</v>
      </c>
      <c r="B54" s="23">
        <f>IF(A54+4=VLOOKUP(A54+4,'Final data'!$O$4:$O$30,1,TRUE),B53+1,B53)</f>
        <v>1</v>
      </c>
      <c r="C54" s="23">
        <f ca="1">OFFSET('Final data'!$O$4,B54-1,8)</f>
        <v>1</v>
      </c>
      <c r="D54" s="23">
        <f ca="1">OFFSET('Final data'!$O$4,B54,8)</f>
        <v>2</v>
      </c>
      <c r="E54" s="23">
        <f t="shared" ca="1" si="2"/>
        <v>1</v>
      </c>
      <c r="F54" s="23">
        <f t="shared" ca="1" si="3"/>
        <v>2</v>
      </c>
      <c r="G54" s="30">
        <f ca="1">OFFSET('Final data'!$O$4,Raceline!B54-1,0)-OFFSET('Final data'!$O$4,Raceline!$B$4-1,0)</f>
        <v>0</v>
      </c>
      <c r="H54" s="30">
        <f ca="1">IF(B54=B53,H53,OFFSET('Final data'!$O$4,Raceline!B54,0))</f>
        <v>140</v>
      </c>
      <c r="I54" s="23">
        <f t="shared" ca="1" si="4"/>
        <v>136</v>
      </c>
      <c r="J54">
        <f ca="1">OFFSET('Final data'!$B54,0,Raceline!C54*2)</f>
        <v>249.49388044116154</v>
      </c>
      <c r="K54">
        <f ca="1">OFFSET('Final data'!$C54,0,Raceline!C54*2)</f>
        <v>109.32993718350507</v>
      </c>
      <c r="L54">
        <f t="shared" ca="1" si="0"/>
        <v>247.9447570294349</v>
      </c>
      <c r="M54">
        <f t="shared" ca="1" si="1"/>
        <v>107.08244878657355</v>
      </c>
      <c r="N54">
        <f ca="1">OFFSET('Final data'!$B54,0,Raceline!D54*2)</f>
        <v>246.65629396171721</v>
      </c>
      <c r="O54">
        <f ca="1">OFFSET('Final data'!$C54,0,Raceline!D54*2)</f>
        <v>105.2131298074338</v>
      </c>
      <c r="P54">
        <f t="shared" ca="1" si="5"/>
        <v>22.074888280568874</v>
      </c>
    </row>
    <row r="55" spans="1:16" x14ac:dyDescent="0.3">
      <c r="A55" s="23">
        <v>51</v>
      </c>
      <c r="B55" s="23">
        <f>IF(A55+4=VLOOKUP(A55+4,'Final data'!$O$4:$O$30,1,TRUE),B54+1,B54)</f>
        <v>1</v>
      </c>
      <c r="C55" s="23">
        <f ca="1">OFFSET('Final data'!$O$4,B55-1,8)</f>
        <v>1</v>
      </c>
      <c r="D55" s="23">
        <f ca="1">OFFSET('Final data'!$O$4,B55,8)</f>
        <v>2</v>
      </c>
      <c r="E55" s="23">
        <f t="shared" ca="1" si="2"/>
        <v>1</v>
      </c>
      <c r="F55" s="23">
        <f t="shared" ca="1" si="3"/>
        <v>2</v>
      </c>
      <c r="G55" s="30">
        <f ca="1">OFFSET('Final data'!$O$4,Raceline!B55-1,0)-OFFSET('Final data'!$O$4,Raceline!$B$4-1,0)</f>
        <v>0</v>
      </c>
      <c r="H55" s="30">
        <f ca="1">IF(B55=B54,H54,OFFSET('Final data'!$O$4,Raceline!B55,0))</f>
        <v>140</v>
      </c>
      <c r="I55" s="23">
        <f t="shared" ca="1" si="4"/>
        <v>136</v>
      </c>
      <c r="J55">
        <f ca="1">OFFSET('Final data'!$B55,0,Raceline!C55*2)</f>
        <v>249.93045234396777</v>
      </c>
      <c r="K55">
        <f ca="1">OFFSET('Final data'!$C55,0,Raceline!C55*2)</f>
        <v>109.00270778652025</v>
      </c>
      <c r="L55">
        <f t="shared" ca="1" si="0"/>
        <v>248.37030024097882</v>
      </c>
      <c r="M55">
        <f t="shared" ca="1" si="1"/>
        <v>106.70436435896735</v>
      </c>
      <c r="N55">
        <f ca="1">OFFSET('Final data'!$B55,0,Raceline!D55*2)</f>
        <v>247.12225274963512</v>
      </c>
      <c r="O55">
        <f ca="1">OFFSET('Final data'!$C55,0,Raceline!D55*2)</f>
        <v>104.86579891172134</v>
      </c>
      <c r="P55">
        <f t="shared" ca="1" si="5"/>
        <v>22.644128879340101</v>
      </c>
    </row>
    <row r="56" spans="1:16" x14ac:dyDescent="0.3">
      <c r="A56" s="23">
        <v>52</v>
      </c>
      <c r="B56" s="23">
        <f>IF(A56+4=VLOOKUP(A56+4,'Final data'!$O$4:$O$30,1,TRUE),B55+1,B55)</f>
        <v>1</v>
      </c>
      <c r="C56" s="23">
        <f ca="1">OFFSET('Final data'!$O$4,B56-1,8)</f>
        <v>1</v>
      </c>
      <c r="D56" s="23">
        <f ca="1">OFFSET('Final data'!$O$4,B56,8)</f>
        <v>2</v>
      </c>
      <c r="E56" s="23">
        <f t="shared" ca="1" si="2"/>
        <v>1</v>
      </c>
      <c r="F56" s="23">
        <f t="shared" ca="1" si="3"/>
        <v>2</v>
      </c>
      <c r="G56" s="30">
        <f ca="1">OFFSET('Final data'!$O$4,Raceline!B56-1,0)-OFFSET('Final data'!$O$4,Raceline!$B$4-1,0)</f>
        <v>0</v>
      </c>
      <c r="H56" s="30">
        <f ca="1">IF(B56=B55,H55,OFFSET('Final data'!$O$4,Raceline!B56,0))</f>
        <v>140</v>
      </c>
      <c r="I56" s="23">
        <f t="shared" ca="1" si="4"/>
        <v>136</v>
      </c>
      <c r="J56">
        <f ca="1">OFFSET('Final data'!$B56,0,Raceline!C56*2)</f>
        <v>250.14882697542487</v>
      </c>
      <c r="K56">
        <f ca="1">OFFSET('Final data'!$C56,0,Raceline!C56*2)</f>
        <v>108.73001662236605</v>
      </c>
      <c r="L56">
        <f t="shared" ca="1" si="0"/>
        <v>248.57269659597262</v>
      </c>
      <c r="M56">
        <f t="shared" ca="1" si="1"/>
        <v>106.38474644611165</v>
      </c>
      <c r="N56">
        <f ca="1">OFFSET('Final data'!$B56,0,Raceline!D56*2)</f>
        <v>247.35988904959223</v>
      </c>
      <c r="O56">
        <f ca="1">OFFSET('Final data'!$C56,0,Raceline!D56*2)</f>
        <v>104.58009791884277</v>
      </c>
      <c r="P56">
        <f t="shared" ca="1" si="5"/>
        <v>23.022440780729696</v>
      </c>
    </row>
    <row r="57" spans="1:16" x14ac:dyDescent="0.3">
      <c r="A57" s="23">
        <v>53</v>
      </c>
      <c r="B57" s="23">
        <f>IF(A57+4=VLOOKUP(A57+4,'Final data'!$O$4:$O$30,1,TRUE),B56+1,B56)</f>
        <v>1</v>
      </c>
      <c r="C57" s="23">
        <f ca="1">OFFSET('Final data'!$O$4,B57-1,8)</f>
        <v>1</v>
      </c>
      <c r="D57" s="23">
        <f ca="1">OFFSET('Final data'!$O$4,B57,8)</f>
        <v>2</v>
      </c>
      <c r="E57" s="23">
        <f t="shared" ca="1" si="2"/>
        <v>1</v>
      </c>
      <c r="F57" s="23">
        <f t="shared" ca="1" si="3"/>
        <v>2</v>
      </c>
      <c r="G57" s="30">
        <f ca="1">OFFSET('Final data'!$O$4,Raceline!B57-1,0)-OFFSET('Final data'!$O$4,Raceline!$B$4-1,0)</f>
        <v>0</v>
      </c>
      <c r="H57" s="30">
        <f ca="1">IF(B57=B56,H56,OFFSET('Final data'!$O$4,Raceline!B57,0))</f>
        <v>140</v>
      </c>
      <c r="I57" s="23">
        <f t="shared" ca="1" si="4"/>
        <v>136</v>
      </c>
      <c r="J57">
        <f ca="1">OFFSET('Final data'!$B57,0,Raceline!C57*2)</f>
        <v>250.58526585815184</v>
      </c>
      <c r="K57">
        <f ca="1">OFFSET('Final data'!$C57,0,Raceline!C57*2)</f>
        <v>108.56640192387363</v>
      </c>
      <c r="L57">
        <f t="shared" ca="1" si="0"/>
        <v>249.00673219818344</v>
      </c>
      <c r="M57">
        <f t="shared" ca="1" si="1"/>
        <v>106.16574740002217</v>
      </c>
      <c r="N57">
        <f ca="1">OFFSET('Final data'!$B57,0,Raceline!D57*2)</f>
        <v>247.8382089099749</v>
      </c>
      <c r="O57">
        <f ca="1">OFFSET('Final data'!$C57,0,Raceline!D57*2)</f>
        <v>104.38864198301145</v>
      </c>
      <c r="P57">
        <f t="shared" ca="1" si="5"/>
        <v>23.508596605722687</v>
      </c>
    </row>
    <row r="58" spans="1:16" x14ac:dyDescent="0.3">
      <c r="A58" s="23">
        <v>54</v>
      </c>
      <c r="B58" s="23">
        <f>IF(A58+4=VLOOKUP(A58+4,'Final data'!$O$4:$O$30,1,TRUE),B57+1,B57)</f>
        <v>1</v>
      </c>
      <c r="C58" s="23">
        <f ca="1">OFFSET('Final data'!$O$4,B58-1,8)</f>
        <v>1</v>
      </c>
      <c r="D58" s="23">
        <f ca="1">OFFSET('Final data'!$O$4,B58,8)</f>
        <v>2</v>
      </c>
      <c r="E58" s="23">
        <f t="shared" ca="1" si="2"/>
        <v>1</v>
      </c>
      <c r="F58" s="23">
        <f t="shared" ca="1" si="3"/>
        <v>2</v>
      </c>
      <c r="G58" s="30">
        <f ca="1">OFFSET('Final data'!$O$4,Raceline!B58-1,0)-OFFSET('Final data'!$O$4,Raceline!$B$4-1,0)</f>
        <v>0</v>
      </c>
      <c r="H58" s="30">
        <f ca="1">IF(B58=B57,H57,OFFSET('Final data'!$O$4,Raceline!B58,0))</f>
        <v>140</v>
      </c>
      <c r="I58" s="23">
        <f t="shared" ca="1" si="4"/>
        <v>136</v>
      </c>
      <c r="J58">
        <f ca="1">OFFSET('Final data'!$B58,0,Raceline!C58*2)</f>
        <v>250.80364048960726</v>
      </c>
      <c r="K58">
        <f ca="1">OFFSET('Final data'!$C58,0,Raceline!C58*2)</f>
        <v>108.29371075971945</v>
      </c>
      <c r="L58">
        <f t="shared" ca="1" si="0"/>
        <v>249.15671136238259</v>
      </c>
      <c r="M58">
        <f t="shared" ca="1" si="1"/>
        <v>105.88223160676679</v>
      </c>
      <c r="N58">
        <f ca="1">OFFSET('Final data'!$B58,0,Raceline!D58*2)</f>
        <v>247.98375599467607</v>
      </c>
      <c r="O58">
        <f ca="1">OFFSET('Final data'!$C58,0,Raceline!D58*2)</f>
        <v>104.16475793421434</v>
      </c>
      <c r="P58">
        <f t="shared" ca="1" si="5"/>
        <v>23.829337863934196</v>
      </c>
    </row>
    <row r="59" spans="1:16" x14ac:dyDescent="0.3">
      <c r="A59" s="23">
        <v>55</v>
      </c>
      <c r="B59" s="23">
        <f>IF(A59+4=VLOOKUP(A59+4,'Final data'!$O$4:$O$30,1,TRUE),B58+1,B58)</f>
        <v>1</v>
      </c>
      <c r="C59" s="23">
        <f ca="1">OFFSET('Final data'!$O$4,B59-1,8)</f>
        <v>1</v>
      </c>
      <c r="D59" s="23">
        <f ca="1">OFFSET('Final data'!$O$4,B59,8)</f>
        <v>2</v>
      </c>
      <c r="E59" s="23">
        <f t="shared" ca="1" si="2"/>
        <v>1</v>
      </c>
      <c r="F59" s="23">
        <f t="shared" ca="1" si="3"/>
        <v>2</v>
      </c>
      <c r="G59" s="30">
        <f ca="1">OFFSET('Final data'!$O$4,Raceline!B59-1,0)-OFFSET('Final data'!$O$4,Raceline!$B$4-1,0)</f>
        <v>0</v>
      </c>
      <c r="H59" s="30">
        <f ca="1">IF(B59=B58,H58,OFFSET('Final data'!$O$4,Raceline!B59,0))</f>
        <v>140</v>
      </c>
      <c r="I59" s="23">
        <f t="shared" ca="1" si="4"/>
        <v>136</v>
      </c>
      <c r="J59">
        <f ca="1">OFFSET('Final data'!$B59,0,Raceline!C59*2)</f>
        <v>251.24007937233424</v>
      </c>
      <c r="K59">
        <f ca="1">OFFSET('Final data'!$C59,0,Raceline!C59*2)</f>
        <v>108.13009606122701</v>
      </c>
      <c r="L59">
        <f t="shared" ca="1" si="0"/>
        <v>249.54214488044474</v>
      </c>
      <c r="M59">
        <f t="shared" ca="1" si="1"/>
        <v>105.69710573706087</v>
      </c>
      <c r="N59">
        <f ca="1">OFFSET('Final data'!$B59,0,Raceline!D59*2)</f>
        <v>248.37860535755658</v>
      </c>
      <c r="O59">
        <f ca="1">OFFSET('Final data'!$C59,0,Raceline!D59*2)</f>
        <v>104.02985625570925</v>
      </c>
      <c r="P59">
        <f t="shared" ca="1" si="5"/>
        <v>24.256924796007823</v>
      </c>
    </row>
    <row r="60" spans="1:16" x14ac:dyDescent="0.3">
      <c r="A60" s="23">
        <v>56</v>
      </c>
      <c r="B60" s="23">
        <f>IF(A60+4=VLOOKUP(A60+4,'Final data'!$O$4:$O$30,1,TRUE),B59+1,B59)</f>
        <v>1</v>
      </c>
      <c r="C60" s="23">
        <f ca="1">OFFSET('Final data'!$O$4,B60-1,8)</f>
        <v>1</v>
      </c>
      <c r="D60" s="23">
        <f ca="1">OFFSET('Final data'!$O$4,B60,8)</f>
        <v>2</v>
      </c>
      <c r="E60" s="23">
        <f t="shared" ca="1" si="2"/>
        <v>1</v>
      </c>
      <c r="F60" s="23">
        <f t="shared" ca="1" si="3"/>
        <v>2</v>
      </c>
      <c r="G60" s="30">
        <f ca="1">OFFSET('Final data'!$O$4,Raceline!B60-1,0)-OFFSET('Final data'!$O$4,Raceline!$B$4-1,0)</f>
        <v>0</v>
      </c>
      <c r="H60" s="30">
        <f ca="1">IF(B60=B59,H59,OFFSET('Final data'!$O$4,Raceline!B60,0))</f>
        <v>140</v>
      </c>
      <c r="I60" s="23">
        <f t="shared" ca="1" si="4"/>
        <v>136</v>
      </c>
      <c r="J60">
        <f ca="1">OFFSET('Final data'!$B60,0,Raceline!C60*2)</f>
        <v>251.45845400379127</v>
      </c>
      <c r="K60">
        <f ca="1">OFFSET('Final data'!$C60,0,Raceline!C60*2)</f>
        <v>107.85740489707284</v>
      </c>
      <c r="L60">
        <f t="shared" ca="1" si="0"/>
        <v>249.80221247467512</v>
      </c>
      <c r="M60">
        <f t="shared" ca="1" si="1"/>
        <v>105.34024844159974</v>
      </c>
      <c r="N60">
        <f ca="1">OFFSET('Final data'!$B60,0,Raceline!D60*2)</f>
        <v>248.71011955845111</v>
      </c>
      <c r="O60">
        <f ca="1">OFFSET('Final data'!$C60,0,Raceline!D60*2)</f>
        <v>103.68048524539689</v>
      </c>
      <c r="P60">
        <f t="shared" ca="1" si="5"/>
        <v>24.698492778194719</v>
      </c>
    </row>
    <row r="61" spans="1:16" x14ac:dyDescent="0.3">
      <c r="A61" s="23">
        <v>57</v>
      </c>
      <c r="B61" s="23">
        <f>IF(A61+4=VLOOKUP(A61+4,'Final data'!$O$4:$O$30,1,TRUE),B60+1,B60)</f>
        <v>1</v>
      </c>
      <c r="C61" s="23">
        <f ca="1">OFFSET('Final data'!$O$4,B61-1,8)</f>
        <v>1</v>
      </c>
      <c r="D61" s="23">
        <f ca="1">OFFSET('Final data'!$O$4,B61,8)</f>
        <v>2</v>
      </c>
      <c r="E61" s="23">
        <f t="shared" ca="1" si="2"/>
        <v>1</v>
      </c>
      <c r="F61" s="23">
        <f t="shared" ca="1" si="3"/>
        <v>2</v>
      </c>
      <c r="G61" s="30">
        <f ca="1">OFFSET('Final data'!$O$4,Raceline!B61-1,0)-OFFSET('Final data'!$O$4,Raceline!$B$4-1,0)</f>
        <v>0</v>
      </c>
      <c r="H61" s="30">
        <f ca="1">IF(B61=B60,H60,OFFSET('Final data'!$O$4,Raceline!B61,0))</f>
        <v>140</v>
      </c>
      <c r="I61" s="23">
        <f t="shared" ca="1" si="4"/>
        <v>136</v>
      </c>
      <c r="J61">
        <f ca="1">OFFSET('Final data'!$B61,0,Raceline!C61*2)</f>
        <v>251.89489288651831</v>
      </c>
      <c r="K61">
        <f ca="1">OFFSET('Final data'!$C61,0,Raceline!C61*2)</f>
        <v>107.6937901985804</v>
      </c>
      <c r="L61">
        <f t="shared" ca="1" si="0"/>
        <v>250.14421071235216</v>
      </c>
      <c r="M61">
        <f t="shared" ca="1" si="1"/>
        <v>105.18521709945252</v>
      </c>
      <c r="N61">
        <f ca="1">OFFSET('Final data'!$B61,0,Raceline!D61*2)</f>
        <v>249.0334188717402</v>
      </c>
      <c r="O61">
        <f ca="1">OFFSET('Final data'!$C61,0,Raceline!D61*2)</f>
        <v>103.59355039306297</v>
      </c>
      <c r="P61">
        <f t="shared" ca="1" si="5"/>
        <v>25.073989131868327</v>
      </c>
    </row>
    <row r="62" spans="1:16" x14ac:dyDescent="0.3">
      <c r="A62" s="23">
        <v>58</v>
      </c>
      <c r="B62" s="23">
        <f>IF(A62+4=VLOOKUP(A62+4,'Final data'!$O$4:$O$30,1,TRUE),B61+1,B61)</f>
        <v>1</v>
      </c>
      <c r="C62" s="23">
        <f ca="1">OFFSET('Final data'!$O$4,B62-1,8)</f>
        <v>1</v>
      </c>
      <c r="D62" s="23">
        <f ca="1">OFFSET('Final data'!$O$4,B62,8)</f>
        <v>2</v>
      </c>
      <c r="E62" s="23">
        <f t="shared" ca="1" si="2"/>
        <v>1</v>
      </c>
      <c r="F62" s="23">
        <f t="shared" ca="1" si="3"/>
        <v>2</v>
      </c>
      <c r="G62" s="30">
        <f ca="1">OFFSET('Final data'!$O$4,Raceline!B62-1,0)-OFFSET('Final data'!$O$4,Raceline!$B$4-1,0)</f>
        <v>0</v>
      </c>
      <c r="H62" s="30">
        <f ca="1">IF(B62=B61,H61,OFFSET('Final data'!$O$4,Raceline!B62,0))</f>
        <v>140</v>
      </c>
      <c r="I62" s="23">
        <f t="shared" ca="1" si="4"/>
        <v>136</v>
      </c>
      <c r="J62">
        <f ca="1">OFFSET('Final data'!$B62,0,Raceline!C62*2)</f>
        <v>252.11326751797534</v>
      </c>
      <c r="K62">
        <f ca="1">OFFSET('Final data'!$C62,0,Raceline!C62*2)</f>
        <v>107.42109903442638</v>
      </c>
      <c r="L62">
        <f t="shared" ca="1" si="0"/>
        <v>250.42554281568169</v>
      </c>
      <c r="M62">
        <f t="shared" ca="1" si="1"/>
        <v>104.81539309267255</v>
      </c>
      <c r="N62">
        <f ca="1">OFFSET('Final data'!$B62,0,Raceline!D62*2)</f>
        <v>249.39510456537786</v>
      </c>
      <c r="O62">
        <f ca="1">OFFSET('Final data'!$C62,0,Raceline!D62*2)</f>
        <v>103.2244825207184</v>
      </c>
      <c r="P62">
        <f t="shared" ca="1" si="5"/>
        <v>25.538658421099502</v>
      </c>
    </row>
    <row r="63" spans="1:16" x14ac:dyDescent="0.3">
      <c r="A63" s="23">
        <v>59</v>
      </c>
      <c r="B63" s="23">
        <f>IF(A63+4=VLOOKUP(A63+4,'Final data'!$O$4:$O$30,1,TRUE),B62+1,B62)</f>
        <v>1</v>
      </c>
      <c r="C63" s="23">
        <f ca="1">OFFSET('Final data'!$O$4,B63-1,8)</f>
        <v>1</v>
      </c>
      <c r="D63" s="23">
        <f ca="1">OFFSET('Final data'!$O$4,B63,8)</f>
        <v>2</v>
      </c>
      <c r="E63" s="23">
        <f t="shared" ca="1" si="2"/>
        <v>1</v>
      </c>
      <c r="F63" s="23">
        <f t="shared" ca="1" si="3"/>
        <v>2</v>
      </c>
      <c r="G63" s="30">
        <f ca="1">OFFSET('Final data'!$O$4,Raceline!B63-1,0)-OFFSET('Final data'!$O$4,Raceline!$B$4-1,0)</f>
        <v>0</v>
      </c>
      <c r="H63" s="30">
        <f ca="1">IF(B63=B62,H62,OFFSET('Final data'!$O$4,Raceline!B63,0))</f>
        <v>140</v>
      </c>
      <c r="I63" s="23">
        <f t="shared" ca="1" si="4"/>
        <v>136</v>
      </c>
      <c r="J63">
        <f ca="1">OFFSET('Final data'!$B63,0,Raceline!C63*2)</f>
        <v>252.5497064007007</v>
      </c>
      <c r="K63">
        <f ca="1">OFFSET('Final data'!$C63,0,Raceline!C63*2)</f>
        <v>107.2574843359338</v>
      </c>
      <c r="L63">
        <f t="shared" ca="1" si="0"/>
        <v>250.83385237740944</v>
      </c>
      <c r="M63">
        <f t="shared" ca="1" si="1"/>
        <v>104.61631391221447</v>
      </c>
      <c r="N63">
        <f ca="1">OFFSET('Final data'!$B63,0,Raceline!D63*2)</f>
        <v>249.8257766603723</v>
      </c>
      <c r="O63">
        <f ca="1">OFFSET('Final data'!$C63,0,Raceline!D63*2)</f>
        <v>103.06460861994191</v>
      </c>
      <c r="P63">
        <f t="shared" ca="1" si="5"/>
        <v>25.992915196822405</v>
      </c>
    </row>
    <row r="64" spans="1:16" x14ac:dyDescent="0.3">
      <c r="A64" s="23">
        <v>60</v>
      </c>
      <c r="B64" s="23">
        <f>IF(A64+4=VLOOKUP(A64+4,'Final data'!$O$4:$O$30,1,TRUE),B63+1,B63)</f>
        <v>1</v>
      </c>
      <c r="C64" s="23">
        <f ca="1">OFFSET('Final data'!$O$4,B64-1,8)</f>
        <v>1</v>
      </c>
      <c r="D64" s="23">
        <f ca="1">OFFSET('Final data'!$O$4,B64,8)</f>
        <v>2</v>
      </c>
      <c r="E64" s="23">
        <f t="shared" ca="1" si="2"/>
        <v>1</v>
      </c>
      <c r="F64" s="23">
        <f t="shared" ca="1" si="3"/>
        <v>2</v>
      </c>
      <c r="G64" s="30">
        <f ca="1">OFFSET('Final data'!$O$4,Raceline!B64-1,0)-OFFSET('Final data'!$O$4,Raceline!$B$4-1,0)</f>
        <v>0</v>
      </c>
      <c r="H64" s="30">
        <f ca="1">IF(B64=B63,H63,OFFSET('Final data'!$O$4,Raceline!B64,0))</f>
        <v>140</v>
      </c>
      <c r="I64" s="23">
        <f t="shared" ca="1" si="4"/>
        <v>136</v>
      </c>
      <c r="J64">
        <f ca="1">OFFSET('Final data'!$B64,0,Raceline!C64*2)</f>
        <v>252.76808103215774</v>
      </c>
      <c r="K64">
        <f ca="1">OFFSET('Final data'!$C64,0,Raceline!C64*2)</f>
        <v>106.98479317177976</v>
      </c>
      <c r="L64">
        <f t="shared" ca="1" si="0"/>
        <v>251.05528402684894</v>
      </c>
      <c r="M64">
        <f t="shared" ca="1" si="1"/>
        <v>104.2886000322035</v>
      </c>
      <c r="N64">
        <f ca="1">OFFSET('Final data'!$B64,0,Raceline!D64*2)</f>
        <v>250.08700477075129</v>
      </c>
      <c r="O64">
        <f ca="1">OFFSET('Final data'!$C64,0,Raceline!D64*2)</f>
        <v>102.76438678370255</v>
      </c>
      <c r="P64">
        <f t="shared" ca="1" si="5"/>
        <v>26.388425452726516</v>
      </c>
    </row>
    <row r="65" spans="1:16" x14ac:dyDescent="0.3">
      <c r="A65" s="23">
        <v>61</v>
      </c>
      <c r="B65" s="23">
        <f>IF(A65+4=VLOOKUP(A65+4,'Final data'!$O$4:$O$30,1,TRUE),B64+1,B64)</f>
        <v>1</v>
      </c>
      <c r="C65" s="23">
        <f ca="1">OFFSET('Final data'!$O$4,B65-1,8)</f>
        <v>1</v>
      </c>
      <c r="D65" s="23">
        <f ca="1">OFFSET('Final data'!$O$4,B65,8)</f>
        <v>2</v>
      </c>
      <c r="E65" s="23">
        <f t="shared" ca="1" si="2"/>
        <v>1</v>
      </c>
      <c r="F65" s="23">
        <f t="shared" ca="1" si="3"/>
        <v>2</v>
      </c>
      <c r="G65" s="30">
        <f ca="1">OFFSET('Final data'!$O$4,Raceline!B65-1,0)-OFFSET('Final data'!$O$4,Raceline!$B$4-1,0)</f>
        <v>0</v>
      </c>
      <c r="H65" s="30">
        <f ca="1">IF(B65=B64,H64,OFFSET('Final data'!$O$4,Raceline!B65,0))</f>
        <v>140</v>
      </c>
      <c r="I65" s="23">
        <f t="shared" ca="1" si="4"/>
        <v>136</v>
      </c>
      <c r="J65">
        <f ca="1">OFFSET('Final data'!$B65,0,Raceline!C65*2)</f>
        <v>253.20451991488477</v>
      </c>
      <c r="K65">
        <f ca="1">OFFSET('Final data'!$C65,0,Raceline!C65*2)</f>
        <v>106.82117847328719</v>
      </c>
      <c r="L65">
        <f t="shared" ca="1" si="0"/>
        <v>251.41888638399476</v>
      </c>
      <c r="M65">
        <f t="shared" ca="1" si="1"/>
        <v>104.11950042370512</v>
      </c>
      <c r="N65">
        <f ca="1">OFFSET('Final data'!$B65,0,Raceline!D65*2)</f>
        <v>250.44759279257013</v>
      </c>
      <c r="O65">
        <f ca="1">OFFSET('Final data'!$C65,0,Raceline!D65*2)</f>
        <v>102.64992532318398</v>
      </c>
      <c r="P65">
        <f t="shared" ca="1" si="5"/>
        <v>26.789425891275286</v>
      </c>
    </row>
    <row r="66" spans="1:16" x14ac:dyDescent="0.3">
      <c r="A66" s="23">
        <v>62</v>
      </c>
      <c r="B66" s="23">
        <f>IF(A66+4=VLOOKUP(A66+4,'Final data'!$O$4:$O$30,1,TRUE),B65+1,B65)</f>
        <v>1</v>
      </c>
      <c r="C66" s="23">
        <f ca="1">OFFSET('Final data'!$O$4,B66-1,8)</f>
        <v>1</v>
      </c>
      <c r="D66" s="23">
        <f ca="1">OFFSET('Final data'!$O$4,B66,8)</f>
        <v>2</v>
      </c>
      <c r="E66" s="23">
        <f t="shared" ca="1" si="2"/>
        <v>1</v>
      </c>
      <c r="F66" s="23">
        <f t="shared" ca="1" si="3"/>
        <v>2</v>
      </c>
      <c r="G66" s="30">
        <f ca="1">OFFSET('Final data'!$O$4,Raceline!B66-1,0)-OFFSET('Final data'!$O$4,Raceline!$B$4-1,0)</f>
        <v>0</v>
      </c>
      <c r="H66" s="30">
        <f ca="1">IF(B66=B65,H65,OFFSET('Final data'!$O$4,Raceline!B66,0))</f>
        <v>140</v>
      </c>
      <c r="I66" s="23">
        <f t="shared" ca="1" si="4"/>
        <v>136</v>
      </c>
      <c r="J66">
        <f ca="1">OFFSET('Final data'!$B66,0,Raceline!C66*2)</f>
        <v>253.42289454634181</v>
      </c>
      <c r="K66">
        <f ca="1">OFFSET('Final data'!$C66,0,Raceline!C66*2)</f>
        <v>106.54848730913315</v>
      </c>
      <c r="L66">
        <f t="shared" ca="1" si="0"/>
        <v>251.58726705603843</v>
      </c>
      <c r="M66">
        <f t="shared" ca="1" si="1"/>
        <v>103.82754679527696</v>
      </c>
      <c r="N66">
        <f ca="1">OFFSET('Final data'!$B66,0,Raceline!D66*2)</f>
        <v>250.62658458964717</v>
      </c>
      <c r="O66">
        <f ca="1">OFFSET('Final data'!$C66,0,Raceline!D66*2)</f>
        <v>102.40353246907875</v>
      </c>
      <c r="P66">
        <f t="shared" ca="1" si="5"/>
        <v>27.126455521827623</v>
      </c>
    </row>
    <row r="67" spans="1:16" x14ac:dyDescent="0.3">
      <c r="A67" s="23">
        <v>63</v>
      </c>
      <c r="B67" s="23">
        <f>IF(A67+4=VLOOKUP(A67+4,'Final data'!$O$4:$O$30,1,TRUE),B66+1,B66)</f>
        <v>1</v>
      </c>
      <c r="C67" s="23">
        <f ca="1">OFFSET('Final data'!$O$4,B67-1,8)</f>
        <v>1</v>
      </c>
      <c r="D67" s="23">
        <f ca="1">OFFSET('Final data'!$O$4,B67,8)</f>
        <v>2</v>
      </c>
      <c r="E67" s="23">
        <f t="shared" ca="1" si="2"/>
        <v>1</v>
      </c>
      <c r="F67" s="23">
        <f t="shared" ca="1" si="3"/>
        <v>2</v>
      </c>
      <c r="G67" s="30">
        <f ca="1">OFFSET('Final data'!$O$4,Raceline!B67-1,0)-OFFSET('Final data'!$O$4,Raceline!$B$4-1,0)</f>
        <v>0</v>
      </c>
      <c r="H67" s="30">
        <f ca="1">IF(B67=B66,H66,OFFSET('Final data'!$O$4,Raceline!B67,0))</f>
        <v>140</v>
      </c>
      <c r="I67" s="23">
        <f t="shared" ca="1" si="4"/>
        <v>136</v>
      </c>
      <c r="J67">
        <f ca="1">OFFSET('Final data'!$B67,0,Raceline!C67*2)</f>
        <v>253.85933342906878</v>
      </c>
      <c r="K67">
        <f ca="1">OFFSET('Final data'!$C67,0,Raceline!C67*2)</f>
        <v>106.38487261064058</v>
      </c>
      <c r="L67">
        <f t="shared" ca="1" si="0"/>
        <v>252.07310754762429</v>
      </c>
      <c r="M67">
        <f t="shared" ca="1" si="1"/>
        <v>103.57972407423486</v>
      </c>
      <c r="N67">
        <f ca="1">OFFSET('Final data'!$B67,0,Raceline!D67*2)</f>
        <v>251.17374537006867</v>
      </c>
      <c r="O67">
        <f ca="1">OFFSET('Final data'!$C67,0,Raceline!D67*2)</f>
        <v>102.16733579665116</v>
      </c>
      <c r="P67">
        <f t="shared" ca="1" si="5"/>
        <v>27.671851785409526</v>
      </c>
    </row>
    <row r="68" spans="1:16" x14ac:dyDescent="0.3">
      <c r="A68" s="23">
        <v>64</v>
      </c>
      <c r="B68" s="23">
        <f>IF(A68+4=VLOOKUP(A68+4,'Final data'!$O$4:$O$30,1,TRUE),B67+1,B67)</f>
        <v>1</v>
      </c>
      <c r="C68" s="23">
        <f ca="1">OFFSET('Final data'!$O$4,B68-1,8)</f>
        <v>1</v>
      </c>
      <c r="D68" s="23">
        <f ca="1">OFFSET('Final data'!$O$4,B68,8)</f>
        <v>2</v>
      </c>
      <c r="E68" s="23">
        <f t="shared" ca="1" si="2"/>
        <v>1</v>
      </c>
      <c r="F68" s="23">
        <f t="shared" ca="1" si="3"/>
        <v>2</v>
      </c>
      <c r="G68" s="30">
        <f ca="1">OFFSET('Final data'!$O$4,Raceline!B68-1,0)-OFFSET('Final data'!$O$4,Raceline!$B$4-1,0)</f>
        <v>0</v>
      </c>
      <c r="H68" s="30">
        <f ca="1">IF(B68=B67,H67,OFFSET('Final data'!$O$4,Raceline!B68,0))</f>
        <v>140</v>
      </c>
      <c r="I68" s="23">
        <f t="shared" ca="1" si="4"/>
        <v>136</v>
      </c>
      <c r="J68">
        <f ca="1">OFFSET('Final data'!$B68,0,Raceline!C68*2)</f>
        <v>254.07770806052582</v>
      </c>
      <c r="K68">
        <f ca="1">OFFSET('Final data'!$C68,0,Raceline!C68*2)</f>
        <v>106.11218144648655</v>
      </c>
      <c r="L68">
        <f t="shared" ref="L68:L131" ca="1" si="6">(N68-J68)*SIN(PI()/2/I68*(A68-G68))+J68</f>
        <v>252.19384622441515</v>
      </c>
      <c r="M68">
        <f t="shared" ref="M68:M131" ca="1" si="7">(O68-K68)*SIN(PI()/2/I68*(A68-G68))+K68</f>
        <v>103.31974342763019</v>
      </c>
      <c r="N68">
        <f ca="1">OFFSET('Final data'!$B68,0,Raceline!D68*2)</f>
        <v>251.28139810383118</v>
      </c>
      <c r="O68">
        <f ca="1">OFFSET('Final data'!$C68,0,Raceline!D68*2)</f>
        <v>101.96722660643215</v>
      </c>
      <c r="P68">
        <f t="shared" ca="1" si="5"/>
        <v>27.958500986842555</v>
      </c>
    </row>
    <row r="69" spans="1:16" x14ac:dyDescent="0.3">
      <c r="A69" s="23">
        <v>65</v>
      </c>
      <c r="B69" s="23">
        <f>IF(A69+4=VLOOKUP(A69+4,'Final data'!$O$4:$O$30,1,TRUE),B68+1,B68)</f>
        <v>1</v>
      </c>
      <c r="C69" s="23">
        <f ca="1">OFFSET('Final data'!$O$4,B69-1,8)</f>
        <v>1</v>
      </c>
      <c r="D69" s="23">
        <f ca="1">OFFSET('Final data'!$O$4,B69,8)</f>
        <v>2</v>
      </c>
      <c r="E69" s="23">
        <f t="shared" ref="E69:E132" ca="1" si="8">IF(C69&gt;D69,D69,C69)</f>
        <v>1</v>
      </c>
      <c r="F69" s="23">
        <f t="shared" ref="F69:F132" ca="1" si="9">IF(C69&lt;D69,D69,C69)</f>
        <v>2</v>
      </c>
      <c r="G69" s="30">
        <f ca="1">OFFSET('Final data'!$O$4,Raceline!B69-1,0)-OFFSET('Final data'!$O$4,Raceline!$B$4-1,0)</f>
        <v>0</v>
      </c>
      <c r="H69" s="30">
        <f ca="1">IF(B69=B68,H68,OFFSET('Final data'!$O$4,Raceline!B69,0))</f>
        <v>140</v>
      </c>
      <c r="I69" s="23">
        <f t="shared" ca="1" si="4"/>
        <v>136</v>
      </c>
      <c r="J69">
        <f ca="1">OFFSET('Final data'!$B69,0,Raceline!C69*2)</f>
        <v>254.51414694325118</v>
      </c>
      <c r="K69">
        <f ca="1">OFFSET('Final data'!$C69,0,Raceline!C69*2)</f>
        <v>105.94856674799398</v>
      </c>
      <c r="L69">
        <f t="shared" ca="1" si="6"/>
        <v>252.68207622993316</v>
      </c>
      <c r="M69">
        <f t="shared" ca="1" si="7"/>
        <v>103.07142196275549</v>
      </c>
      <c r="N69">
        <f ca="1">OFFSET('Final data'!$B69,0,Raceline!D69*2)</f>
        <v>251.82855888425115</v>
      </c>
      <c r="O69">
        <f ca="1">OFFSET('Final data'!$C69,0,Raceline!D69*2)</f>
        <v>101.73102993400451</v>
      </c>
      <c r="P69">
        <f t="shared" ca="1" si="5"/>
        <v>28.506252835954562</v>
      </c>
    </row>
    <row r="70" spans="1:16" x14ac:dyDescent="0.3">
      <c r="A70" s="23">
        <v>66</v>
      </c>
      <c r="B70" s="23">
        <f>IF(A70+4=VLOOKUP(A70+4,'Final data'!$O$4:$O$30,1,TRUE),B69+1,B69)</f>
        <v>1</v>
      </c>
      <c r="C70" s="23">
        <f ca="1">OFFSET('Final data'!$O$4,B70-1,8)</f>
        <v>1</v>
      </c>
      <c r="D70" s="23">
        <f ca="1">OFFSET('Final data'!$O$4,B70,8)</f>
        <v>2</v>
      </c>
      <c r="E70" s="23">
        <f t="shared" ca="1" si="8"/>
        <v>1</v>
      </c>
      <c r="F70" s="23">
        <f t="shared" ca="1" si="9"/>
        <v>2</v>
      </c>
      <c r="G70" s="30">
        <f ca="1">OFFSET('Final data'!$O$4,Raceline!B70-1,0)-OFFSET('Final data'!$O$4,Raceline!$B$4-1,0)</f>
        <v>0</v>
      </c>
      <c r="H70" s="30">
        <f ca="1">IF(B70=B69,H69,OFFSET('Final data'!$O$4,Raceline!B70,0))</f>
        <v>140</v>
      </c>
      <c r="I70" s="23">
        <f t="shared" ref="I70:I133" ca="1" si="10">IF(H70=H69,I69,H70-H69)</f>
        <v>136</v>
      </c>
      <c r="J70">
        <f ca="1">OFFSET('Final data'!$B70,0,Raceline!C70*2)</f>
        <v>254.73252157470827</v>
      </c>
      <c r="K70">
        <f ca="1">OFFSET('Final data'!$C70,0,Raceline!C70*2)</f>
        <v>105.67587558383994</v>
      </c>
      <c r="L70">
        <f t="shared" ca="1" si="6"/>
        <v>252.80143059090364</v>
      </c>
      <c r="M70">
        <f t="shared" ca="1" si="7"/>
        <v>102.81343005960777</v>
      </c>
      <c r="N70">
        <f ca="1">OFFSET('Final data'!$B70,0,Raceline!D70*2)</f>
        <v>251.93621161801363</v>
      </c>
      <c r="O70">
        <f ca="1">OFFSET('Final data'!$C70,0,Raceline!D70*2)</f>
        <v>101.53092074378553</v>
      </c>
      <c r="P70">
        <f t="shared" ref="P70:P133" ca="1" si="11">SQRT((L70-L69)^2+(M70-M69)^2)+P69</f>
        <v>28.790515541163067</v>
      </c>
    </row>
    <row r="71" spans="1:16" x14ac:dyDescent="0.3">
      <c r="A71" s="23">
        <v>67</v>
      </c>
      <c r="B71" s="23">
        <f>IF(A71+4=VLOOKUP(A71+4,'Final data'!$O$4:$O$30,1,TRUE),B70+1,B70)</f>
        <v>1</v>
      </c>
      <c r="C71" s="23">
        <f ca="1">OFFSET('Final data'!$O$4,B71-1,8)</f>
        <v>1</v>
      </c>
      <c r="D71" s="23">
        <f ca="1">OFFSET('Final data'!$O$4,B71,8)</f>
        <v>2</v>
      </c>
      <c r="E71" s="23">
        <f t="shared" ca="1" si="8"/>
        <v>1</v>
      </c>
      <c r="F71" s="23">
        <f t="shared" ca="1" si="9"/>
        <v>2</v>
      </c>
      <c r="G71" s="30">
        <f ca="1">OFFSET('Final data'!$O$4,Raceline!B71-1,0)-OFFSET('Final data'!$O$4,Raceline!$B$4-1,0)</f>
        <v>0</v>
      </c>
      <c r="H71" s="30">
        <f ca="1">IF(B71=B70,H70,OFFSET('Final data'!$O$4,Raceline!B71,0))</f>
        <v>140</v>
      </c>
      <c r="I71" s="23">
        <f t="shared" ca="1" si="10"/>
        <v>136</v>
      </c>
      <c r="J71">
        <f ca="1">OFFSET('Final data'!$B71,0,Raceline!C71*2)</f>
        <v>255.16896045743525</v>
      </c>
      <c r="K71">
        <f ca="1">OFFSET('Final data'!$C71,0,Raceline!C71*2)</f>
        <v>105.51226088534752</v>
      </c>
      <c r="L71">
        <f t="shared" ca="1" si="6"/>
        <v>253.2920224754541</v>
      </c>
      <c r="M71">
        <f t="shared" ca="1" si="7"/>
        <v>102.564655049057</v>
      </c>
      <c r="N71">
        <f ca="1">OFFSET('Final data'!$B71,0,Raceline!D71*2)</f>
        <v>252.48337239843522</v>
      </c>
      <c r="O71">
        <f ca="1">OFFSET('Final data'!$C71,0,Raceline!D71*2)</f>
        <v>101.29472407135805</v>
      </c>
      <c r="P71">
        <f t="shared" ca="1" si="11"/>
        <v>29.340578631236667</v>
      </c>
    </row>
    <row r="72" spans="1:16" x14ac:dyDescent="0.3">
      <c r="A72" s="23">
        <v>68</v>
      </c>
      <c r="B72" s="23">
        <f>IF(A72+4=VLOOKUP(A72+4,'Final data'!$O$4:$O$30,1,TRUE),B71+1,B71)</f>
        <v>1</v>
      </c>
      <c r="C72" s="23">
        <f ca="1">OFFSET('Final data'!$O$4,B72-1,8)</f>
        <v>1</v>
      </c>
      <c r="D72" s="23">
        <f ca="1">OFFSET('Final data'!$O$4,B72,8)</f>
        <v>2</v>
      </c>
      <c r="E72" s="23">
        <f t="shared" ca="1" si="8"/>
        <v>1</v>
      </c>
      <c r="F72" s="23">
        <f t="shared" ca="1" si="9"/>
        <v>2</v>
      </c>
      <c r="G72" s="30">
        <f ca="1">OFFSET('Final data'!$O$4,Raceline!B72-1,0)-OFFSET('Final data'!$O$4,Raceline!$B$4-1,0)</f>
        <v>0</v>
      </c>
      <c r="H72" s="30">
        <f ca="1">IF(B72=B71,H71,OFFSET('Final data'!$O$4,Raceline!B72,0))</f>
        <v>140</v>
      </c>
      <c r="I72" s="23">
        <f t="shared" ca="1" si="10"/>
        <v>136</v>
      </c>
      <c r="J72">
        <f ca="1">OFFSET('Final data'!$B72,0,Raceline!C72*2)</f>
        <v>255.60544368018921</v>
      </c>
      <c r="K72">
        <f ca="1">OFFSET('Final data'!$C72,0,Raceline!C72*2)</f>
        <v>105.29410795402414</v>
      </c>
      <c r="L72">
        <f t="shared" ca="1" si="6"/>
        <v>253.68944542155972</v>
      </c>
      <c r="M72">
        <f t="shared" ca="1" si="7"/>
        <v>102.32275293098687</v>
      </c>
      <c r="N72">
        <f ca="1">OFFSET('Final data'!$B72,0,Raceline!D72*2)</f>
        <v>252.89581295735218</v>
      </c>
      <c r="O72">
        <f ca="1">OFFSET('Final data'!$C72,0,Raceline!D72*2)</f>
        <v>101.0919773818194</v>
      </c>
      <c r="P72">
        <f t="shared" ca="1" si="11"/>
        <v>29.805833005550426</v>
      </c>
    </row>
    <row r="73" spans="1:16" x14ac:dyDescent="0.3">
      <c r="A73" s="23">
        <v>69</v>
      </c>
      <c r="B73" s="23">
        <f>IF(A73+4=VLOOKUP(A73+4,'Final data'!$O$4:$O$30,1,TRUE),B72+1,B72)</f>
        <v>1</v>
      </c>
      <c r="C73" s="23">
        <f ca="1">OFFSET('Final data'!$O$4,B73-1,8)</f>
        <v>1</v>
      </c>
      <c r="D73" s="23">
        <f ca="1">OFFSET('Final data'!$O$4,B73,8)</f>
        <v>2</v>
      </c>
      <c r="E73" s="23">
        <f t="shared" ca="1" si="8"/>
        <v>1</v>
      </c>
      <c r="F73" s="23">
        <f t="shared" ca="1" si="9"/>
        <v>2</v>
      </c>
      <c r="G73" s="30">
        <f ca="1">OFFSET('Final data'!$O$4,Raceline!B73-1,0)-OFFSET('Final data'!$O$4,Raceline!$B$4-1,0)</f>
        <v>0</v>
      </c>
      <c r="H73" s="30">
        <f ca="1">IF(B73=B72,H72,OFFSET('Final data'!$O$4,Raceline!B73,0))</f>
        <v>140</v>
      </c>
      <c r="I73" s="23">
        <f t="shared" ca="1" si="10"/>
        <v>136</v>
      </c>
      <c r="J73">
        <f ca="1">OFFSET('Final data'!$B73,0,Raceline!C73*2)</f>
        <v>255.82381831164463</v>
      </c>
      <c r="K73">
        <f ca="1">OFFSET('Final data'!$C73,0,Raceline!C73*2)</f>
        <v>105.0214167898701</v>
      </c>
      <c r="L73">
        <f t="shared" ca="1" si="6"/>
        <v>253.88581861435861</v>
      </c>
      <c r="M73">
        <f t="shared" ca="1" si="7"/>
        <v>102.0159416495667</v>
      </c>
      <c r="N73">
        <f ca="1">OFFSET('Final data'!$B73,0,Raceline!D73*2)</f>
        <v>253.1141875888076</v>
      </c>
      <c r="O73">
        <f ca="1">OFFSET('Final data'!$C73,0,Raceline!D73*2)</f>
        <v>100.81928621766538</v>
      </c>
      <c r="P73">
        <f t="shared" ca="1" si="11"/>
        <v>30.170107068937753</v>
      </c>
    </row>
    <row r="74" spans="1:16" x14ac:dyDescent="0.3">
      <c r="A74" s="23">
        <v>70</v>
      </c>
      <c r="B74" s="23">
        <f>IF(A74+4=VLOOKUP(A74+4,'Final data'!$O$4:$O$30,1,TRUE),B73+1,B73)</f>
        <v>1</v>
      </c>
      <c r="C74" s="23">
        <f ca="1">OFFSET('Final data'!$O$4,B74-1,8)</f>
        <v>1</v>
      </c>
      <c r="D74" s="23">
        <f ca="1">OFFSET('Final data'!$O$4,B74,8)</f>
        <v>2</v>
      </c>
      <c r="E74" s="23">
        <f t="shared" ca="1" si="8"/>
        <v>1</v>
      </c>
      <c r="F74" s="23">
        <f t="shared" ca="1" si="9"/>
        <v>2</v>
      </c>
      <c r="G74" s="30">
        <f ca="1">OFFSET('Final data'!$O$4,Raceline!B74-1,0)-OFFSET('Final data'!$O$4,Raceline!$B$4-1,0)</f>
        <v>0</v>
      </c>
      <c r="H74" s="30">
        <f ca="1">IF(B74=B73,H73,OFFSET('Final data'!$O$4,Raceline!B74,0))</f>
        <v>140</v>
      </c>
      <c r="I74" s="23">
        <f t="shared" ca="1" si="10"/>
        <v>136</v>
      </c>
      <c r="J74">
        <f ca="1">OFFSET('Final data'!$B74,0,Raceline!C74*2)</f>
        <v>256.2602571943716</v>
      </c>
      <c r="K74">
        <f ca="1">OFFSET('Final data'!$C74,0,Raceline!C74*2)</f>
        <v>104.85780209137752</v>
      </c>
      <c r="L74">
        <f t="shared" ca="1" si="6"/>
        <v>254.3005145883505</v>
      </c>
      <c r="M74">
        <f t="shared" ca="1" si="7"/>
        <v>101.81860776537312</v>
      </c>
      <c r="N74">
        <f ca="1">OFFSET('Final data'!$B74,0,Raceline!D74*2)</f>
        <v>253.55062647153457</v>
      </c>
      <c r="O74">
        <f ca="1">OFFSET('Final data'!$C74,0,Raceline!D74*2)</f>
        <v>100.65567151917278</v>
      </c>
      <c r="P74">
        <f t="shared" ca="1" si="11"/>
        <v>30.629360172025802</v>
      </c>
    </row>
    <row r="75" spans="1:16" x14ac:dyDescent="0.3">
      <c r="A75" s="23">
        <v>71</v>
      </c>
      <c r="B75" s="23">
        <f>IF(A75+4=VLOOKUP(A75+4,'Final data'!$O$4:$O$30,1,TRUE),B74+1,B74)</f>
        <v>1</v>
      </c>
      <c r="C75" s="23">
        <f ca="1">OFFSET('Final data'!$O$4,B75-1,8)</f>
        <v>1</v>
      </c>
      <c r="D75" s="23">
        <f ca="1">OFFSET('Final data'!$O$4,B75,8)</f>
        <v>2</v>
      </c>
      <c r="E75" s="23">
        <f t="shared" ca="1" si="8"/>
        <v>1</v>
      </c>
      <c r="F75" s="23">
        <f t="shared" ca="1" si="9"/>
        <v>2</v>
      </c>
      <c r="G75" s="30">
        <f ca="1">OFFSET('Final data'!$O$4,Raceline!B75-1,0)-OFFSET('Final data'!$O$4,Raceline!$B$4-1,0)</f>
        <v>0</v>
      </c>
      <c r="H75" s="30">
        <f ca="1">IF(B75=B74,H74,OFFSET('Final data'!$O$4,Raceline!B75,0))</f>
        <v>140</v>
      </c>
      <c r="I75" s="23">
        <f t="shared" ca="1" si="10"/>
        <v>136</v>
      </c>
      <c r="J75">
        <f ca="1">OFFSET('Final data'!$B75,0,Raceline!C75*2)</f>
        <v>256.47863182582864</v>
      </c>
      <c r="K75">
        <f ca="1">OFFSET('Final data'!$C75,0,Raceline!C75*2)</f>
        <v>104.5851109272235</v>
      </c>
      <c r="L75">
        <f t="shared" ca="1" si="6"/>
        <v>254.49740774150644</v>
      </c>
      <c r="M75">
        <f t="shared" ca="1" si="7"/>
        <v>101.5126028452359</v>
      </c>
      <c r="N75">
        <f ca="1">OFFSET('Final data'!$B75,0,Raceline!D75*2)</f>
        <v>253.76900110299161</v>
      </c>
      <c r="O75">
        <f ca="1">OFFSET('Final data'!$C75,0,Raceline!D75*2)</f>
        <v>100.38298035501876</v>
      </c>
      <c r="P75">
        <f t="shared" ca="1" si="11"/>
        <v>30.993236421467657</v>
      </c>
    </row>
    <row r="76" spans="1:16" x14ac:dyDescent="0.3">
      <c r="A76" s="23">
        <v>72</v>
      </c>
      <c r="B76" s="23">
        <f>IF(A76+4=VLOOKUP(A76+4,'Final data'!$O$4:$O$30,1,TRUE),B75+1,B75)</f>
        <v>1</v>
      </c>
      <c r="C76" s="23">
        <f ca="1">OFFSET('Final data'!$O$4,B76-1,8)</f>
        <v>1</v>
      </c>
      <c r="D76" s="23">
        <f ca="1">OFFSET('Final data'!$O$4,B76,8)</f>
        <v>2</v>
      </c>
      <c r="E76" s="23">
        <f t="shared" ca="1" si="8"/>
        <v>1</v>
      </c>
      <c r="F76" s="23">
        <f t="shared" ca="1" si="9"/>
        <v>2</v>
      </c>
      <c r="G76" s="30">
        <f ca="1">OFFSET('Final data'!$O$4,Raceline!B76-1,0)-OFFSET('Final data'!$O$4,Raceline!$B$4-1,0)</f>
        <v>0</v>
      </c>
      <c r="H76" s="30">
        <f ca="1">IF(B76=B75,H75,OFFSET('Final data'!$O$4,Raceline!B76,0))</f>
        <v>140</v>
      </c>
      <c r="I76" s="23">
        <f t="shared" ca="1" si="10"/>
        <v>136</v>
      </c>
      <c r="J76">
        <f ca="1">OFFSET('Final data'!$B76,0,Raceline!C76*2)</f>
        <v>256.91507070855567</v>
      </c>
      <c r="K76">
        <f ca="1">OFFSET('Final data'!$C76,0,Raceline!C76*2)</f>
        <v>104.42149622873092</v>
      </c>
      <c r="L76">
        <f t="shared" ca="1" si="6"/>
        <v>254.91262944200403</v>
      </c>
      <c r="M76">
        <f t="shared" ca="1" si="7"/>
        <v>101.31608426454608</v>
      </c>
      <c r="N76">
        <f ca="1">OFFSET('Final data'!$B76,0,Raceline!D76*2)</f>
        <v>254.20543998571861</v>
      </c>
      <c r="O76">
        <f ca="1">OFFSET('Final data'!$C76,0,Raceline!D76*2)</f>
        <v>100.21936565652619</v>
      </c>
      <c r="P76">
        <f t="shared" ca="1" si="11"/>
        <v>31.452614928932316</v>
      </c>
    </row>
    <row r="77" spans="1:16" x14ac:dyDescent="0.3">
      <c r="A77" s="23">
        <v>73</v>
      </c>
      <c r="B77" s="23">
        <f>IF(A77+4=VLOOKUP(A77+4,'Final data'!$O$4:$O$30,1,TRUE),B76+1,B76)</f>
        <v>1</v>
      </c>
      <c r="C77" s="23">
        <f ca="1">OFFSET('Final data'!$O$4,B77-1,8)</f>
        <v>1</v>
      </c>
      <c r="D77" s="23">
        <f ca="1">OFFSET('Final data'!$O$4,B77,8)</f>
        <v>2</v>
      </c>
      <c r="E77" s="23">
        <f t="shared" ca="1" si="8"/>
        <v>1</v>
      </c>
      <c r="F77" s="23">
        <f t="shared" ca="1" si="9"/>
        <v>2</v>
      </c>
      <c r="G77" s="30">
        <f ca="1">OFFSET('Final data'!$O$4,Raceline!B77-1,0)-OFFSET('Final data'!$O$4,Raceline!$B$4-1,0)</f>
        <v>0</v>
      </c>
      <c r="H77" s="30">
        <f ca="1">IF(B77=B76,H76,OFFSET('Final data'!$O$4,Raceline!B77,0))</f>
        <v>140</v>
      </c>
      <c r="I77" s="23">
        <f t="shared" ca="1" si="10"/>
        <v>136</v>
      </c>
      <c r="J77">
        <f ca="1">OFFSET('Final data'!$B77,0,Raceline!C77*2)</f>
        <v>257.13344534001271</v>
      </c>
      <c r="K77">
        <f ca="1">OFFSET('Final data'!$C77,0,Raceline!C77*2)</f>
        <v>104.14880506457689</v>
      </c>
      <c r="L77">
        <f t="shared" ca="1" si="6"/>
        <v>255.11005401768378</v>
      </c>
      <c r="M77">
        <f t="shared" ca="1" si="7"/>
        <v>101.01090348137154</v>
      </c>
      <c r="N77">
        <f ca="1">OFFSET('Final data'!$B77,0,Raceline!D77*2)</f>
        <v>254.42381461717568</v>
      </c>
      <c r="O77">
        <f ca="1">OFFSET('Final data'!$C77,0,Raceline!D77*2)</f>
        <v>99.946674492372168</v>
      </c>
      <c r="P77">
        <f t="shared" ca="1" si="11"/>
        <v>31.816086762093224</v>
      </c>
    </row>
    <row r="78" spans="1:16" x14ac:dyDescent="0.3">
      <c r="A78" s="23">
        <v>74</v>
      </c>
      <c r="B78" s="23">
        <f>IF(A78+4=VLOOKUP(A78+4,'Final data'!$O$4:$O$30,1,TRUE),B77+1,B77)</f>
        <v>1</v>
      </c>
      <c r="C78" s="23">
        <f ca="1">OFFSET('Final data'!$O$4,B78-1,8)</f>
        <v>1</v>
      </c>
      <c r="D78" s="23">
        <f ca="1">OFFSET('Final data'!$O$4,B78,8)</f>
        <v>2</v>
      </c>
      <c r="E78" s="23">
        <f t="shared" ca="1" si="8"/>
        <v>1</v>
      </c>
      <c r="F78" s="23">
        <f t="shared" ca="1" si="9"/>
        <v>2</v>
      </c>
      <c r="G78" s="30">
        <f ca="1">OFFSET('Final data'!$O$4,Raceline!B78-1,0)-OFFSET('Final data'!$O$4,Raceline!$B$4-1,0)</f>
        <v>0</v>
      </c>
      <c r="H78" s="30">
        <f ca="1">IF(B78=B77,H77,OFFSET('Final data'!$O$4,Raceline!B78,0))</f>
        <v>140</v>
      </c>
      <c r="I78" s="23">
        <f t="shared" ca="1" si="10"/>
        <v>136</v>
      </c>
      <c r="J78">
        <f ca="1">OFFSET('Final data'!$B78,0,Raceline!C78*2)</f>
        <v>257.5698842227381</v>
      </c>
      <c r="K78">
        <f ca="1">OFFSET('Final data'!$C78,0,Raceline!C78*2)</f>
        <v>103.98519036608445</v>
      </c>
      <c r="L78">
        <f t="shared" ca="1" si="6"/>
        <v>255.5258127658297</v>
      </c>
      <c r="M78">
        <f t="shared" ca="1" si="7"/>
        <v>100.81521776116325</v>
      </c>
      <c r="N78">
        <f ca="1">OFFSET('Final data'!$B78,0,Raceline!D78*2)</f>
        <v>254.86025349990115</v>
      </c>
      <c r="O78">
        <f ca="1">OFFSET('Final data'!$C78,0,Raceline!D78*2)</f>
        <v>99.783059793879673</v>
      </c>
      <c r="P78">
        <f t="shared" ca="1" si="11"/>
        <v>32.275595453799156</v>
      </c>
    </row>
    <row r="79" spans="1:16" x14ac:dyDescent="0.3">
      <c r="A79" s="23">
        <v>75</v>
      </c>
      <c r="B79" s="23">
        <f>IF(A79+4=VLOOKUP(A79+4,'Final data'!$O$4:$O$30,1,TRUE),B78+1,B78)</f>
        <v>1</v>
      </c>
      <c r="C79" s="23">
        <f ca="1">OFFSET('Final data'!$O$4,B79-1,8)</f>
        <v>1</v>
      </c>
      <c r="D79" s="23">
        <f ca="1">OFFSET('Final data'!$O$4,B79,8)</f>
        <v>2</v>
      </c>
      <c r="E79" s="23">
        <f t="shared" ca="1" si="8"/>
        <v>1</v>
      </c>
      <c r="F79" s="23">
        <f t="shared" ca="1" si="9"/>
        <v>2</v>
      </c>
      <c r="G79" s="30">
        <f ca="1">OFFSET('Final data'!$O$4,Raceline!B79-1,0)-OFFSET('Final data'!$O$4,Raceline!$B$4-1,0)</f>
        <v>0</v>
      </c>
      <c r="H79" s="30">
        <f ca="1">IF(B79=B78,H78,OFFSET('Final data'!$O$4,Raceline!B79,0))</f>
        <v>140</v>
      </c>
      <c r="I79" s="23">
        <f t="shared" ca="1" si="10"/>
        <v>136</v>
      </c>
      <c r="J79">
        <f ca="1">OFFSET('Final data'!$B79,0,Raceline!C79*2)</f>
        <v>257.78825885419513</v>
      </c>
      <c r="K79">
        <f ca="1">OFFSET('Final data'!$C79,0,Raceline!C79*2)</f>
        <v>103.71249920193027</v>
      </c>
      <c r="L79">
        <f t="shared" ca="1" si="6"/>
        <v>255.78818812048698</v>
      </c>
      <c r="M79">
        <f t="shared" ca="1" si="7"/>
        <v>100.47025219253513</v>
      </c>
      <c r="N79">
        <f ca="1">OFFSET('Final data'!$B79,0,Raceline!D79*2)</f>
        <v>255.16316393189905</v>
      </c>
      <c r="O79">
        <f ca="1">OFFSET('Final data'!$C79,0,Raceline!D79*2)</f>
        <v>99.457046623304208</v>
      </c>
      <c r="P79">
        <f t="shared" ca="1" si="11"/>
        <v>32.709002964429118</v>
      </c>
    </row>
    <row r="80" spans="1:16" x14ac:dyDescent="0.3">
      <c r="A80" s="23">
        <v>76</v>
      </c>
      <c r="B80" s="23">
        <f>IF(A80+4=VLOOKUP(A80+4,'Final data'!$O$4:$O$30,1,TRUE),B79+1,B79)</f>
        <v>1</v>
      </c>
      <c r="C80" s="23">
        <f ca="1">OFFSET('Final data'!$O$4,B80-1,8)</f>
        <v>1</v>
      </c>
      <c r="D80" s="23">
        <f ca="1">OFFSET('Final data'!$O$4,B80,8)</f>
        <v>2</v>
      </c>
      <c r="E80" s="23">
        <f t="shared" ca="1" si="8"/>
        <v>1</v>
      </c>
      <c r="F80" s="23">
        <f t="shared" ca="1" si="9"/>
        <v>2</v>
      </c>
      <c r="G80" s="30">
        <f ca="1">OFFSET('Final data'!$O$4,Raceline!B80-1,0)-OFFSET('Final data'!$O$4,Raceline!$B$4-1,0)</f>
        <v>0</v>
      </c>
      <c r="H80" s="30">
        <f ca="1">IF(B80=B79,H79,OFFSET('Final data'!$O$4,Raceline!B80,0))</f>
        <v>140</v>
      </c>
      <c r="I80" s="23">
        <f t="shared" ca="1" si="10"/>
        <v>136</v>
      </c>
      <c r="J80">
        <f ca="1">OFFSET('Final data'!$B80,0,Raceline!C80*2)</f>
        <v>258.22469773692211</v>
      </c>
      <c r="K80">
        <f ca="1">OFFSET('Final data'!$C80,0,Raceline!C80*2)</f>
        <v>103.54888450343785</v>
      </c>
      <c r="L80">
        <f t="shared" ca="1" si="6"/>
        <v>256.1217926561485</v>
      </c>
      <c r="M80">
        <f t="shared" ca="1" si="7"/>
        <v>100.32791272554789</v>
      </c>
      <c r="N80">
        <f ca="1">OFFSET('Final data'!$B80,0,Raceline!D80*2)</f>
        <v>255.49128785241251</v>
      </c>
      <c r="O80">
        <f ca="1">OFFSET('Final data'!$C80,0,Raceline!D80*2)</f>
        <v>99.362182889605648</v>
      </c>
      <c r="P80">
        <f t="shared" ca="1" si="11"/>
        <v>33.071704646360907</v>
      </c>
    </row>
    <row r="81" spans="1:16" x14ac:dyDescent="0.3">
      <c r="A81" s="23">
        <v>77</v>
      </c>
      <c r="B81" s="23">
        <f>IF(A81+4=VLOOKUP(A81+4,'Final data'!$O$4:$O$30,1,TRUE),B80+1,B80)</f>
        <v>1</v>
      </c>
      <c r="C81" s="23">
        <f ca="1">OFFSET('Final data'!$O$4,B81-1,8)</f>
        <v>1</v>
      </c>
      <c r="D81" s="23">
        <f ca="1">OFFSET('Final data'!$O$4,B81,8)</f>
        <v>2</v>
      </c>
      <c r="E81" s="23">
        <f t="shared" ca="1" si="8"/>
        <v>1</v>
      </c>
      <c r="F81" s="23">
        <f t="shared" ca="1" si="9"/>
        <v>2</v>
      </c>
      <c r="G81" s="30">
        <f ca="1">OFFSET('Final data'!$O$4,Raceline!B81-1,0)-OFFSET('Final data'!$O$4,Raceline!$B$4-1,0)</f>
        <v>0</v>
      </c>
      <c r="H81" s="30">
        <f ca="1">IF(B81=B80,H80,OFFSET('Final data'!$O$4,Raceline!B81,0))</f>
        <v>140</v>
      </c>
      <c r="I81" s="23">
        <f t="shared" ca="1" si="10"/>
        <v>136</v>
      </c>
      <c r="J81">
        <f ca="1">OFFSET('Final data'!$B81,0,Raceline!C81*2)</f>
        <v>258.66118095967607</v>
      </c>
      <c r="K81">
        <f ca="1">OFFSET('Final data'!$C81,0,Raceline!C81*2)</f>
        <v>103.33073157211447</v>
      </c>
      <c r="L81">
        <f t="shared" ca="1" si="6"/>
        <v>256.62237170388943</v>
      </c>
      <c r="M81">
        <f t="shared" ca="1" si="7"/>
        <v>100.02568685499728</v>
      </c>
      <c r="N81">
        <f ca="1">OFFSET('Final data'!$B81,0,Raceline!D81*2)</f>
        <v>256.03608603738041</v>
      </c>
      <c r="O81">
        <f ca="1">OFFSET('Final data'!$C81,0,Raceline!D81*2)</f>
        <v>99.075278993488141</v>
      </c>
      <c r="P81">
        <f t="shared" ca="1" si="11"/>
        <v>33.656443784667289</v>
      </c>
    </row>
    <row r="82" spans="1:16" x14ac:dyDescent="0.3">
      <c r="A82" s="23">
        <v>78</v>
      </c>
      <c r="B82" s="23">
        <f>IF(A82+4=VLOOKUP(A82+4,'Final data'!$O$4:$O$30,1,TRUE),B81+1,B81)</f>
        <v>1</v>
      </c>
      <c r="C82" s="23">
        <f ca="1">OFFSET('Final data'!$O$4,B82-1,8)</f>
        <v>1</v>
      </c>
      <c r="D82" s="23">
        <f ca="1">OFFSET('Final data'!$O$4,B82,8)</f>
        <v>2</v>
      </c>
      <c r="E82" s="23">
        <f t="shared" ca="1" si="8"/>
        <v>1</v>
      </c>
      <c r="F82" s="23">
        <f t="shared" ca="1" si="9"/>
        <v>2</v>
      </c>
      <c r="G82" s="30">
        <f ca="1">OFFSET('Final data'!$O$4,Raceline!B82-1,0)-OFFSET('Final data'!$O$4,Raceline!$B$4-1,0)</f>
        <v>0</v>
      </c>
      <c r="H82" s="30">
        <f ca="1">IF(B82=B81,H81,OFFSET('Final data'!$O$4,Raceline!B82,0))</f>
        <v>140</v>
      </c>
      <c r="I82" s="23">
        <f t="shared" ca="1" si="10"/>
        <v>136</v>
      </c>
      <c r="J82">
        <f ca="1">OFFSET('Final data'!$B82,0,Raceline!C82*2)</f>
        <v>258.87955559113311</v>
      </c>
      <c r="K82">
        <f ca="1">OFFSET('Final data'!$C82,0,Raceline!C82*2)</f>
        <v>103.05804040796043</v>
      </c>
      <c r="L82">
        <f t="shared" ca="1" si="6"/>
        <v>256.73687731303392</v>
      </c>
      <c r="M82">
        <f t="shared" ca="1" si="7"/>
        <v>99.776148930330734</v>
      </c>
      <c r="N82">
        <f ca="1">OFFSET('Final data'!$B82,0,Raceline!D82*2)</f>
        <v>256.14614570662343</v>
      </c>
      <c r="O82">
        <f ca="1">OFFSET('Final data'!$C82,0,Raceline!D82*2)</f>
        <v>98.871338794128278</v>
      </c>
      <c r="P82">
        <f t="shared" ca="1" si="11"/>
        <v>33.930999262435321</v>
      </c>
    </row>
    <row r="83" spans="1:16" x14ac:dyDescent="0.3">
      <c r="A83" s="23">
        <v>79</v>
      </c>
      <c r="B83" s="23">
        <f>IF(A83+4=VLOOKUP(A83+4,'Final data'!$O$4:$O$30,1,TRUE),B82+1,B82)</f>
        <v>1</v>
      </c>
      <c r="C83" s="23">
        <f ca="1">OFFSET('Final data'!$O$4,B83-1,8)</f>
        <v>1</v>
      </c>
      <c r="D83" s="23">
        <f ca="1">OFFSET('Final data'!$O$4,B83,8)</f>
        <v>2</v>
      </c>
      <c r="E83" s="23">
        <f t="shared" ca="1" si="8"/>
        <v>1</v>
      </c>
      <c r="F83" s="23">
        <f t="shared" ca="1" si="9"/>
        <v>2</v>
      </c>
      <c r="G83" s="30">
        <f ca="1">OFFSET('Final data'!$O$4,Raceline!B83-1,0)-OFFSET('Final data'!$O$4,Raceline!$B$4-1,0)</f>
        <v>0</v>
      </c>
      <c r="H83" s="30">
        <f ca="1">IF(B83=B82,H82,OFFSET('Final data'!$O$4,Raceline!B83,0))</f>
        <v>140</v>
      </c>
      <c r="I83" s="23">
        <f t="shared" ca="1" si="10"/>
        <v>136</v>
      </c>
      <c r="J83">
        <f ca="1">OFFSET('Final data'!$B83,0,Raceline!C83*2)</f>
        <v>259.3159944738585</v>
      </c>
      <c r="K83">
        <f ca="1">OFFSET('Final data'!$C83,0,Raceline!C83*2)</f>
        <v>102.89442570946787</v>
      </c>
      <c r="L83">
        <f t="shared" ca="1" si="6"/>
        <v>257.17266643711326</v>
      </c>
      <c r="M83">
        <f t="shared" ca="1" si="7"/>
        <v>99.570524709394206</v>
      </c>
      <c r="N83">
        <f ca="1">OFFSET('Final data'!$B83,0,Raceline!D83*2)</f>
        <v>256.60636375102098</v>
      </c>
      <c r="O83">
        <f ca="1">OFFSET('Final data'!$C83,0,Raceline!D83*2)</f>
        <v>98.692295137263443</v>
      </c>
      <c r="P83">
        <f t="shared" ca="1" si="11"/>
        <v>34.412863850158473</v>
      </c>
    </row>
    <row r="84" spans="1:16" x14ac:dyDescent="0.3">
      <c r="A84" s="23">
        <v>80</v>
      </c>
      <c r="B84" s="23">
        <f>IF(A84+4=VLOOKUP(A84+4,'Final data'!$O$4:$O$30,1,TRUE),B83+1,B83)</f>
        <v>1</v>
      </c>
      <c r="C84" s="23">
        <f ca="1">OFFSET('Final data'!$O$4,B84-1,8)</f>
        <v>1</v>
      </c>
      <c r="D84" s="23">
        <f ca="1">OFFSET('Final data'!$O$4,B84,8)</f>
        <v>2</v>
      </c>
      <c r="E84" s="23">
        <f t="shared" ca="1" si="8"/>
        <v>1</v>
      </c>
      <c r="F84" s="23">
        <f t="shared" ca="1" si="9"/>
        <v>2</v>
      </c>
      <c r="G84" s="30">
        <f ca="1">OFFSET('Final data'!$O$4,Raceline!B84-1,0)-OFFSET('Final data'!$O$4,Raceline!$B$4-1,0)</f>
        <v>0</v>
      </c>
      <c r="H84" s="30">
        <f ca="1">IF(B84=B83,H83,OFFSET('Final data'!$O$4,Raceline!B84,0))</f>
        <v>140</v>
      </c>
      <c r="I84" s="23">
        <f t="shared" ca="1" si="10"/>
        <v>136</v>
      </c>
      <c r="J84">
        <f ca="1">OFFSET('Final data'!$B84,0,Raceline!C84*2)</f>
        <v>259.53436910531553</v>
      </c>
      <c r="K84">
        <f ca="1">OFFSET('Final data'!$C84,0,Raceline!C84*2)</f>
        <v>102.62173454531383</v>
      </c>
      <c r="L84">
        <f t="shared" ca="1" si="6"/>
        <v>257.37203710892373</v>
      </c>
      <c r="M84">
        <f t="shared" ca="1" si="7"/>
        <v>99.268361957413489</v>
      </c>
      <c r="N84">
        <f ca="1">OFFSET('Final data'!$B84,0,Raceline!D84*2)</f>
        <v>256.82473838247847</v>
      </c>
      <c r="O84">
        <f ca="1">OFFSET('Final data'!$C84,0,Raceline!D84*2)</f>
        <v>98.419603973109105</v>
      </c>
      <c r="P84">
        <f t="shared" ca="1" si="11"/>
        <v>34.774873509508495</v>
      </c>
    </row>
    <row r="85" spans="1:16" x14ac:dyDescent="0.3">
      <c r="A85" s="23">
        <v>81</v>
      </c>
      <c r="B85" s="23">
        <f>IF(A85+4=VLOOKUP(A85+4,'Final data'!$O$4:$O$30,1,TRUE),B84+1,B84)</f>
        <v>1</v>
      </c>
      <c r="C85" s="23">
        <f ca="1">OFFSET('Final data'!$O$4,B85-1,8)</f>
        <v>1</v>
      </c>
      <c r="D85" s="23">
        <f ca="1">OFFSET('Final data'!$O$4,B85,8)</f>
        <v>2</v>
      </c>
      <c r="E85" s="23">
        <f t="shared" ca="1" si="8"/>
        <v>1</v>
      </c>
      <c r="F85" s="23">
        <f t="shared" ca="1" si="9"/>
        <v>2</v>
      </c>
      <c r="G85" s="30">
        <f ca="1">OFFSET('Final data'!$O$4,Raceline!B85-1,0)-OFFSET('Final data'!$O$4,Raceline!$B$4-1,0)</f>
        <v>0</v>
      </c>
      <c r="H85" s="30">
        <f ca="1">IF(B85=B84,H84,OFFSET('Final data'!$O$4,Raceline!B85,0))</f>
        <v>140</v>
      </c>
      <c r="I85" s="23">
        <f t="shared" ca="1" si="10"/>
        <v>136</v>
      </c>
      <c r="J85">
        <f ca="1">OFFSET('Final data'!$B85,0,Raceline!C85*2)</f>
        <v>259.97080798804251</v>
      </c>
      <c r="K85">
        <f ca="1">OFFSET('Final data'!$C85,0,Raceline!C85*2)</f>
        <v>102.45811984682123</v>
      </c>
      <c r="L85">
        <f t="shared" ca="1" si="6"/>
        <v>257.72657400652673</v>
      </c>
      <c r="M85">
        <f t="shared" ca="1" si="7"/>
        <v>99.117313001166167</v>
      </c>
      <c r="N85">
        <f ca="1">OFFSET('Final data'!$B85,0,Raceline!D85*2)</f>
        <v>257.18267735573386</v>
      </c>
      <c r="O85">
        <f ca="1">OFFSET('Final data'!$C85,0,Raceline!D85*2)</f>
        <v>98.307658718563047</v>
      </c>
      <c r="P85">
        <f t="shared" ca="1" si="11"/>
        <v>35.160246314653541</v>
      </c>
    </row>
    <row r="86" spans="1:16" x14ac:dyDescent="0.3">
      <c r="A86" s="23">
        <v>82</v>
      </c>
      <c r="B86" s="23">
        <f>IF(A86+4=VLOOKUP(A86+4,'Final data'!$O$4:$O$30,1,TRUE),B85+1,B85)</f>
        <v>1</v>
      </c>
      <c r="C86" s="23">
        <f ca="1">OFFSET('Final data'!$O$4,B86-1,8)</f>
        <v>1</v>
      </c>
      <c r="D86" s="23">
        <f ca="1">OFFSET('Final data'!$O$4,B86,8)</f>
        <v>2</v>
      </c>
      <c r="E86" s="23">
        <f t="shared" ca="1" si="8"/>
        <v>1</v>
      </c>
      <c r="F86" s="23">
        <f t="shared" ca="1" si="9"/>
        <v>2</v>
      </c>
      <c r="G86" s="30">
        <f ca="1">OFFSET('Final data'!$O$4,Raceline!B86-1,0)-OFFSET('Final data'!$O$4,Raceline!$B$4-1,0)</f>
        <v>0</v>
      </c>
      <c r="H86" s="30">
        <f ca="1">IF(B86=B85,H85,OFFSET('Final data'!$O$4,Raceline!B86,0))</f>
        <v>140</v>
      </c>
      <c r="I86" s="23">
        <f t="shared" ca="1" si="10"/>
        <v>136</v>
      </c>
      <c r="J86">
        <f ca="1">OFFSET('Final data'!$B86,0,Raceline!C86*2)</f>
        <v>260.18918261949955</v>
      </c>
      <c r="K86">
        <f ca="1">OFFSET('Final data'!$C86,0,Raceline!C86*2)</f>
        <v>102.18542868266722</v>
      </c>
      <c r="L86">
        <f t="shared" ca="1" si="6"/>
        <v>258.08059374732704</v>
      </c>
      <c r="M86">
        <f t="shared" ca="1" si="7"/>
        <v>98.717540894268637</v>
      </c>
      <c r="N86">
        <f ca="1">OFFSET('Final data'!$B86,0,Raceline!D86*2)</f>
        <v>257.59151506254443</v>
      </c>
      <c r="O86">
        <f ca="1">OFFSET('Final data'!$C86,0,Raceline!D86*2)</f>
        <v>97.91317830803527</v>
      </c>
      <c r="P86">
        <f t="shared" ca="1" si="11"/>
        <v>35.694238556478844</v>
      </c>
    </row>
    <row r="87" spans="1:16" x14ac:dyDescent="0.3">
      <c r="A87" s="23">
        <v>83</v>
      </c>
      <c r="B87" s="23">
        <f>IF(A87+4=VLOOKUP(A87+4,'Final data'!$O$4:$O$30,1,TRUE),B86+1,B86)</f>
        <v>1</v>
      </c>
      <c r="C87" s="23">
        <f ca="1">OFFSET('Final data'!$O$4,B87-1,8)</f>
        <v>1</v>
      </c>
      <c r="D87" s="23">
        <f ca="1">OFFSET('Final data'!$O$4,B87,8)</f>
        <v>2</v>
      </c>
      <c r="E87" s="23">
        <f t="shared" ca="1" si="8"/>
        <v>1</v>
      </c>
      <c r="F87" s="23">
        <f t="shared" ca="1" si="9"/>
        <v>2</v>
      </c>
      <c r="G87" s="30">
        <f ca="1">OFFSET('Final data'!$O$4,Raceline!B87-1,0)-OFFSET('Final data'!$O$4,Raceline!$B$4-1,0)</f>
        <v>0</v>
      </c>
      <c r="H87" s="30">
        <f ca="1">IF(B87=B86,H86,OFFSET('Final data'!$O$4,Raceline!B87,0))</f>
        <v>140</v>
      </c>
      <c r="I87" s="23">
        <f t="shared" ca="1" si="10"/>
        <v>136</v>
      </c>
      <c r="J87">
        <f ca="1">OFFSET('Final data'!$B87,0,Raceline!C87*2)</f>
        <v>260.62562150222658</v>
      </c>
      <c r="K87">
        <f ca="1">OFFSET('Final data'!$C87,0,Raceline!C87*2)</f>
        <v>102.0218139841748</v>
      </c>
      <c r="L87">
        <f t="shared" ca="1" si="6"/>
        <v>258.43695189330811</v>
      </c>
      <c r="M87">
        <f t="shared" ca="1" si="7"/>
        <v>98.564240458643511</v>
      </c>
      <c r="N87">
        <f ca="1">OFFSET('Final data'!$B87,0,Raceline!D87*2)</f>
        <v>257.95134395963282</v>
      </c>
      <c r="O87">
        <f ca="1">OFFSET('Final data'!$C87,0,Raceline!D87*2)</f>
        <v>97.79709628648439</v>
      </c>
      <c r="P87">
        <f t="shared" ca="1" si="11"/>
        <v>36.082171735995516</v>
      </c>
    </row>
    <row r="88" spans="1:16" x14ac:dyDescent="0.3">
      <c r="A88" s="23">
        <v>84</v>
      </c>
      <c r="B88" s="23">
        <f>IF(A88+4=VLOOKUP(A88+4,'Final data'!$O$4:$O$30,1,TRUE),B87+1,B87)</f>
        <v>1</v>
      </c>
      <c r="C88" s="23">
        <f ca="1">OFFSET('Final data'!$O$4,B88-1,8)</f>
        <v>1</v>
      </c>
      <c r="D88" s="23">
        <f ca="1">OFFSET('Final data'!$O$4,B88,8)</f>
        <v>2</v>
      </c>
      <c r="E88" s="23">
        <f t="shared" ca="1" si="8"/>
        <v>1</v>
      </c>
      <c r="F88" s="23">
        <f t="shared" ca="1" si="9"/>
        <v>2</v>
      </c>
      <c r="G88" s="30">
        <f ca="1">OFFSET('Final data'!$O$4,Raceline!B88-1,0)-OFFSET('Final data'!$O$4,Raceline!$B$4-1,0)</f>
        <v>0</v>
      </c>
      <c r="H88" s="30">
        <f ca="1">IF(B88=B87,H87,OFFSET('Final data'!$O$4,Raceline!B88,0))</f>
        <v>140</v>
      </c>
      <c r="I88" s="23">
        <f t="shared" ca="1" si="10"/>
        <v>136</v>
      </c>
      <c r="J88">
        <f ca="1">OFFSET('Final data'!$B88,0,Raceline!C88*2)</f>
        <v>261.06210472497889</v>
      </c>
      <c r="K88">
        <f ca="1">OFFSET('Final data'!$C88,0,Raceline!C88*2)</f>
        <v>101.80366105285142</v>
      </c>
      <c r="L88">
        <f t="shared" ca="1" si="6"/>
        <v>258.85583250596363</v>
      </c>
      <c r="M88">
        <f t="shared" ca="1" si="7"/>
        <v>98.318279621366372</v>
      </c>
      <c r="N88">
        <f ca="1">OFFSET('Final data'!$B88,0,Raceline!D88*2)</f>
        <v>258.38782718238457</v>
      </c>
      <c r="O88">
        <f ca="1">OFFSET('Final data'!$C88,0,Raceline!D88*2)</f>
        <v>97.578943355161357</v>
      </c>
      <c r="P88">
        <f t="shared" ca="1" si="11"/>
        <v>36.567926510684082</v>
      </c>
    </row>
    <row r="89" spans="1:16" x14ac:dyDescent="0.3">
      <c r="A89" s="23">
        <v>85</v>
      </c>
      <c r="B89" s="23">
        <f>IF(A89+4=VLOOKUP(A89+4,'Final data'!$O$4:$O$30,1,TRUE),B88+1,B88)</f>
        <v>1</v>
      </c>
      <c r="C89" s="23">
        <f ca="1">OFFSET('Final data'!$O$4,B89-1,8)</f>
        <v>1</v>
      </c>
      <c r="D89" s="23">
        <f ca="1">OFFSET('Final data'!$O$4,B89,8)</f>
        <v>2</v>
      </c>
      <c r="E89" s="23">
        <f t="shared" ca="1" si="8"/>
        <v>1</v>
      </c>
      <c r="F89" s="23">
        <f t="shared" ca="1" si="9"/>
        <v>2</v>
      </c>
      <c r="G89" s="30">
        <f ca="1">OFFSET('Final data'!$O$4,Raceline!B89-1,0)-OFFSET('Final data'!$O$4,Raceline!$B$4-1,0)</f>
        <v>0</v>
      </c>
      <c r="H89" s="30">
        <f ca="1">IF(B89=B88,H88,OFFSET('Final data'!$O$4,Raceline!B89,0))</f>
        <v>140</v>
      </c>
      <c r="I89" s="23">
        <f t="shared" ca="1" si="10"/>
        <v>136</v>
      </c>
      <c r="J89">
        <f ca="1">OFFSET('Final data'!$B89,0,Raceline!C89*2)</f>
        <v>261.28047935643599</v>
      </c>
      <c r="K89">
        <f ca="1">OFFSET('Final data'!$C89,0,Raceline!C89*2)</f>
        <v>101.53096988869738</v>
      </c>
      <c r="L89">
        <f t="shared" ca="1" si="6"/>
        <v>259.05689884490607</v>
      </c>
      <c r="M89">
        <f t="shared" ca="1" si="7"/>
        <v>98.018245502511078</v>
      </c>
      <c r="N89">
        <f ca="1">OFFSET('Final data'!$B89,0,Raceline!D89*2)</f>
        <v>258.60620181384212</v>
      </c>
      <c r="O89">
        <f ca="1">OFFSET('Final data'!$C89,0,Raceline!D89*2)</f>
        <v>97.306252191007019</v>
      </c>
      <c r="P89">
        <f t="shared" ca="1" si="11"/>
        <v>36.929102569044808</v>
      </c>
    </row>
    <row r="90" spans="1:16" x14ac:dyDescent="0.3">
      <c r="A90" s="23">
        <v>86</v>
      </c>
      <c r="B90" s="23">
        <f>IF(A90+4=VLOOKUP(A90+4,'Final data'!$O$4:$O$30,1,TRUE),B89+1,B89)</f>
        <v>1</v>
      </c>
      <c r="C90" s="23">
        <f ca="1">OFFSET('Final data'!$O$4,B90-1,8)</f>
        <v>1</v>
      </c>
      <c r="D90" s="23">
        <f ca="1">OFFSET('Final data'!$O$4,B90,8)</f>
        <v>2</v>
      </c>
      <c r="E90" s="23">
        <f t="shared" ca="1" si="8"/>
        <v>1</v>
      </c>
      <c r="F90" s="23">
        <f t="shared" ca="1" si="9"/>
        <v>2</v>
      </c>
      <c r="G90" s="30">
        <f ca="1">OFFSET('Final data'!$O$4,Raceline!B90-1,0)-OFFSET('Final data'!$O$4,Raceline!$B$4-1,0)</f>
        <v>0</v>
      </c>
      <c r="H90" s="30">
        <f ca="1">IF(B90=B89,H89,OFFSET('Final data'!$O$4,Raceline!B90,0))</f>
        <v>140</v>
      </c>
      <c r="I90" s="23">
        <f t="shared" ca="1" si="10"/>
        <v>136</v>
      </c>
      <c r="J90">
        <f ca="1">OFFSET('Final data'!$B90,0,Raceline!C90*2)</f>
        <v>261.71691823916296</v>
      </c>
      <c r="K90">
        <f ca="1">OFFSET('Final data'!$C90,0,Raceline!C90*2)</f>
        <v>101.3673551902048</v>
      </c>
      <c r="L90">
        <f t="shared" ca="1" si="6"/>
        <v>259.5496569320585</v>
      </c>
      <c r="M90">
        <f t="shared" ca="1" si="7"/>
        <v>97.782387828062369</v>
      </c>
      <c r="N90">
        <f ca="1">OFFSET('Final data'!$B90,0,Raceline!D90*2)</f>
        <v>259.13016537059332</v>
      </c>
      <c r="O90">
        <f ca="1">OFFSET('Final data'!$C90,0,Raceline!D90*2)</f>
        <v>97.08848739638988</v>
      </c>
      <c r="P90">
        <f t="shared" ca="1" si="11"/>
        <v>37.475398619781465</v>
      </c>
    </row>
    <row r="91" spans="1:16" x14ac:dyDescent="0.3">
      <c r="A91" s="23">
        <v>87</v>
      </c>
      <c r="B91" s="23">
        <f>IF(A91+4=VLOOKUP(A91+4,'Final data'!$O$4:$O$30,1,TRUE),B90+1,B90)</f>
        <v>1</v>
      </c>
      <c r="C91" s="23">
        <f ca="1">OFFSET('Final data'!$O$4,B91-1,8)</f>
        <v>1</v>
      </c>
      <c r="D91" s="23">
        <f ca="1">OFFSET('Final data'!$O$4,B91,8)</f>
        <v>2</v>
      </c>
      <c r="E91" s="23">
        <f t="shared" ca="1" si="8"/>
        <v>1</v>
      </c>
      <c r="F91" s="23">
        <f t="shared" ca="1" si="9"/>
        <v>2</v>
      </c>
      <c r="G91" s="30">
        <f ca="1">OFFSET('Final data'!$O$4,Raceline!B91-1,0)-OFFSET('Final data'!$O$4,Raceline!$B$4-1,0)</f>
        <v>0</v>
      </c>
      <c r="H91" s="30">
        <f ca="1">IF(B91=B90,H90,OFFSET('Final data'!$O$4,Raceline!B91,0))</f>
        <v>140</v>
      </c>
      <c r="I91" s="23">
        <f t="shared" ca="1" si="10"/>
        <v>136</v>
      </c>
      <c r="J91">
        <f ca="1">OFFSET('Final data'!$B91,0,Raceline!C91*2)</f>
        <v>261.93529287062</v>
      </c>
      <c r="K91">
        <f ca="1">OFFSET('Final data'!$C91,0,Raceline!C91*2)</f>
        <v>101.09466402605078</v>
      </c>
      <c r="L91">
        <f t="shared" ca="1" si="6"/>
        <v>259.6569136562448</v>
      </c>
      <c r="M91">
        <f t="shared" ca="1" si="7"/>
        <v>97.542090831654107</v>
      </c>
      <c r="N91">
        <f ca="1">OFFSET('Final data'!$B91,0,Raceline!D91*2)</f>
        <v>259.2360481926475</v>
      </c>
      <c r="O91">
        <f ca="1">OFFSET('Final data'!$C91,0,Raceline!D91*2)</f>
        <v>96.885854435627706</v>
      </c>
      <c r="P91">
        <f t="shared" ca="1" si="11"/>
        <v>37.73854620454334</v>
      </c>
    </row>
    <row r="92" spans="1:16" x14ac:dyDescent="0.3">
      <c r="A92" s="23">
        <v>88</v>
      </c>
      <c r="B92" s="23">
        <f>IF(A92+4=VLOOKUP(A92+4,'Final data'!$O$4:$O$30,1,TRUE),B91+1,B91)</f>
        <v>1</v>
      </c>
      <c r="C92" s="23">
        <f ca="1">OFFSET('Final data'!$O$4,B92-1,8)</f>
        <v>1</v>
      </c>
      <c r="D92" s="23">
        <f ca="1">OFFSET('Final data'!$O$4,B92,8)</f>
        <v>2</v>
      </c>
      <c r="E92" s="23">
        <f t="shared" ca="1" si="8"/>
        <v>1</v>
      </c>
      <c r="F92" s="23">
        <f t="shared" ca="1" si="9"/>
        <v>2</v>
      </c>
      <c r="G92" s="30">
        <f ca="1">OFFSET('Final data'!$O$4,Raceline!B92-1,0)-OFFSET('Final data'!$O$4,Raceline!$B$4-1,0)</f>
        <v>0</v>
      </c>
      <c r="H92" s="30">
        <f ca="1">IF(B92=B91,H91,OFFSET('Final data'!$O$4,Raceline!B92,0))</f>
        <v>140</v>
      </c>
      <c r="I92" s="23">
        <f t="shared" ca="1" si="10"/>
        <v>136</v>
      </c>
      <c r="J92">
        <f ca="1">OFFSET('Final data'!$B92,0,Raceline!C92*2)</f>
        <v>262.37173175334533</v>
      </c>
      <c r="K92">
        <f ca="1">OFFSET('Final data'!$C92,0,Raceline!C92*2)</f>
        <v>100.93104932755818</v>
      </c>
      <c r="L92">
        <f t="shared" ca="1" si="6"/>
        <v>260.09801516093523</v>
      </c>
      <c r="M92">
        <f t="shared" ca="1" si="7"/>
        <v>97.339121947361633</v>
      </c>
      <c r="N92">
        <f ca="1">OFFSET('Final data'!$B92,0,Raceline!D92*2)</f>
        <v>259.69745421075157</v>
      </c>
      <c r="O92">
        <f ca="1">OFFSET('Final data'!$C92,0,Raceline!D92*2)</f>
        <v>96.706331629867776</v>
      </c>
      <c r="P92">
        <f t="shared" ca="1" si="11"/>
        <v>38.224104548546507</v>
      </c>
    </row>
    <row r="93" spans="1:16" x14ac:dyDescent="0.3">
      <c r="A93" s="23">
        <v>89</v>
      </c>
      <c r="B93" s="23">
        <f>IF(A93+4=VLOOKUP(A93+4,'Final data'!$O$4:$O$30,1,TRUE),B92+1,B92)</f>
        <v>1</v>
      </c>
      <c r="C93" s="23">
        <f ca="1">OFFSET('Final data'!$O$4,B93-1,8)</f>
        <v>1</v>
      </c>
      <c r="D93" s="23">
        <f ca="1">OFFSET('Final data'!$O$4,B93,8)</f>
        <v>2</v>
      </c>
      <c r="E93" s="23">
        <f t="shared" ca="1" si="8"/>
        <v>1</v>
      </c>
      <c r="F93" s="23">
        <f t="shared" ca="1" si="9"/>
        <v>2</v>
      </c>
      <c r="G93" s="30">
        <f ca="1">OFFSET('Final data'!$O$4,Raceline!B93-1,0)-OFFSET('Final data'!$O$4,Raceline!$B$4-1,0)</f>
        <v>0</v>
      </c>
      <c r="H93" s="30">
        <f ca="1">IF(B93=B92,H92,OFFSET('Final data'!$O$4,Raceline!B93,0))</f>
        <v>140</v>
      </c>
      <c r="I93" s="23">
        <f t="shared" ca="1" si="10"/>
        <v>136</v>
      </c>
      <c r="J93">
        <f ca="1">OFFSET('Final data'!$B93,0,Raceline!C93*2)</f>
        <v>262.59010638480237</v>
      </c>
      <c r="K93">
        <f ca="1">OFFSET('Final data'!$C93,0,Raceline!C93*2)</f>
        <v>100.65835816340417</v>
      </c>
      <c r="L93">
        <f t="shared" ca="1" si="6"/>
        <v>260.37522363893703</v>
      </c>
      <c r="M93">
        <f t="shared" ca="1" si="7"/>
        <v>96.994617972561286</v>
      </c>
      <c r="N93">
        <f ca="1">OFFSET('Final data'!$B93,0,Raceline!D93*2)</f>
        <v>260.00335351623215</v>
      </c>
      <c r="O93">
        <f ca="1">OFFSET('Final data'!$C93,0,Raceline!D93*2)</f>
        <v>96.379490369589575</v>
      </c>
      <c r="P93">
        <f t="shared" ca="1" si="11"/>
        <v>38.666289497328471</v>
      </c>
    </row>
    <row r="94" spans="1:16" x14ac:dyDescent="0.3">
      <c r="A94" s="23">
        <v>90</v>
      </c>
      <c r="B94" s="23">
        <f>IF(A94+4=VLOOKUP(A94+4,'Final data'!$O$4:$O$30,1,TRUE),B93+1,B93)</f>
        <v>1</v>
      </c>
      <c r="C94" s="23">
        <f ca="1">OFFSET('Final data'!$O$4,B94-1,8)</f>
        <v>1</v>
      </c>
      <c r="D94" s="23">
        <f ca="1">OFFSET('Final data'!$O$4,B94,8)</f>
        <v>2</v>
      </c>
      <c r="E94" s="23">
        <f t="shared" ca="1" si="8"/>
        <v>1</v>
      </c>
      <c r="F94" s="23">
        <f t="shared" ca="1" si="9"/>
        <v>2</v>
      </c>
      <c r="G94" s="30">
        <f ca="1">OFFSET('Final data'!$O$4,Raceline!B94-1,0)-OFFSET('Final data'!$O$4,Raceline!$B$4-1,0)</f>
        <v>0</v>
      </c>
      <c r="H94" s="30">
        <f ca="1">IF(B94=B93,H93,OFFSET('Final data'!$O$4,Raceline!B94,0))</f>
        <v>140</v>
      </c>
      <c r="I94" s="23">
        <f t="shared" ca="1" si="10"/>
        <v>136</v>
      </c>
      <c r="J94">
        <f ca="1">OFFSET('Final data'!$B94,0,Raceline!C94*2)</f>
        <v>262.91755748192139</v>
      </c>
      <c r="K94">
        <f ca="1">OFFSET('Final data'!$C94,0,Raceline!C94*2)</f>
        <v>100.38566699924996</v>
      </c>
      <c r="L94">
        <f t="shared" ca="1" si="6"/>
        <v>260.59040428270043</v>
      </c>
      <c r="M94">
        <f t="shared" ca="1" si="7"/>
        <v>96.757042746252509</v>
      </c>
      <c r="N94">
        <f ca="1">OFFSET('Final data'!$B94,0,Raceline!D94*2)</f>
        <v>260.21831280394895</v>
      </c>
      <c r="O94">
        <f ca="1">OFFSET('Final data'!$C94,0,Raceline!D94*2)</f>
        <v>96.176857408826848</v>
      </c>
      <c r="P94">
        <f t="shared" ca="1" si="11"/>
        <v>38.986827634850513</v>
      </c>
    </row>
    <row r="95" spans="1:16" x14ac:dyDescent="0.3">
      <c r="A95" s="23">
        <v>91</v>
      </c>
      <c r="B95" s="23">
        <f>IF(A95+4=VLOOKUP(A95+4,'Final data'!$O$4:$O$30,1,TRUE),B94+1,B94)</f>
        <v>1</v>
      </c>
      <c r="C95" s="23">
        <f ca="1">OFFSET('Final data'!$O$4,B95-1,8)</f>
        <v>1</v>
      </c>
      <c r="D95" s="23">
        <f ca="1">OFFSET('Final data'!$O$4,B95,8)</f>
        <v>2</v>
      </c>
      <c r="E95" s="23">
        <f t="shared" ca="1" si="8"/>
        <v>1</v>
      </c>
      <c r="F95" s="23">
        <f t="shared" ca="1" si="9"/>
        <v>2</v>
      </c>
      <c r="G95" s="30">
        <f ca="1">OFFSET('Final data'!$O$4,Raceline!B95-1,0)-OFFSET('Final data'!$O$4,Raceline!$B$4-1,0)</f>
        <v>0</v>
      </c>
      <c r="H95" s="30">
        <f ca="1">IF(B95=B94,H94,OFFSET('Final data'!$O$4,Raceline!B95,0))</f>
        <v>140</v>
      </c>
      <c r="I95" s="23">
        <f t="shared" ca="1" si="10"/>
        <v>136</v>
      </c>
      <c r="J95">
        <f ca="1">OFFSET('Final data'!$B95,0,Raceline!C95*2)</f>
        <v>263.02645658747548</v>
      </c>
      <c r="K95">
        <f ca="1">OFFSET('Final data'!$C95,0,Raceline!C95*2)</f>
        <v>100.60381993057337</v>
      </c>
      <c r="L95">
        <f t="shared" ca="1" si="6"/>
        <v>260.78130001719285</v>
      </c>
      <c r="M95">
        <f t="shared" ca="1" si="7"/>
        <v>96.890002403827395</v>
      </c>
      <c r="N95">
        <f ca="1">OFFSET('Final data'!$B95,0,Raceline!D95*2)</f>
        <v>260.43970371890583</v>
      </c>
      <c r="O95">
        <f ca="1">OFFSET('Final data'!$C95,0,Raceline!D95*2)</f>
        <v>96.324952136758441</v>
      </c>
      <c r="P95">
        <f t="shared" ca="1" si="11"/>
        <v>39.219463513402879</v>
      </c>
    </row>
    <row r="96" spans="1:16" x14ac:dyDescent="0.3">
      <c r="A96" s="23">
        <v>92</v>
      </c>
      <c r="B96" s="23">
        <f>IF(A96+4=VLOOKUP(A96+4,'Final data'!$O$4:$O$30,1,TRUE),B95+1,B95)</f>
        <v>1</v>
      </c>
      <c r="C96" s="23">
        <f ca="1">OFFSET('Final data'!$O$4,B96-1,8)</f>
        <v>1</v>
      </c>
      <c r="D96" s="23">
        <f ca="1">OFFSET('Final data'!$O$4,B96,8)</f>
        <v>2</v>
      </c>
      <c r="E96" s="23">
        <f t="shared" ca="1" si="8"/>
        <v>1</v>
      </c>
      <c r="F96" s="23">
        <f t="shared" ca="1" si="9"/>
        <v>2</v>
      </c>
      <c r="G96" s="30">
        <f ca="1">OFFSET('Final data'!$O$4,Raceline!B96-1,0)-OFFSET('Final data'!$O$4,Raceline!$B$4-1,0)</f>
        <v>0</v>
      </c>
      <c r="H96" s="30">
        <f ca="1">IF(B96=B95,H95,OFFSET('Final data'!$O$4,Raceline!B96,0))</f>
        <v>140</v>
      </c>
      <c r="I96" s="23">
        <f t="shared" ca="1" si="10"/>
        <v>136</v>
      </c>
      <c r="J96">
        <f ca="1">OFFSET('Final data'!$B96,0,Raceline!C96*2)</f>
        <v>263.46302849028336</v>
      </c>
      <c r="K96">
        <f ca="1">OFFSET('Final data'!$C96,0,Raceline!C96*2)</f>
        <v>100.27659053358836</v>
      </c>
      <c r="L96">
        <f t="shared" ca="1" si="6"/>
        <v>261.18124549437891</v>
      </c>
      <c r="M96">
        <f t="shared" ca="1" si="7"/>
        <v>96.551826326881013</v>
      </c>
      <c r="N96">
        <f ca="1">OFFSET('Final data'!$B96,0,Raceline!D96*2)</f>
        <v>260.85116434813813</v>
      </c>
      <c r="O96">
        <f ca="1">OFFSET('Final data'!$C96,0,Raceline!D96*2)</f>
        <v>96.013004519095873</v>
      </c>
      <c r="P96">
        <f t="shared" ca="1" si="11"/>
        <v>39.743218650600056</v>
      </c>
    </row>
    <row r="97" spans="1:16" x14ac:dyDescent="0.3">
      <c r="A97" s="23">
        <v>93</v>
      </c>
      <c r="B97" s="23">
        <f>IF(A97+4=VLOOKUP(A97+4,'Final data'!$O$4:$O$30,1,TRUE),B96+1,B96)</f>
        <v>1</v>
      </c>
      <c r="C97" s="23">
        <f ca="1">OFFSET('Final data'!$O$4,B97-1,8)</f>
        <v>1</v>
      </c>
      <c r="D97" s="23">
        <f ca="1">OFFSET('Final data'!$O$4,B97,8)</f>
        <v>2</v>
      </c>
      <c r="E97" s="23">
        <f t="shared" ca="1" si="8"/>
        <v>1</v>
      </c>
      <c r="F97" s="23">
        <f t="shared" ca="1" si="9"/>
        <v>2</v>
      </c>
      <c r="G97" s="30">
        <f ca="1">OFFSET('Final data'!$O$4,Raceline!B97-1,0)-OFFSET('Final data'!$O$4,Raceline!$B$4-1,0)</f>
        <v>0</v>
      </c>
      <c r="H97" s="30">
        <f ca="1">IF(B97=B96,H96,OFFSET('Final data'!$O$4,Raceline!B97,0))</f>
        <v>140</v>
      </c>
      <c r="I97" s="23">
        <f t="shared" ca="1" si="10"/>
        <v>136</v>
      </c>
      <c r="J97">
        <f ca="1">OFFSET('Final data'!$B97,0,Raceline!C97*2)</f>
        <v>263.68140312173881</v>
      </c>
      <c r="K97">
        <f ca="1">OFFSET('Final data'!$C97,0,Raceline!C97*2)</f>
        <v>100.00389936943417</v>
      </c>
      <c r="L97">
        <f t="shared" ca="1" si="6"/>
        <v>261.38509326959667</v>
      </c>
      <c r="M97">
        <f t="shared" ca="1" si="7"/>
        <v>96.255421639465752</v>
      </c>
      <c r="N97">
        <f ca="1">OFFSET('Final data'!$B97,0,Raceline!D97*2)</f>
        <v>261.06953897959357</v>
      </c>
      <c r="O97">
        <f ca="1">OFFSET('Final data'!$C97,0,Raceline!D97*2)</f>
        <v>95.740313354941676</v>
      </c>
      <c r="P97">
        <f t="shared" ca="1" si="11"/>
        <v>40.102954184267453</v>
      </c>
    </row>
    <row r="98" spans="1:16" x14ac:dyDescent="0.3">
      <c r="A98" s="23">
        <v>94</v>
      </c>
      <c r="B98" s="23">
        <f>IF(A98+4=VLOOKUP(A98+4,'Final data'!$O$4:$O$30,1,TRUE),B97+1,B97)</f>
        <v>1</v>
      </c>
      <c r="C98" s="23">
        <f ca="1">OFFSET('Final data'!$O$4,B98-1,8)</f>
        <v>1</v>
      </c>
      <c r="D98" s="23">
        <f ca="1">OFFSET('Final data'!$O$4,B98,8)</f>
        <v>2</v>
      </c>
      <c r="E98" s="23">
        <f t="shared" ca="1" si="8"/>
        <v>1</v>
      </c>
      <c r="F98" s="23">
        <f t="shared" ca="1" si="9"/>
        <v>2</v>
      </c>
      <c r="G98" s="30">
        <f ca="1">OFFSET('Final data'!$O$4,Raceline!B98-1,0)-OFFSET('Final data'!$O$4,Raceline!$B$4-1,0)</f>
        <v>0</v>
      </c>
      <c r="H98" s="30">
        <f ca="1">IF(B98=B97,H97,OFFSET('Final data'!$O$4,Raceline!B98,0))</f>
        <v>140</v>
      </c>
      <c r="I98" s="23">
        <f t="shared" ca="1" si="10"/>
        <v>136</v>
      </c>
      <c r="J98">
        <f ca="1">OFFSET('Final data'!$B98,0,Raceline!C98*2)</f>
        <v>264.11784200446579</v>
      </c>
      <c r="K98">
        <f ca="1">OFFSET('Final data'!$C98,0,Raceline!C98*2)</f>
        <v>99.840284670941756</v>
      </c>
      <c r="L98">
        <f t="shared" ca="1" si="6"/>
        <v>261.73614243296885</v>
      </c>
      <c r="M98">
        <f t="shared" ca="1" si="7"/>
        <v>96.113125923126759</v>
      </c>
      <c r="N98">
        <f ca="1">OFFSET('Final data'!$B98,0,Raceline!D98*2)</f>
        <v>261.42552695736919</v>
      </c>
      <c r="O98">
        <f ca="1">OFFSET('Final data'!$C98,0,Raceline!D98*2)</f>
        <v>95.627038928384437</v>
      </c>
      <c r="P98">
        <f t="shared" ca="1" si="11"/>
        <v>40.481746457146315</v>
      </c>
    </row>
    <row r="99" spans="1:16" x14ac:dyDescent="0.3">
      <c r="A99" s="23">
        <v>95</v>
      </c>
      <c r="B99" s="23">
        <f>IF(A99+4=VLOOKUP(A99+4,'Final data'!$O$4:$O$30,1,TRUE),B98+1,B98)</f>
        <v>1</v>
      </c>
      <c r="C99" s="23">
        <f ca="1">OFFSET('Final data'!$O$4,B99-1,8)</f>
        <v>1</v>
      </c>
      <c r="D99" s="23">
        <f ca="1">OFFSET('Final data'!$O$4,B99,8)</f>
        <v>2</v>
      </c>
      <c r="E99" s="23">
        <f t="shared" ca="1" si="8"/>
        <v>1</v>
      </c>
      <c r="F99" s="23">
        <f t="shared" ca="1" si="9"/>
        <v>2</v>
      </c>
      <c r="G99" s="30">
        <f ca="1">OFFSET('Final data'!$O$4,Raceline!B99-1,0)-OFFSET('Final data'!$O$4,Raceline!$B$4-1,0)</f>
        <v>0</v>
      </c>
      <c r="H99" s="30">
        <f ca="1">IF(B99=B98,H98,OFFSET('Final data'!$O$4,Raceline!B99,0))</f>
        <v>140</v>
      </c>
      <c r="I99" s="23">
        <f t="shared" ca="1" si="10"/>
        <v>136</v>
      </c>
      <c r="J99">
        <f ca="1">OFFSET('Final data'!$B99,0,Raceline!C99*2)</f>
        <v>264.55432522721975</v>
      </c>
      <c r="K99">
        <f ca="1">OFFSET('Final data'!$C99,0,Raceline!C99*2)</f>
        <v>99.622131739618524</v>
      </c>
      <c r="L99">
        <f t="shared" ca="1" si="6"/>
        <v>262.25610784731873</v>
      </c>
      <c r="M99">
        <f t="shared" ca="1" si="7"/>
        <v>95.811788754939613</v>
      </c>
      <c r="N99">
        <f ca="1">OFFSET('Final data'!$B99,0,Raceline!D99*2)</f>
        <v>261.97192919193736</v>
      </c>
      <c r="O99">
        <f ca="1">OFFSET('Final data'!$C99,0,Raceline!D99*2)</f>
        <v>95.340633086464734</v>
      </c>
      <c r="P99">
        <f t="shared" ca="1" si="11"/>
        <v>41.082719102988946</v>
      </c>
    </row>
    <row r="100" spans="1:16" x14ac:dyDescent="0.3">
      <c r="A100" s="23">
        <v>96</v>
      </c>
      <c r="B100" s="23">
        <f>IF(A100+4=VLOOKUP(A100+4,'Final data'!$O$4:$O$30,1,TRUE),B99+1,B99)</f>
        <v>1</v>
      </c>
      <c r="C100" s="23">
        <f ca="1">OFFSET('Final data'!$O$4,B100-1,8)</f>
        <v>1</v>
      </c>
      <c r="D100" s="23">
        <f ca="1">OFFSET('Final data'!$O$4,B100,8)</f>
        <v>2</v>
      </c>
      <c r="E100" s="23">
        <f t="shared" ca="1" si="8"/>
        <v>1</v>
      </c>
      <c r="F100" s="23">
        <f t="shared" ca="1" si="9"/>
        <v>2</v>
      </c>
      <c r="G100" s="30">
        <f ca="1">OFFSET('Final data'!$O$4,Raceline!B100-1,0)-OFFSET('Final data'!$O$4,Raceline!$B$4-1,0)</f>
        <v>0</v>
      </c>
      <c r="H100" s="30">
        <f ca="1">IF(B100=B99,H99,OFFSET('Final data'!$O$4,Raceline!B100,0))</f>
        <v>140</v>
      </c>
      <c r="I100" s="23">
        <f t="shared" ca="1" si="10"/>
        <v>136</v>
      </c>
      <c r="J100">
        <f ca="1">OFFSET('Final data'!$B100,0,Raceline!C100*2)</f>
        <v>264.77269985867679</v>
      </c>
      <c r="K100">
        <f ca="1">OFFSET('Final data'!$C100,0,Raceline!C100*2)</f>
        <v>99.349440575464328</v>
      </c>
      <c r="L100">
        <f t="shared" ca="1" si="6"/>
        <v>262.49437002997593</v>
      </c>
      <c r="M100">
        <f t="shared" ca="1" si="7"/>
        <v>95.496889972760655</v>
      </c>
      <c r="N100">
        <f ca="1">OFFSET('Final data'!$B100,0,Raceline!D100*2)</f>
        <v>262.2275442980058</v>
      </c>
      <c r="O100">
        <f ca="1">OFFSET('Final data'!$C100,0,Raceline!D100*2)</f>
        <v>95.045699973152722</v>
      </c>
      <c r="P100">
        <f t="shared" ca="1" si="11"/>
        <v>41.477598971686199</v>
      </c>
    </row>
    <row r="101" spans="1:16" x14ac:dyDescent="0.3">
      <c r="A101" s="23">
        <v>97</v>
      </c>
      <c r="B101" s="23">
        <f>IF(A101+4=VLOOKUP(A101+4,'Final data'!$O$4:$O$30,1,TRUE),B100+1,B100)</f>
        <v>1</v>
      </c>
      <c r="C101" s="23">
        <f ca="1">OFFSET('Final data'!$O$4,B101-1,8)</f>
        <v>1</v>
      </c>
      <c r="D101" s="23">
        <f ca="1">OFFSET('Final data'!$O$4,B101,8)</f>
        <v>2</v>
      </c>
      <c r="E101" s="23">
        <f t="shared" ca="1" si="8"/>
        <v>1</v>
      </c>
      <c r="F101" s="23">
        <f t="shared" ca="1" si="9"/>
        <v>2</v>
      </c>
      <c r="G101" s="30">
        <f ca="1">OFFSET('Final data'!$O$4,Raceline!B101-1,0)-OFFSET('Final data'!$O$4,Raceline!$B$4-1,0)</f>
        <v>0</v>
      </c>
      <c r="H101" s="30">
        <f ca="1">IF(B101=B100,H100,OFFSET('Final data'!$O$4,Raceline!B101,0))</f>
        <v>140</v>
      </c>
      <c r="I101" s="23">
        <f t="shared" ca="1" si="10"/>
        <v>136</v>
      </c>
      <c r="J101">
        <f ca="1">OFFSET('Final data'!$B101,0,Raceline!C101*2)</f>
        <v>265.20913874140376</v>
      </c>
      <c r="K101">
        <f ca="1">OFFSET('Final data'!$C101,0,Raceline!C101*2)</f>
        <v>99.185825876971919</v>
      </c>
      <c r="L101">
        <f t="shared" ca="1" si="6"/>
        <v>262.89409067344332</v>
      </c>
      <c r="M101">
        <f t="shared" ca="1" si="7"/>
        <v>95.325530277470861</v>
      </c>
      <c r="N101">
        <f ca="1">OFFSET('Final data'!$B101,0,Raceline!D101*2)</f>
        <v>262.63758238977448</v>
      </c>
      <c r="O101">
        <f ca="1">OFFSET('Final data'!$C101,0,Raceline!D101*2)</f>
        <v>94.897807928036173</v>
      </c>
      <c r="P101">
        <f t="shared" ca="1" si="11"/>
        <v>41.912502108009441</v>
      </c>
    </row>
    <row r="102" spans="1:16" x14ac:dyDescent="0.3">
      <c r="A102" s="23">
        <v>98</v>
      </c>
      <c r="B102" s="23">
        <f>IF(A102+4=VLOOKUP(A102+4,'Final data'!$O$4:$O$30,1,TRUE),B101+1,B101)</f>
        <v>1</v>
      </c>
      <c r="C102" s="23">
        <f ca="1">OFFSET('Final data'!$O$4,B102-1,8)</f>
        <v>1</v>
      </c>
      <c r="D102" s="23">
        <f ca="1">OFFSET('Final data'!$O$4,B102,8)</f>
        <v>2</v>
      </c>
      <c r="E102" s="23">
        <f t="shared" ca="1" si="8"/>
        <v>1</v>
      </c>
      <c r="F102" s="23">
        <f t="shared" ca="1" si="9"/>
        <v>2</v>
      </c>
      <c r="G102" s="30">
        <f ca="1">OFFSET('Final data'!$O$4,Raceline!B102-1,0)-OFFSET('Final data'!$O$4,Raceline!$B$4-1,0)</f>
        <v>0</v>
      </c>
      <c r="H102" s="30">
        <f ca="1">IF(B102=B101,H101,OFFSET('Final data'!$O$4,Raceline!B102,0))</f>
        <v>140</v>
      </c>
      <c r="I102" s="23">
        <f t="shared" ca="1" si="10"/>
        <v>136</v>
      </c>
      <c r="J102">
        <f ca="1">OFFSET('Final data'!$B102,0,Raceline!C102*2)</f>
        <v>265.64562196415613</v>
      </c>
      <c r="K102">
        <f ca="1">OFFSET('Final data'!$C102,0,Raceline!C102*2)</f>
        <v>98.967672945648516</v>
      </c>
      <c r="L102">
        <f t="shared" ca="1" si="6"/>
        <v>263.39742511537179</v>
      </c>
      <c r="M102">
        <f t="shared" ca="1" si="7"/>
        <v>95.03941684404748</v>
      </c>
      <c r="N102">
        <f ca="1">OFFSET('Final data'!$B102,0,Raceline!D102*2)</f>
        <v>263.16203053120034</v>
      </c>
      <c r="O102">
        <f ca="1">OFFSET('Final data'!$C102,0,Raceline!D102*2)</f>
        <v>94.628113798206385</v>
      </c>
      <c r="P102">
        <f t="shared" ca="1" si="11"/>
        <v>42.491472277549086</v>
      </c>
    </row>
    <row r="103" spans="1:16" x14ac:dyDescent="0.3">
      <c r="A103" s="23">
        <v>99</v>
      </c>
      <c r="B103" s="23">
        <f>IF(A103+4=VLOOKUP(A103+4,'Final data'!$O$4:$O$30,1,TRUE),B102+1,B102)</f>
        <v>1</v>
      </c>
      <c r="C103" s="23">
        <f ca="1">OFFSET('Final data'!$O$4,B103-1,8)</f>
        <v>1</v>
      </c>
      <c r="D103" s="23">
        <f ca="1">OFFSET('Final data'!$O$4,B103,8)</f>
        <v>2</v>
      </c>
      <c r="E103" s="23">
        <f t="shared" ca="1" si="8"/>
        <v>1</v>
      </c>
      <c r="F103" s="23">
        <f t="shared" ca="1" si="9"/>
        <v>2</v>
      </c>
      <c r="G103" s="30">
        <f ca="1">OFFSET('Final data'!$O$4,Raceline!B103-1,0)-OFFSET('Final data'!$O$4,Raceline!$B$4-1,0)</f>
        <v>0</v>
      </c>
      <c r="H103" s="30">
        <f ca="1">IF(B103=B102,H102,OFFSET('Final data'!$O$4,Raceline!B103,0))</f>
        <v>140</v>
      </c>
      <c r="I103" s="23">
        <f t="shared" ca="1" si="10"/>
        <v>136</v>
      </c>
      <c r="J103">
        <f ca="1">OFFSET('Final data'!$B103,0,Raceline!C103*2)</f>
        <v>265.86399659561317</v>
      </c>
      <c r="K103">
        <f ca="1">OFFSET('Final data'!$C103,0,Raceline!C103*2)</f>
        <v>98.694981781494505</v>
      </c>
      <c r="L103">
        <f t="shared" ca="1" si="6"/>
        <v>263.57991649580623</v>
      </c>
      <c r="M103">
        <f t="shared" ca="1" si="7"/>
        <v>94.759431300579678</v>
      </c>
      <c r="N103">
        <f ca="1">OFFSET('Final data'!$B103,0,Raceline!D103*2)</f>
        <v>263.35420512235009</v>
      </c>
      <c r="O103">
        <f ca="1">OFFSET('Final data'!$C103,0,Raceline!D103*2)</f>
        <v>94.370522652223443</v>
      </c>
      <c r="P103">
        <f t="shared" ca="1" si="11"/>
        <v>42.825680309295528</v>
      </c>
    </row>
    <row r="104" spans="1:16" x14ac:dyDescent="0.3">
      <c r="A104" s="23">
        <v>100</v>
      </c>
      <c r="B104" s="23">
        <f>IF(A104+4=VLOOKUP(A104+4,'Final data'!$O$4:$O$30,1,TRUE),B103+1,B103)</f>
        <v>1</v>
      </c>
      <c r="C104" s="23">
        <f ca="1">OFFSET('Final data'!$O$4,B104-1,8)</f>
        <v>1</v>
      </c>
      <c r="D104" s="23">
        <f ca="1">OFFSET('Final data'!$O$4,B104,8)</f>
        <v>2</v>
      </c>
      <c r="E104" s="23">
        <f t="shared" ca="1" si="8"/>
        <v>1</v>
      </c>
      <c r="F104" s="23">
        <f t="shared" ca="1" si="9"/>
        <v>2</v>
      </c>
      <c r="G104" s="30">
        <f ca="1">OFFSET('Final data'!$O$4,Raceline!B104-1,0)-OFFSET('Final data'!$O$4,Raceline!$B$4-1,0)</f>
        <v>0</v>
      </c>
      <c r="H104" s="30">
        <f ca="1">IF(B104=B103,H103,OFFSET('Final data'!$O$4,Raceline!B104,0))</f>
        <v>140</v>
      </c>
      <c r="I104" s="23">
        <f t="shared" ca="1" si="10"/>
        <v>136</v>
      </c>
      <c r="J104">
        <f ca="1">OFFSET('Final data'!$B104,0,Raceline!C104*2)</f>
        <v>266.30043547834021</v>
      </c>
      <c r="K104">
        <f ca="1">OFFSET('Final data'!$C104,0,Raceline!C104*2)</f>
        <v>98.531367083002081</v>
      </c>
      <c r="L104">
        <f t="shared" ca="1" si="6"/>
        <v>264.00449362741517</v>
      </c>
      <c r="M104">
        <f t="shared" ca="1" si="7"/>
        <v>94.575378387018119</v>
      </c>
      <c r="N104">
        <f ca="1">OFFSET('Final data'!$B104,0,Raceline!D104*2)</f>
        <v>263.79064400507662</v>
      </c>
      <c r="O104">
        <f ca="1">OFFSET('Final data'!$C104,0,Raceline!D104*2)</f>
        <v>94.206907953731289</v>
      </c>
      <c r="P104">
        <f t="shared" ca="1" si="11"/>
        <v>43.288434256524262</v>
      </c>
    </row>
    <row r="105" spans="1:16" x14ac:dyDescent="0.3">
      <c r="A105" s="23">
        <v>101</v>
      </c>
      <c r="B105" s="23">
        <f>IF(A105+4=VLOOKUP(A105+4,'Final data'!$O$4:$O$30,1,TRUE),B104+1,B104)</f>
        <v>1</v>
      </c>
      <c r="C105" s="23">
        <f ca="1">OFFSET('Final data'!$O$4,B105-1,8)</f>
        <v>1</v>
      </c>
      <c r="D105" s="23">
        <f ca="1">OFFSET('Final data'!$O$4,B105,8)</f>
        <v>2</v>
      </c>
      <c r="E105" s="23">
        <f t="shared" ca="1" si="8"/>
        <v>1</v>
      </c>
      <c r="F105" s="23">
        <f t="shared" ca="1" si="9"/>
        <v>2</v>
      </c>
      <c r="G105" s="30">
        <f ca="1">OFFSET('Final data'!$O$4,Raceline!B105-1,0)-OFFSET('Final data'!$O$4,Raceline!$B$4-1,0)</f>
        <v>0</v>
      </c>
      <c r="H105" s="30">
        <f ca="1">IF(B105=B104,H104,OFFSET('Final data'!$O$4,Raceline!B105,0))</f>
        <v>140</v>
      </c>
      <c r="I105" s="23">
        <f t="shared" ca="1" si="10"/>
        <v>136</v>
      </c>
      <c r="J105">
        <f ca="1">OFFSET('Final data'!$B105,0,Raceline!C105*2)</f>
        <v>266.73691870109246</v>
      </c>
      <c r="K105">
        <f ca="1">OFFSET('Final data'!$C105,0,Raceline!C105*2)</f>
        <v>98.313214151678707</v>
      </c>
      <c r="L105">
        <f t="shared" ca="1" si="6"/>
        <v>264.55439987645593</v>
      </c>
      <c r="M105">
        <f t="shared" ca="1" si="7"/>
        <v>94.267360747539541</v>
      </c>
      <c r="N105">
        <f ca="1">OFFSET('Final data'!$B105,0,Raceline!D105*2)</f>
        <v>264.36306236639393</v>
      </c>
      <c r="O105">
        <f ca="1">OFFSET('Final data'!$C105,0,Raceline!D105*2)</f>
        <v>93.912668037591075</v>
      </c>
      <c r="P105">
        <f t="shared" ca="1" si="11"/>
        <v>43.91872922633128</v>
      </c>
    </row>
    <row r="106" spans="1:16" x14ac:dyDescent="0.3">
      <c r="A106" s="23">
        <v>102</v>
      </c>
      <c r="B106" s="23">
        <f>IF(A106+4=VLOOKUP(A106+4,'Final data'!$O$4:$O$30,1,TRUE),B105+1,B105)</f>
        <v>1</v>
      </c>
      <c r="C106" s="23">
        <f ca="1">OFFSET('Final data'!$O$4,B106-1,8)</f>
        <v>1</v>
      </c>
      <c r="D106" s="23">
        <f ca="1">OFFSET('Final data'!$O$4,B106,8)</f>
        <v>2</v>
      </c>
      <c r="E106" s="23">
        <f t="shared" ca="1" si="8"/>
        <v>1</v>
      </c>
      <c r="F106" s="23">
        <f t="shared" ca="1" si="9"/>
        <v>2</v>
      </c>
      <c r="G106" s="30">
        <f ca="1">OFFSET('Final data'!$O$4,Raceline!B106-1,0)-OFFSET('Final data'!$O$4,Raceline!$B$4-1,0)</f>
        <v>0</v>
      </c>
      <c r="H106" s="30">
        <f ca="1">IF(B106=B105,H105,OFFSET('Final data'!$O$4,Raceline!B106,0))</f>
        <v>140</v>
      </c>
      <c r="I106" s="23">
        <f t="shared" ca="1" si="10"/>
        <v>136</v>
      </c>
      <c r="J106">
        <f ca="1">OFFSET('Final data'!$B106,0,Raceline!C106*2)</f>
        <v>266.95529333254956</v>
      </c>
      <c r="K106">
        <f ca="1">OFFSET('Final data'!$C106,0,Raceline!C106*2)</f>
        <v>98.040522987524668</v>
      </c>
      <c r="L106">
        <f t="shared" ca="1" si="6"/>
        <v>264.51368869780799</v>
      </c>
      <c r="M106">
        <f t="shared" ca="1" si="7"/>
        <v>94.119119976810225</v>
      </c>
      <c r="N106">
        <f ca="1">OFFSET('Final data'!$B106,0,Raceline!D106*2)</f>
        <v>264.31251951970751</v>
      </c>
      <c r="O106">
        <f ca="1">OFFSET('Final data'!$C106,0,Raceline!D106*2)</f>
        <v>93.796026954524251</v>
      </c>
      <c r="P106">
        <f t="shared" ca="1" si="11"/>
        <v>44.072458619009865</v>
      </c>
    </row>
    <row r="107" spans="1:16" x14ac:dyDescent="0.3">
      <c r="A107" s="23">
        <v>103</v>
      </c>
      <c r="B107" s="23">
        <f>IF(A107+4=VLOOKUP(A107+4,'Final data'!$O$4:$O$30,1,TRUE),B106+1,B106)</f>
        <v>1</v>
      </c>
      <c r="C107" s="23">
        <f ca="1">OFFSET('Final data'!$O$4,B107-1,8)</f>
        <v>1</v>
      </c>
      <c r="D107" s="23">
        <f ca="1">OFFSET('Final data'!$O$4,B107,8)</f>
        <v>2</v>
      </c>
      <c r="E107" s="23">
        <f t="shared" ca="1" si="8"/>
        <v>1</v>
      </c>
      <c r="F107" s="23">
        <f t="shared" ca="1" si="9"/>
        <v>2</v>
      </c>
      <c r="G107" s="30">
        <f ca="1">OFFSET('Final data'!$O$4,Raceline!B107-1,0)-OFFSET('Final data'!$O$4,Raceline!$B$4-1,0)</f>
        <v>0</v>
      </c>
      <c r="H107" s="30">
        <f ca="1">IF(B107=B106,H106,OFFSET('Final data'!$O$4,Raceline!B107,0))</f>
        <v>140</v>
      </c>
      <c r="I107" s="23">
        <f t="shared" ca="1" si="10"/>
        <v>136</v>
      </c>
      <c r="J107">
        <f ca="1">OFFSET('Final data'!$B107,0,Raceline!C107*2)</f>
        <v>267.28274442966853</v>
      </c>
      <c r="K107">
        <f ca="1">OFFSET('Final data'!$C107,0,Raceline!C107*2)</f>
        <v>97.767831823370472</v>
      </c>
      <c r="L107">
        <f t="shared" ca="1" si="6"/>
        <v>264.8766340971909</v>
      </c>
      <c r="M107">
        <f t="shared" ca="1" si="7"/>
        <v>93.799045087969446</v>
      </c>
      <c r="N107">
        <f ca="1">OFFSET('Final data'!$B107,0,Raceline!D107*2)</f>
        <v>264.69061734060568</v>
      </c>
      <c r="O107">
        <f ca="1">OFFSET('Final data'!$C107,0,Raceline!D107*2)</f>
        <v>93.492217580463787</v>
      </c>
      <c r="P107">
        <f t="shared" ca="1" si="11"/>
        <v>44.556377307840599</v>
      </c>
    </row>
    <row r="108" spans="1:16" x14ac:dyDescent="0.3">
      <c r="A108" s="23">
        <v>104</v>
      </c>
      <c r="B108" s="23">
        <f>IF(A108+4=VLOOKUP(A108+4,'Final data'!$O$4:$O$30,1,TRUE),B107+1,B107)</f>
        <v>1</v>
      </c>
      <c r="C108" s="23">
        <f ca="1">OFFSET('Final data'!$O$4,B108-1,8)</f>
        <v>1</v>
      </c>
      <c r="D108" s="23">
        <f ca="1">OFFSET('Final data'!$O$4,B108,8)</f>
        <v>2</v>
      </c>
      <c r="E108" s="23">
        <f t="shared" ca="1" si="8"/>
        <v>1</v>
      </c>
      <c r="F108" s="23">
        <f t="shared" ca="1" si="9"/>
        <v>2</v>
      </c>
      <c r="G108" s="30">
        <f ca="1">OFFSET('Final data'!$O$4,Raceline!B108-1,0)-OFFSET('Final data'!$O$4,Raceline!$B$4-1,0)</f>
        <v>0</v>
      </c>
      <c r="H108" s="30">
        <f ca="1">IF(B108=B107,H107,OFFSET('Final data'!$O$4,Raceline!B108,0))</f>
        <v>140</v>
      </c>
      <c r="I108" s="23">
        <f t="shared" ca="1" si="10"/>
        <v>136</v>
      </c>
      <c r="J108">
        <f ca="1">OFFSET('Final data'!$B108,0,Raceline!C108*2)</f>
        <v>267.39164353522261</v>
      </c>
      <c r="K108">
        <f ca="1">OFFSET('Final data'!$C108,0,Raceline!C108*2)</f>
        <v>97.985984754693703</v>
      </c>
      <c r="L108">
        <f t="shared" ca="1" si="6"/>
        <v>265.17179534292785</v>
      </c>
      <c r="M108">
        <f t="shared" ca="1" si="7"/>
        <v>93.885998721982858</v>
      </c>
      <c r="N108">
        <f ca="1">OFFSET('Final data'!$B108,0,Raceline!D108*2)</f>
        <v>265.01103838442606</v>
      </c>
      <c r="O108">
        <f ca="1">OFFSET('Final data'!$C108,0,Raceline!D108*2)</f>
        <v>93.589085948034509</v>
      </c>
      <c r="P108">
        <f t="shared" ca="1" si="11"/>
        <v>44.864080241614595</v>
      </c>
    </row>
    <row r="109" spans="1:16" x14ac:dyDescent="0.3">
      <c r="A109" s="23">
        <v>105</v>
      </c>
      <c r="B109" s="23">
        <f>IF(A109+4=VLOOKUP(A109+4,'Final data'!$O$4:$O$30,1,TRUE),B108+1,B108)</f>
        <v>1</v>
      </c>
      <c r="C109" s="23">
        <f ca="1">OFFSET('Final data'!$O$4,B109-1,8)</f>
        <v>1</v>
      </c>
      <c r="D109" s="23">
        <f ca="1">OFFSET('Final data'!$O$4,B109,8)</f>
        <v>2</v>
      </c>
      <c r="E109" s="23">
        <f t="shared" ca="1" si="8"/>
        <v>1</v>
      </c>
      <c r="F109" s="23">
        <f t="shared" ca="1" si="9"/>
        <v>2</v>
      </c>
      <c r="G109" s="30">
        <f ca="1">OFFSET('Final data'!$O$4,Raceline!B109-1,0)-OFFSET('Final data'!$O$4,Raceline!$B$4-1,0)</f>
        <v>0</v>
      </c>
      <c r="H109" s="30">
        <f ca="1">IF(B109=B108,H108,OFFSET('Final data'!$O$4,Raceline!B109,0))</f>
        <v>140</v>
      </c>
      <c r="I109" s="23">
        <f t="shared" ca="1" si="10"/>
        <v>136</v>
      </c>
      <c r="J109">
        <f ca="1">OFFSET('Final data'!$B109,0,Raceline!C109*2)</f>
        <v>267.8282154380305</v>
      </c>
      <c r="K109">
        <f ca="1">OFFSET('Final data'!$C109,0,Raceline!C109*2)</f>
        <v>97.658755357708856</v>
      </c>
      <c r="L109">
        <f t="shared" ca="1" si="6"/>
        <v>265.52028614189203</v>
      </c>
      <c r="M109">
        <f t="shared" ca="1" si="7"/>
        <v>93.584062587477234</v>
      </c>
      <c r="N109">
        <f ca="1">OFFSET('Final data'!$B109,0,Raceline!D109*2)</f>
        <v>265.36401195583375</v>
      </c>
      <c r="O109">
        <f ca="1">OFFSET('Final data'!$C109,0,Raceline!D109*2)</f>
        <v>93.308157559896529</v>
      </c>
      <c r="P109">
        <f t="shared" ca="1" si="11"/>
        <v>45.32517813391393</v>
      </c>
    </row>
    <row r="110" spans="1:16" x14ac:dyDescent="0.3">
      <c r="A110" s="23">
        <v>106</v>
      </c>
      <c r="B110" s="23">
        <f>IF(A110+4=VLOOKUP(A110+4,'Final data'!$O$4:$O$30,1,TRUE),B109+1,B109)</f>
        <v>1</v>
      </c>
      <c r="C110" s="23">
        <f ca="1">OFFSET('Final data'!$O$4,B110-1,8)</f>
        <v>1</v>
      </c>
      <c r="D110" s="23">
        <f ca="1">OFFSET('Final data'!$O$4,B110,8)</f>
        <v>2</v>
      </c>
      <c r="E110" s="23">
        <f t="shared" ca="1" si="8"/>
        <v>1</v>
      </c>
      <c r="F110" s="23">
        <f t="shared" ca="1" si="9"/>
        <v>2</v>
      </c>
      <c r="G110" s="30">
        <f ca="1">OFFSET('Final data'!$O$4,Raceline!B110-1,0)-OFFSET('Final data'!$O$4,Raceline!$B$4-1,0)</f>
        <v>0</v>
      </c>
      <c r="H110" s="30">
        <f ca="1">IF(B110=B109,H109,OFFSET('Final data'!$O$4,Raceline!B110,0))</f>
        <v>140</v>
      </c>
      <c r="I110" s="23">
        <f t="shared" ca="1" si="10"/>
        <v>136</v>
      </c>
      <c r="J110">
        <f ca="1">OFFSET('Final data'!$B110,0,Raceline!C110*2)</f>
        <v>268.26469866078281</v>
      </c>
      <c r="K110">
        <f ca="1">OFFSET('Final data'!$C110,0,Raceline!C110*2)</f>
        <v>97.440602426385468</v>
      </c>
      <c r="L110">
        <f t="shared" ca="1" si="6"/>
        <v>265.94694926193108</v>
      </c>
      <c r="M110">
        <f t="shared" ca="1" si="7"/>
        <v>93.348572079307317</v>
      </c>
      <c r="N110">
        <f ca="1">OFFSET('Final data'!$B110,0,Raceline!D110*2)</f>
        <v>265.800495178586</v>
      </c>
      <c r="O110">
        <f ca="1">OFFSET('Final data'!$C110,0,Raceline!D110*2)</f>
        <v>93.090004628573183</v>
      </c>
      <c r="P110">
        <f t="shared" ca="1" si="11"/>
        <v>45.812514975779578</v>
      </c>
    </row>
    <row r="111" spans="1:16" x14ac:dyDescent="0.3">
      <c r="A111" s="23">
        <v>107</v>
      </c>
      <c r="B111" s="23">
        <f>IF(A111+4=VLOOKUP(A111+4,'Final data'!$O$4:$O$30,1,TRUE),B110+1,B110)</f>
        <v>1</v>
      </c>
      <c r="C111" s="23">
        <f ca="1">OFFSET('Final data'!$O$4,B111-1,8)</f>
        <v>1</v>
      </c>
      <c r="D111" s="23">
        <f ca="1">OFFSET('Final data'!$O$4,B111,8)</f>
        <v>2</v>
      </c>
      <c r="E111" s="23">
        <f t="shared" ca="1" si="8"/>
        <v>1</v>
      </c>
      <c r="F111" s="23">
        <f t="shared" ca="1" si="9"/>
        <v>2</v>
      </c>
      <c r="G111" s="30">
        <f ca="1">OFFSET('Final data'!$O$4,Raceline!B111-1,0)-OFFSET('Final data'!$O$4,Raceline!$B$4-1,0)</f>
        <v>0</v>
      </c>
      <c r="H111" s="30">
        <f ca="1">IF(B111=B110,H110,OFFSET('Final data'!$O$4,Raceline!B111,0))</f>
        <v>140</v>
      </c>
      <c r="I111" s="23">
        <f t="shared" ca="1" si="10"/>
        <v>136</v>
      </c>
      <c r="J111">
        <f ca="1">OFFSET('Final data'!$B111,0,Raceline!C111*2)</f>
        <v>268.70118188353678</v>
      </c>
      <c r="K111">
        <f ca="1">OFFSET('Final data'!$C111,0,Raceline!C111*2)</f>
        <v>97.22244949506225</v>
      </c>
      <c r="L111">
        <f t="shared" ca="1" si="6"/>
        <v>266.50955070066846</v>
      </c>
      <c r="M111">
        <f t="shared" ca="1" si="7"/>
        <v>93.039709732236147</v>
      </c>
      <c r="N111">
        <f ca="1">OFFSET('Final data'!$B111,0,Raceline!D111*2)</f>
        <v>266.38058836736809</v>
      </c>
      <c r="O111">
        <f ca="1">OFFSET('Final data'!$C111,0,Raceline!D111*2)</f>
        <v>92.793584433591562</v>
      </c>
      <c r="P111">
        <f t="shared" ca="1" si="11"/>
        <v>46.454322056067475</v>
      </c>
    </row>
    <row r="112" spans="1:16" x14ac:dyDescent="0.3">
      <c r="A112" s="23">
        <v>108</v>
      </c>
      <c r="B112" s="23">
        <f>IF(A112+4=VLOOKUP(A112+4,'Final data'!$O$4:$O$30,1,TRUE),B111+1,B111)</f>
        <v>1</v>
      </c>
      <c r="C112" s="23">
        <f ca="1">OFFSET('Final data'!$O$4,B112-1,8)</f>
        <v>1</v>
      </c>
      <c r="D112" s="23">
        <f ca="1">OFFSET('Final data'!$O$4,B112,8)</f>
        <v>2</v>
      </c>
      <c r="E112" s="23">
        <f t="shared" ca="1" si="8"/>
        <v>1</v>
      </c>
      <c r="F112" s="23">
        <f t="shared" ca="1" si="9"/>
        <v>2</v>
      </c>
      <c r="G112" s="30">
        <f ca="1">OFFSET('Final data'!$O$4,Raceline!B112-1,0)-OFFSET('Final data'!$O$4,Raceline!$B$4-1,0)</f>
        <v>0</v>
      </c>
      <c r="H112" s="30">
        <f ca="1">IF(B112=B111,H111,OFFSET('Final data'!$O$4,Raceline!B112,0))</f>
        <v>140</v>
      </c>
      <c r="I112" s="23">
        <f t="shared" ca="1" si="10"/>
        <v>136</v>
      </c>
      <c r="J112">
        <f ca="1">OFFSET('Final data'!$B112,0,Raceline!C112*2)</f>
        <v>269.13766510629074</v>
      </c>
      <c r="K112">
        <f ca="1">OFFSET('Final data'!$C112,0,Raceline!C112*2)</f>
        <v>97.004296563738862</v>
      </c>
      <c r="L112">
        <f t="shared" ca="1" si="6"/>
        <v>266.76318785272895</v>
      </c>
      <c r="M112">
        <f t="shared" ca="1" si="7"/>
        <v>92.900996292820267</v>
      </c>
      <c r="N112">
        <f ca="1">OFFSET('Final data'!$B112,0,Raceline!D112*2)</f>
        <v>266.63336664210669</v>
      </c>
      <c r="O112">
        <f ca="1">OFFSET('Final data'!$C112,0,Raceline!D112*2)</f>
        <v>92.676654110591244</v>
      </c>
      <c r="P112">
        <f t="shared" ca="1" si="11"/>
        <v>46.743412393470749</v>
      </c>
    </row>
    <row r="113" spans="1:16" x14ac:dyDescent="0.3">
      <c r="A113" s="23">
        <v>109</v>
      </c>
      <c r="B113" s="23">
        <f>IF(A113+4=VLOOKUP(A113+4,'Final data'!$O$4:$O$30,1,TRUE),B112+1,B112)</f>
        <v>1</v>
      </c>
      <c r="C113" s="23">
        <f ca="1">OFFSET('Final data'!$O$4,B113-1,8)</f>
        <v>1</v>
      </c>
      <c r="D113" s="23">
        <f ca="1">OFFSET('Final data'!$O$4,B113,8)</f>
        <v>2</v>
      </c>
      <c r="E113" s="23">
        <f t="shared" ca="1" si="8"/>
        <v>1</v>
      </c>
      <c r="F113" s="23">
        <f t="shared" ca="1" si="9"/>
        <v>2</v>
      </c>
      <c r="G113" s="30">
        <f ca="1">OFFSET('Final data'!$O$4,Raceline!B113-1,0)-OFFSET('Final data'!$O$4,Raceline!$B$4-1,0)</f>
        <v>0</v>
      </c>
      <c r="H113" s="30">
        <f ca="1">IF(B113=B112,H112,OFFSET('Final data'!$O$4,Raceline!B113,0))</f>
        <v>140</v>
      </c>
      <c r="I113" s="23">
        <f t="shared" ca="1" si="10"/>
        <v>136</v>
      </c>
      <c r="J113">
        <f ca="1">OFFSET('Final data'!$B113,0,Raceline!C113*2)</f>
        <v>269.35603973774613</v>
      </c>
      <c r="K113">
        <f ca="1">OFFSET('Final data'!$C113,0,Raceline!C113*2)</f>
        <v>96.731605399584822</v>
      </c>
      <c r="L113">
        <f t="shared" ca="1" si="6"/>
        <v>266.97252908343455</v>
      </c>
      <c r="M113">
        <f t="shared" ca="1" si="7"/>
        <v>92.61269463768835</v>
      </c>
      <c r="N113">
        <f ca="1">OFFSET('Final data'!$B113,0,Raceline!D113*2)</f>
        <v>266.85174127356208</v>
      </c>
      <c r="O113">
        <f ca="1">OFFSET('Final data'!$C113,0,Raceline!D113*2)</f>
        <v>92.403962946437204</v>
      </c>
      <c r="P113">
        <f t="shared" ca="1" si="11"/>
        <v>47.099701033796457</v>
      </c>
    </row>
    <row r="114" spans="1:16" x14ac:dyDescent="0.3">
      <c r="A114" s="23">
        <v>110</v>
      </c>
      <c r="B114" s="23">
        <f>IF(A114+4=VLOOKUP(A114+4,'Final data'!$O$4:$O$30,1,TRUE),B113+1,B113)</f>
        <v>1</v>
      </c>
      <c r="C114" s="23">
        <f ca="1">OFFSET('Final data'!$O$4,B114-1,8)</f>
        <v>1</v>
      </c>
      <c r="D114" s="23">
        <f ca="1">OFFSET('Final data'!$O$4,B114,8)</f>
        <v>2</v>
      </c>
      <c r="E114" s="23">
        <f t="shared" ca="1" si="8"/>
        <v>1</v>
      </c>
      <c r="F114" s="23">
        <f t="shared" ca="1" si="9"/>
        <v>2</v>
      </c>
      <c r="G114" s="30">
        <f ca="1">OFFSET('Final data'!$O$4,Raceline!B114-1,0)-OFFSET('Final data'!$O$4,Raceline!$B$4-1,0)</f>
        <v>0</v>
      </c>
      <c r="H114" s="30">
        <f ca="1">IF(B114=B113,H113,OFFSET('Final data'!$O$4,Raceline!B114,0))</f>
        <v>140</v>
      </c>
      <c r="I114" s="23">
        <f t="shared" ca="1" si="10"/>
        <v>136</v>
      </c>
      <c r="J114">
        <f ca="1">OFFSET('Final data'!$B114,0,Raceline!C114*2)</f>
        <v>269.79238994041924</v>
      </c>
      <c r="K114">
        <f ca="1">OFFSET('Final data'!$C114,0,Raceline!C114*2)</f>
        <v>96.677067166754028</v>
      </c>
      <c r="L114">
        <f t="shared" ca="1" si="6"/>
        <v>267.62675141659923</v>
      </c>
      <c r="M114">
        <f t="shared" ca="1" si="7"/>
        <v>92.420016754012181</v>
      </c>
      <c r="N114">
        <f ca="1">OFFSET('Final data'!$B114,0,Raceline!D114*2)</f>
        <v>267.52529434973525</v>
      </c>
      <c r="O114">
        <f ca="1">OFFSET('Final data'!$C114,0,Raceline!D114*2)</f>
        <v>92.220580031946923</v>
      </c>
      <c r="P114">
        <f t="shared" ca="1" si="11"/>
        <v>47.78170662619975</v>
      </c>
    </row>
    <row r="115" spans="1:16" x14ac:dyDescent="0.3">
      <c r="A115" s="23">
        <v>111</v>
      </c>
      <c r="B115" s="23">
        <f>IF(A115+4=VLOOKUP(A115+4,'Final data'!$O$4:$O$30,1,TRUE),B114+1,B114)</f>
        <v>1</v>
      </c>
      <c r="C115" s="23">
        <f ca="1">OFFSET('Final data'!$O$4,B115-1,8)</f>
        <v>1</v>
      </c>
      <c r="D115" s="23">
        <f ca="1">OFFSET('Final data'!$O$4,B115,8)</f>
        <v>2</v>
      </c>
      <c r="E115" s="23">
        <f t="shared" ca="1" si="8"/>
        <v>1</v>
      </c>
      <c r="F115" s="23">
        <f t="shared" ca="1" si="9"/>
        <v>2</v>
      </c>
      <c r="G115" s="30">
        <f ca="1">OFFSET('Final data'!$O$4,Raceline!B115-1,0)-OFFSET('Final data'!$O$4,Raceline!$B$4-1,0)</f>
        <v>0</v>
      </c>
      <c r="H115" s="30">
        <f ca="1">IF(B115=B114,H114,OFFSET('Final data'!$O$4,Raceline!B115,0))</f>
        <v>140</v>
      </c>
      <c r="I115" s="23">
        <f t="shared" ca="1" si="10"/>
        <v>136</v>
      </c>
      <c r="J115">
        <f ca="1">OFFSET('Final data'!$B115,0,Raceline!C115*2)</f>
        <v>269.68349083486515</v>
      </c>
      <c r="K115">
        <f ca="1">OFFSET('Final data'!$C115,0,Raceline!C115*2)</f>
        <v>96.45891423543064</v>
      </c>
      <c r="L115">
        <f t="shared" ca="1" si="6"/>
        <v>267.48013920368282</v>
      </c>
      <c r="M115">
        <f t="shared" ca="1" si="7"/>
        <v>92.202374915186226</v>
      </c>
      <c r="N115">
        <f ca="1">OFFSET('Final data'!$B115,0,Raceline!D115*2)</f>
        <v>267.38498271278957</v>
      </c>
      <c r="O115">
        <f ca="1">OFFSET('Final data'!$C115,0,Raceline!D115*2)</f>
        <v>92.018547087012337</v>
      </c>
      <c r="P115">
        <f t="shared" ca="1" si="11"/>
        <v>48.044124443780397</v>
      </c>
    </row>
    <row r="116" spans="1:16" x14ac:dyDescent="0.3">
      <c r="A116" s="23">
        <v>112</v>
      </c>
      <c r="B116" s="23">
        <f>IF(A116+4=VLOOKUP(A116+4,'Final data'!$O$4:$O$30,1,TRUE),B115+1,B115)</f>
        <v>1</v>
      </c>
      <c r="C116" s="23">
        <f ca="1">OFFSET('Final data'!$O$4,B116-1,8)</f>
        <v>1</v>
      </c>
      <c r="D116" s="23">
        <f ca="1">OFFSET('Final data'!$O$4,B116,8)</f>
        <v>2</v>
      </c>
      <c r="E116" s="23">
        <f t="shared" ca="1" si="8"/>
        <v>1</v>
      </c>
      <c r="F116" s="23">
        <f t="shared" ca="1" si="9"/>
        <v>2</v>
      </c>
      <c r="G116" s="30">
        <f ca="1">OFFSET('Final data'!$O$4,Raceline!B116-1,0)-OFFSET('Final data'!$O$4,Raceline!$B$4-1,0)</f>
        <v>0</v>
      </c>
      <c r="H116" s="30">
        <f ca="1">IF(B116=B115,H115,OFFSET('Final data'!$O$4,Raceline!B116,0))</f>
        <v>140</v>
      </c>
      <c r="I116" s="23">
        <f t="shared" ca="1" si="10"/>
        <v>136</v>
      </c>
      <c r="J116">
        <f ca="1">OFFSET('Final data'!$B116,0,Raceline!C116*2)</f>
        <v>270.11997405761912</v>
      </c>
      <c r="K116">
        <f ca="1">OFFSET('Final data'!$C116,0,Raceline!C116*2)</f>
        <v>96.240761304107409</v>
      </c>
      <c r="L116">
        <f t="shared" ca="1" si="6"/>
        <v>267.90921000476635</v>
      </c>
      <c r="M116">
        <f t="shared" ca="1" si="7"/>
        <v>91.969902315656228</v>
      </c>
      <c r="N116">
        <f ca="1">OFFSET('Final data'!$B116,0,Raceline!D116*2)</f>
        <v>267.8214659355441</v>
      </c>
      <c r="O116">
        <f ca="1">OFFSET('Final data'!$C116,0,Raceline!D116*2)</f>
        <v>91.800394155688807</v>
      </c>
      <c r="P116">
        <f t="shared" ca="1" si="11"/>
        <v>48.532125736683085</v>
      </c>
    </row>
    <row r="117" spans="1:16" x14ac:dyDescent="0.3">
      <c r="A117" s="23">
        <v>113</v>
      </c>
      <c r="B117" s="23">
        <f>IF(A117+4=VLOOKUP(A117+4,'Final data'!$O$4:$O$30,1,TRUE),B116+1,B116)</f>
        <v>1</v>
      </c>
      <c r="C117" s="23">
        <f ca="1">OFFSET('Final data'!$O$4,B117-1,8)</f>
        <v>1</v>
      </c>
      <c r="D117" s="23">
        <f ca="1">OFFSET('Final data'!$O$4,B117,8)</f>
        <v>2</v>
      </c>
      <c r="E117" s="23">
        <f t="shared" ca="1" si="8"/>
        <v>1</v>
      </c>
      <c r="F117" s="23">
        <f t="shared" ca="1" si="9"/>
        <v>2</v>
      </c>
      <c r="G117" s="30">
        <f ca="1">OFFSET('Final data'!$O$4,Raceline!B117-1,0)-OFFSET('Final data'!$O$4,Raceline!$B$4-1,0)</f>
        <v>0</v>
      </c>
      <c r="H117" s="30">
        <f ca="1">IF(B117=B116,H116,OFFSET('Final data'!$O$4,Raceline!B117,0))</f>
        <v>140</v>
      </c>
      <c r="I117" s="23">
        <f t="shared" ca="1" si="10"/>
        <v>136</v>
      </c>
      <c r="J117">
        <f ca="1">OFFSET('Final data'!$B117,0,Raceline!C117*2)</f>
        <v>270.2288731631732</v>
      </c>
      <c r="K117">
        <f ca="1">OFFSET('Final data'!$C117,0,Raceline!C117*2)</f>
        <v>96.45891423543064</v>
      </c>
      <c r="L117">
        <f t="shared" ca="1" si="6"/>
        <v>268.10184035055511</v>
      </c>
      <c r="M117">
        <f t="shared" ca="1" si="7"/>
        <v>92.128486584956988</v>
      </c>
      <c r="N117">
        <f ca="1">OFFSET('Final data'!$B117,0,Raceline!D117*2)</f>
        <v>268.02451640720352</v>
      </c>
      <c r="O117">
        <f ca="1">OFFSET('Final data'!$C117,0,Raceline!D117*2)</f>
        <v>91.971062712439831</v>
      </c>
      <c r="P117">
        <f t="shared" ca="1" si="11"/>
        <v>48.781636098368431</v>
      </c>
    </row>
    <row r="118" spans="1:16" x14ac:dyDescent="0.3">
      <c r="A118" s="23">
        <v>114</v>
      </c>
      <c r="B118" s="23">
        <f>IF(A118+4=VLOOKUP(A118+4,'Final data'!$O$4:$O$30,1,TRUE),B117+1,B117)</f>
        <v>1</v>
      </c>
      <c r="C118" s="23">
        <f ca="1">OFFSET('Final data'!$O$4,B118-1,8)</f>
        <v>1</v>
      </c>
      <c r="D118" s="23">
        <f ca="1">OFFSET('Final data'!$O$4,B118,8)</f>
        <v>2</v>
      </c>
      <c r="E118" s="23">
        <f t="shared" ca="1" si="8"/>
        <v>1</v>
      </c>
      <c r="F118" s="23">
        <f t="shared" ca="1" si="9"/>
        <v>2</v>
      </c>
      <c r="G118" s="30">
        <f ca="1">OFFSET('Final data'!$O$4,Raceline!B118-1,0)-OFFSET('Final data'!$O$4,Raceline!$B$4-1,0)</f>
        <v>0</v>
      </c>
      <c r="H118" s="30">
        <f ca="1">IF(B118=B117,H117,OFFSET('Final data'!$O$4,Raceline!B118,0))</f>
        <v>140</v>
      </c>
      <c r="I118" s="23">
        <f t="shared" ca="1" si="10"/>
        <v>136</v>
      </c>
      <c r="J118">
        <f ca="1">OFFSET('Final data'!$B118,0,Raceline!C118*2)</f>
        <v>270.66544506597944</v>
      </c>
      <c r="K118">
        <f ca="1">OFFSET('Final data'!$C118,0,Raceline!C118*2)</f>
        <v>96.131684838445807</v>
      </c>
      <c r="L118">
        <f t="shared" ca="1" si="6"/>
        <v>268.65225318201033</v>
      </c>
      <c r="M118">
        <f t="shared" ca="1" si="7"/>
        <v>91.730851017293205</v>
      </c>
      <c r="N118">
        <f ca="1">OFFSET('Final data'!$B118,0,Raceline!D118*2)</f>
        <v>268.5854651818222</v>
      </c>
      <c r="O118">
        <f ca="1">OFFSET('Final data'!$C118,0,Raceline!D118*2)</f>
        <v>91.584852569546797</v>
      </c>
      <c r="P118">
        <f t="shared" ca="1" si="11"/>
        <v>49.460656223034739</v>
      </c>
    </row>
    <row r="119" spans="1:16" x14ac:dyDescent="0.3">
      <c r="A119" s="23">
        <v>115</v>
      </c>
      <c r="B119" s="23">
        <f>IF(A119+4=VLOOKUP(A119+4,'Final data'!$O$4:$O$30,1,TRUE),B118+1,B118)</f>
        <v>1</v>
      </c>
      <c r="C119" s="23">
        <f ca="1">OFFSET('Final data'!$O$4,B119-1,8)</f>
        <v>1</v>
      </c>
      <c r="D119" s="23">
        <f ca="1">OFFSET('Final data'!$O$4,B119,8)</f>
        <v>2</v>
      </c>
      <c r="E119" s="23">
        <f t="shared" ca="1" si="8"/>
        <v>1</v>
      </c>
      <c r="F119" s="23">
        <f t="shared" ca="1" si="9"/>
        <v>2</v>
      </c>
      <c r="G119" s="30">
        <f ca="1">OFFSET('Final data'!$O$4,Raceline!B119-1,0)-OFFSET('Final data'!$O$4,Raceline!$B$4-1,0)</f>
        <v>0</v>
      </c>
      <c r="H119" s="30">
        <f ca="1">IF(B119=B118,H118,OFFSET('Final data'!$O$4,Raceline!B119,0))</f>
        <v>140</v>
      </c>
      <c r="I119" s="23">
        <f t="shared" ca="1" si="10"/>
        <v>136</v>
      </c>
      <c r="J119">
        <f ca="1">OFFSET('Final data'!$B119,0,Raceline!C119*2)</f>
        <v>271.1019282887334</v>
      </c>
      <c r="K119">
        <f ca="1">OFFSET('Final data'!$C119,0,Raceline!C119*2)</f>
        <v>95.913531907122419</v>
      </c>
      <c r="L119">
        <f t="shared" ca="1" si="6"/>
        <v>268.84654469130192</v>
      </c>
      <c r="M119">
        <f t="shared" ca="1" si="7"/>
        <v>91.61572950490887</v>
      </c>
      <c r="N119">
        <f ca="1">OFFSET('Final data'!$B119,0,Raceline!D119*2)</f>
        <v>268.77853624596588</v>
      </c>
      <c r="O119">
        <f ca="1">OFFSET('Final data'!$C119,0,Raceline!D119*2)</f>
        <v>91.486134317611786</v>
      </c>
      <c r="P119">
        <f t="shared" ca="1" si="11"/>
        <v>49.686492786054238</v>
      </c>
    </row>
    <row r="120" spans="1:16" x14ac:dyDescent="0.3">
      <c r="A120" s="23">
        <v>116</v>
      </c>
      <c r="B120" s="23">
        <f>IF(A120+4=VLOOKUP(A120+4,'Final data'!$O$4:$O$30,1,TRUE),B119+1,B119)</f>
        <v>1</v>
      </c>
      <c r="C120" s="23">
        <f ca="1">OFFSET('Final data'!$O$4,B120-1,8)</f>
        <v>1</v>
      </c>
      <c r="D120" s="23">
        <f ca="1">OFFSET('Final data'!$O$4,B120,8)</f>
        <v>2</v>
      </c>
      <c r="E120" s="23">
        <f t="shared" ca="1" si="8"/>
        <v>1</v>
      </c>
      <c r="F120" s="23">
        <f t="shared" ca="1" si="9"/>
        <v>2</v>
      </c>
      <c r="G120" s="30">
        <f ca="1">OFFSET('Final data'!$O$4,Raceline!B120-1,0)-OFFSET('Final data'!$O$4,Raceline!$B$4-1,0)</f>
        <v>0</v>
      </c>
      <c r="H120" s="30">
        <f ca="1">IF(B120=B119,H119,OFFSET('Final data'!$O$4,Raceline!B120,0))</f>
        <v>140</v>
      </c>
      <c r="I120" s="23">
        <f t="shared" ca="1" si="10"/>
        <v>136</v>
      </c>
      <c r="J120">
        <f ca="1">OFFSET('Final data'!$B120,0,Raceline!C120*2)</f>
        <v>271.53832283143345</v>
      </c>
      <c r="K120">
        <f ca="1">OFFSET('Final data'!$C120,0,Raceline!C120*2)</f>
        <v>95.804455441460803</v>
      </c>
      <c r="L120">
        <f t="shared" ca="1" si="6"/>
        <v>269.42094865276511</v>
      </c>
      <c r="M120">
        <f t="shared" ca="1" si="7"/>
        <v>91.421959836277978</v>
      </c>
      <c r="N120">
        <f ca="1">OFFSET('Final data'!$B120,0,Raceline!D120*2)</f>
        <v>269.36317242593697</v>
      </c>
      <c r="O120">
        <f ca="1">OFFSET('Final data'!$C120,0,Raceline!D120*2)</f>
        <v>91.302375842712181</v>
      </c>
      <c r="P120">
        <f t="shared" ca="1" si="11"/>
        <v>50.292699512696174</v>
      </c>
    </row>
    <row r="121" spans="1:16" x14ac:dyDescent="0.3">
      <c r="A121" s="23">
        <v>117</v>
      </c>
      <c r="B121" s="23">
        <f>IF(A121+4=VLOOKUP(A121+4,'Final data'!$O$4:$O$30,1,TRUE),B120+1,B120)</f>
        <v>1</v>
      </c>
      <c r="C121" s="23">
        <f ca="1">OFFSET('Final data'!$O$4,B121-1,8)</f>
        <v>1</v>
      </c>
      <c r="D121" s="23">
        <f ca="1">OFFSET('Final data'!$O$4,B121,8)</f>
        <v>2</v>
      </c>
      <c r="E121" s="23">
        <f t="shared" ca="1" si="8"/>
        <v>1</v>
      </c>
      <c r="F121" s="23">
        <f t="shared" ca="1" si="9"/>
        <v>2</v>
      </c>
      <c r="G121" s="30">
        <f ca="1">OFFSET('Final data'!$O$4,Raceline!B121-1,0)-OFFSET('Final data'!$O$4,Raceline!$B$4-1,0)</f>
        <v>0</v>
      </c>
      <c r="H121" s="30">
        <f ca="1">IF(B121=B120,H120,OFFSET('Final data'!$O$4,Raceline!B121,0))</f>
        <v>140</v>
      </c>
      <c r="I121" s="23">
        <f t="shared" ca="1" si="10"/>
        <v>136</v>
      </c>
      <c r="J121">
        <f ca="1">OFFSET('Final data'!$B121,0,Raceline!C121*2)</f>
        <v>271.42942372587936</v>
      </c>
      <c r="K121">
        <f ca="1">OFFSET('Final data'!$C121,0,Raceline!C121*2)</f>
        <v>95.586302510137571</v>
      </c>
      <c r="L121">
        <f t="shared" ca="1" si="6"/>
        <v>269.36634856158344</v>
      </c>
      <c r="M121">
        <f t="shared" ca="1" si="7"/>
        <v>91.163749861193324</v>
      </c>
      <c r="N121">
        <f ca="1">OFFSET('Final data'!$B121,0,Raceline!D121*2)</f>
        <v>269.31565497511224</v>
      </c>
      <c r="O121">
        <f ca="1">OFFSET('Final data'!$C121,0,Raceline!D121*2)</f>
        <v>91.055079533028589</v>
      </c>
      <c r="P121">
        <f t="shared" ca="1" si="11"/>
        <v>50.556619123923277</v>
      </c>
    </row>
    <row r="122" spans="1:16" x14ac:dyDescent="0.3">
      <c r="A122" s="23">
        <v>118</v>
      </c>
      <c r="B122" s="23">
        <f>IF(A122+4=VLOOKUP(A122+4,'Final data'!$O$4:$O$30,1,TRUE),B121+1,B121)</f>
        <v>1</v>
      </c>
      <c r="C122" s="23">
        <f ca="1">OFFSET('Final data'!$O$4,B122-1,8)</f>
        <v>1</v>
      </c>
      <c r="D122" s="23">
        <f ca="1">OFFSET('Final data'!$O$4,B122,8)</f>
        <v>2</v>
      </c>
      <c r="E122" s="23">
        <f t="shared" ca="1" si="8"/>
        <v>1</v>
      </c>
      <c r="F122" s="23">
        <f t="shared" ca="1" si="9"/>
        <v>2</v>
      </c>
      <c r="G122" s="30">
        <f ca="1">OFFSET('Final data'!$O$4,Raceline!B122-1,0)-OFFSET('Final data'!$O$4,Raceline!$B$4-1,0)</f>
        <v>0</v>
      </c>
      <c r="H122" s="30">
        <f ca="1">IF(B122=B121,H121,OFFSET('Final data'!$O$4,Raceline!B122,0))</f>
        <v>140</v>
      </c>
      <c r="I122" s="23">
        <f t="shared" ca="1" si="10"/>
        <v>136</v>
      </c>
      <c r="J122">
        <f ca="1">OFFSET('Final data'!$B122,0,Raceline!C122*2)</f>
        <v>271.86590694863168</v>
      </c>
      <c r="K122">
        <f ca="1">OFFSET('Final data'!$C122,0,Raceline!C122*2)</f>
        <v>95.368149578814197</v>
      </c>
      <c r="L122">
        <f t="shared" ca="1" si="6"/>
        <v>269.79765477519288</v>
      </c>
      <c r="M122">
        <f t="shared" ca="1" si="7"/>
        <v>90.93449912989901</v>
      </c>
      <c r="N122">
        <f ca="1">OFFSET('Final data'!$B122,0,Raceline!D122*2)</f>
        <v>269.75213819786455</v>
      </c>
      <c r="O122">
        <f ca="1">OFFSET('Final data'!$C122,0,Raceline!D122*2)</f>
        <v>90.836926601705215</v>
      </c>
      <c r="P122">
        <f t="shared" ca="1" si="11"/>
        <v>51.045066611067078</v>
      </c>
    </row>
    <row r="123" spans="1:16" x14ac:dyDescent="0.3">
      <c r="A123" s="23">
        <v>119</v>
      </c>
      <c r="B123" s="23">
        <f>IF(A123+4=VLOOKUP(A123+4,'Final data'!$O$4:$O$30,1,TRUE),B122+1,B122)</f>
        <v>1</v>
      </c>
      <c r="C123" s="23">
        <f ca="1">OFFSET('Final data'!$O$4,B123-1,8)</f>
        <v>1</v>
      </c>
      <c r="D123" s="23">
        <f ca="1">OFFSET('Final data'!$O$4,B123,8)</f>
        <v>2</v>
      </c>
      <c r="E123" s="23">
        <f t="shared" ca="1" si="8"/>
        <v>1</v>
      </c>
      <c r="F123" s="23">
        <f t="shared" ca="1" si="9"/>
        <v>2</v>
      </c>
      <c r="G123" s="30">
        <f ca="1">OFFSET('Final data'!$O$4,Raceline!B123-1,0)-OFFSET('Final data'!$O$4,Raceline!$B$4-1,0)</f>
        <v>0</v>
      </c>
      <c r="H123" s="30">
        <f ca="1">IF(B123=B122,H122,OFFSET('Final data'!$O$4,Raceline!B123,0))</f>
        <v>140</v>
      </c>
      <c r="I123" s="23">
        <f t="shared" ca="1" si="10"/>
        <v>136</v>
      </c>
      <c r="J123">
        <f ca="1">OFFSET('Final data'!$B123,0,Raceline!C123*2)</f>
        <v>271.97480605418741</v>
      </c>
      <c r="K123">
        <f ca="1">OFFSET('Final data'!$C123,0,Raceline!C123*2)</f>
        <v>95.586302510137571</v>
      </c>
      <c r="L123">
        <f t="shared" ca="1" si="6"/>
        <v>269.90165277725868</v>
      </c>
      <c r="M123">
        <f t="shared" ca="1" si="7"/>
        <v>91.142145711964176</v>
      </c>
      <c r="N123">
        <f ca="1">OFFSET('Final data'!$B123,0,Raceline!D123*2)</f>
        <v>269.86103730342029</v>
      </c>
      <c r="O123">
        <f ca="1">OFFSET('Final data'!$C123,0,Raceline!D123*2)</f>
        <v>91.055079533028589</v>
      </c>
      <c r="P123">
        <f t="shared" ca="1" si="11"/>
        <v>51.27730073318746</v>
      </c>
    </row>
    <row r="124" spans="1:16" x14ac:dyDescent="0.3">
      <c r="A124" s="23">
        <v>120</v>
      </c>
      <c r="B124" s="23">
        <f>IF(A124+4=VLOOKUP(A124+4,'Final data'!$O$4:$O$30,1,TRUE),B123+1,B123)</f>
        <v>1</v>
      </c>
      <c r="C124" s="23">
        <f ca="1">OFFSET('Final data'!$O$4,B124-1,8)</f>
        <v>1</v>
      </c>
      <c r="D124" s="23">
        <f ca="1">OFFSET('Final data'!$O$4,B124,8)</f>
        <v>2</v>
      </c>
      <c r="E124" s="23">
        <f t="shared" ca="1" si="8"/>
        <v>1</v>
      </c>
      <c r="F124" s="23">
        <f t="shared" ca="1" si="9"/>
        <v>2</v>
      </c>
      <c r="G124" s="30">
        <f ca="1">OFFSET('Final data'!$O$4,Raceline!B124-1,0)-OFFSET('Final data'!$O$4,Raceline!$B$4-1,0)</f>
        <v>0</v>
      </c>
      <c r="H124" s="30">
        <f ca="1">IF(B124=B123,H123,OFFSET('Final data'!$O$4,Raceline!B124,0))</f>
        <v>140</v>
      </c>
      <c r="I124" s="23">
        <f t="shared" ca="1" si="10"/>
        <v>136</v>
      </c>
      <c r="J124">
        <f ca="1">OFFSET('Final data'!$B124,0,Raceline!C124*2)</f>
        <v>272.41128927693973</v>
      </c>
      <c r="K124">
        <f ca="1">OFFSET('Final data'!$C124,0,Raceline!C124*2)</f>
        <v>95.368149578814197</v>
      </c>
      <c r="L124">
        <f t="shared" ca="1" si="6"/>
        <v>270.48019593812984</v>
      </c>
      <c r="M124">
        <f t="shared" ca="1" si="7"/>
        <v>90.848549885881368</v>
      </c>
      <c r="N124">
        <f ca="1">OFFSET('Final data'!$B124,0,Raceline!D124*2)</f>
        <v>270.44674585308525</v>
      </c>
      <c r="O124">
        <f ca="1">OFFSET('Final data'!$C124,0,Raceline!D124*2)</f>
        <v>90.770262114359454</v>
      </c>
      <c r="P124">
        <f t="shared" ca="1" si="11"/>
        <v>51.926077041389327</v>
      </c>
    </row>
    <row r="125" spans="1:16" x14ac:dyDescent="0.3">
      <c r="A125" s="23">
        <v>121</v>
      </c>
      <c r="B125" s="23">
        <f>IF(A125+4=VLOOKUP(A125+4,'Final data'!$O$4:$O$30,1,TRUE),B124+1,B124)</f>
        <v>1</v>
      </c>
      <c r="C125" s="23">
        <f ca="1">OFFSET('Final data'!$O$4,B125-1,8)</f>
        <v>1</v>
      </c>
      <c r="D125" s="23">
        <f ca="1">OFFSET('Final data'!$O$4,B125,8)</f>
        <v>2</v>
      </c>
      <c r="E125" s="23">
        <f t="shared" ca="1" si="8"/>
        <v>1</v>
      </c>
      <c r="F125" s="23">
        <f t="shared" ca="1" si="9"/>
        <v>2</v>
      </c>
      <c r="G125" s="30">
        <f ca="1">OFFSET('Final data'!$O$4,Raceline!B125-1,0)-OFFSET('Final data'!$O$4,Raceline!$B$4-1,0)</f>
        <v>0</v>
      </c>
      <c r="H125" s="30">
        <f ca="1">IF(B125=B124,H124,OFFSET('Final data'!$O$4,Raceline!B125,0))</f>
        <v>140</v>
      </c>
      <c r="I125" s="23">
        <f t="shared" ca="1" si="10"/>
        <v>136</v>
      </c>
      <c r="J125">
        <f ca="1">OFFSET('Final data'!$B125,0,Raceline!C125*2)</f>
        <v>272.84777249969369</v>
      </c>
      <c r="K125">
        <f ca="1">OFFSET('Final data'!$C125,0,Raceline!C125*2)</f>
        <v>95.149996647490966</v>
      </c>
      <c r="L125">
        <f t="shared" ca="1" si="6"/>
        <v>270.88190927936432</v>
      </c>
      <c r="M125">
        <f t="shared" ca="1" si="7"/>
        <v>90.634193952841784</v>
      </c>
      <c r="N125">
        <f ca="1">OFFSET('Final data'!$B125,0,Raceline!D125*2)</f>
        <v>270.85203263440911</v>
      </c>
      <c r="O125">
        <f ca="1">OFFSET('Final data'!$C125,0,Raceline!D125*2)</f>
        <v>90.565564033730141</v>
      </c>
      <c r="P125">
        <f t="shared" ca="1" si="11"/>
        <v>52.381403379914829</v>
      </c>
    </row>
    <row r="126" spans="1:16" x14ac:dyDescent="0.3">
      <c r="A126" s="23">
        <v>122</v>
      </c>
      <c r="B126" s="23">
        <f>IF(A126+4=VLOOKUP(A126+4,'Final data'!$O$4:$O$30,1,TRUE),B125+1,B125)</f>
        <v>1</v>
      </c>
      <c r="C126" s="23">
        <f ca="1">OFFSET('Final data'!$O$4,B126-1,8)</f>
        <v>1</v>
      </c>
      <c r="D126" s="23">
        <f ca="1">OFFSET('Final data'!$O$4,B126,8)</f>
        <v>2</v>
      </c>
      <c r="E126" s="23">
        <f t="shared" ca="1" si="8"/>
        <v>1</v>
      </c>
      <c r="F126" s="23">
        <f t="shared" ca="1" si="9"/>
        <v>2</v>
      </c>
      <c r="G126" s="30">
        <f ca="1">OFFSET('Final data'!$O$4,Raceline!B126-1,0)-OFFSET('Final data'!$O$4,Raceline!$B$4-1,0)</f>
        <v>0</v>
      </c>
      <c r="H126" s="30">
        <f ca="1">IF(B126=B125,H125,OFFSET('Final data'!$O$4,Raceline!B126,0))</f>
        <v>140</v>
      </c>
      <c r="I126" s="23">
        <f t="shared" ca="1" si="10"/>
        <v>136</v>
      </c>
      <c r="J126">
        <f ca="1">OFFSET('Final data'!$B126,0,Raceline!C126*2)</f>
        <v>273.28425572244765</v>
      </c>
      <c r="K126">
        <f ca="1">OFFSET('Final data'!$C126,0,Raceline!C126*2)</f>
        <v>94.931843716167592</v>
      </c>
      <c r="L126">
        <f t="shared" ca="1" si="6"/>
        <v>271.44027353360605</v>
      </c>
      <c r="M126">
        <f t="shared" ca="1" si="7"/>
        <v>90.354536889864391</v>
      </c>
      <c r="N126">
        <f ca="1">OFFSET('Final data'!$B126,0,Raceline!D126*2)</f>
        <v>271.41590098977281</v>
      </c>
      <c r="O126">
        <f ca="1">OFFSET('Final data'!$C126,0,Raceline!D126*2)</f>
        <v>90.294037058609362</v>
      </c>
      <c r="P126">
        <f t="shared" ca="1" si="11"/>
        <v>53.005886136512686</v>
      </c>
    </row>
    <row r="127" spans="1:16" x14ac:dyDescent="0.3">
      <c r="A127" s="23">
        <v>123</v>
      </c>
      <c r="B127" s="23">
        <f>IF(A127+4=VLOOKUP(A127+4,'Final data'!$O$4:$O$30,1,TRUE),B126+1,B126)</f>
        <v>1</v>
      </c>
      <c r="C127" s="23">
        <f ca="1">OFFSET('Final data'!$O$4,B127-1,8)</f>
        <v>1</v>
      </c>
      <c r="D127" s="23">
        <f ca="1">OFFSET('Final data'!$O$4,B127,8)</f>
        <v>2</v>
      </c>
      <c r="E127" s="23">
        <f t="shared" ca="1" si="8"/>
        <v>1</v>
      </c>
      <c r="F127" s="23">
        <f t="shared" ca="1" si="9"/>
        <v>2</v>
      </c>
      <c r="G127" s="30">
        <f ca="1">OFFSET('Final data'!$O$4,Raceline!B127-1,0)-OFFSET('Final data'!$O$4,Raceline!$B$4-1,0)</f>
        <v>0</v>
      </c>
      <c r="H127" s="30">
        <f ca="1">IF(B127=B126,H126,OFFSET('Final data'!$O$4,Raceline!B127,0))</f>
        <v>140</v>
      </c>
      <c r="I127" s="23">
        <f t="shared" ca="1" si="10"/>
        <v>136</v>
      </c>
      <c r="J127">
        <f ca="1">OFFSET('Final data'!$B127,0,Raceline!C127*2)</f>
        <v>273.72065026514605</v>
      </c>
      <c r="K127">
        <f ca="1">OFFSET('Final data'!$C127,0,Raceline!C127*2)</f>
        <v>94.822767250505962</v>
      </c>
      <c r="L127">
        <f t="shared" ca="1" si="6"/>
        <v>271.93261926006943</v>
      </c>
      <c r="M127">
        <f t="shared" ca="1" si="7"/>
        <v>90.213695207526683</v>
      </c>
      <c r="N127">
        <f ca="1">OFFSET('Final data'!$B127,0,Raceline!D127*2)</f>
        <v>271.91227266774433</v>
      </c>
      <c r="O127">
        <f ca="1">OFFSET('Final data'!$C127,0,Raceline!D127*2)</f>
        <v>90.161247062282428</v>
      </c>
      <c r="P127">
        <f t="shared" ca="1" si="11"/>
        <v>53.517980555395056</v>
      </c>
    </row>
    <row r="128" spans="1:16" x14ac:dyDescent="0.3">
      <c r="A128" s="23">
        <v>124</v>
      </c>
      <c r="B128" s="23">
        <f>IF(A128+4=VLOOKUP(A128+4,'Final data'!$O$4:$O$30,1,TRUE),B127+1,B127)</f>
        <v>1</v>
      </c>
      <c r="C128" s="23">
        <f ca="1">OFFSET('Final data'!$O$4,B128-1,8)</f>
        <v>1</v>
      </c>
      <c r="D128" s="23">
        <f ca="1">OFFSET('Final data'!$O$4,B128,8)</f>
        <v>2</v>
      </c>
      <c r="E128" s="23">
        <f t="shared" ca="1" si="8"/>
        <v>1</v>
      </c>
      <c r="F128" s="23">
        <f t="shared" ca="1" si="9"/>
        <v>2</v>
      </c>
      <c r="G128" s="30">
        <f ca="1">OFFSET('Final data'!$O$4,Raceline!B128-1,0)-OFFSET('Final data'!$O$4,Raceline!$B$4-1,0)</f>
        <v>0</v>
      </c>
      <c r="H128" s="30">
        <f ca="1">IF(B128=B127,H127,OFFSET('Final data'!$O$4,Raceline!B128,0))</f>
        <v>140</v>
      </c>
      <c r="I128" s="23">
        <f t="shared" ca="1" si="10"/>
        <v>136</v>
      </c>
      <c r="J128">
        <f ca="1">OFFSET('Final data'!$B128,0,Raceline!C128*2)</f>
        <v>273.93902489660309</v>
      </c>
      <c r="K128">
        <f ca="1">OFFSET('Final data'!$C128,0,Raceline!C128*2)</f>
        <v>94.55007608635178</v>
      </c>
      <c r="L128">
        <f t="shared" ca="1" si="6"/>
        <v>272.04421955858879</v>
      </c>
      <c r="M128">
        <f t="shared" ca="1" si="7"/>
        <v>89.974867536931029</v>
      </c>
      <c r="N128">
        <f ca="1">OFFSET('Final data'!$B128,0,Raceline!D128*2)</f>
        <v>272.02587325871099</v>
      </c>
      <c r="O128">
        <f ca="1">OFFSET('Final data'!$C128,0,Raceline!D128*2)</f>
        <v>89.930568449121296</v>
      </c>
      <c r="P128">
        <f t="shared" ca="1" si="11"/>
        <v>53.781596341856634</v>
      </c>
    </row>
    <row r="129" spans="1:16" x14ac:dyDescent="0.3">
      <c r="A129" s="23">
        <v>125</v>
      </c>
      <c r="B129" s="23">
        <f>IF(A129+4=VLOOKUP(A129+4,'Final data'!$O$4:$O$30,1,TRUE),B128+1,B128)</f>
        <v>1</v>
      </c>
      <c r="C129" s="23">
        <f ca="1">OFFSET('Final data'!$O$4,B129-1,8)</f>
        <v>1</v>
      </c>
      <c r="D129" s="23">
        <f ca="1">OFFSET('Final data'!$O$4,B129,8)</f>
        <v>2</v>
      </c>
      <c r="E129" s="23">
        <f t="shared" ca="1" si="8"/>
        <v>1</v>
      </c>
      <c r="F129" s="23">
        <f t="shared" ca="1" si="9"/>
        <v>2</v>
      </c>
      <c r="G129" s="30">
        <f ca="1">OFFSET('Final data'!$O$4,Raceline!B129-1,0)-OFFSET('Final data'!$O$4,Raceline!$B$4-1,0)</f>
        <v>0</v>
      </c>
      <c r="H129" s="30">
        <f ca="1">IF(B129=B128,H128,OFFSET('Final data'!$O$4,Raceline!B129,0))</f>
        <v>140</v>
      </c>
      <c r="I129" s="23">
        <f t="shared" ca="1" si="10"/>
        <v>136</v>
      </c>
      <c r="J129">
        <f ca="1">OFFSET('Final data'!$B129,0,Raceline!C129*2)</f>
        <v>274.3753750992762</v>
      </c>
      <c r="K129">
        <f ca="1">OFFSET('Final data'!$C129,0,Raceline!C129*2)</f>
        <v>94.495537853520986</v>
      </c>
      <c r="L129">
        <f t="shared" ca="1" si="6"/>
        <v>272.59100463722416</v>
      </c>
      <c r="M129">
        <f t="shared" ca="1" si="7"/>
        <v>89.867941503470803</v>
      </c>
      <c r="N129">
        <f ca="1">OFFSET('Final data'!$B129,0,Raceline!D129*2)</f>
        <v>272.57650581736112</v>
      </c>
      <c r="O129">
        <f ca="1">OFFSET('Final data'!$C129,0,Raceline!D129*2)</f>
        <v>89.830340182834107</v>
      </c>
      <c r="P129">
        <f t="shared" ca="1" si="11"/>
        <v>54.338738243754008</v>
      </c>
    </row>
    <row r="130" spans="1:16" x14ac:dyDescent="0.3">
      <c r="A130" s="23">
        <v>126</v>
      </c>
      <c r="B130" s="23">
        <f>IF(A130+4=VLOOKUP(A130+4,'Final data'!$O$4:$O$30,1,TRUE),B129+1,B129)</f>
        <v>1</v>
      </c>
      <c r="C130" s="23">
        <f ca="1">OFFSET('Final data'!$O$4,B130-1,8)</f>
        <v>1</v>
      </c>
      <c r="D130" s="23">
        <f ca="1">OFFSET('Final data'!$O$4,B130,8)</f>
        <v>2</v>
      </c>
      <c r="E130" s="23">
        <f t="shared" ca="1" si="8"/>
        <v>1</v>
      </c>
      <c r="F130" s="23">
        <f t="shared" ca="1" si="9"/>
        <v>2</v>
      </c>
      <c r="G130" s="30">
        <f ca="1">OFFSET('Final data'!$O$4,Raceline!B130-1,0)-OFFSET('Final data'!$O$4,Raceline!$B$4-1,0)</f>
        <v>0</v>
      </c>
      <c r="H130" s="30">
        <f ca="1">IF(B130=B129,H129,OFFSET('Final data'!$O$4,Raceline!B130,0))</f>
        <v>140</v>
      </c>
      <c r="I130" s="23">
        <f t="shared" ca="1" si="10"/>
        <v>136</v>
      </c>
      <c r="J130">
        <f ca="1">OFFSET('Final data'!$B130,0,Raceline!C130*2)</f>
        <v>274.81176964197624</v>
      </c>
      <c r="K130">
        <f ca="1">OFFSET('Final data'!$C130,0,Raceline!C130*2)</f>
        <v>94.386461387859356</v>
      </c>
      <c r="L130">
        <f t="shared" ca="1" si="6"/>
        <v>273.0828950657679</v>
      </c>
      <c r="M130">
        <f t="shared" ca="1" si="7"/>
        <v>89.73039347821188</v>
      </c>
      <c r="N130">
        <f ca="1">OFFSET('Final data'!$B130,0,Raceline!D130*2)</f>
        <v>273.07129886230024</v>
      </c>
      <c r="O130">
        <f ca="1">OFFSET('Final data'!$C130,0,Raceline!D130*2)</f>
        <v>89.699163502606694</v>
      </c>
      <c r="P130">
        <f t="shared" ca="1" si="11"/>
        <v>54.849498121725617</v>
      </c>
    </row>
    <row r="131" spans="1:16" x14ac:dyDescent="0.3">
      <c r="A131" s="23">
        <v>127</v>
      </c>
      <c r="B131" s="23">
        <f>IF(A131+4=VLOOKUP(A131+4,'Final data'!$O$4:$O$30,1,TRUE),B130+1,B130)</f>
        <v>1</v>
      </c>
      <c r="C131" s="23">
        <f ca="1">OFFSET('Final data'!$O$4,B131-1,8)</f>
        <v>1</v>
      </c>
      <c r="D131" s="23">
        <f ca="1">OFFSET('Final data'!$O$4,B131,8)</f>
        <v>2</v>
      </c>
      <c r="E131" s="23">
        <f t="shared" ca="1" si="8"/>
        <v>1</v>
      </c>
      <c r="F131" s="23">
        <f t="shared" ca="1" si="9"/>
        <v>2</v>
      </c>
      <c r="G131" s="30">
        <f ca="1">OFFSET('Final data'!$O$4,Raceline!B131-1,0)-OFFSET('Final data'!$O$4,Raceline!$B$4-1,0)</f>
        <v>0</v>
      </c>
      <c r="H131" s="30">
        <f ca="1">IF(B131=B130,H130,OFFSET('Final data'!$O$4,Raceline!B131,0))</f>
        <v>140</v>
      </c>
      <c r="I131" s="23">
        <f t="shared" ca="1" si="10"/>
        <v>136</v>
      </c>
      <c r="J131">
        <f ca="1">OFFSET('Final data'!$B131,0,Raceline!C131*2)</f>
        <v>275.2482528647302</v>
      </c>
      <c r="K131">
        <f ca="1">OFFSET('Final data'!$C131,0,Raceline!C131*2)</f>
        <v>94.168308456536138</v>
      </c>
      <c r="L131">
        <f t="shared" ca="1" si="6"/>
        <v>273.45909372222201</v>
      </c>
      <c r="M131">
        <f t="shared" ca="1" si="7"/>
        <v>89.528293115770879</v>
      </c>
      <c r="N131">
        <f ca="1">OFFSET('Final data'!$B131,0,Raceline!D131*2)</f>
        <v>273.44938358281513</v>
      </c>
      <c r="O131">
        <f ca="1">OFFSET('Final data'!$C131,0,Raceline!D131*2)</f>
        <v>89.503110785849259</v>
      </c>
      <c r="P131">
        <f t="shared" ca="1" si="11"/>
        <v>55.276546111554232</v>
      </c>
    </row>
    <row r="132" spans="1:16" x14ac:dyDescent="0.3">
      <c r="A132" s="23">
        <v>128</v>
      </c>
      <c r="B132" s="23">
        <f>IF(A132+4=VLOOKUP(A132+4,'Final data'!$O$4:$O$30,1,TRUE),B131+1,B131)</f>
        <v>1</v>
      </c>
      <c r="C132" s="23">
        <f ca="1">OFFSET('Final data'!$O$4,B132-1,8)</f>
        <v>1</v>
      </c>
      <c r="D132" s="23">
        <f ca="1">OFFSET('Final data'!$O$4,B132,8)</f>
        <v>2</v>
      </c>
      <c r="E132" s="23">
        <f t="shared" ca="1" si="8"/>
        <v>1</v>
      </c>
      <c r="F132" s="23">
        <f t="shared" ca="1" si="9"/>
        <v>2</v>
      </c>
      <c r="G132" s="30">
        <f ca="1">OFFSET('Final data'!$O$4,Raceline!B132-1,0)-OFFSET('Final data'!$O$4,Raceline!$B$4-1,0)</f>
        <v>0</v>
      </c>
      <c r="H132" s="30">
        <f ca="1">IF(B132=B131,H131,OFFSET('Final data'!$O$4,Raceline!B132,0))</f>
        <v>140</v>
      </c>
      <c r="I132" s="23">
        <f t="shared" ca="1" si="10"/>
        <v>136</v>
      </c>
      <c r="J132">
        <f ca="1">OFFSET('Final data'!$B132,0,Raceline!C132*2)</f>
        <v>275.68473608748417</v>
      </c>
      <c r="K132">
        <f ca="1">OFFSET('Final data'!$C132,0,Raceline!C132*2)</f>
        <v>93.95015552521275</v>
      </c>
      <c r="L132">
        <f t="shared" ref="L132:L195" ca="1" si="12">(N132-J132)*SIN(PI()/2/I132*(A132-G132))+J132</f>
        <v>274.11072602699551</v>
      </c>
      <c r="M132">
        <f t="shared" ref="M132:M195" ca="1" si="13">(O132-K132)*SIN(PI()/2/I132*(A132-G132))+K132</f>
        <v>89.226845660771374</v>
      </c>
      <c r="N132">
        <f ca="1">OFFSET('Final data'!$B132,0,Raceline!D132*2)</f>
        <v>274.1039828122021</v>
      </c>
      <c r="O132">
        <f ca="1">OFFSET('Final data'!$C132,0,Raceline!D132*2)</f>
        <v>89.206610534102722</v>
      </c>
      <c r="P132">
        <f t="shared" ca="1" si="11"/>
        <v>55.994526075585334</v>
      </c>
    </row>
    <row r="133" spans="1:16" x14ac:dyDescent="0.3">
      <c r="A133" s="23">
        <v>129</v>
      </c>
      <c r="B133" s="23">
        <f>IF(A133+4=VLOOKUP(A133+4,'Final data'!$O$4:$O$30,1,TRUE),B132+1,B132)</f>
        <v>1</v>
      </c>
      <c r="C133" s="23">
        <f ca="1">OFFSET('Final data'!$O$4,B133-1,8)</f>
        <v>1</v>
      </c>
      <c r="D133" s="23">
        <f ca="1">OFFSET('Final data'!$O$4,B133,8)</f>
        <v>2</v>
      </c>
      <c r="E133" s="23">
        <f t="shared" ref="E133:E196" ca="1" si="14">IF(C133&gt;D133,D133,C133)</f>
        <v>1</v>
      </c>
      <c r="F133" s="23">
        <f t="shared" ref="F133:F196" ca="1" si="15">IF(C133&lt;D133,D133,C133)</f>
        <v>2</v>
      </c>
      <c r="G133" s="30">
        <f ca="1">OFFSET('Final data'!$O$4,Raceline!B133-1,0)-OFFSET('Final data'!$O$4,Raceline!$B$4-1,0)</f>
        <v>0</v>
      </c>
      <c r="H133" s="30">
        <f ca="1">IF(B133=B132,H132,OFFSET('Final data'!$O$4,Raceline!B133,0))</f>
        <v>140</v>
      </c>
      <c r="I133" s="23">
        <f t="shared" ca="1" si="10"/>
        <v>136</v>
      </c>
      <c r="J133">
        <f ca="1">OFFSET('Final data'!$B133,0,Raceline!C133*2)</f>
        <v>276.12113063018421</v>
      </c>
      <c r="K133">
        <f ca="1">OFFSET('Final data'!$C133,0,Raceline!C133*2)</f>
        <v>93.841079059551149</v>
      </c>
      <c r="L133">
        <f t="shared" ca="1" si="12"/>
        <v>274.54554098981333</v>
      </c>
      <c r="M133">
        <f t="shared" ca="1" si="13"/>
        <v>89.113029171250574</v>
      </c>
      <c r="N133">
        <f ca="1">OFFSET('Final data'!$B133,0,Raceline!D133*2)</f>
        <v>274.54037735490255</v>
      </c>
      <c r="O133">
        <f ca="1">OFFSET('Final data'!$C133,0,Raceline!D133*2)</f>
        <v>89.097534068440993</v>
      </c>
      <c r="P133">
        <f t="shared" ca="1" si="11"/>
        <v>56.443990473705036</v>
      </c>
    </row>
    <row r="134" spans="1:16" x14ac:dyDescent="0.3">
      <c r="A134" s="23">
        <v>130</v>
      </c>
      <c r="B134" s="23">
        <f>IF(A134+4=VLOOKUP(A134+4,'Final data'!$O$4:$O$30,1,TRUE),B133+1,B133)</f>
        <v>1</v>
      </c>
      <c r="C134" s="23">
        <f ca="1">OFFSET('Final data'!$O$4,B134-1,8)</f>
        <v>1</v>
      </c>
      <c r="D134" s="23">
        <f ca="1">OFFSET('Final data'!$O$4,B134,8)</f>
        <v>2</v>
      </c>
      <c r="E134" s="23">
        <f t="shared" ca="1" si="14"/>
        <v>1</v>
      </c>
      <c r="F134" s="23">
        <f t="shared" ca="1" si="15"/>
        <v>2</v>
      </c>
      <c r="G134" s="30">
        <f ca="1">OFFSET('Final data'!$O$4,Raceline!B134-1,0)-OFFSET('Final data'!$O$4,Raceline!$B$4-1,0)</f>
        <v>0</v>
      </c>
      <c r="H134" s="30">
        <f ca="1">IF(B134=B133,H133,OFFSET('Final data'!$O$4,Raceline!B134,0))</f>
        <v>140</v>
      </c>
      <c r="I134" s="23">
        <f t="shared" ref="I134:I197" ca="1" si="16">IF(H134=H133,I133,H134-H133)</f>
        <v>136</v>
      </c>
      <c r="J134">
        <f ca="1">OFFSET('Final data'!$B134,0,Raceline!C134*2)</f>
        <v>276.5575251728842</v>
      </c>
      <c r="K134">
        <f ca="1">OFFSET('Final data'!$C134,0,Raceline!C134*2)</f>
        <v>93.732002593889533</v>
      </c>
      <c r="L134">
        <f t="shared" ca="1" si="12"/>
        <v>274.92630807878589</v>
      </c>
      <c r="M134">
        <f t="shared" ca="1" si="13"/>
        <v>89.018271462624043</v>
      </c>
      <c r="N134">
        <f ca="1">OFFSET('Final data'!$B134,0,Raceline!D134*2)</f>
        <v>274.92238329198216</v>
      </c>
      <c r="O134">
        <f ca="1">OFFSET('Final data'!$C134,0,Raceline!D134*2)</f>
        <v>89.006929998751957</v>
      </c>
      <c r="P134">
        <f t="shared" ref="P134:P197" ca="1" si="17">SQRT((L134-L133)^2+(M134-M133)^2)+P133</f>
        <v>56.836371155427251</v>
      </c>
    </row>
    <row r="135" spans="1:16" x14ac:dyDescent="0.3">
      <c r="A135" s="23">
        <v>131</v>
      </c>
      <c r="B135" s="23">
        <f>IF(A135+4=VLOOKUP(A135+4,'Final data'!$O$4:$O$30,1,TRUE),B134+1,B134)</f>
        <v>1</v>
      </c>
      <c r="C135" s="23">
        <f ca="1">OFFSET('Final data'!$O$4,B135-1,8)</f>
        <v>1</v>
      </c>
      <c r="D135" s="23">
        <f ca="1">OFFSET('Final data'!$O$4,B135,8)</f>
        <v>2</v>
      </c>
      <c r="E135" s="23">
        <f t="shared" ca="1" si="14"/>
        <v>1</v>
      </c>
      <c r="F135" s="23">
        <f t="shared" ca="1" si="15"/>
        <v>2</v>
      </c>
      <c r="G135" s="30">
        <f ca="1">OFFSET('Final data'!$O$4,Raceline!B135-1,0)-OFFSET('Final data'!$O$4,Raceline!$B$4-1,0)</f>
        <v>0</v>
      </c>
      <c r="H135" s="30">
        <f ca="1">IF(B135=B134,H134,OFFSET('Final data'!$O$4,Raceline!B135,0))</f>
        <v>140</v>
      </c>
      <c r="I135" s="23">
        <f t="shared" ca="1" si="16"/>
        <v>136</v>
      </c>
      <c r="J135">
        <f ca="1">OFFSET('Final data'!$B135,0,Raceline!C135*2)</f>
        <v>276.99400839563657</v>
      </c>
      <c r="K135">
        <f ca="1">OFFSET('Final data'!$C135,0,Raceline!C135*2)</f>
        <v>93.513849662566145</v>
      </c>
      <c r="L135">
        <f t="shared" ca="1" si="12"/>
        <v>275.36159239446283</v>
      </c>
      <c r="M135">
        <f t="shared" ca="1" si="13"/>
        <v>88.796654047249632</v>
      </c>
      <c r="N135">
        <f ca="1">OFFSET('Final data'!$B135,0,Raceline!D135*2)</f>
        <v>275.35886651473481</v>
      </c>
      <c r="O135">
        <f ca="1">OFFSET('Final data'!$C135,0,Raceline!D135*2)</f>
        <v>88.78877706742847</v>
      </c>
      <c r="P135">
        <f t="shared" ca="1" si="17"/>
        <v>57.324824545497968</v>
      </c>
    </row>
    <row r="136" spans="1:16" x14ac:dyDescent="0.3">
      <c r="A136" s="23">
        <v>132</v>
      </c>
      <c r="B136" s="23">
        <f>IF(A136+4=VLOOKUP(A136+4,'Final data'!$O$4:$O$30,1,TRUE),B135+1,B135)</f>
        <v>1</v>
      </c>
      <c r="C136" s="23">
        <f ca="1">OFFSET('Final data'!$O$4,B136-1,8)</f>
        <v>1</v>
      </c>
      <c r="D136" s="23">
        <f ca="1">OFFSET('Final data'!$O$4,B136,8)</f>
        <v>2</v>
      </c>
      <c r="E136" s="23">
        <f t="shared" ca="1" si="14"/>
        <v>1</v>
      </c>
      <c r="F136" s="23">
        <f t="shared" ca="1" si="15"/>
        <v>2</v>
      </c>
      <c r="G136" s="30">
        <f ca="1">OFFSET('Final data'!$O$4,Raceline!B136-1,0)-OFFSET('Final data'!$O$4,Raceline!$B$4-1,0)</f>
        <v>0</v>
      </c>
      <c r="H136" s="30">
        <f ca="1">IF(B136=B135,H135,OFFSET('Final data'!$O$4,Raceline!B136,0))</f>
        <v>140</v>
      </c>
      <c r="I136" s="23">
        <f t="shared" ca="1" si="16"/>
        <v>136</v>
      </c>
      <c r="J136">
        <f ca="1">OFFSET('Final data'!$B136,0,Raceline!C136*2)</f>
        <v>277.43040293833661</v>
      </c>
      <c r="K136">
        <f ca="1">OFFSET('Final data'!$C136,0,Raceline!C136*2)</f>
        <v>93.404773196904543</v>
      </c>
      <c r="L136">
        <f t="shared" ca="1" si="12"/>
        <v>275.90629806511032</v>
      </c>
      <c r="M136">
        <f t="shared" ca="1" si="13"/>
        <v>88.648326882785582</v>
      </c>
      <c r="N136">
        <f ca="1">OFFSET('Final data'!$B136,0,Raceline!D136*2)</f>
        <v>275.90467006969465</v>
      </c>
      <c r="O136">
        <f ca="1">OFFSET('Final data'!$C136,0,Raceline!D136*2)</f>
        <v>88.643246213515127</v>
      </c>
      <c r="P136">
        <f t="shared" ca="1" si="17"/>
        <v>57.889364371686938</v>
      </c>
    </row>
    <row r="137" spans="1:16" x14ac:dyDescent="0.3">
      <c r="A137" s="23">
        <v>133</v>
      </c>
      <c r="B137" s="23">
        <f>IF(A137+4=VLOOKUP(A137+4,'Final data'!$O$4:$O$30,1,TRUE),B136+1,B136)</f>
        <v>1</v>
      </c>
      <c r="C137" s="23">
        <f ca="1">OFFSET('Final data'!$O$4,B137-1,8)</f>
        <v>1</v>
      </c>
      <c r="D137" s="23">
        <f ca="1">OFFSET('Final data'!$O$4,B137,8)</f>
        <v>2</v>
      </c>
      <c r="E137" s="23">
        <f t="shared" ca="1" si="14"/>
        <v>1</v>
      </c>
      <c r="F137" s="23">
        <f t="shared" ca="1" si="15"/>
        <v>2</v>
      </c>
      <c r="G137" s="30">
        <f ca="1">OFFSET('Final data'!$O$4,Raceline!B137-1,0)-OFFSET('Final data'!$O$4,Raceline!$B$4-1,0)</f>
        <v>0</v>
      </c>
      <c r="H137" s="30">
        <f ca="1">IF(B137=B136,H136,OFFSET('Final data'!$O$4,Raceline!B137,0))</f>
        <v>140</v>
      </c>
      <c r="I137" s="23">
        <f t="shared" ca="1" si="16"/>
        <v>136</v>
      </c>
      <c r="J137">
        <f ca="1">OFFSET('Final data'!$B137,0,Raceline!C137*2)</f>
        <v>277.8667974810366</v>
      </c>
      <c r="K137">
        <f ca="1">OFFSET('Final data'!$C137,0,Raceline!C137*2)</f>
        <v>93.295696731242913</v>
      </c>
      <c r="L137">
        <f t="shared" ca="1" si="12"/>
        <v>276.45379787885116</v>
      </c>
      <c r="M137">
        <f t="shared" ca="1" si="13"/>
        <v>88.502636256710986</v>
      </c>
      <c r="N137">
        <f ca="1">OFFSET('Final data'!$B137,0,Raceline!D137*2)</f>
        <v>276.45294921871772</v>
      </c>
      <c r="O137">
        <f ca="1">OFFSET('Final data'!$C137,0,Raceline!D137*2)</f>
        <v>88.499757501943009</v>
      </c>
      <c r="P137">
        <f t="shared" ca="1" si="17"/>
        <v>58.455916932860447</v>
      </c>
    </row>
    <row r="138" spans="1:16" x14ac:dyDescent="0.3">
      <c r="A138" s="23">
        <v>134</v>
      </c>
      <c r="B138" s="23">
        <f>IF(A138+4=VLOOKUP(A138+4,'Final data'!$O$4:$O$30,1,TRUE),B137+1,B137)</f>
        <v>1</v>
      </c>
      <c r="C138" s="23">
        <f ca="1">OFFSET('Final data'!$O$4,B138-1,8)</f>
        <v>1</v>
      </c>
      <c r="D138" s="23">
        <f ca="1">OFFSET('Final data'!$O$4,B138,8)</f>
        <v>2</v>
      </c>
      <c r="E138" s="23">
        <f t="shared" ca="1" si="14"/>
        <v>1</v>
      </c>
      <c r="F138" s="23">
        <f t="shared" ca="1" si="15"/>
        <v>2</v>
      </c>
      <c r="G138" s="30">
        <f ca="1">OFFSET('Final data'!$O$4,Raceline!B138-1,0)-OFFSET('Final data'!$O$4,Raceline!$B$4-1,0)</f>
        <v>0</v>
      </c>
      <c r="H138" s="30">
        <f ca="1">IF(B138=B137,H137,OFFSET('Final data'!$O$4,Raceline!B138,0))</f>
        <v>140</v>
      </c>
      <c r="I138" s="23">
        <f t="shared" ca="1" si="16"/>
        <v>136</v>
      </c>
      <c r="J138">
        <f ca="1">OFFSET('Final data'!$B138,0,Raceline!C138*2)</f>
        <v>278.30319202373664</v>
      </c>
      <c r="K138">
        <f ca="1">OFFSET('Final data'!$C138,0,Raceline!C138*2)</f>
        <v>93.186620265581311</v>
      </c>
      <c r="L138">
        <f t="shared" ca="1" si="12"/>
        <v>276.83349093963778</v>
      </c>
      <c r="M138">
        <f t="shared" ca="1" si="13"/>
        <v>88.408896863329105</v>
      </c>
      <c r="N138">
        <f ca="1">OFFSET('Final data'!$B138,0,Raceline!D138*2)</f>
        <v>276.83309873067208</v>
      </c>
      <c r="O138">
        <f ca="1">OFFSET('Final data'!$C138,0,Raceline!D138*2)</f>
        <v>88.407621865321417</v>
      </c>
      <c r="P138">
        <f t="shared" ca="1" si="17"/>
        <v>58.847010136944995</v>
      </c>
    </row>
    <row r="139" spans="1:16" x14ac:dyDescent="0.3">
      <c r="A139" s="23">
        <v>135</v>
      </c>
      <c r="B139" s="23">
        <f>IF(A139+4=VLOOKUP(A139+4,'Final data'!$O$4:$O$30,1,TRUE),B138+1,B138)</f>
        <v>1</v>
      </c>
      <c r="C139" s="23">
        <f ca="1">OFFSET('Final data'!$O$4,B139-1,8)</f>
        <v>1</v>
      </c>
      <c r="D139" s="23">
        <f ca="1">OFFSET('Final data'!$O$4,B139,8)</f>
        <v>2</v>
      </c>
      <c r="E139" s="23">
        <f t="shared" ca="1" si="14"/>
        <v>1</v>
      </c>
      <c r="F139" s="23">
        <f t="shared" ca="1" si="15"/>
        <v>2</v>
      </c>
      <c r="G139" s="30">
        <f ca="1">OFFSET('Final data'!$O$4,Raceline!B139-1,0)-OFFSET('Final data'!$O$4,Raceline!$B$4-1,0)</f>
        <v>0</v>
      </c>
      <c r="H139" s="30">
        <f ca="1">IF(B139=B138,H138,OFFSET('Final data'!$O$4,Raceline!B139,0))</f>
        <v>140</v>
      </c>
      <c r="I139" s="23">
        <f t="shared" ca="1" si="16"/>
        <v>136</v>
      </c>
      <c r="J139">
        <f ca="1">OFFSET('Final data'!$B139,0,Raceline!C139*2)</f>
        <v>278.73958656643674</v>
      </c>
      <c r="K139">
        <f ca="1">OFFSET('Final data'!$C139,0,Raceline!C139*2)</f>
        <v>93.077543799919695</v>
      </c>
      <c r="L139">
        <f t="shared" ca="1" si="12"/>
        <v>277.44223483244855</v>
      </c>
      <c r="M139">
        <f t="shared" ca="1" si="13"/>
        <v>88.249133753153444</v>
      </c>
      <c r="N139">
        <f ca="1">OFFSET('Final data'!$B139,0,Raceline!D139*2)</f>
        <v>277.44214829306071</v>
      </c>
      <c r="O139">
        <f ca="1">OFFSET('Final data'!$C139,0,Raceline!D139*2)</f>
        <v>88.248811675771677</v>
      </c>
      <c r="P139">
        <f t="shared" ca="1" si="17"/>
        <v>59.476369635488872</v>
      </c>
    </row>
    <row r="140" spans="1:16" x14ac:dyDescent="0.3">
      <c r="A140" s="23">
        <v>136</v>
      </c>
      <c r="B140" s="23">
        <f>IF(A140+4=VLOOKUP(A140+4,'Final data'!$O$4:$O$30,1,TRUE),B139+1,B139)</f>
        <v>2</v>
      </c>
      <c r="C140" s="23">
        <f ca="1">OFFSET('Final data'!$O$4,B140-1,8)</f>
        <v>2</v>
      </c>
      <c r="D140" s="23">
        <f ca="1">OFFSET('Final data'!$O$4,B140,8)</f>
        <v>2</v>
      </c>
      <c r="E140" s="23">
        <f t="shared" ca="1" si="14"/>
        <v>2</v>
      </c>
      <c r="F140" s="23">
        <f t="shared" ca="1" si="15"/>
        <v>2</v>
      </c>
      <c r="G140" s="30">
        <f ca="1">OFFSET('Final data'!$O$4,Raceline!B140-1,0)-OFFSET('Final data'!$O$4,Raceline!$B$4-1,0)</f>
        <v>136</v>
      </c>
      <c r="H140" s="30">
        <f ca="1">IF(B140=B139,H139,OFFSET('Final data'!$O$4,Raceline!B140,0))</f>
        <v>200</v>
      </c>
      <c r="I140" s="23">
        <f t="shared" ca="1" si="16"/>
        <v>60</v>
      </c>
      <c r="J140">
        <f ca="1">OFFSET('Final data'!$B140,0,Raceline!C140*2)</f>
        <v>277.90683256099294</v>
      </c>
      <c r="K140">
        <f ca="1">OFFSET('Final data'!$C140,0,Raceline!C140*2)</f>
        <v>88.023169527657004</v>
      </c>
      <c r="L140">
        <f t="shared" ca="1" si="12"/>
        <v>277.90683256099294</v>
      </c>
      <c r="M140">
        <f t="shared" ca="1" si="13"/>
        <v>88.023169527657004</v>
      </c>
      <c r="N140">
        <f ca="1">OFFSET('Final data'!$B140,0,Raceline!D140*2)</f>
        <v>277.90683256099294</v>
      </c>
      <c r="O140">
        <f ca="1">OFFSET('Final data'!$C140,0,Raceline!D140*2)</f>
        <v>88.023169527657004</v>
      </c>
      <c r="P140">
        <f t="shared" ca="1" si="17"/>
        <v>59.993003819968386</v>
      </c>
    </row>
    <row r="141" spans="1:16" x14ac:dyDescent="0.3">
      <c r="A141" s="23">
        <v>137</v>
      </c>
      <c r="B141" s="23">
        <f>IF(A141+4=VLOOKUP(A141+4,'Final data'!$O$4:$O$30,1,TRUE),B140+1,B140)</f>
        <v>2</v>
      </c>
      <c r="C141" s="23">
        <f ca="1">OFFSET('Final data'!$O$4,B141-1,8)</f>
        <v>2</v>
      </c>
      <c r="D141" s="23">
        <f ca="1">OFFSET('Final data'!$O$4,B141,8)</f>
        <v>2</v>
      </c>
      <c r="E141" s="23">
        <f t="shared" ca="1" si="14"/>
        <v>2</v>
      </c>
      <c r="F141" s="23">
        <f t="shared" ca="1" si="15"/>
        <v>2</v>
      </c>
      <c r="G141" s="30">
        <f ca="1">OFFSET('Final data'!$O$4,Raceline!B141-1,0)-OFFSET('Final data'!$O$4,Raceline!$B$4-1,0)</f>
        <v>136</v>
      </c>
      <c r="H141" s="30">
        <f ca="1">IF(B141=B140,H140,OFFSET('Final data'!$O$4,Raceline!B141,0))</f>
        <v>200</v>
      </c>
      <c r="I141" s="23">
        <f t="shared" ca="1" si="16"/>
        <v>60</v>
      </c>
      <c r="J141">
        <f ca="1">OFFSET('Final data'!$B141,0,Raceline!C141*2)</f>
        <v>278.39992946418459</v>
      </c>
      <c r="K141">
        <f ca="1">OFFSET('Final data'!$C141,0,Raceline!C141*2)</f>
        <v>88.008620389378834</v>
      </c>
      <c r="L141">
        <f t="shared" ca="1" si="12"/>
        <v>278.39992946418459</v>
      </c>
      <c r="M141">
        <f t="shared" ca="1" si="13"/>
        <v>88.008620389378834</v>
      </c>
      <c r="N141">
        <f ca="1">OFFSET('Final data'!$B141,0,Raceline!D141*2)</f>
        <v>278.39992946418459</v>
      </c>
      <c r="O141">
        <f ca="1">OFFSET('Final data'!$C141,0,Raceline!D141*2)</f>
        <v>88.008620389378834</v>
      </c>
      <c r="P141">
        <f t="shared" ca="1" si="17"/>
        <v>60.48631531726177</v>
      </c>
    </row>
    <row r="142" spans="1:16" x14ac:dyDescent="0.3">
      <c r="A142" s="23">
        <v>138</v>
      </c>
      <c r="B142" s="23">
        <f>IF(A142+4=VLOOKUP(A142+4,'Final data'!$O$4:$O$30,1,TRUE),B141+1,B141)</f>
        <v>2</v>
      </c>
      <c r="C142" s="23">
        <f ca="1">OFFSET('Final data'!$O$4,B142-1,8)</f>
        <v>2</v>
      </c>
      <c r="D142" s="23">
        <f ca="1">OFFSET('Final data'!$O$4,B142,8)</f>
        <v>2</v>
      </c>
      <c r="E142" s="23">
        <f t="shared" ca="1" si="14"/>
        <v>2</v>
      </c>
      <c r="F142" s="23">
        <f t="shared" ca="1" si="15"/>
        <v>2</v>
      </c>
      <c r="G142" s="30">
        <f ca="1">OFFSET('Final data'!$O$4,Raceline!B142-1,0)-OFFSET('Final data'!$O$4,Raceline!$B$4-1,0)</f>
        <v>136</v>
      </c>
      <c r="H142" s="30">
        <f ca="1">IF(B142=B141,H141,OFFSET('Final data'!$O$4,Raceline!B142,0))</f>
        <v>200</v>
      </c>
      <c r="I142" s="23">
        <f t="shared" ca="1" si="16"/>
        <v>60</v>
      </c>
      <c r="J142">
        <f ca="1">OFFSET('Final data'!$B142,0,Raceline!C142*2)</f>
        <v>278.89370785965156</v>
      </c>
      <c r="K142">
        <f ca="1">OFFSET('Final data'!$C142,0,Raceline!C142*2)</f>
        <v>87.776505042993591</v>
      </c>
      <c r="L142">
        <f t="shared" ca="1" si="12"/>
        <v>278.89370785965156</v>
      </c>
      <c r="M142">
        <f t="shared" ca="1" si="13"/>
        <v>87.776505042993591</v>
      </c>
      <c r="N142">
        <f ca="1">OFFSET('Final data'!$B142,0,Raceline!D142*2)</f>
        <v>278.89370785965156</v>
      </c>
      <c r="O142">
        <f ca="1">OFFSET('Final data'!$C142,0,Raceline!D142*2)</f>
        <v>87.776505042993591</v>
      </c>
      <c r="P142">
        <f t="shared" ca="1" si="17"/>
        <v>61.031929318051219</v>
      </c>
    </row>
    <row r="143" spans="1:16" x14ac:dyDescent="0.3">
      <c r="A143" s="23">
        <v>139</v>
      </c>
      <c r="B143" s="23">
        <f>IF(A143+4=VLOOKUP(A143+4,'Final data'!$O$4:$O$30,1,TRUE),B142+1,B142)</f>
        <v>2</v>
      </c>
      <c r="C143" s="23">
        <f ca="1">OFFSET('Final data'!$O$4,B143-1,8)</f>
        <v>2</v>
      </c>
      <c r="D143" s="23">
        <f ca="1">OFFSET('Final data'!$O$4,B143,8)</f>
        <v>2</v>
      </c>
      <c r="E143" s="23">
        <f t="shared" ca="1" si="14"/>
        <v>2</v>
      </c>
      <c r="F143" s="23">
        <f t="shared" ca="1" si="15"/>
        <v>2</v>
      </c>
      <c r="G143" s="30">
        <f ca="1">OFFSET('Final data'!$O$4,Raceline!B143-1,0)-OFFSET('Final data'!$O$4,Raceline!$B$4-1,0)</f>
        <v>136</v>
      </c>
      <c r="H143" s="30">
        <f ca="1">IF(B143=B142,H142,OFFSET('Final data'!$O$4,Raceline!B143,0))</f>
        <v>200</v>
      </c>
      <c r="I143" s="23">
        <f t="shared" ca="1" si="16"/>
        <v>60</v>
      </c>
      <c r="J143">
        <f ca="1">OFFSET('Final data'!$B143,0,Raceline!C143*2)</f>
        <v>279.38779482816619</v>
      </c>
      <c r="K143">
        <f ca="1">OFFSET('Final data'!$C143,0,Raceline!C143*2)</f>
        <v>87.763146170745316</v>
      </c>
      <c r="L143">
        <f t="shared" ca="1" si="12"/>
        <v>279.38779482816619</v>
      </c>
      <c r="M143">
        <f t="shared" ca="1" si="13"/>
        <v>87.763146170745316</v>
      </c>
      <c r="N143">
        <f ca="1">OFFSET('Final data'!$B143,0,Raceline!D143*2)</f>
        <v>279.38779482816619</v>
      </c>
      <c r="O143">
        <f ca="1">OFFSET('Final data'!$C143,0,Raceline!D143*2)</f>
        <v>87.763146170745316</v>
      </c>
      <c r="P143">
        <f t="shared" ca="1" si="17"/>
        <v>61.526196848770901</v>
      </c>
    </row>
    <row r="144" spans="1:16" x14ac:dyDescent="0.3">
      <c r="A144" s="23">
        <v>140</v>
      </c>
      <c r="B144" s="23">
        <f>IF(A144+4=VLOOKUP(A144+4,'Final data'!$O$4:$O$30,1,TRUE),B143+1,B143)</f>
        <v>2</v>
      </c>
      <c r="C144" s="23">
        <f ca="1">OFFSET('Final data'!$O$4,B144-1,8)</f>
        <v>2</v>
      </c>
      <c r="D144" s="23">
        <f ca="1">OFFSET('Final data'!$O$4,B144,8)</f>
        <v>2</v>
      </c>
      <c r="E144" s="23">
        <f t="shared" ca="1" si="14"/>
        <v>2</v>
      </c>
      <c r="F144" s="23">
        <f t="shared" ca="1" si="15"/>
        <v>2</v>
      </c>
      <c r="G144" s="30">
        <f ca="1">OFFSET('Final data'!$O$4,Raceline!B144-1,0)-OFFSET('Final data'!$O$4,Raceline!$B$4-1,0)</f>
        <v>136</v>
      </c>
      <c r="H144" s="30">
        <f ca="1">IF(B144=B143,H143,OFFSET('Final data'!$O$4,Raceline!B144,0))</f>
        <v>200</v>
      </c>
      <c r="I144" s="23">
        <f t="shared" ca="1" si="16"/>
        <v>60</v>
      </c>
      <c r="J144">
        <f ca="1">OFFSET('Final data'!$B144,0,Raceline!C144*2)</f>
        <v>279.88252594830016</v>
      </c>
      <c r="K144">
        <f ca="1">OFFSET('Final data'!$C144,0,Raceline!C144*2)</f>
        <v>87.532254253938362</v>
      </c>
      <c r="L144">
        <f t="shared" ca="1" si="12"/>
        <v>279.88252594830016</v>
      </c>
      <c r="M144">
        <f t="shared" ca="1" si="13"/>
        <v>87.532254253938362</v>
      </c>
      <c r="N144">
        <f ca="1">OFFSET('Final data'!$B144,0,Raceline!D144*2)</f>
        <v>279.88252594830016</v>
      </c>
      <c r="O144">
        <f ca="1">OFFSET('Final data'!$C144,0,Raceline!D144*2)</f>
        <v>87.532254253938362</v>
      </c>
      <c r="P144">
        <f t="shared" ca="1" si="17"/>
        <v>62.072154684574912</v>
      </c>
    </row>
    <row r="145" spans="1:16" x14ac:dyDescent="0.3">
      <c r="A145" s="23">
        <v>141</v>
      </c>
      <c r="B145" s="23">
        <f>IF(A145+4=VLOOKUP(A145+4,'Final data'!$O$4:$O$30,1,TRUE),B144+1,B144)</f>
        <v>2</v>
      </c>
      <c r="C145" s="23">
        <f ca="1">OFFSET('Final data'!$O$4,B145-1,8)</f>
        <v>2</v>
      </c>
      <c r="D145" s="23">
        <f ca="1">OFFSET('Final data'!$O$4,B145,8)</f>
        <v>2</v>
      </c>
      <c r="E145" s="23">
        <f t="shared" ca="1" si="14"/>
        <v>2</v>
      </c>
      <c r="F145" s="23">
        <f t="shared" ca="1" si="15"/>
        <v>2</v>
      </c>
      <c r="G145" s="30">
        <f ca="1">OFFSET('Final data'!$O$4,Raceline!B145-1,0)-OFFSET('Final data'!$O$4,Raceline!$B$4-1,0)</f>
        <v>136</v>
      </c>
      <c r="H145" s="30">
        <f ca="1">IF(B145=B144,H144,OFFSET('Final data'!$O$4,Raceline!B145,0))</f>
        <v>200</v>
      </c>
      <c r="I145" s="23">
        <f t="shared" ca="1" si="16"/>
        <v>60</v>
      </c>
      <c r="J145">
        <f ca="1">OFFSET('Final data'!$B145,0,Raceline!C145*2)</f>
        <v>280.3775264350092</v>
      </c>
      <c r="K145">
        <f ca="1">OFFSET('Final data'!$C145,0,Raceline!C145*2)</f>
        <v>87.520150972374552</v>
      </c>
      <c r="L145">
        <f t="shared" ca="1" si="12"/>
        <v>280.3775264350092</v>
      </c>
      <c r="M145">
        <f t="shared" ca="1" si="13"/>
        <v>87.520150972374552</v>
      </c>
      <c r="N145">
        <f ca="1">OFFSET('Final data'!$B145,0,Raceline!D145*2)</f>
        <v>280.3775264350092</v>
      </c>
      <c r="O145">
        <f ca="1">OFFSET('Final data'!$C145,0,Raceline!D145*2)</f>
        <v>87.520150972374552</v>
      </c>
      <c r="P145">
        <f t="shared" ca="1" si="17"/>
        <v>62.567303118144892</v>
      </c>
    </row>
    <row r="146" spans="1:16" x14ac:dyDescent="0.3">
      <c r="A146" s="23">
        <v>142</v>
      </c>
      <c r="B146" s="23">
        <f>IF(A146+4=VLOOKUP(A146+4,'Final data'!$O$4:$O$30,1,TRUE),B145+1,B145)</f>
        <v>2</v>
      </c>
      <c r="C146" s="23">
        <f ca="1">OFFSET('Final data'!$O$4,B146-1,8)</f>
        <v>2</v>
      </c>
      <c r="D146" s="23">
        <f ca="1">OFFSET('Final data'!$O$4,B146,8)</f>
        <v>2</v>
      </c>
      <c r="E146" s="23">
        <f t="shared" ca="1" si="14"/>
        <v>2</v>
      </c>
      <c r="F146" s="23">
        <f t="shared" ca="1" si="15"/>
        <v>2</v>
      </c>
      <c r="G146" s="30">
        <f ca="1">OFFSET('Final data'!$O$4,Raceline!B146-1,0)-OFFSET('Final data'!$O$4,Raceline!$B$4-1,0)</f>
        <v>136</v>
      </c>
      <c r="H146" s="30">
        <f ca="1">IF(B146=B145,H145,OFFSET('Final data'!$O$4,Raceline!B146,0))</f>
        <v>200</v>
      </c>
      <c r="I146" s="23">
        <f t="shared" ca="1" si="16"/>
        <v>60</v>
      </c>
      <c r="J146">
        <f ca="1">OFFSET('Final data'!$B146,0,Raceline!C146*2)</f>
        <v>280.93247699473773</v>
      </c>
      <c r="K146">
        <f ca="1">OFFSET('Final data'!$C146,0,Raceline!C146*2)</f>
        <v>87.497911852214244</v>
      </c>
      <c r="L146">
        <f t="shared" ca="1" si="12"/>
        <v>280.93247699473773</v>
      </c>
      <c r="M146">
        <f t="shared" ca="1" si="13"/>
        <v>87.497911852214244</v>
      </c>
      <c r="N146">
        <f ca="1">OFFSET('Final data'!$B146,0,Raceline!D146*2)</f>
        <v>280.93247699473773</v>
      </c>
      <c r="O146">
        <f ca="1">OFFSET('Final data'!$C146,0,Raceline!D146*2)</f>
        <v>87.497911852214244</v>
      </c>
      <c r="P146">
        <f t="shared" ca="1" si="17"/>
        <v>63.122699104994375</v>
      </c>
    </row>
    <row r="147" spans="1:16" x14ac:dyDescent="0.3">
      <c r="A147" s="23">
        <v>143</v>
      </c>
      <c r="B147" s="23">
        <f>IF(A147+4=VLOOKUP(A147+4,'Final data'!$O$4:$O$30,1,TRUE),B146+1,B146)</f>
        <v>2</v>
      </c>
      <c r="C147" s="23">
        <f ca="1">OFFSET('Final data'!$O$4,B147-1,8)</f>
        <v>2</v>
      </c>
      <c r="D147" s="23">
        <f ca="1">OFFSET('Final data'!$O$4,B147,8)</f>
        <v>2</v>
      </c>
      <c r="E147" s="23">
        <f t="shared" ca="1" si="14"/>
        <v>2</v>
      </c>
      <c r="F147" s="23">
        <f t="shared" ca="1" si="15"/>
        <v>2</v>
      </c>
      <c r="G147" s="30">
        <f ca="1">OFFSET('Final data'!$O$4,Raceline!B147-1,0)-OFFSET('Final data'!$O$4,Raceline!$B$4-1,0)</f>
        <v>136</v>
      </c>
      <c r="H147" s="30">
        <f ca="1">IF(B147=B146,H146,OFFSET('Final data'!$O$4,Raceline!B147,0))</f>
        <v>200</v>
      </c>
      <c r="I147" s="23">
        <f t="shared" ca="1" si="16"/>
        <v>60</v>
      </c>
      <c r="J147">
        <f ca="1">OFFSET('Final data'!$B147,0,Raceline!C147*2)</f>
        <v>281.42886577489935</v>
      </c>
      <c r="K147">
        <f ca="1">OFFSET('Final data'!$C147,0,Raceline!C147*2)</f>
        <v>87.269651630381105</v>
      </c>
      <c r="L147">
        <f t="shared" ca="1" si="12"/>
        <v>281.42886577489935</v>
      </c>
      <c r="M147">
        <f t="shared" ca="1" si="13"/>
        <v>87.269651630381105</v>
      </c>
      <c r="N147">
        <f ca="1">OFFSET('Final data'!$B147,0,Raceline!D147*2)</f>
        <v>281.42886577489935</v>
      </c>
      <c r="O147">
        <f ca="1">OFFSET('Final data'!$C147,0,Raceline!D147*2)</f>
        <v>87.269651630381105</v>
      </c>
      <c r="P147">
        <f t="shared" ca="1" si="17"/>
        <v>63.66905480409676</v>
      </c>
    </row>
    <row r="148" spans="1:16" x14ac:dyDescent="0.3">
      <c r="A148" s="23">
        <v>144</v>
      </c>
      <c r="B148" s="23">
        <f>IF(A148+4=VLOOKUP(A148+4,'Final data'!$O$4:$O$30,1,TRUE),B147+1,B147)</f>
        <v>2</v>
      </c>
      <c r="C148" s="23">
        <f ca="1">OFFSET('Final data'!$O$4,B148-1,8)</f>
        <v>2</v>
      </c>
      <c r="D148" s="23">
        <f ca="1">OFFSET('Final data'!$O$4,B148,8)</f>
        <v>2</v>
      </c>
      <c r="E148" s="23">
        <f t="shared" ca="1" si="14"/>
        <v>2</v>
      </c>
      <c r="F148" s="23">
        <f t="shared" ca="1" si="15"/>
        <v>2</v>
      </c>
      <c r="G148" s="30">
        <f ca="1">OFFSET('Final data'!$O$4,Raceline!B148-1,0)-OFFSET('Final data'!$O$4,Raceline!$B$4-1,0)</f>
        <v>136</v>
      </c>
      <c r="H148" s="30">
        <f ca="1">IF(B148=B147,H147,OFFSET('Final data'!$O$4,Raceline!B148,0))</f>
        <v>200</v>
      </c>
      <c r="I148" s="23">
        <f t="shared" ca="1" si="16"/>
        <v>60</v>
      </c>
      <c r="J148">
        <f ca="1">OFFSET('Final data'!$B148,0,Raceline!C148*2)</f>
        <v>281.92543495672174</v>
      </c>
      <c r="K148">
        <f ca="1">OFFSET('Final data'!$C148,0,Raceline!C148*2)</f>
        <v>87.26023704349042</v>
      </c>
      <c r="L148">
        <f t="shared" ca="1" si="12"/>
        <v>281.92543495672174</v>
      </c>
      <c r="M148">
        <f t="shared" ca="1" si="13"/>
        <v>87.26023704349042</v>
      </c>
      <c r="N148">
        <f ca="1">OFFSET('Final data'!$B148,0,Raceline!D148*2)</f>
        <v>281.92543495672174</v>
      </c>
      <c r="O148">
        <f ca="1">OFFSET('Final data'!$C148,0,Raceline!D148*2)</f>
        <v>87.26023704349042</v>
      </c>
      <c r="P148">
        <f t="shared" ca="1" si="17"/>
        <v>64.165713224726161</v>
      </c>
    </row>
    <row r="149" spans="1:16" x14ac:dyDescent="0.3">
      <c r="A149" s="23">
        <v>145</v>
      </c>
      <c r="B149" s="23">
        <f>IF(A149+4=VLOOKUP(A149+4,'Final data'!$O$4:$O$30,1,TRUE),B148+1,B148)</f>
        <v>2</v>
      </c>
      <c r="C149" s="23">
        <f ca="1">OFFSET('Final data'!$O$4,B149-1,8)</f>
        <v>2</v>
      </c>
      <c r="D149" s="23">
        <f ca="1">OFFSET('Final data'!$O$4,B149,8)</f>
        <v>2</v>
      </c>
      <c r="E149" s="23">
        <f t="shared" ca="1" si="14"/>
        <v>2</v>
      </c>
      <c r="F149" s="23">
        <f t="shared" ca="1" si="15"/>
        <v>2</v>
      </c>
      <c r="G149" s="30">
        <f ca="1">OFFSET('Final data'!$O$4,Raceline!B149-1,0)-OFFSET('Final data'!$O$4,Raceline!$B$4-1,0)</f>
        <v>136</v>
      </c>
      <c r="H149" s="30">
        <f ca="1">IF(B149=B148,H148,OFFSET('Final data'!$O$4,Raceline!B149,0))</f>
        <v>200</v>
      </c>
      <c r="I149" s="23">
        <f t="shared" ca="1" si="16"/>
        <v>60</v>
      </c>
      <c r="J149">
        <f ca="1">OFFSET('Final data'!$B149,0,Raceline!C149*2)</f>
        <v>282.42233764833617</v>
      </c>
      <c r="K149">
        <f ca="1">OFFSET('Final data'!$C149,0,Raceline!C149*2)</f>
        <v>87.251527602331606</v>
      </c>
      <c r="L149">
        <f t="shared" ca="1" si="12"/>
        <v>282.42233764833617</v>
      </c>
      <c r="M149">
        <f t="shared" ca="1" si="13"/>
        <v>87.251527602331606</v>
      </c>
      <c r="N149">
        <f ca="1">OFFSET('Final data'!$B149,0,Raceline!D149*2)</f>
        <v>282.42233764833617</v>
      </c>
      <c r="O149">
        <f ca="1">OFFSET('Final data'!$C149,0,Raceline!D149*2)</f>
        <v>87.251527602331606</v>
      </c>
      <c r="P149">
        <f t="shared" ca="1" si="17"/>
        <v>64.662692237662284</v>
      </c>
    </row>
    <row r="150" spans="1:16" x14ac:dyDescent="0.3">
      <c r="A150" s="23">
        <v>146</v>
      </c>
      <c r="B150" s="23">
        <f>IF(A150+4=VLOOKUP(A150+4,'Final data'!$O$4:$O$30,1,TRUE),B149+1,B149)</f>
        <v>2</v>
      </c>
      <c r="C150" s="23">
        <f ca="1">OFFSET('Final data'!$O$4,B150-1,8)</f>
        <v>2</v>
      </c>
      <c r="D150" s="23">
        <f ca="1">OFFSET('Final data'!$O$4,B150,8)</f>
        <v>2</v>
      </c>
      <c r="E150" s="23">
        <f t="shared" ca="1" si="14"/>
        <v>2</v>
      </c>
      <c r="F150" s="23">
        <f t="shared" ca="1" si="15"/>
        <v>2</v>
      </c>
      <c r="G150" s="30">
        <f ca="1">OFFSET('Final data'!$O$4,Raceline!B150-1,0)-OFFSET('Final data'!$O$4,Raceline!$B$4-1,0)</f>
        <v>136</v>
      </c>
      <c r="H150" s="30">
        <f ca="1">IF(B150=B149,H149,OFFSET('Final data'!$O$4,Raceline!B150,0))</f>
        <v>200</v>
      </c>
      <c r="I150" s="23">
        <f t="shared" ca="1" si="16"/>
        <v>60</v>
      </c>
      <c r="J150">
        <f ca="1">OFFSET('Final data'!$B150,0,Raceline!C150*2)</f>
        <v>282.91954887302302</v>
      </c>
      <c r="K150">
        <f ca="1">OFFSET('Final data'!$C150,0,Raceline!C150*2)</f>
        <v>87.243534935203229</v>
      </c>
      <c r="L150">
        <f t="shared" ca="1" si="12"/>
        <v>282.91954887302302</v>
      </c>
      <c r="M150">
        <f t="shared" ca="1" si="13"/>
        <v>87.243534935203229</v>
      </c>
      <c r="N150">
        <f ca="1">OFFSET('Final data'!$B150,0,Raceline!D150*2)</f>
        <v>282.91954887302302</v>
      </c>
      <c r="O150">
        <f ca="1">OFFSET('Final data'!$C150,0,Raceline!D150*2)</f>
        <v>87.243534935203229</v>
      </c>
      <c r="P150">
        <f t="shared" ca="1" si="17"/>
        <v>65.159967699235068</v>
      </c>
    </row>
    <row r="151" spans="1:16" x14ac:dyDescent="0.3">
      <c r="A151" s="23">
        <v>147</v>
      </c>
      <c r="B151" s="23">
        <f>IF(A151+4=VLOOKUP(A151+4,'Final data'!$O$4:$O$30,1,TRUE),B150+1,B150)</f>
        <v>2</v>
      </c>
      <c r="C151" s="23">
        <f ca="1">OFFSET('Final data'!$O$4,B151-1,8)</f>
        <v>2</v>
      </c>
      <c r="D151" s="23">
        <f ca="1">OFFSET('Final data'!$O$4,B151,8)</f>
        <v>2</v>
      </c>
      <c r="E151" s="23">
        <f t="shared" ca="1" si="14"/>
        <v>2</v>
      </c>
      <c r="F151" s="23">
        <f t="shared" ca="1" si="15"/>
        <v>2</v>
      </c>
      <c r="G151" s="30">
        <f ca="1">OFFSET('Final data'!$O$4,Raceline!B151-1,0)-OFFSET('Final data'!$O$4,Raceline!$B$4-1,0)</f>
        <v>136</v>
      </c>
      <c r="H151" s="30">
        <f ca="1">IF(B151=B150,H150,OFFSET('Final data'!$O$4,Raceline!B151,0))</f>
        <v>200</v>
      </c>
      <c r="I151" s="23">
        <f t="shared" ca="1" si="16"/>
        <v>60</v>
      </c>
      <c r="J151">
        <f ca="1">OFFSET('Final data'!$B151,0,Raceline!C151*2)</f>
        <v>283.47857648854915</v>
      </c>
      <c r="K151">
        <f ca="1">OFFSET('Final data'!$C151,0,Raceline!C151*2)</f>
        <v>87.120665653579977</v>
      </c>
      <c r="L151">
        <f t="shared" ca="1" si="12"/>
        <v>283.47857648854915</v>
      </c>
      <c r="M151">
        <f t="shared" ca="1" si="13"/>
        <v>87.120665653579977</v>
      </c>
      <c r="N151">
        <f ca="1">OFFSET('Final data'!$B151,0,Raceline!D151*2)</f>
        <v>283.47857648854915</v>
      </c>
      <c r="O151">
        <f ca="1">OFFSET('Final data'!$C151,0,Raceline!D151*2)</f>
        <v>87.120665653579977</v>
      </c>
      <c r="P151">
        <f t="shared" ca="1" si="17"/>
        <v>65.732338850925515</v>
      </c>
    </row>
    <row r="152" spans="1:16" x14ac:dyDescent="0.3">
      <c r="A152" s="23">
        <v>148</v>
      </c>
      <c r="B152" s="23">
        <f>IF(A152+4=VLOOKUP(A152+4,'Final data'!$O$4:$O$30,1,TRUE),B151+1,B151)</f>
        <v>2</v>
      </c>
      <c r="C152" s="23">
        <f ca="1">OFFSET('Final data'!$O$4,B152-1,8)</f>
        <v>2</v>
      </c>
      <c r="D152" s="23">
        <f ca="1">OFFSET('Final data'!$O$4,B152,8)</f>
        <v>2</v>
      </c>
      <c r="E152" s="23">
        <f t="shared" ca="1" si="14"/>
        <v>2</v>
      </c>
      <c r="F152" s="23">
        <f t="shared" ca="1" si="15"/>
        <v>2</v>
      </c>
      <c r="G152" s="30">
        <f ca="1">OFFSET('Final data'!$O$4,Raceline!B152-1,0)-OFFSET('Final data'!$O$4,Raceline!$B$4-1,0)</f>
        <v>136</v>
      </c>
      <c r="H152" s="30">
        <f ca="1">IF(B152=B151,H151,OFFSET('Final data'!$O$4,Raceline!B152,0))</f>
        <v>200</v>
      </c>
      <c r="I152" s="23">
        <f t="shared" ca="1" si="16"/>
        <v>60</v>
      </c>
      <c r="J152">
        <f ca="1">OFFSET('Final data'!$B152,0,Raceline!C152*2)</f>
        <v>283.91497103124919</v>
      </c>
      <c r="K152">
        <f ca="1">OFFSET('Final data'!$C152,0,Raceline!C152*2)</f>
        <v>87.011589187918204</v>
      </c>
      <c r="L152">
        <f t="shared" ca="1" si="12"/>
        <v>283.91497103124919</v>
      </c>
      <c r="M152">
        <f t="shared" ca="1" si="13"/>
        <v>87.011589187918204</v>
      </c>
      <c r="N152">
        <f ca="1">OFFSET('Final data'!$B152,0,Raceline!D152*2)</f>
        <v>283.91497103124919</v>
      </c>
      <c r="O152">
        <f ca="1">OFFSET('Final data'!$C152,0,Raceline!D152*2)</f>
        <v>87.011589187918204</v>
      </c>
      <c r="P152">
        <f t="shared" ca="1" si="17"/>
        <v>66.182158672920551</v>
      </c>
    </row>
    <row r="153" spans="1:16" x14ac:dyDescent="0.3">
      <c r="A153" s="23">
        <v>149</v>
      </c>
      <c r="B153" s="23">
        <f>IF(A153+4=VLOOKUP(A153+4,'Final data'!$O$4:$O$30,1,TRUE),B152+1,B152)</f>
        <v>2</v>
      </c>
      <c r="C153" s="23">
        <f ca="1">OFFSET('Final data'!$O$4,B153-1,8)</f>
        <v>2</v>
      </c>
      <c r="D153" s="23">
        <f ca="1">OFFSET('Final data'!$O$4,B153,8)</f>
        <v>2</v>
      </c>
      <c r="E153" s="23">
        <f t="shared" ca="1" si="14"/>
        <v>2</v>
      </c>
      <c r="F153" s="23">
        <f t="shared" ca="1" si="15"/>
        <v>2</v>
      </c>
      <c r="G153" s="30">
        <f ca="1">OFFSET('Final data'!$O$4,Raceline!B153-1,0)-OFFSET('Final data'!$O$4,Raceline!$B$4-1,0)</f>
        <v>136</v>
      </c>
      <c r="H153" s="30">
        <f ca="1">IF(B153=B152,H152,OFFSET('Final data'!$O$4,Raceline!B153,0))</f>
        <v>200</v>
      </c>
      <c r="I153" s="23">
        <f t="shared" ca="1" si="16"/>
        <v>60</v>
      </c>
      <c r="J153">
        <f ca="1">OFFSET('Final data'!$B153,0,Raceline!C153*2)</f>
        <v>284.47482837571471</v>
      </c>
      <c r="K153">
        <f ca="1">OFFSET('Final data'!$C153,0,Raceline!C153*2)</f>
        <v>87.000780893445167</v>
      </c>
      <c r="L153">
        <f t="shared" ca="1" si="12"/>
        <v>284.47482837571471</v>
      </c>
      <c r="M153">
        <f t="shared" ca="1" si="13"/>
        <v>87.000780893445167</v>
      </c>
      <c r="N153">
        <f ca="1">OFFSET('Final data'!$B153,0,Raceline!D153*2)</f>
        <v>284.47482837571471</v>
      </c>
      <c r="O153">
        <f ca="1">OFFSET('Final data'!$C153,0,Raceline!D153*2)</f>
        <v>87.000780893445167</v>
      </c>
      <c r="P153">
        <f t="shared" ca="1" si="17"/>
        <v>66.742120337127474</v>
      </c>
    </row>
    <row r="154" spans="1:16" x14ac:dyDescent="0.3">
      <c r="A154" s="23">
        <v>150</v>
      </c>
      <c r="B154" s="23">
        <f>IF(A154+4=VLOOKUP(A154+4,'Final data'!$O$4:$O$30,1,TRUE),B153+1,B153)</f>
        <v>2</v>
      </c>
      <c r="C154" s="23">
        <f ca="1">OFFSET('Final data'!$O$4,B154-1,8)</f>
        <v>2</v>
      </c>
      <c r="D154" s="23">
        <f ca="1">OFFSET('Final data'!$O$4,B154,8)</f>
        <v>2</v>
      </c>
      <c r="E154" s="23">
        <f t="shared" ca="1" si="14"/>
        <v>2</v>
      </c>
      <c r="F154" s="23">
        <f t="shared" ca="1" si="15"/>
        <v>2</v>
      </c>
      <c r="G154" s="30">
        <f ca="1">OFFSET('Final data'!$O$4,Raceline!B154-1,0)-OFFSET('Final data'!$O$4,Raceline!$B$4-1,0)</f>
        <v>136</v>
      </c>
      <c r="H154" s="30">
        <f ca="1">IF(B154=B153,H153,OFFSET('Final data'!$O$4,Raceline!B154,0))</f>
        <v>200</v>
      </c>
      <c r="I154" s="23">
        <f t="shared" ca="1" si="16"/>
        <v>60</v>
      </c>
      <c r="J154">
        <f ca="1">OFFSET('Final data'!$B154,0,Raceline!C154*2)</f>
        <v>284.91113423836094</v>
      </c>
      <c r="K154">
        <f ca="1">OFFSET('Final data'!$C154,0,Raceline!C154*2)</f>
        <v>87.000780893445153</v>
      </c>
      <c r="L154">
        <f t="shared" ca="1" si="12"/>
        <v>284.91113423836094</v>
      </c>
      <c r="M154">
        <f t="shared" ca="1" si="13"/>
        <v>87.000780893445153</v>
      </c>
      <c r="N154">
        <f ca="1">OFFSET('Final data'!$B154,0,Raceline!D154*2)</f>
        <v>284.91113423836094</v>
      </c>
      <c r="O154">
        <f ca="1">OFFSET('Final data'!$C154,0,Raceline!D154*2)</f>
        <v>87.000780893445153</v>
      </c>
      <c r="P154">
        <f t="shared" ca="1" si="17"/>
        <v>67.17842619977371</v>
      </c>
    </row>
    <row r="155" spans="1:16" x14ac:dyDescent="0.3">
      <c r="A155" s="23">
        <v>151</v>
      </c>
      <c r="B155" s="23">
        <f>IF(A155+4=VLOOKUP(A155+4,'Final data'!$O$4:$O$30,1,TRUE),B154+1,B154)</f>
        <v>2</v>
      </c>
      <c r="C155" s="23">
        <f ca="1">OFFSET('Final data'!$O$4,B155-1,8)</f>
        <v>2</v>
      </c>
      <c r="D155" s="23">
        <f ca="1">OFFSET('Final data'!$O$4,B155,8)</f>
        <v>2</v>
      </c>
      <c r="E155" s="23">
        <f t="shared" ca="1" si="14"/>
        <v>2</v>
      </c>
      <c r="F155" s="23">
        <f t="shared" ca="1" si="15"/>
        <v>2</v>
      </c>
      <c r="G155" s="30">
        <f ca="1">OFFSET('Final data'!$O$4,Raceline!B155-1,0)-OFFSET('Final data'!$O$4,Raceline!$B$4-1,0)</f>
        <v>136</v>
      </c>
      <c r="H155" s="30">
        <f ca="1">IF(B155=B154,H154,OFFSET('Final data'!$O$4,Raceline!B155,0))</f>
        <v>200</v>
      </c>
      <c r="I155" s="23">
        <f t="shared" ca="1" si="16"/>
        <v>60</v>
      </c>
      <c r="J155">
        <f ca="1">OFFSET('Final data'!$B155,0,Raceline!C155*2)</f>
        <v>285.47168920879653</v>
      </c>
      <c r="K155">
        <f ca="1">OFFSET('Final data'!$C155,0,Raceline!C155*2)</f>
        <v>86.993016942714121</v>
      </c>
      <c r="L155">
        <f t="shared" ca="1" si="12"/>
        <v>285.47168920879653</v>
      </c>
      <c r="M155">
        <f t="shared" ca="1" si="13"/>
        <v>86.993016942714121</v>
      </c>
      <c r="N155">
        <f ca="1">OFFSET('Final data'!$B155,0,Raceline!D155*2)</f>
        <v>285.47168920879653</v>
      </c>
      <c r="O155">
        <f ca="1">OFFSET('Final data'!$C155,0,Raceline!D155*2)</f>
        <v>86.993016942714121</v>
      </c>
      <c r="P155">
        <f t="shared" ca="1" si="17"/>
        <v>67.739034934820708</v>
      </c>
    </row>
    <row r="156" spans="1:16" x14ac:dyDescent="0.3">
      <c r="A156" s="23">
        <v>152</v>
      </c>
      <c r="B156" s="23">
        <f>IF(A156+4=VLOOKUP(A156+4,'Final data'!$O$4:$O$30,1,TRUE),B155+1,B155)</f>
        <v>2</v>
      </c>
      <c r="C156" s="23">
        <f ca="1">OFFSET('Final data'!$O$4,B156-1,8)</f>
        <v>2</v>
      </c>
      <c r="D156" s="23">
        <f ca="1">OFFSET('Final data'!$O$4,B156,8)</f>
        <v>2</v>
      </c>
      <c r="E156" s="23">
        <f t="shared" ca="1" si="14"/>
        <v>2</v>
      </c>
      <c r="F156" s="23">
        <f t="shared" ca="1" si="15"/>
        <v>2</v>
      </c>
      <c r="G156" s="30">
        <f ca="1">OFFSET('Final data'!$O$4,Raceline!B156-1,0)-OFFSET('Final data'!$O$4,Raceline!$B$4-1,0)</f>
        <v>136</v>
      </c>
      <c r="H156" s="30">
        <f ca="1">IF(B156=B155,H155,OFFSET('Final data'!$O$4,Raceline!B156,0))</f>
        <v>200</v>
      </c>
      <c r="I156" s="23">
        <f t="shared" ca="1" si="16"/>
        <v>60</v>
      </c>
      <c r="J156">
        <f ca="1">OFFSET('Final data'!$B156,0,Raceline!C156*2)</f>
        <v>285.9079950714443</v>
      </c>
      <c r="K156">
        <f ca="1">OFFSET('Final data'!$C156,0,Raceline!C156*2)</f>
        <v>86.993016942714121</v>
      </c>
      <c r="L156">
        <f t="shared" ca="1" si="12"/>
        <v>285.9079950714443</v>
      </c>
      <c r="M156">
        <f t="shared" ca="1" si="13"/>
        <v>86.993016942714121</v>
      </c>
      <c r="N156">
        <f ca="1">OFFSET('Final data'!$B156,0,Raceline!D156*2)</f>
        <v>285.9079950714443</v>
      </c>
      <c r="O156">
        <f ca="1">OFFSET('Final data'!$C156,0,Raceline!D156*2)</f>
        <v>86.993016942714121</v>
      </c>
      <c r="P156">
        <f t="shared" ca="1" si="17"/>
        <v>68.175340797468479</v>
      </c>
    </row>
    <row r="157" spans="1:16" x14ac:dyDescent="0.3">
      <c r="A157" s="23">
        <v>153</v>
      </c>
      <c r="B157" s="23">
        <f>IF(A157+4=VLOOKUP(A157+4,'Final data'!$O$4:$O$30,1,TRUE),B156+1,B156)</f>
        <v>2</v>
      </c>
      <c r="C157" s="23">
        <f ca="1">OFFSET('Final data'!$O$4,B157-1,8)</f>
        <v>2</v>
      </c>
      <c r="D157" s="23">
        <f ca="1">OFFSET('Final data'!$O$4,B157,8)</f>
        <v>2</v>
      </c>
      <c r="E157" s="23">
        <f t="shared" ca="1" si="14"/>
        <v>2</v>
      </c>
      <c r="F157" s="23">
        <f t="shared" ca="1" si="15"/>
        <v>2</v>
      </c>
      <c r="G157" s="30">
        <f ca="1">OFFSET('Final data'!$O$4,Raceline!B157-1,0)-OFFSET('Final data'!$O$4,Raceline!$B$4-1,0)</f>
        <v>136</v>
      </c>
      <c r="H157" s="30">
        <f ca="1">IF(B157=B156,H156,OFFSET('Final data'!$O$4,Raceline!B157,0))</f>
        <v>200</v>
      </c>
      <c r="I157" s="23">
        <f t="shared" ca="1" si="16"/>
        <v>60</v>
      </c>
      <c r="J157">
        <f ca="1">OFFSET('Final data'!$B157,0,Raceline!C157*2)</f>
        <v>286.34430093409054</v>
      </c>
      <c r="K157">
        <f ca="1">OFFSET('Final data'!$C157,0,Raceline!C157*2)</f>
        <v>86.993016942714121</v>
      </c>
      <c r="L157">
        <f t="shared" ca="1" si="12"/>
        <v>286.34430093409054</v>
      </c>
      <c r="M157">
        <f t="shared" ca="1" si="13"/>
        <v>86.993016942714121</v>
      </c>
      <c r="N157">
        <f ca="1">OFFSET('Final data'!$B157,0,Raceline!D157*2)</f>
        <v>286.34430093409054</v>
      </c>
      <c r="O157">
        <f ca="1">OFFSET('Final data'!$C157,0,Raceline!D157*2)</f>
        <v>86.993016942714121</v>
      </c>
      <c r="P157">
        <f t="shared" ca="1" si="17"/>
        <v>68.611646660114715</v>
      </c>
    </row>
    <row r="158" spans="1:16" x14ac:dyDescent="0.3">
      <c r="A158" s="23">
        <v>154</v>
      </c>
      <c r="B158" s="23">
        <f>IF(A158+4=VLOOKUP(A158+4,'Final data'!$O$4:$O$30,1,TRUE),B157+1,B157)</f>
        <v>2</v>
      </c>
      <c r="C158" s="23">
        <f ca="1">OFFSET('Final data'!$O$4,B158-1,8)</f>
        <v>2</v>
      </c>
      <c r="D158" s="23">
        <f ca="1">OFFSET('Final data'!$O$4,B158,8)</f>
        <v>2</v>
      </c>
      <c r="E158" s="23">
        <f t="shared" ca="1" si="14"/>
        <v>2</v>
      </c>
      <c r="F158" s="23">
        <f t="shared" ca="1" si="15"/>
        <v>2</v>
      </c>
      <c r="G158" s="30">
        <f ca="1">OFFSET('Final data'!$O$4,Raceline!B158-1,0)-OFFSET('Final data'!$O$4,Raceline!$B$4-1,0)</f>
        <v>136</v>
      </c>
      <c r="H158" s="30">
        <f ca="1">IF(B158=B157,H157,OFFSET('Final data'!$O$4,Raceline!B158,0))</f>
        <v>200</v>
      </c>
      <c r="I158" s="23">
        <f t="shared" ca="1" si="16"/>
        <v>60</v>
      </c>
      <c r="J158">
        <f ca="1">OFFSET('Final data'!$B158,0,Raceline!C158*2)</f>
        <v>286.96779027450316</v>
      </c>
      <c r="K158">
        <f ca="1">OFFSET('Final data'!$C158,0,Raceline!C158*2)</f>
        <v>86.987169714595126</v>
      </c>
      <c r="L158">
        <f t="shared" ca="1" si="12"/>
        <v>286.96779027450316</v>
      </c>
      <c r="M158">
        <f t="shared" ca="1" si="13"/>
        <v>86.987169714595126</v>
      </c>
      <c r="N158">
        <f ca="1">OFFSET('Final data'!$B158,0,Raceline!D158*2)</f>
        <v>286.96779027450316</v>
      </c>
      <c r="O158">
        <f ca="1">OFFSET('Final data'!$C158,0,Raceline!D158*2)</f>
        <v>86.987169714595126</v>
      </c>
      <c r="P158">
        <f t="shared" ca="1" si="17"/>
        <v>69.235163418257457</v>
      </c>
    </row>
    <row r="159" spans="1:16" x14ac:dyDescent="0.3">
      <c r="A159" s="23">
        <v>155</v>
      </c>
      <c r="B159" s="23">
        <f>IF(A159+4=VLOOKUP(A159+4,'Final data'!$O$4:$O$30,1,TRUE),B158+1,B158)</f>
        <v>2</v>
      </c>
      <c r="C159" s="23">
        <f ca="1">OFFSET('Final data'!$O$4,B159-1,8)</f>
        <v>2</v>
      </c>
      <c r="D159" s="23">
        <f ca="1">OFFSET('Final data'!$O$4,B159,8)</f>
        <v>2</v>
      </c>
      <c r="E159" s="23">
        <f t="shared" ca="1" si="14"/>
        <v>2</v>
      </c>
      <c r="F159" s="23">
        <f t="shared" ca="1" si="15"/>
        <v>2</v>
      </c>
      <c r="G159" s="30">
        <f ca="1">OFFSET('Final data'!$O$4,Raceline!B159-1,0)-OFFSET('Final data'!$O$4,Raceline!$B$4-1,0)</f>
        <v>136</v>
      </c>
      <c r="H159" s="30">
        <f ca="1">IF(B159=B158,H158,OFFSET('Final data'!$O$4,Raceline!B159,0))</f>
        <v>200</v>
      </c>
      <c r="I159" s="23">
        <f t="shared" ca="1" si="16"/>
        <v>60</v>
      </c>
      <c r="J159">
        <f ca="1">OFFSET('Final data'!$B159,0,Raceline!C159*2)</f>
        <v>287.43534138901748</v>
      </c>
      <c r="K159">
        <f ca="1">OFFSET('Final data'!$C159,0,Raceline!C159*2)</f>
        <v>86.986876795699771</v>
      </c>
      <c r="L159">
        <f t="shared" ca="1" si="12"/>
        <v>287.43534138901748</v>
      </c>
      <c r="M159">
        <f t="shared" ca="1" si="13"/>
        <v>86.986876795699771</v>
      </c>
      <c r="N159">
        <f ca="1">OFFSET('Final data'!$B159,0,Raceline!D159*2)</f>
        <v>287.43534138901748</v>
      </c>
      <c r="O159">
        <f ca="1">OFFSET('Final data'!$C159,0,Raceline!D159*2)</f>
        <v>86.986876795699771</v>
      </c>
      <c r="P159">
        <f t="shared" ca="1" si="17"/>
        <v>69.702714624528028</v>
      </c>
    </row>
    <row r="160" spans="1:16" x14ac:dyDescent="0.3">
      <c r="A160" s="23">
        <v>156</v>
      </c>
      <c r="B160" s="23">
        <f>IF(A160+4=VLOOKUP(A160+4,'Final data'!$O$4:$O$30,1,TRUE),B159+1,B159)</f>
        <v>2</v>
      </c>
      <c r="C160" s="23">
        <f ca="1">OFFSET('Final data'!$O$4,B160-1,8)</f>
        <v>2</v>
      </c>
      <c r="D160" s="23">
        <f ca="1">OFFSET('Final data'!$O$4,B160,8)</f>
        <v>2</v>
      </c>
      <c r="E160" s="23">
        <f t="shared" ca="1" si="14"/>
        <v>2</v>
      </c>
      <c r="F160" s="23">
        <f t="shared" ca="1" si="15"/>
        <v>2</v>
      </c>
      <c r="G160" s="30">
        <f ca="1">OFFSET('Final data'!$O$4,Raceline!B160-1,0)-OFFSET('Final data'!$O$4,Raceline!$B$4-1,0)</f>
        <v>136</v>
      </c>
      <c r="H160" s="30">
        <f ca="1">IF(B160=B159,H159,OFFSET('Final data'!$O$4,Raceline!B160,0))</f>
        <v>200</v>
      </c>
      <c r="I160" s="23">
        <f t="shared" ca="1" si="16"/>
        <v>60</v>
      </c>
      <c r="J160">
        <f ca="1">OFFSET('Final data'!$B160,0,Raceline!C160*2)</f>
        <v>287.90289648254935</v>
      </c>
      <c r="K160">
        <f ca="1">OFFSET('Final data'!$C160,0,Raceline!C160*2)</f>
        <v>86.986779143303082</v>
      </c>
      <c r="L160">
        <f t="shared" ca="1" si="12"/>
        <v>287.90289648254935</v>
      </c>
      <c r="M160">
        <f t="shared" ca="1" si="13"/>
        <v>86.986779143303082</v>
      </c>
      <c r="N160">
        <f ca="1">OFFSET('Final data'!$B160,0,Raceline!D160*2)</f>
        <v>287.90289648254935</v>
      </c>
      <c r="O160">
        <f ca="1">OFFSET('Final data'!$C160,0,Raceline!D160*2)</f>
        <v>86.986779143303082</v>
      </c>
      <c r="P160">
        <f t="shared" ca="1" si="17"/>
        <v>70.170269728257622</v>
      </c>
    </row>
    <row r="161" spans="1:16" x14ac:dyDescent="0.3">
      <c r="A161" s="23">
        <v>157</v>
      </c>
      <c r="B161" s="23">
        <f>IF(A161+4=VLOOKUP(A161+4,'Final data'!$O$4:$O$30,1,TRUE),B160+1,B160)</f>
        <v>2</v>
      </c>
      <c r="C161" s="23">
        <f ca="1">OFFSET('Final data'!$O$4,B161-1,8)</f>
        <v>2</v>
      </c>
      <c r="D161" s="23">
        <f ca="1">OFFSET('Final data'!$O$4,B161,8)</f>
        <v>2</v>
      </c>
      <c r="E161" s="23">
        <f t="shared" ca="1" si="14"/>
        <v>2</v>
      </c>
      <c r="F161" s="23">
        <f t="shared" ca="1" si="15"/>
        <v>2</v>
      </c>
      <c r="G161" s="30">
        <f ca="1">OFFSET('Final data'!$O$4,Raceline!B161-1,0)-OFFSET('Final data'!$O$4,Raceline!$B$4-1,0)</f>
        <v>136</v>
      </c>
      <c r="H161" s="30">
        <f ca="1">IF(B161=B160,H160,OFFSET('Final data'!$O$4,Raceline!B161,0))</f>
        <v>200</v>
      </c>
      <c r="I161" s="23">
        <f t="shared" ca="1" si="16"/>
        <v>60</v>
      </c>
      <c r="J161">
        <f ca="1">OFFSET('Final data'!$B161,0,Raceline!C161*2)</f>
        <v>288.33920234519547</v>
      </c>
      <c r="K161">
        <f ca="1">OFFSET('Final data'!$C161,0,Raceline!C161*2)</f>
        <v>86.986779143303082</v>
      </c>
      <c r="L161">
        <f t="shared" ca="1" si="12"/>
        <v>288.33920234519547</v>
      </c>
      <c r="M161">
        <f t="shared" ca="1" si="13"/>
        <v>86.986779143303082</v>
      </c>
      <c r="N161">
        <f ca="1">OFFSET('Final data'!$B161,0,Raceline!D161*2)</f>
        <v>288.33920234519547</v>
      </c>
      <c r="O161">
        <f ca="1">OFFSET('Final data'!$C161,0,Raceline!D161*2)</f>
        <v>86.986779143303082</v>
      </c>
      <c r="P161">
        <f t="shared" ca="1" si="17"/>
        <v>70.606575590903745</v>
      </c>
    </row>
    <row r="162" spans="1:16" x14ac:dyDescent="0.3">
      <c r="A162" s="23">
        <v>158</v>
      </c>
      <c r="B162" s="23">
        <f>IF(A162+4=VLOOKUP(A162+4,'Final data'!$O$4:$O$30,1,TRUE),B161+1,B161)</f>
        <v>2</v>
      </c>
      <c r="C162" s="23">
        <f ca="1">OFFSET('Final data'!$O$4,B162-1,8)</f>
        <v>2</v>
      </c>
      <c r="D162" s="23">
        <f ca="1">OFFSET('Final data'!$O$4,B162,8)</f>
        <v>2</v>
      </c>
      <c r="E162" s="23">
        <f t="shared" ca="1" si="14"/>
        <v>2</v>
      </c>
      <c r="F162" s="23">
        <f t="shared" ca="1" si="15"/>
        <v>2</v>
      </c>
      <c r="G162" s="30">
        <f ca="1">OFFSET('Final data'!$O$4,Raceline!B162-1,0)-OFFSET('Final data'!$O$4,Raceline!$B$4-1,0)</f>
        <v>136</v>
      </c>
      <c r="H162" s="30">
        <f ca="1">IF(B162=B161,H161,OFFSET('Final data'!$O$4,Raceline!B162,0))</f>
        <v>200</v>
      </c>
      <c r="I162" s="23">
        <f t="shared" ca="1" si="16"/>
        <v>60</v>
      </c>
      <c r="J162">
        <f ca="1">OFFSET('Final data'!$B162,0,Raceline!C162*2)</f>
        <v>288.83800396062139</v>
      </c>
      <c r="K162">
        <f ca="1">OFFSET('Final data'!$C162,0,Raceline!C162*2)</f>
        <v>86.98716973047047</v>
      </c>
      <c r="L162">
        <f t="shared" ca="1" si="12"/>
        <v>288.83800396062139</v>
      </c>
      <c r="M162">
        <f t="shared" ca="1" si="13"/>
        <v>86.98716973047047</v>
      </c>
      <c r="N162">
        <f ca="1">OFFSET('Final data'!$B162,0,Raceline!D162*2)</f>
        <v>288.83800396062139</v>
      </c>
      <c r="O162">
        <f ca="1">OFFSET('Final data'!$C162,0,Raceline!D162*2)</f>
        <v>86.98716973047047</v>
      </c>
      <c r="P162">
        <f t="shared" ca="1" si="17"/>
        <v>71.105377359254504</v>
      </c>
    </row>
    <row r="163" spans="1:16" x14ac:dyDescent="0.3">
      <c r="A163" s="23">
        <v>159</v>
      </c>
      <c r="B163" s="23">
        <f>IF(A163+4=VLOOKUP(A163+4,'Final data'!$O$4:$O$30,1,TRUE),B162+1,B162)</f>
        <v>2</v>
      </c>
      <c r="C163" s="23">
        <f ca="1">OFFSET('Final data'!$O$4,B163-1,8)</f>
        <v>2</v>
      </c>
      <c r="D163" s="23">
        <f ca="1">OFFSET('Final data'!$O$4,B163,8)</f>
        <v>2</v>
      </c>
      <c r="E163" s="23">
        <f t="shared" ca="1" si="14"/>
        <v>2</v>
      </c>
      <c r="F163" s="23">
        <f t="shared" ca="1" si="15"/>
        <v>2</v>
      </c>
      <c r="G163" s="30">
        <f ca="1">OFFSET('Final data'!$O$4,Raceline!B163-1,0)-OFFSET('Final data'!$O$4,Raceline!$B$4-1,0)</f>
        <v>136</v>
      </c>
      <c r="H163" s="30">
        <f ca="1">IF(B163=B162,H162,OFFSET('Final data'!$O$4,Raceline!B163,0))</f>
        <v>200</v>
      </c>
      <c r="I163" s="23">
        <f t="shared" ca="1" si="16"/>
        <v>60</v>
      </c>
      <c r="J163">
        <f ca="1">OFFSET('Final data'!$B163,0,Raceline!C163*2)</f>
        <v>289.3679917964368</v>
      </c>
      <c r="K163">
        <f ca="1">OFFSET('Final data'!$C163,0,Raceline!C163*2)</f>
        <v>86.989218886746102</v>
      </c>
      <c r="L163">
        <f t="shared" ca="1" si="12"/>
        <v>289.3679917964368</v>
      </c>
      <c r="M163">
        <f t="shared" ca="1" si="13"/>
        <v>86.989218886746102</v>
      </c>
      <c r="N163">
        <f ca="1">OFFSET('Final data'!$B163,0,Raceline!D163*2)</f>
        <v>289.3679917964368</v>
      </c>
      <c r="O163">
        <f ca="1">OFFSET('Final data'!$C163,0,Raceline!D163*2)</f>
        <v>86.989218886746102</v>
      </c>
      <c r="P163">
        <f t="shared" ca="1" si="17"/>
        <v>71.635369156505874</v>
      </c>
    </row>
    <row r="164" spans="1:16" x14ac:dyDescent="0.3">
      <c r="A164" s="23">
        <v>160</v>
      </c>
      <c r="B164" s="23">
        <f>IF(A164+4=VLOOKUP(A164+4,'Final data'!$O$4:$O$30,1,TRUE),B163+1,B163)</f>
        <v>2</v>
      </c>
      <c r="C164" s="23">
        <f ca="1">OFFSET('Final data'!$O$4,B164-1,8)</f>
        <v>2</v>
      </c>
      <c r="D164" s="23">
        <f ca="1">OFFSET('Final data'!$O$4,B164,8)</f>
        <v>2</v>
      </c>
      <c r="E164" s="23">
        <f t="shared" ca="1" si="14"/>
        <v>2</v>
      </c>
      <c r="F164" s="23">
        <f t="shared" ca="1" si="15"/>
        <v>2</v>
      </c>
      <c r="G164" s="30">
        <f ca="1">OFFSET('Final data'!$O$4,Raceline!B164-1,0)-OFFSET('Final data'!$O$4,Raceline!$B$4-1,0)</f>
        <v>136</v>
      </c>
      <c r="H164" s="30">
        <f ca="1">IF(B164=B163,H163,OFFSET('Final data'!$O$4,Raceline!B164,0))</f>
        <v>200</v>
      </c>
      <c r="I164" s="23">
        <f t="shared" ca="1" si="16"/>
        <v>60</v>
      </c>
      <c r="J164">
        <f ca="1">OFFSET('Final data'!$B164,0,Raceline!C164*2)</f>
        <v>289.89781814287562</v>
      </c>
      <c r="K164">
        <f ca="1">OFFSET('Final data'!$C164,0,Raceline!C164*2)</f>
        <v>86.993017955175176</v>
      </c>
      <c r="L164">
        <f t="shared" ca="1" si="12"/>
        <v>289.89781814287562</v>
      </c>
      <c r="M164">
        <f t="shared" ca="1" si="13"/>
        <v>86.993017955175176</v>
      </c>
      <c r="N164">
        <f ca="1">OFFSET('Final data'!$B164,0,Raceline!D164*2)</f>
        <v>289.89781814287562</v>
      </c>
      <c r="O164">
        <f ca="1">OFFSET('Final data'!$C164,0,Raceline!D164*2)</f>
        <v>86.993017955175176</v>
      </c>
      <c r="P164">
        <f t="shared" ca="1" si="17"/>
        <v>72.165209123195481</v>
      </c>
    </row>
    <row r="165" spans="1:16" x14ac:dyDescent="0.3">
      <c r="A165" s="23">
        <v>161</v>
      </c>
      <c r="B165" s="23">
        <f>IF(A165+4=VLOOKUP(A165+4,'Final data'!$O$4:$O$30,1,TRUE),B164+1,B164)</f>
        <v>2</v>
      </c>
      <c r="C165" s="23">
        <f ca="1">OFFSET('Final data'!$O$4,B165-1,8)</f>
        <v>2</v>
      </c>
      <c r="D165" s="23">
        <f ca="1">OFFSET('Final data'!$O$4,B165,8)</f>
        <v>2</v>
      </c>
      <c r="E165" s="23">
        <f t="shared" ca="1" si="14"/>
        <v>2</v>
      </c>
      <c r="F165" s="23">
        <f t="shared" ca="1" si="15"/>
        <v>2</v>
      </c>
      <c r="G165" s="30">
        <f ca="1">OFFSET('Final data'!$O$4,Raceline!B165-1,0)-OFFSET('Final data'!$O$4,Raceline!$B$4-1,0)</f>
        <v>136</v>
      </c>
      <c r="H165" s="30">
        <f ca="1">IF(B165=B164,H164,OFFSET('Final data'!$O$4,Raceline!B165,0))</f>
        <v>200</v>
      </c>
      <c r="I165" s="23">
        <f t="shared" ca="1" si="16"/>
        <v>60</v>
      </c>
      <c r="J165">
        <f ca="1">OFFSET('Final data'!$B165,0,Raceline!C165*2)</f>
        <v>290.33412400552169</v>
      </c>
      <c r="K165">
        <f ca="1">OFFSET('Final data'!$C165,0,Raceline!C165*2)</f>
        <v>86.993017955175176</v>
      </c>
      <c r="L165">
        <f t="shared" ca="1" si="12"/>
        <v>290.33412400552169</v>
      </c>
      <c r="M165">
        <f t="shared" ca="1" si="13"/>
        <v>86.993017955175176</v>
      </c>
      <c r="N165">
        <f ca="1">OFFSET('Final data'!$B165,0,Raceline!D165*2)</f>
        <v>290.33412400552169</v>
      </c>
      <c r="O165">
        <f ca="1">OFFSET('Final data'!$C165,0,Raceline!D165*2)</f>
        <v>86.993017955175176</v>
      </c>
      <c r="P165">
        <f t="shared" ca="1" si="17"/>
        <v>72.601514985841547</v>
      </c>
    </row>
    <row r="166" spans="1:16" x14ac:dyDescent="0.3">
      <c r="A166" s="23">
        <v>162</v>
      </c>
      <c r="B166" s="23">
        <f>IF(A166+4=VLOOKUP(A166+4,'Final data'!$O$4:$O$30,1,TRUE),B165+1,B165)</f>
        <v>2</v>
      </c>
      <c r="C166" s="23">
        <f ca="1">OFFSET('Final data'!$O$4,B166-1,8)</f>
        <v>2</v>
      </c>
      <c r="D166" s="23">
        <f ca="1">OFFSET('Final data'!$O$4,B166,8)</f>
        <v>2</v>
      </c>
      <c r="E166" s="23">
        <f t="shared" ca="1" si="14"/>
        <v>2</v>
      </c>
      <c r="F166" s="23">
        <f t="shared" ca="1" si="15"/>
        <v>2</v>
      </c>
      <c r="G166" s="30">
        <f ca="1">OFFSET('Final data'!$O$4,Raceline!B166-1,0)-OFFSET('Final data'!$O$4,Raceline!$B$4-1,0)</f>
        <v>136</v>
      </c>
      <c r="H166" s="30">
        <f ca="1">IF(B166=B165,H165,OFFSET('Final data'!$O$4,Raceline!B166,0))</f>
        <v>200</v>
      </c>
      <c r="I166" s="23">
        <f t="shared" ca="1" si="16"/>
        <v>60</v>
      </c>
      <c r="J166">
        <f ca="1">OFFSET('Final data'!$B166,0,Raceline!C166*2)</f>
        <v>290.77042986816946</v>
      </c>
      <c r="K166">
        <f ca="1">OFFSET('Final data'!$C166,0,Raceline!C166*2)</f>
        <v>86.993017955175176</v>
      </c>
      <c r="L166">
        <f t="shared" ca="1" si="12"/>
        <v>290.77042986816946</v>
      </c>
      <c r="M166">
        <f t="shared" ca="1" si="13"/>
        <v>86.993017955175176</v>
      </c>
      <c r="N166">
        <f ca="1">OFFSET('Final data'!$B166,0,Raceline!D166*2)</f>
        <v>290.77042986816946</v>
      </c>
      <c r="O166">
        <f ca="1">OFFSET('Final data'!$C166,0,Raceline!D166*2)</f>
        <v>86.993017955175176</v>
      </c>
      <c r="P166">
        <f t="shared" ca="1" si="17"/>
        <v>73.037820848489318</v>
      </c>
    </row>
    <row r="167" spans="1:16" x14ac:dyDescent="0.3">
      <c r="A167" s="23">
        <v>163</v>
      </c>
      <c r="B167" s="23">
        <f>IF(A167+4=VLOOKUP(A167+4,'Final data'!$O$4:$O$30,1,TRUE),B166+1,B166)</f>
        <v>2</v>
      </c>
      <c r="C167" s="23">
        <f ca="1">OFFSET('Final data'!$O$4,B167-1,8)</f>
        <v>2</v>
      </c>
      <c r="D167" s="23">
        <f ca="1">OFFSET('Final data'!$O$4,B167,8)</f>
        <v>2</v>
      </c>
      <c r="E167" s="23">
        <f t="shared" ca="1" si="14"/>
        <v>2</v>
      </c>
      <c r="F167" s="23">
        <f t="shared" ca="1" si="15"/>
        <v>2</v>
      </c>
      <c r="G167" s="30">
        <f ca="1">OFFSET('Final data'!$O$4,Raceline!B167-1,0)-OFFSET('Final data'!$O$4,Raceline!$B$4-1,0)</f>
        <v>136</v>
      </c>
      <c r="H167" s="30">
        <f ca="1">IF(B167=B166,H166,OFFSET('Final data'!$O$4,Raceline!B167,0))</f>
        <v>200</v>
      </c>
      <c r="I167" s="23">
        <f t="shared" ca="1" si="16"/>
        <v>60</v>
      </c>
      <c r="J167">
        <f ca="1">OFFSET('Final data'!$B167,0,Raceline!C167*2)</f>
        <v>291.23776774965597</v>
      </c>
      <c r="K167">
        <f ca="1">OFFSET('Final data'!$C167,0,Raceline!C167*2)</f>
        <v>87.103747763519863</v>
      </c>
      <c r="L167">
        <f t="shared" ca="1" si="12"/>
        <v>291.23776774965597</v>
      </c>
      <c r="M167">
        <f t="shared" ca="1" si="13"/>
        <v>87.103747763519863</v>
      </c>
      <c r="N167">
        <f ca="1">OFFSET('Final data'!$B167,0,Raceline!D167*2)</f>
        <v>291.23776774965597</v>
      </c>
      <c r="O167">
        <f ca="1">OFFSET('Final data'!$C167,0,Raceline!D167*2)</f>
        <v>87.103747763519863</v>
      </c>
      <c r="P167">
        <f t="shared" ca="1" si="17"/>
        <v>73.518097629031914</v>
      </c>
    </row>
    <row r="168" spans="1:16" x14ac:dyDescent="0.3">
      <c r="A168" s="23">
        <v>164</v>
      </c>
      <c r="B168" s="23">
        <f>IF(A168+4=VLOOKUP(A168+4,'Final data'!$O$4:$O$30,1,TRUE),B167+1,B167)</f>
        <v>2</v>
      </c>
      <c r="C168" s="23">
        <f ca="1">OFFSET('Final data'!$O$4,B168-1,8)</f>
        <v>2</v>
      </c>
      <c r="D168" s="23">
        <f ca="1">OFFSET('Final data'!$O$4,B168,8)</f>
        <v>2</v>
      </c>
      <c r="E168" s="23">
        <f t="shared" ca="1" si="14"/>
        <v>2</v>
      </c>
      <c r="F168" s="23">
        <f t="shared" ca="1" si="15"/>
        <v>2</v>
      </c>
      <c r="G168" s="30">
        <f ca="1">OFFSET('Final data'!$O$4,Raceline!B168-1,0)-OFFSET('Final data'!$O$4,Raceline!$B$4-1,0)</f>
        <v>136</v>
      </c>
      <c r="H168" s="30">
        <f ca="1">IF(B168=B167,H167,OFFSET('Final data'!$O$4,Raceline!B168,0))</f>
        <v>200</v>
      </c>
      <c r="I168" s="23">
        <f t="shared" ca="1" si="16"/>
        <v>60</v>
      </c>
      <c r="J168">
        <f ca="1">OFFSET('Final data'!$B168,0,Raceline!C168*2)</f>
        <v>291.76718278049231</v>
      </c>
      <c r="K168">
        <f ca="1">OFFSET('Final data'!$C168,0,Raceline!C168*2)</f>
        <v>87.164398993078379</v>
      </c>
      <c r="L168">
        <f t="shared" ca="1" si="12"/>
        <v>291.76718278049231</v>
      </c>
      <c r="M168">
        <f t="shared" ca="1" si="13"/>
        <v>87.164398993078379</v>
      </c>
      <c r="N168">
        <f ca="1">OFFSET('Final data'!$B168,0,Raceline!D168*2)</f>
        <v>291.76718278049231</v>
      </c>
      <c r="O168">
        <f ca="1">OFFSET('Final data'!$C168,0,Raceline!D168*2)</f>
        <v>87.164398993078379</v>
      </c>
      <c r="P168">
        <f t="shared" ca="1" si="17"/>
        <v>74.050975519849686</v>
      </c>
    </row>
    <row r="169" spans="1:16" x14ac:dyDescent="0.3">
      <c r="A169" s="23">
        <v>165</v>
      </c>
      <c r="B169" s="23">
        <f>IF(A169+4=VLOOKUP(A169+4,'Final data'!$O$4:$O$30,1,TRUE),B168+1,B168)</f>
        <v>2</v>
      </c>
      <c r="C169" s="23">
        <f ca="1">OFFSET('Final data'!$O$4,B169-1,8)</f>
        <v>2</v>
      </c>
      <c r="D169" s="23">
        <f ca="1">OFFSET('Final data'!$O$4,B169,8)</f>
        <v>2</v>
      </c>
      <c r="E169" s="23">
        <f t="shared" ca="1" si="14"/>
        <v>2</v>
      </c>
      <c r="F169" s="23">
        <f t="shared" ca="1" si="15"/>
        <v>2</v>
      </c>
      <c r="G169" s="30">
        <f ca="1">OFFSET('Final data'!$O$4,Raceline!B169-1,0)-OFFSET('Final data'!$O$4,Raceline!$B$4-1,0)</f>
        <v>136</v>
      </c>
      <c r="H169" s="30">
        <f ca="1">IF(B169=B168,H168,OFFSET('Final data'!$O$4,Raceline!B169,0))</f>
        <v>200</v>
      </c>
      <c r="I169" s="23">
        <f t="shared" ca="1" si="16"/>
        <v>60</v>
      </c>
      <c r="J169">
        <f ca="1">OFFSET('Final data'!$B169,0,Raceline!C169*2)</f>
        <v>292.2034443031115</v>
      </c>
      <c r="K169">
        <f ca="1">OFFSET('Final data'!$C169,0,Raceline!C169*2)</f>
        <v>87.218937225909187</v>
      </c>
      <c r="L169">
        <f t="shared" ca="1" si="12"/>
        <v>292.2034443031115</v>
      </c>
      <c r="M169">
        <f t="shared" ca="1" si="13"/>
        <v>87.218937225909187</v>
      </c>
      <c r="N169">
        <f ca="1">OFFSET('Final data'!$B169,0,Raceline!D169*2)</f>
        <v>292.2034443031115</v>
      </c>
      <c r="O169">
        <f ca="1">OFFSET('Final data'!$C169,0,Raceline!D169*2)</f>
        <v>87.218937225909187</v>
      </c>
      <c r="P169">
        <f t="shared" ca="1" si="17"/>
        <v>74.490632812474658</v>
      </c>
    </row>
    <row r="170" spans="1:16" x14ac:dyDescent="0.3">
      <c r="A170" s="23">
        <v>166</v>
      </c>
      <c r="B170" s="23">
        <f>IF(A170+4=VLOOKUP(A170+4,'Final data'!$O$4:$O$30,1,TRUE),B169+1,B169)</f>
        <v>2</v>
      </c>
      <c r="C170" s="23">
        <f ca="1">OFFSET('Final data'!$O$4,B170-1,8)</f>
        <v>2</v>
      </c>
      <c r="D170" s="23">
        <f ca="1">OFFSET('Final data'!$O$4,B170,8)</f>
        <v>2</v>
      </c>
      <c r="E170" s="23">
        <f t="shared" ca="1" si="14"/>
        <v>2</v>
      </c>
      <c r="F170" s="23">
        <f t="shared" ca="1" si="15"/>
        <v>2</v>
      </c>
      <c r="G170" s="30">
        <f ca="1">OFFSET('Final data'!$O$4,Raceline!B170-1,0)-OFFSET('Final data'!$O$4,Raceline!$B$4-1,0)</f>
        <v>136</v>
      </c>
      <c r="H170" s="30">
        <f ca="1">IF(B170=B169,H169,OFFSET('Final data'!$O$4,Raceline!B170,0))</f>
        <v>200</v>
      </c>
      <c r="I170" s="23">
        <f t="shared" ca="1" si="16"/>
        <v>60</v>
      </c>
      <c r="J170">
        <f ca="1">OFFSET('Final data'!$B170,0,Raceline!C170*2)</f>
        <v>292.67071998324502</v>
      </c>
      <c r="K170">
        <f ca="1">OFFSET('Final data'!$C170,0,Raceline!C170*2)</f>
        <v>87.221356873342785</v>
      </c>
      <c r="L170">
        <f t="shared" ca="1" si="12"/>
        <v>292.67071998324502</v>
      </c>
      <c r="M170">
        <f t="shared" ca="1" si="13"/>
        <v>87.221356873342785</v>
      </c>
      <c r="N170">
        <f ca="1">OFFSET('Final data'!$B170,0,Raceline!D170*2)</f>
        <v>292.67071998324502</v>
      </c>
      <c r="O170">
        <f ca="1">OFFSET('Final data'!$C170,0,Raceline!D170*2)</f>
        <v>87.221356873342785</v>
      </c>
      <c r="P170">
        <f t="shared" ca="1" si="17"/>
        <v>74.957914757276669</v>
      </c>
    </row>
    <row r="171" spans="1:16" x14ac:dyDescent="0.3">
      <c r="A171" s="23">
        <v>167</v>
      </c>
      <c r="B171" s="23">
        <f>IF(A171+4=VLOOKUP(A171+4,'Final data'!$O$4:$O$30,1,TRUE),B170+1,B170)</f>
        <v>2</v>
      </c>
      <c r="C171" s="23">
        <f ca="1">OFFSET('Final data'!$O$4,B171-1,8)</f>
        <v>2</v>
      </c>
      <c r="D171" s="23">
        <f ca="1">OFFSET('Final data'!$O$4,B171,8)</f>
        <v>2</v>
      </c>
      <c r="E171" s="23">
        <f t="shared" ca="1" si="14"/>
        <v>2</v>
      </c>
      <c r="F171" s="23">
        <f t="shared" ca="1" si="15"/>
        <v>2</v>
      </c>
      <c r="G171" s="30">
        <f ca="1">OFFSET('Final data'!$O$4,Raceline!B171-1,0)-OFFSET('Final data'!$O$4,Raceline!$B$4-1,0)</f>
        <v>136</v>
      </c>
      <c r="H171" s="30">
        <f ca="1">IF(B171=B170,H170,OFFSET('Final data'!$O$4,Raceline!B171,0))</f>
        <v>200</v>
      </c>
      <c r="I171" s="23">
        <f t="shared" ca="1" si="16"/>
        <v>60</v>
      </c>
      <c r="J171">
        <f ca="1">OFFSET('Final data'!$B171,0,Raceline!C171*2)</f>
        <v>293.19964225805268</v>
      </c>
      <c r="K171">
        <f ca="1">OFFSET('Final data'!$C171,0,Raceline!C171*2)</f>
        <v>87.229750128878592</v>
      </c>
      <c r="L171">
        <f t="shared" ca="1" si="12"/>
        <v>293.19964225805268</v>
      </c>
      <c r="M171">
        <f t="shared" ca="1" si="13"/>
        <v>87.229750128878592</v>
      </c>
      <c r="N171">
        <f ca="1">OFFSET('Final data'!$B171,0,Raceline!D171*2)</f>
        <v>293.19964225805268</v>
      </c>
      <c r="O171">
        <f ca="1">OFFSET('Final data'!$C171,0,Raceline!D171*2)</f>
        <v>87.229750128878592</v>
      </c>
      <c r="P171">
        <f t="shared" ca="1" si="17"/>
        <v>75.486903622496143</v>
      </c>
    </row>
    <row r="172" spans="1:16" x14ac:dyDescent="0.3">
      <c r="A172" s="23">
        <v>168</v>
      </c>
      <c r="B172" s="23">
        <f>IF(A172+4=VLOOKUP(A172+4,'Final data'!$O$4:$O$30,1,TRUE),B171+1,B171)</f>
        <v>2</v>
      </c>
      <c r="C172" s="23">
        <f ca="1">OFFSET('Final data'!$O$4,B172-1,8)</f>
        <v>2</v>
      </c>
      <c r="D172" s="23">
        <f ca="1">OFFSET('Final data'!$O$4,B172,8)</f>
        <v>2</v>
      </c>
      <c r="E172" s="23">
        <f t="shared" ca="1" si="14"/>
        <v>2</v>
      </c>
      <c r="F172" s="23">
        <f t="shared" ca="1" si="15"/>
        <v>2</v>
      </c>
      <c r="G172" s="30">
        <f ca="1">OFFSET('Final data'!$O$4,Raceline!B172-1,0)-OFFSET('Final data'!$O$4,Raceline!$B$4-1,0)</f>
        <v>136</v>
      </c>
      <c r="H172" s="30">
        <f ca="1">IF(B172=B171,H171,OFFSET('Final data'!$O$4,Raceline!B172,0))</f>
        <v>200</v>
      </c>
      <c r="I172" s="23">
        <f t="shared" ca="1" si="16"/>
        <v>60</v>
      </c>
      <c r="J172">
        <f ca="1">OFFSET('Final data'!$B172,0,Raceline!C172*2)</f>
        <v>293.63590378067187</v>
      </c>
      <c r="K172">
        <f ca="1">OFFSET('Final data'!$C172,0,Raceline!C172*2)</f>
        <v>87.2842883617094</v>
      </c>
      <c r="L172">
        <f t="shared" ca="1" si="12"/>
        <v>293.63590378067187</v>
      </c>
      <c r="M172">
        <f t="shared" ca="1" si="13"/>
        <v>87.2842883617094</v>
      </c>
      <c r="N172">
        <f ca="1">OFFSET('Final data'!$B172,0,Raceline!D172*2)</f>
        <v>293.63590378067187</v>
      </c>
      <c r="O172">
        <f ca="1">OFFSET('Final data'!$C172,0,Raceline!D172*2)</f>
        <v>87.2842883617094</v>
      </c>
      <c r="P172">
        <f t="shared" ca="1" si="17"/>
        <v>75.926560915121115</v>
      </c>
    </row>
    <row r="173" spans="1:16" x14ac:dyDescent="0.3">
      <c r="A173" s="23">
        <v>169</v>
      </c>
      <c r="B173" s="23">
        <f>IF(A173+4=VLOOKUP(A173+4,'Final data'!$O$4:$O$30,1,TRUE),B172+1,B172)</f>
        <v>2</v>
      </c>
      <c r="C173" s="23">
        <f ca="1">OFFSET('Final data'!$O$4,B173-1,8)</f>
        <v>2</v>
      </c>
      <c r="D173" s="23">
        <f ca="1">OFFSET('Final data'!$O$4,B173,8)</f>
        <v>2</v>
      </c>
      <c r="E173" s="23">
        <f t="shared" ca="1" si="14"/>
        <v>2</v>
      </c>
      <c r="F173" s="23">
        <f t="shared" ca="1" si="15"/>
        <v>2</v>
      </c>
      <c r="G173" s="30">
        <f ca="1">OFFSET('Final data'!$O$4,Raceline!B173-1,0)-OFFSET('Final data'!$O$4,Raceline!$B$4-1,0)</f>
        <v>136</v>
      </c>
      <c r="H173" s="30">
        <f ca="1">IF(B173=B172,H172,OFFSET('Final data'!$O$4,Raceline!B173,0))</f>
        <v>200</v>
      </c>
      <c r="I173" s="23">
        <f t="shared" ca="1" si="16"/>
        <v>60</v>
      </c>
      <c r="J173">
        <f ca="1">OFFSET('Final data'!$B173,0,Raceline!C173*2)</f>
        <v>294.13354233329852</v>
      </c>
      <c r="K173">
        <f ca="1">OFFSET('Final data'!$C173,0,Raceline!C173*2)</f>
        <v>87.454434105677478</v>
      </c>
      <c r="L173">
        <f t="shared" ca="1" si="12"/>
        <v>294.13354233329852</v>
      </c>
      <c r="M173">
        <f t="shared" ca="1" si="13"/>
        <v>87.454434105677478</v>
      </c>
      <c r="N173">
        <f ca="1">OFFSET('Final data'!$B173,0,Raceline!D173*2)</f>
        <v>294.13354233329852</v>
      </c>
      <c r="O173">
        <f ca="1">OFFSET('Final data'!$C173,0,Raceline!D173*2)</f>
        <v>87.454434105677478</v>
      </c>
      <c r="P173">
        <f t="shared" ca="1" si="17"/>
        <v>76.45248268045394</v>
      </c>
    </row>
    <row r="174" spans="1:16" x14ac:dyDescent="0.3">
      <c r="A174" s="23">
        <v>170</v>
      </c>
      <c r="B174" s="23">
        <f>IF(A174+4=VLOOKUP(A174+4,'Final data'!$O$4:$O$30,1,TRUE),B173+1,B173)</f>
        <v>2</v>
      </c>
      <c r="C174" s="23">
        <f ca="1">OFFSET('Final data'!$O$4,B174-1,8)</f>
        <v>2</v>
      </c>
      <c r="D174" s="23">
        <f ca="1">OFFSET('Final data'!$O$4,B174,8)</f>
        <v>2</v>
      </c>
      <c r="E174" s="23">
        <f t="shared" ca="1" si="14"/>
        <v>2</v>
      </c>
      <c r="F174" s="23">
        <f t="shared" ca="1" si="15"/>
        <v>2</v>
      </c>
      <c r="G174" s="30">
        <f ca="1">OFFSET('Final data'!$O$4,Raceline!B174-1,0)-OFFSET('Final data'!$O$4,Raceline!$B$4-1,0)</f>
        <v>136</v>
      </c>
      <c r="H174" s="30">
        <f ca="1">IF(B174=B173,H173,OFFSET('Final data'!$O$4,Raceline!B174,0))</f>
        <v>200</v>
      </c>
      <c r="I174" s="23">
        <f t="shared" ca="1" si="16"/>
        <v>60</v>
      </c>
      <c r="J174">
        <f ca="1">OFFSET('Final data'!$B174,0,Raceline!C174*2)</f>
        <v>294.63105957464762</v>
      </c>
      <c r="K174">
        <f ca="1">OFFSET('Final data'!$C174,0,Raceline!C174*2)</f>
        <v>87.461703380564856</v>
      </c>
      <c r="L174">
        <f t="shared" ca="1" si="12"/>
        <v>294.63105957464762</v>
      </c>
      <c r="M174">
        <f t="shared" ca="1" si="13"/>
        <v>87.461703380564856</v>
      </c>
      <c r="N174">
        <f ca="1">OFFSET('Final data'!$B174,0,Raceline!D174*2)</f>
        <v>294.63105957464762</v>
      </c>
      <c r="O174">
        <f ca="1">OFFSET('Final data'!$C174,0,Raceline!D174*2)</f>
        <v>87.461703380564856</v>
      </c>
      <c r="P174">
        <f t="shared" ca="1" si="17"/>
        <v>76.95005302502544</v>
      </c>
    </row>
    <row r="175" spans="1:16" x14ac:dyDescent="0.3">
      <c r="A175" s="23">
        <v>171</v>
      </c>
      <c r="B175" s="23">
        <f>IF(A175+4=VLOOKUP(A175+4,'Final data'!$O$4:$O$30,1,TRUE),B174+1,B174)</f>
        <v>2</v>
      </c>
      <c r="C175" s="23">
        <f ca="1">OFFSET('Final data'!$O$4,B175-1,8)</f>
        <v>2</v>
      </c>
      <c r="D175" s="23">
        <f ca="1">OFFSET('Final data'!$O$4,B175,8)</f>
        <v>2</v>
      </c>
      <c r="E175" s="23">
        <f t="shared" ca="1" si="14"/>
        <v>2</v>
      </c>
      <c r="F175" s="23">
        <f t="shared" ca="1" si="15"/>
        <v>2</v>
      </c>
      <c r="G175" s="30">
        <f ca="1">OFFSET('Final data'!$O$4,Raceline!B175-1,0)-OFFSET('Final data'!$O$4,Raceline!$B$4-1,0)</f>
        <v>136</v>
      </c>
      <c r="H175" s="30">
        <f ca="1">IF(B175=B174,H174,OFFSET('Final data'!$O$4,Raceline!B175,0))</f>
        <v>200</v>
      </c>
      <c r="I175" s="23">
        <f t="shared" ca="1" si="16"/>
        <v>60</v>
      </c>
      <c r="J175">
        <f ca="1">OFFSET('Final data'!$B175,0,Raceline!C175*2)</f>
        <v>295.06736543729374</v>
      </c>
      <c r="K175">
        <f ca="1">OFFSET('Final data'!$C175,0,Raceline!C175*2)</f>
        <v>87.461703380564856</v>
      </c>
      <c r="L175">
        <f t="shared" ca="1" si="12"/>
        <v>295.06736543729374</v>
      </c>
      <c r="M175">
        <f t="shared" ca="1" si="13"/>
        <v>87.461703380564856</v>
      </c>
      <c r="N175">
        <f ca="1">OFFSET('Final data'!$B175,0,Raceline!D175*2)</f>
        <v>295.06736543729374</v>
      </c>
      <c r="O175">
        <f ca="1">OFFSET('Final data'!$C175,0,Raceline!D175*2)</f>
        <v>87.461703380564856</v>
      </c>
      <c r="P175">
        <f t="shared" ca="1" si="17"/>
        <v>77.386358887671562</v>
      </c>
    </row>
    <row r="176" spans="1:16" x14ac:dyDescent="0.3">
      <c r="A176" s="23">
        <v>172</v>
      </c>
      <c r="B176" s="23">
        <f>IF(A176+4=VLOOKUP(A176+4,'Final data'!$O$4:$O$30,1,TRUE),B175+1,B175)</f>
        <v>2</v>
      </c>
      <c r="C176" s="23">
        <f ca="1">OFFSET('Final data'!$O$4,B176-1,8)</f>
        <v>2</v>
      </c>
      <c r="D176" s="23">
        <f ca="1">OFFSET('Final data'!$O$4,B176,8)</f>
        <v>2</v>
      </c>
      <c r="E176" s="23">
        <f t="shared" ca="1" si="14"/>
        <v>2</v>
      </c>
      <c r="F176" s="23">
        <f t="shared" ca="1" si="15"/>
        <v>2</v>
      </c>
      <c r="G176" s="30">
        <f ca="1">OFFSET('Final data'!$O$4,Raceline!B176-1,0)-OFFSET('Final data'!$O$4,Raceline!$B$4-1,0)</f>
        <v>136</v>
      </c>
      <c r="H176" s="30">
        <f ca="1">IF(B176=B175,H175,OFFSET('Final data'!$O$4,Raceline!B176,0))</f>
        <v>200</v>
      </c>
      <c r="I176" s="23">
        <f t="shared" ca="1" si="16"/>
        <v>60</v>
      </c>
      <c r="J176">
        <f ca="1">OFFSET('Final data'!$B176,0,Raceline!C176*2)</f>
        <v>295.62518196085921</v>
      </c>
      <c r="K176">
        <f ca="1">OFFSET('Final data'!$C176,0,Raceline!C176*2)</f>
        <v>87.532954745981328</v>
      </c>
      <c r="L176">
        <f t="shared" ca="1" si="12"/>
        <v>295.62518196085921</v>
      </c>
      <c r="M176">
        <f t="shared" ca="1" si="13"/>
        <v>87.532954745981328</v>
      </c>
      <c r="N176">
        <f ca="1">OFFSET('Final data'!$B176,0,Raceline!D176*2)</f>
        <v>295.62518196085921</v>
      </c>
      <c r="O176">
        <f ca="1">OFFSET('Final data'!$C176,0,Raceline!D176*2)</f>
        <v>87.532954745981328</v>
      </c>
      <c r="P176">
        <f t="shared" ca="1" si="17"/>
        <v>77.948707561570927</v>
      </c>
    </row>
    <row r="177" spans="1:16" x14ac:dyDescent="0.3">
      <c r="A177" s="23">
        <v>173</v>
      </c>
      <c r="B177" s="23">
        <f>IF(A177+4=VLOOKUP(A177+4,'Final data'!$O$4:$O$30,1,TRUE),B176+1,B176)</f>
        <v>2</v>
      </c>
      <c r="C177" s="23">
        <f ca="1">OFFSET('Final data'!$O$4,B177-1,8)</f>
        <v>2</v>
      </c>
      <c r="D177" s="23">
        <f ca="1">OFFSET('Final data'!$O$4,B177,8)</f>
        <v>2</v>
      </c>
      <c r="E177" s="23">
        <f t="shared" ca="1" si="14"/>
        <v>2</v>
      </c>
      <c r="F177" s="23">
        <f t="shared" ca="1" si="15"/>
        <v>2</v>
      </c>
      <c r="G177" s="30">
        <f ca="1">OFFSET('Final data'!$O$4,Raceline!B177-1,0)-OFFSET('Final data'!$O$4,Raceline!$B$4-1,0)</f>
        <v>136</v>
      </c>
      <c r="H177" s="30">
        <f ca="1">IF(B177=B176,H176,OFFSET('Final data'!$O$4,Raceline!B177,0))</f>
        <v>200</v>
      </c>
      <c r="I177" s="23">
        <f t="shared" ca="1" si="16"/>
        <v>60</v>
      </c>
      <c r="J177">
        <f ca="1">OFFSET('Final data'!$B177,0,Raceline!C177*2)</f>
        <v>296.06135480342618</v>
      </c>
      <c r="K177">
        <f ca="1">OFFSET('Final data'!$C177,0,Raceline!C177*2)</f>
        <v>87.696569444473937</v>
      </c>
      <c r="L177">
        <f t="shared" ca="1" si="12"/>
        <v>296.06135480342618</v>
      </c>
      <c r="M177">
        <f t="shared" ca="1" si="13"/>
        <v>87.696569444473937</v>
      </c>
      <c r="N177">
        <f ca="1">OFFSET('Final data'!$B177,0,Raceline!D177*2)</f>
        <v>296.06135480342618</v>
      </c>
      <c r="O177">
        <f ca="1">OFFSET('Final data'!$C177,0,Raceline!D177*2)</f>
        <v>87.696569444473937</v>
      </c>
      <c r="P177">
        <f t="shared" ca="1" si="17"/>
        <v>78.414557878900197</v>
      </c>
    </row>
    <row r="178" spans="1:16" x14ac:dyDescent="0.3">
      <c r="A178" s="23">
        <v>174</v>
      </c>
      <c r="B178" s="23">
        <f>IF(A178+4=VLOOKUP(A178+4,'Final data'!$O$4:$O$30,1,TRUE),B177+1,B177)</f>
        <v>2</v>
      </c>
      <c r="C178" s="23">
        <f ca="1">OFFSET('Final data'!$O$4,B178-1,8)</f>
        <v>2</v>
      </c>
      <c r="D178" s="23">
        <f ca="1">OFFSET('Final data'!$O$4,B178,8)</f>
        <v>2</v>
      </c>
      <c r="E178" s="23">
        <f t="shared" ca="1" si="14"/>
        <v>2</v>
      </c>
      <c r="F178" s="23">
        <f t="shared" ca="1" si="15"/>
        <v>2</v>
      </c>
      <c r="G178" s="30">
        <f ca="1">OFFSET('Final data'!$O$4,Raceline!B178-1,0)-OFFSET('Final data'!$O$4,Raceline!$B$4-1,0)</f>
        <v>136</v>
      </c>
      <c r="H178" s="30">
        <f ca="1">IF(B178=B177,H177,OFFSET('Final data'!$O$4,Raceline!B178,0))</f>
        <v>200</v>
      </c>
      <c r="I178" s="23">
        <f t="shared" ca="1" si="16"/>
        <v>60</v>
      </c>
      <c r="J178">
        <f ca="1">OFFSET('Final data'!$B178,0,Raceline!C178*2)</f>
        <v>296.49766066607214</v>
      </c>
      <c r="K178">
        <f ca="1">OFFSET('Final data'!$C178,0,Raceline!C178*2)</f>
        <v>87.696569444473909</v>
      </c>
      <c r="L178">
        <f t="shared" ca="1" si="12"/>
        <v>296.49766066607214</v>
      </c>
      <c r="M178">
        <f t="shared" ca="1" si="13"/>
        <v>87.696569444473909</v>
      </c>
      <c r="N178">
        <f ca="1">OFFSET('Final data'!$B178,0,Raceline!D178*2)</f>
        <v>296.49766066607214</v>
      </c>
      <c r="O178">
        <f ca="1">OFFSET('Final data'!$C178,0,Raceline!D178*2)</f>
        <v>87.696569444473909</v>
      </c>
      <c r="P178">
        <f t="shared" ca="1" si="17"/>
        <v>78.850863741546149</v>
      </c>
    </row>
    <row r="179" spans="1:16" x14ac:dyDescent="0.3">
      <c r="A179" s="23">
        <v>175</v>
      </c>
      <c r="B179" s="23">
        <f>IF(A179+4=VLOOKUP(A179+4,'Final data'!$O$4:$O$30,1,TRUE),B178+1,B178)</f>
        <v>2</v>
      </c>
      <c r="C179" s="23">
        <f ca="1">OFFSET('Final data'!$O$4,B179-1,8)</f>
        <v>2</v>
      </c>
      <c r="D179" s="23">
        <f ca="1">OFFSET('Final data'!$O$4,B179,8)</f>
        <v>2</v>
      </c>
      <c r="E179" s="23">
        <f t="shared" ca="1" si="14"/>
        <v>2</v>
      </c>
      <c r="F179" s="23">
        <f t="shared" ca="1" si="15"/>
        <v>2</v>
      </c>
      <c r="G179" s="30">
        <f ca="1">OFFSET('Final data'!$O$4,Raceline!B179-1,0)-OFFSET('Final data'!$O$4,Raceline!$B$4-1,0)</f>
        <v>136</v>
      </c>
      <c r="H179" s="30">
        <f ca="1">IF(B179=B178,H178,OFFSET('Final data'!$O$4,Raceline!B179,0))</f>
        <v>200</v>
      </c>
      <c r="I179" s="23">
        <f t="shared" ca="1" si="16"/>
        <v>60</v>
      </c>
      <c r="J179">
        <f ca="1">OFFSET('Final data'!$B179,0,Raceline!C179*2)</f>
        <v>296.96411158314692</v>
      </c>
      <c r="K179">
        <f ca="1">OFFSET('Final data'!$C179,0,Raceline!C179*2)</f>
        <v>87.755730960000491</v>
      </c>
      <c r="L179">
        <f t="shared" ca="1" si="12"/>
        <v>296.96411158314692</v>
      </c>
      <c r="M179">
        <f t="shared" ca="1" si="13"/>
        <v>87.755730960000491</v>
      </c>
      <c r="N179">
        <f ca="1">OFFSET('Final data'!$B179,0,Raceline!D179*2)</f>
        <v>296.96411158314692</v>
      </c>
      <c r="O179">
        <f ca="1">OFFSET('Final data'!$C179,0,Raceline!D179*2)</f>
        <v>87.755730960000491</v>
      </c>
      <c r="P179">
        <f t="shared" ca="1" si="17"/>
        <v>79.321051515695274</v>
      </c>
    </row>
    <row r="180" spans="1:16" x14ac:dyDescent="0.3">
      <c r="A180" s="23">
        <v>176</v>
      </c>
      <c r="B180" s="23">
        <f>IF(A180+4=VLOOKUP(A180+4,'Final data'!$O$4:$O$30,1,TRUE),B179+1,B179)</f>
        <v>2</v>
      </c>
      <c r="C180" s="23">
        <f ca="1">OFFSET('Final data'!$O$4,B180-1,8)</f>
        <v>2</v>
      </c>
      <c r="D180" s="23">
        <f ca="1">OFFSET('Final data'!$O$4,B180,8)</f>
        <v>2</v>
      </c>
      <c r="E180" s="23">
        <f t="shared" ca="1" si="14"/>
        <v>2</v>
      </c>
      <c r="F180" s="23">
        <f t="shared" ca="1" si="15"/>
        <v>2</v>
      </c>
      <c r="G180" s="30">
        <f ca="1">OFFSET('Final data'!$O$4,Raceline!B180-1,0)-OFFSET('Final data'!$O$4,Raceline!$B$4-1,0)</f>
        <v>136</v>
      </c>
      <c r="H180" s="30">
        <f ca="1">IF(B180=B179,H179,OFFSET('Final data'!$O$4,Raceline!B180,0))</f>
        <v>200</v>
      </c>
      <c r="I180" s="23">
        <f t="shared" ca="1" si="16"/>
        <v>60</v>
      </c>
      <c r="J180">
        <f ca="1">OFFSET('Final data'!$B180,0,Raceline!C180*2)</f>
        <v>297.40028442571372</v>
      </c>
      <c r="K180">
        <f ca="1">OFFSET('Final data'!$C180,0,Raceline!C180*2)</f>
        <v>87.919345658492887</v>
      </c>
      <c r="L180">
        <f t="shared" ca="1" si="12"/>
        <v>297.40028442571372</v>
      </c>
      <c r="M180">
        <f t="shared" ca="1" si="13"/>
        <v>87.919345658492887</v>
      </c>
      <c r="N180">
        <f ca="1">OFFSET('Final data'!$B180,0,Raceline!D180*2)</f>
        <v>297.40028442571372</v>
      </c>
      <c r="O180">
        <f ca="1">OFFSET('Final data'!$C180,0,Raceline!D180*2)</f>
        <v>87.919345658492887</v>
      </c>
      <c r="P180">
        <f t="shared" ca="1" si="17"/>
        <v>79.786901833024316</v>
      </c>
    </row>
    <row r="181" spans="1:16" x14ac:dyDescent="0.3">
      <c r="A181" s="23">
        <v>177</v>
      </c>
      <c r="B181" s="23">
        <f>IF(A181+4=VLOOKUP(A181+4,'Final data'!$O$4:$O$30,1,TRUE),B180+1,B180)</f>
        <v>2</v>
      </c>
      <c r="C181" s="23">
        <f ca="1">OFFSET('Final data'!$O$4,B181-1,8)</f>
        <v>2</v>
      </c>
      <c r="D181" s="23">
        <f ca="1">OFFSET('Final data'!$O$4,B181,8)</f>
        <v>2</v>
      </c>
      <c r="E181" s="23">
        <f t="shared" ca="1" si="14"/>
        <v>2</v>
      </c>
      <c r="F181" s="23">
        <f t="shared" ca="1" si="15"/>
        <v>2</v>
      </c>
      <c r="G181" s="30">
        <f ca="1">OFFSET('Final data'!$O$4,Raceline!B181-1,0)-OFFSET('Final data'!$O$4,Raceline!$B$4-1,0)</f>
        <v>136</v>
      </c>
      <c r="H181" s="30">
        <f ca="1">IF(B181=B180,H180,OFFSET('Final data'!$O$4,Raceline!B181,0))</f>
        <v>200</v>
      </c>
      <c r="I181" s="23">
        <f t="shared" ca="1" si="16"/>
        <v>60</v>
      </c>
      <c r="J181">
        <f ca="1">OFFSET('Final data'!$B181,0,Raceline!C181*2)</f>
        <v>297.92663081702489</v>
      </c>
      <c r="K181">
        <f ca="1">OFFSET('Final data'!$C181,0,Raceline!C181*2)</f>
        <v>87.934259359398169</v>
      </c>
      <c r="L181">
        <f t="shared" ca="1" si="12"/>
        <v>297.92663081702489</v>
      </c>
      <c r="M181">
        <f t="shared" ca="1" si="13"/>
        <v>87.934259359398169</v>
      </c>
      <c r="N181">
        <f ca="1">OFFSET('Final data'!$B181,0,Raceline!D181*2)</f>
        <v>297.92663081702489</v>
      </c>
      <c r="O181">
        <f ca="1">OFFSET('Final data'!$C181,0,Raceline!D181*2)</f>
        <v>87.934259359398169</v>
      </c>
      <c r="P181">
        <f t="shared" ca="1" si="17"/>
        <v>80.313459467211672</v>
      </c>
    </row>
    <row r="182" spans="1:16" x14ac:dyDescent="0.3">
      <c r="A182" s="23">
        <v>178</v>
      </c>
      <c r="B182" s="23">
        <f>IF(A182+4=VLOOKUP(A182+4,'Final data'!$O$4:$O$30,1,TRUE),B181+1,B181)</f>
        <v>2</v>
      </c>
      <c r="C182" s="23">
        <f ca="1">OFFSET('Final data'!$O$4,B182-1,8)</f>
        <v>2</v>
      </c>
      <c r="D182" s="23">
        <f ca="1">OFFSET('Final data'!$O$4,B182,8)</f>
        <v>2</v>
      </c>
      <c r="E182" s="23">
        <f t="shared" ca="1" si="14"/>
        <v>2</v>
      </c>
      <c r="F182" s="23">
        <f t="shared" ca="1" si="15"/>
        <v>2</v>
      </c>
      <c r="G182" s="30">
        <f ca="1">OFFSET('Final data'!$O$4,Raceline!B182-1,0)-OFFSET('Final data'!$O$4,Raceline!$B$4-1,0)</f>
        <v>136</v>
      </c>
      <c r="H182" s="30">
        <f ca="1">IF(B182=B181,H181,OFFSET('Final data'!$O$4,Raceline!B182,0))</f>
        <v>200</v>
      </c>
      <c r="I182" s="23">
        <f t="shared" ca="1" si="16"/>
        <v>60</v>
      </c>
      <c r="J182">
        <f ca="1">OFFSET('Final data'!$B182,0,Raceline!C182*2)</f>
        <v>298.36284799961891</v>
      </c>
      <c r="K182">
        <f ca="1">OFFSET('Final data'!$C182,0,Raceline!C182*2)</f>
        <v>88.043335825059813</v>
      </c>
      <c r="L182">
        <f t="shared" ca="1" si="12"/>
        <v>298.36284799961891</v>
      </c>
      <c r="M182">
        <f t="shared" ca="1" si="13"/>
        <v>88.043335825059813</v>
      </c>
      <c r="N182">
        <f ca="1">OFFSET('Final data'!$B182,0,Raceline!D182*2)</f>
        <v>298.36284799961891</v>
      </c>
      <c r="O182">
        <f ca="1">OFFSET('Final data'!$C182,0,Raceline!D182*2)</f>
        <v>88.043335825059813</v>
      </c>
      <c r="P182">
        <f t="shared" ca="1" si="17"/>
        <v>80.76310722463019</v>
      </c>
    </row>
    <row r="183" spans="1:16" x14ac:dyDescent="0.3">
      <c r="A183" s="23">
        <v>179</v>
      </c>
      <c r="B183" s="23">
        <f>IF(A183+4=VLOOKUP(A183+4,'Final data'!$O$4:$O$30,1,TRUE),B182+1,B182)</f>
        <v>2</v>
      </c>
      <c r="C183" s="23">
        <f ca="1">OFFSET('Final data'!$O$4,B183-1,8)</f>
        <v>2</v>
      </c>
      <c r="D183" s="23">
        <f ca="1">OFFSET('Final data'!$O$4,B183,8)</f>
        <v>2</v>
      </c>
      <c r="E183" s="23">
        <f t="shared" ca="1" si="14"/>
        <v>2</v>
      </c>
      <c r="F183" s="23">
        <f t="shared" ca="1" si="15"/>
        <v>2</v>
      </c>
      <c r="G183" s="30">
        <f ca="1">OFFSET('Final data'!$O$4,Raceline!B183-1,0)-OFFSET('Final data'!$O$4,Raceline!$B$4-1,0)</f>
        <v>136</v>
      </c>
      <c r="H183" s="30">
        <f ca="1">IF(B183=B182,H182,OFFSET('Final data'!$O$4,Raceline!B183,0))</f>
        <v>200</v>
      </c>
      <c r="I183" s="23">
        <f t="shared" ca="1" si="16"/>
        <v>60</v>
      </c>
      <c r="J183">
        <f ca="1">OFFSET('Final data'!$B183,0,Raceline!C183*2)</f>
        <v>298.88825237600713</v>
      </c>
      <c r="K183">
        <f ca="1">OFFSET('Final data'!$C183,0,Raceline!C183*2)</f>
        <v>88.168857252566823</v>
      </c>
      <c r="L183">
        <f t="shared" ca="1" si="12"/>
        <v>298.88825237600713</v>
      </c>
      <c r="M183">
        <f t="shared" ca="1" si="13"/>
        <v>88.168857252566823</v>
      </c>
      <c r="N183">
        <f ca="1">OFFSET('Final data'!$B183,0,Raceline!D183*2)</f>
        <v>298.88825237600713</v>
      </c>
      <c r="O183">
        <f ca="1">OFFSET('Final data'!$C183,0,Raceline!D183*2)</f>
        <v>88.168857252566823</v>
      </c>
      <c r="P183">
        <f t="shared" ca="1" si="17"/>
        <v>81.303297364757995</v>
      </c>
    </row>
    <row r="184" spans="1:16" x14ac:dyDescent="0.3">
      <c r="A184" s="23">
        <v>180</v>
      </c>
      <c r="B184" s="23">
        <f>IF(A184+4=VLOOKUP(A184+4,'Final data'!$O$4:$O$30,1,TRUE),B183+1,B183)</f>
        <v>2</v>
      </c>
      <c r="C184" s="23">
        <f ca="1">OFFSET('Final data'!$O$4,B184-1,8)</f>
        <v>2</v>
      </c>
      <c r="D184" s="23">
        <f ca="1">OFFSET('Final data'!$O$4,B184,8)</f>
        <v>2</v>
      </c>
      <c r="E184" s="23">
        <f t="shared" ca="1" si="14"/>
        <v>2</v>
      </c>
      <c r="F184" s="23">
        <f t="shared" ca="1" si="15"/>
        <v>2</v>
      </c>
      <c r="G184" s="30">
        <f ca="1">OFFSET('Final data'!$O$4,Raceline!B184-1,0)-OFFSET('Final data'!$O$4,Raceline!$B$4-1,0)</f>
        <v>136</v>
      </c>
      <c r="H184" s="30">
        <f ca="1">IF(B184=B183,H183,OFFSET('Final data'!$O$4,Raceline!B184,0))</f>
        <v>200</v>
      </c>
      <c r="I184" s="23">
        <f t="shared" ca="1" si="16"/>
        <v>60</v>
      </c>
      <c r="J184">
        <f ca="1">OFFSET('Final data'!$B184,0,Raceline!C184*2)</f>
        <v>299.23537104485888</v>
      </c>
      <c r="K184">
        <f ca="1">OFFSET('Final data'!$C184,0,Raceline!C184*2)</f>
        <v>88.152412290721585</v>
      </c>
      <c r="L184">
        <f t="shared" ca="1" si="12"/>
        <v>299.23537104485888</v>
      </c>
      <c r="M184">
        <f t="shared" ca="1" si="13"/>
        <v>88.152412290721585</v>
      </c>
      <c r="N184">
        <f ca="1">OFFSET('Final data'!$B184,0,Raceline!D184*2)</f>
        <v>299.23537104485888</v>
      </c>
      <c r="O184">
        <f ca="1">OFFSET('Final data'!$C184,0,Raceline!D184*2)</f>
        <v>88.152412290721585</v>
      </c>
      <c r="P184">
        <f t="shared" ca="1" si="17"/>
        <v>81.65080536040054</v>
      </c>
    </row>
    <row r="185" spans="1:16" x14ac:dyDescent="0.3">
      <c r="A185" s="23">
        <v>181</v>
      </c>
      <c r="B185" s="23">
        <f>IF(A185+4=VLOOKUP(A185+4,'Final data'!$O$4:$O$30,1,TRUE),B184+1,B184)</f>
        <v>2</v>
      </c>
      <c r="C185" s="23">
        <f ca="1">OFFSET('Final data'!$O$4,B185-1,8)</f>
        <v>2</v>
      </c>
      <c r="D185" s="23">
        <f ca="1">OFFSET('Final data'!$O$4,B185,8)</f>
        <v>2</v>
      </c>
      <c r="E185" s="23">
        <f t="shared" ca="1" si="14"/>
        <v>2</v>
      </c>
      <c r="F185" s="23">
        <f t="shared" ca="1" si="15"/>
        <v>2</v>
      </c>
      <c r="G185" s="30">
        <f ca="1">OFFSET('Final data'!$O$4,Raceline!B185-1,0)-OFFSET('Final data'!$O$4,Raceline!$B$4-1,0)</f>
        <v>136</v>
      </c>
      <c r="H185" s="30">
        <f ca="1">IF(B185=B184,H184,OFFSET('Final data'!$O$4,Raceline!B185,0))</f>
        <v>200</v>
      </c>
      <c r="I185" s="23">
        <f t="shared" ca="1" si="16"/>
        <v>60</v>
      </c>
      <c r="J185">
        <f ca="1">OFFSET('Final data'!$B185,0,Raceline!C185*2)</f>
        <v>299.79021289880859</v>
      </c>
      <c r="K185">
        <f ca="1">OFFSET('Final data'!$C185,0,Raceline!C185*2)</f>
        <v>88.392824022290839</v>
      </c>
      <c r="L185">
        <f t="shared" ca="1" si="12"/>
        <v>299.79021289880859</v>
      </c>
      <c r="M185">
        <f t="shared" ca="1" si="13"/>
        <v>88.392824022290839</v>
      </c>
      <c r="N185">
        <f ca="1">OFFSET('Final data'!$B185,0,Raceline!D185*2)</f>
        <v>299.79021289880859</v>
      </c>
      <c r="O185">
        <f ca="1">OFFSET('Final data'!$C185,0,Raceline!D185*2)</f>
        <v>88.392824022290839</v>
      </c>
      <c r="P185">
        <f t="shared" ca="1" si="17"/>
        <v>82.255493117487191</v>
      </c>
    </row>
    <row r="186" spans="1:16" x14ac:dyDescent="0.3">
      <c r="A186" s="23">
        <v>182</v>
      </c>
      <c r="B186" s="23">
        <f>IF(A186+4=VLOOKUP(A186+4,'Final data'!$O$4:$O$30,1,TRUE),B185+1,B185)</f>
        <v>2</v>
      </c>
      <c r="C186" s="23">
        <f ca="1">OFFSET('Final data'!$O$4,B186-1,8)</f>
        <v>2</v>
      </c>
      <c r="D186" s="23">
        <f ca="1">OFFSET('Final data'!$O$4,B186,8)</f>
        <v>2</v>
      </c>
      <c r="E186" s="23">
        <f t="shared" ca="1" si="14"/>
        <v>2</v>
      </c>
      <c r="F186" s="23">
        <f t="shared" ca="1" si="15"/>
        <v>2</v>
      </c>
      <c r="G186" s="30">
        <f ca="1">OFFSET('Final data'!$O$4,Raceline!B186-1,0)-OFFSET('Final data'!$O$4,Raceline!$B$4-1,0)</f>
        <v>136</v>
      </c>
      <c r="H186" s="30">
        <f ca="1">IF(B186=B185,H185,OFFSET('Final data'!$O$4,Raceline!B186,0))</f>
        <v>200</v>
      </c>
      <c r="I186" s="23">
        <f t="shared" ca="1" si="16"/>
        <v>60</v>
      </c>
      <c r="J186">
        <f ca="1">OFFSET('Final data'!$B186,0,Raceline!C186*2)</f>
        <v>300.22651876145471</v>
      </c>
      <c r="K186">
        <f ca="1">OFFSET('Final data'!$C186,0,Raceline!C186*2)</f>
        <v>88.392824022290839</v>
      </c>
      <c r="L186">
        <f t="shared" ca="1" si="12"/>
        <v>300.22651876145471</v>
      </c>
      <c r="M186">
        <f t="shared" ca="1" si="13"/>
        <v>88.392824022290839</v>
      </c>
      <c r="N186">
        <f ca="1">OFFSET('Final data'!$B186,0,Raceline!D186*2)</f>
        <v>300.22651876145471</v>
      </c>
      <c r="O186">
        <f ca="1">OFFSET('Final data'!$C186,0,Raceline!D186*2)</f>
        <v>88.392824022290839</v>
      </c>
      <c r="P186">
        <f t="shared" ca="1" si="17"/>
        <v>82.691798980133314</v>
      </c>
    </row>
    <row r="187" spans="1:16" x14ac:dyDescent="0.3">
      <c r="A187" s="23">
        <v>183</v>
      </c>
      <c r="B187" s="23">
        <f>IF(A187+4=VLOOKUP(A187+4,'Final data'!$O$4:$O$30,1,TRUE),B186+1,B186)</f>
        <v>2</v>
      </c>
      <c r="C187" s="23">
        <f ca="1">OFFSET('Final data'!$O$4,B187-1,8)</f>
        <v>2</v>
      </c>
      <c r="D187" s="23">
        <f ca="1">OFFSET('Final data'!$O$4,B187,8)</f>
        <v>2</v>
      </c>
      <c r="E187" s="23">
        <f t="shared" ca="1" si="14"/>
        <v>2</v>
      </c>
      <c r="F187" s="23">
        <f t="shared" ca="1" si="15"/>
        <v>2</v>
      </c>
      <c r="G187" s="30">
        <f ca="1">OFFSET('Final data'!$O$4,Raceline!B187-1,0)-OFFSET('Final data'!$O$4,Raceline!$B$4-1,0)</f>
        <v>136</v>
      </c>
      <c r="H187" s="30">
        <f ca="1">IF(B187=B186,H186,OFFSET('Final data'!$O$4,Raceline!B187,0))</f>
        <v>200</v>
      </c>
      <c r="I187" s="23">
        <f t="shared" ca="1" si="16"/>
        <v>60</v>
      </c>
      <c r="J187">
        <f ca="1">OFFSET('Final data'!$B187,0,Raceline!C187*2)</f>
        <v>300.75066770480254</v>
      </c>
      <c r="K187">
        <f ca="1">OFFSET('Final data'!$C187,0,Raceline!C187*2)</f>
        <v>88.520312789771808</v>
      </c>
      <c r="L187">
        <f t="shared" ca="1" si="12"/>
        <v>300.75066770480254</v>
      </c>
      <c r="M187">
        <f t="shared" ca="1" si="13"/>
        <v>88.520312789771808</v>
      </c>
      <c r="N187">
        <f ca="1">OFFSET('Final data'!$B187,0,Raceline!D187*2)</f>
        <v>300.75066770480254</v>
      </c>
      <c r="O187">
        <f ca="1">OFFSET('Final data'!$C187,0,Raceline!D187*2)</f>
        <v>88.520312789771808</v>
      </c>
      <c r="P187">
        <f t="shared" ca="1" si="17"/>
        <v>83.231229699175586</v>
      </c>
    </row>
    <row r="188" spans="1:16" x14ac:dyDescent="0.3">
      <c r="A188" s="23">
        <v>184</v>
      </c>
      <c r="B188" s="23">
        <f>IF(A188+4=VLOOKUP(A188+4,'Final data'!$O$4:$O$30,1,TRUE),B187+1,B187)</f>
        <v>2</v>
      </c>
      <c r="C188" s="23">
        <f ca="1">OFFSET('Final data'!$O$4,B188-1,8)</f>
        <v>2</v>
      </c>
      <c r="D188" s="23">
        <f ca="1">OFFSET('Final data'!$O$4,B188,8)</f>
        <v>2</v>
      </c>
      <c r="E188" s="23">
        <f t="shared" ca="1" si="14"/>
        <v>2</v>
      </c>
      <c r="F188" s="23">
        <f t="shared" ca="1" si="15"/>
        <v>2</v>
      </c>
      <c r="G188" s="30">
        <f ca="1">OFFSET('Final data'!$O$4,Raceline!B188-1,0)-OFFSET('Final data'!$O$4,Raceline!$B$4-1,0)</f>
        <v>136</v>
      </c>
      <c r="H188" s="30">
        <f ca="1">IF(B188=B187,H187,OFFSET('Final data'!$O$4,Raceline!B188,0))</f>
        <v>200</v>
      </c>
      <c r="I188" s="23">
        <f t="shared" ca="1" si="16"/>
        <v>60</v>
      </c>
      <c r="J188">
        <f ca="1">OFFSET('Final data'!$B188,0,Raceline!C188*2)</f>
        <v>301.09895312664065</v>
      </c>
      <c r="K188">
        <f ca="1">OFFSET('Final data'!$C188,0,Raceline!C188*2)</f>
        <v>88.610976953614056</v>
      </c>
      <c r="L188">
        <f t="shared" ca="1" si="12"/>
        <v>301.09895312664065</v>
      </c>
      <c r="M188">
        <f t="shared" ca="1" si="13"/>
        <v>88.610976953614056</v>
      </c>
      <c r="N188">
        <f ca="1">OFFSET('Final data'!$B188,0,Raceline!D188*2)</f>
        <v>301.09895312664065</v>
      </c>
      <c r="O188">
        <f ca="1">OFFSET('Final data'!$C188,0,Raceline!D188*2)</f>
        <v>88.610976953614056</v>
      </c>
      <c r="P188">
        <f t="shared" ca="1" si="17"/>
        <v>83.59112235771444</v>
      </c>
    </row>
    <row r="189" spans="1:16" x14ac:dyDescent="0.3">
      <c r="A189" s="23">
        <v>185</v>
      </c>
      <c r="B189" s="23">
        <f>IF(A189+4=VLOOKUP(A189+4,'Final data'!$O$4:$O$30,1,TRUE),B188+1,B188)</f>
        <v>2</v>
      </c>
      <c r="C189" s="23">
        <f ca="1">OFFSET('Final data'!$O$4,B189-1,8)</f>
        <v>2</v>
      </c>
      <c r="D189" s="23">
        <f ca="1">OFFSET('Final data'!$O$4,B189,8)</f>
        <v>2</v>
      </c>
      <c r="E189" s="23">
        <f t="shared" ca="1" si="14"/>
        <v>2</v>
      </c>
      <c r="F189" s="23">
        <f t="shared" ca="1" si="15"/>
        <v>2</v>
      </c>
      <c r="G189" s="30">
        <f ca="1">OFFSET('Final data'!$O$4,Raceline!B189-1,0)-OFFSET('Final data'!$O$4,Raceline!$B$4-1,0)</f>
        <v>136</v>
      </c>
      <c r="H189" s="30">
        <f ca="1">IF(B189=B188,H188,OFFSET('Final data'!$O$4,Raceline!B189,0))</f>
        <v>200</v>
      </c>
      <c r="I189" s="23">
        <f t="shared" ca="1" si="16"/>
        <v>60</v>
      </c>
      <c r="J189">
        <f ca="1">OFFSET('Final data'!$B189,0,Raceline!C189*2)</f>
        <v>301.65223274553591</v>
      </c>
      <c r="K189">
        <f ca="1">OFFSET('Final data'!$C189,0,Raceline!C189*2)</f>
        <v>88.690382123408327</v>
      </c>
      <c r="L189">
        <f t="shared" ca="1" si="12"/>
        <v>301.65223274553591</v>
      </c>
      <c r="M189">
        <f t="shared" ca="1" si="13"/>
        <v>88.690382123408327</v>
      </c>
      <c r="N189">
        <f ca="1">OFFSET('Final data'!$B189,0,Raceline!D189*2)</f>
        <v>301.65223274553591</v>
      </c>
      <c r="O189">
        <f ca="1">OFFSET('Final data'!$C189,0,Raceline!D189*2)</f>
        <v>88.690382123408327</v>
      </c>
      <c r="P189">
        <f t="shared" ca="1" si="17"/>
        <v>84.150070940032123</v>
      </c>
    </row>
    <row r="190" spans="1:16" x14ac:dyDescent="0.3">
      <c r="A190" s="23">
        <v>186</v>
      </c>
      <c r="B190" s="23">
        <f>IF(A190+4=VLOOKUP(A190+4,'Final data'!$O$4:$O$30,1,TRUE),B189+1,B189)</f>
        <v>2</v>
      </c>
      <c r="C190" s="23">
        <f ca="1">OFFSET('Final data'!$O$4,B190-1,8)</f>
        <v>2</v>
      </c>
      <c r="D190" s="23">
        <f ca="1">OFFSET('Final data'!$O$4,B190,8)</f>
        <v>2</v>
      </c>
      <c r="E190" s="23">
        <f t="shared" ca="1" si="14"/>
        <v>2</v>
      </c>
      <c r="F190" s="23">
        <f t="shared" ca="1" si="15"/>
        <v>2</v>
      </c>
      <c r="G190" s="30">
        <f ca="1">OFFSET('Final data'!$O$4,Raceline!B190-1,0)-OFFSET('Final data'!$O$4,Raceline!$B$4-1,0)</f>
        <v>136</v>
      </c>
      <c r="H190" s="30">
        <f ca="1">IF(B190=B189,H189,OFFSET('Final data'!$O$4,Raceline!B190,0))</f>
        <v>200</v>
      </c>
      <c r="I190" s="23">
        <f t="shared" ca="1" si="16"/>
        <v>60</v>
      </c>
      <c r="J190">
        <f ca="1">OFFSET('Final data'!$B190,0,Raceline!C190*2)</f>
        <v>302.11737559823223</v>
      </c>
      <c r="K190">
        <f ca="1">OFFSET('Final data'!$C190,0,Raceline!C190*2)</f>
        <v>88.860606770231854</v>
      </c>
      <c r="L190">
        <f t="shared" ca="1" si="12"/>
        <v>302.11737559823223</v>
      </c>
      <c r="M190">
        <f t="shared" ca="1" si="13"/>
        <v>88.860606770231854</v>
      </c>
      <c r="N190">
        <f ca="1">OFFSET('Final data'!$B190,0,Raceline!D190*2)</f>
        <v>302.11737559823223</v>
      </c>
      <c r="O190">
        <f ca="1">OFFSET('Final data'!$C190,0,Raceline!D190*2)</f>
        <v>88.860606770231854</v>
      </c>
      <c r="P190">
        <f t="shared" ca="1" si="17"/>
        <v>84.645383269578502</v>
      </c>
    </row>
    <row r="191" spans="1:16" x14ac:dyDescent="0.3">
      <c r="A191" s="23">
        <v>187</v>
      </c>
      <c r="B191" s="23">
        <f>IF(A191+4=VLOOKUP(A191+4,'Final data'!$O$4:$O$30,1,TRUE),B190+1,B190)</f>
        <v>2</v>
      </c>
      <c r="C191" s="23">
        <f ca="1">OFFSET('Final data'!$O$4,B191-1,8)</f>
        <v>2</v>
      </c>
      <c r="D191" s="23">
        <f ca="1">OFFSET('Final data'!$O$4,B191,8)</f>
        <v>2</v>
      </c>
      <c r="E191" s="23">
        <f t="shared" ca="1" si="14"/>
        <v>2</v>
      </c>
      <c r="F191" s="23">
        <f t="shared" ca="1" si="15"/>
        <v>2</v>
      </c>
      <c r="G191" s="30">
        <f ca="1">OFFSET('Final data'!$O$4,Raceline!B191-1,0)-OFFSET('Final data'!$O$4,Raceline!$B$4-1,0)</f>
        <v>136</v>
      </c>
      <c r="H191" s="30">
        <f ca="1">IF(B191=B190,H190,OFFSET('Final data'!$O$4,Raceline!B191,0))</f>
        <v>200</v>
      </c>
      <c r="I191" s="23">
        <f t="shared" ca="1" si="16"/>
        <v>60</v>
      </c>
      <c r="J191">
        <f ca="1">OFFSET('Final data'!$B191,0,Raceline!C191*2)</f>
        <v>302.5247114507489</v>
      </c>
      <c r="K191">
        <f ca="1">OFFSET('Final data'!$C191,0,Raceline!C191*2)</f>
        <v>88.853996821900751</v>
      </c>
      <c r="L191">
        <f t="shared" ca="1" si="12"/>
        <v>302.5247114507489</v>
      </c>
      <c r="M191">
        <f t="shared" ca="1" si="13"/>
        <v>88.853996821900751</v>
      </c>
      <c r="N191">
        <f ca="1">OFFSET('Final data'!$B191,0,Raceline!D191*2)</f>
        <v>302.5247114507489</v>
      </c>
      <c r="O191">
        <f ca="1">OFFSET('Final data'!$C191,0,Raceline!D191*2)</f>
        <v>88.853996821900751</v>
      </c>
      <c r="P191">
        <f t="shared" ca="1" si="17"/>
        <v>85.052772749268911</v>
      </c>
    </row>
    <row r="192" spans="1:16" x14ac:dyDescent="0.3">
      <c r="A192" s="23">
        <v>188</v>
      </c>
      <c r="B192" s="23">
        <f>IF(A192+4=VLOOKUP(A192+4,'Final data'!$O$4:$O$30,1,TRUE),B191+1,B191)</f>
        <v>2</v>
      </c>
      <c r="C192" s="23">
        <f ca="1">OFFSET('Final data'!$O$4,B192-1,8)</f>
        <v>2</v>
      </c>
      <c r="D192" s="23">
        <f ca="1">OFFSET('Final data'!$O$4,B192,8)</f>
        <v>2</v>
      </c>
      <c r="E192" s="23">
        <f t="shared" ca="1" si="14"/>
        <v>2</v>
      </c>
      <c r="F192" s="23">
        <f t="shared" ca="1" si="15"/>
        <v>2</v>
      </c>
      <c r="G192" s="30">
        <f ca="1">OFFSET('Final data'!$O$4,Raceline!B192-1,0)-OFFSET('Final data'!$O$4,Raceline!$B$4-1,0)</f>
        <v>136</v>
      </c>
      <c r="H192" s="30">
        <f ca="1">IF(B192=B191,H191,OFFSET('Final data'!$O$4,Raceline!B192,0))</f>
        <v>200</v>
      </c>
      <c r="I192" s="23">
        <f t="shared" ca="1" si="16"/>
        <v>60</v>
      </c>
      <c r="J192">
        <f ca="1">OFFSET('Final data'!$B192,0,Raceline!C192*2)</f>
        <v>303.07599799497024</v>
      </c>
      <c r="K192">
        <f ca="1">OFFSET('Final data'!$C192,0,Raceline!C192*2)</f>
        <v>89.099501036259525</v>
      </c>
      <c r="L192">
        <f t="shared" ca="1" si="12"/>
        <v>303.07599799497024</v>
      </c>
      <c r="M192">
        <f t="shared" ca="1" si="13"/>
        <v>89.099501036259525</v>
      </c>
      <c r="N192">
        <f ca="1">OFFSET('Final data'!$B192,0,Raceline!D192*2)</f>
        <v>303.07599799497024</v>
      </c>
      <c r="O192">
        <f ca="1">OFFSET('Final data'!$C192,0,Raceline!D192*2)</f>
        <v>89.099501036259525</v>
      </c>
      <c r="P192">
        <f t="shared" ca="1" si="17"/>
        <v>85.656253629750992</v>
      </c>
    </row>
    <row r="193" spans="1:16" x14ac:dyDescent="0.3">
      <c r="A193" s="23">
        <v>189</v>
      </c>
      <c r="B193" s="23">
        <f>IF(A193+4=VLOOKUP(A193+4,'Final data'!$O$4:$O$30,1,TRUE),B192+1,B192)</f>
        <v>2</v>
      </c>
      <c r="C193" s="23">
        <f ca="1">OFFSET('Final data'!$O$4,B193-1,8)</f>
        <v>2</v>
      </c>
      <c r="D193" s="23">
        <f ca="1">OFFSET('Final data'!$O$4,B193,8)</f>
        <v>2</v>
      </c>
      <c r="E193" s="23">
        <f t="shared" ca="1" si="14"/>
        <v>2</v>
      </c>
      <c r="F193" s="23">
        <f t="shared" ca="1" si="15"/>
        <v>2</v>
      </c>
      <c r="G193" s="30">
        <f ca="1">OFFSET('Final data'!$O$4,Raceline!B193-1,0)-OFFSET('Final data'!$O$4,Raceline!$B$4-1,0)</f>
        <v>136</v>
      </c>
      <c r="H193" s="30">
        <f ca="1">IF(B193=B192,H192,OFFSET('Final data'!$O$4,Raceline!B193,0))</f>
        <v>200</v>
      </c>
      <c r="I193" s="23">
        <f t="shared" ca="1" si="16"/>
        <v>60</v>
      </c>
      <c r="J193">
        <f ca="1">OFFSET('Final data'!$B193,0,Raceline!C193*2)</f>
        <v>303.41036191385803</v>
      </c>
      <c r="K193">
        <f ca="1">OFFSET('Final data'!$C193,0,Raceline!C193*2)</f>
        <v>89.075142740857359</v>
      </c>
      <c r="L193">
        <f t="shared" ca="1" si="12"/>
        <v>303.41036191385803</v>
      </c>
      <c r="M193">
        <f t="shared" ca="1" si="13"/>
        <v>89.075142740857359</v>
      </c>
      <c r="N193">
        <f ca="1">OFFSET('Final data'!$B193,0,Raceline!D193*2)</f>
        <v>303.41036191385803</v>
      </c>
      <c r="O193">
        <f ca="1">OFFSET('Final data'!$C193,0,Raceline!D193*2)</f>
        <v>89.075142740857359</v>
      </c>
      <c r="P193">
        <f t="shared" ca="1" si="17"/>
        <v>85.991503621263149</v>
      </c>
    </row>
    <row r="194" spans="1:16" x14ac:dyDescent="0.3">
      <c r="A194" s="23">
        <v>190</v>
      </c>
      <c r="B194" s="23">
        <f>IF(A194+4=VLOOKUP(A194+4,'Final data'!$O$4:$O$30,1,TRUE),B193+1,B193)</f>
        <v>2</v>
      </c>
      <c r="C194" s="23">
        <f ca="1">OFFSET('Final data'!$O$4,B194-1,8)</f>
        <v>2</v>
      </c>
      <c r="D194" s="23">
        <f ca="1">OFFSET('Final data'!$O$4,B194,8)</f>
        <v>2</v>
      </c>
      <c r="E194" s="23">
        <f t="shared" ca="1" si="14"/>
        <v>2</v>
      </c>
      <c r="F194" s="23">
        <f t="shared" ca="1" si="15"/>
        <v>2</v>
      </c>
      <c r="G194" s="30">
        <f ca="1">OFFSET('Final data'!$O$4,Raceline!B194-1,0)-OFFSET('Final data'!$O$4,Raceline!$B$4-1,0)</f>
        <v>136</v>
      </c>
      <c r="H194" s="30">
        <f ca="1">IF(B194=B193,H193,OFFSET('Final data'!$O$4,Raceline!B194,0))</f>
        <v>200</v>
      </c>
      <c r="I194" s="23">
        <f t="shared" ca="1" si="16"/>
        <v>60</v>
      </c>
      <c r="J194">
        <f ca="1">OFFSET('Final data'!$B194,0,Raceline!C194*2)</f>
        <v>304.00824336827878</v>
      </c>
      <c r="K194">
        <f ca="1">OFFSET('Final data'!$C194,0,Raceline!C194*2)</f>
        <v>89.333002793292181</v>
      </c>
      <c r="L194">
        <f t="shared" ca="1" si="12"/>
        <v>304.00824336827878</v>
      </c>
      <c r="M194">
        <f t="shared" ca="1" si="13"/>
        <v>89.333002793292181</v>
      </c>
      <c r="N194">
        <f ca="1">OFFSET('Final data'!$B194,0,Raceline!D194*2)</f>
        <v>304.00824336827878</v>
      </c>
      <c r="O194">
        <f ca="1">OFFSET('Final data'!$C194,0,Raceline!D194*2)</f>
        <v>89.333002793292181</v>
      </c>
      <c r="P194">
        <f t="shared" ca="1" si="17"/>
        <v>86.642621153036004</v>
      </c>
    </row>
    <row r="195" spans="1:16" x14ac:dyDescent="0.3">
      <c r="A195" s="23">
        <v>191</v>
      </c>
      <c r="B195" s="23">
        <f>IF(A195+4=VLOOKUP(A195+4,'Final data'!$O$4:$O$30,1,TRUE),B194+1,B194)</f>
        <v>2</v>
      </c>
      <c r="C195" s="23">
        <f ca="1">OFFSET('Final data'!$O$4,B195-1,8)</f>
        <v>2</v>
      </c>
      <c r="D195" s="23">
        <f ca="1">OFFSET('Final data'!$O$4,B195,8)</f>
        <v>2</v>
      </c>
      <c r="E195" s="23">
        <f t="shared" ca="1" si="14"/>
        <v>2</v>
      </c>
      <c r="F195" s="23">
        <f t="shared" ca="1" si="15"/>
        <v>2</v>
      </c>
      <c r="G195" s="30">
        <f ca="1">OFFSET('Final data'!$O$4,Raceline!B195-1,0)-OFFSET('Final data'!$O$4,Raceline!$B$4-1,0)</f>
        <v>136</v>
      </c>
      <c r="H195" s="30">
        <f ca="1">IF(B195=B194,H194,OFFSET('Final data'!$O$4,Raceline!B195,0))</f>
        <v>200</v>
      </c>
      <c r="I195" s="23">
        <f t="shared" ca="1" si="16"/>
        <v>60</v>
      </c>
      <c r="J195">
        <f ca="1">OFFSET('Final data'!$B195,0,Raceline!C195*2)</f>
        <v>304.50378296373617</v>
      </c>
      <c r="K195">
        <f ca="1">OFFSET('Final data'!$C195,0,Raceline!C195*2)</f>
        <v>89.348983174714604</v>
      </c>
      <c r="L195">
        <f t="shared" ca="1" si="12"/>
        <v>304.50378296373617</v>
      </c>
      <c r="M195">
        <f t="shared" ca="1" si="13"/>
        <v>89.348983174714604</v>
      </c>
      <c r="N195">
        <f ca="1">OFFSET('Final data'!$B195,0,Raceline!D195*2)</f>
        <v>304.50378296373617</v>
      </c>
      <c r="O195">
        <f ca="1">OFFSET('Final data'!$C195,0,Raceline!D195*2)</f>
        <v>89.348983174714604</v>
      </c>
      <c r="P195">
        <f t="shared" ca="1" si="17"/>
        <v>87.138418352762343</v>
      </c>
    </row>
    <row r="196" spans="1:16" x14ac:dyDescent="0.3">
      <c r="A196" s="23">
        <v>192</v>
      </c>
      <c r="B196" s="23">
        <f>IF(A196+4=VLOOKUP(A196+4,'Final data'!$O$4:$O$30,1,TRUE),B195+1,B195)</f>
        <v>2</v>
      </c>
      <c r="C196" s="23">
        <f ca="1">OFFSET('Final data'!$O$4,B196-1,8)</f>
        <v>2</v>
      </c>
      <c r="D196" s="23">
        <f ca="1">OFFSET('Final data'!$O$4,B196,8)</f>
        <v>2</v>
      </c>
      <c r="E196" s="23">
        <f t="shared" ca="1" si="14"/>
        <v>2</v>
      </c>
      <c r="F196" s="23">
        <f t="shared" ca="1" si="15"/>
        <v>2</v>
      </c>
      <c r="G196" s="30">
        <f ca="1">OFFSET('Final data'!$O$4,Raceline!B196-1,0)-OFFSET('Final data'!$O$4,Raceline!$B$4-1,0)</f>
        <v>136</v>
      </c>
      <c r="H196" s="30">
        <f ca="1">IF(B196=B195,H195,OFFSET('Final data'!$O$4,Raceline!B196,0))</f>
        <v>200</v>
      </c>
      <c r="I196" s="23">
        <f t="shared" ca="1" si="16"/>
        <v>60</v>
      </c>
      <c r="J196">
        <f ca="1">OFFSET('Final data'!$B196,0,Raceline!C196*2)</f>
        <v>304.93991146627616</v>
      </c>
      <c r="K196">
        <f ca="1">OFFSET('Final data'!$C196,0,Raceline!C196*2)</f>
        <v>89.567136106037836</v>
      </c>
      <c r="L196">
        <f t="shared" ref="L196:L259" ca="1" si="18">(N196-J196)*SIN(PI()/2/I196*(A196-G196))+J196</f>
        <v>304.93991146627616</v>
      </c>
      <c r="M196">
        <f t="shared" ref="M196:M259" ca="1" si="19">(O196-K196)*SIN(PI()/2/I196*(A196-G196))+K196</f>
        <v>89.567136106037836</v>
      </c>
      <c r="N196">
        <f ca="1">OFFSET('Final data'!$B196,0,Raceline!D196*2)</f>
        <v>304.93991146627616</v>
      </c>
      <c r="O196">
        <f ca="1">OFFSET('Final data'!$C196,0,Raceline!D196*2)</f>
        <v>89.567136106037836</v>
      </c>
      <c r="P196">
        <f t="shared" ca="1" si="17"/>
        <v>87.626064507440802</v>
      </c>
    </row>
    <row r="197" spans="1:16" x14ac:dyDescent="0.3">
      <c r="A197" s="23">
        <v>193</v>
      </c>
      <c r="B197" s="23">
        <f>IF(A197+4=VLOOKUP(A197+4,'Final data'!$O$4:$O$30,1,TRUE),B196+1,B196)</f>
        <v>2</v>
      </c>
      <c r="C197" s="23">
        <f ca="1">OFFSET('Final data'!$O$4,B197-1,8)</f>
        <v>2</v>
      </c>
      <c r="D197" s="23">
        <f ca="1">OFFSET('Final data'!$O$4,B197,8)</f>
        <v>2</v>
      </c>
      <c r="E197" s="23">
        <f t="shared" ref="E197:E260" ca="1" si="20">IF(C197&gt;D197,D197,C197)</f>
        <v>2</v>
      </c>
      <c r="F197" s="23">
        <f t="shared" ref="F197:F260" ca="1" si="21">IF(C197&lt;D197,D197,C197)</f>
        <v>2</v>
      </c>
      <c r="G197" s="30">
        <f ca="1">OFFSET('Final data'!$O$4,Raceline!B197-1,0)-OFFSET('Final data'!$O$4,Raceline!$B$4-1,0)</f>
        <v>136</v>
      </c>
      <c r="H197" s="30">
        <f ca="1">IF(B197=B196,H196,OFFSET('Final data'!$O$4,Raceline!B197,0))</f>
        <v>200</v>
      </c>
      <c r="I197" s="23">
        <f t="shared" ca="1" si="16"/>
        <v>60</v>
      </c>
      <c r="J197">
        <f ca="1">OFFSET('Final data'!$B197,0,Raceline!C197*2)</f>
        <v>305.49287816114042</v>
      </c>
      <c r="K197">
        <f ca="1">OFFSET('Final data'!$C197,0,Raceline!C197*2)</f>
        <v>89.600908912916296</v>
      </c>
      <c r="L197">
        <f t="shared" ca="1" si="18"/>
        <v>305.49287816114042</v>
      </c>
      <c r="M197">
        <f t="shared" ca="1" si="19"/>
        <v>89.600908912916296</v>
      </c>
      <c r="N197">
        <f ca="1">OFFSET('Final data'!$B197,0,Raceline!D197*2)</f>
        <v>305.49287816114042</v>
      </c>
      <c r="O197">
        <f ca="1">OFFSET('Final data'!$C197,0,Raceline!D197*2)</f>
        <v>89.600908912916296</v>
      </c>
      <c r="P197">
        <f t="shared" ca="1" si="17"/>
        <v>88.180061590568101</v>
      </c>
    </row>
    <row r="198" spans="1:16" x14ac:dyDescent="0.3">
      <c r="A198" s="23">
        <v>194</v>
      </c>
      <c r="B198" s="23">
        <f>IF(A198+4=VLOOKUP(A198+4,'Final data'!$O$4:$O$30,1,TRUE),B197+1,B197)</f>
        <v>2</v>
      </c>
      <c r="C198" s="23">
        <f ca="1">OFFSET('Final data'!$O$4,B198-1,8)</f>
        <v>2</v>
      </c>
      <c r="D198" s="23">
        <f ca="1">OFFSET('Final data'!$O$4,B198,8)</f>
        <v>2</v>
      </c>
      <c r="E198" s="23">
        <f t="shared" ca="1" si="20"/>
        <v>2</v>
      </c>
      <c r="F198" s="23">
        <f t="shared" ca="1" si="21"/>
        <v>2</v>
      </c>
      <c r="G198" s="30">
        <f ca="1">OFFSET('Final data'!$O$4,Raceline!B198-1,0)-OFFSET('Final data'!$O$4,Raceline!$B$4-1,0)</f>
        <v>136</v>
      </c>
      <c r="H198" s="30">
        <f ca="1">IF(B198=B197,H197,OFFSET('Final data'!$O$4,Raceline!B198,0))</f>
        <v>200</v>
      </c>
      <c r="I198" s="23">
        <f t="shared" ref="I198:I261" ca="1" si="22">IF(H198=H197,I197,H198-H197)</f>
        <v>60</v>
      </c>
      <c r="J198">
        <f ca="1">OFFSET('Final data'!$B198,0,Raceline!C198*2)</f>
        <v>305.98639936752829</v>
      </c>
      <c r="K198">
        <f ca="1">OFFSET('Final data'!$C198,0,Raceline!C198*2)</f>
        <v>89.836812034927206</v>
      </c>
      <c r="L198">
        <f t="shared" ca="1" si="18"/>
        <v>305.98639936752829</v>
      </c>
      <c r="M198">
        <f t="shared" ca="1" si="19"/>
        <v>89.836812034927206</v>
      </c>
      <c r="N198">
        <f ca="1">OFFSET('Final data'!$B198,0,Raceline!D198*2)</f>
        <v>305.98639936752829</v>
      </c>
      <c r="O198">
        <f ca="1">OFFSET('Final data'!$C198,0,Raceline!D198*2)</f>
        <v>89.836812034927206</v>
      </c>
      <c r="P198">
        <f t="shared" ref="P198:P261" ca="1" si="23">SQRT((L198-L197)^2+(M198-M197)^2)+P197</f>
        <v>88.727065671109585</v>
      </c>
    </row>
    <row r="199" spans="1:16" x14ac:dyDescent="0.3">
      <c r="A199" s="23">
        <v>195</v>
      </c>
      <c r="B199" s="23">
        <f>IF(A199+4=VLOOKUP(A199+4,'Final data'!$O$4:$O$30,1,TRUE),B198+1,B198)</f>
        <v>2</v>
      </c>
      <c r="C199" s="23">
        <f ca="1">OFFSET('Final data'!$O$4,B199-1,8)</f>
        <v>2</v>
      </c>
      <c r="D199" s="23">
        <f ca="1">OFFSET('Final data'!$O$4,B199,8)</f>
        <v>2</v>
      </c>
      <c r="E199" s="23">
        <f t="shared" ca="1" si="20"/>
        <v>2</v>
      </c>
      <c r="F199" s="23">
        <f t="shared" ca="1" si="21"/>
        <v>2</v>
      </c>
      <c r="G199" s="30">
        <f ca="1">OFFSET('Final data'!$O$4,Raceline!B199-1,0)-OFFSET('Final data'!$O$4,Raceline!$B$4-1,0)</f>
        <v>136</v>
      </c>
      <c r="H199" s="30">
        <f ca="1">IF(B199=B198,H198,OFFSET('Final data'!$O$4,Raceline!B199,0))</f>
        <v>200</v>
      </c>
      <c r="I199" s="23">
        <f t="shared" ca="1" si="22"/>
        <v>60</v>
      </c>
      <c r="J199">
        <f ca="1">OFFSET('Final data'!$B199,0,Raceline!C199*2)</f>
        <v>306.47936319392875</v>
      </c>
      <c r="K199">
        <f ca="1">OFFSET('Final data'!$C199,0,Raceline!C199*2)</f>
        <v>89.964185906148117</v>
      </c>
      <c r="L199">
        <f t="shared" ca="1" si="18"/>
        <v>306.47936319392875</v>
      </c>
      <c r="M199">
        <f t="shared" ca="1" si="19"/>
        <v>89.964185906148117</v>
      </c>
      <c r="N199">
        <f ca="1">OFFSET('Final data'!$B199,0,Raceline!D199*2)</f>
        <v>306.47936319392875</v>
      </c>
      <c r="O199">
        <f ca="1">OFFSET('Final data'!$C199,0,Raceline!D199*2)</f>
        <v>89.964185906148117</v>
      </c>
      <c r="P199">
        <f t="shared" ca="1" si="23"/>
        <v>89.236219319048175</v>
      </c>
    </row>
    <row r="200" spans="1:16" x14ac:dyDescent="0.3">
      <c r="A200" s="23">
        <v>196</v>
      </c>
      <c r="B200" s="23">
        <f>IF(A200+4=VLOOKUP(A200+4,'Final data'!$O$4:$O$30,1,TRUE),B199+1,B199)</f>
        <v>3</v>
      </c>
      <c r="C200" s="23">
        <f ca="1">OFFSET('Final data'!$O$4,B200-1,8)</f>
        <v>2</v>
      </c>
      <c r="D200" s="23">
        <f ca="1">OFFSET('Final data'!$O$4,B200,8)</f>
        <v>2</v>
      </c>
      <c r="E200" s="23">
        <f t="shared" ca="1" si="20"/>
        <v>2</v>
      </c>
      <c r="F200" s="23">
        <f t="shared" ca="1" si="21"/>
        <v>2</v>
      </c>
      <c r="G200" s="30">
        <f ca="1">OFFSET('Final data'!$O$4,Raceline!B200-1,0)-OFFSET('Final data'!$O$4,Raceline!$B$4-1,0)</f>
        <v>196</v>
      </c>
      <c r="H200" s="30">
        <f ca="1">IF(B200=B199,H199,OFFSET('Final data'!$O$4,Raceline!B200,0))</f>
        <v>237</v>
      </c>
      <c r="I200" s="23">
        <f t="shared" ca="1" si="22"/>
        <v>37</v>
      </c>
      <c r="J200">
        <f ca="1">OFFSET('Final data'!$B200,0,Raceline!C200*2)</f>
        <v>306.90579121229058</v>
      </c>
      <c r="K200">
        <f ca="1">OFFSET('Final data'!$C200,0,Raceline!C200*2)</f>
        <v>90.070052563394796</v>
      </c>
      <c r="L200">
        <f t="shared" ca="1" si="18"/>
        <v>306.90579121229058</v>
      </c>
      <c r="M200">
        <f t="shared" ca="1" si="19"/>
        <v>90.070052563394796</v>
      </c>
      <c r="N200">
        <f ca="1">OFFSET('Final data'!$B200,0,Raceline!D200*2)</f>
        <v>306.90579121229058</v>
      </c>
      <c r="O200">
        <f ca="1">OFFSET('Final data'!$C200,0,Raceline!D200*2)</f>
        <v>90.070052563394796</v>
      </c>
      <c r="P200">
        <f t="shared" ca="1" si="23"/>
        <v>89.675592285854947</v>
      </c>
    </row>
    <row r="201" spans="1:16" x14ac:dyDescent="0.3">
      <c r="A201" s="23">
        <v>197</v>
      </c>
      <c r="B201" s="23">
        <f>IF(A201+4=VLOOKUP(A201+4,'Final data'!$O$4:$O$30,1,TRUE),B200+1,B200)</f>
        <v>3</v>
      </c>
      <c r="C201" s="23">
        <f ca="1">OFFSET('Final data'!$O$4,B201-1,8)</f>
        <v>2</v>
      </c>
      <c r="D201" s="23">
        <f ca="1">OFFSET('Final data'!$O$4,B201,8)</f>
        <v>2</v>
      </c>
      <c r="E201" s="23">
        <f t="shared" ca="1" si="20"/>
        <v>2</v>
      </c>
      <c r="F201" s="23">
        <f t="shared" ca="1" si="21"/>
        <v>2</v>
      </c>
      <c r="G201" s="30">
        <f ca="1">OFFSET('Final data'!$O$4,Raceline!B201-1,0)-OFFSET('Final data'!$O$4,Raceline!$B$4-1,0)</f>
        <v>196</v>
      </c>
      <c r="H201" s="30">
        <f ca="1">IF(B201=B200,H200,OFFSET('Final data'!$O$4,Raceline!B201,0))</f>
        <v>237</v>
      </c>
      <c r="I201" s="23">
        <f t="shared" ca="1" si="22"/>
        <v>37</v>
      </c>
      <c r="J201">
        <f ca="1">OFFSET('Final data'!$B201,0,Raceline!C201*2)</f>
        <v>307.48761729554735</v>
      </c>
      <c r="K201">
        <f ca="1">OFFSET('Final data'!$C201,0,Raceline!C201*2)</f>
        <v>90.338310017102629</v>
      </c>
      <c r="L201">
        <f t="shared" ca="1" si="18"/>
        <v>307.48761729554735</v>
      </c>
      <c r="M201">
        <f t="shared" ca="1" si="19"/>
        <v>90.338310017102629</v>
      </c>
      <c r="N201">
        <f ca="1">OFFSET('Final data'!$B201,0,Raceline!D201*2)</f>
        <v>307.48761729554735</v>
      </c>
      <c r="O201">
        <f ca="1">OFFSET('Final data'!$C201,0,Raceline!D201*2)</f>
        <v>90.338310017102629</v>
      </c>
      <c r="P201">
        <f t="shared" ca="1" si="23"/>
        <v>90.316282267536977</v>
      </c>
    </row>
    <row r="202" spans="1:16" x14ac:dyDescent="0.3">
      <c r="A202" s="23">
        <v>198</v>
      </c>
      <c r="B202" s="23">
        <f>IF(A202+4=VLOOKUP(A202+4,'Final data'!$O$4:$O$30,1,TRUE),B201+1,B201)</f>
        <v>3</v>
      </c>
      <c r="C202" s="23">
        <f ca="1">OFFSET('Final data'!$O$4,B202-1,8)</f>
        <v>2</v>
      </c>
      <c r="D202" s="23">
        <f ca="1">OFFSET('Final data'!$O$4,B202,8)</f>
        <v>2</v>
      </c>
      <c r="E202" s="23">
        <f t="shared" ca="1" si="20"/>
        <v>2</v>
      </c>
      <c r="F202" s="23">
        <f t="shared" ca="1" si="21"/>
        <v>2</v>
      </c>
      <c r="G202" s="30">
        <f ca="1">OFFSET('Final data'!$O$4,Raceline!B202-1,0)-OFFSET('Final data'!$O$4,Raceline!$B$4-1,0)</f>
        <v>196</v>
      </c>
      <c r="H202" s="30">
        <f ca="1">IF(B202=B201,H201,OFFSET('Final data'!$O$4,Raceline!B202,0))</f>
        <v>237</v>
      </c>
      <c r="I202" s="23">
        <f t="shared" ca="1" si="22"/>
        <v>37</v>
      </c>
      <c r="J202">
        <f ca="1">OFFSET('Final data'!$B202,0,Raceline!C202*2)</f>
        <v>307.77732053417964</v>
      </c>
      <c r="K202">
        <f ca="1">OFFSET('Final data'!$C202,0,Raceline!C202*2)</f>
        <v>90.215816003104038</v>
      </c>
      <c r="L202">
        <f t="shared" ca="1" si="18"/>
        <v>307.77732053417964</v>
      </c>
      <c r="M202">
        <f t="shared" ca="1" si="19"/>
        <v>90.215816003104038</v>
      </c>
      <c r="N202">
        <f ca="1">OFFSET('Final data'!$B202,0,Raceline!D202*2)</f>
        <v>307.77732053417964</v>
      </c>
      <c r="O202">
        <f ca="1">OFFSET('Final data'!$C202,0,Raceline!D202*2)</f>
        <v>90.215816003104038</v>
      </c>
      <c r="P202">
        <f t="shared" ca="1" si="23"/>
        <v>90.630818036471965</v>
      </c>
    </row>
    <row r="203" spans="1:16" x14ac:dyDescent="0.3">
      <c r="A203" s="23">
        <v>199</v>
      </c>
      <c r="B203" s="23">
        <f>IF(A203+4=VLOOKUP(A203+4,'Final data'!$O$4:$O$30,1,TRUE),B202+1,B202)</f>
        <v>3</v>
      </c>
      <c r="C203" s="23">
        <f ca="1">OFFSET('Final data'!$O$4,B203-1,8)</f>
        <v>2</v>
      </c>
      <c r="D203" s="23">
        <f ca="1">OFFSET('Final data'!$O$4,B203,8)</f>
        <v>2</v>
      </c>
      <c r="E203" s="23">
        <f t="shared" ca="1" si="20"/>
        <v>2</v>
      </c>
      <c r="F203" s="23">
        <f t="shared" ca="1" si="21"/>
        <v>2</v>
      </c>
      <c r="G203" s="30">
        <f ca="1">OFFSET('Final data'!$O$4,Raceline!B203-1,0)-OFFSET('Final data'!$O$4,Raceline!$B$4-1,0)</f>
        <v>196</v>
      </c>
      <c r="H203" s="30">
        <f ca="1">IF(B203=B202,H202,OFFSET('Final data'!$O$4,Raceline!B203,0))</f>
        <v>237</v>
      </c>
      <c r="I203" s="23">
        <f t="shared" ca="1" si="22"/>
        <v>37</v>
      </c>
      <c r="J203">
        <f ca="1">OFFSET('Final data'!$B203,0,Raceline!C203*2)</f>
        <v>308.01125405654153</v>
      </c>
      <c r="K203">
        <f ca="1">OFFSET('Final data'!$C203,0,Raceline!C203*2)</f>
        <v>90.58899918446842</v>
      </c>
      <c r="L203">
        <f t="shared" ca="1" si="18"/>
        <v>308.01125405654153</v>
      </c>
      <c r="M203">
        <f t="shared" ca="1" si="19"/>
        <v>90.58899918446842</v>
      </c>
      <c r="N203">
        <f ca="1">OFFSET('Final data'!$B203,0,Raceline!D203*2)</f>
        <v>308.01125405654153</v>
      </c>
      <c r="O203">
        <f ca="1">OFFSET('Final data'!$C203,0,Raceline!D203*2)</f>
        <v>90.58899918446842</v>
      </c>
      <c r="P203">
        <f t="shared" ca="1" si="23"/>
        <v>91.071261653451344</v>
      </c>
    </row>
    <row r="204" spans="1:16" x14ac:dyDescent="0.3">
      <c r="A204" s="23">
        <v>200</v>
      </c>
      <c r="B204" s="23">
        <f>IF(A204+4=VLOOKUP(A204+4,'Final data'!$O$4:$O$30,1,TRUE),B203+1,B203)</f>
        <v>3</v>
      </c>
      <c r="C204" s="23">
        <f ca="1">OFFSET('Final data'!$O$4,B204-1,8)</f>
        <v>2</v>
      </c>
      <c r="D204" s="23">
        <f ca="1">OFFSET('Final data'!$O$4,B204,8)</f>
        <v>2</v>
      </c>
      <c r="E204" s="23">
        <f t="shared" ca="1" si="20"/>
        <v>2</v>
      </c>
      <c r="F204" s="23">
        <f t="shared" ca="1" si="21"/>
        <v>2</v>
      </c>
      <c r="G204" s="30">
        <f ca="1">OFFSET('Final data'!$O$4,Raceline!B204-1,0)-OFFSET('Final data'!$O$4,Raceline!$B$4-1,0)</f>
        <v>196</v>
      </c>
      <c r="H204" s="30">
        <f ca="1">IF(B204=B203,H203,OFFSET('Final data'!$O$4,Raceline!B204,0))</f>
        <v>237</v>
      </c>
      <c r="I204" s="23">
        <f t="shared" ca="1" si="22"/>
        <v>37</v>
      </c>
      <c r="J204">
        <f ca="1">OFFSET('Final data'!$B204,0,Raceline!C204*2)</f>
        <v>308.57692562069764</v>
      </c>
      <c r="K204">
        <f ca="1">OFFSET('Final data'!$C204,0,Raceline!C204*2)</f>
        <v>90.749667518073537</v>
      </c>
      <c r="L204">
        <f t="shared" ca="1" si="18"/>
        <v>308.57692562069764</v>
      </c>
      <c r="M204">
        <f t="shared" ca="1" si="19"/>
        <v>90.749667518073537</v>
      </c>
      <c r="N204">
        <f ca="1">OFFSET('Final data'!$B204,0,Raceline!D204*2)</f>
        <v>308.57692562069764</v>
      </c>
      <c r="O204">
        <f ca="1">OFFSET('Final data'!$C204,0,Raceline!D204*2)</f>
        <v>90.749667518073537</v>
      </c>
      <c r="P204">
        <f t="shared" ca="1" si="23"/>
        <v>91.659308107329153</v>
      </c>
    </row>
    <row r="205" spans="1:16" x14ac:dyDescent="0.3">
      <c r="A205" s="23">
        <v>201</v>
      </c>
      <c r="B205" s="23">
        <f>IF(A205+4=VLOOKUP(A205+4,'Final data'!$O$4:$O$30,1,TRUE),B204+1,B204)</f>
        <v>3</v>
      </c>
      <c r="C205" s="23">
        <f ca="1">OFFSET('Final data'!$O$4,B205-1,8)</f>
        <v>2</v>
      </c>
      <c r="D205" s="23">
        <f ca="1">OFFSET('Final data'!$O$4,B205,8)</f>
        <v>2</v>
      </c>
      <c r="E205" s="23">
        <f t="shared" ca="1" si="20"/>
        <v>2</v>
      </c>
      <c r="F205" s="23">
        <f t="shared" ca="1" si="21"/>
        <v>2</v>
      </c>
      <c r="G205" s="30">
        <f ca="1">OFFSET('Final data'!$O$4,Raceline!B205-1,0)-OFFSET('Final data'!$O$4,Raceline!$B$4-1,0)</f>
        <v>196</v>
      </c>
      <c r="H205" s="30">
        <f ca="1">IF(B205=B204,H204,OFFSET('Final data'!$O$4,Raceline!B205,0))</f>
        <v>237</v>
      </c>
      <c r="I205" s="23">
        <f t="shared" ca="1" si="22"/>
        <v>37</v>
      </c>
      <c r="J205">
        <f ca="1">OFFSET('Final data'!$B205,0,Raceline!C205*2)</f>
        <v>309.05943404694267</v>
      </c>
      <c r="K205">
        <f ca="1">OFFSET('Final data'!$C205,0,Raceline!C205*2)</f>
        <v>90.987331727351716</v>
      </c>
      <c r="L205">
        <f t="shared" ca="1" si="18"/>
        <v>309.05943404694267</v>
      </c>
      <c r="M205">
        <f t="shared" ca="1" si="19"/>
        <v>90.987331727351716</v>
      </c>
      <c r="N205">
        <f ca="1">OFFSET('Final data'!$B205,0,Raceline!D205*2)</f>
        <v>309.05943404694267</v>
      </c>
      <c r="O205">
        <f ca="1">OFFSET('Final data'!$C205,0,Raceline!D205*2)</f>
        <v>90.987331727351716</v>
      </c>
      <c r="P205">
        <f t="shared" ca="1" si="23"/>
        <v>92.197173013945374</v>
      </c>
    </row>
    <row r="206" spans="1:16" x14ac:dyDescent="0.3">
      <c r="A206" s="23">
        <v>202</v>
      </c>
      <c r="B206" s="23">
        <f>IF(A206+4=VLOOKUP(A206+4,'Final data'!$O$4:$O$30,1,TRUE),B205+1,B205)</f>
        <v>3</v>
      </c>
      <c r="C206" s="23">
        <f ca="1">OFFSET('Final data'!$O$4,B206-1,8)</f>
        <v>2</v>
      </c>
      <c r="D206" s="23">
        <f ca="1">OFFSET('Final data'!$O$4,B206,8)</f>
        <v>2</v>
      </c>
      <c r="E206" s="23">
        <f t="shared" ca="1" si="20"/>
        <v>2</v>
      </c>
      <c r="F206" s="23">
        <f t="shared" ca="1" si="21"/>
        <v>2</v>
      </c>
      <c r="G206" s="30">
        <f ca="1">OFFSET('Final data'!$O$4,Raceline!B206-1,0)-OFFSET('Final data'!$O$4,Raceline!$B$4-1,0)</f>
        <v>196</v>
      </c>
      <c r="H206" s="30">
        <f ca="1">IF(B206=B205,H205,OFFSET('Final data'!$O$4,Raceline!B206,0))</f>
        <v>237</v>
      </c>
      <c r="I206" s="23">
        <f t="shared" ca="1" si="22"/>
        <v>37</v>
      </c>
      <c r="J206">
        <f ca="1">OFFSET('Final data'!$B206,0,Raceline!C206*2)</f>
        <v>309.52026032020763</v>
      </c>
      <c r="K206">
        <f ca="1">OFFSET('Final data'!$C206,0,Raceline!C206*2)</f>
        <v>91.216099752340199</v>
      </c>
      <c r="L206">
        <f t="shared" ca="1" si="18"/>
        <v>309.52026032020763</v>
      </c>
      <c r="M206">
        <f t="shared" ca="1" si="19"/>
        <v>91.216099752340199</v>
      </c>
      <c r="N206">
        <f ca="1">OFFSET('Final data'!$B206,0,Raceline!D206*2)</f>
        <v>309.52026032020763</v>
      </c>
      <c r="O206">
        <f ca="1">OFFSET('Final data'!$C206,0,Raceline!D206*2)</f>
        <v>91.216099752340199</v>
      </c>
      <c r="P206">
        <f t="shared" ca="1" si="23"/>
        <v>92.711658838228615</v>
      </c>
    </row>
    <row r="207" spans="1:16" x14ac:dyDescent="0.3">
      <c r="A207" s="23">
        <v>203</v>
      </c>
      <c r="B207" s="23">
        <f>IF(A207+4=VLOOKUP(A207+4,'Final data'!$O$4:$O$30,1,TRUE),B206+1,B206)</f>
        <v>3</v>
      </c>
      <c r="C207" s="23">
        <f ca="1">OFFSET('Final data'!$O$4,B207-1,8)</f>
        <v>2</v>
      </c>
      <c r="D207" s="23">
        <f ca="1">OFFSET('Final data'!$O$4,B207,8)</f>
        <v>2</v>
      </c>
      <c r="E207" s="23">
        <f t="shared" ca="1" si="20"/>
        <v>2</v>
      </c>
      <c r="F207" s="23">
        <f t="shared" ca="1" si="21"/>
        <v>2</v>
      </c>
      <c r="G207" s="30">
        <f ca="1">OFFSET('Final data'!$O$4,Raceline!B207-1,0)-OFFSET('Final data'!$O$4,Raceline!$B$4-1,0)</f>
        <v>196</v>
      </c>
      <c r="H207" s="30">
        <f ca="1">IF(B207=B206,H206,OFFSET('Final data'!$O$4,Raceline!B207,0))</f>
        <v>237</v>
      </c>
      <c r="I207" s="23">
        <f t="shared" ca="1" si="22"/>
        <v>37</v>
      </c>
      <c r="J207">
        <f ca="1">OFFSET('Final data'!$B207,0,Raceline!C207*2)</f>
        <v>310.0925176293012</v>
      </c>
      <c r="K207">
        <f ca="1">OFFSET('Final data'!$C207,0,Raceline!C207*2)</f>
        <v>91.495624648734434</v>
      </c>
      <c r="L207">
        <f t="shared" ca="1" si="18"/>
        <v>310.0925176293012</v>
      </c>
      <c r="M207">
        <f t="shared" ca="1" si="19"/>
        <v>91.495624648734434</v>
      </c>
      <c r="N207">
        <f ca="1">OFFSET('Final data'!$B207,0,Raceline!D207*2)</f>
        <v>310.0925176293012</v>
      </c>
      <c r="O207">
        <f ca="1">OFFSET('Final data'!$C207,0,Raceline!D207*2)</f>
        <v>91.495624648734434</v>
      </c>
      <c r="P207">
        <f t="shared" ca="1" si="23"/>
        <v>93.348536059924626</v>
      </c>
    </row>
    <row r="208" spans="1:16" x14ac:dyDescent="0.3">
      <c r="A208" s="23">
        <v>204</v>
      </c>
      <c r="B208" s="23">
        <f>IF(A208+4=VLOOKUP(A208+4,'Final data'!$O$4:$O$30,1,TRUE),B207+1,B207)</f>
        <v>3</v>
      </c>
      <c r="C208" s="23">
        <f ca="1">OFFSET('Final data'!$O$4,B208-1,8)</f>
        <v>2</v>
      </c>
      <c r="D208" s="23">
        <f ca="1">OFFSET('Final data'!$O$4,B208,8)</f>
        <v>2</v>
      </c>
      <c r="E208" s="23">
        <f t="shared" ca="1" si="20"/>
        <v>2</v>
      </c>
      <c r="F208" s="23">
        <f t="shared" ca="1" si="21"/>
        <v>2</v>
      </c>
      <c r="G208" s="30">
        <f ca="1">OFFSET('Final data'!$O$4,Raceline!B208-1,0)-OFFSET('Final data'!$O$4,Raceline!$B$4-1,0)</f>
        <v>196</v>
      </c>
      <c r="H208" s="30">
        <f ca="1">IF(B208=B207,H207,OFFSET('Final data'!$O$4,Raceline!B208,0))</f>
        <v>237</v>
      </c>
      <c r="I208" s="23">
        <f t="shared" ca="1" si="22"/>
        <v>37</v>
      </c>
      <c r="J208">
        <f ca="1">OFFSET('Final data'!$B208,0,Raceline!C208*2)</f>
        <v>310.65186840698368</v>
      </c>
      <c r="K208">
        <f ca="1">OFFSET('Final data'!$C208,0,Raceline!C208*2)</f>
        <v>91.773632765926436</v>
      </c>
      <c r="L208">
        <f t="shared" ca="1" si="18"/>
        <v>310.65186840698368</v>
      </c>
      <c r="M208">
        <f t="shared" ca="1" si="19"/>
        <v>91.773632765926436</v>
      </c>
      <c r="N208">
        <f ca="1">OFFSET('Final data'!$B208,0,Raceline!D208*2)</f>
        <v>310.65186840698368</v>
      </c>
      <c r="O208">
        <f ca="1">OFFSET('Final data'!$C208,0,Raceline!D208*2)</f>
        <v>91.773632765926436</v>
      </c>
      <c r="P208">
        <f t="shared" ca="1" si="23"/>
        <v>93.973165394585308</v>
      </c>
    </row>
    <row r="209" spans="1:16" x14ac:dyDescent="0.3">
      <c r="A209" s="23">
        <v>205</v>
      </c>
      <c r="B209" s="23">
        <f>IF(A209+4=VLOOKUP(A209+4,'Final data'!$O$4:$O$30,1,TRUE),B208+1,B208)</f>
        <v>3</v>
      </c>
      <c r="C209" s="23">
        <f ca="1">OFFSET('Final data'!$O$4,B209-1,8)</f>
        <v>2</v>
      </c>
      <c r="D209" s="23">
        <f ca="1">OFFSET('Final data'!$O$4,B209,8)</f>
        <v>2</v>
      </c>
      <c r="E209" s="23">
        <f t="shared" ca="1" si="20"/>
        <v>2</v>
      </c>
      <c r="F209" s="23">
        <f t="shared" ca="1" si="21"/>
        <v>2</v>
      </c>
      <c r="G209" s="30">
        <f ca="1">OFFSET('Final data'!$O$4,Raceline!B209-1,0)-OFFSET('Final data'!$O$4,Raceline!$B$4-1,0)</f>
        <v>196</v>
      </c>
      <c r="H209" s="30">
        <f ca="1">IF(B209=B208,H208,OFFSET('Final data'!$O$4,Raceline!B209,0))</f>
        <v>237</v>
      </c>
      <c r="I209" s="23">
        <f t="shared" ca="1" si="22"/>
        <v>37</v>
      </c>
      <c r="J209">
        <f ca="1">OFFSET('Final data'!$B209,0,Raceline!C209*2)</f>
        <v>311.0252476246942</v>
      </c>
      <c r="K209">
        <f ca="1">OFFSET('Final data'!$C209,0,Raceline!C209*2)</f>
        <v>91.797136937834338</v>
      </c>
      <c r="L209">
        <f t="shared" ca="1" si="18"/>
        <v>311.0252476246942</v>
      </c>
      <c r="M209">
        <f t="shared" ca="1" si="19"/>
        <v>91.797136937834338</v>
      </c>
      <c r="N209">
        <f ca="1">OFFSET('Final data'!$B209,0,Raceline!D209*2)</f>
        <v>311.0252476246942</v>
      </c>
      <c r="O209">
        <f ca="1">OFFSET('Final data'!$C209,0,Raceline!D209*2)</f>
        <v>91.797136937834338</v>
      </c>
      <c r="P209">
        <f t="shared" ca="1" si="23"/>
        <v>94.347283673095191</v>
      </c>
    </row>
    <row r="210" spans="1:16" x14ac:dyDescent="0.3">
      <c r="A210" s="23">
        <v>206</v>
      </c>
      <c r="B210" s="23">
        <f>IF(A210+4=VLOOKUP(A210+4,'Final data'!$O$4:$O$30,1,TRUE),B209+1,B209)</f>
        <v>3</v>
      </c>
      <c r="C210" s="23">
        <f ca="1">OFFSET('Final data'!$O$4,B210-1,8)</f>
        <v>2</v>
      </c>
      <c r="D210" s="23">
        <f ca="1">OFFSET('Final data'!$O$4,B210,8)</f>
        <v>2</v>
      </c>
      <c r="E210" s="23">
        <f t="shared" ca="1" si="20"/>
        <v>2</v>
      </c>
      <c r="F210" s="23">
        <f t="shared" ca="1" si="21"/>
        <v>2</v>
      </c>
      <c r="G210" s="30">
        <f ca="1">OFFSET('Final data'!$O$4,Raceline!B210-1,0)-OFFSET('Final data'!$O$4,Raceline!$B$4-1,0)</f>
        <v>196</v>
      </c>
      <c r="H210" s="30">
        <f ca="1">IF(B210=B209,H209,OFFSET('Final data'!$O$4,Raceline!B210,0))</f>
        <v>237</v>
      </c>
      <c r="I210" s="23">
        <f t="shared" ca="1" si="22"/>
        <v>37</v>
      </c>
      <c r="J210">
        <f ca="1">OFFSET('Final data'!$B210,0,Raceline!C210*2)</f>
        <v>311.10692412210528</v>
      </c>
      <c r="K210">
        <f ca="1">OFFSET('Final data'!$C210,0,Raceline!C210*2)</f>
        <v>92.110474094873979</v>
      </c>
      <c r="L210">
        <f t="shared" ca="1" si="18"/>
        <v>311.10692412210528</v>
      </c>
      <c r="M210">
        <f t="shared" ca="1" si="19"/>
        <v>92.110474094873979</v>
      </c>
      <c r="N210">
        <f ca="1">OFFSET('Final data'!$B210,0,Raceline!D210*2)</f>
        <v>311.10692412210528</v>
      </c>
      <c r="O210">
        <f ca="1">OFFSET('Final data'!$C210,0,Raceline!D210*2)</f>
        <v>92.110474094873979</v>
      </c>
      <c r="P210">
        <f t="shared" ca="1" si="23"/>
        <v>94.671091060612881</v>
      </c>
    </row>
    <row r="211" spans="1:16" x14ac:dyDescent="0.3">
      <c r="A211" s="23">
        <v>207</v>
      </c>
      <c r="B211" s="23">
        <f>IF(A211+4=VLOOKUP(A211+4,'Final data'!$O$4:$O$30,1,TRUE),B210+1,B210)</f>
        <v>3</v>
      </c>
      <c r="C211" s="23">
        <f ca="1">OFFSET('Final data'!$O$4,B211-1,8)</f>
        <v>2</v>
      </c>
      <c r="D211" s="23">
        <f ca="1">OFFSET('Final data'!$O$4,B211,8)</f>
        <v>2</v>
      </c>
      <c r="E211" s="23">
        <f t="shared" ca="1" si="20"/>
        <v>2</v>
      </c>
      <c r="F211" s="23">
        <f t="shared" ca="1" si="21"/>
        <v>2</v>
      </c>
      <c r="G211" s="30">
        <f ca="1">OFFSET('Final data'!$O$4,Raceline!B211-1,0)-OFFSET('Final data'!$O$4,Raceline!$B$4-1,0)</f>
        <v>196</v>
      </c>
      <c r="H211" s="30">
        <f ca="1">IF(B211=B210,H210,OFFSET('Final data'!$O$4,Raceline!B211,0))</f>
        <v>237</v>
      </c>
      <c r="I211" s="23">
        <f t="shared" ca="1" si="22"/>
        <v>37</v>
      </c>
      <c r="J211">
        <f ca="1">OFFSET('Final data'!$B211,0,Raceline!C211*2)</f>
        <v>311.63509414528244</v>
      </c>
      <c r="K211">
        <f ca="1">OFFSET('Final data'!$C211,0,Raceline!C211*2)</f>
        <v>92.109290684373434</v>
      </c>
      <c r="L211">
        <f t="shared" ca="1" si="18"/>
        <v>311.63509414528244</v>
      </c>
      <c r="M211">
        <f t="shared" ca="1" si="19"/>
        <v>92.109290684373434</v>
      </c>
      <c r="N211">
        <f ca="1">OFFSET('Final data'!$B211,0,Raceline!D211*2)</f>
        <v>311.63509414528244</v>
      </c>
      <c r="O211">
        <f ca="1">OFFSET('Final data'!$C211,0,Raceline!D211*2)</f>
        <v>92.109290684373434</v>
      </c>
      <c r="P211">
        <f t="shared" ca="1" si="23"/>
        <v>95.199262409555033</v>
      </c>
    </row>
    <row r="212" spans="1:16" x14ac:dyDescent="0.3">
      <c r="A212" s="23">
        <v>208</v>
      </c>
      <c r="B212" s="23">
        <f>IF(A212+4=VLOOKUP(A212+4,'Final data'!$O$4:$O$30,1,TRUE),B211+1,B211)</f>
        <v>3</v>
      </c>
      <c r="C212" s="23">
        <f ca="1">OFFSET('Final data'!$O$4,B212-1,8)</f>
        <v>2</v>
      </c>
      <c r="D212" s="23">
        <f ca="1">OFFSET('Final data'!$O$4,B212,8)</f>
        <v>2</v>
      </c>
      <c r="E212" s="23">
        <f t="shared" ca="1" si="20"/>
        <v>2</v>
      </c>
      <c r="F212" s="23">
        <f t="shared" ca="1" si="21"/>
        <v>2</v>
      </c>
      <c r="G212" s="30">
        <f ca="1">OFFSET('Final data'!$O$4,Raceline!B212-1,0)-OFFSET('Final data'!$O$4,Raceline!$B$4-1,0)</f>
        <v>196</v>
      </c>
      <c r="H212" s="30">
        <f ca="1">IF(B212=B211,H211,OFFSET('Final data'!$O$4,Raceline!B212,0))</f>
        <v>237</v>
      </c>
      <c r="I212" s="23">
        <f t="shared" ca="1" si="22"/>
        <v>37</v>
      </c>
      <c r="J212">
        <f ca="1">OFFSET('Final data'!$B212,0,Raceline!C212*2)</f>
        <v>311.79822868835299</v>
      </c>
      <c r="K212">
        <f ca="1">OFFSET('Final data'!$C212,0,Raceline!C212*2)</f>
        <v>92.467769427651831</v>
      </c>
      <c r="L212">
        <f t="shared" ca="1" si="18"/>
        <v>311.79822868835299</v>
      </c>
      <c r="M212">
        <f t="shared" ca="1" si="19"/>
        <v>92.467769427651831</v>
      </c>
      <c r="N212">
        <f ca="1">OFFSET('Final data'!$B212,0,Raceline!D212*2)</f>
        <v>311.79822868835299</v>
      </c>
      <c r="O212">
        <f ca="1">OFFSET('Final data'!$C212,0,Raceline!D212*2)</f>
        <v>92.467769427651831</v>
      </c>
      <c r="P212">
        <f t="shared" ca="1" si="23"/>
        <v>95.59311503240437</v>
      </c>
    </row>
    <row r="213" spans="1:16" x14ac:dyDescent="0.3">
      <c r="A213" s="23">
        <v>209</v>
      </c>
      <c r="B213" s="23">
        <f>IF(A213+4=VLOOKUP(A213+4,'Final data'!$O$4:$O$30,1,TRUE),B212+1,B212)</f>
        <v>3</v>
      </c>
      <c r="C213" s="23">
        <f ca="1">OFFSET('Final data'!$O$4,B213-1,8)</f>
        <v>2</v>
      </c>
      <c r="D213" s="23">
        <f ca="1">OFFSET('Final data'!$O$4,B213,8)</f>
        <v>2</v>
      </c>
      <c r="E213" s="23">
        <f t="shared" ca="1" si="20"/>
        <v>2</v>
      </c>
      <c r="F213" s="23">
        <f t="shared" ca="1" si="21"/>
        <v>2</v>
      </c>
      <c r="G213" s="30">
        <f ca="1">OFFSET('Final data'!$O$4,Raceline!B213-1,0)-OFFSET('Final data'!$O$4,Raceline!$B$4-1,0)</f>
        <v>196</v>
      </c>
      <c r="H213" s="30">
        <f ca="1">IF(B213=B212,H212,OFFSET('Final data'!$O$4,Raceline!B213,0))</f>
        <v>237</v>
      </c>
      <c r="I213" s="23">
        <f t="shared" ca="1" si="22"/>
        <v>37</v>
      </c>
      <c r="J213">
        <f ca="1">OFFSET('Final data'!$B213,0,Raceline!C213*2)</f>
        <v>312.32384133970203</v>
      </c>
      <c r="K213">
        <f ca="1">OFFSET('Final data'!$C213,0,Raceline!C213*2)</f>
        <v>92.753744673152028</v>
      </c>
      <c r="L213">
        <f t="shared" ca="1" si="18"/>
        <v>312.32384133970203</v>
      </c>
      <c r="M213">
        <f t="shared" ca="1" si="19"/>
        <v>92.753744673152028</v>
      </c>
      <c r="N213">
        <f ca="1">OFFSET('Final data'!$B213,0,Raceline!D213*2)</f>
        <v>312.32384133970203</v>
      </c>
      <c r="O213">
        <f ca="1">OFFSET('Final data'!$C213,0,Raceline!D213*2)</f>
        <v>92.753744673152028</v>
      </c>
      <c r="P213">
        <f t="shared" ca="1" si="23"/>
        <v>96.191488243951355</v>
      </c>
    </row>
    <row r="214" spans="1:16" x14ac:dyDescent="0.3">
      <c r="A214" s="23">
        <v>210</v>
      </c>
      <c r="B214" s="23">
        <f>IF(A214+4=VLOOKUP(A214+4,'Final data'!$O$4:$O$30,1,TRUE),B213+1,B213)</f>
        <v>3</v>
      </c>
      <c r="C214" s="23">
        <f ca="1">OFFSET('Final data'!$O$4,B214-1,8)</f>
        <v>2</v>
      </c>
      <c r="D214" s="23">
        <f ca="1">OFFSET('Final data'!$O$4,B214,8)</f>
        <v>2</v>
      </c>
      <c r="E214" s="23">
        <f t="shared" ca="1" si="20"/>
        <v>2</v>
      </c>
      <c r="F214" s="23">
        <f t="shared" ca="1" si="21"/>
        <v>2</v>
      </c>
      <c r="G214" s="30">
        <f ca="1">OFFSET('Final data'!$O$4,Raceline!B214-1,0)-OFFSET('Final data'!$O$4,Raceline!$B$4-1,0)</f>
        <v>196</v>
      </c>
      <c r="H214" s="30">
        <f ca="1">IF(B214=B213,H213,OFFSET('Final data'!$O$4,Raceline!B214,0))</f>
        <v>237</v>
      </c>
      <c r="I214" s="23">
        <f t="shared" ca="1" si="22"/>
        <v>37</v>
      </c>
      <c r="J214">
        <f ca="1">OFFSET('Final data'!$B214,0,Raceline!C214*2)</f>
        <v>312.72355190031919</v>
      </c>
      <c r="K214">
        <f ca="1">OFFSET('Final data'!$C214,0,Raceline!C214*2)</f>
        <v>93.044615248249769</v>
      </c>
      <c r="L214">
        <f t="shared" ca="1" si="18"/>
        <v>312.72355190031919</v>
      </c>
      <c r="M214">
        <f t="shared" ca="1" si="19"/>
        <v>93.044615248249769</v>
      </c>
      <c r="N214">
        <f ca="1">OFFSET('Final data'!$B214,0,Raceline!D214*2)</f>
        <v>312.72355190031919</v>
      </c>
      <c r="O214">
        <f ca="1">OFFSET('Final data'!$C214,0,Raceline!D214*2)</f>
        <v>93.044615248249769</v>
      </c>
      <c r="P214">
        <f t="shared" ca="1" si="23"/>
        <v>96.685830457126173</v>
      </c>
    </row>
    <row r="215" spans="1:16" x14ac:dyDescent="0.3">
      <c r="A215" s="23">
        <v>211</v>
      </c>
      <c r="B215" s="23">
        <f>IF(A215+4=VLOOKUP(A215+4,'Final data'!$O$4:$O$30,1,TRUE),B214+1,B214)</f>
        <v>3</v>
      </c>
      <c r="C215" s="23">
        <f ca="1">OFFSET('Final data'!$O$4,B215-1,8)</f>
        <v>2</v>
      </c>
      <c r="D215" s="23">
        <f ca="1">OFFSET('Final data'!$O$4,B215,8)</f>
        <v>2</v>
      </c>
      <c r="E215" s="23">
        <f t="shared" ca="1" si="20"/>
        <v>2</v>
      </c>
      <c r="F215" s="23">
        <f t="shared" ca="1" si="21"/>
        <v>2</v>
      </c>
      <c r="G215" s="30">
        <f ca="1">OFFSET('Final data'!$O$4,Raceline!B215-1,0)-OFFSET('Final data'!$O$4,Raceline!$B$4-1,0)</f>
        <v>196</v>
      </c>
      <c r="H215" s="30">
        <f ca="1">IF(B215=B214,H214,OFFSET('Final data'!$O$4,Raceline!B215,0))</f>
        <v>237</v>
      </c>
      <c r="I215" s="23">
        <f t="shared" ca="1" si="22"/>
        <v>37</v>
      </c>
      <c r="J215">
        <f ca="1">OFFSET('Final data'!$B215,0,Raceline!C215*2)</f>
        <v>313.10930126748627</v>
      </c>
      <c r="K215">
        <f ca="1">OFFSET('Final data'!$C215,0,Raceline!C215*2)</f>
        <v>93.080292247671252</v>
      </c>
      <c r="L215">
        <f t="shared" ca="1" si="18"/>
        <v>313.10930126748627</v>
      </c>
      <c r="M215">
        <f t="shared" ca="1" si="19"/>
        <v>93.080292247671252</v>
      </c>
      <c r="N215">
        <f ca="1">OFFSET('Final data'!$B215,0,Raceline!D215*2)</f>
        <v>313.10930126748627</v>
      </c>
      <c r="O215">
        <f ca="1">OFFSET('Final data'!$C215,0,Raceline!D215*2)</f>
        <v>93.080292247671252</v>
      </c>
      <c r="P215">
        <f t="shared" ca="1" si="23"/>
        <v>97.07322614961322</v>
      </c>
    </row>
    <row r="216" spans="1:16" x14ac:dyDescent="0.3">
      <c r="A216" s="23">
        <v>212</v>
      </c>
      <c r="B216" s="23">
        <f>IF(A216+4=VLOOKUP(A216+4,'Final data'!$O$4:$O$30,1,TRUE),B215+1,B215)</f>
        <v>3</v>
      </c>
      <c r="C216" s="23">
        <f ca="1">OFFSET('Final data'!$O$4,B216-1,8)</f>
        <v>2</v>
      </c>
      <c r="D216" s="23">
        <f ca="1">OFFSET('Final data'!$O$4,B216,8)</f>
        <v>2</v>
      </c>
      <c r="E216" s="23">
        <f t="shared" ca="1" si="20"/>
        <v>2</v>
      </c>
      <c r="F216" s="23">
        <f t="shared" ca="1" si="21"/>
        <v>2</v>
      </c>
      <c r="G216" s="30">
        <f ca="1">OFFSET('Final data'!$O$4,Raceline!B216-1,0)-OFFSET('Final data'!$O$4,Raceline!$B$4-1,0)</f>
        <v>196</v>
      </c>
      <c r="H216" s="30">
        <f ca="1">IF(B216=B215,H215,OFFSET('Final data'!$O$4,Raceline!B216,0))</f>
        <v>237</v>
      </c>
      <c r="I216" s="23">
        <f t="shared" ca="1" si="22"/>
        <v>37</v>
      </c>
      <c r="J216">
        <f ca="1">OFFSET('Final data'!$B216,0,Raceline!C216*2)</f>
        <v>313.26243382433387</v>
      </c>
      <c r="K216">
        <f ca="1">OFFSET('Final data'!$C216,0,Raceline!C216*2)</f>
        <v>93.435282986338677</v>
      </c>
      <c r="L216">
        <f t="shared" ca="1" si="18"/>
        <v>313.26243382433387</v>
      </c>
      <c r="M216">
        <f t="shared" ca="1" si="19"/>
        <v>93.435282986338677</v>
      </c>
      <c r="N216">
        <f ca="1">OFFSET('Final data'!$B216,0,Raceline!D216*2)</f>
        <v>313.26243382433387</v>
      </c>
      <c r="O216">
        <f ca="1">OFFSET('Final data'!$C216,0,Raceline!D216*2)</f>
        <v>93.435282986338677</v>
      </c>
      <c r="P216">
        <f t="shared" ca="1" si="23"/>
        <v>97.459837070962223</v>
      </c>
    </row>
    <row r="217" spans="1:16" x14ac:dyDescent="0.3">
      <c r="A217" s="23">
        <v>213</v>
      </c>
      <c r="B217" s="23">
        <f>IF(A217+4=VLOOKUP(A217+4,'Final data'!$O$4:$O$30,1,TRUE),B216+1,B216)</f>
        <v>3</v>
      </c>
      <c r="C217" s="23">
        <f ca="1">OFFSET('Final data'!$O$4,B217-1,8)</f>
        <v>2</v>
      </c>
      <c r="D217" s="23">
        <f ca="1">OFFSET('Final data'!$O$4,B217,8)</f>
        <v>2</v>
      </c>
      <c r="E217" s="23">
        <f t="shared" ca="1" si="20"/>
        <v>2</v>
      </c>
      <c r="F217" s="23">
        <f t="shared" ca="1" si="21"/>
        <v>2</v>
      </c>
      <c r="G217" s="30">
        <f ca="1">OFFSET('Final data'!$O$4,Raceline!B217-1,0)-OFFSET('Final data'!$O$4,Raceline!$B$4-1,0)</f>
        <v>196</v>
      </c>
      <c r="H217" s="30">
        <f ca="1">IF(B217=B216,H216,OFFSET('Final data'!$O$4,Raceline!B217,0))</f>
        <v>237</v>
      </c>
      <c r="I217" s="23">
        <f t="shared" ca="1" si="22"/>
        <v>37</v>
      </c>
      <c r="J217">
        <f ca="1">OFFSET('Final data'!$B217,0,Raceline!C217*2)</f>
        <v>313.66391267916055</v>
      </c>
      <c r="K217">
        <f ca="1">OFFSET('Final data'!$C217,0,Raceline!C217*2)</f>
        <v>93.645645454049486</v>
      </c>
      <c r="L217">
        <f t="shared" ca="1" si="18"/>
        <v>313.66391267916055</v>
      </c>
      <c r="M217">
        <f t="shared" ca="1" si="19"/>
        <v>93.645645454049486</v>
      </c>
      <c r="N217">
        <f ca="1">OFFSET('Final data'!$B217,0,Raceline!D217*2)</f>
        <v>313.66391267916055</v>
      </c>
      <c r="O217">
        <f ca="1">OFFSET('Final data'!$C217,0,Raceline!D217*2)</f>
        <v>93.645645454049486</v>
      </c>
      <c r="P217">
        <f t="shared" ca="1" si="23"/>
        <v>97.913089361297665</v>
      </c>
    </row>
    <row r="218" spans="1:16" x14ac:dyDescent="0.3">
      <c r="A218" s="23">
        <v>214</v>
      </c>
      <c r="B218" s="23">
        <f>IF(A218+4=VLOOKUP(A218+4,'Final data'!$O$4:$O$30,1,TRUE),B217+1,B217)</f>
        <v>3</v>
      </c>
      <c r="C218" s="23">
        <f ca="1">OFFSET('Final data'!$O$4,B218-1,8)</f>
        <v>2</v>
      </c>
      <c r="D218" s="23">
        <f ca="1">OFFSET('Final data'!$O$4,B218,8)</f>
        <v>2</v>
      </c>
      <c r="E218" s="23">
        <f t="shared" ca="1" si="20"/>
        <v>2</v>
      </c>
      <c r="F218" s="23">
        <f t="shared" ca="1" si="21"/>
        <v>2</v>
      </c>
      <c r="G218" s="30">
        <f ca="1">OFFSET('Final data'!$O$4,Raceline!B218-1,0)-OFFSET('Final data'!$O$4,Raceline!$B$4-1,0)</f>
        <v>196</v>
      </c>
      <c r="H218" s="30">
        <f ca="1">IF(B218=B217,H217,OFFSET('Final data'!$O$4,Raceline!B218,0))</f>
        <v>237</v>
      </c>
      <c r="I218" s="23">
        <f t="shared" ca="1" si="22"/>
        <v>37</v>
      </c>
      <c r="J218">
        <f ca="1">OFFSET('Final data'!$B218,0,Raceline!C218*2)</f>
        <v>314.21567558797153</v>
      </c>
      <c r="K218">
        <f ca="1">OFFSET('Final data'!$C218,0,Raceline!C218*2)</f>
        <v>94.033142434664072</v>
      </c>
      <c r="L218">
        <f t="shared" ca="1" si="18"/>
        <v>314.21567558797153</v>
      </c>
      <c r="M218">
        <f t="shared" ca="1" si="19"/>
        <v>94.033142434664072</v>
      </c>
      <c r="N218">
        <f ca="1">OFFSET('Final data'!$B218,0,Raceline!D218*2)</f>
        <v>314.21567558797153</v>
      </c>
      <c r="O218">
        <f ca="1">OFFSET('Final data'!$C218,0,Raceline!D218*2)</f>
        <v>94.033142434664072</v>
      </c>
      <c r="P218">
        <f t="shared" ca="1" si="23"/>
        <v>98.587326869543077</v>
      </c>
    </row>
    <row r="219" spans="1:16" x14ac:dyDescent="0.3">
      <c r="A219" s="23">
        <v>215</v>
      </c>
      <c r="B219" s="23">
        <f>IF(A219+4=VLOOKUP(A219+4,'Final data'!$O$4:$O$30,1,TRUE),B218+1,B218)</f>
        <v>3</v>
      </c>
      <c r="C219" s="23">
        <f ca="1">OFFSET('Final data'!$O$4,B219-1,8)</f>
        <v>2</v>
      </c>
      <c r="D219" s="23">
        <f ca="1">OFFSET('Final data'!$O$4,B219,8)</f>
        <v>2</v>
      </c>
      <c r="E219" s="23">
        <f t="shared" ca="1" si="20"/>
        <v>2</v>
      </c>
      <c r="F219" s="23">
        <f t="shared" ca="1" si="21"/>
        <v>2</v>
      </c>
      <c r="G219" s="30">
        <f ca="1">OFFSET('Final data'!$O$4,Raceline!B219-1,0)-OFFSET('Final data'!$O$4,Raceline!$B$4-1,0)</f>
        <v>196</v>
      </c>
      <c r="H219" s="30">
        <f ca="1">IF(B219=B218,H218,OFFSET('Final data'!$O$4,Raceline!B219,0))</f>
        <v>237</v>
      </c>
      <c r="I219" s="23">
        <f t="shared" ca="1" si="22"/>
        <v>37</v>
      </c>
      <c r="J219">
        <f ca="1">OFFSET('Final data'!$B219,0,Raceline!C219*2)</f>
        <v>314.54873034758242</v>
      </c>
      <c r="K219">
        <f ca="1">OFFSET('Final data'!$C219,0,Raceline!C219*2)</f>
        <v>94.036999254690599</v>
      </c>
      <c r="L219">
        <f t="shared" ca="1" si="18"/>
        <v>314.54873034758242</v>
      </c>
      <c r="M219">
        <f t="shared" ca="1" si="19"/>
        <v>94.036999254690599</v>
      </c>
      <c r="N219">
        <f ca="1">OFFSET('Final data'!$B219,0,Raceline!D219*2)</f>
        <v>314.54873034758242</v>
      </c>
      <c r="O219">
        <f ca="1">OFFSET('Final data'!$C219,0,Raceline!D219*2)</f>
        <v>94.036999254690599</v>
      </c>
      <c r="P219">
        <f t="shared" ca="1" si="23"/>
        <v>98.92040395965914</v>
      </c>
    </row>
    <row r="220" spans="1:16" x14ac:dyDescent="0.3">
      <c r="A220" s="23">
        <v>216</v>
      </c>
      <c r="B220" s="23">
        <f>IF(A220+4=VLOOKUP(A220+4,'Final data'!$O$4:$O$30,1,TRUE),B219+1,B219)</f>
        <v>3</v>
      </c>
      <c r="C220" s="23">
        <f ca="1">OFFSET('Final data'!$O$4,B220-1,8)</f>
        <v>2</v>
      </c>
      <c r="D220" s="23">
        <f ca="1">OFFSET('Final data'!$O$4,B220,8)</f>
        <v>2</v>
      </c>
      <c r="E220" s="23">
        <f t="shared" ca="1" si="20"/>
        <v>2</v>
      </c>
      <c r="F220" s="23">
        <f t="shared" ca="1" si="21"/>
        <v>2</v>
      </c>
      <c r="G220" s="30">
        <f ca="1">OFFSET('Final data'!$O$4,Raceline!B220-1,0)-OFFSET('Final data'!$O$4,Raceline!$B$4-1,0)</f>
        <v>196</v>
      </c>
      <c r="H220" s="30">
        <f ca="1">IF(B220=B219,H219,OFFSET('Final data'!$O$4,Raceline!B220,0))</f>
        <v>237</v>
      </c>
      <c r="I220" s="23">
        <f t="shared" ca="1" si="22"/>
        <v>37</v>
      </c>
      <c r="J220">
        <f ca="1">OFFSET('Final data'!$B220,0,Raceline!C220*2)</f>
        <v>314.76762513400291</v>
      </c>
      <c r="K220">
        <f ca="1">OFFSET('Final data'!$C220,0,Raceline!C220*2)</f>
        <v>94.439354551959781</v>
      </c>
      <c r="L220">
        <f t="shared" ca="1" si="18"/>
        <v>314.76762513400291</v>
      </c>
      <c r="M220">
        <f t="shared" ca="1" si="19"/>
        <v>94.439354551959781</v>
      </c>
      <c r="N220">
        <f ca="1">OFFSET('Final data'!$B220,0,Raceline!D220*2)</f>
        <v>314.76762513400291</v>
      </c>
      <c r="O220">
        <f ca="1">OFFSET('Final data'!$C220,0,Raceline!D220*2)</f>
        <v>94.439354551959781</v>
      </c>
      <c r="P220">
        <f t="shared" ca="1" si="23"/>
        <v>99.378448403750156</v>
      </c>
    </row>
    <row r="221" spans="1:16" x14ac:dyDescent="0.3">
      <c r="A221" s="23">
        <v>217</v>
      </c>
      <c r="B221" s="23">
        <f>IF(A221+4=VLOOKUP(A221+4,'Final data'!$O$4:$O$30,1,TRUE),B220+1,B220)</f>
        <v>3</v>
      </c>
      <c r="C221" s="23">
        <f ca="1">OFFSET('Final data'!$O$4,B221-1,8)</f>
        <v>2</v>
      </c>
      <c r="D221" s="23">
        <f ca="1">OFFSET('Final data'!$O$4,B221,8)</f>
        <v>2</v>
      </c>
      <c r="E221" s="23">
        <f t="shared" ca="1" si="20"/>
        <v>2</v>
      </c>
      <c r="F221" s="23">
        <f t="shared" ca="1" si="21"/>
        <v>2</v>
      </c>
      <c r="G221" s="30">
        <f ca="1">OFFSET('Final data'!$O$4,Raceline!B221-1,0)-OFFSET('Final data'!$O$4,Raceline!$B$4-1,0)</f>
        <v>196</v>
      </c>
      <c r="H221" s="30">
        <f ca="1">IF(B221=B220,H220,OFFSET('Final data'!$O$4,Raceline!B221,0))</f>
        <v>237</v>
      </c>
      <c r="I221" s="23">
        <f t="shared" ca="1" si="22"/>
        <v>37</v>
      </c>
      <c r="J221">
        <f ca="1">OFFSET('Final data'!$B221,0,Raceline!C221*2)</f>
        <v>314.98785551295117</v>
      </c>
      <c r="K221">
        <f ca="1">OFFSET('Final data'!$C221,0,Raceline!C221*2)</f>
        <v>94.623253296456625</v>
      </c>
      <c r="L221">
        <f t="shared" ca="1" si="18"/>
        <v>314.98785551295117</v>
      </c>
      <c r="M221">
        <f t="shared" ca="1" si="19"/>
        <v>94.623253296456625</v>
      </c>
      <c r="N221">
        <f ca="1">OFFSET('Final data'!$B221,0,Raceline!D221*2)</f>
        <v>314.98785551295117</v>
      </c>
      <c r="O221">
        <f ca="1">OFFSET('Final data'!$C221,0,Raceline!D221*2)</f>
        <v>94.623253296456625</v>
      </c>
      <c r="P221">
        <f t="shared" ca="1" si="23"/>
        <v>99.665363318035219</v>
      </c>
    </row>
    <row r="222" spans="1:16" x14ac:dyDescent="0.3">
      <c r="A222" s="23">
        <v>218</v>
      </c>
      <c r="B222" s="23">
        <f>IF(A222+4=VLOOKUP(A222+4,'Final data'!$O$4:$O$30,1,TRUE),B221+1,B221)</f>
        <v>3</v>
      </c>
      <c r="C222" s="23">
        <f ca="1">OFFSET('Final data'!$O$4,B222-1,8)</f>
        <v>2</v>
      </c>
      <c r="D222" s="23">
        <f ca="1">OFFSET('Final data'!$O$4,B222,8)</f>
        <v>2</v>
      </c>
      <c r="E222" s="23">
        <f t="shared" ca="1" si="20"/>
        <v>2</v>
      </c>
      <c r="F222" s="23">
        <f t="shared" ca="1" si="21"/>
        <v>2</v>
      </c>
      <c r="G222" s="30">
        <f ca="1">OFFSET('Final data'!$O$4,Raceline!B222-1,0)-OFFSET('Final data'!$O$4,Raceline!$B$4-1,0)</f>
        <v>196</v>
      </c>
      <c r="H222" s="30">
        <f ca="1">IF(B222=B221,H221,OFFSET('Final data'!$O$4,Raceline!B222,0))</f>
        <v>237</v>
      </c>
      <c r="I222" s="23">
        <f t="shared" ca="1" si="22"/>
        <v>37</v>
      </c>
      <c r="J222">
        <f ca="1">OFFSET('Final data'!$B222,0,Raceline!C222*2)</f>
        <v>315.57844025592181</v>
      </c>
      <c r="K222">
        <f ca="1">OFFSET('Final data'!$C222,0,Raceline!C222*2)</f>
        <v>94.800384361430019</v>
      </c>
      <c r="L222">
        <f t="shared" ca="1" si="18"/>
        <v>315.57844025592181</v>
      </c>
      <c r="M222">
        <f t="shared" ca="1" si="19"/>
        <v>94.800384361430019</v>
      </c>
      <c r="N222">
        <f ca="1">OFFSET('Final data'!$B222,0,Raceline!D222*2)</f>
        <v>315.57844025592181</v>
      </c>
      <c r="O222">
        <f ca="1">OFFSET('Final data'!$C222,0,Raceline!D222*2)</f>
        <v>94.800384361430019</v>
      </c>
      <c r="P222">
        <f t="shared" ca="1" si="23"/>
        <v>100.28193914695515</v>
      </c>
    </row>
    <row r="223" spans="1:16" x14ac:dyDescent="0.3">
      <c r="A223" s="23">
        <v>219</v>
      </c>
      <c r="B223" s="23">
        <f>IF(A223+4=VLOOKUP(A223+4,'Final data'!$O$4:$O$30,1,TRUE),B222+1,B222)</f>
        <v>3</v>
      </c>
      <c r="C223" s="23">
        <f ca="1">OFFSET('Final data'!$O$4,B223-1,8)</f>
        <v>2</v>
      </c>
      <c r="D223" s="23">
        <f ca="1">OFFSET('Final data'!$O$4,B223,8)</f>
        <v>2</v>
      </c>
      <c r="E223" s="23">
        <f t="shared" ca="1" si="20"/>
        <v>2</v>
      </c>
      <c r="F223" s="23">
        <f t="shared" ca="1" si="21"/>
        <v>2</v>
      </c>
      <c r="G223" s="30">
        <f ca="1">OFFSET('Final data'!$O$4,Raceline!B223-1,0)-OFFSET('Final data'!$O$4,Raceline!$B$4-1,0)</f>
        <v>196</v>
      </c>
      <c r="H223" s="30">
        <f ca="1">IF(B223=B222,H222,OFFSET('Final data'!$O$4,Raceline!B223,0))</f>
        <v>237</v>
      </c>
      <c r="I223" s="23">
        <f t="shared" ca="1" si="22"/>
        <v>37</v>
      </c>
      <c r="J223">
        <f ca="1">OFFSET('Final data'!$B223,0,Raceline!C223*2)</f>
        <v>315.54632028884691</v>
      </c>
      <c r="K223">
        <f ca="1">OFFSET('Final data'!$C223,0,Raceline!C223*2)</f>
        <v>95.029809085649717</v>
      </c>
      <c r="L223">
        <f t="shared" ca="1" si="18"/>
        <v>315.54632028884691</v>
      </c>
      <c r="M223">
        <f t="shared" ca="1" si="19"/>
        <v>95.029809085649717</v>
      </c>
      <c r="N223">
        <f ca="1">OFFSET('Final data'!$B223,0,Raceline!D223*2)</f>
        <v>315.54632028884691</v>
      </c>
      <c r="O223">
        <f ca="1">OFFSET('Final data'!$C223,0,Raceline!D223*2)</f>
        <v>95.029809085649717</v>
      </c>
      <c r="P223">
        <f t="shared" ca="1" si="23"/>
        <v>100.51360139327116</v>
      </c>
    </row>
    <row r="224" spans="1:16" x14ac:dyDescent="0.3">
      <c r="A224" s="23">
        <v>220</v>
      </c>
      <c r="B224" s="23">
        <f>IF(A224+4=VLOOKUP(A224+4,'Final data'!$O$4:$O$30,1,TRUE),B223+1,B223)</f>
        <v>3</v>
      </c>
      <c r="C224" s="23">
        <f ca="1">OFFSET('Final data'!$O$4,B224-1,8)</f>
        <v>2</v>
      </c>
      <c r="D224" s="23">
        <f ca="1">OFFSET('Final data'!$O$4,B224,8)</f>
        <v>2</v>
      </c>
      <c r="E224" s="23">
        <f t="shared" ca="1" si="20"/>
        <v>2</v>
      </c>
      <c r="F224" s="23">
        <f t="shared" ca="1" si="21"/>
        <v>2</v>
      </c>
      <c r="G224" s="30">
        <f ca="1">OFFSET('Final data'!$O$4,Raceline!B224-1,0)-OFFSET('Final data'!$O$4,Raceline!$B$4-1,0)</f>
        <v>196</v>
      </c>
      <c r="H224" s="30">
        <f ca="1">IF(B224=B223,H223,OFFSET('Final data'!$O$4,Raceline!B224,0))</f>
        <v>237</v>
      </c>
      <c r="I224" s="23">
        <f t="shared" ca="1" si="22"/>
        <v>37</v>
      </c>
      <c r="J224">
        <f ca="1">OFFSET('Final data'!$B224,0,Raceline!C224*2)</f>
        <v>316.01347753251042</v>
      </c>
      <c r="K224">
        <f ca="1">OFFSET('Final data'!$C224,0,Raceline!C224*2)</f>
        <v>95.280780358054457</v>
      </c>
      <c r="L224">
        <f t="shared" ca="1" si="18"/>
        <v>316.01347753251042</v>
      </c>
      <c r="M224">
        <f t="shared" ca="1" si="19"/>
        <v>95.280780358054457</v>
      </c>
      <c r="N224">
        <f ca="1">OFFSET('Final data'!$B224,0,Raceline!D224*2)</f>
        <v>316.01347753251042</v>
      </c>
      <c r="O224">
        <f ca="1">OFFSET('Final data'!$C224,0,Raceline!D224*2)</f>
        <v>95.280780358054457</v>
      </c>
      <c r="P224">
        <f t="shared" ca="1" si="23"/>
        <v>101.04390552287957</v>
      </c>
    </row>
    <row r="225" spans="1:16" x14ac:dyDescent="0.3">
      <c r="A225" s="23">
        <v>221</v>
      </c>
      <c r="B225" s="23">
        <f>IF(A225+4=VLOOKUP(A225+4,'Final data'!$O$4:$O$30,1,TRUE),B224+1,B224)</f>
        <v>3</v>
      </c>
      <c r="C225" s="23">
        <f ca="1">OFFSET('Final data'!$O$4,B225-1,8)</f>
        <v>2</v>
      </c>
      <c r="D225" s="23">
        <f ca="1">OFFSET('Final data'!$O$4,B225,8)</f>
        <v>2</v>
      </c>
      <c r="E225" s="23">
        <f t="shared" ca="1" si="20"/>
        <v>2</v>
      </c>
      <c r="F225" s="23">
        <f t="shared" ca="1" si="21"/>
        <v>2</v>
      </c>
      <c r="G225" s="30">
        <f ca="1">OFFSET('Final data'!$O$4,Raceline!B225-1,0)-OFFSET('Final data'!$O$4,Raceline!$B$4-1,0)</f>
        <v>196</v>
      </c>
      <c r="H225" s="30">
        <f ca="1">IF(B225=B224,H224,OFFSET('Final data'!$O$4,Raceline!B225,0))</f>
        <v>237</v>
      </c>
      <c r="I225" s="23">
        <f t="shared" ca="1" si="22"/>
        <v>37</v>
      </c>
      <c r="J225">
        <f ca="1">OFFSET('Final data'!$B225,0,Raceline!C225*2)</f>
        <v>316.41318809312764</v>
      </c>
      <c r="K225">
        <f ca="1">OFFSET('Final data'!$C225,0,Raceline!C225*2)</f>
        <v>95.571650933152185</v>
      </c>
      <c r="L225">
        <f t="shared" ca="1" si="18"/>
        <v>316.41318809312764</v>
      </c>
      <c r="M225">
        <f t="shared" ca="1" si="19"/>
        <v>95.571650933152185</v>
      </c>
      <c r="N225">
        <f ca="1">OFFSET('Final data'!$B225,0,Raceline!D225*2)</f>
        <v>316.41318809312764</v>
      </c>
      <c r="O225">
        <f ca="1">OFFSET('Final data'!$C225,0,Raceline!D225*2)</f>
        <v>95.571650933152185</v>
      </c>
      <c r="P225">
        <f t="shared" ca="1" si="23"/>
        <v>101.53824773605443</v>
      </c>
    </row>
    <row r="226" spans="1:16" x14ac:dyDescent="0.3">
      <c r="A226" s="23">
        <v>222</v>
      </c>
      <c r="B226" s="23">
        <f>IF(A226+4=VLOOKUP(A226+4,'Final data'!$O$4:$O$30,1,TRUE),B225+1,B225)</f>
        <v>3</v>
      </c>
      <c r="C226" s="23">
        <f ca="1">OFFSET('Final data'!$O$4,B226-1,8)</f>
        <v>2</v>
      </c>
      <c r="D226" s="23">
        <f ca="1">OFFSET('Final data'!$O$4,B226,8)</f>
        <v>2</v>
      </c>
      <c r="E226" s="23">
        <f t="shared" ca="1" si="20"/>
        <v>2</v>
      </c>
      <c r="F226" s="23">
        <f t="shared" ca="1" si="21"/>
        <v>2</v>
      </c>
      <c r="G226" s="30">
        <f ca="1">OFFSET('Final data'!$O$4,Raceline!B226-1,0)-OFFSET('Final data'!$O$4,Raceline!$B$4-1,0)</f>
        <v>196</v>
      </c>
      <c r="H226" s="30">
        <f ca="1">IF(B226=B225,H225,OFFSET('Final data'!$O$4,Raceline!B226,0))</f>
        <v>237</v>
      </c>
      <c r="I226" s="23">
        <f t="shared" ca="1" si="22"/>
        <v>37</v>
      </c>
      <c r="J226">
        <f ca="1">OFFSET('Final data'!$B226,0,Raceline!C226*2)</f>
        <v>316.80246125233577</v>
      </c>
      <c r="K226">
        <f ca="1">OFFSET('Final data'!$C226,0,Raceline!C226*2)</f>
        <v>95.613711244303161</v>
      </c>
      <c r="L226">
        <f t="shared" ca="1" si="18"/>
        <v>316.80246125233577</v>
      </c>
      <c r="M226">
        <f t="shared" ca="1" si="19"/>
        <v>95.613711244303161</v>
      </c>
      <c r="N226">
        <f ca="1">OFFSET('Final data'!$B226,0,Raceline!D226*2)</f>
        <v>316.80246125233577</v>
      </c>
      <c r="O226">
        <f ca="1">OFFSET('Final data'!$C226,0,Raceline!D226*2)</f>
        <v>95.613711244303161</v>
      </c>
      <c r="P226">
        <f t="shared" ca="1" si="23"/>
        <v>101.92978657480992</v>
      </c>
    </row>
    <row r="227" spans="1:16" x14ac:dyDescent="0.3">
      <c r="A227" s="23">
        <v>223</v>
      </c>
      <c r="B227" s="23">
        <f>IF(A227+4=VLOOKUP(A227+4,'Final data'!$O$4:$O$30,1,TRUE),B226+1,B226)</f>
        <v>3</v>
      </c>
      <c r="C227" s="23">
        <f ca="1">OFFSET('Final data'!$O$4,B227-1,8)</f>
        <v>2</v>
      </c>
      <c r="D227" s="23">
        <f ca="1">OFFSET('Final data'!$O$4,B227,8)</f>
        <v>2</v>
      </c>
      <c r="E227" s="23">
        <f t="shared" ca="1" si="20"/>
        <v>2</v>
      </c>
      <c r="F227" s="23">
        <f t="shared" ca="1" si="21"/>
        <v>2</v>
      </c>
      <c r="G227" s="30">
        <f ca="1">OFFSET('Final data'!$O$4,Raceline!B227-1,0)-OFFSET('Final data'!$O$4,Raceline!$B$4-1,0)</f>
        <v>196</v>
      </c>
      <c r="H227" s="30">
        <f ca="1">IF(B227=B226,H226,OFFSET('Final data'!$O$4,Raceline!B227,0))</f>
        <v>237</v>
      </c>
      <c r="I227" s="23">
        <f t="shared" ca="1" si="22"/>
        <v>37</v>
      </c>
      <c r="J227">
        <f ca="1">OFFSET('Final data'!$B227,0,Raceline!C227*2)</f>
        <v>316.70741685455442</v>
      </c>
      <c r="K227">
        <f ca="1">OFFSET('Final data'!$C227,0,Raceline!C227*2)</f>
        <v>95.807704981584862</v>
      </c>
      <c r="L227">
        <f t="shared" ca="1" si="18"/>
        <v>316.70741685455442</v>
      </c>
      <c r="M227">
        <f t="shared" ca="1" si="19"/>
        <v>95.807704981584862</v>
      </c>
      <c r="N227">
        <f ca="1">OFFSET('Final data'!$B227,0,Raceline!D227*2)</f>
        <v>316.70741685455442</v>
      </c>
      <c r="O227">
        <f ca="1">OFFSET('Final data'!$C227,0,Raceline!D227*2)</f>
        <v>95.807704981584862</v>
      </c>
      <c r="P227">
        <f t="shared" ca="1" si="23"/>
        <v>102.14581205398805</v>
      </c>
    </row>
    <row r="228" spans="1:16" x14ac:dyDescent="0.3">
      <c r="A228" s="23">
        <v>224</v>
      </c>
      <c r="B228" s="23">
        <f>IF(A228+4=VLOOKUP(A228+4,'Final data'!$O$4:$O$30,1,TRUE),B227+1,B227)</f>
        <v>3</v>
      </c>
      <c r="C228" s="23">
        <f ca="1">OFFSET('Final data'!$O$4,B228-1,8)</f>
        <v>2</v>
      </c>
      <c r="D228" s="23">
        <f ca="1">OFFSET('Final data'!$O$4,B228,8)</f>
        <v>2</v>
      </c>
      <c r="E228" s="23">
        <f t="shared" ca="1" si="20"/>
        <v>2</v>
      </c>
      <c r="F228" s="23">
        <f t="shared" ca="1" si="21"/>
        <v>2</v>
      </c>
      <c r="G228" s="30">
        <f ca="1">OFFSET('Final data'!$O$4,Raceline!B228-1,0)-OFFSET('Final data'!$O$4,Raceline!$B$4-1,0)</f>
        <v>196</v>
      </c>
      <c r="H228" s="30">
        <f ca="1">IF(B228=B227,H227,OFFSET('Final data'!$O$4,Raceline!B228,0))</f>
        <v>237</v>
      </c>
      <c r="I228" s="23">
        <f t="shared" ca="1" si="22"/>
        <v>37</v>
      </c>
      <c r="J228">
        <f ca="1">OFFSET('Final data'!$B228,0,Raceline!C228*2)</f>
        <v>317.31631217299014</v>
      </c>
      <c r="K228">
        <f ca="1">OFFSET('Final data'!$C228,0,Raceline!C228*2)</f>
        <v>96.149812813465417</v>
      </c>
      <c r="L228">
        <f t="shared" ca="1" si="18"/>
        <v>317.31631217299014</v>
      </c>
      <c r="M228">
        <f t="shared" ca="1" si="19"/>
        <v>96.149812813465417</v>
      </c>
      <c r="N228">
        <f ca="1">OFFSET('Final data'!$B228,0,Raceline!D228*2)</f>
        <v>317.31631217299014</v>
      </c>
      <c r="O228">
        <f ca="1">OFFSET('Final data'!$C228,0,Raceline!D228*2)</f>
        <v>96.149812813465417</v>
      </c>
      <c r="P228">
        <f t="shared" ca="1" si="23"/>
        <v>102.84423261314059</v>
      </c>
    </row>
    <row r="229" spans="1:16" x14ac:dyDescent="0.3">
      <c r="A229" s="23">
        <v>225</v>
      </c>
      <c r="B229" s="23">
        <f>IF(A229+4=VLOOKUP(A229+4,'Final data'!$O$4:$O$30,1,TRUE),B228+1,B228)</f>
        <v>3</v>
      </c>
      <c r="C229" s="23">
        <f ca="1">OFFSET('Final data'!$O$4,B229-1,8)</f>
        <v>2</v>
      </c>
      <c r="D229" s="23">
        <f ca="1">OFFSET('Final data'!$O$4,B229,8)</f>
        <v>2</v>
      </c>
      <c r="E229" s="23">
        <f t="shared" ca="1" si="20"/>
        <v>2</v>
      </c>
      <c r="F229" s="23">
        <f t="shared" ca="1" si="21"/>
        <v>2</v>
      </c>
      <c r="G229" s="30">
        <f ca="1">OFFSET('Final data'!$O$4,Raceline!B229-1,0)-OFFSET('Final data'!$O$4,Raceline!$B$4-1,0)</f>
        <v>196</v>
      </c>
      <c r="H229" s="30">
        <f ca="1">IF(B229=B228,H228,OFFSET('Final data'!$O$4,Raceline!B229,0))</f>
        <v>237</v>
      </c>
      <c r="I229" s="23">
        <f t="shared" ca="1" si="22"/>
        <v>37</v>
      </c>
      <c r="J229">
        <f ca="1">OFFSET('Final data'!$B229,0,Raceline!C229*2)</f>
        <v>317.55211917977726</v>
      </c>
      <c r="K229">
        <f ca="1">OFFSET('Final data'!$C229,0,Raceline!C229*2)</f>
        <v>96.336198273703815</v>
      </c>
      <c r="L229">
        <f t="shared" ca="1" si="18"/>
        <v>317.55211917977726</v>
      </c>
      <c r="M229">
        <f t="shared" ca="1" si="19"/>
        <v>96.336198273703815</v>
      </c>
      <c r="N229">
        <f ca="1">OFFSET('Final data'!$B229,0,Raceline!D229*2)</f>
        <v>317.55211917977726</v>
      </c>
      <c r="O229">
        <f ca="1">OFFSET('Final data'!$C229,0,Raceline!D229*2)</f>
        <v>96.336198273703815</v>
      </c>
      <c r="P229">
        <f t="shared" ca="1" si="23"/>
        <v>103.14480620519116</v>
      </c>
    </row>
    <row r="230" spans="1:16" x14ac:dyDescent="0.3">
      <c r="A230" s="23">
        <v>226</v>
      </c>
      <c r="B230" s="23">
        <f>IF(A230+4=VLOOKUP(A230+4,'Final data'!$O$4:$O$30,1,TRUE),B229+1,B229)</f>
        <v>3</v>
      </c>
      <c r="C230" s="23">
        <f ca="1">OFFSET('Final data'!$O$4,B230-1,8)</f>
        <v>2</v>
      </c>
      <c r="D230" s="23">
        <f ca="1">OFFSET('Final data'!$O$4,B230,8)</f>
        <v>2</v>
      </c>
      <c r="E230" s="23">
        <f t="shared" ca="1" si="20"/>
        <v>2</v>
      </c>
      <c r="F230" s="23">
        <f t="shared" ca="1" si="21"/>
        <v>2</v>
      </c>
      <c r="G230" s="30">
        <f ca="1">OFFSET('Final data'!$O$4,Raceline!B230-1,0)-OFFSET('Final data'!$O$4,Raceline!$B$4-1,0)</f>
        <v>196</v>
      </c>
      <c r="H230" s="30">
        <f ca="1">IF(B230=B229,H229,OFFSET('Final data'!$O$4,Raceline!B230,0))</f>
        <v>237</v>
      </c>
      <c r="I230" s="23">
        <f t="shared" ca="1" si="22"/>
        <v>37</v>
      </c>
      <c r="J230">
        <f ca="1">OFFSET('Final data'!$B230,0,Raceline!C230*2)</f>
        <v>318.09857330027626</v>
      </c>
      <c r="K230">
        <f ca="1">OFFSET('Final data'!$C230,0,Raceline!C230*2)</f>
        <v>96.478015990050721</v>
      </c>
      <c r="L230">
        <f t="shared" ca="1" si="18"/>
        <v>318.09857330027626</v>
      </c>
      <c r="M230">
        <f t="shared" ca="1" si="19"/>
        <v>96.478015990050721</v>
      </c>
      <c r="N230">
        <f ca="1">OFFSET('Final data'!$B230,0,Raceline!D230*2)</f>
        <v>318.09857330027626</v>
      </c>
      <c r="O230">
        <f ca="1">OFFSET('Final data'!$C230,0,Raceline!D230*2)</f>
        <v>96.478015990050721</v>
      </c>
      <c r="P230">
        <f t="shared" ca="1" si="23"/>
        <v>103.70936299638242</v>
      </c>
    </row>
    <row r="231" spans="1:16" x14ac:dyDescent="0.3">
      <c r="A231" s="23">
        <v>227</v>
      </c>
      <c r="B231" s="23">
        <f>IF(A231+4=VLOOKUP(A231+4,'Final data'!$O$4:$O$30,1,TRUE),B230+1,B230)</f>
        <v>3</v>
      </c>
      <c r="C231" s="23">
        <f ca="1">OFFSET('Final data'!$O$4,B231-1,8)</f>
        <v>2</v>
      </c>
      <c r="D231" s="23">
        <f ca="1">OFFSET('Final data'!$O$4,B231,8)</f>
        <v>2</v>
      </c>
      <c r="E231" s="23">
        <f t="shared" ca="1" si="20"/>
        <v>2</v>
      </c>
      <c r="F231" s="23">
        <f t="shared" ca="1" si="21"/>
        <v>2</v>
      </c>
      <c r="G231" s="30">
        <f ca="1">OFFSET('Final data'!$O$4,Raceline!B231-1,0)-OFFSET('Final data'!$O$4,Raceline!$B$4-1,0)</f>
        <v>196</v>
      </c>
      <c r="H231" s="30">
        <f ca="1">IF(B231=B230,H230,OFFSET('Final data'!$O$4,Raceline!B231,0))</f>
        <v>237</v>
      </c>
      <c r="I231" s="23">
        <f t="shared" ca="1" si="22"/>
        <v>37</v>
      </c>
      <c r="J231">
        <f ca="1">OFFSET('Final data'!$B231,0,Raceline!C231*2)</f>
        <v>318.00829113073519</v>
      </c>
      <c r="K231">
        <f ca="1">OFFSET('Final data'!$C231,0,Raceline!C231*2)</f>
        <v>96.675783149427787</v>
      </c>
      <c r="L231">
        <f t="shared" ca="1" si="18"/>
        <v>318.00829113073519</v>
      </c>
      <c r="M231">
        <f t="shared" ca="1" si="19"/>
        <v>96.675783149427787</v>
      </c>
      <c r="N231">
        <f ca="1">OFFSET('Final data'!$B231,0,Raceline!D231*2)</f>
        <v>318.00829113073519</v>
      </c>
      <c r="O231">
        <f ca="1">OFFSET('Final data'!$C231,0,Raceline!D231*2)</f>
        <v>96.675783149427787</v>
      </c>
      <c r="P231">
        <f t="shared" ca="1" si="23"/>
        <v>103.9267629031559</v>
      </c>
    </row>
    <row r="232" spans="1:16" x14ac:dyDescent="0.3">
      <c r="A232" s="23">
        <v>228</v>
      </c>
      <c r="B232" s="23">
        <f>IF(A232+4=VLOOKUP(A232+4,'Final data'!$O$4:$O$30,1,TRUE),B231+1,B231)</f>
        <v>3</v>
      </c>
      <c r="C232" s="23">
        <f ca="1">OFFSET('Final data'!$O$4,B232-1,8)</f>
        <v>2</v>
      </c>
      <c r="D232" s="23">
        <f ca="1">OFFSET('Final data'!$O$4,B232,8)</f>
        <v>2</v>
      </c>
      <c r="E232" s="23">
        <f t="shared" ca="1" si="20"/>
        <v>2</v>
      </c>
      <c r="F232" s="23">
        <f t="shared" ca="1" si="21"/>
        <v>2</v>
      </c>
      <c r="G232" s="30">
        <f ca="1">OFFSET('Final data'!$O$4,Raceline!B232-1,0)-OFFSET('Final data'!$O$4,Raceline!$B$4-1,0)</f>
        <v>196</v>
      </c>
      <c r="H232" s="30">
        <f ca="1">IF(B232=B231,H231,OFFSET('Final data'!$O$4,Raceline!B232,0))</f>
        <v>237</v>
      </c>
      <c r="I232" s="23">
        <f t="shared" ca="1" si="22"/>
        <v>37</v>
      </c>
      <c r="J232">
        <f ca="1">OFFSET('Final data'!$B232,0,Raceline!C232*2)</f>
        <v>318.42875357472479</v>
      </c>
      <c r="K232">
        <f ca="1">OFFSET('Final data'!$C232,0,Raceline!C232*2)</f>
        <v>96.898650368294739</v>
      </c>
      <c r="L232">
        <f t="shared" ca="1" si="18"/>
        <v>318.42875357472479</v>
      </c>
      <c r="M232">
        <f t="shared" ca="1" si="19"/>
        <v>96.898650368294739</v>
      </c>
      <c r="N232">
        <f ca="1">OFFSET('Final data'!$B232,0,Raceline!D232*2)</f>
        <v>318.42875357472479</v>
      </c>
      <c r="O232">
        <f ca="1">OFFSET('Final data'!$C232,0,Raceline!D232*2)</f>
        <v>96.898650368294739</v>
      </c>
      <c r="P232">
        <f t="shared" ca="1" si="23"/>
        <v>104.40263942500921</v>
      </c>
    </row>
    <row r="233" spans="1:16" x14ac:dyDescent="0.3">
      <c r="A233" s="23">
        <v>229</v>
      </c>
      <c r="B233" s="23">
        <f>IF(A233+4=VLOOKUP(A233+4,'Final data'!$O$4:$O$30,1,TRUE),B232+1,B232)</f>
        <v>3</v>
      </c>
      <c r="C233" s="23">
        <f ca="1">OFFSET('Final data'!$O$4,B233-1,8)</f>
        <v>2</v>
      </c>
      <c r="D233" s="23">
        <f ca="1">OFFSET('Final data'!$O$4,B233,8)</f>
        <v>2</v>
      </c>
      <c r="E233" s="23">
        <f t="shared" ca="1" si="20"/>
        <v>2</v>
      </c>
      <c r="F233" s="23">
        <f t="shared" ca="1" si="21"/>
        <v>2</v>
      </c>
      <c r="G233" s="30">
        <f ca="1">OFFSET('Final data'!$O$4,Raceline!B233-1,0)-OFFSET('Final data'!$O$4,Raceline!$B$4-1,0)</f>
        <v>196</v>
      </c>
      <c r="H233" s="30">
        <f ca="1">IF(B233=B232,H232,OFFSET('Final data'!$O$4,Raceline!B233,0))</f>
        <v>237</v>
      </c>
      <c r="I233" s="23">
        <f t="shared" ca="1" si="22"/>
        <v>37</v>
      </c>
      <c r="J233">
        <f ca="1">OFFSET('Final data'!$B233,0,Raceline!C233*2)</f>
        <v>318.8854770330762</v>
      </c>
      <c r="K233">
        <f ca="1">OFFSET('Final data'!$C233,0,Raceline!C233*2)</f>
        <v>97.129233796433468</v>
      </c>
      <c r="L233">
        <f t="shared" ca="1" si="18"/>
        <v>318.8854770330762</v>
      </c>
      <c r="M233">
        <f t="shared" ca="1" si="19"/>
        <v>97.129233796433468</v>
      </c>
      <c r="N233">
        <f ca="1">OFFSET('Final data'!$B233,0,Raceline!D233*2)</f>
        <v>318.8854770330762</v>
      </c>
      <c r="O233">
        <f ca="1">OFFSET('Final data'!$C233,0,Raceline!D233*2)</f>
        <v>97.129233796433468</v>
      </c>
      <c r="P233">
        <f t="shared" ca="1" si="23"/>
        <v>104.91426920789981</v>
      </c>
    </row>
    <row r="234" spans="1:16" x14ac:dyDescent="0.3">
      <c r="A234" s="23">
        <v>230</v>
      </c>
      <c r="B234" s="23">
        <f>IF(A234+4=VLOOKUP(A234+4,'Final data'!$O$4:$O$30,1,TRUE),B233+1,B233)</f>
        <v>3</v>
      </c>
      <c r="C234" s="23">
        <f ca="1">OFFSET('Final data'!$O$4,B234-1,8)</f>
        <v>2</v>
      </c>
      <c r="D234" s="23">
        <f ca="1">OFFSET('Final data'!$O$4,B234,8)</f>
        <v>2</v>
      </c>
      <c r="E234" s="23">
        <f t="shared" ca="1" si="20"/>
        <v>2</v>
      </c>
      <c r="F234" s="23">
        <f t="shared" ca="1" si="21"/>
        <v>2</v>
      </c>
      <c r="G234" s="30">
        <f ca="1">OFFSET('Final data'!$O$4,Raceline!B234-1,0)-OFFSET('Final data'!$O$4,Raceline!$B$4-1,0)</f>
        <v>196</v>
      </c>
      <c r="H234" s="30">
        <f ca="1">IF(B234=B233,H233,OFFSET('Final data'!$O$4,Raceline!B234,0))</f>
        <v>237</v>
      </c>
      <c r="I234" s="23">
        <f t="shared" ca="1" si="22"/>
        <v>37</v>
      </c>
      <c r="J234">
        <f ca="1">OFFSET('Final data'!$B234,0,Raceline!C234*2)</f>
        <v>319.14334891892048</v>
      </c>
      <c r="K234">
        <f ca="1">OFFSET('Final data'!$C234,0,Raceline!C234*2)</f>
        <v>97.337186164583912</v>
      </c>
      <c r="L234">
        <f t="shared" ca="1" si="18"/>
        <v>319.14334891892048</v>
      </c>
      <c r="M234">
        <f t="shared" ca="1" si="19"/>
        <v>97.337186164583912</v>
      </c>
      <c r="N234">
        <f ca="1">OFFSET('Final data'!$B234,0,Raceline!D234*2)</f>
        <v>319.14334891892048</v>
      </c>
      <c r="O234">
        <f ca="1">OFFSET('Final data'!$C234,0,Raceline!D234*2)</f>
        <v>97.337186164583912</v>
      </c>
      <c r="P234">
        <f t="shared" ca="1" si="23"/>
        <v>105.24554265526356</v>
      </c>
    </row>
    <row r="235" spans="1:16" x14ac:dyDescent="0.3">
      <c r="A235" s="23">
        <v>231</v>
      </c>
      <c r="B235" s="23">
        <f>IF(A235+4=VLOOKUP(A235+4,'Final data'!$O$4:$O$30,1,TRUE),B234+1,B234)</f>
        <v>3</v>
      </c>
      <c r="C235" s="23">
        <f ca="1">OFFSET('Final data'!$O$4,B235-1,8)</f>
        <v>2</v>
      </c>
      <c r="D235" s="23">
        <f ca="1">OFFSET('Final data'!$O$4,B235,8)</f>
        <v>2</v>
      </c>
      <c r="E235" s="23">
        <f t="shared" ca="1" si="20"/>
        <v>2</v>
      </c>
      <c r="F235" s="23">
        <f t="shared" ca="1" si="21"/>
        <v>2</v>
      </c>
      <c r="G235" s="30">
        <f ca="1">OFFSET('Final data'!$O$4,Raceline!B235-1,0)-OFFSET('Final data'!$O$4,Raceline!$B$4-1,0)</f>
        <v>196</v>
      </c>
      <c r="H235" s="30">
        <f ca="1">IF(B235=B234,H234,OFFSET('Final data'!$O$4,Raceline!B235,0))</f>
        <v>237</v>
      </c>
      <c r="I235" s="23">
        <f t="shared" ca="1" si="22"/>
        <v>37</v>
      </c>
      <c r="J235">
        <f ca="1">OFFSET('Final data'!$B235,0,Raceline!C235*2)</f>
        <v>319.5191744284981</v>
      </c>
      <c r="K235">
        <f ca="1">OFFSET('Final data'!$C235,0,Raceline!C235*2)</f>
        <v>97.521948352680681</v>
      </c>
      <c r="L235">
        <f t="shared" ca="1" si="18"/>
        <v>319.5191744284981</v>
      </c>
      <c r="M235">
        <f t="shared" ca="1" si="19"/>
        <v>97.521948352680681</v>
      </c>
      <c r="N235">
        <f ca="1">OFFSET('Final data'!$B235,0,Raceline!D235*2)</f>
        <v>319.5191744284981</v>
      </c>
      <c r="O235">
        <f ca="1">OFFSET('Final data'!$C235,0,Raceline!D235*2)</f>
        <v>97.521948352680681</v>
      </c>
      <c r="P235">
        <f t="shared" ca="1" si="23"/>
        <v>105.66432885345971</v>
      </c>
    </row>
    <row r="236" spans="1:16" x14ac:dyDescent="0.3">
      <c r="A236" s="23">
        <v>232</v>
      </c>
      <c r="B236" s="23">
        <f>IF(A236+4=VLOOKUP(A236+4,'Final data'!$O$4:$O$30,1,TRUE),B235+1,B235)</f>
        <v>3</v>
      </c>
      <c r="C236" s="23">
        <f ca="1">OFFSET('Final data'!$O$4,B236-1,8)</f>
        <v>2</v>
      </c>
      <c r="D236" s="23">
        <f ca="1">OFFSET('Final data'!$O$4,B236,8)</f>
        <v>2</v>
      </c>
      <c r="E236" s="23">
        <f t="shared" ca="1" si="20"/>
        <v>2</v>
      </c>
      <c r="F236" s="23">
        <f t="shared" ca="1" si="21"/>
        <v>2</v>
      </c>
      <c r="G236" s="30">
        <f ca="1">OFFSET('Final data'!$O$4,Raceline!B236-1,0)-OFFSET('Final data'!$O$4,Raceline!$B$4-1,0)</f>
        <v>196</v>
      </c>
      <c r="H236" s="30">
        <f ca="1">IF(B236=B235,H235,OFFSET('Final data'!$O$4,Raceline!B236,0))</f>
        <v>237</v>
      </c>
      <c r="I236" s="23">
        <f t="shared" ca="1" si="22"/>
        <v>37</v>
      </c>
      <c r="J236">
        <f ca="1">OFFSET('Final data'!$B236,0,Raceline!C236*2)</f>
        <v>319.74675351484831</v>
      </c>
      <c r="K236">
        <f ca="1">OFFSET('Final data'!$C236,0,Raceline!C236*2)</f>
        <v>97.469113152239743</v>
      </c>
      <c r="L236">
        <f t="shared" ca="1" si="18"/>
        <v>319.74675351484831</v>
      </c>
      <c r="M236">
        <f t="shared" ca="1" si="19"/>
        <v>97.469113152239743</v>
      </c>
      <c r="N236">
        <f ca="1">OFFSET('Final data'!$B236,0,Raceline!D236*2)</f>
        <v>319.74675351484831</v>
      </c>
      <c r="O236">
        <f ca="1">OFFSET('Final data'!$C236,0,Raceline!D236*2)</f>
        <v>97.469113152239743</v>
      </c>
      <c r="P236">
        <f t="shared" ca="1" si="23"/>
        <v>105.89796061275118</v>
      </c>
    </row>
    <row r="237" spans="1:16" x14ac:dyDescent="0.3">
      <c r="A237" s="23">
        <v>233</v>
      </c>
      <c r="B237" s="23">
        <f>IF(A237+4=VLOOKUP(A237+4,'Final data'!$O$4:$O$30,1,TRUE),B236+1,B236)</f>
        <v>4</v>
      </c>
      <c r="C237" s="23">
        <f ca="1">OFFSET('Final data'!$O$4,B237-1,8)</f>
        <v>2</v>
      </c>
      <c r="D237" s="23">
        <f ca="1">OFFSET('Final data'!$O$4,B237,8)</f>
        <v>1</v>
      </c>
      <c r="E237" s="23">
        <f t="shared" ca="1" si="20"/>
        <v>1</v>
      </c>
      <c r="F237" s="23">
        <f t="shared" ca="1" si="21"/>
        <v>2</v>
      </c>
      <c r="G237" s="30">
        <f ca="1">OFFSET('Final data'!$O$4,Raceline!B237-1,0)-OFFSET('Final data'!$O$4,Raceline!$B$4-1,0)</f>
        <v>233</v>
      </c>
      <c r="H237" s="30">
        <f ca="1">IF(B237=B236,H236,OFFSET('Final data'!$O$4,Raceline!B237,0))</f>
        <v>305</v>
      </c>
      <c r="I237" s="23">
        <f t="shared" ca="1" si="22"/>
        <v>68</v>
      </c>
      <c r="J237">
        <f ca="1">OFFSET('Final data'!$B237,0,Raceline!C237*2)</f>
        <v>319.88162089701734</v>
      </c>
      <c r="K237">
        <f ca="1">OFFSET('Final data'!$C237,0,Raceline!C237*2)</f>
        <v>97.809880823188379</v>
      </c>
      <c r="L237">
        <f t="shared" ca="1" si="18"/>
        <v>319.88162089701734</v>
      </c>
      <c r="M237">
        <f t="shared" ca="1" si="19"/>
        <v>97.809880823188379</v>
      </c>
      <c r="N237">
        <f ca="1">OFFSET('Final data'!$B237,0,Raceline!D237*2)</f>
        <v>317.56335921749871</v>
      </c>
      <c r="O237">
        <f ca="1">OFFSET('Final data'!$C237,0,Raceline!D237*2)</f>
        <v>102.23996691549803</v>
      </c>
      <c r="P237">
        <f t="shared" ca="1" si="23"/>
        <v>106.26444637828223</v>
      </c>
    </row>
    <row r="238" spans="1:16" x14ac:dyDescent="0.3">
      <c r="A238" s="23">
        <v>234</v>
      </c>
      <c r="B238" s="23">
        <f>IF(A238+4=VLOOKUP(A238+4,'Final data'!$O$4:$O$30,1,TRUE),B237+1,B237)</f>
        <v>4</v>
      </c>
      <c r="C238" s="23">
        <f ca="1">OFFSET('Final data'!$O$4,B238-1,8)</f>
        <v>2</v>
      </c>
      <c r="D238" s="23">
        <f ca="1">OFFSET('Final data'!$O$4,B238,8)</f>
        <v>1</v>
      </c>
      <c r="E238" s="23">
        <f t="shared" ca="1" si="20"/>
        <v>1</v>
      </c>
      <c r="F238" s="23">
        <f t="shared" ca="1" si="21"/>
        <v>2</v>
      </c>
      <c r="G238" s="30">
        <f ca="1">OFFSET('Final data'!$O$4,Raceline!B238-1,0)-OFFSET('Final data'!$O$4,Raceline!$B$4-1,0)</f>
        <v>233</v>
      </c>
      <c r="H238" s="30">
        <f ca="1">IF(B238=B237,H237,OFFSET('Final data'!$O$4,Raceline!B238,0))</f>
        <v>305</v>
      </c>
      <c r="I238" s="23">
        <f t="shared" ca="1" si="22"/>
        <v>68</v>
      </c>
      <c r="J238">
        <f ca="1">OFFSET('Final data'!$B238,0,Raceline!C238*2)</f>
        <v>320.0203295174673</v>
      </c>
      <c r="K238">
        <f ca="1">OFFSET('Final data'!$C238,0,Raceline!C238*2)</f>
        <v>97.607110900679871</v>
      </c>
      <c r="L238">
        <f t="shared" ca="1" si="18"/>
        <v>319.9711390411635</v>
      </c>
      <c r="M238">
        <f t="shared" ca="1" si="19"/>
        <v>97.711600670568345</v>
      </c>
      <c r="N238">
        <f ca="1">OFFSET('Final data'!$B238,0,Raceline!D238*2)</f>
        <v>317.89067729453677</v>
      </c>
      <c r="O238">
        <f ca="1">OFFSET('Final data'!$C238,0,Raceline!D238*2)</f>
        <v>102.13089044983641</v>
      </c>
      <c r="P238">
        <f t="shared" ca="1" si="23"/>
        <v>106.39738428307386</v>
      </c>
    </row>
    <row r="239" spans="1:16" x14ac:dyDescent="0.3">
      <c r="A239" s="23">
        <v>235</v>
      </c>
      <c r="B239" s="23">
        <f>IF(A239+4=VLOOKUP(A239+4,'Final data'!$O$4:$O$30,1,TRUE),B238+1,B238)</f>
        <v>4</v>
      </c>
      <c r="C239" s="23">
        <f ca="1">OFFSET('Final data'!$O$4,B239-1,8)</f>
        <v>2</v>
      </c>
      <c r="D239" s="23">
        <f ca="1">OFFSET('Final data'!$O$4,B239,8)</f>
        <v>1</v>
      </c>
      <c r="E239" s="23">
        <f t="shared" ca="1" si="20"/>
        <v>1</v>
      </c>
      <c r="F239" s="23">
        <f t="shared" ca="1" si="21"/>
        <v>2</v>
      </c>
      <c r="G239" s="30">
        <f ca="1">OFFSET('Final data'!$O$4,Raceline!B239-1,0)-OFFSET('Final data'!$O$4,Raceline!$B$4-1,0)</f>
        <v>233</v>
      </c>
      <c r="H239" s="30">
        <f ca="1">IF(B239=B238,H238,OFFSET('Final data'!$O$4,Raceline!B239,0))</f>
        <v>305</v>
      </c>
      <c r="I239" s="23">
        <f t="shared" ca="1" si="22"/>
        <v>68</v>
      </c>
      <c r="J239">
        <f ca="1">OFFSET('Final data'!$B239,0,Raceline!C239*2)</f>
        <v>320.00773176384592</v>
      </c>
      <c r="K239">
        <f ca="1">OFFSET('Final data'!$C239,0,Raceline!C239*2)</f>
        <v>97.879150982490273</v>
      </c>
      <c r="L239">
        <f t="shared" ca="1" si="18"/>
        <v>319.91498410809822</v>
      </c>
      <c r="M239">
        <f t="shared" ca="1" si="19"/>
        <v>98.090623601676228</v>
      </c>
      <c r="N239">
        <f ca="1">OFFSET('Final data'!$B239,0,Raceline!D239*2)</f>
        <v>317.99948772003859</v>
      </c>
      <c r="O239">
        <f ca="1">OFFSET('Final data'!$C239,0,Raceline!D239*2)</f>
        <v>102.45811984682123</v>
      </c>
      <c r="P239">
        <f t="shared" ca="1" si="23"/>
        <v>106.78054450910624</v>
      </c>
    </row>
    <row r="240" spans="1:16" x14ac:dyDescent="0.3">
      <c r="A240" s="23">
        <v>236</v>
      </c>
      <c r="B240" s="23">
        <f>IF(A240+4=VLOOKUP(A240+4,'Final data'!$O$4:$O$30,1,TRUE),B239+1,B239)</f>
        <v>4</v>
      </c>
      <c r="C240" s="23">
        <f ca="1">OFFSET('Final data'!$O$4,B240-1,8)</f>
        <v>2</v>
      </c>
      <c r="D240" s="23">
        <f ca="1">OFFSET('Final data'!$O$4,B240,8)</f>
        <v>1</v>
      </c>
      <c r="E240" s="23">
        <f t="shared" ca="1" si="20"/>
        <v>1</v>
      </c>
      <c r="F240" s="23">
        <f t="shared" ca="1" si="21"/>
        <v>2</v>
      </c>
      <c r="G240" s="30">
        <f ca="1">OFFSET('Final data'!$O$4,Raceline!B240-1,0)-OFFSET('Final data'!$O$4,Raceline!$B$4-1,0)</f>
        <v>233</v>
      </c>
      <c r="H240" s="30">
        <f ca="1">IF(B240=B239,H239,OFFSET('Final data'!$O$4,Raceline!B240,0))</f>
        <v>305</v>
      </c>
      <c r="I240" s="23">
        <f t="shared" ca="1" si="22"/>
        <v>68</v>
      </c>
      <c r="J240">
        <f ca="1">OFFSET('Final data'!$B240,0,Raceline!C240*2)</f>
        <v>320.36896836160508</v>
      </c>
      <c r="K240">
        <f ca="1">OFFSET('Final data'!$C240,0,Raceline!C240*2)</f>
        <v>97.956069292089751</v>
      </c>
      <c r="L240">
        <f t="shared" ca="1" si="18"/>
        <v>320.23510072641665</v>
      </c>
      <c r="M240">
        <f t="shared" ca="1" si="19"/>
        <v>98.275363937063617</v>
      </c>
      <c r="N240">
        <f ca="1">OFFSET('Final data'!$B240,0,Raceline!D240*2)</f>
        <v>318.43570490263244</v>
      </c>
      <c r="O240">
        <f ca="1">OFFSET('Final data'!$C240,0,Raceline!D240*2)</f>
        <v>102.56719631248303</v>
      </c>
      <c r="P240">
        <f t="shared" ca="1" si="23"/>
        <v>107.15014380678234</v>
      </c>
    </row>
    <row r="241" spans="1:16" x14ac:dyDescent="0.3">
      <c r="A241" s="23">
        <v>237</v>
      </c>
      <c r="B241" s="23">
        <f>IF(A241+4=VLOOKUP(A241+4,'Final data'!$O$4:$O$30,1,TRUE),B240+1,B240)</f>
        <v>4</v>
      </c>
      <c r="C241" s="23">
        <f ca="1">OFFSET('Final data'!$O$4,B241-1,8)</f>
        <v>2</v>
      </c>
      <c r="D241" s="23">
        <f ca="1">OFFSET('Final data'!$O$4,B241,8)</f>
        <v>1</v>
      </c>
      <c r="E241" s="23">
        <f t="shared" ca="1" si="20"/>
        <v>1</v>
      </c>
      <c r="F241" s="23">
        <f t="shared" ca="1" si="21"/>
        <v>2</v>
      </c>
      <c r="G241" s="30">
        <f ca="1">OFFSET('Final data'!$O$4,Raceline!B241-1,0)-OFFSET('Final data'!$O$4,Raceline!$B$4-1,0)</f>
        <v>233</v>
      </c>
      <c r="H241" s="30">
        <f ca="1">IF(B241=B240,H240,OFFSET('Final data'!$O$4,Raceline!B241,0))</f>
        <v>305</v>
      </c>
      <c r="I241" s="23">
        <f t="shared" ca="1" si="22"/>
        <v>68</v>
      </c>
      <c r="J241">
        <f ca="1">OFFSET('Final data'!$B241,0,Raceline!C241*2)</f>
        <v>320.80969423710951</v>
      </c>
      <c r="K241">
        <f ca="1">OFFSET('Final data'!$C241,0,Raceline!C241*2)</f>
        <v>98.176152416153514</v>
      </c>
      <c r="L241">
        <f t="shared" ca="1" si="18"/>
        <v>320.63089099727847</v>
      </c>
      <c r="M241">
        <f t="shared" ca="1" si="19"/>
        <v>98.601435445884491</v>
      </c>
      <c r="N241">
        <f ca="1">OFFSET('Final data'!$B241,0,Raceline!D241*2)</f>
        <v>318.87183340517237</v>
      </c>
      <c r="O241">
        <f ca="1">OFFSET('Final data'!$C241,0,Raceline!D241*2)</f>
        <v>102.78534924380624</v>
      </c>
      <c r="P241">
        <f t="shared" ca="1" si="23"/>
        <v>107.66295231624137</v>
      </c>
    </row>
    <row r="242" spans="1:16" x14ac:dyDescent="0.3">
      <c r="A242" s="23">
        <v>238</v>
      </c>
      <c r="B242" s="23">
        <f>IF(A242+4=VLOOKUP(A242+4,'Final data'!$O$4:$O$30,1,TRUE),B241+1,B241)</f>
        <v>4</v>
      </c>
      <c r="C242" s="23">
        <f ca="1">OFFSET('Final data'!$O$4,B242-1,8)</f>
        <v>2</v>
      </c>
      <c r="D242" s="23">
        <f ca="1">OFFSET('Final data'!$O$4,B242,8)</f>
        <v>1</v>
      </c>
      <c r="E242" s="23">
        <f t="shared" ca="1" si="20"/>
        <v>1</v>
      </c>
      <c r="F242" s="23">
        <f t="shared" ca="1" si="21"/>
        <v>2</v>
      </c>
      <c r="G242" s="30">
        <f ca="1">OFFSET('Final data'!$O$4,Raceline!B242-1,0)-OFFSET('Final data'!$O$4,Raceline!$B$4-1,0)</f>
        <v>233</v>
      </c>
      <c r="H242" s="30">
        <f ca="1">IF(B242=B241,H241,OFFSET('Final data'!$O$4,Raceline!B242,0))</f>
        <v>305</v>
      </c>
      <c r="I242" s="23">
        <f t="shared" ca="1" si="22"/>
        <v>68</v>
      </c>
      <c r="J242">
        <f ca="1">OFFSET('Final data'!$B242,0,Raceline!C242*2)</f>
        <v>321.00671407374682</v>
      </c>
      <c r="K242">
        <f ca="1">OFFSET('Final data'!$C242,0,Raceline!C242*2)</f>
        <v>98.191815544741189</v>
      </c>
      <c r="L242">
        <f t="shared" ca="1" si="18"/>
        <v>320.81095482244405</v>
      </c>
      <c r="M242">
        <f t="shared" ca="1" si="19"/>
        <v>98.733758932947651</v>
      </c>
      <c r="N242">
        <f ca="1">OFFSET('Final data'!$B242,0,Raceline!D242*2)</f>
        <v>319.30805058776457</v>
      </c>
      <c r="O242">
        <f ca="1">OFFSET('Final data'!$C242,0,Raceline!D242*2)</f>
        <v>102.89442570946787</v>
      </c>
      <c r="P242">
        <f t="shared" ca="1" si="23"/>
        <v>107.88640809791151</v>
      </c>
    </row>
    <row r="243" spans="1:16" x14ac:dyDescent="0.3">
      <c r="A243" s="23">
        <v>239</v>
      </c>
      <c r="B243" s="23">
        <f>IF(A243+4=VLOOKUP(A243+4,'Final data'!$O$4:$O$30,1,TRUE),B242+1,B242)</f>
        <v>4</v>
      </c>
      <c r="C243" s="23">
        <f ca="1">OFFSET('Final data'!$O$4,B243-1,8)</f>
        <v>2</v>
      </c>
      <c r="D243" s="23">
        <f ca="1">OFFSET('Final data'!$O$4,B243,8)</f>
        <v>1</v>
      </c>
      <c r="E243" s="23">
        <f t="shared" ca="1" si="20"/>
        <v>1</v>
      </c>
      <c r="F243" s="23">
        <f t="shared" ca="1" si="21"/>
        <v>2</v>
      </c>
      <c r="G243" s="30">
        <f ca="1">OFFSET('Final data'!$O$4,Raceline!B243-1,0)-OFFSET('Final data'!$O$4,Raceline!$B$4-1,0)</f>
        <v>233</v>
      </c>
      <c r="H243" s="30">
        <f ca="1">IF(B243=B242,H242,OFFSET('Final data'!$O$4,Raceline!B243,0))</f>
        <v>305</v>
      </c>
      <c r="I243" s="23">
        <f t="shared" ca="1" si="22"/>
        <v>68</v>
      </c>
      <c r="J243">
        <f ca="1">OFFSET('Final data'!$B243,0,Raceline!C243*2)</f>
        <v>321.31244167988865</v>
      </c>
      <c r="K243">
        <f ca="1">OFFSET('Final data'!$C243,0,Raceline!C243*2)</f>
        <v>98.36488947129935</v>
      </c>
      <c r="L243">
        <f t="shared" ca="1" si="18"/>
        <v>321.09577623690427</v>
      </c>
      <c r="M243">
        <f t="shared" ca="1" si="19"/>
        <v>99.020812901400873</v>
      </c>
      <c r="N243">
        <f ca="1">OFFSET('Final data'!$B243,0,Raceline!D243*2)</f>
        <v>319.74417909030444</v>
      </c>
      <c r="O243">
        <f ca="1">OFFSET('Final data'!$C243,0,Raceline!D243*2)</f>
        <v>103.11257864079124</v>
      </c>
      <c r="P243">
        <f t="shared" ca="1" si="23"/>
        <v>108.2907881406187</v>
      </c>
    </row>
    <row r="244" spans="1:16" x14ac:dyDescent="0.3">
      <c r="A244" s="23">
        <v>240</v>
      </c>
      <c r="B244" s="23">
        <f>IF(A244+4=VLOOKUP(A244+4,'Final data'!$O$4:$O$30,1,TRUE),B243+1,B243)</f>
        <v>4</v>
      </c>
      <c r="C244" s="23">
        <f ca="1">OFFSET('Final data'!$O$4,B244-1,8)</f>
        <v>2</v>
      </c>
      <c r="D244" s="23">
        <f ca="1">OFFSET('Final data'!$O$4,B244,8)</f>
        <v>1</v>
      </c>
      <c r="E244" s="23">
        <f t="shared" ca="1" si="20"/>
        <v>1</v>
      </c>
      <c r="F244" s="23">
        <f t="shared" ca="1" si="21"/>
        <v>2</v>
      </c>
      <c r="G244" s="30">
        <f ca="1">OFFSET('Final data'!$O$4,Raceline!B244-1,0)-OFFSET('Final data'!$O$4,Raceline!$B$4-1,0)</f>
        <v>233</v>
      </c>
      <c r="H244" s="30">
        <f ca="1">IF(B244=B243,H243,OFFSET('Final data'!$O$4,Raceline!B244,0))</f>
        <v>305</v>
      </c>
      <c r="I244" s="23">
        <f t="shared" ca="1" si="22"/>
        <v>68</v>
      </c>
      <c r="J244">
        <f ca="1">OFFSET('Final data'!$B244,0,Raceline!C244*2)</f>
        <v>321.62766971477328</v>
      </c>
      <c r="K244">
        <f ca="1">OFFSET('Final data'!$C244,0,Raceline!C244*2)</f>
        <v>98.435696520710252</v>
      </c>
      <c r="L244">
        <f t="shared" ca="1" si="18"/>
        <v>321.39466464068886</v>
      </c>
      <c r="M244">
        <f t="shared" ca="1" si="19"/>
        <v>99.206216176892909</v>
      </c>
      <c r="N244">
        <f ca="1">OFFSET('Final data'!$B244,0,Raceline!D244*2)</f>
        <v>320.18039627289829</v>
      </c>
      <c r="O244">
        <f ca="1">OFFSET('Final data'!$C244,0,Raceline!D244*2)</f>
        <v>103.22165510645284</v>
      </c>
      <c r="P244">
        <f t="shared" ca="1" si="23"/>
        <v>108.64251054888987</v>
      </c>
    </row>
    <row r="245" spans="1:16" x14ac:dyDescent="0.3">
      <c r="A245" s="23">
        <v>241</v>
      </c>
      <c r="B245" s="23">
        <f>IF(A245+4=VLOOKUP(A245+4,'Final data'!$O$4:$O$30,1,TRUE),B244+1,B244)</f>
        <v>4</v>
      </c>
      <c r="C245" s="23">
        <f ca="1">OFFSET('Final data'!$O$4,B245-1,8)</f>
        <v>2</v>
      </c>
      <c r="D245" s="23">
        <f ca="1">OFFSET('Final data'!$O$4,B245,8)</f>
        <v>1</v>
      </c>
      <c r="E245" s="23">
        <f t="shared" ca="1" si="20"/>
        <v>1</v>
      </c>
      <c r="F245" s="23">
        <f t="shared" ca="1" si="21"/>
        <v>2</v>
      </c>
      <c r="G245" s="30">
        <f ca="1">OFFSET('Final data'!$O$4,Raceline!B245-1,0)-OFFSET('Final data'!$O$4,Raceline!$B$4-1,0)</f>
        <v>233</v>
      </c>
      <c r="H245" s="30">
        <f ca="1">IF(B245=B244,H244,OFFSET('Final data'!$O$4,Raceline!B245,0))</f>
        <v>305</v>
      </c>
      <c r="I245" s="23">
        <f t="shared" ca="1" si="22"/>
        <v>68</v>
      </c>
      <c r="J245">
        <f ca="1">OFFSET('Final data'!$B245,0,Raceline!C245*2)</f>
        <v>321.92395902407964</v>
      </c>
      <c r="K245">
        <f ca="1">OFFSET('Final data'!$C245,0,Raceline!C245*2)</f>
        <v>98.504672355290182</v>
      </c>
      <c r="L245">
        <f t="shared" ca="1" si="18"/>
        <v>321.68373490623208</v>
      </c>
      <c r="M245">
        <f t="shared" ca="1" si="19"/>
        <v>99.391458409335854</v>
      </c>
      <c r="N245">
        <f ca="1">OFFSET('Final data'!$B245,0,Raceline!D245*2)</f>
        <v>320.61661345549214</v>
      </c>
      <c r="O245">
        <f ca="1">OFFSET('Final data'!$C245,0,Raceline!D245*2)</f>
        <v>103.33073157211447</v>
      </c>
      <c r="P245">
        <f t="shared" ca="1" si="23"/>
        <v>108.98584173462993</v>
      </c>
    </row>
    <row r="246" spans="1:16" x14ac:dyDescent="0.3">
      <c r="A246" s="23">
        <v>242</v>
      </c>
      <c r="B246" s="23">
        <f>IF(A246+4=VLOOKUP(A246+4,'Final data'!$O$4:$O$30,1,TRUE),B245+1,B245)</f>
        <v>4</v>
      </c>
      <c r="C246" s="23">
        <f ca="1">OFFSET('Final data'!$O$4,B246-1,8)</f>
        <v>2</v>
      </c>
      <c r="D246" s="23">
        <f ca="1">OFFSET('Final data'!$O$4,B246,8)</f>
        <v>1</v>
      </c>
      <c r="E246" s="23">
        <f t="shared" ca="1" si="20"/>
        <v>1</v>
      </c>
      <c r="F246" s="23">
        <f t="shared" ca="1" si="21"/>
        <v>2</v>
      </c>
      <c r="G246" s="30">
        <f ca="1">OFFSET('Final data'!$O$4,Raceline!B246-1,0)-OFFSET('Final data'!$O$4,Raceline!$B$4-1,0)</f>
        <v>233</v>
      </c>
      <c r="H246" s="30">
        <f ca="1">IF(B246=B245,H245,OFFSET('Final data'!$O$4,Raceline!B246,0))</f>
        <v>305</v>
      </c>
      <c r="I246" s="23">
        <f t="shared" ca="1" si="22"/>
        <v>68</v>
      </c>
      <c r="J246">
        <f ca="1">OFFSET('Final data'!$B246,0,Raceline!C246*2)</f>
        <v>322.26574078677567</v>
      </c>
      <c r="K246">
        <f ca="1">OFFSET('Final data'!$C246,0,Raceline!C246*2)</f>
        <v>98.589153548822893</v>
      </c>
      <c r="L246">
        <f t="shared" ca="1" si="18"/>
        <v>322.01538994492188</v>
      </c>
      <c r="M246">
        <f t="shared" ca="1" si="19"/>
        <v>99.590353378968132</v>
      </c>
      <c r="N246">
        <f ca="1">OFFSET('Final data'!$B246,0,Raceline!D246*2)</f>
        <v>321.05283063808434</v>
      </c>
      <c r="O246">
        <f ca="1">OFFSET('Final data'!$C246,0,Raceline!D246*2)</f>
        <v>103.43980803777607</v>
      </c>
      <c r="P246">
        <f t="shared" ca="1" si="23"/>
        <v>109.37256421087531</v>
      </c>
    </row>
    <row r="247" spans="1:16" x14ac:dyDescent="0.3">
      <c r="A247" s="23">
        <v>243</v>
      </c>
      <c r="B247" s="23">
        <f>IF(A247+4=VLOOKUP(A247+4,'Final data'!$O$4:$O$30,1,TRUE),B246+1,B246)</f>
        <v>4</v>
      </c>
      <c r="C247" s="23">
        <f ca="1">OFFSET('Final data'!$O$4,B247-1,8)</f>
        <v>2</v>
      </c>
      <c r="D247" s="23">
        <f ca="1">OFFSET('Final data'!$O$4,B247,8)</f>
        <v>1</v>
      </c>
      <c r="E247" s="23">
        <f t="shared" ca="1" si="20"/>
        <v>1</v>
      </c>
      <c r="F247" s="23">
        <f t="shared" ca="1" si="21"/>
        <v>2</v>
      </c>
      <c r="G247" s="30">
        <f ca="1">OFFSET('Final data'!$O$4,Raceline!B247-1,0)-OFFSET('Final data'!$O$4,Raceline!$B$4-1,0)</f>
        <v>233</v>
      </c>
      <c r="H247" s="30">
        <f ca="1">IF(B247=B246,H246,OFFSET('Final data'!$O$4,Raceline!B247,0))</f>
        <v>305</v>
      </c>
      <c r="I247" s="23">
        <f t="shared" ca="1" si="22"/>
        <v>68</v>
      </c>
      <c r="J247">
        <f ca="1">OFFSET('Final data'!$B247,0,Raceline!C247*2)</f>
        <v>322.68629851093277</v>
      </c>
      <c r="K247">
        <f ca="1">OFFSET('Final data'!$C247,0,Raceline!C247*2)</f>
        <v>98.694341189728007</v>
      </c>
      <c r="L247">
        <f t="shared" ca="1" si="18"/>
        <v>322.41218730697079</v>
      </c>
      <c r="M247">
        <f t="shared" ca="1" si="19"/>
        <v>99.80579155115862</v>
      </c>
      <c r="N247">
        <f ca="1">OFFSET('Final data'!$B247,0,Raceline!D247*2)</f>
        <v>321.48904782067819</v>
      </c>
      <c r="O247">
        <f ca="1">OFFSET('Final data'!$C247,0,Raceline!D247*2)</f>
        <v>103.54888450343785</v>
      </c>
      <c r="P247">
        <f t="shared" ca="1" si="23"/>
        <v>109.82407473408131</v>
      </c>
    </row>
    <row r="248" spans="1:16" x14ac:dyDescent="0.3">
      <c r="A248" s="23">
        <v>244</v>
      </c>
      <c r="B248" s="23">
        <f>IF(A248+4=VLOOKUP(A248+4,'Final data'!$O$4:$O$30,1,TRUE),B247+1,B247)</f>
        <v>4</v>
      </c>
      <c r="C248" s="23">
        <f ca="1">OFFSET('Final data'!$O$4,B248-1,8)</f>
        <v>2</v>
      </c>
      <c r="D248" s="23">
        <f ca="1">OFFSET('Final data'!$O$4,B248,8)</f>
        <v>1</v>
      </c>
      <c r="E248" s="23">
        <f t="shared" ca="1" si="20"/>
        <v>1</v>
      </c>
      <c r="F248" s="23">
        <f t="shared" ca="1" si="21"/>
        <v>2</v>
      </c>
      <c r="G248" s="30">
        <f ca="1">OFFSET('Final data'!$O$4,Raceline!B248-1,0)-OFFSET('Final data'!$O$4,Raceline!$B$4-1,0)</f>
        <v>233</v>
      </c>
      <c r="H248" s="30">
        <f ca="1">IF(B248=B247,H247,OFFSET('Final data'!$O$4,Raceline!B248,0))</f>
        <v>305</v>
      </c>
      <c r="I248" s="23">
        <f t="shared" ca="1" si="22"/>
        <v>68</v>
      </c>
      <c r="J248">
        <f ca="1">OFFSET('Final data'!$B248,0,Raceline!C248*2)</f>
        <v>322.89366839450139</v>
      </c>
      <c r="K248">
        <f ca="1">OFFSET('Final data'!$C248,0,Raceline!C248*2)</f>
        <v>98.643543881205986</v>
      </c>
      <c r="L248">
        <f t="shared" ca="1" si="18"/>
        <v>322.6502594125393</v>
      </c>
      <c r="M248">
        <f t="shared" ca="1" si="19"/>
        <v>99.876618162999492</v>
      </c>
      <c r="N248">
        <f ca="1">OFFSET('Final data'!$B248,0,Raceline!D248*2)</f>
        <v>321.92535368332432</v>
      </c>
      <c r="O248">
        <f ca="1">OFFSET('Final data'!$C248,0,Raceline!D248*2)</f>
        <v>103.54888450343785</v>
      </c>
      <c r="P248">
        <f t="shared" ca="1" si="23"/>
        <v>110.07245898558425</v>
      </c>
    </row>
    <row r="249" spans="1:16" x14ac:dyDescent="0.3">
      <c r="A249" s="23">
        <v>245</v>
      </c>
      <c r="B249" s="23">
        <f>IF(A249+4=VLOOKUP(A249+4,'Final data'!$O$4:$O$30,1,TRUE),B248+1,B248)</f>
        <v>4</v>
      </c>
      <c r="C249" s="23">
        <f ca="1">OFFSET('Final data'!$O$4,B249-1,8)</f>
        <v>2</v>
      </c>
      <c r="D249" s="23">
        <f ca="1">OFFSET('Final data'!$O$4,B249,8)</f>
        <v>1</v>
      </c>
      <c r="E249" s="23">
        <f t="shared" ca="1" si="20"/>
        <v>1</v>
      </c>
      <c r="F249" s="23">
        <f t="shared" ca="1" si="21"/>
        <v>2</v>
      </c>
      <c r="G249" s="30">
        <f ca="1">OFFSET('Final data'!$O$4,Raceline!B249-1,0)-OFFSET('Final data'!$O$4,Raceline!$B$4-1,0)</f>
        <v>233</v>
      </c>
      <c r="H249" s="30">
        <f ca="1">IF(B249=B248,H248,OFFSET('Final data'!$O$4,Raceline!B249,0))</f>
        <v>305</v>
      </c>
      <c r="I249" s="23">
        <f t="shared" ca="1" si="22"/>
        <v>68</v>
      </c>
      <c r="J249">
        <f ca="1">OFFSET('Final data'!$B249,0,Raceline!C249*2)</f>
        <v>323.37892357114828</v>
      </c>
      <c r="K249">
        <f ca="1">OFFSET('Final data'!$C249,0,Raceline!C249*2)</f>
        <v>98.817103073698959</v>
      </c>
      <c r="L249">
        <f t="shared" ca="1" si="18"/>
        <v>323.10049965365272</v>
      </c>
      <c r="M249">
        <f t="shared" ca="1" si="19"/>
        <v>100.15679181573803</v>
      </c>
      <c r="N249">
        <f ca="1">OFFSET('Final data'!$B249,0,Raceline!D249*2)</f>
        <v>322.36152652589118</v>
      </c>
      <c r="O249">
        <f ca="1">OFFSET('Final data'!$C249,0,Raceline!D249*2)</f>
        <v>103.71249920193027</v>
      </c>
      <c r="P249">
        <f t="shared" ca="1" si="23"/>
        <v>110.60275470535457</v>
      </c>
    </row>
    <row r="250" spans="1:16" x14ac:dyDescent="0.3">
      <c r="A250" s="23">
        <v>246</v>
      </c>
      <c r="B250" s="23">
        <f>IF(A250+4=VLOOKUP(A250+4,'Final data'!$O$4:$O$30,1,TRUE),B249+1,B249)</f>
        <v>4</v>
      </c>
      <c r="C250" s="23">
        <f ca="1">OFFSET('Final data'!$O$4,B250-1,8)</f>
        <v>2</v>
      </c>
      <c r="D250" s="23">
        <f ca="1">OFFSET('Final data'!$O$4,B250,8)</f>
        <v>1</v>
      </c>
      <c r="E250" s="23">
        <f t="shared" ca="1" si="20"/>
        <v>1</v>
      </c>
      <c r="F250" s="23">
        <f t="shared" ca="1" si="21"/>
        <v>2</v>
      </c>
      <c r="G250" s="30">
        <f ca="1">OFFSET('Final data'!$O$4,Raceline!B250-1,0)-OFFSET('Final data'!$O$4,Raceline!$B$4-1,0)</f>
        <v>233</v>
      </c>
      <c r="H250" s="30">
        <f ca="1">IF(B250=B249,H249,OFFSET('Final data'!$O$4,Raceline!B250,0))</f>
        <v>305</v>
      </c>
      <c r="I250" s="23">
        <f t="shared" ca="1" si="22"/>
        <v>68</v>
      </c>
      <c r="J250">
        <f ca="1">OFFSET('Final data'!$B250,0,Raceline!C250*2)</f>
        <v>323.59987163535936</v>
      </c>
      <c r="K250">
        <f ca="1">OFFSET('Final data'!$C250,0,Raceline!C250*2)</f>
        <v>98.831790539244366</v>
      </c>
      <c r="L250">
        <f t="shared" ca="1" si="18"/>
        <v>323.36261039880958</v>
      </c>
      <c r="M250">
        <f t="shared" ca="1" si="19"/>
        <v>100.29166679192885</v>
      </c>
      <c r="N250">
        <f ca="1">OFFSET('Final data'!$B250,0,Raceline!D250*2)</f>
        <v>322.79778804851037</v>
      </c>
      <c r="O250">
        <f ca="1">OFFSET('Final data'!$C250,0,Raceline!D250*2)</f>
        <v>103.76703743476108</v>
      </c>
      <c r="P250">
        <f t="shared" ca="1" si="23"/>
        <v>110.89753140377077</v>
      </c>
    </row>
    <row r="251" spans="1:16" x14ac:dyDescent="0.3">
      <c r="A251" s="23">
        <v>247</v>
      </c>
      <c r="B251" s="23">
        <f>IF(A251+4=VLOOKUP(A251+4,'Final data'!$O$4:$O$30,1,TRUE),B250+1,B250)</f>
        <v>4</v>
      </c>
      <c r="C251" s="23">
        <f ca="1">OFFSET('Final data'!$O$4,B251-1,8)</f>
        <v>2</v>
      </c>
      <c r="D251" s="23">
        <f ca="1">OFFSET('Final data'!$O$4,B251,8)</f>
        <v>1</v>
      </c>
      <c r="E251" s="23">
        <f t="shared" ca="1" si="20"/>
        <v>1</v>
      </c>
      <c r="F251" s="23">
        <f t="shared" ca="1" si="21"/>
        <v>2</v>
      </c>
      <c r="G251" s="30">
        <f ca="1">OFFSET('Final data'!$O$4,Raceline!B251-1,0)-OFFSET('Final data'!$O$4,Raceline!$B$4-1,0)</f>
        <v>233</v>
      </c>
      <c r="H251" s="30">
        <f ca="1">IF(B251=B250,H250,OFFSET('Final data'!$O$4,Raceline!B251,0))</f>
        <v>305</v>
      </c>
      <c r="I251" s="23">
        <f t="shared" ca="1" si="22"/>
        <v>68</v>
      </c>
      <c r="J251">
        <f ca="1">OFFSET('Final data'!$B251,0,Raceline!C251*2)</f>
        <v>323.97588464736276</v>
      </c>
      <c r="K251">
        <f ca="1">OFFSET('Final data'!$C251,0,Raceline!C251*2)</f>
        <v>98.822368941961898</v>
      </c>
      <c r="L251">
        <f t="shared" ca="1" si="18"/>
        <v>323.74014991627155</v>
      </c>
      <c r="M251">
        <f t="shared" ca="1" si="19"/>
        <v>100.39374216165045</v>
      </c>
      <c r="N251">
        <f ca="1">OFFSET('Final data'!$B251,0,Raceline!D251*2)</f>
        <v>323.23409391115808</v>
      </c>
      <c r="O251">
        <f ca="1">OFFSET('Final data'!$C251,0,Raceline!D251*2)</f>
        <v>103.76703743476108</v>
      </c>
      <c r="P251">
        <f t="shared" ca="1" si="23"/>
        <v>111.28862662024525</v>
      </c>
    </row>
    <row r="252" spans="1:16" x14ac:dyDescent="0.3">
      <c r="A252" s="23">
        <v>248</v>
      </c>
      <c r="B252" s="23">
        <f>IF(A252+4=VLOOKUP(A252+4,'Final data'!$O$4:$O$30,1,TRUE),B251+1,B251)</f>
        <v>4</v>
      </c>
      <c r="C252" s="23">
        <f ca="1">OFFSET('Final data'!$O$4,B252-1,8)</f>
        <v>2</v>
      </c>
      <c r="D252" s="23">
        <f ca="1">OFFSET('Final data'!$O$4,B252,8)</f>
        <v>1</v>
      </c>
      <c r="E252" s="23">
        <f t="shared" ca="1" si="20"/>
        <v>1</v>
      </c>
      <c r="F252" s="23">
        <f t="shared" ca="1" si="21"/>
        <v>2</v>
      </c>
      <c r="G252" s="30">
        <f ca="1">OFFSET('Final data'!$O$4,Raceline!B252-1,0)-OFFSET('Final data'!$O$4,Raceline!$B$4-1,0)</f>
        <v>233</v>
      </c>
      <c r="H252" s="30">
        <f ca="1">IF(B252=B251,H251,OFFSET('Final data'!$O$4,Raceline!B252,0))</f>
        <v>305</v>
      </c>
      <c r="I252" s="23">
        <f t="shared" ca="1" si="22"/>
        <v>68</v>
      </c>
      <c r="J252">
        <f ca="1">OFFSET('Final data'!$B252,0,Raceline!C252*2)</f>
        <v>324.2906355090642</v>
      </c>
      <c r="K252">
        <f ca="1">OFFSET('Final data'!$C252,0,Raceline!C252*2)</f>
        <v>98.805655809376219</v>
      </c>
      <c r="L252">
        <f t="shared" ca="1" si="18"/>
        <v>324.07999902034868</v>
      </c>
      <c r="M252">
        <f t="shared" ca="1" si="19"/>
        <v>100.49057646992247</v>
      </c>
      <c r="N252">
        <f ca="1">OFFSET('Final data'!$B252,0,Raceline!D252*2)</f>
        <v>323.67039977380421</v>
      </c>
      <c r="O252">
        <f ca="1">OFFSET('Final data'!$C252,0,Raceline!D252*2)</f>
        <v>103.76703743476108</v>
      </c>
      <c r="P252">
        <f t="shared" ca="1" si="23"/>
        <v>111.64200219495373</v>
      </c>
    </row>
    <row r="253" spans="1:16" x14ac:dyDescent="0.3">
      <c r="A253" s="23">
        <v>249</v>
      </c>
      <c r="B253" s="23">
        <f>IF(A253+4=VLOOKUP(A253+4,'Final data'!$O$4:$O$30,1,TRUE),B252+1,B252)</f>
        <v>4</v>
      </c>
      <c r="C253" s="23">
        <f ca="1">OFFSET('Final data'!$O$4,B253-1,8)</f>
        <v>2</v>
      </c>
      <c r="D253" s="23">
        <f ca="1">OFFSET('Final data'!$O$4,B253,8)</f>
        <v>1</v>
      </c>
      <c r="E253" s="23">
        <f t="shared" ca="1" si="20"/>
        <v>1</v>
      </c>
      <c r="F253" s="23">
        <f t="shared" ca="1" si="21"/>
        <v>2</v>
      </c>
      <c r="G253" s="30">
        <f ca="1">OFFSET('Final data'!$O$4,Raceline!B253-1,0)-OFFSET('Final data'!$O$4,Raceline!$B$4-1,0)</f>
        <v>233</v>
      </c>
      <c r="H253" s="30">
        <f ca="1">IF(B253=B252,H252,OFFSET('Final data'!$O$4,Raceline!B253,0))</f>
        <v>305</v>
      </c>
      <c r="I253" s="23">
        <f t="shared" ca="1" si="22"/>
        <v>68</v>
      </c>
      <c r="J253">
        <f ca="1">OFFSET('Final data'!$B253,0,Raceline!C253*2)</f>
        <v>324.6657299930074</v>
      </c>
      <c r="K253">
        <f ca="1">OFFSET('Final data'!$C253,0,Raceline!C253*2)</f>
        <v>98.798386534488856</v>
      </c>
      <c r="L253">
        <f t="shared" ca="1" si="18"/>
        <v>324.46378710300553</v>
      </c>
      <c r="M253">
        <f t="shared" ca="1" si="19"/>
        <v>100.59327026440549</v>
      </c>
      <c r="N253">
        <f ca="1">OFFSET('Final data'!$B253,0,Raceline!D253*2)</f>
        <v>324.10670563645033</v>
      </c>
      <c r="O253">
        <f ca="1">OFFSET('Final data'!$C253,0,Raceline!D253*2)</f>
        <v>103.76703743476108</v>
      </c>
      <c r="P253">
        <f t="shared" ca="1" si="23"/>
        <v>112.03929214928777</v>
      </c>
    </row>
    <row r="254" spans="1:16" x14ac:dyDescent="0.3">
      <c r="A254" s="23">
        <v>250</v>
      </c>
      <c r="B254" s="23">
        <f>IF(A254+4=VLOOKUP(A254+4,'Final data'!$O$4:$O$30,1,TRUE),B253+1,B253)</f>
        <v>4</v>
      </c>
      <c r="C254" s="23">
        <f ca="1">OFFSET('Final data'!$O$4,B254-1,8)</f>
        <v>2</v>
      </c>
      <c r="D254" s="23">
        <f ca="1">OFFSET('Final data'!$O$4,B254,8)</f>
        <v>1</v>
      </c>
      <c r="E254" s="23">
        <f t="shared" ca="1" si="20"/>
        <v>1</v>
      </c>
      <c r="F254" s="23">
        <f t="shared" ca="1" si="21"/>
        <v>2</v>
      </c>
      <c r="G254" s="30">
        <f ca="1">OFFSET('Final data'!$O$4,Raceline!B254-1,0)-OFFSET('Final data'!$O$4,Raceline!$B$4-1,0)</f>
        <v>233</v>
      </c>
      <c r="H254" s="30">
        <f ca="1">IF(B254=B253,H253,OFFSET('Final data'!$O$4,Raceline!B254,0))</f>
        <v>305</v>
      </c>
      <c r="I254" s="23">
        <f t="shared" ca="1" si="22"/>
        <v>68</v>
      </c>
      <c r="J254">
        <f ca="1">OFFSET('Final data'!$B254,0,Raceline!C254*2)</f>
        <v>324.97883268156971</v>
      </c>
      <c r="K254">
        <f ca="1">OFFSET('Final data'!$C254,0,Raceline!C254*2)</f>
        <v>98.840609772677823</v>
      </c>
      <c r="L254">
        <f t="shared" ca="1" si="18"/>
        <v>324.81203416737037</v>
      </c>
      <c r="M254">
        <f t="shared" ca="1" si="19"/>
        <v>100.74674289783698</v>
      </c>
      <c r="N254">
        <f ca="1">OFFSET('Final data'!$B254,0,Raceline!D254*2)</f>
        <v>324.54296715907111</v>
      </c>
      <c r="O254">
        <f ca="1">OFFSET('Final data'!$C254,0,Raceline!D254*2)</f>
        <v>103.82157566759189</v>
      </c>
      <c r="P254">
        <f t="shared" ca="1" si="23"/>
        <v>112.41985734350702</v>
      </c>
    </row>
    <row r="255" spans="1:16" x14ac:dyDescent="0.3">
      <c r="A255" s="23">
        <v>251</v>
      </c>
      <c r="B255" s="23">
        <f>IF(A255+4=VLOOKUP(A255+4,'Final data'!$O$4:$O$30,1,TRUE),B254+1,B254)</f>
        <v>4</v>
      </c>
      <c r="C255" s="23">
        <f ca="1">OFFSET('Final data'!$O$4,B255-1,8)</f>
        <v>2</v>
      </c>
      <c r="D255" s="23">
        <f ca="1">OFFSET('Final data'!$O$4,B255,8)</f>
        <v>1</v>
      </c>
      <c r="E255" s="23">
        <f t="shared" ca="1" si="20"/>
        <v>1</v>
      </c>
      <c r="F255" s="23">
        <f t="shared" ca="1" si="21"/>
        <v>2</v>
      </c>
      <c r="G255" s="30">
        <f ca="1">OFFSET('Final data'!$O$4,Raceline!B255-1,0)-OFFSET('Final data'!$O$4,Raceline!$B$4-1,0)</f>
        <v>233</v>
      </c>
      <c r="H255" s="30">
        <f ca="1">IF(B255=B254,H254,OFFSET('Final data'!$O$4,Raceline!B255,0))</f>
        <v>305</v>
      </c>
      <c r="I255" s="23">
        <f t="shared" ca="1" si="22"/>
        <v>68</v>
      </c>
      <c r="J255">
        <f ca="1">OFFSET('Final data'!$B255,0,Raceline!C255*2)</f>
        <v>325.35320109854013</v>
      </c>
      <c r="K255">
        <f ca="1">OFFSET('Final data'!$C255,0,Raceline!C255*2)</f>
        <v>98.890119051705383</v>
      </c>
      <c r="L255">
        <f t="shared" ca="1" si="18"/>
        <v>325.20214578413174</v>
      </c>
      <c r="M255">
        <f t="shared" ca="1" si="19"/>
        <v>100.90406710128536</v>
      </c>
      <c r="N255">
        <f ca="1">OFFSET('Final data'!$B255,0,Raceline!D255*2)</f>
        <v>324.97922868169024</v>
      </c>
      <c r="O255">
        <f ca="1">OFFSET('Final data'!$C255,0,Raceline!D255*2)</f>
        <v>103.87611390042268</v>
      </c>
      <c r="P255">
        <f t="shared" ca="1" si="23"/>
        <v>112.84049730656669</v>
      </c>
    </row>
    <row r="256" spans="1:16" x14ac:dyDescent="0.3">
      <c r="A256" s="23">
        <v>252</v>
      </c>
      <c r="B256" s="23">
        <f>IF(A256+4=VLOOKUP(A256+4,'Final data'!$O$4:$O$30,1,TRUE),B255+1,B255)</f>
        <v>4</v>
      </c>
      <c r="C256" s="23">
        <f ca="1">OFFSET('Final data'!$O$4,B256-1,8)</f>
        <v>2</v>
      </c>
      <c r="D256" s="23">
        <f ca="1">OFFSET('Final data'!$O$4,B256,8)</f>
        <v>1</v>
      </c>
      <c r="E256" s="23">
        <f t="shared" ca="1" si="20"/>
        <v>1</v>
      </c>
      <c r="F256" s="23">
        <f t="shared" ca="1" si="21"/>
        <v>2</v>
      </c>
      <c r="G256" s="30">
        <f ca="1">OFFSET('Final data'!$O$4,Raceline!B256-1,0)-OFFSET('Final data'!$O$4,Raceline!$B$4-1,0)</f>
        <v>233</v>
      </c>
      <c r="H256" s="30">
        <f ca="1">IF(B256=B255,H255,OFFSET('Final data'!$O$4,Raceline!B256,0))</f>
        <v>305</v>
      </c>
      <c r="I256" s="23">
        <f t="shared" ca="1" si="22"/>
        <v>68</v>
      </c>
      <c r="J256">
        <f ca="1">OFFSET('Final data'!$B256,0,Raceline!C256*2)</f>
        <v>325.72744176238575</v>
      </c>
      <c r="K256">
        <f ca="1">OFFSET('Final data'!$C256,0,Raceline!C256*2)</f>
        <v>98.885851994737891</v>
      </c>
      <c r="L256">
        <f t="shared" ca="1" si="18"/>
        <v>325.59489895730576</v>
      </c>
      <c r="M256">
        <f t="shared" ca="1" si="19"/>
        <v>101.00642911763912</v>
      </c>
      <c r="N256">
        <f ca="1">OFFSET('Final data'!$B256,0,Raceline!D256*2)</f>
        <v>325.41553454433642</v>
      </c>
      <c r="O256">
        <f ca="1">OFFSET('Final data'!$C256,0,Raceline!D256*2)</f>
        <v>103.87611390042268</v>
      </c>
      <c r="P256">
        <f t="shared" ca="1" si="23"/>
        <v>113.24637048556508</v>
      </c>
    </row>
    <row r="257" spans="1:16" x14ac:dyDescent="0.3">
      <c r="A257" s="23">
        <v>253</v>
      </c>
      <c r="B257" s="23">
        <f>IF(A257+4=VLOOKUP(A257+4,'Final data'!$O$4:$O$30,1,TRUE),B256+1,B256)</f>
        <v>4</v>
      </c>
      <c r="C257" s="23">
        <f ca="1">OFFSET('Final data'!$O$4,B257-1,8)</f>
        <v>2</v>
      </c>
      <c r="D257" s="23">
        <f ca="1">OFFSET('Final data'!$O$4,B257,8)</f>
        <v>1</v>
      </c>
      <c r="E257" s="23">
        <f t="shared" ca="1" si="20"/>
        <v>1</v>
      </c>
      <c r="F257" s="23">
        <f t="shared" ca="1" si="21"/>
        <v>2</v>
      </c>
      <c r="G257" s="30">
        <f ca="1">OFFSET('Final data'!$O$4,Raceline!B257-1,0)-OFFSET('Final data'!$O$4,Raceline!$B$4-1,0)</f>
        <v>233</v>
      </c>
      <c r="H257" s="30">
        <f ca="1">IF(B257=B256,H256,OFFSET('Final data'!$O$4,Raceline!B257,0))</f>
        <v>305</v>
      </c>
      <c r="I257" s="23">
        <f t="shared" ca="1" si="22"/>
        <v>68</v>
      </c>
      <c r="J257">
        <f ca="1">OFFSET('Final data'!$B257,0,Raceline!C257*2)</f>
        <v>326.03921441452962</v>
      </c>
      <c r="K257">
        <f ca="1">OFFSET('Final data'!$C257,0,Raceline!C257*2)</f>
        <v>98.879626035802545</v>
      </c>
      <c r="L257">
        <f t="shared" ca="1" si="18"/>
        <v>325.95569463249103</v>
      </c>
      <c r="M257">
        <f t="shared" ca="1" si="19"/>
        <v>101.10675232123575</v>
      </c>
      <c r="N257">
        <f ca="1">OFFSET('Final data'!$B257,0,Raceline!D257*2)</f>
        <v>325.85184040698414</v>
      </c>
      <c r="O257">
        <f ca="1">OFFSET('Final data'!$C257,0,Raceline!D257*2)</f>
        <v>103.87611390042268</v>
      </c>
      <c r="P257">
        <f t="shared" ca="1" si="23"/>
        <v>113.62085448310341</v>
      </c>
    </row>
    <row r="258" spans="1:16" x14ac:dyDescent="0.3">
      <c r="A258" s="23">
        <v>254</v>
      </c>
      <c r="B258" s="23">
        <f>IF(A258+4=VLOOKUP(A258+4,'Final data'!$O$4:$O$30,1,TRUE),B257+1,B257)</f>
        <v>4</v>
      </c>
      <c r="C258" s="23">
        <f ca="1">OFFSET('Final data'!$O$4,B258-1,8)</f>
        <v>2</v>
      </c>
      <c r="D258" s="23">
        <f ca="1">OFFSET('Final data'!$O$4,B258,8)</f>
        <v>1</v>
      </c>
      <c r="E258" s="23">
        <f t="shared" ca="1" si="20"/>
        <v>1</v>
      </c>
      <c r="F258" s="23">
        <f t="shared" ca="1" si="21"/>
        <v>2</v>
      </c>
      <c r="G258" s="30">
        <f ca="1">OFFSET('Final data'!$O$4,Raceline!B258-1,0)-OFFSET('Final data'!$O$4,Raceline!$B$4-1,0)</f>
        <v>233</v>
      </c>
      <c r="H258" s="30">
        <f ca="1">IF(B258=B257,H257,OFFSET('Final data'!$O$4,Raceline!B258,0))</f>
        <v>305</v>
      </c>
      <c r="I258" s="23">
        <f t="shared" ca="1" si="22"/>
        <v>68</v>
      </c>
      <c r="J258">
        <f ca="1">OFFSET('Final data'!$B258,0,Raceline!C258*2)</f>
        <v>326.4131097637532</v>
      </c>
      <c r="K258">
        <f ca="1">OFFSET('Final data'!$C258,0,Raceline!C258*2)</f>
        <v>98.877675731840753</v>
      </c>
      <c r="L258">
        <f t="shared" ca="1" si="18"/>
        <v>326.35483980865183</v>
      </c>
      <c r="M258">
        <f t="shared" ca="1" si="19"/>
        <v>101.20842656194895</v>
      </c>
      <c r="N258">
        <f ca="1">OFFSET('Final data'!$B258,0,Raceline!D258*2)</f>
        <v>326.28814626963026</v>
      </c>
      <c r="O258">
        <f ca="1">OFFSET('Final data'!$C258,0,Raceline!D258*2)</f>
        <v>103.87611390042268</v>
      </c>
      <c r="P258">
        <f t="shared" ca="1" si="23"/>
        <v>114.0327458800481</v>
      </c>
    </row>
    <row r="259" spans="1:16" x14ac:dyDescent="0.3">
      <c r="A259" s="23">
        <v>255</v>
      </c>
      <c r="B259" s="23">
        <f>IF(A259+4=VLOOKUP(A259+4,'Final data'!$O$4:$O$30,1,TRUE),B258+1,B258)</f>
        <v>4</v>
      </c>
      <c r="C259" s="23">
        <f ca="1">OFFSET('Final data'!$O$4,B259-1,8)</f>
        <v>2</v>
      </c>
      <c r="D259" s="23">
        <f ca="1">OFFSET('Final data'!$O$4,B259,8)</f>
        <v>1</v>
      </c>
      <c r="E259" s="23">
        <f t="shared" ca="1" si="20"/>
        <v>1</v>
      </c>
      <c r="F259" s="23">
        <f t="shared" ca="1" si="21"/>
        <v>2</v>
      </c>
      <c r="G259" s="30">
        <f ca="1">OFFSET('Final data'!$O$4,Raceline!B259-1,0)-OFFSET('Final data'!$O$4,Raceline!$B$4-1,0)</f>
        <v>233</v>
      </c>
      <c r="H259" s="30">
        <f ca="1">IF(B259=B258,H258,OFFSET('Final data'!$O$4,Raceline!B259,0))</f>
        <v>305</v>
      </c>
      <c r="I259" s="23">
        <f t="shared" ca="1" si="22"/>
        <v>68</v>
      </c>
      <c r="J259">
        <f ca="1">OFFSET('Final data'!$B259,0,Raceline!C259*2)</f>
        <v>326.84941562639932</v>
      </c>
      <c r="K259">
        <f ca="1">OFFSET('Final data'!$C259,0,Raceline!C259*2)</f>
        <v>98.877675731840753</v>
      </c>
      <c r="L259">
        <f t="shared" ca="1" si="18"/>
        <v>326.78860783050175</v>
      </c>
      <c r="M259">
        <f t="shared" ca="1" si="19"/>
        <v>101.30993813051224</v>
      </c>
      <c r="N259">
        <f ca="1">OFFSET('Final data'!$B259,0,Raceline!D259*2)</f>
        <v>326.72445213227638</v>
      </c>
      <c r="O259">
        <f ca="1">OFFSET('Final data'!$C259,0,Raceline!D259*2)</f>
        <v>103.87611390042268</v>
      </c>
      <c r="P259">
        <f t="shared" ca="1" si="23"/>
        <v>114.47823358507682</v>
      </c>
    </row>
    <row r="260" spans="1:16" x14ac:dyDescent="0.3">
      <c r="A260" s="23">
        <v>256</v>
      </c>
      <c r="B260" s="23">
        <f>IF(A260+4=VLOOKUP(A260+4,'Final data'!$O$4:$O$30,1,TRUE),B259+1,B259)</f>
        <v>4</v>
      </c>
      <c r="C260" s="23">
        <f ca="1">OFFSET('Final data'!$O$4,B260-1,8)</f>
        <v>2</v>
      </c>
      <c r="D260" s="23">
        <f ca="1">OFFSET('Final data'!$O$4,B260,8)</f>
        <v>1</v>
      </c>
      <c r="E260" s="23">
        <f t="shared" ca="1" si="20"/>
        <v>1</v>
      </c>
      <c r="F260" s="23">
        <f t="shared" ca="1" si="21"/>
        <v>2</v>
      </c>
      <c r="G260" s="30">
        <f ca="1">OFFSET('Final data'!$O$4,Raceline!B260-1,0)-OFFSET('Final data'!$O$4,Raceline!$B$4-1,0)</f>
        <v>233</v>
      </c>
      <c r="H260" s="30">
        <f ca="1">IF(B260=B259,H259,OFFSET('Final data'!$O$4,Raceline!B260,0))</f>
        <v>305</v>
      </c>
      <c r="I260" s="23">
        <f t="shared" ca="1" si="22"/>
        <v>68</v>
      </c>
      <c r="J260">
        <f ca="1">OFFSET('Final data'!$B260,0,Raceline!C260*2)</f>
        <v>327.1920075433726</v>
      </c>
      <c r="K260">
        <f ca="1">OFFSET('Final data'!$C260,0,Raceline!C260*2)</f>
        <v>98.876211554804144</v>
      </c>
      <c r="L260">
        <f t="shared" ref="L260:L323" ca="1" si="24">(N260-J260)*SIN(PI()/2/I260*(A260-G260))+J260</f>
        <v>327.17617485053512</v>
      </c>
      <c r="M260">
        <f t="shared" ref="M260:M323" ca="1" si="25">(O260-K260)*SIN(PI()/2/I260*(A260-G260))+K260</f>
        <v>101.40942953669038</v>
      </c>
      <c r="N260">
        <f ca="1">OFFSET('Final data'!$B260,0,Raceline!D260*2)</f>
        <v>327.16075799492415</v>
      </c>
      <c r="O260">
        <f ca="1">OFFSET('Final data'!$C260,0,Raceline!D260*2)</f>
        <v>103.87611390042268</v>
      </c>
      <c r="P260">
        <f t="shared" ca="1" si="23"/>
        <v>114.87836698148463</v>
      </c>
    </row>
    <row r="261" spans="1:16" x14ac:dyDescent="0.3">
      <c r="A261" s="23">
        <v>257</v>
      </c>
      <c r="B261" s="23">
        <f>IF(A261+4=VLOOKUP(A261+4,'Final data'!$O$4:$O$30,1,TRUE),B260+1,B260)</f>
        <v>4</v>
      </c>
      <c r="C261" s="23">
        <f ca="1">OFFSET('Final data'!$O$4,B261-1,8)</f>
        <v>2</v>
      </c>
      <c r="D261" s="23">
        <f ca="1">OFFSET('Final data'!$O$4,B261,8)</f>
        <v>1</v>
      </c>
      <c r="E261" s="23">
        <f t="shared" ref="E261:E324" ca="1" si="26">IF(C261&gt;D261,D261,C261)</f>
        <v>1</v>
      </c>
      <c r="F261" s="23">
        <f t="shared" ref="F261:F324" ca="1" si="27">IF(C261&lt;D261,D261,C261)</f>
        <v>2</v>
      </c>
      <c r="G261" s="30">
        <f ca="1">OFFSET('Final data'!$O$4,Raceline!B261-1,0)-OFFSET('Final data'!$O$4,Raceline!$B$4-1,0)</f>
        <v>233</v>
      </c>
      <c r="H261" s="30">
        <f ca="1">IF(B261=B260,H260,OFFSET('Final data'!$O$4,Raceline!B261,0))</f>
        <v>305</v>
      </c>
      <c r="I261" s="23">
        <f t="shared" ca="1" si="22"/>
        <v>68</v>
      </c>
      <c r="J261">
        <f ca="1">OFFSET('Final data'!$B261,0,Raceline!C261*2)</f>
        <v>327.59706385757028</v>
      </c>
      <c r="K261">
        <f ca="1">OFFSET('Final data'!$C261,0,Raceline!C261*2)</f>
        <v>98.876113900422681</v>
      </c>
      <c r="L261">
        <f t="shared" ca="1" si="24"/>
        <v>327.59706385757028</v>
      </c>
      <c r="M261">
        <f t="shared" ca="1" si="25"/>
        <v>101.50827471480946</v>
      </c>
      <c r="N261">
        <f ca="1">OFFSET('Final data'!$B261,0,Raceline!D261*2)</f>
        <v>327.59706385757028</v>
      </c>
      <c r="O261">
        <f ca="1">OFFSET('Final data'!$C261,0,Raceline!D261*2)</f>
        <v>103.87611390042268</v>
      </c>
      <c r="P261">
        <f t="shared" ca="1" si="23"/>
        <v>115.31070703917121</v>
      </c>
    </row>
    <row r="262" spans="1:16" x14ac:dyDescent="0.3">
      <c r="A262" s="23">
        <v>258</v>
      </c>
      <c r="B262" s="23">
        <f>IF(A262+4=VLOOKUP(A262+4,'Final data'!$O$4:$O$30,1,TRUE),B261+1,B261)</f>
        <v>4</v>
      </c>
      <c r="C262" s="23">
        <f ca="1">OFFSET('Final data'!$O$4,B262-1,8)</f>
        <v>2</v>
      </c>
      <c r="D262" s="23">
        <f ca="1">OFFSET('Final data'!$O$4,B262,8)</f>
        <v>1</v>
      </c>
      <c r="E262" s="23">
        <f t="shared" ca="1" si="26"/>
        <v>1</v>
      </c>
      <c r="F262" s="23">
        <f t="shared" ca="1" si="27"/>
        <v>2</v>
      </c>
      <c r="G262" s="30">
        <f ca="1">OFFSET('Final data'!$O$4,Raceline!B262-1,0)-OFFSET('Final data'!$O$4,Raceline!$B$4-1,0)</f>
        <v>233</v>
      </c>
      <c r="H262" s="30">
        <f ca="1">IF(B262=B261,H261,OFFSET('Final data'!$O$4,Raceline!B262,0))</f>
        <v>305</v>
      </c>
      <c r="I262" s="23">
        <f t="shared" ref="I262:I325" ca="1" si="28">IF(H262=H261,I261,H262-H261)</f>
        <v>68</v>
      </c>
      <c r="J262">
        <f ca="1">OFFSET('Final data'!$B262,0,Raceline!C262*2)</f>
        <v>328.0333697202164</v>
      </c>
      <c r="K262">
        <f ca="1">OFFSET('Final data'!$C262,0,Raceline!C262*2)</f>
        <v>98.876113900422681</v>
      </c>
      <c r="L262">
        <f t="shared" ca="1" si="24"/>
        <v>328.0333697202164</v>
      </c>
      <c r="M262">
        <f t="shared" ca="1" si="25"/>
        <v>101.60576359206836</v>
      </c>
      <c r="N262">
        <f ca="1">OFFSET('Final data'!$B262,0,Raceline!D262*2)</f>
        <v>328.0333697202164</v>
      </c>
      <c r="O262">
        <f ca="1">OFFSET('Final data'!$C262,0,Raceline!D262*2)</f>
        <v>103.87611390042268</v>
      </c>
      <c r="P262">
        <f t="shared" ref="P262:P325" ca="1" si="29">SQRT((L262-L261)^2+(M262-M261)^2)+P261</f>
        <v>115.75777178500628</v>
      </c>
    </row>
    <row r="263" spans="1:16" x14ac:dyDescent="0.3">
      <c r="A263" s="23">
        <v>259</v>
      </c>
      <c r="B263" s="23">
        <f>IF(A263+4=VLOOKUP(A263+4,'Final data'!$O$4:$O$30,1,TRUE),B262+1,B262)</f>
        <v>4</v>
      </c>
      <c r="C263" s="23">
        <f ca="1">OFFSET('Final data'!$O$4,B263-1,8)</f>
        <v>2</v>
      </c>
      <c r="D263" s="23">
        <f ca="1">OFFSET('Final data'!$O$4,B263,8)</f>
        <v>1</v>
      </c>
      <c r="E263" s="23">
        <f t="shared" ca="1" si="26"/>
        <v>1</v>
      </c>
      <c r="F263" s="23">
        <f t="shared" ca="1" si="27"/>
        <v>2</v>
      </c>
      <c r="G263" s="30">
        <f ca="1">OFFSET('Final data'!$O$4,Raceline!B263-1,0)-OFFSET('Final data'!$O$4,Raceline!$B$4-1,0)</f>
        <v>233</v>
      </c>
      <c r="H263" s="30">
        <f ca="1">IF(B263=B262,H262,OFFSET('Final data'!$O$4,Raceline!B263,0))</f>
        <v>305</v>
      </c>
      <c r="I263" s="23">
        <f t="shared" ca="1" si="28"/>
        <v>68</v>
      </c>
      <c r="J263">
        <f ca="1">OFFSET('Final data'!$B263,0,Raceline!C263*2)</f>
        <v>328.43842635197672</v>
      </c>
      <c r="K263">
        <f ca="1">OFFSET('Final data'!$C263,0,Raceline!C263*2)</f>
        <v>98.87621155281937</v>
      </c>
      <c r="L263">
        <f t="shared" ca="1" si="24"/>
        <v>328.45608643027293</v>
      </c>
      <c r="M263">
        <f t="shared" ca="1" si="25"/>
        <v>101.701838438007</v>
      </c>
      <c r="N263">
        <f ca="1">OFFSET('Final data'!$B263,0,Raceline!D263*2)</f>
        <v>328.46967558286246</v>
      </c>
      <c r="O263">
        <f ca="1">OFFSET('Final data'!$C263,0,Raceline!D263*2)</f>
        <v>103.87611390042268</v>
      </c>
      <c r="P263">
        <f t="shared" ca="1" si="29"/>
        <v>116.19126895106756</v>
      </c>
    </row>
    <row r="264" spans="1:16" x14ac:dyDescent="0.3">
      <c r="A264" s="23">
        <v>260</v>
      </c>
      <c r="B264" s="23">
        <f>IF(A264+4=VLOOKUP(A264+4,'Final data'!$O$4:$O$30,1,TRUE),B263+1,B263)</f>
        <v>4</v>
      </c>
      <c r="C264" s="23">
        <f ca="1">OFFSET('Final data'!$O$4,B264-1,8)</f>
        <v>2</v>
      </c>
      <c r="D264" s="23">
        <f ca="1">OFFSET('Final data'!$O$4,B264,8)</f>
        <v>1</v>
      </c>
      <c r="E264" s="23">
        <f t="shared" ca="1" si="26"/>
        <v>1</v>
      </c>
      <c r="F264" s="23">
        <f t="shared" ca="1" si="27"/>
        <v>2</v>
      </c>
      <c r="G264" s="30">
        <f ca="1">OFFSET('Final data'!$O$4,Raceline!B264-1,0)-OFFSET('Final data'!$O$4,Raceline!$B$4-1,0)</f>
        <v>233</v>
      </c>
      <c r="H264" s="30">
        <f ca="1">IF(B264=B263,H263,OFFSET('Final data'!$O$4,Raceline!B264,0))</f>
        <v>305</v>
      </c>
      <c r="I264" s="23">
        <f t="shared" ca="1" si="28"/>
        <v>68</v>
      </c>
      <c r="J264">
        <f ca="1">OFFSET('Final data'!$B264,0,Raceline!C264*2)</f>
        <v>328.7810230279282</v>
      </c>
      <c r="K264">
        <f ca="1">OFFSET('Final data'!$C264,0,Raceline!C264*2)</f>
        <v>98.877675604927234</v>
      </c>
      <c r="L264">
        <f t="shared" ca="1" si="24"/>
        <v>328.85400390993874</v>
      </c>
      <c r="M264">
        <f t="shared" ca="1" si="25"/>
        <v>101.79697021939957</v>
      </c>
      <c r="N264">
        <f ca="1">OFFSET('Final data'!$B264,0,Raceline!D264*2)</f>
        <v>328.90598144551029</v>
      </c>
      <c r="O264">
        <f ca="1">OFFSET('Final data'!$C264,0,Raceline!D264*2)</f>
        <v>103.87611390042268</v>
      </c>
      <c r="P264">
        <f t="shared" ca="1" si="29"/>
        <v>116.60040019706878</v>
      </c>
    </row>
    <row r="265" spans="1:16" x14ac:dyDescent="0.3">
      <c r="A265" s="23">
        <v>261</v>
      </c>
      <c r="B265" s="23">
        <f>IF(A265+4=VLOOKUP(A265+4,'Final data'!$O$4:$O$30,1,TRUE),B264+1,B264)</f>
        <v>4</v>
      </c>
      <c r="C265" s="23">
        <f ca="1">OFFSET('Final data'!$O$4,B265-1,8)</f>
        <v>2</v>
      </c>
      <c r="D265" s="23">
        <f ca="1">OFFSET('Final data'!$O$4,B265,8)</f>
        <v>1</v>
      </c>
      <c r="E265" s="23">
        <f t="shared" ca="1" si="26"/>
        <v>1</v>
      </c>
      <c r="F265" s="23">
        <f t="shared" ca="1" si="27"/>
        <v>2</v>
      </c>
      <c r="G265" s="30">
        <f ca="1">OFFSET('Final data'!$O$4,Raceline!B265-1,0)-OFFSET('Final data'!$O$4,Raceline!$B$4-1,0)</f>
        <v>233</v>
      </c>
      <c r="H265" s="30">
        <f ca="1">IF(B265=B264,H264,OFFSET('Final data'!$O$4,Raceline!B265,0))</f>
        <v>305</v>
      </c>
      <c r="I265" s="23">
        <f t="shared" ca="1" si="28"/>
        <v>68</v>
      </c>
      <c r="J265">
        <f ca="1">OFFSET('Final data'!$B265,0,Raceline!C265*2)</f>
        <v>329.18611751012554</v>
      </c>
      <c r="K265">
        <f ca="1">OFFSET('Final data'!$C265,0,Raceline!C265*2)</f>
        <v>98.878553396118306</v>
      </c>
      <c r="L265">
        <f t="shared" ca="1" si="24"/>
        <v>329.28023083957532</v>
      </c>
      <c r="M265">
        <f t="shared" ca="1" si="25"/>
        <v>101.8902564534131</v>
      </c>
      <c r="N265">
        <f ca="1">OFFSET('Final data'!$B265,0,Raceline!D265*2)</f>
        <v>329.34228730815641</v>
      </c>
      <c r="O265">
        <f ca="1">OFFSET('Final data'!$C265,0,Raceline!D265*2)</f>
        <v>103.87611390042268</v>
      </c>
      <c r="P265">
        <f t="shared" ca="1" si="29"/>
        <v>117.03671627172551</v>
      </c>
    </row>
    <row r="266" spans="1:16" x14ac:dyDescent="0.3">
      <c r="A266" s="23">
        <v>262</v>
      </c>
      <c r="B266" s="23">
        <f>IF(A266+4=VLOOKUP(A266+4,'Final data'!$O$4:$O$30,1,TRUE),B265+1,B265)</f>
        <v>4</v>
      </c>
      <c r="C266" s="23">
        <f ca="1">OFFSET('Final data'!$O$4,B266-1,8)</f>
        <v>2</v>
      </c>
      <c r="D266" s="23">
        <f ca="1">OFFSET('Final data'!$O$4,B266,8)</f>
        <v>1</v>
      </c>
      <c r="E266" s="23">
        <f t="shared" ca="1" si="26"/>
        <v>1</v>
      </c>
      <c r="F266" s="23">
        <f t="shared" ca="1" si="27"/>
        <v>2</v>
      </c>
      <c r="G266" s="30">
        <f ca="1">OFFSET('Final data'!$O$4,Raceline!B266-1,0)-OFFSET('Final data'!$O$4,Raceline!$B$4-1,0)</f>
        <v>233</v>
      </c>
      <c r="H266" s="30">
        <f ca="1">IF(B266=B265,H265,OFFSET('Final data'!$O$4,Raceline!B266,0))</f>
        <v>305</v>
      </c>
      <c r="I266" s="23">
        <f t="shared" ca="1" si="28"/>
        <v>68</v>
      </c>
      <c r="J266">
        <f ca="1">OFFSET('Final data'!$B266,0,Raceline!C266*2)</f>
        <v>329.59131925216388</v>
      </c>
      <c r="K266">
        <f ca="1">OFFSET('Final data'!$C266,0,Raceline!C266*2)</f>
        <v>98.770549142308951</v>
      </c>
      <c r="L266">
        <f t="shared" ca="1" si="24"/>
        <v>329.70765388390373</v>
      </c>
      <c r="M266">
        <f t="shared" ca="1" si="25"/>
        <v>101.87290056970741</v>
      </c>
      <c r="N266">
        <f ca="1">OFFSET('Final data'!$B266,0,Raceline!D266*2)</f>
        <v>329.7786818508564</v>
      </c>
      <c r="O266">
        <f ca="1">OFFSET('Final data'!$C266,0,Raceline!D266*2)</f>
        <v>103.76703743476108</v>
      </c>
      <c r="P266">
        <f t="shared" ca="1" si="29"/>
        <v>117.46449154628233</v>
      </c>
    </row>
    <row r="267" spans="1:16" x14ac:dyDescent="0.3">
      <c r="A267" s="23">
        <v>263</v>
      </c>
      <c r="B267" s="23">
        <f>IF(A267+4=VLOOKUP(A267+4,'Final data'!$O$4:$O$30,1,TRUE),B266+1,B266)</f>
        <v>4</v>
      </c>
      <c r="C267" s="23">
        <f ca="1">OFFSET('Final data'!$O$4,B267-1,8)</f>
        <v>2</v>
      </c>
      <c r="D267" s="23">
        <f ca="1">OFFSET('Final data'!$O$4,B267,8)</f>
        <v>1</v>
      </c>
      <c r="E267" s="23">
        <f t="shared" ca="1" si="26"/>
        <v>1</v>
      </c>
      <c r="F267" s="23">
        <f t="shared" ca="1" si="27"/>
        <v>2</v>
      </c>
      <c r="G267" s="30">
        <f ca="1">OFFSET('Final data'!$O$4,Raceline!B267-1,0)-OFFSET('Final data'!$O$4,Raceline!$B$4-1,0)</f>
        <v>233</v>
      </c>
      <c r="H267" s="30">
        <f ca="1">IF(B267=B266,H266,OFFSET('Final data'!$O$4,Raceline!B267,0))</f>
        <v>305</v>
      </c>
      <c r="I267" s="23">
        <f t="shared" ca="1" si="28"/>
        <v>68</v>
      </c>
      <c r="J267">
        <f ca="1">OFFSET('Final data'!$B267,0,Raceline!C267*2)</f>
        <v>329.93419440734579</v>
      </c>
      <c r="K267">
        <f ca="1">OFFSET('Final data'!$C267,0,Raceline!C267*2)</f>
        <v>98.774928149176731</v>
      </c>
      <c r="L267">
        <f t="shared" ca="1" si="24"/>
        <v>330.11357831403251</v>
      </c>
      <c r="M267">
        <f t="shared" ca="1" si="25"/>
        <v>101.96412121973779</v>
      </c>
      <c r="N267">
        <f ca="1">OFFSET('Final data'!$B267,0,Raceline!D267*2)</f>
        <v>330.21498771350258</v>
      </c>
      <c r="O267">
        <f ca="1">OFFSET('Final data'!$C267,0,Raceline!D267*2)</f>
        <v>103.76703743476108</v>
      </c>
      <c r="P267">
        <f t="shared" ca="1" si="29"/>
        <v>117.8805394401207</v>
      </c>
    </row>
    <row r="268" spans="1:16" x14ac:dyDescent="0.3">
      <c r="A268" s="23">
        <v>264</v>
      </c>
      <c r="B268" s="23">
        <f>IF(A268+4=VLOOKUP(A268+4,'Final data'!$O$4:$O$30,1,TRUE),B267+1,B267)</f>
        <v>4</v>
      </c>
      <c r="C268" s="23">
        <f ca="1">OFFSET('Final data'!$O$4,B268-1,8)</f>
        <v>2</v>
      </c>
      <c r="D268" s="23">
        <f ca="1">OFFSET('Final data'!$O$4,B268,8)</f>
        <v>1</v>
      </c>
      <c r="E268" s="23">
        <f t="shared" ca="1" si="26"/>
        <v>1</v>
      </c>
      <c r="F268" s="23">
        <f t="shared" ca="1" si="27"/>
        <v>2</v>
      </c>
      <c r="G268" s="30">
        <f ca="1">OFFSET('Final data'!$O$4,Raceline!B268-1,0)-OFFSET('Final data'!$O$4,Raceline!$B$4-1,0)</f>
        <v>233</v>
      </c>
      <c r="H268" s="30">
        <f ca="1">IF(B268=B267,H267,OFFSET('Final data'!$O$4,Raceline!B268,0))</f>
        <v>305</v>
      </c>
      <c r="I268" s="23">
        <f t="shared" ca="1" si="28"/>
        <v>68</v>
      </c>
      <c r="J268">
        <f ca="1">OFFSET('Final data'!$B268,0,Raceline!C268*2)</f>
        <v>330.33941793105288</v>
      </c>
      <c r="K268">
        <f ca="1">OFFSET('Final data'!$C268,0,Raceline!C268*2)</f>
        <v>98.776773555766795</v>
      </c>
      <c r="L268">
        <f t="shared" ca="1" si="24"/>
        <v>330.54414756280431</v>
      </c>
      <c r="M268">
        <f t="shared" ca="1" si="25"/>
        <v>102.05261411064495</v>
      </c>
      <c r="N268">
        <f ca="1">OFFSET('Final data'!$B268,0,Raceline!D268*2)</f>
        <v>330.65129357615029</v>
      </c>
      <c r="O268">
        <f ca="1">OFFSET('Final data'!$C268,0,Raceline!D268*2)</f>
        <v>103.76703743476108</v>
      </c>
      <c r="P268">
        <f t="shared" ca="1" si="29"/>
        <v>118.32010839913512</v>
      </c>
    </row>
    <row r="269" spans="1:16" x14ac:dyDescent="0.3">
      <c r="A269" s="23">
        <v>265</v>
      </c>
      <c r="B269" s="23">
        <f>IF(A269+4=VLOOKUP(A269+4,'Final data'!$O$4:$O$30,1,TRUE),B268+1,B268)</f>
        <v>4</v>
      </c>
      <c r="C269" s="23">
        <f ca="1">OFFSET('Final data'!$O$4,B269-1,8)</f>
        <v>2</v>
      </c>
      <c r="D269" s="23">
        <f ca="1">OFFSET('Final data'!$O$4,B269,8)</f>
        <v>1</v>
      </c>
      <c r="E269" s="23">
        <f t="shared" ca="1" si="26"/>
        <v>1</v>
      </c>
      <c r="F269" s="23">
        <f t="shared" ca="1" si="27"/>
        <v>2</v>
      </c>
      <c r="G269" s="30">
        <f ca="1">OFFSET('Final data'!$O$4,Raceline!B269-1,0)-OFFSET('Final data'!$O$4,Raceline!$B$4-1,0)</f>
        <v>233</v>
      </c>
      <c r="H269" s="30">
        <f ca="1">IF(B269=B268,H268,OFFSET('Final data'!$O$4,Raceline!B269,0))</f>
        <v>305</v>
      </c>
      <c r="I269" s="23">
        <f t="shared" ca="1" si="28"/>
        <v>68</v>
      </c>
      <c r="J269">
        <f ca="1">OFFSET('Final data'!$B269,0,Raceline!C269*2)</f>
        <v>330.775723793699</v>
      </c>
      <c r="K269">
        <f ca="1">OFFSET('Final data'!$C269,0,Raceline!C269*2)</f>
        <v>98.776773555766795</v>
      </c>
      <c r="L269">
        <f t="shared" ca="1" si="24"/>
        <v>330.98583305716056</v>
      </c>
      <c r="M269">
        <f t="shared" ca="1" si="25"/>
        <v>102.13869259169202</v>
      </c>
      <c r="N269">
        <f ca="1">OFFSET('Final data'!$B269,0,Raceline!D269*2)</f>
        <v>331.08759943879642</v>
      </c>
      <c r="O269">
        <f ca="1">OFFSET('Final data'!$C269,0,Raceline!D269*2)</f>
        <v>103.76703743476108</v>
      </c>
      <c r="P269">
        <f t="shared" ca="1" si="29"/>
        <v>118.77010348891288</v>
      </c>
    </row>
    <row r="270" spans="1:16" x14ac:dyDescent="0.3">
      <c r="A270" s="23">
        <v>266</v>
      </c>
      <c r="B270" s="23">
        <f>IF(A270+4=VLOOKUP(A270+4,'Final data'!$O$4:$O$30,1,TRUE),B269+1,B269)</f>
        <v>4</v>
      </c>
      <c r="C270" s="23">
        <f ca="1">OFFSET('Final data'!$O$4,B270-1,8)</f>
        <v>2</v>
      </c>
      <c r="D270" s="23">
        <f ca="1">OFFSET('Final data'!$O$4,B270,8)</f>
        <v>1</v>
      </c>
      <c r="E270" s="23">
        <f t="shared" ca="1" si="26"/>
        <v>1</v>
      </c>
      <c r="F270" s="23">
        <f t="shared" ca="1" si="27"/>
        <v>2</v>
      </c>
      <c r="G270" s="30">
        <f ca="1">OFFSET('Final data'!$O$4,Raceline!B270-1,0)-OFFSET('Final data'!$O$4,Raceline!$B$4-1,0)</f>
        <v>233</v>
      </c>
      <c r="H270" s="30">
        <f ca="1">IF(B270=B269,H269,OFFSET('Final data'!$O$4,Raceline!B270,0))</f>
        <v>305</v>
      </c>
      <c r="I270" s="23">
        <f t="shared" ca="1" si="28"/>
        <v>68</v>
      </c>
      <c r="J270">
        <f ca="1">OFFSET('Final data'!$B270,0,Raceline!C270*2)</f>
        <v>331.21202965634518</v>
      </c>
      <c r="K270">
        <f ca="1">OFFSET('Final data'!$C270,0,Raceline!C270*2)</f>
        <v>98.776773555766795</v>
      </c>
      <c r="L270">
        <f t="shared" ca="1" si="24"/>
        <v>331.42740644062263</v>
      </c>
      <c r="M270">
        <f t="shared" ca="1" si="25"/>
        <v>102.22297720728285</v>
      </c>
      <c r="N270">
        <f ca="1">OFFSET('Final data'!$B270,0,Raceline!D270*2)</f>
        <v>331.5239053014426</v>
      </c>
      <c r="O270">
        <f ca="1">OFFSET('Final data'!$C270,0,Raceline!D270*2)</f>
        <v>103.76703743476108</v>
      </c>
      <c r="P270">
        <f t="shared" ca="1" si="29"/>
        <v>119.2196487584992</v>
      </c>
    </row>
    <row r="271" spans="1:16" x14ac:dyDescent="0.3">
      <c r="A271" s="23">
        <v>267</v>
      </c>
      <c r="B271" s="23">
        <f>IF(A271+4=VLOOKUP(A271+4,'Final data'!$O$4:$O$30,1,TRUE),B270+1,B270)</f>
        <v>4</v>
      </c>
      <c r="C271" s="23">
        <f ca="1">OFFSET('Final data'!$O$4,B271-1,8)</f>
        <v>2</v>
      </c>
      <c r="D271" s="23">
        <f ca="1">OFFSET('Final data'!$O$4,B271,8)</f>
        <v>1</v>
      </c>
      <c r="E271" s="23">
        <f t="shared" ca="1" si="26"/>
        <v>1</v>
      </c>
      <c r="F271" s="23">
        <f t="shared" ca="1" si="27"/>
        <v>2</v>
      </c>
      <c r="G271" s="30">
        <f ca="1">OFFSET('Final data'!$O$4,Raceline!B271-1,0)-OFFSET('Final data'!$O$4,Raceline!$B$4-1,0)</f>
        <v>233</v>
      </c>
      <c r="H271" s="30">
        <f ca="1">IF(B271=B270,H270,OFFSET('Final data'!$O$4,Raceline!B271,0))</f>
        <v>305</v>
      </c>
      <c r="I271" s="23">
        <f t="shared" ca="1" si="28"/>
        <v>68</v>
      </c>
      <c r="J271">
        <f ca="1">OFFSET('Final data'!$B271,0,Raceline!C271*2)</f>
        <v>331.52440717945035</v>
      </c>
      <c r="K271">
        <f ca="1">OFFSET('Final data'!$C271,0,Raceline!C271*2)</f>
        <v>98.786066155284203</v>
      </c>
      <c r="L271">
        <f t="shared" ca="1" si="24"/>
        <v>331.8325671322562</v>
      </c>
      <c r="M271">
        <f t="shared" ca="1" si="25"/>
        <v>102.30814472389774</v>
      </c>
      <c r="N271">
        <f ca="1">OFFSET('Final data'!$B271,0,Raceline!D271*2)</f>
        <v>331.96021116408861</v>
      </c>
      <c r="O271">
        <f ca="1">OFFSET('Final data'!$C271,0,Raceline!D271*2)</f>
        <v>103.76703743476108</v>
      </c>
      <c r="P271">
        <f t="shared" ca="1" si="29"/>
        <v>119.63366408663494</v>
      </c>
    </row>
    <row r="272" spans="1:16" x14ac:dyDescent="0.3">
      <c r="A272" s="23">
        <v>268</v>
      </c>
      <c r="B272" s="23">
        <f>IF(A272+4=VLOOKUP(A272+4,'Final data'!$O$4:$O$30,1,TRUE),B271+1,B271)</f>
        <v>4</v>
      </c>
      <c r="C272" s="23">
        <f ca="1">OFFSET('Final data'!$O$4,B272-1,8)</f>
        <v>2</v>
      </c>
      <c r="D272" s="23">
        <f ca="1">OFFSET('Final data'!$O$4,B272,8)</f>
        <v>1</v>
      </c>
      <c r="E272" s="23">
        <f t="shared" ca="1" si="26"/>
        <v>1</v>
      </c>
      <c r="F272" s="23">
        <f t="shared" ca="1" si="27"/>
        <v>2</v>
      </c>
      <c r="G272" s="30">
        <f ca="1">OFFSET('Final data'!$O$4,Raceline!B272-1,0)-OFFSET('Final data'!$O$4,Raceline!$B$4-1,0)</f>
        <v>233</v>
      </c>
      <c r="H272" s="30">
        <f ca="1">IF(B272=B271,H271,OFFSET('Final data'!$O$4,Raceline!B272,0))</f>
        <v>305</v>
      </c>
      <c r="I272" s="23">
        <f t="shared" ca="1" si="28"/>
        <v>68</v>
      </c>
      <c r="J272">
        <f ca="1">OFFSET('Final data'!$B272,0,Raceline!C272*2)</f>
        <v>331.96075738212511</v>
      </c>
      <c r="K272">
        <f ca="1">OFFSET('Final data'!$C272,0,Raceline!C272*2)</f>
        <v>98.731527922453395</v>
      </c>
      <c r="L272">
        <f t="shared" ca="1" si="24"/>
        <v>332.27595296555694</v>
      </c>
      <c r="M272">
        <f t="shared" ca="1" si="25"/>
        <v>102.33401941824584</v>
      </c>
      <c r="N272">
        <f ca="1">OFFSET('Final data'!$B272,0,Raceline!D272*2)</f>
        <v>332.39656136676336</v>
      </c>
      <c r="O272">
        <f ca="1">OFFSET('Final data'!$C272,0,Raceline!D272*2)</f>
        <v>103.71249920193027</v>
      </c>
      <c r="P272">
        <f t="shared" ca="1" si="29"/>
        <v>120.07780426380809</v>
      </c>
    </row>
    <row r="273" spans="1:16" x14ac:dyDescent="0.3">
      <c r="A273" s="23">
        <v>269</v>
      </c>
      <c r="B273" s="23">
        <f>IF(A273+4=VLOOKUP(A273+4,'Final data'!$O$4:$O$30,1,TRUE),B272+1,B272)</f>
        <v>4</v>
      </c>
      <c r="C273" s="23">
        <f ca="1">OFFSET('Final data'!$O$4,B273-1,8)</f>
        <v>2</v>
      </c>
      <c r="D273" s="23">
        <f ca="1">OFFSET('Final data'!$O$4,B273,8)</f>
        <v>1</v>
      </c>
      <c r="E273" s="23">
        <f t="shared" ca="1" si="26"/>
        <v>1</v>
      </c>
      <c r="F273" s="23">
        <f t="shared" ca="1" si="27"/>
        <v>2</v>
      </c>
      <c r="G273" s="30">
        <f ca="1">OFFSET('Final data'!$O$4,Raceline!B273-1,0)-OFFSET('Final data'!$O$4,Raceline!$B$4-1,0)</f>
        <v>233</v>
      </c>
      <c r="H273" s="30">
        <f ca="1">IF(B273=B272,H272,OFFSET('Final data'!$O$4,Raceline!B273,0))</f>
        <v>305</v>
      </c>
      <c r="I273" s="23">
        <f t="shared" ca="1" si="28"/>
        <v>68</v>
      </c>
      <c r="J273">
        <f ca="1">OFFSET('Final data'!$B273,0,Raceline!C273*2)</f>
        <v>332.33552169936092</v>
      </c>
      <c r="K273">
        <f ca="1">OFFSET('Final data'!$C273,0,Raceline!C273*2)</f>
        <v>98.573694548052956</v>
      </c>
      <c r="L273">
        <f t="shared" ca="1" si="24"/>
        <v>332.70316278403141</v>
      </c>
      <c r="M273">
        <f t="shared" ca="1" si="25"/>
        <v>102.25040428994905</v>
      </c>
      <c r="N273">
        <f ca="1">OFFSET('Final data'!$B273,0,Raceline!D273*2)</f>
        <v>332.83300024948875</v>
      </c>
      <c r="O273">
        <f ca="1">OFFSET('Final data'!$C273,0,Raceline!D273*2)</f>
        <v>103.54888450343785</v>
      </c>
      <c r="P273">
        <f t="shared" ca="1" si="29"/>
        <v>120.51311991788117</v>
      </c>
    </row>
    <row r="274" spans="1:16" x14ac:dyDescent="0.3">
      <c r="A274" s="23">
        <v>270</v>
      </c>
      <c r="B274" s="23">
        <f>IF(A274+4=VLOOKUP(A274+4,'Final data'!$O$4:$O$30,1,TRUE),B273+1,B273)</f>
        <v>4</v>
      </c>
      <c r="C274" s="23">
        <f ca="1">OFFSET('Final data'!$O$4,B274-1,8)</f>
        <v>2</v>
      </c>
      <c r="D274" s="23">
        <f ca="1">OFFSET('Final data'!$O$4,B274,8)</f>
        <v>1</v>
      </c>
      <c r="E274" s="23">
        <f t="shared" ca="1" si="26"/>
        <v>1</v>
      </c>
      <c r="F274" s="23">
        <f t="shared" ca="1" si="27"/>
        <v>2</v>
      </c>
      <c r="G274" s="30">
        <f ca="1">OFFSET('Final data'!$O$4,Raceline!B274-1,0)-OFFSET('Final data'!$O$4,Raceline!$B$4-1,0)</f>
        <v>233</v>
      </c>
      <c r="H274" s="30">
        <f ca="1">IF(B274=B273,H273,OFFSET('Final data'!$O$4,Raceline!B274,0))</f>
        <v>305</v>
      </c>
      <c r="I274" s="23">
        <f t="shared" ca="1" si="28"/>
        <v>68</v>
      </c>
      <c r="J274">
        <f ca="1">OFFSET('Final data'!$B274,0,Raceline!C274*2)</f>
        <v>332.71038272895277</v>
      </c>
      <c r="K274">
        <f ca="1">OFFSET('Final data'!$C274,0,Raceline!C274*2)</f>
        <v>98.580222243661026</v>
      </c>
      <c r="L274">
        <f t="shared" ca="1" si="24"/>
        <v>333.13201927320051</v>
      </c>
      <c r="M274">
        <f t="shared" ca="1" si="25"/>
        <v>102.32844543091301</v>
      </c>
      <c r="N274">
        <f ca="1">OFFSET('Final data'!$B274,0,Raceline!D274*2)</f>
        <v>333.26930611213646</v>
      </c>
      <c r="O274">
        <f ca="1">OFFSET('Final data'!$C274,0,Raceline!D274*2)</f>
        <v>103.54888450343785</v>
      </c>
      <c r="P274">
        <f t="shared" ca="1" si="29"/>
        <v>120.94901934204391</v>
      </c>
    </row>
    <row r="275" spans="1:16" x14ac:dyDescent="0.3">
      <c r="A275" s="23">
        <v>271</v>
      </c>
      <c r="B275" s="23">
        <f>IF(A275+4=VLOOKUP(A275+4,'Final data'!$O$4:$O$30,1,TRUE),B274+1,B274)</f>
        <v>4</v>
      </c>
      <c r="C275" s="23">
        <f ca="1">OFFSET('Final data'!$O$4,B275-1,8)</f>
        <v>2</v>
      </c>
      <c r="D275" s="23">
        <f ca="1">OFFSET('Final data'!$O$4,B275,8)</f>
        <v>1</v>
      </c>
      <c r="E275" s="23">
        <f t="shared" ca="1" si="26"/>
        <v>1</v>
      </c>
      <c r="F275" s="23">
        <f t="shared" ca="1" si="27"/>
        <v>2</v>
      </c>
      <c r="G275" s="30">
        <f ca="1">OFFSET('Final data'!$O$4,Raceline!B275-1,0)-OFFSET('Final data'!$O$4,Raceline!$B$4-1,0)</f>
        <v>233</v>
      </c>
      <c r="H275" s="30">
        <f ca="1">IF(B275=B274,H274,OFFSET('Final data'!$O$4,Raceline!B275,0))</f>
        <v>305</v>
      </c>
      <c r="I275" s="23">
        <f t="shared" ca="1" si="28"/>
        <v>68</v>
      </c>
      <c r="J275">
        <f ca="1">OFFSET('Final data'!$B275,0,Raceline!C275*2)</f>
        <v>333.11606074063292</v>
      </c>
      <c r="K275">
        <f ca="1">OFFSET('Final data'!$C275,0,Raceline!C275*2)</f>
        <v>98.583763221705382</v>
      </c>
      <c r="L275">
        <f t="shared" ca="1" si="24"/>
        <v>333.56962253269916</v>
      </c>
      <c r="M275">
        <f t="shared" ca="1" si="25"/>
        <v>102.40359969379222</v>
      </c>
      <c r="N275">
        <f ca="1">OFFSET('Final data'!$B275,0,Raceline!D275*2)</f>
        <v>333.70561197478258</v>
      </c>
      <c r="O275">
        <f ca="1">OFFSET('Final data'!$C275,0,Raceline!D275*2)</f>
        <v>103.54888450343785</v>
      </c>
      <c r="P275">
        <f t="shared" ca="1" si="29"/>
        <v>121.39302922476361</v>
      </c>
    </row>
    <row r="276" spans="1:16" x14ac:dyDescent="0.3">
      <c r="A276" s="23">
        <v>272</v>
      </c>
      <c r="B276" s="23">
        <f>IF(A276+4=VLOOKUP(A276+4,'Final data'!$O$4:$O$30,1,TRUE),B275+1,B275)</f>
        <v>4</v>
      </c>
      <c r="C276" s="23">
        <f ca="1">OFFSET('Final data'!$O$4,B276-1,8)</f>
        <v>2</v>
      </c>
      <c r="D276" s="23">
        <f ca="1">OFFSET('Final data'!$O$4,B276,8)</f>
        <v>1</v>
      </c>
      <c r="E276" s="23">
        <f t="shared" ca="1" si="26"/>
        <v>1</v>
      </c>
      <c r="F276" s="23">
        <f t="shared" ca="1" si="27"/>
        <v>2</v>
      </c>
      <c r="G276" s="30">
        <f ca="1">OFFSET('Final data'!$O$4,Raceline!B276-1,0)-OFFSET('Final data'!$O$4,Raceline!$B$4-1,0)</f>
        <v>233</v>
      </c>
      <c r="H276" s="30">
        <f ca="1">IF(B276=B275,H275,OFFSET('Final data'!$O$4,Raceline!B276,0))</f>
        <v>305</v>
      </c>
      <c r="I276" s="23">
        <f t="shared" ca="1" si="28"/>
        <v>68</v>
      </c>
      <c r="J276">
        <f ca="1">OFFSET('Final data'!$B276,0,Raceline!C276*2)</f>
        <v>333.46103387251662</v>
      </c>
      <c r="K276">
        <f ca="1">OFFSET('Final data'!$C276,0,Raceline!C276*2)</f>
        <v>98.431865332650389</v>
      </c>
      <c r="L276">
        <f t="shared" ca="1" si="24"/>
        <v>333.99487269011598</v>
      </c>
      <c r="M276">
        <f t="shared" ca="1" si="25"/>
        <v>102.314763475945</v>
      </c>
      <c r="N276">
        <f ca="1">OFFSET('Final data'!$B276,0,Raceline!D276*2)</f>
        <v>334.14205085750962</v>
      </c>
      <c r="O276">
        <f ca="1">OFFSET('Final data'!$C276,0,Raceline!D276*2)</f>
        <v>103.38526980494528</v>
      </c>
      <c r="P276">
        <f t="shared" ca="1" si="29"/>
        <v>121.8274593917461</v>
      </c>
    </row>
    <row r="277" spans="1:16" x14ac:dyDescent="0.3">
      <c r="A277" s="23">
        <v>273</v>
      </c>
      <c r="B277" s="23">
        <f>IF(A277+4=VLOOKUP(A277+4,'Final data'!$O$4:$O$30,1,TRUE),B276+1,B276)</f>
        <v>4</v>
      </c>
      <c r="C277" s="23">
        <f ca="1">OFFSET('Final data'!$O$4,B277-1,8)</f>
        <v>2</v>
      </c>
      <c r="D277" s="23">
        <f ca="1">OFFSET('Final data'!$O$4,B277,8)</f>
        <v>1</v>
      </c>
      <c r="E277" s="23">
        <f t="shared" ca="1" si="26"/>
        <v>1</v>
      </c>
      <c r="F277" s="23">
        <f t="shared" ca="1" si="27"/>
        <v>2</v>
      </c>
      <c r="G277" s="30">
        <f ca="1">OFFSET('Final data'!$O$4,Raceline!B277-1,0)-OFFSET('Final data'!$O$4,Raceline!$B$4-1,0)</f>
        <v>233</v>
      </c>
      <c r="H277" s="30">
        <f ca="1">IF(B277=B276,H276,OFFSET('Final data'!$O$4,Raceline!B277,0))</f>
        <v>305</v>
      </c>
      <c r="I277" s="23">
        <f t="shared" ca="1" si="28"/>
        <v>68</v>
      </c>
      <c r="J277">
        <f ca="1">OFFSET('Final data'!$B277,0,Raceline!C277*2)</f>
        <v>333.95828943722864</v>
      </c>
      <c r="K277">
        <f ca="1">OFFSET('Final data'!$C277,0,Raceline!C277*2)</f>
        <v>98.369334432691218</v>
      </c>
      <c r="L277">
        <f t="shared" ca="1" si="24"/>
        <v>334.45314919518273</v>
      </c>
      <c r="M277">
        <f t="shared" ca="1" si="25"/>
        <v>102.32861482132988</v>
      </c>
      <c r="N277">
        <f ca="1">OFFSET('Final data'!$B277,0,Raceline!D277*2)</f>
        <v>334.57840106018273</v>
      </c>
      <c r="O277">
        <f ca="1">OFFSET('Final data'!$C277,0,Raceline!D277*2)</f>
        <v>103.33073157211447</v>
      </c>
      <c r="P277">
        <f t="shared" ca="1" si="29"/>
        <v>122.28594517654773</v>
      </c>
    </row>
    <row r="278" spans="1:16" x14ac:dyDescent="0.3">
      <c r="A278" s="23">
        <v>274</v>
      </c>
      <c r="B278" s="23">
        <f>IF(A278+4=VLOOKUP(A278+4,'Final data'!$O$4:$O$30,1,TRUE),B277+1,B277)</f>
        <v>4</v>
      </c>
      <c r="C278" s="23">
        <f ca="1">OFFSET('Final data'!$O$4,B278-1,8)</f>
        <v>2</v>
      </c>
      <c r="D278" s="23">
        <f ca="1">OFFSET('Final data'!$O$4,B278,8)</f>
        <v>1</v>
      </c>
      <c r="E278" s="23">
        <f t="shared" ca="1" si="26"/>
        <v>1</v>
      </c>
      <c r="F278" s="23">
        <f t="shared" ca="1" si="27"/>
        <v>2</v>
      </c>
      <c r="G278" s="30">
        <f ca="1">OFFSET('Final data'!$O$4,Raceline!B278-1,0)-OFFSET('Final data'!$O$4,Raceline!$B$4-1,0)</f>
        <v>233</v>
      </c>
      <c r="H278" s="30">
        <f ca="1">IF(B278=B277,H277,OFFSET('Final data'!$O$4,Raceline!B278,0))</f>
        <v>305</v>
      </c>
      <c r="I278" s="23">
        <f t="shared" ca="1" si="28"/>
        <v>68</v>
      </c>
      <c r="J278">
        <f ca="1">OFFSET('Final data'!$B278,0,Raceline!C278*2)</f>
        <v>334.27309310886744</v>
      </c>
      <c r="K278">
        <f ca="1">OFFSET('Final data'!$C278,0,Raceline!C278*2)</f>
        <v>98.386036540978409</v>
      </c>
      <c r="L278">
        <f t="shared" ca="1" si="24"/>
        <v>334.87507877534796</v>
      </c>
      <c r="M278">
        <f t="shared" ca="1" si="25"/>
        <v>102.39976373675614</v>
      </c>
      <c r="N278">
        <f ca="1">OFFSET('Final data'!$B278,0,Raceline!D278*2)</f>
        <v>335.01470692282885</v>
      </c>
      <c r="O278">
        <f ca="1">OFFSET('Final data'!$C278,0,Raceline!D278*2)</f>
        <v>103.33073157211447</v>
      </c>
      <c r="P278">
        <f t="shared" ca="1" si="29"/>
        <v>122.71383153854673</v>
      </c>
    </row>
    <row r="279" spans="1:16" x14ac:dyDescent="0.3">
      <c r="A279" s="23">
        <v>275</v>
      </c>
      <c r="B279" s="23">
        <f>IF(A279+4=VLOOKUP(A279+4,'Final data'!$O$4:$O$30,1,TRUE),B278+1,B278)</f>
        <v>4</v>
      </c>
      <c r="C279" s="23">
        <f ca="1">OFFSET('Final data'!$O$4,B279-1,8)</f>
        <v>2</v>
      </c>
      <c r="D279" s="23">
        <f ca="1">OFFSET('Final data'!$O$4,B279,8)</f>
        <v>1</v>
      </c>
      <c r="E279" s="23">
        <f t="shared" ca="1" si="26"/>
        <v>1</v>
      </c>
      <c r="F279" s="23">
        <f t="shared" ca="1" si="27"/>
        <v>2</v>
      </c>
      <c r="G279" s="30">
        <f ca="1">OFFSET('Final data'!$O$4,Raceline!B279-1,0)-OFFSET('Final data'!$O$4,Raceline!$B$4-1,0)</f>
        <v>233</v>
      </c>
      <c r="H279" s="30">
        <f ca="1">IF(B279=B278,H278,OFFSET('Final data'!$O$4,Raceline!B279,0))</f>
        <v>305</v>
      </c>
      <c r="I279" s="23">
        <f t="shared" ca="1" si="28"/>
        <v>68</v>
      </c>
      <c r="J279">
        <f ca="1">OFFSET('Final data'!$B279,0,Raceline!C279*2)</f>
        <v>334.70939897151339</v>
      </c>
      <c r="K279">
        <f ca="1">OFFSET('Final data'!$C279,0,Raceline!C279*2)</f>
        <v>98.386036540978438</v>
      </c>
      <c r="L279">
        <f t="shared" ca="1" si="24"/>
        <v>335.32122849515889</v>
      </c>
      <c r="M279">
        <f t="shared" ca="1" si="25"/>
        <v>102.46539745432445</v>
      </c>
      <c r="N279">
        <f ca="1">OFFSET('Final data'!$B279,0,Raceline!D279*2)</f>
        <v>335.45101278547492</v>
      </c>
      <c r="O279">
        <f ca="1">OFFSET('Final data'!$C279,0,Raceline!D279*2)</f>
        <v>103.33073157211447</v>
      </c>
      <c r="P279">
        <f t="shared" ca="1" si="29"/>
        <v>123.16478315165972</v>
      </c>
    </row>
    <row r="280" spans="1:16" x14ac:dyDescent="0.3">
      <c r="A280" s="23">
        <v>276</v>
      </c>
      <c r="B280" s="23">
        <f>IF(A280+4=VLOOKUP(A280+4,'Final data'!$O$4:$O$30,1,TRUE),B279+1,B279)</f>
        <v>4</v>
      </c>
      <c r="C280" s="23">
        <f ca="1">OFFSET('Final data'!$O$4,B280-1,8)</f>
        <v>2</v>
      </c>
      <c r="D280" s="23">
        <f ca="1">OFFSET('Final data'!$O$4,B280,8)</f>
        <v>1</v>
      </c>
      <c r="E280" s="23">
        <f t="shared" ca="1" si="26"/>
        <v>1</v>
      </c>
      <c r="F280" s="23">
        <f t="shared" ca="1" si="27"/>
        <v>2</v>
      </c>
      <c r="G280" s="30">
        <f ca="1">OFFSET('Final data'!$O$4,Raceline!B280-1,0)-OFFSET('Final data'!$O$4,Raceline!$B$4-1,0)</f>
        <v>233</v>
      </c>
      <c r="H280" s="30">
        <f ca="1">IF(B280=B279,H279,OFFSET('Final data'!$O$4,Raceline!B280,0))</f>
        <v>305</v>
      </c>
      <c r="I280" s="23">
        <f t="shared" ca="1" si="28"/>
        <v>68</v>
      </c>
      <c r="J280">
        <f ca="1">OFFSET('Final data'!$B280,0,Raceline!C280*2)</f>
        <v>335.0257133176836</v>
      </c>
      <c r="K280">
        <f ca="1">OFFSET('Final data'!$C280,0,Raceline!C280*2)</f>
        <v>98.187405487055784</v>
      </c>
      <c r="L280">
        <f t="shared" ca="1" si="24"/>
        <v>335.74774142599063</v>
      </c>
      <c r="M280">
        <f t="shared" ca="1" si="25"/>
        <v>102.31386740638973</v>
      </c>
      <c r="N280">
        <f ca="1">OFFSET('Final data'!$B280,0,Raceline!D280*2)</f>
        <v>335.88749600822888</v>
      </c>
      <c r="O280">
        <f ca="1">OFFSET('Final data'!$C280,0,Raceline!D280*2)</f>
        <v>103.11257864079124</v>
      </c>
      <c r="P280">
        <f t="shared" ca="1" si="29"/>
        <v>123.61741394556771</v>
      </c>
    </row>
    <row r="281" spans="1:16" x14ac:dyDescent="0.3">
      <c r="A281" s="23">
        <v>277</v>
      </c>
      <c r="B281" s="23">
        <f>IF(A281+4=VLOOKUP(A281+4,'Final data'!$O$4:$O$30,1,TRUE),B280+1,B280)</f>
        <v>4</v>
      </c>
      <c r="C281" s="23">
        <f ca="1">OFFSET('Final data'!$O$4,B281-1,8)</f>
        <v>2</v>
      </c>
      <c r="D281" s="23">
        <f ca="1">OFFSET('Final data'!$O$4,B281,8)</f>
        <v>1</v>
      </c>
      <c r="E281" s="23">
        <f t="shared" ca="1" si="26"/>
        <v>1</v>
      </c>
      <c r="F281" s="23">
        <f t="shared" ca="1" si="27"/>
        <v>2</v>
      </c>
      <c r="G281" s="30">
        <f ca="1">OFFSET('Final data'!$O$4,Raceline!B281-1,0)-OFFSET('Final data'!$O$4,Raceline!$B$4-1,0)</f>
        <v>233</v>
      </c>
      <c r="H281" s="30">
        <f ca="1">IF(B281=B280,H280,OFFSET('Final data'!$O$4,Raceline!B281,0))</f>
        <v>305</v>
      </c>
      <c r="I281" s="23">
        <f t="shared" ca="1" si="28"/>
        <v>68</v>
      </c>
      <c r="J281">
        <f ca="1">OFFSET('Final data'!$B281,0,Raceline!C281*2)</f>
        <v>335.40249486934869</v>
      </c>
      <c r="K281">
        <f ca="1">OFFSET('Final data'!$C281,0,Raceline!C281*2)</f>
        <v>98.198192269234909</v>
      </c>
      <c r="L281">
        <f t="shared" ca="1" si="24"/>
        <v>336.18580586931404</v>
      </c>
      <c r="M281">
        <f t="shared" ca="1" si="25"/>
        <v>102.37648777392819</v>
      </c>
      <c r="N281">
        <f ca="1">OFFSET('Final data'!$B281,0,Raceline!D281*2)</f>
        <v>336.323801870875</v>
      </c>
      <c r="O281">
        <f ca="1">OFFSET('Final data'!$C281,0,Raceline!D281*2)</f>
        <v>103.11257864079124</v>
      </c>
      <c r="P281">
        <f t="shared" ca="1" si="29"/>
        <v>124.05993147848014</v>
      </c>
    </row>
    <row r="282" spans="1:16" x14ac:dyDescent="0.3">
      <c r="A282" s="23">
        <v>278</v>
      </c>
      <c r="B282" s="23">
        <f>IF(A282+4=VLOOKUP(A282+4,'Final data'!$O$4:$O$30,1,TRUE),B281+1,B281)</f>
        <v>4</v>
      </c>
      <c r="C282" s="23">
        <f ca="1">OFFSET('Final data'!$O$4,B282-1,8)</f>
        <v>2</v>
      </c>
      <c r="D282" s="23">
        <f ca="1">OFFSET('Final data'!$O$4,B282,8)</f>
        <v>1</v>
      </c>
      <c r="E282" s="23">
        <f t="shared" ca="1" si="26"/>
        <v>1</v>
      </c>
      <c r="F282" s="23">
        <f t="shared" ca="1" si="27"/>
        <v>2</v>
      </c>
      <c r="G282" s="30">
        <f ca="1">OFFSET('Final data'!$O$4,Raceline!B282-1,0)-OFFSET('Final data'!$O$4,Raceline!$B$4-1,0)</f>
        <v>233</v>
      </c>
      <c r="H282" s="30">
        <f ca="1">IF(B282=B281,H281,OFFSET('Final data'!$O$4,Raceline!B282,0))</f>
        <v>305</v>
      </c>
      <c r="I282" s="23">
        <f t="shared" ca="1" si="28"/>
        <v>68</v>
      </c>
      <c r="J282">
        <f ca="1">OFFSET('Final data'!$B282,0,Raceline!C282*2)</f>
        <v>335.77976902594759</v>
      </c>
      <c r="K282">
        <f ca="1">OFFSET('Final data'!$C282,0,Raceline!C282*2)</f>
        <v>98.100568141554447</v>
      </c>
      <c r="L282">
        <f t="shared" ca="1" si="24"/>
        <v>336.62504428029575</v>
      </c>
      <c r="M282">
        <f t="shared" ca="1" si="25"/>
        <v>102.32763162894996</v>
      </c>
      <c r="N282">
        <f ca="1">OFFSET('Final data'!$B282,0,Raceline!D282*2)</f>
        <v>336.76019641357504</v>
      </c>
      <c r="O282">
        <f ca="1">OFFSET('Final data'!$C282,0,Raceline!D282*2)</f>
        <v>103.00350217512964</v>
      </c>
      <c r="P282">
        <f t="shared" ca="1" si="29"/>
        <v>124.50187865245445</v>
      </c>
    </row>
    <row r="283" spans="1:16" x14ac:dyDescent="0.3">
      <c r="A283" s="23">
        <v>279</v>
      </c>
      <c r="B283" s="23">
        <f>IF(A283+4=VLOOKUP(A283+4,'Final data'!$O$4:$O$30,1,TRUE),B282+1,B282)</f>
        <v>4</v>
      </c>
      <c r="C283" s="23">
        <f ca="1">OFFSET('Final data'!$O$4,B283-1,8)</f>
        <v>2</v>
      </c>
      <c r="D283" s="23">
        <f ca="1">OFFSET('Final data'!$O$4,B283,8)</f>
        <v>1</v>
      </c>
      <c r="E283" s="23">
        <f t="shared" ca="1" si="26"/>
        <v>1</v>
      </c>
      <c r="F283" s="23">
        <f t="shared" ca="1" si="27"/>
        <v>2</v>
      </c>
      <c r="G283" s="30">
        <f ca="1">OFFSET('Final data'!$O$4,Raceline!B283-1,0)-OFFSET('Final data'!$O$4,Raceline!$B$4-1,0)</f>
        <v>233</v>
      </c>
      <c r="H283" s="30">
        <f ca="1">IF(B283=B282,H282,OFFSET('Final data'!$O$4,Raceline!B283,0))</f>
        <v>305</v>
      </c>
      <c r="I283" s="23">
        <f t="shared" ca="1" si="28"/>
        <v>68</v>
      </c>
      <c r="J283">
        <f ca="1">OFFSET('Final data'!$B283,0,Raceline!C283*2)</f>
        <v>336.12828787962474</v>
      </c>
      <c r="K283">
        <f ca="1">OFFSET('Final data'!$C283,0,Raceline!C283*2)</f>
        <v>98.009885962836734</v>
      </c>
      <c r="L283">
        <f t="shared" ca="1" si="24"/>
        <v>337.06158136738287</v>
      </c>
      <c r="M283">
        <f t="shared" ca="1" si="25"/>
        <v>102.27712925349584</v>
      </c>
      <c r="N283">
        <f ca="1">OFFSET('Final data'!$B283,0,Raceline!D283*2)</f>
        <v>337.19659095627509</v>
      </c>
      <c r="O283">
        <f ca="1">OFFSET('Final data'!$C283,0,Raceline!D283*2)</f>
        <v>102.89442570946787</v>
      </c>
      <c r="P283">
        <f t="shared" ca="1" si="29"/>
        <v>124.94132730511937</v>
      </c>
    </row>
    <row r="284" spans="1:16" x14ac:dyDescent="0.3">
      <c r="A284" s="23">
        <v>280</v>
      </c>
      <c r="B284" s="23">
        <f>IF(A284+4=VLOOKUP(A284+4,'Final data'!$O$4:$O$30,1,TRUE),B283+1,B283)</f>
        <v>4</v>
      </c>
      <c r="C284" s="23">
        <f ca="1">OFFSET('Final data'!$O$4,B284-1,8)</f>
        <v>2</v>
      </c>
      <c r="D284" s="23">
        <f ca="1">OFFSET('Final data'!$O$4,B284,8)</f>
        <v>1</v>
      </c>
      <c r="E284" s="23">
        <f t="shared" ca="1" si="26"/>
        <v>1</v>
      </c>
      <c r="F284" s="23">
        <f t="shared" ca="1" si="27"/>
        <v>2</v>
      </c>
      <c r="G284" s="30">
        <f ca="1">OFFSET('Final data'!$O$4,Raceline!B284-1,0)-OFFSET('Final data'!$O$4,Raceline!$B$4-1,0)</f>
        <v>233</v>
      </c>
      <c r="H284" s="30">
        <f ca="1">IF(B284=B283,H283,OFFSET('Final data'!$O$4,Raceline!B284,0))</f>
        <v>305</v>
      </c>
      <c r="I284" s="23">
        <f t="shared" ca="1" si="28"/>
        <v>68</v>
      </c>
      <c r="J284">
        <f ca="1">OFFSET('Final data'!$B284,0,Raceline!C284*2)</f>
        <v>336.59381914725748</v>
      </c>
      <c r="K284">
        <f ca="1">OFFSET('Final data'!$C284,0,Raceline!C284*2)</f>
        <v>97.949056724625706</v>
      </c>
      <c r="L284">
        <f t="shared" ca="1" si="24"/>
        <v>337.51305646038162</v>
      </c>
      <c r="M284">
        <f t="shared" ca="1" si="25"/>
        <v>102.27562672203042</v>
      </c>
      <c r="N284">
        <f ca="1">OFFSET('Final data'!$B284,0,Raceline!D284*2)</f>
        <v>337.6329411589482</v>
      </c>
      <c r="O284">
        <f ca="1">OFFSET('Final data'!$C284,0,Raceline!D284*2)</f>
        <v>102.83988747663705</v>
      </c>
      <c r="P284">
        <f t="shared" ca="1" si="29"/>
        <v>125.39280489836075</v>
      </c>
    </row>
    <row r="285" spans="1:16" x14ac:dyDescent="0.3">
      <c r="A285" s="23">
        <v>281</v>
      </c>
      <c r="B285" s="23">
        <f>IF(A285+4=VLOOKUP(A285+4,'Final data'!$O$4:$O$30,1,TRUE),B284+1,B284)</f>
        <v>4</v>
      </c>
      <c r="C285" s="23">
        <f ca="1">OFFSET('Final data'!$O$4,B285-1,8)</f>
        <v>2</v>
      </c>
      <c r="D285" s="23">
        <f ca="1">OFFSET('Final data'!$O$4,B285,8)</f>
        <v>1</v>
      </c>
      <c r="E285" s="23">
        <f t="shared" ca="1" si="26"/>
        <v>1</v>
      </c>
      <c r="F285" s="23">
        <f t="shared" ca="1" si="27"/>
        <v>2</v>
      </c>
      <c r="G285" s="30">
        <f ca="1">OFFSET('Final data'!$O$4,Raceline!B285-1,0)-OFFSET('Final data'!$O$4,Raceline!$B$4-1,0)</f>
        <v>233</v>
      </c>
      <c r="H285" s="30">
        <f ca="1">IF(B285=B284,H284,OFFSET('Final data'!$O$4,Raceline!B285,0))</f>
        <v>305</v>
      </c>
      <c r="I285" s="23">
        <f t="shared" ca="1" si="28"/>
        <v>68</v>
      </c>
      <c r="J285">
        <f ca="1">OFFSET('Final data'!$B285,0,Raceline!C285*2)</f>
        <v>336.91422902673565</v>
      </c>
      <c r="K285">
        <f ca="1">OFFSET('Final data'!$C285,0,Raceline!C285*2)</f>
        <v>97.811539883865208</v>
      </c>
      <c r="L285">
        <f t="shared" ca="1" si="24"/>
        <v>337.948277811281</v>
      </c>
      <c r="M285">
        <f t="shared" ca="1" si="25"/>
        <v>102.16627019307163</v>
      </c>
      <c r="N285">
        <f ca="1">OFFSET('Final data'!$B285,0,Raceline!D285*2)</f>
        <v>338.06938004167512</v>
      </c>
      <c r="O285">
        <f ca="1">OFFSET('Final data'!$C285,0,Raceline!D285*2)</f>
        <v>102.67627277814464</v>
      </c>
      <c r="P285">
        <f t="shared" ca="1" si="29"/>
        <v>125.84155480053857</v>
      </c>
    </row>
    <row r="286" spans="1:16" x14ac:dyDescent="0.3">
      <c r="A286" s="23">
        <v>282</v>
      </c>
      <c r="B286" s="23">
        <f>IF(A286+4=VLOOKUP(A286+4,'Final data'!$O$4:$O$30,1,TRUE),B285+1,B285)</f>
        <v>4</v>
      </c>
      <c r="C286" s="23">
        <f ca="1">OFFSET('Final data'!$O$4,B286-1,8)</f>
        <v>2</v>
      </c>
      <c r="D286" s="23">
        <f ca="1">OFFSET('Final data'!$O$4,B286,8)</f>
        <v>1</v>
      </c>
      <c r="E286" s="23">
        <f t="shared" ca="1" si="26"/>
        <v>1</v>
      </c>
      <c r="F286" s="23">
        <f t="shared" ca="1" si="27"/>
        <v>2</v>
      </c>
      <c r="G286" s="30">
        <f ca="1">OFFSET('Final data'!$O$4,Raceline!B286-1,0)-OFFSET('Final data'!$O$4,Raceline!$B$4-1,0)</f>
        <v>233</v>
      </c>
      <c r="H286" s="30">
        <f ca="1">IF(B286=B285,H285,OFFSET('Final data'!$O$4,Raceline!B286,0))</f>
        <v>305</v>
      </c>
      <c r="I286" s="23">
        <f t="shared" ca="1" si="28"/>
        <v>68</v>
      </c>
      <c r="J286">
        <f ca="1">OFFSET('Final data'!$B286,0,Raceline!C286*2)</f>
        <v>337.29323971666884</v>
      </c>
      <c r="K286">
        <f ca="1">OFFSET('Final data'!$C286,0,Raceline!C286*2)</f>
        <v>97.825502298927233</v>
      </c>
      <c r="L286">
        <f t="shared" ca="1" si="24"/>
        <v>338.39077035807418</v>
      </c>
      <c r="M286">
        <f t="shared" ca="1" si="25"/>
        <v>102.21651716588292</v>
      </c>
      <c r="N286">
        <f ca="1">OFFSET('Final data'!$B286,0,Raceline!D286*2)</f>
        <v>338.5056859043213</v>
      </c>
      <c r="O286">
        <f ca="1">OFFSET('Final data'!$C286,0,Raceline!D286*2)</f>
        <v>102.67627277814464</v>
      </c>
      <c r="P286">
        <f t="shared" ca="1" si="29"/>
        <v>126.2868910917211</v>
      </c>
    </row>
    <row r="287" spans="1:16" x14ac:dyDescent="0.3">
      <c r="A287" s="23">
        <v>283</v>
      </c>
      <c r="B287" s="23">
        <f>IF(A287+4=VLOOKUP(A287+4,'Final data'!$O$4:$O$30,1,TRUE),B286+1,B286)</f>
        <v>4</v>
      </c>
      <c r="C287" s="23">
        <f ca="1">OFFSET('Final data'!$O$4,B287-1,8)</f>
        <v>2</v>
      </c>
      <c r="D287" s="23">
        <f ca="1">OFFSET('Final data'!$O$4,B287,8)</f>
        <v>1</v>
      </c>
      <c r="E287" s="23">
        <f t="shared" ca="1" si="26"/>
        <v>1</v>
      </c>
      <c r="F287" s="23">
        <f t="shared" ca="1" si="27"/>
        <v>2</v>
      </c>
      <c r="G287" s="30">
        <f ca="1">OFFSET('Final data'!$O$4,Raceline!B287-1,0)-OFFSET('Final data'!$O$4,Raceline!$B$4-1,0)</f>
        <v>233</v>
      </c>
      <c r="H287" s="30">
        <f ca="1">IF(B287=B286,H286,OFFSET('Final data'!$O$4,Raceline!B287,0))</f>
        <v>305</v>
      </c>
      <c r="I287" s="23">
        <f t="shared" ca="1" si="28"/>
        <v>68</v>
      </c>
      <c r="J287">
        <f ca="1">OFFSET('Final data'!$B287,0,Raceline!C287*2)</f>
        <v>337.64256700159206</v>
      </c>
      <c r="K287">
        <f ca="1">OFFSET('Final data'!$C287,0,Raceline!C287*2)</f>
        <v>97.629969650789675</v>
      </c>
      <c r="L287">
        <f t="shared" ca="1" si="24"/>
        <v>338.83143505745807</v>
      </c>
      <c r="M287">
        <f t="shared" ca="1" si="25"/>
        <v>102.04673184625858</v>
      </c>
      <c r="N287">
        <f ca="1">OFFSET('Final data'!$B287,0,Raceline!D287*2)</f>
        <v>338.94216912707526</v>
      </c>
      <c r="O287">
        <f ca="1">OFFSET('Final data'!$C287,0,Raceline!D287*2)</f>
        <v>102.45811984682123</v>
      </c>
      <c r="P287">
        <f t="shared" ca="1" si="29"/>
        <v>126.75913301281985</v>
      </c>
    </row>
    <row r="288" spans="1:16" x14ac:dyDescent="0.3">
      <c r="A288" s="23">
        <v>284</v>
      </c>
      <c r="B288" s="23">
        <f>IF(A288+4=VLOOKUP(A288+4,'Final data'!$O$4:$O$30,1,TRUE),B287+1,B287)</f>
        <v>4</v>
      </c>
      <c r="C288" s="23">
        <f ca="1">OFFSET('Final data'!$O$4,B288-1,8)</f>
        <v>2</v>
      </c>
      <c r="D288" s="23">
        <f ca="1">OFFSET('Final data'!$O$4,B288,8)</f>
        <v>1</v>
      </c>
      <c r="E288" s="23">
        <f t="shared" ca="1" si="26"/>
        <v>1</v>
      </c>
      <c r="F288" s="23">
        <f t="shared" ca="1" si="27"/>
        <v>2</v>
      </c>
      <c r="G288" s="30">
        <f ca="1">OFFSET('Final data'!$O$4,Raceline!B288-1,0)-OFFSET('Final data'!$O$4,Raceline!$B$4-1,0)</f>
        <v>233</v>
      </c>
      <c r="H288" s="30">
        <f ca="1">IF(B288=B287,H287,OFFSET('Final data'!$O$4,Raceline!B288,0))</f>
        <v>305</v>
      </c>
      <c r="I288" s="23">
        <f t="shared" ca="1" si="28"/>
        <v>68</v>
      </c>
      <c r="J288">
        <f ca="1">OFFSET('Final data'!$B288,0,Raceline!C288*2)</f>
        <v>338.07887286423818</v>
      </c>
      <c r="K288">
        <f ca="1">OFFSET('Final data'!$C288,0,Raceline!C288*2)</f>
        <v>97.629969650789675</v>
      </c>
      <c r="L288">
        <f t="shared" ca="1" si="24"/>
        <v>339.2795486683803</v>
      </c>
      <c r="M288">
        <f t="shared" ca="1" si="25"/>
        <v>102.09059879679359</v>
      </c>
      <c r="N288">
        <f ca="1">OFFSET('Final data'!$B288,0,Raceline!D288*2)</f>
        <v>339.37847498972138</v>
      </c>
      <c r="O288">
        <f ca="1">OFFSET('Final data'!$C288,0,Raceline!D288*2)</f>
        <v>102.45811984682123</v>
      </c>
      <c r="P288">
        <f t="shared" ca="1" si="29"/>
        <v>127.20938862649169</v>
      </c>
    </row>
    <row r="289" spans="1:16" x14ac:dyDescent="0.3">
      <c r="A289" s="23">
        <v>285</v>
      </c>
      <c r="B289" s="23">
        <f>IF(A289+4=VLOOKUP(A289+4,'Final data'!$O$4:$O$30,1,TRUE),B288+1,B288)</f>
        <v>4</v>
      </c>
      <c r="C289" s="23">
        <f ca="1">OFFSET('Final data'!$O$4,B289-1,8)</f>
        <v>2</v>
      </c>
      <c r="D289" s="23">
        <f ca="1">OFFSET('Final data'!$O$4,B289,8)</f>
        <v>1</v>
      </c>
      <c r="E289" s="23">
        <f t="shared" ca="1" si="26"/>
        <v>1</v>
      </c>
      <c r="F289" s="23">
        <f t="shared" ca="1" si="27"/>
        <v>2</v>
      </c>
      <c r="G289" s="30">
        <f ca="1">OFFSET('Final data'!$O$4,Raceline!B289-1,0)-OFFSET('Final data'!$O$4,Raceline!$B$4-1,0)</f>
        <v>233</v>
      </c>
      <c r="H289" s="30">
        <f ca="1">IF(B289=B288,H288,OFFSET('Final data'!$O$4,Raceline!B289,0))</f>
        <v>305</v>
      </c>
      <c r="I289" s="23">
        <f t="shared" ca="1" si="28"/>
        <v>68</v>
      </c>
      <c r="J289">
        <f ca="1">OFFSET('Final data'!$B289,0,Raceline!C289*2)</f>
        <v>338.40110995015669</v>
      </c>
      <c r="K289">
        <f ca="1">OFFSET('Final data'!$C289,0,Raceline!C289*2)</f>
        <v>97.444027686198041</v>
      </c>
      <c r="L289">
        <f t="shared" ca="1" si="24"/>
        <v>339.71948419136044</v>
      </c>
      <c r="M289">
        <f t="shared" ca="1" si="25"/>
        <v>101.9161078314312</v>
      </c>
      <c r="N289">
        <f ca="1">OFFSET('Final data'!$B289,0,Raceline!D289*2)</f>
        <v>339.81495821247535</v>
      </c>
      <c r="O289">
        <f ca="1">OFFSET('Final data'!$C289,0,Raceline!D289*2)</f>
        <v>102.23996691549803</v>
      </c>
      <c r="P289">
        <f t="shared" ca="1" si="29"/>
        <v>127.68266482637173</v>
      </c>
    </row>
    <row r="290" spans="1:16" x14ac:dyDescent="0.3">
      <c r="A290" s="23">
        <v>286</v>
      </c>
      <c r="B290" s="23">
        <f>IF(A290+4=VLOOKUP(A290+4,'Final data'!$O$4:$O$30,1,TRUE),B289+1,B289)</f>
        <v>4</v>
      </c>
      <c r="C290" s="23">
        <f ca="1">OFFSET('Final data'!$O$4,B290-1,8)</f>
        <v>2</v>
      </c>
      <c r="D290" s="23">
        <f ca="1">OFFSET('Final data'!$O$4,B290,8)</f>
        <v>1</v>
      </c>
      <c r="E290" s="23">
        <f t="shared" ca="1" si="26"/>
        <v>1</v>
      </c>
      <c r="F290" s="23">
        <f t="shared" ca="1" si="27"/>
        <v>2</v>
      </c>
      <c r="G290" s="30">
        <f ca="1">OFFSET('Final data'!$O$4,Raceline!B290-1,0)-OFFSET('Final data'!$O$4,Raceline!$B$4-1,0)</f>
        <v>233</v>
      </c>
      <c r="H290" s="30">
        <f ca="1">IF(B290=B289,H289,OFFSET('Final data'!$O$4,Raceline!B290,0))</f>
        <v>305</v>
      </c>
      <c r="I290" s="23">
        <f t="shared" ca="1" si="28"/>
        <v>68</v>
      </c>
      <c r="J290">
        <f ca="1">OFFSET('Final data'!$B290,0,Raceline!C290*2)</f>
        <v>338.72561988653342</v>
      </c>
      <c r="K290">
        <f ca="1">OFFSET('Final data'!$C290,0,Raceline!C290*2)</f>
        <v>97.36936346644697</v>
      </c>
      <c r="L290">
        <f t="shared" ca="1" si="24"/>
        <v>340.16067444458906</v>
      </c>
      <c r="M290">
        <f t="shared" ca="1" si="25"/>
        <v>101.84790039860347</v>
      </c>
      <c r="N290">
        <f ca="1">OFFSET('Final data'!$B290,0,Raceline!D290*2)</f>
        <v>340.25135275517533</v>
      </c>
      <c r="O290">
        <f ca="1">OFFSET('Final data'!$C290,0,Raceline!D290*2)</f>
        <v>102.13089044983641</v>
      </c>
      <c r="P290">
        <f t="shared" ca="1" si="29"/>
        <v>128.12909633672567</v>
      </c>
    </row>
    <row r="291" spans="1:16" x14ac:dyDescent="0.3">
      <c r="A291" s="23">
        <v>287</v>
      </c>
      <c r="B291" s="23">
        <f>IF(A291+4=VLOOKUP(A291+4,'Final data'!$O$4:$O$30,1,TRUE),B290+1,B290)</f>
        <v>4</v>
      </c>
      <c r="C291" s="23">
        <f ca="1">OFFSET('Final data'!$O$4,B291-1,8)</f>
        <v>2</v>
      </c>
      <c r="D291" s="23">
        <f ca="1">OFFSET('Final data'!$O$4,B291,8)</f>
        <v>1</v>
      </c>
      <c r="E291" s="23">
        <f t="shared" ca="1" si="26"/>
        <v>1</v>
      </c>
      <c r="F291" s="23">
        <f t="shared" ca="1" si="27"/>
        <v>2</v>
      </c>
      <c r="G291" s="30">
        <f ca="1">OFFSET('Final data'!$O$4,Raceline!B291-1,0)-OFFSET('Final data'!$O$4,Raceline!$B$4-1,0)</f>
        <v>233</v>
      </c>
      <c r="H291" s="30">
        <f ca="1">IF(B291=B290,H290,OFFSET('Final data'!$O$4,Raceline!B291,0))</f>
        <v>305</v>
      </c>
      <c r="I291" s="23">
        <f t="shared" ca="1" si="28"/>
        <v>68</v>
      </c>
      <c r="J291">
        <f ca="1">OFFSET('Final data'!$B291,0,Raceline!C291*2)</f>
        <v>339.16201442923347</v>
      </c>
      <c r="K291">
        <f ca="1">OFFSET('Final data'!$C291,0,Raceline!C291*2)</f>
        <v>97.260287000785382</v>
      </c>
      <c r="L291">
        <f t="shared" ca="1" si="24"/>
        <v>340.60865429401588</v>
      </c>
      <c r="M291">
        <f t="shared" ca="1" si="25"/>
        <v>101.77497950887775</v>
      </c>
      <c r="N291">
        <f ca="1">OFFSET('Final data'!$B291,0,Raceline!D291*2)</f>
        <v>340.68774729787543</v>
      </c>
      <c r="O291">
        <f ca="1">OFFSET('Final data'!$C291,0,Raceline!D291*2)</f>
        <v>102.0218139841748</v>
      </c>
      <c r="P291">
        <f t="shared" ca="1" si="29"/>
        <v>128.58297231279278</v>
      </c>
    </row>
    <row r="292" spans="1:16" x14ac:dyDescent="0.3">
      <c r="A292" s="23">
        <v>288</v>
      </c>
      <c r="B292" s="23">
        <f>IF(A292+4=VLOOKUP(A292+4,'Final data'!$O$4:$O$30,1,TRUE),B291+1,B291)</f>
        <v>4</v>
      </c>
      <c r="C292" s="23">
        <f ca="1">OFFSET('Final data'!$O$4,B292-1,8)</f>
        <v>2</v>
      </c>
      <c r="D292" s="23">
        <f ca="1">OFFSET('Final data'!$O$4,B292,8)</f>
        <v>1</v>
      </c>
      <c r="E292" s="23">
        <f t="shared" ca="1" si="26"/>
        <v>1</v>
      </c>
      <c r="F292" s="23">
        <f t="shared" ca="1" si="27"/>
        <v>2</v>
      </c>
      <c r="G292" s="30">
        <f ca="1">OFFSET('Final data'!$O$4,Raceline!B292-1,0)-OFFSET('Final data'!$O$4,Raceline!$B$4-1,0)</f>
        <v>233</v>
      </c>
      <c r="H292" s="30">
        <f ca="1">IF(B292=B291,H291,OFFSET('Final data'!$O$4,Raceline!B292,0))</f>
        <v>305</v>
      </c>
      <c r="I292" s="23">
        <f t="shared" ca="1" si="28"/>
        <v>68</v>
      </c>
      <c r="J292">
        <f ca="1">OFFSET('Final data'!$B292,0,Raceline!C292*2)</f>
        <v>339.39020985417318</v>
      </c>
      <c r="K292">
        <f ca="1">OFFSET('Final data'!$C292,0,Raceline!C292*2)</f>
        <v>97.113973181755654</v>
      </c>
      <c r="L292">
        <f t="shared" ca="1" si="24"/>
        <v>341.04662962394769</v>
      </c>
      <c r="M292">
        <f t="shared" ca="1" si="25"/>
        <v>101.59378813092252</v>
      </c>
      <c r="N292">
        <f ca="1">OFFSET('Final data'!$B292,0,Raceline!D292*2)</f>
        <v>341.1242305206294</v>
      </c>
      <c r="O292">
        <f ca="1">OFFSET('Final data'!$C292,0,Raceline!D292*2)</f>
        <v>101.80366105285142</v>
      </c>
      <c r="P292">
        <f t="shared" ca="1" si="29"/>
        <v>129.05694773944927</v>
      </c>
    </row>
    <row r="293" spans="1:16" x14ac:dyDescent="0.3">
      <c r="A293" s="23">
        <v>289</v>
      </c>
      <c r="B293" s="23">
        <f>IF(A293+4=VLOOKUP(A293+4,'Final data'!$O$4:$O$30,1,TRUE),B292+1,B292)</f>
        <v>4</v>
      </c>
      <c r="C293" s="23">
        <f ca="1">OFFSET('Final data'!$O$4,B293-1,8)</f>
        <v>2</v>
      </c>
      <c r="D293" s="23">
        <f ca="1">OFFSET('Final data'!$O$4,B293,8)</f>
        <v>1</v>
      </c>
      <c r="E293" s="23">
        <f t="shared" ca="1" si="26"/>
        <v>1</v>
      </c>
      <c r="F293" s="23">
        <f t="shared" ca="1" si="27"/>
        <v>2</v>
      </c>
      <c r="G293" s="30">
        <f ca="1">OFFSET('Final data'!$O$4,Raceline!B293-1,0)-OFFSET('Final data'!$O$4,Raceline!$B$4-1,0)</f>
        <v>233</v>
      </c>
      <c r="H293" s="30">
        <f ca="1">IF(B293=B292,H292,OFFSET('Final data'!$O$4,Raceline!B293,0))</f>
        <v>305</v>
      </c>
      <c r="I293" s="23">
        <f t="shared" ca="1" si="28"/>
        <v>68</v>
      </c>
      <c r="J293">
        <f ca="1">OFFSET('Final data'!$B293,0,Raceline!C293*2)</f>
        <v>339.77050240075232</v>
      </c>
      <c r="K293">
        <f ca="1">OFFSET('Final data'!$C293,0,Raceline!C293*2)</f>
        <v>97.026023689768209</v>
      </c>
      <c r="L293">
        <f t="shared" ca="1" si="24"/>
        <v>341.49228828204218</v>
      </c>
      <c r="M293">
        <f t="shared" ca="1" si="25"/>
        <v>101.5163652776222</v>
      </c>
      <c r="N293">
        <f ca="1">OFFSET('Final data'!$B293,0,Raceline!D293*2)</f>
        <v>341.56062506332773</v>
      </c>
      <c r="O293">
        <f ca="1">OFFSET('Final data'!$C293,0,Raceline!D293*2)</f>
        <v>101.69458458718979</v>
      </c>
      <c r="P293">
        <f t="shared" ca="1" si="29"/>
        <v>129.50928161806962</v>
      </c>
    </row>
    <row r="294" spans="1:16" x14ac:dyDescent="0.3">
      <c r="A294" s="23">
        <v>290</v>
      </c>
      <c r="B294" s="23">
        <f>IF(A294+4=VLOOKUP(A294+4,'Final data'!$O$4:$O$30,1,TRUE),B293+1,B293)</f>
        <v>4</v>
      </c>
      <c r="C294" s="23">
        <f ca="1">OFFSET('Final data'!$O$4,B294-1,8)</f>
        <v>2</v>
      </c>
      <c r="D294" s="23">
        <f ca="1">OFFSET('Final data'!$O$4,B294,8)</f>
        <v>1</v>
      </c>
      <c r="E294" s="23">
        <f t="shared" ca="1" si="26"/>
        <v>1</v>
      </c>
      <c r="F294" s="23">
        <f t="shared" ca="1" si="27"/>
        <v>2</v>
      </c>
      <c r="G294" s="30">
        <f ca="1">OFFSET('Final data'!$O$4,Raceline!B294-1,0)-OFFSET('Final data'!$O$4,Raceline!$B$4-1,0)</f>
        <v>233</v>
      </c>
      <c r="H294" s="30">
        <f ca="1">IF(B294=B293,H293,OFFSET('Final data'!$O$4,Raceline!B294,0))</f>
        <v>305</v>
      </c>
      <c r="I294" s="23">
        <f t="shared" ca="1" si="28"/>
        <v>68</v>
      </c>
      <c r="J294">
        <f ca="1">OFFSET('Final data'!$B294,0,Raceline!C294*2)</f>
        <v>340.3158592531737</v>
      </c>
      <c r="K294">
        <f ca="1">OFFSET('Final data'!$C294,0,Raceline!C294*2)</f>
        <v>96.767567494590807</v>
      </c>
      <c r="L294">
        <f t="shared" ca="1" si="24"/>
        <v>341.94312350402612</v>
      </c>
      <c r="M294">
        <f t="shared" ca="1" si="25"/>
        <v>101.32523037604412</v>
      </c>
      <c r="N294">
        <f ca="1">OFFSET('Final data'!$B294,0,Raceline!D294*2)</f>
        <v>341.9971082860817</v>
      </c>
      <c r="O294">
        <f ca="1">OFFSET('Final data'!$C294,0,Raceline!D294*2)</f>
        <v>101.47643165586642</v>
      </c>
      <c r="P294">
        <f t="shared" ca="1" si="29"/>
        <v>129.99896003089029</v>
      </c>
    </row>
    <row r="295" spans="1:16" x14ac:dyDescent="0.3">
      <c r="A295" s="23">
        <v>291</v>
      </c>
      <c r="B295" s="23">
        <f>IF(A295+4=VLOOKUP(A295+4,'Final data'!$O$4:$O$30,1,TRUE),B294+1,B294)</f>
        <v>4</v>
      </c>
      <c r="C295" s="23">
        <f ca="1">OFFSET('Final data'!$O$4,B295-1,8)</f>
        <v>2</v>
      </c>
      <c r="D295" s="23">
        <f ca="1">OFFSET('Final data'!$O$4,B295,8)</f>
        <v>1</v>
      </c>
      <c r="E295" s="23">
        <f t="shared" ca="1" si="26"/>
        <v>1</v>
      </c>
      <c r="F295" s="23">
        <f t="shared" ca="1" si="27"/>
        <v>2</v>
      </c>
      <c r="G295" s="30">
        <f ca="1">OFFSET('Final data'!$O$4,Raceline!B295-1,0)-OFFSET('Final data'!$O$4,Raceline!$B$4-1,0)</f>
        <v>233</v>
      </c>
      <c r="H295" s="30">
        <f ca="1">IF(B295=B294,H294,OFFSET('Final data'!$O$4,Raceline!B295,0))</f>
        <v>305</v>
      </c>
      <c r="I295" s="23">
        <f t="shared" ca="1" si="28"/>
        <v>68</v>
      </c>
      <c r="J295">
        <f ca="1">OFFSET('Final data'!$B295,0,Raceline!C295*2)</f>
        <v>340.60574670345295</v>
      </c>
      <c r="K295">
        <f ca="1">OFFSET('Final data'!$C295,0,Raceline!C295*2)</f>
        <v>96.713399072413949</v>
      </c>
      <c r="L295">
        <f t="shared" ca="1" si="24"/>
        <v>342.38495406993889</v>
      </c>
      <c r="M295">
        <f t="shared" ca="1" si="25"/>
        <v>101.24373706079632</v>
      </c>
      <c r="N295">
        <f ca="1">OFFSET('Final data'!$B295,0,Raceline!D295*2)</f>
        <v>342.4335028287818</v>
      </c>
      <c r="O295">
        <f ca="1">OFFSET('Final data'!$C295,0,Raceline!D295*2)</f>
        <v>101.3673551902048</v>
      </c>
      <c r="P295">
        <f t="shared" ca="1" si="29"/>
        <v>130.44824324825422</v>
      </c>
    </row>
    <row r="296" spans="1:16" x14ac:dyDescent="0.3">
      <c r="A296" s="23">
        <v>292</v>
      </c>
      <c r="B296" s="23">
        <f>IF(A296+4=VLOOKUP(A296+4,'Final data'!$O$4:$O$30,1,TRUE),B295+1,B295)</f>
        <v>4</v>
      </c>
      <c r="C296" s="23">
        <f ca="1">OFFSET('Final data'!$O$4,B296-1,8)</f>
        <v>2</v>
      </c>
      <c r="D296" s="23">
        <f ca="1">OFFSET('Final data'!$O$4,B296,8)</f>
        <v>1</v>
      </c>
      <c r="E296" s="23">
        <f t="shared" ca="1" si="26"/>
        <v>1</v>
      </c>
      <c r="F296" s="23">
        <f t="shared" ca="1" si="27"/>
        <v>2</v>
      </c>
      <c r="G296" s="30">
        <f ca="1">OFFSET('Final data'!$O$4,Raceline!B296-1,0)-OFFSET('Final data'!$O$4,Raceline!$B$4-1,0)</f>
        <v>233</v>
      </c>
      <c r="H296" s="30">
        <f ca="1">IF(B296=B295,H295,OFFSET('Final data'!$O$4,Raceline!B296,0))</f>
        <v>305</v>
      </c>
      <c r="I296" s="23">
        <f t="shared" ca="1" si="28"/>
        <v>68</v>
      </c>
      <c r="J296">
        <f ca="1">OFFSET('Final data'!$B296,0,Raceline!C296*2)</f>
        <v>340.71973432727202</v>
      </c>
      <c r="K296">
        <f ca="1">OFFSET('Final data'!$C296,0,Raceline!C296*2)</f>
        <v>96.483067457211618</v>
      </c>
      <c r="L296">
        <f t="shared" ca="1" si="24"/>
        <v>342.61027189563339</v>
      </c>
      <c r="M296">
        <f t="shared" ca="1" si="25"/>
        <v>100.99536078308424</v>
      </c>
      <c r="N296">
        <f ca="1">OFFSET('Final data'!$B296,0,Raceline!D296*2)</f>
        <v>342.65187746023884</v>
      </c>
      <c r="O296">
        <f ca="1">OFFSET('Final data'!$C296,0,Raceline!D296*2)</f>
        <v>101.09466402605078</v>
      </c>
      <c r="P296">
        <f t="shared" ca="1" si="29"/>
        <v>130.78359216789732</v>
      </c>
    </row>
    <row r="297" spans="1:16" x14ac:dyDescent="0.3">
      <c r="A297" s="23">
        <v>293</v>
      </c>
      <c r="B297" s="23">
        <f>IF(A297+4=VLOOKUP(A297+4,'Final data'!$O$4:$O$30,1,TRUE),B296+1,B296)</f>
        <v>4</v>
      </c>
      <c r="C297" s="23">
        <f ca="1">OFFSET('Final data'!$O$4,B297-1,8)</f>
        <v>2</v>
      </c>
      <c r="D297" s="23">
        <f ca="1">OFFSET('Final data'!$O$4,B297,8)</f>
        <v>1</v>
      </c>
      <c r="E297" s="23">
        <f t="shared" ca="1" si="26"/>
        <v>1</v>
      </c>
      <c r="F297" s="23">
        <f t="shared" ca="1" si="27"/>
        <v>2</v>
      </c>
      <c r="G297" s="30">
        <f ca="1">OFFSET('Final data'!$O$4,Raceline!B297-1,0)-OFFSET('Final data'!$O$4,Raceline!$B$4-1,0)</f>
        <v>233</v>
      </c>
      <c r="H297" s="30">
        <f ca="1">IF(B297=B296,H296,OFFSET('Final data'!$O$4,Raceline!B297,0))</f>
        <v>305</v>
      </c>
      <c r="I297" s="23">
        <f t="shared" ca="1" si="28"/>
        <v>68</v>
      </c>
      <c r="J297">
        <f ca="1">OFFSET('Final data'!$B297,0,Raceline!C297*2)</f>
        <v>341.07063241447628</v>
      </c>
      <c r="K297">
        <f ca="1">OFFSET('Final data'!$C297,0,Raceline!C297*2)</f>
        <v>96.465269575425808</v>
      </c>
      <c r="L297">
        <f t="shared" ca="1" si="24"/>
        <v>343.05387426973857</v>
      </c>
      <c r="M297">
        <f t="shared" ca="1" si="25"/>
        <v>100.96223017243911</v>
      </c>
      <c r="N297">
        <f ca="1">OFFSET('Final data'!$B297,0,Raceline!D297*2)</f>
        <v>343.08822766291195</v>
      </c>
      <c r="O297">
        <f ca="1">OFFSET('Final data'!$C297,0,Raceline!D297*2)</f>
        <v>101.04012579321997</v>
      </c>
      <c r="P297">
        <f t="shared" ca="1" si="29"/>
        <v>131.22843000764735</v>
      </c>
    </row>
    <row r="298" spans="1:16" x14ac:dyDescent="0.3">
      <c r="A298" s="23">
        <v>294</v>
      </c>
      <c r="B298" s="23">
        <f>IF(A298+4=VLOOKUP(A298+4,'Final data'!$O$4:$O$30,1,TRUE),B297+1,B297)</f>
        <v>4</v>
      </c>
      <c r="C298" s="23">
        <f ca="1">OFFSET('Final data'!$O$4,B298-1,8)</f>
        <v>2</v>
      </c>
      <c r="D298" s="23">
        <f ca="1">OFFSET('Final data'!$O$4,B298,8)</f>
        <v>1</v>
      </c>
      <c r="E298" s="23">
        <f t="shared" ca="1" si="26"/>
        <v>1</v>
      </c>
      <c r="F298" s="23">
        <f t="shared" ca="1" si="27"/>
        <v>2</v>
      </c>
      <c r="G298" s="30">
        <f ca="1">OFFSET('Final data'!$O$4,Raceline!B298-1,0)-OFFSET('Final data'!$O$4,Raceline!$B$4-1,0)</f>
        <v>233</v>
      </c>
      <c r="H298" s="30">
        <f ca="1">IF(B298=B297,H297,OFFSET('Final data'!$O$4,Raceline!B298,0))</f>
        <v>305</v>
      </c>
      <c r="I298" s="23">
        <f t="shared" ca="1" si="28"/>
        <v>68</v>
      </c>
      <c r="J298">
        <f ca="1">OFFSET('Final data'!$B298,0,Raceline!C298*2)</f>
        <v>341.3898336936478</v>
      </c>
      <c r="K298">
        <f ca="1">OFFSET('Final data'!$C298,0,Raceline!C298*2)</f>
        <v>96.300656750961522</v>
      </c>
      <c r="L298">
        <f t="shared" ca="1" si="24"/>
        <v>343.496861576843</v>
      </c>
      <c r="M298">
        <f t="shared" ca="1" si="25"/>
        <v>100.76299264086551</v>
      </c>
      <c r="N298">
        <f ca="1">OFFSET('Final data'!$B298,0,Raceline!D298*2)</f>
        <v>343.52471088566591</v>
      </c>
      <c r="O298">
        <f ca="1">OFFSET('Final data'!$C298,0,Raceline!D298*2)</f>
        <v>100.82197286189658</v>
      </c>
      <c r="P298">
        <f t="shared" ca="1" si="29"/>
        <v>131.71415971462767</v>
      </c>
    </row>
    <row r="299" spans="1:16" x14ac:dyDescent="0.3">
      <c r="A299" s="23">
        <v>295</v>
      </c>
      <c r="B299" s="23">
        <f>IF(A299+4=VLOOKUP(A299+4,'Final data'!$O$4:$O$30,1,TRUE),B298+1,B298)</f>
        <v>4</v>
      </c>
      <c r="C299" s="23">
        <f ca="1">OFFSET('Final data'!$O$4,B299-1,8)</f>
        <v>2</v>
      </c>
      <c r="D299" s="23">
        <f ca="1">OFFSET('Final data'!$O$4,B299,8)</f>
        <v>1</v>
      </c>
      <c r="E299" s="23">
        <f t="shared" ca="1" si="26"/>
        <v>1</v>
      </c>
      <c r="F299" s="23">
        <f t="shared" ca="1" si="27"/>
        <v>2</v>
      </c>
      <c r="G299" s="30">
        <f ca="1">OFFSET('Final data'!$O$4,Raceline!B299-1,0)-OFFSET('Final data'!$O$4,Raceline!$B$4-1,0)</f>
        <v>233</v>
      </c>
      <c r="H299" s="30">
        <f ca="1">IF(B299=B298,H298,OFFSET('Final data'!$O$4,Raceline!B299,0))</f>
        <v>305</v>
      </c>
      <c r="I299" s="23">
        <f t="shared" ca="1" si="28"/>
        <v>68</v>
      </c>
      <c r="J299">
        <f ca="1">OFFSET('Final data'!$B299,0,Raceline!C299*2)</f>
        <v>341.72585310062459</v>
      </c>
      <c r="K299">
        <f ca="1">OFFSET('Final data'!$C299,0,Raceline!C299*2)</f>
        <v>96.13132056457269</v>
      </c>
      <c r="L299">
        <f t="shared" ca="1" si="24"/>
        <v>343.93975815130642</v>
      </c>
      <c r="M299">
        <f t="shared" ca="1" si="25"/>
        <v>100.56093058874251</v>
      </c>
      <c r="N299">
        <f ca="1">OFFSET('Final data'!$B299,0,Raceline!D299*2)</f>
        <v>343.96119410841817</v>
      </c>
      <c r="O299">
        <f ca="1">OFFSET('Final data'!$C299,0,Raceline!D299*2)</f>
        <v>100.60381993057337</v>
      </c>
      <c r="P299">
        <f t="shared" ca="1" si="29"/>
        <v>132.20097225409188</v>
      </c>
    </row>
    <row r="300" spans="1:16" x14ac:dyDescent="0.3">
      <c r="A300" s="23">
        <v>296</v>
      </c>
      <c r="B300" s="23">
        <f>IF(A300+4=VLOOKUP(A300+4,'Final data'!$O$4:$O$30,1,TRUE),B299+1,B299)</f>
        <v>4</v>
      </c>
      <c r="C300" s="23">
        <f ca="1">OFFSET('Final data'!$O$4,B300-1,8)</f>
        <v>2</v>
      </c>
      <c r="D300" s="23">
        <f ca="1">OFFSET('Final data'!$O$4,B300,8)</f>
        <v>1</v>
      </c>
      <c r="E300" s="23">
        <f t="shared" ca="1" si="26"/>
        <v>1</v>
      </c>
      <c r="F300" s="23">
        <f t="shared" ca="1" si="27"/>
        <v>2</v>
      </c>
      <c r="G300" s="30">
        <f ca="1">OFFSET('Final data'!$O$4,Raceline!B300-1,0)-OFFSET('Final data'!$O$4,Raceline!$B$4-1,0)</f>
        <v>233</v>
      </c>
      <c r="H300" s="30">
        <f ca="1">IF(B300=B299,H299,OFFSET('Final data'!$O$4,Raceline!B300,0))</f>
        <v>305</v>
      </c>
      <c r="I300" s="23">
        <f t="shared" ca="1" si="28"/>
        <v>68</v>
      </c>
      <c r="J300">
        <f ca="1">OFFSET('Final data'!$B300,0,Raceline!C300*2)</f>
        <v>342.01939364599457</v>
      </c>
      <c r="K300">
        <f ca="1">OFFSET('Final data'!$C300,0,Raceline!C300*2)</f>
        <v>95.987512077829123</v>
      </c>
      <c r="L300">
        <f t="shared" ca="1" si="24"/>
        <v>344.38183158309113</v>
      </c>
      <c r="M300">
        <f t="shared" ca="1" si="25"/>
        <v>100.35636349128733</v>
      </c>
      <c r="N300">
        <f ca="1">OFFSET('Final data'!$B300,0,Raceline!D300*2)</f>
        <v>344.39767733117213</v>
      </c>
      <c r="O300">
        <f ca="1">OFFSET('Final data'!$C300,0,Raceline!D300*2)</f>
        <v>100.38566699924996</v>
      </c>
      <c r="P300">
        <f t="shared" ca="1" si="29"/>
        <v>132.68808273073054</v>
      </c>
    </row>
    <row r="301" spans="1:16" x14ac:dyDescent="0.3">
      <c r="A301" s="23">
        <v>297</v>
      </c>
      <c r="B301" s="23">
        <f>IF(A301+4=VLOOKUP(A301+4,'Final data'!$O$4:$O$30,1,TRUE),B300+1,B300)</f>
        <v>4</v>
      </c>
      <c r="C301" s="23">
        <f ca="1">OFFSET('Final data'!$O$4,B301-1,8)</f>
        <v>2</v>
      </c>
      <c r="D301" s="23">
        <f ca="1">OFFSET('Final data'!$O$4,B301,8)</f>
        <v>1</v>
      </c>
      <c r="E301" s="23">
        <f t="shared" ca="1" si="26"/>
        <v>1</v>
      </c>
      <c r="F301" s="23">
        <f t="shared" ca="1" si="27"/>
        <v>2</v>
      </c>
      <c r="G301" s="30">
        <f ca="1">OFFSET('Final data'!$O$4,Raceline!B301-1,0)-OFFSET('Final data'!$O$4,Raceline!$B$4-1,0)</f>
        <v>233</v>
      </c>
      <c r="H301" s="30">
        <f ca="1">IF(B301=B300,H300,OFFSET('Final data'!$O$4,Raceline!B301,0))</f>
        <v>305</v>
      </c>
      <c r="I301" s="23">
        <f t="shared" ca="1" si="28"/>
        <v>68</v>
      </c>
      <c r="J301">
        <f ca="1">OFFSET('Final data'!$B301,0,Raceline!C301*2)</f>
        <v>341.88543899074136</v>
      </c>
      <c r="K301">
        <f ca="1">OFFSET('Final data'!$C301,0,Raceline!C301*2)</f>
        <v>95.783000352346605</v>
      </c>
      <c r="L301">
        <f t="shared" ca="1" si="24"/>
        <v>344.27852600413718</v>
      </c>
      <c r="M301">
        <f t="shared" ca="1" si="25"/>
        <v>100.14881050538408</v>
      </c>
      <c r="N301">
        <f ca="1">OFFSET('Final data'!$B301,0,Raceline!D301*2)</f>
        <v>344.2887782256164</v>
      </c>
      <c r="O301">
        <f ca="1">OFFSET('Final data'!$C301,0,Raceline!D301*2)</f>
        <v>100.16751406792675</v>
      </c>
      <c r="P301">
        <f t="shared" ca="1" si="29"/>
        <v>132.91992380690206</v>
      </c>
    </row>
    <row r="302" spans="1:16" x14ac:dyDescent="0.3">
      <c r="A302" s="23">
        <v>298</v>
      </c>
      <c r="B302" s="23">
        <f>IF(A302+4=VLOOKUP(A302+4,'Final data'!$O$4:$O$30,1,TRUE),B301+1,B301)</f>
        <v>4</v>
      </c>
      <c r="C302" s="23">
        <f ca="1">OFFSET('Final data'!$O$4,B302-1,8)</f>
        <v>2</v>
      </c>
      <c r="D302" s="23">
        <f ca="1">OFFSET('Final data'!$O$4,B302,8)</f>
        <v>1</v>
      </c>
      <c r="E302" s="23">
        <f t="shared" ca="1" si="26"/>
        <v>1</v>
      </c>
      <c r="F302" s="23">
        <f t="shared" ca="1" si="27"/>
        <v>2</v>
      </c>
      <c r="G302" s="30">
        <f ca="1">OFFSET('Final data'!$O$4,Raceline!B302-1,0)-OFFSET('Final data'!$O$4,Raceline!$B$4-1,0)</f>
        <v>233</v>
      </c>
      <c r="H302" s="30">
        <f ca="1">IF(B302=B301,H301,OFFSET('Final data'!$O$4,Raceline!B302,0))</f>
        <v>305</v>
      </c>
      <c r="I302" s="23">
        <f t="shared" ca="1" si="28"/>
        <v>68</v>
      </c>
      <c r="J302">
        <f ca="1">OFFSET('Final data'!$B302,0,Raceline!C302*2)</f>
        <v>342.16389033402129</v>
      </c>
      <c r="K302">
        <f ca="1">OFFSET('Final data'!$C302,0,Raceline!C302*2)</f>
        <v>95.655251448370151</v>
      </c>
      <c r="L302">
        <f t="shared" ca="1" si="24"/>
        <v>344.7191134586048</v>
      </c>
      <c r="M302">
        <f t="shared" ca="1" si="25"/>
        <v>99.939054101333255</v>
      </c>
      <c r="N302">
        <f ca="1">OFFSET('Final data'!$B302,0,Raceline!D302*2)</f>
        <v>344.72526144837036</v>
      </c>
      <c r="O302">
        <f ca="1">OFFSET('Final data'!$C302,0,Raceline!D302*2)</f>
        <v>99.949361136603358</v>
      </c>
      <c r="P302">
        <f t="shared" ca="1" si="29"/>
        <v>133.40789414829032</v>
      </c>
    </row>
    <row r="303" spans="1:16" x14ac:dyDescent="0.3">
      <c r="A303" s="23">
        <v>299</v>
      </c>
      <c r="B303" s="23">
        <f>IF(A303+4=VLOOKUP(A303+4,'Final data'!$O$4:$O$30,1,TRUE),B302+1,B302)</f>
        <v>4</v>
      </c>
      <c r="C303" s="23">
        <f ca="1">OFFSET('Final data'!$O$4,B303-1,8)</f>
        <v>2</v>
      </c>
      <c r="D303" s="23">
        <f ca="1">OFFSET('Final data'!$O$4,B303,8)</f>
        <v>1</v>
      </c>
      <c r="E303" s="23">
        <f t="shared" ca="1" si="26"/>
        <v>1</v>
      </c>
      <c r="F303" s="23">
        <f t="shared" ca="1" si="27"/>
        <v>2</v>
      </c>
      <c r="G303" s="30">
        <f ca="1">OFFSET('Final data'!$O$4,Raceline!B303-1,0)-OFFSET('Final data'!$O$4,Raceline!$B$4-1,0)</f>
        <v>233</v>
      </c>
      <c r="H303" s="30">
        <f ca="1">IF(B303=B302,H302,OFFSET('Final data'!$O$4,Raceline!B303,0))</f>
        <v>305</v>
      </c>
      <c r="I303" s="23">
        <f t="shared" ca="1" si="28"/>
        <v>68</v>
      </c>
      <c r="J303">
        <f ca="1">OFFSET('Final data'!$B303,0,Raceline!C303*2)</f>
        <v>342.17288018237679</v>
      </c>
      <c r="K303">
        <f ca="1">OFFSET('Final data'!$C303,0,Raceline!C303*2)</f>
        <v>95.934597014167423</v>
      </c>
      <c r="L303">
        <f t="shared" ca="1" si="24"/>
        <v>344.83132090071172</v>
      </c>
      <c r="M303">
        <f t="shared" ca="1" si="25"/>
        <v>100.16299743877092</v>
      </c>
      <c r="N303">
        <f ca="1">OFFSET('Final data'!$B303,0,Raceline!D303*2)</f>
        <v>344.8341605539261</v>
      </c>
      <c r="O303">
        <f ca="1">OFFSET('Final data'!$C303,0,Raceline!D303*2)</f>
        <v>100.16751406792675</v>
      </c>
      <c r="P303">
        <f t="shared" ca="1" si="29"/>
        <v>133.6583759409358</v>
      </c>
    </row>
    <row r="304" spans="1:16" x14ac:dyDescent="0.3">
      <c r="A304" s="23">
        <v>300</v>
      </c>
      <c r="B304" s="23">
        <f>IF(A304+4=VLOOKUP(A304+4,'Final data'!$O$4:$O$30,1,TRUE),B303+1,B303)</f>
        <v>4</v>
      </c>
      <c r="C304" s="23">
        <f ca="1">OFFSET('Final data'!$O$4,B304-1,8)</f>
        <v>2</v>
      </c>
      <c r="D304" s="23">
        <f ca="1">OFFSET('Final data'!$O$4,B304,8)</f>
        <v>1</v>
      </c>
      <c r="E304" s="23">
        <f t="shared" ca="1" si="26"/>
        <v>1</v>
      </c>
      <c r="F304" s="23">
        <f t="shared" ca="1" si="27"/>
        <v>2</v>
      </c>
      <c r="G304" s="30">
        <f ca="1">OFFSET('Final data'!$O$4,Raceline!B304-1,0)-OFFSET('Final data'!$O$4,Raceline!$B$4-1,0)</f>
        <v>233</v>
      </c>
      <c r="H304" s="30">
        <f ca="1">IF(B304=B303,H303,OFFSET('Final data'!$O$4,Raceline!B304,0))</f>
        <v>305</v>
      </c>
      <c r="I304" s="23">
        <f t="shared" ca="1" si="28"/>
        <v>68</v>
      </c>
      <c r="J304">
        <f ca="1">OFFSET('Final data'!$B304,0,Raceline!C304*2)</f>
        <v>342.39996701195275</v>
      </c>
      <c r="K304">
        <f ca="1">OFFSET('Final data'!$C304,0,Raceline!C304*2)</f>
        <v>95.746544845176189</v>
      </c>
      <c r="L304">
        <f t="shared" ca="1" si="24"/>
        <v>345.26996655979832</v>
      </c>
      <c r="M304">
        <f t="shared" ca="1" si="25"/>
        <v>99.839192494363175</v>
      </c>
      <c r="N304">
        <f ca="1">OFFSET('Final data'!$B304,0,Raceline!D304*2)</f>
        <v>345.27073245673239</v>
      </c>
      <c r="O304">
        <f ca="1">OFFSET('Final data'!$C304,0,Raceline!D304*2)</f>
        <v>99.840284670941756</v>
      </c>
      <c r="P304">
        <f t="shared" ca="1" si="29"/>
        <v>134.20359117940444</v>
      </c>
    </row>
    <row r="305" spans="1:16" x14ac:dyDescent="0.3">
      <c r="A305" s="23">
        <v>301</v>
      </c>
      <c r="B305" s="23">
        <f>IF(A305+4=VLOOKUP(A305+4,'Final data'!$O$4:$O$30,1,TRUE),B304+1,B304)</f>
        <v>5</v>
      </c>
      <c r="C305" s="23">
        <f ca="1">OFFSET('Final data'!$O$4,B305-1,8)</f>
        <v>1</v>
      </c>
      <c r="D305" s="23">
        <f ca="1">OFFSET('Final data'!$O$4,B305,8)</f>
        <v>1</v>
      </c>
      <c r="E305" s="23">
        <f t="shared" ca="1" si="26"/>
        <v>1</v>
      </c>
      <c r="F305" s="23">
        <f t="shared" ca="1" si="27"/>
        <v>1</v>
      </c>
      <c r="G305" s="30">
        <f ca="1">OFFSET('Final data'!$O$4,Raceline!B305-1,0)-OFFSET('Final data'!$O$4,Raceline!$B$4-1,0)</f>
        <v>301</v>
      </c>
      <c r="H305" s="30">
        <f ca="1">IF(B305=B304,H304,OFFSET('Final data'!$O$4,Raceline!B305,0))</f>
        <v>350</v>
      </c>
      <c r="I305" s="23">
        <f t="shared" ca="1" si="28"/>
        <v>45</v>
      </c>
      <c r="J305">
        <f ca="1">OFFSET('Final data'!$B305,0,Raceline!C305*2)</f>
        <v>345.48910708818943</v>
      </c>
      <c r="K305">
        <f ca="1">OFFSET('Final data'!$C305,0,Raceline!C305*2)</f>
        <v>99.567593506787716</v>
      </c>
      <c r="L305">
        <f t="shared" ca="1" si="24"/>
        <v>345.48910708818943</v>
      </c>
      <c r="M305">
        <f t="shared" ca="1" si="25"/>
        <v>99.567593506787716</v>
      </c>
      <c r="N305">
        <f ca="1">OFFSET('Final data'!$B305,0,Raceline!D305*2)</f>
        <v>345.48910708818943</v>
      </c>
      <c r="O305">
        <f ca="1">OFFSET('Final data'!$C305,0,Raceline!D305*2)</f>
        <v>99.567593506787716</v>
      </c>
      <c r="P305">
        <f t="shared" ca="1" si="29"/>
        <v>134.55257338702475</v>
      </c>
    </row>
    <row r="306" spans="1:16" x14ac:dyDescent="0.3">
      <c r="A306" s="23">
        <v>302</v>
      </c>
      <c r="B306" s="23">
        <f>IF(A306+4=VLOOKUP(A306+4,'Final data'!$O$4:$O$30,1,TRUE),B305+1,B305)</f>
        <v>5</v>
      </c>
      <c r="C306" s="23">
        <f ca="1">OFFSET('Final data'!$O$4,B306-1,8)</f>
        <v>1</v>
      </c>
      <c r="D306" s="23">
        <f ca="1">OFFSET('Final data'!$O$4,B306,8)</f>
        <v>1</v>
      </c>
      <c r="E306" s="23">
        <f t="shared" ca="1" si="26"/>
        <v>1</v>
      </c>
      <c r="F306" s="23">
        <f t="shared" ca="1" si="27"/>
        <v>1</v>
      </c>
      <c r="G306" s="30">
        <f ca="1">OFFSET('Final data'!$O$4,Raceline!B306-1,0)-OFFSET('Final data'!$O$4,Raceline!$B$4-1,0)</f>
        <v>301</v>
      </c>
      <c r="H306" s="30">
        <f ca="1">IF(B306=B305,H305,OFFSET('Final data'!$O$4,Raceline!B306,0))</f>
        <v>350</v>
      </c>
      <c r="I306" s="23">
        <f t="shared" ca="1" si="28"/>
        <v>45</v>
      </c>
      <c r="J306">
        <f ca="1">OFFSET('Final data'!$B306,0,Raceline!C306*2)</f>
        <v>345.92554597091475</v>
      </c>
      <c r="K306">
        <f ca="1">OFFSET('Final data'!$C306,0,Raceline!C306*2)</f>
        <v>99.403978808295136</v>
      </c>
      <c r="L306">
        <f t="shared" ca="1" si="24"/>
        <v>345.92554597091475</v>
      </c>
      <c r="M306">
        <f t="shared" ca="1" si="25"/>
        <v>99.403978808295136</v>
      </c>
      <c r="N306">
        <f ca="1">OFFSET('Final data'!$B306,0,Raceline!D306*2)</f>
        <v>345.92554597091475</v>
      </c>
      <c r="O306">
        <f ca="1">OFFSET('Final data'!$C306,0,Raceline!D306*2)</f>
        <v>99.403978808295136</v>
      </c>
      <c r="P306">
        <f t="shared" ca="1" si="29"/>
        <v>135.01867280551542</v>
      </c>
    </row>
    <row r="307" spans="1:16" x14ac:dyDescent="0.3">
      <c r="A307" s="23">
        <v>303</v>
      </c>
      <c r="B307" s="23">
        <f>IF(A307+4=VLOOKUP(A307+4,'Final data'!$O$4:$O$30,1,TRUE),B306+1,B306)</f>
        <v>5</v>
      </c>
      <c r="C307" s="23">
        <f ca="1">OFFSET('Final data'!$O$4,B307-1,8)</f>
        <v>1</v>
      </c>
      <c r="D307" s="23">
        <f ca="1">OFFSET('Final data'!$O$4,B307,8)</f>
        <v>1</v>
      </c>
      <c r="E307" s="23">
        <f t="shared" ca="1" si="26"/>
        <v>1</v>
      </c>
      <c r="F307" s="23">
        <f t="shared" ca="1" si="27"/>
        <v>1</v>
      </c>
      <c r="G307" s="30">
        <f ca="1">OFFSET('Final data'!$O$4,Raceline!B307-1,0)-OFFSET('Final data'!$O$4,Raceline!$B$4-1,0)</f>
        <v>301</v>
      </c>
      <c r="H307" s="30">
        <f ca="1">IF(B307=B306,H306,OFFSET('Final data'!$O$4,Raceline!B307,0))</f>
        <v>350</v>
      </c>
      <c r="I307" s="23">
        <f t="shared" ca="1" si="28"/>
        <v>45</v>
      </c>
      <c r="J307">
        <f ca="1">OFFSET('Final data'!$B307,0,Raceline!C307*2)</f>
        <v>346.18035332430355</v>
      </c>
      <c r="K307">
        <f ca="1">OFFSET('Final data'!$C307,0,Raceline!C307*2)</f>
        <v>99.040390589423055</v>
      </c>
      <c r="L307">
        <f t="shared" ca="1" si="24"/>
        <v>346.18035332430355</v>
      </c>
      <c r="M307">
        <f t="shared" ca="1" si="25"/>
        <v>99.040390589423055</v>
      </c>
      <c r="N307">
        <f ca="1">OFFSET('Final data'!$B307,0,Raceline!D307*2)</f>
        <v>346.18035332430355</v>
      </c>
      <c r="O307">
        <f ca="1">OFFSET('Final data'!$C307,0,Raceline!D307*2)</f>
        <v>99.040390589423055</v>
      </c>
      <c r="P307">
        <f t="shared" ca="1" si="29"/>
        <v>135.46265836861807</v>
      </c>
    </row>
    <row r="308" spans="1:16" x14ac:dyDescent="0.3">
      <c r="A308" s="23">
        <v>304</v>
      </c>
      <c r="B308" s="23">
        <f>IF(A308+4=VLOOKUP(A308+4,'Final data'!$O$4:$O$30,1,TRUE),B307+1,B307)</f>
        <v>5</v>
      </c>
      <c r="C308" s="23">
        <f ca="1">OFFSET('Final data'!$O$4,B308-1,8)</f>
        <v>1</v>
      </c>
      <c r="D308" s="23">
        <f ca="1">OFFSET('Final data'!$O$4,B308,8)</f>
        <v>1</v>
      </c>
      <c r="E308" s="23">
        <f t="shared" ca="1" si="26"/>
        <v>1</v>
      </c>
      <c r="F308" s="23">
        <f t="shared" ca="1" si="27"/>
        <v>1</v>
      </c>
      <c r="G308" s="30">
        <f ca="1">OFFSET('Final data'!$O$4,Raceline!B308-1,0)-OFFSET('Final data'!$O$4,Raceline!$B$4-1,0)</f>
        <v>301</v>
      </c>
      <c r="H308" s="30">
        <f ca="1">IF(B308=B307,H307,OFFSET('Final data'!$O$4,Raceline!B308,0))</f>
        <v>350</v>
      </c>
      <c r="I308" s="23">
        <f t="shared" ca="1" si="28"/>
        <v>45</v>
      </c>
      <c r="J308">
        <f ca="1">OFFSET('Final data'!$B308,0,Raceline!C308*2)</f>
        <v>346.5804481651528</v>
      </c>
      <c r="K308">
        <f ca="1">OFFSET('Final data'!$C308,0,Raceline!C308*2)</f>
        <v>98.858596479986915</v>
      </c>
      <c r="L308">
        <f t="shared" ca="1" si="24"/>
        <v>346.5804481651528</v>
      </c>
      <c r="M308">
        <f t="shared" ca="1" si="25"/>
        <v>98.858596479986915</v>
      </c>
      <c r="N308">
        <f ca="1">OFFSET('Final data'!$B308,0,Raceline!D308*2)</f>
        <v>346.5804481651528</v>
      </c>
      <c r="O308">
        <f ca="1">OFFSET('Final data'!$C308,0,Raceline!D308*2)</f>
        <v>98.858596479986915</v>
      </c>
      <c r="P308">
        <f t="shared" ca="1" si="29"/>
        <v>135.9021182415301</v>
      </c>
    </row>
    <row r="309" spans="1:16" x14ac:dyDescent="0.3">
      <c r="A309" s="23">
        <v>305</v>
      </c>
      <c r="B309" s="23">
        <f>IF(A309+4=VLOOKUP(A309+4,'Final data'!$O$4:$O$30,1,TRUE),B308+1,B308)</f>
        <v>5</v>
      </c>
      <c r="C309" s="23">
        <f ca="1">OFFSET('Final data'!$O$4,B309-1,8)</f>
        <v>1</v>
      </c>
      <c r="D309" s="23">
        <f ca="1">OFFSET('Final data'!$O$4,B309,8)</f>
        <v>1</v>
      </c>
      <c r="E309" s="23">
        <f t="shared" ca="1" si="26"/>
        <v>1</v>
      </c>
      <c r="F309" s="23">
        <f t="shared" ca="1" si="27"/>
        <v>1</v>
      </c>
      <c r="G309" s="30">
        <f ca="1">OFFSET('Final data'!$O$4,Raceline!B309-1,0)-OFFSET('Final data'!$O$4,Raceline!$B$4-1,0)</f>
        <v>301</v>
      </c>
      <c r="H309" s="30">
        <f ca="1">IF(B309=B308,H308,OFFSET('Final data'!$O$4,Raceline!B309,0))</f>
        <v>350</v>
      </c>
      <c r="I309" s="23">
        <f t="shared" ca="1" si="28"/>
        <v>45</v>
      </c>
      <c r="J309">
        <f ca="1">OFFSET('Final data'!$B309,0,Raceline!C309*2)</f>
        <v>346.47154905959707</v>
      </c>
      <c r="K309">
        <f ca="1">OFFSET('Final data'!$C309,0,Raceline!C309*2)</f>
        <v>98.640443548663683</v>
      </c>
      <c r="L309">
        <f t="shared" ca="1" si="24"/>
        <v>346.47154905959707</v>
      </c>
      <c r="M309">
        <f t="shared" ca="1" si="25"/>
        <v>98.640443548663683</v>
      </c>
      <c r="N309">
        <f ca="1">OFFSET('Final data'!$B309,0,Raceline!D309*2)</f>
        <v>346.47154905959707</v>
      </c>
      <c r="O309">
        <f ca="1">OFFSET('Final data'!$C309,0,Raceline!D309*2)</f>
        <v>98.640443548663683</v>
      </c>
      <c r="P309">
        <f t="shared" ca="1" si="29"/>
        <v>136.14594136724986</v>
      </c>
    </row>
    <row r="310" spans="1:16" x14ac:dyDescent="0.3">
      <c r="A310" s="23">
        <v>306</v>
      </c>
      <c r="B310" s="23">
        <f>IF(A310+4=VLOOKUP(A310+4,'Final data'!$O$4:$O$30,1,TRUE),B309+1,B309)</f>
        <v>5</v>
      </c>
      <c r="C310" s="23">
        <f ca="1">OFFSET('Final data'!$O$4,B310-1,8)</f>
        <v>1</v>
      </c>
      <c r="D310" s="23">
        <f ca="1">OFFSET('Final data'!$O$4,B310,8)</f>
        <v>1</v>
      </c>
      <c r="E310" s="23">
        <f t="shared" ca="1" si="26"/>
        <v>1</v>
      </c>
      <c r="F310" s="23">
        <f t="shared" ca="1" si="27"/>
        <v>1</v>
      </c>
      <c r="G310" s="30">
        <f ca="1">OFFSET('Final data'!$O$4,Raceline!B310-1,0)-OFFSET('Final data'!$O$4,Raceline!$B$4-1,0)</f>
        <v>301</v>
      </c>
      <c r="H310" s="30">
        <f ca="1">IF(B310=B309,H309,OFFSET('Final data'!$O$4,Raceline!B310,0))</f>
        <v>350</v>
      </c>
      <c r="I310" s="23">
        <f t="shared" ca="1" si="28"/>
        <v>45</v>
      </c>
      <c r="J310">
        <f ca="1">OFFSET('Final data'!$B310,0,Raceline!C310*2)</f>
        <v>347.0171087480129</v>
      </c>
      <c r="K310">
        <f ca="1">OFFSET('Final data'!$C310,0,Raceline!C310*2)</f>
        <v>98.422290617340309</v>
      </c>
      <c r="L310">
        <f t="shared" ca="1" si="24"/>
        <v>347.0171087480129</v>
      </c>
      <c r="M310">
        <f t="shared" ca="1" si="25"/>
        <v>98.422290617340309</v>
      </c>
      <c r="N310">
        <f ca="1">OFFSET('Final data'!$B310,0,Raceline!D310*2)</f>
        <v>347.0171087480129</v>
      </c>
      <c r="O310">
        <f ca="1">OFFSET('Final data'!$C310,0,Raceline!D310*2)</f>
        <v>98.422290617340309</v>
      </c>
      <c r="P310">
        <f t="shared" ca="1" si="29"/>
        <v>136.73350078983566</v>
      </c>
    </row>
    <row r="311" spans="1:16" x14ac:dyDescent="0.3">
      <c r="A311" s="23">
        <v>307</v>
      </c>
      <c r="B311" s="23">
        <f>IF(A311+4=VLOOKUP(A311+4,'Final data'!$O$4:$O$30,1,TRUE),B310+1,B310)</f>
        <v>5</v>
      </c>
      <c r="C311" s="23">
        <f ca="1">OFFSET('Final data'!$O$4,B311-1,8)</f>
        <v>1</v>
      </c>
      <c r="D311" s="23">
        <f ca="1">OFFSET('Final data'!$O$4,B311,8)</f>
        <v>1</v>
      </c>
      <c r="E311" s="23">
        <f t="shared" ca="1" si="26"/>
        <v>1</v>
      </c>
      <c r="F311" s="23">
        <f t="shared" ca="1" si="27"/>
        <v>1</v>
      </c>
      <c r="G311" s="30">
        <f ca="1">OFFSET('Final data'!$O$4,Raceline!B311-1,0)-OFFSET('Final data'!$O$4,Raceline!$B$4-1,0)</f>
        <v>301</v>
      </c>
      <c r="H311" s="30">
        <f ca="1">IF(B311=B310,H310,OFFSET('Final data'!$O$4,Raceline!B311,0))</f>
        <v>350</v>
      </c>
      <c r="I311" s="23">
        <f t="shared" ca="1" si="28"/>
        <v>45</v>
      </c>
      <c r="J311">
        <f ca="1">OFFSET('Final data'!$B311,0,Raceline!C311*2)</f>
        <v>347.45376933087311</v>
      </c>
      <c r="K311">
        <f ca="1">OFFSET('Final data'!$C311,0,Raceline!C311*2)</f>
        <v>97.985984754693703</v>
      </c>
      <c r="L311">
        <f t="shared" ca="1" si="24"/>
        <v>347.45376933087311</v>
      </c>
      <c r="M311">
        <f t="shared" ca="1" si="25"/>
        <v>97.985984754693703</v>
      </c>
      <c r="N311">
        <f ca="1">OFFSET('Final data'!$B311,0,Raceline!D311*2)</f>
        <v>347.45376933087311</v>
      </c>
      <c r="O311">
        <f ca="1">OFFSET('Final data'!$C311,0,Raceline!D311*2)</f>
        <v>97.985984754693703</v>
      </c>
      <c r="P311">
        <f t="shared" ca="1" si="29"/>
        <v>137.35078133416184</v>
      </c>
    </row>
    <row r="312" spans="1:16" x14ac:dyDescent="0.3">
      <c r="A312" s="23">
        <v>308</v>
      </c>
      <c r="B312" s="23">
        <f>IF(A312+4=VLOOKUP(A312+4,'Final data'!$O$4:$O$30,1,TRUE),B311+1,B311)</f>
        <v>5</v>
      </c>
      <c r="C312" s="23">
        <f ca="1">OFFSET('Final data'!$O$4,B312-1,8)</f>
        <v>1</v>
      </c>
      <c r="D312" s="23">
        <f ca="1">OFFSET('Final data'!$O$4,B312,8)</f>
        <v>1</v>
      </c>
      <c r="E312" s="23">
        <f t="shared" ca="1" si="26"/>
        <v>1</v>
      </c>
      <c r="F312" s="23">
        <f t="shared" ca="1" si="27"/>
        <v>1</v>
      </c>
      <c r="G312" s="30">
        <f ca="1">OFFSET('Final data'!$O$4,Raceline!B312-1,0)-OFFSET('Final data'!$O$4,Raceline!$B$4-1,0)</f>
        <v>301</v>
      </c>
      <c r="H312" s="30">
        <f ca="1">IF(B312=B311,H311,OFFSET('Final data'!$O$4,Raceline!B312,0))</f>
        <v>350</v>
      </c>
      <c r="I312" s="23">
        <f t="shared" ca="1" si="28"/>
        <v>45</v>
      </c>
      <c r="J312">
        <f ca="1">OFFSET('Final data'!$B312,0,Raceline!C312*2)</f>
        <v>347.89042991373321</v>
      </c>
      <c r="K312">
        <f ca="1">OFFSET('Final data'!$C312,0,Raceline!C312*2)</f>
        <v>97.549678892047254</v>
      </c>
      <c r="L312">
        <f t="shared" ca="1" si="24"/>
        <v>347.89042991373321</v>
      </c>
      <c r="M312">
        <f t="shared" ca="1" si="25"/>
        <v>97.549678892047254</v>
      </c>
      <c r="N312">
        <f ca="1">OFFSET('Final data'!$B312,0,Raceline!D312*2)</f>
        <v>347.89042991373321</v>
      </c>
      <c r="O312">
        <f ca="1">OFFSET('Final data'!$C312,0,Raceline!D312*2)</f>
        <v>97.549678892047254</v>
      </c>
      <c r="P312">
        <f t="shared" ca="1" si="29"/>
        <v>137.96806187848782</v>
      </c>
    </row>
    <row r="313" spans="1:16" x14ac:dyDescent="0.3">
      <c r="A313" s="23">
        <v>309</v>
      </c>
      <c r="B313" s="23">
        <f>IF(A313+4=VLOOKUP(A313+4,'Final data'!$O$4:$O$30,1,TRUE),B312+1,B312)</f>
        <v>5</v>
      </c>
      <c r="C313" s="23">
        <f ca="1">OFFSET('Final data'!$O$4,B313-1,8)</f>
        <v>1</v>
      </c>
      <c r="D313" s="23">
        <f ca="1">OFFSET('Final data'!$O$4,B313,8)</f>
        <v>1</v>
      </c>
      <c r="E313" s="23">
        <f t="shared" ca="1" si="26"/>
        <v>1</v>
      </c>
      <c r="F313" s="23">
        <f t="shared" ca="1" si="27"/>
        <v>1</v>
      </c>
      <c r="G313" s="30">
        <f ca="1">OFFSET('Final data'!$O$4,Raceline!B313-1,0)-OFFSET('Final data'!$O$4,Raceline!$B$4-1,0)</f>
        <v>301</v>
      </c>
      <c r="H313" s="30">
        <f ca="1">IF(B313=B312,H312,OFFSET('Final data'!$O$4,Raceline!B313,0))</f>
        <v>350</v>
      </c>
      <c r="I313" s="23">
        <f t="shared" ca="1" si="28"/>
        <v>45</v>
      </c>
      <c r="J313">
        <f ca="1">OFFSET('Final data'!$B313,0,Raceline!C313*2)</f>
        <v>348.14532594717429</v>
      </c>
      <c r="K313">
        <f ca="1">OFFSET('Final data'!$C313,0,Raceline!C313*2)</f>
        <v>97.077014207513386</v>
      </c>
      <c r="L313">
        <f t="shared" ca="1" si="24"/>
        <v>348.14532594717429</v>
      </c>
      <c r="M313">
        <f t="shared" ca="1" si="25"/>
        <v>97.077014207513386</v>
      </c>
      <c r="N313">
        <f ca="1">OFFSET('Final data'!$B313,0,Raceline!D313*2)</f>
        <v>348.14532594717429</v>
      </c>
      <c r="O313">
        <f ca="1">OFFSET('Final data'!$C313,0,Raceline!D313*2)</f>
        <v>97.077014207513386</v>
      </c>
      <c r="P313">
        <f t="shared" ca="1" si="29"/>
        <v>138.50507574410909</v>
      </c>
    </row>
    <row r="314" spans="1:16" x14ac:dyDescent="0.3">
      <c r="A314" s="23">
        <v>310</v>
      </c>
      <c r="B314" s="23">
        <f>IF(A314+4=VLOOKUP(A314+4,'Final data'!$O$4:$O$30,1,TRUE),B313+1,B313)</f>
        <v>5</v>
      </c>
      <c r="C314" s="23">
        <f ca="1">OFFSET('Final data'!$O$4,B314-1,8)</f>
        <v>1</v>
      </c>
      <c r="D314" s="23">
        <f ca="1">OFFSET('Final data'!$O$4,B314,8)</f>
        <v>1</v>
      </c>
      <c r="E314" s="23">
        <f t="shared" ca="1" si="26"/>
        <v>1</v>
      </c>
      <c r="F314" s="23">
        <f t="shared" ca="1" si="27"/>
        <v>1</v>
      </c>
      <c r="G314" s="30">
        <f ca="1">OFFSET('Final data'!$O$4,Raceline!B314-1,0)-OFFSET('Final data'!$O$4,Raceline!$B$4-1,0)</f>
        <v>301</v>
      </c>
      <c r="H314" s="30">
        <f ca="1">IF(B314=B313,H313,OFFSET('Final data'!$O$4,Raceline!B314,0))</f>
        <v>350</v>
      </c>
      <c r="I314" s="23">
        <f t="shared" ca="1" si="28"/>
        <v>45</v>
      </c>
      <c r="J314">
        <f ca="1">OFFSET('Final data'!$B314,0,Raceline!C314*2)</f>
        <v>348.54542078802353</v>
      </c>
      <c r="K314">
        <f ca="1">OFFSET('Final data'!$C314,0,Raceline!C314*2)</f>
        <v>96.89522009807726</v>
      </c>
      <c r="L314">
        <f t="shared" ca="1" si="24"/>
        <v>348.54542078802353</v>
      </c>
      <c r="M314">
        <f t="shared" ca="1" si="25"/>
        <v>96.89522009807726</v>
      </c>
      <c r="N314">
        <f ca="1">OFFSET('Final data'!$B314,0,Raceline!D314*2)</f>
        <v>348.54542078802353</v>
      </c>
      <c r="O314">
        <f ca="1">OFFSET('Final data'!$C314,0,Raceline!D314*2)</f>
        <v>96.89522009807726</v>
      </c>
      <c r="P314">
        <f t="shared" ca="1" si="29"/>
        <v>138.94453561702113</v>
      </c>
    </row>
    <row r="315" spans="1:16" x14ac:dyDescent="0.3">
      <c r="A315" s="23">
        <v>311</v>
      </c>
      <c r="B315" s="23">
        <f>IF(A315+4=VLOOKUP(A315+4,'Final data'!$O$4:$O$30,1,TRUE),B314+1,B314)</f>
        <v>5</v>
      </c>
      <c r="C315" s="23">
        <f ca="1">OFFSET('Final data'!$O$4,B315-1,8)</f>
        <v>1</v>
      </c>
      <c r="D315" s="23">
        <f ca="1">OFFSET('Final data'!$O$4,B315,8)</f>
        <v>1</v>
      </c>
      <c r="E315" s="23">
        <f t="shared" ca="1" si="26"/>
        <v>1</v>
      </c>
      <c r="F315" s="23">
        <f t="shared" ca="1" si="27"/>
        <v>1</v>
      </c>
      <c r="G315" s="30">
        <f ca="1">OFFSET('Final data'!$O$4,Raceline!B315-1,0)-OFFSET('Final data'!$O$4,Raceline!$B$4-1,0)</f>
        <v>301</v>
      </c>
      <c r="H315" s="30">
        <f ca="1">IF(B315=B314,H314,OFFSET('Final data'!$O$4,Raceline!B315,0))</f>
        <v>350</v>
      </c>
      <c r="I315" s="23">
        <f t="shared" ca="1" si="28"/>
        <v>45</v>
      </c>
      <c r="J315">
        <f ca="1">OFFSET('Final data'!$B315,0,Raceline!C315*2)</f>
        <v>348.54568682818365</v>
      </c>
      <c r="K315">
        <f ca="1">OFFSET('Final data'!$C315,0,Raceline!C315*2)</f>
        <v>96.567990701092413</v>
      </c>
      <c r="L315">
        <f t="shared" ca="1" si="24"/>
        <v>348.54568682818365</v>
      </c>
      <c r="M315">
        <f t="shared" ca="1" si="25"/>
        <v>96.567990701092413</v>
      </c>
      <c r="N315">
        <f ca="1">OFFSET('Final data'!$B315,0,Raceline!D315*2)</f>
        <v>348.54568682818365</v>
      </c>
      <c r="O315">
        <f ca="1">OFFSET('Final data'!$C315,0,Raceline!D315*2)</f>
        <v>96.567990701092413</v>
      </c>
      <c r="P315">
        <f t="shared" ca="1" si="29"/>
        <v>139.27176512215237</v>
      </c>
    </row>
    <row r="316" spans="1:16" x14ac:dyDescent="0.3">
      <c r="A316" s="23">
        <v>312</v>
      </c>
      <c r="B316" s="23">
        <f>IF(A316+4=VLOOKUP(A316+4,'Final data'!$O$4:$O$30,1,TRUE),B315+1,B315)</f>
        <v>5</v>
      </c>
      <c r="C316" s="23">
        <f ca="1">OFFSET('Final data'!$O$4,B316-1,8)</f>
        <v>1</v>
      </c>
      <c r="D316" s="23">
        <f ca="1">OFFSET('Final data'!$O$4,B316,8)</f>
        <v>1</v>
      </c>
      <c r="E316" s="23">
        <f t="shared" ca="1" si="26"/>
        <v>1</v>
      </c>
      <c r="F316" s="23">
        <f t="shared" ca="1" si="27"/>
        <v>1</v>
      </c>
      <c r="G316" s="30">
        <f ca="1">OFFSET('Final data'!$O$4,Raceline!B316-1,0)-OFFSET('Final data'!$O$4,Raceline!$B$4-1,0)</f>
        <v>301</v>
      </c>
      <c r="H316" s="30">
        <f ca="1">IF(B316=B315,H315,OFFSET('Final data'!$O$4,Raceline!B316,0))</f>
        <v>350</v>
      </c>
      <c r="I316" s="23">
        <f t="shared" ca="1" si="28"/>
        <v>45</v>
      </c>
      <c r="J316">
        <f ca="1">OFFSET('Final data'!$B316,0,Raceline!C316*2)</f>
        <v>348.98225873098988</v>
      </c>
      <c r="K316">
        <f ca="1">OFFSET('Final data'!$C316,0,Raceline!C316*2)</f>
        <v>96.240761304107409</v>
      </c>
      <c r="L316">
        <f t="shared" ca="1" si="24"/>
        <v>348.98225873098988</v>
      </c>
      <c r="M316">
        <f t="shared" ca="1" si="25"/>
        <v>96.240761304107409</v>
      </c>
      <c r="N316">
        <f ca="1">OFFSET('Final data'!$B316,0,Raceline!D316*2)</f>
        <v>348.98225873098988</v>
      </c>
      <c r="O316">
        <f ca="1">OFFSET('Final data'!$C316,0,Raceline!D316*2)</f>
        <v>96.240761304107409</v>
      </c>
      <c r="P316">
        <f t="shared" ca="1" si="29"/>
        <v>139.81736030593888</v>
      </c>
    </row>
    <row r="317" spans="1:16" x14ac:dyDescent="0.3">
      <c r="A317" s="23">
        <v>313</v>
      </c>
      <c r="B317" s="23">
        <f>IF(A317+4=VLOOKUP(A317+4,'Final data'!$O$4:$O$30,1,TRUE),B316+1,B316)</f>
        <v>5</v>
      </c>
      <c r="C317" s="23">
        <f ca="1">OFFSET('Final data'!$O$4,B317-1,8)</f>
        <v>1</v>
      </c>
      <c r="D317" s="23">
        <f ca="1">OFFSET('Final data'!$O$4,B317,8)</f>
        <v>1</v>
      </c>
      <c r="E317" s="23">
        <f t="shared" ca="1" si="26"/>
        <v>1</v>
      </c>
      <c r="F317" s="23">
        <f t="shared" ca="1" si="27"/>
        <v>1</v>
      </c>
      <c r="G317" s="30">
        <f ca="1">OFFSET('Final data'!$O$4,Raceline!B317-1,0)-OFFSET('Final data'!$O$4,Raceline!$B$4-1,0)</f>
        <v>301</v>
      </c>
      <c r="H317" s="30">
        <f ca="1">IF(B317=B316,H316,OFFSET('Final data'!$O$4,Raceline!B317,0))</f>
        <v>350</v>
      </c>
      <c r="I317" s="23">
        <f t="shared" ca="1" si="28"/>
        <v>45</v>
      </c>
      <c r="J317">
        <f ca="1">OFFSET('Final data'!$B317,0,Raceline!C317*2)</f>
        <v>348.98252477115</v>
      </c>
      <c r="K317">
        <f ca="1">OFFSET('Final data'!$C317,0,Raceline!C317*2)</f>
        <v>95.913531907122419</v>
      </c>
      <c r="L317">
        <f t="shared" ca="1" si="24"/>
        <v>348.98252477115</v>
      </c>
      <c r="M317">
        <f t="shared" ca="1" si="25"/>
        <v>95.913531907122419</v>
      </c>
      <c r="N317">
        <f ca="1">OFFSET('Final data'!$B317,0,Raceline!D317*2)</f>
        <v>348.98252477115</v>
      </c>
      <c r="O317">
        <f ca="1">OFFSET('Final data'!$C317,0,Raceline!D317*2)</f>
        <v>95.913531907122419</v>
      </c>
      <c r="P317">
        <f t="shared" ca="1" si="29"/>
        <v>140.14458981107026</v>
      </c>
    </row>
    <row r="318" spans="1:16" x14ac:dyDescent="0.3">
      <c r="A318" s="23">
        <v>314</v>
      </c>
      <c r="B318" s="23">
        <f>IF(A318+4=VLOOKUP(A318+4,'Final data'!$O$4:$O$30,1,TRUE),B317+1,B317)</f>
        <v>5</v>
      </c>
      <c r="C318" s="23">
        <f ca="1">OFFSET('Final data'!$O$4,B318-1,8)</f>
        <v>1</v>
      </c>
      <c r="D318" s="23">
        <f ca="1">OFFSET('Final data'!$O$4,B318,8)</f>
        <v>1</v>
      </c>
      <c r="E318" s="23">
        <f t="shared" ca="1" si="26"/>
        <v>1</v>
      </c>
      <c r="F318" s="23">
        <f t="shared" ca="1" si="27"/>
        <v>1</v>
      </c>
      <c r="G318" s="30">
        <f ca="1">OFFSET('Final data'!$O$4,Raceline!B318-1,0)-OFFSET('Final data'!$O$4,Raceline!$B$4-1,0)</f>
        <v>301</v>
      </c>
      <c r="H318" s="30">
        <f ca="1">IF(B318=B317,H317,OFFSET('Final data'!$O$4,Raceline!B318,0))</f>
        <v>350</v>
      </c>
      <c r="I318" s="23">
        <f t="shared" ca="1" si="28"/>
        <v>45</v>
      </c>
      <c r="J318">
        <f ca="1">OFFSET('Final data'!$B318,0,Raceline!C318*2)</f>
        <v>349.30975416813413</v>
      </c>
      <c r="K318">
        <f ca="1">OFFSET('Final data'!$C318,0,Raceline!C318*2)</f>
        <v>95.913531907122419</v>
      </c>
      <c r="L318">
        <f t="shared" ca="1" si="24"/>
        <v>349.30975416813413</v>
      </c>
      <c r="M318">
        <f t="shared" ca="1" si="25"/>
        <v>95.913531907122419</v>
      </c>
      <c r="N318">
        <f ca="1">OFFSET('Final data'!$B318,0,Raceline!D318*2)</f>
        <v>349.30975416813413</v>
      </c>
      <c r="O318">
        <f ca="1">OFFSET('Final data'!$C318,0,Raceline!D318*2)</f>
        <v>95.913531907122419</v>
      </c>
      <c r="P318">
        <f t="shared" ca="1" si="29"/>
        <v>140.4718192080544</v>
      </c>
    </row>
    <row r="319" spans="1:16" x14ac:dyDescent="0.3">
      <c r="A319" s="23">
        <v>315</v>
      </c>
      <c r="B319" s="23">
        <f>IF(A319+4=VLOOKUP(A319+4,'Final data'!$O$4:$O$30,1,TRUE),B318+1,B318)</f>
        <v>5</v>
      </c>
      <c r="C319" s="23">
        <f ca="1">OFFSET('Final data'!$O$4,B319-1,8)</f>
        <v>1</v>
      </c>
      <c r="D319" s="23">
        <f ca="1">OFFSET('Final data'!$O$4,B319,8)</f>
        <v>1</v>
      </c>
      <c r="E319" s="23">
        <f t="shared" ca="1" si="26"/>
        <v>1</v>
      </c>
      <c r="F319" s="23">
        <f t="shared" ca="1" si="27"/>
        <v>1</v>
      </c>
      <c r="G319" s="30">
        <f ca="1">OFFSET('Final data'!$O$4,Raceline!B319-1,0)-OFFSET('Final data'!$O$4,Raceline!$B$4-1,0)</f>
        <v>301</v>
      </c>
      <c r="H319" s="30">
        <f ca="1">IF(B319=B318,H318,OFFSET('Final data'!$O$4,Raceline!B319,0))</f>
        <v>350</v>
      </c>
      <c r="I319" s="23">
        <f t="shared" ca="1" si="28"/>
        <v>45</v>
      </c>
      <c r="J319">
        <f ca="1">OFFSET('Final data'!$B319,0,Raceline!C319*2)</f>
        <v>349.41918535401021</v>
      </c>
      <c r="K319">
        <f ca="1">OFFSET('Final data'!$C319,0,Raceline!C319*2)</f>
        <v>95.477226044475799</v>
      </c>
      <c r="L319">
        <f t="shared" ca="1" si="24"/>
        <v>349.41918535401021</v>
      </c>
      <c r="M319">
        <f t="shared" ca="1" si="25"/>
        <v>95.477226044475799</v>
      </c>
      <c r="N319">
        <f ca="1">OFFSET('Final data'!$B319,0,Raceline!D319*2)</f>
        <v>349.41918535401021</v>
      </c>
      <c r="O319">
        <f ca="1">OFFSET('Final data'!$C319,0,Raceline!D319*2)</f>
        <v>95.477226044475799</v>
      </c>
      <c r="P319">
        <f t="shared" ca="1" si="29"/>
        <v>140.92163916117127</v>
      </c>
    </row>
    <row r="320" spans="1:16" x14ac:dyDescent="0.3">
      <c r="A320" s="23">
        <v>316</v>
      </c>
      <c r="B320" s="23">
        <f>IF(A320+4=VLOOKUP(A320+4,'Final data'!$O$4:$O$30,1,TRUE),B319+1,B319)</f>
        <v>5</v>
      </c>
      <c r="C320" s="23">
        <f ca="1">OFFSET('Final data'!$O$4,B320-1,8)</f>
        <v>1</v>
      </c>
      <c r="D320" s="23">
        <f ca="1">OFFSET('Final data'!$O$4,B320,8)</f>
        <v>1</v>
      </c>
      <c r="E320" s="23">
        <f t="shared" ca="1" si="26"/>
        <v>1</v>
      </c>
      <c r="F320" s="23">
        <f t="shared" ca="1" si="27"/>
        <v>1</v>
      </c>
      <c r="G320" s="30">
        <f ca="1">OFFSET('Final data'!$O$4,Raceline!B320-1,0)-OFFSET('Final data'!$O$4,Raceline!$B$4-1,0)</f>
        <v>301</v>
      </c>
      <c r="H320" s="30">
        <f ca="1">IF(B320=B319,H319,OFFSET('Final data'!$O$4,Raceline!B320,0))</f>
        <v>350</v>
      </c>
      <c r="I320" s="23">
        <f t="shared" ca="1" si="28"/>
        <v>45</v>
      </c>
      <c r="J320">
        <f ca="1">OFFSET('Final data'!$B320,0,Raceline!C320*2)</f>
        <v>349.67405182743482</v>
      </c>
      <c r="K320">
        <f ca="1">OFFSET('Final data'!$C320,0,Raceline!C320*2)</f>
        <v>95.040920181829193</v>
      </c>
      <c r="L320">
        <f t="shared" ca="1" si="24"/>
        <v>349.67405182743482</v>
      </c>
      <c r="M320">
        <f t="shared" ca="1" si="25"/>
        <v>95.040920181829193</v>
      </c>
      <c r="N320">
        <f ca="1">OFFSET('Final data'!$B320,0,Raceline!D320*2)</f>
        <v>349.67405182743482</v>
      </c>
      <c r="O320">
        <f ca="1">OFFSET('Final data'!$C320,0,Raceline!D320*2)</f>
        <v>95.040920181829193</v>
      </c>
      <c r="P320">
        <f t="shared" ca="1" si="29"/>
        <v>141.42693088389757</v>
      </c>
    </row>
    <row r="321" spans="1:16" x14ac:dyDescent="0.3">
      <c r="A321" s="23">
        <v>317</v>
      </c>
      <c r="B321" s="23">
        <f>IF(A321+4=VLOOKUP(A321+4,'Final data'!$O$4:$O$30,1,TRUE),B320+1,B320)</f>
        <v>5</v>
      </c>
      <c r="C321" s="23">
        <f ca="1">OFFSET('Final data'!$O$4,B321-1,8)</f>
        <v>1</v>
      </c>
      <c r="D321" s="23">
        <f ca="1">OFFSET('Final data'!$O$4,B321,8)</f>
        <v>1</v>
      </c>
      <c r="E321" s="23">
        <f t="shared" ca="1" si="26"/>
        <v>1</v>
      </c>
      <c r="F321" s="23">
        <f t="shared" ca="1" si="27"/>
        <v>1</v>
      </c>
      <c r="G321" s="30">
        <f ca="1">OFFSET('Final data'!$O$4,Raceline!B321-1,0)-OFFSET('Final data'!$O$4,Raceline!$B$4-1,0)</f>
        <v>301</v>
      </c>
      <c r="H321" s="30">
        <f ca="1">IF(B321=B320,H320,OFFSET('Final data'!$O$4,Raceline!B321,0))</f>
        <v>350</v>
      </c>
      <c r="I321" s="23">
        <f t="shared" ca="1" si="28"/>
        <v>45</v>
      </c>
      <c r="J321">
        <f ca="1">OFFSET('Final data'!$B321,0,Raceline!C321*2)</f>
        <v>349.96509976263843</v>
      </c>
      <c r="K321">
        <f ca="1">OFFSET('Final data'!$C321,0,Raceline!C321*2)</f>
        <v>94.822767250505962</v>
      </c>
      <c r="L321">
        <f t="shared" ca="1" si="24"/>
        <v>349.96509976263843</v>
      </c>
      <c r="M321">
        <f t="shared" ca="1" si="25"/>
        <v>94.822767250505962</v>
      </c>
      <c r="N321">
        <f ca="1">OFFSET('Final data'!$B321,0,Raceline!D321*2)</f>
        <v>349.96509976263843</v>
      </c>
      <c r="O321">
        <f ca="1">OFFSET('Final data'!$C321,0,Raceline!D321*2)</f>
        <v>94.822767250505962</v>
      </c>
      <c r="P321">
        <f t="shared" ca="1" si="29"/>
        <v>141.7906610064214</v>
      </c>
    </row>
    <row r="322" spans="1:16" x14ac:dyDescent="0.3">
      <c r="A322" s="23">
        <v>318</v>
      </c>
      <c r="B322" s="23">
        <f>IF(A322+4=VLOOKUP(A322+4,'Final data'!$O$4:$O$30,1,TRUE),B321+1,B321)</f>
        <v>5</v>
      </c>
      <c r="C322" s="23">
        <f ca="1">OFFSET('Final data'!$O$4,B322-1,8)</f>
        <v>1</v>
      </c>
      <c r="D322" s="23">
        <f ca="1">OFFSET('Final data'!$O$4,B322,8)</f>
        <v>1</v>
      </c>
      <c r="E322" s="23">
        <f t="shared" ca="1" si="26"/>
        <v>1</v>
      </c>
      <c r="F322" s="23">
        <f t="shared" ca="1" si="27"/>
        <v>1</v>
      </c>
      <c r="G322" s="30">
        <f ca="1">OFFSET('Final data'!$O$4,Raceline!B322-1,0)-OFFSET('Final data'!$O$4,Raceline!$B$4-1,0)</f>
        <v>301</v>
      </c>
      <c r="H322" s="30">
        <f ca="1">IF(B322=B321,H321,OFFSET('Final data'!$O$4,Raceline!B322,0))</f>
        <v>350</v>
      </c>
      <c r="I322" s="23">
        <f t="shared" ca="1" si="28"/>
        <v>45</v>
      </c>
      <c r="J322">
        <f ca="1">OFFSET('Final data'!$B322,0,Raceline!C322*2)</f>
        <v>350.07453094851451</v>
      </c>
      <c r="K322">
        <f ca="1">OFFSET('Final data'!$C322,0,Raceline!C322*2)</f>
        <v>94.386461387859356</v>
      </c>
      <c r="L322">
        <f t="shared" ca="1" si="24"/>
        <v>350.07453094851451</v>
      </c>
      <c r="M322">
        <f t="shared" ca="1" si="25"/>
        <v>94.386461387859356</v>
      </c>
      <c r="N322">
        <f ca="1">OFFSET('Final data'!$B322,0,Raceline!D322*2)</f>
        <v>350.07453094851451</v>
      </c>
      <c r="O322">
        <f ca="1">OFFSET('Final data'!$C322,0,Raceline!D322*2)</f>
        <v>94.386461387859356</v>
      </c>
      <c r="P322">
        <f t="shared" ca="1" si="29"/>
        <v>142.24048095953825</v>
      </c>
    </row>
    <row r="323" spans="1:16" x14ac:dyDescent="0.3">
      <c r="A323" s="23">
        <v>319</v>
      </c>
      <c r="B323" s="23">
        <f>IF(A323+4=VLOOKUP(A323+4,'Final data'!$O$4:$O$30,1,TRUE),B322+1,B322)</f>
        <v>5</v>
      </c>
      <c r="C323" s="23">
        <f ca="1">OFFSET('Final data'!$O$4,B323-1,8)</f>
        <v>1</v>
      </c>
      <c r="D323" s="23">
        <f ca="1">OFFSET('Final data'!$O$4,B323,8)</f>
        <v>1</v>
      </c>
      <c r="E323" s="23">
        <f t="shared" ca="1" si="26"/>
        <v>1</v>
      </c>
      <c r="F323" s="23">
        <f t="shared" ca="1" si="27"/>
        <v>1</v>
      </c>
      <c r="G323" s="30">
        <f ca="1">OFFSET('Final data'!$O$4,Raceline!B323-1,0)-OFFSET('Final data'!$O$4,Raceline!$B$4-1,0)</f>
        <v>301</v>
      </c>
      <c r="H323" s="30">
        <f ca="1">IF(B323=B322,H322,OFFSET('Final data'!$O$4,Raceline!B323,0))</f>
        <v>350</v>
      </c>
      <c r="I323" s="23">
        <f t="shared" ca="1" si="28"/>
        <v>45</v>
      </c>
      <c r="J323">
        <f ca="1">OFFSET('Final data'!$B323,0,Raceline!C323*2)</f>
        <v>350.29303860005075</v>
      </c>
      <c r="K323">
        <f ca="1">OFFSET('Final data'!$C323,0,Raceline!C323*2)</f>
        <v>93.95015552521275</v>
      </c>
      <c r="L323">
        <f t="shared" ca="1" si="24"/>
        <v>350.29303860005075</v>
      </c>
      <c r="M323">
        <f t="shared" ca="1" si="25"/>
        <v>93.95015552521275</v>
      </c>
      <c r="N323">
        <f ca="1">OFFSET('Final data'!$B323,0,Raceline!D323*2)</f>
        <v>350.29303860005075</v>
      </c>
      <c r="O323">
        <f ca="1">OFFSET('Final data'!$C323,0,Raceline!D323*2)</f>
        <v>93.95015552521275</v>
      </c>
      <c r="P323">
        <f t="shared" ca="1" si="29"/>
        <v>142.72844448231396</v>
      </c>
    </row>
    <row r="324" spans="1:16" x14ac:dyDescent="0.3">
      <c r="A324" s="23">
        <v>320</v>
      </c>
      <c r="B324" s="23">
        <f>IF(A324+4=VLOOKUP(A324+4,'Final data'!$O$4:$O$30,1,TRUE),B323+1,B323)</f>
        <v>5</v>
      </c>
      <c r="C324" s="23">
        <f ca="1">OFFSET('Final data'!$O$4,B324-1,8)</f>
        <v>1</v>
      </c>
      <c r="D324" s="23">
        <f ca="1">OFFSET('Final data'!$O$4,B324,8)</f>
        <v>1</v>
      </c>
      <c r="E324" s="23">
        <f t="shared" ca="1" si="26"/>
        <v>1</v>
      </c>
      <c r="F324" s="23">
        <f t="shared" ca="1" si="27"/>
        <v>1</v>
      </c>
      <c r="G324" s="30">
        <f ca="1">OFFSET('Final data'!$O$4,Raceline!B324-1,0)-OFFSET('Final data'!$O$4,Raceline!$B$4-1,0)</f>
        <v>301</v>
      </c>
      <c r="H324" s="30">
        <f ca="1">IF(B324=B323,H323,OFFSET('Final data'!$O$4,Raceline!B324,0))</f>
        <v>350</v>
      </c>
      <c r="I324" s="23">
        <f t="shared" ca="1" si="28"/>
        <v>45</v>
      </c>
      <c r="J324">
        <f ca="1">OFFSET('Final data'!$B324,0,Raceline!C324*2)</f>
        <v>350.51154625158705</v>
      </c>
      <c r="K324">
        <f ca="1">OFFSET('Final data'!$C324,0,Raceline!C324*2)</f>
        <v>93.513849662566145</v>
      </c>
      <c r="L324">
        <f t="shared" ref="L324:L387" ca="1" si="30">(N324-J324)*SIN(PI()/2/I324*(A324-G324))+J324</f>
        <v>350.51154625158705</v>
      </c>
      <c r="M324">
        <f t="shared" ref="M324:M387" ca="1" si="31">(O324-K324)*SIN(PI()/2/I324*(A324-G324))+K324</f>
        <v>93.513849662566145</v>
      </c>
      <c r="N324">
        <f ca="1">OFFSET('Final data'!$B324,0,Raceline!D324*2)</f>
        <v>350.51154625158705</v>
      </c>
      <c r="O324">
        <f ca="1">OFFSET('Final data'!$C324,0,Raceline!D324*2)</f>
        <v>93.513849662566145</v>
      </c>
      <c r="P324">
        <f t="shared" ca="1" si="29"/>
        <v>143.2164080050897</v>
      </c>
    </row>
    <row r="325" spans="1:16" x14ac:dyDescent="0.3">
      <c r="A325" s="23">
        <v>321</v>
      </c>
      <c r="B325" s="23">
        <f>IF(A325+4=VLOOKUP(A325+4,'Final data'!$O$4:$O$30,1,TRUE),B324+1,B324)</f>
        <v>5</v>
      </c>
      <c r="C325" s="23">
        <f ca="1">OFFSET('Final data'!$O$4,B325-1,8)</f>
        <v>1</v>
      </c>
      <c r="D325" s="23">
        <f ca="1">OFFSET('Final data'!$O$4,B325,8)</f>
        <v>1</v>
      </c>
      <c r="E325" s="23">
        <f t="shared" ref="E325:E388" ca="1" si="32">IF(C325&gt;D325,D325,C325)</f>
        <v>1</v>
      </c>
      <c r="F325" s="23">
        <f t="shared" ref="F325:F388" ca="1" si="33">IF(C325&lt;D325,D325,C325)</f>
        <v>1</v>
      </c>
      <c r="G325" s="30">
        <f ca="1">OFFSET('Final data'!$O$4,Raceline!B325-1,0)-OFFSET('Final data'!$O$4,Raceline!$B$4-1,0)</f>
        <v>301</v>
      </c>
      <c r="H325" s="30">
        <f ca="1">IF(B325=B324,H324,OFFSET('Final data'!$O$4,Raceline!B325,0))</f>
        <v>350</v>
      </c>
      <c r="I325" s="23">
        <f t="shared" ca="1" si="28"/>
        <v>45</v>
      </c>
      <c r="J325">
        <f ca="1">OFFSET('Final data'!$B325,0,Raceline!C325*2)</f>
        <v>350.730053903125</v>
      </c>
      <c r="K325">
        <f ca="1">OFFSET('Final data'!$C325,0,Raceline!C325*2)</f>
        <v>93.077543799919695</v>
      </c>
      <c r="L325">
        <f t="shared" ca="1" si="30"/>
        <v>350.730053903125</v>
      </c>
      <c r="M325">
        <f t="shared" ca="1" si="31"/>
        <v>93.077543799919695</v>
      </c>
      <c r="N325">
        <f ca="1">OFFSET('Final data'!$B325,0,Raceline!D325*2)</f>
        <v>350.730053903125</v>
      </c>
      <c r="O325">
        <f ca="1">OFFSET('Final data'!$C325,0,Raceline!D325*2)</f>
        <v>93.077543799919695</v>
      </c>
      <c r="P325">
        <f t="shared" ca="1" si="29"/>
        <v>143.70437152786604</v>
      </c>
    </row>
    <row r="326" spans="1:16" x14ac:dyDescent="0.3">
      <c r="A326" s="23">
        <v>322</v>
      </c>
      <c r="B326" s="23">
        <f>IF(A326+4=VLOOKUP(A326+4,'Final data'!$O$4:$O$30,1,TRUE),B325+1,B325)</f>
        <v>5</v>
      </c>
      <c r="C326" s="23">
        <f ca="1">OFFSET('Final data'!$O$4,B326-1,8)</f>
        <v>1</v>
      </c>
      <c r="D326" s="23">
        <f ca="1">OFFSET('Final data'!$O$4,B326,8)</f>
        <v>1</v>
      </c>
      <c r="E326" s="23">
        <f t="shared" ca="1" si="32"/>
        <v>1</v>
      </c>
      <c r="F326" s="23">
        <f t="shared" ca="1" si="33"/>
        <v>1</v>
      </c>
      <c r="G326" s="30">
        <f ca="1">OFFSET('Final data'!$O$4,Raceline!B326-1,0)-OFFSET('Final data'!$O$4,Raceline!$B$4-1,0)</f>
        <v>301</v>
      </c>
      <c r="H326" s="30">
        <f ca="1">IF(B326=B325,H325,OFFSET('Final data'!$O$4,Raceline!B326,0))</f>
        <v>350</v>
      </c>
      <c r="I326" s="23">
        <f t="shared" ref="I326:I389" ca="1" si="34">IF(H326=H325,I325,H326-H325)</f>
        <v>45</v>
      </c>
      <c r="J326">
        <f ca="1">OFFSET('Final data'!$B326,0,Raceline!C326*2)</f>
        <v>350.94856155466124</v>
      </c>
      <c r="K326">
        <f ca="1">OFFSET('Final data'!$C326,0,Raceline!C326*2)</f>
        <v>92.64123793727309</v>
      </c>
      <c r="L326">
        <f t="shared" ca="1" si="30"/>
        <v>350.94856155466124</v>
      </c>
      <c r="M326">
        <f t="shared" ca="1" si="31"/>
        <v>92.64123793727309</v>
      </c>
      <c r="N326">
        <f ca="1">OFFSET('Final data'!$B326,0,Raceline!D326*2)</f>
        <v>350.94856155466124</v>
      </c>
      <c r="O326">
        <f ca="1">OFFSET('Final data'!$C326,0,Raceline!D326*2)</f>
        <v>92.64123793727309</v>
      </c>
      <c r="P326">
        <f t="shared" ref="P326:P389" ca="1" si="35">SQRT((L326-L325)^2+(M326-M325)^2)+P325</f>
        <v>144.19233505064176</v>
      </c>
    </row>
    <row r="327" spans="1:16" x14ac:dyDescent="0.3">
      <c r="A327" s="23">
        <v>323</v>
      </c>
      <c r="B327" s="23">
        <f>IF(A327+4=VLOOKUP(A327+4,'Final data'!$O$4:$O$30,1,TRUE),B326+1,B326)</f>
        <v>5</v>
      </c>
      <c r="C327" s="23">
        <f ca="1">OFFSET('Final data'!$O$4,B327-1,8)</f>
        <v>1</v>
      </c>
      <c r="D327" s="23">
        <f ca="1">OFFSET('Final data'!$O$4,B327,8)</f>
        <v>1</v>
      </c>
      <c r="E327" s="23">
        <f t="shared" ca="1" si="32"/>
        <v>1</v>
      </c>
      <c r="F327" s="23">
        <f t="shared" ca="1" si="33"/>
        <v>1</v>
      </c>
      <c r="G327" s="30">
        <f ca="1">OFFSET('Final data'!$O$4,Raceline!B327-1,0)-OFFSET('Final data'!$O$4,Raceline!$B$4-1,0)</f>
        <v>301</v>
      </c>
      <c r="H327" s="30">
        <f ca="1">IF(B327=B326,H326,OFFSET('Final data'!$O$4,Raceline!B327,0))</f>
        <v>350</v>
      </c>
      <c r="I327" s="23">
        <f t="shared" ca="1" si="34"/>
        <v>45</v>
      </c>
      <c r="J327">
        <f ca="1">OFFSET('Final data'!$B327,0,Raceline!C327*2)</f>
        <v>351.16706920619754</v>
      </c>
      <c r="K327">
        <f ca="1">OFFSET('Final data'!$C327,0,Raceline!C327*2)</f>
        <v>92.204932074626484</v>
      </c>
      <c r="L327">
        <f t="shared" ca="1" si="30"/>
        <v>351.16706920619754</v>
      </c>
      <c r="M327">
        <f t="shared" ca="1" si="31"/>
        <v>92.204932074626484</v>
      </c>
      <c r="N327">
        <f ca="1">OFFSET('Final data'!$B327,0,Raceline!D327*2)</f>
        <v>351.16706920619754</v>
      </c>
      <c r="O327">
        <f ca="1">OFFSET('Final data'!$C327,0,Raceline!D327*2)</f>
        <v>92.204932074626484</v>
      </c>
      <c r="P327">
        <f t="shared" ca="1" si="35"/>
        <v>144.6802985734175</v>
      </c>
    </row>
    <row r="328" spans="1:16" x14ac:dyDescent="0.3">
      <c r="A328" s="23">
        <v>324</v>
      </c>
      <c r="B328" s="23">
        <f>IF(A328+4=VLOOKUP(A328+4,'Final data'!$O$4:$O$30,1,TRUE),B327+1,B327)</f>
        <v>5</v>
      </c>
      <c r="C328" s="23">
        <f ca="1">OFFSET('Final data'!$O$4,B328-1,8)</f>
        <v>1</v>
      </c>
      <c r="D328" s="23">
        <f ca="1">OFFSET('Final data'!$O$4,B328,8)</f>
        <v>1</v>
      </c>
      <c r="E328" s="23">
        <f t="shared" ca="1" si="32"/>
        <v>1</v>
      </c>
      <c r="F328" s="23">
        <f t="shared" ca="1" si="33"/>
        <v>1</v>
      </c>
      <c r="G328" s="30">
        <f ca="1">OFFSET('Final data'!$O$4,Raceline!B328-1,0)-OFFSET('Final data'!$O$4,Raceline!$B$4-1,0)</f>
        <v>301</v>
      </c>
      <c r="H328" s="30">
        <f ca="1">IF(B328=B327,H327,OFFSET('Final data'!$O$4,Raceline!B328,0))</f>
        <v>350</v>
      </c>
      <c r="I328" s="23">
        <f t="shared" ca="1" si="34"/>
        <v>45</v>
      </c>
      <c r="J328">
        <f ca="1">OFFSET('Final data'!$B328,0,Raceline!C328*2)</f>
        <v>351.16737958638464</v>
      </c>
      <c r="K328">
        <f ca="1">OFFSET('Final data'!$C328,0,Raceline!C328*2)</f>
        <v>91.823164444810672</v>
      </c>
      <c r="L328">
        <f t="shared" ca="1" si="30"/>
        <v>351.16737958638464</v>
      </c>
      <c r="M328">
        <f t="shared" ca="1" si="31"/>
        <v>91.823164444810672</v>
      </c>
      <c r="N328">
        <f ca="1">OFFSET('Final data'!$B328,0,Raceline!D328*2)</f>
        <v>351.16737958638464</v>
      </c>
      <c r="O328">
        <f ca="1">OFFSET('Final data'!$C328,0,Raceline!D328*2)</f>
        <v>91.823164444810672</v>
      </c>
      <c r="P328">
        <f t="shared" ca="1" si="35"/>
        <v>145.0620663294041</v>
      </c>
    </row>
    <row r="329" spans="1:16" x14ac:dyDescent="0.3">
      <c r="A329" s="23">
        <v>325</v>
      </c>
      <c r="B329" s="23">
        <f>IF(A329+4=VLOOKUP(A329+4,'Final data'!$O$4:$O$30,1,TRUE),B328+1,B328)</f>
        <v>5</v>
      </c>
      <c r="C329" s="23">
        <f ca="1">OFFSET('Final data'!$O$4,B329-1,8)</f>
        <v>1</v>
      </c>
      <c r="D329" s="23">
        <f ca="1">OFFSET('Final data'!$O$4,B329,8)</f>
        <v>1</v>
      </c>
      <c r="E329" s="23">
        <f t="shared" ca="1" si="32"/>
        <v>1</v>
      </c>
      <c r="F329" s="23">
        <f t="shared" ca="1" si="33"/>
        <v>1</v>
      </c>
      <c r="G329" s="30">
        <f ca="1">OFFSET('Final data'!$O$4,Raceline!B329-1,0)-OFFSET('Final data'!$O$4,Raceline!$B$4-1,0)</f>
        <v>301</v>
      </c>
      <c r="H329" s="30">
        <f ca="1">IF(B329=B328,H328,OFFSET('Final data'!$O$4,Raceline!B329,0))</f>
        <v>350</v>
      </c>
      <c r="I329" s="23">
        <f t="shared" ca="1" si="34"/>
        <v>45</v>
      </c>
      <c r="J329">
        <f ca="1">OFFSET('Final data'!$B329,0,Raceline!C329*2)</f>
        <v>351.49465332339577</v>
      </c>
      <c r="K329">
        <f ca="1">OFFSET('Final data'!$C329,0,Raceline!C329*2)</f>
        <v>91.768626211979878</v>
      </c>
      <c r="L329">
        <f t="shared" ca="1" si="30"/>
        <v>351.49465332339577</v>
      </c>
      <c r="M329">
        <f t="shared" ca="1" si="31"/>
        <v>91.768626211979878</v>
      </c>
      <c r="N329">
        <f ca="1">OFFSET('Final data'!$B329,0,Raceline!D329*2)</f>
        <v>351.49465332339577</v>
      </c>
      <c r="O329">
        <f ca="1">OFFSET('Final data'!$C329,0,Raceline!D329*2)</f>
        <v>91.768626211979878</v>
      </c>
      <c r="P329">
        <f t="shared" ca="1" si="35"/>
        <v>145.3938531853486</v>
      </c>
    </row>
    <row r="330" spans="1:16" x14ac:dyDescent="0.3">
      <c r="A330" s="23">
        <v>326</v>
      </c>
      <c r="B330" s="23">
        <f>IF(A330+4=VLOOKUP(A330+4,'Final data'!$O$4:$O$30,1,TRUE),B329+1,B329)</f>
        <v>5</v>
      </c>
      <c r="C330" s="23">
        <f ca="1">OFFSET('Final data'!$O$4,B330-1,8)</f>
        <v>1</v>
      </c>
      <c r="D330" s="23">
        <f ca="1">OFFSET('Final data'!$O$4,B330,8)</f>
        <v>1</v>
      </c>
      <c r="E330" s="23">
        <f t="shared" ca="1" si="32"/>
        <v>1</v>
      </c>
      <c r="F330" s="23">
        <f t="shared" ca="1" si="33"/>
        <v>1</v>
      </c>
      <c r="G330" s="30">
        <f ca="1">OFFSET('Final data'!$O$4,Raceline!B330-1,0)-OFFSET('Final data'!$O$4,Raceline!$B$4-1,0)</f>
        <v>301</v>
      </c>
      <c r="H330" s="30">
        <f ca="1">IF(B330=B329,H329,OFFSET('Final data'!$O$4,Raceline!B330,0))</f>
        <v>350</v>
      </c>
      <c r="I330" s="23">
        <f t="shared" ca="1" si="34"/>
        <v>45</v>
      </c>
      <c r="J330">
        <f ca="1">OFFSET('Final data'!$B330,0,Raceline!C330*2)</f>
        <v>351.38593157794793</v>
      </c>
      <c r="K330">
        <f ca="1">OFFSET('Final data'!$C330,0,Raceline!C330*2)</f>
        <v>91.332320349333244</v>
      </c>
      <c r="L330">
        <f t="shared" ca="1" si="30"/>
        <v>351.38593157794793</v>
      </c>
      <c r="M330">
        <f t="shared" ca="1" si="31"/>
        <v>91.332320349333244</v>
      </c>
      <c r="N330">
        <f ca="1">OFFSET('Final data'!$B330,0,Raceline!D330*2)</f>
        <v>351.38593157794793</v>
      </c>
      <c r="O330">
        <f ca="1">OFFSET('Final data'!$C330,0,Raceline!D330*2)</f>
        <v>91.332320349333244</v>
      </c>
      <c r="P330">
        <f t="shared" ca="1" si="35"/>
        <v>145.84350107393817</v>
      </c>
    </row>
    <row r="331" spans="1:16" x14ac:dyDescent="0.3">
      <c r="A331" s="23">
        <v>327</v>
      </c>
      <c r="B331" s="23">
        <f>IF(A331+4=VLOOKUP(A331+4,'Final data'!$O$4:$O$30,1,TRUE),B330+1,B330)</f>
        <v>5</v>
      </c>
      <c r="C331" s="23">
        <f ca="1">OFFSET('Final data'!$O$4,B331-1,8)</f>
        <v>1</v>
      </c>
      <c r="D331" s="23">
        <f ca="1">OFFSET('Final data'!$O$4,B331,8)</f>
        <v>1</v>
      </c>
      <c r="E331" s="23">
        <f t="shared" ca="1" si="32"/>
        <v>1</v>
      </c>
      <c r="F331" s="23">
        <f t="shared" ca="1" si="33"/>
        <v>1</v>
      </c>
      <c r="G331" s="30">
        <f ca="1">OFFSET('Final data'!$O$4,Raceline!B331-1,0)-OFFSET('Final data'!$O$4,Raceline!$B$4-1,0)</f>
        <v>301</v>
      </c>
      <c r="H331" s="30">
        <f ca="1">IF(B331=B330,H330,OFFSET('Final data'!$O$4,Raceline!B331,0))</f>
        <v>350</v>
      </c>
      <c r="I331" s="23">
        <f t="shared" ca="1" si="34"/>
        <v>45</v>
      </c>
      <c r="J331">
        <f ca="1">OFFSET('Final data'!$B331,0,Raceline!C331*2)</f>
        <v>351.64079805137254</v>
      </c>
      <c r="K331">
        <f ca="1">OFFSET('Final data'!$C331,0,Raceline!C331*2)</f>
        <v>90.896014486686639</v>
      </c>
      <c r="L331">
        <f t="shared" ca="1" si="30"/>
        <v>351.64079805137254</v>
      </c>
      <c r="M331">
        <f t="shared" ca="1" si="31"/>
        <v>90.896014486686639</v>
      </c>
      <c r="N331">
        <f ca="1">OFFSET('Final data'!$B331,0,Raceline!D331*2)</f>
        <v>351.64079805137254</v>
      </c>
      <c r="O331">
        <f ca="1">OFFSET('Final data'!$C331,0,Raceline!D331*2)</f>
        <v>90.896014486686639</v>
      </c>
      <c r="P331">
        <f t="shared" ca="1" si="35"/>
        <v>146.34879279666447</v>
      </c>
    </row>
    <row r="332" spans="1:16" x14ac:dyDescent="0.3">
      <c r="A332" s="23">
        <v>328</v>
      </c>
      <c r="B332" s="23">
        <f>IF(A332+4=VLOOKUP(A332+4,'Final data'!$O$4:$O$30,1,TRUE),B331+1,B331)</f>
        <v>5</v>
      </c>
      <c r="C332" s="23">
        <f ca="1">OFFSET('Final data'!$O$4,B332-1,8)</f>
        <v>1</v>
      </c>
      <c r="D332" s="23">
        <f ca="1">OFFSET('Final data'!$O$4,B332,8)</f>
        <v>1</v>
      </c>
      <c r="E332" s="23">
        <f t="shared" ca="1" si="32"/>
        <v>1</v>
      </c>
      <c r="F332" s="23">
        <f t="shared" ca="1" si="33"/>
        <v>1</v>
      </c>
      <c r="G332" s="30">
        <f ca="1">OFFSET('Final data'!$O$4,Raceline!B332-1,0)-OFFSET('Final data'!$O$4,Raceline!$B$4-1,0)</f>
        <v>301</v>
      </c>
      <c r="H332" s="30">
        <f ca="1">IF(B332=B331,H331,OFFSET('Final data'!$O$4,Raceline!B332,0))</f>
        <v>350</v>
      </c>
      <c r="I332" s="23">
        <f t="shared" ca="1" si="34"/>
        <v>45</v>
      </c>
      <c r="J332">
        <f ca="1">OFFSET('Final data'!$B332,0,Raceline!C332*2)</f>
        <v>351.85948306301674</v>
      </c>
      <c r="K332">
        <f ca="1">OFFSET('Final data'!$C332,0,Raceline!C332*2)</f>
        <v>90.241555692716815</v>
      </c>
      <c r="L332">
        <f t="shared" ca="1" si="30"/>
        <v>351.85948306301674</v>
      </c>
      <c r="M332">
        <f t="shared" ca="1" si="31"/>
        <v>90.241555692716815</v>
      </c>
      <c r="N332">
        <f ca="1">OFFSET('Final data'!$B332,0,Raceline!D332*2)</f>
        <v>351.85948306301674</v>
      </c>
      <c r="O332">
        <f ca="1">OFFSET('Final data'!$C332,0,Raceline!D332*2)</f>
        <v>90.241555692716815</v>
      </c>
      <c r="P332">
        <f t="shared" ca="1" si="35"/>
        <v>147.03882138108852</v>
      </c>
    </row>
    <row r="333" spans="1:16" x14ac:dyDescent="0.3">
      <c r="A333" s="23">
        <v>329</v>
      </c>
      <c r="B333" s="23">
        <f>IF(A333+4=VLOOKUP(A333+4,'Final data'!$O$4:$O$30,1,TRUE),B332+1,B332)</f>
        <v>5</v>
      </c>
      <c r="C333" s="23">
        <f ca="1">OFFSET('Final data'!$O$4,B333-1,8)</f>
        <v>1</v>
      </c>
      <c r="D333" s="23">
        <f ca="1">OFFSET('Final data'!$O$4,B333,8)</f>
        <v>1</v>
      </c>
      <c r="E333" s="23">
        <f t="shared" ca="1" si="32"/>
        <v>1</v>
      </c>
      <c r="F333" s="23">
        <f t="shared" ca="1" si="33"/>
        <v>1</v>
      </c>
      <c r="G333" s="30">
        <f ca="1">OFFSET('Final data'!$O$4,Raceline!B333-1,0)-OFFSET('Final data'!$O$4,Raceline!$B$4-1,0)</f>
        <v>301</v>
      </c>
      <c r="H333" s="30">
        <f ca="1">IF(B333=B332,H332,OFFSET('Final data'!$O$4,Raceline!B333,0))</f>
        <v>350</v>
      </c>
      <c r="I333" s="23">
        <f t="shared" ca="1" si="34"/>
        <v>45</v>
      </c>
      <c r="J333">
        <f ca="1">OFFSET('Final data'!$B333,0,Raceline!C333*2)</f>
        <v>352.07816807465923</v>
      </c>
      <c r="K333">
        <f ca="1">OFFSET('Final data'!$C333,0,Raceline!C333*2)</f>
        <v>89.587096898746822</v>
      </c>
      <c r="L333">
        <f t="shared" ca="1" si="30"/>
        <v>352.07816807465923</v>
      </c>
      <c r="M333">
        <f t="shared" ca="1" si="31"/>
        <v>89.587096898746822</v>
      </c>
      <c r="N333">
        <f ca="1">OFFSET('Final data'!$B333,0,Raceline!D333*2)</f>
        <v>352.07816807465923</v>
      </c>
      <c r="O333">
        <f ca="1">OFFSET('Final data'!$C333,0,Raceline!D333*2)</f>
        <v>89.587096898746822</v>
      </c>
      <c r="P333">
        <f t="shared" ca="1" si="35"/>
        <v>147.72884996551218</v>
      </c>
    </row>
    <row r="334" spans="1:16" x14ac:dyDescent="0.3">
      <c r="A334" s="23">
        <v>330</v>
      </c>
      <c r="B334" s="23">
        <f>IF(A334+4=VLOOKUP(A334+4,'Final data'!$O$4:$O$30,1,TRUE),B333+1,B333)</f>
        <v>5</v>
      </c>
      <c r="C334" s="23">
        <f ca="1">OFFSET('Final data'!$O$4,B334-1,8)</f>
        <v>1</v>
      </c>
      <c r="D334" s="23">
        <f ca="1">OFFSET('Final data'!$O$4,B334,8)</f>
        <v>1</v>
      </c>
      <c r="E334" s="23">
        <f t="shared" ca="1" si="32"/>
        <v>1</v>
      </c>
      <c r="F334" s="23">
        <f t="shared" ca="1" si="33"/>
        <v>1</v>
      </c>
      <c r="G334" s="30">
        <f ca="1">OFFSET('Final data'!$O$4,Raceline!B334-1,0)-OFFSET('Final data'!$O$4,Raceline!$B$4-1,0)</f>
        <v>301</v>
      </c>
      <c r="H334" s="30">
        <f ca="1">IF(B334=B333,H333,OFFSET('Final data'!$O$4,Raceline!B334,0))</f>
        <v>350</v>
      </c>
      <c r="I334" s="23">
        <f t="shared" ca="1" si="34"/>
        <v>45</v>
      </c>
      <c r="J334">
        <f ca="1">OFFSET('Final data'!$B334,0,Raceline!C334*2)</f>
        <v>351.93299882727064</v>
      </c>
      <c r="K334">
        <f ca="1">OFFSET('Final data'!$C334,0,Raceline!C334*2)</f>
        <v>89.259867501761974</v>
      </c>
      <c r="L334">
        <f t="shared" ca="1" si="30"/>
        <v>351.93299882727064</v>
      </c>
      <c r="M334">
        <f t="shared" ca="1" si="31"/>
        <v>89.259867501761974</v>
      </c>
      <c r="N334">
        <f ca="1">OFFSET('Final data'!$B334,0,Raceline!D334*2)</f>
        <v>351.93299882727064</v>
      </c>
      <c r="O334">
        <f ca="1">OFFSET('Final data'!$C334,0,Raceline!D334*2)</f>
        <v>89.259867501761974</v>
      </c>
      <c r="P334">
        <f t="shared" ca="1" si="35"/>
        <v>148.08683486552675</v>
      </c>
    </row>
    <row r="335" spans="1:16" x14ac:dyDescent="0.3">
      <c r="A335" s="23">
        <v>331</v>
      </c>
      <c r="B335" s="23">
        <f>IF(A335+4=VLOOKUP(A335+4,'Final data'!$O$4:$O$30,1,TRUE),B334+1,B334)</f>
        <v>5</v>
      </c>
      <c r="C335" s="23">
        <f ca="1">OFFSET('Final data'!$O$4,B335-1,8)</f>
        <v>1</v>
      </c>
      <c r="D335" s="23">
        <f ca="1">OFFSET('Final data'!$O$4,B335,8)</f>
        <v>1</v>
      </c>
      <c r="E335" s="23">
        <f t="shared" ca="1" si="32"/>
        <v>1</v>
      </c>
      <c r="F335" s="23">
        <f t="shared" ca="1" si="33"/>
        <v>1</v>
      </c>
      <c r="G335" s="30">
        <f ca="1">OFFSET('Final data'!$O$4,Raceline!B335-1,0)-OFFSET('Final data'!$O$4,Raceline!$B$4-1,0)</f>
        <v>301</v>
      </c>
      <c r="H335" s="30">
        <f ca="1">IF(B335=B334,H334,OFFSET('Final data'!$O$4,Raceline!B335,0))</f>
        <v>350</v>
      </c>
      <c r="I335" s="23">
        <f t="shared" ca="1" si="34"/>
        <v>45</v>
      </c>
      <c r="J335">
        <f ca="1">OFFSET('Final data'!$B335,0,Raceline!C335*2)</f>
        <v>352.29685308630332</v>
      </c>
      <c r="K335">
        <f ca="1">OFFSET('Final data'!$C335,0,Raceline!C335*2)</f>
        <v>88.932638104776984</v>
      </c>
      <c r="L335">
        <f t="shared" ca="1" si="30"/>
        <v>352.29685308630332</v>
      </c>
      <c r="M335">
        <f t="shared" ca="1" si="31"/>
        <v>88.932638104776984</v>
      </c>
      <c r="N335">
        <f ca="1">OFFSET('Final data'!$B335,0,Raceline!D335*2)</f>
        <v>352.29685308630332</v>
      </c>
      <c r="O335">
        <f ca="1">OFFSET('Final data'!$C335,0,Raceline!D335*2)</f>
        <v>88.932638104776984</v>
      </c>
      <c r="P335">
        <f t="shared" ca="1" si="35"/>
        <v>148.57619056444869</v>
      </c>
    </row>
    <row r="336" spans="1:16" x14ac:dyDescent="0.3">
      <c r="A336" s="23">
        <v>332</v>
      </c>
      <c r="B336" s="23">
        <f>IF(A336+4=VLOOKUP(A336+4,'Final data'!$O$4:$O$30,1,TRUE),B335+1,B335)</f>
        <v>5</v>
      </c>
      <c r="C336" s="23">
        <f ca="1">OFFSET('Final data'!$O$4,B336-1,8)</f>
        <v>1</v>
      </c>
      <c r="D336" s="23">
        <f ca="1">OFFSET('Final data'!$O$4,B336,8)</f>
        <v>1</v>
      </c>
      <c r="E336" s="23">
        <f t="shared" ca="1" si="32"/>
        <v>1</v>
      </c>
      <c r="F336" s="23">
        <f t="shared" ca="1" si="33"/>
        <v>1</v>
      </c>
      <c r="G336" s="30">
        <f ca="1">OFFSET('Final data'!$O$4,Raceline!B336-1,0)-OFFSET('Final data'!$O$4,Raceline!$B$4-1,0)</f>
        <v>301</v>
      </c>
      <c r="H336" s="30">
        <f ca="1">IF(B336=B335,H335,OFFSET('Final data'!$O$4,Raceline!B336,0))</f>
        <v>350</v>
      </c>
      <c r="I336" s="23">
        <f t="shared" ca="1" si="34"/>
        <v>45</v>
      </c>
      <c r="J336">
        <f ca="1">OFFSET('Final data'!$B336,0,Raceline!C336*2)</f>
        <v>352.15168383891472</v>
      </c>
      <c r="K336">
        <f ca="1">OFFSET('Final data'!$C336,0,Raceline!C336*2)</f>
        <v>88.605408707792137</v>
      </c>
      <c r="L336">
        <f t="shared" ca="1" si="30"/>
        <v>352.15168383891472</v>
      </c>
      <c r="M336">
        <f t="shared" ca="1" si="31"/>
        <v>88.605408707792137</v>
      </c>
      <c r="N336">
        <f ca="1">OFFSET('Final data'!$B336,0,Raceline!D336*2)</f>
        <v>352.15168383891472</v>
      </c>
      <c r="O336">
        <f ca="1">OFFSET('Final data'!$C336,0,Raceline!D336*2)</f>
        <v>88.605408707792137</v>
      </c>
      <c r="P336">
        <f t="shared" ca="1" si="35"/>
        <v>148.93417546446327</v>
      </c>
    </row>
    <row r="337" spans="1:16" x14ac:dyDescent="0.3">
      <c r="A337" s="23">
        <v>333</v>
      </c>
      <c r="B337" s="23">
        <f>IF(A337+4=VLOOKUP(A337+4,'Final data'!$O$4:$O$30,1,TRUE),B336+1,B336)</f>
        <v>5</v>
      </c>
      <c r="C337" s="23">
        <f ca="1">OFFSET('Final data'!$O$4,B337-1,8)</f>
        <v>1</v>
      </c>
      <c r="D337" s="23">
        <f ca="1">OFFSET('Final data'!$O$4,B337,8)</f>
        <v>1</v>
      </c>
      <c r="E337" s="23">
        <f t="shared" ca="1" si="32"/>
        <v>1</v>
      </c>
      <c r="F337" s="23">
        <f t="shared" ca="1" si="33"/>
        <v>1</v>
      </c>
      <c r="G337" s="30">
        <f ca="1">OFFSET('Final data'!$O$4,Raceline!B337-1,0)-OFFSET('Final data'!$O$4,Raceline!$B$4-1,0)</f>
        <v>301</v>
      </c>
      <c r="H337" s="30">
        <f ca="1">IF(B337=B336,H336,OFFSET('Final data'!$O$4,Raceline!B337,0))</f>
        <v>350</v>
      </c>
      <c r="I337" s="23">
        <f t="shared" ca="1" si="34"/>
        <v>45</v>
      </c>
      <c r="J337">
        <f ca="1">OFFSET('Final data'!$B337,0,Raceline!C337*2)</f>
        <v>352.47917927605909</v>
      </c>
      <c r="K337">
        <f ca="1">OFFSET('Final data'!$C337,0,Raceline!C337*2)</f>
        <v>88.278179310807147</v>
      </c>
      <c r="L337">
        <f t="shared" ca="1" si="30"/>
        <v>352.47917927605909</v>
      </c>
      <c r="M337">
        <f t="shared" ca="1" si="31"/>
        <v>88.278179310807147</v>
      </c>
      <c r="N337">
        <f ca="1">OFFSET('Final data'!$B337,0,Raceline!D337*2)</f>
        <v>352.47917927605909</v>
      </c>
      <c r="O337">
        <f ca="1">OFFSET('Final data'!$C337,0,Raceline!D337*2)</f>
        <v>88.278179310807147</v>
      </c>
      <c r="P337">
        <f t="shared" ca="1" si="35"/>
        <v>149.39713587270737</v>
      </c>
    </row>
    <row r="338" spans="1:16" x14ac:dyDescent="0.3">
      <c r="A338" s="23">
        <v>334</v>
      </c>
      <c r="B338" s="23">
        <f>IF(A338+4=VLOOKUP(A338+4,'Final data'!$O$4:$O$30,1,TRUE),B337+1,B337)</f>
        <v>5</v>
      </c>
      <c r="C338" s="23">
        <f ca="1">OFFSET('Final data'!$O$4,B338-1,8)</f>
        <v>1</v>
      </c>
      <c r="D338" s="23">
        <f ca="1">OFFSET('Final data'!$O$4,B338,8)</f>
        <v>1</v>
      </c>
      <c r="E338" s="23">
        <f t="shared" ca="1" si="32"/>
        <v>1</v>
      </c>
      <c r="F338" s="23">
        <f t="shared" ca="1" si="33"/>
        <v>1</v>
      </c>
      <c r="G338" s="30">
        <f ca="1">OFFSET('Final data'!$O$4,Raceline!B338-1,0)-OFFSET('Final data'!$O$4,Raceline!$B$4-1,0)</f>
        <v>301</v>
      </c>
      <c r="H338" s="30">
        <f ca="1">IF(B338=B337,H337,OFFSET('Final data'!$O$4,Raceline!B338,0))</f>
        <v>350</v>
      </c>
      <c r="I338" s="23">
        <f t="shared" ca="1" si="34"/>
        <v>45</v>
      </c>
      <c r="J338">
        <f ca="1">OFFSET('Final data'!$B338,0,Raceline!C338*2)</f>
        <v>352.47953399627318</v>
      </c>
      <c r="K338">
        <f ca="1">OFFSET('Final data'!$C338,0,Raceline!C338*2)</f>
        <v>87.841873448160527</v>
      </c>
      <c r="L338">
        <f t="shared" ca="1" si="30"/>
        <v>352.47953399627318</v>
      </c>
      <c r="M338">
        <f t="shared" ca="1" si="31"/>
        <v>87.841873448160527</v>
      </c>
      <c r="N338">
        <f ca="1">OFFSET('Final data'!$B338,0,Raceline!D338*2)</f>
        <v>352.47953399627318</v>
      </c>
      <c r="O338">
        <f ca="1">OFFSET('Final data'!$C338,0,Raceline!D338*2)</f>
        <v>87.841873448160527</v>
      </c>
      <c r="P338">
        <f t="shared" ca="1" si="35"/>
        <v>149.83344187954918</v>
      </c>
    </row>
    <row r="339" spans="1:16" x14ac:dyDescent="0.3">
      <c r="A339" s="23">
        <v>335</v>
      </c>
      <c r="B339" s="23">
        <f>IF(A339+4=VLOOKUP(A339+4,'Final data'!$O$4:$O$30,1,TRUE),B338+1,B338)</f>
        <v>5</v>
      </c>
      <c r="C339" s="23">
        <f ca="1">OFFSET('Final data'!$O$4,B339-1,8)</f>
        <v>1</v>
      </c>
      <c r="D339" s="23">
        <f ca="1">OFFSET('Final data'!$O$4,B339,8)</f>
        <v>1</v>
      </c>
      <c r="E339" s="23">
        <f t="shared" ca="1" si="32"/>
        <v>1</v>
      </c>
      <c r="F339" s="23">
        <f t="shared" ca="1" si="33"/>
        <v>1</v>
      </c>
      <c r="G339" s="30">
        <f ca="1">OFFSET('Final data'!$O$4,Raceline!B339-1,0)-OFFSET('Final data'!$O$4,Raceline!$B$4-1,0)</f>
        <v>301</v>
      </c>
      <c r="H339" s="30">
        <f ca="1">IF(B339=B338,H338,OFFSET('Final data'!$O$4,Raceline!B339,0))</f>
        <v>350</v>
      </c>
      <c r="I339" s="23">
        <f t="shared" ca="1" si="34"/>
        <v>45</v>
      </c>
      <c r="J339">
        <f ca="1">OFFSET('Final data'!$B339,0,Raceline!C339*2)</f>
        <v>352.73440046969779</v>
      </c>
      <c r="K339">
        <f ca="1">OFFSET('Final data'!$C339,0,Raceline!C339*2)</f>
        <v>87.405567585513921</v>
      </c>
      <c r="L339">
        <f t="shared" ca="1" si="30"/>
        <v>352.73440046969779</v>
      </c>
      <c r="M339">
        <f t="shared" ca="1" si="31"/>
        <v>87.405567585513921</v>
      </c>
      <c r="N339">
        <f ca="1">OFFSET('Final data'!$B339,0,Raceline!D339*2)</f>
        <v>352.73440046969779</v>
      </c>
      <c r="O339">
        <f ca="1">OFFSET('Final data'!$C339,0,Raceline!D339*2)</f>
        <v>87.405567585513921</v>
      </c>
      <c r="P339">
        <f t="shared" ca="1" si="35"/>
        <v>150.33873360227548</v>
      </c>
    </row>
    <row r="340" spans="1:16" x14ac:dyDescent="0.3">
      <c r="A340" s="23">
        <v>336</v>
      </c>
      <c r="B340" s="23">
        <f>IF(A340+4=VLOOKUP(A340+4,'Final data'!$O$4:$O$30,1,TRUE),B339+1,B339)</f>
        <v>5</v>
      </c>
      <c r="C340" s="23">
        <f ca="1">OFFSET('Final data'!$O$4,B340-1,8)</f>
        <v>1</v>
      </c>
      <c r="D340" s="23">
        <f ca="1">OFFSET('Final data'!$O$4,B340,8)</f>
        <v>1</v>
      </c>
      <c r="E340" s="23">
        <f t="shared" ca="1" si="32"/>
        <v>1</v>
      </c>
      <c r="F340" s="23">
        <f t="shared" ca="1" si="33"/>
        <v>1</v>
      </c>
      <c r="G340" s="30">
        <f ca="1">OFFSET('Final data'!$O$4,Raceline!B340-1,0)-OFFSET('Final data'!$O$4,Raceline!$B$4-1,0)</f>
        <v>301</v>
      </c>
      <c r="H340" s="30">
        <f ca="1">IF(B340=B339,H339,OFFSET('Final data'!$O$4,Raceline!B340,0))</f>
        <v>350</v>
      </c>
      <c r="I340" s="23">
        <f t="shared" ca="1" si="34"/>
        <v>45</v>
      </c>
      <c r="J340">
        <f ca="1">OFFSET('Final data'!$B340,0,Raceline!C340*2)</f>
        <v>352.5892312223076</v>
      </c>
      <c r="K340">
        <f ca="1">OFFSET('Final data'!$C340,0,Raceline!C340*2)</f>
        <v>87.078338188528917</v>
      </c>
      <c r="L340">
        <f t="shared" ca="1" si="30"/>
        <v>352.5892312223076</v>
      </c>
      <c r="M340">
        <f t="shared" ca="1" si="31"/>
        <v>87.078338188528917</v>
      </c>
      <c r="N340">
        <f ca="1">OFFSET('Final data'!$B340,0,Raceline!D340*2)</f>
        <v>352.5892312223076</v>
      </c>
      <c r="O340">
        <f ca="1">OFFSET('Final data'!$C340,0,Raceline!D340*2)</f>
        <v>87.078338188528917</v>
      </c>
      <c r="P340">
        <f t="shared" ca="1" si="35"/>
        <v>150.69671850229082</v>
      </c>
    </row>
    <row r="341" spans="1:16" x14ac:dyDescent="0.3">
      <c r="A341" s="23">
        <v>337</v>
      </c>
      <c r="B341" s="23">
        <f>IF(A341+4=VLOOKUP(A341+4,'Final data'!$O$4:$O$30,1,TRUE),B340+1,B340)</f>
        <v>5</v>
      </c>
      <c r="C341" s="23">
        <f ca="1">OFFSET('Final data'!$O$4,B341-1,8)</f>
        <v>1</v>
      </c>
      <c r="D341" s="23">
        <f ca="1">OFFSET('Final data'!$O$4,B341,8)</f>
        <v>1</v>
      </c>
      <c r="E341" s="23">
        <f t="shared" ca="1" si="32"/>
        <v>1</v>
      </c>
      <c r="F341" s="23">
        <f t="shared" ca="1" si="33"/>
        <v>1</v>
      </c>
      <c r="G341" s="30">
        <f ca="1">OFFSET('Final data'!$O$4,Raceline!B341-1,0)-OFFSET('Final data'!$O$4,Raceline!$B$4-1,0)</f>
        <v>301</v>
      </c>
      <c r="H341" s="30">
        <f ca="1">IF(B341=B340,H340,OFFSET('Final data'!$O$4,Raceline!B341,0))</f>
        <v>350</v>
      </c>
      <c r="I341" s="23">
        <f t="shared" ca="1" si="34"/>
        <v>45</v>
      </c>
      <c r="J341">
        <f ca="1">OFFSET('Final data'!$B341,0,Raceline!C341*2)</f>
        <v>352.91672665945356</v>
      </c>
      <c r="K341">
        <f ca="1">OFFSET('Final data'!$C341,0,Raceline!C341*2)</f>
        <v>86.751108791544084</v>
      </c>
      <c r="L341">
        <f t="shared" ca="1" si="30"/>
        <v>352.91672665945356</v>
      </c>
      <c r="M341">
        <f t="shared" ca="1" si="31"/>
        <v>86.751108791544084</v>
      </c>
      <c r="N341">
        <f ca="1">OFFSET('Final data'!$B341,0,Raceline!D341*2)</f>
        <v>352.91672665945356</v>
      </c>
      <c r="O341">
        <f ca="1">OFFSET('Final data'!$C341,0,Raceline!D341*2)</f>
        <v>86.751108791544084</v>
      </c>
      <c r="P341">
        <f t="shared" ca="1" si="35"/>
        <v>151.15967891053592</v>
      </c>
    </row>
    <row r="342" spans="1:16" x14ac:dyDescent="0.3">
      <c r="A342" s="23">
        <v>338</v>
      </c>
      <c r="B342" s="23">
        <f>IF(A342+4=VLOOKUP(A342+4,'Final data'!$O$4:$O$30,1,TRUE),B341+1,B341)</f>
        <v>5</v>
      </c>
      <c r="C342" s="23">
        <f ca="1">OFFSET('Final data'!$O$4,B342-1,8)</f>
        <v>1</v>
      </c>
      <c r="D342" s="23">
        <f ca="1">OFFSET('Final data'!$O$4,B342,8)</f>
        <v>1</v>
      </c>
      <c r="E342" s="23">
        <f t="shared" ca="1" si="32"/>
        <v>1</v>
      </c>
      <c r="F342" s="23">
        <f t="shared" ca="1" si="33"/>
        <v>1</v>
      </c>
      <c r="G342" s="30">
        <f ca="1">OFFSET('Final data'!$O$4,Raceline!B342-1,0)-OFFSET('Final data'!$O$4,Raceline!$B$4-1,0)</f>
        <v>301</v>
      </c>
      <c r="H342" s="30">
        <f ca="1">IF(B342=B341,H341,OFFSET('Final data'!$O$4,Raceline!B342,0))</f>
        <v>350</v>
      </c>
      <c r="I342" s="23">
        <f t="shared" ca="1" si="34"/>
        <v>45</v>
      </c>
      <c r="J342">
        <f ca="1">OFFSET('Final data'!$B342,0,Raceline!C342*2)</f>
        <v>352.91708137966754</v>
      </c>
      <c r="K342">
        <f ca="1">OFFSET('Final data'!$C342,0,Raceline!C342*2)</f>
        <v>86.314802928897478</v>
      </c>
      <c r="L342">
        <f t="shared" ca="1" si="30"/>
        <v>352.91708137966754</v>
      </c>
      <c r="M342">
        <f t="shared" ca="1" si="31"/>
        <v>86.314802928897478</v>
      </c>
      <c r="N342">
        <f ca="1">OFFSET('Final data'!$B342,0,Raceline!D342*2)</f>
        <v>352.91708137966754</v>
      </c>
      <c r="O342">
        <f ca="1">OFFSET('Final data'!$C342,0,Raceline!D342*2)</f>
        <v>86.314802928897478</v>
      </c>
      <c r="P342">
        <f t="shared" ca="1" si="35"/>
        <v>151.59598491737771</v>
      </c>
    </row>
    <row r="343" spans="1:16" x14ac:dyDescent="0.3">
      <c r="A343" s="23">
        <v>339</v>
      </c>
      <c r="B343" s="23">
        <f>IF(A343+4=VLOOKUP(A343+4,'Final data'!$O$4:$O$30,1,TRUE),B342+1,B342)</f>
        <v>5</v>
      </c>
      <c r="C343" s="23">
        <f ca="1">OFFSET('Final data'!$O$4,B343-1,8)</f>
        <v>1</v>
      </c>
      <c r="D343" s="23">
        <f ca="1">OFFSET('Final data'!$O$4,B343,8)</f>
        <v>1</v>
      </c>
      <c r="E343" s="23">
        <f t="shared" ca="1" si="32"/>
        <v>1</v>
      </c>
      <c r="F343" s="23">
        <f t="shared" ca="1" si="33"/>
        <v>1</v>
      </c>
      <c r="G343" s="30">
        <f ca="1">OFFSET('Final data'!$O$4,Raceline!B343-1,0)-OFFSET('Final data'!$O$4,Raceline!$B$4-1,0)</f>
        <v>301</v>
      </c>
      <c r="H343" s="30">
        <f ca="1">IF(B343=B342,H342,OFFSET('Final data'!$O$4,Raceline!B343,0))</f>
        <v>350</v>
      </c>
      <c r="I343" s="23">
        <f t="shared" ca="1" si="34"/>
        <v>45</v>
      </c>
      <c r="J343">
        <f ca="1">OFFSET('Final data'!$B343,0,Raceline!C343*2)</f>
        <v>352.9173917598547</v>
      </c>
      <c r="K343">
        <f ca="1">OFFSET('Final data'!$C343,0,Raceline!C343*2)</f>
        <v>85.933035299081666</v>
      </c>
      <c r="L343">
        <f t="shared" ca="1" si="30"/>
        <v>352.9173917598547</v>
      </c>
      <c r="M343">
        <f t="shared" ca="1" si="31"/>
        <v>85.933035299081666</v>
      </c>
      <c r="N343">
        <f ca="1">OFFSET('Final data'!$B343,0,Raceline!D343*2)</f>
        <v>352.9173917598547</v>
      </c>
      <c r="O343">
        <f ca="1">OFFSET('Final data'!$C343,0,Raceline!D343*2)</f>
        <v>85.933035299081666</v>
      </c>
      <c r="P343">
        <f t="shared" ca="1" si="35"/>
        <v>151.97775267336431</v>
      </c>
    </row>
    <row r="344" spans="1:16" x14ac:dyDescent="0.3">
      <c r="A344" s="23">
        <v>340</v>
      </c>
      <c r="B344" s="23">
        <f>IF(A344+4=VLOOKUP(A344+4,'Final data'!$O$4:$O$30,1,TRUE),B343+1,B343)</f>
        <v>5</v>
      </c>
      <c r="C344" s="23">
        <f ca="1">OFFSET('Final data'!$O$4,B344-1,8)</f>
        <v>1</v>
      </c>
      <c r="D344" s="23">
        <f ca="1">OFFSET('Final data'!$O$4,B344,8)</f>
        <v>1</v>
      </c>
      <c r="E344" s="23">
        <f t="shared" ca="1" si="32"/>
        <v>1</v>
      </c>
      <c r="F344" s="23">
        <f t="shared" ca="1" si="33"/>
        <v>1</v>
      </c>
      <c r="G344" s="30">
        <f ca="1">OFFSET('Final data'!$O$4,Raceline!B344-1,0)-OFFSET('Final data'!$O$4,Raceline!$B$4-1,0)</f>
        <v>301</v>
      </c>
      <c r="H344" s="30">
        <f ca="1">IF(B344=B343,H343,OFFSET('Final data'!$O$4,Raceline!B344,0))</f>
        <v>350</v>
      </c>
      <c r="I344" s="23">
        <f t="shared" ca="1" si="34"/>
        <v>45</v>
      </c>
      <c r="J344">
        <f ca="1">OFFSET('Final data'!$B344,0,Raceline!C344*2)</f>
        <v>353.17230257330471</v>
      </c>
      <c r="K344">
        <f ca="1">OFFSET('Final data'!$C344,0,Raceline!C344*2)</f>
        <v>85.442191203604267</v>
      </c>
      <c r="L344">
        <f t="shared" ca="1" si="30"/>
        <v>353.17230257330471</v>
      </c>
      <c r="M344">
        <f t="shared" ca="1" si="31"/>
        <v>85.442191203604267</v>
      </c>
      <c r="N344">
        <f ca="1">OFFSET('Final data'!$B344,0,Raceline!D344*2)</f>
        <v>353.17230257330471</v>
      </c>
      <c r="O344">
        <f ca="1">OFFSET('Final data'!$C344,0,Raceline!D344*2)</f>
        <v>85.442191203604267</v>
      </c>
      <c r="P344">
        <f t="shared" ca="1" si="35"/>
        <v>152.53084167965423</v>
      </c>
    </row>
    <row r="345" spans="1:16" x14ac:dyDescent="0.3">
      <c r="A345" s="23">
        <v>341</v>
      </c>
      <c r="B345" s="23">
        <f>IF(A345+4=VLOOKUP(A345+4,'Final data'!$O$4:$O$30,1,TRUE),B344+1,B344)</f>
        <v>5</v>
      </c>
      <c r="C345" s="23">
        <f ca="1">OFFSET('Final data'!$O$4,B345-1,8)</f>
        <v>1</v>
      </c>
      <c r="D345" s="23">
        <f ca="1">OFFSET('Final data'!$O$4,B345,8)</f>
        <v>1</v>
      </c>
      <c r="E345" s="23">
        <f t="shared" ca="1" si="32"/>
        <v>1</v>
      </c>
      <c r="F345" s="23">
        <f t="shared" ca="1" si="33"/>
        <v>1</v>
      </c>
      <c r="G345" s="30">
        <f ca="1">OFFSET('Final data'!$O$4,Raceline!B345-1,0)-OFFSET('Final data'!$O$4,Raceline!$B$4-1,0)</f>
        <v>301</v>
      </c>
      <c r="H345" s="30">
        <f ca="1">IF(B345=B344,H344,OFFSET('Final data'!$O$4,Raceline!B345,0))</f>
        <v>350</v>
      </c>
      <c r="I345" s="23">
        <f t="shared" ca="1" si="34"/>
        <v>45</v>
      </c>
      <c r="J345">
        <f ca="1">OFFSET('Final data'!$B345,0,Raceline!C345*2)</f>
        <v>353.02713332591611</v>
      </c>
      <c r="K345">
        <f ca="1">OFFSET('Final data'!$C345,0,Raceline!C345*2)</f>
        <v>85.114961806619263</v>
      </c>
      <c r="L345">
        <f t="shared" ca="1" si="30"/>
        <v>353.02713332591611</v>
      </c>
      <c r="M345">
        <f t="shared" ca="1" si="31"/>
        <v>85.114961806619263</v>
      </c>
      <c r="N345">
        <f ca="1">OFFSET('Final data'!$B345,0,Raceline!D345*2)</f>
        <v>353.02713332591611</v>
      </c>
      <c r="O345">
        <f ca="1">OFFSET('Final data'!$C345,0,Raceline!D345*2)</f>
        <v>85.114961806619263</v>
      </c>
      <c r="P345">
        <f t="shared" ca="1" si="35"/>
        <v>152.88882657966894</v>
      </c>
    </row>
    <row r="346" spans="1:16" x14ac:dyDescent="0.3">
      <c r="A346" s="23">
        <v>342</v>
      </c>
      <c r="B346" s="23">
        <f>IF(A346+4=VLOOKUP(A346+4,'Final data'!$O$4:$O$30,1,TRUE),B345+1,B345)</f>
        <v>5</v>
      </c>
      <c r="C346" s="23">
        <f ca="1">OFFSET('Final data'!$O$4,B346-1,8)</f>
        <v>1</v>
      </c>
      <c r="D346" s="23">
        <f ca="1">OFFSET('Final data'!$O$4,B346,8)</f>
        <v>1</v>
      </c>
      <c r="E346" s="23">
        <f t="shared" ca="1" si="32"/>
        <v>1</v>
      </c>
      <c r="F346" s="23">
        <f t="shared" ca="1" si="33"/>
        <v>1</v>
      </c>
      <c r="G346" s="30">
        <f ca="1">OFFSET('Final data'!$O$4,Raceline!B346-1,0)-OFFSET('Final data'!$O$4,Raceline!$B$4-1,0)</f>
        <v>301</v>
      </c>
      <c r="H346" s="30">
        <f ca="1">IF(B346=B345,H345,OFFSET('Final data'!$O$4,Raceline!B346,0))</f>
        <v>350</v>
      </c>
      <c r="I346" s="23">
        <f t="shared" ca="1" si="34"/>
        <v>45</v>
      </c>
      <c r="J346">
        <f ca="1">OFFSET('Final data'!$B346,0,Raceline!C346*2)</f>
        <v>353.35462876306048</v>
      </c>
      <c r="K346">
        <f ca="1">OFFSET('Final data'!$C346,0,Raceline!C346*2)</f>
        <v>84.78773240963443</v>
      </c>
      <c r="L346">
        <f t="shared" ca="1" si="30"/>
        <v>353.35462876306048</v>
      </c>
      <c r="M346">
        <f t="shared" ca="1" si="31"/>
        <v>84.78773240963443</v>
      </c>
      <c r="N346">
        <f ca="1">OFFSET('Final data'!$B346,0,Raceline!D346*2)</f>
        <v>353.35462876306048</v>
      </c>
      <c r="O346">
        <f ca="1">OFFSET('Final data'!$C346,0,Raceline!D346*2)</f>
        <v>84.78773240963443</v>
      </c>
      <c r="P346">
        <f t="shared" ca="1" si="35"/>
        <v>153.35178698791293</v>
      </c>
    </row>
    <row r="347" spans="1:16" x14ac:dyDescent="0.3">
      <c r="A347" s="23">
        <v>343</v>
      </c>
      <c r="B347" s="23">
        <f>IF(A347+4=VLOOKUP(A347+4,'Final data'!$O$4:$O$30,1,TRUE),B346+1,B346)</f>
        <v>5</v>
      </c>
      <c r="C347" s="23">
        <f ca="1">OFFSET('Final data'!$O$4,B347-1,8)</f>
        <v>1</v>
      </c>
      <c r="D347" s="23">
        <f ca="1">OFFSET('Final data'!$O$4,B347,8)</f>
        <v>1</v>
      </c>
      <c r="E347" s="23">
        <f t="shared" ca="1" si="32"/>
        <v>1</v>
      </c>
      <c r="F347" s="23">
        <f t="shared" ca="1" si="33"/>
        <v>1</v>
      </c>
      <c r="G347" s="30">
        <f ca="1">OFFSET('Final data'!$O$4,Raceline!B347-1,0)-OFFSET('Final data'!$O$4,Raceline!$B$4-1,0)</f>
        <v>301</v>
      </c>
      <c r="H347" s="30">
        <f ca="1">IF(B347=B346,H346,OFFSET('Final data'!$O$4,Raceline!B347,0))</f>
        <v>350</v>
      </c>
      <c r="I347" s="23">
        <f t="shared" ca="1" si="34"/>
        <v>45</v>
      </c>
      <c r="J347">
        <f ca="1">OFFSET('Final data'!$B347,0,Raceline!C347*2)</f>
        <v>353.35498348327445</v>
      </c>
      <c r="K347">
        <f ca="1">OFFSET('Final data'!$C347,0,Raceline!C347*2)</f>
        <v>84.35142654698781</v>
      </c>
      <c r="L347">
        <f t="shared" ca="1" si="30"/>
        <v>353.35498348327445</v>
      </c>
      <c r="M347">
        <f t="shared" ca="1" si="31"/>
        <v>84.35142654698781</v>
      </c>
      <c r="N347">
        <f ca="1">OFFSET('Final data'!$B347,0,Raceline!D347*2)</f>
        <v>353.35498348327445</v>
      </c>
      <c r="O347">
        <f ca="1">OFFSET('Final data'!$C347,0,Raceline!D347*2)</f>
        <v>84.35142654698781</v>
      </c>
      <c r="P347">
        <f t="shared" ca="1" si="35"/>
        <v>153.78809299475475</v>
      </c>
    </row>
    <row r="348" spans="1:16" x14ac:dyDescent="0.3">
      <c r="A348" s="23">
        <v>344</v>
      </c>
      <c r="B348" s="23">
        <f>IF(A348+4=VLOOKUP(A348+4,'Final data'!$O$4:$O$30,1,TRUE),B347+1,B347)</f>
        <v>5</v>
      </c>
      <c r="C348" s="23">
        <f ca="1">OFFSET('Final data'!$O$4,B348-1,8)</f>
        <v>1</v>
      </c>
      <c r="D348" s="23">
        <f ca="1">OFFSET('Final data'!$O$4,B348,8)</f>
        <v>1</v>
      </c>
      <c r="E348" s="23">
        <f t="shared" ca="1" si="32"/>
        <v>1</v>
      </c>
      <c r="F348" s="23">
        <f t="shared" ca="1" si="33"/>
        <v>1</v>
      </c>
      <c r="G348" s="30">
        <f ca="1">OFFSET('Final data'!$O$4,Raceline!B348-1,0)-OFFSET('Final data'!$O$4,Raceline!$B$4-1,0)</f>
        <v>301</v>
      </c>
      <c r="H348" s="30">
        <f ca="1">IF(B348=B347,H347,OFFSET('Final data'!$O$4,Raceline!B348,0))</f>
        <v>350</v>
      </c>
      <c r="I348" s="23">
        <f t="shared" ca="1" si="34"/>
        <v>45</v>
      </c>
      <c r="J348">
        <f ca="1">OFFSET('Final data'!$B348,0,Raceline!C348*2)</f>
        <v>353.35529386346155</v>
      </c>
      <c r="K348">
        <f ca="1">OFFSET('Final data'!$C348,0,Raceline!C348*2)</f>
        <v>83.969658917172012</v>
      </c>
      <c r="L348">
        <f t="shared" ca="1" si="30"/>
        <v>353.35529386346155</v>
      </c>
      <c r="M348">
        <f t="shared" ca="1" si="31"/>
        <v>83.969658917172012</v>
      </c>
      <c r="N348">
        <f ca="1">OFFSET('Final data'!$B348,0,Raceline!D348*2)</f>
        <v>353.35529386346155</v>
      </c>
      <c r="O348">
        <f ca="1">OFFSET('Final data'!$C348,0,Raceline!D348*2)</f>
        <v>83.969658917172012</v>
      </c>
      <c r="P348">
        <f t="shared" ca="1" si="35"/>
        <v>154.16986075074132</v>
      </c>
    </row>
    <row r="349" spans="1:16" x14ac:dyDescent="0.3">
      <c r="A349" s="23">
        <v>345</v>
      </c>
      <c r="B349" s="23">
        <f>IF(A349+4=VLOOKUP(A349+4,'Final data'!$O$4:$O$30,1,TRUE),B348+1,B348)</f>
        <v>5</v>
      </c>
      <c r="C349" s="23">
        <f ca="1">OFFSET('Final data'!$O$4,B349-1,8)</f>
        <v>1</v>
      </c>
      <c r="D349" s="23">
        <f ca="1">OFFSET('Final data'!$O$4,B349,8)</f>
        <v>1</v>
      </c>
      <c r="E349" s="23">
        <f t="shared" ca="1" si="32"/>
        <v>1</v>
      </c>
      <c r="F349" s="23">
        <f t="shared" ca="1" si="33"/>
        <v>1</v>
      </c>
      <c r="G349" s="30">
        <f ca="1">OFFSET('Final data'!$O$4,Raceline!B349-1,0)-OFFSET('Final data'!$O$4,Raceline!$B$4-1,0)</f>
        <v>301</v>
      </c>
      <c r="H349" s="30">
        <f ca="1">IF(B349=B348,H348,OFFSET('Final data'!$O$4,Raceline!B349,0))</f>
        <v>350</v>
      </c>
      <c r="I349" s="23">
        <f t="shared" ca="1" si="34"/>
        <v>45</v>
      </c>
      <c r="J349">
        <f ca="1">OFFSET('Final data'!$B349,0,Raceline!C349*2)</f>
        <v>353.61020467691156</v>
      </c>
      <c r="K349">
        <f ca="1">OFFSET('Final data'!$C349,0,Raceline!C349*2)</f>
        <v>83.478814821694598</v>
      </c>
      <c r="L349">
        <f t="shared" ca="1" si="30"/>
        <v>353.61020467691156</v>
      </c>
      <c r="M349">
        <f t="shared" ca="1" si="31"/>
        <v>83.478814821694598</v>
      </c>
      <c r="N349">
        <f ca="1">OFFSET('Final data'!$B349,0,Raceline!D349*2)</f>
        <v>353.61020467691156</v>
      </c>
      <c r="O349">
        <f ca="1">OFFSET('Final data'!$C349,0,Raceline!D349*2)</f>
        <v>83.478814821694598</v>
      </c>
      <c r="P349">
        <f t="shared" ca="1" si="35"/>
        <v>154.72294975703124</v>
      </c>
    </row>
    <row r="350" spans="1:16" x14ac:dyDescent="0.3">
      <c r="A350" s="23">
        <v>346</v>
      </c>
      <c r="B350" s="23">
        <f>IF(A350+4=VLOOKUP(A350+4,'Final data'!$O$4:$O$30,1,TRUE),B349+1,B349)</f>
        <v>6</v>
      </c>
      <c r="C350" s="23">
        <f ca="1">OFFSET('Final data'!$O$4,B350-1,8)</f>
        <v>1</v>
      </c>
      <c r="D350" s="23">
        <f ca="1">OFFSET('Final data'!$O$4,B350,8)</f>
        <v>0</v>
      </c>
      <c r="E350" s="23">
        <f t="shared" ca="1" si="32"/>
        <v>0</v>
      </c>
      <c r="F350" s="23">
        <f t="shared" ca="1" si="33"/>
        <v>1</v>
      </c>
      <c r="G350" s="30">
        <f ca="1">OFFSET('Final data'!$O$4,Raceline!B350-1,0)-OFFSET('Final data'!$O$4,Raceline!$B$4-1,0)</f>
        <v>346</v>
      </c>
      <c r="H350" s="30">
        <f ca="1">IF(B350=B349,H349,OFFSET('Final data'!$O$4,Raceline!B350,0))</f>
        <v>460</v>
      </c>
      <c r="I350" s="23">
        <f t="shared" ca="1" si="34"/>
        <v>110</v>
      </c>
      <c r="J350">
        <f ca="1">OFFSET('Final data'!$B350,0,Raceline!C350*2)</f>
        <v>353.57428925529121</v>
      </c>
      <c r="K350">
        <f ca="1">OFFSET('Final data'!$C350,0,Raceline!C350*2)</f>
        <v>82.933432493386363</v>
      </c>
      <c r="L350">
        <f t="shared" ca="1" si="30"/>
        <v>353.57428925529121</v>
      </c>
      <c r="M350">
        <f t="shared" ca="1" si="31"/>
        <v>82.933432493386363</v>
      </c>
      <c r="N350">
        <f ca="1">OFFSET('Final data'!$B350,0,Raceline!D350*2)</f>
        <v>358.49465798436637</v>
      </c>
      <c r="O350">
        <f ca="1">OFFSET('Final data'!$C350,0,Raceline!D350*2)</f>
        <v>83.822235941815336</v>
      </c>
      <c r="P350">
        <f t="shared" ca="1" si="35"/>
        <v>155.26951338694187</v>
      </c>
    </row>
    <row r="351" spans="1:16" x14ac:dyDescent="0.3">
      <c r="A351" s="23">
        <v>347</v>
      </c>
      <c r="B351" s="23">
        <f>IF(A351+4=VLOOKUP(A351+4,'Final data'!$O$4:$O$30,1,TRUE),B350+1,B350)</f>
        <v>6</v>
      </c>
      <c r="C351" s="23">
        <f ca="1">OFFSET('Final data'!$O$4,B351-1,8)</f>
        <v>1</v>
      </c>
      <c r="D351" s="23">
        <f ca="1">OFFSET('Final data'!$O$4,B351,8)</f>
        <v>0</v>
      </c>
      <c r="E351" s="23">
        <f t="shared" ca="1" si="32"/>
        <v>0</v>
      </c>
      <c r="F351" s="23">
        <f t="shared" ca="1" si="33"/>
        <v>1</v>
      </c>
      <c r="G351" s="30">
        <f ca="1">OFFSET('Final data'!$O$4,Raceline!B351-1,0)-OFFSET('Final data'!$O$4,Raceline!$B$4-1,0)</f>
        <v>346</v>
      </c>
      <c r="H351" s="30">
        <f ca="1">IF(B351=B350,H350,OFFSET('Final data'!$O$4,Raceline!B351,0))</f>
        <v>460</v>
      </c>
      <c r="I351" s="23">
        <f t="shared" ca="1" si="34"/>
        <v>110</v>
      </c>
      <c r="J351">
        <f ca="1">OFFSET('Final data'!$B351,0,Raceline!C351*2)</f>
        <v>353.8292444087698</v>
      </c>
      <c r="K351">
        <f ca="1">OFFSET('Final data'!$C351,0,Raceline!C351*2)</f>
        <v>82.388050165078155</v>
      </c>
      <c r="L351">
        <f t="shared" ca="1" si="30"/>
        <v>353.89929689009284</v>
      </c>
      <c r="M351">
        <f t="shared" ca="1" si="31"/>
        <v>82.401842898966592</v>
      </c>
      <c r="N351">
        <f ca="1">OFFSET('Final data'!$B351,0,Raceline!D351*2)</f>
        <v>358.73505855575559</v>
      </c>
      <c r="O351">
        <f ca="1">OFFSET('Final data'!$C351,0,Raceline!D351*2)</f>
        <v>83.353962974411331</v>
      </c>
      <c r="P351">
        <f t="shared" ca="1" si="35"/>
        <v>155.89258437774046</v>
      </c>
    </row>
    <row r="352" spans="1:16" x14ac:dyDescent="0.3">
      <c r="A352" s="23">
        <v>348</v>
      </c>
      <c r="B352" s="23">
        <f>IF(A352+4=VLOOKUP(A352+4,'Final data'!$O$4:$O$30,1,TRUE),B351+1,B351)</f>
        <v>6</v>
      </c>
      <c r="C352" s="23">
        <f ca="1">OFFSET('Final data'!$O$4,B352-1,8)</f>
        <v>1</v>
      </c>
      <c r="D352" s="23">
        <f ca="1">OFFSET('Final data'!$O$4,B352,8)</f>
        <v>0</v>
      </c>
      <c r="E352" s="23">
        <f t="shared" ca="1" si="32"/>
        <v>0</v>
      </c>
      <c r="F352" s="23">
        <f t="shared" ca="1" si="33"/>
        <v>1</v>
      </c>
      <c r="G352" s="30">
        <f ca="1">OFFSET('Final data'!$O$4,Raceline!B352-1,0)-OFFSET('Final data'!$O$4,Raceline!$B$4-1,0)</f>
        <v>346</v>
      </c>
      <c r="H352" s="30">
        <f ca="1">IF(B352=B351,H351,OFFSET('Final data'!$O$4,Raceline!B352,0))</f>
        <v>460</v>
      </c>
      <c r="I352" s="23">
        <f t="shared" ca="1" si="34"/>
        <v>110</v>
      </c>
      <c r="J352">
        <f ca="1">OFFSET('Final data'!$B352,0,Raceline!C352*2)</f>
        <v>353.79332898714932</v>
      </c>
      <c r="K352">
        <f ca="1">OFFSET('Final data'!$C352,0,Raceline!C352*2)</f>
        <v>81.842667836769934</v>
      </c>
      <c r="L352">
        <f t="shared" ca="1" si="30"/>
        <v>353.93373758961991</v>
      </c>
      <c r="M352">
        <f t="shared" ca="1" si="31"/>
        <v>81.868583570901151</v>
      </c>
      <c r="N352">
        <f ca="1">OFFSET('Final data'!$B352,0,Raceline!D352*2)</f>
        <v>358.71027648402048</v>
      </c>
      <c r="O352">
        <f ca="1">OFFSET('Final data'!$C352,0,Raceline!D352*2)</f>
        <v>82.750206989100349</v>
      </c>
      <c r="P352">
        <f t="shared" ca="1" si="35"/>
        <v>156.4269547294187</v>
      </c>
    </row>
    <row r="353" spans="1:16" x14ac:dyDescent="0.3">
      <c r="A353" s="23">
        <v>349</v>
      </c>
      <c r="B353" s="23">
        <f>IF(A353+4=VLOOKUP(A353+4,'Final data'!$O$4:$O$30,1,TRUE),B352+1,B352)</f>
        <v>6</v>
      </c>
      <c r="C353" s="23">
        <f ca="1">OFFSET('Final data'!$O$4,B353-1,8)</f>
        <v>1</v>
      </c>
      <c r="D353" s="23">
        <f ca="1">OFFSET('Final data'!$O$4,B353,8)</f>
        <v>0</v>
      </c>
      <c r="E353" s="23">
        <f t="shared" ca="1" si="32"/>
        <v>0</v>
      </c>
      <c r="F353" s="23">
        <f t="shared" ca="1" si="33"/>
        <v>1</v>
      </c>
      <c r="G353" s="30">
        <f ca="1">OFFSET('Final data'!$O$4,Raceline!B353-1,0)-OFFSET('Final data'!$O$4,Raceline!$B$4-1,0)</f>
        <v>346</v>
      </c>
      <c r="H353" s="30">
        <f ca="1">IF(B353=B352,H352,OFFSET('Final data'!$O$4,Raceline!B353,0))</f>
        <v>460</v>
      </c>
      <c r="I353" s="23">
        <f t="shared" ca="1" si="34"/>
        <v>110</v>
      </c>
      <c r="J353">
        <f ca="1">OFFSET('Final data'!$B353,0,Raceline!C353*2)</f>
        <v>353.68442988159359</v>
      </c>
      <c r="K353">
        <f ca="1">OFFSET('Final data'!$C353,0,Raceline!C353*2)</f>
        <v>81.624514905446546</v>
      </c>
      <c r="L353">
        <f t="shared" ca="1" si="30"/>
        <v>353.89524907227832</v>
      </c>
      <c r="M353">
        <f t="shared" ca="1" si="31"/>
        <v>81.662046666068676</v>
      </c>
      <c r="N353">
        <f ca="1">OFFSET('Final data'!$B353,0,Raceline!D353*2)</f>
        <v>358.60702983954621</v>
      </c>
      <c r="O353">
        <f ca="1">OFFSET('Final data'!$C353,0,Raceline!D353*2)</f>
        <v>82.500876505452467</v>
      </c>
      <c r="P353">
        <f t="shared" ca="1" si="35"/>
        <v>156.63704723053411</v>
      </c>
    </row>
    <row r="354" spans="1:16" x14ac:dyDescent="0.3">
      <c r="A354" s="23">
        <v>350</v>
      </c>
      <c r="B354" s="23">
        <f>IF(A354+4=VLOOKUP(A354+4,'Final data'!$O$4:$O$30,1,TRUE),B353+1,B353)</f>
        <v>6</v>
      </c>
      <c r="C354" s="23">
        <f ca="1">OFFSET('Final data'!$O$4,B354-1,8)</f>
        <v>1</v>
      </c>
      <c r="D354" s="23">
        <f ca="1">OFFSET('Final data'!$O$4,B354,8)</f>
        <v>0</v>
      </c>
      <c r="E354" s="23">
        <f t="shared" ca="1" si="32"/>
        <v>0</v>
      </c>
      <c r="F354" s="23">
        <f t="shared" ca="1" si="33"/>
        <v>1</v>
      </c>
      <c r="G354" s="30">
        <f ca="1">OFFSET('Final data'!$O$4,Raceline!B354-1,0)-OFFSET('Final data'!$O$4,Raceline!$B$4-1,0)</f>
        <v>346</v>
      </c>
      <c r="H354" s="30">
        <f ca="1">IF(B354=B353,H353,OFFSET('Final data'!$O$4,Raceline!B354,0))</f>
        <v>460</v>
      </c>
      <c r="I354" s="23">
        <f t="shared" ca="1" si="34"/>
        <v>110</v>
      </c>
      <c r="J354">
        <f ca="1">OFFSET('Final data'!$B354,0,Raceline!C354*2)</f>
        <v>354.01192531873954</v>
      </c>
      <c r="K354">
        <f ca="1">OFFSET('Final data'!$C354,0,Raceline!C354*2)</f>
        <v>81.297285508461712</v>
      </c>
      <c r="L354">
        <f t="shared" ca="1" si="30"/>
        <v>354.29300459195002</v>
      </c>
      <c r="M354">
        <f t="shared" ca="1" si="31"/>
        <v>81.347012264987782</v>
      </c>
      <c r="N354">
        <f ca="1">OFFSET('Final data'!$B354,0,Raceline!D354*2)</f>
        <v>358.93546933660542</v>
      </c>
      <c r="O354">
        <f ca="1">OFFSET('Final data'!$C354,0,Raceline!D354*2)</f>
        <v>82.16832758789144</v>
      </c>
      <c r="P354">
        <f t="shared" ca="1" si="35"/>
        <v>157.14444857788521</v>
      </c>
    </row>
    <row r="355" spans="1:16" x14ac:dyDescent="0.3">
      <c r="A355" s="23">
        <v>351</v>
      </c>
      <c r="B355" s="23">
        <f>IF(A355+4=VLOOKUP(A355+4,'Final data'!$O$4:$O$30,1,TRUE),B354+1,B354)</f>
        <v>6</v>
      </c>
      <c r="C355" s="23">
        <f ca="1">OFFSET('Final data'!$O$4,B355-1,8)</f>
        <v>1</v>
      </c>
      <c r="D355" s="23">
        <f ca="1">OFFSET('Final data'!$O$4,B355,8)</f>
        <v>0</v>
      </c>
      <c r="E355" s="23">
        <f t="shared" ca="1" si="32"/>
        <v>0</v>
      </c>
      <c r="F355" s="23">
        <f t="shared" ca="1" si="33"/>
        <v>1</v>
      </c>
      <c r="G355" s="30">
        <f ca="1">OFFSET('Final data'!$O$4,Raceline!B355-1,0)-OFFSET('Final data'!$O$4,Raceline!$B$4-1,0)</f>
        <v>346</v>
      </c>
      <c r="H355" s="30">
        <f ca="1">IF(B355=B354,H354,OFFSET('Final data'!$O$4,Raceline!B355,0))</f>
        <v>460</v>
      </c>
      <c r="I355" s="23">
        <f t="shared" ca="1" si="34"/>
        <v>110</v>
      </c>
      <c r="J355">
        <f ca="1">OFFSET('Final data'!$B355,0,Raceline!C355*2)</f>
        <v>354.01228003895193</v>
      </c>
      <c r="K355">
        <f ca="1">OFFSET('Final data'!$C355,0,Raceline!C355*2)</f>
        <v>80.860979645815092</v>
      </c>
      <c r="L355">
        <f t="shared" ca="1" si="30"/>
        <v>354.36358777685655</v>
      </c>
      <c r="M355">
        <f t="shared" ca="1" si="31"/>
        <v>80.922744115995471</v>
      </c>
      <c r="N355">
        <f ca="1">OFFSET('Final data'!$B355,0,Raceline!D355*2)</f>
        <v>358.93675102600446</v>
      </c>
      <c r="O355">
        <f ca="1">OFFSET('Final data'!$C355,0,Raceline!D355*2)</f>
        <v>81.72676570349789</v>
      </c>
      <c r="P355">
        <f t="shared" ca="1" si="35"/>
        <v>157.57454792482835</v>
      </c>
    </row>
    <row r="356" spans="1:16" x14ac:dyDescent="0.3">
      <c r="A356" s="23">
        <v>352</v>
      </c>
      <c r="B356" s="23">
        <f>IF(A356+4=VLOOKUP(A356+4,'Final data'!$O$4:$O$30,1,TRUE),B355+1,B355)</f>
        <v>6</v>
      </c>
      <c r="C356" s="23">
        <f ca="1">OFFSET('Final data'!$O$4,B356-1,8)</f>
        <v>1</v>
      </c>
      <c r="D356" s="23">
        <f ca="1">OFFSET('Final data'!$O$4,B356,8)</f>
        <v>0</v>
      </c>
      <c r="E356" s="23">
        <f t="shared" ca="1" si="32"/>
        <v>0</v>
      </c>
      <c r="F356" s="23">
        <f t="shared" ca="1" si="33"/>
        <v>1</v>
      </c>
      <c r="G356" s="30">
        <f ca="1">OFFSET('Final data'!$O$4,Raceline!B356-1,0)-OFFSET('Final data'!$O$4,Raceline!$B$4-1,0)</f>
        <v>346</v>
      </c>
      <c r="H356" s="30">
        <f ca="1">IF(B356=B355,H355,OFFSET('Final data'!$O$4,Raceline!B356,0))</f>
        <v>460</v>
      </c>
      <c r="I356" s="23">
        <f t="shared" ca="1" si="34"/>
        <v>110</v>
      </c>
      <c r="J356">
        <f ca="1">OFFSET('Final data'!$B356,0,Raceline!C356*2)</f>
        <v>354.01263475916602</v>
      </c>
      <c r="K356">
        <f ca="1">OFFSET('Final data'!$C356,0,Raceline!C356*2)</f>
        <v>80.424673783168487</v>
      </c>
      <c r="L356">
        <f t="shared" ca="1" si="30"/>
        <v>354.43346508122278</v>
      </c>
      <c r="M356">
        <f t="shared" ca="1" si="31"/>
        <v>80.501997078115465</v>
      </c>
      <c r="N356">
        <f ca="1">OFFSET('Final data'!$B356,0,Raceline!D356*2)</f>
        <v>358.93031258984712</v>
      </c>
      <c r="O356">
        <f ca="1">OFFSET('Final data'!$C356,0,Raceline!D356*2)</f>
        <v>81.328247108155111</v>
      </c>
      <c r="P356">
        <f t="shared" ca="1" si="35"/>
        <v>158.00105807423898</v>
      </c>
    </row>
    <row r="357" spans="1:16" x14ac:dyDescent="0.3">
      <c r="A357" s="23">
        <v>353</v>
      </c>
      <c r="B357" s="23">
        <f>IF(A357+4=VLOOKUP(A357+4,'Final data'!$O$4:$O$30,1,TRUE),B356+1,B356)</f>
        <v>6</v>
      </c>
      <c r="C357" s="23">
        <f ca="1">OFFSET('Final data'!$O$4,B357-1,8)</f>
        <v>1</v>
      </c>
      <c r="D357" s="23">
        <f ca="1">OFFSET('Final data'!$O$4,B357,8)</f>
        <v>0</v>
      </c>
      <c r="E357" s="23">
        <f t="shared" ca="1" si="32"/>
        <v>0</v>
      </c>
      <c r="F357" s="23">
        <f t="shared" ca="1" si="33"/>
        <v>1</v>
      </c>
      <c r="G357" s="30">
        <f ca="1">OFFSET('Final data'!$O$4,Raceline!B357-1,0)-OFFSET('Final data'!$O$4,Raceline!$B$4-1,0)</f>
        <v>346</v>
      </c>
      <c r="H357" s="30">
        <f ca="1">IF(B357=B356,H356,OFFSET('Final data'!$O$4,Raceline!B357,0))</f>
        <v>460</v>
      </c>
      <c r="I357" s="23">
        <f t="shared" ca="1" si="34"/>
        <v>110</v>
      </c>
      <c r="J357">
        <f ca="1">OFFSET('Final data'!$B357,0,Raceline!C357*2)</f>
        <v>354.23114241070226</v>
      </c>
      <c r="K357">
        <f ca="1">OFFSET('Final data'!$C357,0,Raceline!C357*2)</f>
        <v>79.988367920521867</v>
      </c>
      <c r="L357">
        <f t="shared" ca="1" si="30"/>
        <v>354.72491775332787</v>
      </c>
      <c r="M357">
        <f t="shared" ca="1" si="31"/>
        <v>80.060158570052621</v>
      </c>
      <c r="N357">
        <f ca="1">OFFSET('Final data'!$B357,0,Raceline!D357*2)</f>
        <v>359.17911915760976</v>
      </c>
      <c r="O357">
        <f ca="1">OFFSET('Final data'!$C357,0,Raceline!D357*2)</f>
        <v>80.707760797927889</v>
      </c>
      <c r="P357">
        <f t="shared" ca="1" si="35"/>
        <v>158.53036509977747</v>
      </c>
    </row>
    <row r="358" spans="1:16" x14ac:dyDescent="0.3">
      <c r="A358" s="23">
        <v>354</v>
      </c>
      <c r="B358" s="23">
        <f>IF(A358+4=VLOOKUP(A358+4,'Final data'!$O$4:$O$30,1,TRUE),B357+1,B357)</f>
        <v>6</v>
      </c>
      <c r="C358" s="23">
        <f ca="1">OFFSET('Final data'!$O$4,B358-1,8)</f>
        <v>1</v>
      </c>
      <c r="D358" s="23">
        <f ca="1">OFFSET('Final data'!$O$4,B358,8)</f>
        <v>0</v>
      </c>
      <c r="E358" s="23">
        <f t="shared" ca="1" si="32"/>
        <v>0</v>
      </c>
      <c r="F358" s="23">
        <f t="shared" ca="1" si="33"/>
        <v>1</v>
      </c>
      <c r="G358" s="30">
        <f ca="1">OFFSET('Final data'!$O$4,Raceline!B358-1,0)-OFFSET('Final data'!$O$4,Raceline!$B$4-1,0)</f>
        <v>346</v>
      </c>
      <c r="H358" s="30">
        <f ca="1">IF(B358=B357,H357,OFFSET('Final data'!$O$4,Raceline!B358,0))</f>
        <v>460</v>
      </c>
      <c r="I358" s="23">
        <f t="shared" ca="1" si="34"/>
        <v>110</v>
      </c>
      <c r="J358">
        <f ca="1">OFFSET('Final data'!$B358,0,Raceline!C358*2)</f>
        <v>354.23149713091635</v>
      </c>
      <c r="K358">
        <f ca="1">OFFSET('Final data'!$C358,0,Raceline!C358*2)</f>
        <v>79.552062057875261</v>
      </c>
      <c r="L358">
        <f t="shared" ca="1" si="30"/>
        <v>354.79325767211793</v>
      </c>
      <c r="M358">
        <f t="shared" ca="1" si="31"/>
        <v>79.648374739126155</v>
      </c>
      <c r="N358">
        <f ca="1">OFFSET('Final data'!$B358,0,Raceline!D358*2)</f>
        <v>359.15959251758636</v>
      </c>
      <c r="O358">
        <f ca="1">OFFSET('Final data'!$C358,0,Raceline!D358*2)</f>
        <v>80.396973804676037</v>
      </c>
      <c r="P358">
        <f t="shared" ca="1" si="35"/>
        <v>158.94778128048051</v>
      </c>
    </row>
    <row r="359" spans="1:16" x14ac:dyDescent="0.3">
      <c r="A359" s="23">
        <v>355</v>
      </c>
      <c r="B359" s="23">
        <f>IF(A359+4=VLOOKUP(A359+4,'Final data'!$O$4:$O$30,1,TRUE),B358+1,B358)</f>
        <v>6</v>
      </c>
      <c r="C359" s="23">
        <f ca="1">OFFSET('Final data'!$O$4,B359-1,8)</f>
        <v>1</v>
      </c>
      <c r="D359" s="23">
        <f ca="1">OFFSET('Final data'!$O$4,B359,8)</f>
        <v>0</v>
      </c>
      <c r="E359" s="23">
        <f t="shared" ca="1" si="32"/>
        <v>0</v>
      </c>
      <c r="F359" s="23">
        <f t="shared" ca="1" si="33"/>
        <v>1</v>
      </c>
      <c r="G359" s="30">
        <f ca="1">OFFSET('Final data'!$O$4,Raceline!B359-1,0)-OFFSET('Final data'!$O$4,Raceline!$B$4-1,0)</f>
        <v>346</v>
      </c>
      <c r="H359" s="30">
        <f ca="1">IF(B359=B358,H358,OFFSET('Final data'!$O$4,Raceline!B359,0))</f>
        <v>460</v>
      </c>
      <c r="I359" s="23">
        <f t="shared" ca="1" si="34"/>
        <v>110</v>
      </c>
      <c r="J359">
        <f ca="1">OFFSET('Final data'!$B359,0,Raceline!C359*2)</f>
        <v>354.23185185113039</v>
      </c>
      <c r="K359">
        <f ca="1">OFFSET('Final data'!$C359,0,Raceline!C359*2)</f>
        <v>79.115756195228656</v>
      </c>
      <c r="L359">
        <f t="shared" ca="1" si="30"/>
        <v>354.86417873734553</v>
      </c>
      <c r="M359">
        <f t="shared" ca="1" si="31"/>
        <v>79.219809187473132</v>
      </c>
      <c r="N359">
        <f ca="1">OFFSET('Final data'!$B359,0,Raceline!D359*2)</f>
        <v>359.16549994280405</v>
      </c>
      <c r="O359">
        <f ca="1">OFFSET('Final data'!$C359,0,Raceline!D359*2)</f>
        <v>79.927616101570294</v>
      </c>
      <c r="P359">
        <f t="shared" ca="1" si="35"/>
        <v>159.38217537523397</v>
      </c>
    </row>
    <row r="360" spans="1:16" x14ac:dyDescent="0.3">
      <c r="A360" s="23">
        <v>356</v>
      </c>
      <c r="B360" s="23">
        <f>IF(A360+4=VLOOKUP(A360+4,'Final data'!$O$4:$O$30,1,TRUE),B359+1,B359)</f>
        <v>6</v>
      </c>
      <c r="C360" s="23">
        <f ca="1">OFFSET('Final data'!$O$4,B360-1,8)</f>
        <v>1</v>
      </c>
      <c r="D360" s="23">
        <f ca="1">OFFSET('Final data'!$O$4,B360,8)</f>
        <v>0</v>
      </c>
      <c r="E360" s="23">
        <f t="shared" ca="1" si="32"/>
        <v>0</v>
      </c>
      <c r="F360" s="23">
        <f t="shared" ca="1" si="33"/>
        <v>1</v>
      </c>
      <c r="G360" s="30">
        <f ca="1">OFFSET('Final data'!$O$4,Raceline!B360-1,0)-OFFSET('Final data'!$O$4,Raceline!$B$4-1,0)</f>
        <v>346</v>
      </c>
      <c r="H360" s="30">
        <f ca="1">IF(B360=B359,H359,OFFSET('Final data'!$O$4,Raceline!B360,0))</f>
        <v>460</v>
      </c>
      <c r="I360" s="23">
        <f t="shared" ca="1" si="34"/>
        <v>110</v>
      </c>
      <c r="J360">
        <f ca="1">OFFSET('Final data'!$B360,0,Raceline!C360*2)</f>
        <v>354.23216223131743</v>
      </c>
      <c r="K360">
        <f ca="1">OFFSET('Final data'!$C360,0,Raceline!C360*2)</f>
        <v>78.733988565413014</v>
      </c>
      <c r="L360">
        <f t="shared" ca="1" si="30"/>
        <v>354.93704959455886</v>
      </c>
      <c r="M360">
        <f t="shared" ca="1" si="31"/>
        <v>78.831310890505264</v>
      </c>
      <c r="N360">
        <f ca="1">OFFSET('Final data'!$B360,0,Raceline!D360*2)</f>
        <v>359.18517606876298</v>
      </c>
      <c r="O360">
        <f ca="1">OFFSET('Final data'!$C360,0,Raceline!D360*2)</f>
        <v>79.417840834600568</v>
      </c>
      <c r="P360">
        <f t="shared" ca="1" si="35"/>
        <v>159.77744881043793</v>
      </c>
    </row>
    <row r="361" spans="1:16" x14ac:dyDescent="0.3">
      <c r="A361" s="23">
        <v>357</v>
      </c>
      <c r="B361" s="23">
        <f>IF(A361+4=VLOOKUP(A361+4,'Final data'!$O$4:$O$30,1,TRUE),B360+1,B360)</f>
        <v>6</v>
      </c>
      <c r="C361" s="23">
        <f ca="1">OFFSET('Final data'!$O$4,B361-1,8)</f>
        <v>1</v>
      </c>
      <c r="D361" s="23">
        <f ca="1">OFFSET('Final data'!$O$4,B361,8)</f>
        <v>0</v>
      </c>
      <c r="E361" s="23">
        <f t="shared" ca="1" si="32"/>
        <v>0</v>
      </c>
      <c r="F361" s="23">
        <f t="shared" ca="1" si="33"/>
        <v>1</v>
      </c>
      <c r="G361" s="30">
        <f ca="1">OFFSET('Final data'!$O$4,Raceline!B361-1,0)-OFFSET('Final data'!$O$4,Raceline!$B$4-1,0)</f>
        <v>346</v>
      </c>
      <c r="H361" s="30">
        <f ca="1">IF(B361=B360,H360,OFFSET('Final data'!$O$4,Raceline!B361,0))</f>
        <v>460</v>
      </c>
      <c r="I361" s="23">
        <f t="shared" ca="1" si="34"/>
        <v>110</v>
      </c>
      <c r="J361">
        <f ca="1">OFFSET('Final data'!$B361,0,Raceline!C361*2)</f>
        <v>354.4870730447675</v>
      </c>
      <c r="K361">
        <f ca="1">OFFSET('Final data'!$C361,0,Raceline!C361*2)</f>
        <v>78.243144469935601</v>
      </c>
      <c r="L361">
        <f t="shared" ca="1" si="30"/>
        <v>355.2582533863557</v>
      </c>
      <c r="M361">
        <f t="shared" ca="1" si="31"/>
        <v>78.373813621071292</v>
      </c>
      <c r="N361">
        <f ca="1">OFFSET('Final data'!$B361,0,Raceline!D361*2)</f>
        <v>359.41680730371007</v>
      </c>
      <c r="O361">
        <f ca="1">OFFSET('Final data'!$C361,0,Raceline!D361*2)</f>
        <v>79.078440906063562</v>
      </c>
      <c r="P361">
        <f t="shared" ca="1" si="35"/>
        <v>160.33644400487543</v>
      </c>
    </row>
    <row r="362" spans="1:16" x14ac:dyDescent="0.3">
      <c r="A362" s="23">
        <v>358</v>
      </c>
      <c r="B362" s="23">
        <f>IF(A362+4=VLOOKUP(A362+4,'Final data'!$O$4:$O$30,1,TRUE),B361+1,B361)</f>
        <v>6</v>
      </c>
      <c r="C362" s="23">
        <f ca="1">OFFSET('Final data'!$O$4,B362-1,8)</f>
        <v>1</v>
      </c>
      <c r="D362" s="23">
        <f ca="1">OFFSET('Final data'!$O$4,B362,8)</f>
        <v>0</v>
      </c>
      <c r="E362" s="23">
        <f t="shared" ca="1" si="32"/>
        <v>0</v>
      </c>
      <c r="F362" s="23">
        <f t="shared" ca="1" si="33"/>
        <v>1</v>
      </c>
      <c r="G362" s="30">
        <f ca="1">OFFSET('Final data'!$O$4,Raceline!B362-1,0)-OFFSET('Final data'!$O$4,Raceline!$B$4-1,0)</f>
        <v>346</v>
      </c>
      <c r="H362" s="30">
        <f ca="1">IF(B362=B361,H361,OFFSET('Final data'!$O$4,Raceline!B362,0))</f>
        <v>460</v>
      </c>
      <c r="I362" s="23">
        <f t="shared" ca="1" si="34"/>
        <v>110</v>
      </c>
      <c r="J362">
        <f ca="1">OFFSET('Final data'!$B362,0,Raceline!C362*2)</f>
        <v>354.45115762314708</v>
      </c>
      <c r="K362">
        <f ca="1">OFFSET('Final data'!$C362,0,Raceline!C362*2)</f>
        <v>77.697762141627209</v>
      </c>
      <c r="L362">
        <f t="shared" ca="1" si="30"/>
        <v>355.29575640284804</v>
      </c>
      <c r="M362">
        <f t="shared" ca="1" si="31"/>
        <v>77.814374130005717</v>
      </c>
      <c r="N362">
        <f ca="1">OFFSET('Final data'!$B362,0,Raceline!D362*2)</f>
        <v>359.40417146059275</v>
      </c>
      <c r="O362">
        <f ca="1">OFFSET('Final data'!$C362,0,Raceline!D362*2)</f>
        <v>78.381614410813867</v>
      </c>
      <c r="P362">
        <f t="shared" ca="1" si="35"/>
        <v>160.8971391273883</v>
      </c>
    </row>
    <row r="363" spans="1:16" x14ac:dyDescent="0.3">
      <c r="A363" s="23">
        <v>359</v>
      </c>
      <c r="B363" s="23">
        <f>IF(A363+4=VLOOKUP(A363+4,'Final data'!$O$4:$O$30,1,TRUE),B362+1,B362)</f>
        <v>6</v>
      </c>
      <c r="C363" s="23">
        <f ca="1">OFFSET('Final data'!$O$4,B363-1,8)</f>
        <v>1</v>
      </c>
      <c r="D363" s="23">
        <f ca="1">OFFSET('Final data'!$O$4,B363,8)</f>
        <v>0</v>
      </c>
      <c r="E363" s="23">
        <f t="shared" ca="1" si="32"/>
        <v>0</v>
      </c>
      <c r="F363" s="23">
        <f t="shared" ca="1" si="33"/>
        <v>1</v>
      </c>
      <c r="G363" s="30">
        <f ca="1">OFFSET('Final data'!$O$4,Raceline!B363-1,0)-OFFSET('Final data'!$O$4,Raceline!$B$4-1,0)</f>
        <v>346</v>
      </c>
      <c r="H363" s="30">
        <f ca="1">IF(B363=B362,H362,OFFSET('Final data'!$O$4,Raceline!B363,0))</f>
        <v>460</v>
      </c>
      <c r="I363" s="23">
        <f t="shared" ca="1" si="34"/>
        <v>110</v>
      </c>
      <c r="J363">
        <f ca="1">OFFSET('Final data'!$B363,0,Raceline!C363*2)</f>
        <v>354.45151234336112</v>
      </c>
      <c r="K363">
        <f ca="1">OFFSET('Final data'!$C363,0,Raceline!C363*2)</f>
        <v>77.261456278980759</v>
      </c>
      <c r="L363">
        <f t="shared" ca="1" si="30"/>
        <v>355.3650084516164</v>
      </c>
      <c r="M363">
        <f t="shared" ca="1" si="31"/>
        <v>77.392698402779999</v>
      </c>
      <c r="N363">
        <f ca="1">OFFSET('Final data'!$B363,0,Raceline!D363*2)</f>
        <v>359.40069491936333</v>
      </c>
      <c r="O363">
        <f ca="1">OFFSET('Final data'!$C363,0,Raceline!D363*2)</f>
        <v>77.972506086938111</v>
      </c>
      <c r="P363">
        <f t="shared" ca="1" si="35"/>
        <v>161.32446367055186</v>
      </c>
    </row>
    <row r="364" spans="1:16" x14ac:dyDescent="0.3">
      <c r="A364" s="23">
        <v>360</v>
      </c>
      <c r="B364" s="23">
        <f>IF(A364+4=VLOOKUP(A364+4,'Final data'!$O$4:$O$30,1,TRUE),B363+1,B363)</f>
        <v>6</v>
      </c>
      <c r="C364" s="23">
        <f ca="1">OFFSET('Final data'!$O$4,B364-1,8)</f>
        <v>1</v>
      </c>
      <c r="D364" s="23">
        <f ca="1">OFFSET('Final data'!$O$4,B364,8)</f>
        <v>0</v>
      </c>
      <c r="E364" s="23">
        <f t="shared" ca="1" si="32"/>
        <v>0</v>
      </c>
      <c r="F364" s="23">
        <f t="shared" ca="1" si="33"/>
        <v>1</v>
      </c>
      <c r="G364" s="30">
        <f ca="1">OFFSET('Final data'!$O$4,Raceline!B364-1,0)-OFFSET('Final data'!$O$4,Raceline!$B$4-1,0)</f>
        <v>346</v>
      </c>
      <c r="H364" s="30">
        <f ca="1">IF(B364=B363,H363,OFFSET('Final data'!$O$4,Raceline!B364,0))</f>
        <v>460</v>
      </c>
      <c r="I364" s="23">
        <f t="shared" ca="1" si="34"/>
        <v>110</v>
      </c>
      <c r="J364">
        <f ca="1">OFFSET('Final data'!$B364,0,Raceline!C364*2)</f>
        <v>354.70646749683806</v>
      </c>
      <c r="K364">
        <f ca="1">OFFSET('Final data'!$C364,0,Raceline!C364*2)</f>
        <v>76.716073950672538</v>
      </c>
      <c r="L364">
        <f t="shared" ca="1" si="30"/>
        <v>355.68421214105001</v>
      </c>
      <c r="M364">
        <f t="shared" ca="1" si="31"/>
        <v>76.889191675874713</v>
      </c>
      <c r="N364">
        <f ca="1">OFFSET('Final data'!$B364,0,Raceline!D364*2)</f>
        <v>359.62988935452529</v>
      </c>
      <c r="O364">
        <f ca="1">OFFSET('Final data'!$C364,0,Raceline!D364*2)</f>
        <v>77.587806255481425</v>
      </c>
      <c r="P364">
        <f t="shared" ca="1" si="35"/>
        <v>161.92062641627396</v>
      </c>
    </row>
    <row r="365" spans="1:16" x14ac:dyDescent="0.3">
      <c r="A365" s="23">
        <v>361</v>
      </c>
      <c r="B365" s="23">
        <f>IF(A365+4=VLOOKUP(A365+4,'Final data'!$O$4:$O$30,1,TRUE),B364+1,B364)</f>
        <v>6</v>
      </c>
      <c r="C365" s="23">
        <f ca="1">OFFSET('Final data'!$O$4,B365-1,8)</f>
        <v>1</v>
      </c>
      <c r="D365" s="23">
        <f ca="1">OFFSET('Final data'!$O$4,B365,8)</f>
        <v>0</v>
      </c>
      <c r="E365" s="23">
        <f t="shared" ca="1" si="32"/>
        <v>0</v>
      </c>
      <c r="F365" s="23">
        <f t="shared" ca="1" si="33"/>
        <v>1</v>
      </c>
      <c r="G365" s="30">
        <f ca="1">OFFSET('Final data'!$O$4,Raceline!B365-1,0)-OFFSET('Final data'!$O$4,Raceline!$B$4-1,0)</f>
        <v>346</v>
      </c>
      <c r="H365" s="30">
        <f ca="1">IF(B365=B364,H364,OFFSET('Final data'!$O$4,Raceline!B365,0))</f>
        <v>460</v>
      </c>
      <c r="I365" s="23">
        <f t="shared" ca="1" si="34"/>
        <v>110</v>
      </c>
      <c r="J365">
        <f ca="1">OFFSET('Final data'!$B365,0,Raceline!C365*2)</f>
        <v>354.6705520752177</v>
      </c>
      <c r="K365">
        <f ca="1">OFFSET('Final data'!$C365,0,Raceline!C365*2)</f>
        <v>76.17069162236416</v>
      </c>
      <c r="L365">
        <f t="shared" ca="1" si="30"/>
        <v>355.72373371876546</v>
      </c>
      <c r="M365">
        <f t="shared" ca="1" si="31"/>
        <v>76.31354988695746</v>
      </c>
      <c r="N365">
        <f ca="1">OFFSET('Final data'!$B365,0,Raceline!D365*2)</f>
        <v>359.62517870199468</v>
      </c>
      <c r="O365">
        <f ca="1">OFFSET('Final data'!$C365,0,Raceline!D365*2)</f>
        <v>76.842759319276141</v>
      </c>
      <c r="P365">
        <f t="shared" ca="1" si="35"/>
        <v>162.49762331769801</v>
      </c>
    </row>
    <row r="366" spans="1:16" x14ac:dyDescent="0.3">
      <c r="A366" s="23">
        <v>362</v>
      </c>
      <c r="B366" s="23">
        <f>IF(A366+4=VLOOKUP(A366+4,'Final data'!$O$4:$O$30,1,TRUE),B365+1,B365)</f>
        <v>6</v>
      </c>
      <c r="C366" s="23">
        <f ca="1">OFFSET('Final data'!$O$4,B366-1,8)</f>
        <v>1</v>
      </c>
      <c r="D366" s="23">
        <f ca="1">OFFSET('Final data'!$O$4,B366,8)</f>
        <v>0</v>
      </c>
      <c r="E366" s="23">
        <f t="shared" ca="1" si="32"/>
        <v>0</v>
      </c>
      <c r="F366" s="23">
        <f t="shared" ca="1" si="33"/>
        <v>1</v>
      </c>
      <c r="G366" s="30">
        <f ca="1">OFFSET('Final data'!$O$4,Raceline!B366-1,0)-OFFSET('Final data'!$O$4,Raceline!$B$4-1,0)</f>
        <v>346</v>
      </c>
      <c r="H366" s="30">
        <f ca="1">IF(B366=B365,H365,OFFSET('Final data'!$O$4,Raceline!B366,0))</f>
        <v>460</v>
      </c>
      <c r="I366" s="23">
        <f t="shared" ca="1" si="34"/>
        <v>110</v>
      </c>
      <c r="J366">
        <f ca="1">OFFSET('Final data'!$B366,0,Raceline!C366*2)</f>
        <v>354.67090679543168</v>
      </c>
      <c r="K366">
        <f ca="1">OFFSET('Final data'!$C366,0,Raceline!C366*2)</f>
        <v>75.734385759717554</v>
      </c>
      <c r="L366">
        <f t="shared" ca="1" si="30"/>
        <v>355.79311371019827</v>
      </c>
      <c r="M366">
        <f t="shared" ca="1" si="31"/>
        <v>75.886606920559586</v>
      </c>
      <c r="N366">
        <f ca="1">OFFSET('Final data'!$B366,0,Raceline!D366*2)</f>
        <v>359.62553342220855</v>
      </c>
      <c r="O366">
        <f ca="1">OFFSET('Final data'!$C366,0,Raceline!D366*2)</f>
        <v>76.406453456630359</v>
      </c>
      <c r="P366">
        <f t="shared" ca="1" si="35"/>
        <v>162.93016681813216</v>
      </c>
    </row>
    <row r="367" spans="1:16" x14ac:dyDescent="0.3">
      <c r="A367" s="23">
        <v>363</v>
      </c>
      <c r="B367" s="23">
        <f>IF(A367+4=VLOOKUP(A367+4,'Final data'!$O$4:$O$30,1,TRUE),B366+1,B366)</f>
        <v>6</v>
      </c>
      <c r="C367" s="23">
        <f ca="1">OFFSET('Final data'!$O$4,B367-1,8)</f>
        <v>1</v>
      </c>
      <c r="D367" s="23">
        <f ca="1">OFFSET('Final data'!$O$4,B367,8)</f>
        <v>0</v>
      </c>
      <c r="E367" s="23">
        <f t="shared" ca="1" si="32"/>
        <v>0</v>
      </c>
      <c r="F367" s="23">
        <f t="shared" ca="1" si="33"/>
        <v>1</v>
      </c>
      <c r="G367" s="30">
        <f ca="1">OFFSET('Final data'!$O$4,Raceline!B367-1,0)-OFFSET('Final data'!$O$4,Raceline!$B$4-1,0)</f>
        <v>346</v>
      </c>
      <c r="H367" s="30">
        <f ca="1">IF(B367=B366,H366,OFFSET('Final data'!$O$4,Raceline!B367,0))</f>
        <v>460</v>
      </c>
      <c r="I367" s="23">
        <f t="shared" ca="1" si="34"/>
        <v>110</v>
      </c>
      <c r="J367">
        <f ca="1">OFFSET('Final data'!$B367,0,Raceline!C367*2)</f>
        <v>354.92586194890868</v>
      </c>
      <c r="K367">
        <f ca="1">OFFSET('Final data'!$C367,0,Raceline!C367*2)</f>
        <v>75.189003431409319</v>
      </c>
      <c r="L367">
        <f t="shared" ca="1" si="30"/>
        <v>356.11334230360518</v>
      </c>
      <c r="M367">
        <f t="shared" ca="1" si="31"/>
        <v>75.374688028878126</v>
      </c>
      <c r="N367">
        <f ca="1">OFFSET('Final data'!$B367,0,Raceline!D367*2)</f>
        <v>359.86583274979955</v>
      </c>
      <c r="O367">
        <f ca="1">OFFSET('Final data'!$C367,0,Raceline!D367*2)</f>
        <v>75.961459570193625</v>
      </c>
      <c r="P367">
        <f t="shared" ca="1" si="35"/>
        <v>163.53399403157633</v>
      </c>
    </row>
    <row r="368" spans="1:16" x14ac:dyDescent="0.3">
      <c r="A368" s="23">
        <v>364</v>
      </c>
      <c r="B368" s="23">
        <f>IF(A368+4=VLOOKUP(A368+4,'Final data'!$O$4:$O$30,1,TRUE),B367+1,B367)</f>
        <v>6</v>
      </c>
      <c r="C368" s="23">
        <f ca="1">OFFSET('Final data'!$O$4,B368-1,8)</f>
        <v>1</v>
      </c>
      <c r="D368" s="23">
        <f ca="1">OFFSET('Final data'!$O$4,B368,8)</f>
        <v>0</v>
      </c>
      <c r="E368" s="23">
        <f t="shared" ca="1" si="32"/>
        <v>0</v>
      </c>
      <c r="F368" s="23">
        <f t="shared" ca="1" si="33"/>
        <v>1</v>
      </c>
      <c r="G368" s="30">
        <f ca="1">OFFSET('Final data'!$O$4,Raceline!B368-1,0)-OFFSET('Final data'!$O$4,Raceline!$B$4-1,0)</f>
        <v>346</v>
      </c>
      <c r="H368" s="30">
        <f ca="1">IF(B368=B367,H367,OFFSET('Final data'!$O$4,Raceline!B368,0))</f>
        <v>460</v>
      </c>
      <c r="I368" s="23">
        <f t="shared" ca="1" si="34"/>
        <v>110</v>
      </c>
      <c r="J368">
        <f ca="1">OFFSET('Final data'!$B368,0,Raceline!C368*2)</f>
        <v>354.8899465272882</v>
      </c>
      <c r="K368">
        <f ca="1">OFFSET('Final data'!$C368,0,Raceline!C368*2)</f>
        <v>74.643621103101097</v>
      </c>
      <c r="L368">
        <f t="shared" ca="1" si="30"/>
        <v>356.14975347494868</v>
      </c>
      <c r="M368">
        <f t="shared" ca="1" si="31"/>
        <v>74.812619596080097</v>
      </c>
      <c r="N368">
        <f ca="1">OFFSET('Final data'!$B368,0,Raceline!D368*2)</f>
        <v>359.84555663958497</v>
      </c>
      <c r="O368">
        <f ca="1">OFFSET('Final data'!$C368,0,Raceline!D368*2)</f>
        <v>75.308398069385404</v>
      </c>
      <c r="P368">
        <f t="shared" ca="1" si="35"/>
        <v>164.09724059973865</v>
      </c>
    </row>
    <row r="369" spans="1:16" x14ac:dyDescent="0.3">
      <c r="A369" s="23">
        <v>365</v>
      </c>
      <c r="B369" s="23">
        <f>IF(A369+4=VLOOKUP(A369+4,'Final data'!$O$4:$O$30,1,TRUE),B368+1,B368)</f>
        <v>6</v>
      </c>
      <c r="C369" s="23">
        <f ca="1">OFFSET('Final data'!$O$4,B369-1,8)</f>
        <v>1</v>
      </c>
      <c r="D369" s="23">
        <f ca="1">OFFSET('Final data'!$O$4,B369,8)</f>
        <v>0</v>
      </c>
      <c r="E369" s="23">
        <f t="shared" ca="1" si="32"/>
        <v>0</v>
      </c>
      <c r="F369" s="23">
        <f t="shared" ca="1" si="33"/>
        <v>1</v>
      </c>
      <c r="G369" s="30">
        <f ca="1">OFFSET('Final data'!$O$4,Raceline!B369-1,0)-OFFSET('Final data'!$O$4,Raceline!$B$4-1,0)</f>
        <v>346</v>
      </c>
      <c r="H369" s="30">
        <f ca="1">IF(B369=B368,H368,OFFSET('Final data'!$O$4,Raceline!B369,0))</f>
        <v>460</v>
      </c>
      <c r="I369" s="23">
        <f t="shared" ca="1" si="34"/>
        <v>110</v>
      </c>
      <c r="J369">
        <f ca="1">OFFSET('Final data'!$B369,0,Raceline!C369*2)</f>
        <v>354.89030124750229</v>
      </c>
      <c r="K369">
        <f ca="1">OFFSET('Final data'!$C369,0,Raceline!C369*2)</f>
        <v>74.207315240454491</v>
      </c>
      <c r="L369">
        <f t="shared" ca="1" si="30"/>
        <v>356.21841848599263</v>
      </c>
      <c r="M369">
        <f t="shared" ca="1" si="31"/>
        <v>74.385477309032396</v>
      </c>
      <c r="N369">
        <f ca="1">OFFSET('Final data'!$B369,0,Raceline!D369*2)</f>
        <v>359.84591135979917</v>
      </c>
      <c r="O369">
        <f ca="1">OFFSET('Final data'!$C369,0,Raceline!D369*2)</f>
        <v>74.872092206737946</v>
      </c>
      <c r="P369">
        <f t="shared" ca="1" si="35"/>
        <v>164.52986678610051</v>
      </c>
    </row>
    <row r="370" spans="1:16" x14ac:dyDescent="0.3">
      <c r="A370" s="23">
        <v>366</v>
      </c>
      <c r="B370" s="23">
        <f>IF(A370+4=VLOOKUP(A370+4,'Final data'!$O$4:$O$30,1,TRUE),B369+1,B369)</f>
        <v>6</v>
      </c>
      <c r="C370" s="23">
        <f ca="1">OFFSET('Final data'!$O$4,B370-1,8)</f>
        <v>1</v>
      </c>
      <c r="D370" s="23">
        <f ca="1">OFFSET('Final data'!$O$4,B370,8)</f>
        <v>0</v>
      </c>
      <c r="E370" s="23">
        <f t="shared" ca="1" si="32"/>
        <v>0</v>
      </c>
      <c r="F370" s="23">
        <f t="shared" ca="1" si="33"/>
        <v>1</v>
      </c>
      <c r="G370" s="30">
        <f ca="1">OFFSET('Final data'!$O$4,Raceline!B370-1,0)-OFFSET('Final data'!$O$4,Raceline!$B$4-1,0)</f>
        <v>346</v>
      </c>
      <c r="H370" s="30">
        <f ca="1">IF(B370=B369,H369,OFFSET('Final data'!$O$4,Raceline!B370,0))</f>
        <v>460</v>
      </c>
      <c r="I370" s="23">
        <f t="shared" ca="1" si="34"/>
        <v>110</v>
      </c>
      <c r="J370">
        <f ca="1">OFFSET('Final data'!$B370,0,Raceline!C370*2)</f>
        <v>355.14525640097929</v>
      </c>
      <c r="K370">
        <f ca="1">OFFSET('Final data'!$C370,0,Raceline!C370*2)</f>
        <v>73.66193291214627</v>
      </c>
      <c r="L370">
        <f t="shared" ca="1" si="30"/>
        <v>356.54127570666429</v>
      </c>
      <c r="M370">
        <f t="shared" ca="1" si="31"/>
        <v>73.850243660020709</v>
      </c>
      <c r="N370">
        <f ca="1">OFFSET('Final data'!$B370,0,Raceline!D370*2)</f>
        <v>360.10037880974915</v>
      </c>
      <c r="O370">
        <f ca="1">OFFSET('Final data'!$C370,0,Raceline!D370*2)</f>
        <v>74.330335421198242</v>
      </c>
      <c r="P370">
        <f t="shared" ca="1" si="35"/>
        <v>165.15493625741885</v>
      </c>
    </row>
    <row r="371" spans="1:16" x14ac:dyDescent="0.3">
      <c r="A371" s="23">
        <v>367</v>
      </c>
      <c r="B371" s="23">
        <f>IF(A371+4=VLOOKUP(A371+4,'Final data'!$O$4:$O$30,1,TRUE),B370+1,B370)</f>
        <v>6</v>
      </c>
      <c r="C371" s="23">
        <f ca="1">OFFSET('Final data'!$O$4,B371-1,8)</f>
        <v>1</v>
      </c>
      <c r="D371" s="23">
        <f ca="1">OFFSET('Final data'!$O$4,B371,8)</f>
        <v>0</v>
      </c>
      <c r="E371" s="23">
        <f t="shared" ca="1" si="32"/>
        <v>0</v>
      </c>
      <c r="F371" s="23">
        <f t="shared" ca="1" si="33"/>
        <v>1</v>
      </c>
      <c r="G371" s="30">
        <f ca="1">OFFSET('Final data'!$O$4,Raceline!B371-1,0)-OFFSET('Final data'!$O$4,Raceline!$B$4-1,0)</f>
        <v>346</v>
      </c>
      <c r="H371" s="30">
        <f ca="1">IF(B371=B370,H370,OFFSET('Final data'!$O$4,Raceline!B371,0))</f>
        <v>460</v>
      </c>
      <c r="I371" s="23">
        <f t="shared" ca="1" si="34"/>
        <v>110</v>
      </c>
      <c r="J371">
        <f ca="1">OFFSET('Final data'!$B371,0,Raceline!C371*2)</f>
        <v>355.10934097935882</v>
      </c>
      <c r="K371">
        <f ca="1">OFFSET('Final data'!$C371,0,Raceline!C371*2)</f>
        <v>73.116550583838048</v>
      </c>
      <c r="L371">
        <f t="shared" ca="1" si="30"/>
        <v>356.56799828533053</v>
      </c>
      <c r="M371">
        <f t="shared" ca="1" si="31"/>
        <v>73.348757714866863</v>
      </c>
      <c r="N371">
        <f ca="1">OFFSET('Final data'!$B371,0,Raceline!D371*2)</f>
        <v>360.04716474125388</v>
      </c>
      <c r="O371">
        <f ca="1">OFFSET('Final data'!$C371,0,Raceline!D371*2)</f>
        <v>73.902614510286966</v>
      </c>
      <c r="P371">
        <f t="shared" ca="1" si="35"/>
        <v>165.65713367815837</v>
      </c>
    </row>
    <row r="372" spans="1:16" x14ac:dyDescent="0.3">
      <c r="A372" s="23">
        <v>368</v>
      </c>
      <c r="B372" s="23">
        <f>IF(A372+4=VLOOKUP(A372+4,'Final data'!$O$4:$O$30,1,TRUE),B371+1,B371)</f>
        <v>6</v>
      </c>
      <c r="C372" s="23">
        <f ca="1">OFFSET('Final data'!$O$4,B372-1,8)</f>
        <v>1</v>
      </c>
      <c r="D372" s="23">
        <f ca="1">OFFSET('Final data'!$O$4,B372,8)</f>
        <v>0</v>
      </c>
      <c r="E372" s="23">
        <f t="shared" ca="1" si="32"/>
        <v>0</v>
      </c>
      <c r="F372" s="23">
        <f t="shared" ca="1" si="33"/>
        <v>1</v>
      </c>
      <c r="G372" s="30">
        <f ca="1">OFFSET('Final data'!$O$4,Raceline!B372-1,0)-OFFSET('Final data'!$O$4,Raceline!$B$4-1,0)</f>
        <v>346</v>
      </c>
      <c r="H372" s="30">
        <f ca="1">IF(B372=B371,H371,OFFSET('Final data'!$O$4,Raceline!B372,0))</f>
        <v>460</v>
      </c>
      <c r="I372" s="23">
        <f t="shared" ca="1" si="34"/>
        <v>110</v>
      </c>
      <c r="J372">
        <f ca="1">OFFSET('Final data'!$B372,0,Raceline!C372*2)</f>
        <v>355.10969569957291</v>
      </c>
      <c r="K372">
        <f ca="1">OFFSET('Final data'!$C372,0,Raceline!C372*2)</f>
        <v>72.680244721191443</v>
      </c>
      <c r="L372">
        <f t="shared" ca="1" si="30"/>
        <v>356.64207952311801</v>
      </c>
      <c r="M372">
        <f t="shared" ca="1" si="31"/>
        <v>72.877950026255533</v>
      </c>
      <c r="N372">
        <f ca="1">OFFSET('Final data'!$B372,0,Raceline!D372*2)</f>
        <v>360.06859392018589</v>
      </c>
      <c r="O372">
        <f ca="1">OFFSET('Final data'!$C372,0,Raceline!D372*2)</f>
        <v>73.320032527891172</v>
      </c>
      <c r="P372">
        <f t="shared" ca="1" si="35"/>
        <v>166.133734044763</v>
      </c>
    </row>
    <row r="373" spans="1:16" x14ac:dyDescent="0.3">
      <c r="A373" s="23">
        <v>369</v>
      </c>
      <c r="B373" s="23">
        <f>IF(A373+4=VLOOKUP(A373+4,'Final data'!$O$4:$O$30,1,TRUE),B372+1,B372)</f>
        <v>6</v>
      </c>
      <c r="C373" s="23">
        <f ca="1">OFFSET('Final data'!$O$4,B373-1,8)</f>
        <v>1</v>
      </c>
      <c r="D373" s="23">
        <f ca="1">OFFSET('Final data'!$O$4,B373,8)</f>
        <v>0</v>
      </c>
      <c r="E373" s="23">
        <f t="shared" ca="1" si="32"/>
        <v>0</v>
      </c>
      <c r="F373" s="23">
        <f t="shared" ca="1" si="33"/>
        <v>1</v>
      </c>
      <c r="G373" s="30">
        <f ca="1">OFFSET('Final data'!$O$4,Raceline!B373-1,0)-OFFSET('Final data'!$O$4,Raceline!$B$4-1,0)</f>
        <v>346</v>
      </c>
      <c r="H373" s="30">
        <f ca="1">IF(B373=B372,H372,OFFSET('Final data'!$O$4,Raceline!B373,0))</f>
        <v>460</v>
      </c>
      <c r="I373" s="23">
        <f t="shared" ca="1" si="34"/>
        <v>110</v>
      </c>
      <c r="J373">
        <f ca="1">OFFSET('Final data'!$B373,0,Raceline!C373*2)</f>
        <v>355.36465085304985</v>
      </c>
      <c r="K373">
        <f ca="1">OFFSET('Final data'!$C373,0,Raceline!C373*2)</f>
        <v>72.134862392883221</v>
      </c>
      <c r="L373">
        <f t="shared" ca="1" si="30"/>
        <v>356.96316258921871</v>
      </c>
      <c r="M373">
        <f t="shared" ca="1" si="31"/>
        <v>72.349296894076517</v>
      </c>
      <c r="N373">
        <f ca="1">OFFSET('Final data'!$B373,0,Raceline!D373*2)</f>
        <v>360.32026096534673</v>
      </c>
      <c r="O373">
        <f ca="1">OFFSET('Final data'!$C373,0,Raceline!D373*2)</f>
        <v>72.79963935916669</v>
      </c>
      <c r="P373">
        <f t="shared" ca="1" si="35"/>
        <v>166.75225524043807</v>
      </c>
    </row>
    <row r="374" spans="1:16" x14ac:dyDescent="0.3">
      <c r="A374" s="23">
        <v>370</v>
      </c>
      <c r="B374" s="23">
        <f>IF(A374+4=VLOOKUP(A374+4,'Final data'!$O$4:$O$30,1,TRUE),B373+1,B373)</f>
        <v>6</v>
      </c>
      <c r="C374" s="23">
        <f ca="1">OFFSET('Final data'!$O$4,B374-1,8)</f>
        <v>1</v>
      </c>
      <c r="D374" s="23">
        <f ca="1">OFFSET('Final data'!$O$4,B374,8)</f>
        <v>0</v>
      </c>
      <c r="E374" s="23">
        <f t="shared" ca="1" si="32"/>
        <v>0</v>
      </c>
      <c r="F374" s="23">
        <f t="shared" ca="1" si="33"/>
        <v>1</v>
      </c>
      <c r="G374" s="30">
        <f ca="1">OFFSET('Final data'!$O$4,Raceline!B374-1,0)-OFFSET('Final data'!$O$4,Raceline!$B$4-1,0)</f>
        <v>346</v>
      </c>
      <c r="H374" s="30">
        <f ca="1">IF(B374=B373,H373,OFFSET('Final data'!$O$4,Raceline!B374,0))</f>
        <v>460</v>
      </c>
      <c r="I374" s="23">
        <f t="shared" ca="1" si="34"/>
        <v>110</v>
      </c>
      <c r="J374">
        <f ca="1">OFFSET('Final data'!$B374,0,Raceline!C374*2)</f>
        <v>355.32873543142944</v>
      </c>
      <c r="K374">
        <f ca="1">OFFSET('Final data'!$C374,0,Raceline!C374*2)</f>
        <v>71.589480064574985</v>
      </c>
      <c r="L374">
        <f t="shared" ca="1" si="30"/>
        <v>356.99583997448218</v>
      </c>
      <c r="M374">
        <f t="shared" ca="1" si="31"/>
        <v>71.799223502003727</v>
      </c>
      <c r="N374">
        <f ca="1">OFFSET('Final data'!$B374,0,Raceline!D374*2)</f>
        <v>360.28962682629651</v>
      </c>
      <c r="O374">
        <f ca="1">OFFSET('Final data'!$C374,0,Raceline!D374*2)</f>
        <v>72.213624733969723</v>
      </c>
      <c r="P374">
        <f t="shared" ca="1" si="35"/>
        <v>167.30329838591229</v>
      </c>
    </row>
    <row r="375" spans="1:16" x14ac:dyDescent="0.3">
      <c r="A375" s="23">
        <v>371</v>
      </c>
      <c r="B375" s="23">
        <f>IF(A375+4=VLOOKUP(A375+4,'Final data'!$O$4:$O$30,1,TRUE),B374+1,B374)</f>
        <v>6</v>
      </c>
      <c r="C375" s="23">
        <f ca="1">OFFSET('Final data'!$O$4,B375-1,8)</f>
        <v>1</v>
      </c>
      <c r="D375" s="23">
        <f ca="1">OFFSET('Final data'!$O$4,B375,8)</f>
        <v>0</v>
      </c>
      <c r="E375" s="23">
        <f t="shared" ca="1" si="32"/>
        <v>0</v>
      </c>
      <c r="F375" s="23">
        <f t="shared" ca="1" si="33"/>
        <v>1</v>
      </c>
      <c r="G375" s="30">
        <f ca="1">OFFSET('Final data'!$O$4,Raceline!B375-1,0)-OFFSET('Final data'!$O$4,Raceline!$B$4-1,0)</f>
        <v>346</v>
      </c>
      <c r="H375" s="30">
        <f ca="1">IF(B375=B374,H374,OFFSET('Final data'!$O$4,Raceline!B375,0))</f>
        <v>460</v>
      </c>
      <c r="I375" s="23">
        <f t="shared" ca="1" si="34"/>
        <v>110</v>
      </c>
      <c r="J375">
        <f ca="1">OFFSET('Final data'!$B375,0,Raceline!C375*2)</f>
        <v>355.32909015164347</v>
      </c>
      <c r="K375">
        <f ca="1">OFFSET('Final data'!$C375,0,Raceline!C375*2)</f>
        <v>71.15317420192838</v>
      </c>
      <c r="L375">
        <f t="shared" ca="1" si="30"/>
        <v>357.06072302827886</v>
      </c>
      <c r="M375">
        <f t="shared" ca="1" si="31"/>
        <v>71.386793338831325</v>
      </c>
      <c r="N375">
        <f ca="1">OFFSET('Final data'!$B375,0,Raceline!D375*2)</f>
        <v>360.28419850816198</v>
      </c>
      <c r="O375">
        <f ca="1">OFFSET('Final data'!$C375,0,Raceline!D375*2)</f>
        <v>71.821680877407843</v>
      </c>
      <c r="P375">
        <f t="shared" ca="1" si="35"/>
        <v>167.7208010208314</v>
      </c>
    </row>
    <row r="376" spans="1:16" x14ac:dyDescent="0.3">
      <c r="A376" s="23">
        <v>372</v>
      </c>
      <c r="B376" s="23">
        <f>IF(A376+4=VLOOKUP(A376+4,'Final data'!$O$4:$O$30,1,TRUE),B375+1,B375)</f>
        <v>6</v>
      </c>
      <c r="C376" s="23">
        <f ca="1">OFFSET('Final data'!$O$4,B376-1,8)</f>
        <v>1</v>
      </c>
      <c r="D376" s="23">
        <f ca="1">OFFSET('Final data'!$O$4,B376,8)</f>
        <v>0</v>
      </c>
      <c r="E376" s="23">
        <f t="shared" ca="1" si="32"/>
        <v>0</v>
      </c>
      <c r="F376" s="23">
        <f t="shared" ca="1" si="33"/>
        <v>1</v>
      </c>
      <c r="G376" s="30">
        <f ca="1">OFFSET('Final data'!$O$4,Raceline!B376-1,0)-OFFSET('Final data'!$O$4,Raceline!$B$4-1,0)</f>
        <v>346</v>
      </c>
      <c r="H376" s="30">
        <f ca="1">IF(B376=B375,H375,OFFSET('Final data'!$O$4,Raceline!B376,0))</f>
        <v>460</v>
      </c>
      <c r="I376" s="23">
        <f t="shared" ca="1" si="34"/>
        <v>110</v>
      </c>
      <c r="J376">
        <f ca="1">OFFSET('Final data'!$B376,0,Raceline!C376*2)</f>
        <v>355.54768648323363</v>
      </c>
      <c r="K376">
        <f ca="1">OFFSET('Final data'!$C376,0,Raceline!C376*2)</f>
        <v>70.607791873620158</v>
      </c>
      <c r="L376">
        <f t="shared" ca="1" si="30"/>
        <v>357.34411864874733</v>
      </c>
      <c r="M376">
        <f t="shared" ca="1" si="31"/>
        <v>70.859917340903479</v>
      </c>
      <c r="N376">
        <f ca="1">OFFSET('Final data'!$B376,0,Raceline!D376*2)</f>
        <v>360.49915840353776</v>
      </c>
      <c r="O376">
        <f ca="1">OFFSET('Final data'!$C376,0,Raceline!D376*2)</f>
        <v>71.302720519194665</v>
      </c>
      <c r="P376">
        <f t="shared" ca="1" si="35"/>
        <v>168.31905798476345</v>
      </c>
    </row>
    <row r="377" spans="1:16" x14ac:dyDescent="0.3">
      <c r="A377" s="23">
        <v>373</v>
      </c>
      <c r="B377" s="23">
        <f>IF(A377+4=VLOOKUP(A377+4,'Final data'!$O$4:$O$30,1,TRUE),B376+1,B376)</f>
        <v>6</v>
      </c>
      <c r="C377" s="23">
        <f ca="1">OFFSET('Final data'!$O$4,B377-1,8)</f>
        <v>1</v>
      </c>
      <c r="D377" s="23">
        <f ca="1">OFFSET('Final data'!$O$4,B377,8)</f>
        <v>0</v>
      </c>
      <c r="E377" s="23">
        <f t="shared" ca="1" si="32"/>
        <v>0</v>
      </c>
      <c r="F377" s="23">
        <f t="shared" ca="1" si="33"/>
        <v>1</v>
      </c>
      <c r="G377" s="30">
        <f ca="1">OFFSET('Final data'!$O$4,Raceline!B377-1,0)-OFFSET('Final data'!$O$4,Raceline!$B$4-1,0)</f>
        <v>346</v>
      </c>
      <c r="H377" s="30">
        <f ca="1">IF(B377=B376,H376,OFFSET('Final data'!$O$4,Raceline!B377,0))</f>
        <v>460</v>
      </c>
      <c r="I377" s="23">
        <f t="shared" ca="1" si="34"/>
        <v>110</v>
      </c>
      <c r="J377">
        <f ca="1">OFFSET('Final data'!$B377,0,Raceline!C377*2)</f>
        <v>355.54804120344772</v>
      </c>
      <c r="K377">
        <f ca="1">OFFSET('Final data'!$C377,0,Raceline!C377*2)</f>
        <v>70.171486010973553</v>
      </c>
      <c r="L377">
        <f t="shared" ca="1" si="30"/>
        <v>357.41017714440329</v>
      </c>
      <c r="M377">
        <f t="shared" ca="1" si="31"/>
        <v>70.432832864626803</v>
      </c>
      <c r="N377">
        <f ca="1">OFFSET('Final data'!$B377,0,Raceline!D377*2)</f>
        <v>360.49951312375185</v>
      </c>
      <c r="O377">
        <f ca="1">OFFSET('Final data'!$C377,0,Raceline!D377*2)</f>
        <v>70.866414656548059</v>
      </c>
      <c r="P377">
        <f t="shared" ca="1" si="35"/>
        <v>168.7512210034553</v>
      </c>
    </row>
    <row r="378" spans="1:16" x14ac:dyDescent="0.3">
      <c r="A378" s="23">
        <v>374</v>
      </c>
      <c r="B378" s="23">
        <f>IF(A378+4=VLOOKUP(A378+4,'Final data'!$O$4:$O$30,1,TRUE),B377+1,B377)</f>
        <v>6</v>
      </c>
      <c r="C378" s="23">
        <f ca="1">OFFSET('Final data'!$O$4,B378-1,8)</f>
        <v>1</v>
      </c>
      <c r="D378" s="23">
        <f ca="1">OFFSET('Final data'!$O$4,B378,8)</f>
        <v>0</v>
      </c>
      <c r="E378" s="23">
        <f t="shared" ca="1" si="32"/>
        <v>0</v>
      </c>
      <c r="F378" s="23">
        <f t="shared" ca="1" si="33"/>
        <v>1</v>
      </c>
      <c r="G378" s="30">
        <f ca="1">OFFSET('Final data'!$O$4,Raceline!B378-1,0)-OFFSET('Final data'!$O$4,Raceline!$B$4-1,0)</f>
        <v>346</v>
      </c>
      <c r="H378" s="30">
        <f ca="1">IF(B378=B377,H377,OFFSET('Final data'!$O$4,Raceline!B378,0))</f>
        <v>460</v>
      </c>
      <c r="I378" s="23">
        <f t="shared" ca="1" si="34"/>
        <v>110</v>
      </c>
      <c r="J378">
        <f ca="1">OFFSET('Final data'!$B378,0,Raceline!C378*2)</f>
        <v>355.54839592366011</v>
      </c>
      <c r="K378">
        <f ca="1">OFFSET('Final data'!$C378,0,Raceline!C378*2)</f>
        <v>69.735180148326947</v>
      </c>
      <c r="L378">
        <f t="shared" ca="1" si="30"/>
        <v>357.4821035652331</v>
      </c>
      <c r="M378">
        <f t="shared" ca="1" si="31"/>
        <v>69.956664117794546</v>
      </c>
      <c r="N378">
        <f ca="1">OFFSET('Final data'!$B378,0,Raceline!D378*2)</f>
        <v>360.51591747281378</v>
      </c>
      <c r="O378">
        <f ca="1">OFFSET('Final data'!$C378,0,Raceline!D378*2)</f>
        <v>70.304152606969865</v>
      </c>
      <c r="P378">
        <f t="shared" ca="1" si="35"/>
        <v>169.23279144012389</v>
      </c>
    </row>
    <row r="379" spans="1:16" x14ac:dyDescent="0.3">
      <c r="A379" s="23">
        <v>375</v>
      </c>
      <c r="B379" s="23">
        <f>IF(A379+4=VLOOKUP(A379+4,'Final data'!$O$4:$O$30,1,TRUE),B378+1,B378)</f>
        <v>6</v>
      </c>
      <c r="C379" s="23">
        <f ca="1">OFFSET('Final data'!$O$4,B379-1,8)</f>
        <v>1</v>
      </c>
      <c r="D379" s="23">
        <f ca="1">OFFSET('Final data'!$O$4,B379,8)</f>
        <v>0</v>
      </c>
      <c r="E379" s="23">
        <f t="shared" ca="1" si="32"/>
        <v>0</v>
      </c>
      <c r="F379" s="23">
        <f t="shared" ca="1" si="33"/>
        <v>1</v>
      </c>
      <c r="G379" s="30">
        <f ca="1">OFFSET('Final data'!$O$4,Raceline!B379-1,0)-OFFSET('Final data'!$O$4,Raceline!$B$4-1,0)</f>
        <v>346</v>
      </c>
      <c r="H379" s="30">
        <f ca="1">IF(B379=B378,H378,OFFSET('Final data'!$O$4,Raceline!B379,0))</f>
        <v>460</v>
      </c>
      <c r="I379" s="23">
        <f t="shared" ca="1" si="34"/>
        <v>110</v>
      </c>
      <c r="J379">
        <f ca="1">OFFSET('Final data'!$B379,0,Raceline!C379*2)</f>
        <v>355.54870630384721</v>
      </c>
      <c r="K379">
        <f ca="1">OFFSET('Final data'!$C379,0,Raceline!C379*2)</f>
        <v>69.353412518511306</v>
      </c>
      <c r="L379">
        <f t="shared" ca="1" si="30"/>
        <v>357.54843748156446</v>
      </c>
      <c r="M379">
        <f t="shared" ca="1" si="31"/>
        <v>69.574521006454233</v>
      </c>
      <c r="N379">
        <f ca="1">OFFSET('Final data'!$B379,0,Raceline!D379*2)</f>
        <v>360.51841990520199</v>
      </c>
      <c r="O379">
        <f ca="1">OFFSET('Final data'!$C379,0,Raceline!D379*2)</f>
        <v>69.902909306954299</v>
      </c>
      <c r="P379">
        <f t="shared" ca="1" si="35"/>
        <v>169.6206490763781</v>
      </c>
    </row>
    <row r="380" spans="1:16" x14ac:dyDescent="0.3">
      <c r="A380" s="23">
        <v>376</v>
      </c>
      <c r="B380" s="23">
        <f>IF(A380+4=VLOOKUP(A380+4,'Final data'!$O$4:$O$30,1,TRUE),B379+1,B379)</f>
        <v>6</v>
      </c>
      <c r="C380" s="23">
        <f ca="1">OFFSET('Final data'!$O$4,B380-1,8)</f>
        <v>1</v>
      </c>
      <c r="D380" s="23">
        <f ca="1">OFFSET('Final data'!$O$4,B380,8)</f>
        <v>0</v>
      </c>
      <c r="E380" s="23">
        <f t="shared" ca="1" si="32"/>
        <v>0</v>
      </c>
      <c r="F380" s="23">
        <f t="shared" ca="1" si="33"/>
        <v>1</v>
      </c>
      <c r="G380" s="30">
        <f ca="1">OFFSET('Final data'!$O$4,Raceline!B380-1,0)-OFFSET('Final data'!$O$4,Raceline!$B$4-1,0)</f>
        <v>346</v>
      </c>
      <c r="H380" s="30">
        <f ca="1">IF(B380=B379,H379,OFFSET('Final data'!$O$4,Raceline!B380,0))</f>
        <v>460</v>
      </c>
      <c r="I380" s="23">
        <f t="shared" ca="1" si="34"/>
        <v>110</v>
      </c>
      <c r="J380">
        <f ca="1">OFFSET('Final data'!$B380,0,Raceline!C380*2)</f>
        <v>355.80361711729893</v>
      </c>
      <c r="K380">
        <f ca="1">OFFSET('Final data'!$C380,0,Raceline!C380*2)</f>
        <v>68.862568423033878</v>
      </c>
      <c r="L380">
        <f t="shared" ca="1" si="30"/>
        <v>357.85856200594833</v>
      </c>
      <c r="M380">
        <f t="shared" ca="1" si="31"/>
        <v>69.164962752176621</v>
      </c>
      <c r="N380">
        <f ca="1">OFFSET('Final data'!$B380,0,Raceline!D380*2)</f>
        <v>360.75034466525119</v>
      </c>
      <c r="O380">
        <f ca="1">OFFSET('Final data'!$C380,0,Raceline!D380*2)</f>
        <v>69.590501501228545</v>
      </c>
      <c r="P380">
        <f t="shared" ca="1" si="35"/>
        <v>170.1343758367004</v>
      </c>
    </row>
    <row r="381" spans="1:16" x14ac:dyDescent="0.3">
      <c r="A381" s="23">
        <v>377</v>
      </c>
      <c r="B381" s="23">
        <f>IF(A381+4=VLOOKUP(A381+4,'Final data'!$O$4:$O$30,1,TRUE),B380+1,B380)</f>
        <v>6</v>
      </c>
      <c r="C381" s="23">
        <f ca="1">OFFSET('Final data'!$O$4,B381-1,8)</f>
        <v>1</v>
      </c>
      <c r="D381" s="23">
        <f ca="1">OFFSET('Final data'!$O$4,B381,8)</f>
        <v>0</v>
      </c>
      <c r="E381" s="23">
        <f t="shared" ca="1" si="32"/>
        <v>0</v>
      </c>
      <c r="F381" s="23">
        <f t="shared" ca="1" si="33"/>
        <v>1</v>
      </c>
      <c r="G381" s="30">
        <f ca="1">OFFSET('Final data'!$O$4,Raceline!B381-1,0)-OFFSET('Final data'!$O$4,Raceline!$B$4-1,0)</f>
        <v>346</v>
      </c>
      <c r="H381" s="30">
        <f ca="1">IF(B381=B380,H380,OFFSET('Final data'!$O$4,Raceline!B381,0))</f>
        <v>460</v>
      </c>
      <c r="I381" s="23">
        <f t="shared" ca="1" si="34"/>
        <v>110</v>
      </c>
      <c r="J381">
        <f ca="1">OFFSET('Final data'!$B381,0,Raceline!C381*2)</f>
        <v>355.76770169567845</v>
      </c>
      <c r="K381">
        <f ca="1">OFFSET('Final data'!$C381,0,Raceline!C381*2)</f>
        <v>68.317186094725656</v>
      </c>
      <c r="L381">
        <f t="shared" ca="1" si="30"/>
        <v>357.89421499598922</v>
      </c>
      <c r="M381">
        <f t="shared" ca="1" si="31"/>
        <v>68.572696389998626</v>
      </c>
      <c r="N381">
        <f ca="1">OFFSET('Final data'!$B381,0,Raceline!D381*2)</f>
        <v>360.73199505678201</v>
      </c>
      <c r="O381">
        <f ca="1">OFFSET('Final data'!$C381,0,Raceline!D381*2)</f>
        <v>68.913668638395549</v>
      </c>
      <c r="P381">
        <f t="shared" ca="1" si="35"/>
        <v>170.72771433997355</v>
      </c>
    </row>
    <row r="382" spans="1:16" x14ac:dyDescent="0.3">
      <c r="A382" s="23">
        <v>378</v>
      </c>
      <c r="B382" s="23">
        <f>IF(A382+4=VLOOKUP(A382+4,'Final data'!$O$4:$O$30,1,TRUE),B381+1,B381)</f>
        <v>6</v>
      </c>
      <c r="C382" s="23">
        <f ca="1">OFFSET('Final data'!$O$4,B382-1,8)</f>
        <v>1</v>
      </c>
      <c r="D382" s="23">
        <f ca="1">OFFSET('Final data'!$O$4,B382,8)</f>
        <v>0</v>
      </c>
      <c r="E382" s="23">
        <f t="shared" ca="1" si="32"/>
        <v>0</v>
      </c>
      <c r="F382" s="23">
        <f t="shared" ca="1" si="33"/>
        <v>1</v>
      </c>
      <c r="G382" s="30">
        <f ca="1">OFFSET('Final data'!$O$4,Raceline!B382-1,0)-OFFSET('Final data'!$O$4,Raceline!$B$4-1,0)</f>
        <v>346</v>
      </c>
      <c r="H382" s="30">
        <f ca="1">IF(B382=B381,H381,OFFSET('Final data'!$O$4,Raceline!B382,0))</f>
        <v>460</v>
      </c>
      <c r="I382" s="23">
        <f t="shared" ca="1" si="34"/>
        <v>110</v>
      </c>
      <c r="J382">
        <f ca="1">OFFSET('Final data'!$B382,0,Raceline!C382*2)</f>
        <v>355.76805641589084</v>
      </c>
      <c r="K382">
        <f ca="1">OFFSET('Final data'!$C382,0,Raceline!C382*2)</f>
        <v>67.880880232079051</v>
      </c>
      <c r="L382">
        <f t="shared" ca="1" si="30"/>
        <v>357.95690638028208</v>
      </c>
      <c r="M382">
        <f t="shared" ca="1" si="31"/>
        <v>68.156266030444556</v>
      </c>
      <c r="N382">
        <f ca="1">OFFSET('Final data'!$B382,0,Raceline!D382*2)</f>
        <v>360.72894781075786</v>
      </c>
      <c r="O382">
        <f ca="1">OFFSET('Final data'!$C382,0,Raceline!D382*2)</f>
        <v>68.505024901473959</v>
      </c>
      <c r="P382">
        <f t="shared" ca="1" si="35"/>
        <v>171.14883718906023</v>
      </c>
    </row>
    <row r="383" spans="1:16" x14ac:dyDescent="0.3">
      <c r="A383" s="23">
        <v>379</v>
      </c>
      <c r="B383" s="23">
        <f>IF(A383+4=VLOOKUP(A383+4,'Final data'!$O$4:$O$30,1,TRUE),B382+1,B382)</f>
        <v>6</v>
      </c>
      <c r="C383" s="23">
        <f ca="1">OFFSET('Final data'!$O$4,B383-1,8)</f>
        <v>1</v>
      </c>
      <c r="D383" s="23">
        <f ca="1">OFFSET('Final data'!$O$4,B383,8)</f>
        <v>0</v>
      </c>
      <c r="E383" s="23">
        <f t="shared" ca="1" si="32"/>
        <v>0</v>
      </c>
      <c r="F383" s="23">
        <f t="shared" ca="1" si="33"/>
        <v>1</v>
      </c>
      <c r="G383" s="30">
        <f ca="1">OFFSET('Final data'!$O$4,Raceline!B383-1,0)-OFFSET('Final data'!$O$4,Raceline!$B$4-1,0)</f>
        <v>346</v>
      </c>
      <c r="H383" s="30">
        <f ca="1">IF(B383=B382,H382,OFFSET('Final data'!$O$4,Raceline!B383,0))</f>
        <v>460</v>
      </c>
      <c r="I383" s="23">
        <f t="shared" ca="1" si="34"/>
        <v>110</v>
      </c>
      <c r="J383">
        <f ca="1">OFFSET('Final data'!$B383,0,Raceline!C383*2)</f>
        <v>355.65915731033675</v>
      </c>
      <c r="K383">
        <f ca="1">OFFSET('Final data'!$C383,0,Raceline!C383*2)</f>
        <v>67.662727300755662</v>
      </c>
      <c r="L383">
        <f t="shared" ca="1" si="30"/>
        <v>357.91135487384605</v>
      </c>
      <c r="M383">
        <f t="shared" ca="1" si="31"/>
        <v>67.946083051124035</v>
      </c>
      <c r="N383">
        <f ca="1">OFFSET('Final data'!$B383,0,Raceline!D383*2)</f>
        <v>360.62004870520377</v>
      </c>
      <c r="O383">
        <f ca="1">OFFSET('Final data'!$C383,0,Raceline!D383*2)</f>
        <v>68.286871970150571</v>
      </c>
      <c r="P383">
        <f t="shared" ca="1" si="35"/>
        <v>171.36389956265134</v>
      </c>
    </row>
    <row r="384" spans="1:16" x14ac:dyDescent="0.3">
      <c r="A384" s="23">
        <v>380</v>
      </c>
      <c r="B384" s="23">
        <f>IF(A384+4=VLOOKUP(A384+4,'Final data'!$O$4:$O$30,1,TRUE),B383+1,B383)</f>
        <v>6</v>
      </c>
      <c r="C384" s="23">
        <f ca="1">OFFSET('Final data'!$O$4,B384-1,8)</f>
        <v>1</v>
      </c>
      <c r="D384" s="23">
        <f ca="1">OFFSET('Final data'!$O$4,B384,8)</f>
        <v>0</v>
      </c>
      <c r="E384" s="23">
        <f t="shared" ca="1" si="32"/>
        <v>0</v>
      </c>
      <c r="F384" s="23">
        <f t="shared" ca="1" si="33"/>
        <v>1</v>
      </c>
      <c r="G384" s="30">
        <f ca="1">OFFSET('Final data'!$O$4,Raceline!B384-1,0)-OFFSET('Final data'!$O$4,Raceline!$B$4-1,0)</f>
        <v>346</v>
      </c>
      <c r="H384" s="30">
        <f ca="1">IF(B384=B383,H383,OFFSET('Final data'!$O$4,Raceline!B384,0))</f>
        <v>460</v>
      </c>
      <c r="I384" s="23">
        <f t="shared" ca="1" si="34"/>
        <v>110</v>
      </c>
      <c r="J384">
        <f ca="1">OFFSET('Final data'!$B384,0,Raceline!C384*2)</f>
        <v>355.98674142753498</v>
      </c>
      <c r="K384">
        <f ca="1">OFFSET('Final data'!$C384,0,Raceline!C384*2)</f>
        <v>67.226421438109057</v>
      </c>
      <c r="L384">
        <f t="shared" ca="1" si="30"/>
        <v>358.30898509397377</v>
      </c>
      <c r="M384">
        <f t="shared" ca="1" si="31"/>
        <v>67.45367486019606</v>
      </c>
      <c r="N384">
        <f ca="1">OFFSET('Final data'!$B384,0,Raceline!D384*2)</f>
        <v>360.96297085450044</v>
      </c>
      <c r="O384">
        <f ca="1">OFFSET('Final data'!$C384,0,Raceline!D384*2)</f>
        <v>67.713392371741605</v>
      </c>
      <c r="P384">
        <f t="shared" ca="1" si="35"/>
        <v>171.99680999743006</v>
      </c>
    </row>
    <row r="385" spans="1:16" x14ac:dyDescent="0.3">
      <c r="A385" s="23">
        <v>381</v>
      </c>
      <c r="B385" s="23">
        <f>IF(A385+4=VLOOKUP(A385+4,'Final data'!$O$4:$O$30,1,TRUE),B384+1,B384)</f>
        <v>6</v>
      </c>
      <c r="C385" s="23">
        <f ca="1">OFFSET('Final data'!$O$4,B385-1,8)</f>
        <v>1</v>
      </c>
      <c r="D385" s="23">
        <f ca="1">OFFSET('Final data'!$O$4,B385,8)</f>
        <v>0</v>
      </c>
      <c r="E385" s="23">
        <f t="shared" ca="1" si="32"/>
        <v>0</v>
      </c>
      <c r="F385" s="23">
        <f t="shared" ca="1" si="33"/>
        <v>1</v>
      </c>
      <c r="G385" s="30">
        <f ca="1">OFFSET('Final data'!$O$4,Raceline!B385-1,0)-OFFSET('Final data'!$O$4,Raceline!$B$4-1,0)</f>
        <v>346</v>
      </c>
      <c r="H385" s="30">
        <f ca="1">IF(B385=B384,H384,OFFSET('Final data'!$O$4,Raceline!B385,0))</f>
        <v>460</v>
      </c>
      <c r="I385" s="23">
        <f t="shared" ca="1" si="34"/>
        <v>110</v>
      </c>
      <c r="J385">
        <f ca="1">OFFSET('Final data'!$B385,0,Raceline!C385*2)</f>
        <v>355.98709614774907</v>
      </c>
      <c r="K385">
        <f ca="1">OFFSET('Final data'!$C385,0,Raceline!C385*2)</f>
        <v>66.790115575462607</v>
      </c>
      <c r="L385">
        <f t="shared" ca="1" si="30"/>
        <v>358.36285249408036</v>
      </c>
      <c r="M385">
        <f t="shared" ca="1" si="31"/>
        <v>67.102800024502955</v>
      </c>
      <c r="N385">
        <f ca="1">OFFSET('Final data'!$B385,0,Raceline!D385*2)</f>
        <v>360.94434470155568</v>
      </c>
      <c r="O385">
        <f ca="1">OFFSET('Final data'!$C385,0,Raceline!D385*2)</f>
        <v>67.442562336342249</v>
      </c>
      <c r="P385">
        <f t="shared" ca="1" si="35"/>
        <v>172.3517956973067</v>
      </c>
    </row>
    <row r="386" spans="1:16" x14ac:dyDescent="0.3">
      <c r="A386" s="23">
        <v>382</v>
      </c>
      <c r="B386" s="23">
        <f>IF(A386+4=VLOOKUP(A386+4,'Final data'!$O$4:$O$30,1,TRUE),B385+1,B385)</f>
        <v>6</v>
      </c>
      <c r="C386" s="23">
        <f ca="1">OFFSET('Final data'!$O$4,B386-1,8)</f>
        <v>1</v>
      </c>
      <c r="D386" s="23">
        <f ca="1">OFFSET('Final data'!$O$4,B386,8)</f>
        <v>0</v>
      </c>
      <c r="E386" s="23">
        <f t="shared" ca="1" si="32"/>
        <v>0</v>
      </c>
      <c r="F386" s="23">
        <f t="shared" ca="1" si="33"/>
        <v>1</v>
      </c>
      <c r="G386" s="30">
        <f ca="1">OFFSET('Final data'!$O$4,Raceline!B386-1,0)-OFFSET('Final data'!$O$4,Raceline!$B$4-1,0)</f>
        <v>346</v>
      </c>
      <c r="H386" s="30">
        <f ca="1">IF(B386=B385,H385,OFFSET('Final data'!$O$4,Raceline!B386,0))</f>
        <v>460</v>
      </c>
      <c r="I386" s="23">
        <f t="shared" ca="1" si="34"/>
        <v>110</v>
      </c>
      <c r="J386">
        <f ca="1">OFFSET('Final data'!$B386,0,Raceline!C386*2)</f>
        <v>355.98745086796305</v>
      </c>
      <c r="K386">
        <f ca="1">OFFSET('Final data'!$C386,0,Raceline!C386*2)</f>
        <v>66.353809712816002</v>
      </c>
      <c r="L386">
        <f t="shared" ca="1" si="30"/>
        <v>358.42688450241019</v>
      </c>
      <c r="M386">
        <f t="shared" ca="1" si="31"/>
        <v>66.660722196499535</v>
      </c>
      <c r="N386">
        <f ca="1">OFFSET('Final data'!$B386,0,Raceline!D386*2)</f>
        <v>360.94834226283007</v>
      </c>
      <c r="O386">
        <f ca="1">OFFSET('Final data'!$C386,0,Raceline!D386*2)</f>
        <v>66.977954382210939</v>
      </c>
      <c r="P386">
        <f t="shared" ca="1" si="35"/>
        <v>172.79848675844735</v>
      </c>
    </row>
    <row r="387" spans="1:16" x14ac:dyDescent="0.3">
      <c r="A387" s="23">
        <v>383</v>
      </c>
      <c r="B387" s="23">
        <f>IF(A387+4=VLOOKUP(A387+4,'Final data'!$O$4:$O$30,1,TRUE),B386+1,B386)</f>
        <v>6</v>
      </c>
      <c r="C387" s="23">
        <f ca="1">OFFSET('Final data'!$O$4,B387-1,8)</f>
        <v>1</v>
      </c>
      <c r="D387" s="23">
        <f ca="1">OFFSET('Final data'!$O$4,B387,8)</f>
        <v>0</v>
      </c>
      <c r="E387" s="23">
        <f t="shared" ca="1" si="32"/>
        <v>0</v>
      </c>
      <c r="F387" s="23">
        <f t="shared" ca="1" si="33"/>
        <v>1</v>
      </c>
      <c r="G387" s="30">
        <f ca="1">OFFSET('Final data'!$O$4,Raceline!B387-1,0)-OFFSET('Final data'!$O$4,Raceline!$B$4-1,0)</f>
        <v>346</v>
      </c>
      <c r="H387" s="30">
        <f ca="1">IF(B387=B386,H386,OFFSET('Final data'!$O$4,Raceline!B387,0))</f>
        <v>460</v>
      </c>
      <c r="I387" s="23">
        <f t="shared" ca="1" si="34"/>
        <v>110</v>
      </c>
      <c r="J387">
        <f ca="1">OFFSET('Final data'!$B387,0,Raceline!C387*2)</f>
        <v>355.98780558817555</v>
      </c>
      <c r="K387">
        <f ca="1">OFFSET('Final data'!$C387,0,Raceline!C387*2)</f>
        <v>65.917503850169396</v>
      </c>
      <c r="L387">
        <f t="shared" ca="1" si="30"/>
        <v>358.4953579442132</v>
      </c>
      <c r="M387">
        <f t="shared" ca="1" si="31"/>
        <v>66.173471863131809</v>
      </c>
      <c r="N387">
        <f ca="1">OFFSET('Final data'!$B387,0,Raceline!D387*2)</f>
        <v>360.96195720121506</v>
      </c>
      <c r="O387">
        <f ca="1">OFFSET('Final data'!$C387,0,Raceline!D387*2)</f>
        <v>66.425259431622294</v>
      </c>
      <c r="P387">
        <f t="shared" ca="1" si="35"/>
        <v>173.29052486632042</v>
      </c>
    </row>
    <row r="388" spans="1:16" x14ac:dyDescent="0.3">
      <c r="A388" s="23">
        <v>384</v>
      </c>
      <c r="B388" s="23">
        <f>IF(A388+4=VLOOKUP(A388+4,'Final data'!$O$4:$O$30,1,TRUE),B387+1,B387)</f>
        <v>6</v>
      </c>
      <c r="C388" s="23">
        <f ca="1">OFFSET('Final data'!$O$4,B388-1,8)</f>
        <v>1</v>
      </c>
      <c r="D388" s="23">
        <f ca="1">OFFSET('Final data'!$O$4,B388,8)</f>
        <v>0</v>
      </c>
      <c r="E388" s="23">
        <f t="shared" ca="1" si="32"/>
        <v>0</v>
      </c>
      <c r="F388" s="23">
        <f t="shared" ca="1" si="33"/>
        <v>1</v>
      </c>
      <c r="G388" s="30">
        <f ca="1">OFFSET('Final data'!$O$4,Raceline!B388-1,0)-OFFSET('Final data'!$O$4,Raceline!$B$4-1,0)</f>
        <v>346</v>
      </c>
      <c r="H388" s="30">
        <f ca="1">IF(B388=B387,H387,OFFSET('Final data'!$O$4,Raceline!B388,0))</f>
        <v>460</v>
      </c>
      <c r="I388" s="23">
        <f t="shared" ca="1" si="34"/>
        <v>110</v>
      </c>
      <c r="J388">
        <f ca="1">OFFSET('Final data'!$B388,0,Raceline!C388*2)</f>
        <v>355.8789064826214</v>
      </c>
      <c r="K388">
        <f ca="1">OFFSET('Final data'!$C388,0,Raceline!C388*2)</f>
        <v>65.699350918846008</v>
      </c>
      <c r="L388">
        <f t="shared" ref="L388:L451" ca="1" si="36">(N388-J388)*SIN(PI()/2/I388*(A388-G388))+J388</f>
        <v>358.44754574940237</v>
      </c>
      <c r="M388">
        <f t="shared" ref="M388:M451" ca="1" si="37">(O388-K388)*SIN(PI()/2/I388*(A388-G388))+K388</f>
        <v>65.961554612240803</v>
      </c>
      <c r="N388">
        <f ca="1">OFFSET('Final data'!$B388,0,Raceline!D388*2)</f>
        <v>360.85305809566097</v>
      </c>
      <c r="O388">
        <f ca="1">OFFSET('Final data'!$C388,0,Raceline!D388*2)</f>
        <v>66.207106500297954</v>
      </c>
      <c r="P388">
        <f t="shared" ca="1" si="35"/>
        <v>173.50776880109842</v>
      </c>
    </row>
    <row r="389" spans="1:16" x14ac:dyDescent="0.3">
      <c r="A389" s="23">
        <v>385</v>
      </c>
      <c r="B389" s="23">
        <f>IF(A389+4=VLOOKUP(A389+4,'Final data'!$O$4:$O$30,1,TRUE),B388+1,B388)</f>
        <v>6</v>
      </c>
      <c r="C389" s="23">
        <f ca="1">OFFSET('Final data'!$O$4,B389-1,8)</f>
        <v>1</v>
      </c>
      <c r="D389" s="23">
        <f ca="1">OFFSET('Final data'!$O$4,B389,8)</f>
        <v>0</v>
      </c>
      <c r="E389" s="23">
        <f t="shared" ref="E389:E452" ca="1" si="38">IF(C389&gt;D389,D389,C389)</f>
        <v>0</v>
      </c>
      <c r="F389" s="23">
        <f t="shared" ref="F389:F452" ca="1" si="39">IF(C389&lt;D389,D389,C389)</f>
        <v>1</v>
      </c>
      <c r="G389" s="30">
        <f ca="1">OFFSET('Final data'!$O$4,Raceline!B389-1,0)-OFFSET('Final data'!$O$4,Raceline!$B$4-1,0)</f>
        <v>346</v>
      </c>
      <c r="H389" s="30">
        <f ca="1">IF(B389=B388,H388,OFFSET('Final data'!$O$4,Raceline!B389,0))</f>
        <v>460</v>
      </c>
      <c r="I389" s="23">
        <f t="shared" ca="1" si="34"/>
        <v>110</v>
      </c>
      <c r="J389">
        <f ca="1">OFFSET('Final data'!$B389,0,Raceline!C389*2)</f>
        <v>356.20649059981963</v>
      </c>
      <c r="K389">
        <f ca="1">OFFSET('Final data'!$C389,0,Raceline!C389*2)</f>
        <v>65.263045056199388</v>
      </c>
      <c r="L389">
        <f t="shared" ca="1" si="36"/>
        <v>358.83830827628026</v>
      </c>
      <c r="M389">
        <f t="shared" ca="1" si="37"/>
        <v>65.504440897773037</v>
      </c>
      <c r="N389">
        <f ca="1">OFFSET('Final data'!$B389,0,Raceline!D389*2)</f>
        <v>361.18559002563183</v>
      </c>
      <c r="O389">
        <f ca="1">OFFSET('Final data'!$C389,0,Raceline!D389*2)</f>
        <v>65.719738506860168</v>
      </c>
      <c r="P389">
        <f t="shared" ca="1" si="35"/>
        <v>174.10914081604966</v>
      </c>
    </row>
    <row r="390" spans="1:16" x14ac:dyDescent="0.3">
      <c r="A390" s="23">
        <v>386</v>
      </c>
      <c r="B390" s="23">
        <f>IF(A390+4=VLOOKUP(A390+4,'Final data'!$O$4:$O$30,1,TRUE),B389+1,B389)</f>
        <v>6</v>
      </c>
      <c r="C390" s="23">
        <f ca="1">OFFSET('Final data'!$O$4,B390-1,8)</f>
        <v>1</v>
      </c>
      <c r="D390" s="23">
        <f ca="1">OFFSET('Final data'!$O$4,B390,8)</f>
        <v>0</v>
      </c>
      <c r="E390" s="23">
        <f t="shared" ca="1" si="38"/>
        <v>0</v>
      </c>
      <c r="F390" s="23">
        <f t="shared" ca="1" si="39"/>
        <v>1</v>
      </c>
      <c r="G390" s="30">
        <f ca="1">OFFSET('Final data'!$O$4,Raceline!B390-1,0)-OFFSET('Final data'!$O$4,Raceline!$B$4-1,0)</f>
        <v>346</v>
      </c>
      <c r="H390" s="30">
        <f ca="1">IF(B390=B389,H389,OFFSET('Final data'!$O$4,Raceline!B390,0))</f>
        <v>460</v>
      </c>
      <c r="I390" s="23">
        <f t="shared" ref="I390:I453" ca="1" si="40">IF(H390=H389,I389,H390-H389)</f>
        <v>110</v>
      </c>
      <c r="J390">
        <f ca="1">OFFSET('Final data'!$B390,0,Raceline!C390*2)</f>
        <v>356.20684532003366</v>
      </c>
      <c r="K390">
        <f ca="1">OFFSET('Final data'!$C390,0,Raceline!C390*2)</f>
        <v>64.826739193552939</v>
      </c>
      <c r="L390">
        <f t="shared" ca="1" si="36"/>
        <v>358.88696490838589</v>
      </c>
      <c r="M390">
        <f t="shared" ca="1" si="37"/>
        <v>65.179260582417783</v>
      </c>
      <c r="N390">
        <f ca="1">OFFSET('Final data'!$B390,0,Raceline!D390*2)</f>
        <v>361.16414691809945</v>
      </c>
      <c r="O390">
        <f ca="1">OFFSET('Final data'!$C390,0,Raceline!D390*2)</f>
        <v>65.478782800848265</v>
      </c>
      <c r="P390">
        <f t="shared" ref="P390:P453" ca="1" si="41">SQRT((L390-L389)^2+(M390-M389)^2)+P389</f>
        <v>174.43794121955062</v>
      </c>
    </row>
    <row r="391" spans="1:16" x14ac:dyDescent="0.3">
      <c r="A391" s="23">
        <v>387</v>
      </c>
      <c r="B391" s="23">
        <f>IF(A391+4=VLOOKUP(A391+4,'Final data'!$O$4:$O$30,1,TRUE),B390+1,B390)</f>
        <v>6</v>
      </c>
      <c r="C391" s="23">
        <f ca="1">OFFSET('Final data'!$O$4,B391-1,8)</f>
        <v>1</v>
      </c>
      <c r="D391" s="23">
        <f ca="1">OFFSET('Final data'!$O$4,B391,8)</f>
        <v>0</v>
      </c>
      <c r="E391" s="23">
        <f t="shared" ca="1" si="38"/>
        <v>0</v>
      </c>
      <c r="F391" s="23">
        <f t="shared" ca="1" si="39"/>
        <v>1</v>
      </c>
      <c r="G391" s="30">
        <f ca="1">OFFSET('Final data'!$O$4,Raceline!B391-1,0)-OFFSET('Final data'!$O$4,Raceline!$B$4-1,0)</f>
        <v>346</v>
      </c>
      <c r="H391" s="30">
        <f ca="1">IF(B391=B390,H390,OFFSET('Final data'!$O$4,Raceline!B391,0))</f>
        <v>460</v>
      </c>
      <c r="I391" s="23">
        <f t="shared" ca="1" si="40"/>
        <v>110</v>
      </c>
      <c r="J391">
        <f ca="1">OFFSET('Final data'!$B391,0,Raceline!C391*2)</f>
        <v>356.20720004024605</v>
      </c>
      <c r="K391">
        <f ca="1">OFFSET('Final data'!$C391,0,Raceline!C391*2)</f>
        <v>64.390433330906333</v>
      </c>
      <c r="L391">
        <f t="shared" ca="1" si="36"/>
        <v>358.95601578117987</v>
      </c>
      <c r="M391">
        <f t="shared" ca="1" si="37"/>
        <v>64.669960956423026</v>
      </c>
      <c r="N391">
        <f ca="1">OFFSET('Final data'!$B391,0,Raceline!D391*2)</f>
        <v>361.18154658695789</v>
      </c>
      <c r="O391">
        <f ca="1">OFFSET('Final data'!$C391,0,Raceline!D391*2)</f>
        <v>64.896275631644585</v>
      </c>
      <c r="P391">
        <f t="shared" ca="1" si="41"/>
        <v>174.95190049038052</v>
      </c>
    </row>
    <row r="392" spans="1:16" x14ac:dyDescent="0.3">
      <c r="A392" s="23">
        <v>388</v>
      </c>
      <c r="B392" s="23">
        <f>IF(A392+4=VLOOKUP(A392+4,'Final data'!$O$4:$O$30,1,TRUE),B391+1,B391)</f>
        <v>6</v>
      </c>
      <c r="C392" s="23">
        <f ca="1">OFFSET('Final data'!$O$4,B392-1,8)</f>
        <v>1</v>
      </c>
      <c r="D392" s="23">
        <f ca="1">OFFSET('Final data'!$O$4,B392,8)</f>
        <v>0</v>
      </c>
      <c r="E392" s="23">
        <f t="shared" ca="1" si="38"/>
        <v>0</v>
      </c>
      <c r="F392" s="23">
        <f t="shared" ca="1" si="39"/>
        <v>1</v>
      </c>
      <c r="G392" s="30">
        <f ca="1">OFFSET('Final data'!$O$4,Raceline!B392-1,0)-OFFSET('Final data'!$O$4,Raceline!$B$4-1,0)</f>
        <v>346</v>
      </c>
      <c r="H392" s="30">
        <f ca="1">IF(B392=B391,H391,OFFSET('Final data'!$O$4,Raceline!B392,0))</f>
        <v>460</v>
      </c>
      <c r="I392" s="23">
        <f t="shared" ca="1" si="40"/>
        <v>110</v>
      </c>
      <c r="J392">
        <f ca="1">OFFSET('Final data'!$B392,0,Raceline!C392*2)</f>
        <v>356.20755476046014</v>
      </c>
      <c r="K392">
        <f ca="1">OFFSET('Final data'!$C392,0,Raceline!C392*2)</f>
        <v>63.954127468259721</v>
      </c>
      <c r="L392">
        <f t="shared" ca="1" si="36"/>
        <v>359.01360978729241</v>
      </c>
      <c r="M392">
        <f t="shared" ca="1" si="37"/>
        <v>64.255721350005459</v>
      </c>
      <c r="N392">
        <f ca="1">OFFSET('Final data'!$B392,0,Raceline!D392*2)</f>
        <v>361.17892288578895</v>
      </c>
      <c r="O392">
        <f ca="1">OFFSET('Final data'!$C392,0,Raceline!D392*2)</f>
        <v>64.488448497665019</v>
      </c>
      <c r="P392">
        <f t="shared" ca="1" si="41"/>
        <v>175.37012473772288</v>
      </c>
    </row>
    <row r="393" spans="1:16" x14ac:dyDescent="0.3">
      <c r="A393" s="23">
        <v>389</v>
      </c>
      <c r="B393" s="23">
        <f>IF(A393+4=VLOOKUP(A393+4,'Final data'!$O$4:$O$30,1,TRUE),B392+1,B392)</f>
        <v>6</v>
      </c>
      <c r="C393" s="23">
        <f ca="1">OFFSET('Final data'!$O$4,B393-1,8)</f>
        <v>1</v>
      </c>
      <c r="D393" s="23">
        <f ca="1">OFFSET('Final data'!$O$4,B393,8)</f>
        <v>0</v>
      </c>
      <c r="E393" s="23">
        <f t="shared" ca="1" si="38"/>
        <v>0</v>
      </c>
      <c r="F393" s="23">
        <f t="shared" ca="1" si="39"/>
        <v>1</v>
      </c>
      <c r="G393" s="30">
        <f ca="1">OFFSET('Final data'!$O$4,Raceline!B393-1,0)-OFFSET('Final data'!$O$4,Raceline!$B$4-1,0)</f>
        <v>346</v>
      </c>
      <c r="H393" s="30">
        <f ca="1">IF(B393=B392,H392,OFFSET('Final data'!$O$4,Raceline!B393,0))</f>
        <v>460</v>
      </c>
      <c r="I393" s="23">
        <f t="shared" ca="1" si="40"/>
        <v>110</v>
      </c>
      <c r="J393">
        <f ca="1">OFFSET('Final data'!$B393,0,Raceline!C393*2)</f>
        <v>356.20790948067418</v>
      </c>
      <c r="K393">
        <f ca="1">OFFSET('Final data'!$C393,0,Raceline!C393*2)</f>
        <v>63.517821605613108</v>
      </c>
      <c r="L393">
        <f t="shared" ca="1" si="36"/>
        <v>359.072277470323</v>
      </c>
      <c r="M393">
        <f t="shared" ca="1" si="37"/>
        <v>63.825682945638832</v>
      </c>
      <c r="N393">
        <f ca="1">OFFSET('Final data'!$B393,0,Raceline!D393*2)</f>
        <v>361.17927760600298</v>
      </c>
      <c r="O393">
        <f ca="1">OFFSET('Final data'!$C393,0,Raceline!D393*2)</f>
        <v>64.05214263501847</v>
      </c>
      <c r="P393">
        <f t="shared" ca="1" si="41"/>
        <v>175.8041465416249</v>
      </c>
    </row>
    <row r="394" spans="1:16" x14ac:dyDescent="0.3">
      <c r="A394" s="23">
        <v>390</v>
      </c>
      <c r="B394" s="23">
        <f>IF(A394+4=VLOOKUP(A394+4,'Final data'!$O$4:$O$30,1,TRUE),B393+1,B393)</f>
        <v>6</v>
      </c>
      <c r="C394" s="23">
        <f ca="1">OFFSET('Final data'!$O$4,B394-1,8)</f>
        <v>1</v>
      </c>
      <c r="D394" s="23">
        <f ca="1">OFFSET('Final data'!$O$4,B394,8)</f>
        <v>0</v>
      </c>
      <c r="E394" s="23">
        <f t="shared" ca="1" si="38"/>
        <v>0</v>
      </c>
      <c r="F394" s="23">
        <f t="shared" ca="1" si="39"/>
        <v>1</v>
      </c>
      <c r="G394" s="30">
        <f ca="1">OFFSET('Final data'!$O$4,Raceline!B394-1,0)-OFFSET('Final data'!$O$4,Raceline!$B$4-1,0)</f>
        <v>346</v>
      </c>
      <c r="H394" s="30">
        <f ca="1">IF(B394=B393,H393,OFFSET('Final data'!$O$4,Raceline!B394,0))</f>
        <v>460</v>
      </c>
      <c r="I394" s="23">
        <f t="shared" ca="1" si="40"/>
        <v>110</v>
      </c>
      <c r="J394">
        <f ca="1">OFFSET('Final data'!$B394,0,Raceline!C394*2)</f>
        <v>356.46286463415117</v>
      </c>
      <c r="K394">
        <f ca="1">OFFSET('Final data'!$C394,0,Raceline!C394*2)</f>
        <v>62.972439277304886</v>
      </c>
      <c r="L394">
        <f t="shared" ca="1" si="36"/>
        <v>359.38164440474469</v>
      </c>
      <c r="M394">
        <f t="shared" ca="1" si="37"/>
        <v>63.315968346070598</v>
      </c>
      <c r="N394">
        <f ca="1">OFFSET('Final data'!$B394,0,Raceline!D394*2)</f>
        <v>361.42858937666512</v>
      </c>
      <c r="O394">
        <f ca="1">OFFSET('Final data'!$C394,0,Raceline!D394*2)</f>
        <v>63.55688583738084</v>
      </c>
      <c r="P394">
        <f t="shared" ca="1" si="41"/>
        <v>176.40039889853972</v>
      </c>
    </row>
    <row r="395" spans="1:16" x14ac:dyDescent="0.3">
      <c r="A395" s="23">
        <v>391</v>
      </c>
      <c r="B395" s="23">
        <f>IF(A395+4=VLOOKUP(A395+4,'Final data'!$O$4:$O$30,1,TRUE),B394+1,B394)</f>
        <v>6</v>
      </c>
      <c r="C395" s="23">
        <f ca="1">OFFSET('Final data'!$O$4,B395-1,8)</f>
        <v>1</v>
      </c>
      <c r="D395" s="23">
        <f ca="1">OFFSET('Final data'!$O$4,B395,8)</f>
        <v>0</v>
      </c>
      <c r="E395" s="23">
        <f t="shared" ca="1" si="38"/>
        <v>0</v>
      </c>
      <c r="F395" s="23">
        <f t="shared" ca="1" si="39"/>
        <v>1</v>
      </c>
      <c r="G395" s="30">
        <f ca="1">OFFSET('Final data'!$O$4,Raceline!B395-1,0)-OFFSET('Final data'!$O$4,Raceline!$B$4-1,0)</f>
        <v>346</v>
      </c>
      <c r="H395" s="30">
        <f ca="1">IF(B395=B394,H394,OFFSET('Final data'!$O$4,Raceline!B395,0))</f>
        <v>460</v>
      </c>
      <c r="I395" s="23">
        <f t="shared" ca="1" si="40"/>
        <v>110</v>
      </c>
      <c r="J395">
        <f ca="1">OFFSET('Final data'!$B395,0,Raceline!C395*2)</f>
        <v>356.42694921253076</v>
      </c>
      <c r="K395">
        <f ca="1">OFFSET('Final data'!$C395,0,Raceline!C395*2)</f>
        <v>62.427056948996665</v>
      </c>
      <c r="L395">
        <f t="shared" ca="1" si="36"/>
        <v>359.41397345687096</v>
      </c>
      <c r="M395">
        <f t="shared" ca="1" si="37"/>
        <v>62.663761835312989</v>
      </c>
      <c r="N395">
        <f ca="1">OFFSET('Final data'!$B395,0,Raceline!D395*2)</f>
        <v>361.41132358731591</v>
      </c>
      <c r="O395">
        <f ca="1">OFFSET('Final data'!$C395,0,Raceline!D395*2)</f>
        <v>62.822040609399501</v>
      </c>
      <c r="P395">
        <f t="shared" ca="1" si="41"/>
        <v>177.05340617283764</v>
      </c>
    </row>
    <row r="396" spans="1:16" x14ac:dyDescent="0.3">
      <c r="A396" s="23">
        <v>392</v>
      </c>
      <c r="B396" s="23">
        <f>IF(A396+4=VLOOKUP(A396+4,'Final data'!$O$4:$O$30,1,TRUE),B395+1,B395)</f>
        <v>6</v>
      </c>
      <c r="C396" s="23">
        <f ca="1">OFFSET('Final data'!$O$4,B396-1,8)</f>
        <v>1</v>
      </c>
      <c r="D396" s="23">
        <f ca="1">OFFSET('Final data'!$O$4,B396,8)</f>
        <v>0</v>
      </c>
      <c r="E396" s="23">
        <f t="shared" ca="1" si="38"/>
        <v>0</v>
      </c>
      <c r="F396" s="23">
        <f t="shared" ca="1" si="39"/>
        <v>1</v>
      </c>
      <c r="G396" s="30">
        <f ca="1">OFFSET('Final data'!$O$4,Raceline!B396-1,0)-OFFSET('Final data'!$O$4,Raceline!$B$4-1,0)</f>
        <v>346</v>
      </c>
      <c r="H396" s="30">
        <f ca="1">IF(B396=B395,H395,OFFSET('Final data'!$O$4,Raceline!B396,0))</f>
        <v>460</v>
      </c>
      <c r="I396" s="23">
        <f t="shared" ca="1" si="40"/>
        <v>110</v>
      </c>
      <c r="J396">
        <f ca="1">OFFSET('Final data'!$B396,0,Raceline!C396*2)</f>
        <v>356.42730393274479</v>
      </c>
      <c r="K396">
        <f ca="1">OFFSET('Final data'!$C396,0,Raceline!C396*2)</f>
        <v>61.990751086350059</v>
      </c>
      <c r="L396">
        <f t="shared" ca="1" si="36"/>
        <v>359.46394186515954</v>
      </c>
      <c r="M396">
        <f t="shared" ca="1" si="37"/>
        <v>62.308714747798078</v>
      </c>
      <c r="N396">
        <f ca="1">OFFSET('Final data'!$B396,0,Raceline!D396*2)</f>
        <v>361.40011728997388</v>
      </c>
      <c r="O396">
        <f ca="1">OFFSET('Final data'!$C396,0,Raceline!D396*2)</f>
        <v>62.511449957257206</v>
      </c>
      <c r="P396">
        <f t="shared" ca="1" si="41"/>
        <v>177.41195223149637</v>
      </c>
    </row>
    <row r="397" spans="1:16" x14ac:dyDescent="0.3">
      <c r="A397" s="23">
        <v>393</v>
      </c>
      <c r="B397" s="23">
        <f>IF(A397+4=VLOOKUP(A397+4,'Final data'!$O$4:$O$30,1,TRUE),B396+1,B396)</f>
        <v>6</v>
      </c>
      <c r="C397" s="23">
        <f ca="1">OFFSET('Final data'!$O$4,B397-1,8)</f>
        <v>1</v>
      </c>
      <c r="D397" s="23">
        <f ca="1">OFFSET('Final data'!$O$4,B397,8)</f>
        <v>0</v>
      </c>
      <c r="E397" s="23">
        <f t="shared" ca="1" si="38"/>
        <v>0</v>
      </c>
      <c r="F397" s="23">
        <f t="shared" ca="1" si="39"/>
        <v>1</v>
      </c>
      <c r="G397" s="30">
        <f ca="1">OFFSET('Final data'!$O$4,Raceline!B397-1,0)-OFFSET('Final data'!$O$4,Raceline!$B$4-1,0)</f>
        <v>346</v>
      </c>
      <c r="H397" s="30">
        <f ca="1">IF(B397=B396,H396,OFFSET('Final data'!$O$4,Raceline!B397,0))</f>
        <v>460</v>
      </c>
      <c r="I397" s="23">
        <f t="shared" ca="1" si="40"/>
        <v>110</v>
      </c>
      <c r="J397">
        <f ca="1">OFFSET('Final data'!$B397,0,Raceline!C397*2)</f>
        <v>356.42765865295723</v>
      </c>
      <c r="K397">
        <f ca="1">OFFSET('Final data'!$C397,0,Raceline!C397*2)</f>
        <v>61.554445223703446</v>
      </c>
      <c r="L397">
        <f t="shared" ca="1" si="36"/>
        <v>359.52021932013992</v>
      </c>
      <c r="M397">
        <f t="shared" ca="1" si="37"/>
        <v>61.878264505051085</v>
      </c>
      <c r="N397">
        <f ca="1">OFFSET('Final data'!$B397,0,Raceline!D397*2)</f>
        <v>361.40047201018632</v>
      </c>
      <c r="O397">
        <f ca="1">OFFSET('Final data'!$C397,0,Raceline!D397*2)</f>
        <v>62.075144094610593</v>
      </c>
      <c r="P397">
        <f t="shared" ca="1" si="41"/>
        <v>177.84606576897247</v>
      </c>
    </row>
    <row r="398" spans="1:16" x14ac:dyDescent="0.3">
      <c r="A398" s="23">
        <v>394</v>
      </c>
      <c r="B398" s="23">
        <f>IF(A398+4=VLOOKUP(A398+4,'Final data'!$O$4:$O$30,1,TRUE),B397+1,B397)</f>
        <v>6</v>
      </c>
      <c r="C398" s="23">
        <f ca="1">OFFSET('Final data'!$O$4,B398-1,8)</f>
        <v>1</v>
      </c>
      <c r="D398" s="23">
        <f ca="1">OFFSET('Final data'!$O$4,B398,8)</f>
        <v>0</v>
      </c>
      <c r="E398" s="23">
        <f t="shared" ca="1" si="38"/>
        <v>0</v>
      </c>
      <c r="F398" s="23">
        <f t="shared" ca="1" si="39"/>
        <v>1</v>
      </c>
      <c r="G398" s="30">
        <f ca="1">OFFSET('Final data'!$O$4,Raceline!B398-1,0)-OFFSET('Final data'!$O$4,Raceline!$B$4-1,0)</f>
        <v>346</v>
      </c>
      <c r="H398" s="30">
        <f ca="1">IF(B398=B397,H397,OFFSET('Final data'!$O$4,Raceline!B398,0))</f>
        <v>460</v>
      </c>
      <c r="I398" s="23">
        <f t="shared" ca="1" si="40"/>
        <v>110</v>
      </c>
      <c r="J398">
        <f ca="1">OFFSET('Final data'!$B398,0,Raceline!C398*2)</f>
        <v>356.31875954740309</v>
      </c>
      <c r="K398">
        <f ca="1">OFFSET('Final data'!$C398,0,Raceline!C398*2)</f>
        <v>61.336292292380065</v>
      </c>
      <c r="L398">
        <f t="shared" ca="1" si="36"/>
        <v>359.46661233299619</v>
      </c>
      <c r="M398">
        <f t="shared" ca="1" si="37"/>
        <v>61.665901162348504</v>
      </c>
      <c r="N398">
        <f ca="1">OFFSET('Final data'!$B398,0,Raceline!D398*2)</f>
        <v>361.29157290463218</v>
      </c>
      <c r="O398">
        <f ca="1">OFFSET('Final data'!$C398,0,Raceline!D398*2)</f>
        <v>61.856991163287212</v>
      </c>
      <c r="P398">
        <f t="shared" ca="1" si="41"/>
        <v>178.06509064973818</v>
      </c>
    </row>
    <row r="399" spans="1:16" x14ac:dyDescent="0.3">
      <c r="A399" s="23">
        <v>395</v>
      </c>
      <c r="B399" s="23">
        <f>IF(A399+4=VLOOKUP(A399+4,'Final data'!$O$4:$O$30,1,TRUE),B398+1,B398)</f>
        <v>6</v>
      </c>
      <c r="C399" s="23">
        <f ca="1">OFFSET('Final data'!$O$4,B399-1,8)</f>
        <v>1</v>
      </c>
      <c r="D399" s="23">
        <f ca="1">OFFSET('Final data'!$O$4,B399,8)</f>
        <v>0</v>
      </c>
      <c r="E399" s="23">
        <f t="shared" ca="1" si="38"/>
        <v>0</v>
      </c>
      <c r="F399" s="23">
        <f t="shared" ca="1" si="39"/>
        <v>1</v>
      </c>
      <c r="G399" s="30">
        <f ca="1">OFFSET('Final data'!$O$4,Raceline!B399-1,0)-OFFSET('Final data'!$O$4,Raceline!$B$4-1,0)</f>
        <v>346</v>
      </c>
      <c r="H399" s="30">
        <f ca="1">IF(B399=B398,H398,OFFSET('Final data'!$O$4,Raceline!B399,0))</f>
        <v>460</v>
      </c>
      <c r="I399" s="23">
        <f t="shared" ca="1" si="40"/>
        <v>110</v>
      </c>
      <c r="J399">
        <f ca="1">OFFSET('Final data'!$B399,0,Raceline!C399*2)</f>
        <v>356.6462549845474</v>
      </c>
      <c r="K399">
        <f ca="1">OFFSET('Final data'!$C399,0,Raceline!C399*2)</f>
        <v>61.009062895395225</v>
      </c>
      <c r="L399">
        <f t="shared" ca="1" si="36"/>
        <v>359.84527818691305</v>
      </c>
      <c r="M399">
        <f t="shared" ca="1" si="37"/>
        <v>61.376109408548977</v>
      </c>
      <c r="N399">
        <f ca="1">OFFSET('Final data'!$B399,0,Raceline!D399*2)</f>
        <v>361.61366492832485</v>
      </c>
      <c r="O399">
        <f ca="1">OFFSET('Final data'!$C399,0,Raceline!D399*2)</f>
        <v>61.579008902013904</v>
      </c>
      <c r="P399">
        <f t="shared" ca="1" si="41"/>
        <v>178.54192090202173</v>
      </c>
    </row>
    <row r="400" spans="1:16" x14ac:dyDescent="0.3">
      <c r="A400" s="23">
        <v>396</v>
      </c>
      <c r="B400" s="23">
        <f>IF(A400+4=VLOOKUP(A400+4,'Final data'!$O$4:$O$30,1,TRUE),B399+1,B399)</f>
        <v>6</v>
      </c>
      <c r="C400" s="23">
        <f ca="1">OFFSET('Final data'!$O$4,B400-1,8)</f>
        <v>1</v>
      </c>
      <c r="D400" s="23">
        <f ca="1">OFFSET('Final data'!$O$4,B400,8)</f>
        <v>0</v>
      </c>
      <c r="E400" s="23">
        <f t="shared" ca="1" si="38"/>
        <v>0</v>
      </c>
      <c r="F400" s="23">
        <f t="shared" ca="1" si="39"/>
        <v>1</v>
      </c>
      <c r="G400" s="30">
        <f ca="1">OFFSET('Final data'!$O$4,Raceline!B400-1,0)-OFFSET('Final data'!$O$4,Raceline!$B$4-1,0)</f>
        <v>346</v>
      </c>
      <c r="H400" s="30">
        <f ca="1">IF(B400=B399,H399,OFFSET('Final data'!$O$4,Raceline!B400,0))</f>
        <v>460</v>
      </c>
      <c r="I400" s="23">
        <f t="shared" ca="1" si="40"/>
        <v>110</v>
      </c>
      <c r="J400">
        <f ca="1">OFFSET('Final data'!$B400,0,Raceline!C400*2)</f>
        <v>356.64660970476149</v>
      </c>
      <c r="K400">
        <f ca="1">OFFSET('Final data'!$C400,0,Raceline!C400*2)</f>
        <v>60.572757032748619</v>
      </c>
      <c r="L400">
        <f t="shared" ca="1" si="36"/>
        <v>359.91130894363334</v>
      </c>
      <c r="M400">
        <f t="shared" ca="1" si="37"/>
        <v>60.823363100699069</v>
      </c>
      <c r="N400">
        <f ca="1">OFFSET('Final data'!$B400,0,Raceline!D400*2)</f>
        <v>361.63194333318546</v>
      </c>
      <c r="O400">
        <f ca="1">OFFSET('Final data'!$C400,0,Raceline!D400*2)</f>
        <v>60.955443083324056</v>
      </c>
      <c r="P400">
        <f t="shared" ca="1" si="41"/>
        <v>179.09859723677539</v>
      </c>
    </row>
    <row r="401" spans="1:16" x14ac:dyDescent="0.3">
      <c r="A401" s="23">
        <v>397</v>
      </c>
      <c r="B401" s="23">
        <f>IF(A401+4=VLOOKUP(A401+4,'Final data'!$O$4:$O$30,1,TRUE),B400+1,B400)</f>
        <v>6</v>
      </c>
      <c r="C401" s="23">
        <f ca="1">OFFSET('Final data'!$O$4,B401-1,8)</f>
        <v>1</v>
      </c>
      <c r="D401" s="23">
        <f ca="1">OFFSET('Final data'!$O$4,B401,8)</f>
        <v>0</v>
      </c>
      <c r="E401" s="23">
        <f t="shared" ca="1" si="38"/>
        <v>0</v>
      </c>
      <c r="F401" s="23">
        <f t="shared" ca="1" si="39"/>
        <v>1</v>
      </c>
      <c r="G401" s="30">
        <f ca="1">OFFSET('Final data'!$O$4,Raceline!B401-1,0)-OFFSET('Final data'!$O$4,Raceline!$B$4-1,0)</f>
        <v>346</v>
      </c>
      <c r="H401" s="30">
        <f ca="1">IF(B401=B400,H400,OFFSET('Final data'!$O$4,Raceline!B401,0))</f>
        <v>460</v>
      </c>
      <c r="I401" s="23">
        <f t="shared" ca="1" si="40"/>
        <v>110</v>
      </c>
      <c r="J401">
        <f ca="1">OFFSET('Final data'!$B401,0,Raceline!C401*2)</f>
        <v>356.64696442497547</v>
      </c>
      <c r="K401">
        <f ca="1">OFFSET('Final data'!$C401,0,Raceline!C401*2)</f>
        <v>60.136451170102006</v>
      </c>
      <c r="L401">
        <f t="shared" ca="1" si="36"/>
        <v>359.96513108921482</v>
      </c>
      <c r="M401">
        <f t="shared" ca="1" si="37"/>
        <v>60.391161524620514</v>
      </c>
      <c r="N401">
        <f ca="1">OFFSET('Final data'!$B401,0,Raceline!D401*2)</f>
        <v>361.63229805339944</v>
      </c>
      <c r="O401">
        <f ca="1">OFFSET('Final data'!$C401,0,Raceline!D401*2)</f>
        <v>60.519137220677472</v>
      </c>
      <c r="P401">
        <f t="shared" ca="1" si="41"/>
        <v>179.53413716114488</v>
      </c>
    </row>
    <row r="402" spans="1:16" x14ac:dyDescent="0.3">
      <c r="A402" s="23">
        <v>398</v>
      </c>
      <c r="B402" s="23">
        <f>IF(A402+4=VLOOKUP(A402+4,'Final data'!$O$4:$O$30,1,TRUE),B401+1,B401)</f>
        <v>6</v>
      </c>
      <c r="C402" s="23">
        <f ca="1">OFFSET('Final data'!$O$4,B402-1,8)</f>
        <v>1</v>
      </c>
      <c r="D402" s="23">
        <f ca="1">OFFSET('Final data'!$O$4,B402,8)</f>
        <v>0</v>
      </c>
      <c r="E402" s="23">
        <f t="shared" ca="1" si="38"/>
        <v>0</v>
      </c>
      <c r="F402" s="23">
        <f t="shared" ca="1" si="39"/>
        <v>1</v>
      </c>
      <c r="G402" s="30">
        <f ca="1">OFFSET('Final data'!$O$4,Raceline!B402-1,0)-OFFSET('Final data'!$O$4,Raceline!$B$4-1,0)</f>
        <v>346</v>
      </c>
      <c r="H402" s="30">
        <f ca="1">IF(B402=B401,H401,OFFSET('Final data'!$O$4,Raceline!B402,0))</f>
        <v>460</v>
      </c>
      <c r="I402" s="23">
        <f t="shared" ca="1" si="40"/>
        <v>110</v>
      </c>
      <c r="J402">
        <f ca="1">OFFSET('Final data'!$B402,0,Raceline!C402*2)</f>
        <v>356.64731914518796</v>
      </c>
      <c r="K402">
        <f ca="1">OFFSET('Final data'!$C402,0,Raceline!C402*2)</f>
        <v>59.700145307455394</v>
      </c>
      <c r="L402">
        <f t="shared" ca="1" si="36"/>
        <v>360.01114314587574</v>
      </c>
      <c r="M402">
        <f t="shared" ca="1" si="37"/>
        <v>60.039262523785361</v>
      </c>
      <c r="N402">
        <f ca="1">OFFSET('Final data'!$B402,0,Raceline!D402*2)</f>
        <v>361.62210303516167</v>
      </c>
      <c r="O402">
        <f ca="1">OFFSET('Final data'!$C402,0,Raceline!D402*2)</f>
        <v>60.201668236201407</v>
      </c>
      <c r="P402">
        <f t="shared" ca="1" si="41"/>
        <v>179.88903153437013</v>
      </c>
    </row>
    <row r="403" spans="1:16" x14ac:dyDescent="0.3">
      <c r="A403" s="23">
        <v>399</v>
      </c>
      <c r="B403" s="23">
        <f>IF(A403+4=VLOOKUP(A403+4,'Final data'!$O$4:$O$30,1,TRUE),B402+1,B402)</f>
        <v>6</v>
      </c>
      <c r="C403" s="23">
        <f ca="1">OFFSET('Final data'!$O$4,B403-1,8)</f>
        <v>1</v>
      </c>
      <c r="D403" s="23">
        <f ca="1">OFFSET('Final data'!$O$4,B403,8)</f>
        <v>0</v>
      </c>
      <c r="E403" s="23">
        <f t="shared" ca="1" si="38"/>
        <v>0</v>
      </c>
      <c r="F403" s="23">
        <f t="shared" ca="1" si="39"/>
        <v>1</v>
      </c>
      <c r="G403" s="30">
        <f ca="1">OFFSET('Final data'!$O$4,Raceline!B403-1,0)-OFFSET('Final data'!$O$4,Raceline!$B$4-1,0)</f>
        <v>346</v>
      </c>
      <c r="H403" s="30">
        <f ca="1">IF(B403=B402,H402,OFFSET('Final data'!$O$4,Raceline!B403,0))</f>
        <v>460</v>
      </c>
      <c r="I403" s="23">
        <f t="shared" ca="1" si="40"/>
        <v>110</v>
      </c>
      <c r="J403">
        <f ca="1">OFFSET('Final data'!$B403,0,Raceline!C403*2)</f>
        <v>356.64767386540194</v>
      </c>
      <c r="K403">
        <f ca="1">OFFSET('Final data'!$C403,0,Raceline!C403*2)</f>
        <v>59.263839444808781</v>
      </c>
      <c r="L403">
        <f t="shared" ca="1" si="36"/>
        <v>360.06349102661591</v>
      </c>
      <c r="M403">
        <f t="shared" ca="1" si="37"/>
        <v>59.608198248052922</v>
      </c>
      <c r="N403">
        <f ca="1">OFFSET('Final data'!$B403,0,Raceline!D403*2)</f>
        <v>361.62245775537576</v>
      </c>
      <c r="O403">
        <f ca="1">OFFSET('Final data'!$C403,0,Raceline!D403*2)</f>
        <v>59.765362373553828</v>
      </c>
      <c r="P403">
        <f t="shared" ca="1" si="41"/>
        <v>180.32326270601806</v>
      </c>
    </row>
    <row r="404" spans="1:16" x14ac:dyDescent="0.3">
      <c r="A404" s="23">
        <v>400</v>
      </c>
      <c r="B404" s="23">
        <f>IF(A404+4=VLOOKUP(A404+4,'Final data'!$O$4:$O$30,1,TRUE),B403+1,B403)</f>
        <v>6</v>
      </c>
      <c r="C404" s="23">
        <f ca="1">OFFSET('Final data'!$O$4,B404-1,8)</f>
        <v>1</v>
      </c>
      <c r="D404" s="23">
        <f ca="1">OFFSET('Final data'!$O$4,B404,8)</f>
        <v>0</v>
      </c>
      <c r="E404" s="23">
        <f t="shared" ca="1" si="38"/>
        <v>0</v>
      </c>
      <c r="F404" s="23">
        <f t="shared" ca="1" si="39"/>
        <v>1</v>
      </c>
      <c r="G404" s="30">
        <f ca="1">OFFSET('Final data'!$O$4,Raceline!B404-1,0)-OFFSET('Final data'!$O$4,Raceline!$B$4-1,0)</f>
        <v>346</v>
      </c>
      <c r="H404" s="30">
        <f ca="1">IF(B404=B403,H403,OFFSET('Final data'!$O$4,Raceline!B404,0))</f>
        <v>460</v>
      </c>
      <c r="I404" s="23">
        <f t="shared" ca="1" si="40"/>
        <v>110</v>
      </c>
      <c r="J404">
        <f ca="1">OFFSET('Final data'!$B404,0,Raceline!C404*2)</f>
        <v>356.64798424558904</v>
      </c>
      <c r="K404">
        <f ca="1">OFFSET('Final data'!$C404,0,Raceline!C404*2)</f>
        <v>58.882071814992983</v>
      </c>
      <c r="L404">
        <f t="shared" ca="1" si="36"/>
        <v>360.1150980344529</v>
      </c>
      <c r="M404">
        <f t="shared" ca="1" si="37"/>
        <v>59.231601985577441</v>
      </c>
      <c r="N404">
        <f ca="1">OFFSET('Final data'!$B404,0,Raceline!D404*2)</f>
        <v>361.62276813556286</v>
      </c>
      <c r="O404">
        <f ca="1">OFFSET('Final data'!$C404,0,Raceline!D404*2)</f>
        <v>59.38359474373803</v>
      </c>
      <c r="P404">
        <f t="shared" ca="1" si="41"/>
        <v>180.70337851490845</v>
      </c>
    </row>
    <row r="405" spans="1:16" x14ac:dyDescent="0.3">
      <c r="A405" s="23">
        <v>401</v>
      </c>
      <c r="B405" s="23">
        <f>IF(A405+4=VLOOKUP(A405+4,'Final data'!$O$4:$O$30,1,TRUE),B404+1,B404)</f>
        <v>6</v>
      </c>
      <c r="C405" s="23">
        <f ca="1">OFFSET('Final data'!$O$4,B405-1,8)</f>
        <v>1</v>
      </c>
      <c r="D405" s="23">
        <f ca="1">OFFSET('Final data'!$O$4,B405,8)</f>
        <v>0</v>
      </c>
      <c r="E405" s="23">
        <f t="shared" ca="1" si="38"/>
        <v>0</v>
      </c>
      <c r="F405" s="23">
        <f t="shared" ca="1" si="39"/>
        <v>1</v>
      </c>
      <c r="G405" s="30">
        <f ca="1">OFFSET('Final data'!$O$4,Raceline!B405-1,0)-OFFSET('Final data'!$O$4,Raceline!$B$4-1,0)</f>
        <v>346</v>
      </c>
      <c r="H405" s="30">
        <f ca="1">IF(B405=B404,H404,OFFSET('Final data'!$O$4,Raceline!B405,0))</f>
        <v>460</v>
      </c>
      <c r="I405" s="23">
        <f t="shared" ca="1" si="40"/>
        <v>110</v>
      </c>
      <c r="J405">
        <f ca="1">OFFSET('Final data'!$B405,0,Raceline!C405*2)</f>
        <v>356.86653623715233</v>
      </c>
      <c r="K405">
        <f ca="1">OFFSET('Final data'!$C405,0,Raceline!C405*2)</f>
        <v>58.391227719515726</v>
      </c>
      <c r="L405">
        <f t="shared" ca="1" si="36"/>
        <v>360.39280385822542</v>
      </c>
      <c r="M405">
        <f t="shared" ca="1" si="37"/>
        <v>58.647033631432613</v>
      </c>
      <c r="N405">
        <f ca="1">OFFSET('Final data'!$B405,0,Raceline!D405*2)</f>
        <v>361.85343173143099</v>
      </c>
      <c r="O405">
        <f ca="1">OFFSET('Final data'!$C405,0,Raceline!D405*2)</f>
        <v>58.752991909483804</v>
      </c>
      <c r="P405">
        <f t="shared" ca="1" si="41"/>
        <v>181.35055753591018</v>
      </c>
    </row>
    <row r="406" spans="1:16" x14ac:dyDescent="0.3">
      <c r="A406" s="23">
        <v>402</v>
      </c>
      <c r="B406" s="23">
        <f>IF(A406+4=VLOOKUP(A406+4,'Final data'!$O$4:$O$30,1,TRUE),B405+1,B405)</f>
        <v>6</v>
      </c>
      <c r="C406" s="23">
        <f ca="1">OFFSET('Final data'!$O$4,B406-1,8)</f>
        <v>1</v>
      </c>
      <c r="D406" s="23">
        <f ca="1">OFFSET('Final data'!$O$4,B406,8)</f>
        <v>0</v>
      </c>
      <c r="E406" s="23">
        <f t="shared" ca="1" si="38"/>
        <v>0</v>
      </c>
      <c r="F406" s="23">
        <f t="shared" ca="1" si="39"/>
        <v>1</v>
      </c>
      <c r="G406" s="30">
        <f ca="1">OFFSET('Final data'!$O$4,Raceline!B406-1,0)-OFFSET('Final data'!$O$4,Raceline!$B$4-1,0)</f>
        <v>346</v>
      </c>
      <c r="H406" s="30">
        <f ca="1">IF(B406=B405,H405,OFFSET('Final data'!$O$4,Raceline!B406,0))</f>
        <v>460</v>
      </c>
      <c r="I406" s="23">
        <f t="shared" ca="1" si="40"/>
        <v>110</v>
      </c>
      <c r="J406">
        <f ca="1">OFFSET('Final data'!$B406,0,Raceline!C406*2)</f>
        <v>356.86689095736631</v>
      </c>
      <c r="K406">
        <f ca="1">OFFSET('Final data'!$C406,0,Raceline!C406*2)</f>
        <v>57.954921856869113</v>
      </c>
      <c r="L406">
        <f t="shared" ca="1" si="36"/>
        <v>360.44176494874614</v>
      </c>
      <c r="M406">
        <f t="shared" ca="1" si="37"/>
        <v>58.232818565517114</v>
      </c>
      <c r="N406">
        <f ca="1">OFFSET('Final data'!$B406,0,Raceline!D406*2)</f>
        <v>361.8518518357663</v>
      </c>
      <c r="O406">
        <f ca="1">OFFSET('Final data'!$C406,0,Raceline!D406*2)</f>
        <v>58.342433199698768</v>
      </c>
      <c r="P406">
        <f t="shared" ca="1" si="41"/>
        <v>181.76765621634007</v>
      </c>
    </row>
    <row r="407" spans="1:16" x14ac:dyDescent="0.3">
      <c r="A407" s="23">
        <v>403</v>
      </c>
      <c r="B407" s="23">
        <f>IF(A407+4=VLOOKUP(A407+4,'Final data'!$O$4:$O$30,1,TRUE),B406+1,B406)</f>
        <v>6</v>
      </c>
      <c r="C407" s="23">
        <f ca="1">OFFSET('Final data'!$O$4,B407-1,8)</f>
        <v>1</v>
      </c>
      <c r="D407" s="23">
        <f ca="1">OFFSET('Final data'!$O$4,B407,8)</f>
        <v>0</v>
      </c>
      <c r="E407" s="23">
        <f t="shared" ca="1" si="38"/>
        <v>0</v>
      </c>
      <c r="F407" s="23">
        <f t="shared" ca="1" si="39"/>
        <v>1</v>
      </c>
      <c r="G407" s="30">
        <f ca="1">OFFSET('Final data'!$O$4,Raceline!B407-1,0)-OFFSET('Final data'!$O$4,Raceline!$B$4-1,0)</f>
        <v>346</v>
      </c>
      <c r="H407" s="30">
        <f ca="1">IF(B407=B406,H406,OFFSET('Final data'!$O$4,Raceline!B407,0))</f>
        <v>460</v>
      </c>
      <c r="I407" s="23">
        <f t="shared" ca="1" si="40"/>
        <v>110</v>
      </c>
      <c r="J407">
        <f ca="1">OFFSET('Final data'!$B407,0,Raceline!C407*2)</f>
        <v>356.86724567757881</v>
      </c>
      <c r="K407">
        <f ca="1">OFFSET('Final data'!$C407,0,Raceline!C407*2)</f>
        <v>57.518615994222507</v>
      </c>
      <c r="L407">
        <f t="shared" ca="1" si="36"/>
        <v>360.49136505248453</v>
      </c>
      <c r="M407">
        <f t="shared" ca="1" si="37"/>
        <v>57.800340846192753</v>
      </c>
      <c r="N407">
        <f ca="1">OFFSET('Final data'!$B407,0,Raceline!D407*2)</f>
        <v>361.8522065559788</v>
      </c>
      <c r="O407">
        <f ca="1">OFFSET('Final data'!$C407,0,Raceline!D407*2)</f>
        <v>57.906127337052169</v>
      </c>
      <c r="P407">
        <f t="shared" ca="1" si="41"/>
        <v>182.20296891774316</v>
      </c>
    </row>
    <row r="408" spans="1:16" x14ac:dyDescent="0.3">
      <c r="A408" s="23">
        <v>404</v>
      </c>
      <c r="B408" s="23">
        <f>IF(A408+4=VLOOKUP(A408+4,'Final data'!$O$4:$O$30,1,TRUE),B407+1,B407)</f>
        <v>6</v>
      </c>
      <c r="C408" s="23">
        <f ca="1">OFFSET('Final data'!$O$4,B408-1,8)</f>
        <v>1</v>
      </c>
      <c r="D408" s="23">
        <f ca="1">OFFSET('Final data'!$O$4,B408,8)</f>
        <v>0</v>
      </c>
      <c r="E408" s="23">
        <f t="shared" ca="1" si="38"/>
        <v>0</v>
      </c>
      <c r="F408" s="23">
        <f t="shared" ca="1" si="39"/>
        <v>1</v>
      </c>
      <c r="G408" s="30">
        <f ca="1">OFFSET('Final data'!$O$4,Raceline!B408-1,0)-OFFSET('Final data'!$O$4,Raceline!$B$4-1,0)</f>
        <v>346</v>
      </c>
      <c r="H408" s="30">
        <f ca="1">IF(B408=B407,H407,OFFSET('Final data'!$O$4,Raceline!B408,0))</f>
        <v>460</v>
      </c>
      <c r="I408" s="23">
        <f t="shared" ca="1" si="40"/>
        <v>110</v>
      </c>
      <c r="J408">
        <f ca="1">OFFSET('Final data'!$B408,0,Raceline!C408*2)</f>
        <v>356.86760039779284</v>
      </c>
      <c r="K408">
        <f ca="1">OFFSET('Final data'!$C408,0,Raceline!C408*2)</f>
        <v>57.082310131575902</v>
      </c>
      <c r="L408">
        <f t="shared" ca="1" si="36"/>
        <v>360.54022614761459</v>
      </c>
      <c r="M408">
        <f t="shared" ca="1" si="37"/>
        <v>57.367805679232944</v>
      </c>
      <c r="N408">
        <f ca="1">OFFSET('Final data'!$B408,0,Raceline!D408*2)</f>
        <v>361.85256127619277</v>
      </c>
      <c r="O408">
        <f ca="1">OFFSET('Final data'!$C408,0,Raceline!D408*2)</f>
        <v>57.469821474406523</v>
      </c>
      <c r="P408">
        <f t="shared" ca="1" si="41"/>
        <v>182.63825511930975</v>
      </c>
    </row>
    <row r="409" spans="1:16" x14ac:dyDescent="0.3">
      <c r="A409" s="23">
        <v>405</v>
      </c>
      <c r="B409" s="23">
        <f>IF(A409+4=VLOOKUP(A409+4,'Final data'!$O$4:$O$30,1,TRUE),B408+1,B408)</f>
        <v>6</v>
      </c>
      <c r="C409" s="23">
        <f ca="1">OFFSET('Final data'!$O$4,B409-1,8)</f>
        <v>1</v>
      </c>
      <c r="D409" s="23">
        <f ca="1">OFFSET('Final data'!$O$4,B409,8)</f>
        <v>0</v>
      </c>
      <c r="E409" s="23">
        <f t="shared" ca="1" si="38"/>
        <v>0</v>
      </c>
      <c r="F409" s="23">
        <f t="shared" ca="1" si="39"/>
        <v>1</v>
      </c>
      <c r="G409" s="30">
        <f ca="1">OFFSET('Final data'!$O$4,Raceline!B409-1,0)-OFFSET('Final data'!$O$4,Raceline!$B$4-1,0)</f>
        <v>346</v>
      </c>
      <c r="H409" s="30">
        <f ca="1">IF(B409=B408,H408,OFFSET('Final data'!$O$4,Raceline!B409,0))</f>
        <v>460</v>
      </c>
      <c r="I409" s="23">
        <f t="shared" ca="1" si="40"/>
        <v>110</v>
      </c>
      <c r="J409">
        <f ca="1">OFFSET('Final data'!$B409,0,Raceline!C409*2)</f>
        <v>356.86795511800682</v>
      </c>
      <c r="K409">
        <f ca="1">OFFSET('Final data'!$C409,0,Raceline!C409*2)</f>
        <v>56.646004268929282</v>
      </c>
      <c r="L409">
        <f t="shared" ca="1" si="36"/>
        <v>360.57640675145711</v>
      </c>
      <c r="M409">
        <f t="shared" ca="1" si="37"/>
        <v>57.061069451751933</v>
      </c>
      <c r="N409">
        <f ca="1">OFFSET('Final data'!$B409,0,Raceline!D409*2)</f>
        <v>361.83692879468725</v>
      </c>
      <c r="O409">
        <f ca="1">OFFSET('Final data'!$C409,0,Raceline!D409*2)</f>
        <v>57.202152271224634</v>
      </c>
      <c r="P409">
        <f t="shared" ca="1" si="41"/>
        <v>182.94711778999641</v>
      </c>
    </row>
    <row r="410" spans="1:16" x14ac:dyDescent="0.3">
      <c r="A410" s="23">
        <v>406</v>
      </c>
      <c r="B410" s="23">
        <f>IF(A410+4=VLOOKUP(A410+4,'Final data'!$O$4:$O$30,1,TRUE),B409+1,B409)</f>
        <v>6</v>
      </c>
      <c r="C410" s="23">
        <f ca="1">OFFSET('Final data'!$O$4,B410-1,8)</f>
        <v>1</v>
      </c>
      <c r="D410" s="23">
        <f ca="1">OFFSET('Final data'!$O$4,B410,8)</f>
        <v>0</v>
      </c>
      <c r="E410" s="23">
        <f t="shared" ca="1" si="38"/>
        <v>0</v>
      </c>
      <c r="F410" s="23">
        <f t="shared" ca="1" si="39"/>
        <v>1</v>
      </c>
      <c r="G410" s="30">
        <f ca="1">OFFSET('Final data'!$O$4,Raceline!B410-1,0)-OFFSET('Final data'!$O$4,Raceline!$B$4-1,0)</f>
        <v>346</v>
      </c>
      <c r="H410" s="30">
        <f ca="1">IF(B410=B409,H409,OFFSET('Final data'!$O$4,Raceline!B410,0))</f>
        <v>460</v>
      </c>
      <c r="I410" s="23">
        <f t="shared" ca="1" si="40"/>
        <v>110</v>
      </c>
      <c r="J410">
        <f ca="1">OFFSET('Final data'!$B410,0,Raceline!C410*2)</f>
        <v>356.86830983822091</v>
      </c>
      <c r="K410">
        <f ca="1">OFFSET('Final data'!$C410,0,Raceline!C410*2)</f>
        <v>56.209698406282676</v>
      </c>
      <c r="L410">
        <f t="shared" ca="1" si="36"/>
        <v>360.63675830643587</v>
      </c>
      <c r="M410">
        <f t="shared" ca="1" si="37"/>
        <v>56.488502317345748</v>
      </c>
      <c r="N410">
        <f ca="1">OFFSET('Final data'!$B410,0,Raceline!D410*2)</f>
        <v>361.85468177423542</v>
      </c>
      <c r="O410">
        <f ca="1">OFFSET('Final data'!$C410,0,Raceline!D410*2)</f>
        <v>56.578608850329296</v>
      </c>
      <c r="P410">
        <f t="shared" ca="1" si="41"/>
        <v>183.52285682253674</v>
      </c>
    </row>
    <row r="411" spans="1:16" x14ac:dyDescent="0.3">
      <c r="A411" s="23">
        <v>407</v>
      </c>
      <c r="B411" s="23">
        <f>IF(A411+4=VLOOKUP(A411+4,'Final data'!$O$4:$O$30,1,TRUE),B410+1,B410)</f>
        <v>6</v>
      </c>
      <c r="C411" s="23">
        <f ca="1">OFFSET('Final data'!$O$4,B411-1,8)</f>
        <v>1</v>
      </c>
      <c r="D411" s="23">
        <f ca="1">OFFSET('Final data'!$O$4,B411,8)</f>
        <v>0</v>
      </c>
      <c r="E411" s="23">
        <f t="shared" ca="1" si="38"/>
        <v>0</v>
      </c>
      <c r="F411" s="23">
        <f t="shared" ca="1" si="39"/>
        <v>1</v>
      </c>
      <c r="G411" s="30">
        <f ca="1">OFFSET('Final data'!$O$4,Raceline!B411-1,0)-OFFSET('Final data'!$O$4,Raceline!$B$4-1,0)</f>
        <v>346</v>
      </c>
      <c r="H411" s="30">
        <f ca="1">IF(B411=B410,H410,OFFSET('Final data'!$O$4,Raceline!B411,0))</f>
        <v>460</v>
      </c>
      <c r="I411" s="23">
        <f t="shared" ca="1" si="40"/>
        <v>110</v>
      </c>
      <c r="J411">
        <f ca="1">OFFSET('Final data'!$B411,0,Raceline!C411*2)</f>
        <v>357.08690616981113</v>
      </c>
      <c r="K411">
        <f ca="1">OFFSET('Final data'!$C411,0,Raceline!C411*2)</f>
        <v>55.664316077974455</v>
      </c>
      <c r="L411">
        <f t="shared" ca="1" si="36"/>
        <v>360.90159833934808</v>
      </c>
      <c r="M411">
        <f t="shared" ca="1" si="37"/>
        <v>55.946541271005231</v>
      </c>
      <c r="N411">
        <f ca="1">OFFSET('Final data'!$B411,0,Raceline!D411*2)</f>
        <v>362.07327810582569</v>
      </c>
      <c r="O411">
        <f ca="1">OFFSET('Final data'!$C411,0,Raceline!D411*2)</f>
        <v>56.033226522021046</v>
      </c>
      <c r="P411">
        <f t="shared" ca="1" si="41"/>
        <v>184.12606658603818</v>
      </c>
    </row>
    <row r="412" spans="1:16" x14ac:dyDescent="0.3">
      <c r="A412" s="23">
        <v>408</v>
      </c>
      <c r="B412" s="23">
        <f>IF(A412+4=VLOOKUP(A412+4,'Final data'!$O$4:$O$30,1,TRUE),B411+1,B411)</f>
        <v>6</v>
      </c>
      <c r="C412" s="23">
        <f ca="1">OFFSET('Final data'!$O$4,B412-1,8)</f>
        <v>1</v>
      </c>
      <c r="D412" s="23">
        <f ca="1">OFFSET('Final data'!$O$4,B412,8)</f>
        <v>0</v>
      </c>
      <c r="E412" s="23">
        <f t="shared" ca="1" si="38"/>
        <v>0</v>
      </c>
      <c r="F412" s="23">
        <f t="shared" ca="1" si="39"/>
        <v>1</v>
      </c>
      <c r="G412" s="30">
        <f ca="1">OFFSET('Final data'!$O$4,Raceline!B412-1,0)-OFFSET('Final data'!$O$4,Raceline!$B$4-1,0)</f>
        <v>346</v>
      </c>
      <c r="H412" s="30">
        <f ca="1">IF(B412=B411,H411,OFFSET('Final data'!$O$4,Raceline!B412,0))</f>
        <v>460</v>
      </c>
      <c r="I412" s="23">
        <f t="shared" ca="1" si="40"/>
        <v>110</v>
      </c>
      <c r="J412">
        <f ca="1">OFFSET('Final data'!$B412,0,Raceline!C412*2)</f>
        <v>357.08726089002352</v>
      </c>
      <c r="K412">
        <f ca="1">OFFSET('Final data'!$C412,0,Raceline!C412*2)</f>
        <v>55.228010215327842</v>
      </c>
      <c r="L412">
        <f t="shared" ca="1" si="36"/>
        <v>360.94741889181529</v>
      </c>
      <c r="M412">
        <f t="shared" ca="1" si="37"/>
        <v>55.5135991406637</v>
      </c>
      <c r="N412">
        <f ca="1">OFFSET('Final data'!$B412,0,Raceline!D412*2)</f>
        <v>362.07363282603802</v>
      </c>
      <c r="O412">
        <f ca="1">OFFSET('Final data'!$C412,0,Raceline!D412*2)</f>
        <v>55.596920659374497</v>
      </c>
      <c r="P412">
        <f t="shared" ca="1" si="41"/>
        <v>184.56142667981464</v>
      </c>
    </row>
    <row r="413" spans="1:16" x14ac:dyDescent="0.3">
      <c r="A413" s="23">
        <v>409</v>
      </c>
      <c r="B413" s="23">
        <f>IF(A413+4=VLOOKUP(A413+4,'Final data'!$O$4:$O$30,1,TRUE),B412+1,B412)</f>
        <v>6</v>
      </c>
      <c r="C413" s="23">
        <f ca="1">OFFSET('Final data'!$O$4,B413-1,8)</f>
        <v>1</v>
      </c>
      <c r="D413" s="23">
        <f ca="1">OFFSET('Final data'!$O$4,B413,8)</f>
        <v>0</v>
      </c>
      <c r="E413" s="23">
        <f t="shared" ca="1" si="38"/>
        <v>0</v>
      </c>
      <c r="F413" s="23">
        <f t="shared" ca="1" si="39"/>
        <v>1</v>
      </c>
      <c r="G413" s="30">
        <f ca="1">OFFSET('Final data'!$O$4,Raceline!B413-1,0)-OFFSET('Final data'!$O$4,Raceline!$B$4-1,0)</f>
        <v>346</v>
      </c>
      <c r="H413" s="30">
        <f ca="1">IF(B413=B412,H412,OFFSET('Final data'!$O$4,Raceline!B413,0))</f>
        <v>460</v>
      </c>
      <c r="I413" s="23">
        <f t="shared" ca="1" si="40"/>
        <v>110</v>
      </c>
      <c r="J413">
        <f ca="1">OFFSET('Final data'!$B413,0,Raceline!C413*2)</f>
        <v>357.08761561023755</v>
      </c>
      <c r="K413">
        <f ca="1">OFFSET('Final data'!$C413,0,Raceline!C413*2)</f>
        <v>54.791704352681236</v>
      </c>
      <c r="L413">
        <f t="shared" ca="1" si="36"/>
        <v>360.99245230409832</v>
      </c>
      <c r="M413">
        <f t="shared" ca="1" si="37"/>
        <v>55.080598774747344</v>
      </c>
      <c r="N413">
        <f ca="1">OFFSET('Final data'!$B413,0,Raceline!D413*2)</f>
        <v>362.07398754625211</v>
      </c>
      <c r="O413">
        <f ca="1">OFFSET('Final data'!$C413,0,Raceline!D413*2)</f>
        <v>55.160614796727828</v>
      </c>
      <c r="P413">
        <f t="shared" ca="1" si="41"/>
        <v>184.99676255601318</v>
      </c>
    </row>
    <row r="414" spans="1:16" x14ac:dyDescent="0.3">
      <c r="A414" s="23">
        <v>410</v>
      </c>
      <c r="B414" s="23">
        <f>IF(A414+4=VLOOKUP(A414+4,'Final data'!$O$4:$O$30,1,TRUE),B413+1,B413)</f>
        <v>6</v>
      </c>
      <c r="C414" s="23">
        <f ca="1">OFFSET('Final data'!$O$4,B414-1,8)</f>
        <v>1</v>
      </c>
      <c r="D414" s="23">
        <f ca="1">OFFSET('Final data'!$O$4,B414,8)</f>
        <v>0</v>
      </c>
      <c r="E414" s="23">
        <f t="shared" ca="1" si="38"/>
        <v>0</v>
      </c>
      <c r="F414" s="23">
        <f t="shared" ca="1" si="39"/>
        <v>1</v>
      </c>
      <c r="G414" s="30">
        <f ca="1">OFFSET('Final data'!$O$4,Raceline!B414-1,0)-OFFSET('Final data'!$O$4,Raceline!$B$4-1,0)</f>
        <v>346</v>
      </c>
      <c r="H414" s="30">
        <f ca="1">IF(B414=B413,H413,OFFSET('Final data'!$O$4,Raceline!B414,0))</f>
        <v>460</v>
      </c>
      <c r="I414" s="23">
        <f t="shared" ca="1" si="40"/>
        <v>110</v>
      </c>
      <c r="J414">
        <f ca="1">OFFSET('Final data'!$B414,0,Raceline!C414*2)</f>
        <v>357.08797033045164</v>
      </c>
      <c r="K414">
        <f ca="1">OFFSET('Final data'!$C414,0,Raceline!C414*2)</f>
        <v>54.355398490034617</v>
      </c>
      <c r="L414">
        <f t="shared" ca="1" si="36"/>
        <v>361.03668946558531</v>
      </c>
      <c r="M414">
        <f t="shared" ca="1" si="37"/>
        <v>54.647539499219349</v>
      </c>
      <c r="N414">
        <f ca="1">OFFSET('Final data'!$B414,0,Raceline!D414*2)</f>
        <v>362.07434226646615</v>
      </c>
      <c r="O414">
        <f ca="1">OFFSET('Final data'!$C414,0,Raceline!D414*2)</f>
        <v>54.724308934081272</v>
      </c>
      <c r="P414">
        <f t="shared" ca="1" si="41"/>
        <v>185.43207538901638</v>
      </c>
    </row>
    <row r="415" spans="1:16" x14ac:dyDescent="0.3">
      <c r="A415" s="23">
        <v>411</v>
      </c>
      <c r="B415" s="23">
        <f>IF(A415+4=VLOOKUP(A415+4,'Final data'!$O$4:$O$30,1,TRUE),B414+1,B414)</f>
        <v>6</v>
      </c>
      <c r="C415" s="23">
        <f ca="1">OFFSET('Final data'!$O$4,B415-1,8)</f>
        <v>1</v>
      </c>
      <c r="D415" s="23">
        <f ca="1">OFFSET('Final data'!$O$4,B415,8)</f>
        <v>0</v>
      </c>
      <c r="E415" s="23">
        <f t="shared" ca="1" si="38"/>
        <v>0</v>
      </c>
      <c r="F415" s="23">
        <f t="shared" ca="1" si="39"/>
        <v>1</v>
      </c>
      <c r="G415" s="30">
        <f ca="1">OFFSET('Final data'!$O$4,Raceline!B415-1,0)-OFFSET('Final data'!$O$4,Raceline!$B$4-1,0)</f>
        <v>346</v>
      </c>
      <c r="H415" s="30">
        <f ca="1">IF(B415=B414,H414,OFFSET('Final data'!$O$4,Raceline!B415,0))</f>
        <v>460</v>
      </c>
      <c r="I415" s="23">
        <f t="shared" ca="1" si="40"/>
        <v>110</v>
      </c>
      <c r="J415">
        <f ca="1">OFFSET('Final data'!$B415,0,Raceline!C415*2)</f>
        <v>357.08832505066403</v>
      </c>
      <c r="K415">
        <f ca="1">OFFSET('Final data'!$C415,0,Raceline!C415*2)</f>
        <v>53.919092627388011</v>
      </c>
      <c r="L415">
        <f t="shared" ca="1" si="36"/>
        <v>361.08025129691362</v>
      </c>
      <c r="M415">
        <f t="shared" ca="1" si="37"/>
        <v>54.212660004699195</v>
      </c>
      <c r="N415">
        <f ca="1">OFFSET('Final data'!$B415,0,Raceline!D415*2)</f>
        <v>362.0748592130268</v>
      </c>
      <c r="O415">
        <f ca="1">OFFSET('Final data'!$C415,0,Raceline!D415*2)</f>
        <v>54.285803750193139</v>
      </c>
      <c r="P415">
        <f t="shared" ca="1" si="41"/>
        <v>185.86913122973101</v>
      </c>
    </row>
    <row r="416" spans="1:16" x14ac:dyDescent="0.3">
      <c r="A416" s="23">
        <v>412</v>
      </c>
      <c r="B416" s="23">
        <f>IF(A416+4=VLOOKUP(A416+4,'Final data'!$O$4:$O$30,1,TRUE),B415+1,B415)</f>
        <v>6</v>
      </c>
      <c r="C416" s="23">
        <f ca="1">OFFSET('Final data'!$O$4,B416-1,8)</f>
        <v>1</v>
      </c>
      <c r="D416" s="23">
        <f ca="1">OFFSET('Final data'!$O$4,B416,8)</f>
        <v>0</v>
      </c>
      <c r="E416" s="23">
        <f t="shared" ca="1" si="38"/>
        <v>0</v>
      </c>
      <c r="F416" s="23">
        <f t="shared" ca="1" si="39"/>
        <v>1</v>
      </c>
      <c r="G416" s="30">
        <f ca="1">OFFSET('Final data'!$O$4,Raceline!B416-1,0)-OFFSET('Final data'!$O$4,Raceline!$B$4-1,0)</f>
        <v>346</v>
      </c>
      <c r="H416" s="30">
        <f ca="1">IF(B416=B415,H415,OFFSET('Final data'!$O$4,Raceline!B416,0))</f>
        <v>460</v>
      </c>
      <c r="I416" s="23">
        <f t="shared" ca="1" si="40"/>
        <v>110</v>
      </c>
      <c r="J416">
        <f ca="1">OFFSET('Final data'!$B416,0,Raceline!C416*2)</f>
        <v>357.08867977087806</v>
      </c>
      <c r="K416">
        <f ca="1">OFFSET('Final data'!$C416,0,Raceline!C416*2)</f>
        <v>53.482786764741569</v>
      </c>
      <c r="L416">
        <f t="shared" ca="1" si="36"/>
        <v>361.12873943261076</v>
      </c>
      <c r="M416">
        <f t="shared" ca="1" si="37"/>
        <v>53.684356502865072</v>
      </c>
      <c r="N416">
        <f ca="1">OFFSET('Final data'!$B416,0,Raceline!D416*2)</f>
        <v>362.08246814593446</v>
      </c>
      <c r="O416">
        <f ca="1">OFFSET('Final data'!$C416,0,Raceline!D416*2)</f>
        <v>53.73194066326905</v>
      </c>
      <c r="P416">
        <f t="shared" ca="1" si="41"/>
        <v>186.39965520595979</v>
      </c>
    </row>
    <row r="417" spans="1:16" x14ac:dyDescent="0.3">
      <c r="A417" s="23">
        <v>413</v>
      </c>
      <c r="B417" s="23">
        <f>IF(A417+4=VLOOKUP(A417+4,'Final data'!$O$4:$O$30,1,TRUE),B416+1,B416)</f>
        <v>6</v>
      </c>
      <c r="C417" s="23">
        <f ca="1">OFFSET('Final data'!$O$4,B417-1,8)</f>
        <v>1</v>
      </c>
      <c r="D417" s="23">
        <f ca="1">OFFSET('Final data'!$O$4,B417,8)</f>
        <v>0</v>
      </c>
      <c r="E417" s="23">
        <f t="shared" ca="1" si="38"/>
        <v>0</v>
      </c>
      <c r="F417" s="23">
        <f t="shared" ca="1" si="39"/>
        <v>1</v>
      </c>
      <c r="G417" s="30">
        <f ca="1">OFFSET('Final data'!$O$4,Raceline!B417-1,0)-OFFSET('Final data'!$O$4,Raceline!$B$4-1,0)</f>
        <v>346</v>
      </c>
      <c r="H417" s="30">
        <f ca="1">IF(B417=B416,H416,OFFSET('Final data'!$O$4,Raceline!B417,0))</f>
        <v>460</v>
      </c>
      <c r="I417" s="23">
        <f t="shared" ca="1" si="40"/>
        <v>110</v>
      </c>
      <c r="J417">
        <f ca="1">OFFSET('Final data'!$B417,0,Raceline!C417*2)</f>
        <v>357.08903449109215</v>
      </c>
      <c r="K417">
        <f ca="1">OFFSET('Final data'!$C417,0,Raceline!C417*2)</f>
        <v>53.046480902094949</v>
      </c>
      <c r="L417">
        <f t="shared" ca="1" si="36"/>
        <v>361.16453478558418</v>
      </c>
      <c r="M417">
        <f t="shared" ca="1" si="37"/>
        <v>53.348001655589933</v>
      </c>
      <c r="N417">
        <f ca="1">OFFSET('Final data'!$B417,0,Raceline!D417*2)</f>
        <v>362.07540642710666</v>
      </c>
      <c r="O417">
        <f ca="1">OFFSET('Final data'!$C417,0,Raceline!D417*2)</f>
        <v>53.415391346141604</v>
      </c>
      <c r="P417">
        <f t="shared" ca="1" si="41"/>
        <v>186.73790938639215</v>
      </c>
    </row>
    <row r="418" spans="1:16" x14ac:dyDescent="0.3">
      <c r="A418" s="23">
        <v>414</v>
      </c>
      <c r="B418" s="23">
        <f>IF(A418+4=VLOOKUP(A418+4,'Final data'!$O$4:$O$30,1,TRUE),B417+1,B417)</f>
        <v>6</v>
      </c>
      <c r="C418" s="23">
        <f ca="1">OFFSET('Final data'!$O$4,B418-1,8)</f>
        <v>1</v>
      </c>
      <c r="D418" s="23">
        <f ca="1">OFFSET('Final data'!$O$4,B418,8)</f>
        <v>0</v>
      </c>
      <c r="E418" s="23">
        <f t="shared" ca="1" si="38"/>
        <v>0</v>
      </c>
      <c r="F418" s="23">
        <f t="shared" ca="1" si="39"/>
        <v>1</v>
      </c>
      <c r="G418" s="30">
        <f ca="1">OFFSET('Final data'!$O$4,Raceline!B418-1,0)-OFFSET('Final data'!$O$4,Raceline!$B$4-1,0)</f>
        <v>346</v>
      </c>
      <c r="H418" s="30">
        <f ca="1">IF(B418=B417,H417,OFFSET('Final data'!$O$4,Raceline!B418,0))</f>
        <v>460</v>
      </c>
      <c r="I418" s="23">
        <f t="shared" ca="1" si="40"/>
        <v>110</v>
      </c>
      <c r="J418">
        <f ca="1">OFFSET('Final data'!$B418,0,Raceline!C418*2)</f>
        <v>357.30763082268237</v>
      </c>
      <c r="K418">
        <f ca="1">OFFSET('Final data'!$C418,0,Raceline!C418*2)</f>
        <v>52.501098573786734</v>
      </c>
      <c r="L418">
        <f t="shared" ca="1" si="36"/>
        <v>361.42374072366624</v>
      </c>
      <c r="M418">
        <f t="shared" ca="1" si="37"/>
        <v>52.805623777843252</v>
      </c>
      <c r="N418">
        <f ca="1">OFFSET('Final data'!$B418,0,Raceline!D418*2)</f>
        <v>362.29400275869693</v>
      </c>
      <c r="O418">
        <f ca="1">OFFSET('Final data'!$C418,0,Raceline!D418*2)</f>
        <v>52.870009017833326</v>
      </c>
      <c r="P418">
        <f t="shared" ca="1" si="41"/>
        <v>187.33904288288522</v>
      </c>
    </row>
    <row r="419" spans="1:16" x14ac:dyDescent="0.3">
      <c r="A419" s="23">
        <v>415</v>
      </c>
      <c r="B419" s="23">
        <f>IF(A419+4=VLOOKUP(A419+4,'Final data'!$O$4:$O$30,1,TRUE),B418+1,B418)</f>
        <v>6</v>
      </c>
      <c r="C419" s="23">
        <f ca="1">OFFSET('Final data'!$O$4,B419-1,8)</f>
        <v>1</v>
      </c>
      <c r="D419" s="23">
        <f ca="1">OFFSET('Final data'!$O$4,B419,8)</f>
        <v>0</v>
      </c>
      <c r="E419" s="23">
        <f t="shared" ca="1" si="38"/>
        <v>0</v>
      </c>
      <c r="F419" s="23">
        <f t="shared" ca="1" si="39"/>
        <v>1</v>
      </c>
      <c r="G419" s="30">
        <f ca="1">OFFSET('Final data'!$O$4,Raceline!B419-1,0)-OFFSET('Final data'!$O$4,Raceline!$B$4-1,0)</f>
        <v>346</v>
      </c>
      <c r="H419" s="30">
        <f ca="1">IF(B419=B418,H418,OFFSET('Final data'!$O$4,Raceline!B419,0))</f>
        <v>460</v>
      </c>
      <c r="I419" s="23">
        <f t="shared" ca="1" si="40"/>
        <v>110</v>
      </c>
      <c r="J419">
        <f ca="1">OFFSET('Final data'!$B419,0,Raceline!C419*2)</f>
        <v>357.30798554289476</v>
      </c>
      <c r="K419">
        <f ca="1">OFFSET('Final data'!$C419,0,Raceline!C419*2)</f>
        <v>52.064792711140122</v>
      </c>
      <c r="L419">
        <f t="shared" ca="1" si="36"/>
        <v>361.46386571801372</v>
      </c>
      <c r="M419">
        <f t="shared" ca="1" si="37"/>
        <v>52.372260268811537</v>
      </c>
      <c r="N419">
        <f ca="1">OFFSET('Final data'!$B419,0,Raceline!D419*2)</f>
        <v>362.29435747890926</v>
      </c>
      <c r="O419">
        <f ca="1">OFFSET('Final data'!$C419,0,Raceline!D419*2)</f>
        <v>52.433703155186741</v>
      </c>
      <c r="P419">
        <f t="shared" ca="1" si="41"/>
        <v>187.7742600081591</v>
      </c>
    </row>
    <row r="420" spans="1:16" x14ac:dyDescent="0.3">
      <c r="A420" s="23">
        <v>416</v>
      </c>
      <c r="B420" s="23">
        <f>IF(A420+4=VLOOKUP(A420+4,'Final data'!$O$4:$O$30,1,TRUE),B419+1,B419)</f>
        <v>6</v>
      </c>
      <c r="C420" s="23">
        <f ca="1">OFFSET('Final data'!$O$4,B420-1,8)</f>
        <v>1</v>
      </c>
      <c r="D420" s="23">
        <f ca="1">OFFSET('Final data'!$O$4,B420,8)</f>
        <v>0</v>
      </c>
      <c r="E420" s="23">
        <f t="shared" ca="1" si="38"/>
        <v>0</v>
      </c>
      <c r="F420" s="23">
        <f t="shared" ca="1" si="39"/>
        <v>1</v>
      </c>
      <c r="G420" s="30">
        <f ca="1">OFFSET('Final data'!$O$4,Raceline!B420-1,0)-OFFSET('Final data'!$O$4,Raceline!$B$4-1,0)</f>
        <v>346</v>
      </c>
      <c r="H420" s="30">
        <f ca="1">IF(B420=B419,H419,OFFSET('Final data'!$O$4,Raceline!B420,0))</f>
        <v>460</v>
      </c>
      <c r="I420" s="23">
        <f t="shared" ca="1" si="40"/>
        <v>110</v>
      </c>
      <c r="J420">
        <f ca="1">OFFSET('Final data'!$B420,0,Raceline!C420*2)</f>
        <v>357.30834026310879</v>
      </c>
      <c r="K420">
        <f ca="1">OFFSET('Final data'!$C420,0,Raceline!C420*2)</f>
        <v>51.628486848493509</v>
      </c>
      <c r="L420">
        <f t="shared" ca="1" si="36"/>
        <v>361.50314327029128</v>
      </c>
      <c r="M420">
        <f t="shared" ca="1" si="37"/>
        <v>51.938834062846077</v>
      </c>
      <c r="N420">
        <f ca="1">OFFSET('Final data'!$B420,0,Raceline!D420*2)</f>
        <v>362.2947121991233</v>
      </c>
      <c r="O420">
        <f ca="1">OFFSET('Final data'!$C420,0,Raceline!D420*2)</f>
        <v>51.997397292540164</v>
      </c>
      <c r="P420">
        <f t="shared" ca="1" si="41"/>
        <v>188.20946226243925</v>
      </c>
    </row>
    <row r="421" spans="1:16" x14ac:dyDescent="0.3">
      <c r="A421" s="23">
        <v>417</v>
      </c>
      <c r="B421" s="23">
        <f>IF(A421+4=VLOOKUP(A421+4,'Final data'!$O$4:$O$30,1,TRUE),B420+1,B420)</f>
        <v>6</v>
      </c>
      <c r="C421" s="23">
        <f ca="1">OFFSET('Final data'!$O$4,B421-1,8)</f>
        <v>1</v>
      </c>
      <c r="D421" s="23">
        <f ca="1">OFFSET('Final data'!$O$4,B421,8)</f>
        <v>0</v>
      </c>
      <c r="E421" s="23">
        <f t="shared" ca="1" si="38"/>
        <v>0</v>
      </c>
      <c r="F421" s="23">
        <f t="shared" ca="1" si="39"/>
        <v>1</v>
      </c>
      <c r="G421" s="30">
        <f ca="1">OFFSET('Final data'!$O$4,Raceline!B421-1,0)-OFFSET('Final data'!$O$4,Raceline!$B$4-1,0)</f>
        <v>346</v>
      </c>
      <c r="H421" s="30">
        <f ca="1">IF(B421=B420,H420,OFFSET('Final data'!$O$4,Raceline!B421,0))</f>
        <v>460</v>
      </c>
      <c r="I421" s="23">
        <f t="shared" ca="1" si="40"/>
        <v>110</v>
      </c>
      <c r="J421">
        <f ca="1">OFFSET('Final data'!$B421,0,Raceline!C421*2)</f>
        <v>357.30869498332288</v>
      </c>
      <c r="K421">
        <f ca="1">OFFSET('Final data'!$C421,0,Raceline!C421*2)</f>
        <v>51.192180985846903</v>
      </c>
      <c r="L421">
        <f t="shared" ca="1" si="36"/>
        <v>361.54156544358761</v>
      </c>
      <c r="M421">
        <f t="shared" ca="1" si="37"/>
        <v>51.505344572744526</v>
      </c>
      <c r="N421">
        <f ca="1">OFFSET('Final data'!$B421,0,Raceline!D421*2)</f>
        <v>362.29506691933744</v>
      </c>
      <c r="O421">
        <f ca="1">OFFSET('Final data'!$C421,0,Raceline!D421*2)</f>
        <v>51.561091429893494</v>
      </c>
      <c r="P421">
        <f t="shared" ca="1" si="41"/>
        <v>188.64465118857285</v>
      </c>
    </row>
    <row r="422" spans="1:16" x14ac:dyDescent="0.3">
      <c r="A422" s="23">
        <v>418</v>
      </c>
      <c r="B422" s="23">
        <f>IF(A422+4=VLOOKUP(A422+4,'Final data'!$O$4:$O$30,1,TRUE),B421+1,B421)</f>
        <v>6</v>
      </c>
      <c r="C422" s="23">
        <f ca="1">OFFSET('Final data'!$O$4,B422-1,8)</f>
        <v>1</v>
      </c>
      <c r="D422" s="23">
        <f ca="1">OFFSET('Final data'!$O$4,B422,8)</f>
        <v>0</v>
      </c>
      <c r="E422" s="23">
        <f t="shared" ca="1" si="38"/>
        <v>0</v>
      </c>
      <c r="F422" s="23">
        <f t="shared" ca="1" si="39"/>
        <v>1</v>
      </c>
      <c r="G422" s="30">
        <f ca="1">OFFSET('Final data'!$O$4,Raceline!B422-1,0)-OFFSET('Final data'!$O$4,Raceline!$B$4-1,0)</f>
        <v>346</v>
      </c>
      <c r="H422" s="30">
        <f ca="1">IF(B422=B421,H421,OFFSET('Final data'!$O$4,Raceline!B422,0))</f>
        <v>460</v>
      </c>
      <c r="I422" s="23">
        <f t="shared" ca="1" si="40"/>
        <v>110</v>
      </c>
      <c r="J422">
        <f ca="1">OFFSET('Final data'!$B422,0,Raceline!C422*2)</f>
        <v>357.30904970353527</v>
      </c>
      <c r="K422">
        <f ca="1">OFFSET('Final data'!$C422,0,Raceline!C422*2)</f>
        <v>50.755875123200283</v>
      </c>
      <c r="L422">
        <f t="shared" ca="1" si="36"/>
        <v>361.58541086133107</v>
      </c>
      <c r="M422">
        <f t="shared" ca="1" si="37"/>
        <v>50.970530168368256</v>
      </c>
      <c r="N422">
        <f ca="1">OFFSET('Final data'!$B422,0,Raceline!D422*2)</f>
        <v>362.30276255510404</v>
      </c>
      <c r="O422">
        <f ca="1">OFFSET('Final data'!$C422,0,Raceline!D422*2)</f>
        <v>51.006538156128471</v>
      </c>
      <c r="P422">
        <f t="shared" ca="1" si="41"/>
        <v>189.18125986142994</v>
      </c>
    </row>
    <row r="423" spans="1:16" x14ac:dyDescent="0.3">
      <c r="A423" s="23">
        <v>419</v>
      </c>
      <c r="B423" s="23">
        <f>IF(A423+4=VLOOKUP(A423+4,'Final data'!$O$4:$O$30,1,TRUE),B422+1,B422)</f>
        <v>6</v>
      </c>
      <c r="C423" s="23">
        <f ca="1">OFFSET('Final data'!$O$4,B423-1,8)</f>
        <v>1</v>
      </c>
      <c r="D423" s="23">
        <f ca="1">OFFSET('Final data'!$O$4,B423,8)</f>
        <v>0</v>
      </c>
      <c r="E423" s="23">
        <f t="shared" ca="1" si="38"/>
        <v>0</v>
      </c>
      <c r="F423" s="23">
        <f t="shared" ca="1" si="39"/>
        <v>1</v>
      </c>
      <c r="G423" s="30">
        <f ca="1">OFFSET('Final data'!$O$4,Raceline!B423-1,0)-OFFSET('Final data'!$O$4,Raceline!$B$4-1,0)</f>
        <v>346</v>
      </c>
      <c r="H423" s="30">
        <f ca="1">IF(B423=B422,H422,OFFSET('Final data'!$O$4,Raceline!B423,0))</f>
        <v>460</v>
      </c>
      <c r="I423" s="23">
        <f t="shared" ca="1" si="40"/>
        <v>110</v>
      </c>
      <c r="J423">
        <f ca="1">OFFSET('Final data'!$B423,0,Raceline!C423*2)</f>
        <v>357.30940442374936</v>
      </c>
      <c r="K423">
        <f ca="1">OFFSET('Final data'!$C423,0,Raceline!C423*2)</f>
        <v>50.319569260553678</v>
      </c>
      <c r="L423">
        <f t="shared" ca="1" si="36"/>
        <v>361.62215265536105</v>
      </c>
      <c r="M423">
        <f t="shared" ca="1" si="37"/>
        <v>50.536050781243382</v>
      </c>
      <c r="N423">
        <f ca="1">OFFSET('Final data'!$B423,0,Raceline!D423*2)</f>
        <v>362.30311727531807</v>
      </c>
      <c r="O423">
        <f ca="1">OFFSET('Final data'!$C423,0,Raceline!D423*2)</f>
        <v>50.570232293482761</v>
      </c>
      <c r="P423">
        <f t="shared" ca="1" si="41"/>
        <v>189.61729001780097</v>
      </c>
    </row>
    <row r="424" spans="1:16" x14ac:dyDescent="0.3">
      <c r="A424" s="23">
        <v>420</v>
      </c>
      <c r="B424" s="23">
        <f>IF(A424+4=VLOOKUP(A424+4,'Final data'!$O$4:$O$30,1,TRUE),B423+1,B423)</f>
        <v>6</v>
      </c>
      <c r="C424" s="23">
        <f ca="1">OFFSET('Final data'!$O$4,B424-1,8)</f>
        <v>1</v>
      </c>
      <c r="D424" s="23">
        <f ca="1">OFFSET('Final data'!$O$4,B424,8)</f>
        <v>0</v>
      </c>
      <c r="E424" s="23">
        <f t="shared" ca="1" si="38"/>
        <v>0</v>
      </c>
      <c r="F424" s="23">
        <f t="shared" ca="1" si="39"/>
        <v>1</v>
      </c>
      <c r="G424" s="30">
        <f ca="1">OFFSET('Final data'!$O$4,Raceline!B424-1,0)-OFFSET('Final data'!$O$4,Raceline!$B$4-1,0)</f>
        <v>346</v>
      </c>
      <c r="H424" s="30">
        <f ca="1">IF(B424=B423,H423,OFFSET('Final data'!$O$4,Raceline!B424,0))</f>
        <v>460</v>
      </c>
      <c r="I424" s="23">
        <f t="shared" ca="1" si="40"/>
        <v>110</v>
      </c>
      <c r="J424">
        <f ca="1">OFFSET('Final data'!$B424,0,Raceline!C424*2)</f>
        <v>357.30975914396339</v>
      </c>
      <c r="K424">
        <f ca="1">OFFSET('Final data'!$C424,0,Raceline!C424*2)</f>
        <v>49.883263397907072</v>
      </c>
      <c r="L424">
        <f t="shared" ca="1" si="36"/>
        <v>361.65801501972948</v>
      </c>
      <c r="M424">
        <f t="shared" ca="1" si="37"/>
        <v>50.101527250509044</v>
      </c>
      <c r="N424">
        <f ca="1">OFFSET('Final data'!$B424,0,Raceline!D424*2)</f>
        <v>362.30347199553211</v>
      </c>
      <c r="O424">
        <f ca="1">OFFSET('Final data'!$C424,0,Raceline!D424*2)</f>
        <v>50.133926430836183</v>
      </c>
      <c r="P424">
        <f t="shared" ca="1" si="41"/>
        <v>190.0532909443366</v>
      </c>
    </row>
    <row r="425" spans="1:16" x14ac:dyDescent="0.3">
      <c r="A425" s="23">
        <v>421</v>
      </c>
      <c r="B425" s="23">
        <f>IF(A425+4=VLOOKUP(A425+4,'Final data'!$O$4:$O$30,1,TRUE),B424+1,B424)</f>
        <v>6</v>
      </c>
      <c r="C425" s="23">
        <f ca="1">OFFSET('Final data'!$O$4,B425-1,8)</f>
        <v>1</v>
      </c>
      <c r="D425" s="23">
        <f ca="1">OFFSET('Final data'!$O$4,B425,8)</f>
        <v>0</v>
      </c>
      <c r="E425" s="23">
        <f t="shared" ca="1" si="38"/>
        <v>0</v>
      </c>
      <c r="F425" s="23">
        <f t="shared" ca="1" si="39"/>
        <v>1</v>
      </c>
      <c r="G425" s="30">
        <f ca="1">OFFSET('Final data'!$O$4,Raceline!B425-1,0)-OFFSET('Final data'!$O$4,Raceline!$B$4-1,0)</f>
        <v>346</v>
      </c>
      <c r="H425" s="30">
        <f ca="1">IF(B425=B424,H424,OFFSET('Final data'!$O$4,Raceline!B425,0))</f>
        <v>460</v>
      </c>
      <c r="I425" s="23">
        <f t="shared" ca="1" si="40"/>
        <v>110</v>
      </c>
      <c r="J425">
        <f ca="1">OFFSET('Final data'!$B425,0,Raceline!C425*2)</f>
        <v>357.31006952415044</v>
      </c>
      <c r="K425">
        <f ca="1">OFFSET('Final data'!$C425,0,Raceline!C425*2)</f>
        <v>49.501495768091431</v>
      </c>
      <c r="L425">
        <f t="shared" ca="1" si="36"/>
        <v>361.69294637390431</v>
      </c>
      <c r="M425">
        <f t="shared" ca="1" si="37"/>
        <v>49.72149744555368</v>
      </c>
      <c r="N425">
        <f ca="1">OFFSET('Final data'!$B425,0,Raceline!D425*2)</f>
        <v>362.30378237571921</v>
      </c>
      <c r="O425">
        <f ca="1">OFFSET('Final data'!$C425,0,Raceline!D425*2)</f>
        <v>49.75215880101959</v>
      </c>
      <c r="P425">
        <f t="shared" ca="1" si="41"/>
        <v>190.43492277235791</v>
      </c>
    </row>
    <row r="426" spans="1:16" x14ac:dyDescent="0.3">
      <c r="A426" s="23">
        <v>422</v>
      </c>
      <c r="B426" s="23">
        <f>IF(A426+4=VLOOKUP(A426+4,'Final data'!$O$4:$O$30,1,TRUE),B425+1,B425)</f>
        <v>6</v>
      </c>
      <c r="C426" s="23">
        <f ca="1">OFFSET('Final data'!$O$4,B426-1,8)</f>
        <v>1</v>
      </c>
      <c r="D426" s="23">
        <f ca="1">OFFSET('Final data'!$O$4,B426,8)</f>
        <v>0</v>
      </c>
      <c r="E426" s="23">
        <f t="shared" ca="1" si="38"/>
        <v>0</v>
      </c>
      <c r="F426" s="23">
        <f t="shared" ca="1" si="39"/>
        <v>1</v>
      </c>
      <c r="G426" s="30">
        <f ca="1">OFFSET('Final data'!$O$4,Raceline!B426-1,0)-OFFSET('Final data'!$O$4,Raceline!$B$4-1,0)</f>
        <v>346</v>
      </c>
      <c r="H426" s="30">
        <f ca="1">IF(B426=B425,H425,OFFSET('Final data'!$O$4,Raceline!B426,0))</f>
        <v>460</v>
      </c>
      <c r="I426" s="23">
        <f t="shared" ca="1" si="40"/>
        <v>110</v>
      </c>
      <c r="J426">
        <f ca="1">OFFSET('Final data'!$B426,0,Raceline!C426*2)</f>
        <v>357.52862151571372</v>
      </c>
      <c r="K426">
        <f ca="1">OFFSET('Final data'!$C426,0,Raceline!C426*2)</f>
        <v>49.01065167261401</v>
      </c>
      <c r="L426">
        <f t="shared" ca="1" si="36"/>
        <v>361.94522560958808</v>
      </c>
      <c r="M426">
        <f t="shared" ca="1" si="37"/>
        <v>49.232346313520289</v>
      </c>
      <c r="N426">
        <f ca="1">OFFSET('Final data'!$B426,0,Raceline!D426*2)</f>
        <v>362.52233436728244</v>
      </c>
      <c r="O426">
        <f ca="1">OFFSET('Final data'!$C426,0,Raceline!D426*2)</f>
        <v>49.2613147055431</v>
      </c>
      <c r="P426">
        <f t="shared" ca="1" si="41"/>
        <v>190.98529868273803</v>
      </c>
    </row>
    <row r="427" spans="1:16" x14ac:dyDescent="0.3">
      <c r="A427" s="23">
        <v>423</v>
      </c>
      <c r="B427" s="23">
        <f>IF(A427+4=VLOOKUP(A427+4,'Final data'!$O$4:$O$30,1,TRUE),B426+1,B426)</f>
        <v>6</v>
      </c>
      <c r="C427" s="23">
        <f ca="1">OFFSET('Final data'!$O$4,B427-1,8)</f>
        <v>1</v>
      </c>
      <c r="D427" s="23">
        <f ca="1">OFFSET('Final data'!$O$4,B427,8)</f>
        <v>0</v>
      </c>
      <c r="E427" s="23">
        <f t="shared" ca="1" si="38"/>
        <v>0</v>
      </c>
      <c r="F427" s="23">
        <f t="shared" ca="1" si="39"/>
        <v>1</v>
      </c>
      <c r="G427" s="30">
        <f ca="1">OFFSET('Final data'!$O$4,Raceline!B427-1,0)-OFFSET('Final data'!$O$4,Raceline!$B$4-1,0)</f>
        <v>346</v>
      </c>
      <c r="H427" s="30">
        <f ca="1">IF(B427=B426,H426,OFFSET('Final data'!$O$4,Raceline!B427,0))</f>
        <v>460</v>
      </c>
      <c r="I427" s="23">
        <f t="shared" ca="1" si="40"/>
        <v>110</v>
      </c>
      <c r="J427">
        <f ca="1">OFFSET('Final data'!$B427,0,Raceline!C427*2)</f>
        <v>357.52897623592611</v>
      </c>
      <c r="K427">
        <f ca="1">OFFSET('Final data'!$C427,0,Raceline!C427*2)</f>
        <v>48.574345809967404</v>
      </c>
      <c r="L427">
        <f t="shared" ca="1" si="36"/>
        <v>361.97833842689204</v>
      </c>
      <c r="M427">
        <f t="shared" ca="1" si="37"/>
        <v>48.7990494976505</v>
      </c>
      <c r="N427">
        <f ca="1">OFFSET('Final data'!$B427,0,Raceline!D427*2)</f>
        <v>362.52261216358551</v>
      </c>
      <c r="O427">
        <f ca="1">OFFSET('Final data'!$C427,0,Raceline!D427*2)</f>
        <v>48.826536654347343</v>
      </c>
      <c r="P427">
        <f t="shared" ca="1" si="41"/>
        <v>191.41985890792287</v>
      </c>
    </row>
    <row r="428" spans="1:16" x14ac:dyDescent="0.3">
      <c r="A428" s="23">
        <v>424</v>
      </c>
      <c r="B428" s="23">
        <f>IF(A428+4=VLOOKUP(A428+4,'Final data'!$O$4:$O$30,1,TRUE),B427+1,B427)</f>
        <v>6</v>
      </c>
      <c r="C428" s="23">
        <f ca="1">OFFSET('Final data'!$O$4,B428-1,8)</f>
        <v>1</v>
      </c>
      <c r="D428" s="23">
        <f ca="1">OFFSET('Final data'!$O$4,B428,8)</f>
        <v>0</v>
      </c>
      <c r="E428" s="23">
        <f t="shared" ca="1" si="38"/>
        <v>0</v>
      </c>
      <c r="F428" s="23">
        <f t="shared" ca="1" si="39"/>
        <v>1</v>
      </c>
      <c r="G428" s="30">
        <f ca="1">OFFSET('Final data'!$O$4,Raceline!B428-1,0)-OFFSET('Final data'!$O$4,Raceline!$B$4-1,0)</f>
        <v>346</v>
      </c>
      <c r="H428" s="30">
        <f ca="1">IF(B428=B427,H427,OFFSET('Final data'!$O$4,Raceline!B428,0))</f>
        <v>460</v>
      </c>
      <c r="I428" s="23">
        <f t="shared" ca="1" si="40"/>
        <v>110</v>
      </c>
      <c r="J428">
        <f ca="1">OFFSET('Final data'!$B428,0,Raceline!C428*2)</f>
        <v>357.5293309561402</v>
      </c>
      <c r="K428">
        <f ca="1">OFFSET('Final data'!$C428,0,Raceline!C428*2)</f>
        <v>48.138039947320792</v>
      </c>
      <c r="L428">
        <f t="shared" ca="1" si="36"/>
        <v>362.00757348748613</v>
      </c>
      <c r="M428">
        <f t="shared" ca="1" si="37"/>
        <v>48.41811551906401</v>
      </c>
      <c r="N428">
        <f ca="1">OFFSET('Final data'!$B428,0,Raceline!D428*2)</f>
        <v>362.51958098128944</v>
      </c>
      <c r="O428">
        <f ca="1">OFFSET('Final data'!$C428,0,Raceline!D428*2)</f>
        <v>48.450137186171141</v>
      </c>
      <c r="P428">
        <f t="shared" ca="1" si="41"/>
        <v>191.80191307268183</v>
      </c>
    </row>
    <row r="429" spans="1:16" x14ac:dyDescent="0.3">
      <c r="A429" s="23">
        <v>425</v>
      </c>
      <c r="B429" s="23">
        <f>IF(A429+4=VLOOKUP(A429+4,'Final data'!$O$4:$O$30,1,TRUE),B428+1,B428)</f>
        <v>6</v>
      </c>
      <c r="C429" s="23">
        <f ca="1">OFFSET('Final data'!$O$4,B429-1,8)</f>
        <v>1</v>
      </c>
      <c r="D429" s="23">
        <f ca="1">OFFSET('Final data'!$O$4,B429,8)</f>
        <v>0</v>
      </c>
      <c r="E429" s="23">
        <f t="shared" ca="1" si="38"/>
        <v>0</v>
      </c>
      <c r="F429" s="23">
        <f t="shared" ca="1" si="39"/>
        <v>1</v>
      </c>
      <c r="G429" s="30">
        <f ca="1">OFFSET('Final data'!$O$4,Raceline!B429-1,0)-OFFSET('Final data'!$O$4,Raceline!$B$4-1,0)</f>
        <v>346</v>
      </c>
      <c r="H429" s="30">
        <f ca="1">IF(B429=B428,H428,OFFSET('Final data'!$O$4,Raceline!B429,0))</f>
        <v>460</v>
      </c>
      <c r="I429" s="23">
        <f t="shared" ca="1" si="40"/>
        <v>110</v>
      </c>
      <c r="J429">
        <f ca="1">OFFSET('Final data'!$B429,0,Raceline!C429*2)</f>
        <v>357.52968567635423</v>
      </c>
      <c r="K429">
        <f ca="1">OFFSET('Final data'!$C429,0,Raceline!C429*2)</f>
        <v>47.701734084674179</v>
      </c>
      <c r="L429">
        <f t="shared" ca="1" si="36"/>
        <v>362.04190095342017</v>
      </c>
      <c r="M429">
        <f t="shared" ca="1" si="37"/>
        <v>47.931013316232395</v>
      </c>
      <c r="N429">
        <f ca="1">OFFSET('Final data'!$B429,0,Raceline!D429*2)</f>
        <v>362.5232432447695</v>
      </c>
      <c r="O429">
        <f ca="1">OFFSET('Final data'!$C429,0,Raceline!D429*2)</f>
        <v>47.95547176599608</v>
      </c>
      <c r="P429">
        <f t="shared" ca="1" si="41"/>
        <v>192.29022335408175</v>
      </c>
    </row>
    <row r="430" spans="1:16" x14ac:dyDescent="0.3">
      <c r="A430" s="23">
        <v>426</v>
      </c>
      <c r="B430" s="23">
        <f>IF(A430+4=VLOOKUP(A430+4,'Final data'!$O$4:$O$30,1,TRUE),B429+1,B429)</f>
        <v>6</v>
      </c>
      <c r="C430" s="23">
        <f ca="1">OFFSET('Final data'!$O$4,B430-1,8)</f>
        <v>1</v>
      </c>
      <c r="D430" s="23">
        <f ca="1">OFFSET('Final data'!$O$4,B430,8)</f>
        <v>0</v>
      </c>
      <c r="E430" s="23">
        <f t="shared" ca="1" si="38"/>
        <v>0</v>
      </c>
      <c r="F430" s="23">
        <f t="shared" ca="1" si="39"/>
        <v>1</v>
      </c>
      <c r="G430" s="30">
        <f ca="1">OFFSET('Final data'!$O$4,Raceline!B430-1,0)-OFFSET('Final data'!$O$4,Raceline!$B$4-1,0)</f>
        <v>346</v>
      </c>
      <c r="H430" s="30">
        <f ca="1">IF(B430=B429,H429,OFFSET('Final data'!$O$4,Raceline!B430,0))</f>
        <v>460</v>
      </c>
      <c r="I430" s="23">
        <f t="shared" ca="1" si="40"/>
        <v>110</v>
      </c>
      <c r="J430">
        <f ca="1">OFFSET('Final data'!$B430,0,Raceline!C430*2)</f>
        <v>357.53004039656821</v>
      </c>
      <c r="K430">
        <f ca="1">OFFSET('Final data'!$C430,0,Raceline!C430*2)</f>
        <v>47.265428222027566</v>
      </c>
      <c r="L430">
        <f t="shared" ca="1" si="36"/>
        <v>362.07234013144347</v>
      </c>
      <c r="M430">
        <f t="shared" ca="1" si="37"/>
        <v>47.496236135385068</v>
      </c>
      <c r="N430">
        <f ca="1">OFFSET('Final data'!$B430,0,Raceline!D430*2)</f>
        <v>362.52359796498348</v>
      </c>
      <c r="O430">
        <f ca="1">OFFSET('Final data'!$C430,0,Raceline!D430*2)</f>
        <v>47.519165903349503</v>
      </c>
      <c r="P430">
        <f t="shared" ca="1" si="41"/>
        <v>192.72606477081985</v>
      </c>
    </row>
    <row r="431" spans="1:16" x14ac:dyDescent="0.3">
      <c r="A431" s="23">
        <v>427</v>
      </c>
      <c r="B431" s="23">
        <f>IF(A431+4=VLOOKUP(A431+4,'Final data'!$O$4:$O$30,1,TRUE),B430+1,B430)</f>
        <v>6</v>
      </c>
      <c r="C431" s="23">
        <f ca="1">OFFSET('Final data'!$O$4,B431-1,8)</f>
        <v>1</v>
      </c>
      <c r="D431" s="23">
        <f ca="1">OFFSET('Final data'!$O$4,B431,8)</f>
        <v>0</v>
      </c>
      <c r="E431" s="23">
        <f t="shared" ca="1" si="38"/>
        <v>0</v>
      </c>
      <c r="F431" s="23">
        <f t="shared" ca="1" si="39"/>
        <v>1</v>
      </c>
      <c r="G431" s="30">
        <f ca="1">OFFSET('Final data'!$O$4,Raceline!B431-1,0)-OFFSET('Final data'!$O$4,Raceline!$B$4-1,0)</f>
        <v>346</v>
      </c>
      <c r="H431" s="30">
        <f ca="1">IF(B431=B430,H430,OFFSET('Final data'!$O$4,Raceline!B431,0))</f>
        <v>460</v>
      </c>
      <c r="I431" s="23">
        <f t="shared" ca="1" si="40"/>
        <v>110</v>
      </c>
      <c r="J431">
        <f ca="1">OFFSET('Final data'!$B431,0,Raceline!C431*2)</f>
        <v>357.53039511678071</v>
      </c>
      <c r="K431">
        <f ca="1">OFFSET('Final data'!$C431,0,Raceline!C431*2)</f>
        <v>46.82912235938096</v>
      </c>
      <c r="L431">
        <f t="shared" ca="1" si="36"/>
        <v>362.10185307104285</v>
      </c>
      <c r="M431">
        <f t="shared" ca="1" si="37"/>
        <v>47.061411889577194</v>
      </c>
      <c r="N431">
        <f ca="1">OFFSET('Final data'!$B431,0,Raceline!D431*2)</f>
        <v>362.52395268519598</v>
      </c>
      <c r="O431">
        <f ca="1">OFFSET('Final data'!$C431,0,Raceline!D431*2)</f>
        <v>47.082860040702862</v>
      </c>
      <c r="P431">
        <f t="shared" ca="1" si="41"/>
        <v>193.16188943550301</v>
      </c>
    </row>
    <row r="432" spans="1:16" x14ac:dyDescent="0.3">
      <c r="A432" s="23">
        <v>428</v>
      </c>
      <c r="B432" s="23">
        <f>IF(A432+4=VLOOKUP(A432+4,'Final data'!$O$4:$O$30,1,TRUE),B431+1,B431)</f>
        <v>6</v>
      </c>
      <c r="C432" s="23">
        <f ca="1">OFFSET('Final data'!$O$4,B432-1,8)</f>
        <v>1</v>
      </c>
      <c r="D432" s="23">
        <f ca="1">OFFSET('Final data'!$O$4,B432,8)</f>
        <v>0</v>
      </c>
      <c r="E432" s="23">
        <f t="shared" ca="1" si="38"/>
        <v>0</v>
      </c>
      <c r="F432" s="23">
        <f t="shared" ca="1" si="39"/>
        <v>1</v>
      </c>
      <c r="G432" s="30">
        <f ca="1">OFFSET('Final data'!$O$4,Raceline!B432-1,0)-OFFSET('Final data'!$O$4,Raceline!$B$4-1,0)</f>
        <v>346</v>
      </c>
      <c r="H432" s="30">
        <f ca="1">IF(B432=B431,H431,OFFSET('Final data'!$O$4,Raceline!B432,0))</f>
        <v>460</v>
      </c>
      <c r="I432" s="23">
        <f t="shared" ca="1" si="40"/>
        <v>110</v>
      </c>
      <c r="J432">
        <f ca="1">OFFSET('Final data'!$B432,0,Raceline!C432*2)</f>
        <v>357.53074983699469</v>
      </c>
      <c r="K432">
        <f ca="1">OFFSET('Final data'!$C432,0,Raceline!C432*2)</f>
        <v>46.392816496734355</v>
      </c>
      <c r="L432">
        <f t="shared" ca="1" si="36"/>
        <v>362.13043382645265</v>
      </c>
      <c r="M432">
        <f t="shared" ca="1" si="37"/>
        <v>46.626540276686477</v>
      </c>
      <c r="N432">
        <f ca="1">OFFSET('Final data'!$B432,0,Raceline!D432*2)</f>
        <v>362.52430740540996</v>
      </c>
      <c r="O432">
        <f ca="1">OFFSET('Final data'!$C432,0,Raceline!D432*2)</f>
        <v>46.646554178056256</v>
      </c>
      <c r="P432">
        <f t="shared" ca="1" si="41"/>
        <v>193.59769923263701</v>
      </c>
    </row>
    <row r="433" spans="1:16" x14ac:dyDescent="0.3">
      <c r="A433" s="23">
        <v>429</v>
      </c>
      <c r="B433" s="23">
        <f>IF(A433+4=VLOOKUP(A433+4,'Final data'!$O$4:$O$30,1,TRUE),B432+1,B432)</f>
        <v>6</v>
      </c>
      <c r="C433" s="23">
        <f ca="1">OFFSET('Final data'!$O$4,B433-1,8)</f>
        <v>1</v>
      </c>
      <c r="D433" s="23">
        <f ca="1">OFFSET('Final data'!$O$4,B433,8)</f>
        <v>0</v>
      </c>
      <c r="E433" s="23">
        <f t="shared" ca="1" si="38"/>
        <v>0</v>
      </c>
      <c r="F433" s="23">
        <f t="shared" ca="1" si="39"/>
        <v>1</v>
      </c>
      <c r="G433" s="30">
        <f ca="1">OFFSET('Final data'!$O$4,Raceline!B433-1,0)-OFFSET('Final data'!$O$4,Raceline!$B$4-1,0)</f>
        <v>346</v>
      </c>
      <c r="H433" s="30">
        <f ca="1">IF(B433=B432,H432,OFFSET('Final data'!$O$4,Raceline!B433,0))</f>
        <v>460</v>
      </c>
      <c r="I433" s="23">
        <f t="shared" ca="1" si="40"/>
        <v>110</v>
      </c>
      <c r="J433">
        <f ca="1">OFFSET('Final data'!$B433,0,Raceline!C433*2)</f>
        <v>357.53110455720878</v>
      </c>
      <c r="K433">
        <f ca="1">OFFSET('Final data'!$C433,0,Raceline!C433*2)</f>
        <v>45.956510634087735</v>
      </c>
      <c r="L433">
        <f t="shared" ca="1" si="36"/>
        <v>362.15807664198837</v>
      </c>
      <c r="M433">
        <f t="shared" ca="1" si="37"/>
        <v>46.191621004249285</v>
      </c>
      <c r="N433">
        <f ca="1">OFFSET('Final data'!$B433,0,Raceline!D433*2)</f>
        <v>362.52466212562405</v>
      </c>
      <c r="O433">
        <f ca="1">OFFSET('Final data'!$C433,0,Raceline!D433*2)</f>
        <v>46.210248315409636</v>
      </c>
      <c r="P433">
        <f t="shared" ca="1" si="41"/>
        <v>194.03349608759129</v>
      </c>
    </row>
    <row r="434" spans="1:16" x14ac:dyDescent="0.3">
      <c r="A434" s="23">
        <v>430</v>
      </c>
      <c r="B434" s="23">
        <f>IF(A434+4=VLOOKUP(A434+4,'Final data'!$O$4:$O$30,1,TRUE),B433+1,B433)</f>
        <v>6</v>
      </c>
      <c r="C434" s="23">
        <f ca="1">OFFSET('Final data'!$O$4,B434-1,8)</f>
        <v>1</v>
      </c>
      <c r="D434" s="23">
        <f ca="1">OFFSET('Final data'!$O$4,B434,8)</f>
        <v>0</v>
      </c>
      <c r="E434" s="23">
        <f t="shared" ca="1" si="38"/>
        <v>0</v>
      </c>
      <c r="F434" s="23">
        <f t="shared" ca="1" si="39"/>
        <v>1</v>
      </c>
      <c r="G434" s="30">
        <f ca="1">OFFSET('Final data'!$O$4,Raceline!B434-1,0)-OFFSET('Final data'!$O$4,Raceline!$B$4-1,0)</f>
        <v>346</v>
      </c>
      <c r="H434" s="30">
        <f ca="1">IF(B434=B433,H433,OFFSET('Final data'!$O$4,Raceline!B434,0))</f>
        <v>460</v>
      </c>
      <c r="I434" s="23">
        <f t="shared" ca="1" si="40"/>
        <v>110</v>
      </c>
      <c r="J434">
        <f ca="1">OFFSET('Final data'!$B434,0,Raceline!C434*2)</f>
        <v>357.53145927742116</v>
      </c>
      <c r="K434">
        <f ca="1">OFFSET('Final data'!$C434,0,Raceline!C434*2)</f>
        <v>45.520204771441293</v>
      </c>
      <c r="L434">
        <f t="shared" ca="1" si="36"/>
        <v>362.18477595322395</v>
      </c>
      <c r="M434">
        <f t="shared" ca="1" si="37"/>
        <v>45.756653789520662</v>
      </c>
      <c r="N434">
        <f ca="1">OFFSET('Final data'!$B434,0,Raceline!D434*2)</f>
        <v>362.52501684583643</v>
      </c>
      <c r="O434">
        <f ca="1">OFFSET('Final data'!$C434,0,Raceline!D434*2)</f>
        <v>45.773942452763166</v>
      </c>
      <c r="P434">
        <f t="shared" ca="1" si="41"/>
        <v>194.46928196518397</v>
      </c>
    </row>
    <row r="435" spans="1:16" x14ac:dyDescent="0.3">
      <c r="A435" s="23">
        <v>431</v>
      </c>
      <c r="B435" s="23">
        <f>IF(A435+4=VLOOKUP(A435+4,'Final data'!$O$4:$O$30,1,TRUE),B434+1,B434)</f>
        <v>6</v>
      </c>
      <c r="C435" s="23">
        <f ca="1">OFFSET('Final data'!$O$4,B435-1,8)</f>
        <v>1</v>
      </c>
      <c r="D435" s="23">
        <f ca="1">OFFSET('Final data'!$O$4,B435,8)</f>
        <v>0</v>
      </c>
      <c r="E435" s="23">
        <f t="shared" ca="1" si="38"/>
        <v>0</v>
      </c>
      <c r="F435" s="23">
        <f t="shared" ca="1" si="39"/>
        <v>1</v>
      </c>
      <c r="G435" s="30">
        <f ca="1">OFFSET('Final data'!$O$4,Raceline!B435-1,0)-OFFSET('Final data'!$O$4,Raceline!$B$4-1,0)</f>
        <v>346</v>
      </c>
      <c r="H435" s="30">
        <f ca="1">IF(B435=B434,H434,OFFSET('Final data'!$O$4,Raceline!B435,0))</f>
        <v>460</v>
      </c>
      <c r="I435" s="23">
        <f t="shared" ca="1" si="40"/>
        <v>110</v>
      </c>
      <c r="J435">
        <f ca="1">OFFSET('Final data'!$B435,0,Raceline!C435*2)</f>
        <v>357.5318139976352</v>
      </c>
      <c r="K435">
        <f ca="1">OFFSET('Final data'!$C435,0,Raceline!C435*2)</f>
        <v>45.083898908794687</v>
      </c>
      <c r="L435">
        <f t="shared" ca="1" si="36"/>
        <v>362.21052638813234</v>
      </c>
      <c r="M435">
        <f t="shared" ca="1" si="37"/>
        <v>45.321638359531327</v>
      </c>
      <c r="N435">
        <f ca="1">OFFSET('Final data'!$B435,0,Raceline!D435*2)</f>
        <v>362.52537156605047</v>
      </c>
      <c r="O435">
        <f ca="1">OFFSET('Final data'!$C435,0,Raceline!D435*2)</f>
        <v>45.337636590116595</v>
      </c>
      <c r="P435">
        <f t="shared" ca="1" si="41"/>
        <v>194.90505886822814</v>
      </c>
    </row>
    <row r="436" spans="1:16" x14ac:dyDescent="0.3">
      <c r="A436" s="23">
        <v>432</v>
      </c>
      <c r="B436" s="23">
        <f>IF(A436+4=VLOOKUP(A436+4,'Final data'!$O$4:$O$30,1,TRUE),B435+1,B435)</f>
        <v>6</v>
      </c>
      <c r="C436" s="23">
        <f ca="1">OFFSET('Final data'!$O$4,B436-1,8)</f>
        <v>1</v>
      </c>
      <c r="D436" s="23">
        <f ca="1">OFFSET('Final data'!$O$4,B436,8)</f>
        <v>0</v>
      </c>
      <c r="E436" s="23">
        <f t="shared" ca="1" si="38"/>
        <v>0</v>
      </c>
      <c r="F436" s="23">
        <f t="shared" ca="1" si="39"/>
        <v>1</v>
      </c>
      <c r="G436" s="30">
        <f ca="1">OFFSET('Final data'!$O$4,Raceline!B436-1,0)-OFFSET('Final data'!$O$4,Raceline!$B$4-1,0)</f>
        <v>346</v>
      </c>
      <c r="H436" s="30">
        <f ca="1">IF(B436=B435,H435,OFFSET('Final data'!$O$4,Raceline!B436,0))</f>
        <v>460</v>
      </c>
      <c r="I436" s="23">
        <f t="shared" ca="1" si="40"/>
        <v>110</v>
      </c>
      <c r="J436">
        <f ca="1">OFFSET('Final data'!$B436,0,Raceline!C436*2)</f>
        <v>357.53212437782236</v>
      </c>
      <c r="K436">
        <f ca="1">OFFSET('Final data'!$C436,0,Raceline!C436*2)</f>
        <v>44.702131278978882</v>
      </c>
      <c r="L436">
        <f t="shared" ca="1" si="36"/>
        <v>362.23535223035623</v>
      </c>
      <c r="M436">
        <f t="shared" ca="1" si="37"/>
        <v>44.939655804318711</v>
      </c>
      <c r="N436">
        <f ca="1">OFFSET('Final data'!$B436,0,Raceline!D436*2)</f>
        <v>362.52576030548181</v>
      </c>
      <c r="O436">
        <f ca="1">OFFSET('Final data'!$C436,0,Raceline!D436*2)</f>
        <v>44.954322123357855</v>
      </c>
      <c r="P436">
        <f t="shared" ca="1" si="41"/>
        <v>195.28784731493062</v>
      </c>
    </row>
    <row r="437" spans="1:16" x14ac:dyDescent="0.3">
      <c r="A437" s="23">
        <v>433</v>
      </c>
      <c r="B437" s="23">
        <f>IF(A437+4=VLOOKUP(A437+4,'Final data'!$O$4:$O$30,1,TRUE),B436+1,B436)</f>
        <v>6</v>
      </c>
      <c r="C437" s="23">
        <f ca="1">OFFSET('Final data'!$O$4,B437-1,8)</f>
        <v>1</v>
      </c>
      <c r="D437" s="23">
        <f ca="1">OFFSET('Final data'!$O$4,B437,8)</f>
        <v>0</v>
      </c>
      <c r="E437" s="23">
        <f t="shared" ca="1" si="38"/>
        <v>0</v>
      </c>
      <c r="F437" s="23">
        <f t="shared" ca="1" si="39"/>
        <v>1</v>
      </c>
      <c r="G437" s="30">
        <f ca="1">OFFSET('Final data'!$O$4,Raceline!B437-1,0)-OFFSET('Final data'!$O$4,Raceline!$B$4-1,0)</f>
        <v>346</v>
      </c>
      <c r="H437" s="30">
        <f ca="1">IF(B437=B436,H436,OFFSET('Final data'!$O$4,Raceline!B437,0))</f>
        <v>460</v>
      </c>
      <c r="I437" s="23">
        <f t="shared" ca="1" si="40"/>
        <v>110</v>
      </c>
      <c r="J437">
        <f ca="1">OFFSET('Final data'!$B437,0,Raceline!C437*2)</f>
        <v>357.64159990372366</v>
      </c>
      <c r="K437">
        <f ca="1">OFFSET('Final data'!$C437,0,Raceline!C437*2)</f>
        <v>44.211287183501462</v>
      </c>
      <c r="L437">
        <f t="shared" ca="1" si="36"/>
        <v>362.37275868893551</v>
      </c>
      <c r="M437">
        <f t="shared" ca="1" si="37"/>
        <v>44.333412623688496</v>
      </c>
      <c r="N437">
        <f ca="1">OFFSET('Final data'!$B437,0,Raceline!D437*2)</f>
        <v>362.63993495723525</v>
      </c>
      <c r="O437">
        <f ca="1">OFFSET('Final data'!$C437,0,Raceline!D437*2)</f>
        <v>44.340309246874263</v>
      </c>
      <c r="P437">
        <f t="shared" ca="1" si="41"/>
        <v>195.90946723813124</v>
      </c>
    </row>
    <row r="438" spans="1:16" x14ac:dyDescent="0.3">
      <c r="A438" s="23">
        <v>434</v>
      </c>
      <c r="B438" s="23">
        <f>IF(A438+4=VLOOKUP(A438+4,'Final data'!$O$4:$O$30,1,TRUE),B437+1,B437)</f>
        <v>6</v>
      </c>
      <c r="C438" s="23">
        <f ca="1">OFFSET('Final data'!$O$4,B438-1,8)</f>
        <v>1</v>
      </c>
      <c r="D438" s="23">
        <f ca="1">OFFSET('Final data'!$O$4,B438,8)</f>
        <v>0</v>
      </c>
      <c r="E438" s="23">
        <f t="shared" ca="1" si="38"/>
        <v>0</v>
      </c>
      <c r="F438" s="23">
        <f t="shared" ca="1" si="39"/>
        <v>1</v>
      </c>
      <c r="G438" s="30">
        <f ca="1">OFFSET('Final data'!$O$4,Raceline!B438-1,0)-OFFSET('Final data'!$O$4,Raceline!$B$4-1,0)</f>
        <v>346</v>
      </c>
      <c r="H438" s="30">
        <f ca="1">IF(B438=B437,H437,OFFSET('Final data'!$O$4,Raceline!B438,0))</f>
        <v>460</v>
      </c>
      <c r="I438" s="23">
        <f t="shared" ca="1" si="40"/>
        <v>110</v>
      </c>
      <c r="J438">
        <f ca="1">OFFSET('Final data'!$B438,0,Raceline!C438*2)</f>
        <v>357.75103108959962</v>
      </c>
      <c r="K438">
        <f ca="1">OFFSET('Final data'!$C438,0,Raceline!C438*2)</f>
        <v>43.774981320854849</v>
      </c>
      <c r="L438">
        <f t="shared" ca="1" si="36"/>
        <v>362.50473021286831</v>
      </c>
      <c r="M438">
        <f t="shared" ca="1" si="37"/>
        <v>43.897688594972323</v>
      </c>
      <c r="N438">
        <f ca="1">OFFSET('Final data'!$B438,0,Raceline!D438*2)</f>
        <v>362.74936614311122</v>
      </c>
      <c r="O438">
        <f ca="1">OFFSET('Final data'!$C438,0,Raceline!D438*2)</f>
        <v>43.904003384228623</v>
      </c>
      <c r="P438">
        <f t="shared" ca="1" si="41"/>
        <v>196.3647384895076</v>
      </c>
    </row>
    <row r="439" spans="1:16" x14ac:dyDescent="0.3">
      <c r="A439" s="23">
        <v>435</v>
      </c>
      <c r="B439" s="23">
        <f>IF(A439+4=VLOOKUP(A439+4,'Final data'!$O$4:$O$30,1,TRUE),B438+1,B438)</f>
        <v>6</v>
      </c>
      <c r="C439" s="23">
        <f ca="1">OFFSET('Final data'!$O$4,B439-1,8)</f>
        <v>1</v>
      </c>
      <c r="D439" s="23">
        <f ca="1">OFFSET('Final data'!$O$4,B439,8)</f>
        <v>0</v>
      </c>
      <c r="E439" s="23">
        <f t="shared" ca="1" si="38"/>
        <v>0</v>
      </c>
      <c r="F439" s="23">
        <f t="shared" ca="1" si="39"/>
        <v>1</v>
      </c>
      <c r="G439" s="30">
        <f ca="1">OFFSET('Final data'!$O$4,Raceline!B439-1,0)-OFFSET('Final data'!$O$4,Raceline!$B$4-1,0)</f>
        <v>346</v>
      </c>
      <c r="H439" s="30">
        <f ca="1">IF(B439=B438,H438,OFFSET('Final data'!$O$4,Raceline!B439,0))</f>
        <v>460</v>
      </c>
      <c r="I439" s="23">
        <f t="shared" ca="1" si="40"/>
        <v>110</v>
      </c>
      <c r="J439">
        <f ca="1">OFFSET('Final data'!$B439,0,Raceline!C439*2)</f>
        <v>357.75138580981206</v>
      </c>
      <c r="K439">
        <f ca="1">OFFSET('Final data'!$C439,0,Raceline!C439*2)</f>
        <v>43.338675458208243</v>
      </c>
      <c r="L439">
        <f t="shared" ca="1" si="36"/>
        <v>362.52665592542422</v>
      </c>
      <c r="M439">
        <f t="shared" ca="1" si="37"/>
        <v>43.46193954452643</v>
      </c>
      <c r="N439">
        <f ca="1">OFFSET('Final data'!$B439,0,Raceline!D439*2)</f>
        <v>362.74972086332366</v>
      </c>
      <c r="O439">
        <f ca="1">OFFSET('Final data'!$C439,0,Raceline!D439*2)</f>
        <v>43.467697521581989</v>
      </c>
      <c r="P439">
        <f t="shared" ca="1" si="41"/>
        <v>196.80103881249119</v>
      </c>
    </row>
    <row r="440" spans="1:16" x14ac:dyDescent="0.3">
      <c r="A440" s="23">
        <v>436</v>
      </c>
      <c r="B440" s="23">
        <f>IF(A440+4=VLOOKUP(A440+4,'Final data'!$O$4:$O$30,1,TRUE),B439+1,B439)</f>
        <v>6</v>
      </c>
      <c r="C440" s="23">
        <f ca="1">OFFSET('Final data'!$O$4,B440-1,8)</f>
        <v>1</v>
      </c>
      <c r="D440" s="23">
        <f ca="1">OFFSET('Final data'!$O$4,B440,8)</f>
        <v>0</v>
      </c>
      <c r="E440" s="23">
        <f t="shared" ca="1" si="38"/>
        <v>0</v>
      </c>
      <c r="F440" s="23">
        <f t="shared" ca="1" si="39"/>
        <v>1</v>
      </c>
      <c r="G440" s="30">
        <f ca="1">OFFSET('Final data'!$O$4,Raceline!B440-1,0)-OFFSET('Final data'!$O$4,Raceline!$B$4-1,0)</f>
        <v>346</v>
      </c>
      <c r="H440" s="30">
        <f ca="1">IF(B440=B439,H439,OFFSET('Final data'!$O$4,Raceline!B440,0))</f>
        <v>460</v>
      </c>
      <c r="I440" s="23">
        <f t="shared" ca="1" si="40"/>
        <v>110</v>
      </c>
      <c r="J440">
        <f ca="1">OFFSET('Final data'!$B440,0,Raceline!C440*2)</f>
        <v>357.75174053002604</v>
      </c>
      <c r="K440">
        <f ca="1">OFFSET('Final data'!$C440,0,Raceline!C440*2)</f>
        <v>42.90236959556163</v>
      </c>
      <c r="L440">
        <f t="shared" ca="1" si="36"/>
        <v>362.54760789364144</v>
      </c>
      <c r="M440">
        <f t="shared" ca="1" si="37"/>
        <v>43.026165358809109</v>
      </c>
      <c r="N440">
        <f ca="1">OFFSET('Final data'!$B440,0,Raceline!D440*2)</f>
        <v>362.75007558353764</v>
      </c>
      <c r="O440">
        <f ca="1">OFFSET('Final data'!$C440,0,Raceline!D440*2)</f>
        <v>43.031391658934467</v>
      </c>
      <c r="P440">
        <f t="shared" ca="1" si="41"/>
        <v>197.23731639145871</v>
      </c>
    </row>
    <row r="441" spans="1:16" x14ac:dyDescent="0.3">
      <c r="A441" s="23">
        <v>437</v>
      </c>
      <c r="B441" s="23">
        <f>IF(A441+4=VLOOKUP(A441+4,'Final data'!$O$4:$O$30,1,TRUE),B440+1,B440)</f>
        <v>6</v>
      </c>
      <c r="C441" s="23">
        <f ca="1">OFFSET('Final data'!$O$4,B441-1,8)</f>
        <v>1</v>
      </c>
      <c r="D441" s="23">
        <f ca="1">OFFSET('Final data'!$O$4,B441,8)</f>
        <v>0</v>
      </c>
      <c r="E441" s="23">
        <f t="shared" ca="1" si="38"/>
        <v>0</v>
      </c>
      <c r="F441" s="23">
        <f t="shared" ca="1" si="39"/>
        <v>1</v>
      </c>
      <c r="G441" s="30">
        <f ca="1">OFFSET('Final data'!$O$4,Raceline!B441-1,0)-OFFSET('Final data'!$O$4,Raceline!$B$4-1,0)</f>
        <v>346</v>
      </c>
      <c r="H441" s="30">
        <f ca="1">IF(B441=B440,H440,OFFSET('Final data'!$O$4,Raceline!B441,0))</f>
        <v>460</v>
      </c>
      <c r="I441" s="23">
        <f t="shared" ca="1" si="40"/>
        <v>110</v>
      </c>
      <c r="J441">
        <f ca="1">OFFSET('Final data'!$B441,0,Raceline!C441*2)</f>
        <v>357.75209525024013</v>
      </c>
      <c r="K441">
        <f ca="1">OFFSET('Final data'!$C441,0,Raceline!C441*2)</f>
        <v>42.466063732915018</v>
      </c>
      <c r="L441">
        <f t="shared" ca="1" si="36"/>
        <v>362.56758191745166</v>
      </c>
      <c r="M441">
        <f t="shared" ca="1" si="37"/>
        <v>42.590365929405756</v>
      </c>
      <c r="N441">
        <f ca="1">OFFSET('Final data'!$B441,0,Raceline!D441*2)</f>
        <v>362.75043030375173</v>
      </c>
      <c r="O441">
        <f ca="1">OFFSET('Final data'!$C441,0,Raceline!D441*2)</f>
        <v>42.595085796287883</v>
      </c>
      <c r="P441">
        <f t="shared" ca="1" si="41"/>
        <v>197.67357331609767</v>
      </c>
    </row>
    <row r="442" spans="1:16" x14ac:dyDescent="0.3">
      <c r="A442" s="23">
        <v>438</v>
      </c>
      <c r="B442" s="23">
        <f>IF(A442+4=VLOOKUP(A442+4,'Final data'!$O$4:$O$30,1,TRUE),B441+1,B441)</f>
        <v>6</v>
      </c>
      <c r="C442" s="23">
        <f ca="1">OFFSET('Final data'!$O$4,B442-1,8)</f>
        <v>1</v>
      </c>
      <c r="D442" s="23">
        <f ca="1">OFFSET('Final data'!$O$4,B442,8)</f>
        <v>0</v>
      </c>
      <c r="E442" s="23">
        <f t="shared" ca="1" si="38"/>
        <v>0</v>
      </c>
      <c r="F442" s="23">
        <f t="shared" ca="1" si="39"/>
        <v>1</v>
      </c>
      <c r="G442" s="30">
        <f ca="1">OFFSET('Final data'!$O$4,Raceline!B442-1,0)-OFFSET('Final data'!$O$4,Raceline!$B$4-1,0)</f>
        <v>346</v>
      </c>
      <c r="H442" s="30">
        <f ca="1">IF(B442=B441,H441,OFFSET('Final data'!$O$4,Raceline!B442,0))</f>
        <v>460</v>
      </c>
      <c r="I442" s="23">
        <f t="shared" ca="1" si="40"/>
        <v>110</v>
      </c>
      <c r="J442">
        <f ca="1">OFFSET('Final data'!$B442,0,Raceline!C442*2)</f>
        <v>357.75244997045252</v>
      </c>
      <c r="K442">
        <f ca="1">OFFSET('Final data'!$C442,0,Raceline!C442*2)</f>
        <v>42.029757870268412</v>
      </c>
      <c r="L442">
        <f t="shared" ca="1" si="36"/>
        <v>362.58657399620279</v>
      </c>
      <c r="M442">
        <f t="shared" ca="1" si="37"/>
        <v>42.154541153047461</v>
      </c>
      <c r="N442">
        <f ca="1">OFFSET('Final data'!$B442,0,Raceline!D442*2)</f>
        <v>362.75078502396411</v>
      </c>
      <c r="O442">
        <f ca="1">OFFSET('Final data'!$C442,0,Raceline!D442*2)</f>
        <v>42.15877993364213</v>
      </c>
      <c r="P442">
        <f t="shared" ca="1" si="41"/>
        <v>198.10981170819889</v>
      </c>
    </row>
    <row r="443" spans="1:16" x14ac:dyDescent="0.3">
      <c r="A443" s="23">
        <v>439</v>
      </c>
      <c r="B443" s="23">
        <f>IF(A443+4=VLOOKUP(A443+4,'Final data'!$O$4:$O$30,1,TRUE),B442+1,B442)</f>
        <v>6</v>
      </c>
      <c r="C443" s="23">
        <f ca="1">OFFSET('Final data'!$O$4,B443-1,8)</f>
        <v>1</v>
      </c>
      <c r="D443" s="23">
        <f ca="1">OFFSET('Final data'!$O$4,B443,8)</f>
        <v>0</v>
      </c>
      <c r="E443" s="23">
        <f t="shared" ca="1" si="38"/>
        <v>0</v>
      </c>
      <c r="F443" s="23">
        <f t="shared" ca="1" si="39"/>
        <v>1</v>
      </c>
      <c r="G443" s="30">
        <f ca="1">OFFSET('Final data'!$O$4,Raceline!B443-1,0)-OFFSET('Final data'!$O$4,Raceline!$B$4-1,0)</f>
        <v>346</v>
      </c>
      <c r="H443" s="30">
        <f ca="1">IF(B443=B442,H442,OFFSET('Final data'!$O$4,Raceline!B443,0))</f>
        <v>460</v>
      </c>
      <c r="I443" s="23">
        <f t="shared" ca="1" si="40"/>
        <v>110</v>
      </c>
      <c r="J443">
        <f ca="1">OFFSET('Final data'!$B443,0,Raceline!C443*2)</f>
        <v>357.75280469066655</v>
      </c>
      <c r="K443">
        <f ca="1">OFFSET('Final data'!$C443,0,Raceline!C443*2)</f>
        <v>41.593452007621956</v>
      </c>
      <c r="L443">
        <f t="shared" ca="1" si="36"/>
        <v>362.6045803294802</v>
      </c>
      <c r="M443">
        <f t="shared" ca="1" si="37"/>
        <v>41.718690931631699</v>
      </c>
      <c r="N443">
        <f ca="1">OFFSET('Final data'!$B443,0,Raceline!D443*2)</f>
        <v>362.75113974417815</v>
      </c>
      <c r="O443">
        <f ca="1">OFFSET('Final data'!$C443,0,Raceline!D443*2)</f>
        <v>41.722474070994828</v>
      </c>
      <c r="P443">
        <f t="shared" ca="1" si="41"/>
        <v>198.54603371996154</v>
      </c>
    </row>
    <row r="444" spans="1:16" x14ac:dyDescent="0.3">
      <c r="A444" s="23">
        <v>440</v>
      </c>
      <c r="B444" s="23">
        <f>IF(A444+4=VLOOKUP(A444+4,'Final data'!$O$4:$O$30,1,TRUE),B443+1,B443)</f>
        <v>6</v>
      </c>
      <c r="C444" s="23">
        <f ca="1">OFFSET('Final data'!$O$4,B444-1,8)</f>
        <v>1</v>
      </c>
      <c r="D444" s="23">
        <f ca="1">OFFSET('Final data'!$O$4,B444,8)</f>
        <v>0</v>
      </c>
      <c r="E444" s="23">
        <f t="shared" ca="1" si="38"/>
        <v>0</v>
      </c>
      <c r="F444" s="23">
        <f t="shared" ca="1" si="39"/>
        <v>1</v>
      </c>
      <c r="G444" s="30">
        <f ca="1">OFFSET('Final data'!$O$4,Raceline!B444-1,0)-OFFSET('Final data'!$O$4,Raceline!$B$4-1,0)</f>
        <v>346</v>
      </c>
      <c r="H444" s="30">
        <f ca="1">IF(B444=B443,H443,OFFSET('Final data'!$O$4,Raceline!B444,0))</f>
        <v>460</v>
      </c>
      <c r="I444" s="23">
        <f t="shared" ca="1" si="40"/>
        <v>110</v>
      </c>
      <c r="J444">
        <f ca="1">OFFSET('Final data'!$B444,0,Raceline!C444*2)</f>
        <v>357.75315941088064</v>
      </c>
      <c r="K444">
        <f ca="1">OFFSET('Final data'!$C444,0,Raceline!C444*2)</f>
        <v>41.15714614497535</v>
      </c>
      <c r="L444">
        <f t="shared" ca="1" si="36"/>
        <v>362.62159731787153</v>
      </c>
      <c r="M444">
        <f t="shared" ca="1" si="37"/>
        <v>41.282815172248981</v>
      </c>
      <c r="N444">
        <f ca="1">OFFSET('Final data'!$B444,0,Raceline!D444*2)</f>
        <v>362.75149446439224</v>
      </c>
      <c r="O444">
        <f ca="1">OFFSET('Final data'!$C444,0,Raceline!D444*2)</f>
        <v>41.286168208348187</v>
      </c>
      <c r="P444">
        <f t="shared" ca="1" si="41"/>
        <v>198.98224153226133</v>
      </c>
    </row>
    <row r="445" spans="1:16" x14ac:dyDescent="0.3">
      <c r="A445" s="23">
        <v>441</v>
      </c>
      <c r="B445" s="23">
        <f>IF(A445+4=VLOOKUP(A445+4,'Final data'!$O$4:$O$30,1,TRUE),B444+1,B444)</f>
        <v>6</v>
      </c>
      <c r="C445" s="23">
        <f ca="1">OFFSET('Final data'!$O$4,B445-1,8)</f>
        <v>1</v>
      </c>
      <c r="D445" s="23">
        <f ca="1">OFFSET('Final data'!$O$4,B445,8)</f>
        <v>0</v>
      </c>
      <c r="E445" s="23">
        <f t="shared" ca="1" si="38"/>
        <v>0</v>
      </c>
      <c r="F445" s="23">
        <f t="shared" ca="1" si="39"/>
        <v>1</v>
      </c>
      <c r="G445" s="30">
        <f ca="1">OFFSET('Final data'!$O$4,Raceline!B445-1,0)-OFFSET('Final data'!$O$4,Raceline!$B$4-1,0)</f>
        <v>346</v>
      </c>
      <c r="H445" s="30">
        <f ca="1">IF(B445=B444,H444,OFFSET('Final data'!$O$4,Raceline!B445,0))</f>
        <v>460</v>
      </c>
      <c r="I445" s="23">
        <f t="shared" ca="1" si="40"/>
        <v>110</v>
      </c>
      <c r="J445">
        <f ca="1">OFFSET('Final data'!$B445,0,Raceline!C445*2)</f>
        <v>357.75351413109303</v>
      </c>
      <c r="K445">
        <f ca="1">OFFSET('Final data'!$C445,0,Raceline!C445*2)</f>
        <v>40.720840282328744</v>
      </c>
      <c r="L445">
        <f t="shared" ca="1" si="36"/>
        <v>362.63762156370569</v>
      </c>
      <c r="M445">
        <f t="shared" ca="1" si="37"/>
        <v>40.846913787195561</v>
      </c>
      <c r="N445">
        <f ca="1">OFFSET('Final data'!$B445,0,Raceline!D445*2)</f>
        <v>362.75184918460462</v>
      </c>
      <c r="O445">
        <f ca="1">OFFSET('Final data'!$C445,0,Raceline!D445*2)</f>
        <v>40.849862345702519</v>
      </c>
      <c r="P445">
        <f t="shared" ca="1" si="41"/>
        <v>199.41843735290391</v>
      </c>
    </row>
    <row r="446" spans="1:16" x14ac:dyDescent="0.3">
      <c r="A446" s="23">
        <v>442</v>
      </c>
      <c r="B446" s="23">
        <f>IF(A446+4=VLOOKUP(A446+4,'Final data'!$O$4:$O$30,1,TRUE),B445+1,B445)</f>
        <v>6</v>
      </c>
      <c r="C446" s="23">
        <f ca="1">OFFSET('Final data'!$O$4,B446-1,8)</f>
        <v>1</v>
      </c>
      <c r="D446" s="23">
        <f ca="1">OFFSET('Final data'!$O$4,B446,8)</f>
        <v>0</v>
      </c>
      <c r="E446" s="23">
        <f t="shared" ca="1" si="38"/>
        <v>0</v>
      </c>
      <c r="F446" s="23">
        <f t="shared" ca="1" si="39"/>
        <v>1</v>
      </c>
      <c r="G446" s="30">
        <f ca="1">OFFSET('Final data'!$O$4,Raceline!B446-1,0)-OFFSET('Final data'!$O$4,Raceline!$B$4-1,0)</f>
        <v>346</v>
      </c>
      <c r="H446" s="30">
        <f ca="1">IF(B446=B445,H445,OFFSET('Final data'!$O$4,Raceline!B446,0))</f>
        <v>460</v>
      </c>
      <c r="I446" s="23">
        <f t="shared" ca="1" si="40"/>
        <v>110</v>
      </c>
      <c r="J446">
        <f ca="1">OFFSET('Final data'!$B446,0,Raceline!C446*2)</f>
        <v>357.75386885130706</v>
      </c>
      <c r="K446">
        <f ca="1">OFFSET('Final data'!$C446,0,Raceline!C446*2)</f>
        <v>40.284534419682132</v>
      </c>
      <c r="L446">
        <f t="shared" ca="1" si="36"/>
        <v>362.65264987175061</v>
      </c>
      <c r="M446">
        <f t="shared" ca="1" si="37"/>
        <v>40.410986693990033</v>
      </c>
      <c r="N446">
        <f ca="1">OFFSET('Final data'!$B446,0,Raceline!D446*2)</f>
        <v>362.75220390481866</v>
      </c>
      <c r="O446">
        <f ca="1">OFFSET('Final data'!$C446,0,Raceline!D446*2)</f>
        <v>40.413556483054997</v>
      </c>
      <c r="P446">
        <f t="shared" ca="1" si="41"/>
        <v>199.85462341484688</v>
      </c>
    </row>
    <row r="447" spans="1:16" x14ac:dyDescent="0.3">
      <c r="A447" s="23">
        <v>443</v>
      </c>
      <c r="B447" s="23">
        <f>IF(A447+4=VLOOKUP(A447+4,'Final data'!$O$4:$O$30,1,TRUE),B446+1,B446)</f>
        <v>6</v>
      </c>
      <c r="C447" s="23">
        <f ca="1">OFFSET('Final data'!$O$4,B447-1,8)</f>
        <v>1</v>
      </c>
      <c r="D447" s="23">
        <f ca="1">OFFSET('Final data'!$O$4,B447,8)</f>
        <v>0</v>
      </c>
      <c r="E447" s="23">
        <f t="shared" ca="1" si="38"/>
        <v>0</v>
      </c>
      <c r="F447" s="23">
        <f t="shared" ca="1" si="39"/>
        <v>1</v>
      </c>
      <c r="G447" s="30">
        <f ca="1">OFFSET('Final data'!$O$4,Raceline!B447-1,0)-OFFSET('Final data'!$O$4,Raceline!$B$4-1,0)</f>
        <v>346</v>
      </c>
      <c r="H447" s="30">
        <f ca="1">IF(B447=B446,H446,OFFSET('Final data'!$O$4,Raceline!B447,0))</f>
        <v>460</v>
      </c>
      <c r="I447" s="23">
        <f t="shared" ca="1" si="40"/>
        <v>110</v>
      </c>
      <c r="J447">
        <f ca="1">OFFSET('Final data'!$B447,0,Raceline!C447*2)</f>
        <v>357.75422357152115</v>
      </c>
      <c r="K447">
        <f ca="1">OFFSET('Final data'!$C447,0,Raceline!C447*2)</f>
        <v>39.848228557035526</v>
      </c>
      <c r="L447">
        <f t="shared" ca="1" si="36"/>
        <v>362.66669886793449</v>
      </c>
      <c r="M447">
        <f t="shared" ca="1" si="37"/>
        <v>39.974271515077398</v>
      </c>
      <c r="N447">
        <f ca="1">OFFSET('Final data'!$B447,0,Raceline!D447*2)</f>
        <v>362.75257858607483</v>
      </c>
      <c r="O447">
        <f ca="1">OFFSET('Final data'!$C447,0,Raceline!D447*2)</f>
        <v>39.976474993579998</v>
      </c>
      <c r="P447">
        <f t="shared" ca="1" si="41"/>
        <v>200.29156451131925</v>
      </c>
    </row>
    <row r="448" spans="1:16" x14ac:dyDescent="0.3">
      <c r="A448" s="23">
        <v>444</v>
      </c>
      <c r="B448" s="23">
        <f>IF(A448+4=VLOOKUP(A448+4,'Final data'!$O$4:$O$30,1,TRUE),B447+1,B447)</f>
        <v>6</v>
      </c>
      <c r="C448" s="23">
        <f ca="1">OFFSET('Final data'!$O$4,B448-1,8)</f>
        <v>1</v>
      </c>
      <c r="D448" s="23">
        <f ca="1">OFFSET('Final data'!$O$4,B448,8)</f>
        <v>0</v>
      </c>
      <c r="E448" s="23">
        <f t="shared" ca="1" si="38"/>
        <v>0</v>
      </c>
      <c r="F448" s="23">
        <f t="shared" ca="1" si="39"/>
        <v>1</v>
      </c>
      <c r="G448" s="30">
        <f ca="1">OFFSET('Final data'!$O$4,Raceline!B448-1,0)-OFFSET('Final data'!$O$4,Raceline!$B$4-1,0)</f>
        <v>346</v>
      </c>
      <c r="H448" s="30">
        <f ca="1">IF(B448=B447,H447,OFFSET('Final data'!$O$4,Raceline!B448,0))</f>
        <v>460</v>
      </c>
      <c r="I448" s="23">
        <f t="shared" ca="1" si="40"/>
        <v>110</v>
      </c>
      <c r="J448">
        <f ca="1">OFFSET('Final data'!$B448,0,Raceline!C448*2)</f>
        <v>357.75457829173519</v>
      </c>
      <c r="K448">
        <f ca="1">OFFSET('Final data'!$C448,0,Raceline!C448*2)</f>
        <v>39.411922694388913</v>
      </c>
      <c r="L448">
        <f t="shared" ca="1" si="36"/>
        <v>362.68091092811318</v>
      </c>
      <c r="M448">
        <f t="shared" ca="1" si="37"/>
        <v>39.477507000828908</v>
      </c>
      <c r="N448">
        <f ca="1">OFFSET('Final data'!$B448,0,Raceline!D448*2)</f>
        <v>362.75413526016155</v>
      </c>
      <c r="O448">
        <f ca="1">OFFSET('Final data'!$C448,0,Raceline!D448*2)</f>
        <v>39.478481836956796</v>
      </c>
      <c r="P448">
        <f t="shared" ca="1" si="41"/>
        <v>200.78853228217673</v>
      </c>
    </row>
    <row r="449" spans="1:16" x14ac:dyDescent="0.3">
      <c r="A449" s="23">
        <v>445</v>
      </c>
      <c r="B449" s="23">
        <f>IF(A449+4=VLOOKUP(A449+4,'Final data'!$O$4:$O$30,1,TRUE),B448+1,B448)</f>
        <v>6</v>
      </c>
      <c r="C449" s="23">
        <f ca="1">OFFSET('Final data'!$O$4,B449-1,8)</f>
        <v>1</v>
      </c>
      <c r="D449" s="23">
        <f ca="1">OFFSET('Final data'!$O$4,B449,8)</f>
        <v>0</v>
      </c>
      <c r="E449" s="23">
        <f t="shared" ca="1" si="38"/>
        <v>0</v>
      </c>
      <c r="F449" s="23">
        <f t="shared" ca="1" si="39"/>
        <v>1</v>
      </c>
      <c r="G449" s="30">
        <f ca="1">OFFSET('Final data'!$O$4,Raceline!B449-1,0)-OFFSET('Final data'!$O$4,Raceline!$B$4-1,0)</f>
        <v>346</v>
      </c>
      <c r="H449" s="30">
        <f ca="1">IF(B449=B448,H448,OFFSET('Final data'!$O$4,Raceline!B449,0))</f>
        <v>460</v>
      </c>
      <c r="I449" s="23">
        <f t="shared" ca="1" si="40"/>
        <v>110</v>
      </c>
      <c r="J449">
        <f ca="1">OFFSET('Final data'!$B449,0,Raceline!C449*2)</f>
        <v>357.75493301194763</v>
      </c>
      <c r="K449">
        <f ca="1">OFFSET('Final data'!$C449,0,Raceline!C449*2)</f>
        <v>38.9756168317423</v>
      </c>
      <c r="L449">
        <f t="shared" ca="1" si="36"/>
        <v>362.69337308281303</v>
      </c>
      <c r="M449">
        <f t="shared" ca="1" si="37"/>
        <v>38.979631823669159</v>
      </c>
      <c r="N449">
        <f ca="1">OFFSET('Final data'!$B449,0,Raceline!D449*2)</f>
        <v>362.7549313594929</v>
      </c>
      <c r="O449">
        <f ca="1">OFFSET('Final data'!$C449,0,Raceline!D449*2)</f>
        <v>38.979681871048562</v>
      </c>
      <c r="P449">
        <f t="shared" ca="1" si="41"/>
        <v>201.28656340302322</v>
      </c>
    </row>
    <row r="450" spans="1:16" x14ac:dyDescent="0.3">
      <c r="A450" s="23">
        <v>446</v>
      </c>
      <c r="B450" s="23">
        <f>IF(A450+4=VLOOKUP(A450+4,'Final data'!$O$4:$O$30,1,TRUE),B449+1,B449)</f>
        <v>6</v>
      </c>
      <c r="C450" s="23">
        <f ca="1">OFFSET('Final data'!$O$4,B450-1,8)</f>
        <v>1</v>
      </c>
      <c r="D450" s="23">
        <f ca="1">OFFSET('Final data'!$O$4,B450,8)</f>
        <v>0</v>
      </c>
      <c r="E450" s="23">
        <f t="shared" ca="1" si="38"/>
        <v>0</v>
      </c>
      <c r="F450" s="23">
        <f t="shared" ca="1" si="39"/>
        <v>1</v>
      </c>
      <c r="G450" s="30">
        <f ca="1">OFFSET('Final data'!$O$4,Raceline!B450-1,0)-OFFSET('Final data'!$O$4,Raceline!$B$4-1,0)</f>
        <v>346</v>
      </c>
      <c r="H450" s="30">
        <f ca="1">IF(B450=B449,H449,OFFSET('Final data'!$O$4,Raceline!B450,0))</f>
        <v>460</v>
      </c>
      <c r="I450" s="23">
        <f t="shared" ca="1" si="40"/>
        <v>110</v>
      </c>
      <c r="J450">
        <f ca="1">OFFSET('Final data'!$B450,0,Raceline!C450*2)</f>
        <v>357.75528773216166</v>
      </c>
      <c r="K450">
        <f ca="1">OFFSET('Final data'!$C450,0,Raceline!C450*2)</f>
        <v>38.539310969095688</v>
      </c>
      <c r="L450">
        <f t="shared" ca="1" si="36"/>
        <v>362.70439330593121</v>
      </c>
      <c r="M450">
        <f t="shared" ca="1" si="37"/>
        <v>38.543334632164012</v>
      </c>
      <c r="N450">
        <f ca="1">OFFSET('Final data'!$B450,0,Raceline!D450*2)</f>
        <v>362.75528607970693</v>
      </c>
      <c r="O450">
        <f ca="1">OFFSET('Final data'!$C450,0,Raceline!D450*2)</f>
        <v>38.543376008402859</v>
      </c>
      <c r="P450">
        <f t="shared" ca="1" si="41"/>
        <v>201.72299974962243</v>
      </c>
    </row>
    <row r="451" spans="1:16" x14ac:dyDescent="0.3">
      <c r="A451" s="23">
        <v>447</v>
      </c>
      <c r="B451" s="23">
        <f>IF(A451+4=VLOOKUP(A451+4,'Final data'!$O$4:$O$30,1,TRUE),B450+1,B450)</f>
        <v>6</v>
      </c>
      <c r="C451" s="23">
        <f ca="1">OFFSET('Final data'!$O$4,B451-1,8)</f>
        <v>1</v>
      </c>
      <c r="D451" s="23">
        <f ca="1">OFFSET('Final data'!$O$4,B451,8)</f>
        <v>0</v>
      </c>
      <c r="E451" s="23">
        <f t="shared" ca="1" si="38"/>
        <v>0</v>
      </c>
      <c r="F451" s="23">
        <f t="shared" ca="1" si="39"/>
        <v>1</v>
      </c>
      <c r="G451" s="30">
        <f ca="1">OFFSET('Final data'!$O$4,Raceline!B451-1,0)-OFFSET('Final data'!$O$4,Raceline!$B$4-1,0)</f>
        <v>346</v>
      </c>
      <c r="H451" s="30">
        <f ca="1">IF(B451=B450,H450,OFFSET('Final data'!$O$4,Raceline!B451,0))</f>
        <v>460</v>
      </c>
      <c r="I451" s="23">
        <f t="shared" ca="1" si="40"/>
        <v>110</v>
      </c>
      <c r="J451">
        <f ca="1">OFFSET('Final data'!$B451,0,Raceline!C451*2)</f>
        <v>357.75564245237564</v>
      </c>
      <c r="K451">
        <f ca="1">OFFSET('Final data'!$C451,0,Raceline!C451*2)</f>
        <v>38.103005106449238</v>
      </c>
      <c r="L451">
        <f t="shared" ca="1" si="36"/>
        <v>362.7144043372287</v>
      </c>
      <c r="M451">
        <f t="shared" ca="1" si="37"/>
        <v>38.107036620177055</v>
      </c>
      <c r="N451">
        <f ca="1">OFFSET('Final data'!$B451,0,Raceline!D451*2)</f>
        <v>362.75564079992091</v>
      </c>
      <c r="O451">
        <f ca="1">OFFSET('Final data'!$C451,0,Raceline!D451*2)</f>
        <v>38.107070145756481</v>
      </c>
      <c r="P451">
        <f t="shared" ca="1" si="41"/>
        <v>202.15941260004209</v>
      </c>
    </row>
    <row r="452" spans="1:16" x14ac:dyDescent="0.3">
      <c r="A452" s="23">
        <v>448</v>
      </c>
      <c r="B452" s="23">
        <f>IF(A452+4=VLOOKUP(A452+4,'Final data'!$O$4:$O$30,1,TRUE),B451+1,B451)</f>
        <v>6</v>
      </c>
      <c r="C452" s="23">
        <f ca="1">OFFSET('Final data'!$O$4,B452-1,8)</f>
        <v>1</v>
      </c>
      <c r="D452" s="23">
        <f ca="1">OFFSET('Final data'!$O$4,B452,8)</f>
        <v>0</v>
      </c>
      <c r="E452" s="23">
        <f t="shared" ca="1" si="38"/>
        <v>0</v>
      </c>
      <c r="F452" s="23">
        <f t="shared" ca="1" si="39"/>
        <v>1</v>
      </c>
      <c r="G452" s="30">
        <f ca="1">OFFSET('Final data'!$O$4,Raceline!B452-1,0)-OFFSET('Final data'!$O$4,Raceline!$B$4-1,0)</f>
        <v>346</v>
      </c>
      <c r="H452" s="30">
        <f ca="1">IF(B452=B451,H451,OFFSET('Final data'!$O$4,Raceline!B452,0))</f>
        <v>460</v>
      </c>
      <c r="I452" s="23">
        <f t="shared" ca="1" si="40"/>
        <v>110</v>
      </c>
      <c r="J452">
        <f ca="1">OFFSET('Final data'!$B452,0,Raceline!C452*2)</f>
        <v>357.75599717258814</v>
      </c>
      <c r="K452">
        <f ca="1">OFFSET('Final data'!$C452,0,Raceline!C452*2)</f>
        <v>37.666699243802633</v>
      </c>
      <c r="L452">
        <f t="shared" ref="L452:L515" ca="1" si="42">(N452-J452)*SIN(PI()/2/I452*(A452-G452))+J452</f>
        <v>362.72340420764732</v>
      </c>
      <c r="M452">
        <f t="shared" ref="M452:M515" ca="1" si="43">(O452-K452)*SIN(PI()/2/I452*(A452-G452))+K452</f>
        <v>37.670737786106876</v>
      </c>
      <c r="N452">
        <f ca="1">OFFSET('Final data'!$B452,0,Raceline!D452*2)</f>
        <v>362.75599552013341</v>
      </c>
      <c r="O452">
        <f ca="1">OFFSET('Final data'!$C452,0,Raceline!D452*2)</f>
        <v>37.670764283108895</v>
      </c>
      <c r="P452">
        <f t="shared" ca="1" si="41"/>
        <v>202.59580424785236</v>
      </c>
    </row>
    <row r="453" spans="1:16" x14ac:dyDescent="0.3">
      <c r="A453" s="23">
        <v>449</v>
      </c>
      <c r="B453" s="23">
        <f>IF(A453+4=VLOOKUP(A453+4,'Final data'!$O$4:$O$30,1,TRUE),B452+1,B452)</f>
        <v>6</v>
      </c>
      <c r="C453" s="23">
        <f ca="1">OFFSET('Final data'!$O$4,B453-1,8)</f>
        <v>1</v>
      </c>
      <c r="D453" s="23">
        <f ca="1">OFFSET('Final data'!$O$4,B453,8)</f>
        <v>0</v>
      </c>
      <c r="E453" s="23">
        <f t="shared" ref="E453:E516" ca="1" si="44">IF(C453&gt;D453,D453,C453)</f>
        <v>0</v>
      </c>
      <c r="F453" s="23">
        <f t="shared" ref="F453:F516" ca="1" si="45">IF(C453&lt;D453,D453,C453)</f>
        <v>1</v>
      </c>
      <c r="G453" s="30">
        <f ca="1">OFFSET('Final data'!$O$4,Raceline!B453-1,0)-OFFSET('Final data'!$O$4,Raceline!$B$4-1,0)</f>
        <v>346</v>
      </c>
      <c r="H453" s="30">
        <f ca="1">IF(B453=B452,H452,OFFSET('Final data'!$O$4,Raceline!B453,0))</f>
        <v>460</v>
      </c>
      <c r="I453" s="23">
        <f t="shared" ca="1" si="40"/>
        <v>110</v>
      </c>
      <c r="J453">
        <f ca="1">OFFSET('Final data'!$B453,0,Raceline!C453*2)</f>
        <v>357.75635189280217</v>
      </c>
      <c r="K453">
        <f ca="1">OFFSET('Final data'!$C453,0,Raceline!C453*2)</f>
        <v>37.23039338115602</v>
      </c>
      <c r="L453">
        <f t="shared" ca="1" si="42"/>
        <v>362.73139115432298</v>
      </c>
      <c r="M453">
        <f t="shared" ca="1" si="43"/>
        <v>37.234438128523365</v>
      </c>
      <c r="N453">
        <f ca="1">OFFSET('Final data'!$B453,0,Raceline!D453*2)</f>
        <v>362.75635024034744</v>
      </c>
      <c r="O453">
        <f ca="1">OFFSET('Final data'!$C453,0,Raceline!D453*2)</f>
        <v>37.234458420463227</v>
      </c>
      <c r="P453">
        <f t="shared" ca="1" si="41"/>
        <v>203.03217700424841</v>
      </c>
    </row>
    <row r="454" spans="1:16" x14ac:dyDescent="0.3">
      <c r="A454" s="23">
        <v>450</v>
      </c>
      <c r="B454" s="23">
        <f>IF(A454+4=VLOOKUP(A454+4,'Final data'!$O$4:$O$30,1,TRUE),B453+1,B453)</f>
        <v>6</v>
      </c>
      <c r="C454" s="23">
        <f ca="1">OFFSET('Final data'!$O$4,B454-1,8)</f>
        <v>1</v>
      </c>
      <c r="D454" s="23">
        <f ca="1">OFFSET('Final data'!$O$4,B454,8)</f>
        <v>0</v>
      </c>
      <c r="E454" s="23">
        <f t="shared" ca="1" si="44"/>
        <v>0</v>
      </c>
      <c r="F454" s="23">
        <f t="shared" ca="1" si="45"/>
        <v>1</v>
      </c>
      <c r="G454" s="30">
        <f ca="1">OFFSET('Final data'!$O$4,Raceline!B454-1,0)-OFFSET('Final data'!$O$4,Raceline!$B$4-1,0)</f>
        <v>346</v>
      </c>
      <c r="H454" s="30">
        <f ca="1">IF(B454=B453,H453,OFFSET('Final data'!$O$4,Raceline!B454,0))</f>
        <v>460</v>
      </c>
      <c r="I454" s="23">
        <f t="shared" ref="I454:I517" ca="1" si="46">IF(H454=H453,I453,H454-H453)</f>
        <v>110</v>
      </c>
      <c r="J454">
        <f ca="1">OFFSET('Final data'!$B454,0,Raceline!C454*2)</f>
        <v>357.75670661301621</v>
      </c>
      <c r="K454">
        <f ca="1">OFFSET('Final data'!$C454,0,Raceline!C454*2)</f>
        <v>36.794087518509414</v>
      </c>
      <c r="L454">
        <f t="shared" ca="1" si="42"/>
        <v>362.73836362093658</v>
      </c>
      <c r="M454">
        <f t="shared" ca="1" si="43"/>
        <v>36.798137646158423</v>
      </c>
      <c r="N454">
        <f ca="1">OFFSET('Final data'!$B454,0,Raceline!D454*2)</f>
        <v>362.75670496056148</v>
      </c>
      <c r="O454">
        <f ca="1">OFFSET('Final data'!$C454,0,Raceline!D454*2)</f>
        <v>36.798152557816657</v>
      </c>
      <c r="P454">
        <f t="shared" ref="P454:P517" ca="1" si="47">SQRT((L454-L453)^2+(M454-M453)^2)+P453</f>
        <v>203.4685331961405</v>
      </c>
    </row>
    <row r="455" spans="1:16" x14ac:dyDescent="0.3">
      <c r="A455" s="23">
        <v>451</v>
      </c>
      <c r="B455" s="23">
        <f>IF(A455+4=VLOOKUP(A455+4,'Final data'!$O$4:$O$30,1,TRUE),B454+1,B454)</f>
        <v>6</v>
      </c>
      <c r="C455" s="23">
        <f ca="1">OFFSET('Final data'!$O$4,B455-1,8)</f>
        <v>1</v>
      </c>
      <c r="D455" s="23">
        <f ca="1">OFFSET('Final data'!$O$4,B455,8)</f>
        <v>0</v>
      </c>
      <c r="E455" s="23">
        <f t="shared" ca="1" si="44"/>
        <v>0</v>
      </c>
      <c r="F455" s="23">
        <f t="shared" ca="1" si="45"/>
        <v>1</v>
      </c>
      <c r="G455" s="30">
        <f ca="1">OFFSET('Final data'!$O$4,Raceline!B455-1,0)-OFFSET('Final data'!$O$4,Raceline!$B$4-1,0)</f>
        <v>346</v>
      </c>
      <c r="H455" s="30">
        <f ca="1">IF(B455=B454,H454,OFFSET('Final data'!$O$4,Raceline!B455,0))</f>
        <v>460</v>
      </c>
      <c r="I455" s="23">
        <f t="shared" ca="1" si="46"/>
        <v>110</v>
      </c>
      <c r="J455">
        <f ca="1">OFFSET('Final data'!$B455,0,Raceline!C455*2)</f>
        <v>357.75706133322865</v>
      </c>
      <c r="K455">
        <f ca="1">OFFSET('Final data'!$C455,0,Raceline!C455*2)</f>
        <v>36.357781655862802</v>
      </c>
      <c r="L455">
        <f t="shared" ca="1" si="42"/>
        <v>362.74398134673106</v>
      </c>
      <c r="M455">
        <f t="shared" ca="1" si="43"/>
        <v>36.299499562209164</v>
      </c>
      <c r="N455">
        <f ca="1">OFFSET('Final data'!$B455,0,Raceline!D455*2)</f>
        <v>362.75671990375662</v>
      </c>
      <c r="O455">
        <f ca="1">OFFSET('Final data'!$C455,0,Raceline!D455*2)</f>
        <v>36.299350686796771</v>
      </c>
      <c r="P455">
        <f t="shared" ca="1" si="47"/>
        <v>203.96720292412456</v>
      </c>
    </row>
    <row r="456" spans="1:16" x14ac:dyDescent="0.3">
      <c r="A456" s="23">
        <v>452</v>
      </c>
      <c r="B456" s="23">
        <f>IF(A456+4=VLOOKUP(A456+4,'Final data'!$O$4:$O$30,1,TRUE),B455+1,B455)</f>
        <v>6</v>
      </c>
      <c r="C456" s="23">
        <f ca="1">OFFSET('Final data'!$O$4,B456-1,8)</f>
        <v>1</v>
      </c>
      <c r="D456" s="23">
        <f ca="1">OFFSET('Final data'!$O$4,B456,8)</f>
        <v>0</v>
      </c>
      <c r="E456" s="23">
        <f t="shared" ca="1" si="44"/>
        <v>0</v>
      </c>
      <c r="F456" s="23">
        <f t="shared" ca="1" si="45"/>
        <v>1</v>
      </c>
      <c r="G456" s="30">
        <f ca="1">OFFSET('Final data'!$O$4,Raceline!B456-1,0)-OFFSET('Final data'!$O$4,Raceline!$B$4-1,0)</f>
        <v>346</v>
      </c>
      <c r="H456" s="30">
        <f ca="1">IF(B456=B455,H455,OFFSET('Final data'!$O$4,Raceline!B456,0))</f>
        <v>460</v>
      </c>
      <c r="I456" s="23">
        <f t="shared" ca="1" si="46"/>
        <v>110</v>
      </c>
      <c r="J456">
        <f ca="1">OFFSET('Final data'!$B456,0,Raceline!C456*2)</f>
        <v>357.75741605344263</v>
      </c>
      <c r="K456">
        <f ca="1">OFFSET('Final data'!$C456,0,Raceline!C456*2)</f>
        <v>35.921475793216196</v>
      </c>
      <c r="L456">
        <f t="shared" ca="1" si="42"/>
        <v>362.74780207219902</v>
      </c>
      <c r="M456">
        <f t="shared" ca="1" si="43"/>
        <v>35.80077336715366</v>
      </c>
      <c r="N456">
        <f ca="1">OFFSET('Final data'!$B456,0,Raceline!D456*2)</f>
        <v>362.75595416838576</v>
      </c>
      <c r="O456">
        <f ca="1">OFFSET('Final data'!$C456,0,Raceline!D456*2)</f>
        <v>35.800576192469471</v>
      </c>
      <c r="P456">
        <f t="shared" ca="1" si="47"/>
        <v>204.46594375419329</v>
      </c>
    </row>
    <row r="457" spans="1:16" x14ac:dyDescent="0.3">
      <c r="A457" s="23">
        <v>453</v>
      </c>
      <c r="B457" s="23">
        <f>IF(A457+4=VLOOKUP(A457+4,'Final data'!$O$4:$O$30,1,TRUE),B456+1,B456)</f>
        <v>6</v>
      </c>
      <c r="C457" s="23">
        <f ca="1">OFFSET('Final data'!$O$4,B457-1,8)</f>
        <v>1</v>
      </c>
      <c r="D457" s="23">
        <f ca="1">OFFSET('Final data'!$O$4,B457,8)</f>
        <v>0</v>
      </c>
      <c r="E457" s="23">
        <f t="shared" ca="1" si="44"/>
        <v>0</v>
      </c>
      <c r="F457" s="23">
        <f t="shared" ca="1" si="45"/>
        <v>1</v>
      </c>
      <c r="G457" s="30">
        <f ca="1">OFFSET('Final data'!$O$4,Raceline!B457-1,0)-OFFSET('Final data'!$O$4,Raceline!$B$4-1,0)</f>
        <v>346</v>
      </c>
      <c r="H457" s="30">
        <f ca="1">IF(B457=B456,H456,OFFSET('Final data'!$O$4,Raceline!B457,0))</f>
        <v>460</v>
      </c>
      <c r="I457" s="23">
        <f t="shared" ca="1" si="46"/>
        <v>110</v>
      </c>
      <c r="J457">
        <f ca="1">OFFSET('Final data'!$B457,0,Raceline!C457*2)</f>
        <v>357.75777077365672</v>
      </c>
      <c r="K457">
        <f ca="1">OFFSET('Final data'!$C457,0,Raceline!C457*2)</f>
        <v>35.485169930569583</v>
      </c>
      <c r="L457">
        <f t="shared" ca="1" si="42"/>
        <v>362.75172278897907</v>
      </c>
      <c r="M457">
        <f t="shared" ca="1" si="43"/>
        <v>35.364381253776187</v>
      </c>
      <c r="N457">
        <f ca="1">OFFSET('Final data'!$B457,0,Raceline!D457*2)</f>
        <v>362.75630888859985</v>
      </c>
      <c r="O457">
        <f ca="1">OFFSET('Final data'!$C457,0,Raceline!D457*2)</f>
        <v>35.364270329821949</v>
      </c>
      <c r="P457">
        <f t="shared" ca="1" si="47"/>
        <v>204.90235347983895</v>
      </c>
    </row>
    <row r="458" spans="1:16" x14ac:dyDescent="0.3">
      <c r="A458" s="23">
        <v>454</v>
      </c>
      <c r="B458" s="23">
        <f>IF(A458+4=VLOOKUP(A458+4,'Final data'!$O$4:$O$30,1,TRUE),B457+1,B457)</f>
        <v>6</v>
      </c>
      <c r="C458" s="23">
        <f ca="1">OFFSET('Final data'!$O$4,B458-1,8)</f>
        <v>1</v>
      </c>
      <c r="D458" s="23">
        <f ca="1">OFFSET('Final data'!$O$4,B458,8)</f>
        <v>0</v>
      </c>
      <c r="E458" s="23">
        <f t="shared" ca="1" si="44"/>
        <v>0</v>
      </c>
      <c r="F458" s="23">
        <f t="shared" ca="1" si="45"/>
        <v>1</v>
      </c>
      <c r="G458" s="30">
        <f ca="1">OFFSET('Final data'!$O$4,Raceline!B458-1,0)-OFFSET('Final data'!$O$4,Raceline!$B$4-1,0)</f>
        <v>346</v>
      </c>
      <c r="H458" s="30">
        <f ca="1">IF(B458=B457,H457,OFFSET('Final data'!$O$4,Raceline!B458,0))</f>
        <v>460</v>
      </c>
      <c r="I458" s="23">
        <f t="shared" ca="1" si="46"/>
        <v>110</v>
      </c>
      <c r="J458">
        <f ca="1">OFFSET('Final data'!$B458,0,Raceline!C458*2)</f>
        <v>357.7581254938691</v>
      </c>
      <c r="K458">
        <f ca="1">OFFSET('Final data'!$C458,0,Raceline!C458*2)</f>
        <v>35.04886406792297</v>
      </c>
      <c r="L458">
        <f t="shared" ca="1" si="42"/>
        <v>362.7546251691204</v>
      </c>
      <c r="M458">
        <f t="shared" ca="1" si="43"/>
        <v>34.928013770899518</v>
      </c>
      <c r="N458">
        <f ca="1">OFFSET('Final data'!$B458,0,Raceline!D458*2)</f>
        <v>362.75666360881223</v>
      </c>
      <c r="O458">
        <f ca="1">OFFSET('Final data'!$C458,0,Raceline!D458*2)</f>
        <v>34.927964467175265</v>
      </c>
      <c r="P458">
        <f t="shared" ca="1" si="47"/>
        <v>205.33873061480662</v>
      </c>
    </row>
    <row r="459" spans="1:16" x14ac:dyDescent="0.3">
      <c r="A459" s="23">
        <v>455</v>
      </c>
      <c r="B459" s="23">
        <f>IF(A459+4=VLOOKUP(A459+4,'Final data'!$O$4:$O$30,1,TRUE),B458+1,B458)</f>
        <v>6</v>
      </c>
      <c r="C459" s="23">
        <f ca="1">OFFSET('Final data'!$O$4,B459-1,8)</f>
        <v>1</v>
      </c>
      <c r="D459" s="23">
        <f ca="1">OFFSET('Final data'!$O$4,B459,8)</f>
        <v>0</v>
      </c>
      <c r="E459" s="23">
        <f t="shared" ca="1" si="44"/>
        <v>0</v>
      </c>
      <c r="F459" s="23">
        <f t="shared" ca="1" si="45"/>
        <v>1</v>
      </c>
      <c r="G459" s="30">
        <f ca="1">OFFSET('Final data'!$O$4,Raceline!B459-1,0)-OFFSET('Final data'!$O$4,Raceline!$B$4-1,0)</f>
        <v>346</v>
      </c>
      <c r="H459" s="30">
        <f ca="1">IF(B459=B458,H458,OFFSET('Final data'!$O$4,Raceline!B459,0))</f>
        <v>460</v>
      </c>
      <c r="I459" s="23">
        <f t="shared" ca="1" si="46"/>
        <v>110</v>
      </c>
      <c r="J459">
        <f ca="1">OFFSET('Final data'!$B459,0,Raceline!C459*2)</f>
        <v>357.75848021408314</v>
      </c>
      <c r="K459">
        <f ca="1">OFFSET('Final data'!$C459,0,Raceline!C459*2)</f>
        <v>34.612558205276521</v>
      </c>
      <c r="L459">
        <f t="shared" ca="1" si="42"/>
        <v>362.75650869312284</v>
      </c>
      <c r="M459">
        <f t="shared" ca="1" si="43"/>
        <v>34.491670931088301</v>
      </c>
      <c r="N459">
        <f ca="1">OFFSET('Final data'!$B459,0,Raceline!D459*2)</f>
        <v>362.75701832902627</v>
      </c>
      <c r="O459">
        <f ca="1">OFFSET('Final data'!$C459,0,Raceline!D459*2)</f>
        <v>34.491658604528851</v>
      </c>
      <c r="P459">
        <f t="shared" ca="1" si="47"/>
        <v>205.77507751982279</v>
      </c>
    </row>
    <row r="460" spans="1:16" x14ac:dyDescent="0.3">
      <c r="A460" s="23">
        <v>456</v>
      </c>
      <c r="B460" s="23">
        <f>IF(A460+4=VLOOKUP(A460+4,'Final data'!$O$4:$O$30,1,TRUE),B459+1,B459)</f>
        <v>7</v>
      </c>
      <c r="C460" s="23">
        <f ca="1">OFFSET('Final data'!$O$4,B460-1,8)</f>
        <v>0</v>
      </c>
      <c r="D460" s="23">
        <f ca="1">OFFSET('Final data'!$O$4,B460,8)</f>
        <v>1</v>
      </c>
      <c r="E460" s="23">
        <f t="shared" ca="1" si="44"/>
        <v>0</v>
      </c>
      <c r="F460" s="23">
        <f t="shared" ca="1" si="45"/>
        <v>1</v>
      </c>
      <c r="G460" s="30">
        <f ca="1">OFFSET('Final data'!$O$4,Raceline!B460-1,0)-OFFSET('Final data'!$O$4,Raceline!$B$4-1,0)</f>
        <v>456</v>
      </c>
      <c r="H460" s="30">
        <f ca="1">IF(B460=B459,H459,OFFSET('Final data'!$O$4,Raceline!B460,0))</f>
        <v>515</v>
      </c>
      <c r="I460" s="23">
        <f t="shared" ca="1" si="46"/>
        <v>55</v>
      </c>
      <c r="J460">
        <f ca="1">OFFSET('Final data'!$B460,0,Raceline!C460*2)</f>
        <v>362.75737304924036</v>
      </c>
      <c r="K460">
        <f ca="1">OFFSET('Final data'!$C460,0,Raceline!C460*2)</f>
        <v>34.05535274188221</v>
      </c>
      <c r="L460">
        <f t="shared" ca="1" si="42"/>
        <v>362.75737304924036</v>
      </c>
      <c r="M460">
        <f t="shared" ca="1" si="43"/>
        <v>34.05535274188221</v>
      </c>
      <c r="N460">
        <f ca="1">OFFSET('Final data'!$B460,0,Raceline!D460*2)</f>
        <v>357.75883493429723</v>
      </c>
      <c r="O460">
        <f ca="1">OFFSET('Final data'!$C460,0,Raceline!D460*2)</f>
        <v>34.176252342629915</v>
      </c>
      <c r="P460">
        <f t="shared" ca="1" si="47"/>
        <v>206.21139656518247</v>
      </c>
    </row>
    <row r="461" spans="1:16" x14ac:dyDescent="0.3">
      <c r="A461" s="23">
        <v>457</v>
      </c>
      <c r="B461" s="23">
        <f>IF(A461+4=VLOOKUP(A461+4,'Final data'!$O$4:$O$30,1,TRUE),B460+1,B460)</f>
        <v>7</v>
      </c>
      <c r="C461" s="23">
        <f ca="1">OFFSET('Final data'!$O$4,B461-1,8)</f>
        <v>0</v>
      </c>
      <c r="D461" s="23">
        <f ca="1">OFFSET('Final data'!$O$4,B461,8)</f>
        <v>1</v>
      </c>
      <c r="E461" s="23">
        <f t="shared" ca="1" si="44"/>
        <v>0</v>
      </c>
      <c r="F461" s="23">
        <f t="shared" ca="1" si="45"/>
        <v>1</v>
      </c>
      <c r="G461" s="30">
        <f ca="1">OFFSET('Final data'!$O$4,Raceline!B461-1,0)-OFFSET('Final data'!$O$4,Raceline!$B$4-1,0)</f>
        <v>456</v>
      </c>
      <c r="H461" s="30">
        <f ca="1">IF(B461=B460,H460,OFFSET('Final data'!$O$4,Raceline!B461,0))</f>
        <v>515</v>
      </c>
      <c r="I461" s="23">
        <f t="shared" ca="1" si="46"/>
        <v>55</v>
      </c>
      <c r="J461">
        <f ca="1">OFFSET('Final data'!$B461,0,Raceline!C461*2)</f>
        <v>362.75772776945274</v>
      </c>
      <c r="K461">
        <f ca="1">OFFSET('Final data'!$C461,0,Raceline!C461*2)</f>
        <v>33.619046879235597</v>
      </c>
      <c r="L461">
        <f t="shared" ca="1" si="42"/>
        <v>362.6149892611482</v>
      </c>
      <c r="M461">
        <f t="shared" ca="1" si="43"/>
        <v>33.622499294375487</v>
      </c>
      <c r="N461">
        <f ca="1">OFFSET('Final data'!$B461,0,Raceline!D461*2)</f>
        <v>357.75918965450961</v>
      </c>
      <c r="O461">
        <f ca="1">OFFSET('Final data'!$C461,0,Raceline!D461*2)</f>
        <v>33.739946479983303</v>
      </c>
      <c r="P461">
        <f t="shared" ca="1" si="47"/>
        <v>206.66706667626056</v>
      </c>
    </row>
    <row r="462" spans="1:16" x14ac:dyDescent="0.3">
      <c r="A462" s="23">
        <v>458</v>
      </c>
      <c r="B462" s="23">
        <f>IF(A462+4=VLOOKUP(A462+4,'Final data'!$O$4:$O$30,1,TRUE),B461+1,B461)</f>
        <v>7</v>
      </c>
      <c r="C462" s="23">
        <f ca="1">OFFSET('Final data'!$O$4,B462-1,8)</f>
        <v>0</v>
      </c>
      <c r="D462" s="23">
        <f ca="1">OFFSET('Final data'!$O$4,B462,8)</f>
        <v>1</v>
      </c>
      <c r="E462" s="23">
        <f t="shared" ca="1" si="44"/>
        <v>0</v>
      </c>
      <c r="F462" s="23">
        <f t="shared" ca="1" si="45"/>
        <v>1</v>
      </c>
      <c r="G462" s="30">
        <f ca="1">OFFSET('Final data'!$O$4,Raceline!B462-1,0)-OFFSET('Final data'!$O$4,Raceline!$B$4-1,0)</f>
        <v>456</v>
      </c>
      <c r="H462" s="30">
        <f ca="1">IF(B462=B461,H461,OFFSET('Final data'!$O$4,Raceline!B462,0))</f>
        <v>515</v>
      </c>
      <c r="I462" s="23">
        <f t="shared" ca="1" si="46"/>
        <v>55</v>
      </c>
      <c r="J462">
        <f ca="1">OFFSET('Final data'!$B462,0,Raceline!C462*2)</f>
        <v>362.75808248966678</v>
      </c>
      <c r="K462">
        <f ca="1">OFFSET('Final data'!$C462,0,Raceline!C462*2)</f>
        <v>33.182741016589056</v>
      </c>
      <c r="L462">
        <f t="shared" ca="1" si="42"/>
        <v>362.47272189263248</v>
      </c>
      <c r="M462">
        <f t="shared" ca="1" si="43"/>
        <v>33.189643031029519</v>
      </c>
      <c r="N462">
        <f ca="1">OFFSET('Final data'!$B462,0,Raceline!D462*2)</f>
        <v>357.75954437472365</v>
      </c>
      <c r="O462">
        <f ca="1">OFFSET('Final data'!$C462,0,Raceline!D462*2)</f>
        <v>33.30364061733669</v>
      </c>
      <c r="P462">
        <f t="shared" ca="1" si="47"/>
        <v>207.12270309805126</v>
      </c>
    </row>
    <row r="463" spans="1:16" x14ac:dyDescent="0.3">
      <c r="A463" s="23">
        <v>459</v>
      </c>
      <c r="B463" s="23">
        <f>IF(A463+4=VLOOKUP(A463+4,'Final data'!$O$4:$O$30,1,TRUE),B462+1,B462)</f>
        <v>7</v>
      </c>
      <c r="C463" s="23">
        <f ca="1">OFFSET('Final data'!$O$4,B463-1,8)</f>
        <v>0</v>
      </c>
      <c r="D463" s="23">
        <f ca="1">OFFSET('Final data'!$O$4,B463,8)</f>
        <v>1</v>
      </c>
      <c r="E463" s="23">
        <f t="shared" ca="1" si="44"/>
        <v>0</v>
      </c>
      <c r="F463" s="23">
        <f t="shared" ca="1" si="45"/>
        <v>1</v>
      </c>
      <c r="G463" s="30">
        <f ca="1">OFFSET('Final data'!$O$4,Raceline!B463-1,0)-OFFSET('Final data'!$O$4,Raceline!$B$4-1,0)</f>
        <v>456</v>
      </c>
      <c r="H463" s="30">
        <f ca="1">IF(B463=B462,H462,OFFSET('Final data'!$O$4,Raceline!B463,0))</f>
        <v>515</v>
      </c>
      <c r="I463" s="23">
        <f t="shared" ca="1" si="46"/>
        <v>55</v>
      </c>
      <c r="J463">
        <f ca="1">OFFSET('Final data'!$B463,0,Raceline!C463*2)</f>
        <v>362.75508748894509</v>
      </c>
      <c r="K463">
        <f ca="1">OFFSET('Final data'!$C463,0,Raceline!C463*2)</f>
        <v>32.648033800806786</v>
      </c>
      <c r="L463">
        <f t="shared" ca="1" si="42"/>
        <v>362.3276241997745</v>
      </c>
      <c r="M463">
        <f t="shared" ca="1" si="43"/>
        <v>32.666800481794766</v>
      </c>
      <c r="N463">
        <f ca="1">OFFSET('Final data'!$B463,0,Raceline!D463*2)</f>
        <v>357.75989909493774</v>
      </c>
      <c r="O463">
        <f ca="1">OFFSET('Final data'!$C463,0,Raceline!D463*2)</f>
        <v>32.867334754690084</v>
      </c>
      <c r="P463">
        <f t="shared" ca="1" si="47"/>
        <v>207.66530578120256</v>
      </c>
    </row>
    <row r="464" spans="1:16" x14ac:dyDescent="0.3">
      <c r="A464" s="23">
        <v>460</v>
      </c>
      <c r="B464" s="23">
        <f>IF(A464+4=VLOOKUP(A464+4,'Final data'!$O$4:$O$30,1,TRUE),B463+1,B463)</f>
        <v>7</v>
      </c>
      <c r="C464" s="23">
        <f ca="1">OFFSET('Final data'!$O$4,B464-1,8)</f>
        <v>0</v>
      </c>
      <c r="D464" s="23">
        <f ca="1">OFFSET('Final data'!$O$4,B464,8)</f>
        <v>1</v>
      </c>
      <c r="E464" s="23">
        <f t="shared" ca="1" si="44"/>
        <v>0</v>
      </c>
      <c r="F464" s="23">
        <f t="shared" ca="1" si="45"/>
        <v>1</v>
      </c>
      <c r="G464" s="30">
        <f ca="1">OFFSET('Final data'!$O$4,Raceline!B464-1,0)-OFFSET('Final data'!$O$4,Raceline!$B$4-1,0)</f>
        <v>456</v>
      </c>
      <c r="H464" s="30">
        <f ca="1">IF(B464=B463,H463,OFFSET('Final data'!$O$4,Raceline!B464,0))</f>
        <v>515</v>
      </c>
      <c r="I464" s="23">
        <f t="shared" ca="1" si="46"/>
        <v>55</v>
      </c>
      <c r="J464">
        <f ca="1">OFFSET('Final data'!$B464,0,Raceline!C464*2)</f>
        <v>362.64557467572098</v>
      </c>
      <c r="K464">
        <f ca="1">OFFSET('Final data'!$C464,0,Raceline!C464*2)</f>
        <v>32.194395530626849</v>
      </c>
      <c r="L464">
        <f t="shared" ca="1" si="42"/>
        <v>362.07625628295034</v>
      </c>
      <c r="M464">
        <f t="shared" ca="1" si="43"/>
        <v>32.221369701121866</v>
      </c>
      <c r="N464">
        <f ca="1">OFFSET('Final data'!$B464,0,Raceline!D464*2)</f>
        <v>357.65117734948984</v>
      </c>
      <c r="O464">
        <f ca="1">OFFSET('Final data'!$C464,0,Raceline!D464*2)</f>
        <v>32.431028892043472</v>
      </c>
      <c r="P464">
        <f t="shared" ca="1" si="47"/>
        <v>208.17676879059755</v>
      </c>
    </row>
    <row r="465" spans="1:16" x14ac:dyDescent="0.3">
      <c r="A465" s="23">
        <v>461</v>
      </c>
      <c r="B465" s="23">
        <f>IF(A465+4=VLOOKUP(A465+4,'Final data'!$O$4:$O$30,1,TRUE),B464+1,B464)</f>
        <v>7</v>
      </c>
      <c r="C465" s="23">
        <f ca="1">OFFSET('Final data'!$O$4,B465-1,8)</f>
        <v>0</v>
      </c>
      <c r="D465" s="23">
        <f ca="1">OFFSET('Final data'!$O$4,B465,8)</f>
        <v>1</v>
      </c>
      <c r="E465" s="23">
        <f t="shared" ca="1" si="44"/>
        <v>0</v>
      </c>
      <c r="F465" s="23">
        <f t="shared" ca="1" si="45"/>
        <v>1</v>
      </c>
      <c r="G465" s="30">
        <f ca="1">OFFSET('Final data'!$O$4,Raceline!B465-1,0)-OFFSET('Final data'!$O$4,Raceline!$B$4-1,0)</f>
        <v>456</v>
      </c>
      <c r="H465" s="30">
        <f ca="1">IF(B465=B464,H464,OFFSET('Final data'!$O$4,Raceline!B465,0))</f>
        <v>515</v>
      </c>
      <c r="I465" s="23">
        <f t="shared" ca="1" si="46"/>
        <v>55</v>
      </c>
      <c r="J465">
        <f ca="1">OFFSET('Final data'!$B465,0,Raceline!C465*2)</f>
        <v>362.53685293027308</v>
      </c>
      <c r="K465">
        <f ca="1">OFFSET('Final data'!$C465,0,Raceline!C465*2)</f>
        <v>31.758089667980272</v>
      </c>
      <c r="L465">
        <f t="shared" ca="1" si="42"/>
        <v>361.826076082518</v>
      </c>
      <c r="M465">
        <f t="shared" ca="1" si="43"/>
        <v>31.79176610654034</v>
      </c>
      <c r="N465">
        <f ca="1">OFFSET('Final data'!$B465,0,Raceline!D465*2)</f>
        <v>357.54245560404195</v>
      </c>
      <c r="O465">
        <f ca="1">OFFSET('Final data'!$C465,0,Raceline!D465*2)</f>
        <v>31.994723029396866</v>
      </c>
      <c r="P465">
        <f t="shared" ca="1" si="47"/>
        <v>208.67390999907431</v>
      </c>
    </row>
    <row r="466" spans="1:16" x14ac:dyDescent="0.3">
      <c r="A466" s="23">
        <v>462</v>
      </c>
      <c r="B466" s="23">
        <f>IF(A466+4=VLOOKUP(A466+4,'Final data'!$O$4:$O$30,1,TRUE),B465+1,B465)</f>
        <v>7</v>
      </c>
      <c r="C466" s="23">
        <f ca="1">OFFSET('Final data'!$O$4,B466-1,8)</f>
        <v>0</v>
      </c>
      <c r="D466" s="23">
        <f ca="1">OFFSET('Final data'!$O$4,B466,8)</f>
        <v>1</v>
      </c>
      <c r="E466" s="23">
        <f t="shared" ca="1" si="44"/>
        <v>0</v>
      </c>
      <c r="F466" s="23">
        <f t="shared" ca="1" si="45"/>
        <v>1</v>
      </c>
      <c r="G466" s="30">
        <f ca="1">OFFSET('Final data'!$O$4,Raceline!B466-1,0)-OFFSET('Final data'!$O$4,Raceline!$B$4-1,0)</f>
        <v>456</v>
      </c>
      <c r="H466" s="30">
        <f ca="1">IF(B466=B465,H465,OFFSET('Final data'!$O$4,Raceline!B466,0))</f>
        <v>515</v>
      </c>
      <c r="I466" s="23">
        <f t="shared" ca="1" si="46"/>
        <v>55</v>
      </c>
      <c r="J466">
        <f ca="1">OFFSET('Final data'!$B466,0,Raceline!C466*2)</f>
        <v>362.53713847891396</v>
      </c>
      <c r="K466">
        <f ca="1">OFFSET('Final data'!$C466,0,Raceline!C466*2)</f>
        <v>31.320328352282328</v>
      </c>
      <c r="L466">
        <f t="shared" ca="1" si="42"/>
        <v>361.68549469125458</v>
      </c>
      <c r="M466">
        <f t="shared" ca="1" si="43"/>
        <v>31.360927778966701</v>
      </c>
      <c r="N466">
        <f ca="1">OFFSET('Final data'!$B466,0,Raceline!D466*2)</f>
        <v>357.54281032425439</v>
      </c>
      <c r="O466">
        <f ca="1">OFFSET('Final data'!$C466,0,Raceline!D466*2)</f>
        <v>31.558417166750253</v>
      </c>
      <c r="P466">
        <f t="shared" ca="1" si="47"/>
        <v>209.12710398852695</v>
      </c>
    </row>
    <row r="467" spans="1:16" x14ac:dyDescent="0.3">
      <c r="A467" s="23">
        <v>463</v>
      </c>
      <c r="B467" s="23">
        <f>IF(A467+4=VLOOKUP(A467+4,'Final data'!$O$4:$O$30,1,TRUE),B466+1,B466)</f>
        <v>7</v>
      </c>
      <c r="C467" s="23">
        <f ca="1">OFFSET('Final data'!$O$4,B467-1,8)</f>
        <v>0</v>
      </c>
      <c r="D467" s="23">
        <f ca="1">OFFSET('Final data'!$O$4,B467,8)</f>
        <v>1</v>
      </c>
      <c r="E467" s="23">
        <f t="shared" ca="1" si="44"/>
        <v>0</v>
      </c>
      <c r="F467" s="23">
        <f t="shared" ca="1" si="45"/>
        <v>1</v>
      </c>
      <c r="G467" s="30">
        <f ca="1">OFFSET('Final data'!$O$4,Raceline!B467-1,0)-OFFSET('Final data'!$O$4,Raceline!$B$4-1,0)</f>
        <v>456</v>
      </c>
      <c r="H467" s="30">
        <f ca="1">IF(B467=B466,H466,OFFSET('Final data'!$O$4,Raceline!B467,0))</f>
        <v>515</v>
      </c>
      <c r="I467" s="23">
        <f t="shared" ca="1" si="46"/>
        <v>55</v>
      </c>
      <c r="J467">
        <f ca="1">OFFSET('Final data'!$B467,0,Raceline!C467*2)</f>
        <v>362.53012711820406</v>
      </c>
      <c r="K467">
        <f ca="1">OFFSET('Final data'!$C467,0,Raceline!C467*2)</f>
        <v>30.761266080882191</v>
      </c>
      <c r="L467">
        <f t="shared" ca="1" si="42"/>
        <v>361.53976399283624</v>
      </c>
      <c r="M467">
        <f t="shared" ca="1" si="43"/>
        <v>30.832926502148659</v>
      </c>
      <c r="N467">
        <f ca="1">OFFSET('Final data'!$B467,0,Raceline!D467*2)</f>
        <v>357.54316504446837</v>
      </c>
      <c r="O467">
        <f ca="1">OFFSET('Final data'!$C467,0,Raceline!D467*2)</f>
        <v>31.122111304103804</v>
      </c>
      <c r="P467">
        <f t="shared" ca="1" si="47"/>
        <v>209.6748473452032</v>
      </c>
    </row>
    <row r="468" spans="1:16" x14ac:dyDescent="0.3">
      <c r="A468" s="23">
        <v>464</v>
      </c>
      <c r="B468" s="23">
        <f>IF(A468+4=VLOOKUP(A468+4,'Final data'!$O$4:$O$30,1,TRUE),B467+1,B467)</f>
        <v>7</v>
      </c>
      <c r="C468" s="23">
        <f ca="1">OFFSET('Final data'!$O$4,B468-1,8)</f>
        <v>0</v>
      </c>
      <c r="D468" s="23">
        <f ca="1">OFFSET('Final data'!$O$4,B468,8)</f>
        <v>1</v>
      </c>
      <c r="E468" s="23">
        <f t="shared" ca="1" si="44"/>
        <v>0</v>
      </c>
      <c r="F468" s="23">
        <f t="shared" ca="1" si="45"/>
        <v>1</v>
      </c>
      <c r="G468" s="30">
        <f ca="1">OFFSET('Final data'!$O$4,Raceline!B468-1,0)-OFFSET('Final data'!$O$4,Raceline!$B$4-1,0)</f>
        <v>456</v>
      </c>
      <c r="H468" s="30">
        <f ca="1">IF(B468=B467,H467,OFFSET('Final data'!$O$4,Raceline!B468,0))</f>
        <v>515</v>
      </c>
      <c r="I468" s="23">
        <f t="shared" ca="1" si="46"/>
        <v>55</v>
      </c>
      <c r="J468">
        <f ca="1">OFFSET('Final data'!$B468,0,Raceline!C468*2)</f>
        <v>362.53048183841815</v>
      </c>
      <c r="K468">
        <f ca="1">OFFSET('Final data'!$C468,0,Raceline!C468*2)</f>
        <v>30.324960218235582</v>
      </c>
      <c r="L468">
        <f t="shared" ca="1" si="42"/>
        <v>361.40095104944214</v>
      </c>
      <c r="M468">
        <f t="shared" ca="1" si="43"/>
        <v>30.406690494836305</v>
      </c>
      <c r="N468">
        <f ca="1">OFFSET('Final data'!$B468,0,Raceline!D468*2)</f>
        <v>357.54351976468246</v>
      </c>
      <c r="O468">
        <f ca="1">OFFSET('Final data'!$C468,0,Raceline!D468*2)</f>
        <v>30.685805441457195</v>
      </c>
      <c r="P468">
        <f t="shared" ca="1" si="47"/>
        <v>210.12311753959864</v>
      </c>
    </row>
    <row r="469" spans="1:16" x14ac:dyDescent="0.3">
      <c r="A469" s="23">
        <v>465</v>
      </c>
      <c r="B469" s="23">
        <f>IF(A469+4=VLOOKUP(A469+4,'Final data'!$O$4:$O$30,1,TRUE),B468+1,B468)</f>
        <v>7</v>
      </c>
      <c r="C469" s="23">
        <f ca="1">OFFSET('Final data'!$O$4,B469-1,8)</f>
        <v>0</v>
      </c>
      <c r="D469" s="23">
        <f ca="1">OFFSET('Final data'!$O$4,B469,8)</f>
        <v>1</v>
      </c>
      <c r="E469" s="23">
        <f t="shared" ca="1" si="44"/>
        <v>0</v>
      </c>
      <c r="F469" s="23">
        <f t="shared" ca="1" si="45"/>
        <v>1</v>
      </c>
      <c r="G469" s="30">
        <f ca="1">OFFSET('Final data'!$O$4,Raceline!B469-1,0)-OFFSET('Final data'!$O$4,Raceline!$B$4-1,0)</f>
        <v>456</v>
      </c>
      <c r="H469" s="30">
        <f ca="1">IF(B469=B468,H468,OFFSET('Final data'!$O$4,Raceline!B469,0))</f>
        <v>515</v>
      </c>
      <c r="I469" s="23">
        <f t="shared" ca="1" si="46"/>
        <v>55</v>
      </c>
      <c r="J469">
        <f ca="1">OFFSET('Final data'!$B469,0,Raceline!C469*2)</f>
        <v>362.5308365586306</v>
      </c>
      <c r="K469">
        <f ca="1">OFFSET('Final data'!$C469,0,Raceline!C469*2)</f>
        <v>29.88865435558985</v>
      </c>
      <c r="L469">
        <f t="shared" ca="1" si="42"/>
        <v>361.26305936755938</v>
      </c>
      <c r="M469">
        <f t="shared" ca="1" si="43"/>
        <v>29.980387827138703</v>
      </c>
      <c r="N469">
        <f ca="1">OFFSET('Final data'!$B469,0,Raceline!D469*2)</f>
        <v>357.54387448489484</v>
      </c>
      <c r="O469">
        <f ca="1">OFFSET('Final data'!$C469,0,Raceline!D469*2)</f>
        <v>30.249499578810582</v>
      </c>
      <c r="P469">
        <f t="shared" ca="1" si="47"/>
        <v>210.57116673379338</v>
      </c>
    </row>
    <row r="470" spans="1:16" x14ac:dyDescent="0.3">
      <c r="A470" s="23">
        <v>466</v>
      </c>
      <c r="B470" s="23">
        <f>IF(A470+4=VLOOKUP(A470+4,'Final data'!$O$4:$O$30,1,TRUE),B469+1,B469)</f>
        <v>7</v>
      </c>
      <c r="C470" s="23">
        <f ca="1">OFFSET('Final data'!$O$4,B470-1,8)</f>
        <v>0</v>
      </c>
      <c r="D470" s="23">
        <f ca="1">OFFSET('Final data'!$O$4,B470,8)</f>
        <v>1</v>
      </c>
      <c r="E470" s="23">
        <f t="shared" ca="1" si="44"/>
        <v>0</v>
      </c>
      <c r="F470" s="23">
        <f t="shared" ca="1" si="45"/>
        <v>1</v>
      </c>
      <c r="G470" s="30">
        <f ca="1">OFFSET('Final data'!$O$4,Raceline!B470-1,0)-OFFSET('Final data'!$O$4,Raceline!$B$4-1,0)</f>
        <v>456</v>
      </c>
      <c r="H470" s="30">
        <f ca="1">IF(B470=B469,H469,OFFSET('Final data'!$O$4,Raceline!B470,0))</f>
        <v>515</v>
      </c>
      <c r="I470" s="23">
        <f t="shared" ca="1" si="46"/>
        <v>55</v>
      </c>
      <c r="J470">
        <f ca="1">OFFSET('Final data'!$B470,0,Raceline!C470*2)</f>
        <v>362.52099178506666</v>
      </c>
      <c r="K470">
        <f ca="1">OFFSET('Final data'!$C470,0,Raceline!C470*2)</f>
        <v>29.331702051924644</v>
      </c>
      <c r="L470">
        <f t="shared" ca="1" si="42"/>
        <v>361.11887573862242</v>
      </c>
      <c r="M470">
        <f t="shared" ca="1" si="43"/>
        <v>29.467353929588626</v>
      </c>
      <c r="N470">
        <f ca="1">OFFSET('Final data'!$B470,0,Raceline!D470*2)</f>
        <v>357.54422920510888</v>
      </c>
      <c r="O470">
        <f ca="1">OFFSET('Final data'!$C470,0,Raceline!D470*2)</f>
        <v>29.813193716163976</v>
      </c>
      <c r="P470">
        <f t="shared" ca="1" si="47"/>
        <v>211.10407638738286</v>
      </c>
    </row>
    <row r="471" spans="1:16" x14ac:dyDescent="0.3">
      <c r="A471" s="23">
        <v>467</v>
      </c>
      <c r="B471" s="23">
        <f>IF(A471+4=VLOOKUP(A471+4,'Final data'!$O$4:$O$30,1,TRUE),B470+1,B470)</f>
        <v>7</v>
      </c>
      <c r="C471" s="23">
        <f ca="1">OFFSET('Final data'!$O$4,B471-1,8)</f>
        <v>0</v>
      </c>
      <c r="D471" s="23">
        <f ca="1">OFFSET('Final data'!$O$4,B471,8)</f>
        <v>1</v>
      </c>
      <c r="E471" s="23">
        <f t="shared" ca="1" si="44"/>
        <v>0</v>
      </c>
      <c r="F471" s="23">
        <f t="shared" ca="1" si="45"/>
        <v>1</v>
      </c>
      <c r="G471" s="30">
        <f ca="1">OFFSET('Final data'!$O$4,Raceline!B471-1,0)-OFFSET('Final data'!$O$4,Raceline!$B$4-1,0)</f>
        <v>456</v>
      </c>
      <c r="H471" s="30">
        <f ca="1">IF(B471=B470,H470,OFFSET('Final data'!$O$4,Raceline!B471,0))</f>
        <v>515</v>
      </c>
      <c r="I471" s="23">
        <f t="shared" ca="1" si="46"/>
        <v>55</v>
      </c>
      <c r="J471">
        <f ca="1">OFFSET('Final data'!$B471,0,Raceline!C471*2)</f>
        <v>362.52134650528063</v>
      </c>
      <c r="K471">
        <f ca="1">OFFSET('Final data'!$C471,0,Raceline!C471*2)</f>
        <v>28.89539618927709</v>
      </c>
      <c r="L471">
        <f t="shared" ca="1" si="42"/>
        <v>360.98344229110438</v>
      </c>
      <c r="M471">
        <f t="shared" ca="1" si="43"/>
        <v>29.044185296177211</v>
      </c>
      <c r="N471">
        <f ca="1">OFFSET('Final data'!$B471,0,Raceline!D471*2)</f>
        <v>357.54458392532297</v>
      </c>
      <c r="O471">
        <f ca="1">OFFSET('Final data'!$C471,0,Raceline!D471*2)</f>
        <v>29.376887853517363</v>
      </c>
      <c r="P471">
        <f t="shared" ca="1" si="47"/>
        <v>211.54838924001027</v>
      </c>
    </row>
    <row r="472" spans="1:16" x14ac:dyDescent="0.3">
      <c r="A472" s="23">
        <v>468</v>
      </c>
      <c r="B472" s="23">
        <f>IF(A472+4=VLOOKUP(A472+4,'Final data'!$O$4:$O$30,1,TRUE),B471+1,B471)</f>
        <v>7</v>
      </c>
      <c r="C472" s="23">
        <f ca="1">OFFSET('Final data'!$O$4,B472-1,8)</f>
        <v>0</v>
      </c>
      <c r="D472" s="23">
        <f ca="1">OFFSET('Final data'!$O$4,B472,8)</f>
        <v>1</v>
      </c>
      <c r="E472" s="23">
        <f t="shared" ca="1" si="44"/>
        <v>0</v>
      </c>
      <c r="F472" s="23">
        <f t="shared" ca="1" si="45"/>
        <v>1</v>
      </c>
      <c r="G472" s="30">
        <f ca="1">OFFSET('Final data'!$O$4,Raceline!B472-1,0)-OFFSET('Final data'!$O$4,Raceline!$B$4-1,0)</f>
        <v>456</v>
      </c>
      <c r="H472" s="30">
        <f ca="1">IF(B472=B471,H471,OFFSET('Final data'!$O$4,Raceline!B472,0))</f>
        <v>515</v>
      </c>
      <c r="I472" s="23">
        <f t="shared" ca="1" si="46"/>
        <v>55</v>
      </c>
      <c r="J472">
        <f ca="1">OFFSET('Final data'!$B472,0,Raceline!C472*2)</f>
        <v>362.3400844761639</v>
      </c>
      <c r="K472">
        <f ca="1">OFFSET('Final data'!$C472,0,Raceline!C472*2)</f>
        <v>28.240937395308197</v>
      </c>
      <c r="L472">
        <f t="shared" ca="1" si="42"/>
        <v>360.66764643099185</v>
      </c>
      <c r="M472">
        <f t="shared" ca="1" si="43"/>
        <v>28.402742376914112</v>
      </c>
      <c r="N472">
        <f ca="1">OFFSET('Final data'!$B472,0,Raceline!D472*2)</f>
        <v>357.36332189620612</v>
      </c>
      <c r="O472">
        <f ca="1">OFFSET('Final data'!$C472,0,Raceline!D472*2)</f>
        <v>28.72242905954753</v>
      </c>
      <c r="P472">
        <f t="shared" ca="1" si="47"/>
        <v>212.26335500418151</v>
      </c>
    </row>
    <row r="473" spans="1:16" x14ac:dyDescent="0.3">
      <c r="A473" s="23">
        <v>469</v>
      </c>
      <c r="B473" s="23">
        <f>IF(A473+4=VLOOKUP(A473+4,'Final data'!$O$4:$O$30,1,TRUE),B472+1,B472)</f>
        <v>7</v>
      </c>
      <c r="C473" s="23">
        <f ca="1">OFFSET('Final data'!$O$4,B473-1,8)</f>
        <v>0</v>
      </c>
      <c r="D473" s="23">
        <f ca="1">OFFSET('Final data'!$O$4,B473,8)</f>
        <v>1</v>
      </c>
      <c r="E473" s="23">
        <f t="shared" ca="1" si="44"/>
        <v>0</v>
      </c>
      <c r="F473" s="23">
        <f t="shared" ca="1" si="45"/>
        <v>1</v>
      </c>
      <c r="G473" s="30">
        <f ca="1">OFFSET('Final data'!$O$4,Raceline!B473-1,0)-OFFSET('Final data'!$O$4,Raceline!$B$4-1,0)</f>
        <v>456</v>
      </c>
      <c r="H473" s="30">
        <f ca="1">IF(B473=B472,H472,OFFSET('Final data'!$O$4,Raceline!B473,0))</f>
        <v>515</v>
      </c>
      <c r="I473" s="23">
        <f t="shared" ca="1" si="46"/>
        <v>55</v>
      </c>
      <c r="J473">
        <f ca="1">OFFSET('Final data'!$B473,0,Raceline!C473*2)</f>
        <v>362.29111919644203</v>
      </c>
      <c r="K473">
        <f ca="1">OFFSET('Final data'!$C473,0,Raceline!C473*2)</f>
        <v>27.575751450299151</v>
      </c>
      <c r="L473">
        <f t="shared" ca="1" si="42"/>
        <v>360.49024597380554</v>
      </c>
      <c r="M473">
        <f t="shared" ca="1" si="43"/>
        <v>27.793906011415217</v>
      </c>
      <c r="N473">
        <f ca="1">OFFSET('Final data'!$B473,0,Raceline!D473*2)</f>
        <v>357.32740647458564</v>
      </c>
      <c r="O473">
        <f ca="1">OFFSET('Final data'!$C473,0,Raceline!D473*2)</f>
        <v>28.177046731239308</v>
      </c>
      <c r="P473">
        <f t="shared" ca="1" si="47"/>
        <v>212.8975100657901</v>
      </c>
    </row>
    <row r="474" spans="1:16" x14ac:dyDescent="0.3">
      <c r="A474" s="23">
        <v>470</v>
      </c>
      <c r="B474" s="23">
        <f>IF(A474+4=VLOOKUP(A474+4,'Final data'!$O$4:$O$30,1,TRUE),B473+1,B473)</f>
        <v>7</v>
      </c>
      <c r="C474" s="23">
        <f ca="1">OFFSET('Final data'!$O$4,B474-1,8)</f>
        <v>0</v>
      </c>
      <c r="D474" s="23">
        <f ca="1">OFFSET('Final data'!$O$4,B474,8)</f>
        <v>1</v>
      </c>
      <c r="E474" s="23">
        <f t="shared" ca="1" si="44"/>
        <v>0</v>
      </c>
      <c r="F474" s="23">
        <f t="shared" ca="1" si="45"/>
        <v>1</v>
      </c>
      <c r="G474" s="30">
        <f ca="1">OFFSET('Final data'!$O$4,Raceline!B474-1,0)-OFFSET('Final data'!$O$4,Raceline!$B$4-1,0)</f>
        <v>456</v>
      </c>
      <c r="H474" s="30">
        <f ca="1">IF(B474=B473,H473,OFFSET('Final data'!$O$4,Raceline!B474,0))</f>
        <v>515</v>
      </c>
      <c r="I474" s="23">
        <f t="shared" ca="1" si="46"/>
        <v>55</v>
      </c>
      <c r="J474">
        <f ca="1">OFFSET('Final data'!$B474,0,Raceline!C474*2)</f>
        <v>362.29147391665612</v>
      </c>
      <c r="K474">
        <f ca="1">OFFSET('Final data'!$C474,0,Raceline!C474*2)</f>
        <v>27.139445587652538</v>
      </c>
      <c r="L474">
        <f t="shared" ca="1" si="42"/>
        <v>360.3592489376901</v>
      </c>
      <c r="M474">
        <f t="shared" ca="1" si="43"/>
        <v>27.37351186559226</v>
      </c>
      <c r="N474">
        <f ca="1">OFFSET('Final data'!$B474,0,Raceline!D474*2)</f>
        <v>357.32776119479973</v>
      </c>
      <c r="O474">
        <f ca="1">OFFSET('Final data'!$C474,0,Raceline!D474*2)</f>
        <v>27.740740868592695</v>
      </c>
      <c r="P474">
        <f t="shared" ca="1" si="47"/>
        <v>213.33784114726544</v>
      </c>
    </row>
    <row r="475" spans="1:16" x14ac:dyDescent="0.3">
      <c r="A475" s="23">
        <v>471</v>
      </c>
      <c r="B475" s="23">
        <f>IF(A475+4=VLOOKUP(A475+4,'Final data'!$O$4:$O$30,1,TRUE),B474+1,B474)</f>
        <v>7</v>
      </c>
      <c r="C475" s="23">
        <f ca="1">OFFSET('Final data'!$O$4,B475-1,8)</f>
        <v>0</v>
      </c>
      <c r="D475" s="23">
        <f ca="1">OFFSET('Final data'!$O$4,B475,8)</f>
        <v>1</v>
      </c>
      <c r="E475" s="23">
        <f t="shared" ca="1" si="44"/>
        <v>0</v>
      </c>
      <c r="F475" s="23">
        <f t="shared" ca="1" si="45"/>
        <v>1</v>
      </c>
      <c r="G475" s="30">
        <f ca="1">OFFSET('Final data'!$O$4,Raceline!B475-1,0)-OFFSET('Final data'!$O$4,Raceline!$B$4-1,0)</f>
        <v>456</v>
      </c>
      <c r="H475" s="30">
        <f ca="1">IF(B475=B474,H474,OFFSET('Final data'!$O$4,Raceline!B475,0))</f>
        <v>515</v>
      </c>
      <c r="I475" s="23">
        <f t="shared" ca="1" si="46"/>
        <v>55</v>
      </c>
      <c r="J475">
        <f ca="1">OFFSET('Final data'!$B475,0,Raceline!C475*2)</f>
        <v>362.28421107839995</v>
      </c>
      <c r="K475">
        <f ca="1">OFFSET('Final data'!$C475,0,Raceline!C475*2)</f>
        <v>26.698154638321789</v>
      </c>
      <c r="L475">
        <f t="shared" ca="1" si="42"/>
        <v>360.22535632215039</v>
      </c>
      <c r="M475">
        <f t="shared" ca="1" si="43"/>
        <v>26.972668605821735</v>
      </c>
      <c r="N475">
        <f ca="1">OFFSET('Final data'!$B475,0,Raceline!D475*2)</f>
        <v>357.32807157498678</v>
      </c>
      <c r="O475">
        <f ca="1">OFFSET('Final data'!$C475,0,Raceline!D475*2)</f>
        <v>27.358973238776894</v>
      </c>
      <c r="P475">
        <f t="shared" ca="1" si="47"/>
        <v>213.76045509805212</v>
      </c>
    </row>
    <row r="476" spans="1:16" x14ac:dyDescent="0.3">
      <c r="A476" s="23">
        <v>472</v>
      </c>
      <c r="B476" s="23">
        <f>IF(A476+4=VLOOKUP(A476+4,'Final data'!$O$4:$O$30,1,TRUE),B475+1,B475)</f>
        <v>7</v>
      </c>
      <c r="C476" s="23">
        <f ca="1">OFFSET('Final data'!$O$4,B476-1,8)</f>
        <v>0</v>
      </c>
      <c r="D476" s="23">
        <f ca="1">OFFSET('Final data'!$O$4,B476,8)</f>
        <v>1</v>
      </c>
      <c r="E476" s="23">
        <f t="shared" ca="1" si="44"/>
        <v>0</v>
      </c>
      <c r="F476" s="23">
        <f t="shared" ca="1" si="45"/>
        <v>1</v>
      </c>
      <c r="G476" s="30">
        <f ca="1">OFFSET('Final data'!$O$4,Raceline!B476-1,0)-OFFSET('Final data'!$O$4,Raceline!$B$4-1,0)</f>
        <v>456</v>
      </c>
      <c r="H476" s="30">
        <f ca="1">IF(B476=B475,H475,OFFSET('Final data'!$O$4,Raceline!B476,0))</f>
        <v>515</v>
      </c>
      <c r="I476" s="23">
        <f t="shared" ca="1" si="46"/>
        <v>55</v>
      </c>
      <c r="J476">
        <f ca="1">OFFSET('Final data'!$B476,0,Raceline!C476*2)</f>
        <v>362.07394174570629</v>
      </c>
      <c r="K476">
        <f ca="1">OFFSET('Final data'!$C476,0,Raceline!C476*2)</f>
        <v>26.375910328020002</v>
      </c>
      <c r="L476">
        <f t="shared" ca="1" si="42"/>
        <v>359.88384695231389</v>
      </c>
      <c r="M476">
        <f t="shared" ca="1" si="43"/>
        <v>26.64121449404918</v>
      </c>
      <c r="N476">
        <f ca="1">OFFSET('Final data'!$B476,0,Raceline!D476*2)</f>
        <v>357.11022902385002</v>
      </c>
      <c r="O476">
        <f ca="1">OFFSET('Final data'!$C476,0,Raceline!D476*2)</f>
        <v>26.977205608961089</v>
      </c>
      <c r="P476">
        <f t="shared" ca="1" si="47"/>
        <v>214.23636525543171</v>
      </c>
    </row>
    <row r="477" spans="1:16" x14ac:dyDescent="0.3">
      <c r="A477" s="23">
        <v>473</v>
      </c>
      <c r="B477" s="23">
        <f>IF(A477+4=VLOOKUP(A477+4,'Final data'!$O$4:$O$30,1,TRUE),B476+1,B476)</f>
        <v>7</v>
      </c>
      <c r="C477" s="23">
        <f ca="1">OFFSET('Final data'!$O$4,B477-1,8)</f>
        <v>0</v>
      </c>
      <c r="D477" s="23">
        <f ca="1">OFFSET('Final data'!$O$4,B477,8)</f>
        <v>1</v>
      </c>
      <c r="E477" s="23">
        <f t="shared" ca="1" si="44"/>
        <v>0</v>
      </c>
      <c r="F477" s="23">
        <f t="shared" ca="1" si="45"/>
        <v>1</v>
      </c>
      <c r="G477" s="30">
        <f ca="1">OFFSET('Final data'!$O$4,Raceline!B477-1,0)-OFFSET('Final data'!$O$4,Raceline!$B$4-1,0)</f>
        <v>456</v>
      </c>
      <c r="H477" s="30">
        <f ca="1">IF(B477=B476,H476,OFFSET('Final data'!$O$4,Raceline!B477,0))</f>
        <v>515</v>
      </c>
      <c r="I477" s="23">
        <f t="shared" ca="1" si="46"/>
        <v>55</v>
      </c>
      <c r="J477">
        <f ca="1">OFFSET('Final data'!$B477,0,Raceline!C477*2)</f>
        <v>362.05846383731313</v>
      </c>
      <c r="K477">
        <f ca="1">OFFSET('Final data'!$C477,0,Raceline!C477*2)</f>
        <v>25.820842399410559</v>
      </c>
      <c r="L477">
        <f t="shared" ca="1" si="42"/>
        <v>359.74944987855503</v>
      </c>
      <c r="M477">
        <f t="shared" ca="1" si="43"/>
        <v>26.156869634059191</v>
      </c>
      <c r="N477">
        <f ca="1">OFFSET('Final data'!$B477,0,Raceline!D477*2)</f>
        <v>357.11058374406412</v>
      </c>
      <c r="O477">
        <f ca="1">OFFSET('Final data'!$C477,0,Raceline!D477*2)</f>
        <v>26.540899746314476</v>
      </c>
      <c r="P477">
        <f t="shared" ca="1" si="47"/>
        <v>214.73901077349953</v>
      </c>
    </row>
    <row r="478" spans="1:16" x14ac:dyDescent="0.3">
      <c r="A478" s="23">
        <v>474</v>
      </c>
      <c r="B478" s="23">
        <f>IF(A478+4=VLOOKUP(A478+4,'Final data'!$O$4:$O$30,1,TRUE),B477+1,B477)</f>
        <v>7</v>
      </c>
      <c r="C478" s="23">
        <f ca="1">OFFSET('Final data'!$O$4,B478-1,8)</f>
        <v>0</v>
      </c>
      <c r="D478" s="23">
        <f ca="1">OFFSET('Final data'!$O$4,B478,8)</f>
        <v>1</v>
      </c>
      <c r="E478" s="23">
        <f t="shared" ca="1" si="44"/>
        <v>0</v>
      </c>
      <c r="F478" s="23">
        <f t="shared" ca="1" si="45"/>
        <v>1</v>
      </c>
      <c r="G478" s="30">
        <f ca="1">OFFSET('Final data'!$O$4,Raceline!B478-1,0)-OFFSET('Final data'!$O$4,Raceline!$B$4-1,0)</f>
        <v>456</v>
      </c>
      <c r="H478" s="30">
        <f ca="1">IF(B478=B477,H477,OFFSET('Final data'!$O$4,Raceline!B478,0))</f>
        <v>515</v>
      </c>
      <c r="I478" s="23">
        <f t="shared" ca="1" si="46"/>
        <v>55</v>
      </c>
      <c r="J478">
        <f ca="1">OFFSET('Final data'!$B478,0,Raceline!C478*2)</f>
        <v>362.0588185575271</v>
      </c>
      <c r="K478">
        <f ca="1">OFFSET('Final data'!$C478,0,Raceline!C478*2)</f>
        <v>25.384536536764024</v>
      </c>
      <c r="L478">
        <f t="shared" ca="1" si="42"/>
        <v>359.62578300847798</v>
      </c>
      <c r="M478">
        <f t="shared" ca="1" si="43"/>
        <v>25.738612441869606</v>
      </c>
      <c r="N478">
        <f ca="1">OFFSET('Final data'!$B478,0,Raceline!D478*2)</f>
        <v>357.11093846427809</v>
      </c>
      <c r="O478">
        <f ca="1">OFFSET('Final data'!$C478,0,Raceline!D478*2)</f>
        <v>26.104593883667867</v>
      </c>
      <c r="P478">
        <f t="shared" ca="1" si="47"/>
        <v>215.17516736644862</v>
      </c>
    </row>
    <row r="479" spans="1:16" x14ac:dyDescent="0.3">
      <c r="A479" s="23">
        <v>475</v>
      </c>
      <c r="B479" s="23">
        <f>IF(A479+4=VLOOKUP(A479+4,'Final data'!$O$4:$O$30,1,TRUE),B478+1,B478)</f>
        <v>7</v>
      </c>
      <c r="C479" s="23">
        <f ca="1">OFFSET('Final data'!$O$4,B479-1,8)</f>
        <v>0</v>
      </c>
      <c r="D479" s="23">
        <f ca="1">OFFSET('Final data'!$O$4,B479,8)</f>
        <v>1</v>
      </c>
      <c r="E479" s="23">
        <f t="shared" ca="1" si="44"/>
        <v>0</v>
      </c>
      <c r="F479" s="23">
        <f t="shared" ca="1" si="45"/>
        <v>1</v>
      </c>
      <c r="G479" s="30">
        <f ca="1">OFFSET('Final data'!$O$4,Raceline!B479-1,0)-OFFSET('Final data'!$O$4,Raceline!$B$4-1,0)</f>
        <v>456</v>
      </c>
      <c r="H479" s="30">
        <f ca="1">IF(B479=B478,H478,OFFSET('Final data'!$O$4,Raceline!B479,0))</f>
        <v>515</v>
      </c>
      <c r="I479" s="23">
        <f t="shared" ca="1" si="46"/>
        <v>55</v>
      </c>
      <c r="J479">
        <f ca="1">OFFSET('Final data'!$B479,0,Raceline!C479*2)</f>
        <v>361.82248568666387</v>
      </c>
      <c r="K479">
        <f ca="1">OFFSET('Final data'!$C479,0,Raceline!C479*2)</f>
        <v>24.830700057118023</v>
      </c>
      <c r="L479">
        <f t="shared" ca="1" si="42"/>
        <v>359.27698421726512</v>
      </c>
      <c r="M479">
        <f t="shared" ca="1" si="43"/>
        <v>25.263228355577084</v>
      </c>
      <c r="N479">
        <f ca="1">OFFSET('Final data'!$B479,0,Raceline!D479*2)</f>
        <v>356.89314025316827</v>
      </c>
      <c r="O479">
        <f ca="1">OFFSET('Final data'!$C479,0,Raceline!D479*2)</f>
        <v>25.668288021021418</v>
      </c>
      <c r="P479">
        <f t="shared" ca="1" si="47"/>
        <v>215.76478641825386</v>
      </c>
    </row>
    <row r="480" spans="1:16" x14ac:dyDescent="0.3">
      <c r="A480" s="23">
        <v>476</v>
      </c>
      <c r="B480" s="23">
        <f>IF(A480+4=VLOOKUP(A480+4,'Final data'!$O$4:$O$30,1,TRUE),B479+1,B479)</f>
        <v>7</v>
      </c>
      <c r="C480" s="23">
        <f ca="1">OFFSET('Final data'!$O$4,B480-1,8)</f>
        <v>0</v>
      </c>
      <c r="D480" s="23">
        <f ca="1">OFFSET('Final data'!$O$4,B480,8)</f>
        <v>1</v>
      </c>
      <c r="E480" s="23">
        <f t="shared" ca="1" si="44"/>
        <v>0</v>
      </c>
      <c r="F480" s="23">
        <f t="shared" ca="1" si="45"/>
        <v>1</v>
      </c>
      <c r="G480" s="30">
        <f ca="1">OFFSET('Final data'!$O$4,Raceline!B480-1,0)-OFFSET('Final data'!$O$4,Raceline!$B$4-1,0)</f>
        <v>456</v>
      </c>
      <c r="H480" s="30">
        <f ca="1">IF(B480=B479,H479,OFFSET('Final data'!$O$4,Raceline!B480,0))</f>
        <v>515</v>
      </c>
      <c r="I480" s="23">
        <f t="shared" ca="1" si="46"/>
        <v>55</v>
      </c>
      <c r="J480">
        <f ca="1">OFFSET('Final data'!$B480,0,Raceline!C480*2)</f>
        <v>361.83094375027184</v>
      </c>
      <c r="K480">
        <f ca="1">OFFSET('Final data'!$C480,0,Raceline!C480*2)</f>
        <v>24.443566293760412</v>
      </c>
      <c r="L480">
        <f t="shared" ca="1" si="42"/>
        <v>359.16155740738827</v>
      </c>
      <c r="M480">
        <f t="shared" ca="1" si="43"/>
        <v>24.869816091300503</v>
      </c>
      <c r="N480">
        <f ca="1">OFFSET('Final data'!$B480,0,Raceline!D480*2)</f>
        <v>356.89349497338065</v>
      </c>
      <c r="O480">
        <f ca="1">OFFSET('Final data'!$C480,0,Raceline!D480*2)</f>
        <v>25.231982158374812</v>
      </c>
      <c r="P480">
        <f t="shared" ca="1" si="47"/>
        <v>216.17478222081965</v>
      </c>
    </row>
    <row r="481" spans="1:16" x14ac:dyDescent="0.3">
      <c r="A481" s="23">
        <v>477</v>
      </c>
      <c r="B481" s="23">
        <f>IF(A481+4=VLOOKUP(A481+4,'Final data'!$O$4:$O$30,1,TRUE),B480+1,B480)</f>
        <v>7</v>
      </c>
      <c r="C481" s="23">
        <f ca="1">OFFSET('Final data'!$O$4,B481-1,8)</f>
        <v>0</v>
      </c>
      <c r="D481" s="23">
        <f ca="1">OFFSET('Final data'!$O$4,B481,8)</f>
        <v>1</v>
      </c>
      <c r="E481" s="23">
        <f t="shared" ca="1" si="44"/>
        <v>0</v>
      </c>
      <c r="F481" s="23">
        <f t="shared" ca="1" si="45"/>
        <v>1</v>
      </c>
      <c r="G481" s="30">
        <f ca="1">OFFSET('Final data'!$O$4,Raceline!B481-1,0)-OFFSET('Final data'!$O$4,Raceline!$B$4-1,0)</f>
        <v>456</v>
      </c>
      <c r="H481" s="30">
        <f ca="1">IF(B481=B480,H480,OFFSET('Final data'!$O$4,Raceline!B481,0))</f>
        <v>515</v>
      </c>
      <c r="I481" s="23">
        <f t="shared" ca="1" si="46"/>
        <v>55</v>
      </c>
      <c r="J481">
        <f ca="1">OFFSET('Final data'!$B481,0,Raceline!C481*2)</f>
        <v>361.80139637512775</v>
      </c>
      <c r="K481">
        <f ca="1">OFFSET('Final data'!$C481,0,Raceline!C481*2)</f>
        <v>23.838604945945672</v>
      </c>
      <c r="L481">
        <f t="shared" ca="1" si="42"/>
        <v>359.0313649294643</v>
      </c>
      <c r="M481">
        <f t="shared" ca="1" si="43"/>
        <v>24.378817379302085</v>
      </c>
      <c r="N481">
        <f ca="1">OFFSET('Final data'!$B481,0,Raceline!D481*2)</f>
        <v>356.89384969359475</v>
      </c>
      <c r="O481">
        <f ca="1">OFFSET('Final data'!$C481,0,Raceline!D481*2)</f>
        <v>24.7956762957282</v>
      </c>
      <c r="P481">
        <f t="shared" ca="1" si="47"/>
        <v>216.68274857452045</v>
      </c>
    </row>
    <row r="482" spans="1:16" x14ac:dyDescent="0.3">
      <c r="A482" s="23">
        <v>478</v>
      </c>
      <c r="B482" s="23">
        <f>IF(A482+4=VLOOKUP(A482+4,'Final data'!$O$4:$O$30,1,TRUE),B481+1,B481)</f>
        <v>7</v>
      </c>
      <c r="C482" s="23">
        <f ca="1">OFFSET('Final data'!$O$4,B482-1,8)</f>
        <v>0</v>
      </c>
      <c r="D482" s="23">
        <f ca="1">OFFSET('Final data'!$O$4,B482,8)</f>
        <v>1</v>
      </c>
      <c r="E482" s="23">
        <f t="shared" ca="1" si="44"/>
        <v>0</v>
      </c>
      <c r="F482" s="23">
        <f t="shared" ca="1" si="45"/>
        <v>1</v>
      </c>
      <c r="G482" s="30">
        <f ca="1">OFFSET('Final data'!$O$4,Raceline!B482-1,0)-OFFSET('Final data'!$O$4,Raceline!$B$4-1,0)</f>
        <v>456</v>
      </c>
      <c r="H482" s="30">
        <f ca="1">IF(B482=B481,H481,OFFSET('Final data'!$O$4,Raceline!B482,0))</f>
        <v>515</v>
      </c>
      <c r="I482" s="23">
        <f t="shared" ca="1" si="46"/>
        <v>55</v>
      </c>
      <c r="J482">
        <f ca="1">OFFSET('Final data'!$B482,0,Raceline!C482*2)</f>
        <v>361.56471429914836</v>
      </c>
      <c r="K482">
        <f ca="1">OFFSET('Final data'!$C482,0,Raceline!C482*2)</f>
        <v>23.310096462675286</v>
      </c>
      <c r="L482">
        <f t="shared" ca="1" si="42"/>
        <v>358.69123039208301</v>
      </c>
      <c r="M482">
        <f t="shared" ca="1" si="43"/>
        <v>23.926844228094481</v>
      </c>
      <c r="N482">
        <f ca="1">OFFSET('Final data'!$B482,0,Raceline!D482*2)</f>
        <v>356.67605148248492</v>
      </c>
      <c r="O482">
        <f ca="1">OFFSET('Final data'!$C482,0,Raceline!D482*2)</f>
        <v>24.35937043308159</v>
      </c>
      <c r="P482">
        <f t="shared" ca="1" si="47"/>
        <v>217.24840857216225</v>
      </c>
    </row>
    <row r="483" spans="1:16" x14ac:dyDescent="0.3">
      <c r="A483" s="23">
        <v>479</v>
      </c>
      <c r="B483" s="23">
        <f>IF(A483+4=VLOOKUP(A483+4,'Final data'!$O$4:$O$30,1,TRUE),B482+1,B482)</f>
        <v>7</v>
      </c>
      <c r="C483" s="23">
        <f ca="1">OFFSET('Final data'!$O$4,B483-1,8)</f>
        <v>0</v>
      </c>
      <c r="D483" s="23">
        <f ca="1">OFFSET('Final data'!$O$4,B483,8)</f>
        <v>1</v>
      </c>
      <c r="E483" s="23">
        <f t="shared" ca="1" si="44"/>
        <v>0</v>
      </c>
      <c r="F483" s="23">
        <f t="shared" ca="1" si="45"/>
        <v>1</v>
      </c>
      <c r="G483" s="30">
        <f ca="1">OFFSET('Final data'!$O$4,Raceline!B483-1,0)-OFFSET('Final data'!$O$4,Raceline!$B$4-1,0)</f>
        <v>456</v>
      </c>
      <c r="H483" s="30">
        <f ca="1">IF(B483=B482,H482,OFFSET('Final data'!$O$4,Raceline!B483,0))</f>
        <v>515</v>
      </c>
      <c r="I483" s="23">
        <f t="shared" ca="1" si="46"/>
        <v>55</v>
      </c>
      <c r="J483">
        <f ca="1">OFFSET('Final data'!$B483,0,Raceline!C483*2)</f>
        <v>361.56095809803389</v>
      </c>
      <c r="K483">
        <f ca="1">OFFSET('Final data'!$C483,0,Raceline!C483*2)</f>
        <v>22.854817042106291</v>
      </c>
      <c r="L483">
        <f t="shared" ca="1" si="42"/>
        <v>358.57821684017841</v>
      </c>
      <c r="M483">
        <f t="shared" ca="1" si="43"/>
        <v>23.507140130206</v>
      </c>
      <c r="N483">
        <f ca="1">OFFSET('Final data'!$B483,0,Raceline!D483*2)</f>
        <v>356.67640620269901</v>
      </c>
      <c r="O483">
        <f ca="1">OFFSET('Final data'!$C483,0,Raceline!D483*2)</f>
        <v>23.923064570434978</v>
      </c>
      <c r="P483">
        <f t="shared" ca="1" si="47"/>
        <v>217.68306198891918</v>
      </c>
    </row>
    <row r="484" spans="1:16" x14ac:dyDescent="0.3">
      <c r="A484" s="23">
        <v>480</v>
      </c>
      <c r="B484" s="23">
        <f>IF(A484+4=VLOOKUP(A484+4,'Final data'!$O$4:$O$30,1,TRUE),B483+1,B483)</f>
        <v>7</v>
      </c>
      <c r="C484" s="23">
        <f ca="1">OFFSET('Final data'!$O$4,B484-1,8)</f>
        <v>0</v>
      </c>
      <c r="D484" s="23">
        <f ca="1">OFFSET('Final data'!$O$4,B484,8)</f>
        <v>1</v>
      </c>
      <c r="E484" s="23">
        <f t="shared" ca="1" si="44"/>
        <v>0</v>
      </c>
      <c r="F484" s="23">
        <f t="shared" ca="1" si="45"/>
        <v>1</v>
      </c>
      <c r="G484" s="30">
        <f ca="1">OFFSET('Final data'!$O$4,Raceline!B484-1,0)-OFFSET('Final data'!$O$4,Raceline!$B$4-1,0)</f>
        <v>456</v>
      </c>
      <c r="H484" s="30">
        <f ca="1">IF(B484=B483,H483,OFFSET('Final data'!$O$4,Raceline!B484,0))</f>
        <v>515</v>
      </c>
      <c r="I484" s="23">
        <f t="shared" ca="1" si="46"/>
        <v>55</v>
      </c>
      <c r="J484">
        <f ca="1">OFFSET('Final data'!$B484,0,Raceline!C484*2)</f>
        <v>361.31374241109421</v>
      </c>
      <c r="K484">
        <f ca="1">OFFSET('Final data'!$C484,0,Raceline!C484*2)</f>
        <v>22.291907349444131</v>
      </c>
      <c r="L484">
        <f t="shared" ca="1" si="42"/>
        <v>358.24038185863139</v>
      </c>
      <c r="M484">
        <f t="shared" ca="1" si="43"/>
        <v>23.04826313972648</v>
      </c>
      <c r="N484">
        <f ca="1">OFFSET('Final data'!$B484,0,Raceline!D484*2)</f>
        <v>356.45860799158913</v>
      </c>
      <c r="O484">
        <f ca="1">OFFSET('Final data'!$C484,0,Raceline!D484*2)</f>
        <v>23.486758707788372</v>
      </c>
      <c r="P484">
        <f t="shared" ca="1" si="47"/>
        <v>218.25288702096711</v>
      </c>
    </row>
    <row r="485" spans="1:16" x14ac:dyDescent="0.3">
      <c r="A485" s="23">
        <v>481</v>
      </c>
      <c r="B485" s="23">
        <f>IF(A485+4=VLOOKUP(A485+4,'Final data'!$O$4:$O$30,1,TRUE),B484+1,B484)</f>
        <v>7</v>
      </c>
      <c r="C485" s="23">
        <f ca="1">OFFSET('Final data'!$O$4,B485-1,8)</f>
        <v>0</v>
      </c>
      <c r="D485" s="23">
        <f ca="1">OFFSET('Final data'!$O$4,B485,8)</f>
        <v>1</v>
      </c>
      <c r="E485" s="23">
        <f t="shared" ca="1" si="44"/>
        <v>0</v>
      </c>
      <c r="F485" s="23">
        <f t="shared" ca="1" si="45"/>
        <v>1</v>
      </c>
      <c r="G485" s="30">
        <f ca="1">OFFSET('Final data'!$O$4,Raceline!B485-1,0)-OFFSET('Final data'!$O$4,Raceline!$B$4-1,0)</f>
        <v>456</v>
      </c>
      <c r="H485" s="30">
        <f ca="1">IF(B485=B484,H484,OFFSET('Final data'!$O$4,Raceline!B485,0))</f>
        <v>515</v>
      </c>
      <c r="I485" s="23">
        <f t="shared" ca="1" si="46"/>
        <v>55</v>
      </c>
      <c r="J485">
        <f ca="1">OFFSET('Final data'!$B485,0,Raceline!C485*2)</f>
        <v>361.32453335092589</v>
      </c>
      <c r="K485">
        <f ca="1">OFFSET('Final data'!$C485,0,Raceline!C485*2)</f>
        <v>21.898835566836727</v>
      </c>
      <c r="L485">
        <f t="shared" ca="1" si="42"/>
        <v>358.13826219112627</v>
      </c>
      <c r="M485">
        <f t="shared" ca="1" si="43"/>
        <v>22.652984502931631</v>
      </c>
      <c r="N485">
        <f ca="1">OFFSET('Final data'!$B485,0,Raceline!D485*2)</f>
        <v>356.45896271180152</v>
      </c>
      <c r="O485">
        <f ca="1">OFFSET('Final data'!$C485,0,Raceline!D485*2)</f>
        <v>23.050452845141759</v>
      </c>
      <c r="P485">
        <f t="shared" ca="1" si="47"/>
        <v>218.66114383621672</v>
      </c>
    </row>
    <row r="486" spans="1:16" x14ac:dyDescent="0.3">
      <c r="A486" s="23">
        <v>482</v>
      </c>
      <c r="B486" s="23">
        <f>IF(A486+4=VLOOKUP(A486+4,'Final data'!$O$4:$O$30,1,TRUE),B485+1,B485)</f>
        <v>7</v>
      </c>
      <c r="C486" s="23">
        <f ca="1">OFFSET('Final data'!$O$4,B486-1,8)</f>
        <v>0</v>
      </c>
      <c r="D486" s="23">
        <f ca="1">OFFSET('Final data'!$O$4,B486,8)</f>
        <v>1</v>
      </c>
      <c r="E486" s="23">
        <f t="shared" ca="1" si="44"/>
        <v>0</v>
      </c>
      <c r="F486" s="23">
        <f t="shared" ca="1" si="45"/>
        <v>1</v>
      </c>
      <c r="G486" s="30">
        <f ca="1">OFFSET('Final data'!$O$4,Raceline!B486-1,0)-OFFSET('Final data'!$O$4,Raceline!$B$4-1,0)</f>
        <v>456</v>
      </c>
      <c r="H486" s="30">
        <f ca="1">IF(B486=B485,H485,OFFSET('Final data'!$O$4,Raceline!B486,0))</f>
        <v>515</v>
      </c>
      <c r="I486" s="23">
        <f t="shared" ca="1" si="46"/>
        <v>55</v>
      </c>
      <c r="J486">
        <f ca="1">OFFSET('Final data'!$B486,0,Raceline!C486*2)</f>
        <v>361.06621072173169</v>
      </c>
      <c r="K486">
        <f ca="1">OFFSET('Final data'!$C486,0,Raceline!C486*2)</f>
        <v>21.303067669551982</v>
      </c>
      <c r="L486">
        <f t="shared" ca="1" si="42"/>
        <v>357.80363557440245</v>
      </c>
      <c r="M486">
        <f t="shared" ca="1" si="43"/>
        <v>22.189586593232654</v>
      </c>
      <c r="N486">
        <f ca="1">OFFSET('Final data'!$B486,0,Raceline!D486*2)</f>
        <v>356.2411645006917</v>
      </c>
      <c r="O486">
        <f ca="1">OFFSET('Final data'!$C486,0,Raceline!D486*2)</f>
        <v>22.614146982495146</v>
      </c>
      <c r="P486">
        <f t="shared" ca="1" si="47"/>
        <v>219.23273162066755</v>
      </c>
    </row>
    <row r="487" spans="1:16" x14ac:dyDescent="0.3">
      <c r="A487" s="23">
        <v>483</v>
      </c>
      <c r="B487" s="23">
        <f>IF(A487+4=VLOOKUP(A487+4,'Final data'!$O$4:$O$30,1,TRUE),B486+1,B486)</f>
        <v>7</v>
      </c>
      <c r="C487" s="23">
        <f ca="1">OFFSET('Final data'!$O$4,B487-1,8)</f>
        <v>0</v>
      </c>
      <c r="D487" s="23">
        <f ca="1">OFFSET('Final data'!$O$4,B487,8)</f>
        <v>1</v>
      </c>
      <c r="E487" s="23">
        <f t="shared" ca="1" si="44"/>
        <v>0</v>
      </c>
      <c r="F487" s="23">
        <f t="shared" ca="1" si="45"/>
        <v>1</v>
      </c>
      <c r="G487" s="30">
        <f ca="1">OFFSET('Final data'!$O$4,Raceline!B487-1,0)-OFFSET('Final data'!$O$4,Raceline!$B$4-1,0)</f>
        <v>456</v>
      </c>
      <c r="H487" s="30">
        <f ca="1">IF(B487=B486,H486,OFFSET('Final data'!$O$4,Raceline!B487,0))</f>
        <v>515</v>
      </c>
      <c r="I487" s="23">
        <f t="shared" ca="1" si="46"/>
        <v>55</v>
      </c>
      <c r="J487">
        <f ca="1">OFFSET('Final data'!$B487,0,Raceline!C487*2)</f>
        <v>361.06354710417196</v>
      </c>
      <c r="K487">
        <f ca="1">OFFSET('Final data'!$C487,0,Raceline!C487*2)</f>
        <v>20.855703799823225</v>
      </c>
      <c r="L487">
        <f t="shared" ca="1" si="42"/>
        <v>357.7028947152204</v>
      </c>
      <c r="M487">
        <f t="shared" ca="1" si="43"/>
        <v>21.777150969070092</v>
      </c>
      <c r="N487">
        <f ca="1">OFFSET('Final data'!$B487,0,Raceline!D487*2)</f>
        <v>356.24151922090579</v>
      </c>
      <c r="O487">
        <f ca="1">OFFSET('Final data'!$C487,0,Raceline!D487*2)</f>
        <v>22.177841119848537</v>
      </c>
      <c r="P487">
        <f t="shared" ca="1" si="47"/>
        <v>219.65729241111706</v>
      </c>
    </row>
    <row r="488" spans="1:16" x14ac:dyDescent="0.3">
      <c r="A488" s="23">
        <v>484</v>
      </c>
      <c r="B488" s="23">
        <f>IF(A488+4=VLOOKUP(A488+4,'Final data'!$O$4:$O$30,1,TRUE),B487+1,B487)</f>
        <v>7</v>
      </c>
      <c r="C488" s="23">
        <f ca="1">OFFSET('Final data'!$O$4,B488-1,8)</f>
        <v>0</v>
      </c>
      <c r="D488" s="23">
        <f ca="1">OFFSET('Final data'!$O$4,B488,8)</f>
        <v>1</v>
      </c>
      <c r="E488" s="23">
        <f t="shared" ca="1" si="44"/>
        <v>0</v>
      </c>
      <c r="F488" s="23">
        <f t="shared" ca="1" si="45"/>
        <v>1</v>
      </c>
      <c r="G488" s="30">
        <f ca="1">OFFSET('Final data'!$O$4,Raceline!B488-1,0)-OFFSET('Final data'!$O$4,Raceline!$B$4-1,0)</f>
        <v>456</v>
      </c>
      <c r="H488" s="30">
        <f ca="1">IF(B488=B487,H487,OFFSET('Final data'!$O$4,Raceline!B488,0))</f>
        <v>515</v>
      </c>
      <c r="I488" s="23">
        <f t="shared" ca="1" si="46"/>
        <v>55</v>
      </c>
      <c r="J488">
        <f ca="1">OFFSET('Final data'!$B488,0,Raceline!C488*2)</f>
        <v>360.85688362047517</v>
      </c>
      <c r="K488">
        <f ca="1">OFFSET('Final data'!$C488,0,Raceline!C488*2)</f>
        <v>20.460699913087815</v>
      </c>
      <c r="L488">
        <f t="shared" ca="1" si="42"/>
        <v>357.39086899478525</v>
      </c>
      <c r="M488">
        <f t="shared" ca="1" si="43"/>
        <v>21.379227675011553</v>
      </c>
      <c r="N488">
        <f ca="1">OFFSET('Final data'!$B488,0,Raceline!D488*2)</f>
        <v>356.02372100979596</v>
      </c>
      <c r="O488">
        <f ca="1">OFFSET('Final data'!$C488,0,Raceline!D488*2)</f>
        <v>21.741535257202088</v>
      </c>
      <c r="P488">
        <f t="shared" ca="1" si="47"/>
        <v>220.16296325086111</v>
      </c>
    </row>
    <row r="489" spans="1:16" x14ac:dyDescent="0.3">
      <c r="A489" s="23">
        <v>485</v>
      </c>
      <c r="B489" s="23">
        <f>IF(A489+4=VLOOKUP(A489+4,'Final data'!$O$4:$O$30,1,TRUE),B488+1,B488)</f>
        <v>7</v>
      </c>
      <c r="C489" s="23">
        <f ca="1">OFFSET('Final data'!$O$4,B489-1,8)</f>
        <v>0</v>
      </c>
      <c r="D489" s="23">
        <f ca="1">OFFSET('Final data'!$O$4,B489,8)</f>
        <v>1</v>
      </c>
      <c r="E489" s="23">
        <f t="shared" ca="1" si="44"/>
        <v>0</v>
      </c>
      <c r="F489" s="23">
        <f t="shared" ca="1" si="45"/>
        <v>1</v>
      </c>
      <c r="G489" s="30">
        <f ca="1">OFFSET('Final data'!$O$4,Raceline!B489-1,0)-OFFSET('Final data'!$O$4,Raceline!$B$4-1,0)</f>
        <v>456</v>
      </c>
      <c r="H489" s="30">
        <f ca="1">IF(B489=B488,H488,OFFSET('Final data'!$O$4,Raceline!B489,0))</f>
        <v>515</v>
      </c>
      <c r="I489" s="23">
        <f t="shared" ca="1" si="46"/>
        <v>55</v>
      </c>
      <c r="J489">
        <f ca="1">OFFSET('Final data'!$B489,0,Raceline!C489*2)</f>
        <v>360.90208890609011</v>
      </c>
      <c r="K489">
        <f ca="1">OFFSET('Final data'!$C489,0,Raceline!C489*2)</f>
        <v>19.912175098588026</v>
      </c>
      <c r="L489">
        <f t="shared" ca="1" si="42"/>
        <v>357.38855171335223</v>
      </c>
      <c r="M489">
        <f t="shared" ca="1" si="43"/>
        <v>21.018856625149777</v>
      </c>
      <c r="N489">
        <f ca="1">OFFSET('Final data'!$B489,0,Raceline!D489*2)</f>
        <v>356.13306351561801</v>
      </c>
      <c r="O489">
        <f ca="1">OFFSET('Final data'!$C489,0,Raceline!D489*2)</f>
        <v>21.414305860217095</v>
      </c>
      <c r="P489">
        <f t="shared" ca="1" si="47"/>
        <v>220.52334175101299</v>
      </c>
    </row>
    <row r="490" spans="1:16" x14ac:dyDescent="0.3">
      <c r="A490" s="23">
        <v>486</v>
      </c>
      <c r="B490" s="23">
        <f>IF(A490+4=VLOOKUP(A490+4,'Final data'!$O$4:$O$30,1,TRUE),B489+1,B489)</f>
        <v>7</v>
      </c>
      <c r="C490" s="23">
        <f ca="1">OFFSET('Final data'!$O$4,B490-1,8)</f>
        <v>0</v>
      </c>
      <c r="D490" s="23">
        <f ca="1">OFFSET('Final data'!$O$4,B490,8)</f>
        <v>1</v>
      </c>
      <c r="E490" s="23">
        <f t="shared" ca="1" si="44"/>
        <v>0</v>
      </c>
      <c r="F490" s="23">
        <f t="shared" ca="1" si="45"/>
        <v>1</v>
      </c>
      <c r="G490" s="30">
        <f ca="1">OFFSET('Final data'!$O$4,Raceline!B490-1,0)-OFFSET('Final data'!$O$4,Raceline!$B$4-1,0)</f>
        <v>456</v>
      </c>
      <c r="H490" s="30">
        <f ca="1">IF(B490=B489,H489,OFFSET('Final data'!$O$4,Raceline!B490,0))</f>
        <v>515</v>
      </c>
      <c r="I490" s="23">
        <f t="shared" ca="1" si="46"/>
        <v>55</v>
      </c>
      <c r="J490">
        <f ca="1">OFFSET('Final data'!$B490,0,Raceline!C490*2)</f>
        <v>360.65829429765051</v>
      </c>
      <c r="K490">
        <f ca="1">OFFSET('Final data'!$C490,0,Raceline!C490*2)</f>
        <v>19.742557887746287</v>
      </c>
      <c r="L490">
        <f t="shared" ca="1" si="42"/>
        <v>357.01872880669038</v>
      </c>
      <c r="M490">
        <f t="shared" ca="1" si="43"/>
        <v>20.758677228881076</v>
      </c>
      <c r="N490">
        <f ca="1">OFFSET('Final data'!$B490,0,Raceline!D490*2)</f>
        <v>355.8424589806807</v>
      </c>
      <c r="O490">
        <f ca="1">OFFSET('Final data'!$C490,0,Raceline!D490*2)</f>
        <v>21.087076463232091</v>
      </c>
      <c r="P490">
        <f t="shared" ca="1" si="47"/>
        <v>220.97551682831664</v>
      </c>
    </row>
    <row r="491" spans="1:16" x14ac:dyDescent="0.3">
      <c r="A491" s="23">
        <v>487</v>
      </c>
      <c r="B491" s="23">
        <f>IF(A491+4=VLOOKUP(A491+4,'Final data'!$O$4:$O$30,1,TRUE),B490+1,B490)</f>
        <v>7</v>
      </c>
      <c r="C491" s="23">
        <f ca="1">OFFSET('Final data'!$O$4,B491-1,8)</f>
        <v>0</v>
      </c>
      <c r="D491" s="23">
        <f ca="1">OFFSET('Final data'!$O$4,B491,8)</f>
        <v>1</v>
      </c>
      <c r="E491" s="23">
        <f t="shared" ca="1" si="44"/>
        <v>0</v>
      </c>
      <c r="F491" s="23">
        <f t="shared" ca="1" si="45"/>
        <v>1</v>
      </c>
      <c r="G491" s="30">
        <f ca="1">OFFSET('Final data'!$O$4,Raceline!B491-1,0)-OFFSET('Final data'!$O$4,Raceline!$B$4-1,0)</f>
        <v>456</v>
      </c>
      <c r="H491" s="30">
        <f ca="1">IF(B491=B490,H490,OFFSET('Final data'!$O$4,Raceline!B491,0))</f>
        <v>515</v>
      </c>
      <c r="I491" s="23">
        <f t="shared" ca="1" si="46"/>
        <v>55</v>
      </c>
      <c r="J491">
        <f ca="1">OFFSET('Final data'!$B491,0,Raceline!C491*2)</f>
        <v>360.36941056229693</v>
      </c>
      <c r="K491">
        <f ca="1">OFFSET('Final data'!$C491,0,Raceline!C491*2)</f>
        <v>18.854950901017535</v>
      </c>
      <c r="L491">
        <f t="shared" ca="1" si="42"/>
        <v>356.69643961751478</v>
      </c>
      <c r="M491">
        <f t="shared" ca="1" si="43"/>
        <v>20.076288394038261</v>
      </c>
      <c r="N491">
        <f ca="1">OFFSET('Final data'!$B491,0,Raceline!D491*2)</f>
        <v>355.62483812967707</v>
      </c>
      <c r="O491">
        <f ca="1">OFFSET('Final data'!$C491,0,Raceline!D491*2)</f>
        <v>20.43261766926226</v>
      </c>
      <c r="P491">
        <f t="shared" ca="1" si="47"/>
        <v>221.73018552607587</v>
      </c>
    </row>
    <row r="492" spans="1:16" x14ac:dyDescent="0.3">
      <c r="A492" s="23">
        <v>488</v>
      </c>
      <c r="B492" s="23">
        <f>IF(A492+4=VLOOKUP(A492+4,'Final data'!$O$4:$O$30,1,TRUE),B491+1,B491)</f>
        <v>7</v>
      </c>
      <c r="C492" s="23">
        <f ca="1">OFFSET('Final data'!$O$4,B492-1,8)</f>
        <v>0</v>
      </c>
      <c r="D492" s="23">
        <f ca="1">OFFSET('Final data'!$O$4,B492,8)</f>
        <v>1</v>
      </c>
      <c r="E492" s="23">
        <f t="shared" ca="1" si="44"/>
        <v>0</v>
      </c>
      <c r="F492" s="23">
        <f t="shared" ca="1" si="45"/>
        <v>1</v>
      </c>
      <c r="G492" s="30">
        <f ca="1">OFFSET('Final data'!$O$4,Raceline!B492-1,0)-OFFSET('Final data'!$O$4,Raceline!$B$4-1,0)</f>
        <v>456</v>
      </c>
      <c r="H492" s="30">
        <f ca="1">IF(B492=B491,H491,OFFSET('Final data'!$O$4,Raceline!B492,0))</f>
        <v>515</v>
      </c>
      <c r="I492" s="23">
        <f t="shared" ca="1" si="46"/>
        <v>55</v>
      </c>
      <c r="J492">
        <f ca="1">OFFSET('Final data'!$B492,0,Raceline!C492*2)</f>
        <v>360.16499520232435</v>
      </c>
      <c r="K492">
        <f ca="1">OFFSET('Final data'!$C492,0,Raceline!C492*2)</f>
        <v>18.240774983990072</v>
      </c>
      <c r="L492">
        <f t="shared" ca="1" si="42"/>
        <v>356.39730017898711</v>
      </c>
      <c r="M492">
        <f t="shared" ca="1" si="43"/>
        <v>19.458232740357133</v>
      </c>
      <c r="N492">
        <f ca="1">OFFSET('Final data'!$B492,0,Raceline!D492*2)</f>
        <v>355.40721727867509</v>
      </c>
      <c r="O492">
        <f ca="1">OFFSET('Final data'!$C492,0,Raceline!D492*2)</f>
        <v>19.778158875292426</v>
      </c>
      <c r="P492">
        <f t="shared" ca="1" si="47"/>
        <v>222.4168274959043</v>
      </c>
    </row>
    <row r="493" spans="1:16" x14ac:dyDescent="0.3">
      <c r="A493" s="23">
        <v>489</v>
      </c>
      <c r="B493" s="23">
        <f>IF(A493+4=VLOOKUP(A493+4,'Final data'!$O$4:$O$30,1,TRUE),B492+1,B492)</f>
        <v>7</v>
      </c>
      <c r="C493" s="23">
        <f ca="1">OFFSET('Final data'!$O$4,B493-1,8)</f>
        <v>0</v>
      </c>
      <c r="D493" s="23">
        <f ca="1">OFFSET('Final data'!$O$4,B493,8)</f>
        <v>1</v>
      </c>
      <c r="E493" s="23">
        <f t="shared" ca="1" si="44"/>
        <v>0</v>
      </c>
      <c r="F493" s="23">
        <f t="shared" ca="1" si="45"/>
        <v>1</v>
      </c>
      <c r="G493" s="30">
        <f ca="1">OFFSET('Final data'!$O$4,Raceline!B493-1,0)-OFFSET('Final data'!$O$4,Raceline!$B$4-1,0)</f>
        <v>456</v>
      </c>
      <c r="H493" s="30">
        <f ca="1">IF(B493=B492,H492,OFFSET('Final data'!$O$4,Raceline!B493,0))</f>
        <v>515</v>
      </c>
      <c r="I493" s="23">
        <f t="shared" ca="1" si="46"/>
        <v>55</v>
      </c>
      <c r="J493">
        <f ca="1">OFFSET('Final data'!$B493,0,Raceline!C493*2)</f>
        <v>359.86921405213371</v>
      </c>
      <c r="K493">
        <f ca="1">OFFSET('Final data'!$C493,0,Raceline!C493*2)</f>
        <v>17.681162411166142</v>
      </c>
      <c r="L493">
        <f t="shared" ca="1" si="42"/>
        <v>356.05376547462407</v>
      </c>
      <c r="M493">
        <f t="shared" ca="1" si="43"/>
        <v>19.024689330161948</v>
      </c>
      <c r="N493">
        <f ca="1">OFFSET('Final data'!$B493,0,Raceline!D493*2)</f>
        <v>355.1530602456769</v>
      </c>
      <c r="O493">
        <f ca="1">OFFSET('Final data'!$C493,0,Raceline!D493*2)</f>
        <v>19.341853012645814</v>
      </c>
      <c r="P493">
        <f t="shared" ca="1" si="47"/>
        <v>222.96997845326175</v>
      </c>
    </row>
    <row r="494" spans="1:16" x14ac:dyDescent="0.3">
      <c r="A494" s="23">
        <v>490</v>
      </c>
      <c r="B494" s="23">
        <f>IF(A494+4=VLOOKUP(A494+4,'Final data'!$O$4:$O$30,1,TRUE),B493+1,B493)</f>
        <v>7</v>
      </c>
      <c r="C494" s="23">
        <f ca="1">OFFSET('Final data'!$O$4,B494-1,8)</f>
        <v>0</v>
      </c>
      <c r="D494" s="23">
        <f ca="1">OFFSET('Final data'!$O$4,B494,8)</f>
        <v>1</v>
      </c>
      <c r="E494" s="23">
        <f t="shared" ca="1" si="44"/>
        <v>0</v>
      </c>
      <c r="F494" s="23">
        <f t="shared" ca="1" si="45"/>
        <v>1</v>
      </c>
      <c r="G494" s="30">
        <f ca="1">OFFSET('Final data'!$O$4,Raceline!B494-1,0)-OFFSET('Final data'!$O$4,Raceline!$B$4-1,0)</f>
        <v>456</v>
      </c>
      <c r="H494" s="30">
        <f ca="1">IF(B494=B493,H493,OFFSET('Final data'!$O$4,Raceline!B494,0))</f>
        <v>515</v>
      </c>
      <c r="I494" s="23">
        <f t="shared" ca="1" si="46"/>
        <v>55</v>
      </c>
      <c r="J494">
        <f ca="1">OFFSET('Final data'!$B494,0,Raceline!C494*2)</f>
        <v>359.95653032464594</v>
      </c>
      <c r="K494">
        <f ca="1">OFFSET('Final data'!$C494,0,Raceline!C494*2)</f>
        <v>17.292657783531364</v>
      </c>
      <c r="L494">
        <f t="shared" ca="1" si="42"/>
        <v>356.08165993225504</v>
      </c>
      <c r="M494">
        <f t="shared" ca="1" si="43"/>
        <v>18.714092185484343</v>
      </c>
      <c r="N494">
        <f ca="1">OFFSET('Final data'!$B494,0,Raceline!D494*2)</f>
        <v>355.26240275149894</v>
      </c>
      <c r="O494">
        <f ca="1">OFFSET('Final data'!$C494,0,Raceline!D494*2)</f>
        <v>19.014623615660817</v>
      </c>
      <c r="P494">
        <f t="shared" ca="1" si="47"/>
        <v>223.28182567073915</v>
      </c>
    </row>
    <row r="495" spans="1:16" x14ac:dyDescent="0.3">
      <c r="A495" s="23">
        <v>491</v>
      </c>
      <c r="B495" s="23">
        <f>IF(A495+4=VLOOKUP(A495+4,'Final data'!$O$4:$O$30,1,TRUE),B494+1,B494)</f>
        <v>7</v>
      </c>
      <c r="C495" s="23">
        <f ca="1">OFFSET('Final data'!$O$4,B495-1,8)</f>
        <v>0</v>
      </c>
      <c r="D495" s="23">
        <f ca="1">OFFSET('Final data'!$O$4,B495,8)</f>
        <v>1</v>
      </c>
      <c r="E495" s="23">
        <f t="shared" ca="1" si="44"/>
        <v>0</v>
      </c>
      <c r="F495" s="23">
        <f t="shared" ca="1" si="45"/>
        <v>1</v>
      </c>
      <c r="G495" s="30">
        <f ca="1">OFFSET('Final data'!$O$4,Raceline!B495-1,0)-OFFSET('Final data'!$O$4,Raceline!$B$4-1,0)</f>
        <v>456</v>
      </c>
      <c r="H495" s="30">
        <f ca="1">IF(B495=B494,H494,OFFSET('Final data'!$O$4,Raceline!B495,0))</f>
        <v>515</v>
      </c>
      <c r="I495" s="23">
        <f t="shared" ca="1" si="46"/>
        <v>55</v>
      </c>
      <c r="J495">
        <f ca="1">OFFSET('Final data'!$B495,0,Raceline!C495*2)</f>
        <v>359.62999224579312</v>
      </c>
      <c r="K495">
        <f ca="1">OFFSET('Final data'!$C495,0,Raceline!C495*2)</f>
        <v>16.870465935547415</v>
      </c>
      <c r="L495">
        <f t="shared" ca="1" si="42"/>
        <v>355.711270062089</v>
      </c>
      <c r="M495">
        <f t="shared" ca="1" si="43"/>
        <v>18.398963272630077</v>
      </c>
      <c r="N495">
        <f ca="1">OFFSET('Final data'!$B495,0,Raceline!D495*2)</f>
        <v>354.97179821656164</v>
      </c>
      <c r="O495">
        <f ca="1">OFFSET('Final data'!$C495,0,Raceline!D495*2)</f>
        <v>18.68739421867582</v>
      </c>
      <c r="P495">
        <f t="shared" ca="1" si="47"/>
        <v>223.76813307109239</v>
      </c>
    </row>
    <row r="496" spans="1:16" x14ac:dyDescent="0.3">
      <c r="A496" s="23">
        <v>492</v>
      </c>
      <c r="B496" s="23">
        <f>IF(A496+4=VLOOKUP(A496+4,'Final data'!$O$4:$O$30,1,TRUE),B495+1,B495)</f>
        <v>7</v>
      </c>
      <c r="C496" s="23">
        <f ca="1">OFFSET('Final data'!$O$4,B496-1,8)</f>
        <v>0</v>
      </c>
      <c r="D496" s="23">
        <f ca="1">OFFSET('Final data'!$O$4,B496,8)</f>
        <v>1</v>
      </c>
      <c r="E496" s="23">
        <f t="shared" ca="1" si="44"/>
        <v>0</v>
      </c>
      <c r="F496" s="23">
        <f t="shared" ca="1" si="45"/>
        <v>1</v>
      </c>
      <c r="G496" s="30">
        <f ca="1">OFFSET('Final data'!$O$4,Raceline!B496-1,0)-OFFSET('Final data'!$O$4,Raceline!$B$4-1,0)</f>
        <v>456</v>
      </c>
      <c r="H496" s="30">
        <f ca="1">IF(B496=B495,H495,OFFSET('Final data'!$O$4,Raceline!B496,0))</f>
        <v>515</v>
      </c>
      <c r="I496" s="23">
        <f t="shared" ca="1" si="46"/>
        <v>55</v>
      </c>
      <c r="J496">
        <f ca="1">OFFSET('Final data'!$B496,0,Raceline!C496*2)</f>
        <v>359.34669371693718</v>
      </c>
      <c r="K496">
        <f ca="1">OFFSET('Final data'!$C496,0,Raceline!C496*2)</f>
        <v>16.361148504266659</v>
      </c>
      <c r="L496">
        <f t="shared" ca="1" si="42"/>
        <v>355.3826090690003</v>
      </c>
      <c r="M496">
        <f t="shared" ca="1" si="43"/>
        <v>17.979596663557491</v>
      </c>
      <c r="N496">
        <f ca="1">OFFSET('Final data'!$B496,0,Raceline!D496*2)</f>
        <v>354.71764118356504</v>
      </c>
      <c r="O496">
        <f ca="1">OFFSET('Final data'!$C496,0,Raceline!D496*2)</f>
        <v>18.251088356029374</v>
      </c>
      <c r="P496">
        <f t="shared" ca="1" si="47"/>
        <v>224.30094298202039</v>
      </c>
    </row>
    <row r="497" spans="1:16" x14ac:dyDescent="0.3">
      <c r="A497" s="23">
        <v>493</v>
      </c>
      <c r="B497" s="23">
        <f>IF(A497+4=VLOOKUP(A497+4,'Final data'!$O$4:$O$30,1,TRUE),B496+1,B496)</f>
        <v>7</v>
      </c>
      <c r="C497" s="23">
        <f ca="1">OFFSET('Final data'!$O$4,B497-1,8)</f>
        <v>0</v>
      </c>
      <c r="D497" s="23">
        <f ca="1">OFFSET('Final data'!$O$4,B497,8)</f>
        <v>1</v>
      </c>
      <c r="E497" s="23">
        <f t="shared" ca="1" si="44"/>
        <v>0</v>
      </c>
      <c r="F497" s="23">
        <f t="shared" ca="1" si="45"/>
        <v>1</v>
      </c>
      <c r="G497" s="30">
        <f ca="1">OFFSET('Final data'!$O$4,Raceline!B497-1,0)-OFFSET('Final data'!$O$4,Raceline!$B$4-1,0)</f>
        <v>456</v>
      </c>
      <c r="H497" s="30">
        <f ca="1">IF(B497=B496,H496,OFFSET('Final data'!$O$4,Raceline!B497,0))</f>
        <v>515</v>
      </c>
      <c r="I497" s="23">
        <f t="shared" ca="1" si="46"/>
        <v>55</v>
      </c>
      <c r="J497">
        <f ca="1">OFFSET('Final data'!$B497,0,Raceline!C497*2)</f>
        <v>359.41407770011585</v>
      </c>
      <c r="K497">
        <f ca="1">OFFSET('Final data'!$C497,0,Raceline!C497*2)</f>
        <v>15.934243786018008</v>
      </c>
      <c r="L497">
        <f t="shared" ca="1" si="42"/>
        <v>355.41988358489419</v>
      </c>
      <c r="M497">
        <f t="shared" ca="1" si="43"/>
        <v>17.666693392908702</v>
      </c>
      <c r="N497">
        <f ca="1">OFFSET('Final data'!$B497,0,Raceline!D497*2)</f>
        <v>354.82698368938713</v>
      </c>
      <c r="O497">
        <f ca="1">OFFSET('Final data'!$C497,0,Raceline!D497*2)</f>
        <v>17.923858959044374</v>
      </c>
      <c r="P497">
        <f t="shared" ca="1" si="47"/>
        <v>224.61605858988176</v>
      </c>
    </row>
    <row r="498" spans="1:16" x14ac:dyDescent="0.3">
      <c r="A498" s="23">
        <v>494</v>
      </c>
      <c r="B498" s="23">
        <f>IF(A498+4=VLOOKUP(A498+4,'Final data'!$O$4:$O$30,1,TRUE),B497+1,B497)</f>
        <v>7</v>
      </c>
      <c r="C498" s="23">
        <f ca="1">OFFSET('Final data'!$O$4,B498-1,8)</f>
        <v>0</v>
      </c>
      <c r="D498" s="23">
        <f ca="1">OFFSET('Final data'!$O$4,B498,8)</f>
        <v>1</v>
      </c>
      <c r="E498" s="23">
        <f t="shared" ca="1" si="44"/>
        <v>0</v>
      </c>
      <c r="F498" s="23">
        <f t="shared" ca="1" si="45"/>
        <v>1</v>
      </c>
      <c r="G498" s="30">
        <f ca="1">OFFSET('Final data'!$O$4,Raceline!B498-1,0)-OFFSET('Final data'!$O$4,Raceline!$B$4-1,0)</f>
        <v>456</v>
      </c>
      <c r="H498" s="30">
        <f ca="1">IF(B498=B497,H497,OFFSET('Final data'!$O$4,Raceline!B498,0))</f>
        <v>515</v>
      </c>
      <c r="I498" s="23">
        <f t="shared" ca="1" si="46"/>
        <v>55</v>
      </c>
      <c r="J498">
        <f ca="1">OFFSET('Final data'!$B498,0,Raceline!C498*2)</f>
        <v>359.02855161863539</v>
      </c>
      <c r="K498">
        <f ca="1">OFFSET('Final data'!$C498,0,Raceline!C498*2)</f>
        <v>15.695632192433539</v>
      </c>
      <c r="L498">
        <f t="shared" ca="1" si="42"/>
        <v>355.02321255705914</v>
      </c>
      <c r="M498">
        <f t="shared" ca="1" si="43"/>
        <v>17.569878504326962</v>
      </c>
      <c r="N498">
        <f ca="1">OFFSET('Final data'!$B498,0,Raceline!D498*2)</f>
        <v>354.49984297245527</v>
      </c>
      <c r="O498">
        <f ca="1">OFFSET('Final data'!$C498,0,Raceline!D498*2)</f>
        <v>17.814782493382761</v>
      </c>
      <c r="P498">
        <f t="shared" ca="1" si="47"/>
        <v>225.02437345242635</v>
      </c>
    </row>
    <row r="499" spans="1:16" x14ac:dyDescent="0.3">
      <c r="A499" s="23">
        <v>495</v>
      </c>
      <c r="B499" s="23">
        <f>IF(A499+4=VLOOKUP(A499+4,'Final data'!$O$4:$O$30,1,TRUE),B498+1,B498)</f>
        <v>7</v>
      </c>
      <c r="C499" s="23">
        <f ca="1">OFFSET('Final data'!$O$4,B499-1,8)</f>
        <v>0</v>
      </c>
      <c r="D499" s="23">
        <f ca="1">OFFSET('Final data'!$O$4,B499,8)</f>
        <v>1</v>
      </c>
      <c r="E499" s="23">
        <f t="shared" ca="1" si="44"/>
        <v>0</v>
      </c>
      <c r="F499" s="23">
        <f t="shared" ca="1" si="45"/>
        <v>1</v>
      </c>
      <c r="G499" s="30">
        <f ca="1">OFFSET('Final data'!$O$4,Raceline!B499-1,0)-OFFSET('Final data'!$O$4,Raceline!$B$4-1,0)</f>
        <v>456</v>
      </c>
      <c r="H499" s="30">
        <f ca="1">IF(B499=B498,H498,OFFSET('Final data'!$O$4,Raceline!B499,0))</f>
        <v>515</v>
      </c>
      <c r="I499" s="23">
        <f t="shared" ca="1" si="46"/>
        <v>55</v>
      </c>
      <c r="J499">
        <f ca="1">OFFSET('Final data'!$B499,0,Raceline!C499*2)</f>
        <v>359.15249214519201</v>
      </c>
      <c r="K499">
        <f ca="1">OFFSET('Final data'!$C499,0,Raceline!C499*2)</f>
        <v>15.399883455298362</v>
      </c>
      <c r="L499">
        <f t="shared" ca="1" si="42"/>
        <v>355.07533588123971</v>
      </c>
      <c r="M499">
        <f t="shared" ca="1" si="43"/>
        <v>17.273354910847619</v>
      </c>
      <c r="N499">
        <f ca="1">OFFSET('Final data'!$B499,0,Raceline!D499*2)</f>
        <v>354.60918547827725</v>
      </c>
      <c r="O499">
        <f ca="1">OFFSET('Final data'!$C499,0,Raceline!D499*2)</f>
        <v>17.487553096397765</v>
      </c>
      <c r="P499">
        <f t="shared" ca="1" si="47"/>
        <v>225.32544334865236</v>
      </c>
    </row>
    <row r="500" spans="1:16" x14ac:dyDescent="0.3">
      <c r="A500" s="23">
        <v>496</v>
      </c>
      <c r="B500" s="23">
        <f>IF(A500+4=VLOOKUP(A500+4,'Final data'!$O$4:$O$30,1,TRUE),B499+1,B499)</f>
        <v>7</v>
      </c>
      <c r="C500" s="23">
        <f ca="1">OFFSET('Final data'!$O$4,B500-1,8)</f>
        <v>0</v>
      </c>
      <c r="D500" s="23">
        <f ca="1">OFFSET('Final data'!$O$4,B500,8)</f>
        <v>1</v>
      </c>
      <c r="E500" s="23">
        <f t="shared" ca="1" si="44"/>
        <v>0</v>
      </c>
      <c r="F500" s="23">
        <f t="shared" ca="1" si="45"/>
        <v>1</v>
      </c>
      <c r="G500" s="30">
        <f ca="1">OFFSET('Final data'!$O$4,Raceline!B500-1,0)-OFFSET('Final data'!$O$4,Raceline!$B$4-1,0)</f>
        <v>456</v>
      </c>
      <c r="H500" s="30">
        <f ca="1">IF(B500=B499,H499,OFFSET('Final data'!$O$4,Raceline!B500,0))</f>
        <v>515</v>
      </c>
      <c r="I500" s="23">
        <f t="shared" ca="1" si="46"/>
        <v>55</v>
      </c>
      <c r="J500">
        <f ca="1">OFFSET('Final data'!$B500,0,Raceline!C500*2)</f>
        <v>358.68589394208277</v>
      </c>
      <c r="K500">
        <f ca="1">OFFSET('Final data'!$C500,0,Raceline!C500*2)</f>
        <v>15.010753590911031</v>
      </c>
      <c r="L500">
        <f t="shared" ca="1" si="42"/>
        <v>354.68001182456828</v>
      </c>
      <c r="M500">
        <f t="shared" ca="1" si="43"/>
        <v>17.164510224074018</v>
      </c>
      <c r="N500">
        <f ca="1">OFFSET('Final data'!$B500,0,Raceline!D500*2)</f>
        <v>354.28204476134539</v>
      </c>
      <c r="O500">
        <f ca="1">OFFSET('Final data'!$C500,0,Raceline!D500*2)</f>
        <v>17.378476630736149</v>
      </c>
      <c r="P500">
        <f t="shared" ca="1" si="47"/>
        <v>225.73547782966827</v>
      </c>
    </row>
    <row r="501" spans="1:16" x14ac:dyDescent="0.3">
      <c r="A501" s="23">
        <v>497</v>
      </c>
      <c r="B501" s="23">
        <f>IF(A501+4=VLOOKUP(A501+4,'Final data'!$O$4:$O$30,1,TRUE),B500+1,B500)</f>
        <v>7</v>
      </c>
      <c r="C501" s="23">
        <f ca="1">OFFSET('Final data'!$O$4,B501-1,8)</f>
        <v>0</v>
      </c>
      <c r="D501" s="23">
        <f ca="1">OFFSET('Final data'!$O$4,B501,8)</f>
        <v>1</v>
      </c>
      <c r="E501" s="23">
        <f t="shared" ca="1" si="44"/>
        <v>0</v>
      </c>
      <c r="F501" s="23">
        <f t="shared" ca="1" si="45"/>
        <v>1</v>
      </c>
      <c r="G501" s="30">
        <f ca="1">OFFSET('Final data'!$O$4,Raceline!B501-1,0)-OFFSET('Final data'!$O$4,Raceline!$B$4-1,0)</f>
        <v>456</v>
      </c>
      <c r="H501" s="30">
        <f ca="1">IF(B501=B500,H500,OFFSET('Final data'!$O$4,Raceline!B501,0))</f>
        <v>515</v>
      </c>
      <c r="I501" s="23">
        <f t="shared" ca="1" si="46"/>
        <v>55</v>
      </c>
      <c r="J501">
        <f ca="1">OFFSET('Final data'!$B501,0,Raceline!C501*2)</f>
        <v>358.81850021926647</v>
      </c>
      <c r="K501">
        <f ca="1">OFFSET('Final data'!$C501,0,Raceline!C501*2)</f>
        <v>14.727312873800848</v>
      </c>
      <c r="L501">
        <f t="shared" ca="1" si="42"/>
        <v>354.74058176407698</v>
      </c>
      <c r="M501">
        <f t="shared" ca="1" si="43"/>
        <v>16.867943781037393</v>
      </c>
      <c r="N501">
        <f ca="1">OFFSET('Final data'!$B501,0,Raceline!D501*2)</f>
        <v>354.39138726716749</v>
      </c>
      <c r="O501">
        <f ca="1">OFFSET('Final data'!$C501,0,Raceline!D501*2)</f>
        <v>17.051247233751152</v>
      </c>
      <c r="P501">
        <f t="shared" ca="1" si="47"/>
        <v>226.03816640346562</v>
      </c>
    </row>
    <row r="502" spans="1:16" x14ac:dyDescent="0.3">
      <c r="A502" s="23">
        <v>498</v>
      </c>
      <c r="B502" s="23">
        <f>IF(A502+4=VLOOKUP(A502+4,'Final data'!$O$4:$O$30,1,TRUE),B501+1,B501)</f>
        <v>7</v>
      </c>
      <c r="C502" s="23">
        <f ca="1">OFFSET('Final data'!$O$4,B502-1,8)</f>
        <v>0</v>
      </c>
      <c r="D502" s="23">
        <f ca="1">OFFSET('Final data'!$O$4,B502,8)</f>
        <v>1</v>
      </c>
      <c r="E502" s="23">
        <f t="shared" ca="1" si="44"/>
        <v>0</v>
      </c>
      <c r="F502" s="23">
        <f t="shared" ca="1" si="45"/>
        <v>1</v>
      </c>
      <c r="G502" s="30">
        <f ca="1">OFFSET('Final data'!$O$4,Raceline!B502-1,0)-OFFSET('Final data'!$O$4,Raceline!$B$4-1,0)</f>
        <v>456</v>
      </c>
      <c r="H502" s="30">
        <f ca="1">IF(B502=B501,H501,OFFSET('Final data'!$O$4,Raceline!B502,0))</f>
        <v>515</v>
      </c>
      <c r="I502" s="23">
        <f t="shared" ca="1" si="46"/>
        <v>55</v>
      </c>
      <c r="J502">
        <f ca="1">OFFSET('Final data'!$B502,0,Raceline!C502*2)</f>
        <v>358.38732235245408</v>
      </c>
      <c r="K502">
        <f ca="1">OFFSET('Final data'!$C502,0,Raceline!C502*2)</f>
        <v>14.429997285172213</v>
      </c>
      <c r="L502">
        <f t="shared" ca="1" si="42"/>
        <v>354.3588035168122</v>
      </c>
      <c r="M502">
        <f t="shared" ca="1" si="43"/>
        <v>16.771001389041722</v>
      </c>
      <c r="N502">
        <f ca="1">OFFSET('Final data'!$B502,0,Raceline!D502*2)</f>
        <v>354.06424655023557</v>
      </c>
      <c r="O502">
        <f ca="1">OFFSET('Final data'!$C502,0,Raceline!D502*2)</f>
        <v>16.942170768089539</v>
      </c>
      <c r="P502">
        <f t="shared" ca="1" si="47"/>
        <v>226.43206037073398</v>
      </c>
    </row>
    <row r="503" spans="1:16" x14ac:dyDescent="0.3">
      <c r="A503" s="23">
        <v>499</v>
      </c>
      <c r="B503" s="23">
        <f>IF(A503+4=VLOOKUP(A503+4,'Final data'!$O$4:$O$30,1,TRUE),B502+1,B502)</f>
        <v>7</v>
      </c>
      <c r="C503" s="23">
        <f ca="1">OFFSET('Final data'!$O$4,B503-1,8)</f>
        <v>0</v>
      </c>
      <c r="D503" s="23">
        <f ca="1">OFFSET('Final data'!$O$4,B503,8)</f>
        <v>1</v>
      </c>
      <c r="E503" s="23">
        <f t="shared" ca="1" si="44"/>
        <v>0</v>
      </c>
      <c r="F503" s="23">
        <f t="shared" ca="1" si="45"/>
        <v>1</v>
      </c>
      <c r="G503" s="30">
        <f ca="1">OFFSET('Final data'!$O$4,Raceline!B503-1,0)-OFFSET('Final data'!$O$4,Raceline!$B$4-1,0)</f>
        <v>456</v>
      </c>
      <c r="H503" s="30">
        <f ca="1">IF(B503=B502,H502,OFFSET('Final data'!$O$4,Raceline!B503,0))</f>
        <v>515</v>
      </c>
      <c r="I503" s="23">
        <f t="shared" ca="1" si="46"/>
        <v>55</v>
      </c>
      <c r="J503">
        <f ca="1">OFFSET('Final data'!$B503,0,Raceline!C503*2)</f>
        <v>358.1733540801618</v>
      </c>
      <c r="K503">
        <f ca="1">OFFSET('Final data'!$C503,0,Raceline!C503*2)</f>
        <v>13.820736192737126</v>
      </c>
      <c r="L503">
        <f t="shared" ca="1" si="42"/>
        <v>354.20081535035689</v>
      </c>
      <c r="M503">
        <f t="shared" ca="1" si="43"/>
        <v>16.34970953644574</v>
      </c>
      <c r="N503">
        <f ca="1">OFFSET('Final data'!$B503,0,Raceline!D503*2)</f>
        <v>353.95552480478767</v>
      </c>
      <c r="O503">
        <f ca="1">OFFSET('Final data'!$C503,0,Raceline!D503*2)</f>
        <v>16.50586490544293</v>
      </c>
      <c r="P503">
        <f t="shared" ca="1" si="47"/>
        <v>226.88200157334123</v>
      </c>
    </row>
    <row r="504" spans="1:16" x14ac:dyDescent="0.3">
      <c r="A504" s="23">
        <v>500</v>
      </c>
      <c r="B504" s="23">
        <f>IF(A504+4=VLOOKUP(A504+4,'Final data'!$O$4:$O$30,1,TRUE),B503+1,B503)</f>
        <v>7</v>
      </c>
      <c r="C504" s="23">
        <f ca="1">OFFSET('Final data'!$O$4,B504-1,8)</f>
        <v>0</v>
      </c>
      <c r="D504" s="23">
        <f ca="1">OFFSET('Final data'!$O$4,B504,8)</f>
        <v>1</v>
      </c>
      <c r="E504" s="23">
        <f t="shared" ca="1" si="44"/>
        <v>0</v>
      </c>
      <c r="F504" s="23">
        <f t="shared" ca="1" si="45"/>
        <v>1</v>
      </c>
      <c r="G504" s="30">
        <f ca="1">OFFSET('Final data'!$O$4,Raceline!B504-1,0)-OFFSET('Final data'!$O$4,Raceline!$B$4-1,0)</f>
        <v>456</v>
      </c>
      <c r="H504" s="30">
        <f ca="1">IF(B504=B503,H503,OFFSET('Final data'!$O$4,Raceline!B504,0))</f>
        <v>515</v>
      </c>
      <c r="I504" s="23">
        <f t="shared" ca="1" si="46"/>
        <v>55</v>
      </c>
      <c r="J504">
        <f ca="1">OFFSET('Final data'!$B504,0,Raceline!C504*2)</f>
        <v>357.8037437330305</v>
      </c>
      <c r="K504">
        <f ca="1">OFFSET('Final data'!$C504,0,Raceline!C504*2)</f>
        <v>13.518868204912714</v>
      </c>
      <c r="L504">
        <f t="shared" ca="1" si="42"/>
        <v>353.86737625558692</v>
      </c>
      <c r="M504">
        <f t="shared" ca="1" si="43"/>
        <v>16.18677440870092</v>
      </c>
      <c r="N504">
        <f ca="1">OFFSET('Final data'!$B504,0,Raceline!D504*2)</f>
        <v>353.66480202977851</v>
      </c>
      <c r="O504">
        <f ca="1">OFFSET('Final data'!$C504,0,Raceline!D504*2)</f>
        <v>16.324070796006932</v>
      </c>
      <c r="P504">
        <f t="shared" ca="1" si="47"/>
        <v>227.25312080724623</v>
      </c>
    </row>
    <row r="505" spans="1:16" x14ac:dyDescent="0.3">
      <c r="A505" s="23">
        <v>501</v>
      </c>
      <c r="B505" s="23">
        <f>IF(A505+4=VLOOKUP(A505+4,'Final data'!$O$4:$O$30,1,TRUE),B504+1,B504)</f>
        <v>7</v>
      </c>
      <c r="C505" s="23">
        <f ca="1">OFFSET('Final data'!$O$4,B505-1,8)</f>
        <v>0</v>
      </c>
      <c r="D505" s="23">
        <f ca="1">OFFSET('Final data'!$O$4,B505,8)</f>
        <v>1</v>
      </c>
      <c r="E505" s="23">
        <f t="shared" ca="1" si="44"/>
        <v>0</v>
      </c>
      <c r="F505" s="23">
        <f t="shared" ca="1" si="45"/>
        <v>1</v>
      </c>
      <c r="G505" s="30">
        <f ca="1">OFFSET('Final data'!$O$4,Raceline!B505-1,0)-OFFSET('Final data'!$O$4,Raceline!$B$4-1,0)</f>
        <v>456</v>
      </c>
      <c r="H505" s="30">
        <f ca="1">IF(B505=B504,H504,OFFSET('Final data'!$O$4,Raceline!B505,0))</f>
        <v>515</v>
      </c>
      <c r="I505" s="23">
        <f t="shared" ca="1" si="46"/>
        <v>55</v>
      </c>
      <c r="J505">
        <f ca="1">OFFSET('Final data'!$B505,0,Raceline!C505*2)</f>
        <v>357.58998291828476</v>
      </c>
      <c r="K505">
        <f ca="1">OFFSET('Final data'!$C505,0,Raceline!C505*2)</f>
        <v>12.947406746078496</v>
      </c>
      <c r="L505">
        <f t="shared" ca="1" si="42"/>
        <v>353.68462401325945</v>
      </c>
      <c r="M505">
        <f t="shared" ca="1" si="43"/>
        <v>15.733773732555607</v>
      </c>
      <c r="N505">
        <f ca="1">OFFSET('Final data'!$B505,0,Raceline!D505*2)</f>
        <v>353.51975102246018</v>
      </c>
      <c r="O505">
        <f ca="1">OFFSET('Final data'!$C505,0,Raceline!D505*2)</f>
        <v>15.85140611147313</v>
      </c>
      <c r="P505">
        <f t="shared" ca="1" si="47"/>
        <v>227.7415959802733</v>
      </c>
    </row>
    <row r="506" spans="1:16" x14ac:dyDescent="0.3">
      <c r="A506" s="23">
        <v>502</v>
      </c>
      <c r="B506" s="23">
        <f>IF(A506+4=VLOOKUP(A506+4,'Final data'!$O$4:$O$30,1,TRUE),B505+1,B505)</f>
        <v>7</v>
      </c>
      <c r="C506" s="23">
        <f ca="1">OFFSET('Final data'!$O$4,B506-1,8)</f>
        <v>0</v>
      </c>
      <c r="D506" s="23">
        <f ca="1">OFFSET('Final data'!$O$4,B506,8)</f>
        <v>1</v>
      </c>
      <c r="E506" s="23">
        <f t="shared" ca="1" si="44"/>
        <v>0</v>
      </c>
      <c r="F506" s="23">
        <f t="shared" ca="1" si="45"/>
        <v>1</v>
      </c>
      <c r="G506" s="30">
        <f ca="1">OFFSET('Final data'!$O$4,Raceline!B506-1,0)-OFFSET('Final data'!$O$4,Raceline!$B$4-1,0)</f>
        <v>456</v>
      </c>
      <c r="H506" s="30">
        <f ca="1">IF(B506=B505,H505,OFFSET('Final data'!$O$4,Raceline!B506,0))</f>
        <v>515</v>
      </c>
      <c r="I506" s="23">
        <f t="shared" ca="1" si="46"/>
        <v>55</v>
      </c>
      <c r="J506">
        <f ca="1">OFFSET('Final data'!$B506,0,Raceline!C506*2)</f>
        <v>357.23953626654117</v>
      </c>
      <c r="K506">
        <f ca="1">OFFSET('Final data'!$C506,0,Raceline!C506*2)</f>
        <v>12.683674054117425</v>
      </c>
      <c r="L506">
        <f t="shared" ca="1" si="42"/>
        <v>353.36078605012273</v>
      </c>
      <c r="M506">
        <f t="shared" ca="1" si="43"/>
        <v>15.571514548783092</v>
      </c>
      <c r="N506">
        <f ca="1">OFFSET('Final data'!$B506,0,Raceline!D506*2)</f>
        <v>353.22902824745262</v>
      </c>
      <c r="O506">
        <f ca="1">OFFSET('Final data'!$C506,0,Raceline!D506*2)</f>
        <v>15.669612002037034</v>
      </c>
      <c r="P506">
        <f t="shared" ca="1" si="47"/>
        <v>228.10381010076981</v>
      </c>
    </row>
    <row r="507" spans="1:16" x14ac:dyDescent="0.3">
      <c r="A507" s="23">
        <v>503</v>
      </c>
      <c r="B507" s="23">
        <f>IF(A507+4=VLOOKUP(A507+4,'Final data'!$O$4:$O$30,1,TRUE),B506+1,B506)</f>
        <v>7</v>
      </c>
      <c r="C507" s="23">
        <f ca="1">OFFSET('Final data'!$O$4,B507-1,8)</f>
        <v>0</v>
      </c>
      <c r="D507" s="23">
        <f ca="1">OFFSET('Final data'!$O$4,B507,8)</f>
        <v>1</v>
      </c>
      <c r="E507" s="23">
        <f t="shared" ca="1" si="44"/>
        <v>0</v>
      </c>
      <c r="F507" s="23">
        <f t="shared" ca="1" si="45"/>
        <v>1</v>
      </c>
      <c r="G507" s="30">
        <f ca="1">OFFSET('Final data'!$O$4,Raceline!B507-1,0)-OFFSET('Final data'!$O$4,Raceline!$B$4-1,0)</f>
        <v>456</v>
      </c>
      <c r="H507" s="30">
        <f ca="1">IF(B507=B506,H506,OFFSET('Final data'!$O$4,Raceline!B507,0))</f>
        <v>515</v>
      </c>
      <c r="I507" s="23">
        <f t="shared" ca="1" si="46"/>
        <v>55</v>
      </c>
      <c r="J507">
        <f ca="1">OFFSET('Final data'!$B507,0,Raceline!C507*2)</f>
        <v>356.86615261089491</v>
      </c>
      <c r="K507">
        <f ca="1">OFFSET('Final data'!$C507,0,Raceline!C507*2)</f>
        <v>12.057176761309975</v>
      </c>
      <c r="L507">
        <f t="shared" ca="1" si="42"/>
        <v>353.0760269503956</v>
      </c>
      <c r="M507">
        <f t="shared" ca="1" si="43"/>
        <v>15.115350699506862</v>
      </c>
      <c r="N507">
        <f ca="1">OFFSET('Final data'!$B507,0,Raceline!D507*2)</f>
        <v>352.97490077447236</v>
      </c>
      <c r="O507">
        <f ca="1">OFFSET('Final data'!$C507,0,Raceline!D507*2)</f>
        <v>15.196947317503229</v>
      </c>
      <c r="P507">
        <f t="shared" ca="1" si="47"/>
        <v>228.64155837111934</v>
      </c>
    </row>
    <row r="508" spans="1:16" x14ac:dyDescent="0.3">
      <c r="A508" s="23">
        <v>504</v>
      </c>
      <c r="B508" s="23">
        <f>IF(A508+4=VLOOKUP(A508+4,'Final data'!$O$4:$O$30,1,TRUE),B507+1,B507)</f>
        <v>7</v>
      </c>
      <c r="C508" s="23">
        <f ca="1">OFFSET('Final data'!$O$4,B508-1,8)</f>
        <v>0</v>
      </c>
      <c r="D508" s="23">
        <f ca="1">OFFSET('Final data'!$O$4,B508,8)</f>
        <v>1</v>
      </c>
      <c r="E508" s="23">
        <f t="shared" ca="1" si="44"/>
        <v>0</v>
      </c>
      <c r="F508" s="23">
        <f t="shared" ca="1" si="45"/>
        <v>1</v>
      </c>
      <c r="G508" s="30">
        <f ca="1">OFFSET('Final data'!$O$4,Raceline!B508-1,0)-OFFSET('Final data'!$O$4,Raceline!$B$4-1,0)</f>
        <v>456</v>
      </c>
      <c r="H508" s="30">
        <f ca="1">IF(B508=B507,H507,OFFSET('Final data'!$O$4,Raceline!B508,0))</f>
        <v>515</v>
      </c>
      <c r="I508" s="23">
        <f t="shared" ca="1" si="46"/>
        <v>55</v>
      </c>
      <c r="J508">
        <f ca="1">OFFSET('Final data'!$B508,0,Raceline!C508*2)</f>
        <v>356.68455215738447</v>
      </c>
      <c r="K508">
        <f ca="1">OFFSET('Final data'!$C508,0,Raceline!C508*2)</f>
        <v>11.641816215432423</v>
      </c>
      <c r="L508">
        <f t="shared" ca="1" si="42"/>
        <v>352.9421443287622</v>
      </c>
      <c r="M508">
        <f t="shared" ca="1" si="43"/>
        <v>14.805426385507506</v>
      </c>
      <c r="N508">
        <f ca="1">OFFSET('Final data'!$B508,0,Raceline!D508*2)</f>
        <v>352.86609034897214</v>
      </c>
      <c r="O508">
        <f ca="1">OFFSET('Final data'!$C508,0,Raceline!D508*2)</f>
        <v>14.869717920518312</v>
      </c>
      <c r="P508">
        <f t="shared" ca="1" si="47"/>
        <v>228.9791641127521</v>
      </c>
    </row>
    <row r="509" spans="1:16" x14ac:dyDescent="0.3">
      <c r="A509" s="23">
        <v>505</v>
      </c>
      <c r="B509" s="23">
        <f>IF(A509+4=VLOOKUP(A509+4,'Final data'!$O$4:$O$30,1,TRUE),B508+1,B508)</f>
        <v>7</v>
      </c>
      <c r="C509" s="23">
        <f ca="1">OFFSET('Final data'!$O$4,B509-1,8)</f>
        <v>0</v>
      </c>
      <c r="D509" s="23">
        <f ca="1">OFFSET('Final data'!$O$4,B509,8)</f>
        <v>1</v>
      </c>
      <c r="E509" s="23">
        <f t="shared" ca="1" si="44"/>
        <v>0</v>
      </c>
      <c r="F509" s="23">
        <f t="shared" ca="1" si="45"/>
        <v>1</v>
      </c>
      <c r="G509" s="30">
        <f ca="1">OFFSET('Final data'!$O$4,Raceline!B509-1,0)-OFFSET('Final data'!$O$4,Raceline!$B$4-1,0)</f>
        <v>456</v>
      </c>
      <c r="H509" s="30">
        <f ca="1">IF(B509=B508,H508,OFFSET('Final data'!$O$4,Raceline!B509,0))</f>
        <v>515</v>
      </c>
      <c r="I509" s="23">
        <f t="shared" ca="1" si="46"/>
        <v>55</v>
      </c>
      <c r="J509">
        <f ca="1">OFFSET('Final data'!$B509,0,Raceline!C509*2)</f>
        <v>356.36258505628587</v>
      </c>
      <c r="K509">
        <f ca="1">OFFSET('Final data'!$C509,0,Raceline!C509*2)</f>
        <v>11.532599561080584</v>
      </c>
      <c r="L509">
        <f t="shared" ca="1" si="42"/>
        <v>352.63074840165825</v>
      </c>
      <c r="M509">
        <f t="shared" ca="1" si="43"/>
        <v>14.749189328003334</v>
      </c>
      <c r="N509">
        <f ca="1">OFFSET('Final data'!$B509,0,Raceline!D509*2)</f>
        <v>352.57527889390906</v>
      </c>
      <c r="O509">
        <f ca="1">OFFSET('Final data'!$C509,0,Raceline!D509*2)</f>
        <v>14.797000276743846</v>
      </c>
      <c r="P509">
        <f t="shared" ca="1" si="47"/>
        <v>229.29559740754524</v>
      </c>
    </row>
    <row r="510" spans="1:16" x14ac:dyDescent="0.3">
      <c r="A510" s="23">
        <v>506</v>
      </c>
      <c r="B510" s="23">
        <f>IF(A510+4=VLOOKUP(A510+4,'Final data'!$O$4:$O$30,1,TRUE),B509+1,B509)</f>
        <v>7</v>
      </c>
      <c r="C510" s="23">
        <f ca="1">OFFSET('Final data'!$O$4,B510-1,8)</f>
        <v>0</v>
      </c>
      <c r="D510" s="23">
        <f ca="1">OFFSET('Final data'!$O$4,B510,8)</f>
        <v>1</v>
      </c>
      <c r="E510" s="23">
        <f t="shared" ca="1" si="44"/>
        <v>0</v>
      </c>
      <c r="F510" s="23">
        <f t="shared" ca="1" si="45"/>
        <v>1</v>
      </c>
      <c r="G510" s="30">
        <f ca="1">OFFSET('Final data'!$O$4,Raceline!B510-1,0)-OFFSET('Final data'!$O$4,Raceline!$B$4-1,0)</f>
        <v>456</v>
      </c>
      <c r="H510" s="30">
        <f ca="1">IF(B510=B509,H509,OFFSET('Final data'!$O$4,Raceline!B510,0))</f>
        <v>515</v>
      </c>
      <c r="I510" s="23">
        <f t="shared" ca="1" si="46"/>
        <v>55</v>
      </c>
      <c r="J510">
        <f ca="1">OFFSET('Final data'!$B510,0,Raceline!C510*2)</f>
        <v>355.92856032994092</v>
      </c>
      <c r="K510">
        <f ca="1">OFFSET('Final data'!$C510,0,Raceline!C510*2)</f>
        <v>10.916752935180199</v>
      </c>
      <c r="L510">
        <f t="shared" ca="1" si="42"/>
        <v>352.35782575346065</v>
      </c>
      <c r="M510">
        <f t="shared" ca="1" si="43"/>
        <v>14.343634426348181</v>
      </c>
      <c r="N510">
        <f ca="1">OFFSET('Final data'!$B510,0,Raceline!D510*2)</f>
        <v>352.32110708090352</v>
      </c>
      <c r="O510">
        <f ca="1">OFFSET('Final data'!$C510,0,Raceline!D510*2)</f>
        <v>14.378873825040865</v>
      </c>
      <c r="P510">
        <f t="shared" ca="1" si="47"/>
        <v>229.78443434370669</v>
      </c>
    </row>
    <row r="511" spans="1:16" x14ac:dyDescent="0.3">
      <c r="A511" s="23">
        <v>507</v>
      </c>
      <c r="B511" s="23">
        <f>IF(A511+4=VLOOKUP(A511+4,'Final data'!$O$4:$O$30,1,TRUE),B510+1,B510)</f>
        <v>7</v>
      </c>
      <c r="C511" s="23">
        <f ca="1">OFFSET('Final data'!$O$4,B511-1,8)</f>
        <v>0</v>
      </c>
      <c r="D511" s="23">
        <f ca="1">OFFSET('Final data'!$O$4,B511,8)</f>
        <v>1</v>
      </c>
      <c r="E511" s="23">
        <f t="shared" ca="1" si="44"/>
        <v>0</v>
      </c>
      <c r="F511" s="23">
        <f t="shared" ca="1" si="45"/>
        <v>1</v>
      </c>
      <c r="G511" s="30">
        <f ca="1">OFFSET('Final data'!$O$4,Raceline!B511-1,0)-OFFSET('Final data'!$O$4,Raceline!$B$4-1,0)</f>
        <v>456</v>
      </c>
      <c r="H511" s="30">
        <f ca="1">IF(B511=B510,H510,OFFSET('Final data'!$O$4,Raceline!B511,0))</f>
        <v>515</v>
      </c>
      <c r="I511" s="23">
        <f t="shared" ca="1" si="46"/>
        <v>55</v>
      </c>
      <c r="J511">
        <f ca="1">OFFSET('Final data'!$B511,0,Raceline!C511*2)</f>
        <v>355.49074117758551</v>
      </c>
      <c r="K511">
        <f ca="1">OFFSET('Final data'!$C511,0,Raceline!C511*2)</f>
        <v>10.533086082982296</v>
      </c>
      <c r="L511">
        <f t="shared" ca="1" si="42"/>
        <v>351.9086140462764</v>
      </c>
      <c r="M511">
        <f t="shared" ca="1" si="43"/>
        <v>13.97452679537558</v>
      </c>
      <c r="N511">
        <f ca="1">OFFSET('Final data'!$B511,0,Raceline!D511*2)</f>
        <v>351.88511159844444</v>
      </c>
      <c r="O511">
        <f ca="1">OFFSET('Final data'!$C511,0,Raceline!D511*2)</f>
        <v>13.997106195225124</v>
      </c>
      <c r="P511">
        <f t="shared" ca="1" si="47"/>
        <v>230.36583919500532</v>
      </c>
    </row>
    <row r="512" spans="1:16" x14ac:dyDescent="0.3">
      <c r="A512" s="23">
        <v>508</v>
      </c>
      <c r="B512" s="23">
        <f>IF(A512+4=VLOOKUP(A512+4,'Final data'!$O$4:$O$30,1,TRUE),B511+1,B511)</f>
        <v>7</v>
      </c>
      <c r="C512" s="23">
        <f ca="1">OFFSET('Final data'!$O$4,B512-1,8)</f>
        <v>0</v>
      </c>
      <c r="D512" s="23">
        <f ca="1">OFFSET('Final data'!$O$4,B512,8)</f>
        <v>1</v>
      </c>
      <c r="E512" s="23">
        <f t="shared" ca="1" si="44"/>
        <v>0</v>
      </c>
      <c r="F512" s="23">
        <f t="shared" ca="1" si="45"/>
        <v>1</v>
      </c>
      <c r="G512" s="30">
        <f ca="1">OFFSET('Final data'!$O$4,Raceline!B512-1,0)-OFFSET('Final data'!$O$4,Raceline!$B$4-1,0)</f>
        <v>456</v>
      </c>
      <c r="H512" s="30">
        <f ca="1">IF(B512=B511,H511,OFFSET('Final data'!$O$4,Raceline!B512,0))</f>
        <v>515</v>
      </c>
      <c r="I512" s="23">
        <f t="shared" ca="1" si="46"/>
        <v>55</v>
      </c>
      <c r="J512">
        <f ca="1">OFFSET('Final data'!$B512,0,Raceline!C512*2)</f>
        <v>354.85023665314299</v>
      </c>
      <c r="K512">
        <f ca="1">OFFSET('Final data'!$C512,0,Raceline!C512*2)</f>
        <v>9.8957381637605746</v>
      </c>
      <c r="L512">
        <f t="shared" ca="1" si="42"/>
        <v>351.46163651885831</v>
      </c>
      <c r="M512">
        <f t="shared" ca="1" si="43"/>
        <v>13.547355898138322</v>
      </c>
      <c r="N512">
        <f ca="1">OFFSET('Final data'!$B512,0,Raceline!D512*2)</f>
        <v>351.44916045601076</v>
      </c>
      <c r="O512">
        <f ca="1">OFFSET('Final data'!$C512,0,Raceline!D512*2)</f>
        <v>13.560800332578514</v>
      </c>
      <c r="P512">
        <f t="shared" ca="1" si="47"/>
        <v>230.98411412209137</v>
      </c>
    </row>
    <row r="513" spans="1:16" x14ac:dyDescent="0.3">
      <c r="A513" s="23">
        <v>509</v>
      </c>
      <c r="B513" s="23">
        <f>IF(A513+4=VLOOKUP(A513+4,'Final data'!$O$4:$O$30,1,TRUE),B512+1,B512)</f>
        <v>7</v>
      </c>
      <c r="C513" s="23">
        <f ca="1">OFFSET('Final data'!$O$4,B513-1,8)</f>
        <v>0</v>
      </c>
      <c r="D513" s="23">
        <f ca="1">OFFSET('Final data'!$O$4,B513,8)</f>
        <v>1</v>
      </c>
      <c r="E513" s="23">
        <f t="shared" ca="1" si="44"/>
        <v>0</v>
      </c>
      <c r="F513" s="23">
        <f t="shared" ca="1" si="45"/>
        <v>1</v>
      </c>
      <c r="G513" s="30">
        <f ca="1">OFFSET('Final data'!$O$4,Raceline!B513-1,0)-OFFSET('Final data'!$O$4,Raceline!$B$4-1,0)</f>
        <v>456</v>
      </c>
      <c r="H513" s="30">
        <f ca="1">IF(B513=B512,H512,OFFSET('Final data'!$O$4,Raceline!B513,0))</f>
        <v>515</v>
      </c>
      <c r="I513" s="23">
        <f t="shared" ca="1" si="46"/>
        <v>55</v>
      </c>
      <c r="J513">
        <f ca="1">OFFSET('Final data'!$B513,0,Raceline!C513*2)</f>
        <v>354.38113189299798</v>
      </c>
      <c r="K513">
        <f ca="1">OFFSET('Final data'!$C513,0,Raceline!C513*2)</f>
        <v>9.5381007143549628</v>
      </c>
      <c r="L513">
        <f t="shared" ca="1" si="42"/>
        <v>351.01861350986457</v>
      </c>
      <c r="M513">
        <f t="shared" ca="1" si="43"/>
        <v>13.227544007718679</v>
      </c>
      <c r="N513">
        <f ca="1">OFFSET('Final data'!$B513,0,Raceline!D513*2)</f>
        <v>351.01312063352475</v>
      </c>
      <c r="O513">
        <f ca="1">OFFSET('Final data'!$C513,0,Raceline!D513*2)</f>
        <v>13.23357093559358</v>
      </c>
      <c r="P513">
        <f t="shared" ca="1" si="47"/>
        <v>231.530510527416</v>
      </c>
    </row>
    <row r="514" spans="1:16" x14ac:dyDescent="0.3">
      <c r="A514" s="23">
        <v>510</v>
      </c>
      <c r="B514" s="23">
        <f>IF(A514+4=VLOOKUP(A514+4,'Final data'!$O$4:$O$30,1,TRUE),B513+1,B513)</f>
        <v>7</v>
      </c>
      <c r="C514" s="23">
        <f ca="1">OFFSET('Final data'!$O$4,B514-1,8)</f>
        <v>0</v>
      </c>
      <c r="D514" s="23">
        <f ca="1">OFFSET('Final data'!$O$4,B514,8)</f>
        <v>1</v>
      </c>
      <c r="E514" s="23">
        <f t="shared" ca="1" si="44"/>
        <v>0</v>
      </c>
      <c r="F514" s="23">
        <f t="shared" ca="1" si="45"/>
        <v>1</v>
      </c>
      <c r="G514" s="30">
        <f ca="1">OFFSET('Final data'!$O$4,Raceline!B514-1,0)-OFFSET('Final data'!$O$4,Raceline!$B$4-1,0)</f>
        <v>456</v>
      </c>
      <c r="H514" s="30">
        <f ca="1">IF(B514=B513,H513,OFFSET('Final data'!$O$4,Raceline!B514,0))</f>
        <v>515</v>
      </c>
      <c r="I514" s="23">
        <f t="shared" ca="1" si="46"/>
        <v>55</v>
      </c>
      <c r="J514">
        <f ca="1">OFFSET('Final data'!$B514,0,Raceline!C514*2)</f>
        <v>354.06100374850939</v>
      </c>
      <c r="K514">
        <f ca="1">OFFSET('Final data'!$C514,0,Raceline!C514*2)</f>
        <v>9.0288054792725738</v>
      </c>
      <c r="L514">
        <f t="shared" ca="1" si="42"/>
        <v>350.90559753028799</v>
      </c>
      <c r="M514">
        <f t="shared" ca="1" si="43"/>
        <v>12.904760251594679</v>
      </c>
      <c r="N514">
        <f ca="1">OFFSET('Final data'!$B514,0,Raceline!D514*2)</f>
        <v>350.90431020802299</v>
      </c>
      <c r="O514">
        <f ca="1">OFFSET('Final data'!$C514,0,Raceline!D514*2)</f>
        <v>12.906341538608631</v>
      </c>
      <c r="P514">
        <f t="shared" ca="1" si="47"/>
        <v>231.87250755204803</v>
      </c>
    </row>
    <row r="515" spans="1:16" x14ac:dyDescent="0.3">
      <c r="A515" s="23">
        <v>511</v>
      </c>
      <c r="B515" s="23">
        <f>IF(A515+4=VLOOKUP(A515+4,'Final data'!$O$4:$O$30,1,TRUE),B514+1,B514)</f>
        <v>8</v>
      </c>
      <c r="C515" s="23">
        <f ca="1">OFFSET('Final data'!$O$4,B515-1,8)</f>
        <v>1</v>
      </c>
      <c r="D515" s="23">
        <f ca="1">OFFSET('Final data'!$O$4,B515,8)</f>
        <v>0</v>
      </c>
      <c r="E515" s="23">
        <f t="shared" ca="1" si="44"/>
        <v>0</v>
      </c>
      <c r="F515" s="23">
        <f t="shared" ca="1" si="45"/>
        <v>1</v>
      </c>
      <c r="G515" s="30">
        <f ca="1">OFFSET('Final data'!$O$4,Raceline!B515-1,0)-OFFSET('Final data'!$O$4,Raceline!$B$4-1,0)</f>
        <v>511</v>
      </c>
      <c r="H515" s="30">
        <f ca="1">IF(B515=B514,H514,OFFSET('Final data'!$O$4,Raceline!B515,0))</f>
        <v>575</v>
      </c>
      <c r="I515" s="23">
        <f t="shared" ca="1" si="46"/>
        <v>60</v>
      </c>
      <c r="J515">
        <f ca="1">OFFSET('Final data'!$B515,0,Raceline!C515*2)</f>
        <v>350.61349875295986</v>
      </c>
      <c r="K515">
        <f ca="1">OFFSET('Final data'!$C515,0,Raceline!C515*2)</f>
        <v>12.833623894834213</v>
      </c>
      <c r="L515">
        <f t="shared" ca="1" si="42"/>
        <v>350.61349875295986</v>
      </c>
      <c r="M515">
        <f t="shared" ca="1" si="43"/>
        <v>12.833623894834213</v>
      </c>
      <c r="N515">
        <f ca="1">OFFSET('Final data'!$B515,0,Raceline!D515*2)</f>
        <v>353.66007151365449</v>
      </c>
      <c r="O515">
        <f ca="1">OFFSET('Final data'!$C515,0,Raceline!D515*2)</f>
        <v>8.8689808574607802</v>
      </c>
      <c r="P515">
        <f t="shared" ca="1" si="47"/>
        <v>232.17314367258206</v>
      </c>
    </row>
    <row r="516" spans="1:16" x14ac:dyDescent="0.3">
      <c r="A516" s="23">
        <v>512</v>
      </c>
      <c r="B516" s="23">
        <f>IF(A516+4=VLOOKUP(A516+4,'Final data'!$O$4:$O$30,1,TRUE),B515+1,B515)</f>
        <v>8</v>
      </c>
      <c r="C516" s="23">
        <f ca="1">OFFSET('Final data'!$O$4,B516-1,8)</f>
        <v>1</v>
      </c>
      <c r="D516" s="23">
        <f ca="1">OFFSET('Final data'!$O$4,B516,8)</f>
        <v>0</v>
      </c>
      <c r="E516" s="23">
        <f t="shared" ca="1" si="44"/>
        <v>0</v>
      </c>
      <c r="F516" s="23">
        <f t="shared" ca="1" si="45"/>
        <v>1</v>
      </c>
      <c r="G516" s="30">
        <f ca="1">OFFSET('Final data'!$O$4,Raceline!B516-1,0)-OFFSET('Final data'!$O$4,Raceline!$B$4-1,0)</f>
        <v>511</v>
      </c>
      <c r="H516" s="30">
        <f ca="1">IF(B516=B515,H515,OFFSET('Final data'!$O$4,Raceline!B516,0))</f>
        <v>575</v>
      </c>
      <c r="I516" s="23">
        <f t="shared" ca="1" si="46"/>
        <v>60</v>
      </c>
      <c r="J516">
        <f ca="1">OFFSET('Final data'!$B516,0,Raceline!C516*2)</f>
        <v>350.1410409885512</v>
      </c>
      <c r="K516">
        <f ca="1">OFFSET('Final data'!$C516,0,Raceline!C516*2)</f>
        <v>12.579112141623698</v>
      </c>
      <c r="L516">
        <f t="shared" ref="L516:L579" ca="1" si="48">(N516-J516)*SIN(PI()/2/I516*(A516-G516))+J516</f>
        <v>350.21601271485383</v>
      </c>
      <c r="M516">
        <f t="shared" ref="M516:M579" ca="1" si="49">(O516-K516)*SIN(PI()/2/I516*(A516-G516))+K516</f>
        <v>12.471827213404339</v>
      </c>
      <c r="N516">
        <f ca="1">OFFSET('Final data'!$B516,0,Raceline!D516*2)</f>
        <v>353.00507714054459</v>
      </c>
      <c r="O516">
        <f ca="1">OFFSET('Final data'!$C516,0,Raceline!D516*2)</f>
        <v>8.4806615904916285</v>
      </c>
      <c r="P516">
        <f t="shared" ca="1" si="47"/>
        <v>232.71063040654198</v>
      </c>
    </row>
    <row r="517" spans="1:16" x14ac:dyDescent="0.3">
      <c r="A517" s="23">
        <v>513</v>
      </c>
      <c r="B517" s="23">
        <f>IF(A517+4=VLOOKUP(A517+4,'Final data'!$O$4:$O$30,1,TRUE),B516+1,B516)</f>
        <v>8</v>
      </c>
      <c r="C517" s="23">
        <f ca="1">OFFSET('Final data'!$O$4,B517-1,8)</f>
        <v>1</v>
      </c>
      <c r="D517" s="23">
        <f ca="1">OFFSET('Final data'!$O$4,B517,8)</f>
        <v>0</v>
      </c>
      <c r="E517" s="23">
        <f t="shared" ref="E517:E580" ca="1" si="50">IF(C517&gt;D517,D517,C517)</f>
        <v>0</v>
      </c>
      <c r="F517" s="23">
        <f t="shared" ref="F517:F580" ca="1" si="51">IF(C517&lt;D517,D517,C517)</f>
        <v>1</v>
      </c>
      <c r="G517" s="30">
        <f ca="1">OFFSET('Final data'!$O$4,Raceline!B517-1,0)-OFFSET('Final data'!$O$4,Raceline!$B$4-1,0)</f>
        <v>511</v>
      </c>
      <c r="H517" s="30">
        <f ca="1">IF(B517=B516,H516,OFFSET('Final data'!$O$4,Raceline!B517,0))</f>
        <v>575</v>
      </c>
      <c r="I517" s="23">
        <f t="shared" ca="1" si="46"/>
        <v>60</v>
      </c>
      <c r="J517">
        <f ca="1">OFFSET('Final data'!$B517,0,Raceline!C517*2)</f>
        <v>350.03223056304932</v>
      </c>
      <c r="K517">
        <f ca="1">OFFSET('Final data'!$C517,0,Raceline!C517*2)</f>
        <v>12.251882744638733</v>
      </c>
      <c r="L517">
        <f t="shared" ca="1" si="48"/>
        <v>350.17612860779707</v>
      </c>
      <c r="M517">
        <f t="shared" ca="1" si="49"/>
        <v>12.033320029121278</v>
      </c>
      <c r="N517">
        <f ca="1">OFFSET('Final data'!$B517,0,Raceline!D517*2)</f>
        <v>352.78173692689126</v>
      </c>
      <c r="O517">
        <f ca="1">OFFSET('Final data'!$C517,0,Raceline!D517*2)</f>
        <v>8.0757344288826118</v>
      </c>
      <c r="P517">
        <f t="shared" ca="1" si="47"/>
        <v>233.1509476701867</v>
      </c>
    </row>
    <row r="518" spans="1:16" x14ac:dyDescent="0.3">
      <c r="A518" s="23">
        <v>514</v>
      </c>
      <c r="B518" s="23">
        <f>IF(A518+4=VLOOKUP(A518+4,'Final data'!$O$4:$O$30,1,TRUE),B517+1,B517)</f>
        <v>8</v>
      </c>
      <c r="C518" s="23">
        <f ca="1">OFFSET('Final data'!$O$4,B518-1,8)</f>
        <v>1</v>
      </c>
      <c r="D518" s="23">
        <f ca="1">OFFSET('Final data'!$O$4,B518,8)</f>
        <v>0</v>
      </c>
      <c r="E518" s="23">
        <f t="shared" ca="1" si="50"/>
        <v>0</v>
      </c>
      <c r="F518" s="23">
        <f t="shared" ca="1" si="51"/>
        <v>1</v>
      </c>
      <c r="G518" s="30">
        <f ca="1">OFFSET('Final data'!$O$4,Raceline!B518-1,0)-OFFSET('Final data'!$O$4,Raceline!$B$4-1,0)</f>
        <v>511</v>
      </c>
      <c r="H518" s="30">
        <f ca="1">IF(B518=B517,H517,OFFSET('Final data'!$O$4,Raceline!B518,0))</f>
        <v>575</v>
      </c>
      <c r="I518" s="23">
        <f t="shared" ref="I518:I581" ca="1" si="52">IF(H518=H517,I517,H518-H517)</f>
        <v>60</v>
      </c>
      <c r="J518">
        <f ca="1">OFFSET('Final data'!$B518,0,Raceline!C518*2)</f>
        <v>349.70500116606519</v>
      </c>
      <c r="K518">
        <f ca="1">OFFSET('Final data'!$C518,0,Raceline!C518*2)</f>
        <v>12.251882744638733</v>
      </c>
      <c r="L518">
        <f t="shared" ca="1" si="48"/>
        <v>349.90081149605817</v>
      </c>
      <c r="M518">
        <f t="shared" ca="1" si="49"/>
        <v>11.91195031425173</v>
      </c>
      <c r="N518">
        <f ca="1">OFFSET('Final data'!$B518,0,Raceline!D518*2)</f>
        <v>352.20070071723268</v>
      </c>
      <c r="O518">
        <f ca="1">OFFSET('Final data'!$C518,0,Raceline!D518*2)</f>
        <v>7.9192757061107271</v>
      </c>
      <c r="P518">
        <f t="shared" ref="P518:P581" ca="1" si="53">SQRT((L518-L517)^2+(M518-M517)^2)+P517</f>
        <v>233.45182990579352</v>
      </c>
    </row>
    <row r="519" spans="1:16" x14ac:dyDescent="0.3">
      <c r="A519" s="23">
        <v>515</v>
      </c>
      <c r="B519" s="23">
        <f>IF(A519+4=VLOOKUP(A519+4,'Final data'!$O$4:$O$30,1,TRUE),B518+1,B518)</f>
        <v>8</v>
      </c>
      <c r="C519" s="23">
        <f ca="1">OFFSET('Final data'!$O$4,B519-1,8)</f>
        <v>1</v>
      </c>
      <c r="D519" s="23">
        <f ca="1">OFFSET('Final data'!$O$4,B519,8)</f>
        <v>0</v>
      </c>
      <c r="E519" s="23">
        <f t="shared" ca="1" si="50"/>
        <v>0</v>
      </c>
      <c r="F519" s="23">
        <f t="shared" ca="1" si="51"/>
        <v>1</v>
      </c>
      <c r="G519" s="30">
        <f ca="1">OFFSET('Final data'!$O$4,Raceline!B519-1,0)-OFFSET('Final data'!$O$4,Raceline!$B$4-1,0)</f>
        <v>511</v>
      </c>
      <c r="H519" s="30">
        <f ca="1">IF(B519=B518,H518,OFFSET('Final data'!$O$4,Raceline!B519,0))</f>
        <v>575</v>
      </c>
      <c r="I519" s="23">
        <f t="shared" ca="1" si="52"/>
        <v>60</v>
      </c>
      <c r="J519">
        <f ca="1">OFFSET('Final data'!$B519,0,Raceline!C519*2)</f>
        <v>349.30529060544796</v>
      </c>
      <c r="K519">
        <f ca="1">OFFSET('Final data'!$C519,0,Raceline!C519*2)</f>
        <v>11.961012169540993</v>
      </c>
      <c r="L519">
        <f t="shared" ca="1" si="48"/>
        <v>349.54179908954859</v>
      </c>
      <c r="M519">
        <f t="shared" ca="1" si="49"/>
        <v>11.494944869920149</v>
      </c>
      <c r="N519">
        <f ca="1">OFFSET('Final data'!$B519,0,Raceline!D519*2)</f>
        <v>351.56791340413008</v>
      </c>
      <c r="O519">
        <f ca="1">OFFSET('Final data'!$C519,0,Raceline!D519*2)</f>
        <v>7.5022524685833449</v>
      </c>
      <c r="P519">
        <f t="shared" ca="1" si="53"/>
        <v>234.00208752603152</v>
      </c>
    </row>
    <row r="520" spans="1:16" x14ac:dyDescent="0.3">
      <c r="A520" s="23">
        <v>516</v>
      </c>
      <c r="B520" s="23">
        <f>IF(A520+4=VLOOKUP(A520+4,'Final data'!$O$4:$O$30,1,TRUE),B519+1,B519)</f>
        <v>8</v>
      </c>
      <c r="C520" s="23">
        <f ca="1">OFFSET('Final data'!$O$4,B520-1,8)</f>
        <v>1</v>
      </c>
      <c r="D520" s="23">
        <f ca="1">OFFSET('Final data'!$O$4,B520,8)</f>
        <v>0</v>
      </c>
      <c r="E520" s="23">
        <f t="shared" ca="1" si="50"/>
        <v>0</v>
      </c>
      <c r="F520" s="23">
        <f t="shared" ca="1" si="51"/>
        <v>1</v>
      </c>
      <c r="G520" s="30">
        <f ca="1">OFFSET('Final data'!$O$4,Raceline!B520-1,0)-OFFSET('Final data'!$O$4,Raceline!$B$4-1,0)</f>
        <v>511</v>
      </c>
      <c r="H520" s="30">
        <f ca="1">IF(B520=B519,H519,OFFSET('Final data'!$O$4,Raceline!B520,0))</f>
        <v>575</v>
      </c>
      <c r="I520" s="23">
        <f t="shared" ca="1" si="52"/>
        <v>60</v>
      </c>
      <c r="J520">
        <f ca="1">OFFSET('Final data'!$B520,0,Raceline!C520*2)</f>
        <v>348.83283284103925</v>
      </c>
      <c r="K520">
        <f ca="1">OFFSET('Final data'!$C520,0,Raceline!C520*2)</f>
        <v>11.70650041633051</v>
      </c>
      <c r="L520">
        <f t="shared" ca="1" si="48"/>
        <v>349.11921773702369</v>
      </c>
      <c r="M520">
        <f t="shared" ca="1" si="49"/>
        <v>11.12006127819371</v>
      </c>
      <c r="N520">
        <f ca="1">OFFSET('Final data'!$B520,0,Raceline!D520*2)</f>
        <v>351.02691275031617</v>
      </c>
      <c r="O520">
        <f ca="1">OFFSET('Final data'!$C520,0,Raceline!D520*2)</f>
        <v>7.2136156691210456</v>
      </c>
      <c r="P520">
        <f t="shared" ca="1" si="53"/>
        <v>234.56698814281955</v>
      </c>
    </row>
    <row r="521" spans="1:16" x14ac:dyDescent="0.3">
      <c r="A521" s="23">
        <v>517</v>
      </c>
      <c r="B521" s="23">
        <f>IF(A521+4=VLOOKUP(A521+4,'Final data'!$O$4:$O$30,1,TRUE),B520+1,B520)</f>
        <v>8</v>
      </c>
      <c r="C521" s="23">
        <f ca="1">OFFSET('Final data'!$O$4,B521-1,8)</f>
        <v>1</v>
      </c>
      <c r="D521" s="23">
        <f ca="1">OFFSET('Final data'!$O$4,B521,8)</f>
        <v>0</v>
      </c>
      <c r="E521" s="23">
        <f t="shared" ca="1" si="50"/>
        <v>0</v>
      </c>
      <c r="F521" s="23">
        <f t="shared" ca="1" si="51"/>
        <v>1</v>
      </c>
      <c r="G521" s="30">
        <f ca="1">OFFSET('Final data'!$O$4,Raceline!B521-1,0)-OFFSET('Final data'!$O$4,Raceline!$B$4-1,0)</f>
        <v>511</v>
      </c>
      <c r="H521" s="30">
        <f ca="1">IF(B521=B520,H520,OFFSET('Final data'!$O$4,Raceline!B521,0))</f>
        <v>575</v>
      </c>
      <c r="I521" s="23">
        <f t="shared" ca="1" si="52"/>
        <v>60</v>
      </c>
      <c r="J521">
        <f ca="1">OFFSET('Final data'!$B521,0,Raceline!C521*2)</f>
        <v>348.39670433849932</v>
      </c>
      <c r="K521">
        <f ca="1">OFFSET('Final data'!$C521,0,Raceline!C521*2)</f>
        <v>11.488347485007187</v>
      </c>
      <c r="L521">
        <f t="shared" ca="1" si="48"/>
        <v>348.70188535725822</v>
      </c>
      <c r="M521">
        <f t="shared" ca="1" si="49"/>
        <v>10.768168276684797</v>
      </c>
      <c r="N521">
        <f ca="1">OFFSET('Final data'!$B521,0,Raceline!D521*2)</f>
        <v>350.34755972500517</v>
      </c>
      <c r="O521">
        <f ca="1">OFFSET('Final data'!$C521,0,Raceline!D521*2)</f>
        <v>6.8846355847096454</v>
      </c>
      <c r="P521">
        <f t="shared" ca="1" si="53"/>
        <v>235.11287732544884</v>
      </c>
    </row>
    <row r="522" spans="1:16" x14ac:dyDescent="0.3">
      <c r="A522" s="23">
        <v>518</v>
      </c>
      <c r="B522" s="23">
        <f>IF(A522+4=VLOOKUP(A522+4,'Final data'!$O$4:$O$30,1,TRUE),B521+1,B521)</f>
        <v>8</v>
      </c>
      <c r="C522" s="23">
        <f ca="1">OFFSET('Final data'!$O$4,B522-1,8)</f>
        <v>1</v>
      </c>
      <c r="D522" s="23">
        <f ca="1">OFFSET('Final data'!$O$4,B522,8)</f>
        <v>0</v>
      </c>
      <c r="E522" s="23">
        <f t="shared" ca="1" si="50"/>
        <v>0</v>
      </c>
      <c r="F522" s="23">
        <f t="shared" ca="1" si="51"/>
        <v>1</v>
      </c>
      <c r="G522" s="30">
        <f ca="1">OFFSET('Final data'!$O$4,Raceline!B522-1,0)-OFFSET('Final data'!$O$4,Raceline!$B$4-1,0)</f>
        <v>511</v>
      </c>
      <c r="H522" s="30">
        <f ca="1">IF(B522=B521,H521,OFFSET('Final data'!$O$4,Raceline!B522,0))</f>
        <v>575</v>
      </c>
      <c r="I522" s="23">
        <f t="shared" ca="1" si="52"/>
        <v>60</v>
      </c>
      <c r="J522">
        <f ca="1">OFFSET('Final data'!$B522,0,Raceline!C522*2)</f>
        <v>347.96048715590553</v>
      </c>
      <c r="K522">
        <f ca="1">OFFSET('Final data'!$C522,0,Raceline!C522*2)</f>
        <v>11.379271019345545</v>
      </c>
      <c r="L522">
        <f t="shared" ca="1" si="48"/>
        <v>348.28050851736964</v>
      </c>
      <c r="M522">
        <f t="shared" ca="1" si="49"/>
        <v>10.526140902076419</v>
      </c>
      <c r="N522">
        <f ca="1">OFFSET('Final data'!$B522,0,Raceline!D522*2)</f>
        <v>349.71657374001069</v>
      </c>
      <c r="O522">
        <f ca="1">OFFSET('Final data'!$C522,0,Raceline!D522*2)</f>
        <v>6.697801174400916</v>
      </c>
      <c r="P522">
        <f t="shared" ca="1" si="53"/>
        <v>235.59881527545306</v>
      </c>
    </row>
    <row r="523" spans="1:16" x14ac:dyDescent="0.3">
      <c r="A523" s="23">
        <v>519</v>
      </c>
      <c r="B523" s="23">
        <f>IF(A523+4=VLOOKUP(A523+4,'Final data'!$O$4:$O$30,1,TRUE),B522+1,B522)</f>
        <v>8</v>
      </c>
      <c r="C523" s="23">
        <f ca="1">OFFSET('Final data'!$O$4,B523-1,8)</f>
        <v>1</v>
      </c>
      <c r="D523" s="23">
        <f ca="1">OFFSET('Final data'!$O$4,B523,8)</f>
        <v>0</v>
      </c>
      <c r="E523" s="23">
        <f t="shared" ca="1" si="50"/>
        <v>0</v>
      </c>
      <c r="F523" s="23">
        <f t="shared" ca="1" si="51"/>
        <v>1</v>
      </c>
      <c r="G523" s="30">
        <f ca="1">OFFSET('Final data'!$O$4,Raceline!B523-1,0)-OFFSET('Final data'!$O$4,Raceline!$B$4-1,0)</f>
        <v>511</v>
      </c>
      <c r="H523" s="30">
        <f ca="1">IF(B523=B522,H522,OFFSET('Final data'!$O$4,Raceline!B523,0))</f>
        <v>575</v>
      </c>
      <c r="I523" s="23">
        <f t="shared" ca="1" si="52"/>
        <v>60</v>
      </c>
      <c r="J523">
        <f ca="1">OFFSET('Final data'!$B523,0,Raceline!C523*2)</f>
        <v>347.52426997331168</v>
      </c>
      <c r="K523">
        <f ca="1">OFFSET('Final data'!$C523,0,Raceline!C523*2)</f>
        <v>11.270194553683917</v>
      </c>
      <c r="L523">
        <f t="shared" ca="1" si="48"/>
        <v>347.84067763882678</v>
      </c>
      <c r="M523">
        <f t="shared" ca="1" si="49"/>
        <v>10.279958234075922</v>
      </c>
      <c r="N523">
        <f ca="1">OFFSET('Final data'!$B523,0,Raceline!D523*2)</f>
        <v>349.04610678907989</v>
      </c>
      <c r="O523">
        <f ca="1">OFFSET('Final data'!$C523,0,Raceline!D523*2)</f>
        <v>6.5074209178523184</v>
      </c>
      <c r="P523">
        <f t="shared" ca="1" si="53"/>
        <v>236.10285605529495</v>
      </c>
    </row>
    <row r="524" spans="1:16" x14ac:dyDescent="0.3">
      <c r="A524" s="23">
        <v>520</v>
      </c>
      <c r="B524" s="23">
        <f>IF(A524+4=VLOOKUP(A524+4,'Final data'!$O$4:$O$30,1,TRUE),B523+1,B523)</f>
        <v>8</v>
      </c>
      <c r="C524" s="23">
        <f ca="1">OFFSET('Final data'!$O$4,B524-1,8)</f>
        <v>1</v>
      </c>
      <c r="D524" s="23">
        <f ca="1">OFFSET('Final data'!$O$4,B524,8)</f>
        <v>0</v>
      </c>
      <c r="E524" s="23">
        <f t="shared" ca="1" si="50"/>
        <v>0</v>
      </c>
      <c r="F524" s="23">
        <f t="shared" ca="1" si="51"/>
        <v>1</v>
      </c>
      <c r="G524" s="30">
        <f ca="1">OFFSET('Final data'!$O$4,Raceline!B524-1,0)-OFFSET('Final data'!$O$4,Raceline!$B$4-1,0)</f>
        <v>511</v>
      </c>
      <c r="H524" s="30">
        <f ca="1">IF(B524=B523,H523,OFFSET('Final data'!$O$4,Raceline!B524,0))</f>
        <v>575</v>
      </c>
      <c r="I524" s="23">
        <f t="shared" ca="1" si="52"/>
        <v>60</v>
      </c>
      <c r="J524">
        <f ca="1">OFFSET('Final data'!$B524,0,Raceline!C524*2)</f>
        <v>347.08796411066555</v>
      </c>
      <c r="K524">
        <f ca="1">OFFSET('Final data'!$C524,0,Raceline!C524*2)</f>
        <v>11.270194553683917</v>
      </c>
      <c r="L524">
        <f t="shared" ca="1" si="48"/>
        <v>347.40043071716639</v>
      </c>
      <c r="M524">
        <f t="shared" ca="1" si="49"/>
        <v>10.145568808172428</v>
      </c>
      <c r="N524">
        <f ca="1">OFFSET('Final data'!$B524,0,Raceline!D524*2)</f>
        <v>348.42646405489097</v>
      </c>
      <c r="O524">
        <f ca="1">OFFSET('Final data'!$C524,0,Raceline!D524*2)</f>
        <v>6.4526829658090517</v>
      </c>
      <c r="P524">
        <f t="shared" ca="1" si="53"/>
        <v>236.56315798862363</v>
      </c>
    </row>
    <row r="525" spans="1:16" x14ac:dyDescent="0.3">
      <c r="A525" s="23">
        <v>521</v>
      </c>
      <c r="B525" s="23">
        <f>IF(A525+4=VLOOKUP(A525+4,'Final data'!$O$4:$O$30,1,TRUE),B524+1,B524)</f>
        <v>8</v>
      </c>
      <c r="C525" s="23">
        <f ca="1">OFFSET('Final data'!$O$4,B525-1,8)</f>
        <v>1</v>
      </c>
      <c r="D525" s="23">
        <f ca="1">OFFSET('Final data'!$O$4,B525,8)</f>
        <v>0</v>
      </c>
      <c r="E525" s="23">
        <f t="shared" ca="1" si="50"/>
        <v>0</v>
      </c>
      <c r="F525" s="23">
        <f t="shared" ca="1" si="51"/>
        <v>1</v>
      </c>
      <c r="G525" s="30">
        <f ca="1">OFFSET('Final data'!$O$4,Raceline!B525-1,0)-OFFSET('Final data'!$O$4,Raceline!$B$4-1,0)</f>
        <v>511</v>
      </c>
      <c r="H525" s="30">
        <f ca="1">IF(B525=B524,H524,OFFSET('Final data'!$O$4,Raceline!B525,0))</f>
        <v>575</v>
      </c>
      <c r="I525" s="23">
        <f t="shared" ca="1" si="52"/>
        <v>60</v>
      </c>
      <c r="J525">
        <f ca="1">OFFSET('Final data'!$B525,0,Raceline!C525*2)</f>
        <v>346.65183560812568</v>
      </c>
      <c r="K525">
        <f ca="1">OFFSET('Final data'!$C525,0,Raceline!C525*2)</f>
        <v>11.052041622360628</v>
      </c>
      <c r="L525">
        <f t="shared" ca="1" si="48"/>
        <v>346.9379571944084</v>
      </c>
      <c r="M525">
        <f t="shared" ca="1" si="49"/>
        <v>9.78997312558338</v>
      </c>
      <c r="N525">
        <f ca="1">OFFSET('Final data'!$B525,0,Raceline!D525*2)</f>
        <v>347.75732452672275</v>
      </c>
      <c r="O525">
        <f ca="1">OFFSET('Final data'!$C525,0,Raceline!D525*2)</f>
        <v>6.1757834000287675</v>
      </c>
      <c r="P525">
        <f t="shared" ca="1" si="53"/>
        <v>237.14653612390825</v>
      </c>
    </row>
    <row r="526" spans="1:16" x14ac:dyDescent="0.3">
      <c r="A526" s="23">
        <v>522</v>
      </c>
      <c r="B526" s="23">
        <f>IF(A526+4=VLOOKUP(A526+4,'Final data'!$O$4:$O$30,1,TRUE),B525+1,B525)</f>
        <v>8</v>
      </c>
      <c r="C526" s="23">
        <f ca="1">OFFSET('Final data'!$O$4,B526-1,8)</f>
        <v>1</v>
      </c>
      <c r="D526" s="23">
        <f ca="1">OFFSET('Final data'!$O$4,B526,8)</f>
        <v>0</v>
      </c>
      <c r="E526" s="23">
        <f t="shared" ca="1" si="50"/>
        <v>0</v>
      </c>
      <c r="F526" s="23">
        <f t="shared" ca="1" si="51"/>
        <v>1</v>
      </c>
      <c r="G526" s="30">
        <f ca="1">OFFSET('Final data'!$O$4,Raceline!B526-1,0)-OFFSET('Final data'!$O$4,Raceline!$B$4-1,0)</f>
        <v>511</v>
      </c>
      <c r="H526" s="30">
        <f ca="1">IF(B526=B525,H525,OFFSET('Final data'!$O$4,Raceline!B526,0))</f>
        <v>575</v>
      </c>
      <c r="I526" s="23">
        <f t="shared" ca="1" si="52"/>
        <v>60</v>
      </c>
      <c r="J526">
        <f ca="1">OFFSET('Final data'!$B526,0,Raceline!C526*2)</f>
        <v>346.2155297454795</v>
      </c>
      <c r="K526">
        <f ca="1">OFFSET('Final data'!$C526,0,Raceline!C526*2)</f>
        <v>11.052041622360628</v>
      </c>
      <c r="L526">
        <f t="shared" ca="1" si="48"/>
        <v>346.51271242611659</v>
      </c>
      <c r="M526">
        <f t="shared" ca="1" si="49"/>
        <v>9.6634090737677472</v>
      </c>
      <c r="N526">
        <f ca="1">OFFSET('Final data'!$B526,0,Raceline!D526*2)</f>
        <v>347.26189109946512</v>
      </c>
      <c r="O526">
        <f ca="1">OFFSET('Final data'!$C526,0,Raceline!D526*2)</f>
        <v>6.1627545662669236</v>
      </c>
      <c r="P526">
        <f t="shared" ca="1" si="53"/>
        <v>237.59021570668341</v>
      </c>
    </row>
    <row r="527" spans="1:16" x14ac:dyDescent="0.3">
      <c r="A527" s="23">
        <v>523</v>
      </c>
      <c r="B527" s="23">
        <f>IF(A527+4=VLOOKUP(A527+4,'Final data'!$O$4:$O$30,1,TRUE),B526+1,B526)</f>
        <v>8</v>
      </c>
      <c r="C527" s="23">
        <f ca="1">OFFSET('Final data'!$O$4,B527-1,8)</f>
        <v>1</v>
      </c>
      <c r="D527" s="23">
        <f ca="1">OFFSET('Final data'!$O$4,B527,8)</f>
        <v>0</v>
      </c>
      <c r="E527" s="23">
        <f t="shared" ca="1" si="50"/>
        <v>0</v>
      </c>
      <c r="F527" s="23">
        <f t="shared" ca="1" si="51"/>
        <v>1</v>
      </c>
      <c r="G527" s="30">
        <f ca="1">OFFSET('Final data'!$O$4,Raceline!B527-1,0)-OFFSET('Final data'!$O$4,Raceline!$B$4-1,0)</f>
        <v>511</v>
      </c>
      <c r="H527" s="30">
        <f ca="1">IF(B527=B526,H526,OFFSET('Final data'!$O$4,Raceline!B527,0))</f>
        <v>575</v>
      </c>
      <c r="I527" s="23">
        <f t="shared" ca="1" si="52"/>
        <v>60</v>
      </c>
      <c r="J527">
        <f ca="1">OFFSET('Final data'!$B527,0,Raceline!C527*2)</f>
        <v>345.77922388283338</v>
      </c>
      <c r="K527">
        <f ca="1">OFFSET('Final data'!$C527,0,Raceline!C527*2)</f>
        <v>11.052041622360628</v>
      </c>
      <c r="L527">
        <f t="shared" ca="1" si="48"/>
        <v>346.05917578085285</v>
      </c>
      <c r="M527">
        <f t="shared" ca="1" si="49"/>
        <v>9.5325303505668177</v>
      </c>
      <c r="N527">
        <f ca="1">OFFSET('Final data'!$B527,0,Raceline!D527*2)</f>
        <v>346.68516725525456</v>
      </c>
      <c r="O527">
        <f ca="1">OFFSET('Final data'!$C527,0,Raceline!D527*2)</f>
        <v>6.1347998542587003</v>
      </c>
      <c r="P527">
        <f t="shared" ca="1" si="53"/>
        <v>238.06225884960978</v>
      </c>
    </row>
    <row r="528" spans="1:16" x14ac:dyDescent="0.3">
      <c r="A528" s="23">
        <v>524</v>
      </c>
      <c r="B528" s="23">
        <f>IF(A528+4=VLOOKUP(A528+4,'Final data'!$O$4:$O$30,1,TRUE),B527+1,B527)</f>
        <v>8</v>
      </c>
      <c r="C528" s="23">
        <f ca="1">OFFSET('Final data'!$O$4,B528-1,8)</f>
        <v>1</v>
      </c>
      <c r="D528" s="23">
        <f ca="1">OFFSET('Final data'!$O$4,B528,8)</f>
        <v>0</v>
      </c>
      <c r="E528" s="23">
        <f t="shared" ca="1" si="50"/>
        <v>0</v>
      </c>
      <c r="F528" s="23">
        <f t="shared" ca="1" si="51"/>
        <v>1</v>
      </c>
      <c r="G528" s="30">
        <f ca="1">OFFSET('Final data'!$O$4,Raceline!B528-1,0)-OFFSET('Final data'!$O$4,Raceline!$B$4-1,0)</f>
        <v>511</v>
      </c>
      <c r="H528" s="30">
        <f ca="1">IF(B528=B527,H527,OFFSET('Final data'!$O$4,Raceline!B528,0))</f>
        <v>575</v>
      </c>
      <c r="I528" s="23">
        <f t="shared" ca="1" si="52"/>
        <v>60</v>
      </c>
      <c r="J528">
        <f ca="1">OFFSET('Final data'!$B528,0,Raceline!C528*2)</f>
        <v>345.34291802018566</v>
      </c>
      <c r="K528">
        <f ca="1">OFFSET('Final data'!$C528,0,Raceline!C528*2)</f>
        <v>11.052041622360628</v>
      </c>
      <c r="L528">
        <f t="shared" ca="1" si="48"/>
        <v>345.57312015401374</v>
      </c>
      <c r="M528">
        <f t="shared" ca="1" si="49"/>
        <v>9.3989589083475398</v>
      </c>
      <c r="N528">
        <f ca="1">OFFSET('Final data'!$B528,0,Raceline!D528*2)</f>
        <v>346.0325447533105</v>
      </c>
      <c r="O528">
        <f ca="1">OFFSET('Final data'!$C528,0,Raceline!D528*2)</f>
        <v>6.0998284838780394</v>
      </c>
      <c r="P528">
        <f t="shared" ca="1" si="53"/>
        <v>238.56633364818487</v>
      </c>
    </row>
    <row r="529" spans="1:16" x14ac:dyDescent="0.3">
      <c r="A529" s="23">
        <v>525</v>
      </c>
      <c r="B529" s="23">
        <f>IF(A529+4=VLOOKUP(A529+4,'Final data'!$O$4:$O$30,1,TRUE),B528+1,B528)</f>
        <v>8</v>
      </c>
      <c r="C529" s="23">
        <f ca="1">OFFSET('Final data'!$O$4,B529-1,8)</f>
        <v>1</v>
      </c>
      <c r="D529" s="23">
        <f ca="1">OFFSET('Final data'!$O$4,B529,8)</f>
        <v>0</v>
      </c>
      <c r="E529" s="23">
        <f t="shared" ca="1" si="50"/>
        <v>0</v>
      </c>
      <c r="F529" s="23">
        <f t="shared" ca="1" si="51"/>
        <v>1</v>
      </c>
      <c r="G529" s="30">
        <f ca="1">OFFSET('Final data'!$O$4,Raceline!B529-1,0)-OFFSET('Final data'!$O$4,Raceline!$B$4-1,0)</f>
        <v>511</v>
      </c>
      <c r="H529" s="30">
        <f ca="1">IF(B529=B528,H528,OFFSET('Final data'!$O$4,Raceline!B529,0))</f>
        <v>575</v>
      </c>
      <c r="I529" s="23">
        <f t="shared" ca="1" si="52"/>
        <v>60</v>
      </c>
      <c r="J529">
        <f ca="1">OFFSET('Final data'!$B529,0,Raceline!C529*2)</f>
        <v>344.90661215753954</v>
      </c>
      <c r="K529">
        <f ca="1">OFFSET('Final data'!$C529,0,Raceline!C529*2)</f>
        <v>11.052041622360628</v>
      </c>
      <c r="L529">
        <f t="shared" ca="1" si="48"/>
        <v>345.15072037652084</v>
      </c>
      <c r="M529">
        <f t="shared" ca="1" si="49"/>
        <v>9.2769075826446592</v>
      </c>
      <c r="N529">
        <f ca="1">OFFSET('Final data'!$B529,0,Raceline!D529*2)</f>
        <v>345.58777859357559</v>
      </c>
      <c r="O529">
        <f ca="1">OFFSET('Final data'!$C529,0,Raceline!D529*2)</f>
        <v>6.0986576995844093</v>
      </c>
      <c r="P529">
        <f t="shared" ca="1" si="53"/>
        <v>239.00601318845469</v>
      </c>
    </row>
    <row r="530" spans="1:16" x14ac:dyDescent="0.3">
      <c r="A530" s="23">
        <v>526</v>
      </c>
      <c r="B530" s="23">
        <f>IF(A530+4=VLOOKUP(A530+4,'Final data'!$O$4:$O$30,1,TRUE),B529+1,B529)</f>
        <v>8</v>
      </c>
      <c r="C530" s="23">
        <f ca="1">OFFSET('Final data'!$O$4,B530-1,8)</f>
        <v>1</v>
      </c>
      <c r="D530" s="23">
        <f ca="1">OFFSET('Final data'!$O$4,B530,8)</f>
        <v>0</v>
      </c>
      <c r="E530" s="23">
        <f t="shared" ca="1" si="50"/>
        <v>0</v>
      </c>
      <c r="F530" s="23">
        <f t="shared" ca="1" si="51"/>
        <v>1</v>
      </c>
      <c r="G530" s="30">
        <f ca="1">OFFSET('Final data'!$O$4,Raceline!B530-1,0)-OFFSET('Final data'!$O$4,Raceline!$B$4-1,0)</f>
        <v>511</v>
      </c>
      <c r="H530" s="30">
        <f ca="1">IF(B530=B529,H529,OFFSET('Final data'!$O$4,Raceline!B530,0))</f>
        <v>575</v>
      </c>
      <c r="I530" s="23">
        <f t="shared" ca="1" si="52"/>
        <v>60</v>
      </c>
      <c r="J530">
        <f ca="1">OFFSET('Final data'!$B530,0,Raceline!C530*2)</f>
        <v>344.47030629489336</v>
      </c>
      <c r="K530">
        <f ca="1">OFFSET('Final data'!$C530,0,Raceline!C530*2)</f>
        <v>11.052041622360628</v>
      </c>
      <c r="L530">
        <f t="shared" ca="1" si="48"/>
        <v>344.66775062510186</v>
      </c>
      <c r="M530">
        <f t="shared" ca="1" si="49"/>
        <v>9.1488388029962096</v>
      </c>
      <c r="N530">
        <f ca="1">OFFSET('Final data'!$B530,0,Raceline!D530*2)</f>
        <v>344.98625319384388</v>
      </c>
      <c r="O530">
        <f ca="1">OFFSET('Final data'!$C530,0,Raceline!D530*2)</f>
        <v>6.0787329855009204</v>
      </c>
      <c r="P530">
        <f t="shared" ca="1" si="53"/>
        <v>239.50567446682871</v>
      </c>
    </row>
    <row r="531" spans="1:16" x14ac:dyDescent="0.3">
      <c r="A531" s="23">
        <v>527</v>
      </c>
      <c r="B531" s="23">
        <f>IF(A531+4=VLOOKUP(A531+4,'Final data'!$O$4:$O$30,1,TRUE),B530+1,B530)</f>
        <v>8</v>
      </c>
      <c r="C531" s="23">
        <f ca="1">OFFSET('Final data'!$O$4,B531-1,8)</f>
        <v>1</v>
      </c>
      <c r="D531" s="23">
        <f ca="1">OFFSET('Final data'!$O$4,B531,8)</f>
        <v>0</v>
      </c>
      <c r="E531" s="23">
        <f t="shared" ca="1" si="50"/>
        <v>0</v>
      </c>
      <c r="F531" s="23">
        <f t="shared" ca="1" si="51"/>
        <v>1</v>
      </c>
      <c r="G531" s="30">
        <f ca="1">OFFSET('Final data'!$O$4,Raceline!B531-1,0)-OFFSET('Final data'!$O$4,Raceline!$B$4-1,0)</f>
        <v>511</v>
      </c>
      <c r="H531" s="30">
        <f ca="1">IF(B531=B530,H530,OFFSET('Final data'!$O$4,Raceline!B531,0))</f>
        <v>575</v>
      </c>
      <c r="I531" s="23">
        <f t="shared" ca="1" si="52"/>
        <v>60</v>
      </c>
      <c r="J531">
        <f ca="1">OFFSET('Final data'!$B531,0,Raceline!C531*2)</f>
        <v>344.03400043224565</v>
      </c>
      <c r="K531">
        <f ca="1">OFFSET('Final data'!$C531,0,Raceline!C531*2)</f>
        <v>11.052041622360628</v>
      </c>
      <c r="L531">
        <f t="shared" ca="1" si="48"/>
        <v>344.16086452706611</v>
      </c>
      <c r="M531">
        <f t="shared" ca="1" si="49"/>
        <v>9.0223192467733533</v>
      </c>
      <c r="N531">
        <f ca="1">OFFSET('Final data'!$B531,0,Raceline!D531*2)</f>
        <v>344.34590765029492</v>
      </c>
      <c r="O531">
        <f ca="1">OFFSET('Final data'!$C531,0,Raceline!D531*2)</f>
        <v>6.0617797166758409</v>
      </c>
      <c r="P531">
        <f t="shared" ca="1" si="53"/>
        <v>240.02811174965674</v>
      </c>
    </row>
    <row r="532" spans="1:16" x14ac:dyDescent="0.3">
      <c r="A532" s="23">
        <v>528</v>
      </c>
      <c r="B532" s="23">
        <f>IF(A532+4=VLOOKUP(A532+4,'Final data'!$O$4:$O$30,1,TRUE),B531+1,B531)</f>
        <v>8</v>
      </c>
      <c r="C532" s="23">
        <f ca="1">OFFSET('Final data'!$O$4,B532-1,8)</f>
        <v>1</v>
      </c>
      <c r="D532" s="23">
        <f ca="1">OFFSET('Final data'!$O$4,B532,8)</f>
        <v>0</v>
      </c>
      <c r="E532" s="23">
        <f t="shared" ca="1" si="50"/>
        <v>0</v>
      </c>
      <c r="F532" s="23">
        <f t="shared" ca="1" si="51"/>
        <v>1</v>
      </c>
      <c r="G532" s="30">
        <f ca="1">OFFSET('Final data'!$O$4,Raceline!B532-1,0)-OFFSET('Final data'!$O$4,Raceline!$B$4-1,0)</f>
        <v>511</v>
      </c>
      <c r="H532" s="30">
        <f ca="1">IF(B532=B531,H531,OFFSET('Final data'!$O$4,Raceline!B532,0))</f>
        <v>575</v>
      </c>
      <c r="I532" s="23">
        <f t="shared" ca="1" si="52"/>
        <v>60</v>
      </c>
      <c r="J532">
        <f ca="1">OFFSET('Final data'!$B532,0,Raceline!C532*2)</f>
        <v>343.59769456959953</v>
      </c>
      <c r="K532">
        <f ca="1">OFFSET('Final data'!$C532,0,Raceline!C532*2)</f>
        <v>11.052041622360628</v>
      </c>
      <c r="L532">
        <f t="shared" ca="1" si="48"/>
        <v>343.65149274051538</v>
      </c>
      <c r="M532">
        <f t="shared" ca="1" si="49"/>
        <v>8.9001585240759802</v>
      </c>
      <c r="N532">
        <f ca="1">OFFSET('Final data'!$B532,0,Raceline!D532*2)</f>
        <v>343.72265806372246</v>
      </c>
      <c r="O532">
        <f ca="1">OFFSET('Final data'!$C532,0,Raceline!D532*2)</f>
        <v>6.0536034537787069</v>
      </c>
      <c r="P532">
        <f t="shared" ca="1" si="53"/>
        <v>240.55192742248815</v>
      </c>
    </row>
    <row r="533" spans="1:16" x14ac:dyDescent="0.3">
      <c r="A533" s="23">
        <v>529</v>
      </c>
      <c r="B533" s="23">
        <f>IF(A533+4=VLOOKUP(A533+4,'Final data'!$O$4:$O$30,1,TRUE),B532+1,B532)</f>
        <v>8</v>
      </c>
      <c r="C533" s="23">
        <f ca="1">OFFSET('Final data'!$O$4,B533-1,8)</f>
        <v>1</v>
      </c>
      <c r="D533" s="23">
        <f ca="1">OFFSET('Final data'!$O$4,B533,8)</f>
        <v>0</v>
      </c>
      <c r="E533" s="23">
        <f t="shared" ca="1" si="50"/>
        <v>0</v>
      </c>
      <c r="F533" s="23">
        <f t="shared" ca="1" si="51"/>
        <v>1</v>
      </c>
      <c r="G533" s="30">
        <f ca="1">OFFSET('Final data'!$O$4,Raceline!B533-1,0)-OFFSET('Final data'!$O$4,Raceline!$B$4-1,0)</f>
        <v>511</v>
      </c>
      <c r="H533" s="30">
        <f ca="1">IF(B533=B532,H532,OFFSET('Final data'!$O$4,Raceline!B533,0))</f>
        <v>575</v>
      </c>
      <c r="I533" s="23">
        <f t="shared" ca="1" si="52"/>
        <v>60</v>
      </c>
      <c r="J533">
        <f ca="1">OFFSET('Final data'!$B533,0,Raceline!C533*2)</f>
        <v>343.16138870695346</v>
      </c>
      <c r="K533">
        <f ca="1">OFFSET('Final data'!$C533,0,Raceline!C533*2)</f>
        <v>11.052041622360628</v>
      </c>
      <c r="L533">
        <f t="shared" ca="1" si="48"/>
        <v>343.18976118498961</v>
      </c>
      <c r="M533">
        <f t="shared" ca="1" si="49"/>
        <v>8.7822664465262079</v>
      </c>
      <c r="N533">
        <f ca="1">OFFSET('Final data'!$B533,0,Raceline!D533*2)</f>
        <v>343.22388445973331</v>
      </c>
      <c r="O533">
        <f ca="1">OFFSET('Final data'!$C533,0,Raceline!D533*2)</f>
        <v>6.0524322095280132</v>
      </c>
      <c r="P533">
        <f t="shared" ca="1" si="53"/>
        <v>241.02847182893655</v>
      </c>
    </row>
    <row r="534" spans="1:16" x14ac:dyDescent="0.3">
      <c r="A534" s="23">
        <v>530</v>
      </c>
      <c r="B534" s="23">
        <f>IF(A534+4=VLOOKUP(A534+4,'Final data'!$O$4:$O$30,1,TRUE),B533+1,B533)</f>
        <v>8</v>
      </c>
      <c r="C534" s="23">
        <f ca="1">OFFSET('Final data'!$O$4,B534-1,8)</f>
        <v>1</v>
      </c>
      <c r="D534" s="23">
        <f ca="1">OFFSET('Final data'!$O$4,B534,8)</f>
        <v>0</v>
      </c>
      <c r="E534" s="23">
        <f t="shared" ca="1" si="50"/>
        <v>0</v>
      </c>
      <c r="F534" s="23">
        <f t="shared" ca="1" si="51"/>
        <v>1</v>
      </c>
      <c r="G534" s="30">
        <f ca="1">OFFSET('Final data'!$O$4,Raceline!B534-1,0)-OFFSET('Final data'!$O$4,Raceline!$B$4-1,0)</f>
        <v>511</v>
      </c>
      <c r="H534" s="30">
        <f ca="1">IF(B534=B533,H533,OFFSET('Final data'!$O$4,Raceline!B534,0))</f>
        <v>575</v>
      </c>
      <c r="I534" s="23">
        <f t="shared" ca="1" si="52"/>
        <v>60</v>
      </c>
      <c r="J534">
        <f ca="1">OFFSET('Final data'!$B534,0,Raceline!C534*2)</f>
        <v>342.72508284430734</v>
      </c>
      <c r="K534">
        <f ca="1">OFFSET('Final data'!$C534,0,Raceline!C534*2)</f>
        <v>11.052041622360628</v>
      </c>
      <c r="L534">
        <f t="shared" ca="1" si="48"/>
        <v>342.72508284430734</v>
      </c>
      <c r="M534">
        <f t="shared" ca="1" si="49"/>
        <v>8.6662478210625853</v>
      </c>
      <c r="N534">
        <f ca="1">OFFSET('Final data'!$B534,0,Raceline!D534*2)</f>
        <v>342.72508284430734</v>
      </c>
      <c r="O534">
        <f ca="1">OFFSET('Final data'!$C534,0,Raceline!D534*2)</f>
        <v>6.0520416223606279</v>
      </c>
      <c r="P534">
        <f t="shared" ca="1" si="53"/>
        <v>241.5074147083634</v>
      </c>
    </row>
    <row r="535" spans="1:16" x14ac:dyDescent="0.3">
      <c r="A535" s="23">
        <v>531</v>
      </c>
      <c r="B535" s="23">
        <f>IF(A535+4=VLOOKUP(A535+4,'Final data'!$O$4:$O$30,1,TRUE),B534+1,B534)</f>
        <v>8</v>
      </c>
      <c r="C535" s="23">
        <f ca="1">OFFSET('Final data'!$O$4,B535-1,8)</f>
        <v>1</v>
      </c>
      <c r="D535" s="23">
        <f ca="1">OFFSET('Final data'!$O$4,B535,8)</f>
        <v>0</v>
      </c>
      <c r="E535" s="23">
        <f t="shared" ca="1" si="50"/>
        <v>0</v>
      </c>
      <c r="F535" s="23">
        <f t="shared" ca="1" si="51"/>
        <v>1</v>
      </c>
      <c r="G535" s="30">
        <f ca="1">OFFSET('Final data'!$O$4,Raceline!B535-1,0)-OFFSET('Final data'!$O$4,Raceline!$B$4-1,0)</f>
        <v>511</v>
      </c>
      <c r="H535" s="30">
        <f ca="1">IF(B535=B534,H534,OFFSET('Final data'!$O$4,Raceline!B535,0))</f>
        <v>575</v>
      </c>
      <c r="I535" s="23">
        <f t="shared" ca="1" si="52"/>
        <v>60</v>
      </c>
      <c r="J535">
        <f ca="1">OFFSET('Final data'!$B535,0,Raceline!C535*2)</f>
        <v>342.28877698165957</v>
      </c>
      <c r="K535">
        <f ca="1">OFFSET('Final data'!$C535,0,Raceline!C535*2)</f>
        <v>11.052041622360628</v>
      </c>
      <c r="L535">
        <f t="shared" ca="1" si="48"/>
        <v>342.28877698165957</v>
      </c>
      <c r="M535">
        <f t="shared" ca="1" si="49"/>
        <v>8.5520416223606279</v>
      </c>
      <c r="N535">
        <f ca="1">OFFSET('Final data'!$B535,0,Raceline!D535*2)</f>
        <v>342.28877698165957</v>
      </c>
      <c r="O535">
        <f ca="1">OFFSET('Final data'!$C535,0,Raceline!D535*2)</f>
        <v>6.0520416223606279</v>
      </c>
      <c r="P535">
        <f t="shared" ca="1" si="53"/>
        <v>241.9584200981347</v>
      </c>
    </row>
    <row r="536" spans="1:16" x14ac:dyDescent="0.3">
      <c r="A536" s="23">
        <v>532</v>
      </c>
      <c r="B536" s="23">
        <f>IF(A536+4=VLOOKUP(A536+4,'Final data'!$O$4:$O$30,1,TRUE),B535+1,B535)</f>
        <v>8</v>
      </c>
      <c r="C536" s="23">
        <f ca="1">OFFSET('Final data'!$O$4,B536-1,8)</f>
        <v>1</v>
      </c>
      <c r="D536" s="23">
        <f ca="1">OFFSET('Final data'!$O$4,B536,8)</f>
        <v>0</v>
      </c>
      <c r="E536" s="23">
        <f t="shared" ca="1" si="50"/>
        <v>0</v>
      </c>
      <c r="F536" s="23">
        <f t="shared" ca="1" si="51"/>
        <v>1</v>
      </c>
      <c r="G536" s="30">
        <f ca="1">OFFSET('Final data'!$O$4,Raceline!B536-1,0)-OFFSET('Final data'!$O$4,Raceline!$B$4-1,0)</f>
        <v>511</v>
      </c>
      <c r="H536" s="30">
        <f ca="1">IF(B536=B535,H535,OFFSET('Final data'!$O$4,Raceline!B536,0))</f>
        <v>575</v>
      </c>
      <c r="I536" s="23">
        <f t="shared" ca="1" si="52"/>
        <v>60</v>
      </c>
      <c r="J536">
        <f ca="1">OFFSET('Final data'!$B536,0,Raceline!C536*2)</f>
        <v>341.85247111901344</v>
      </c>
      <c r="K536">
        <f ca="1">OFFSET('Final data'!$C536,0,Raceline!C536*2)</f>
        <v>11.052041622360628</v>
      </c>
      <c r="L536">
        <f t="shared" ca="1" si="48"/>
        <v>341.73828784022305</v>
      </c>
      <c r="M536">
        <f t="shared" ca="1" si="49"/>
        <v>8.4420452752175272</v>
      </c>
      <c r="N536">
        <f ca="1">OFFSET('Final data'!$B536,0,Raceline!D536*2)</f>
        <v>341.63393792772615</v>
      </c>
      <c r="O536">
        <f ca="1">OFFSET('Final data'!$C536,0,Raceline!D536*2)</f>
        <v>6.0568195808187522</v>
      </c>
      <c r="P536">
        <f t="shared" ca="1" si="53"/>
        <v>242.51979117970583</v>
      </c>
    </row>
    <row r="537" spans="1:16" x14ac:dyDescent="0.3">
      <c r="A537" s="23">
        <v>533</v>
      </c>
      <c r="B537" s="23">
        <f>IF(A537+4=VLOOKUP(A537+4,'Final data'!$O$4:$O$30,1,TRUE),B536+1,B536)</f>
        <v>8</v>
      </c>
      <c r="C537" s="23">
        <f ca="1">OFFSET('Final data'!$O$4,B537-1,8)</f>
        <v>1</v>
      </c>
      <c r="D537" s="23">
        <f ca="1">OFFSET('Final data'!$O$4,B537,8)</f>
        <v>0</v>
      </c>
      <c r="E537" s="23">
        <f t="shared" ca="1" si="50"/>
        <v>0</v>
      </c>
      <c r="F537" s="23">
        <f t="shared" ca="1" si="51"/>
        <v>1</v>
      </c>
      <c r="G537" s="30">
        <f ca="1">OFFSET('Final data'!$O$4,Raceline!B537-1,0)-OFFSET('Final data'!$O$4,Raceline!$B$4-1,0)</f>
        <v>511</v>
      </c>
      <c r="H537" s="30">
        <f ca="1">IF(B537=B536,H536,OFFSET('Final data'!$O$4,Raceline!B537,0))</f>
        <v>575</v>
      </c>
      <c r="I537" s="23">
        <f t="shared" ca="1" si="52"/>
        <v>60</v>
      </c>
      <c r="J537">
        <f ca="1">OFFSET('Final data'!$B537,0,Raceline!C537*2)</f>
        <v>341.41616525636732</v>
      </c>
      <c r="K537">
        <f ca="1">OFFSET('Final data'!$C537,0,Raceline!C537*2)</f>
        <v>11.052041622360628</v>
      </c>
      <c r="L537">
        <f t="shared" ca="1" si="48"/>
        <v>341.28018089288582</v>
      </c>
      <c r="M537">
        <f t="shared" ca="1" si="49"/>
        <v>8.3322437963373357</v>
      </c>
      <c r="N537">
        <f ca="1">OFFSET('Final data'!$B537,0,Raceline!D537*2)</f>
        <v>341.16648729584853</v>
      </c>
      <c r="O537">
        <f ca="1">OFFSET('Final data'!$C537,0,Raceline!D537*2)</f>
        <v>6.0582794217716609</v>
      </c>
      <c r="P537">
        <f t="shared" ca="1" si="53"/>
        <v>242.9908732744228</v>
      </c>
    </row>
    <row r="538" spans="1:16" x14ac:dyDescent="0.3">
      <c r="A538" s="23">
        <v>534</v>
      </c>
      <c r="B538" s="23">
        <f>IF(A538+4=VLOOKUP(A538+4,'Final data'!$O$4:$O$30,1,TRUE),B537+1,B537)</f>
        <v>8</v>
      </c>
      <c r="C538" s="23">
        <f ca="1">OFFSET('Final data'!$O$4,B538-1,8)</f>
        <v>1</v>
      </c>
      <c r="D538" s="23">
        <f ca="1">OFFSET('Final data'!$O$4,B538,8)</f>
        <v>0</v>
      </c>
      <c r="E538" s="23">
        <f t="shared" ca="1" si="50"/>
        <v>0</v>
      </c>
      <c r="F538" s="23">
        <f t="shared" ca="1" si="51"/>
        <v>1</v>
      </c>
      <c r="G538" s="30">
        <f ca="1">OFFSET('Final data'!$O$4,Raceline!B538-1,0)-OFFSET('Final data'!$O$4,Raceline!$B$4-1,0)</f>
        <v>511</v>
      </c>
      <c r="H538" s="30">
        <f ca="1">IF(B538=B537,H537,OFFSET('Final data'!$O$4,Raceline!B538,0))</f>
        <v>575</v>
      </c>
      <c r="I538" s="23">
        <f t="shared" ca="1" si="52"/>
        <v>60</v>
      </c>
      <c r="J538">
        <f ca="1">OFFSET('Final data'!$B538,0,Raceline!C538*2)</f>
        <v>340.97985939371955</v>
      </c>
      <c r="K538">
        <f ca="1">OFFSET('Final data'!$C538,0,Raceline!C538*2)</f>
        <v>11.052041622360628</v>
      </c>
      <c r="L538">
        <f t="shared" ca="1" si="48"/>
        <v>340.83844023965901</v>
      </c>
      <c r="M538">
        <f t="shared" ca="1" si="49"/>
        <v>8.2235435662275584</v>
      </c>
      <c r="N538">
        <f ca="1">OFFSET('Final data'!$B538,0,Raceline!D538*2)</f>
        <v>340.73018143320076</v>
      </c>
      <c r="O538">
        <f ca="1">OFFSET('Final data'!$C538,0,Raceline!D538*2)</f>
        <v>6.0582794217716609</v>
      </c>
      <c r="P538">
        <f t="shared" ca="1" si="53"/>
        <v>243.44579144809711</v>
      </c>
    </row>
    <row r="539" spans="1:16" x14ac:dyDescent="0.3">
      <c r="A539" s="23">
        <v>535</v>
      </c>
      <c r="B539" s="23">
        <f>IF(A539+4=VLOOKUP(A539+4,'Final data'!$O$4:$O$30,1,TRUE),B538+1,B538)</f>
        <v>8</v>
      </c>
      <c r="C539" s="23">
        <f ca="1">OFFSET('Final data'!$O$4,B539-1,8)</f>
        <v>1</v>
      </c>
      <c r="D539" s="23">
        <f ca="1">OFFSET('Final data'!$O$4,B539,8)</f>
        <v>0</v>
      </c>
      <c r="E539" s="23">
        <f t="shared" ca="1" si="50"/>
        <v>0</v>
      </c>
      <c r="F539" s="23">
        <f t="shared" ca="1" si="51"/>
        <v>1</v>
      </c>
      <c r="G539" s="30">
        <f ca="1">OFFSET('Final data'!$O$4,Raceline!B539-1,0)-OFFSET('Final data'!$O$4,Raceline!$B$4-1,0)</f>
        <v>511</v>
      </c>
      <c r="H539" s="30">
        <f ca="1">IF(B539=B538,H538,OFFSET('Final data'!$O$4,Raceline!B539,0))</f>
        <v>575</v>
      </c>
      <c r="I539" s="23">
        <f t="shared" ca="1" si="52"/>
        <v>60</v>
      </c>
      <c r="J539">
        <f ca="1">OFFSET('Final data'!$B539,0,Raceline!C539*2)</f>
        <v>340.54355353107343</v>
      </c>
      <c r="K539">
        <f ca="1">OFFSET('Final data'!$C539,0,Raceline!C539*2)</f>
        <v>11.052041622360628</v>
      </c>
      <c r="L539">
        <f t="shared" ca="1" si="48"/>
        <v>340.396796508058</v>
      </c>
      <c r="M539">
        <f t="shared" ca="1" si="49"/>
        <v>8.116781847398828</v>
      </c>
      <c r="N539">
        <f ca="1">OFFSET('Final data'!$B539,0,Raceline!D539*2)</f>
        <v>340.29387557055458</v>
      </c>
      <c r="O539">
        <f ca="1">OFFSET('Final data'!$C539,0,Raceline!D539*2)</f>
        <v>6.0582794217716636</v>
      </c>
      <c r="P539">
        <f t="shared" ca="1" si="53"/>
        <v>243.90015611471384</v>
      </c>
    </row>
    <row r="540" spans="1:16" x14ac:dyDescent="0.3">
      <c r="A540" s="23">
        <v>536</v>
      </c>
      <c r="B540" s="23">
        <f>IF(A540+4=VLOOKUP(A540+4,'Final data'!$O$4:$O$30,1,TRUE),B539+1,B539)</f>
        <v>8</v>
      </c>
      <c r="C540" s="23">
        <f ca="1">OFFSET('Final data'!$O$4,B540-1,8)</f>
        <v>1</v>
      </c>
      <c r="D540" s="23">
        <f ca="1">OFFSET('Final data'!$O$4,B540,8)</f>
        <v>0</v>
      </c>
      <c r="E540" s="23">
        <f t="shared" ca="1" si="50"/>
        <v>0</v>
      </c>
      <c r="F540" s="23">
        <f t="shared" ca="1" si="51"/>
        <v>1</v>
      </c>
      <c r="G540" s="30">
        <f ca="1">OFFSET('Final data'!$O$4,Raceline!B540-1,0)-OFFSET('Final data'!$O$4,Raceline!$B$4-1,0)</f>
        <v>511</v>
      </c>
      <c r="H540" s="30">
        <f ca="1">IF(B540=B539,H539,OFFSET('Final data'!$O$4,Raceline!B540,0))</f>
        <v>575</v>
      </c>
      <c r="I540" s="23">
        <f t="shared" ca="1" si="52"/>
        <v>60</v>
      </c>
      <c r="J540">
        <f ca="1">OFFSET('Final data'!$B540,0,Raceline!C540*2)</f>
        <v>340.10715898837344</v>
      </c>
      <c r="K540">
        <f ca="1">OFFSET('Final data'!$C540,0,Raceline!C540*2)</f>
        <v>11.161118088022272</v>
      </c>
      <c r="L540">
        <f t="shared" ca="1" si="48"/>
        <v>339.89840165871323</v>
      </c>
      <c r="M540">
        <f t="shared" ca="1" si="49"/>
        <v>8.124478117012929</v>
      </c>
      <c r="N540">
        <f ca="1">OFFSET('Final data'!$B540,0,Raceline!D540*2)</f>
        <v>339.76423757497156</v>
      </c>
      <c r="O540">
        <f ca="1">OFFSET('Final data'!$C540,0,Raceline!D540*2)</f>
        <v>6.1728914588252319</v>
      </c>
      <c r="P540">
        <f t="shared" ca="1" si="53"/>
        <v>244.3986103838493</v>
      </c>
    </row>
    <row r="541" spans="1:16" x14ac:dyDescent="0.3">
      <c r="A541" s="23">
        <v>537</v>
      </c>
      <c r="B541" s="23">
        <f>IF(A541+4=VLOOKUP(A541+4,'Final data'!$O$4:$O$30,1,TRUE),B540+1,B540)</f>
        <v>8</v>
      </c>
      <c r="C541" s="23">
        <f ca="1">OFFSET('Final data'!$O$4,B541-1,8)</f>
        <v>1</v>
      </c>
      <c r="D541" s="23">
        <f ca="1">OFFSET('Final data'!$O$4,B541,8)</f>
        <v>0</v>
      </c>
      <c r="E541" s="23">
        <f t="shared" ca="1" si="50"/>
        <v>0</v>
      </c>
      <c r="F541" s="23">
        <f t="shared" ca="1" si="51"/>
        <v>1</v>
      </c>
      <c r="G541" s="30">
        <f ca="1">OFFSET('Final data'!$O$4,Raceline!B541-1,0)-OFFSET('Final data'!$O$4,Raceline!$B$4-1,0)</f>
        <v>511</v>
      </c>
      <c r="H541" s="30">
        <f ca="1">IF(B541=B540,H540,OFFSET('Final data'!$O$4,Raceline!B541,0))</f>
        <v>575</v>
      </c>
      <c r="I541" s="23">
        <f t="shared" ca="1" si="52"/>
        <v>60</v>
      </c>
      <c r="J541">
        <f ca="1">OFFSET('Final data'!$B541,0,Raceline!C541*2)</f>
        <v>339.67076444567334</v>
      </c>
      <c r="K541">
        <f ca="1">OFFSET('Final data'!$C541,0,Raceline!C541*2)</f>
        <v>11.270194553683917</v>
      </c>
      <c r="L541">
        <f t="shared" ca="1" si="48"/>
        <v>339.43544451682141</v>
      </c>
      <c r="M541">
        <f t="shared" ca="1" si="49"/>
        <v>8.1324041853095199</v>
      </c>
      <c r="N541">
        <f ca="1">OFFSET('Final data'!$B541,0,Raceline!D541*2)</f>
        <v>339.29683737736502</v>
      </c>
      <c r="O541">
        <f ca="1">OFFSET('Final data'!$C541,0,Raceline!D541*2)</f>
        <v>6.2841963038259872</v>
      </c>
      <c r="P541">
        <f t="shared" ca="1" si="53"/>
        <v>244.86163536998643</v>
      </c>
    </row>
    <row r="542" spans="1:16" x14ac:dyDescent="0.3">
      <c r="A542" s="23">
        <v>538</v>
      </c>
      <c r="B542" s="23">
        <f>IF(A542+4=VLOOKUP(A542+4,'Final data'!$O$4:$O$30,1,TRUE),B541+1,B541)</f>
        <v>8</v>
      </c>
      <c r="C542" s="23">
        <f ca="1">OFFSET('Final data'!$O$4,B542-1,8)</f>
        <v>1</v>
      </c>
      <c r="D542" s="23">
        <f ca="1">OFFSET('Final data'!$O$4,B542,8)</f>
        <v>0</v>
      </c>
      <c r="E542" s="23">
        <f t="shared" ca="1" si="50"/>
        <v>0</v>
      </c>
      <c r="F542" s="23">
        <f t="shared" ca="1" si="51"/>
        <v>1</v>
      </c>
      <c r="G542" s="30">
        <f ca="1">OFFSET('Final data'!$O$4,Raceline!B542-1,0)-OFFSET('Final data'!$O$4,Raceline!$B$4-1,0)</f>
        <v>511</v>
      </c>
      <c r="H542" s="30">
        <f ca="1">IF(B542=B541,H541,OFFSET('Final data'!$O$4,Raceline!B542,0))</f>
        <v>575</v>
      </c>
      <c r="I542" s="23">
        <f t="shared" ca="1" si="52"/>
        <v>60</v>
      </c>
      <c r="J542">
        <f ca="1">OFFSET('Final data'!$B542,0,Raceline!C542*2)</f>
        <v>339.23445858302722</v>
      </c>
      <c r="K542">
        <f ca="1">OFFSET('Final data'!$C542,0,Raceline!C542*2)</f>
        <v>11.270194553683917</v>
      </c>
      <c r="L542">
        <f t="shared" ca="1" si="48"/>
        <v>338.99161237829651</v>
      </c>
      <c r="M542">
        <f t="shared" ca="1" si="49"/>
        <v>8.0320477213359762</v>
      </c>
      <c r="N542">
        <f ca="1">OFFSET('Final data'!$B542,0,Raceline!D542*2)</f>
        <v>338.86053151471884</v>
      </c>
      <c r="O542">
        <f ca="1">OFFSET('Final data'!$C542,0,Raceline!D542*2)</f>
        <v>6.2841963038259925</v>
      </c>
      <c r="P542">
        <f t="shared" ca="1" si="53"/>
        <v>245.31667205757202</v>
      </c>
    </row>
    <row r="543" spans="1:16" x14ac:dyDescent="0.3">
      <c r="A543" s="23">
        <v>539</v>
      </c>
      <c r="B543" s="23">
        <f>IF(A543+4=VLOOKUP(A543+4,'Final data'!$O$4:$O$30,1,TRUE),B542+1,B542)</f>
        <v>8</v>
      </c>
      <c r="C543" s="23">
        <f ca="1">OFFSET('Final data'!$O$4,B543-1,8)</f>
        <v>1</v>
      </c>
      <c r="D543" s="23">
        <f ca="1">OFFSET('Final data'!$O$4,B543,8)</f>
        <v>0</v>
      </c>
      <c r="E543" s="23">
        <f t="shared" ca="1" si="50"/>
        <v>0</v>
      </c>
      <c r="F543" s="23">
        <f t="shared" ca="1" si="51"/>
        <v>1</v>
      </c>
      <c r="G543" s="30">
        <f ca="1">OFFSET('Final data'!$O$4,Raceline!B543-1,0)-OFFSET('Final data'!$O$4,Raceline!$B$4-1,0)</f>
        <v>511</v>
      </c>
      <c r="H543" s="30">
        <f ca="1">IF(B543=B542,H542,OFFSET('Final data'!$O$4,Raceline!B543,0))</f>
        <v>575</v>
      </c>
      <c r="I543" s="23">
        <f t="shared" ca="1" si="52"/>
        <v>60</v>
      </c>
      <c r="J543">
        <f ca="1">OFFSET('Final data'!$B543,0,Raceline!C543*2)</f>
        <v>338.79815272038115</v>
      </c>
      <c r="K543">
        <f ca="1">OFFSET('Final data'!$C543,0,Raceline!C543*2)</f>
        <v>11.270194553683917</v>
      </c>
      <c r="L543">
        <f t="shared" ca="1" si="48"/>
        <v>338.48589068845877</v>
      </c>
      <c r="M543">
        <f t="shared" ca="1" si="49"/>
        <v>7.9391456749410629</v>
      </c>
      <c r="N543">
        <f ca="1">OFFSET('Final data'!$B543,0,Raceline!D543*2)</f>
        <v>338.33148443626004</v>
      </c>
      <c r="O543">
        <f ca="1">OFFSET('Final data'!$C543,0,Raceline!D543*2)</f>
        <v>6.2920201179499227</v>
      </c>
      <c r="P543">
        <f t="shared" ca="1" si="53"/>
        <v>245.83085608863163</v>
      </c>
    </row>
    <row r="544" spans="1:16" x14ac:dyDescent="0.3">
      <c r="A544" s="23">
        <v>540</v>
      </c>
      <c r="B544" s="23">
        <f>IF(A544+4=VLOOKUP(A544+4,'Final data'!$O$4:$O$30,1,TRUE),B543+1,B543)</f>
        <v>8</v>
      </c>
      <c r="C544" s="23">
        <f ca="1">OFFSET('Final data'!$O$4,B544-1,8)</f>
        <v>1</v>
      </c>
      <c r="D544" s="23">
        <f ca="1">OFFSET('Final data'!$O$4,B544,8)</f>
        <v>0</v>
      </c>
      <c r="E544" s="23">
        <f t="shared" ca="1" si="50"/>
        <v>0</v>
      </c>
      <c r="F544" s="23">
        <f t="shared" ca="1" si="51"/>
        <v>1</v>
      </c>
      <c r="G544" s="30">
        <f ca="1">OFFSET('Final data'!$O$4,Raceline!B544-1,0)-OFFSET('Final data'!$O$4,Raceline!$B$4-1,0)</f>
        <v>511</v>
      </c>
      <c r="H544" s="30">
        <f ca="1">IF(B544=B543,H543,OFFSET('Final data'!$O$4,Raceline!B544,0))</f>
        <v>575</v>
      </c>
      <c r="I544" s="23">
        <f t="shared" ca="1" si="52"/>
        <v>60</v>
      </c>
      <c r="J544">
        <f ca="1">OFFSET('Final data'!$B544,0,Raceline!C544*2)</f>
        <v>338.36184685773333</v>
      </c>
      <c r="K544">
        <f ca="1">OFFSET('Final data'!$C544,0,Raceline!C544*2)</f>
        <v>11.270194553683917</v>
      </c>
      <c r="L544">
        <f t="shared" ca="1" si="48"/>
        <v>338.01940522144326</v>
      </c>
      <c r="M544">
        <f t="shared" ca="1" si="49"/>
        <v>7.8454997829491298</v>
      </c>
      <c r="N544">
        <f ca="1">OFFSET('Final data'!$B544,0,Raceline!D544*2)</f>
        <v>337.86436830760539</v>
      </c>
      <c r="O544">
        <f ca="1">OFFSET('Final data'!$C544,0,Raceline!D544*2)</f>
        <v>6.2950045982990339</v>
      </c>
      <c r="P544">
        <f t="shared" ca="1" si="53"/>
        <v>246.30664831641982</v>
      </c>
    </row>
    <row r="545" spans="1:16" x14ac:dyDescent="0.3">
      <c r="A545" s="23">
        <v>541</v>
      </c>
      <c r="B545" s="23">
        <f>IF(A545+4=VLOOKUP(A545+4,'Final data'!$O$4:$O$30,1,TRUE),B544+1,B544)</f>
        <v>8</v>
      </c>
      <c r="C545" s="23">
        <f ca="1">OFFSET('Final data'!$O$4,B545-1,8)</f>
        <v>1</v>
      </c>
      <c r="D545" s="23">
        <f ca="1">OFFSET('Final data'!$O$4,B545,8)</f>
        <v>0</v>
      </c>
      <c r="E545" s="23">
        <f t="shared" ca="1" si="50"/>
        <v>0</v>
      </c>
      <c r="F545" s="23">
        <f t="shared" ca="1" si="51"/>
        <v>1</v>
      </c>
      <c r="G545" s="30">
        <f ca="1">OFFSET('Final data'!$O$4,Raceline!B545-1,0)-OFFSET('Final data'!$O$4,Raceline!$B$4-1,0)</f>
        <v>511</v>
      </c>
      <c r="H545" s="30">
        <f ca="1">IF(B545=B544,H544,OFFSET('Final data'!$O$4,Raceline!B545,0))</f>
        <v>575</v>
      </c>
      <c r="I545" s="23">
        <f t="shared" ca="1" si="52"/>
        <v>60</v>
      </c>
      <c r="J545">
        <f ca="1">OFFSET('Final data'!$B545,0,Raceline!C545*2)</f>
        <v>337.925407975008</v>
      </c>
      <c r="K545">
        <f ca="1">OFFSET('Final data'!$C545,0,Raceline!C545*2)</f>
        <v>11.433809252176399</v>
      </c>
      <c r="L545">
        <f t="shared" ca="1" si="48"/>
        <v>337.5736375187177</v>
      </c>
      <c r="M545">
        <f t="shared" ca="1" si="49"/>
        <v>7.9158186970325524</v>
      </c>
      <c r="N545">
        <f ca="1">OFFSET('Final data'!$B545,0,Raceline!D545*2)</f>
        <v>337.42792942488006</v>
      </c>
      <c r="O545">
        <f ca="1">OFFSET('Final data'!$C545,0,Raceline!D545*2)</f>
        <v>6.4586192967915164</v>
      </c>
      <c r="P545">
        <f t="shared" ca="1" si="53"/>
        <v>246.75792826774838</v>
      </c>
    </row>
    <row r="546" spans="1:16" x14ac:dyDescent="0.3">
      <c r="A546" s="23">
        <v>542</v>
      </c>
      <c r="B546" s="23">
        <f>IF(A546+4=VLOOKUP(A546+4,'Final data'!$O$4:$O$30,1,TRUE),B545+1,B545)</f>
        <v>8</v>
      </c>
      <c r="C546" s="23">
        <f ca="1">OFFSET('Final data'!$O$4,B546-1,8)</f>
        <v>1</v>
      </c>
      <c r="D546" s="23">
        <f ca="1">OFFSET('Final data'!$O$4,B546,8)</f>
        <v>0</v>
      </c>
      <c r="E546" s="23">
        <f t="shared" ca="1" si="50"/>
        <v>0</v>
      </c>
      <c r="F546" s="23">
        <f t="shared" ca="1" si="51"/>
        <v>1</v>
      </c>
      <c r="G546" s="30">
        <f ca="1">OFFSET('Final data'!$O$4,Raceline!B546-1,0)-OFFSET('Final data'!$O$4,Raceline!$B$4-1,0)</f>
        <v>511</v>
      </c>
      <c r="H546" s="30">
        <f ca="1">IF(B546=B545,H545,OFFSET('Final data'!$O$4,Raceline!B546,0))</f>
        <v>575</v>
      </c>
      <c r="I546" s="23">
        <f t="shared" ca="1" si="52"/>
        <v>60</v>
      </c>
      <c r="J546">
        <f ca="1">OFFSET('Final data'!$B546,0,Raceline!C546*2)</f>
        <v>337.4890577723333</v>
      </c>
      <c r="K546">
        <f ca="1">OFFSET('Final data'!$C546,0,Raceline!C546*2)</f>
        <v>11.488347485007187</v>
      </c>
      <c r="L546">
        <f t="shared" ca="1" si="48"/>
        <v>337.06141241668246</v>
      </c>
      <c r="M546">
        <f t="shared" ca="1" si="49"/>
        <v>7.8867757582707796</v>
      </c>
      <c r="N546">
        <f ca="1">OFFSET('Final data'!$B546,0,Raceline!D546*2)</f>
        <v>336.89950653818363</v>
      </c>
      <c r="O546">
        <f ca="1">OFFSET('Final data'!$C546,0,Raceline!D546*2)</f>
        <v>6.5232262032747244</v>
      </c>
      <c r="P546">
        <f t="shared" ca="1" si="53"/>
        <v>247.27097607005041</v>
      </c>
    </row>
    <row r="547" spans="1:16" x14ac:dyDescent="0.3">
      <c r="A547" s="23">
        <v>543</v>
      </c>
      <c r="B547" s="23">
        <f>IF(A547+4=VLOOKUP(A547+4,'Final data'!$O$4:$O$30,1,TRUE),B546+1,B546)</f>
        <v>8</v>
      </c>
      <c r="C547" s="23">
        <f ca="1">OFFSET('Final data'!$O$4,B547-1,8)</f>
        <v>1</v>
      </c>
      <c r="D547" s="23">
        <f ca="1">OFFSET('Final data'!$O$4,B547,8)</f>
        <v>0</v>
      </c>
      <c r="E547" s="23">
        <f t="shared" ca="1" si="50"/>
        <v>0</v>
      </c>
      <c r="F547" s="23">
        <f t="shared" ca="1" si="51"/>
        <v>1</v>
      </c>
      <c r="G547" s="30">
        <f ca="1">OFFSET('Final data'!$O$4,Raceline!B547-1,0)-OFFSET('Final data'!$O$4,Raceline!$B$4-1,0)</f>
        <v>511</v>
      </c>
      <c r="H547" s="30">
        <f ca="1">IF(B547=B546,H546,OFFSET('Final data'!$O$4,Raceline!B547,0))</f>
        <v>575</v>
      </c>
      <c r="I547" s="23">
        <f t="shared" ca="1" si="52"/>
        <v>60</v>
      </c>
      <c r="J547">
        <f ca="1">OFFSET('Final data'!$B547,0,Raceline!C547*2)</f>
        <v>337.05275190968717</v>
      </c>
      <c r="K547">
        <f ca="1">OFFSET('Final data'!$C547,0,Raceline!C547*2)</f>
        <v>11.488347485007187</v>
      </c>
      <c r="L547">
        <f t="shared" ca="1" si="48"/>
        <v>336.59191916587048</v>
      </c>
      <c r="M547">
        <f t="shared" ca="1" si="49"/>
        <v>7.8013108737064494</v>
      </c>
      <c r="N547">
        <f ca="1">OFFSET('Final data'!$B547,0,Raceline!D547*2)</f>
        <v>336.43264028673309</v>
      </c>
      <c r="O547">
        <f ca="1">OFFSET('Final data'!$C547,0,Raceline!D547*2)</f>
        <v>6.5269503455839315</v>
      </c>
      <c r="P547">
        <f t="shared" ca="1" si="53"/>
        <v>247.74818478649595</v>
      </c>
    </row>
    <row r="548" spans="1:16" x14ac:dyDescent="0.3">
      <c r="A548" s="23">
        <v>544</v>
      </c>
      <c r="B548" s="23">
        <f>IF(A548+4=VLOOKUP(A548+4,'Final data'!$O$4:$O$30,1,TRUE),B547+1,B547)</f>
        <v>8</v>
      </c>
      <c r="C548" s="23">
        <f ca="1">OFFSET('Final data'!$O$4,B548-1,8)</f>
        <v>1</v>
      </c>
      <c r="D548" s="23">
        <f ca="1">OFFSET('Final data'!$O$4,B548,8)</f>
        <v>0</v>
      </c>
      <c r="E548" s="23">
        <f t="shared" ca="1" si="50"/>
        <v>0</v>
      </c>
      <c r="F548" s="23">
        <f t="shared" ca="1" si="51"/>
        <v>1</v>
      </c>
      <c r="G548" s="30">
        <f ca="1">OFFSET('Final data'!$O$4,Raceline!B548-1,0)-OFFSET('Final data'!$O$4,Raceline!$B$4-1,0)</f>
        <v>511</v>
      </c>
      <c r="H548" s="30">
        <f ca="1">IF(B548=B547,H547,OFFSET('Final data'!$O$4,Raceline!B548,0))</f>
        <v>575</v>
      </c>
      <c r="I548" s="23">
        <f t="shared" ca="1" si="52"/>
        <v>60</v>
      </c>
      <c r="J548">
        <f ca="1">OFFSET('Final data'!$B548,0,Raceline!C548*2)</f>
        <v>336.61644604704105</v>
      </c>
      <c r="K548">
        <f ca="1">OFFSET('Final data'!$C548,0,Raceline!C548*2)</f>
        <v>11.488347485007187</v>
      </c>
      <c r="L548">
        <f t="shared" ca="1" si="48"/>
        <v>336.14490946960893</v>
      </c>
      <c r="M548">
        <f t="shared" ca="1" si="49"/>
        <v>7.7156715024788038</v>
      </c>
      <c r="N548">
        <f ca="1">OFFSET('Final data'!$B548,0,Raceline!D548*2)</f>
        <v>335.99633442408708</v>
      </c>
      <c r="O548">
        <f ca="1">OFFSET('Final data'!$C548,0,Raceline!D548*2)</f>
        <v>6.5269503455839173</v>
      </c>
      <c r="P548">
        <f t="shared" ca="1" si="53"/>
        <v>248.20332407336988</v>
      </c>
    </row>
    <row r="549" spans="1:16" x14ac:dyDescent="0.3">
      <c r="A549" s="23">
        <v>545</v>
      </c>
      <c r="B549" s="23">
        <f>IF(A549+4=VLOOKUP(A549+4,'Final data'!$O$4:$O$30,1,TRUE),B548+1,B548)</f>
        <v>8</v>
      </c>
      <c r="C549" s="23">
        <f ca="1">OFFSET('Final data'!$O$4,B549-1,8)</f>
        <v>1</v>
      </c>
      <c r="D549" s="23">
        <f ca="1">OFFSET('Final data'!$O$4,B549,8)</f>
        <v>0</v>
      </c>
      <c r="E549" s="23">
        <f t="shared" ca="1" si="50"/>
        <v>0</v>
      </c>
      <c r="F549" s="23">
        <f t="shared" ca="1" si="51"/>
        <v>1</v>
      </c>
      <c r="G549" s="30">
        <f ca="1">OFFSET('Final data'!$O$4,Raceline!B549-1,0)-OFFSET('Final data'!$O$4,Raceline!$B$4-1,0)</f>
        <v>511</v>
      </c>
      <c r="H549" s="30">
        <f ca="1">IF(B549=B548,H548,OFFSET('Final data'!$O$4,Raceline!B549,0))</f>
        <v>575</v>
      </c>
      <c r="I549" s="23">
        <f t="shared" ca="1" si="52"/>
        <v>60</v>
      </c>
      <c r="J549">
        <f ca="1">OFFSET('Final data'!$B549,0,Raceline!C549*2)</f>
        <v>336.18000716431402</v>
      </c>
      <c r="K549">
        <f ca="1">OFFSET('Final data'!$C549,0,Raceline!C549*2)</f>
        <v>11.651962183499673</v>
      </c>
      <c r="L549">
        <f t="shared" ca="1" si="48"/>
        <v>335.60366498383314</v>
      </c>
      <c r="M549">
        <f t="shared" ca="1" si="49"/>
        <v>7.809212409415947</v>
      </c>
      <c r="N549">
        <f ca="1">OFFSET('Final data'!$B549,0,Raceline!D549*2)</f>
        <v>335.4383933503525</v>
      </c>
      <c r="O549">
        <f ca="1">OFFSET('Final data'!$C549,0,Raceline!D549*2)</f>
        <v>6.7072671523636309</v>
      </c>
      <c r="P549">
        <f t="shared" ca="1" si="53"/>
        <v>248.75259221795258</v>
      </c>
    </row>
    <row r="550" spans="1:16" x14ac:dyDescent="0.3">
      <c r="A550" s="23">
        <v>546</v>
      </c>
      <c r="B550" s="23">
        <f>IF(A550+4=VLOOKUP(A550+4,'Final data'!$O$4:$O$30,1,TRUE),B549+1,B549)</f>
        <v>8</v>
      </c>
      <c r="C550" s="23">
        <f ca="1">OFFSET('Final data'!$O$4,B550-1,8)</f>
        <v>1</v>
      </c>
      <c r="D550" s="23">
        <f ca="1">OFFSET('Final data'!$O$4,B550,8)</f>
        <v>0</v>
      </c>
      <c r="E550" s="23">
        <f t="shared" ca="1" si="50"/>
        <v>0</v>
      </c>
      <c r="F550" s="23">
        <f t="shared" ca="1" si="51"/>
        <v>1</v>
      </c>
      <c r="G550" s="30">
        <f ca="1">OFFSET('Final data'!$O$4,Raceline!B550-1,0)-OFFSET('Final data'!$O$4,Raceline!$B$4-1,0)</f>
        <v>511</v>
      </c>
      <c r="H550" s="30">
        <f ca="1">IF(B550=B549,H549,OFFSET('Final data'!$O$4,Raceline!B550,0))</f>
        <v>575</v>
      </c>
      <c r="I550" s="23">
        <f t="shared" ca="1" si="52"/>
        <v>60</v>
      </c>
      <c r="J550">
        <f ca="1">OFFSET('Final data'!$B550,0,Raceline!C550*2)</f>
        <v>335.74365696164091</v>
      </c>
      <c r="K550">
        <f ca="1">OFFSET('Final data'!$C550,0,Raceline!C550*2)</f>
        <v>11.70650041633051</v>
      </c>
      <c r="L550">
        <f t="shared" ca="1" si="48"/>
        <v>335.15529516512856</v>
      </c>
      <c r="M550">
        <f t="shared" ca="1" si="49"/>
        <v>7.7836100966572417</v>
      </c>
      <c r="N550">
        <f ca="1">OFFSET('Final data'!$B550,0,Raceline!D550*2)</f>
        <v>335.00204314767956</v>
      </c>
      <c r="O550">
        <f ca="1">OFFSET('Final data'!$C550,0,Raceline!D550*2)</f>
        <v>6.7618053851944468</v>
      </c>
      <c r="P550">
        <f t="shared" ca="1" si="53"/>
        <v>249.20169239914134</v>
      </c>
    </row>
    <row r="551" spans="1:16" x14ac:dyDescent="0.3">
      <c r="A551" s="23">
        <v>547</v>
      </c>
      <c r="B551" s="23">
        <f>IF(A551+4=VLOOKUP(A551+4,'Final data'!$O$4:$O$30,1,TRUE),B550+1,B550)</f>
        <v>8</v>
      </c>
      <c r="C551" s="23">
        <f ca="1">OFFSET('Final data'!$O$4,B551-1,8)</f>
        <v>1</v>
      </c>
      <c r="D551" s="23">
        <f ca="1">OFFSET('Final data'!$O$4,B551,8)</f>
        <v>0</v>
      </c>
      <c r="E551" s="23">
        <f t="shared" ca="1" si="50"/>
        <v>0</v>
      </c>
      <c r="F551" s="23">
        <f t="shared" ca="1" si="51"/>
        <v>1</v>
      </c>
      <c r="G551" s="30">
        <f ca="1">OFFSET('Final data'!$O$4,Raceline!B551-1,0)-OFFSET('Final data'!$O$4,Raceline!$B$4-1,0)</f>
        <v>511</v>
      </c>
      <c r="H551" s="30">
        <f ca="1">IF(B551=B550,H550,OFFSET('Final data'!$O$4,Raceline!B551,0))</f>
        <v>575</v>
      </c>
      <c r="I551" s="23">
        <f t="shared" ca="1" si="52"/>
        <v>60</v>
      </c>
      <c r="J551">
        <f ca="1">OFFSET('Final data'!$B551,0,Raceline!C551*2)</f>
        <v>335.30735109899484</v>
      </c>
      <c r="K551">
        <f ca="1">OFFSET('Final data'!$C551,0,Raceline!C551*2)</f>
        <v>11.70650041633051</v>
      </c>
      <c r="L551">
        <f t="shared" ca="1" si="48"/>
        <v>334.65861887088573</v>
      </c>
      <c r="M551">
        <f t="shared" ca="1" si="49"/>
        <v>7.7137746649296712</v>
      </c>
      <c r="N551">
        <f ca="1">OFFSET('Final data'!$B551,0,Raceline!D551*2)</f>
        <v>334.50547396585705</v>
      </c>
      <c r="O551">
        <f ca="1">OFFSET('Final data'!$C551,0,Raceline!D551*2)</f>
        <v>6.7712199720851469</v>
      </c>
      <c r="P551">
        <f t="shared" ca="1" si="53"/>
        <v>249.70325428843054</v>
      </c>
    </row>
    <row r="552" spans="1:16" x14ac:dyDescent="0.3">
      <c r="A552" s="23">
        <v>548</v>
      </c>
      <c r="B552" s="23">
        <f>IF(A552+4=VLOOKUP(A552+4,'Final data'!$O$4:$O$30,1,TRUE),B551+1,B551)</f>
        <v>8</v>
      </c>
      <c r="C552" s="23">
        <f ca="1">OFFSET('Final data'!$O$4,B552-1,8)</f>
        <v>1</v>
      </c>
      <c r="D552" s="23">
        <f ca="1">OFFSET('Final data'!$O$4,B552,8)</f>
        <v>0</v>
      </c>
      <c r="E552" s="23">
        <f t="shared" ca="1" si="50"/>
        <v>0</v>
      </c>
      <c r="F552" s="23">
        <f t="shared" ca="1" si="51"/>
        <v>1</v>
      </c>
      <c r="G552" s="30">
        <f ca="1">OFFSET('Final data'!$O$4,Raceline!B552-1,0)-OFFSET('Final data'!$O$4,Raceline!$B$4-1,0)</f>
        <v>511</v>
      </c>
      <c r="H552" s="30">
        <f ca="1">IF(B552=B551,H551,OFFSET('Final data'!$O$4,Raceline!B552,0))</f>
        <v>575</v>
      </c>
      <c r="I552" s="23">
        <f t="shared" ca="1" si="52"/>
        <v>60</v>
      </c>
      <c r="J552">
        <f ca="1">OFFSET('Final data'!$B552,0,Raceline!C552*2)</f>
        <v>334.87091221626781</v>
      </c>
      <c r="K552">
        <f ca="1">OFFSET('Final data'!$C552,0,Raceline!C552*2)</f>
        <v>11.87011511482296</v>
      </c>
      <c r="L552">
        <f t="shared" ca="1" si="48"/>
        <v>334.25972885033843</v>
      </c>
      <c r="M552">
        <f t="shared" ca="1" si="49"/>
        <v>7.7950624449145778</v>
      </c>
      <c r="N552">
        <f ca="1">OFFSET('Final data'!$B552,0,Raceline!D552*2)</f>
        <v>334.12929840230646</v>
      </c>
      <c r="O552">
        <f ca="1">OFFSET('Final data'!$C552,0,Raceline!D552*2)</f>
        <v>6.9254200836868973</v>
      </c>
      <c r="P552">
        <f t="shared" ca="1" si="53"/>
        <v>250.11034267154542</v>
      </c>
    </row>
    <row r="553" spans="1:16" x14ac:dyDescent="0.3">
      <c r="A553" s="23">
        <v>549</v>
      </c>
      <c r="B553" s="23">
        <f>IF(A553+4=VLOOKUP(A553+4,'Final data'!$O$4:$O$30,1,TRUE),B552+1,B552)</f>
        <v>8</v>
      </c>
      <c r="C553" s="23">
        <f ca="1">OFFSET('Final data'!$O$4,B553-1,8)</f>
        <v>1</v>
      </c>
      <c r="D553" s="23">
        <f ca="1">OFFSET('Final data'!$O$4,B553,8)</f>
        <v>0</v>
      </c>
      <c r="E553" s="23">
        <f t="shared" ca="1" si="50"/>
        <v>0</v>
      </c>
      <c r="F553" s="23">
        <f t="shared" ca="1" si="51"/>
        <v>1</v>
      </c>
      <c r="G553" s="30">
        <f ca="1">OFFSET('Final data'!$O$4,Raceline!B553-1,0)-OFFSET('Final data'!$O$4,Raceline!$B$4-1,0)</f>
        <v>511</v>
      </c>
      <c r="H553" s="30">
        <f ca="1">IF(B553=B552,H552,OFFSET('Final data'!$O$4,Raceline!B553,0))</f>
        <v>575</v>
      </c>
      <c r="I553" s="23">
        <f t="shared" ca="1" si="52"/>
        <v>60</v>
      </c>
      <c r="J553">
        <f ca="1">OFFSET('Final data'!$B553,0,Raceline!C553*2)</f>
        <v>334.43456201359476</v>
      </c>
      <c r="K553">
        <f ca="1">OFFSET('Final data'!$C553,0,Raceline!C553*2)</f>
        <v>11.9246533476538</v>
      </c>
      <c r="L553">
        <f t="shared" ca="1" si="48"/>
        <v>333.73689199698998</v>
      </c>
      <c r="M553">
        <f t="shared" ca="1" si="49"/>
        <v>7.7897452971189178</v>
      </c>
      <c r="N553">
        <f ca="1">OFFSET('Final data'!$B553,0,Raceline!D553*2)</f>
        <v>333.60268589528295</v>
      </c>
      <c r="O553">
        <f ca="1">OFFSET('Final data'!$C553,0,Raceline!D553*2)</f>
        <v>6.9943407689441592</v>
      </c>
      <c r="P553">
        <f t="shared" ca="1" si="53"/>
        <v>250.63320656136761</v>
      </c>
    </row>
    <row r="554" spans="1:16" x14ac:dyDescent="0.3">
      <c r="A554" s="23">
        <v>550</v>
      </c>
      <c r="B554" s="23">
        <f>IF(A554+4=VLOOKUP(A554+4,'Final data'!$O$4:$O$30,1,TRUE),B553+1,B553)</f>
        <v>8</v>
      </c>
      <c r="C554" s="23">
        <f ca="1">OFFSET('Final data'!$O$4,B554-1,8)</f>
        <v>1</v>
      </c>
      <c r="D554" s="23">
        <f ca="1">OFFSET('Final data'!$O$4,B554,8)</f>
        <v>0</v>
      </c>
      <c r="E554" s="23">
        <f t="shared" ca="1" si="50"/>
        <v>0</v>
      </c>
      <c r="F554" s="23">
        <f t="shared" ca="1" si="51"/>
        <v>1</v>
      </c>
      <c r="G554" s="30">
        <f ca="1">OFFSET('Final data'!$O$4,Raceline!B554-1,0)-OFFSET('Final data'!$O$4,Raceline!$B$4-1,0)</f>
        <v>511</v>
      </c>
      <c r="H554" s="30">
        <f ca="1">IF(B554=B553,H553,OFFSET('Final data'!$O$4,Raceline!B554,0))</f>
        <v>575</v>
      </c>
      <c r="I554" s="23">
        <f t="shared" ca="1" si="52"/>
        <v>60</v>
      </c>
      <c r="J554">
        <f ca="1">OFFSET('Final data'!$B554,0,Raceline!C554*2)</f>
        <v>333.99825615094863</v>
      </c>
      <c r="K554">
        <f ca="1">OFFSET('Final data'!$C554,0,Raceline!C554*2)</f>
        <v>11.9246533476538</v>
      </c>
      <c r="L554">
        <f t="shared" ca="1" si="48"/>
        <v>333.26346561604453</v>
      </c>
      <c r="M554">
        <f t="shared" ca="1" si="49"/>
        <v>7.7252529003804362</v>
      </c>
      <c r="N554">
        <f ca="1">OFFSET('Final data'!$B554,0,Raceline!D554*2)</f>
        <v>333.13647346040329</v>
      </c>
      <c r="O554">
        <f ca="1">OFFSET('Final data'!$C554,0,Raceline!D554*2)</f>
        <v>6.999480193918342</v>
      </c>
      <c r="P554">
        <f t="shared" ca="1" si="53"/>
        <v>251.11100548080151</v>
      </c>
    </row>
    <row r="555" spans="1:16" x14ac:dyDescent="0.3">
      <c r="A555" s="23">
        <v>551</v>
      </c>
      <c r="B555" s="23">
        <f>IF(A555+4=VLOOKUP(A555+4,'Final data'!$O$4:$O$30,1,TRUE),B554+1,B554)</f>
        <v>8</v>
      </c>
      <c r="C555" s="23">
        <f ca="1">OFFSET('Final data'!$O$4,B555-1,8)</f>
        <v>1</v>
      </c>
      <c r="D555" s="23">
        <f ca="1">OFFSET('Final data'!$O$4,B555,8)</f>
        <v>0</v>
      </c>
      <c r="E555" s="23">
        <f t="shared" ca="1" si="50"/>
        <v>0</v>
      </c>
      <c r="F555" s="23">
        <f t="shared" ca="1" si="51"/>
        <v>1</v>
      </c>
      <c r="G555" s="30">
        <f ca="1">OFFSET('Final data'!$O$4,Raceline!B555-1,0)-OFFSET('Final data'!$O$4,Raceline!$B$4-1,0)</f>
        <v>511</v>
      </c>
      <c r="H555" s="30">
        <f ca="1">IF(B555=B554,H554,OFFSET('Final data'!$O$4,Raceline!B555,0))</f>
        <v>575</v>
      </c>
      <c r="I555" s="23">
        <f t="shared" ca="1" si="52"/>
        <v>60</v>
      </c>
      <c r="J555">
        <f ca="1">OFFSET('Final data'!$B555,0,Raceline!C555*2)</f>
        <v>333.5618172682216</v>
      </c>
      <c r="K555">
        <f ca="1">OFFSET('Final data'!$C555,0,Raceline!C555*2)</f>
        <v>12.088268046146283</v>
      </c>
      <c r="L555">
        <f t="shared" ca="1" si="48"/>
        <v>332.7639420002152</v>
      </c>
      <c r="M555">
        <f t="shared" ca="1" si="49"/>
        <v>7.832284604366496</v>
      </c>
      <c r="N555">
        <f ca="1">OFFSET('Final data'!$B555,0,Raceline!D555*2)</f>
        <v>332.64051026669512</v>
      </c>
      <c r="O555">
        <f ca="1">OFFSET('Final data'!$C555,0,Raceline!D555*2)</f>
        <v>7.1738816745899827</v>
      </c>
      <c r="P555">
        <f t="shared" ca="1" si="53"/>
        <v>251.62186713372662</v>
      </c>
    </row>
    <row r="556" spans="1:16" x14ac:dyDescent="0.3">
      <c r="A556" s="23">
        <v>552</v>
      </c>
      <c r="B556" s="23">
        <f>IF(A556+4=VLOOKUP(A556+4,'Final data'!$O$4:$O$30,1,TRUE),B555+1,B555)</f>
        <v>8</v>
      </c>
      <c r="C556" s="23">
        <f ca="1">OFFSET('Final data'!$O$4,B556-1,8)</f>
        <v>1</v>
      </c>
      <c r="D556" s="23">
        <f ca="1">OFFSET('Final data'!$O$4,B556,8)</f>
        <v>0</v>
      </c>
      <c r="E556" s="23">
        <f t="shared" ca="1" si="50"/>
        <v>0</v>
      </c>
      <c r="F556" s="23">
        <f t="shared" ca="1" si="51"/>
        <v>1</v>
      </c>
      <c r="G556" s="30">
        <f ca="1">OFFSET('Final data'!$O$4,Raceline!B556-1,0)-OFFSET('Final data'!$O$4,Raceline!$B$4-1,0)</f>
        <v>511</v>
      </c>
      <c r="H556" s="30">
        <f ca="1">IF(B556=B555,H555,OFFSET('Final data'!$O$4,Raceline!B556,0))</f>
        <v>575</v>
      </c>
      <c r="I556" s="23">
        <f t="shared" ca="1" si="52"/>
        <v>60</v>
      </c>
      <c r="J556">
        <f ca="1">OFFSET('Final data'!$B556,0,Raceline!C556*2)</f>
        <v>333.12546706554855</v>
      </c>
      <c r="K556">
        <f ca="1">OFFSET('Final data'!$C556,0,Raceline!C556*2)</f>
        <v>12.142806278977089</v>
      </c>
      <c r="L556">
        <f t="shared" ca="1" si="48"/>
        <v>332.34191905478946</v>
      </c>
      <c r="M556">
        <f t="shared" ca="1" si="49"/>
        <v>7.819145740437631</v>
      </c>
      <c r="N556">
        <f ca="1">OFFSET('Final data'!$B556,0,Raceline!D556*2)</f>
        <v>332.23387312698071</v>
      </c>
      <c r="O556">
        <f ca="1">OFFSET('Final data'!$C556,0,Raceline!D556*2)</f>
        <v>7.2229424344475355</v>
      </c>
      <c r="P556">
        <f t="shared" ca="1" si="53"/>
        <v>252.0440945561084</v>
      </c>
    </row>
    <row r="557" spans="1:16" x14ac:dyDescent="0.3">
      <c r="A557" s="23">
        <v>553</v>
      </c>
      <c r="B557" s="23">
        <f>IF(A557+4=VLOOKUP(A557+4,'Final data'!$O$4:$O$30,1,TRUE),B556+1,B556)</f>
        <v>8</v>
      </c>
      <c r="C557" s="23">
        <f ca="1">OFFSET('Final data'!$O$4,B557-1,8)</f>
        <v>1</v>
      </c>
      <c r="D557" s="23">
        <f ca="1">OFFSET('Final data'!$O$4,B557,8)</f>
        <v>0</v>
      </c>
      <c r="E557" s="23">
        <f t="shared" ca="1" si="50"/>
        <v>0</v>
      </c>
      <c r="F557" s="23">
        <f t="shared" ca="1" si="51"/>
        <v>1</v>
      </c>
      <c r="G557" s="30">
        <f ca="1">OFFSET('Final data'!$O$4,Raceline!B557-1,0)-OFFSET('Final data'!$O$4,Raceline!$B$4-1,0)</f>
        <v>511</v>
      </c>
      <c r="H557" s="30">
        <f ca="1">IF(B557=B556,H556,OFFSET('Final data'!$O$4,Raceline!B557,0))</f>
        <v>575</v>
      </c>
      <c r="I557" s="23">
        <f t="shared" ca="1" si="52"/>
        <v>60</v>
      </c>
      <c r="J557">
        <f ca="1">OFFSET('Final data'!$B557,0,Raceline!C557*2)</f>
        <v>332.68916120290078</v>
      </c>
      <c r="K557">
        <f ca="1">OFFSET('Final data'!$C557,0,Raceline!C557*2)</f>
        <v>12.142806278977089</v>
      </c>
      <c r="L557">
        <f t="shared" ca="1" si="48"/>
        <v>331.86827065376025</v>
      </c>
      <c r="M557">
        <f t="shared" ca="1" si="49"/>
        <v>7.7640559595380241</v>
      </c>
      <c r="N557">
        <f ca="1">OFFSET('Final data'!$B557,0,Raceline!D557*2)</f>
        <v>331.76785420137429</v>
      </c>
      <c r="O557">
        <f ca="1">OFFSET('Final data'!$C557,0,Raceline!D557*2)</f>
        <v>7.2284199074207871</v>
      </c>
      <c r="P557">
        <f t="shared" ca="1" si="53"/>
        <v>252.52093592570324</v>
      </c>
    </row>
    <row r="558" spans="1:16" x14ac:dyDescent="0.3">
      <c r="A558" s="23">
        <v>554</v>
      </c>
      <c r="B558" s="23">
        <f>IF(A558+4=VLOOKUP(A558+4,'Final data'!$O$4:$O$30,1,TRUE),B557+1,B557)</f>
        <v>8</v>
      </c>
      <c r="C558" s="23">
        <f ca="1">OFFSET('Final data'!$O$4,B558-1,8)</f>
        <v>1</v>
      </c>
      <c r="D558" s="23">
        <f ca="1">OFFSET('Final data'!$O$4,B558,8)</f>
        <v>0</v>
      </c>
      <c r="E558" s="23">
        <f t="shared" ca="1" si="50"/>
        <v>0</v>
      </c>
      <c r="F558" s="23">
        <f t="shared" ca="1" si="51"/>
        <v>1</v>
      </c>
      <c r="G558" s="30">
        <f ca="1">OFFSET('Final data'!$O$4,Raceline!B558-1,0)-OFFSET('Final data'!$O$4,Raceline!$B$4-1,0)</f>
        <v>511</v>
      </c>
      <c r="H558" s="30">
        <f ca="1">IF(B558=B557,H557,OFFSET('Final data'!$O$4,Raceline!B558,0))</f>
        <v>575</v>
      </c>
      <c r="I558" s="23">
        <f t="shared" ca="1" si="52"/>
        <v>60</v>
      </c>
      <c r="J558">
        <f ca="1">OFFSET('Final data'!$B558,0,Raceline!C558*2)</f>
        <v>332.25267798014852</v>
      </c>
      <c r="K558">
        <f ca="1">OFFSET('Final data'!$C558,0,Raceline!C558*2)</f>
        <v>12.360959210300411</v>
      </c>
      <c r="L558">
        <f t="shared" ca="1" si="48"/>
        <v>331.36775864770215</v>
      </c>
      <c r="M558">
        <f t="shared" ca="1" si="49"/>
        <v>7.9356431014573756</v>
      </c>
      <c r="N558">
        <f ca="1">OFFSET('Final data'!$B558,0,Raceline!D558*2)</f>
        <v>331.27225059252078</v>
      </c>
      <c r="O558">
        <f ca="1">OFFSET('Final data'!$C558,0,Raceline!D558*2)</f>
        <v>7.4580251767252612</v>
      </c>
      <c r="P558">
        <f t="shared" ca="1" si="53"/>
        <v>253.05004311284054</v>
      </c>
    </row>
    <row r="559" spans="1:16" x14ac:dyDescent="0.3">
      <c r="A559" s="23">
        <v>555</v>
      </c>
      <c r="B559" s="23">
        <f>IF(A559+4=VLOOKUP(A559+4,'Final data'!$O$4:$O$30,1,TRUE),B558+1,B558)</f>
        <v>8</v>
      </c>
      <c r="C559" s="23">
        <f ca="1">OFFSET('Final data'!$O$4,B559-1,8)</f>
        <v>1</v>
      </c>
      <c r="D559" s="23">
        <f ca="1">OFFSET('Final data'!$O$4,B559,8)</f>
        <v>0</v>
      </c>
      <c r="E559" s="23">
        <f t="shared" ca="1" si="50"/>
        <v>0</v>
      </c>
      <c r="F559" s="23">
        <f t="shared" ca="1" si="51"/>
        <v>1</v>
      </c>
      <c r="G559" s="30">
        <f ca="1">OFFSET('Final data'!$O$4,Raceline!B559-1,0)-OFFSET('Final data'!$O$4,Raceline!$B$4-1,0)</f>
        <v>511</v>
      </c>
      <c r="H559" s="30">
        <f ca="1">IF(B559=B558,H558,OFFSET('Final data'!$O$4,Raceline!B559,0))</f>
        <v>575</v>
      </c>
      <c r="I559" s="23">
        <f t="shared" ca="1" si="52"/>
        <v>60</v>
      </c>
      <c r="J559">
        <f ca="1">OFFSET('Final data'!$B559,0,Raceline!C559*2)</f>
        <v>331.81637211750069</v>
      </c>
      <c r="K559">
        <f ca="1">OFFSET('Final data'!$C559,0,Raceline!C559*2)</f>
        <v>12.360959210300411</v>
      </c>
      <c r="L559">
        <f t="shared" ca="1" si="48"/>
        <v>330.81387482171544</v>
      </c>
      <c r="M559">
        <f t="shared" ca="1" si="49"/>
        <v>7.9046006350251874</v>
      </c>
      <c r="N559">
        <f ca="1">OFFSET('Final data'!$B559,0,Raceline!D559*2)</f>
        <v>330.71900220842997</v>
      </c>
      <c r="O559">
        <f ca="1">OFFSET('Final data'!$C559,0,Raceline!D559*2)</f>
        <v>7.4828674437726317</v>
      </c>
      <c r="P559">
        <f t="shared" ca="1" si="53"/>
        <v>253.60479614565051</v>
      </c>
    </row>
    <row r="560" spans="1:16" x14ac:dyDescent="0.3">
      <c r="A560" s="23">
        <v>556</v>
      </c>
      <c r="B560" s="23">
        <f>IF(A560+4=VLOOKUP(A560+4,'Final data'!$O$4:$O$30,1,TRUE),B559+1,B559)</f>
        <v>8</v>
      </c>
      <c r="C560" s="23">
        <f ca="1">OFFSET('Final data'!$O$4,B560-1,8)</f>
        <v>1</v>
      </c>
      <c r="D560" s="23">
        <f ca="1">OFFSET('Final data'!$O$4,B560,8)</f>
        <v>0</v>
      </c>
      <c r="E560" s="23">
        <f t="shared" ca="1" si="50"/>
        <v>0</v>
      </c>
      <c r="F560" s="23">
        <f t="shared" ca="1" si="51"/>
        <v>1</v>
      </c>
      <c r="G560" s="30">
        <f ca="1">OFFSET('Final data'!$O$4,Raceline!B560-1,0)-OFFSET('Final data'!$O$4,Raceline!$B$4-1,0)</f>
        <v>511</v>
      </c>
      <c r="H560" s="30">
        <f ca="1">IF(B560=B559,H559,OFFSET('Final data'!$O$4,Raceline!B560,0))</f>
        <v>575</v>
      </c>
      <c r="I560" s="23">
        <f t="shared" ca="1" si="52"/>
        <v>60</v>
      </c>
      <c r="J560">
        <f ca="1">OFFSET('Final data'!$B560,0,Raceline!C560*2)</f>
        <v>331.37988889474838</v>
      </c>
      <c r="K560">
        <f ca="1">OFFSET('Final data'!$C560,0,Raceline!C560*2)</f>
        <v>12.579112141623698</v>
      </c>
      <c r="L560">
        <f t="shared" ca="1" si="48"/>
        <v>330.47409209820563</v>
      </c>
      <c r="M560">
        <f t="shared" ca="1" si="49"/>
        <v>8.0493917387506091</v>
      </c>
      <c r="N560">
        <f ca="1">OFFSET('Final data'!$B560,0,Raceline!D560*2)</f>
        <v>330.39946150712069</v>
      </c>
      <c r="O560">
        <f ca="1">OFFSET('Final data'!$C560,0,Raceline!D560*2)</f>
        <v>7.6761781080485463</v>
      </c>
      <c r="P560">
        <f t="shared" ca="1" si="53"/>
        <v>253.97414254527257</v>
      </c>
    </row>
    <row r="561" spans="1:16" x14ac:dyDescent="0.3">
      <c r="A561" s="23">
        <v>557</v>
      </c>
      <c r="B561" s="23">
        <f>IF(A561+4=VLOOKUP(A561+4,'Final data'!$O$4:$O$30,1,TRUE),B560+1,B560)</f>
        <v>8</v>
      </c>
      <c r="C561" s="23">
        <f ca="1">OFFSET('Final data'!$O$4,B561-1,8)</f>
        <v>1</v>
      </c>
      <c r="D561" s="23">
        <f ca="1">OFFSET('Final data'!$O$4,B561,8)</f>
        <v>0</v>
      </c>
      <c r="E561" s="23">
        <f t="shared" ca="1" si="50"/>
        <v>0</v>
      </c>
      <c r="F561" s="23">
        <f t="shared" ca="1" si="51"/>
        <v>1</v>
      </c>
      <c r="G561" s="30">
        <f ca="1">OFFSET('Final data'!$O$4,Raceline!B561-1,0)-OFFSET('Final data'!$O$4,Raceline!$B$4-1,0)</f>
        <v>511</v>
      </c>
      <c r="H561" s="30">
        <f ca="1">IF(B561=B560,H560,OFFSET('Final data'!$O$4,Raceline!B561,0))</f>
        <v>575</v>
      </c>
      <c r="I561" s="23">
        <f t="shared" ca="1" si="52"/>
        <v>60</v>
      </c>
      <c r="J561">
        <f ca="1">OFFSET('Final data'!$B561,0,Raceline!C561*2)</f>
        <v>330.94358303210066</v>
      </c>
      <c r="K561">
        <f ca="1">OFFSET('Final data'!$C561,0,Raceline!C561*2)</f>
        <v>12.579112141623698</v>
      </c>
      <c r="L561">
        <f t="shared" ca="1" si="48"/>
        <v>329.89414779910032</v>
      </c>
      <c r="M561">
        <f t="shared" ca="1" si="49"/>
        <v>8.0307062659124249</v>
      </c>
      <c r="N561">
        <f ca="1">OFFSET('Final data'!$B561,0,Raceline!D561*2)</f>
        <v>329.81948573612601</v>
      </c>
      <c r="O561">
        <f ca="1">OFFSET('Final data'!$C561,0,Raceline!D561*2)</f>
        <v>7.7071099588263197</v>
      </c>
      <c r="P561">
        <f t="shared" ca="1" si="53"/>
        <v>254.55438778390874</v>
      </c>
    </row>
    <row r="562" spans="1:16" x14ac:dyDescent="0.3">
      <c r="A562" s="23">
        <v>558</v>
      </c>
      <c r="B562" s="23">
        <f>IF(A562+4=VLOOKUP(A562+4,'Final data'!$O$4:$O$30,1,TRUE),B561+1,B561)</f>
        <v>8</v>
      </c>
      <c r="C562" s="23">
        <f ca="1">OFFSET('Final data'!$O$4,B562-1,8)</f>
        <v>1</v>
      </c>
      <c r="D562" s="23">
        <f ca="1">OFFSET('Final data'!$O$4,B562,8)</f>
        <v>0</v>
      </c>
      <c r="E562" s="23">
        <f t="shared" ca="1" si="50"/>
        <v>0</v>
      </c>
      <c r="F562" s="23">
        <f t="shared" ca="1" si="51"/>
        <v>1</v>
      </c>
      <c r="G562" s="30">
        <f ca="1">OFFSET('Final data'!$O$4,Raceline!B562-1,0)-OFFSET('Final data'!$O$4,Raceline!$B$4-1,0)</f>
        <v>511</v>
      </c>
      <c r="H562" s="30">
        <f ca="1">IF(B562=B561,H561,OFFSET('Final data'!$O$4,Raceline!B562,0))</f>
        <v>575</v>
      </c>
      <c r="I562" s="23">
        <f t="shared" ca="1" si="52"/>
        <v>60</v>
      </c>
      <c r="J562">
        <f ca="1">OFFSET('Final data'!$B562,0,Raceline!C562*2)</f>
        <v>330.50714414937522</v>
      </c>
      <c r="K562">
        <f ca="1">OFFSET('Final data'!$C562,0,Raceline!C562*2)</f>
        <v>12.742726840116148</v>
      </c>
      <c r="L562">
        <f t="shared" ca="1" si="48"/>
        <v>329.447523398165</v>
      </c>
      <c r="M562">
        <f t="shared" ca="1" si="49"/>
        <v>8.1501754379196782</v>
      </c>
      <c r="N562">
        <f ca="1">OFFSET('Final data'!$B562,0,Raceline!D562*2)</f>
        <v>329.38304685340057</v>
      </c>
      <c r="O562">
        <f ca="1">OFFSET('Final data'!$C562,0,Raceline!D562*2)</f>
        <v>7.8707246573187684</v>
      </c>
      <c r="P562">
        <f t="shared" ca="1" si="53"/>
        <v>255.01671476621772</v>
      </c>
    </row>
    <row r="563" spans="1:16" x14ac:dyDescent="0.3">
      <c r="A563" s="23">
        <v>559</v>
      </c>
      <c r="B563" s="23">
        <f>IF(A563+4=VLOOKUP(A563+4,'Final data'!$O$4:$O$30,1,TRUE),B562+1,B562)</f>
        <v>8</v>
      </c>
      <c r="C563" s="23">
        <f ca="1">OFFSET('Final data'!$O$4,B563-1,8)</f>
        <v>1</v>
      </c>
      <c r="D563" s="23">
        <f ca="1">OFFSET('Final data'!$O$4,B563,8)</f>
        <v>0</v>
      </c>
      <c r="E563" s="23">
        <f t="shared" ca="1" si="50"/>
        <v>0</v>
      </c>
      <c r="F563" s="23">
        <f t="shared" ca="1" si="51"/>
        <v>1</v>
      </c>
      <c r="G563" s="30">
        <f ca="1">OFFSET('Final data'!$O$4,Raceline!B563-1,0)-OFFSET('Final data'!$O$4,Raceline!$B$4-1,0)</f>
        <v>511</v>
      </c>
      <c r="H563" s="30">
        <f ca="1">IF(B563=B562,H562,OFFSET('Final data'!$O$4,Raceline!B563,0))</f>
        <v>575</v>
      </c>
      <c r="I563" s="23">
        <f t="shared" ca="1" si="52"/>
        <v>60</v>
      </c>
      <c r="J563">
        <f ca="1">OFFSET('Final data'!$B563,0,Raceline!C563*2)</f>
        <v>330.07079394670217</v>
      </c>
      <c r="K563">
        <f ca="1">OFFSET('Final data'!$C563,0,Raceline!C563*2)</f>
        <v>12.797265072946987</v>
      </c>
      <c r="L563">
        <f t="shared" ca="1" si="48"/>
        <v>328.97358340321085</v>
      </c>
      <c r="M563">
        <f t="shared" ca="1" si="49"/>
        <v>8.1702961457832934</v>
      </c>
      <c r="N563">
        <f ca="1">OFFSET('Final data'!$B563,0,Raceline!D563*2)</f>
        <v>328.91711850818513</v>
      </c>
      <c r="O563">
        <f ca="1">OFFSET('Final data'!$C563,0,Raceline!D563*2)</f>
        <v>7.9321820333100996</v>
      </c>
      <c r="P563">
        <f t="shared" ca="1" si="53"/>
        <v>255.49108167242227</v>
      </c>
    </row>
    <row r="564" spans="1:16" x14ac:dyDescent="0.3">
      <c r="A564" s="23">
        <v>560</v>
      </c>
      <c r="B564" s="23">
        <f>IF(A564+4=VLOOKUP(A564+4,'Final data'!$O$4:$O$30,1,TRUE),B563+1,B563)</f>
        <v>8</v>
      </c>
      <c r="C564" s="23">
        <f ca="1">OFFSET('Final data'!$O$4,B564-1,8)</f>
        <v>1</v>
      </c>
      <c r="D564" s="23">
        <f ca="1">OFFSET('Final data'!$O$4,B564,8)</f>
        <v>0</v>
      </c>
      <c r="E564" s="23">
        <f t="shared" ca="1" si="50"/>
        <v>0</v>
      </c>
      <c r="F564" s="23">
        <f t="shared" ca="1" si="51"/>
        <v>1</v>
      </c>
      <c r="G564" s="30">
        <f ca="1">OFFSET('Final data'!$O$4,Raceline!B564-1,0)-OFFSET('Final data'!$O$4,Raceline!$B$4-1,0)</f>
        <v>511</v>
      </c>
      <c r="H564" s="30">
        <f ca="1">IF(B564=B563,H563,OFFSET('Final data'!$O$4,Raceline!B564,0))</f>
        <v>575</v>
      </c>
      <c r="I564" s="23">
        <f t="shared" ca="1" si="52"/>
        <v>60</v>
      </c>
      <c r="J564">
        <f ca="1">OFFSET('Final data'!$B564,0,Raceline!C564*2)</f>
        <v>329.63439940400212</v>
      </c>
      <c r="K564">
        <f ca="1">OFFSET('Final data'!$C564,0,Raceline!C564*2)</f>
        <v>12.906341538608631</v>
      </c>
      <c r="L564">
        <f t="shared" ca="1" si="48"/>
        <v>328.49999494343672</v>
      </c>
      <c r="M564">
        <f t="shared" ca="1" si="49"/>
        <v>8.2483904204487217</v>
      </c>
      <c r="N564">
        <f ca="1">OFFSET('Final data'!$B564,0,Raceline!D564*2)</f>
        <v>328.45127350524143</v>
      </c>
      <c r="O564">
        <f ca="1">OFFSET('Final data'!$C564,0,Raceline!D564*2)</f>
        <v>8.0483364843006626</v>
      </c>
      <c r="P564">
        <f t="shared" ca="1" si="53"/>
        <v>255.97106578149959</v>
      </c>
    </row>
    <row r="565" spans="1:16" x14ac:dyDescent="0.3">
      <c r="A565" s="23">
        <v>561</v>
      </c>
      <c r="B565" s="23">
        <f>IF(A565+4=VLOOKUP(A565+4,'Final data'!$O$4:$O$30,1,TRUE),B564+1,B564)</f>
        <v>8</v>
      </c>
      <c r="C565" s="23">
        <f ca="1">OFFSET('Final data'!$O$4,B565-1,8)</f>
        <v>1</v>
      </c>
      <c r="D565" s="23">
        <f ca="1">OFFSET('Final data'!$O$4,B565,8)</f>
        <v>0</v>
      </c>
      <c r="E565" s="23">
        <f t="shared" ca="1" si="50"/>
        <v>0</v>
      </c>
      <c r="F565" s="23">
        <f t="shared" ca="1" si="51"/>
        <v>1</v>
      </c>
      <c r="G565" s="30">
        <f ca="1">OFFSET('Final data'!$O$4,Raceline!B565-1,0)-OFFSET('Final data'!$O$4,Raceline!$B$4-1,0)</f>
        <v>511</v>
      </c>
      <c r="H565" s="30">
        <f ca="1">IF(B565=B564,H564,OFFSET('Final data'!$O$4,Raceline!B565,0))</f>
        <v>575</v>
      </c>
      <c r="I565" s="23">
        <f t="shared" ca="1" si="52"/>
        <v>60</v>
      </c>
      <c r="J565">
        <f ca="1">OFFSET('Final data'!$B565,0,Raceline!C565*2)</f>
        <v>329.19800486130214</v>
      </c>
      <c r="K565">
        <f ca="1">OFFSET('Final data'!$C565,0,Raceline!C565*2)</f>
        <v>13.015418004270261</v>
      </c>
      <c r="L565">
        <f t="shared" ca="1" si="48"/>
        <v>328.06886080020547</v>
      </c>
      <c r="M565">
        <f t="shared" ca="1" si="49"/>
        <v>8.3196378521980172</v>
      </c>
      <c r="N565">
        <f ca="1">OFFSET('Final data'!$B565,0,Raceline!D565*2)</f>
        <v>328.02902891059728</v>
      </c>
      <c r="O565">
        <f ca="1">OFFSET('Final data'!$C565,0,Raceline!D565*2)</f>
        <v>8.1539886643874286</v>
      </c>
      <c r="P565">
        <f t="shared" ca="1" si="53"/>
        <v>256.40804729826044</v>
      </c>
    </row>
    <row r="566" spans="1:16" x14ac:dyDescent="0.3">
      <c r="A566" s="23">
        <v>562</v>
      </c>
      <c r="B566" s="23">
        <f>IF(A566+4=VLOOKUP(A566+4,'Final data'!$O$4:$O$30,1,TRUE),B565+1,B565)</f>
        <v>8</v>
      </c>
      <c r="C566" s="23">
        <f ca="1">OFFSET('Final data'!$O$4,B566-1,8)</f>
        <v>1</v>
      </c>
      <c r="D566" s="23">
        <f ca="1">OFFSET('Final data'!$O$4,B566,8)</f>
        <v>0</v>
      </c>
      <c r="E566" s="23">
        <f t="shared" ca="1" si="50"/>
        <v>0</v>
      </c>
      <c r="F566" s="23">
        <f t="shared" ca="1" si="51"/>
        <v>1</v>
      </c>
      <c r="G566" s="30">
        <f ca="1">OFFSET('Final data'!$O$4,Raceline!B566-1,0)-OFFSET('Final data'!$O$4,Raceline!$B$4-1,0)</f>
        <v>511</v>
      </c>
      <c r="H566" s="30">
        <f ca="1">IF(B566=B565,H565,OFFSET('Final data'!$O$4,Raceline!B566,0))</f>
        <v>575</v>
      </c>
      <c r="I566" s="23">
        <f t="shared" ca="1" si="52"/>
        <v>60</v>
      </c>
      <c r="J566">
        <f ca="1">OFFSET('Final data'!$B566,0,Raceline!C566*2)</f>
        <v>328.76161031860204</v>
      </c>
      <c r="K566">
        <f ca="1">OFFSET('Final data'!$C566,0,Raceline!C566*2)</f>
        <v>13.124494469931903</v>
      </c>
      <c r="L566">
        <f t="shared" ca="1" si="48"/>
        <v>327.52298676541176</v>
      </c>
      <c r="M566">
        <f t="shared" ca="1" si="49"/>
        <v>8.4230698724469111</v>
      </c>
      <c r="N566">
        <f ca="1">OFFSET('Final data'!$B566,0,Raceline!D566*2)</f>
        <v>327.48779103726957</v>
      </c>
      <c r="O566">
        <f ca="1">OFFSET('Final data'!$C566,0,Raceline!D566*2)</f>
        <v>8.2894779820069999</v>
      </c>
      <c r="P566">
        <f t="shared" ca="1" si="53"/>
        <v>256.96363405536931</v>
      </c>
    </row>
    <row r="567" spans="1:16" x14ac:dyDescent="0.3">
      <c r="A567" s="23">
        <v>563</v>
      </c>
      <c r="B567" s="23">
        <f>IF(A567+4=VLOOKUP(A567+4,'Final data'!$O$4:$O$30,1,TRUE),B566+1,B566)</f>
        <v>8</v>
      </c>
      <c r="C567" s="23">
        <f ca="1">OFFSET('Final data'!$O$4,B567-1,8)</f>
        <v>1</v>
      </c>
      <c r="D567" s="23">
        <f ca="1">OFFSET('Final data'!$O$4,B567,8)</f>
        <v>0</v>
      </c>
      <c r="E567" s="23">
        <f t="shared" ca="1" si="50"/>
        <v>0</v>
      </c>
      <c r="F567" s="23">
        <f t="shared" ca="1" si="51"/>
        <v>1</v>
      </c>
      <c r="G567" s="30">
        <f ca="1">OFFSET('Final data'!$O$4,Raceline!B567-1,0)-OFFSET('Final data'!$O$4,Raceline!$B$4-1,0)</f>
        <v>511</v>
      </c>
      <c r="H567" s="30">
        <f ca="1">IF(B567=B566,H566,OFFSET('Final data'!$O$4,Raceline!B567,0))</f>
        <v>575</v>
      </c>
      <c r="I567" s="23">
        <f t="shared" ca="1" si="52"/>
        <v>60</v>
      </c>
      <c r="J567">
        <f ca="1">OFFSET('Final data'!$B567,0,Raceline!C567*2)</f>
        <v>328.325215775902</v>
      </c>
      <c r="K567">
        <f ca="1">OFFSET('Final data'!$C567,0,Raceline!C567*2)</f>
        <v>13.23357093559358</v>
      </c>
      <c r="L567">
        <f t="shared" ca="1" si="48"/>
        <v>327.0494393389356</v>
      </c>
      <c r="M567">
        <f t="shared" ca="1" si="49"/>
        <v>8.5121609022016749</v>
      </c>
      <c r="N567">
        <f ca="1">OFFSET('Final data'!$B567,0,Raceline!D567*2)</f>
        <v>327.02093773441896</v>
      </c>
      <c r="O567">
        <f ca="1">OFFSET('Final data'!$C567,0,Raceline!D567*2)</f>
        <v>8.4066817934539824</v>
      </c>
      <c r="P567">
        <f t="shared" ca="1" si="53"/>
        <v>257.44548919615846</v>
      </c>
    </row>
    <row r="568" spans="1:16" x14ac:dyDescent="0.3">
      <c r="A568" s="23">
        <v>564</v>
      </c>
      <c r="B568" s="23">
        <f>IF(A568+4=VLOOKUP(A568+4,'Final data'!$O$4:$O$30,1,TRUE),B567+1,B567)</f>
        <v>8</v>
      </c>
      <c r="C568" s="23">
        <f ca="1">OFFSET('Final data'!$O$4,B568-1,8)</f>
        <v>1</v>
      </c>
      <c r="D568" s="23">
        <f ca="1">OFFSET('Final data'!$O$4,B568,8)</f>
        <v>0</v>
      </c>
      <c r="E568" s="23">
        <f t="shared" ca="1" si="50"/>
        <v>0</v>
      </c>
      <c r="F568" s="23">
        <f t="shared" ca="1" si="51"/>
        <v>1</v>
      </c>
      <c r="G568" s="30">
        <f ca="1">OFFSET('Final data'!$O$4,Raceline!B568-1,0)-OFFSET('Final data'!$O$4,Raceline!$B$4-1,0)</f>
        <v>511</v>
      </c>
      <c r="H568" s="30">
        <f ca="1">IF(B568=B567,H567,OFFSET('Final data'!$O$4,Raceline!B568,0))</f>
        <v>575</v>
      </c>
      <c r="I568" s="23">
        <f t="shared" ca="1" si="52"/>
        <v>60</v>
      </c>
      <c r="J568">
        <f ca="1">OFFSET('Final data'!$B568,0,Raceline!C568*2)</f>
        <v>327.88873255314803</v>
      </c>
      <c r="K568">
        <f ca="1">OFFSET('Final data'!$C568,0,Raceline!C568*2)</f>
        <v>13.45172386691687</v>
      </c>
      <c r="L568">
        <f t="shared" ca="1" si="48"/>
        <v>326.48805154182918</v>
      </c>
      <c r="M568">
        <f t="shared" ca="1" si="49"/>
        <v>8.7392035183405596</v>
      </c>
      <c r="N568">
        <f ca="1">OFFSET('Final data'!$B568,0,Raceline!D568*2)</f>
        <v>326.4641975718896</v>
      </c>
      <c r="O568">
        <f ca="1">OFFSET('Final data'!$C568,0,Raceline!D568*2)</f>
        <v>8.6589480441633064</v>
      </c>
      <c r="P568">
        <f t="shared" ca="1" si="53"/>
        <v>258.05105059542626</v>
      </c>
    </row>
    <row r="569" spans="1:16" x14ac:dyDescent="0.3">
      <c r="A569" s="23">
        <v>565</v>
      </c>
      <c r="B569" s="23">
        <f>IF(A569+4=VLOOKUP(A569+4,'Final data'!$O$4:$O$30,1,TRUE),B568+1,B568)</f>
        <v>8</v>
      </c>
      <c r="C569" s="23">
        <f ca="1">OFFSET('Final data'!$O$4,B569-1,8)</f>
        <v>1</v>
      </c>
      <c r="D569" s="23">
        <f ca="1">OFFSET('Final data'!$O$4,B569,8)</f>
        <v>0</v>
      </c>
      <c r="E569" s="23">
        <f t="shared" ca="1" si="50"/>
        <v>0</v>
      </c>
      <c r="F569" s="23">
        <f t="shared" ca="1" si="51"/>
        <v>1</v>
      </c>
      <c r="G569" s="30">
        <f ca="1">OFFSET('Final data'!$O$4,Raceline!B569-1,0)-OFFSET('Final data'!$O$4,Raceline!$B$4-1,0)</f>
        <v>511</v>
      </c>
      <c r="H569" s="30">
        <f ca="1">IF(B569=B568,H568,OFFSET('Final data'!$O$4,Raceline!B569,0))</f>
        <v>575</v>
      </c>
      <c r="I569" s="23">
        <f t="shared" ca="1" si="52"/>
        <v>60</v>
      </c>
      <c r="J569">
        <f ca="1">OFFSET('Final data'!$B569,0,Raceline!C569*2)</f>
        <v>327.45247103052895</v>
      </c>
      <c r="K569">
        <f ca="1">OFFSET('Final data'!$C569,0,Raceline!C569*2)</f>
        <v>13.397185634086032</v>
      </c>
      <c r="L569">
        <f t="shared" ca="1" si="48"/>
        <v>326.10454605986075</v>
      </c>
      <c r="M569">
        <f t="shared" ca="1" si="49"/>
        <v>8.6462589111046562</v>
      </c>
      <c r="N569">
        <f ca="1">OFFSET('Final data'!$B569,0,Raceline!D569*2)</f>
        <v>326.08774400554859</v>
      </c>
      <c r="O569">
        <f ca="1">OFFSET('Final data'!$C569,0,Raceline!D569*2)</f>
        <v>8.5870380118931102</v>
      </c>
      <c r="P569">
        <f t="shared" ca="1" si="53"/>
        <v>258.44565819129087</v>
      </c>
    </row>
    <row r="570" spans="1:16" x14ac:dyDescent="0.3">
      <c r="A570" s="23">
        <v>566</v>
      </c>
      <c r="B570" s="23">
        <f>IF(A570+4=VLOOKUP(A570+4,'Final data'!$O$4:$O$30,1,TRUE),B569+1,B569)</f>
        <v>8</v>
      </c>
      <c r="C570" s="23">
        <f ca="1">OFFSET('Final data'!$O$4,B570-1,8)</f>
        <v>1</v>
      </c>
      <c r="D570" s="23">
        <f ca="1">OFFSET('Final data'!$O$4,B570,8)</f>
        <v>0</v>
      </c>
      <c r="E570" s="23">
        <f t="shared" ca="1" si="50"/>
        <v>0</v>
      </c>
      <c r="F570" s="23">
        <f t="shared" ca="1" si="51"/>
        <v>1</v>
      </c>
      <c r="G570" s="30">
        <f ca="1">OFFSET('Final data'!$O$4,Raceline!B570-1,0)-OFFSET('Final data'!$O$4,Raceline!$B$4-1,0)</f>
        <v>511</v>
      </c>
      <c r="H570" s="30">
        <f ca="1">IF(B570=B569,H569,OFFSET('Final data'!$O$4,Raceline!B570,0))</f>
        <v>575</v>
      </c>
      <c r="I570" s="23">
        <f t="shared" ca="1" si="52"/>
        <v>60</v>
      </c>
      <c r="J570">
        <f ca="1">OFFSET('Final data'!$B570,0,Raceline!C570*2)</f>
        <v>327.23409639907186</v>
      </c>
      <c r="K570">
        <f ca="1">OFFSET('Final data'!$C570,0,Raceline!C570*2)</f>
        <v>13.669876798240159</v>
      </c>
      <c r="L570">
        <f t="shared" ca="1" si="48"/>
        <v>325.82174851205599</v>
      </c>
      <c r="M570">
        <f t="shared" ca="1" si="49"/>
        <v>8.9181038370544918</v>
      </c>
      <c r="N570">
        <f ca="1">OFFSET('Final data'!$B570,0,Raceline!D570*2)</f>
        <v>325.80956141781348</v>
      </c>
      <c r="O570">
        <f ca="1">OFFSET('Final data'!$C570,0,Raceline!D570*2)</f>
        <v>8.8771009754865862</v>
      </c>
      <c r="P570">
        <f t="shared" ca="1" si="53"/>
        <v>258.83792610587102</v>
      </c>
    </row>
    <row r="571" spans="1:16" x14ac:dyDescent="0.3">
      <c r="A571" s="23">
        <v>567</v>
      </c>
      <c r="B571" s="23">
        <f>IF(A571+4=VLOOKUP(A571+4,'Final data'!$O$4:$O$30,1,TRUE),B570+1,B570)</f>
        <v>8</v>
      </c>
      <c r="C571" s="23">
        <f ca="1">OFFSET('Final data'!$O$4,B571-1,8)</f>
        <v>1</v>
      </c>
      <c r="D571" s="23">
        <f ca="1">OFFSET('Final data'!$O$4,B571,8)</f>
        <v>0</v>
      </c>
      <c r="E571" s="23">
        <f t="shared" ca="1" si="50"/>
        <v>0</v>
      </c>
      <c r="F571" s="23">
        <f t="shared" ca="1" si="51"/>
        <v>1</v>
      </c>
      <c r="G571" s="30">
        <f ca="1">OFFSET('Final data'!$O$4,Raceline!B571-1,0)-OFFSET('Final data'!$O$4,Raceline!$B$4-1,0)</f>
        <v>511</v>
      </c>
      <c r="H571" s="30">
        <f ca="1">IF(B571=B570,H570,OFFSET('Final data'!$O$4,Raceline!B571,0))</f>
        <v>575</v>
      </c>
      <c r="I571" s="23">
        <f t="shared" ca="1" si="52"/>
        <v>60</v>
      </c>
      <c r="J571">
        <f ca="1">OFFSET('Final data'!$B571,0,Raceline!C571*2)</f>
        <v>326.79779053642574</v>
      </c>
      <c r="K571">
        <f ca="1">OFFSET('Final data'!$C571,0,Raceline!C571*2)</f>
        <v>13.669876798240159</v>
      </c>
      <c r="L571">
        <f t="shared" ca="1" si="48"/>
        <v>325.38105930684645</v>
      </c>
      <c r="M571">
        <f t="shared" ca="1" si="49"/>
        <v>8.9033563029199669</v>
      </c>
      <c r="N571">
        <f ca="1">OFFSET('Final data'!$B571,0,Raceline!D571*2)</f>
        <v>325.37325555516759</v>
      </c>
      <c r="O571">
        <f ca="1">OFFSET('Final data'!$C571,0,Raceline!D571*2)</f>
        <v>8.8771009754865133</v>
      </c>
      <c r="P571">
        <f t="shared" ca="1" si="53"/>
        <v>259.27886200297087</v>
      </c>
    </row>
    <row r="572" spans="1:16" x14ac:dyDescent="0.3">
      <c r="A572" s="23">
        <v>568</v>
      </c>
      <c r="B572" s="23">
        <f>IF(A572+4=VLOOKUP(A572+4,'Final data'!$O$4:$O$30,1,TRUE),B571+1,B571)</f>
        <v>8</v>
      </c>
      <c r="C572" s="23">
        <f ca="1">OFFSET('Final data'!$O$4,B572-1,8)</f>
        <v>1</v>
      </c>
      <c r="D572" s="23">
        <f ca="1">OFFSET('Final data'!$O$4,B572,8)</f>
        <v>0</v>
      </c>
      <c r="E572" s="23">
        <f t="shared" ca="1" si="50"/>
        <v>0</v>
      </c>
      <c r="F572" s="23">
        <f t="shared" ca="1" si="51"/>
        <v>1</v>
      </c>
      <c r="G572" s="30">
        <f ca="1">OFFSET('Final data'!$O$4,Raceline!B572-1,0)-OFFSET('Final data'!$O$4,Raceline!$B$4-1,0)</f>
        <v>511</v>
      </c>
      <c r="H572" s="30">
        <f ca="1">IF(B572=B571,H571,OFFSET('Final data'!$O$4,Raceline!B572,0))</f>
        <v>575</v>
      </c>
      <c r="I572" s="23">
        <f t="shared" ca="1" si="52"/>
        <v>60</v>
      </c>
      <c r="J572">
        <f ca="1">OFFSET('Final data'!$B572,0,Raceline!C572*2)</f>
        <v>326.36130731367177</v>
      </c>
      <c r="K572">
        <f ca="1">OFFSET('Final data'!$C572,0,Raceline!C572*2)</f>
        <v>13.888029729563447</v>
      </c>
      <c r="L572">
        <f t="shared" ca="1" si="48"/>
        <v>324.82390571062467</v>
      </c>
      <c r="M572">
        <f t="shared" ca="1" si="49"/>
        <v>9.1464582001665367</v>
      </c>
      <c r="N572">
        <f ca="1">OFFSET('Final data'!$B572,0,Raceline!D572*2)</f>
        <v>324.81915175972023</v>
      </c>
      <c r="O572">
        <f ca="1">OFFSET('Final data'!$C572,0,Raceline!D572*2)</f>
        <v>9.131796319877127</v>
      </c>
      <c r="P572">
        <f t="shared" ca="1" si="53"/>
        <v>259.88674247002649</v>
      </c>
    </row>
    <row r="573" spans="1:16" x14ac:dyDescent="0.3">
      <c r="A573" s="23">
        <v>569</v>
      </c>
      <c r="B573" s="23">
        <f>IF(A573+4=VLOOKUP(A573+4,'Final data'!$O$4:$O$30,1,TRUE),B572+1,B572)</f>
        <v>8</v>
      </c>
      <c r="C573" s="23">
        <f ca="1">OFFSET('Final data'!$O$4,B573-1,8)</f>
        <v>1</v>
      </c>
      <c r="D573" s="23">
        <f ca="1">OFFSET('Final data'!$O$4,B573,8)</f>
        <v>0</v>
      </c>
      <c r="E573" s="23">
        <f t="shared" ca="1" si="50"/>
        <v>0</v>
      </c>
      <c r="F573" s="23">
        <f t="shared" ca="1" si="51"/>
        <v>1</v>
      </c>
      <c r="G573" s="30">
        <f ca="1">OFFSET('Final data'!$O$4,Raceline!B573-1,0)-OFFSET('Final data'!$O$4,Raceline!$B$4-1,0)</f>
        <v>511</v>
      </c>
      <c r="H573" s="30">
        <f ca="1">IF(B573=B572,H572,OFFSET('Final data'!$O$4,Raceline!B573,0))</f>
        <v>575</v>
      </c>
      <c r="I573" s="23">
        <f t="shared" ca="1" si="52"/>
        <v>60</v>
      </c>
      <c r="J573">
        <f ca="1">OFFSET('Final data'!$B573,0,Raceline!C573*2)</f>
        <v>325.92491277097173</v>
      </c>
      <c r="K573">
        <f ca="1">OFFSET('Final data'!$C573,0,Raceline!C573*2)</f>
        <v>13.997106195225124</v>
      </c>
      <c r="L573">
        <f t="shared" ca="1" si="48"/>
        <v>324.41398118565434</v>
      </c>
      <c r="M573">
        <f t="shared" ca="1" si="49"/>
        <v>9.2380506758396095</v>
      </c>
      <c r="N573">
        <f ca="1">OFFSET('Final data'!$B573,0,Raceline!D573*2)</f>
        <v>324.41190766474011</v>
      </c>
      <c r="O573">
        <f ca="1">OFFSET('Final data'!$C573,0,Raceline!D573*2)</f>
        <v>9.2315196050436956</v>
      </c>
      <c r="P573">
        <f t="shared" ca="1" si="53"/>
        <v>260.30677496611708</v>
      </c>
    </row>
    <row r="574" spans="1:16" x14ac:dyDescent="0.3">
      <c r="A574" s="23">
        <v>570</v>
      </c>
      <c r="B574" s="23">
        <f>IF(A574+4=VLOOKUP(A574+4,'Final data'!$O$4:$O$30,1,TRUE),B573+1,B573)</f>
        <v>8</v>
      </c>
      <c r="C574" s="23">
        <f ca="1">OFFSET('Final data'!$O$4,B574-1,8)</f>
        <v>1</v>
      </c>
      <c r="D574" s="23">
        <f ca="1">OFFSET('Final data'!$O$4,B574,8)</f>
        <v>0</v>
      </c>
      <c r="E574" s="23">
        <f t="shared" ca="1" si="50"/>
        <v>0</v>
      </c>
      <c r="F574" s="23">
        <f t="shared" ca="1" si="51"/>
        <v>1</v>
      </c>
      <c r="G574" s="30">
        <f ca="1">OFFSET('Final data'!$O$4,Raceline!B574-1,0)-OFFSET('Final data'!$O$4,Raceline!$B$4-1,0)</f>
        <v>511</v>
      </c>
      <c r="H574" s="30">
        <f ca="1">IF(B574=B573,H573,OFFSET('Final data'!$O$4,Raceline!B574,0))</f>
        <v>575</v>
      </c>
      <c r="I574" s="23">
        <f t="shared" ca="1" si="52"/>
        <v>60</v>
      </c>
      <c r="J574">
        <f ca="1">OFFSET('Final data'!$B574,0,Raceline!C574*2)</f>
        <v>325.37953044266368</v>
      </c>
      <c r="K574">
        <f ca="1">OFFSET('Final data'!$C574,0,Raceline!C574*2)</f>
        <v>13.997106195225124</v>
      </c>
      <c r="L574">
        <f t="shared" ca="1" si="48"/>
        <v>323.91441689039084</v>
      </c>
      <c r="M574">
        <f t="shared" ca="1" si="49"/>
        <v>9.2183708538007174</v>
      </c>
      <c r="N574">
        <f ca="1">OFFSET('Final data'!$B574,0,Raceline!D574*2)</f>
        <v>323.91391466046684</v>
      </c>
      <c r="O574">
        <f ca="1">OFFSET('Final data'!$C574,0,Raceline!D574*2)</f>
        <v>9.2167327392098315</v>
      </c>
      <c r="P574">
        <f t="shared" ca="1" si="53"/>
        <v>260.80672674428934</v>
      </c>
    </row>
    <row r="575" spans="1:16" x14ac:dyDescent="0.3">
      <c r="A575" s="23">
        <v>571</v>
      </c>
      <c r="B575" s="23">
        <f>IF(A575+4=VLOOKUP(A575+4,'Final data'!$O$4:$O$30,1,TRUE),B574+1,B574)</f>
        <v>9</v>
      </c>
      <c r="C575" s="23">
        <f ca="1">OFFSET('Final data'!$O$4,B575-1,8)</f>
        <v>0</v>
      </c>
      <c r="D575" s="23">
        <f ca="1">OFFSET('Final data'!$O$4,B575,8)</f>
        <v>0</v>
      </c>
      <c r="E575" s="23">
        <f t="shared" ca="1" si="50"/>
        <v>0</v>
      </c>
      <c r="F575" s="23">
        <f t="shared" ca="1" si="51"/>
        <v>0</v>
      </c>
      <c r="G575" s="30">
        <f ca="1">OFFSET('Final data'!$O$4,Raceline!B575-1,0)-OFFSET('Final data'!$O$4,Raceline!$B$4-1,0)</f>
        <v>571</v>
      </c>
      <c r="H575" s="30">
        <f ca="1">IF(B575=B574,H574,OFFSET('Final data'!$O$4,Raceline!B575,0))</f>
        <v>850</v>
      </c>
      <c r="I575" s="23">
        <f t="shared" ca="1" si="52"/>
        <v>275</v>
      </c>
      <c r="J575">
        <f ca="1">OFFSET('Final data'!$B575,0,Raceline!C575*2)</f>
        <v>323.86721230533198</v>
      </c>
      <c r="K575">
        <f ca="1">OFFSET('Final data'!$C575,0,Raceline!C575*2)</f>
        <v>9.4853907719988015</v>
      </c>
      <c r="L575">
        <f t="shared" ca="1" si="48"/>
        <v>323.86721230533198</v>
      </c>
      <c r="M575">
        <f t="shared" ca="1" si="49"/>
        <v>9.4853907719988015</v>
      </c>
      <c r="N575">
        <f ca="1">OFFSET('Final data'!$B575,0,Raceline!D575*2)</f>
        <v>323.86721230533198</v>
      </c>
      <c r="O575">
        <f ca="1">OFFSET('Final data'!$C575,0,Raceline!D575*2)</f>
        <v>9.4853907719988015</v>
      </c>
      <c r="P575">
        <f t="shared" ca="1" si="53"/>
        <v>261.07788704662926</v>
      </c>
    </row>
    <row r="576" spans="1:16" x14ac:dyDescent="0.3">
      <c r="A576" s="23">
        <v>572</v>
      </c>
      <c r="B576" s="23">
        <f>IF(A576+4=VLOOKUP(A576+4,'Final data'!$O$4:$O$30,1,TRUE),B575+1,B575)</f>
        <v>9</v>
      </c>
      <c r="C576" s="23">
        <f ca="1">OFFSET('Final data'!$O$4,B576-1,8)</f>
        <v>0</v>
      </c>
      <c r="D576" s="23">
        <f ca="1">OFFSET('Final data'!$O$4,B576,8)</f>
        <v>0</v>
      </c>
      <c r="E576" s="23">
        <f t="shared" ca="1" si="50"/>
        <v>0</v>
      </c>
      <c r="F576" s="23">
        <f t="shared" ca="1" si="51"/>
        <v>0</v>
      </c>
      <c r="G576" s="30">
        <f ca="1">OFFSET('Final data'!$O$4,Raceline!B576-1,0)-OFFSET('Final data'!$O$4,Raceline!$B$4-1,0)</f>
        <v>571</v>
      </c>
      <c r="H576" s="30">
        <f ca="1">IF(B576=B575,H575,OFFSET('Final data'!$O$4,Raceline!B576,0))</f>
        <v>850</v>
      </c>
      <c r="I576" s="23">
        <f t="shared" ca="1" si="52"/>
        <v>275</v>
      </c>
      <c r="J576">
        <f ca="1">OFFSET('Final data'!$B576,0,Raceline!C576*2)</f>
        <v>323.43081776263193</v>
      </c>
      <c r="K576">
        <f ca="1">OFFSET('Final data'!$C576,0,Raceline!C576*2)</f>
        <v>9.5944672376604494</v>
      </c>
      <c r="L576">
        <f t="shared" ca="1" si="48"/>
        <v>323.43081776263193</v>
      </c>
      <c r="M576">
        <f t="shared" ca="1" si="49"/>
        <v>9.5944672376604494</v>
      </c>
      <c r="N576">
        <f ca="1">OFFSET('Final data'!$B576,0,Raceline!D576*2)</f>
        <v>323.43081776263193</v>
      </c>
      <c r="O576">
        <f ca="1">OFFSET('Final data'!$C576,0,Raceline!D576*2)</f>
        <v>9.5944672376604494</v>
      </c>
      <c r="P576">
        <f t="shared" ca="1" si="53"/>
        <v>261.52770686862425</v>
      </c>
    </row>
    <row r="577" spans="1:16" x14ac:dyDescent="0.3">
      <c r="A577" s="23">
        <v>573</v>
      </c>
      <c r="B577" s="23">
        <f>IF(A577+4=VLOOKUP(A577+4,'Final data'!$O$4:$O$30,1,TRUE),B576+1,B576)</f>
        <v>9</v>
      </c>
      <c r="C577" s="23">
        <f ca="1">OFFSET('Final data'!$O$4,B577-1,8)</f>
        <v>0</v>
      </c>
      <c r="D577" s="23">
        <f ca="1">OFFSET('Final data'!$O$4,B577,8)</f>
        <v>0</v>
      </c>
      <c r="E577" s="23">
        <f t="shared" ca="1" si="50"/>
        <v>0</v>
      </c>
      <c r="F577" s="23">
        <f t="shared" ca="1" si="51"/>
        <v>0</v>
      </c>
      <c r="G577" s="30">
        <f ca="1">OFFSET('Final data'!$O$4,Raceline!B577-1,0)-OFFSET('Final data'!$O$4,Raceline!$B$4-1,0)</f>
        <v>571</v>
      </c>
      <c r="H577" s="30">
        <f ca="1">IF(B577=B576,H576,OFFSET('Final data'!$O$4,Raceline!B577,0))</f>
        <v>850</v>
      </c>
      <c r="I577" s="23">
        <f t="shared" ca="1" si="52"/>
        <v>275</v>
      </c>
      <c r="J577">
        <f ca="1">OFFSET('Final data'!$B577,0,Raceline!C577*2)</f>
        <v>322.93430274985735</v>
      </c>
      <c r="K577">
        <f ca="1">OFFSET('Final data'!$C577,0,Raceline!C577*2)</f>
        <v>9.8336243622577477</v>
      </c>
      <c r="L577">
        <f t="shared" ca="1" si="48"/>
        <v>322.93430274985735</v>
      </c>
      <c r="M577">
        <f t="shared" ca="1" si="49"/>
        <v>9.8336243622577477</v>
      </c>
      <c r="N577">
        <f ca="1">OFFSET('Final data'!$B577,0,Raceline!D577*2)</f>
        <v>322.93430274985735</v>
      </c>
      <c r="O577">
        <f ca="1">OFFSET('Final data'!$C577,0,Raceline!D577*2)</f>
        <v>9.8336243622577477</v>
      </c>
      <c r="P577">
        <f t="shared" ca="1" si="53"/>
        <v>262.07881782674082</v>
      </c>
    </row>
    <row r="578" spans="1:16" x14ac:dyDescent="0.3">
      <c r="A578" s="23">
        <v>574</v>
      </c>
      <c r="B578" s="23">
        <f>IF(A578+4=VLOOKUP(A578+4,'Final data'!$O$4:$O$30,1,TRUE),B577+1,B577)</f>
        <v>9</v>
      </c>
      <c r="C578" s="23">
        <f ca="1">OFFSET('Final data'!$O$4,B578-1,8)</f>
        <v>0</v>
      </c>
      <c r="D578" s="23">
        <f ca="1">OFFSET('Final data'!$O$4,B578,8)</f>
        <v>0</v>
      </c>
      <c r="E578" s="23">
        <f t="shared" ca="1" si="50"/>
        <v>0</v>
      </c>
      <c r="F578" s="23">
        <f t="shared" ca="1" si="51"/>
        <v>0</v>
      </c>
      <c r="G578" s="30">
        <f ca="1">OFFSET('Final data'!$O$4,Raceline!B578-1,0)-OFFSET('Final data'!$O$4,Raceline!$B$4-1,0)</f>
        <v>571</v>
      </c>
      <c r="H578" s="30">
        <f ca="1">IF(B578=B577,H577,OFFSET('Final data'!$O$4,Raceline!B578,0))</f>
        <v>850</v>
      </c>
      <c r="I578" s="23">
        <f t="shared" ca="1" si="52"/>
        <v>275</v>
      </c>
      <c r="J578">
        <f ca="1">OFFSET('Final data'!$B578,0,Raceline!C578*2)</f>
        <v>322.49790820715731</v>
      </c>
      <c r="K578">
        <f ca="1">OFFSET('Final data'!$C578,0,Raceline!C578*2)</f>
        <v>9.9427008279193689</v>
      </c>
      <c r="L578">
        <f t="shared" ca="1" si="48"/>
        <v>322.49790820715731</v>
      </c>
      <c r="M578">
        <f t="shared" ca="1" si="49"/>
        <v>9.9427008279193689</v>
      </c>
      <c r="N578">
        <f ca="1">OFFSET('Final data'!$B578,0,Raceline!D578*2)</f>
        <v>322.49790820715731</v>
      </c>
      <c r="O578">
        <f ca="1">OFFSET('Final data'!$C578,0,Raceline!D578*2)</f>
        <v>9.9427008279193689</v>
      </c>
      <c r="P578">
        <f t="shared" ca="1" si="53"/>
        <v>262.52863764873581</v>
      </c>
    </row>
    <row r="579" spans="1:16" x14ac:dyDescent="0.3">
      <c r="A579" s="23">
        <v>575</v>
      </c>
      <c r="B579" s="23">
        <f>IF(A579+4=VLOOKUP(A579+4,'Final data'!$O$4:$O$30,1,TRUE),B578+1,B578)</f>
        <v>9</v>
      </c>
      <c r="C579" s="23">
        <f ca="1">OFFSET('Final data'!$O$4,B579-1,8)</f>
        <v>0</v>
      </c>
      <c r="D579" s="23">
        <f ca="1">OFFSET('Final data'!$O$4,B579,8)</f>
        <v>0</v>
      </c>
      <c r="E579" s="23">
        <f t="shared" ca="1" si="50"/>
        <v>0</v>
      </c>
      <c r="F579" s="23">
        <f t="shared" ca="1" si="51"/>
        <v>0</v>
      </c>
      <c r="G579" s="30">
        <f ca="1">OFFSET('Final data'!$O$4,Raceline!B579-1,0)-OFFSET('Final data'!$O$4,Raceline!$B$4-1,0)</f>
        <v>571</v>
      </c>
      <c r="H579" s="30">
        <f ca="1">IF(B579=B578,H578,OFFSET('Final data'!$O$4,Raceline!B579,0))</f>
        <v>850</v>
      </c>
      <c r="I579" s="23">
        <f t="shared" ca="1" si="52"/>
        <v>275</v>
      </c>
      <c r="J579">
        <f ca="1">OFFSET('Final data'!$B579,0,Raceline!C579*2)</f>
        <v>322.15186054922322</v>
      </c>
      <c r="K579">
        <f ca="1">OFFSET('Final data'!$C579,0,Raceline!C579*2)</f>
        <v>10.02049057592493</v>
      </c>
      <c r="L579">
        <f t="shared" ca="1" si="48"/>
        <v>322.15186054922322</v>
      </c>
      <c r="M579">
        <f t="shared" ca="1" si="49"/>
        <v>10.02049057592493</v>
      </c>
      <c r="N579">
        <f ca="1">OFFSET('Final data'!$B579,0,Raceline!D579*2)</f>
        <v>322.15186054922322</v>
      </c>
      <c r="O579">
        <f ca="1">OFFSET('Final data'!$C579,0,Raceline!D579*2)</f>
        <v>10.02049057592493</v>
      </c>
      <c r="P579">
        <f t="shared" ca="1" si="53"/>
        <v>262.88332092499286</v>
      </c>
    </row>
    <row r="580" spans="1:16" x14ac:dyDescent="0.3">
      <c r="A580" s="23">
        <v>576</v>
      </c>
      <c r="B580" s="23">
        <f>IF(A580+4=VLOOKUP(A580+4,'Final data'!$O$4:$O$30,1,TRUE),B579+1,B579)</f>
        <v>9</v>
      </c>
      <c r="C580" s="23">
        <f ca="1">OFFSET('Final data'!$O$4,B580-1,8)</f>
        <v>0</v>
      </c>
      <c r="D580" s="23">
        <f ca="1">OFFSET('Final data'!$O$4,B580,8)</f>
        <v>0</v>
      </c>
      <c r="E580" s="23">
        <f t="shared" ca="1" si="50"/>
        <v>0</v>
      </c>
      <c r="F580" s="23">
        <f t="shared" ca="1" si="51"/>
        <v>0</v>
      </c>
      <c r="G580" s="30">
        <f ca="1">OFFSET('Final data'!$O$4,Raceline!B580-1,0)-OFFSET('Final data'!$O$4,Raceline!$B$4-1,0)</f>
        <v>571</v>
      </c>
      <c r="H580" s="30">
        <f ca="1">IF(B580=B579,H579,OFFSET('Final data'!$O$4,Raceline!B580,0))</f>
        <v>850</v>
      </c>
      <c r="I580" s="23">
        <f t="shared" ca="1" si="52"/>
        <v>275</v>
      </c>
      <c r="J580">
        <f ca="1">OFFSET('Final data'!$B580,0,Raceline!C580*2)</f>
        <v>321.49124172776214</v>
      </c>
      <c r="K580">
        <f ca="1">OFFSET('Final data'!$C580,0,Raceline!C580*2)</f>
        <v>10.319863395328882</v>
      </c>
      <c r="L580">
        <f t="shared" ref="L580:L643" ca="1" si="54">(N580-J580)*SIN(PI()/2/I580*(A580-G580))+J580</f>
        <v>321.49124172776214</v>
      </c>
      <c r="M580">
        <f t="shared" ref="M580:M643" ca="1" si="55">(O580-K580)*SIN(PI()/2/I580*(A580-G580))+K580</f>
        <v>10.319863395328882</v>
      </c>
      <c r="N580">
        <f ca="1">OFFSET('Final data'!$B580,0,Raceline!D580*2)</f>
        <v>321.49124172776214</v>
      </c>
      <c r="O580">
        <f ca="1">OFFSET('Final data'!$C580,0,Raceline!D580*2)</f>
        <v>10.319863395328882</v>
      </c>
      <c r="P580">
        <f t="shared" ca="1" si="53"/>
        <v>263.60860798007275</v>
      </c>
    </row>
    <row r="581" spans="1:16" x14ac:dyDescent="0.3">
      <c r="A581" s="23">
        <v>577</v>
      </c>
      <c r="B581" s="23">
        <f>IF(A581+4=VLOOKUP(A581+4,'Final data'!$O$4:$O$30,1,TRUE),B580+1,B580)</f>
        <v>9</v>
      </c>
      <c r="C581" s="23">
        <f ca="1">OFFSET('Final data'!$O$4,B581-1,8)</f>
        <v>0</v>
      </c>
      <c r="D581" s="23">
        <f ca="1">OFFSET('Final data'!$O$4,B581,8)</f>
        <v>0</v>
      </c>
      <c r="E581" s="23">
        <f t="shared" ref="E581:E644" ca="1" si="56">IF(C581&gt;D581,D581,C581)</f>
        <v>0</v>
      </c>
      <c r="F581" s="23">
        <f t="shared" ref="F581:F644" ca="1" si="57">IF(C581&lt;D581,D581,C581)</f>
        <v>0</v>
      </c>
      <c r="G581" s="30">
        <f ca="1">OFFSET('Final data'!$O$4,Raceline!B581-1,0)-OFFSET('Final data'!$O$4,Raceline!$B$4-1,0)</f>
        <v>571</v>
      </c>
      <c r="H581" s="30">
        <f ca="1">IF(B581=B580,H580,OFFSET('Final data'!$O$4,Raceline!B581,0))</f>
        <v>850</v>
      </c>
      <c r="I581" s="23">
        <f t="shared" ca="1" si="52"/>
        <v>275</v>
      </c>
      <c r="J581">
        <f ca="1">OFFSET('Final data'!$B581,0,Raceline!C581*2)</f>
        <v>321.18854721895104</v>
      </c>
      <c r="K581">
        <f ca="1">OFFSET('Final data'!$C581,0,Raceline!C581*2)</f>
        <v>10.488083156227614</v>
      </c>
      <c r="L581">
        <f t="shared" ca="1" si="54"/>
        <v>321.18854721895104</v>
      </c>
      <c r="M581">
        <f t="shared" ca="1" si="55"/>
        <v>10.488083156227614</v>
      </c>
      <c r="N581">
        <f ca="1">OFFSET('Final data'!$B581,0,Raceline!D581*2)</f>
        <v>321.18854721895104</v>
      </c>
      <c r="O581">
        <f ca="1">OFFSET('Final data'!$C581,0,Raceline!D581*2)</f>
        <v>10.488083156227614</v>
      </c>
      <c r="P581">
        <f t="shared" ca="1" si="53"/>
        <v>263.95490532863494</v>
      </c>
    </row>
    <row r="582" spans="1:16" x14ac:dyDescent="0.3">
      <c r="A582" s="23">
        <v>578</v>
      </c>
      <c r="B582" s="23">
        <f>IF(A582+4=VLOOKUP(A582+4,'Final data'!$O$4:$O$30,1,TRUE),B581+1,B581)</f>
        <v>9</v>
      </c>
      <c r="C582" s="23">
        <f ca="1">OFFSET('Final data'!$O$4,B582-1,8)</f>
        <v>0</v>
      </c>
      <c r="D582" s="23">
        <f ca="1">OFFSET('Final data'!$O$4,B582,8)</f>
        <v>0</v>
      </c>
      <c r="E582" s="23">
        <f t="shared" ca="1" si="56"/>
        <v>0</v>
      </c>
      <c r="F582" s="23">
        <f t="shared" ca="1" si="57"/>
        <v>0</v>
      </c>
      <c r="G582" s="30">
        <f ca="1">OFFSET('Final data'!$O$4,Raceline!B582-1,0)-OFFSET('Final data'!$O$4,Raceline!$B$4-1,0)</f>
        <v>571</v>
      </c>
      <c r="H582" s="30">
        <f ca="1">IF(B582=B581,H581,OFFSET('Final data'!$O$4,Raceline!B582,0))</f>
        <v>850</v>
      </c>
      <c r="I582" s="23">
        <f t="shared" ref="I582:I645" ca="1" si="58">IF(H582=H581,I581,H582-H581)</f>
        <v>275</v>
      </c>
      <c r="J582">
        <f ca="1">OFFSET('Final data'!$B582,0,Raceline!C582*2)</f>
        <v>320.69293092948334</v>
      </c>
      <c r="K582">
        <f ca="1">OFFSET('Final data'!$C582,0,Raceline!C582*2)</f>
        <v>10.618725897912103</v>
      </c>
      <c r="L582">
        <f t="shared" ca="1" si="54"/>
        <v>320.69293092948334</v>
      </c>
      <c r="M582">
        <f t="shared" ca="1" si="55"/>
        <v>10.618725897912103</v>
      </c>
      <c r="N582">
        <f ca="1">OFFSET('Final data'!$B582,0,Raceline!D582*2)</f>
        <v>320.69293092948334</v>
      </c>
      <c r="O582">
        <f ca="1">OFFSET('Final data'!$C582,0,Raceline!D582*2)</f>
        <v>10.618725897912103</v>
      </c>
      <c r="P582">
        <f t="shared" ref="P582:P645" ca="1" si="59">SQRT((L582-L581)^2+(M582-M581)^2)+P581</f>
        <v>264.46745096791068</v>
      </c>
    </row>
    <row r="583" spans="1:16" x14ac:dyDescent="0.3">
      <c r="A583" s="23">
        <v>579</v>
      </c>
      <c r="B583" s="23">
        <f>IF(A583+4=VLOOKUP(A583+4,'Final data'!$O$4:$O$30,1,TRUE),B582+1,B582)</f>
        <v>9</v>
      </c>
      <c r="C583" s="23">
        <f ca="1">OFFSET('Final data'!$O$4,B583-1,8)</f>
        <v>0</v>
      </c>
      <c r="D583" s="23">
        <f ca="1">OFFSET('Final data'!$O$4,B583,8)</f>
        <v>0</v>
      </c>
      <c r="E583" s="23">
        <f t="shared" ca="1" si="56"/>
        <v>0</v>
      </c>
      <c r="F583" s="23">
        <f t="shared" ca="1" si="57"/>
        <v>0</v>
      </c>
      <c r="G583" s="30">
        <f ca="1">OFFSET('Final data'!$O$4,Raceline!B583-1,0)-OFFSET('Final data'!$O$4,Raceline!$B$4-1,0)</f>
        <v>571</v>
      </c>
      <c r="H583" s="30">
        <f ca="1">IF(B583=B582,H582,OFFSET('Final data'!$O$4,Raceline!B583,0))</f>
        <v>850</v>
      </c>
      <c r="I583" s="23">
        <f t="shared" ca="1" si="58"/>
        <v>275</v>
      </c>
      <c r="J583">
        <f ca="1">OFFSET('Final data'!$B583,0,Raceline!C583*2)</f>
        <v>320.1475486011733</v>
      </c>
      <c r="K583">
        <f ca="1">OFFSET('Final data'!$C583,0,Raceline!C583*2)</f>
        <v>10.618725897912213</v>
      </c>
      <c r="L583">
        <f t="shared" ca="1" si="54"/>
        <v>320.1475486011733</v>
      </c>
      <c r="M583">
        <f t="shared" ca="1" si="55"/>
        <v>10.618725897912213</v>
      </c>
      <c r="N583">
        <f ca="1">OFFSET('Final data'!$B583,0,Raceline!D583*2)</f>
        <v>320.1475486011733</v>
      </c>
      <c r="O583">
        <f ca="1">OFFSET('Final data'!$C583,0,Raceline!D583*2)</f>
        <v>10.618725897912213</v>
      </c>
      <c r="P583">
        <f t="shared" ca="1" si="59"/>
        <v>265.01283329622072</v>
      </c>
    </row>
    <row r="584" spans="1:16" x14ac:dyDescent="0.3">
      <c r="A584" s="23">
        <v>580</v>
      </c>
      <c r="B584" s="23">
        <f>IF(A584+4=VLOOKUP(A584+4,'Final data'!$O$4:$O$30,1,TRUE),B583+1,B583)</f>
        <v>9</v>
      </c>
      <c r="C584" s="23">
        <f ca="1">OFFSET('Final data'!$O$4,B584-1,8)</f>
        <v>0</v>
      </c>
      <c r="D584" s="23">
        <f ca="1">OFFSET('Final data'!$O$4,B584,8)</f>
        <v>0</v>
      </c>
      <c r="E584" s="23">
        <f t="shared" ca="1" si="56"/>
        <v>0</v>
      </c>
      <c r="F584" s="23">
        <f t="shared" ca="1" si="57"/>
        <v>0</v>
      </c>
      <c r="G584" s="30">
        <f ca="1">OFFSET('Final data'!$O$4,Raceline!B584-1,0)-OFFSET('Final data'!$O$4,Raceline!$B$4-1,0)</f>
        <v>571</v>
      </c>
      <c r="H584" s="30">
        <f ca="1">IF(B584=B583,H583,OFFSET('Final data'!$O$4,Raceline!B584,0))</f>
        <v>850</v>
      </c>
      <c r="I584" s="23">
        <f t="shared" ca="1" si="58"/>
        <v>275</v>
      </c>
      <c r="J584">
        <f ca="1">OFFSET('Final data'!$B584,0,Raceline!C584*2)</f>
        <v>320.19804920448996</v>
      </c>
      <c r="K584">
        <f ca="1">OFFSET('Final data'!$C584,0,Raceline!C584*2)</f>
        <v>10.858979043801266</v>
      </c>
      <c r="L584">
        <f t="shared" ca="1" si="54"/>
        <v>320.19804920448996</v>
      </c>
      <c r="M584">
        <f t="shared" ca="1" si="55"/>
        <v>10.858979043801266</v>
      </c>
      <c r="N584">
        <f ca="1">OFFSET('Final data'!$B584,0,Raceline!D584*2)</f>
        <v>320.19804920448996</v>
      </c>
      <c r="O584">
        <f ca="1">OFFSET('Final data'!$C584,0,Raceline!D584*2)</f>
        <v>10.858979043801266</v>
      </c>
      <c r="P584">
        <f t="shared" ca="1" si="59"/>
        <v>265.25833662622853</v>
      </c>
    </row>
    <row r="585" spans="1:16" x14ac:dyDescent="0.3">
      <c r="A585" s="23">
        <v>581</v>
      </c>
      <c r="B585" s="23">
        <f>IF(A585+4=VLOOKUP(A585+4,'Final data'!$O$4:$O$30,1,TRUE),B584+1,B584)</f>
        <v>9</v>
      </c>
      <c r="C585" s="23">
        <f ca="1">OFFSET('Final data'!$O$4,B585-1,8)</f>
        <v>0</v>
      </c>
      <c r="D585" s="23">
        <f ca="1">OFFSET('Final data'!$O$4,B585,8)</f>
        <v>0</v>
      </c>
      <c r="E585" s="23">
        <f t="shared" ca="1" si="56"/>
        <v>0</v>
      </c>
      <c r="F585" s="23">
        <f t="shared" ca="1" si="57"/>
        <v>0</v>
      </c>
      <c r="G585" s="30">
        <f ca="1">OFFSET('Final data'!$O$4,Raceline!B585-1,0)-OFFSET('Final data'!$O$4,Raceline!$B$4-1,0)</f>
        <v>571</v>
      </c>
      <c r="H585" s="30">
        <f ca="1">IF(B585=B584,H584,OFFSET('Final data'!$O$4,Raceline!B585,0))</f>
        <v>850</v>
      </c>
      <c r="I585" s="23">
        <f t="shared" ca="1" si="58"/>
        <v>275</v>
      </c>
      <c r="J585">
        <f ca="1">OFFSET('Final data'!$B585,0,Raceline!C585*2)</f>
        <v>319.6809723464271</v>
      </c>
      <c r="K585">
        <f ca="1">OFFSET('Final data'!$C585,0,Raceline!C585*2)</f>
        <v>10.999972938984833</v>
      </c>
      <c r="L585">
        <f t="shared" ca="1" si="54"/>
        <v>319.6809723464271</v>
      </c>
      <c r="M585">
        <f t="shared" ca="1" si="55"/>
        <v>10.999972938984833</v>
      </c>
      <c r="N585">
        <f ca="1">OFFSET('Final data'!$B585,0,Raceline!D585*2)</f>
        <v>319.6809723464271</v>
      </c>
      <c r="O585">
        <f ca="1">OFFSET('Final data'!$C585,0,Raceline!D585*2)</f>
        <v>10.999972938984833</v>
      </c>
      <c r="P585">
        <f t="shared" ca="1" si="59"/>
        <v>265.79429162025622</v>
      </c>
    </row>
    <row r="586" spans="1:16" x14ac:dyDescent="0.3">
      <c r="A586" s="23">
        <v>582</v>
      </c>
      <c r="B586" s="23">
        <f>IF(A586+4=VLOOKUP(A586+4,'Final data'!$O$4:$O$30,1,TRUE),B585+1,B585)</f>
        <v>9</v>
      </c>
      <c r="C586" s="23">
        <f ca="1">OFFSET('Final data'!$O$4,B586-1,8)</f>
        <v>0</v>
      </c>
      <c r="D586" s="23">
        <f ca="1">OFFSET('Final data'!$O$4,B586,8)</f>
        <v>0</v>
      </c>
      <c r="E586" s="23">
        <f t="shared" ca="1" si="56"/>
        <v>0</v>
      </c>
      <c r="F586" s="23">
        <f t="shared" ca="1" si="57"/>
        <v>0</v>
      </c>
      <c r="G586" s="30">
        <f ca="1">OFFSET('Final data'!$O$4,Raceline!B586-1,0)-OFFSET('Final data'!$O$4,Raceline!$B$4-1,0)</f>
        <v>571</v>
      </c>
      <c r="H586" s="30">
        <f ca="1">IF(B586=B585,H585,OFFSET('Final data'!$O$4,Raceline!B586,0))</f>
        <v>850</v>
      </c>
      <c r="I586" s="23">
        <f t="shared" ca="1" si="58"/>
        <v>275</v>
      </c>
      <c r="J586">
        <f ca="1">OFFSET('Final data'!$B586,0,Raceline!C586*2)</f>
        <v>319.43876454474452</v>
      </c>
      <c r="K586">
        <f ca="1">OFFSET('Final data'!$C586,0,Raceline!C586*2)</f>
        <v>11.143981740342912</v>
      </c>
      <c r="L586">
        <f t="shared" ca="1" si="54"/>
        <v>319.43876454474452</v>
      </c>
      <c r="M586">
        <f t="shared" ca="1" si="55"/>
        <v>11.143981740342912</v>
      </c>
      <c r="N586">
        <f ca="1">OFFSET('Final data'!$B586,0,Raceline!D586*2)</f>
        <v>319.43876454474452</v>
      </c>
      <c r="O586">
        <f ca="1">OFFSET('Final data'!$C586,0,Raceline!D586*2)</f>
        <v>11.143981740342912</v>
      </c>
      <c r="P586">
        <f t="shared" ca="1" si="59"/>
        <v>266.07607727295078</v>
      </c>
    </row>
    <row r="587" spans="1:16" x14ac:dyDescent="0.3">
      <c r="A587" s="23">
        <v>583</v>
      </c>
      <c r="B587" s="23">
        <f>IF(A587+4=VLOOKUP(A587+4,'Final data'!$O$4:$O$30,1,TRUE),B586+1,B586)</f>
        <v>9</v>
      </c>
      <c r="C587" s="23">
        <f ca="1">OFFSET('Final data'!$O$4,B587-1,8)</f>
        <v>0</v>
      </c>
      <c r="D587" s="23">
        <f ca="1">OFFSET('Final data'!$O$4,B587,8)</f>
        <v>0</v>
      </c>
      <c r="E587" s="23">
        <f t="shared" ca="1" si="56"/>
        <v>0</v>
      </c>
      <c r="F587" s="23">
        <f t="shared" ca="1" si="57"/>
        <v>0</v>
      </c>
      <c r="G587" s="30">
        <f ca="1">OFFSET('Final data'!$O$4,Raceline!B587-1,0)-OFFSET('Final data'!$O$4,Raceline!$B$4-1,0)</f>
        <v>571</v>
      </c>
      <c r="H587" s="30">
        <f ca="1">IF(B587=B586,H586,OFFSET('Final data'!$O$4,Raceline!B587,0))</f>
        <v>850</v>
      </c>
      <c r="I587" s="23">
        <f t="shared" ca="1" si="58"/>
        <v>275</v>
      </c>
      <c r="J587">
        <f ca="1">OFFSET('Final data'!$B587,0,Raceline!C587*2)</f>
        <v>318.87591244912193</v>
      </c>
      <c r="K587">
        <f ca="1">OFFSET('Final data'!$C587,0,Raceline!C587*2)</f>
        <v>11.300265747980127</v>
      </c>
      <c r="L587">
        <f t="shared" ca="1" si="54"/>
        <v>318.87591244912193</v>
      </c>
      <c r="M587">
        <f t="shared" ca="1" si="55"/>
        <v>11.300265747980127</v>
      </c>
      <c r="N587">
        <f ca="1">OFFSET('Final data'!$B587,0,Raceline!D587*2)</f>
        <v>318.87591244912193</v>
      </c>
      <c r="O587">
        <f ca="1">OFFSET('Final data'!$C587,0,Raceline!D587*2)</f>
        <v>11.300265747980127</v>
      </c>
      <c r="P587">
        <f t="shared" ca="1" si="59"/>
        <v>266.66022380644205</v>
      </c>
    </row>
    <row r="588" spans="1:16" x14ac:dyDescent="0.3">
      <c r="A588" s="23">
        <v>584</v>
      </c>
      <c r="B588" s="23">
        <f>IF(A588+4=VLOOKUP(A588+4,'Final data'!$O$4:$O$30,1,TRUE),B587+1,B587)</f>
        <v>9</v>
      </c>
      <c r="C588" s="23">
        <f ca="1">OFFSET('Final data'!$O$4,B588-1,8)</f>
        <v>0</v>
      </c>
      <c r="D588" s="23">
        <f ca="1">OFFSET('Final data'!$O$4,B588,8)</f>
        <v>0</v>
      </c>
      <c r="E588" s="23">
        <f t="shared" ca="1" si="56"/>
        <v>0</v>
      </c>
      <c r="F588" s="23">
        <f t="shared" ca="1" si="57"/>
        <v>0</v>
      </c>
      <c r="G588" s="30">
        <f ca="1">OFFSET('Final data'!$O$4,Raceline!B588-1,0)-OFFSET('Final data'!$O$4,Raceline!$B$4-1,0)</f>
        <v>571</v>
      </c>
      <c r="H588" s="30">
        <f ca="1">IF(B588=B587,H587,OFFSET('Final data'!$O$4,Raceline!B588,0))</f>
        <v>850</v>
      </c>
      <c r="I588" s="23">
        <f t="shared" ca="1" si="58"/>
        <v>275</v>
      </c>
      <c r="J588">
        <f ca="1">OFFSET('Final data'!$B588,0,Raceline!C588*2)</f>
        <v>318.49614791058104</v>
      </c>
      <c r="K588">
        <f ca="1">OFFSET('Final data'!$C588,0,Raceline!C588*2)</f>
        <v>11.333199020326681</v>
      </c>
      <c r="L588">
        <f t="shared" ca="1" si="54"/>
        <v>318.49614791058104</v>
      </c>
      <c r="M588">
        <f t="shared" ca="1" si="55"/>
        <v>11.333199020326681</v>
      </c>
      <c r="N588">
        <f ca="1">OFFSET('Final data'!$B588,0,Raceline!D588*2)</f>
        <v>318.49614791058104</v>
      </c>
      <c r="O588">
        <f ca="1">OFFSET('Final data'!$C588,0,Raceline!D588*2)</f>
        <v>11.333199020326681</v>
      </c>
      <c r="P588">
        <f t="shared" ca="1" si="59"/>
        <v>267.04141366092483</v>
      </c>
    </row>
    <row r="589" spans="1:16" x14ac:dyDescent="0.3">
      <c r="A589" s="23">
        <v>585</v>
      </c>
      <c r="B589" s="23">
        <f>IF(A589+4=VLOOKUP(A589+4,'Final data'!$O$4:$O$30,1,TRUE),B588+1,B588)</f>
        <v>9</v>
      </c>
      <c r="C589" s="23">
        <f ca="1">OFFSET('Final data'!$O$4,B589-1,8)</f>
        <v>0</v>
      </c>
      <c r="D589" s="23">
        <f ca="1">OFFSET('Final data'!$O$4,B589,8)</f>
        <v>0</v>
      </c>
      <c r="E589" s="23">
        <f t="shared" ca="1" si="56"/>
        <v>0</v>
      </c>
      <c r="F589" s="23">
        <f t="shared" ca="1" si="57"/>
        <v>0</v>
      </c>
      <c r="G589" s="30">
        <f ca="1">OFFSET('Final data'!$O$4,Raceline!B589-1,0)-OFFSET('Final data'!$O$4,Raceline!$B$4-1,0)</f>
        <v>571</v>
      </c>
      <c r="H589" s="30">
        <f ca="1">IF(B589=B588,H588,OFFSET('Final data'!$O$4,Raceline!B589,0))</f>
        <v>850</v>
      </c>
      <c r="I589" s="23">
        <f t="shared" ca="1" si="58"/>
        <v>275</v>
      </c>
      <c r="J589">
        <f ca="1">OFFSET('Final data'!$B589,0,Raceline!C589*2)</f>
        <v>318.27777327912395</v>
      </c>
      <c r="K589">
        <f ca="1">OFFSET('Final data'!$C589,0,Raceline!C589*2)</f>
        <v>11.605890184480803</v>
      </c>
      <c r="L589">
        <f t="shared" ca="1" si="54"/>
        <v>318.27777327912395</v>
      </c>
      <c r="M589">
        <f t="shared" ca="1" si="55"/>
        <v>11.605890184480803</v>
      </c>
      <c r="N589">
        <f ca="1">OFFSET('Final data'!$B589,0,Raceline!D589*2)</f>
        <v>318.27777327912395</v>
      </c>
      <c r="O589">
        <f ca="1">OFFSET('Final data'!$C589,0,Raceline!D589*2)</f>
        <v>11.605890184480803</v>
      </c>
      <c r="P589">
        <f t="shared" ca="1" si="59"/>
        <v>267.39076727929989</v>
      </c>
    </row>
    <row r="590" spans="1:16" x14ac:dyDescent="0.3">
      <c r="A590" s="23">
        <v>586</v>
      </c>
      <c r="B590" s="23">
        <f>IF(A590+4=VLOOKUP(A590+4,'Final data'!$O$4:$O$30,1,TRUE),B589+1,B589)</f>
        <v>9</v>
      </c>
      <c r="C590" s="23">
        <f ca="1">OFFSET('Final data'!$O$4,B590-1,8)</f>
        <v>0</v>
      </c>
      <c r="D590" s="23">
        <f ca="1">OFFSET('Final data'!$O$4,B590,8)</f>
        <v>0</v>
      </c>
      <c r="E590" s="23">
        <f t="shared" ca="1" si="56"/>
        <v>0</v>
      </c>
      <c r="F590" s="23">
        <f t="shared" ca="1" si="57"/>
        <v>0</v>
      </c>
      <c r="G590" s="30">
        <f ca="1">OFFSET('Final data'!$O$4,Raceline!B590-1,0)-OFFSET('Final data'!$O$4,Raceline!$B$4-1,0)</f>
        <v>571</v>
      </c>
      <c r="H590" s="30">
        <f ca="1">IF(B590=B589,H589,OFFSET('Final data'!$O$4,Raceline!B590,0))</f>
        <v>850</v>
      </c>
      <c r="I590" s="23">
        <f t="shared" ca="1" si="58"/>
        <v>275</v>
      </c>
      <c r="J590">
        <f ca="1">OFFSET('Final data'!$B590,0,Raceline!C590*2)</f>
        <v>317.78479307229173</v>
      </c>
      <c r="K590">
        <f ca="1">OFFSET('Final data'!$C590,0,Raceline!C590*2)</f>
        <v>11.736571610626683</v>
      </c>
      <c r="L590">
        <f t="shared" ca="1" si="54"/>
        <v>317.78479307229173</v>
      </c>
      <c r="M590">
        <f t="shared" ca="1" si="55"/>
        <v>11.736571610626683</v>
      </c>
      <c r="N590">
        <f ca="1">OFFSET('Final data'!$B590,0,Raceline!D590*2)</f>
        <v>317.78479307229173</v>
      </c>
      <c r="O590">
        <f ca="1">OFFSET('Final data'!$C590,0,Raceline!D590*2)</f>
        <v>11.736571610626683</v>
      </c>
      <c r="P590">
        <f t="shared" ca="1" si="59"/>
        <v>267.90077425912256</v>
      </c>
    </row>
    <row r="591" spans="1:16" x14ac:dyDescent="0.3">
      <c r="A591" s="23">
        <v>587</v>
      </c>
      <c r="B591" s="23">
        <f>IF(A591+4=VLOOKUP(A591+4,'Final data'!$O$4:$O$30,1,TRUE),B590+1,B590)</f>
        <v>9</v>
      </c>
      <c r="C591" s="23">
        <f ca="1">OFFSET('Final data'!$O$4,B591-1,8)</f>
        <v>0</v>
      </c>
      <c r="D591" s="23">
        <f ca="1">OFFSET('Final data'!$O$4,B591,8)</f>
        <v>0</v>
      </c>
      <c r="E591" s="23">
        <f t="shared" ca="1" si="56"/>
        <v>0</v>
      </c>
      <c r="F591" s="23">
        <f t="shared" ca="1" si="57"/>
        <v>0</v>
      </c>
      <c r="G591" s="30">
        <f ca="1">OFFSET('Final data'!$O$4,Raceline!B591-1,0)-OFFSET('Final data'!$O$4,Raceline!$B$4-1,0)</f>
        <v>571</v>
      </c>
      <c r="H591" s="30">
        <f ca="1">IF(B591=B590,H590,OFFSET('Final data'!$O$4,Raceline!B591,0))</f>
        <v>850</v>
      </c>
      <c r="I591" s="23">
        <f t="shared" ca="1" si="58"/>
        <v>275</v>
      </c>
      <c r="J591">
        <f ca="1">OFFSET('Final data'!$B591,0,Raceline!C591*2)</f>
        <v>317.3483985295918</v>
      </c>
      <c r="K591">
        <f ca="1">OFFSET('Final data'!$C591,0,Raceline!C591*2)</f>
        <v>11.845648076288274</v>
      </c>
      <c r="L591">
        <f t="shared" ca="1" si="54"/>
        <v>317.3483985295918</v>
      </c>
      <c r="M591">
        <f t="shared" ca="1" si="55"/>
        <v>11.845648076288274</v>
      </c>
      <c r="N591">
        <f ca="1">OFFSET('Final data'!$B591,0,Raceline!D591*2)</f>
        <v>317.3483985295918</v>
      </c>
      <c r="O591">
        <f ca="1">OFFSET('Final data'!$C591,0,Raceline!D591*2)</f>
        <v>11.845648076288274</v>
      </c>
      <c r="P591">
        <f t="shared" ca="1" si="59"/>
        <v>268.35059408111744</v>
      </c>
    </row>
    <row r="592" spans="1:16" x14ac:dyDescent="0.3">
      <c r="A592" s="23">
        <v>588</v>
      </c>
      <c r="B592" s="23">
        <f>IF(A592+4=VLOOKUP(A592+4,'Final data'!$O$4:$O$30,1,TRUE),B591+1,B591)</f>
        <v>9</v>
      </c>
      <c r="C592" s="23">
        <f ca="1">OFFSET('Final data'!$O$4,B592-1,8)</f>
        <v>0</v>
      </c>
      <c r="D592" s="23">
        <f ca="1">OFFSET('Final data'!$O$4,B592,8)</f>
        <v>0</v>
      </c>
      <c r="E592" s="23">
        <f t="shared" ca="1" si="56"/>
        <v>0</v>
      </c>
      <c r="F592" s="23">
        <f t="shared" ca="1" si="57"/>
        <v>0</v>
      </c>
      <c r="G592" s="30">
        <f ca="1">OFFSET('Final data'!$O$4,Raceline!B592-1,0)-OFFSET('Final data'!$O$4,Raceline!$B$4-1,0)</f>
        <v>571</v>
      </c>
      <c r="H592" s="30">
        <f ca="1">IF(B592=B591,H591,OFFSET('Final data'!$O$4,Raceline!B592,0))</f>
        <v>850</v>
      </c>
      <c r="I592" s="23">
        <f t="shared" ca="1" si="58"/>
        <v>275</v>
      </c>
      <c r="J592">
        <f ca="1">OFFSET('Final data'!$B592,0,Raceline!C592*2)</f>
        <v>316.9685009709716</v>
      </c>
      <c r="K592">
        <f ca="1">OFFSET('Final data'!$C592,0,Raceline!C592*2)</f>
        <v>12.042196047127241</v>
      </c>
      <c r="L592">
        <f t="shared" ca="1" si="54"/>
        <v>316.9685009709716</v>
      </c>
      <c r="M592">
        <f t="shared" ca="1" si="55"/>
        <v>12.042196047127241</v>
      </c>
      <c r="N592">
        <f ca="1">OFFSET('Final data'!$B592,0,Raceline!D592*2)</f>
        <v>316.9685009709716</v>
      </c>
      <c r="O592">
        <f ca="1">OFFSET('Final data'!$C592,0,Raceline!D592*2)</f>
        <v>12.042196047127241</v>
      </c>
      <c r="P592">
        <f t="shared" ca="1" si="59"/>
        <v>268.77832443997278</v>
      </c>
    </row>
    <row r="593" spans="1:16" x14ac:dyDescent="0.3">
      <c r="A593" s="23">
        <v>589</v>
      </c>
      <c r="B593" s="23">
        <f>IF(A593+4=VLOOKUP(A593+4,'Final data'!$O$4:$O$30,1,TRUE),B592+1,B592)</f>
        <v>9</v>
      </c>
      <c r="C593" s="23">
        <f ca="1">OFFSET('Final data'!$O$4,B593-1,8)</f>
        <v>0</v>
      </c>
      <c r="D593" s="23">
        <f ca="1">OFFSET('Final data'!$O$4,B593,8)</f>
        <v>0</v>
      </c>
      <c r="E593" s="23">
        <f t="shared" ca="1" si="56"/>
        <v>0</v>
      </c>
      <c r="F593" s="23">
        <f t="shared" ca="1" si="57"/>
        <v>0</v>
      </c>
      <c r="G593" s="30">
        <f ca="1">OFFSET('Final data'!$O$4,Raceline!B593-1,0)-OFFSET('Final data'!$O$4,Raceline!$B$4-1,0)</f>
        <v>571</v>
      </c>
      <c r="H593" s="30">
        <f ca="1">IF(B593=B592,H592,OFFSET('Final data'!$O$4,Raceline!B593,0))</f>
        <v>850</v>
      </c>
      <c r="I593" s="23">
        <f t="shared" ca="1" si="58"/>
        <v>275</v>
      </c>
      <c r="J593">
        <f ca="1">OFFSET('Final data'!$B593,0,Raceline!C593*2)</f>
        <v>316.61000286504463</v>
      </c>
      <c r="K593">
        <f ca="1">OFFSET('Final data'!$C593,0,Raceline!C593*2)</f>
        <v>12.231849712653293</v>
      </c>
      <c r="L593">
        <f t="shared" ca="1" si="54"/>
        <v>316.61000286504463</v>
      </c>
      <c r="M593">
        <f t="shared" ca="1" si="55"/>
        <v>12.231849712653293</v>
      </c>
      <c r="N593">
        <f ca="1">OFFSET('Final data'!$B593,0,Raceline!D593*2)</f>
        <v>316.61000286504463</v>
      </c>
      <c r="O593">
        <f ca="1">OFFSET('Final data'!$C593,0,Raceline!D593*2)</f>
        <v>12.231849712653293</v>
      </c>
      <c r="P593">
        <f t="shared" ca="1" si="59"/>
        <v>269.18389737398178</v>
      </c>
    </row>
    <row r="594" spans="1:16" x14ac:dyDescent="0.3">
      <c r="A594" s="23">
        <v>590</v>
      </c>
      <c r="B594" s="23">
        <f>IF(A594+4=VLOOKUP(A594+4,'Final data'!$O$4:$O$30,1,TRUE),B593+1,B593)</f>
        <v>9</v>
      </c>
      <c r="C594" s="23">
        <f ca="1">OFFSET('Final data'!$O$4,B594-1,8)</f>
        <v>0</v>
      </c>
      <c r="D594" s="23">
        <f ca="1">OFFSET('Final data'!$O$4,B594,8)</f>
        <v>0</v>
      </c>
      <c r="E594" s="23">
        <f t="shared" ca="1" si="56"/>
        <v>0</v>
      </c>
      <c r="F594" s="23">
        <f t="shared" ca="1" si="57"/>
        <v>0</v>
      </c>
      <c r="G594" s="30">
        <f ca="1">OFFSET('Final data'!$O$4,Raceline!B594-1,0)-OFFSET('Final data'!$O$4,Raceline!$B$4-1,0)</f>
        <v>571</v>
      </c>
      <c r="H594" s="30">
        <f ca="1">IF(B594=B593,H593,OFFSET('Final data'!$O$4,Raceline!B594,0))</f>
        <v>850</v>
      </c>
      <c r="I594" s="23">
        <f t="shared" ca="1" si="58"/>
        <v>275</v>
      </c>
      <c r="J594">
        <f ca="1">OFFSET('Final data'!$B594,0,Raceline!C594*2)</f>
        <v>315.92336376287807</v>
      </c>
      <c r="K594">
        <f ca="1">OFFSET('Final data'!$C594,0,Raceline!C594*2)</f>
        <v>12.437669413934191</v>
      </c>
      <c r="L594">
        <f t="shared" ca="1" si="54"/>
        <v>315.92336376287807</v>
      </c>
      <c r="M594">
        <f t="shared" ca="1" si="55"/>
        <v>12.437669413934191</v>
      </c>
      <c r="N594">
        <f ca="1">OFFSET('Final data'!$B594,0,Raceline!D594*2)</f>
        <v>315.92336376287807</v>
      </c>
      <c r="O594">
        <f ca="1">OFFSET('Final data'!$C594,0,Raceline!D594*2)</f>
        <v>12.437669413934191</v>
      </c>
      <c r="P594">
        <f t="shared" ca="1" si="59"/>
        <v>269.90072022940666</v>
      </c>
    </row>
    <row r="595" spans="1:16" x14ac:dyDescent="0.3">
      <c r="A595" s="23">
        <v>591</v>
      </c>
      <c r="B595" s="23">
        <f>IF(A595+4=VLOOKUP(A595+4,'Final data'!$O$4:$O$30,1,TRUE),B594+1,B594)</f>
        <v>9</v>
      </c>
      <c r="C595" s="23">
        <f ca="1">OFFSET('Final data'!$O$4,B595-1,8)</f>
        <v>0</v>
      </c>
      <c r="D595" s="23">
        <f ca="1">OFFSET('Final data'!$O$4,B595,8)</f>
        <v>0</v>
      </c>
      <c r="E595" s="23">
        <f t="shared" ca="1" si="56"/>
        <v>0</v>
      </c>
      <c r="F595" s="23">
        <f t="shared" ca="1" si="57"/>
        <v>0</v>
      </c>
      <c r="G595" s="30">
        <f ca="1">OFFSET('Final data'!$O$4,Raceline!B595-1,0)-OFFSET('Final data'!$O$4,Raceline!$B$4-1,0)</f>
        <v>571</v>
      </c>
      <c r="H595" s="30">
        <f ca="1">IF(B595=B594,H594,OFFSET('Final data'!$O$4,Raceline!B595,0))</f>
        <v>850</v>
      </c>
      <c r="I595" s="23">
        <f t="shared" ca="1" si="58"/>
        <v>275</v>
      </c>
      <c r="J595">
        <f ca="1">OFFSET('Final data'!$B595,0,Raceline!C595*2)</f>
        <v>315.65927300284415</v>
      </c>
      <c r="K595">
        <f ca="1">OFFSET('Final data'!$C595,0,Raceline!C595*2)</f>
        <v>12.423963676943181</v>
      </c>
      <c r="L595">
        <f t="shared" ca="1" si="54"/>
        <v>315.65927300284415</v>
      </c>
      <c r="M595">
        <f t="shared" ca="1" si="55"/>
        <v>12.423963676943181</v>
      </c>
      <c r="N595">
        <f ca="1">OFFSET('Final data'!$B595,0,Raceline!D595*2)</f>
        <v>315.65927300284415</v>
      </c>
      <c r="O595">
        <f ca="1">OFFSET('Final data'!$C595,0,Raceline!D595*2)</f>
        <v>12.423963676943181</v>
      </c>
      <c r="P595">
        <f t="shared" ca="1" si="59"/>
        <v>270.16516639928204</v>
      </c>
    </row>
    <row r="596" spans="1:16" x14ac:dyDescent="0.3">
      <c r="A596" s="23">
        <v>592</v>
      </c>
      <c r="B596" s="23">
        <f>IF(A596+4=VLOOKUP(A596+4,'Final data'!$O$4:$O$30,1,TRUE),B595+1,B595)</f>
        <v>9</v>
      </c>
      <c r="C596" s="23">
        <f ca="1">OFFSET('Final data'!$O$4,B596-1,8)</f>
        <v>0</v>
      </c>
      <c r="D596" s="23">
        <f ca="1">OFFSET('Final data'!$O$4,B596,8)</f>
        <v>0</v>
      </c>
      <c r="E596" s="23">
        <f t="shared" ca="1" si="56"/>
        <v>0</v>
      </c>
      <c r="F596" s="23">
        <f t="shared" ca="1" si="57"/>
        <v>0</v>
      </c>
      <c r="G596" s="30">
        <f ca="1">OFFSET('Final data'!$O$4,Raceline!B596-1,0)-OFFSET('Final data'!$O$4,Raceline!$B$4-1,0)</f>
        <v>571</v>
      </c>
      <c r="H596" s="30">
        <f ca="1">IF(B596=B595,H595,OFFSET('Final data'!$O$4,Raceline!B596,0))</f>
        <v>850</v>
      </c>
      <c r="I596" s="23">
        <f t="shared" ca="1" si="58"/>
        <v>275</v>
      </c>
      <c r="J596">
        <f ca="1">OFFSET('Final data'!$B596,0,Raceline!C596*2)</f>
        <v>315.38431270725533</v>
      </c>
      <c r="K596">
        <f ca="1">OFFSET('Final data'!$C596,0,Raceline!C596*2)</f>
        <v>12.71825980158148</v>
      </c>
      <c r="L596">
        <f t="shared" ca="1" si="54"/>
        <v>315.38431270725533</v>
      </c>
      <c r="M596">
        <f t="shared" ca="1" si="55"/>
        <v>12.71825980158148</v>
      </c>
      <c r="N596">
        <f ca="1">OFFSET('Final data'!$B596,0,Raceline!D596*2)</f>
        <v>315.38431270725533</v>
      </c>
      <c r="O596">
        <f ca="1">OFFSET('Final data'!$C596,0,Raceline!D596*2)</f>
        <v>12.71825980158148</v>
      </c>
      <c r="P596">
        <f t="shared" ca="1" si="59"/>
        <v>270.56792361290758</v>
      </c>
    </row>
    <row r="597" spans="1:16" x14ac:dyDescent="0.3">
      <c r="A597" s="23">
        <v>593</v>
      </c>
      <c r="B597" s="23">
        <f>IF(A597+4=VLOOKUP(A597+4,'Final data'!$O$4:$O$30,1,TRUE),B596+1,B596)</f>
        <v>9</v>
      </c>
      <c r="C597" s="23">
        <f ca="1">OFFSET('Final data'!$O$4,B597-1,8)</f>
        <v>0</v>
      </c>
      <c r="D597" s="23">
        <f ca="1">OFFSET('Final data'!$O$4,B597,8)</f>
        <v>0</v>
      </c>
      <c r="E597" s="23">
        <f t="shared" ca="1" si="56"/>
        <v>0</v>
      </c>
      <c r="F597" s="23">
        <f t="shared" ca="1" si="57"/>
        <v>0</v>
      </c>
      <c r="G597" s="30">
        <f ca="1">OFFSET('Final data'!$O$4,Raceline!B597-1,0)-OFFSET('Final data'!$O$4,Raceline!$B$4-1,0)</f>
        <v>571</v>
      </c>
      <c r="H597" s="30">
        <f ca="1">IF(B597=B596,H596,OFFSET('Final data'!$O$4,Raceline!B597,0))</f>
        <v>850</v>
      </c>
      <c r="I597" s="23">
        <f t="shared" ca="1" si="58"/>
        <v>275</v>
      </c>
      <c r="J597">
        <f ca="1">OFFSET('Final data'!$B597,0,Raceline!C597*2)</f>
        <v>315.00450382868701</v>
      </c>
      <c r="K597">
        <f ca="1">OFFSET('Final data'!$C597,0,Raceline!C597*2)</f>
        <v>12.805731306758995</v>
      </c>
      <c r="L597">
        <f t="shared" ca="1" si="54"/>
        <v>315.00450382868701</v>
      </c>
      <c r="M597">
        <f t="shared" ca="1" si="55"/>
        <v>12.805731306758995</v>
      </c>
      <c r="N597">
        <f ca="1">OFFSET('Final data'!$B597,0,Raceline!D597*2)</f>
        <v>315.00450382868701</v>
      </c>
      <c r="O597">
        <f ca="1">OFFSET('Final data'!$C597,0,Raceline!D597*2)</f>
        <v>12.805731306758995</v>
      </c>
      <c r="P597">
        <f t="shared" ca="1" si="59"/>
        <v>270.95767487776419</v>
      </c>
    </row>
    <row r="598" spans="1:16" x14ac:dyDescent="0.3">
      <c r="A598" s="23">
        <v>594</v>
      </c>
      <c r="B598" s="23">
        <f>IF(A598+4=VLOOKUP(A598+4,'Final data'!$O$4:$O$30,1,TRUE),B597+1,B597)</f>
        <v>9</v>
      </c>
      <c r="C598" s="23">
        <f ca="1">OFFSET('Final data'!$O$4,B598-1,8)</f>
        <v>0</v>
      </c>
      <c r="D598" s="23">
        <f ca="1">OFFSET('Final data'!$O$4,B598,8)</f>
        <v>0</v>
      </c>
      <c r="E598" s="23">
        <f t="shared" ca="1" si="56"/>
        <v>0</v>
      </c>
      <c r="F598" s="23">
        <f t="shared" ca="1" si="57"/>
        <v>0</v>
      </c>
      <c r="G598" s="30">
        <f ca="1">OFFSET('Final data'!$O$4,Raceline!B598-1,0)-OFFSET('Final data'!$O$4,Raceline!$B$4-1,0)</f>
        <v>571</v>
      </c>
      <c r="H598" s="30">
        <f ca="1">IF(B598=B597,H597,OFFSET('Final data'!$O$4,Raceline!B598,0))</f>
        <v>850</v>
      </c>
      <c r="I598" s="23">
        <f t="shared" ca="1" si="58"/>
        <v>275</v>
      </c>
      <c r="J598">
        <f ca="1">OFFSET('Final data'!$B598,0,Raceline!C598*2)</f>
        <v>314.51152362185525</v>
      </c>
      <c r="K598">
        <f ca="1">OFFSET('Final data'!$C598,0,Raceline!C598*2)</f>
        <v>12.936412732904717</v>
      </c>
      <c r="L598">
        <f t="shared" ca="1" si="54"/>
        <v>314.51152362185525</v>
      </c>
      <c r="M598">
        <f t="shared" ca="1" si="55"/>
        <v>12.936412732904717</v>
      </c>
      <c r="N598">
        <f ca="1">OFFSET('Final data'!$B598,0,Raceline!D598*2)</f>
        <v>314.51152362185525</v>
      </c>
      <c r="O598">
        <f ca="1">OFFSET('Final data'!$C598,0,Raceline!D598*2)</f>
        <v>12.936412732904717</v>
      </c>
      <c r="P598">
        <f t="shared" ca="1" si="59"/>
        <v>271.4676818575864</v>
      </c>
    </row>
    <row r="599" spans="1:16" x14ac:dyDescent="0.3">
      <c r="A599" s="23">
        <v>595</v>
      </c>
      <c r="B599" s="23">
        <f>IF(A599+4=VLOOKUP(A599+4,'Final data'!$O$4:$O$30,1,TRUE),B598+1,B598)</f>
        <v>9</v>
      </c>
      <c r="C599" s="23">
        <f ca="1">OFFSET('Final data'!$O$4,B599-1,8)</f>
        <v>0</v>
      </c>
      <c r="D599" s="23">
        <f ca="1">OFFSET('Final data'!$O$4,B599,8)</f>
        <v>0</v>
      </c>
      <c r="E599" s="23">
        <f t="shared" ca="1" si="56"/>
        <v>0</v>
      </c>
      <c r="F599" s="23">
        <f t="shared" ca="1" si="57"/>
        <v>0</v>
      </c>
      <c r="G599" s="30">
        <f ca="1">OFFSET('Final data'!$O$4,Raceline!B599-1,0)-OFFSET('Final data'!$O$4,Raceline!$B$4-1,0)</f>
        <v>571</v>
      </c>
      <c r="H599" s="30">
        <f ca="1">IF(B599=B598,H598,OFFSET('Final data'!$O$4,Raceline!B599,0))</f>
        <v>850</v>
      </c>
      <c r="I599" s="23">
        <f t="shared" ca="1" si="58"/>
        <v>275</v>
      </c>
      <c r="J599">
        <f ca="1">OFFSET('Final data'!$B599,0,Raceline!C599*2)</f>
        <v>314.04704373904906</v>
      </c>
      <c r="K599">
        <f ca="1">OFFSET('Final data'!$C599,0,Raceline!C599*2)</f>
        <v>13.165546847051534</v>
      </c>
      <c r="L599">
        <f t="shared" ca="1" si="54"/>
        <v>314.04704373904906</v>
      </c>
      <c r="M599">
        <f t="shared" ca="1" si="55"/>
        <v>13.165546847051534</v>
      </c>
      <c r="N599">
        <f ca="1">OFFSET('Final data'!$B599,0,Raceline!D599*2)</f>
        <v>314.04704373904906</v>
      </c>
      <c r="O599">
        <f ca="1">OFFSET('Final data'!$C599,0,Raceline!D599*2)</f>
        <v>13.165546847051534</v>
      </c>
      <c r="P599">
        <f t="shared" ca="1" si="59"/>
        <v>271.98560463541867</v>
      </c>
    </row>
    <row r="600" spans="1:16" x14ac:dyDescent="0.3">
      <c r="A600" s="23">
        <v>596</v>
      </c>
      <c r="B600" s="23">
        <f>IF(A600+4=VLOOKUP(A600+4,'Final data'!$O$4:$O$30,1,TRUE),B599+1,B599)</f>
        <v>9</v>
      </c>
      <c r="C600" s="23">
        <f ca="1">OFFSET('Final data'!$O$4,B600-1,8)</f>
        <v>0</v>
      </c>
      <c r="D600" s="23">
        <f ca="1">OFFSET('Final data'!$O$4,B600,8)</f>
        <v>0</v>
      </c>
      <c r="E600" s="23">
        <f t="shared" ca="1" si="56"/>
        <v>0</v>
      </c>
      <c r="F600" s="23">
        <f t="shared" ca="1" si="57"/>
        <v>0</v>
      </c>
      <c r="G600" s="30">
        <f ca="1">OFFSET('Final data'!$O$4,Raceline!B600-1,0)-OFFSET('Final data'!$O$4,Raceline!$B$4-1,0)</f>
        <v>571</v>
      </c>
      <c r="H600" s="30">
        <f ca="1">IF(B600=B599,H599,OFFSET('Final data'!$O$4,Raceline!B600,0))</f>
        <v>850</v>
      </c>
      <c r="I600" s="23">
        <f t="shared" ca="1" si="58"/>
        <v>275</v>
      </c>
      <c r="J600">
        <f ca="1">OFFSET('Final data'!$B600,0,Raceline!C600*2)</f>
        <v>313.68130645756349</v>
      </c>
      <c r="K600">
        <f ca="1">OFFSET('Final data'!$C600,0,Raceline!C600*2)</f>
        <v>13.356324042194426</v>
      </c>
      <c r="L600">
        <f t="shared" ca="1" si="54"/>
        <v>313.68130645756349</v>
      </c>
      <c r="M600">
        <f t="shared" ca="1" si="55"/>
        <v>13.356324042194426</v>
      </c>
      <c r="N600">
        <f ca="1">OFFSET('Final data'!$B600,0,Raceline!D600*2)</f>
        <v>313.68130645756349</v>
      </c>
      <c r="O600">
        <f ca="1">OFFSET('Final data'!$C600,0,Raceline!D600*2)</f>
        <v>13.356324042194426</v>
      </c>
      <c r="P600">
        <f t="shared" ca="1" si="59"/>
        <v>272.39810881388848</v>
      </c>
    </row>
    <row r="601" spans="1:16" x14ac:dyDescent="0.3">
      <c r="A601" s="23">
        <v>597</v>
      </c>
      <c r="B601" s="23">
        <f>IF(A601+4=VLOOKUP(A601+4,'Final data'!$O$4:$O$30,1,TRUE),B600+1,B600)</f>
        <v>9</v>
      </c>
      <c r="C601" s="23">
        <f ca="1">OFFSET('Final data'!$O$4,B601-1,8)</f>
        <v>0</v>
      </c>
      <c r="D601" s="23">
        <f ca="1">OFFSET('Final data'!$O$4,B601,8)</f>
        <v>0</v>
      </c>
      <c r="E601" s="23">
        <f t="shared" ca="1" si="56"/>
        <v>0</v>
      </c>
      <c r="F601" s="23">
        <f t="shared" ca="1" si="57"/>
        <v>0</v>
      </c>
      <c r="G601" s="30">
        <f ca="1">OFFSET('Final data'!$O$4,Raceline!B601-1,0)-OFFSET('Final data'!$O$4,Raceline!$B$4-1,0)</f>
        <v>571</v>
      </c>
      <c r="H601" s="30">
        <f ca="1">IF(B601=B600,H600,OFFSET('Final data'!$O$4,Raceline!B601,0))</f>
        <v>850</v>
      </c>
      <c r="I601" s="23">
        <f t="shared" ca="1" si="58"/>
        <v>275</v>
      </c>
      <c r="J601">
        <f ca="1">OFFSET('Final data'!$B601,0,Raceline!C601*2)</f>
        <v>313.19003161844597</v>
      </c>
      <c r="K601">
        <f ca="1">OFFSET('Final data'!$C601,0,Raceline!C601*2)</f>
        <v>13.486529381069236</v>
      </c>
      <c r="L601">
        <f t="shared" ca="1" si="54"/>
        <v>313.19003161844597</v>
      </c>
      <c r="M601">
        <f t="shared" ca="1" si="55"/>
        <v>13.486529381069236</v>
      </c>
      <c r="N601">
        <f ca="1">OFFSET('Final data'!$B601,0,Raceline!D601*2)</f>
        <v>313.19003161844597</v>
      </c>
      <c r="O601">
        <f ca="1">OFFSET('Final data'!$C601,0,Raceline!D601*2)</f>
        <v>13.486529381069236</v>
      </c>
      <c r="P601">
        <f t="shared" ca="1" si="59"/>
        <v>272.90634537083952</v>
      </c>
    </row>
    <row r="602" spans="1:16" x14ac:dyDescent="0.3">
      <c r="A602" s="23">
        <v>598</v>
      </c>
      <c r="B602" s="23">
        <f>IF(A602+4=VLOOKUP(A602+4,'Final data'!$O$4:$O$30,1,TRUE),B601+1,B601)</f>
        <v>9</v>
      </c>
      <c r="C602" s="23">
        <f ca="1">OFFSET('Final data'!$O$4,B602-1,8)</f>
        <v>0</v>
      </c>
      <c r="D602" s="23">
        <f ca="1">OFFSET('Final data'!$O$4,B602,8)</f>
        <v>0</v>
      </c>
      <c r="E602" s="23">
        <f t="shared" ca="1" si="56"/>
        <v>0</v>
      </c>
      <c r="F602" s="23">
        <f t="shared" ca="1" si="57"/>
        <v>0</v>
      </c>
      <c r="G602" s="30">
        <f ca="1">OFFSET('Final data'!$O$4,Raceline!B602-1,0)-OFFSET('Final data'!$O$4,Raceline!$B$4-1,0)</f>
        <v>571</v>
      </c>
      <c r="H602" s="30">
        <f ca="1">IF(B602=B601,H601,OFFSET('Final data'!$O$4,Raceline!B602,0))</f>
        <v>850</v>
      </c>
      <c r="I602" s="23">
        <f t="shared" ca="1" si="58"/>
        <v>275</v>
      </c>
      <c r="J602">
        <f ca="1">OFFSET('Final data'!$B602,0,Raceline!C602*2)</f>
        <v>312.64464929013792</v>
      </c>
      <c r="K602">
        <f ca="1">OFFSET('Final data'!$C602,0,Raceline!C602*2)</f>
        <v>13.486529381069232</v>
      </c>
      <c r="L602">
        <f t="shared" ca="1" si="54"/>
        <v>312.64464929013792</v>
      </c>
      <c r="M602">
        <f t="shared" ca="1" si="55"/>
        <v>13.486529381069232</v>
      </c>
      <c r="N602">
        <f ca="1">OFFSET('Final data'!$B602,0,Raceline!D602*2)</f>
        <v>312.64464929013792</v>
      </c>
      <c r="O602">
        <f ca="1">OFFSET('Final data'!$C602,0,Raceline!D602*2)</f>
        <v>13.486529381069232</v>
      </c>
      <c r="P602">
        <f t="shared" ca="1" si="59"/>
        <v>273.45172769914757</v>
      </c>
    </row>
    <row r="603" spans="1:16" x14ac:dyDescent="0.3">
      <c r="A603" s="23">
        <v>599</v>
      </c>
      <c r="B603" s="23">
        <f>IF(A603+4=VLOOKUP(A603+4,'Final data'!$O$4:$O$30,1,TRUE),B602+1,B602)</f>
        <v>9</v>
      </c>
      <c r="C603" s="23">
        <f ca="1">OFFSET('Final data'!$O$4,B603-1,8)</f>
        <v>0</v>
      </c>
      <c r="D603" s="23">
        <f ca="1">OFFSET('Final data'!$O$4,B603,8)</f>
        <v>0</v>
      </c>
      <c r="E603" s="23">
        <f t="shared" ca="1" si="56"/>
        <v>0</v>
      </c>
      <c r="F603" s="23">
        <f t="shared" ca="1" si="57"/>
        <v>0</v>
      </c>
      <c r="G603" s="30">
        <f ca="1">OFFSET('Final data'!$O$4,Raceline!B603-1,0)-OFFSET('Final data'!$O$4,Raceline!$B$4-1,0)</f>
        <v>571</v>
      </c>
      <c r="H603" s="30">
        <f ca="1">IF(B603=B602,H602,OFFSET('Final data'!$O$4,Raceline!B603,0))</f>
        <v>850</v>
      </c>
      <c r="I603" s="23">
        <f t="shared" ca="1" si="58"/>
        <v>275</v>
      </c>
      <c r="J603">
        <f ca="1">OFFSET('Final data'!$B603,0,Raceline!C603*2)</f>
        <v>312.83614767619042</v>
      </c>
      <c r="K603">
        <f ca="1">OFFSET('Final data'!$C603,0,Raceline!C603*2)</f>
        <v>13.67316209239214</v>
      </c>
      <c r="L603">
        <f t="shared" ca="1" si="54"/>
        <v>312.83614767619042</v>
      </c>
      <c r="M603">
        <f t="shared" ca="1" si="55"/>
        <v>13.67316209239214</v>
      </c>
      <c r="N603">
        <f ca="1">OFFSET('Final data'!$B603,0,Raceline!D603*2)</f>
        <v>312.83614767619042</v>
      </c>
      <c r="O603">
        <f ca="1">OFFSET('Final data'!$C603,0,Raceline!D603*2)</f>
        <v>13.67316209239214</v>
      </c>
      <c r="P603">
        <f t="shared" ca="1" si="59"/>
        <v>273.71912889734318</v>
      </c>
    </row>
    <row r="604" spans="1:16" x14ac:dyDescent="0.3">
      <c r="A604" s="23">
        <v>600</v>
      </c>
      <c r="B604" s="23">
        <f>IF(A604+4=VLOOKUP(A604+4,'Final data'!$O$4:$O$30,1,TRUE),B603+1,B603)</f>
        <v>9</v>
      </c>
      <c r="C604" s="23">
        <f ca="1">OFFSET('Final data'!$O$4,B604-1,8)</f>
        <v>0</v>
      </c>
      <c r="D604" s="23">
        <f ca="1">OFFSET('Final data'!$O$4,B604,8)</f>
        <v>0</v>
      </c>
      <c r="E604" s="23">
        <f t="shared" ca="1" si="56"/>
        <v>0</v>
      </c>
      <c r="F604" s="23">
        <f t="shared" ca="1" si="57"/>
        <v>0</v>
      </c>
      <c r="G604" s="30">
        <f ca="1">OFFSET('Final data'!$O$4,Raceline!B604-1,0)-OFFSET('Final data'!$O$4,Raceline!$B$4-1,0)</f>
        <v>571</v>
      </c>
      <c r="H604" s="30">
        <f ca="1">IF(B604=B603,H603,OFFSET('Final data'!$O$4,Raceline!B604,0))</f>
        <v>850</v>
      </c>
      <c r="I604" s="23">
        <f t="shared" ca="1" si="58"/>
        <v>275</v>
      </c>
      <c r="J604">
        <f ca="1">OFFSET('Final data'!$B604,0,Raceline!C604*2)</f>
        <v>312.32928486819651</v>
      </c>
      <c r="K604">
        <f ca="1">OFFSET('Final data'!$C604,0,Raceline!C604*2)</f>
        <v>13.809024458197953</v>
      </c>
      <c r="L604">
        <f t="shared" ca="1" si="54"/>
        <v>312.32928486819651</v>
      </c>
      <c r="M604">
        <f t="shared" ca="1" si="55"/>
        <v>13.809024458197953</v>
      </c>
      <c r="N604">
        <f ca="1">OFFSET('Final data'!$B604,0,Raceline!D604*2)</f>
        <v>312.32928486819651</v>
      </c>
      <c r="O604">
        <f ca="1">OFFSET('Final data'!$C604,0,Raceline!D604*2)</f>
        <v>13.809024458197953</v>
      </c>
      <c r="P604">
        <f t="shared" ca="1" si="59"/>
        <v>274.24388454387764</v>
      </c>
    </row>
    <row r="605" spans="1:16" x14ac:dyDescent="0.3">
      <c r="A605" s="23">
        <v>601</v>
      </c>
      <c r="B605" s="23">
        <f>IF(A605+4=VLOOKUP(A605+4,'Final data'!$O$4:$O$30,1,TRUE),B604+1,B604)</f>
        <v>9</v>
      </c>
      <c r="C605" s="23">
        <f ca="1">OFFSET('Final data'!$O$4,B605-1,8)</f>
        <v>0</v>
      </c>
      <c r="D605" s="23">
        <f ca="1">OFFSET('Final data'!$O$4,B605,8)</f>
        <v>0</v>
      </c>
      <c r="E605" s="23">
        <f t="shared" ca="1" si="56"/>
        <v>0</v>
      </c>
      <c r="F605" s="23">
        <f t="shared" ca="1" si="57"/>
        <v>0</v>
      </c>
      <c r="G605" s="30">
        <f ca="1">OFFSET('Final data'!$O$4,Raceline!B605-1,0)-OFFSET('Final data'!$O$4,Raceline!$B$4-1,0)</f>
        <v>571</v>
      </c>
      <c r="H605" s="30">
        <f ca="1">IF(B605=B604,H604,OFFSET('Final data'!$O$4,Raceline!B605,0))</f>
        <v>850</v>
      </c>
      <c r="I605" s="23">
        <f t="shared" ca="1" si="58"/>
        <v>275</v>
      </c>
      <c r="J605">
        <f ca="1">OFFSET('Final data'!$B605,0,Raceline!C605*2)</f>
        <v>311.89280164544255</v>
      </c>
      <c r="K605">
        <f ca="1">OFFSET('Final data'!$C605,0,Raceline!C605*2)</f>
        <v>14.027177389521178</v>
      </c>
      <c r="L605">
        <f t="shared" ca="1" si="54"/>
        <v>311.89280164544255</v>
      </c>
      <c r="M605">
        <f t="shared" ca="1" si="55"/>
        <v>14.027177389521178</v>
      </c>
      <c r="N605">
        <f ca="1">OFFSET('Final data'!$B605,0,Raceline!D605*2)</f>
        <v>311.89280164544255</v>
      </c>
      <c r="O605">
        <f ca="1">OFFSET('Final data'!$C605,0,Raceline!D605*2)</f>
        <v>14.027177389521178</v>
      </c>
      <c r="P605">
        <f t="shared" ca="1" si="59"/>
        <v>274.7318479699565</v>
      </c>
    </row>
    <row r="606" spans="1:16" x14ac:dyDescent="0.3">
      <c r="A606" s="23">
        <v>602</v>
      </c>
      <c r="B606" s="23">
        <f>IF(A606+4=VLOOKUP(A606+4,'Final data'!$O$4:$O$30,1,TRUE),B605+1,B605)</f>
        <v>9</v>
      </c>
      <c r="C606" s="23">
        <f ca="1">OFFSET('Final data'!$O$4,B606-1,8)</f>
        <v>0</v>
      </c>
      <c r="D606" s="23">
        <f ca="1">OFFSET('Final data'!$O$4,B606,8)</f>
        <v>0</v>
      </c>
      <c r="E606" s="23">
        <f t="shared" ca="1" si="56"/>
        <v>0</v>
      </c>
      <c r="F606" s="23">
        <f t="shared" ca="1" si="57"/>
        <v>0</v>
      </c>
      <c r="G606" s="30">
        <f ca="1">OFFSET('Final data'!$O$4,Raceline!B606-1,0)-OFFSET('Final data'!$O$4,Raceline!$B$4-1,0)</f>
        <v>571</v>
      </c>
      <c r="H606" s="30">
        <f ca="1">IF(B606=B605,H605,OFFSET('Final data'!$O$4,Raceline!B606,0))</f>
        <v>850</v>
      </c>
      <c r="I606" s="23">
        <f t="shared" ca="1" si="58"/>
        <v>275</v>
      </c>
      <c r="J606">
        <f ca="1">OFFSET('Final data'!$B606,0,Raceline!C606*2)</f>
        <v>311.5059740195457</v>
      </c>
      <c r="K606">
        <f ca="1">OFFSET('Final data'!$C606,0,Raceline!C606*2)</f>
        <v>14.117286126582114</v>
      </c>
      <c r="L606">
        <f t="shared" ca="1" si="54"/>
        <v>311.5059740195457</v>
      </c>
      <c r="M606">
        <f t="shared" ca="1" si="55"/>
        <v>14.117286126582114</v>
      </c>
      <c r="N606">
        <f ca="1">OFFSET('Final data'!$B606,0,Raceline!D606*2)</f>
        <v>311.5059740195457</v>
      </c>
      <c r="O606">
        <f ca="1">OFFSET('Final data'!$C606,0,Raceline!D606*2)</f>
        <v>14.117286126582114</v>
      </c>
      <c r="P606">
        <f t="shared" ca="1" si="59"/>
        <v>275.12903205404308</v>
      </c>
    </row>
    <row r="607" spans="1:16" x14ac:dyDescent="0.3">
      <c r="A607" s="23">
        <v>603</v>
      </c>
      <c r="B607" s="23">
        <f>IF(A607+4=VLOOKUP(A607+4,'Final data'!$O$4:$O$30,1,TRUE),B606+1,B606)</f>
        <v>9</v>
      </c>
      <c r="C607" s="23">
        <f ca="1">OFFSET('Final data'!$O$4,B607-1,8)</f>
        <v>0</v>
      </c>
      <c r="D607" s="23">
        <f ca="1">OFFSET('Final data'!$O$4,B607,8)</f>
        <v>0</v>
      </c>
      <c r="E607" s="23">
        <f t="shared" ca="1" si="56"/>
        <v>0</v>
      </c>
      <c r="F607" s="23">
        <f t="shared" ca="1" si="57"/>
        <v>0</v>
      </c>
      <c r="G607" s="30">
        <f ca="1">OFFSET('Final data'!$O$4,Raceline!B607-1,0)-OFFSET('Final data'!$O$4,Raceline!$B$4-1,0)</f>
        <v>571</v>
      </c>
      <c r="H607" s="30">
        <f ca="1">IF(B607=B606,H606,OFFSET('Final data'!$O$4,Raceline!B607,0))</f>
        <v>850</v>
      </c>
      <c r="I607" s="23">
        <f t="shared" ca="1" si="58"/>
        <v>275</v>
      </c>
      <c r="J607">
        <f ca="1">OFFSET('Final data'!$B607,0,Raceline!C607*2)</f>
        <v>311.03278832720218</v>
      </c>
      <c r="K607">
        <f ca="1">OFFSET('Final data'!$C607,0,Raceline!C607*2)</f>
        <v>14.349425944974065</v>
      </c>
      <c r="L607">
        <f t="shared" ca="1" si="54"/>
        <v>311.03278832720218</v>
      </c>
      <c r="M607">
        <f t="shared" ca="1" si="55"/>
        <v>14.349425944974065</v>
      </c>
      <c r="N607">
        <f ca="1">OFFSET('Final data'!$B607,0,Raceline!D607*2)</f>
        <v>311.03278832720218</v>
      </c>
      <c r="O607">
        <f ca="1">OFFSET('Final data'!$C607,0,Raceline!D607*2)</f>
        <v>14.349425944974065</v>
      </c>
      <c r="P607">
        <f t="shared" ca="1" si="59"/>
        <v>275.65609333579471</v>
      </c>
    </row>
    <row r="608" spans="1:16" x14ac:dyDescent="0.3">
      <c r="A608" s="23">
        <v>604</v>
      </c>
      <c r="B608" s="23">
        <f>IF(A608+4=VLOOKUP(A608+4,'Final data'!$O$4:$O$30,1,TRUE),B607+1,B607)</f>
        <v>9</v>
      </c>
      <c r="C608" s="23">
        <f ca="1">OFFSET('Final data'!$O$4,B608-1,8)</f>
        <v>0</v>
      </c>
      <c r="D608" s="23">
        <f ca="1">OFFSET('Final data'!$O$4,B608,8)</f>
        <v>0</v>
      </c>
      <c r="E608" s="23">
        <f t="shared" ca="1" si="56"/>
        <v>0</v>
      </c>
      <c r="F608" s="23">
        <f t="shared" ca="1" si="57"/>
        <v>0</v>
      </c>
      <c r="G608" s="30">
        <f ca="1">OFFSET('Final data'!$O$4,Raceline!B608-1,0)-OFFSET('Final data'!$O$4,Raceline!$B$4-1,0)</f>
        <v>571</v>
      </c>
      <c r="H608" s="30">
        <f ca="1">IF(B608=B607,H607,OFFSET('Final data'!$O$4,Raceline!B608,0))</f>
        <v>850</v>
      </c>
      <c r="I608" s="23">
        <f t="shared" ca="1" si="58"/>
        <v>275</v>
      </c>
      <c r="J608">
        <f ca="1">OFFSET('Final data'!$B608,0,Raceline!C608*2)</f>
        <v>310.59639378450214</v>
      </c>
      <c r="K608">
        <f ca="1">OFFSET('Final data'!$C608,0,Raceline!C608*2)</f>
        <v>14.458502410635678</v>
      </c>
      <c r="L608">
        <f t="shared" ca="1" si="54"/>
        <v>310.59639378450214</v>
      </c>
      <c r="M608">
        <f t="shared" ca="1" si="55"/>
        <v>14.458502410635678</v>
      </c>
      <c r="N608">
        <f ca="1">OFFSET('Final data'!$B608,0,Raceline!D608*2)</f>
        <v>310.59639378450214</v>
      </c>
      <c r="O608">
        <f ca="1">OFFSET('Final data'!$C608,0,Raceline!D608*2)</f>
        <v>14.458502410635678</v>
      </c>
      <c r="P608">
        <f t="shared" ca="1" si="59"/>
        <v>276.1059131577897</v>
      </c>
    </row>
    <row r="609" spans="1:16" x14ac:dyDescent="0.3">
      <c r="A609" s="23">
        <v>605</v>
      </c>
      <c r="B609" s="23">
        <f>IF(A609+4=VLOOKUP(A609+4,'Final data'!$O$4:$O$30,1,TRUE),B608+1,B608)</f>
        <v>9</v>
      </c>
      <c r="C609" s="23">
        <f ca="1">OFFSET('Final data'!$O$4,B609-1,8)</f>
        <v>0</v>
      </c>
      <c r="D609" s="23">
        <f ca="1">OFFSET('Final data'!$O$4,B609,8)</f>
        <v>0</v>
      </c>
      <c r="E609" s="23">
        <f t="shared" ca="1" si="56"/>
        <v>0</v>
      </c>
      <c r="F609" s="23">
        <f t="shared" ca="1" si="57"/>
        <v>0</v>
      </c>
      <c r="G609" s="30">
        <f ca="1">OFFSET('Final data'!$O$4,Raceline!B609-1,0)-OFFSET('Final data'!$O$4,Raceline!$B$4-1,0)</f>
        <v>571</v>
      </c>
      <c r="H609" s="30">
        <f ca="1">IF(B609=B608,H608,OFFSET('Final data'!$O$4,Raceline!B609,0))</f>
        <v>850</v>
      </c>
      <c r="I609" s="23">
        <f t="shared" ca="1" si="58"/>
        <v>275</v>
      </c>
      <c r="J609">
        <f ca="1">OFFSET('Final data'!$B609,0,Raceline!C609*2)</f>
        <v>310.10234692013614</v>
      </c>
      <c r="K609">
        <f ca="1">OFFSET('Final data'!$C609,0,Raceline!C609*2)</f>
        <v>14.699261408763642</v>
      </c>
      <c r="L609">
        <f t="shared" ca="1" si="54"/>
        <v>310.10234692013614</v>
      </c>
      <c r="M609">
        <f t="shared" ca="1" si="55"/>
        <v>14.699261408763642</v>
      </c>
      <c r="N609">
        <f ca="1">OFFSET('Final data'!$B609,0,Raceline!D609*2)</f>
        <v>310.10234692013614</v>
      </c>
      <c r="O609">
        <f ca="1">OFFSET('Final data'!$C609,0,Raceline!D609*2)</f>
        <v>14.699261408763642</v>
      </c>
      <c r="P609">
        <f t="shared" ca="1" si="59"/>
        <v>276.65550136669657</v>
      </c>
    </row>
    <row r="610" spans="1:16" x14ac:dyDescent="0.3">
      <c r="A610" s="23">
        <v>606</v>
      </c>
      <c r="B610" s="23">
        <f>IF(A610+4=VLOOKUP(A610+4,'Final data'!$O$4:$O$30,1,TRUE),B609+1,B609)</f>
        <v>9</v>
      </c>
      <c r="C610" s="23">
        <f ca="1">OFFSET('Final data'!$O$4,B610-1,8)</f>
        <v>0</v>
      </c>
      <c r="D610" s="23">
        <f ca="1">OFFSET('Final data'!$O$4,B610,8)</f>
        <v>0</v>
      </c>
      <c r="E610" s="23">
        <f t="shared" ca="1" si="56"/>
        <v>0</v>
      </c>
      <c r="F610" s="23">
        <f t="shared" ca="1" si="57"/>
        <v>0</v>
      </c>
      <c r="G610" s="30">
        <f ca="1">OFFSET('Final data'!$O$4,Raceline!B610-1,0)-OFFSET('Final data'!$O$4,Raceline!$B$4-1,0)</f>
        <v>571</v>
      </c>
      <c r="H610" s="30">
        <f ca="1">IF(B610=B609,H609,OFFSET('Final data'!$O$4,Raceline!B610,0))</f>
        <v>850</v>
      </c>
      <c r="I610" s="23">
        <f t="shared" ca="1" si="58"/>
        <v>275</v>
      </c>
      <c r="J610">
        <f ca="1">OFFSET('Final data'!$B610,0,Raceline!C610*2)</f>
        <v>309.7234273389962</v>
      </c>
      <c r="K610">
        <f ca="1">OFFSET('Final data'!$C610,0,Raceline!C610*2)</f>
        <v>14.894808273282155</v>
      </c>
      <c r="L610">
        <f t="shared" ca="1" si="54"/>
        <v>309.7234273389962</v>
      </c>
      <c r="M610">
        <f t="shared" ca="1" si="55"/>
        <v>14.894808273282155</v>
      </c>
      <c r="N610">
        <f ca="1">OFFSET('Final data'!$B610,0,Raceline!D610*2)</f>
        <v>309.7234273389962</v>
      </c>
      <c r="O610">
        <f ca="1">OFFSET('Final data'!$C610,0,Raceline!D610*2)</f>
        <v>14.894808273282155</v>
      </c>
      <c r="P610">
        <f t="shared" ca="1" si="59"/>
        <v>277.08190331931206</v>
      </c>
    </row>
    <row r="611" spans="1:16" x14ac:dyDescent="0.3">
      <c r="A611" s="23">
        <v>607</v>
      </c>
      <c r="B611" s="23">
        <f>IF(A611+4=VLOOKUP(A611+4,'Final data'!$O$4:$O$30,1,TRUE),B610+1,B610)</f>
        <v>9</v>
      </c>
      <c r="C611" s="23">
        <f ca="1">OFFSET('Final data'!$O$4,B611-1,8)</f>
        <v>0</v>
      </c>
      <c r="D611" s="23">
        <f ca="1">OFFSET('Final data'!$O$4,B611,8)</f>
        <v>0</v>
      </c>
      <c r="E611" s="23">
        <f t="shared" ca="1" si="56"/>
        <v>0</v>
      </c>
      <c r="F611" s="23">
        <f t="shared" ca="1" si="57"/>
        <v>0</v>
      </c>
      <c r="G611" s="30">
        <f ca="1">OFFSET('Final data'!$O$4,Raceline!B611-1,0)-OFFSET('Final data'!$O$4,Raceline!$B$4-1,0)</f>
        <v>571</v>
      </c>
      <c r="H611" s="30">
        <f ca="1">IF(B611=B610,H610,OFFSET('Final data'!$O$4,Raceline!B611,0))</f>
        <v>850</v>
      </c>
      <c r="I611" s="23">
        <f t="shared" ca="1" si="58"/>
        <v>275</v>
      </c>
      <c r="J611">
        <f ca="1">OFFSET('Final data'!$B611,0,Raceline!C611*2)</f>
        <v>309.37494005389516</v>
      </c>
      <c r="K611">
        <f ca="1">OFFSET('Final data'!$C611,0,Raceline!C611*2)</f>
        <v>14.970932885472408</v>
      </c>
      <c r="L611">
        <f t="shared" ca="1" si="54"/>
        <v>309.37494005389516</v>
      </c>
      <c r="M611">
        <f t="shared" ca="1" si="55"/>
        <v>14.970932885472408</v>
      </c>
      <c r="N611">
        <f ca="1">OFFSET('Final data'!$B611,0,Raceline!D611*2)</f>
        <v>309.37494005389516</v>
      </c>
      <c r="O611">
        <f ca="1">OFFSET('Final data'!$C611,0,Raceline!D611*2)</f>
        <v>14.970932885472408</v>
      </c>
      <c r="P611">
        <f t="shared" ca="1" si="59"/>
        <v>277.43860816152505</v>
      </c>
    </row>
    <row r="612" spans="1:16" x14ac:dyDescent="0.3">
      <c r="A612" s="23">
        <v>608</v>
      </c>
      <c r="B612" s="23">
        <f>IF(A612+4=VLOOKUP(A612+4,'Final data'!$O$4:$O$30,1,TRUE),B611+1,B611)</f>
        <v>9</v>
      </c>
      <c r="C612" s="23">
        <f ca="1">OFFSET('Final data'!$O$4,B612-1,8)</f>
        <v>0</v>
      </c>
      <c r="D612" s="23">
        <f ca="1">OFFSET('Final data'!$O$4,B612,8)</f>
        <v>0</v>
      </c>
      <c r="E612" s="23">
        <f t="shared" ca="1" si="56"/>
        <v>0</v>
      </c>
      <c r="F612" s="23">
        <f t="shared" ca="1" si="57"/>
        <v>0</v>
      </c>
      <c r="G612" s="30">
        <f ca="1">OFFSET('Final data'!$O$4,Raceline!B612-1,0)-OFFSET('Final data'!$O$4,Raceline!$B$4-1,0)</f>
        <v>571</v>
      </c>
      <c r="H612" s="30">
        <f ca="1">IF(B612=B611,H611,OFFSET('Final data'!$O$4,Raceline!B612,0))</f>
        <v>850</v>
      </c>
      <c r="I612" s="23">
        <f t="shared" ca="1" si="58"/>
        <v>275</v>
      </c>
      <c r="J612">
        <f ca="1">OFFSET('Final data'!$B612,0,Raceline!C612*2)</f>
        <v>308.80490152764241</v>
      </c>
      <c r="K612">
        <f ca="1">OFFSET('Final data'!$C612,0,Raceline!C612*2)</f>
        <v>15.076334865364613</v>
      </c>
      <c r="L612">
        <f t="shared" ca="1" si="54"/>
        <v>308.80490152764241</v>
      </c>
      <c r="M612">
        <f t="shared" ca="1" si="55"/>
        <v>15.076334865364613</v>
      </c>
      <c r="N612">
        <f ca="1">OFFSET('Final data'!$B612,0,Raceline!D612*2)</f>
        <v>308.80490152764241</v>
      </c>
      <c r="O612">
        <f ca="1">OFFSET('Final data'!$C612,0,Raceline!D612*2)</f>
        <v>15.076334865364613</v>
      </c>
      <c r="P612">
        <f t="shared" ca="1" si="59"/>
        <v>278.01830937661572</v>
      </c>
    </row>
    <row r="613" spans="1:16" x14ac:dyDescent="0.3">
      <c r="A613" s="23">
        <v>609</v>
      </c>
      <c r="B613" s="23">
        <f>IF(A613+4=VLOOKUP(A613+4,'Final data'!$O$4:$O$30,1,TRUE),B612+1,B612)</f>
        <v>9</v>
      </c>
      <c r="C613" s="23">
        <f ca="1">OFFSET('Final data'!$O$4,B613-1,8)</f>
        <v>0</v>
      </c>
      <c r="D613" s="23">
        <f ca="1">OFFSET('Final data'!$O$4,B613,8)</f>
        <v>0</v>
      </c>
      <c r="E613" s="23">
        <f t="shared" ca="1" si="56"/>
        <v>0</v>
      </c>
      <c r="F613" s="23">
        <f t="shared" ca="1" si="57"/>
        <v>0</v>
      </c>
      <c r="G613" s="30">
        <f ca="1">OFFSET('Final data'!$O$4,Raceline!B613-1,0)-OFFSET('Final data'!$O$4,Raceline!$B$4-1,0)</f>
        <v>571</v>
      </c>
      <c r="H613" s="30">
        <f ca="1">IF(B613=B612,H612,OFFSET('Final data'!$O$4,Raceline!B613,0))</f>
        <v>850</v>
      </c>
      <c r="I613" s="23">
        <f t="shared" ca="1" si="58"/>
        <v>275</v>
      </c>
      <c r="J613">
        <f ca="1">OFFSET('Final data'!$B613,0,Raceline!C613*2)</f>
        <v>308.50376973644518</v>
      </c>
      <c r="K613">
        <f ca="1">OFFSET('Final data'!$C613,0,Raceline!C613*2)</f>
        <v>15.382733986798538</v>
      </c>
      <c r="L613">
        <f t="shared" ca="1" si="54"/>
        <v>308.50376973644518</v>
      </c>
      <c r="M613">
        <f t="shared" ca="1" si="55"/>
        <v>15.382733986798538</v>
      </c>
      <c r="N613">
        <f ca="1">OFFSET('Final data'!$B613,0,Raceline!D613*2)</f>
        <v>308.50376973644518</v>
      </c>
      <c r="O613">
        <f ca="1">OFFSET('Final data'!$C613,0,Raceline!D613*2)</f>
        <v>15.382733986798538</v>
      </c>
      <c r="P613">
        <f t="shared" ca="1" si="59"/>
        <v>278.44791475051733</v>
      </c>
    </row>
    <row r="614" spans="1:16" x14ac:dyDescent="0.3">
      <c r="A614" s="23">
        <v>610</v>
      </c>
      <c r="B614" s="23">
        <f>IF(A614+4=VLOOKUP(A614+4,'Final data'!$O$4:$O$30,1,TRUE),B613+1,B613)</f>
        <v>9</v>
      </c>
      <c r="C614" s="23">
        <f ca="1">OFFSET('Final data'!$O$4,B614-1,8)</f>
        <v>0</v>
      </c>
      <c r="D614" s="23">
        <f ca="1">OFFSET('Final data'!$O$4,B614,8)</f>
        <v>0</v>
      </c>
      <c r="E614" s="23">
        <f t="shared" ca="1" si="56"/>
        <v>0</v>
      </c>
      <c r="F614" s="23">
        <f t="shared" ca="1" si="57"/>
        <v>0</v>
      </c>
      <c r="G614" s="30">
        <f ca="1">OFFSET('Final data'!$O$4,Raceline!B614-1,0)-OFFSET('Final data'!$O$4,Raceline!$B$4-1,0)</f>
        <v>571</v>
      </c>
      <c r="H614" s="30">
        <f ca="1">IF(B614=B613,H613,OFFSET('Final data'!$O$4,Raceline!B614,0))</f>
        <v>850</v>
      </c>
      <c r="I614" s="23">
        <f t="shared" ca="1" si="58"/>
        <v>275</v>
      </c>
      <c r="J614">
        <f ca="1">OFFSET('Final data'!$B614,0,Raceline!C614*2)</f>
        <v>308.31761975321115</v>
      </c>
      <c r="K614">
        <f ca="1">OFFSET('Final data'!$C614,0,Raceline!C614*2)</f>
        <v>15.395067216841014</v>
      </c>
      <c r="L614">
        <f t="shared" ca="1" si="54"/>
        <v>308.31761975321115</v>
      </c>
      <c r="M614">
        <f t="shared" ca="1" si="55"/>
        <v>15.395067216841014</v>
      </c>
      <c r="N614">
        <f ca="1">OFFSET('Final data'!$B614,0,Raceline!D614*2)</f>
        <v>308.31761975321115</v>
      </c>
      <c r="O614">
        <f ca="1">OFFSET('Final data'!$C614,0,Raceline!D614*2)</f>
        <v>15.395067216841014</v>
      </c>
      <c r="P614">
        <f t="shared" ca="1" si="59"/>
        <v>278.6344728509078</v>
      </c>
    </row>
    <row r="615" spans="1:16" x14ac:dyDescent="0.3">
      <c r="A615" s="23">
        <v>611</v>
      </c>
      <c r="B615" s="23">
        <f>IF(A615+4=VLOOKUP(A615+4,'Final data'!$O$4:$O$30,1,TRUE),B614+1,B614)</f>
        <v>9</v>
      </c>
      <c r="C615" s="23">
        <f ca="1">OFFSET('Final data'!$O$4,B615-1,8)</f>
        <v>0</v>
      </c>
      <c r="D615" s="23">
        <f ca="1">OFFSET('Final data'!$O$4,B615,8)</f>
        <v>0</v>
      </c>
      <c r="E615" s="23">
        <f t="shared" ca="1" si="56"/>
        <v>0</v>
      </c>
      <c r="F615" s="23">
        <f t="shared" ca="1" si="57"/>
        <v>0</v>
      </c>
      <c r="G615" s="30">
        <f ca="1">OFFSET('Final data'!$O$4,Raceline!B615-1,0)-OFFSET('Final data'!$O$4,Raceline!$B$4-1,0)</f>
        <v>571</v>
      </c>
      <c r="H615" s="30">
        <f ca="1">IF(B615=B614,H614,OFFSET('Final data'!$O$4,Raceline!B615,0))</f>
        <v>850</v>
      </c>
      <c r="I615" s="23">
        <f t="shared" ca="1" si="58"/>
        <v>275</v>
      </c>
      <c r="J615">
        <f ca="1">OFFSET('Final data'!$B615,0,Raceline!C615*2)</f>
        <v>307.60475002517722</v>
      </c>
      <c r="K615">
        <f ca="1">OFFSET('Final data'!$C615,0,Raceline!C615*2)</f>
        <v>15.458102495180256</v>
      </c>
      <c r="L615">
        <f t="shared" ca="1" si="54"/>
        <v>307.60475002517722</v>
      </c>
      <c r="M615">
        <f t="shared" ca="1" si="55"/>
        <v>15.458102495180256</v>
      </c>
      <c r="N615">
        <f ca="1">OFFSET('Final data'!$B615,0,Raceline!D615*2)</f>
        <v>307.60475002517722</v>
      </c>
      <c r="O615">
        <f ca="1">OFFSET('Final data'!$C615,0,Raceline!D615*2)</f>
        <v>15.458102495180256</v>
      </c>
      <c r="P615">
        <f t="shared" ca="1" si="59"/>
        <v>279.3501240896145</v>
      </c>
    </row>
    <row r="616" spans="1:16" x14ac:dyDescent="0.3">
      <c r="A616" s="23">
        <v>612</v>
      </c>
      <c r="B616" s="23">
        <f>IF(A616+4=VLOOKUP(A616+4,'Final data'!$O$4:$O$30,1,TRUE),B615+1,B615)</f>
        <v>9</v>
      </c>
      <c r="C616" s="23">
        <f ca="1">OFFSET('Final data'!$O$4,B616-1,8)</f>
        <v>0</v>
      </c>
      <c r="D616" s="23">
        <f ca="1">OFFSET('Final data'!$O$4,B616,8)</f>
        <v>0</v>
      </c>
      <c r="E616" s="23">
        <f t="shared" ca="1" si="56"/>
        <v>0</v>
      </c>
      <c r="F616" s="23">
        <f t="shared" ca="1" si="57"/>
        <v>0</v>
      </c>
      <c r="G616" s="30">
        <f ca="1">OFFSET('Final data'!$O$4,Raceline!B616-1,0)-OFFSET('Final data'!$O$4,Raceline!$B$4-1,0)</f>
        <v>571</v>
      </c>
      <c r="H616" s="30">
        <f ca="1">IF(B616=B615,H615,OFFSET('Final data'!$O$4,Raceline!B616,0))</f>
        <v>850</v>
      </c>
      <c r="I616" s="23">
        <f t="shared" ca="1" si="58"/>
        <v>275</v>
      </c>
      <c r="J616">
        <f ca="1">OFFSET('Final data'!$B616,0,Raceline!C616*2)</f>
        <v>307.77309631691423</v>
      </c>
      <c r="K616">
        <f ca="1">OFFSET('Final data'!$C616,0,Raceline!C616*2)</f>
        <v>15.653096934432618</v>
      </c>
      <c r="L616">
        <f t="shared" ca="1" si="54"/>
        <v>307.77309631691423</v>
      </c>
      <c r="M616">
        <f t="shared" ca="1" si="55"/>
        <v>15.653096934432618</v>
      </c>
      <c r="N616">
        <f ca="1">OFFSET('Final data'!$B616,0,Raceline!D616*2)</f>
        <v>307.77309631691423</v>
      </c>
      <c r="O616">
        <f ca="1">OFFSET('Final data'!$C616,0,Raceline!D616*2)</f>
        <v>15.653096934432618</v>
      </c>
      <c r="P616">
        <f t="shared" ca="1" si="59"/>
        <v>279.60773485274552</v>
      </c>
    </row>
    <row r="617" spans="1:16" x14ac:dyDescent="0.3">
      <c r="A617" s="23">
        <v>613</v>
      </c>
      <c r="B617" s="23">
        <f>IF(A617+4=VLOOKUP(A617+4,'Final data'!$O$4:$O$30,1,TRUE),B616+1,B616)</f>
        <v>9</v>
      </c>
      <c r="C617" s="23">
        <f ca="1">OFFSET('Final data'!$O$4,B617-1,8)</f>
        <v>0</v>
      </c>
      <c r="D617" s="23">
        <f ca="1">OFFSET('Final data'!$O$4,B617,8)</f>
        <v>0</v>
      </c>
      <c r="E617" s="23">
        <f t="shared" ca="1" si="56"/>
        <v>0</v>
      </c>
      <c r="F617" s="23">
        <f t="shared" ca="1" si="57"/>
        <v>0</v>
      </c>
      <c r="G617" s="30">
        <f ca="1">OFFSET('Final data'!$O$4,Raceline!B617-1,0)-OFFSET('Final data'!$O$4,Raceline!$B$4-1,0)</f>
        <v>571</v>
      </c>
      <c r="H617" s="30">
        <f ca="1">IF(B617=B616,H616,OFFSET('Final data'!$O$4,Raceline!B617,0))</f>
        <v>850</v>
      </c>
      <c r="I617" s="23">
        <f t="shared" ca="1" si="58"/>
        <v>275</v>
      </c>
      <c r="J617">
        <f ca="1">OFFSET('Final data'!$B617,0,Raceline!C617*2)</f>
        <v>307.27725458803297</v>
      </c>
      <c r="K617">
        <f ca="1">OFFSET('Final data'!$C617,0,Raceline!C617*2)</f>
        <v>15.785331892165249</v>
      </c>
      <c r="L617">
        <f t="shared" ca="1" si="54"/>
        <v>307.27725458803297</v>
      </c>
      <c r="M617">
        <f t="shared" ca="1" si="55"/>
        <v>15.785331892165249</v>
      </c>
      <c r="N617">
        <f ca="1">OFFSET('Final data'!$B617,0,Raceline!D617*2)</f>
        <v>307.27725458803297</v>
      </c>
      <c r="O617">
        <f ca="1">OFFSET('Final data'!$C617,0,Raceline!D617*2)</f>
        <v>15.785331892165249</v>
      </c>
      <c r="P617">
        <f t="shared" ca="1" si="59"/>
        <v>280.12090646550922</v>
      </c>
    </row>
    <row r="618" spans="1:16" x14ac:dyDescent="0.3">
      <c r="A618" s="23">
        <v>614</v>
      </c>
      <c r="B618" s="23">
        <f>IF(A618+4=VLOOKUP(A618+4,'Final data'!$O$4:$O$30,1,TRUE),B617+1,B617)</f>
        <v>9</v>
      </c>
      <c r="C618" s="23">
        <f ca="1">OFFSET('Final data'!$O$4,B618-1,8)</f>
        <v>0</v>
      </c>
      <c r="D618" s="23">
        <f ca="1">OFFSET('Final data'!$O$4,B618,8)</f>
        <v>0</v>
      </c>
      <c r="E618" s="23">
        <f t="shared" ca="1" si="56"/>
        <v>0</v>
      </c>
      <c r="F618" s="23">
        <f t="shared" ca="1" si="57"/>
        <v>0</v>
      </c>
      <c r="G618" s="30">
        <f ca="1">OFFSET('Final data'!$O$4,Raceline!B618-1,0)-OFFSET('Final data'!$O$4,Raceline!$B$4-1,0)</f>
        <v>571</v>
      </c>
      <c r="H618" s="30">
        <f ca="1">IF(B618=B617,H617,OFFSET('Final data'!$O$4,Raceline!B618,0))</f>
        <v>850</v>
      </c>
      <c r="I618" s="23">
        <f t="shared" ca="1" si="58"/>
        <v>275</v>
      </c>
      <c r="J618">
        <f ca="1">OFFSET('Final data'!$B618,0,Raceline!C618*2)</f>
        <v>306.90021855146023</v>
      </c>
      <c r="K618">
        <f ca="1">OFFSET('Final data'!$C618,0,Raceline!C618*2)</f>
        <v>15.980326331417459</v>
      </c>
      <c r="L618">
        <f t="shared" ca="1" si="54"/>
        <v>306.90021855146023</v>
      </c>
      <c r="M618">
        <f t="shared" ca="1" si="55"/>
        <v>15.980326331417459</v>
      </c>
      <c r="N618">
        <f ca="1">OFFSET('Final data'!$B618,0,Raceline!D618*2)</f>
        <v>306.90021855146023</v>
      </c>
      <c r="O618">
        <f ca="1">OFFSET('Final data'!$C618,0,Raceline!D618*2)</f>
        <v>15.980326331417459</v>
      </c>
      <c r="P618">
        <f t="shared" ca="1" si="59"/>
        <v>280.54538144028839</v>
      </c>
    </row>
    <row r="619" spans="1:16" x14ac:dyDescent="0.3">
      <c r="A619" s="23">
        <v>615</v>
      </c>
      <c r="B619" s="23">
        <f>IF(A619+4=VLOOKUP(A619+4,'Final data'!$O$4:$O$30,1,TRUE),B618+1,B618)</f>
        <v>9</v>
      </c>
      <c r="C619" s="23">
        <f ca="1">OFFSET('Final data'!$O$4,B619-1,8)</f>
        <v>0</v>
      </c>
      <c r="D619" s="23">
        <f ca="1">OFFSET('Final data'!$O$4,B619,8)</f>
        <v>0</v>
      </c>
      <c r="E619" s="23">
        <f t="shared" ca="1" si="56"/>
        <v>0</v>
      </c>
      <c r="F619" s="23">
        <f t="shared" ca="1" si="57"/>
        <v>0</v>
      </c>
      <c r="G619" s="30">
        <f ca="1">OFFSET('Final data'!$O$4,Raceline!B619-1,0)-OFFSET('Final data'!$O$4,Raceline!$B$4-1,0)</f>
        <v>571</v>
      </c>
      <c r="H619" s="30">
        <f ca="1">IF(B619=B618,H618,OFFSET('Final data'!$O$4,Raceline!B619,0))</f>
        <v>850</v>
      </c>
      <c r="I619" s="23">
        <f t="shared" ca="1" si="58"/>
        <v>275</v>
      </c>
      <c r="J619">
        <f ca="1">OFFSET('Final data'!$B619,0,Raceline!C619*2)</f>
        <v>306.40437682257891</v>
      </c>
      <c r="K619">
        <f ca="1">OFFSET('Final data'!$C619,0,Raceline!C619*2)</f>
        <v>16.112561289150253</v>
      </c>
      <c r="L619">
        <f t="shared" ca="1" si="54"/>
        <v>306.40437682257891</v>
      </c>
      <c r="M619">
        <f t="shared" ca="1" si="55"/>
        <v>16.112561289150253</v>
      </c>
      <c r="N619">
        <f ca="1">OFFSET('Final data'!$B619,0,Raceline!D619*2)</f>
        <v>306.40437682257891</v>
      </c>
      <c r="O619">
        <f ca="1">OFFSET('Final data'!$C619,0,Raceline!D619*2)</f>
        <v>16.112561289150253</v>
      </c>
      <c r="P619">
        <f t="shared" ca="1" si="59"/>
        <v>281.05855305305221</v>
      </c>
    </row>
    <row r="620" spans="1:16" x14ac:dyDescent="0.3">
      <c r="A620" s="23">
        <v>616</v>
      </c>
      <c r="B620" s="23">
        <f>IF(A620+4=VLOOKUP(A620+4,'Final data'!$O$4:$O$30,1,TRUE),B619+1,B619)</f>
        <v>9</v>
      </c>
      <c r="C620" s="23">
        <f ca="1">OFFSET('Final data'!$O$4,B620-1,8)</f>
        <v>0</v>
      </c>
      <c r="D620" s="23">
        <f ca="1">OFFSET('Final data'!$O$4,B620,8)</f>
        <v>0</v>
      </c>
      <c r="E620" s="23">
        <f t="shared" ca="1" si="56"/>
        <v>0</v>
      </c>
      <c r="F620" s="23">
        <f t="shared" ca="1" si="57"/>
        <v>0</v>
      </c>
      <c r="G620" s="30">
        <f ca="1">OFFSET('Final data'!$O$4,Raceline!B620-1,0)-OFFSET('Final data'!$O$4,Raceline!$B$4-1,0)</f>
        <v>571</v>
      </c>
      <c r="H620" s="30">
        <f ca="1">IF(B620=B619,H619,OFFSET('Final data'!$O$4,Raceline!B620,0))</f>
        <v>850</v>
      </c>
      <c r="I620" s="23">
        <f t="shared" ca="1" si="58"/>
        <v>275</v>
      </c>
      <c r="J620">
        <f ca="1">OFFSET('Final data'!$B620,0,Raceline!C620*2)</f>
        <v>306.02747380608753</v>
      </c>
      <c r="K620">
        <f ca="1">OFFSET('Final data'!$C620,0,Raceline!C620*2)</f>
        <v>16.143941029909875</v>
      </c>
      <c r="L620">
        <f t="shared" ca="1" si="54"/>
        <v>306.02747380608753</v>
      </c>
      <c r="M620">
        <f t="shared" ca="1" si="55"/>
        <v>16.143941029909875</v>
      </c>
      <c r="N620">
        <f ca="1">OFFSET('Final data'!$B620,0,Raceline!D620*2)</f>
        <v>306.02747380608753</v>
      </c>
      <c r="O620">
        <f ca="1">OFFSET('Final data'!$C620,0,Raceline!D620*2)</f>
        <v>16.143941029909875</v>
      </c>
      <c r="P620">
        <f t="shared" ca="1" si="59"/>
        <v>281.43676010212778</v>
      </c>
    </row>
    <row r="621" spans="1:16" x14ac:dyDescent="0.3">
      <c r="A621" s="23">
        <v>617</v>
      </c>
      <c r="B621" s="23">
        <f>IF(A621+4=VLOOKUP(A621+4,'Final data'!$O$4:$O$30,1,TRUE),B620+1,B620)</f>
        <v>9</v>
      </c>
      <c r="C621" s="23">
        <f ca="1">OFFSET('Final data'!$O$4,B621-1,8)</f>
        <v>0</v>
      </c>
      <c r="D621" s="23">
        <f ca="1">OFFSET('Final data'!$O$4,B621,8)</f>
        <v>0</v>
      </c>
      <c r="E621" s="23">
        <f t="shared" ca="1" si="56"/>
        <v>0</v>
      </c>
      <c r="F621" s="23">
        <f t="shared" ca="1" si="57"/>
        <v>0</v>
      </c>
      <c r="G621" s="30">
        <f ca="1">OFFSET('Final data'!$O$4,Raceline!B621-1,0)-OFFSET('Final data'!$O$4,Raceline!$B$4-1,0)</f>
        <v>571</v>
      </c>
      <c r="H621" s="30">
        <f ca="1">IF(B621=B620,H620,OFFSET('Final data'!$O$4,Raceline!B621,0))</f>
        <v>850</v>
      </c>
      <c r="I621" s="23">
        <f t="shared" ca="1" si="58"/>
        <v>275</v>
      </c>
      <c r="J621">
        <f ca="1">OFFSET('Final data'!$B621,0,Raceline!C621*2)</f>
        <v>305.80909917463009</v>
      </c>
      <c r="K621">
        <f ca="1">OFFSET('Final data'!$C621,0,Raceline!C621*2)</f>
        <v>16.416632194064061</v>
      </c>
      <c r="L621">
        <f t="shared" ca="1" si="54"/>
        <v>305.80909917463009</v>
      </c>
      <c r="M621">
        <f t="shared" ca="1" si="55"/>
        <v>16.416632194064061</v>
      </c>
      <c r="N621">
        <f ca="1">OFFSET('Final data'!$B621,0,Raceline!D621*2)</f>
        <v>305.80909917463009</v>
      </c>
      <c r="O621">
        <f ca="1">OFFSET('Final data'!$C621,0,Raceline!D621*2)</f>
        <v>16.416632194064061</v>
      </c>
      <c r="P621">
        <f t="shared" ca="1" si="59"/>
        <v>281.78611372050312</v>
      </c>
    </row>
    <row r="622" spans="1:16" x14ac:dyDescent="0.3">
      <c r="A622" s="23">
        <v>618</v>
      </c>
      <c r="B622" s="23">
        <f>IF(A622+4=VLOOKUP(A622+4,'Final data'!$O$4:$O$30,1,TRUE),B621+1,B621)</f>
        <v>9</v>
      </c>
      <c r="C622" s="23">
        <f ca="1">OFFSET('Final data'!$O$4,B622-1,8)</f>
        <v>0</v>
      </c>
      <c r="D622" s="23">
        <f ca="1">OFFSET('Final data'!$O$4,B622,8)</f>
        <v>0</v>
      </c>
      <c r="E622" s="23">
        <f t="shared" ca="1" si="56"/>
        <v>0</v>
      </c>
      <c r="F622" s="23">
        <f t="shared" ca="1" si="57"/>
        <v>0</v>
      </c>
      <c r="G622" s="30">
        <f ca="1">OFFSET('Final data'!$O$4,Raceline!B622-1,0)-OFFSET('Final data'!$O$4,Raceline!$B$4-1,0)</f>
        <v>571</v>
      </c>
      <c r="H622" s="30">
        <f ca="1">IF(B622=B621,H621,OFFSET('Final data'!$O$4,Raceline!B622,0))</f>
        <v>850</v>
      </c>
      <c r="I622" s="23">
        <f t="shared" ca="1" si="58"/>
        <v>275</v>
      </c>
      <c r="J622">
        <f ca="1">OFFSET('Final data'!$B622,0,Raceline!C622*2)</f>
        <v>305.31325744574883</v>
      </c>
      <c r="K622">
        <f ca="1">OFFSET('Final data'!$C622,0,Raceline!C622*2)</f>
        <v>16.548867151796696</v>
      </c>
      <c r="L622">
        <f t="shared" ca="1" si="54"/>
        <v>305.31325744574883</v>
      </c>
      <c r="M622">
        <f t="shared" ca="1" si="55"/>
        <v>16.548867151796696</v>
      </c>
      <c r="N622">
        <f ca="1">OFFSET('Final data'!$B622,0,Raceline!D622*2)</f>
        <v>305.31325744574883</v>
      </c>
      <c r="O622">
        <f ca="1">OFFSET('Final data'!$C622,0,Raceline!D622*2)</f>
        <v>16.548867151796696</v>
      </c>
      <c r="P622">
        <f t="shared" ca="1" si="59"/>
        <v>282.29928533326682</v>
      </c>
    </row>
    <row r="623" spans="1:16" x14ac:dyDescent="0.3">
      <c r="A623" s="23">
        <v>619</v>
      </c>
      <c r="B623" s="23">
        <f>IF(A623+4=VLOOKUP(A623+4,'Final data'!$O$4:$O$30,1,TRUE),B622+1,B622)</f>
        <v>9</v>
      </c>
      <c r="C623" s="23">
        <f ca="1">OFFSET('Final data'!$O$4,B623-1,8)</f>
        <v>0</v>
      </c>
      <c r="D623" s="23">
        <f ca="1">OFFSET('Final data'!$O$4,B623,8)</f>
        <v>0</v>
      </c>
      <c r="E623" s="23">
        <f t="shared" ca="1" si="56"/>
        <v>0</v>
      </c>
      <c r="F623" s="23">
        <f t="shared" ca="1" si="57"/>
        <v>0</v>
      </c>
      <c r="G623" s="30">
        <f ca="1">OFFSET('Final data'!$O$4,Raceline!B623-1,0)-OFFSET('Final data'!$O$4,Raceline!$B$4-1,0)</f>
        <v>571</v>
      </c>
      <c r="H623" s="30">
        <f ca="1">IF(B623=B622,H622,OFFSET('Final data'!$O$4,Raceline!B623,0))</f>
        <v>850</v>
      </c>
      <c r="I623" s="23">
        <f t="shared" ca="1" si="58"/>
        <v>275</v>
      </c>
      <c r="J623">
        <f ca="1">OFFSET('Final data'!$B623,0,Raceline!C623*2)</f>
        <v>304.73848586496393</v>
      </c>
      <c r="K623">
        <f ca="1">OFFSET('Final data'!$C623,0,Raceline!C623*2)</f>
        <v>16.560640489450204</v>
      </c>
      <c r="L623">
        <f t="shared" ca="1" si="54"/>
        <v>304.73848586496393</v>
      </c>
      <c r="M623">
        <f t="shared" ca="1" si="55"/>
        <v>16.560640489450204</v>
      </c>
      <c r="N623">
        <f ca="1">OFFSET('Final data'!$B623,0,Raceline!D623*2)</f>
        <v>304.73848586496393</v>
      </c>
      <c r="O623">
        <f ca="1">OFFSET('Final data'!$C623,0,Raceline!D623*2)</f>
        <v>16.560640489450204</v>
      </c>
      <c r="P623">
        <f t="shared" ca="1" si="59"/>
        <v>282.87417748102803</v>
      </c>
    </row>
    <row r="624" spans="1:16" x14ac:dyDescent="0.3">
      <c r="A624" s="23">
        <v>620</v>
      </c>
      <c r="B624" s="23">
        <f>IF(A624+4=VLOOKUP(A624+4,'Final data'!$O$4:$O$30,1,TRUE),B623+1,B623)</f>
        <v>9</v>
      </c>
      <c r="C624" s="23">
        <f ca="1">OFFSET('Final data'!$O$4,B624-1,8)</f>
        <v>0</v>
      </c>
      <c r="D624" s="23">
        <f ca="1">OFFSET('Final data'!$O$4,B624,8)</f>
        <v>0</v>
      </c>
      <c r="E624" s="23">
        <f t="shared" ca="1" si="56"/>
        <v>0</v>
      </c>
      <c r="F624" s="23">
        <f t="shared" ca="1" si="57"/>
        <v>0</v>
      </c>
      <c r="G624" s="30">
        <f ca="1">OFFSET('Final data'!$O$4,Raceline!B624-1,0)-OFFSET('Final data'!$O$4,Raceline!$B$4-1,0)</f>
        <v>571</v>
      </c>
      <c r="H624" s="30">
        <f ca="1">IF(B624=B623,H623,OFFSET('Final data'!$O$4,Raceline!B624,0))</f>
        <v>850</v>
      </c>
      <c r="I624" s="23">
        <f t="shared" ca="1" si="58"/>
        <v>275</v>
      </c>
      <c r="J624">
        <f ca="1">OFFSET('Final data'!$B624,0,Raceline!C624*2)</f>
        <v>305.01046254657615</v>
      </c>
      <c r="K624">
        <f ca="1">OFFSET('Final data'!$C624,0,Raceline!C624*2)</f>
        <v>16.716156336058852</v>
      </c>
      <c r="L624">
        <f t="shared" ca="1" si="54"/>
        <v>305.01046254657615</v>
      </c>
      <c r="M624">
        <f t="shared" ca="1" si="55"/>
        <v>16.716156336058852</v>
      </c>
      <c r="N624">
        <f ca="1">OFFSET('Final data'!$B624,0,Raceline!D624*2)</f>
        <v>305.01046254657615</v>
      </c>
      <c r="O624">
        <f ca="1">OFFSET('Final data'!$C624,0,Raceline!D624*2)</f>
        <v>16.716156336058852</v>
      </c>
      <c r="P624">
        <f t="shared" ca="1" si="59"/>
        <v>283.18747684886523</v>
      </c>
    </row>
    <row r="625" spans="1:16" x14ac:dyDescent="0.3">
      <c r="A625" s="23">
        <v>621</v>
      </c>
      <c r="B625" s="23">
        <f>IF(A625+4=VLOOKUP(A625+4,'Final data'!$O$4:$O$30,1,TRUE),B624+1,B624)</f>
        <v>9</v>
      </c>
      <c r="C625" s="23">
        <f ca="1">OFFSET('Final data'!$O$4,B625-1,8)</f>
        <v>0</v>
      </c>
      <c r="D625" s="23">
        <f ca="1">OFFSET('Final data'!$O$4,B625,8)</f>
        <v>0</v>
      </c>
      <c r="E625" s="23">
        <f t="shared" ca="1" si="56"/>
        <v>0</v>
      </c>
      <c r="F625" s="23">
        <f t="shared" ca="1" si="57"/>
        <v>0</v>
      </c>
      <c r="G625" s="30">
        <f ca="1">OFFSET('Final data'!$O$4,Raceline!B625-1,0)-OFFSET('Final data'!$O$4,Raceline!$B$4-1,0)</f>
        <v>571</v>
      </c>
      <c r="H625" s="30">
        <f ca="1">IF(B625=B624,H624,OFFSET('Final data'!$O$4,Raceline!B625,0))</f>
        <v>850</v>
      </c>
      <c r="I625" s="23">
        <f t="shared" ca="1" si="58"/>
        <v>275</v>
      </c>
      <c r="J625">
        <f ca="1">OFFSET('Final data'!$B625,0,Raceline!C625*2)</f>
        <v>304.44037968029636</v>
      </c>
      <c r="K625">
        <f ca="1">OFFSET('Final data'!$C625,0,Raceline!C625*2)</f>
        <v>16.8760965487817</v>
      </c>
      <c r="L625">
        <f t="shared" ca="1" si="54"/>
        <v>304.44037968029636</v>
      </c>
      <c r="M625">
        <f t="shared" ca="1" si="55"/>
        <v>16.8760965487817</v>
      </c>
      <c r="N625">
        <f ca="1">OFFSET('Final data'!$B625,0,Raceline!D625*2)</f>
        <v>304.44037968029636</v>
      </c>
      <c r="O625">
        <f ca="1">OFFSET('Final data'!$C625,0,Raceline!D625*2)</f>
        <v>16.8760965487817</v>
      </c>
      <c r="P625">
        <f t="shared" ca="1" si="59"/>
        <v>283.77957088368709</v>
      </c>
    </row>
    <row r="626" spans="1:16" x14ac:dyDescent="0.3">
      <c r="A626" s="23">
        <v>622</v>
      </c>
      <c r="B626" s="23">
        <f>IF(A626+4=VLOOKUP(A626+4,'Final data'!$O$4:$O$30,1,TRUE),B625+1,B625)</f>
        <v>9</v>
      </c>
      <c r="C626" s="23">
        <f ca="1">OFFSET('Final data'!$O$4,B626-1,8)</f>
        <v>0</v>
      </c>
      <c r="D626" s="23">
        <f ca="1">OFFSET('Final data'!$O$4,B626,8)</f>
        <v>0</v>
      </c>
      <c r="E626" s="23">
        <f t="shared" ca="1" si="56"/>
        <v>0</v>
      </c>
      <c r="F626" s="23">
        <f t="shared" ca="1" si="57"/>
        <v>0</v>
      </c>
      <c r="G626" s="30">
        <f ca="1">OFFSET('Final data'!$O$4,Raceline!B626-1,0)-OFFSET('Final data'!$O$4,Raceline!$B$4-1,0)</f>
        <v>571</v>
      </c>
      <c r="H626" s="30">
        <f ca="1">IF(B626=B625,H625,OFFSET('Final data'!$O$4,Raceline!B626,0))</f>
        <v>850</v>
      </c>
      <c r="I626" s="23">
        <f t="shared" ca="1" si="58"/>
        <v>275</v>
      </c>
      <c r="J626">
        <f ca="1">OFFSET('Final data'!$B626,0,Raceline!C626*2)</f>
        <v>303.92113929780209</v>
      </c>
      <c r="K626">
        <f ca="1">OFFSET('Final data'!$C626,0,Raceline!C626*2)</f>
        <v>17.12795743738501</v>
      </c>
      <c r="L626">
        <f t="shared" ca="1" si="54"/>
        <v>303.92113929780209</v>
      </c>
      <c r="M626">
        <f t="shared" ca="1" si="55"/>
        <v>17.12795743738501</v>
      </c>
      <c r="N626">
        <f ca="1">OFFSET('Final data'!$B626,0,Raceline!D626*2)</f>
        <v>303.92113929780209</v>
      </c>
      <c r="O626">
        <f ca="1">OFFSET('Final data'!$C626,0,Raceline!D626*2)</f>
        <v>17.12795743738501</v>
      </c>
      <c r="P626">
        <f t="shared" ca="1" si="59"/>
        <v>284.35667094608601</v>
      </c>
    </row>
    <row r="627" spans="1:16" x14ac:dyDescent="0.3">
      <c r="A627" s="23">
        <v>623</v>
      </c>
      <c r="B627" s="23">
        <f>IF(A627+4=VLOOKUP(A627+4,'Final data'!$O$4:$O$30,1,TRUE),B626+1,B626)</f>
        <v>9</v>
      </c>
      <c r="C627" s="23">
        <f ca="1">OFFSET('Final data'!$O$4,B627-1,8)</f>
        <v>0</v>
      </c>
      <c r="D627" s="23">
        <f ca="1">OFFSET('Final data'!$O$4,B627,8)</f>
        <v>0</v>
      </c>
      <c r="E627" s="23">
        <f t="shared" ca="1" si="56"/>
        <v>0</v>
      </c>
      <c r="F627" s="23">
        <f t="shared" ca="1" si="57"/>
        <v>0</v>
      </c>
      <c r="G627" s="30">
        <f ca="1">OFFSET('Final data'!$O$4,Raceline!B627-1,0)-OFFSET('Final data'!$O$4,Raceline!$B$4-1,0)</f>
        <v>571</v>
      </c>
      <c r="H627" s="30">
        <f ca="1">IF(B627=B626,H626,OFFSET('Final data'!$O$4,Raceline!B627,0))</f>
        <v>850</v>
      </c>
      <c r="I627" s="23">
        <f t="shared" ca="1" si="58"/>
        <v>275</v>
      </c>
      <c r="J627">
        <f ca="1">OFFSET('Final data'!$B627,0,Raceline!C627*2)</f>
        <v>303.65700419774123</v>
      </c>
      <c r="K627">
        <f ca="1">OFFSET('Final data'!$C627,0,Raceline!C627*2)</f>
        <v>17.168789933224815</v>
      </c>
      <c r="L627">
        <f t="shared" ca="1" si="54"/>
        <v>303.65700419774123</v>
      </c>
      <c r="M627">
        <f t="shared" ca="1" si="55"/>
        <v>17.168789933224815</v>
      </c>
      <c r="N627">
        <f ca="1">OFFSET('Final data'!$B627,0,Raceline!D627*2)</f>
        <v>303.65700419774123</v>
      </c>
      <c r="O627">
        <f ca="1">OFFSET('Final data'!$C627,0,Raceline!D627*2)</f>
        <v>17.168789933224815</v>
      </c>
      <c r="P627">
        <f t="shared" ca="1" si="59"/>
        <v>284.62394354812494</v>
      </c>
    </row>
    <row r="628" spans="1:16" x14ac:dyDescent="0.3">
      <c r="A628" s="23">
        <v>624</v>
      </c>
      <c r="B628" s="23">
        <f>IF(A628+4=VLOOKUP(A628+4,'Final data'!$O$4:$O$30,1,TRUE),B627+1,B627)</f>
        <v>9</v>
      </c>
      <c r="C628" s="23">
        <f ca="1">OFFSET('Final data'!$O$4,B628-1,8)</f>
        <v>0</v>
      </c>
      <c r="D628" s="23">
        <f ca="1">OFFSET('Final data'!$O$4,B628,8)</f>
        <v>0</v>
      </c>
      <c r="E628" s="23">
        <f t="shared" ca="1" si="56"/>
        <v>0</v>
      </c>
      <c r="F628" s="23">
        <f t="shared" ca="1" si="57"/>
        <v>0</v>
      </c>
      <c r="G628" s="30">
        <f ca="1">OFFSET('Final data'!$O$4,Raceline!B628-1,0)-OFFSET('Final data'!$O$4,Raceline!$B$4-1,0)</f>
        <v>571</v>
      </c>
      <c r="H628" s="30">
        <f ca="1">IF(B628=B627,H627,OFFSET('Final data'!$O$4,Raceline!B628,0))</f>
        <v>850</v>
      </c>
      <c r="I628" s="23">
        <f t="shared" ca="1" si="58"/>
        <v>275</v>
      </c>
      <c r="J628">
        <f ca="1">OFFSET('Final data'!$B628,0,Raceline!C628*2)</f>
        <v>303.16393531085515</v>
      </c>
      <c r="K628">
        <f ca="1">OFFSET('Final data'!$C628,0,Raceline!C628*2)</f>
        <v>17.408547825032286</v>
      </c>
      <c r="L628">
        <f t="shared" ca="1" si="54"/>
        <v>303.16393531085515</v>
      </c>
      <c r="M628">
        <f t="shared" ca="1" si="55"/>
        <v>17.408547825032286</v>
      </c>
      <c r="N628">
        <f ca="1">OFFSET('Final data'!$B628,0,Raceline!D628*2)</f>
        <v>303.16393531085515</v>
      </c>
      <c r="O628">
        <f ca="1">OFFSET('Final data'!$C628,0,Raceline!D628*2)</f>
        <v>17.408547825032286</v>
      </c>
      <c r="P628">
        <f t="shared" ca="1" si="59"/>
        <v>285.17221426036394</v>
      </c>
    </row>
    <row r="629" spans="1:16" x14ac:dyDescent="0.3">
      <c r="A629" s="23">
        <v>625</v>
      </c>
      <c r="B629" s="23">
        <f>IF(A629+4=VLOOKUP(A629+4,'Final data'!$O$4:$O$30,1,TRUE),B628+1,B628)</f>
        <v>9</v>
      </c>
      <c r="C629" s="23">
        <f ca="1">OFFSET('Final data'!$O$4,B629-1,8)</f>
        <v>0</v>
      </c>
      <c r="D629" s="23">
        <f ca="1">OFFSET('Final data'!$O$4,B629,8)</f>
        <v>0</v>
      </c>
      <c r="E629" s="23">
        <f t="shared" ca="1" si="56"/>
        <v>0</v>
      </c>
      <c r="F629" s="23">
        <f t="shared" ca="1" si="57"/>
        <v>0</v>
      </c>
      <c r="G629" s="30">
        <f ca="1">OFFSET('Final data'!$O$4,Raceline!B629-1,0)-OFFSET('Final data'!$O$4,Raceline!$B$4-1,0)</f>
        <v>571</v>
      </c>
      <c r="H629" s="30">
        <f ca="1">IF(B629=B628,H628,OFFSET('Final data'!$O$4,Raceline!B629,0))</f>
        <v>850</v>
      </c>
      <c r="I629" s="23">
        <f t="shared" ca="1" si="58"/>
        <v>275</v>
      </c>
      <c r="J629">
        <f ca="1">OFFSET('Final data'!$B629,0,Raceline!C629*2)</f>
        <v>302.72754076815511</v>
      </c>
      <c r="K629">
        <f ca="1">OFFSET('Final data'!$C629,0,Raceline!C629*2)</f>
        <v>17.517624290693888</v>
      </c>
      <c r="L629">
        <f t="shared" ca="1" si="54"/>
        <v>302.72754076815511</v>
      </c>
      <c r="M629">
        <f t="shared" ca="1" si="55"/>
        <v>17.517624290693888</v>
      </c>
      <c r="N629">
        <f ca="1">OFFSET('Final data'!$B629,0,Raceline!D629*2)</f>
        <v>302.72754076815511</v>
      </c>
      <c r="O629">
        <f ca="1">OFFSET('Final data'!$C629,0,Raceline!D629*2)</f>
        <v>17.517624290693888</v>
      </c>
      <c r="P629">
        <f t="shared" ca="1" si="59"/>
        <v>285.62203408235894</v>
      </c>
    </row>
    <row r="630" spans="1:16" x14ac:dyDescent="0.3">
      <c r="A630" s="23">
        <v>626</v>
      </c>
      <c r="B630" s="23">
        <f>IF(A630+4=VLOOKUP(A630+4,'Final data'!$O$4:$O$30,1,TRUE),B629+1,B629)</f>
        <v>9</v>
      </c>
      <c r="C630" s="23">
        <f ca="1">OFFSET('Final data'!$O$4,B630-1,8)</f>
        <v>0</v>
      </c>
      <c r="D630" s="23">
        <f ca="1">OFFSET('Final data'!$O$4,B630,8)</f>
        <v>0</v>
      </c>
      <c r="E630" s="23">
        <f t="shared" ca="1" si="56"/>
        <v>0</v>
      </c>
      <c r="F630" s="23">
        <f t="shared" ca="1" si="57"/>
        <v>0</v>
      </c>
      <c r="G630" s="30">
        <f ca="1">OFFSET('Final data'!$O$4,Raceline!B630-1,0)-OFFSET('Final data'!$O$4,Raceline!$B$4-1,0)</f>
        <v>571</v>
      </c>
      <c r="H630" s="30">
        <f ca="1">IF(B630=B629,H629,OFFSET('Final data'!$O$4,Raceline!B630,0))</f>
        <v>850</v>
      </c>
      <c r="I630" s="23">
        <f t="shared" ca="1" si="58"/>
        <v>275</v>
      </c>
      <c r="J630">
        <f ca="1">OFFSET('Final data'!$B630,0,Raceline!C630*2)</f>
        <v>302.29105754540274</v>
      </c>
      <c r="K630">
        <f ca="1">OFFSET('Final data'!$C630,0,Raceline!C630*2)</f>
        <v>17.735777222017283</v>
      </c>
      <c r="L630">
        <f t="shared" ca="1" si="54"/>
        <v>302.29105754540274</v>
      </c>
      <c r="M630">
        <f t="shared" ca="1" si="55"/>
        <v>17.735777222017283</v>
      </c>
      <c r="N630">
        <f ca="1">OFFSET('Final data'!$B630,0,Raceline!D630*2)</f>
        <v>302.29105754540274</v>
      </c>
      <c r="O630">
        <f ca="1">OFFSET('Final data'!$C630,0,Raceline!D630*2)</f>
        <v>17.735777222017283</v>
      </c>
      <c r="P630">
        <f t="shared" ca="1" si="59"/>
        <v>286.10999750843644</v>
      </c>
    </row>
    <row r="631" spans="1:16" x14ac:dyDescent="0.3">
      <c r="A631" s="23">
        <v>627</v>
      </c>
      <c r="B631" s="23">
        <f>IF(A631+4=VLOOKUP(A631+4,'Final data'!$O$4:$O$30,1,TRUE),B630+1,B630)</f>
        <v>9</v>
      </c>
      <c r="C631" s="23">
        <f ca="1">OFFSET('Final data'!$O$4,B631-1,8)</f>
        <v>0</v>
      </c>
      <c r="D631" s="23">
        <f ca="1">OFFSET('Final data'!$O$4,B631,8)</f>
        <v>0</v>
      </c>
      <c r="E631" s="23">
        <f t="shared" ca="1" si="56"/>
        <v>0</v>
      </c>
      <c r="F631" s="23">
        <f t="shared" ca="1" si="57"/>
        <v>0</v>
      </c>
      <c r="G631" s="30">
        <f ca="1">OFFSET('Final data'!$O$4,Raceline!B631-1,0)-OFFSET('Final data'!$O$4,Raceline!$B$4-1,0)</f>
        <v>571</v>
      </c>
      <c r="H631" s="30">
        <f ca="1">IF(B631=B630,H630,OFFSET('Final data'!$O$4,Raceline!B631,0))</f>
        <v>850</v>
      </c>
      <c r="I631" s="23">
        <f t="shared" ca="1" si="58"/>
        <v>275</v>
      </c>
      <c r="J631">
        <f ca="1">OFFSET('Final data'!$B631,0,Raceline!C631*2)</f>
        <v>301.90414123945197</v>
      </c>
      <c r="K631">
        <f ca="1">OFFSET('Final data'!$C631,0,Raceline!C631*2)</f>
        <v>17.934962424739666</v>
      </c>
      <c r="L631">
        <f t="shared" ca="1" si="54"/>
        <v>301.90414123945197</v>
      </c>
      <c r="M631">
        <f t="shared" ca="1" si="55"/>
        <v>17.934962424739666</v>
      </c>
      <c r="N631">
        <f ca="1">OFFSET('Final data'!$B631,0,Raceline!D631*2)</f>
        <v>301.90414123945197</v>
      </c>
      <c r="O631">
        <f ca="1">OFFSET('Final data'!$C631,0,Raceline!D631*2)</f>
        <v>17.934962424739666</v>
      </c>
      <c r="P631">
        <f t="shared" ca="1" si="59"/>
        <v>286.54517445267192</v>
      </c>
    </row>
    <row r="632" spans="1:16" x14ac:dyDescent="0.3">
      <c r="A632" s="23">
        <v>628</v>
      </c>
      <c r="B632" s="23">
        <f>IF(A632+4=VLOOKUP(A632+4,'Final data'!$O$4:$O$30,1,TRUE),B631+1,B631)</f>
        <v>9</v>
      </c>
      <c r="C632" s="23">
        <f ca="1">OFFSET('Final data'!$O$4,B632-1,8)</f>
        <v>0</v>
      </c>
      <c r="D632" s="23">
        <f ca="1">OFFSET('Final data'!$O$4,B632,8)</f>
        <v>0</v>
      </c>
      <c r="E632" s="23">
        <f t="shared" ca="1" si="56"/>
        <v>0</v>
      </c>
      <c r="F632" s="23">
        <f t="shared" ca="1" si="57"/>
        <v>0</v>
      </c>
      <c r="G632" s="30">
        <f ca="1">OFFSET('Final data'!$O$4,Raceline!B632-1,0)-OFFSET('Final data'!$O$4,Raceline!$B$4-1,0)</f>
        <v>571</v>
      </c>
      <c r="H632" s="30">
        <f ca="1">IF(B632=B631,H631,OFFSET('Final data'!$O$4,Raceline!B632,0))</f>
        <v>850</v>
      </c>
      <c r="I632" s="23">
        <f t="shared" ca="1" si="58"/>
        <v>275</v>
      </c>
      <c r="J632">
        <f ca="1">OFFSET('Final data'!$B632,0,Raceline!C632*2)</f>
        <v>301.43104422716243</v>
      </c>
      <c r="K632">
        <f ca="1">OFFSET('Final data'!$C632,0,Raceline!C632*2)</f>
        <v>18.058025777470174</v>
      </c>
      <c r="L632">
        <f t="shared" ca="1" si="54"/>
        <v>301.43104422716243</v>
      </c>
      <c r="M632">
        <f t="shared" ca="1" si="55"/>
        <v>18.058025777470174</v>
      </c>
      <c r="N632">
        <f ca="1">OFFSET('Final data'!$B632,0,Raceline!D632*2)</f>
        <v>301.43104422716243</v>
      </c>
      <c r="O632">
        <f ca="1">OFFSET('Final data'!$C632,0,Raceline!D632*2)</f>
        <v>18.058025777470174</v>
      </c>
      <c r="P632">
        <f t="shared" ca="1" si="59"/>
        <v>287.03401529775607</v>
      </c>
    </row>
    <row r="633" spans="1:16" x14ac:dyDescent="0.3">
      <c r="A633" s="23">
        <v>629</v>
      </c>
      <c r="B633" s="23">
        <f>IF(A633+4=VLOOKUP(A633+4,'Final data'!$O$4:$O$30,1,TRUE),B632+1,B632)</f>
        <v>9</v>
      </c>
      <c r="C633" s="23">
        <f ca="1">OFFSET('Final data'!$O$4,B633-1,8)</f>
        <v>0</v>
      </c>
      <c r="D633" s="23">
        <f ca="1">OFFSET('Final data'!$O$4,B633,8)</f>
        <v>0</v>
      </c>
      <c r="E633" s="23">
        <f t="shared" ca="1" si="56"/>
        <v>0</v>
      </c>
      <c r="F633" s="23">
        <f t="shared" ca="1" si="57"/>
        <v>0</v>
      </c>
      <c r="G633" s="30">
        <f ca="1">OFFSET('Final data'!$O$4,Raceline!B633-1,0)-OFFSET('Final data'!$O$4,Raceline!$B$4-1,0)</f>
        <v>571</v>
      </c>
      <c r="H633" s="30">
        <f ca="1">IF(B633=B632,H632,OFFSET('Final data'!$O$4,Raceline!B633,0))</f>
        <v>850</v>
      </c>
      <c r="I633" s="23">
        <f t="shared" ca="1" si="58"/>
        <v>275</v>
      </c>
      <c r="J633">
        <f ca="1">OFFSET('Final data'!$B633,0,Raceline!C633*2)</f>
        <v>300.99469402448938</v>
      </c>
      <c r="K633">
        <f ca="1">OFFSET('Final data'!$C633,0,Raceline!C633*2)</f>
        <v>18.112564010300979</v>
      </c>
      <c r="L633">
        <f t="shared" ca="1" si="54"/>
        <v>300.99469402448938</v>
      </c>
      <c r="M633">
        <f t="shared" ca="1" si="55"/>
        <v>18.112564010300979</v>
      </c>
      <c r="N633">
        <f ca="1">OFFSET('Final data'!$B633,0,Raceline!D633*2)</f>
        <v>300.99469402448938</v>
      </c>
      <c r="O633">
        <f ca="1">OFFSET('Final data'!$C633,0,Raceline!D633*2)</f>
        <v>18.112564010300979</v>
      </c>
      <c r="P633">
        <f t="shared" ca="1" si="59"/>
        <v>287.47376058563657</v>
      </c>
    </row>
    <row r="634" spans="1:16" x14ac:dyDescent="0.3">
      <c r="A634" s="23">
        <v>630</v>
      </c>
      <c r="B634" s="23">
        <f>IF(A634+4=VLOOKUP(A634+4,'Final data'!$O$4:$O$30,1,TRUE),B633+1,B633)</f>
        <v>9</v>
      </c>
      <c r="C634" s="23">
        <f ca="1">OFFSET('Final data'!$O$4,B634-1,8)</f>
        <v>0</v>
      </c>
      <c r="D634" s="23">
        <f ca="1">OFFSET('Final data'!$O$4,B634,8)</f>
        <v>0</v>
      </c>
      <c r="E634" s="23">
        <f t="shared" ca="1" si="56"/>
        <v>0</v>
      </c>
      <c r="F634" s="23">
        <f t="shared" ca="1" si="57"/>
        <v>0</v>
      </c>
      <c r="G634" s="30">
        <f ca="1">OFFSET('Final data'!$O$4,Raceline!B634-1,0)-OFFSET('Final data'!$O$4,Raceline!$B$4-1,0)</f>
        <v>571</v>
      </c>
      <c r="H634" s="30">
        <f ca="1">IF(B634=B633,H633,OFFSET('Final data'!$O$4,Raceline!B634,0))</f>
        <v>850</v>
      </c>
      <c r="I634" s="23">
        <f t="shared" ca="1" si="58"/>
        <v>275</v>
      </c>
      <c r="J634">
        <f ca="1">OFFSET('Final data'!$B634,0,Raceline!C634*2)</f>
        <v>300.63845303166721</v>
      </c>
      <c r="K634">
        <f ca="1">OFFSET('Final data'!$C634,0,Raceline!C634*2)</f>
        <v>18.440783112064683</v>
      </c>
      <c r="L634">
        <f t="shared" ca="1" si="54"/>
        <v>300.63845303166721</v>
      </c>
      <c r="M634">
        <f t="shared" ca="1" si="55"/>
        <v>18.440783112064683</v>
      </c>
      <c r="N634">
        <f ca="1">OFFSET('Final data'!$B634,0,Raceline!D634*2)</f>
        <v>300.63845303166721</v>
      </c>
      <c r="O634">
        <f ca="1">OFFSET('Final data'!$C634,0,Raceline!D634*2)</f>
        <v>18.440783112064683</v>
      </c>
      <c r="P634">
        <f t="shared" ca="1" si="59"/>
        <v>287.95815239371086</v>
      </c>
    </row>
    <row r="635" spans="1:16" x14ac:dyDescent="0.3">
      <c r="A635" s="23">
        <v>631</v>
      </c>
      <c r="B635" s="23">
        <f>IF(A635+4=VLOOKUP(A635+4,'Final data'!$O$4:$O$30,1,TRUE),B634+1,B634)</f>
        <v>9</v>
      </c>
      <c r="C635" s="23">
        <f ca="1">OFFSET('Final data'!$O$4,B635-1,8)</f>
        <v>0</v>
      </c>
      <c r="D635" s="23">
        <f ca="1">OFFSET('Final data'!$O$4,B635,8)</f>
        <v>0</v>
      </c>
      <c r="E635" s="23">
        <f t="shared" ca="1" si="56"/>
        <v>0</v>
      </c>
      <c r="F635" s="23">
        <f t="shared" ca="1" si="57"/>
        <v>0</v>
      </c>
      <c r="G635" s="30">
        <f ca="1">OFFSET('Final data'!$O$4,Raceline!B635-1,0)-OFFSET('Final data'!$O$4,Raceline!$B$4-1,0)</f>
        <v>571</v>
      </c>
      <c r="H635" s="30">
        <f ca="1">IF(B635=B634,H634,OFFSET('Final data'!$O$4,Raceline!B635,0))</f>
        <v>850</v>
      </c>
      <c r="I635" s="23">
        <f t="shared" ca="1" si="58"/>
        <v>275</v>
      </c>
      <c r="J635">
        <f ca="1">OFFSET('Final data'!$B635,0,Raceline!C635*2)</f>
        <v>300.36980968433352</v>
      </c>
      <c r="K635">
        <f ca="1">OFFSET('Final data'!$C635,0,Raceline!C635*2)</f>
        <v>18.482917928291847</v>
      </c>
      <c r="L635">
        <f t="shared" ca="1" si="54"/>
        <v>300.36980968433352</v>
      </c>
      <c r="M635">
        <f t="shared" ca="1" si="55"/>
        <v>18.482917928291847</v>
      </c>
      <c r="N635">
        <f ca="1">OFFSET('Final data'!$B635,0,Raceline!D635*2)</f>
        <v>300.36980968433352</v>
      </c>
      <c r="O635">
        <f ca="1">OFFSET('Final data'!$C635,0,Raceline!D635*2)</f>
        <v>18.482917928291847</v>
      </c>
      <c r="P635">
        <f t="shared" ca="1" si="59"/>
        <v>288.23007994068826</v>
      </c>
    </row>
    <row r="636" spans="1:16" x14ac:dyDescent="0.3">
      <c r="A636" s="23">
        <v>632</v>
      </c>
      <c r="B636" s="23">
        <f>IF(A636+4=VLOOKUP(A636+4,'Final data'!$O$4:$O$30,1,TRUE),B635+1,B635)</f>
        <v>9</v>
      </c>
      <c r="C636" s="23">
        <f ca="1">OFFSET('Final data'!$O$4,B636-1,8)</f>
        <v>0</v>
      </c>
      <c r="D636" s="23">
        <f ca="1">OFFSET('Final data'!$O$4,B636,8)</f>
        <v>0</v>
      </c>
      <c r="E636" s="23">
        <f t="shared" ca="1" si="56"/>
        <v>0</v>
      </c>
      <c r="F636" s="23">
        <f t="shared" ca="1" si="57"/>
        <v>0</v>
      </c>
      <c r="G636" s="30">
        <f ca="1">OFFSET('Final data'!$O$4,Raceline!B636-1,0)-OFFSET('Final data'!$O$4,Raceline!$B$4-1,0)</f>
        <v>571</v>
      </c>
      <c r="H636" s="30">
        <f ca="1">IF(B636=B635,H635,OFFSET('Final data'!$O$4,Raceline!B636,0))</f>
        <v>850</v>
      </c>
      <c r="I636" s="23">
        <f t="shared" ca="1" si="58"/>
        <v>275</v>
      </c>
      <c r="J636">
        <f ca="1">OFFSET('Final data'!$B636,0,Raceline!C636*2)</f>
        <v>299.87853484521588</v>
      </c>
      <c r="K636">
        <f ca="1">OFFSET('Final data'!$C636,0,Raceline!C636*2)</f>
        <v>18.613123267166692</v>
      </c>
      <c r="L636">
        <f t="shared" ca="1" si="54"/>
        <v>299.87853484521588</v>
      </c>
      <c r="M636">
        <f t="shared" ca="1" si="55"/>
        <v>18.613123267166692</v>
      </c>
      <c r="N636">
        <f ca="1">OFFSET('Final data'!$B636,0,Raceline!D636*2)</f>
        <v>299.87853484521588</v>
      </c>
      <c r="O636">
        <f ca="1">OFFSET('Final data'!$C636,0,Raceline!D636*2)</f>
        <v>18.613123267166692</v>
      </c>
      <c r="P636">
        <f t="shared" ca="1" si="59"/>
        <v>288.7383164976394</v>
      </c>
    </row>
    <row r="637" spans="1:16" x14ac:dyDescent="0.3">
      <c r="A637" s="23">
        <v>633</v>
      </c>
      <c r="B637" s="23">
        <f>IF(A637+4=VLOOKUP(A637+4,'Final data'!$O$4:$O$30,1,TRUE),B636+1,B636)</f>
        <v>9</v>
      </c>
      <c r="C637" s="23">
        <f ca="1">OFFSET('Final data'!$O$4,B637-1,8)</f>
        <v>0</v>
      </c>
      <c r="D637" s="23">
        <f ca="1">OFFSET('Final data'!$O$4,B637,8)</f>
        <v>0</v>
      </c>
      <c r="E637" s="23">
        <f t="shared" ca="1" si="56"/>
        <v>0</v>
      </c>
      <c r="F637" s="23">
        <f t="shared" ca="1" si="57"/>
        <v>0</v>
      </c>
      <c r="G637" s="30">
        <f ca="1">OFFSET('Final data'!$O$4,Raceline!B637-1,0)-OFFSET('Final data'!$O$4,Raceline!$B$4-1,0)</f>
        <v>571</v>
      </c>
      <c r="H637" s="30">
        <f ca="1">IF(B637=B636,H636,OFFSET('Final data'!$O$4,Raceline!B637,0))</f>
        <v>850</v>
      </c>
      <c r="I637" s="23">
        <f t="shared" ca="1" si="58"/>
        <v>275</v>
      </c>
      <c r="J637">
        <f ca="1">OFFSET('Final data'!$B637,0,Raceline!C637*2)</f>
        <v>299.4969319188811</v>
      </c>
      <c r="K637">
        <f ca="1">OFFSET('Final data'!$C637,0,Raceline!C637*2)</f>
        <v>18.810147325276695</v>
      </c>
      <c r="L637">
        <f t="shared" ca="1" si="54"/>
        <v>299.4969319188811</v>
      </c>
      <c r="M637">
        <f t="shared" ca="1" si="55"/>
        <v>18.810147325276695</v>
      </c>
      <c r="N637">
        <f ca="1">OFFSET('Final data'!$B637,0,Raceline!D637*2)</f>
        <v>299.4969319188811</v>
      </c>
      <c r="O637">
        <f ca="1">OFFSET('Final data'!$C637,0,Raceline!D637*2)</f>
        <v>18.810147325276695</v>
      </c>
      <c r="P637">
        <f t="shared" ca="1" si="59"/>
        <v>289.16778043426433</v>
      </c>
    </row>
    <row r="638" spans="1:16" x14ac:dyDescent="0.3">
      <c r="A638" s="23">
        <v>634</v>
      </c>
      <c r="B638" s="23">
        <f>IF(A638+4=VLOOKUP(A638+4,'Final data'!$O$4:$O$30,1,TRUE),B637+1,B637)</f>
        <v>9</v>
      </c>
      <c r="C638" s="23">
        <f ca="1">OFFSET('Final data'!$O$4,B638-1,8)</f>
        <v>0</v>
      </c>
      <c r="D638" s="23">
        <f ca="1">OFFSET('Final data'!$O$4,B638,8)</f>
        <v>0</v>
      </c>
      <c r="E638" s="23">
        <f t="shared" ca="1" si="56"/>
        <v>0</v>
      </c>
      <c r="F638" s="23">
        <f t="shared" ca="1" si="57"/>
        <v>0</v>
      </c>
      <c r="G638" s="30">
        <f ca="1">OFFSET('Final data'!$O$4,Raceline!B638-1,0)-OFFSET('Final data'!$O$4,Raceline!$B$4-1,0)</f>
        <v>571</v>
      </c>
      <c r="H638" s="30">
        <f ca="1">IF(B638=B637,H637,OFFSET('Final data'!$O$4,Raceline!B638,0))</f>
        <v>850</v>
      </c>
      <c r="I638" s="23">
        <f t="shared" ca="1" si="58"/>
        <v>275</v>
      </c>
      <c r="J638">
        <f ca="1">OFFSET('Final data'!$B638,0,Raceline!C638*2)</f>
        <v>299.00556839970938</v>
      </c>
      <c r="K638">
        <f ca="1">OFFSET('Final data'!$C638,0,Raceline!C638*2)</f>
        <v>19.04942912981323</v>
      </c>
      <c r="L638">
        <f t="shared" ca="1" si="54"/>
        <v>299.00556839970938</v>
      </c>
      <c r="M638">
        <f t="shared" ca="1" si="55"/>
        <v>19.04942912981323</v>
      </c>
      <c r="N638">
        <f ca="1">OFFSET('Final data'!$B638,0,Raceline!D638*2)</f>
        <v>299.00556839970938</v>
      </c>
      <c r="O638">
        <f ca="1">OFFSET('Final data'!$C638,0,Raceline!D638*2)</f>
        <v>19.04942912981323</v>
      </c>
      <c r="P638">
        <f t="shared" ca="1" si="59"/>
        <v>289.71430938130658</v>
      </c>
    </row>
    <row r="639" spans="1:16" x14ac:dyDescent="0.3">
      <c r="A639" s="23">
        <v>635</v>
      </c>
      <c r="B639" s="23">
        <f>IF(A639+4=VLOOKUP(A639+4,'Final data'!$O$4:$O$30,1,TRUE),B638+1,B638)</f>
        <v>9</v>
      </c>
      <c r="C639" s="23">
        <f ca="1">OFFSET('Final data'!$O$4,B639-1,8)</f>
        <v>0</v>
      </c>
      <c r="D639" s="23">
        <f ca="1">OFFSET('Final data'!$O$4,B639,8)</f>
        <v>0</v>
      </c>
      <c r="E639" s="23">
        <f t="shared" ca="1" si="56"/>
        <v>0</v>
      </c>
      <c r="F639" s="23">
        <f t="shared" ca="1" si="57"/>
        <v>0</v>
      </c>
      <c r="G639" s="30">
        <f ca="1">OFFSET('Final data'!$O$4,Raceline!B639-1,0)-OFFSET('Final data'!$O$4,Raceline!$B$4-1,0)</f>
        <v>571</v>
      </c>
      <c r="H639" s="30">
        <f ca="1">IF(B639=B638,H638,OFFSET('Final data'!$O$4,Raceline!B639,0))</f>
        <v>850</v>
      </c>
      <c r="I639" s="23">
        <f t="shared" ca="1" si="58"/>
        <v>275</v>
      </c>
      <c r="J639">
        <f ca="1">OFFSET('Final data'!$B639,0,Raceline!C639*2)</f>
        <v>298.56917385700928</v>
      </c>
      <c r="K639">
        <f ca="1">OFFSET('Final data'!$C639,0,Raceline!C639*2)</f>
        <v>19.158505595475038</v>
      </c>
      <c r="L639">
        <f t="shared" ca="1" si="54"/>
        <v>298.56917385700928</v>
      </c>
      <c r="M639">
        <f t="shared" ca="1" si="55"/>
        <v>19.158505595475038</v>
      </c>
      <c r="N639">
        <f ca="1">OFFSET('Final data'!$B639,0,Raceline!D639*2)</f>
        <v>298.56917385700928</v>
      </c>
      <c r="O639">
        <f ca="1">OFFSET('Final data'!$C639,0,Raceline!D639*2)</f>
        <v>19.158505595475038</v>
      </c>
      <c r="P639">
        <f t="shared" ca="1" si="59"/>
        <v>290.16412920330168</v>
      </c>
    </row>
    <row r="640" spans="1:16" x14ac:dyDescent="0.3">
      <c r="A640" s="23">
        <v>636</v>
      </c>
      <c r="B640" s="23">
        <f>IF(A640+4=VLOOKUP(A640+4,'Final data'!$O$4:$O$30,1,TRUE),B639+1,B639)</f>
        <v>9</v>
      </c>
      <c r="C640" s="23">
        <f ca="1">OFFSET('Final data'!$O$4,B640-1,8)</f>
        <v>0</v>
      </c>
      <c r="D640" s="23">
        <f ca="1">OFFSET('Final data'!$O$4,B640,8)</f>
        <v>0</v>
      </c>
      <c r="E640" s="23">
        <f t="shared" ca="1" si="56"/>
        <v>0</v>
      </c>
      <c r="F640" s="23">
        <f t="shared" ca="1" si="57"/>
        <v>0</v>
      </c>
      <c r="G640" s="30">
        <f ca="1">OFFSET('Final data'!$O$4,Raceline!B640-1,0)-OFFSET('Final data'!$O$4,Raceline!$B$4-1,0)</f>
        <v>571</v>
      </c>
      <c r="H640" s="30">
        <f ca="1">IF(B640=B639,H639,OFFSET('Final data'!$O$4,Raceline!B640,0))</f>
        <v>850</v>
      </c>
      <c r="I640" s="23">
        <f t="shared" ca="1" si="58"/>
        <v>275</v>
      </c>
      <c r="J640">
        <f ca="1">OFFSET('Final data'!$B640,0,Raceline!C640*2)</f>
        <v>298.02379152870122</v>
      </c>
      <c r="K640">
        <f ca="1">OFFSET('Final data'!$C640,0,Raceline!C640*2)</f>
        <v>19.158505595475038</v>
      </c>
      <c r="L640">
        <f t="shared" ca="1" si="54"/>
        <v>298.02379152870122</v>
      </c>
      <c r="M640">
        <f t="shared" ca="1" si="55"/>
        <v>19.158505595475038</v>
      </c>
      <c r="N640">
        <f ca="1">OFFSET('Final data'!$B640,0,Raceline!D640*2)</f>
        <v>298.02379152870122</v>
      </c>
      <c r="O640">
        <f ca="1">OFFSET('Final data'!$C640,0,Raceline!D640*2)</f>
        <v>19.158505595475038</v>
      </c>
      <c r="P640">
        <f t="shared" ca="1" si="59"/>
        <v>290.70951153160973</v>
      </c>
    </row>
    <row r="641" spans="1:16" x14ac:dyDescent="0.3">
      <c r="A641" s="23">
        <v>637</v>
      </c>
      <c r="B641" s="23">
        <f>IF(A641+4=VLOOKUP(A641+4,'Final data'!$O$4:$O$30,1,TRUE),B640+1,B640)</f>
        <v>9</v>
      </c>
      <c r="C641" s="23">
        <f ca="1">OFFSET('Final data'!$O$4,B641-1,8)</f>
        <v>0</v>
      </c>
      <c r="D641" s="23">
        <f ca="1">OFFSET('Final data'!$O$4,B641,8)</f>
        <v>0</v>
      </c>
      <c r="E641" s="23">
        <f t="shared" ca="1" si="56"/>
        <v>0</v>
      </c>
      <c r="F641" s="23">
        <f t="shared" ca="1" si="57"/>
        <v>0</v>
      </c>
      <c r="G641" s="30">
        <f ca="1">OFFSET('Final data'!$O$4,Raceline!B641-1,0)-OFFSET('Final data'!$O$4,Raceline!$B$4-1,0)</f>
        <v>571</v>
      </c>
      <c r="H641" s="30">
        <f ca="1">IF(B641=B640,H640,OFFSET('Final data'!$O$4,Raceline!B641,0))</f>
        <v>850</v>
      </c>
      <c r="I641" s="23">
        <f t="shared" ca="1" si="58"/>
        <v>275</v>
      </c>
      <c r="J641">
        <f ca="1">OFFSET('Final data'!$B641,0,Raceline!C641*2)</f>
        <v>298.21528991475384</v>
      </c>
      <c r="K641">
        <f ca="1">OFFSET('Final data'!$C641,0,Raceline!C641*2)</f>
        <v>19.345138306797715</v>
      </c>
      <c r="L641">
        <f t="shared" ca="1" si="54"/>
        <v>298.21528991475384</v>
      </c>
      <c r="M641">
        <f t="shared" ca="1" si="55"/>
        <v>19.345138306797715</v>
      </c>
      <c r="N641">
        <f ca="1">OFFSET('Final data'!$B641,0,Raceline!D641*2)</f>
        <v>298.21528991475384</v>
      </c>
      <c r="O641">
        <f ca="1">OFFSET('Final data'!$C641,0,Raceline!D641*2)</f>
        <v>19.345138306797715</v>
      </c>
      <c r="P641">
        <f t="shared" ca="1" si="59"/>
        <v>290.97691272980529</v>
      </c>
    </row>
    <row r="642" spans="1:16" x14ac:dyDescent="0.3">
      <c r="A642" s="23">
        <v>638</v>
      </c>
      <c r="B642" s="23">
        <f>IF(A642+4=VLOOKUP(A642+4,'Final data'!$O$4:$O$30,1,TRUE),B641+1,B641)</f>
        <v>9</v>
      </c>
      <c r="C642" s="23">
        <f ca="1">OFFSET('Final data'!$O$4,B642-1,8)</f>
        <v>0</v>
      </c>
      <c r="D642" s="23">
        <f ca="1">OFFSET('Final data'!$O$4,B642,8)</f>
        <v>0</v>
      </c>
      <c r="E642" s="23">
        <f t="shared" ca="1" si="56"/>
        <v>0</v>
      </c>
      <c r="F642" s="23">
        <f t="shared" ca="1" si="57"/>
        <v>0</v>
      </c>
      <c r="G642" s="30">
        <f ca="1">OFFSET('Final data'!$O$4,Raceline!B642-1,0)-OFFSET('Final data'!$O$4,Raceline!$B$4-1,0)</f>
        <v>571</v>
      </c>
      <c r="H642" s="30">
        <f ca="1">IF(B642=B641,H641,OFFSET('Final data'!$O$4,Raceline!B642,0))</f>
        <v>850</v>
      </c>
      <c r="I642" s="23">
        <f t="shared" ca="1" si="58"/>
        <v>275</v>
      </c>
      <c r="J642">
        <f ca="1">OFFSET('Final data'!$B642,0,Raceline!C642*2)</f>
        <v>297.70842710675981</v>
      </c>
      <c r="K642">
        <f ca="1">OFFSET('Final data'!$C642,0,Raceline!C642*2)</f>
        <v>19.481000672603592</v>
      </c>
      <c r="L642">
        <f t="shared" ca="1" si="54"/>
        <v>297.70842710675981</v>
      </c>
      <c r="M642">
        <f t="shared" ca="1" si="55"/>
        <v>19.481000672603592</v>
      </c>
      <c r="N642">
        <f ca="1">OFFSET('Final data'!$B642,0,Raceline!D642*2)</f>
        <v>297.70842710675981</v>
      </c>
      <c r="O642">
        <f ca="1">OFFSET('Final data'!$C642,0,Raceline!D642*2)</f>
        <v>19.481000672603592</v>
      </c>
      <c r="P642">
        <f t="shared" ca="1" si="59"/>
        <v>291.50166837633992</v>
      </c>
    </row>
    <row r="643" spans="1:16" x14ac:dyDescent="0.3">
      <c r="A643" s="23">
        <v>639</v>
      </c>
      <c r="B643" s="23">
        <f>IF(A643+4=VLOOKUP(A643+4,'Final data'!$O$4:$O$30,1,TRUE),B642+1,B642)</f>
        <v>9</v>
      </c>
      <c r="C643" s="23">
        <f ca="1">OFFSET('Final data'!$O$4,B643-1,8)</f>
        <v>0</v>
      </c>
      <c r="D643" s="23">
        <f ca="1">OFFSET('Final data'!$O$4,B643,8)</f>
        <v>0</v>
      </c>
      <c r="E643" s="23">
        <f t="shared" ca="1" si="56"/>
        <v>0</v>
      </c>
      <c r="F643" s="23">
        <f t="shared" ca="1" si="57"/>
        <v>0</v>
      </c>
      <c r="G643" s="30">
        <f ca="1">OFFSET('Final data'!$O$4,Raceline!B643-1,0)-OFFSET('Final data'!$O$4,Raceline!$B$4-1,0)</f>
        <v>571</v>
      </c>
      <c r="H643" s="30">
        <f ca="1">IF(B643=B642,H642,OFFSET('Final data'!$O$4,Raceline!B643,0))</f>
        <v>850</v>
      </c>
      <c r="I643" s="23">
        <f t="shared" ca="1" si="58"/>
        <v>275</v>
      </c>
      <c r="J643">
        <f ca="1">OFFSET('Final data'!$B643,0,Raceline!C643*2)</f>
        <v>297.27194388400591</v>
      </c>
      <c r="K643">
        <f ca="1">OFFSET('Final data'!$C643,0,Raceline!C643*2)</f>
        <v>19.699153603926945</v>
      </c>
      <c r="L643">
        <f t="shared" ca="1" si="54"/>
        <v>297.27194388400591</v>
      </c>
      <c r="M643">
        <f t="shared" ca="1" si="55"/>
        <v>19.699153603926945</v>
      </c>
      <c r="N643">
        <f ca="1">OFFSET('Final data'!$B643,0,Raceline!D643*2)</f>
        <v>297.27194388400591</v>
      </c>
      <c r="O643">
        <f ca="1">OFFSET('Final data'!$C643,0,Raceline!D643*2)</f>
        <v>19.699153603926945</v>
      </c>
      <c r="P643">
        <f t="shared" ca="1" si="59"/>
        <v>291.98963180241878</v>
      </c>
    </row>
    <row r="644" spans="1:16" x14ac:dyDescent="0.3">
      <c r="A644" s="23">
        <v>640</v>
      </c>
      <c r="B644" s="23">
        <f>IF(A644+4=VLOOKUP(A644+4,'Final data'!$O$4:$O$30,1,TRUE),B643+1,B643)</f>
        <v>9</v>
      </c>
      <c r="C644" s="23">
        <f ca="1">OFFSET('Final data'!$O$4,B644-1,8)</f>
        <v>0</v>
      </c>
      <c r="D644" s="23">
        <f ca="1">OFFSET('Final data'!$O$4,B644,8)</f>
        <v>0</v>
      </c>
      <c r="E644" s="23">
        <f t="shared" ca="1" si="56"/>
        <v>0</v>
      </c>
      <c r="F644" s="23">
        <f t="shared" ca="1" si="57"/>
        <v>0</v>
      </c>
      <c r="G644" s="30">
        <f ca="1">OFFSET('Final data'!$O$4,Raceline!B644-1,0)-OFFSET('Final data'!$O$4,Raceline!$B$4-1,0)</f>
        <v>571</v>
      </c>
      <c r="H644" s="30">
        <f ca="1">IF(B644=B643,H643,OFFSET('Final data'!$O$4,Raceline!B644,0))</f>
        <v>850</v>
      </c>
      <c r="I644" s="23">
        <f t="shared" ca="1" si="58"/>
        <v>275</v>
      </c>
      <c r="J644">
        <f ca="1">OFFSET('Final data'!$B644,0,Raceline!C644*2)</f>
        <v>296.80755268125199</v>
      </c>
      <c r="K644">
        <f ca="1">OFFSET('Final data'!$C644,0,Raceline!C644*2)</f>
        <v>19.819211252411989</v>
      </c>
      <c r="L644">
        <f t="shared" ref="L644:L707" ca="1" si="60">(N644-J644)*SIN(PI()/2/I644*(A644-G644))+J644</f>
        <v>296.80755268125199</v>
      </c>
      <c r="M644">
        <f t="shared" ref="M644:M707" ca="1" si="61">(O644-K644)*SIN(PI()/2/I644*(A644-G644))+K644</f>
        <v>19.819211252411989</v>
      </c>
      <c r="N644">
        <f ca="1">OFFSET('Final data'!$B644,0,Raceline!D644*2)</f>
        <v>296.80755268125199</v>
      </c>
      <c r="O644">
        <f ca="1">OFFSET('Final data'!$C644,0,Raceline!D644*2)</f>
        <v>19.819211252411989</v>
      </c>
      <c r="P644">
        <f t="shared" ca="1" si="59"/>
        <v>292.46929108582208</v>
      </c>
    </row>
    <row r="645" spans="1:16" x14ac:dyDescent="0.3">
      <c r="A645" s="23">
        <v>641</v>
      </c>
      <c r="B645" s="23">
        <f>IF(A645+4=VLOOKUP(A645+4,'Final data'!$O$4:$O$30,1,TRUE),B644+1,B644)</f>
        <v>9</v>
      </c>
      <c r="C645" s="23">
        <f ca="1">OFFSET('Final data'!$O$4,B645-1,8)</f>
        <v>0</v>
      </c>
      <c r="D645" s="23">
        <f ca="1">OFFSET('Final data'!$O$4,B645,8)</f>
        <v>0</v>
      </c>
      <c r="E645" s="23">
        <f t="shared" ref="E645:E708" ca="1" si="62">IF(C645&gt;D645,D645,C645)</f>
        <v>0</v>
      </c>
      <c r="F645" s="23">
        <f t="shared" ref="F645:F708" ca="1" si="63">IF(C645&lt;D645,D645,C645)</f>
        <v>0</v>
      </c>
      <c r="G645" s="30">
        <f ca="1">OFFSET('Final data'!$O$4,Raceline!B645-1,0)-OFFSET('Final data'!$O$4,Raceline!$B$4-1,0)</f>
        <v>571</v>
      </c>
      <c r="H645" s="30">
        <f ca="1">IF(B645=B644,H644,OFFSET('Final data'!$O$4,Raceline!B645,0))</f>
        <v>850</v>
      </c>
      <c r="I645" s="23">
        <f t="shared" ca="1" si="58"/>
        <v>275</v>
      </c>
      <c r="J645">
        <f ca="1">OFFSET('Final data'!$B645,0,Raceline!C645*2)</f>
        <v>296.44181539976648</v>
      </c>
      <c r="K645">
        <f ca="1">OFFSET('Final data'!$C645,0,Raceline!C645*2)</f>
        <v>20.009988447555024</v>
      </c>
      <c r="L645">
        <f t="shared" ca="1" si="60"/>
        <v>296.44181539976648</v>
      </c>
      <c r="M645">
        <f t="shared" ca="1" si="61"/>
        <v>20.009988447555024</v>
      </c>
      <c r="N645">
        <f ca="1">OFFSET('Final data'!$B645,0,Raceline!D645*2)</f>
        <v>296.44181539976648</v>
      </c>
      <c r="O645">
        <f ca="1">OFFSET('Final data'!$C645,0,Raceline!D645*2)</f>
        <v>20.009988447555024</v>
      </c>
      <c r="P645">
        <f t="shared" ca="1" si="59"/>
        <v>292.8817952642919</v>
      </c>
    </row>
    <row r="646" spans="1:16" x14ac:dyDescent="0.3">
      <c r="A646" s="23">
        <v>642</v>
      </c>
      <c r="B646" s="23">
        <f>IF(A646+4=VLOOKUP(A646+4,'Final data'!$O$4:$O$30,1,TRUE),B645+1,B645)</f>
        <v>9</v>
      </c>
      <c r="C646" s="23">
        <f ca="1">OFFSET('Final data'!$O$4,B646-1,8)</f>
        <v>0</v>
      </c>
      <c r="D646" s="23">
        <f ca="1">OFFSET('Final data'!$O$4,B646,8)</f>
        <v>0</v>
      </c>
      <c r="E646" s="23">
        <f t="shared" ca="1" si="62"/>
        <v>0</v>
      </c>
      <c r="F646" s="23">
        <f t="shared" ca="1" si="63"/>
        <v>0</v>
      </c>
      <c r="G646" s="30">
        <f ca="1">OFFSET('Final data'!$O$4,Raceline!B646-1,0)-OFFSET('Final data'!$O$4,Raceline!$B$4-1,0)</f>
        <v>571</v>
      </c>
      <c r="H646" s="30">
        <f ca="1">IF(B646=B645,H645,OFFSET('Final data'!$O$4,Raceline!B646,0))</f>
        <v>850</v>
      </c>
      <c r="I646" s="23">
        <f t="shared" ref="I646:I709" ca="1" si="64">IF(H646=H645,I645,H646-H645)</f>
        <v>275</v>
      </c>
      <c r="J646">
        <f ca="1">OFFSET('Final data'!$B646,0,Raceline!C646*2)</f>
        <v>295.95054056064896</v>
      </c>
      <c r="K646">
        <f ca="1">OFFSET('Final data'!$C646,0,Raceline!C646*2)</f>
        <v>20.140193786429837</v>
      </c>
      <c r="L646">
        <f t="shared" ca="1" si="60"/>
        <v>295.95054056064896</v>
      </c>
      <c r="M646">
        <f t="shared" ca="1" si="61"/>
        <v>20.140193786429837</v>
      </c>
      <c r="N646">
        <f ca="1">OFFSET('Final data'!$B646,0,Raceline!D646*2)</f>
        <v>295.95054056064896</v>
      </c>
      <c r="O646">
        <f ca="1">OFFSET('Final data'!$C646,0,Raceline!D646*2)</f>
        <v>20.140193786429837</v>
      </c>
      <c r="P646">
        <f t="shared" ref="P646:P709" ca="1" si="65">SQRT((L646-L645)^2+(M646-M645)^2)+P645</f>
        <v>293.39003182124293</v>
      </c>
    </row>
    <row r="647" spans="1:16" x14ac:dyDescent="0.3">
      <c r="A647" s="23">
        <v>643</v>
      </c>
      <c r="B647" s="23">
        <f>IF(A647+4=VLOOKUP(A647+4,'Final data'!$O$4:$O$30,1,TRUE),B646+1,B646)</f>
        <v>9</v>
      </c>
      <c r="C647" s="23">
        <f ca="1">OFFSET('Final data'!$O$4,B647-1,8)</f>
        <v>0</v>
      </c>
      <c r="D647" s="23">
        <f ca="1">OFFSET('Final data'!$O$4,B647,8)</f>
        <v>0</v>
      </c>
      <c r="E647" s="23">
        <f t="shared" ca="1" si="62"/>
        <v>0</v>
      </c>
      <c r="F647" s="23">
        <f t="shared" ca="1" si="63"/>
        <v>0</v>
      </c>
      <c r="G647" s="30">
        <f ca="1">OFFSET('Final data'!$O$4,Raceline!B647-1,0)-OFFSET('Final data'!$O$4,Raceline!$B$4-1,0)</f>
        <v>571</v>
      </c>
      <c r="H647" s="30">
        <f ca="1">IF(B647=B646,H646,OFFSET('Final data'!$O$4,Raceline!B647,0))</f>
        <v>850</v>
      </c>
      <c r="I647" s="23">
        <f t="shared" ca="1" si="64"/>
        <v>275</v>
      </c>
      <c r="J647">
        <f ca="1">OFFSET('Final data'!$B647,0,Raceline!C647*2)</f>
        <v>295.51405733789665</v>
      </c>
      <c r="K647">
        <f ca="1">OFFSET('Final data'!$C647,0,Raceline!C647*2)</f>
        <v>20.358346717753058</v>
      </c>
      <c r="L647">
        <f t="shared" ca="1" si="60"/>
        <v>295.51405733789665</v>
      </c>
      <c r="M647">
        <f t="shared" ca="1" si="61"/>
        <v>20.358346717753058</v>
      </c>
      <c r="N647">
        <f ca="1">OFFSET('Final data'!$B647,0,Raceline!D647*2)</f>
        <v>295.51405733789665</v>
      </c>
      <c r="O647">
        <f ca="1">OFFSET('Final data'!$C647,0,Raceline!D647*2)</f>
        <v>20.358346717753058</v>
      </c>
      <c r="P647">
        <f t="shared" ca="1" si="65"/>
        <v>293.87799524732031</v>
      </c>
    </row>
    <row r="648" spans="1:16" x14ac:dyDescent="0.3">
      <c r="A648" s="23">
        <v>644</v>
      </c>
      <c r="B648" s="23">
        <f>IF(A648+4=VLOOKUP(A648+4,'Final data'!$O$4:$O$30,1,TRUE),B647+1,B647)</f>
        <v>9</v>
      </c>
      <c r="C648" s="23">
        <f ca="1">OFFSET('Final data'!$O$4,B648-1,8)</f>
        <v>0</v>
      </c>
      <c r="D648" s="23">
        <f ca="1">OFFSET('Final data'!$O$4,B648,8)</f>
        <v>0</v>
      </c>
      <c r="E648" s="23">
        <f t="shared" ca="1" si="62"/>
        <v>0</v>
      </c>
      <c r="F648" s="23">
        <f t="shared" ca="1" si="63"/>
        <v>0</v>
      </c>
      <c r="G648" s="30">
        <f ca="1">OFFSET('Final data'!$O$4,Raceline!B648-1,0)-OFFSET('Final data'!$O$4,Raceline!$B$4-1,0)</f>
        <v>571</v>
      </c>
      <c r="H648" s="30">
        <f ca="1">IF(B648=B647,H647,OFFSET('Final data'!$O$4,Raceline!B648,0))</f>
        <v>850</v>
      </c>
      <c r="I648" s="23">
        <f t="shared" ca="1" si="64"/>
        <v>275</v>
      </c>
      <c r="J648">
        <f ca="1">OFFSET('Final data'!$B648,0,Raceline!C648*2)</f>
        <v>295.1601733956395</v>
      </c>
      <c r="K648">
        <f ca="1">OFFSET('Final data'!$C648,0,Raceline!C648*2)</f>
        <v>20.544979429075937</v>
      </c>
      <c r="L648">
        <f t="shared" ca="1" si="60"/>
        <v>295.1601733956395</v>
      </c>
      <c r="M648">
        <f t="shared" ca="1" si="61"/>
        <v>20.544979429075937</v>
      </c>
      <c r="N648">
        <f ca="1">OFFSET('Final data'!$B648,0,Raceline!D648*2)</f>
        <v>295.1601733956395</v>
      </c>
      <c r="O648">
        <f ca="1">OFFSET('Final data'!$C648,0,Raceline!D648*2)</f>
        <v>20.544979429075937</v>
      </c>
      <c r="P648">
        <f t="shared" ca="1" si="65"/>
        <v>294.27807725581755</v>
      </c>
    </row>
    <row r="649" spans="1:16" x14ac:dyDescent="0.3">
      <c r="A649" s="23">
        <v>645</v>
      </c>
      <c r="B649" s="23">
        <f>IF(A649+4=VLOOKUP(A649+4,'Final data'!$O$4:$O$30,1,TRUE),B648+1,B648)</f>
        <v>9</v>
      </c>
      <c r="C649" s="23">
        <f ca="1">OFFSET('Final data'!$O$4,B649-1,8)</f>
        <v>0</v>
      </c>
      <c r="D649" s="23">
        <f ca="1">OFFSET('Final data'!$O$4,B649,8)</f>
        <v>0</v>
      </c>
      <c r="E649" s="23">
        <f t="shared" ca="1" si="62"/>
        <v>0</v>
      </c>
      <c r="F649" s="23">
        <f t="shared" ca="1" si="63"/>
        <v>0</v>
      </c>
      <c r="G649" s="30">
        <f ca="1">OFFSET('Final data'!$O$4,Raceline!B649-1,0)-OFFSET('Final data'!$O$4,Raceline!$B$4-1,0)</f>
        <v>571</v>
      </c>
      <c r="H649" s="30">
        <f ca="1">IF(B649=B648,H648,OFFSET('Final data'!$O$4,Raceline!B649,0))</f>
        <v>850</v>
      </c>
      <c r="I649" s="23">
        <f t="shared" ca="1" si="64"/>
        <v>275</v>
      </c>
      <c r="J649">
        <f ca="1">OFFSET('Final data'!$B649,0,Raceline!C649*2)</f>
        <v>294.65331058764548</v>
      </c>
      <c r="K649">
        <f ca="1">OFFSET('Final data'!$C649,0,Raceline!C649*2)</f>
        <v>20.680841794881811</v>
      </c>
      <c r="L649">
        <f t="shared" ca="1" si="60"/>
        <v>294.65331058764548</v>
      </c>
      <c r="M649">
        <f t="shared" ca="1" si="61"/>
        <v>20.680841794881811</v>
      </c>
      <c r="N649">
        <f ca="1">OFFSET('Final data'!$B649,0,Raceline!D649*2)</f>
        <v>294.65331058764548</v>
      </c>
      <c r="O649">
        <f ca="1">OFFSET('Final data'!$C649,0,Raceline!D649*2)</f>
        <v>20.680841794881811</v>
      </c>
      <c r="P649">
        <f t="shared" ca="1" si="65"/>
        <v>294.80283290235218</v>
      </c>
    </row>
    <row r="650" spans="1:16" x14ac:dyDescent="0.3">
      <c r="A650" s="23">
        <v>646</v>
      </c>
      <c r="B650" s="23">
        <f>IF(A650+4=VLOOKUP(A650+4,'Final data'!$O$4:$O$30,1,TRUE),B649+1,B649)</f>
        <v>9</v>
      </c>
      <c r="C650" s="23">
        <f ca="1">OFFSET('Final data'!$O$4,B650-1,8)</f>
        <v>0</v>
      </c>
      <c r="D650" s="23">
        <f ca="1">OFFSET('Final data'!$O$4,B650,8)</f>
        <v>0</v>
      </c>
      <c r="E650" s="23">
        <f t="shared" ca="1" si="62"/>
        <v>0</v>
      </c>
      <c r="F650" s="23">
        <f t="shared" ca="1" si="63"/>
        <v>0</v>
      </c>
      <c r="G650" s="30">
        <f ca="1">OFFSET('Final data'!$O$4,Raceline!B650-1,0)-OFFSET('Final data'!$O$4,Raceline!$B$4-1,0)</f>
        <v>571</v>
      </c>
      <c r="H650" s="30">
        <f ca="1">IF(B650=B649,H649,OFFSET('Final data'!$O$4,Raceline!B650,0))</f>
        <v>850</v>
      </c>
      <c r="I650" s="23">
        <f t="shared" ca="1" si="64"/>
        <v>275</v>
      </c>
      <c r="J650">
        <f ca="1">OFFSET('Final data'!$B650,0,Raceline!C650*2)</f>
        <v>294.21696038497242</v>
      </c>
      <c r="K650">
        <f ca="1">OFFSET('Final data'!$C650,0,Raceline!C650*2)</f>
        <v>20.735380027712583</v>
      </c>
      <c r="L650">
        <f t="shared" ca="1" si="60"/>
        <v>294.21696038497242</v>
      </c>
      <c r="M650">
        <f t="shared" ca="1" si="61"/>
        <v>20.735380027712583</v>
      </c>
      <c r="N650">
        <f ca="1">OFFSET('Final data'!$B650,0,Raceline!D650*2)</f>
        <v>294.21696038497242</v>
      </c>
      <c r="O650">
        <f ca="1">OFFSET('Final data'!$C650,0,Raceline!D650*2)</f>
        <v>20.735380027712583</v>
      </c>
      <c r="P650">
        <f t="shared" ca="1" si="65"/>
        <v>295.24257819023268</v>
      </c>
    </row>
    <row r="651" spans="1:16" x14ac:dyDescent="0.3">
      <c r="A651" s="23">
        <v>647</v>
      </c>
      <c r="B651" s="23">
        <f>IF(A651+4=VLOOKUP(A651+4,'Final data'!$O$4:$O$30,1,TRUE),B650+1,B650)</f>
        <v>9</v>
      </c>
      <c r="C651" s="23">
        <f ca="1">OFFSET('Final data'!$O$4,B651-1,8)</f>
        <v>0</v>
      </c>
      <c r="D651" s="23">
        <f ca="1">OFFSET('Final data'!$O$4,B651,8)</f>
        <v>0</v>
      </c>
      <c r="E651" s="23">
        <f t="shared" ca="1" si="62"/>
        <v>0</v>
      </c>
      <c r="F651" s="23">
        <f t="shared" ca="1" si="63"/>
        <v>0</v>
      </c>
      <c r="G651" s="30">
        <f ca="1">OFFSET('Final data'!$O$4,Raceline!B651-1,0)-OFFSET('Final data'!$O$4,Raceline!$B$4-1,0)</f>
        <v>571</v>
      </c>
      <c r="H651" s="30">
        <f ca="1">IF(B651=B650,H650,OFFSET('Final data'!$O$4,Raceline!B651,0))</f>
        <v>850</v>
      </c>
      <c r="I651" s="23">
        <f t="shared" ca="1" si="64"/>
        <v>275</v>
      </c>
      <c r="J651">
        <f ca="1">OFFSET('Final data'!$B651,0,Raceline!C651*2)</f>
        <v>293.92023198643813</v>
      </c>
      <c r="K651">
        <f ca="1">OFFSET('Final data'!$C651,0,Raceline!C651*2)</f>
        <v>21.039295770359885</v>
      </c>
      <c r="L651">
        <f t="shared" ca="1" si="60"/>
        <v>293.92023198643813</v>
      </c>
      <c r="M651">
        <f t="shared" ca="1" si="61"/>
        <v>21.039295770359885</v>
      </c>
      <c r="N651">
        <f ca="1">OFFSET('Final data'!$B651,0,Raceline!D651*2)</f>
        <v>293.92023198643813</v>
      </c>
      <c r="O651">
        <f ca="1">OFFSET('Final data'!$C651,0,Raceline!D651*2)</f>
        <v>21.039295770359885</v>
      </c>
      <c r="P651">
        <f t="shared" ca="1" si="65"/>
        <v>295.66732814152823</v>
      </c>
    </row>
    <row r="652" spans="1:16" x14ac:dyDescent="0.3">
      <c r="A652" s="23">
        <v>648</v>
      </c>
      <c r="B652" s="23">
        <f>IF(A652+4=VLOOKUP(A652+4,'Final data'!$O$4:$O$30,1,TRUE),B651+1,B651)</f>
        <v>9</v>
      </c>
      <c r="C652" s="23">
        <f ca="1">OFFSET('Final data'!$O$4,B652-1,8)</f>
        <v>0</v>
      </c>
      <c r="D652" s="23">
        <f ca="1">OFFSET('Final data'!$O$4,B652,8)</f>
        <v>0</v>
      </c>
      <c r="E652" s="23">
        <f t="shared" ca="1" si="62"/>
        <v>0</v>
      </c>
      <c r="F652" s="23">
        <f t="shared" ca="1" si="63"/>
        <v>0</v>
      </c>
      <c r="G652" s="30">
        <f ca="1">OFFSET('Final data'!$O$4,Raceline!B652-1,0)-OFFSET('Final data'!$O$4,Raceline!$B$4-1,0)</f>
        <v>571</v>
      </c>
      <c r="H652" s="30">
        <f ca="1">IF(B652=B651,H651,OFFSET('Final data'!$O$4,Raceline!B652,0))</f>
        <v>850</v>
      </c>
      <c r="I652" s="23">
        <f t="shared" ca="1" si="64"/>
        <v>275</v>
      </c>
      <c r="J652">
        <f ca="1">OFFSET('Final data'!$B652,0,Raceline!C652*2)</f>
        <v>293.591875114961</v>
      </c>
      <c r="K652">
        <f ca="1">OFFSET('Final data'!$C652,0,Raceline!C652*2)</f>
        <v>21.105716124351325</v>
      </c>
      <c r="L652">
        <f t="shared" ca="1" si="60"/>
        <v>293.591875114961</v>
      </c>
      <c r="M652">
        <f t="shared" ca="1" si="61"/>
        <v>21.105716124351325</v>
      </c>
      <c r="N652">
        <f ca="1">OFFSET('Final data'!$B652,0,Raceline!D652*2)</f>
        <v>293.591875114961</v>
      </c>
      <c r="O652">
        <f ca="1">OFFSET('Final data'!$C652,0,Raceline!D652*2)</f>
        <v>21.105716124351325</v>
      </c>
      <c r="P652">
        <f t="shared" ca="1" si="65"/>
        <v>296.00233545259857</v>
      </c>
    </row>
    <row r="653" spans="1:16" x14ac:dyDescent="0.3">
      <c r="A653" s="23">
        <v>649</v>
      </c>
      <c r="B653" s="23">
        <f>IF(A653+4=VLOOKUP(A653+4,'Final data'!$O$4:$O$30,1,TRUE),B652+1,B652)</f>
        <v>9</v>
      </c>
      <c r="C653" s="23">
        <f ca="1">OFFSET('Final data'!$O$4,B653-1,8)</f>
        <v>0</v>
      </c>
      <c r="D653" s="23">
        <f ca="1">OFFSET('Final data'!$O$4,B653,8)</f>
        <v>0</v>
      </c>
      <c r="E653" s="23">
        <f t="shared" ca="1" si="62"/>
        <v>0</v>
      </c>
      <c r="F653" s="23">
        <f t="shared" ca="1" si="63"/>
        <v>0</v>
      </c>
      <c r="G653" s="30">
        <f ca="1">OFFSET('Final data'!$O$4,Raceline!B653-1,0)-OFFSET('Final data'!$O$4,Raceline!$B$4-1,0)</f>
        <v>571</v>
      </c>
      <c r="H653" s="30">
        <f ca="1">IF(B653=B652,H652,OFFSET('Final data'!$O$4,Raceline!B653,0))</f>
        <v>850</v>
      </c>
      <c r="I653" s="23">
        <f t="shared" ca="1" si="64"/>
        <v>275</v>
      </c>
      <c r="J653">
        <f ca="1">OFFSET('Final data'!$B653,0,Raceline!C653*2)</f>
        <v>293.10220733049107</v>
      </c>
      <c r="K653">
        <f ca="1">OFFSET('Final data'!$C653,0,Raceline!C653*2)</f>
        <v>21.235463717327999</v>
      </c>
      <c r="L653">
        <f t="shared" ca="1" si="60"/>
        <v>293.10220733049107</v>
      </c>
      <c r="M653">
        <f t="shared" ca="1" si="61"/>
        <v>21.235463717327999</v>
      </c>
      <c r="N653">
        <f ca="1">OFFSET('Final data'!$B653,0,Raceline!D653*2)</f>
        <v>293.10220733049107</v>
      </c>
      <c r="O653">
        <f ca="1">OFFSET('Final data'!$C653,0,Raceline!D653*2)</f>
        <v>21.235463717327999</v>
      </c>
      <c r="P653">
        <f t="shared" ca="1" si="65"/>
        <v>296.50890131902753</v>
      </c>
    </row>
    <row r="654" spans="1:16" x14ac:dyDescent="0.3">
      <c r="A654" s="23">
        <v>650</v>
      </c>
      <c r="B654" s="23">
        <f>IF(A654+4=VLOOKUP(A654+4,'Final data'!$O$4:$O$30,1,TRUE),B653+1,B653)</f>
        <v>9</v>
      </c>
      <c r="C654" s="23">
        <f ca="1">OFFSET('Final data'!$O$4,B654-1,8)</f>
        <v>0</v>
      </c>
      <c r="D654" s="23">
        <f ca="1">OFFSET('Final data'!$O$4,B654,8)</f>
        <v>0</v>
      </c>
      <c r="E654" s="23">
        <f t="shared" ca="1" si="62"/>
        <v>0</v>
      </c>
      <c r="F654" s="23">
        <f t="shared" ca="1" si="63"/>
        <v>0</v>
      </c>
      <c r="G654" s="30">
        <f ca="1">OFFSET('Final data'!$O$4,Raceline!B654-1,0)-OFFSET('Final data'!$O$4,Raceline!$B$4-1,0)</f>
        <v>571</v>
      </c>
      <c r="H654" s="30">
        <f ca="1">IF(B654=B653,H653,OFFSET('Final data'!$O$4,Raceline!B654,0))</f>
        <v>850</v>
      </c>
      <c r="I654" s="23">
        <f t="shared" ca="1" si="64"/>
        <v>275</v>
      </c>
      <c r="J654">
        <f ca="1">OFFSET('Final data'!$B654,0,Raceline!C654*2)</f>
        <v>292.7189973495087</v>
      </c>
      <c r="K654">
        <f ca="1">OFFSET('Final data'!$C654,0,Raceline!C654*2)</f>
        <v>21.43294552133613</v>
      </c>
      <c r="L654">
        <f t="shared" ca="1" si="60"/>
        <v>292.7189973495087</v>
      </c>
      <c r="M654">
        <f t="shared" ca="1" si="61"/>
        <v>21.43294552133613</v>
      </c>
      <c r="N654">
        <f ca="1">OFFSET('Final data'!$B654,0,Raceline!D654*2)</f>
        <v>292.7189973495087</v>
      </c>
      <c r="O654">
        <f ca="1">OFFSET('Final data'!$C654,0,Raceline!D654*2)</f>
        <v>21.43294552133613</v>
      </c>
      <c r="P654">
        <f t="shared" ca="1" si="65"/>
        <v>296.94000333994461</v>
      </c>
    </row>
    <row r="655" spans="1:16" x14ac:dyDescent="0.3">
      <c r="A655" s="23">
        <v>651</v>
      </c>
      <c r="B655" s="23">
        <f>IF(A655+4=VLOOKUP(A655+4,'Final data'!$O$4:$O$30,1,TRUE),B654+1,B654)</f>
        <v>9</v>
      </c>
      <c r="C655" s="23">
        <f ca="1">OFFSET('Final data'!$O$4,B655-1,8)</f>
        <v>0</v>
      </c>
      <c r="D655" s="23">
        <f ca="1">OFFSET('Final data'!$O$4,B655,8)</f>
        <v>0</v>
      </c>
      <c r="E655" s="23">
        <f t="shared" ca="1" si="62"/>
        <v>0</v>
      </c>
      <c r="F655" s="23">
        <f t="shared" ca="1" si="63"/>
        <v>0</v>
      </c>
      <c r="G655" s="30">
        <f ca="1">OFFSET('Final data'!$O$4,Raceline!B655-1,0)-OFFSET('Final data'!$O$4,Raceline!$B$4-1,0)</f>
        <v>571</v>
      </c>
      <c r="H655" s="30">
        <f ca="1">IF(B655=B654,H654,OFFSET('Final data'!$O$4,Raceline!B655,0))</f>
        <v>850</v>
      </c>
      <c r="I655" s="23">
        <f t="shared" ca="1" si="64"/>
        <v>275</v>
      </c>
      <c r="J655">
        <f ca="1">OFFSET('Final data'!$B655,0,Raceline!C655*2)</f>
        <v>292.30941588674091</v>
      </c>
      <c r="K655">
        <f ca="1">OFFSET('Final data'!$C655,0,Raceline!C655*2)</f>
        <v>21.640925025352452</v>
      </c>
      <c r="L655">
        <f t="shared" ca="1" si="60"/>
        <v>292.30941588674091</v>
      </c>
      <c r="M655">
        <f t="shared" ca="1" si="61"/>
        <v>21.640925025352452</v>
      </c>
      <c r="N655">
        <f ca="1">OFFSET('Final data'!$B655,0,Raceline!D655*2)</f>
        <v>292.30941588674091</v>
      </c>
      <c r="O655">
        <f ca="1">OFFSET('Final data'!$C655,0,Raceline!D655*2)</f>
        <v>21.640925025352452</v>
      </c>
      <c r="P655">
        <f t="shared" ca="1" si="65"/>
        <v>297.39936425331655</v>
      </c>
    </row>
    <row r="656" spans="1:16" x14ac:dyDescent="0.3">
      <c r="A656" s="23">
        <v>652</v>
      </c>
      <c r="B656" s="23">
        <f>IF(A656+4=VLOOKUP(A656+4,'Final data'!$O$4:$O$30,1,TRUE),B655+1,B655)</f>
        <v>9</v>
      </c>
      <c r="C656" s="23">
        <f ca="1">OFFSET('Final data'!$O$4,B656-1,8)</f>
        <v>0</v>
      </c>
      <c r="D656" s="23">
        <f ca="1">OFFSET('Final data'!$O$4,B656,8)</f>
        <v>0</v>
      </c>
      <c r="E656" s="23">
        <f t="shared" ca="1" si="62"/>
        <v>0</v>
      </c>
      <c r="F656" s="23">
        <f t="shared" ca="1" si="63"/>
        <v>0</v>
      </c>
      <c r="G656" s="30">
        <f ca="1">OFFSET('Final data'!$O$4,Raceline!B656-1,0)-OFFSET('Final data'!$O$4,Raceline!$B$4-1,0)</f>
        <v>571</v>
      </c>
      <c r="H656" s="30">
        <f ca="1">IF(B656=B655,H655,OFFSET('Final data'!$O$4,Raceline!B656,0))</f>
        <v>850</v>
      </c>
      <c r="I656" s="23">
        <f t="shared" ca="1" si="64"/>
        <v>275</v>
      </c>
      <c r="J656">
        <f ca="1">OFFSET('Final data'!$B656,0,Raceline!C656*2)</f>
        <v>291.80430466470608</v>
      </c>
      <c r="K656">
        <f ca="1">OFFSET('Final data'!$C656,0,Raceline!C656*2)</f>
        <v>21.776340771354501</v>
      </c>
      <c r="L656">
        <f t="shared" ca="1" si="60"/>
        <v>291.80430466470608</v>
      </c>
      <c r="M656">
        <f t="shared" ca="1" si="61"/>
        <v>21.776340771354501</v>
      </c>
      <c r="N656">
        <f ca="1">OFFSET('Final data'!$B656,0,Raceline!D656*2)</f>
        <v>291.80430466470608</v>
      </c>
      <c r="O656">
        <f ca="1">OFFSET('Final data'!$C656,0,Raceline!D656*2)</f>
        <v>21.776340771354501</v>
      </c>
      <c r="P656">
        <f t="shared" ca="1" si="65"/>
        <v>297.92231240647402</v>
      </c>
    </row>
    <row r="657" spans="1:16" x14ac:dyDescent="0.3">
      <c r="A657" s="23">
        <v>653</v>
      </c>
      <c r="B657" s="23">
        <f>IF(A657+4=VLOOKUP(A657+4,'Final data'!$O$4:$O$30,1,TRUE),B656+1,B656)</f>
        <v>9</v>
      </c>
      <c r="C657" s="23">
        <f ca="1">OFFSET('Final data'!$O$4,B657-1,8)</f>
        <v>0</v>
      </c>
      <c r="D657" s="23">
        <f ca="1">OFFSET('Final data'!$O$4,B657,8)</f>
        <v>0</v>
      </c>
      <c r="E657" s="23">
        <f t="shared" ca="1" si="62"/>
        <v>0</v>
      </c>
      <c r="F657" s="23">
        <f t="shared" ca="1" si="63"/>
        <v>0</v>
      </c>
      <c r="G657" s="30">
        <f ca="1">OFFSET('Final data'!$O$4,Raceline!B657-1,0)-OFFSET('Final data'!$O$4,Raceline!$B$4-1,0)</f>
        <v>571</v>
      </c>
      <c r="H657" s="30">
        <f ca="1">IF(B657=B656,H656,OFFSET('Final data'!$O$4,Raceline!B657,0))</f>
        <v>850</v>
      </c>
      <c r="I657" s="23">
        <f t="shared" ca="1" si="64"/>
        <v>275</v>
      </c>
      <c r="J657">
        <f ca="1">OFFSET('Final data'!$B657,0,Raceline!C657*2)</f>
        <v>291.36795446203303</v>
      </c>
      <c r="K657">
        <f ca="1">OFFSET('Final data'!$C657,0,Raceline!C657*2)</f>
        <v>21.830879004185309</v>
      </c>
      <c r="L657">
        <f t="shared" ca="1" si="60"/>
        <v>291.36795446203303</v>
      </c>
      <c r="M657">
        <f t="shared" ca="1" si="61"/>
        <v>21.830879004185309</v>
      </c>
      <c r="N657">
        <f ca="1">OFFSET('Final data'!$B657,0,Raceline!D657*2)</f>
        <v>291.36795446203303</v>
      </c>
      <c r="O657">
        <f ca="1">OFFSET('Final data'!$C657,0,Raceline!D657*2)</f>
        <v>21.830879004185309</v>
      </c>
      <c r="P657">
        <f t="shared" ca="1" si="65"/>
        <v>298.36205769435452</v>
      </c>
    </row>
    <row r="658" spans="1:16" x14ac:dyDescent="0.3">
      <c r="A658" s="23">
        <v>654</v>
      </c>
      <c r="B658" s="23">
        <f>IF(A658+4=VLOOKUP(A658+4,'Final data'!$O$4:$O$30,1,TRUE),B657+1,B657)</f>
        <v>9</v>
      </c>
      <c r="C658" s="23">
        <f ca="1">OFFSET('Final data'!$O$4,B658-1,8)</f>
        <v>0</v>
      </c>
      <c r="D658" s="23">
        <f ca="1">OFFSET('Final data'!$O$4,B658,8)</f>
        <v>0</v>
      </c>
      <c r="E658" s="23">
        <f t="shared" ca="1" si="62"/>
        <v>0</v>
      </c>
      <c r="F658" s="23">
        <f t="shared" ca="1" si="63"/>
        <v>0</v>
      </c>
      <c r="G658" s="30">
        <f ca="1">OFFSET('Final data'!$O$4,Raceline!B658-1,0)-OFFSET('Final data'!$O$4,Raceline!$B$4-1,0)</f>
        <v>571</v>
      </c>
      <c r="H658" s="30">
        <f ca="1">IF(B658=B657,H657,OFFSET('Final data'!$O$4,Raceline!B658,0))</f>
        <v>850</v>
      </c>
      <c r="I658" s="23">
        <f t="shared" ca="1" si="64"/>
        <v>275</v>
      </c>
      <c r="J658">
        <f ca="1">OFFSET('Final data'!$B658,0,Raceline!C658*2)</f>
        <v>291.20446012699381</v>
      </c>
      <c r="K658">
        <f ca="1">OFFSET('Final data'!$C658,0,Raceline!C658*2)</f>
        <v>22.082441295126181</v>
      </c>
      <c r="L658">
        <f t="shared" ca="1" si="60"/>
        <v>291.20446012699381</v>
      </c>
      <c r="M658">
        <f t="shared" ca="1" si="61"/>
        <v>22.082441295126181</v>
      </c>
      <c r="N658">
        <f ca="1">OFFSET('Final data'!$B658,0,Raceline!D658*2)</f>
        <v>291.20446012699381</v>
      </c>
      <c r="O658">
        <f ca="1">OFFSET('Final data'!$C658,0,Raceline!D658*2)</f>
        <v>22.082441295126181</v>
      </c>
      <c r="P658">
        <f t="shared" ca="1" si="65"/>
        <v>298.66208099980486</v>
      </c>
    </row>
    <row r="659" spans="1:16" x14ac:dyDescent="0.3">
      <c r="A659" s="23">
        <v>655</v>
      </c>
      <c r="B659" s="23">
        <f>IF(A659+4=VLOOKUP(A659+4,'Final data'!$O$4:$O$30,1,TRUE),B658+1,B658)</f>
        <v>9</v>
      </c>
      <c r="C659" s="23">
        <f ca="1">OFFSET('Final data'!$O$4,B659-1,8)</f>
        <v>0</v>
      </c>
      <c r="D659" s="23">
        <f ca="1">OFFSET('Final data'!$O$4,B659,8)</f>
        <v>0</v>
      </c>
      <c r="E659" s="23">
        <f t="shared" ca="1" si="62"/>
        <v>0</v>
      </c>
      <c r="F659" s="23">
        <f t="shared" ca="1" si="63"/>
        <v>0</v>
      </c>
      <c r="G659" s="30">
        <f ca="1">OFFSET('Final data'!$O$4,Raceline!B659-1,0)-OFFSET('Final data'!$O$4,Raceline!$B$4-1,0)</f>
        <v>571</v>
      </c>
      <c r="H659" s="30">
        <f ca="1">IF(B659=B658,H658,OFFSET('Final data'!$O$4,Raceline!B659,0))</f>
        <v>850</v>
      </c>
      <c r="I659" s="23">
        <f t="shared" ca="1" si="64"/>
        <v>275</v>
      </c>
      <c r="J659">
        <f ca="1">OFFSET('Final data'!$B659,0,Raceline!C659*2)</f>
        <v>290.76806558429371</v>
      </c>
      <c r="K659">
        <f ca="1">OFFSET('Final data'!$C659,0,Raceline!C659*2)</f>
        <v>22.191517760787796</v>
      </c>
      <c r="L659">
        <f t="shared" ca="1" si="60"/>
        <v>290.76806558429371</v>
      </c>
      <c r="M659">
        <f t="shared" ca="1" si="61"/>
        <v>22.191517760787796</v>
      </c>
      <c r="N659">
        <f ca="1">OFFSET('Final data'!$B659,0,Raceline!D659*2)</f>
        <v>290.76806558429371</v>
      </c>
      <c r="O659">
        <f ca="1">OFFSET('Final data'!$C659,0,Raceline!D659*2)</f>
        <v>22.191517760787796</v>
      </c>
      <c r="P659">
        <f t="shared" ca="1" si="65"/>
        <v>299.11190082179991</v>
      </c>
    </row>
    <row r="660" spans="1:16" x14ac:dyDescent="0.3">
      <c r="A660" s="23">
        <v>656</v>
      </c>
      <c r="B660" s="23">
        <f>IF(A660+4=VLOOKUP(A660+4,'Final data'!$O$4:$O$30,1,TRUE),B659+1,B659)</f>
        <v>9</v>
      </c>
      <c r="C660" s="23">
        <f ca="1">OFFSET('Final data'!$O$4,B660-1,8)</f>
        <v>0</v>
      </c>
      <c r="D660" s="23">
        <f ca="1">OFFSET('Final data'!$O$4,B660,8)</f>
        <v>0</v>
      </c>
      <c r="E660" s="23">
        <f t="shared" ca="1" si="62"/>
        <v>0</v>
      </c>
      <c r="F660" s="23">
        <f t="shared" ca="1" si="63"/>
        <v>0</v>
      </c>
      <c r="G660" s="30">
        <f ca="1">OFFSET('Final data'!$O$4,Raceline!B660-1,0)-OFFSET('Final data'!$O$4,Raceline!$B$4-1,0)</f>
        <v>571</v>
      </c>
      <c r="H660" s="30">
        <f ca="1">IF(B660=B659,H659,OFFSET('Final data'!$O$4,Raceline!B660,0))</f>
        <v>850</v>
      </c>
      <c r="I660" s="23">
        <f t="shared" ca="1" si="64"/>
        <v>275</v>
      </c>
      <c r="J660">
        <f ca="1">OFFSET('Final data'!$B660,0,Raceline!C660*2)</f>
        <v>290.2767907451759</v>
      </c>
      <c r="K660">
        <f ca="1">OFFSET('Final data'!$C660,0,Raceline!C660*2)</f>
        <v>22.321723099662726</v>
      </c>
      <c r="L660">
        <f t="shared" ca="1" si="60"/>
        <v>290.2767907451759</v>
      </c>
      <c r="M660">
        <f t="shared" ca="1" si="61"/>
        <v>22.321723099662726</v>
      </c>
      <c r="N660">
        <f ca="1">OFFSET('Final data'!$B660,0,Raceline!D660*2)</f>
        <v>290.2767907451759</v>
      </c>
      <c r="O660">
        <f ca="1">OFFSET('Final data'!$C660,0,Raceline!D660*2)</f>
        <v>22.321723099662726</v>
      </c>
      <c r="P660">
        <f t="shared" ca="1" si="65"/>
        <v>299.62013737875128</v>
      </c>
    </row>
    <row r="661" spans="1:16" x14ac:dyDescent="0.3">
      <c r="A661" s="23">
        <v>657</v>
      </c>
      <c r="B661" s="23">
        <f>IF(A661+4=VLOOKUP(A661+4,'Final data'!$O$4:$O$30,1,TRUE),B660+1,B660)</f>
        <v>9</v>
      </c>
      <c r="C661" s="23">
        <f ca="1">OFFSET('Final data'!$O$4,B661-1,8)</f>
        <v>0</v>
      </c>
      <c r="D661" s="23">
        <f ca="1">OFFSET('Final data'!$O$4,B661,8)</f>
        <v>0</v>
      </c>
      <c r="E661" s="23">
        <f t="shared" ca="1" si="62"/>
        <v>0</v>
      </c>
      <c r="F661" s="23">
        <f t="shared" ca="1" si="63"/>
        <v>0</v>
      </c>
      <c r="G661" s="30">
        <f ca="1">OFFSET('Final data'!$O$4,Raceline!B661-1,0)-OFFSET('Final data'!$O$4,Raceline!$B$4-1,0)</f>
        <v>571</v>
      </c>
      <c r="H661" s="30">
        <f ca="1">IF(B661=B660,H660,OFFSET('Final data'!$O$4,Raceline!B661,0))</f>
        <v>850</v>
      </c>
      <c r="I661" s="23">
        <f t="shared" ca="1" si="64"/>
        <v>275</v>
      </c>
      <c r="J661">
        <f ca="1">OFFSET('Final data'!$B661,0,Raceline!C661*2)</f>
        <v>289.81314851597881</v>
      </c>
      <c r="K661">
        <f ca="1">OFFSET('Final data'!$C661,0,Raceline!C661*2)</f>
        <v>22.550607624028537</v>
      </c>
      <c r="L661">
        <f t="shared" ca="1" si="60"/>
        <v>289.81314851597881</v>
      </c>
      <c r="M661">
        <f t="shared" ca="1" si="61"/>
        <v>22.550607624028537</v>
      </c>
      <c r="N661">
        <f ca="1">OFFSET('Final data'!$B661,0,Raceline!D661*2)</f>
        <v>289.81314851597881</v>
      </c>
      <c r="O661">
        <f ca="1">OFFSET('Final data'!$C661,0,Raceline!D661*2)</f>
        <v>22.550607624028537</v>
      </c>
      <c r="P661">
        <f t="shared" ca="1" si="65"/>
        <v>300.13719853779247</v>
      </c>
    </row>
    <row r="662" spans="1:16" x14ac:dyDescent="0.3">
      <c r="A662" s="23">
        <v>658</v>
      </c>
      <c r="B662" s="23">
        <f>IF(A662+4=VLOOKUP(A662+4,'Final data'!$O$4:$O$30,1,TRUE),B661+1,B661)</f>
        <v>9</v>
      </c>
      <c r="C662" s="23">
        <f ca="1">OFFSET('Final data'!$O$4,B662-1,8)</f>
        <v>0</v>
      </c>
      <c r="D662" s="23">
        <f ca="1">OFFSET('Final data'!$O$4,B662,8)</f>
        <v>0</v>
      </c>
      <c r="E662" s="23">
        <f t="shared" ca="1" si="62"/>
        <v>0</v>
      </c>
      <c r="F662" s="23">
        <f t="shared" ca="1" si="63"/>
        <v>0</v>
      </c>
      <c r="G662" s="30">
        <f ca="1">OFFSET('Final data'!$O$4,Raceline!B662-1,0)-OFFSET('Final data'!$O$4,Raceline!$B$4-1,0)</f>
        <v>571</v>
      </c>
      <c r="H662" s="30">
        <f ca="1">IF(B662=B661,H661,OFFSET('Final data'!$O$4,Raceline!B662,0))</f>
        <v>850</v>
      </c>
      <c r="I662" s="23">
        <f t="shared" ca="1" si="64"/>
        <v>275</v>
      </c>
      <c r="J662">
        <f ca="1">OFFSET('Final data'!$B662,0,Raceline!C662*2)</f>
        <v>289.52686909028898</v>
      </c>
      <c r="K662">
        <f ca="1">OFFSET('Final data'!$C662,0,Raceline!C662*2)</f>
        <v>22.711680819079564</v>
      </c>
      <c r="L662">
        <f t="shared" ca="1" si="60"/>
        <v>289.52686909028898</v>
      </c>
      <c r="M662">
        <f t="shared" ca="1" si="61"/>
        <v>22.711680819079564</v>
      </c>
      <c r="N662">
        <f ca="1">OFFSET('Final data'!$B662,0,Raceline!D662*2)</f>
        <v>289.52686909028898</v>
      </c>
      <c r="O662">
        <f ca="1">OFFSET('Final data'!$C662,0,Raceline!D662*2)</f>
        <v>22.711680819079564</v>
      </c>
      <c r="P662">
        <f t="shared" ca="1" si="65"/>
        <v>300.46568062822854</v>
      </c>
    </row>
    <row r="663" spans="1:16" x14ac:dyDescent="0.3">
      <c r="A663" s="23">
        <v>659</v>
      </c>
      <c r="B663" s="23">
        <f>IF(A663+4=VLOOKUP(A663+4,'Final data'!$O$4:$O$30,1,TRUE),B662+1,B662)</f>
        <v>9</v>
      </c>
      <c r="C663" s="23">
        <f ca="1">OFFSET('Final data'!$O$4,B663-1,8)</f>
        <v>0</v>
      </c>
      <c r="D663" s="23">
        <f ca="1">OFFSET('Final data'!$O$4,B663,8)</f>
        <v>0</v>
      </c>
      <c r="E663" s="23">
        <f t="shared" ca="1" si="62"/>
        <v>0</v>
      </c>
      <c r="F663" s="23">
        <f t="shared" ca="1" si="63"/>
        <v>0</v>
      </c>
      <c r="G663" s="30">
        <f ca="1">OFFSET('Final data'!$O$4,Raceline!B663-1,0)-OFFSET('Final data'!$O$4,Raceline!$B$4-1,0)</f>
        <v>571</v>
      </c>
      <c r="H663" s="30">
        <f ca="1">IF(B663=B662,H662,OFFSET('Final data'!$O$4,Raceline!B663,0))</f>
        <v>850</v>
      </c>
      <c r="I663" s="23">
        <f t="shared" ca="1" si="64"/>
        <v>275</v>
      </c>
      <c r="J663">
        <f ca="1">OFFSET('Final data'!$B663,0,Raceline!C663*2)</f>
        <v>288.96742975696958</v>
      </c>
      <c r="K663">
        <f ca="1">OFFSET('Final data'!$C663,0,Raceline!C663*2)</f>
        <v>22.867105427970952</v>
      </c>
      <c r="L663">
        <f t="shared" ca="1" si="60"/>
        <v>288.96742975696958</v>
      </c>
      <c r="M663">
        <f t="shared" ca="1" si="61"/>
        <v>22.867105427970952</v>
      </c>
      <c r="N663">
        <f ca="1">OFFSET('Final data'!$B663,0,Raceline!D663*2)</f>
        <v>288.96742975696958</v>
      </c>
      <c r="O663">
        <f ca="1">OFFSET('Final data'!$C663,0,Raceline!D663*2)</f>
        <v>22.867105427970952</v>
      </c>
      <c r="P663">
        <f t="shared" ca="1" si="65"/>
        <v>301.04630888857582</v>
      </c>
    </row>
    <row r="664" spans="1:16" x14ac:dyDescent="0.3">
      <c r="A664" s="23">
        <v>660</v>
      </c>
      <c r="B664" s="23">
        <f>IF(A664+4=VLOOKUP(A664+4,'Final data'!$O$4:$O$30,1,TRUE),B663+1,B663)</f>
        <v>9</v>
      </c>
      <c r="C664" s="23">
        <f ca="1">OFFSET('Final data'!$O$4,B664-1,8)</f>
        <v>0</v>
      </c>
      <c r="D664" s="23">
        <f ca="1">OFFSET('Final data'!$O$4,B664,8)</f>
        <v>0</v>
      </c>
      <c r="E664" s="23">
        <f t="shared" ca="1" si="62"/>
        <v>0</v>
      </c>
      <c r="F664" s="23">
        <f t="shared" ca="1" si="63"/>
        <v>0</v>
      </c>
      <c r="G664" s="30">
        <f ca="1">OFFSET('Final data'!$O$4,Raceline!B664-1,0)-OFFSET('Final data'!$O$4,Raceline!$B$4-1,0)</f>
        <v>571</v>
      </c>
      <c r="H664" s="30">
        <f ca="1">IF(B664=B663,H663,OFFSET('Final data'!$O$4,Raceline!B664,0))</f>
        <v>850</v>
      </c>
      <c r="I664" s="23">
        <f t="shared" ca="1" si="64"/>
        <v>275</v>
      </c>
      <c r="J664">
        <f ca="1">OFFSET('Final data'!$B664,0,Raceline!C664*2)</f>
        <v>288.53107955429647</v>
      </c>
      <c r="K664">
        <f ca="1">OFFSET('Final data'!$C664,0,Raceline!C664*2)</f>
        <v>22.921643660801752</v>
      </c>
      <c r="L664">
        <f t="shared" ca="1" si="60"/>
        <v>288.53107955429647</v>
      </c>
      <c r="M664">
        <f t="shared" ca="1" si="61"/>
        <v>22.921643660801752</v>
      </c>
      <c r="N664">
        <f ca="1">OFFSET('Final data'!$B664,0,Raceline!D664*2)</f>
        <v>288.53107955429647</v>
      </c>
      <c r="O664">
        <f ca="1">OFFSET('Final data'!$C664,0,Raceline!D664*2)</f>
        <v>22.921643660801752</v>
      </c>
      <c r="P664">
        <f t="shared" ca="1" si="65"/>
        <v>301.48605417645638</v>
      </c>
    </row>
    <row r="665" spans="1:16" x14ac:dyDescent="0.3">
      <c r="A665" s="23">
        <v>661</v>
      </c>
      <c r="B665" s="23">
        <f>IF(A665+4=VLOOKUP(A665+4,'Final data'!$O$4:$O$30,1,TRUE),B664+1,B664)</f>
        <v>9</v>
      </c>
      <c r="C665" s="23">
        <f ca="1">OFFSET('Final data'!$O$4,B665-1,8)</f>
        <v>0</v>
      </c>
      <c r="D665" s="23">
        <f ca="1">OFFSET('Final data'!$O$4,B665,8)</f>
        <v>0</v>
      </c>
      <c r="E665" s="23">
        <f t="shared" ca="1" si="62"/>
        <v>0</v>
      </c>
      <c r="F665" s="23">
        <f t="shared" ca="1" si="63"/>
        <v>0</v>
      </c>
      <c r="G665" s="30">
        <f ca="1">OFFSET('Final data'!$O$4,Raceline!B665-1,0)-OFFSET('Final data'!$O$4,Raceline!$B$4-1,0)</f>
        <v>571</v>
      </c>
      <c r="H665" s="30">
        <f ca="1">IF(B665=B664,H664,OFFSET('Final data'!$O$4,Raceline!B665,0))</f>
        <v>850</v>
      </c>
      <c r="I665" s="23">
        <f t="shared" ca="1" si="64"/>
        <v>275</v>
      </c>
      <c r="J665">
        <f ca="1">OFFSET('Final data'!$B665,0,Raceline!C665*2)</f>
        <v>288.39530420333625</v>
      </c>
      <c r="K665">
        <f ca="1">OFFSET('Final data'!$C665,0,Raceline!C665*2)</f>
        <v>23.162814604955432</v>
      </c>
      <c r="L665">
        <f t="shared" ca="1" si="60"/>
        <v>288.39530420333625</v>
      </c>
      <c r="M665">
        <f t="shared" ca="1" si="61"/>
        <v>23.162814604955432</v>
      </c>
      <c r="N665">
        <f ca="1">OFFSET('Final data'!$B665,0,Raceline!D665*2)</f>
        <v>288.39530420333625</v>
      </c>
      <c r="O665">
        <f ca="1">OFFSET('Final data'!$C665,0,Raceline!D665*2)</f>
        <v>23.162814604955432</v>
      </c>
      <c r="P665">
        <f t="shared" ca="1" si="65"/>
        <v>301.76281828220772</v>
      </c>
    </row>
    <row r="666" spans="1:16" x14ac:dyDescent="0.3">
      <c r="A666" s="23">
        <v>662</v>
      </c>
      <c r="B666" s="23">
        <f>IF(A666+4=VLOOKUP(A666+4,'Final data'!$O$4:$O$30,1,TRUE),B665+1,B665)</f>
        <v>9</v>
      </c>
      <c r="C666" s="23">
        <f ca="1">OFFSET('Final data'!$O$4,B666-1,8)</f>
        <v>0</v>
      </c>
      <c r="D666" s="23">
        <f ca="1">OFFSET('Final data'!$O$4,B666,8)</f>
        <v>0</v>
      </c>
      <c r="E666" s="23">
        <f t="shared" ca="1" si="62"/>
        <v>0</v>
      </c>
      <c r="F666" s="23">
        <f t="shared" ca="1" si="63"/>
        <v>0</v>
      </c>
      <c r="G666" s="30">
        <f ca="1">OFFSET('Final data'!$O$4,Raceline!B666-1,0)-OFFSET('Final data'!$O$4,Raceline!$B$4-1,0)</f>
        <v>571</v>
      </c>
      <c r="H666" s="30">
        <f ca="1">IF(B666=B665,H665,OFFSET('Final data'!$O$4,Raceline!B666,0))</f>
        <v>850</v>
      </c>
      <c r="I666" s="23">
        <f t="shared" ca="1" si="64"/>
        <v>275</v>
      </c>
      <c r="J666">
        <f ca="1">OFFSET('Final data'!$B666,0,Raceline!C666*2)</f>
        <v>287.88844139534228</v>
      </c>
      <c r="K666">
        <f ca="1">OFFSET('Final data'!$C666,0,Raceline!C666*2)</f>
        <v>23.298676970761278</v>
      </c>
      <c r="L666">
        <f t="shared" ca="1" si="60"/>
        <v>287.88844139534228</v>
      </c>
      <c r="M666">
        <f t="shared" ca="1" si="61"/>
        <v>23.298676970761278</v>
      </c>
      <c r="N666">
        <f ca="1">OFFSET('Final data'!$B666,0,Raceline!D666*2)</f>
        <v>287.88844139534228</v>
      </c>
      <c r="O666">
        <f ca="1">OFFSET('Final data'!$C666,0,Raceline!D666*2)</f>
        <v>23.298676970761278</v>
      </c>
      <c r="P666">
        <f t="shared" ca="1" si="65"/>
        <v>302.28757392874229</v>
      </c>
    </row>
    <row r="667" spans="1:16" x14ac:dyDescent="0.3">
      <c r="A667" s="23">
        <v>663</v>
      </c>
      <c r="B667" s="23">
        <f>IF(A667+4=VLOOKUP(A667+4,'Final data'!$O$4:$O$30,1,TRUE),B666+1,B666)</f>
        <v>9</v>
      </c>
      <c r="C667" s="23">
        <f ca="1">OFFSET('Final data'!$O$4,B667-1,8)</f>
        <v>0</v>
      </c>
      <c r="D667" s="23">
        <f ca="1">OFFSET('Final data'!$O$4,B667,8)</f>
        <v>0</v>
      </c>
      <c r="E667" s="23">
        <f t="shared" ca="1" si="62"/>
        <v>0</v>
      </c>
      <c r="F667" s="23">
        <f t="shared" ca="1" si="63"/>
        <v>0</v>
      </c>
      <c r="G667" s="30">
        <f ca="1">OFFSET('Final data'!$O$4,Raceline!B667-1,0)-OFFSET('Final data'!$O$4,Raceline!$B$4-1,0)</f>
        <v>571</v>
      </c>
      <c r="H667" s="30">
        <f ca="1">IF(B667=B666,H666,OFFSET('Final data'!$O$4,Raceline!B667,0))</f>
        <v>850</v>
      </c>
      <c r="I667" s="23">
        <f t="shared" ca="1" si="64"/>
        <v>275</v>
      </c>
      <c r="J667">
        <f ca="1">OFFSET('Final data'!$B667,0,Raceline!C667*2)</f>
        <v>287.45204685264224</v>
      </c>
      <c r="K667">
        <f ca="1">OFFSET('Final data'!$C667,0,Raceline!C667*2)</f>
        <v>23.407753436422887</v>
      </c>
      <c r="L667">
        <f t="shared" ca="1" si="60"/>
        <v>287.45204685264224</v>
      </c>
      <c r="M667">
        <f t="shared" ca="1" si="61"/>
        <v>23.407753436422887</v>
      </c>
      <c r="N667">
        <f ca="1">OFFSET('Final data'!$B667,0,Raceline!D667*2)</f>
        <v>287.45204685264224</v>
      </c>
      <c r="O667">
        <f ca="1">OFFSET('Final data'!$C667,0,Raceline!D667*2)</f>
        <v>23.407753436422887</v>
      </c>
      <c r="P667">
        <f t="shared" ca="1" si="65"/>
        <v>302.73739375073728</v>
      </c>
    </row>
    <row r="668" spans="1:16" x14ac:dyDescent="0.3">
      <c r="A668" s="23">
        <v>664</v>
      </c>
      <c r="B668" s="23">
        <f>IF(A668+4=VLOOKUP(A668+4,'Final data'!$O$4:$O$30,1,TRUE),B667+1,B667)</f>
        <v>9</v>
      </c>
      <c r="C668" s="23">
        <f ca="1">OFFSET('Final data'!$O$4,B668-1,8)</f>
        <v>0</v>
      </c>
      <c r="D668" s="23">
        <f ca="1">OFFSET('Final data'!$O$4,B668,8)</f>
        <v>0</v>
      </c>
      <c r="E668" s="23">
        <f t="shared" ca="1" si="62"/>
        <v>0</v>
      </c>
      <c r="F668" s="23">
        <f t="shared" ca="1" si="63"/>
        <v>0</v>
      </c>
      <c r="G668" s="30">
        <f ca="1">OFFSET('Final data'!$O$4,Raceline!B668-1,0)-OFFSET('Final data'!$O$4,Raceline!$B$4-1,0)</f>
        <v>571</v>
      </c>
      <c r="H668" s="30">
        <f ca="1">IF(B668=B667,H667,OFFSET('Final data'!$O$4,Raceline!B668,0))</f>
        <v>850</v>
      </c>
      <c r="I668" s="23">
        <f t="shared" ca="1" si="64"/>
        <v>275</v>
      </c>
      <c r="J668">
        <f ca="1">OFFSET('Final data'!$B668,0,Raceline!C668*2)</f>
        <v>286.9875669698344</v>
      </c>
      <c r="K668">
        <f ca="1">OFFSET('Final data'!$C668,0,Raceline!C668*2)</f>
        <v>23.636887550569739</v>
      </c>
      <c r="L668">
        <f t="shared" ca="1" si="60"/>
        <v>286.9875669698344</v>
      </c>
      <c r="M668">
        <f t="shared" ca="1" si="61"/>
        <v>23.636887550569739</v>
      </c>
      <c r="N668">
        <f ca="1">OFFSET('Final data'!$B668,0,Raceline!D668*2)</f>
        <v>286.9875669698344</v>
      </c>
      <c r="O668">
        <f ca="1">OFFSET('Final data'!$C668,0,Raceline!D668*2)</f>
        <v>23.636887550569739</v>
      </c>
      <c r="P668">
        <f t="shared" ca="1" si="65"/>
        <v>303.25531652857103</v>
      </c>
    </row>
    <row r="669" spans="1:16" x14ac:dyDescent="0.3">
      <c r="A669" s="23">
        <v>665</v>
      </c>
      <c r="B669" s="23">
        <f>IF(A669+4=VLOOKUP(A669+4,'Final data'!$O$4:$O$30,1,TRUE),B668+1,B668)</f>
        <v>9</v>
      </c>
      <c r="C669" s="23">
        <f ca="1">OFFSET('Final data'!$O$4,B669-1,8)</f>
        <v>0</v>
      </c>
      <c r="D669" s="23">
        <f ca="1">OFFSET('Final data'!$O$4,B669,8)</f>
        <v>0</v>
      </c>
      <c r="E669" s="23">
        <f t="shared" ca="1" si="62"/>
        <v>0</v>
      </c>
      <c r="F669" s="23">
        <f t="shared" ca="1" si="63"/>
        <v>0</v>
      </c>
      <c r="G669" s="30">
        <f ca="1">OFFSET('Final data'!$O$4,Raceline!B669-1,0)-OFFSET('Final data'!$O$4,Raceline!$B$4-1,0)</f>
        <v>571</v>
      </c>
      <c r="H669" s="30">
        <f ca="1">IF(B669=B668,H668,OFFSET('Final data'!$O$4,Raceline!B669,0))</f>
        <v>850</v>
      </c>
      <c r="I669" s="23">
        <f t="shared" ca="1" si="64"/>
        <v>275</v>
      </c>
      <c r="J669">
        <f ca="1">OFFSET('Final data'!$B669,0,Raceline!C669*2)</f>
        <v>286.62182968835089</v>
      </c>
      <c r="K669">
        <f ca="1">OFFSET('Final data'!$C669,0,Raceline!C669*2)</f>
        <v>23.827664745712458</v>
      </c>
      <c r="L669">
        <f t="shared" ca="1" si="60"/>
        <v>286.62182968835089</v>
      </c>
      <c r="M669">
        <f t="shared" ca="1" si="61"/>
        <v>23.827664745712458</v>
      </c>
      <c r="N669">
        <f ca="1">OFFSET('Final data'!$B669,0,Raceline!D669*2)</f>
        <v>286.62182968835089</v>
      </c>
      <c r="O669">
        <f ca="1">OFFSET('Final data'!$C669,0,Raceline!D669*2)</f>
        <v>23.827664745712458</v>
      </c>
      <c r="P669">
        <f t="shared" ca="1" si="65"/>
        <v>303.66782070703891</v>
      </c>
    </row>
    <row r="670" spans="1:16" x14ac:dyDescent="0.3">
      <c r="A670" s="23">
        <v>666</v>
      </c>
      <c r="B670" s="23">
        <f>IF(A670+4=VLOOKUP(A670+4,'Final data'!$O$4:$O$30,1,TRUE),B669+1,B669)</f>
        <v>9</v>
      </c>
      <c r="C670" s="23">
        <f ca="1">OFFSET('Final data'!$O$4,B670-1,8)</f>
        <v>0</v>
      </c>
      <c r="D670" s="23">
        <f ca="1">OFFSET('Final data'!$O$4,B670,8)</f>
        <v>0</v>
      </c>
      <c r="E670" s="23">
        <f t="shared" ca="1" si="62"/>
        <v>0</v>
      </c>
      <c r="F670" s="23">
        <f t="shared" ca="1" si="63"/>
        <v>0</v>
      </c>
      <c r="G670" s="30">
        <f ca="1">OFFSET('Final data'!$O$4,Raceline!B670-1,0)-OFFSET('Final data'!$O$4,Raceline!$B$4-1,0)</f>
        <v>571</v>
      </c>
      <c r="H670" s="30">
        <f ca="1">IF(B670=B669,H669,OFFSET('Final data'!$O$4,Raceline!B670,0))</f>
        <v>850</v>
      </c>
      <c r="I670" s="23">
        <f t="shared" ca="1" si="64"/>
        <v>275</v>
      </c>
      <c r="J670">
        <f ca="1">OFFSET('Final data'!$B670,0,Raceline!C670*2)</f>
        <v>286.13055484923302</v>
      </c>
      <c r="K670">
        <f ca="1">OFFSET('Final data'!$C670,0,Raceline!C670*2)</f>
        <v>23.957870084587391</v>
      </c>
      <c r="L670">
        <f t="shared" ca="1" si="60"/>
        <v>286.13055484923302</v>
      </c>
      <c r="M670">
        <f t="shared" ca="1" si="61"/>
        <v>23.957870084587391</v>
      </c>
      <c r="N670">
        <f ca="1">OFFSET('Final data'!$B670,0,Raceline!D670*2)</f>
        <v>286.13055484923302</v>
      </c>
      <c r="O670">
        <f ca="1">OFFSET('Final data'!$C670,0,Raceline!D670*2)</f>
        <v>23.957870084587391</v>
      </c>
      <c r="P670">
        <f t="shared" ca="1" si="65"/>
        <v>304.17605726399034</v>
      </c>
    </row>
    <row r="671" spans="1:16" x14ac:dyDescent="0.3">
      <c r="A671" s="23">
        <v>667</v>
      </c>
      <c r="B671" s="23">
        <f>IF(A671+4=VLOOKUP(A671+4,'Final data'!$O$4:$O$30,1,TRUE),B670+1,B670)</f>
        <v>9</v>
      </c>
      <c r="C671" s="23">
        <f ca="1">OFFSET('Final data'!$O$4,B671-1,8)</f>
        <v>0</v>
      </c>
      <c r="D671" s="23">
        <f ca="1">OFFSET('Final data'!$O$4,B671,8)</f>
        <v>0</v>
      </c>
      <c r="E671" s="23">
        <f t="shared" ca="1" si="62"/>
        <v>0</v>
      </c>
      <c r="F671" s="23">
        <f t="shared" ca="1" si="63"/>
        <v>0</v>
      </c>
      <c r="G671" s="30">
        <f ca="1">OFFSET('Final data'!$O$4,Raceline!B671-1,0)-OFFSET('Final data'!$O$4,Raceline!$B$4-1,0)</f>
        <v>571</v>
      </c>
      <c r="H671" s="30">
        <f ca="1">IF(B671=B670,H670,OFFSET('Final data'!$O$4,Raceline!B671,0))</f>
        <v>850</v>
      </c>
      <c r="I671" s="23">
        <f t="shared" ca="1" si="64"/>
        <v>275</v>
      </c>
      <c r="J671">
        <f ca="1">OFFSET('Final data'!$B671,0,Raceline!C671*2)</f>
        <v>285.69420464655997</v>
      </c>
      <c r="K671">
        <f ca="1">OFFSET('Final data'!$C671,0,Raceline!C671*2)</f>
        <v>24.012408317418362</v>
      </c>
      <c r="L671">
        <f t="shared" ca="1" si="60"/>
        <v>285.69420464655997</v>
      </c>
      <c r="M671">
        <f t="shared" ca="1" si="61"/>
        <v>24.012408317418362</v>
      </c>
      <c r="N671">
        <f ca="1">OFFSET('Final data'!$B671,0,Raceline!D671*2)</f>
        <v>285.69420464655997</v>
      </c>
      <c r="O671">
        <f ca="1">OFFSET('Final data'!$C671,0,Raceline!D671*2)</f>
        <v>24.012408317418362</v>
      </c>
      <c r="P671">
        <f t="shared" ca="1" si="65"/>
        <v>304.6158025518709</v>
      </c>
    </row>
    <row r="672" spans="1:16" x14ac:dyDescent="0.3">
      <c r="A672" s="23">
        <v>668</v>
      </c>
      <c r="B672" s="23">
        <f>IF(A672+4=VLOOKUP(A672+4,'Final data'!$O$4:$O$30,1,TRUE),B671+1,B671)</f>
        <v>9</v>
      </c>
      <c r="C672" s="23">
        <f ca="1">OFFSET('Final data'!$O$4,B672-1,8)</f>
        <v>0</v>
      </c>
      <c r="D672" s="23">
        <f ca="1">OFFSET('Final data'!$O$4,B672,8)</f>
        <v>0</v>
      </c>
      <c r="E672" s="23">
        <f t="shared" ca="1" si="62"/>
        <v>0</v>
      </c>
      <c r="F672" s="23">
        <f t="shared" ca="1" si="63"/>
        <v>0</v>
      </c>
      <c r="G672" s="30">
        <f ca="1">OFFSET('Final data'!$O$4,Raceline!B672-1,0)-OFFSET('Final data'!$O$4,Raceline!$B$4-1,0)</f>
        <v>571</v>
      </c>
      <c r="H672" s="30">
        <f ca="1">IF(B672=B671,H671,OFFSET('Final data'!$O$4,Raceline!B672,0))</f>
        <v>850</v>
      </c>
      <c r="I672" s="23">
        <f t="shared" ca="1" si="64"/>
        <v>275</v>
      </c>
      <c r="J672">
        <f ca="1">OFFSET('Final data'!$B672,0,Raceline!C672*2)</f>
        <v>285.55842929559975</v>
      </c>
      <c r="K672">
        <f ca="1">OFFSET('Final data'!$C672,0,Raceline!C672*2)</f>
        <v>24.253579261571879</v>
      </c>
      <c r="L672">
        <f t="shared" ca="1" si="60"/>
        <v>285.55842929559975</v>
      </c>
      <c r="M672">
        <f t="shared" ca="1" si="61"/>
        <v>24.253579261571879</v>
      </c>
      <c r="N672">
        <f ca="1">OFFSET('Final data'!$B672,0,Raceline!D672*2)</f>
        <v>285.55842929559975</v>
      </c>
      <c r="O672">
        <f ca="1">OFFSET('Final data'!$C672,0,Raceline!D672*2)</f>
        <v>24.253579261571879</v>
      </c>
      <c r="P672">
        <f t="shared" ca="1" si="65"/>
        <v>304.89256665762213</v>
      </c>
    </row>
    <row r="673" spans="1:16" x14ac:dyDescent="0.3">
      <c r="A673" s="23">
        <v>669</v>
      </c>
      <c r="B673" s="23">
        <f>IF(A673+4=VLOOKUP(A673+4,'Final data'!$O$4:$O$30,1,TRUE),B672+1,B672)</f>
        <v>9</v>
      </c>
      <c r="C673" s="23">
        <f ca="1">OFFSET('Final data'!$O$4,B673-1,8)</f>
        <v>0</v>
      </c>
      <c r="D673" s="23">
        <f ca="1">OFFSET('Final data'!$O$4,B673,8)</f>
        <v>0</v>
      </c>
      <c r="E673" s="23">
        <f t="shared" ca="1" si="62"/>
        <v>0</v>
      </c>
      <c r="F673" s="23">
        <f t="shared" ca="1" si="63"/>
        <v>0</v>
      </c>
      <c r="G673" s="30">
        <f ca="1">OFFSET('Final data'!$O$4,Raceline!B673-1,0)-OFFSET('Final data'!$O$4,Raceline!$B$4-1,0)</f>
        <v>571</v>
      </c>
      <c r="H673" s="30">
        <f ca="1">IF(B673=B672,H672,OFFSET('Final data'!$O$4,Raceline!B673,0))</f>
        <v>850</v>
      </c>
      <c r="I673" s="23">
        <f t="shared" ca="1" si="64"/>
        <v>275</v>
      </c>
      <c r="J673">
        <f ca="1">OFFSET('Final data'!$B673,0,Raceline!C673*2)</f>
        <v>285.05156648760578</v>
      </c>
      <c r="K673">
        <f ca="1">OFFSET('Final data'!$C673,0,Raceline!C673*2)</f>
        <v>24.389441627377725</v>
      </c>
      <c r="L673">
        <f t="shared" ca="1" si="60"/>
        <v>285.05156648760578</v>
      </c>
      <c r="M673">
        <f t="shared" ca="1" si="61"/>
        <v>24.389441627377725</v>
      </c>
      <c r="N673">
        <f ca="1">OFFSET('Final data'!$B673,0,Raceline!D673*2)</f>
        <v>285.05156648760578</v>
      </c>
      <c r="O673">
        <f ca="1">OFFSET('Final data'!$C673,0,Raceline!D673*2)</f>
        <v>24.389441627377725</v>
      </c>
      <c r="P673">
        <f t="shared" ca="1" si="65"/>
        <v>305.4173223041567</v>
      </c>
    </row>
    <row r="674" spans="1:16" x14ac:dyDescent="0.3">
      <c r="A674" s="23">
        <v>670</v>
      </c>
      <c r="B674" s="23">
        <f>IF(A674+4=VLOOKUP(A674+4,'Final data'!$O$4:$O$30,1,TRUE),B673+1,B673)</f>
        <v>9</v>
      </c>
      <c r="C674" s="23">
        <f ca="1">OFFSET('Final data'!$O$4,B674-1,8)</f>
        <v>0</v>
      </c>
      <c r="D674" s="23">
        <f ca="1">OFFSET('Final data'!$O$4,B674,8)</f>
        <v>0</v>
      </c>
      <c r="E674" s="23">
        <f t="shared" ca="1" si="62"/>
        <v>0</v>
      </c>
      <c r="F674" s="23">
        <f t="shared" ca="1" si="63"/>
        <v>0</v>
      </c>
      <c r="G674" s="30">
        <f ca="1">OFFSET('Final data'!$O$4,Raceline!B674-1,0)-OFFSET('Final data'!$O$4,Raceline!$B$4-1,0)</f>
        <v>571</v>
      </c>
      <c r="H674" s="30">
        <f ca="1">IF(B674=B673,H673,OFFSET('Final data'!$O$4,Raceline!B674,0))</f>
        <v>850</v>
      </c>
      <c r="I674" s="23">
        <f t="shared" ca="1" si="64"/>
        <v>275</v>
      </c>
      <c r="J674">
        <f ca="1">OFFSET('Final data'!$B674,0,Raceline!C674*2)</f>
        <v>284.61521628493267</v>
      </c>
      <c r="K674">
        <f ca="1">OFFSET('Final data'!$C674,0,Raceline!C674*2)</f>
        <v>24.443979860208529</v>
      </c>
      <c r="L674">
        <f t="shared" ca="1" si="60"/>
        <v>284.61521628493267</v>
      </c>
      <c r="M674">
        <f t="shared" ca="1" si="61"/>
        <v>24.443979860208529</v>
      </c>
      <c r="N674">
        <f ca="1">OFFSET('Final data'!$B674,0,Raceline!D674*2)</f>
        <v>284.61521628493267</v>
      </c>
      <c r="O674">
        <f ca="1">OFFSET('Final data'!$C674,0,Raceline!D674*2)</f>
        <v>24.443979860208529</v>
      </c>
      <c r="P674">
        <f t="shared" ca="1" si="65"/>
        <v>305.85706759203725</v>
      </c>
    </row>
    <row r="675" spans="1:16" x14ac:dyDescent="0.3">
      <c r="A675" s="23">
        <v>671</v>
      </c>
      <c r="B675" s="23">
        <f>IF(A675+4=VLOOKUP(A675+4,'Final data'!$O$4:$O$30,1,TRUE),B674+1,B674)</f>
        <v>9</v>
      </c>
      <c r="C675" s="23">
        <f ca="1">OFFSET('Final data'!$O$4,B675-1,8)</f>
        <v>0</v>
      </c>
      <c r="D675" s="23">
        <f ca="1">OFFSET('Final data'!$O$4,B675,8)</f>
        <v>0</v>
      </c>
      <c r="E675" s="23">
        <f t="shared" ca="1" si="62"/>
        <v>0</v>
      </c>
      <c r="F675" s="23">
        <f t="shared" ca="1" si="63"/>
        <v>0</v>
      </c>
      <c r="G675" s="30">
        <f ca="1">OFFSET('Final data'!$O$4,Raceline!B675-1,0)-OFFSET('Final data'!$O$4,Raceline!$B$4-1,0)</f>
        <v>571</v>
      </c>
      <c r="H675" s="30">
        <f ca="1">IF(B675=B674,H674,OFFSET('Final data'!$O$4,Raceline!B675,0))</f>
        <v>850</v>
      </c>
      <c r="I675" s="23">
        <f t="shared" ca="1" si="64"/>
        <v>275</v>
      </c>
      <c r="J675">
        <f ca="1">OFFSET('Final data'!$B675,0,Raceline!C675*2)</f>
        <v>284.36884499342165</v>
      </c>
      <c r="K675">
        <f ca="1">OFFSET('Final data'!$C675,0,Raceline!C675*2)</f>
        <v>24.727652207186186</v>
      </c>
      <c r="L675">
        <f t="shared" ca="1" si="60"/>
        <v>284.36884499342165</v>
      </c>
      <c r="M675">
        <f t="shared" ca="1" si="61"/>
        <v>24.727652207186186</v>
      </c>
      <c r="N675">
        <f ca="1">OFFSET('Final data'!$B675,0,Raceline!D675*2)</f>
        <v>284.36884499342165</v>
      </c>
      <c r="O675">
        <f ca="1">OFFSET('Final data'!$C675,0,Raceline!D675*2)</f>
        <v>24.727652207186186</v>
      </c>
      <c r="P675">
        <f t="shared" ca="1" si="65"/>
        <v>306.23279197735263</v>
      </c>
    </row>
    <row r="676" spans="1:16" x14ac:dyDescent="0.3">
      <c r="A676" s="23">
        <v>672</v>
      </c>
      <c r="B676" s="23">
        <f>IF(A676+4=VLOOKUP(A676+4,'Final data'!$O$4:$O$30,1,TRUE),B675+1,B675)</f>
        <v>9</v>
      </c>
      <c r="C676" s="23">
        <f ca="1">OFFSET('Final data'!$O$4,B676-1,8)</f>
        <v>0</v>
      </c>
      <c r="D676" s="23">
        <f ca="1">OFFSET('Final data'!$O$4,B676,8)</f>
        <v>0</v>
      </c>
      <c r="E676" s="23">
        <f t="shared" ca="1" si="62"/>
        <v>0</v>
      </c>
      <c r="F676" s="23">
        <f t="shared" ca="1" si="63"/>
        <v>0</v>
      </c>
      <c r="G676" s="30">
        <f ca="1">OFFSET('Final data'!$O$4,Raceline!B676-1,0)-OFFSET('Final data'!$O$4,Raceline!$B$4-1,0)</f>
        <v>571</v>
      </c>
      <c r="H676" s="30">
        <f ca="1">IF(B676=B675,H675,OFFSET('Final data'!$O$4,Raceline!B676,0))</f>
        <v>850</v>
      </c>
      <c r="I676" s="23">
        <f t="shared" ca="1" si="64"/>
        <v>275</v>
      </c>
      <c r="J676">
        <f ca="1">OFFSET('Final data'!$B676,0,Raceline!C676*2)</f>
        <v>284.00319639199046</v>
      </c>
      <c r="K676">
        <f ca="1">OFFSET('Final data'!$C676,0,Raceline!C676*2)</f>
        <v>24.809352936667292</v>
      </c>
      <c r="L676">
        <f t="shared" ca="1" si="60"/>
        <v>284.00319639199046</v>
      </c>
      <c r="M676">
        <f t="shared" ca="1" si="61"/>
        <v>24.809352936667292</v>
      </c>
      <c r="N676">
        <f ca="1">OFFSET('Final data'!$B676,0,Raceline!D676*2)</f>
        <v>284.00319639199046</v>
      </c>
      <c r="O676">
        <f ca="1">OFFSET('Final data'!$C676,0,Raceline!D676*2)</f>
        <v>24.809352936667292</v>
      </c>
      <c r="P676">
        <f t="shared" ca="1" si="65"/>
        <v>306.60745703967672</v>
      </c>
    </row>
    <row r="677" spans="1:16" x14ac:dyDescent="0.3">
      <c r="A677" s="23">
        <v>673</v>
      </c>
      <c r="B677" s="23">
        <f>IF(A677+4=VLOOKUP(A677+4,'Final data'!$O$4:$O$30,1,TRUE),B676+1,B676)</f>
        <v>9</v>
      </c>
      <c r="C677" s="23">
        <f ca="1">OFFSET('Final data'!$O$4,B677-1,8)</f>
        <v>0</v>
      </c>
      <c r="D677" s="23">
        <f ca="1">OFFSET('Final data'!$O$4,B677,8)</f>
        <v>0</v>
      </c>
      <c r="E677" s="23">
        <f t="shared" ca="1" si="62"/>
        <v>0</v>
      </c>
      <c r="F677" s="23">
        <f t="shared" ca="1" si="63"/>
        <v>0</v>
      </c>
      <c r="G677" s="30">
        <f ca="1">OFFSET('Final data'!$O$4,Raceline!B677-1,0)-OFFSET('Final data'!$O$4,Raceline!$B$4-1,0)</f>
        <v>571</v>
      </c>
      <c r="H677" s="30">
        <f ca="1">IF(B677=B676,H676,OFFSET('Final data'!$O$4,Raceline!B677,0))</f>
        <v>850</v>
      </c>
      <c r="I677" s="23">
        <f t="shared" ca="1" si="64"/>
        <v>275</v>
      </c>
      <c r="J677">
        <f ca="1">OFFSET('Final data'!$B677,0,Raceline!C677*2)</f>
        <v>283.51192155287259</v>
      </c>
      <c r="K677">
        <f ca="1">OFFSET('Final data'!$C677,0,Raceline!C677*2)</f>
        <v>24.939558275542421</v>
      </c>
      <c r="L677">
        <f t="shared" ca="1" si="60"/>
        <v>283.51192155287259</v>
      </c>
      <c r="M677">
        <f t="shared" ca="1" si="61"/>
        <v>24.939558275542421</v>
      </c>
      <c r="N677">
        <f ca="1">OFFSET('Final data'!$B677,0,Raceline!D677*2)</f>
        <v>283.51192155287259</v>
      </c>
      <c r="O677">
        <f ca="1">OFFSET('Final data'!$C677,0,Raceline!D677*2)</f>
        <v>24.939558275542421</v>
      </c>
      <c r="P677">
        <f t="shared" ca="1" si="65"/>
        <v>307.11569359662815</v>
      </c>
    </row>
    <row r="678" spans="1:16" x14ac:dyDescent="0.3">
      <c r="A678" s="23">
        <v>674</v>
      </c>
      <c r="B678" s="23">
        <f>IF(A678+4=VLOOKUP(A678+4,'Final data'!$O$4:$O$30,1,TRUE),B677+1,B677)</f>
        <v>9</v>
      </c>
      <c r="C678" s="23">
        <f ca="1">OFFSET('Final data'!$O$4,B678-1,8)</f>
        <v>0</v>
      </c>
      <c r="D678" s="23">
        <f ca="1">OFFSET('Final data'!$O$4,B678,8)</f>
        <v>0</v>
      </c>
      <c r="E678" s="23">
        <f t="shared" ca="1" si="62"/>
        <v>0</v>
      </c>
      <c r="F678" s="23">
        <f t="shared" ca="1" si="63"/>
        <v>0</v>
      </c>
      <c r="G678" s="30">
        <f ca="1">OFFSET('Final data'!$O$4,Raceline!B678-1,0)-OFFSET('Final data'!$O$4,Raceline!$B$4-1,0)</f>
        <v>571</v>
      </c>
      <c r="H678" s="30">
        <f ca="1">IF(B678=B677,H677,OFFSET('Final data'!$O$4,Raceline!B678,0))</f>
        <v>850</v>
      </c>
      <c r="I678" s="23">
        <f t="shared" ca="1" si="64"/>
        <v>275</v>
      </c>
      <c r="J678">
        <f ca="1">OFFSET('Final data'!$B678,0,Raceline!C678*2)</f>
        <v>283.07543833011863</v>
      </c>
      <c r="K678">
        <f ca="1">OFFSET('Final data'!$C678,0,Raceline!C678*2)</f>
        <v>25.157711206865653</v>
      </c>
      <c r="L678">
        <f t="shared" ca="1" si="60"/>
        <v>283.07543833011863</v>
      </c>
      <c r="M678">
        <f t="shared" ca="1" si="61"/>
        <v>25.157711206865653</v>
      </c>
      <c r="N678">
        <f ca="1">OFFSET('Final data'!$B678,0,Raceline!D678*2)</f>
        <v>283.07543833011863</v>
      </c>
      <c r="O678">
        <f ca="1">OFFSET('Final data'!$C678,0,Raceline!D678*2)</f>
        <v>25.157711206865653</v>
      </c>
      <c r="P678">
        <f t="shared" ca="1" si="65"/>
        <v>307.60365702270701</v>
      </c>
    </row>
    <row r="679" spans="1:16" x14ac:dyDescent="0.3">
      <c r="A679" s="23">
        <v>675</v>
      </c>
      <c r="B679" s="23">
        <f>IF(A679+4=VLOOKUP(A679+4,'Final data'!$O$4:$O$30,1,TRUE),B678+1,B678)</f>
        <v>9</v>
      </c>
      <c r="C679" s="23">
        <f ca="1">OFFSET('Final data'!$O$4,B679-1,8)</f>
        <v>0</v>
      </c>
      <c r="D679" s="23">
        <f ca="1">OFFSET('Final data'!$O$4,B679,8)</f>
        <v>0</v>
      </c>
      <c r="E679" s="23">
        <f t="shared" ca="1" si="62"/>
        <v>0</v>
      </c>
      <c r="F679" s="23">
        <f t="shared" ca="1" si="63"/>
        <v>0</v>
      </c>
      <c r="G679" s="30">
        <f ca="1">OFFSET('Final data'!$O$4,Raceline!B679-1,0)-OFFSET('Final data'!$O$4,Raceline!$B$4-1,0)</f>
        <v>571</v>
      </c>
      <c r="H679" s="30">
        <f ca="1">IF(B679=B678,H678,OFFSET('Final data'!$O$4,Raceline!B679,0))</f>
        <v>850</v>
      </c>
      <c r="I679" s="23">
        <f t="shared" ca="1" si="64"/>
        <v>275</v>
      </c>
      <c r="J679">
        <f ca="1">OFFSET('Final data'!$B679,0,Raceline!C679*2)</f>
        <v>282.72155438786291</v>
      </c>
      <c r="K679">
        <f ca="1">OFFSET('Final data'!$C679,0,Raceline!C679*2)</f>
        <v>25.344343918188436</v>
      </c>
      <c r="L679">
        <f t="shared" ca="1" si="60"/>
        <v>282.72155438786291</v>
      </c>
      <c r="M679">
        <f t="shared" ca="1" si="61"/>
        <v>25.344343918188436</v>
      </c>
      <c r="N679">
        <f ca="1">OFFSET('Final data'!$B679,0,Raceline!D679*2)</f>
        <v>282.72155438786291</v>
      </c>
      <c r="O679">
        <f ca="1">OFFSET('Final data'!$C679,0,Raceline!D679*2)</f>
        <v>25.344343918188436</v>
      </c>
      <c r="P679">
        <f t="shared" ca="1" si="65"/>
        <v>308.00373903120294</v>
      </c>
    </row>
    <row r="680" spans="1:16" x14ac:dyDescent="0.3">
      <c r="A680" s="23">
        <v>676</v>
      </c>
      <c r="B680" s="23">
        <f>IF(A680+4=VLOOKUP(A680+4,'Final data'!$O$4:$O$30,1,TRUE),B679+1,B679)</f>
        <v>9</v>
      </c>
      <c r="C680" s="23">
        <f ca="1">OFFSET('Final data'!$O$4,B680-1,8)</f>
        <v>0</v>
      </c>
      <c r="D680" s="23">
        <f ca="1">OFFSET('Final data'!$O$4,B680,8)</f>
        <v>0</v>
      </c>
      <c r="E680" s="23">
        <f t="shared" ca="1" si="62"/>
        <v>0</v>
      </c>
      <c r="F680" s="23">
        <f t="shared" ca="1" si="63"/>
        <v>0</v>
      </c>
      <c r="G680" s="30">
        <f ca="1">OFFSET('Final data'!$O$4,Raceline!B680-1,0)-OFFSET('Final data'!$O$4,Raceline!$B$4-1,0)</f>
        <v>571</v>
      </c>
      <c r="H680" s="30">
        <f ca="1">IF(B680=B679,H679,OFFSET('Final data'!$O$4,Raceline!B680,0))</f>
        <v>850</v>
      </c>
      <c r="I680" s="23">
        <f t="shared" ca="1" si="64"/>
        <v>275</v>
      </c>
      <c r="J680">
        <f ca="1">OFFSET('Final data'!$B680,0,Raceline!C680*2)</f>
        <v>282.21469157986922</v>
      </c>
      <c r="K680">
        <f ca="1">OFFSET('Final data'!$C680,0,Raceline!C680*2)</f>
        <v>25.480206283994168</v>
      </c>
      <c r="L680">
        <f t="shared" ca="1" si="60"/>
        <v>282.21469157986922</v>
      </c>
      <c r="M680">
        <f t="shared" ca="1" si="61"/>
        <v>25.480206283994168</v>
      </c>
      <c r="N680">
        <f ca="1">OFFSET('Final data'!$B680,0,Raceline!D680*2)</f>
        <v>282.21469157986922</v>
      </c>
      <c r="O680">
        <f ca="1">OFFSET('Final data'!$C680,0,Raceline!D680*2)</f>
        <v>25.480206283994168</v>
      </c>
      <c r="P680">
        <f t="shared" ca="1" si="65"/>
        <v>308.52849467773717</v>
      </c>
    </row>
    <row r="681" spans="1:16" x14ac:dyDescent="0.3">
      <c r="A681" s="23">
        <v>677</v>
      </c>
      <c r="B681" s="23">
        <f>IF(A681+4=VLOOKUP(A681+4,'Final data'!$O$4:$O$30,1,TRUE),B680+1,B680)</f>
        <v>9</v>
      </c>
      <c r="C681" s="23">
        <f ca="1">OFFSET('Final data'!$O$4,B681-1,8)</f>
        <v>0</v>
      </c>
      <c r="D681" s="23">
        <f ca="1">OFFSET('Final data'!$O$4,B681,8)</f>
        <v>0</v>
      </c>
      <c r="E681" s="23">
        <f t="shared" ca="1" si="62"/>
        <v>0</v>
      </c>
      <c r="F681" s="23">
        <f t="shared" ca="1" si="63"/>
        <v>0</v>
      </c>
      <c r="G681" s="30">
        <f ca="1">OFFSET('Final data'!$O$4,Raceline!B681-1,0)-OFFSET('Final data'!$O$4,Raceline!$B$4-1,0)</f>
        <v>571</v>
      </c>
      <c r="H681" s="30">
        <f ca="1">IF(B681=B680,H680,OFFSET('Final data'!$O$4,Raceline!B681,0))</f>
        <v>850</v>
      </c>
      <c r="I681" s="23">
        <f t="shared" ca="1" si="64"/>
        <v>275</v>
      </c>
      <c r="J681">
        <f ca="1">OFFSET('Final data'!$B681,0,Raceline!C681*2)</f>
        <v>281.77834137719611</v>
      </c>
      <c r="K681">
        <f ca="1">OFFSET('Final data'!$C681,0,Raceline!C681*2)</f>
        <v>25.534744516825171</v>
      </c>
      <c r="L681">
        <f t="shared" ca="1" si="60"/>
        <v>281.77834137719611</v>
      </c>
      <c r="M681">
        <f t="shared" ca="1" si="61"/>
        <v>25.534744516825171</v>
      </c>
      <c r="N681">
        <f ca="1">OFFSET('Final data'!$B681,0,Raceline!D681*2)</f>
        <v>281.77834137719611</v>
      </c>
      <c r="O681">
        <f ca="1">OFFSET('Final data'!$C681,0,Raceline!D681*2)</f>
        <v>25.534744516825171</v>
      </c>
      <c r="P681">
        <f t="shared" ca="1" si="65"/>
        <v>308.96823996561778</v>
      </c>
    </row>
    <row r="682" spans="1:16" x14ac:dyDescent="0.3">
      <c r="A682" s="23">
        <v>678</v>
      </c>
      <c r="B682" s="23">
        <f>IF(A682+4=VLOOKUP(A682+4,'Final data'!$O$4:$O$30,1,TRUE),B681+1,B681)</f>
        <v>9</v>
      </c>
      <c r="C682" s="23">
        <f ca="1">OFFSET('Final data'!$O$4,B682-1,8)</f>
        <v>0</v>
      </c>
      <c r="D682" s="23">
        <f ca="1">OFFSET('Final data'!$O$4,B682,8)</f>
        <v>0</v>
      </c>
      <c r="E682" s="23">
        <f t="shared" ca="1" si="62"/>
        <v>0</v>
      </c>
      <c r="F682" s="23">
        <f t="shared" ca="1" si="63"/>
        <v>0</v>
      </c>
      <c r="G682" s="30">
        <f ca="1">OFFSET('Final data'!$O$4,Raceline!B682-1,0)-OFFSET('Final data'!$O$4,Raceline!$B$4-1,0)</f>
        <v>571</v>
      </c>
      <c r="H682" s="30">
        <f ca="1">IF(B682=B681,H681,OFFSET('Final data'!$O$4,Raceline!B682,0))</f>
        <v>850</v>
      </c>
      <c r="I682" s="23">
        <f t="shared" ca="1" si="64"/>
        <v>275</v>
      </c>
      <c r="J682">
        <f ca="1">OFFSET('Final data'!$B682,0,Raceline!C682*2)</f>
        <v>281.53197008568526</v>
      </c>
      <c r="K682">
        <f ca="1">OFFSET('Final data'!$C682,0,Raceline!C682*2)</f>
        <v>25.818416863802597</v>
      </c>
      <c r="L682">
        <f t="shared" ca="1" si="60"/>
        <v>281.53197008568526</v>
      </c>
      <c r="M682">
        <f t="shared" ca="1" si="61"/>
        <v>25.818416863802597</v>
      </c>
      <c r="N682">
        <f ca="1">OFFSET('Final data'!$B682,0,Raceline!D682*2)</f>
        <v>281.53197008568526</v>
      </c>
      <c r="O682">
        <f ca="1">OFFSET('Final data'!$C682,0,Raceline!D682*2)</f>
        <v>25.818416863802597</v>
      </c>
      <c r="P682">
        <f t="shared" ca="1" si="65"/>
        <v>309.34396435093288</v>
      </c>
    </row>
    <row r="683" spans="1:16" x14ac:dyDescent="0.3">
      <c r="A683" s="23">
        <v>679</v>
      </c>
      <c r="B683" s="23">
        <f>IF(A683+4=VLOOKUP(A683+4,'Final data'!$O$4:$O$30,1,TRUE),B682+1,B682)</f>
        <v>9</v>
      </c>
      <c r="C683" s="23">
        <f ca="1">OFFSET('Final data'!$O$4,B683-1,8)</f>
        <v>0</v>
      </c>
      <c r="D683" s="23">
        <f ca="1">OFFSET('Final data'!$O$4,B683,8)</f>
        <v>0</v>
      </c>
      <c r="E683" s="23">
        <f t="shared" ca="1" si="62"/>
        <v>0</v>
      </c>
      <c r="F683" s="23">
        <f t="shared" ca="1" si="63"/>
        <v>0</v>
      </c>
      <c r="G683" s="30">
        <f ca="1">OFFSET('Final data'!$O$4,Raceline!B683-1,0)-OFFSET('Final data'!$O$4,Raceline!$B$4-1,0)</f>
        <v>571</v>
      </c>
      <c r="H683" s="30">
        <f ca="1">IF(B683=B682,H682,OFFSET('Final data'!$O$4,Raceline!B683,0))</f>
        <v>850</v>
      </c>
      <c r="I683" s="23">
        <f t="shared" ca="1" si="64"/>
        <v>275</v>
      </c>
      <c r="J683">
        <f ca="1">OFFSET('Final data'!$B683,0,Raceline!C683*2)</f>
        <v>281.16632148425401</v>
      </c>
      <c r="K683">
        <f ca="1">OFFSET('Final data'!$C683,0,Raceline!C683*2)</f>
        <v>25.900117593283738</v>
      </c>
      <c r="L683">
        <f t="shared" ca="1" si="60"/>
        <v>281.16632148425401</v>
      </c>
      <c r="M683">
        <f t="shared" ca="1" si="61"/>
        <v>25.900117593283738</v>
      </c>
      <c r="N683">
        <f ca="1">OFFSET('Final data'!$B683,0,Raceline!D683*2)</f>
        <v>281.16632148425401</v>
      </c>
      <c r="O683">
        <f ca="1">OFFSET('Final data'!$C683,0,Raceline!D683*2)</f>
        <v>25.900117593283738</v>
      </c>
      <c r="P683">
        <f t="shared" ca="1" si="65"/>
        <v>309.71862941325708</v>
      </c>
    </row>
    <row r="684" spans="1:16" x14ac:dyDescent="0.3">
      <c r="A684" s="23">
        <v>680</v>
      </c>
      <c r="B684" s="23">
        <f>IF(A684+4=VLOOKUP(A684+4,'Final data'!$O$4:$O$30,1,TRUE),B683+1,B683)</f>
        <v>9</v>
      </c>
      <c r="C684" s="23">
        <f ca="1">OFFSET('Final data'!$O$4,B684-1,8)</f>
        <v>0</v>
      </c>
      <c r="D684" s="23">
        <f ca="1">OFFSET('Final data'!$O$4,B684,8)</f>
        <v>0</v>
      </c>
      <c r="E684" s="23">
        <f t="shared" ca="1" si="62"/>
        <v>0</v>
      </c>
      <c r="F684" s="23">
        <f t="shared" ca="1" si="63"/>
        <v>0</v>
      </c>
      <c r="G684" s="30">
        <f ca="1">OFFSET('Final data'!$O$4,Raceline!B684-1,0)-OFFSET('Final data'!$O$4,Raceline!$B$4-1,0)</f>
        <v>571</v>
      </c>
      <c r="H684" s="30">
        <f ca="1">IF(B684=B683,H683,OFFSET('Final data'!$O$4,Raceline!B684,0))</f>
        <v>850</v>
      </c>
      <c r="I684" s="23">
        <f t="shared" ca="1" si="64"/>
        <v>275</v>
      </c>
      <c r="J684">
        <f ca="1">OFFSET('Final data'!$B684,0,Raceline!C684*2)</f>
        <v>280.67504664513609</v>
      </c>
      <c r="K684">
        <f ca="1">OFFSET('Final data'!$C684,0,Raceline!C684*2)</f>
        <v>26.030322932158864</v>
      </c>
      <c r="L684">
        <f t="shared" ca="1" si="60"/>
        <v>280.67504664513609</v>
      </c>
      <c r="M684">
        <f t="shared" ca="1" si="61"/>
        <v>26.030322932158864</v>
      </c>
      <c r="N684">
        <f ca="1">OFFSET('Final data'!$B684,0,Raceline!D684*2)</f>
        <v>280.67504664513609</v>
      </c>
      <c r="O684">
        <f ca="1">OFFSET('Final data'!$C684,0,Raceline!D684*2)</f>
        <v>26.030322932158864</v>
      </c>
      <c r="P684">
        <f t="shared" ca="1" si="65"/>
        <v>310.22686597020856</v>
      </c>
    </row>
    <row r="685" spans="1:16" x14ac:dyDescent="0.3">
      <c r="A685" s="23">
        <v>681</v>
      </c>
      <c r="B685" s="23">
        <f>IF(A685+4=VLOOKUP(A685+4,'Final data'!$O$4:$O$30,1,TRUE),B684+1,B684)</f>
        <v>9</v>
      </c>
      <c r="C685" s="23">
        <f ca="1">OFFSET('Final data'!$O$4,B685-1,8)</f>
        <v>0</v>
      </c>
      <c r="D685" s="23">
        <f ca="1">OFFSET('Final data'!$O$4,B685,8)</f>
        <v>0</v>
      </c>
      <c r="E685" s="23">
        <f t="shared" ca="1" si="62"/>
        <v>0</v>
      </c>
      <c r="F685" s="23">
        <f t="shared" ca="1" si="63"/>
        <v>0</v>
      </c>
      <c r="G685" s="30">
        <f ca="1">OFFSET('Final data'!$O$4,Raceline!B685-1,0)-OFFSET('Final data'!$O$4,Raceline!$B$4-1,0)</f>
        <v>571</v>
      </c>
      <c r="H685" s="30">
        <f ca="1">IF(B685=B684,H684,OFFSET('Final data'!$O$4,Raceline!B685,0))</f>
        <v>850</v>
      </c>
      <c r="I685" s="23">
        <f t="shared" ca="1" si="64"/>
        <v>275</v>
      </c>
      <c r="J685">
        <f ca="1">OFFSET('Final data'!$B685,0,Raceline!C685*2)</f>
        <v>280.2114044159373</v>
      </c>
      <c r="K685">
        <f ca="1">OFFSET('Final data'!$C685,0,Raceline!C685*2)</f>
        <v>26.259207456524511</v>
      </c>
      <c r="L685">
        <f t="shared" ca="1" si="60"/>
        <v>280.2114044159373</v>
      </c>
      <c r="M685">
        <f t="shared" ca="1" si="61"/>
        <v>26.259207456524511</v>
      </c>
      <c r="N685">
        <f ca="1">OFFSET('Final data'!$B685,0,Raceline!D685*2)</f>
        <v>280.2114044159373</v>
      </c>
      <c r="O685">
        <f ca="1">OFFSET('Final data'!$C685,0,Raceline!D685*2)</f>
        <v>26.259207456524511</v>
      </c>
      <c r="P685">
        <f t="shared" ca="1" si="65"/>
        <v>310.74392712925118</v>
      </c>
    </row>
    <row r="686" spans="1:16" x14ac:dyDescent="0.3">
      <c r="A686" s="23">
        <v>682</v>
      </c>
      <c r="B686" s="23">
        <f>IF(A686+4=VLOOKUP(A686+4,'Final data'!$O$4:$O$30,1,TRUE),B685+1,B685)</f>
        <v>9</v>
      </c>
      <c r="C686" s="23">
        <f ca="1">OFFSET('Final data'!$O$4,B686-1,8)</f>
        <v>0</v>
      </c>
      <c r="D686" s="23">
        <f ca="1">OFFSET('Final data'!$O$4,B686,8)</f>
        <v>0</v>
      </c>
      <c r="E686" s="23">
        <f t="shared" ca="1" si="62"/>
        <v>0</v>
      </c>
      <c r="F686" s="23">
        <f t="shared" ca="1" si="63"/>
        <v>0</v>
      </c>
      <c r="G686" s="30">
        <f ca="1">OFFSET('Final data'!$O$4,Raceline!B686-1,0)-OFFSET('Final data'!$O$4,Raceline!$B$4-1,0)</f>
        <v>571</v>
      </c>
      <c r="H686" s="30">
        <f ca="1">IF(B686=B685,H685,OFFSET('Final data'!$O$4,Raceline!B686,0))</f>
        <v>850</v>
      </c>
      <c r="I686" s="23">
        <f t="shared" ca="1" si="64"/>
        <v>275</v>
      </c>
      <c r="J686">
        <f ca="1">OFFSET('Final data'!$B686,0,Raceline!C686*2)</f>
        <v>279.92512499024923</v>
      </c>
      <c r="K686">
        <f ca="1">OFFSET('Final data'!$C686,0,Raceline!C686*2)</f>
        <v>26.420280651575666</v>
      </c>
      <c r="L686">
        <f t="shared" ca="1" si="60"/>
        <v>279.92512499024923</v>
      </c>
      <c r="M686">
        <f t="shared" ca="1" si="61"/>
        <v>26.420280651575666</v>
      </c>
      <c r="N686">
        <f ca="1">OFFSET('Final data'!$B686,0,Raceline!D686*2)</f>
        <v>279.92512499024923</v>
      </c>
      <c r="O686">
        <f ca="1">OFFSET('Final data'!$C686,0,Raceline!D686*2)</f>
        <v>26.420280651575666</v>
      </c>
      <c r="P686">
        <f t="shared" ca="1" si="65"/>
        <v>311.07240921968577</v>
      </c>
    </row>
    <row r="687" spans="1:16" x14ac:dyDescent="0.3">
      <c r="A687" s="23">
        <v>683</v>
      </c>
      <c r="B687" s="23">
        <f>IF(A687+4=VLOOKUP(A687+4,'Final data'!$O$4:$O$30,1,TRUE),B686+1,B686)</f>
        <v>9</v>
      </c>
      <c r="C687" s="23">
        <f ca="1">OFFSET('Final data'!$O$4,B687-1,8)</f>
        <v>0</v>
      </c>
      <c r="D687" s="23">
        <f ca="1">OFFSET('Final data'!$O$4,B687,8)</f>
        <v>0</v>
      </c>
      <c r="E687" s="23">
        <f t="shared" ca="1" si="62"/>
        <v>0</v>
      </c>
      <c r="F687" s="23">
        <f t="shared" ca="1" si="63"/>
        <v>0</v>
      </c>
      <c r="G687" s="30">
        <f ca="1">OFFSET('Final data'!$O$4,Raceline!B687-1,0)-OFFSET('Final data'!$O$4,Raceline!$B$4-1,0)</f>
        <v>571</v>
      </c>
      <c r="H687" s="30">
        <f ca="1">IF(B687=B686,H686,OFFSET('Final data'!$O$4,Raceline!B687,0))</f>
        <v>850</v>
      </c>
      <c r="I687" s="23">
        <f t="shared" ca="1" si="64"/>
        <v>275</v>
      </c>
      <c r="J687">
        <f ca="1">OFFSET('Final data'!$B687,0,Raceline!C687*2)</f>
        <v>279.36568565692977</v>
      </c>
      <c r="K687">
        <f ca="1">OFFSET('Final data'!$C687,0,Raceline!C687*2)</f>
        <v>26.575705260467089</v>
      </c>
      <c r="L687">
        <f t="shared" ca="1" si="60"/>
        <v>279.36568565692977</v>
      </c>
      <c r="M687">
        <f t="shared" ca="1" si="61"/>
        <v>26.575705260467089</v>
      </c>
      <c r="N687">
        <f ca="1">OFFSET('Final data'!$B687,0,Raceline!D687*2)</f>
        <v>279.36568565692977</v>
      </c>
      <c r="O687">
        <f ca="1">OFFSET('Final data'!$C687,0,Raceline!D687*2)</f>
        <v>26.575705260467089</v>
      </c>
      <c r="P687">
        <f t="shared" ca="1" si="65"/>
        <v>311.65303748003311</v>
      </c>
    </row>
    <row r="688" spans="1:16" x14ac:dyDescent="0.3">
      <c r="A688" s="23">
        <v>684</v>
      </c>
      <c r="B688" s="23">
        <f>IF(A688+4=VLOOKUP(A688+4,'Final data'!$O$4:$O$30,1,TRUE),B687+1,B687)</f>
        <v>9</v>
      </c>
      <c r="C688" s="23">
        <f ca="1">OFFSET('Final data'!$O$4,B688-1,8)</f>
        <v>0</v>
      </c>
      <c r="D688" s="23">
        <f ca="1">OFFSET('Final data'!$O$4,B688,8)</f>
        <v>0</v>
      </c>
      <c r="E688" s="23">
        <f t="shared" ca="1" si="62"/>
        <v>0</v>
      </c>
      <c r="F688" s="23">
        <f t="shared" ca="1" si="63"/>
        <v>0</v>
      </c>
      <c r="G688" s="30">
        <f ca="1">OFFSET('Final data'!$O$4,Raceline!B688-1,0)-OFFSET('Final data'!$O$4,Raceline!$B$4-1,0)</f>
        <v>571</v>
      </c>
      <c r="H688" s="30">
        <f ca="1">IF(B688=B687,H687,OFFSET('Final data'!$O$4,Raceline!B688,0))</f>
        <v>850</v>
      </c>
      <c r="I688" s="23">
        <f t="shared" ca="1" si="64"/>
        <v>275</v>
      </c>
      <c r="J688">
        <f ca="1">OFFSET('Final data'!$B688,0,Raceline!C688*2)</f>
        <v>278.92933545425672</v>
      </c>
      <c r="K688">
        <f ca="1">OFFSET('Final data'!$C688,0,Raceline!C688*2)</f>
        <v>26.630243493297865</v>
      </c>
      <c r="L688">
        <f t="shared" ca="1" si="60"/>
        <v>278.92933545425672</v>
      </c>
      <c r="M688">
        <f t="shared" ca="1" si="61"/>
        <v>26.630243493297865</v>
      </c>
      <c r="N688">
        <f ca="1">OFFSET('Final data'!$B688,0,Raceline!D688*2)</f>
        <v>278.92933545425672</v>
      </c>
      <c r="O688">
        <f ca="1">OFFSET('Final data'!$C688,0,Raceline!D688*2)</f>
        <v>26.630243493297865</v>
      </c>
      <c r="P688">
        <f t="shared" ca="1" si="65"/>
        <v>312.0927827679136</v>
      </c>
    </row>
    <row r="689" spans="1:16" x14ac:dyDescent="0.3">
      <c r="A689" s="23">
        <v>685</v>
      </c>
      <c r="B689" s="23">
        <f>IF(A689+4=VLOOKUP(A689+4,'Final data'!$O$4:$O$30,1,TRUE),B688+1,B688)</f>
        <v>9</v>
      </c>
      <c r="C689" s="23">
        <f ca="1">OFFSET('Final data'!$O$4,B689-1,8)</f>
        <v>0</v>
      </c>
      <c r="D689" s="23">
        <f ca="1">OFFSET('Final data'!$O$4,B689,8)</f>
        <v>0</v>
      </c>
      <c r="E689" s="23">
        <f t="shared" ca="1" si="62"/>
        <v>0</v>
      </c>
      <c r="F689" s="23">
        <f t="shared" ca="1" si="63"/>
        <v>0</v>
      </c>
      <c r="G689" s="30">
        <f ca="1">OFFSET('Final data'!$O$4,Raceline!B689-1,0)-OFFSET('Final data'!$O$4,Raceline!$B$4-1,0)</f>
        <v>571</v>
      </c>
      <c r="H689" s="30">
        <f ca="1">IF(B689=B688,H688,OFFSET('Final data'!$O$4,Raceline!B689,0))</f>
        <v>850</v>
      </c>
      <c r="I689" s="23">
        <f t="shared" ca="1" si="64"/>
        <v>275</v>
      </c>
      <c r="J689">
        <f ca="1">OFFSET('Final data'!$B689,0,Raceline!C689*2)</f>
        <v>278.76584111921716</v>
      </c>
      <c r="K689">
        <f ca="1">OFFSET('Final data'!$C689,0,Raceline!C689*2)</f>
        <v>26.881805784238693</v>
      </c>
      <c r="L689">
        <f t="shared" ca="1" si="60"/>
        <v>278.76584111921716</v>
      </c>
      <c r="M689">
        <f t="shared" ca="1" si="61"/>
        <v>26.881805784238693</v>
      </c>
      <c r="N689">
        <f ca="1">OFFSET('Final data'!$B689,0,Raceline!D689*2)</f>
        <v>278.76584111921716</v>
      </c>
      <c r="O689">
        <f ca="1">OFFSET('Final data'!$C689,0,Raceline!D689*2)</f>
        <v>26.881805784238693</v>
      </c>
      <c r="P689">
        <f t="shared" ca="1" si="65"/>
        <v>312.39280607336406</v>
      </c>
    </row>
    <row r="690" spans="1:16" x14ac:dyDescent="0.3">
      <c r="A690" s="23">
        <v>686</v>
      </c>
      <c r="B690" s="23">
        <f>IF(A690+4=VLOOKUP(A690+4,'Final data'!$O$4:$O$30,1,TRUE),B689+1,B689)</f>
        <v>9</v>
      </c>
      <c r="C690" s="23">
        <f ca="1">OFFSET('Final data'!$O$4,B690-1,8)</f>
        <v>0</v>
      </c>
      <c r="D690" s="23">
        <f ca="1">OFFSET('Final data'!$O$4,B690,8)</f>
        <v>0</v>
      </c>
      <c r="E690" s="23">
        <f t="shared" ca="1" si="62"/>
        <v>0</v>
      </c>
      <c r="F690" s="23">
        <f t="shared" ca="1" si="63"/>
        <v>0</v>
      </c>
      <c r="G690" s="30">
        <f ca="1">OFFSET('Final data'!$O$4,Raceline!B690-1,0)-OFFSET('Final data'!$O$4,Raceline!$B$4-1,0)</f>
        <v>571</v>
      </c>
      <c r="H690" s="30">
        <f ca="1">IF(B690=B689,H689,OFFSET('Final data'!$O$4,Raceline!B690,0))</f>
        <v>850</v>
      </c>
      <c r="I690" s="23">
        <f t="shared" ca="1" si="64"/>
        <v>275</v>
      </c>
      <c r="J690">
        <f ca="1">OFFSET('Final data'!$B690,0,Raceline!C690*2)</f>
        <v>278.32944657651734</v>
      </c>
      <c r="K690">
        <f ca="1">OFFSET('Final data'!$C690,0,Raceline!C690*2)</f>
        <v>26.990882249900377</v>
      </c>
      <c r="L690">
        <f t="shared" ca="1" si="60"/>
        <v>278.32944657651734</v>
      </c>
      <c r="M690">
        <f t="shared" ca="1" si="61"/>
        <v>26.990882249900377</v>
      </c>
      <c r="N690">
        <f ca="1">OFFSET('Final data'!$B690,0,Raceline!D690*2)</f>
        <v>278.32944657651734</v>
      </c>
      <c r="O690">
        <f ca="1">OFFSET('Final data'!$C690,0,Raceline!D690*2)</f>
        <v>26.990882249900377</v>
      </c>
      <c r="P690">
        <f t="shared" ca="1" si="65"/>
        <v>312.84262589535882</v>
      </c>
    </row>
    <row r="691" spans="1:16" x14ac:dyDescent="0.3">
      <c r="A691" s="23">
        <v>687</v>
      </c>
      <c r="B691" s="23">
        <f>IF(A691+4=VLOOKUP(A691+4,'Final data'!$O$4:$O$30,1,TRUE),B690+1,B690)</f>
        <v>9</v>
      </c>
      <c r="C691" s="23">
        <f ca="1">OFFSET('Final data'!$O$4,B691-1,8)</f>
        <v>0</v>
      </c>
      <c r="D691" s="23">
        <f ca="1">OFFSET('Final data'!$O$4,B691,8)</f>
        <v>0</v>
      </c>
      <c r="E691" s="23">
        <f t="shared" ca="1" si="62"/>
        <v>0</v>
      </c>
      <c r="F691" s="23">
        <f t="shared" ca="1" si="63"/>
        <v>0</v>
      </c>
      <c r="G691" s="30">
        <f ca="1">OFFSET('Final data'!$O$4,Raceline!B691-1,0)-OFFSET('Final data'!$O$4,Raceline!$B$4-1,0)</f>
        <v>571</v>
      </c>
      <c r="H691" s="30">
        <f ca="1">IF(B691=B690,H690,OFFSET('Final data'!$O$4,Raceline!B691,0))</f>
        <v>850</v>
      </c>
      <c r="I691" s="23">
        <f t="shared" ca="1" si="64"/>
        <v>275</v>
      </c>
      <c r="J691">
        <f ca="1">OFFSET('Final data'!$B691,0,Raceline!C691*2)</f>
        <v>277.83817173739953</v>
      </c>
      <c r="K691">
        <f ca="1">OFFSET('Final data'!$C691,0,Raceline!C691*2)</f>
        <v>27.121087588775307</v>
      </c>
      <c r="L691">
        <f t="shared" ca="1" si="60"/>
        <v>277.83817173739953</v>
      </c>
      <c r="M691">
        <f t="shared" ca="1" si="61"/>
        <v>27.121087588775307</v>
      </c>
      <c r="N691">
        <f ca="1">OFFSET('Final data'!$B691,0,Raceline!D691*2)</f>
        <v>277.83817173739953</v>
      </c>
      <c r="O691">
        <f ca="1">OFFSET('Final data'!$C691,0,Raceline!D691*2)</f>
        <v>27.121087588775307</v>
      </c>
      <c r="P691">
        <f t="shared" ca="1" si="65"/>
        <v>313.3508624523102</v>
      </c>
    </row>
    <row r="692" spans="1:16" x14ac:dyDescent="0.3">
      <c r="A692" s="23">
        <v>688</v>
      </c>
      <c r="B692" s="23">
        <f>IF(A692+4=VLOOKUP(A692+4,'Final data'!$O$4:$O$30,1,TRUE),B691+1,B691)</f>
        <v>9</v>
      </c>
      <c r="C692" s="23">
        <f ca="1">OFFSET('Final data'!$O$4,B692-1,8)</f>
        <v>0</v>
      </c>
      <c r="D692" s="23">
        <f ca="1">OFFSET('Final data'!$O$4,B692,8)</f>
        <v>0</v>
      </c>
      <c r="E692" s="23">
        <f t="shared" ca="1" si="62"/>
        <v>0</v>
      </c>
      <c r="F692" s="23">
        <f t="shared" ca="1" si="63"/>
        <v>0</v>
      </c>
      <c r="G692" s="30">
        <f ca="1">OFFSET('Final data'!$O$4,Raceline!B692-1,0)-OFFSET('Final data'!$O$4,Raceline!$B$4-1,0)</f>
        <v>571</v>
      </c>
      <c r="H692" s="30">
        <f ca="1">IF(B692=B691,H691,OFFSET('Final data'!$O$4,Raceline!B692,0))</f>
        <v>850</v>
      </c>
      <c r="I692" s="23">
        <f t="shared" ca="1" si="64"/>
        <v>275</v>
      </c>
      <c r="J692">
        <f ca="1">OFFSET('Final data'!$B692,0,Raceline!C692*2)</f>
        <v>277.37452950820085</v>
      </c>
      <c r="K692">
        <f ca="1">OFFSET('Final data'!$C692,0,Raceline!C692*2)</f>
        <v>27.349972113140929</v>
      </c>
      <c r="L692">
        <f t="shared" ca="1" si="60"/>
        <v>277.37452950820085</v>
      </c>
      <c r="M692">
        <f t="shared" ca="1" si="61"/>
        <v>27.349972113140929</v>
      </c>
      <c r="N692">
        <f ca="1">OFFSET('Final data'!$B692,0,Raceline!D692*2)</f>
        <v>277.37452950820085</v>
      </c>
      <c r="O692">
        <f ca="1">OFFSET('Final data'!$C692,0,Raceline!D692*2)</f>
        <v>27.349972113140929</v>
      </c>
      <c r="P692">
        <f t="shared" ca="1" si="65"/>
        <v>313.86792361135275</v>
      </c>
    </row>
    <row r="693" spans="1:16" x14ac:dyDescent="0.3">
      <c r="A693" s="23">
        <v>689</v>
      </c>
      <c r="B693" s="23">
        <f>IF(A693+4=VLOOKUP(A693+4,'Final data'!$O$4:$O$30,1,TRUE),B692+1,B692)</f>
        <v>9</v>
      </c>
      <c r="C693" s="23">
        <f ca="1">OFFSET('Final data'!$O$4,B693-1,8)</f>
        <v>0</v>
      </c>
      <c r="D693" s="23">
        <f ca="1">OFFSET('Final data'!$O$4,B693,8)</f>
        <v>0</v>
      </c>
      <c r="E693" s="23">
        <f t="shared" ca="1" si="62"/>
        <v>0</v>
      </c>
      <c r="F693" s="23">
        <f t="shared" ca="1" si="63"/>
        <v>0</v>
      </c>
      <c r="G693" s="30">
        <f ca="1">OFFSET('Final data'!$O$4,Raceline!B693-1,0)-OFFSET('Final data'!$O$4,Raceline!$B$4-1,0)</f>
        <v>571</v>
      </c>
      <c r="H693" s="30">
        <f ca="1">IF(B693=B692,H692,OFFSET('Final data'!$O$4,Raceline!B693,0))</f>
        <v>850</v>
      </c>
      <c r="I693" s="23">
        <f t="shared" ca="1" si="64"/>
        <v>275</v>
      </c>
      <c r="J693">
        <f ca="1">OFFSET('Final data'!$B693,0,Raceline!C693*2)</f>
        <v>277.08825008251273</v>
      </c>
      <c r="K693">
        <f ca="1">OFFSET('Final data'!$C693,0,Raceline!C693*2)</f>
        <v>27.511045308192106</v>
      </c>
      <c r="L693">
        <f t="shared" ca="1" si="60"/>
        <v>277.08825008251273</v>
      </c>
      <c r="M693">
        <f t="shared" ca="1" si="61"/>
        <v>27.511045308192106</v>
      </c>
      <c r="N693">
        <f ca="1">OFFSET('Final data'!$B693,0,Raceline!D693*2)</f>
        <v>277.08825008251273</v>
      </c>
      <c r="O693">
        <f ca="1">OFFSET('Final data'!$C693,0,Raceline!D693*2)</f>
        <v>27.511045308192106</v>
      </c>
      <c r="P693">
        <f t="shared" ca="1" si="65"/>
        <v>314.1964057017874</v>
      </c>
    </row>
    <row r="694" spans="1:16" x14ac:dyDescent="0.3">
      <c r="A694" s="23">
        <v>690</v>
      </c>
      <c r="B694" s="23">
        <f>IF(A694+4=VLOOKUP(A694+4,'Final data'!$O$4:$O$30,1,TRUE),B693+1,B693)</f>
        <v>9</v>
      </c>
      <c r="C694" s="23">
        <f ca="1">OFFSET('Final data'!$O$4,B694-1,8)</f>
        <v>0</v>
      </c>
      <c r="D694" s="23">
        <f ca="1">OFFSET('Final data'!$O$4,B694,8)</f>
        <v>0</v>
      </c>
      <c r="E694" s="23">
        <f t="shared" ca="1" si="62"/>
        <v>0</v>
      </c>
      <c r="F694" s="23">
        <f t="shared" ca="1" si="63"/>
        <v>0</v>
      </c>
      <c r="G694" s="30">
        <f ca="1">OFFSET('Final data'!$O$4,Raceline!B694-1,0)-OFFSET('Final data'!$O$4,Raceline!$B$4-1,0)</f>
        <v>571</v>
      </c>
      <c r="H694" s="30">
        <f ca="1">IF(B694=B693,H693,OFFSET('Final data'!$O$4,Raceline!B694,0))</f>
        <v>850</v>
      </c>
      <c r="I694" s="23">
        <f t="shared" ca="1" si="64"/>
        <v>275</v>
      </c>
      <c r="J694">
        <f ca="1">OFFSET('Final data'!$B694,0,Raceline!C694*2)</f>
        <v>276.52881074919321</v>
      </c>
      <c r="K694">
        <f ca="1">OFFSET('Final data'!$C694,0,Raceline!C694*2)</f>
        <v>27.666469917083532</v>
      </c>
      <c r="L694">
        <f t="shared" ca="1" si="60"/>
        <v>276.52881074919321</v>
      </c>
      <c r="M694">
        <f t="shared" ca="1" si="61"/>
        <v>27.666469917083532</v>
      </c>
      <c r="N694">
        <f ca="1">OFFSET('Final data'!$B694,0,Raceline!D694*2)</f>
        <v>276.52881074919321</v>
      </c>
      <c r="O694">
        <f ca="1">OFFSET('Final data'!$C694,0,Raceline!D694*2)</f>
        <v>27.666469917083532</v>
      </c>
      <c r="P694">
        <f t="shared" ca="1" si="65"/>
        <v>314.77703396213479</v>
      </c>
    </row>
    <row r="695" spans="1:16" x14ac:dyDescent="0.3">
      <c r="A695" s="23">
        <v>691</v>
      </c>
      <c r="B695" s="23">
        <f>IF(A695+4=VLOOKUP(A695+4,'Final data'!$O$4:$O$30,1,TRUE),B694+1,B694)</f>
        <v>9</v>
      </c>
      <c r="C695" s="23">
        <f ca="1">OFFSET('Final data'!$O$4,B695-1,8)</f>
        <v>0</v>
      </c>
      <c r="D695" s="23">
        <f ca="1">OFFSET('Final data'!$O$4,B695,8)</f>
        <v>0</v>
      </c>
      <c r="E695" s="23">
        <f t="shared" ca="1" si="62"/>
        <v>0</v>
      </c>
      <c r="F695" s="23">
        <f t="shared" ca="1" si="63"/>
        <v>0</v>
      </c>
      <c r="G695" s="30">
        <f ca="1">OFFSET('Final data'!$O$4,Raceline!B695-1,0)-OFFSET('Final data'!$O$4,Raceline!$B$4-1,0)</f>
        <v>571</v>
      </c>
      <c r="H695" s="30">
        <f ca="1">IF(B695=B694,H694,OFFSET('Final data'!$O$4,Raceline!B695,0))</f>
        <v>850</v>
      </c>
      <c r="I695" s="23">
        <f t="shared" ca="1" si="64"/>
        <v>275</v>
      </c>
      <c r="J695">
        <f ca="1">OFFSET('Final data'!$B695,0,Raceline!C695*2)</f>
        <v>276.09246054652021</v>
      </c>
      <c r="K695">
        <f ca="1">OFFSET('Final data'!$C695,0,Raceline!C695*2)</f>
        <v>27.721008149914308</v>
      </c>
      <c r="L695">
        <f t="shared" ca="1" si="60"/>
        <v>276.09246054652021</v>
      </c>
      <c r="M695">
        <f t="shared" ca="1" si="61"/>
        <v>27.721008149914308</v>
      </c>
      <c r="N695">
        <f ca="1">OFFSET('Final data'!$B695,0,Raceline!D695*2)</f>
        <v>276.09246054652021</v>
      </c>
      <c r="O695">
        <f ca="1">OFFSET('Final data'!$C695,0,Raceline!D695*2)</f>
        <v>27.721008149914308</v>
      </c>
      <c r="P695">
        <f t="shared" ca="1" si="65"/>
        <v>315.21677925001524</v>
      </c>
    </row>
    <row r="696" spans="1:16" x14ac:dyDescent="0.3">
      <c r="A696" s="23">
        <v>692</v>
      </c>
      <c r="B696" s="23">
        <f>IF(A696+4=VLOOKUP(A696+4,'Final data'!$O$4:$O$30,1,TRUE),B695+1,B695)</f>
        <v>9</v>
      </c>
      <c r="C696" s="23">
        <f ca="1">OFFSET('Final data'!$O$4,B696-1,8)</f>
        <v>0</v>
      </c>
      <c r="D696" s="23">
        <f ca="1">OFFSET('Final data'!$O$4,B696,8)</f>
        <v>0</v>
      </c>
      <c r="E696" s="23">
        <f t="shared" ca="1" si="62"/>
        <v>0</v>
      </c>
      <c r="F696" s="23">
        <f t="shared" ca="1" si="63"/>
        <v>0</v>
      </c>
      <c r="G696" s="30">
        <f ca="1">OFFSET('Final data'!$O$4,Raceline!B696-1,0)-OFFSET('Final data'!$O$4,Raceline!$B$4-1,0)</f>
        <v>571</v>
      </c>
      <c r="H696" s="30">
        <f ca="1">IF(B696=B695,H695,OFFSET('Final data'!$O$4,Raceline!B696,0))</f>
        <v>850</v>
      </c>
      <c r="I696" s="23">
        <f t="shared" ca="1" si="64"/>
        <v>275</v>
      </c>
      <c r="J696">
        <f ca="1">OFFSET('Final data'!$B696,0,Raceline!C696*2)</f>
        <v>275.9289662114806</v>
      </c>
      <c r="K696">
        <f ca="1">OFFSET('Final data'!$C696,0,Raceline!C696*2)</f>
        <v>27.972570440855296</v>
      </c>
      <c r="L696">
        <f t="shared" ca="1" si="60"/>
        <v>275.9289662114806</v>
      </c>
      <c r="M696">
        <f t="shared" ca="1" si="61"/>
        <v>27.972570440855296</v>
      </c>
      <c r="N696">
        <f ca="1">OFFSET('Final data'!$B696,0,Raceline!D696*2)</f>
        <v>275.9289662114806</v>
      </c>
      <c r="O696">
        <f ca="1">OFFSET('Final data'!$C696,0,Raceline!D696*2)</f>
        <v>27.972570440855296</v>
      </c>
      <c r="P696">
        <f t="shared" ca="1" si="65"/>
        <v>315.51680255546586</v>
      </c>
    </row>
    <row r="697" spans="1:16" x14ac:dyDescent="0.3">
      <c r="A697" s="23">
        <v>693</v>
      </c>
      <c r="B697" s="23">
        <f>IF(A697+4=VLOOKUP(A697+4,'Final data'!$O$4:$O$30,1,TRUE),B696+1,B696)</f>
        <v>9</v>
      </c>
      <c r="C697" s="23">
        <f ca="1">OFFSET('Final data'!$O$4,B697-1,8)</f>
        <v>0</v>
      </c>
      <c r="D697" s="23">
        <f ca="1">OFFSET('Final data'!$O$4,B697,8)</f>
        <v>0</v>
      </c>
      <c r="E697" s="23">
        <f t="shared" ca="1" si="62"/>
        <v>0</v>
      </c>
      <c r="F697" s="23">
        <f t="shared" ca="1" si="63"/>
        <v>0</v>
      </c>
      <c r="G697" s="30">
        <f ca="1">OFFSET('Final data'!$O$4,Raceline!B697-1,0)-OFFSET('Final data'!$O$4,Raceline!$B$4-1,0)</f>
        <v>571</v>
      </c>
      <c r="H697" s="30">
        <f ca="1">IF(B697=B696,H696,OFFSET('Final data'!$O$4,Raceline!B697,0))</f>
        <v>850</v>
      </c>
      <c r="I697" s="23">
        <f t="shared" ca="1" si="64"/>
        <v>275</v>
      </c>
      <c r="J697">
        <f ca="1">OFFSET('Final data'!$B697,0,Raceline!C697*2)</f>
        <v>275.49257166878095</v>
      </c>
      <c r="K697">
        <f ca="1">OFFSET('Final data'!$C697,0,Raceline!C697*2)</f>
        <v>28.081646906516792</v>
      </c>
      <c r="L697">
        <f t="shared" ca="1" si="60"/>
        <v>275.49257166878095</v>
      </c>
      <c r="M697">
        <f t="shared" ca="1" si="61"/>
        <v>28.081646906516792</v>
      </c>
      <c r="N697">
        <f ca="1">OFFSET('Final data'!$B697,0,Raceline!D697*2)</f>
        <v>275.49257166878095</v>
      </c>
      <c r="O697">
        <f ca="1">OFFSET('Final data'!$C697,0,Raceline!D697*2)</f>
        <v>28.081646906516792</v>
      </c>
      <c r="P697">
        <f t="shared" ca="1" si="65"/>
        <v>315.96662237746045</v>
      </c>
    </row>
    <row r="698" spans="1:16" x14ac:dyDescent="0.3">
      <c r="A698" s="23">
        <v>694</v>
      </c>
      <c r="B698" s="23">
        <f>IF(A698+4=VLOOKUP(A698+4,'Final data'!$O$4:$O$30,1,TRUE),B697+1,B697)</f>
        <v>9</v>
      </c>
      <c r="C698" s="23">
        <f ca="1">OFFSET('Final data'!$O$4,B698-1,8)</f>
        <v>0</v>
      </c>
      <c r="D698" s="23">
        <f ca="1">OFFSET('Final data'!$O$4,B698,8)</f>
        <v>0</v>
      </c>
      <c r="E698" s="23">
        <f t="shared" ca="1" si="62"/>
        <v>0</v>
      </c>
      <c r="F698" s="23">
        <f t="shared" ca="1" si="63"/>
        <v>0</v>
      </c>
      <c r="G698" s="30">
        <f ca="1">OFFSET('Final data'!$O$4,Raceline!B698-1,0)-OFFSET('Final data'!$O$4,Raceline!$B$4-1,0)</f>
        <v>571</v>
      </c>
      <c r="H698" s="30">
        <f ca="1">IF(B698=B697,H697,OFFSET('Final data'!$O$4,Raceline!B698,0))</f>
        <v>850</v>
      </c>
      <c r="I698" s="23">
        <f t="shared" ca="1" si="64"/>
        <v>275</v>
      </c>
      <c r="J698">
        <f ca="1">OFFSET('Final data'!$B698,0,Raceline!C698*2)</f>
        <v>275.00129682966309</v>
      </c>
      <c r="K698">
        <f ca="1">OFFSET('Final data'!$C698,0,Raceline!C698*2)</f>
        <v>28.211852245391722</v>
      </c>
      <c r="L698">
        <f t="shared" ca="1" si="60"/>
        <v>275.00129682966309</v>
      </c>
      <c r="M698">
        <f t="shared" ca="1" si="61"/>
        <v>28.211852245391722</v>
      </c>
      <c r="N698">
        <f ca="1">OFFSET('Final data'!$B698,0,Raceline!D698*2)</f>
        <v>275.00129682966309</v>
      </c>
      <c r="O698">
        <f ca="1">OFFSET('Final data'!$C698,0,Raceline!D698*2)</f>
        <v>28.211852245391722</v>
      </c>
      <c r="P698">
        <f t="shared" ca="1" si="65"/>
        <v>316.47485893441188</v>
      </c>
    </row>
    <row r="699" spans="1:16" x14ac:dyDescent="0.3">
      <c r="A699" s="23">
        <v>695</v>
      </c>
      <c r="B699" s="23">
        <f>IF(A699+4=VLOOKUP(A699+4,'Final data'!$O$4:$O$30,1,TRUE),B698+1,B698)</f>
        <v>9</v>
      </c>
      <c r="C699" s="23">
        <f ca="1">OFFSET('Final data'!$O$4,B699-1,8)</f>
        <v>0</v>
      </c>
      <c r="D699" s="23">
        <f ca="1">OFFSET('Final data'!$O$4,B699,8)</f>
        <v>0</v>
      </c>
      <c r="E699" s="23">
        <f t="shared" ca="1" si="62"/>
        <v>0</v>
      </c>
      <c r="F699" s="23">
        <f t="shared" ca="1" si="63"/>
        <v>0</v>
      </c>
      <c r="G699" s="30">
        <f ca="1">OFFSET('Final data'!$O$4,Raceline!B699-1,0)-OFFSET('Final data'!$O$4,Raceline!$B$4-1,0)</f>
        <v>571</v>
      </c>
      <c r="H699" s="30">
        <f ca="1">IF(B699=B698,H698,OFFSET('Final data'!$O$4,Raceline!B699,0))</f>
        <v>850</v>
      </c>
      <c r="I699" s="23">
        <f t="shared" ca="1" si="64"/>
        <v>275</v>
      </c>
      <c r="J699">
        <f ca="1">OFFSET('Final data'!$B699,0,Raceline!C699*2)</f>
        <v>274.53765460046435</v>
      </c>
      <c r="K699">
        <f ca="1">OFFSET('Final data'!$C699,0,Raceline!C699*2)</f>
        <v>28.440736769757535</v>
      </c>
      <c r="L699">
        <f t="shared" ca="1" si="60"/>
        <v>274.53765460046435</v>
      </c>
      <c r="M699">
        <f t="shared" ca="1" si="61"/>
        <v>28.440736769757535</v>
      </c>
      <c r="N699">
        <f ca="1">OFFSET('Final data'!$B699,0,Raceline!D699*2)</f>
        <v>274.53765460046435</v>
      </c>
      <c r="O699">
        <f ca="1">OFFSET('Final data'!$C699,0,Raceline!D699*2)</f>
        <v>28.440736769757535</v>
      </c>
      <c r="P699">
        <f t="shared" ca="1" si="65"/>
        <v>316.99192009345455</v>
      </c>
    </row>
    <row r="700" spans="1:16" x14ac:dyDescent="0.3">
      <c r="A700" s="23">
        <v>696</v>
      </c>
      <c r="B700" s="23">
        <f>IF(A700+4=VLOOKUP(A700+4,'Final data'!$O$4:$O$30,1,TRUE),B699+1,B699)</f>
        <v>9</v>
      </c>
      <c r="C700" s="23">
        <f ca="1">OFFSET('Final data'!$O$4,B700-1,8)</f>
        <v>0</v>
      </c>
      <c r="D700" s="23">
        <f ca="1">OFFSET('Final data'!$O$4,B700,8)</f>
        <v>0</v>
      </c>
      <c r="E700" s="23">
        <f t="shared" ca="1" si="62"/>
        <v>0</v>
      </c>
      <c r="F700" s="23">
        <f t="shared" ca="1" si="63"/>
        <v>0</v>
      </c>
      <c r="G700" s="30">
        <f ca="1">OFFSET('Final data'!$O$4,Raceline!B700-1,0)-OFFSET('Final data'!$O$4,Raceline!$B$4-1,0)</f>
        <v>571</v>
      </c>
      <c r="H700" s="30">
        <f ca="1">IF(B700=B699,H699,OFFSET('Final data'!$O$4,Raceline!B700,0))</f>
        <v>850</v>
      </c>
      <c r="I700" s="23">
        <f t="shared" ca="1" si="64"/>
        <v>275</v>
      </c>
      <c r="J700">
        <f ca="1">OFFSET('Final data'!$B700,0,Raceline!C700*2)</f>
        <v>274.29813370702431</v>
      </c>
      <c r="K700">
        <f ca="1">OFFSET('Final data'!$C700,0,Raceline!C700*2)</f>
        <v>28.585157724072889</v>
      </c>
      <c r="L700">
        <f t="shared" ca="1" si="60"/>
        <v>274.29813370702431</v>
      </c>
      <c r="M700">
        <f t="shared" ca="1" si="61"/>
        <v>28.585157724072889</v>
      </c>
      <c r="N700">
        <f ca="1">OFFSET('Final data'!$B700,0,Raceline!D700*2)</f>
        <v>274.29813370702431</v>
      </c>
      <c r="O700">
        <f ca="1">OFFSET('Final data'!$C700,0,Raceline!D700*2)</f>
        <v>28.585157724072889</v>
      </c>
      <c r="P700">
        <f t="shared" ca="1" si="65"/>
        <v>317.27161219280612</v>
      </c>
    </row>
    <row r="701" spans="1:16" x14ac:dyDescent="0.3">
      <c r="A701" s="23">
        <v>697</v>
      </c>
      <c r="B701" s="23">
        <f>IF(A701+4=VLOOKUP(A701+4,'Final data'!$O$4:$O$30,1,TRUE),B700+1,B700)</f>
        <v>9</v>
      </c>
      <c r="C701" s="23">
        <f ca="1">OFFSET('Final data'!$O$4,B701-1,8)</f>
        <v>0</v>
      </c>
      <c r="D701" s="23">
        <f ca="1">OFFSET('Final data'!$O$4,B701,8)</f>
        <v>0</v>
      </c>
      <c r="E701" s="23">
        <f t="shared" ca="1" si="62"/>
        <v>0</v>
      </c>
      <c r="F701" s="23">
        <f t="shared" ca="1" si="63"/>
        <v>0</v>
      </c>
      <c r="G701" s="30">
        <f ca="1">OFFSET('Final data'!$O$4,Raceline!B701-1,0)-OFFSET('Final data'!$O$4,Raceline!$B$4-1,0)</f>
        <v>571</v>
      </c>
      <c r="H701" s="30">
        <f ca="1">IF(B701=B700,H700,OFFSET('Final data'!$O$4,Raceline!B701,0))</f>
        <v>850</v>
      </c>
      <c r="I701" s="23">
        <f t="shared" ca="1" si="64"/>
        <v>275</v>
      </c>
      <c r="J701">
        <f ca="1">OFFSET('Final data'!$B701,0,Raceline!C701*2)</f>
        <v>273.70406685665967</v>
      </c>
      <c r="K701">
        <f ca="1">OFFSET('Final data'!$C701,0,Raceline!C701*2)</f>
        <v>28.752500253843664</v>
      </c>
      <c r="L701">
        <f t="shared" ca="1" si="60"/>
        <v>273.70406685665967</v>
      </c>
      <c r="M701">
        <f t="shared" ca="1" si="61"/>
        <v>28.752500253843664</v>
      </c>
      <c r="N701">
        <f ca="1">OFFSET('Final data'!$B701,0,Raceline!D701*2)</f>
        <v>273.70406685665967</v>
      </c>
      <c r="O701">
        <f ca="1">OFFSET('Final data'!$C701,0,Raceline!D701*2)</f>
        <v>28.752500253843664</v>
      </c>
      <c r="P701">
        <f t="shared" ca="1" si="65"/>
        <v>317.88879850582049</v>
      </c>
    </row>
    <row r="702" spans="1:16" x14ac:dyDescent="0.3">
      <c r="A702" s="23">
        <v>698</v>
      </c>
      <c r="B702" s="23">
        <f>IF(A702+4=VLOOKUP(A702+4,'Final data'!$O$4:$O$30,1,TRUE),B701+1,B701)</f>
        <v>9</v>
      </c>
      <c r="C702" s="23">
        <f ca="1">OFFSET('Final data'!$O$4,B702-1,8)</f>
        <v>0</v>
      </c>
      <c r="D702" s="23">
        <f ca="1">OFFSET('Final data'!$O$4,B702,8)</f>
        <v>0</v>
      </c>
      <c r="E702" s="23">
        <f t="shared" ca="1" si="62"/>
        <v>0</v>
      </c>
      <c r="F702" s="23">
        <f t="shared" ca="1" si="63"/>
        <v>0</v>
      </c>
      <c r="G702" s="30">
        <f ca="1">OFFSET('Final data'!$O$4,Raceline!B702-1,0)-OFFSET('Final data'!$O$4,Raceline!$B$4-1,0)</f>
        <v>571</v>
      </c>
      <c r="H702" s="30">
        <f ca="1">IF(B702=B701,H701,OFFSET('Final data'!$O$4,Raceline!B702,0))</f>
        <v>850</v>
      </c>
      <c r="I702" s="23">
        <f t="shared" ca="1" si="64"/>
        <v>275</v>
      </c>
      <c r="J702">
        <f ca="1">OFFSET('Final data'!$B702,0,Raceline!C702*2)</f>
        <v>273.26771665398655</v>
      </c>
      <c r="K702">
        <f ca="1">OFFSET('Final data'!$C702,0,Raceline!C702*2)</f>
        <v>28.807038486674472</v>
      </c>
      <c r="L702">
        <f t="shared" ca="1" si="60"/>
        <v>273.26771665398655</v>
      </c>
      <c r="M702">
        <f t="shared" ca="1" si="61"/>
        <v>28.807038486674472</v>
      </c>
      <c r="N702">
        <f ca="1">OFFSET('Final data'!$B702,0,Raceline!D702*2)</f>
        <v>273.26771665398655</v>
      </c>
      <c r="O702">
        <f ca="1">OFFSET('Final data'!$C702,0,Raceline!D702*2)</f>
        <v>28.807038486674472</v>
      </c>
      <c r="P702">
        <f t="shared" ca="1" si="65"/>
        <v>318.32854379370104</v>
      </c>
    </row>
    <row r="703" spans="1:16" x14ac:dyDescent="0.3">
      <c r="A703" s="23">
        <v>699</v>
      </c>
      <c r="B703" s="23">
        <f>IF(A703+4=VLOOKUP(A703+4,'Final data'!$O$4:$O$30,1,TRUE),B702+1,B702)</f>
        <v>9</v>
      </c>
      <c r="C703" s="23">
        <f ca="1">OFFSET('Final data'!$O$4,B703-1,8)</f>
        <v>0</v>
      </c>
      <c r="D703" s="23">
        <f ca="1">OFFSET('Final data'!$O$4,B703,8)</f>
        <v>0</v>
      </c>
      <c r="E703" s="23">
        <f t="shared" ca="1" si="62"/>
        <v>0</v>
      </c>
      <c r="F703" s="23">
        <f t="shared" ca="1" si="63"/>
        <v>0</v>
      </c>
      <c r="G703" s="30">
        <f ca="1">OFFSET('Final data'!$O$4,Raceline!B703-1,0)-OFFSET('Final data'!$O$4,Raceline!$B$4-1,0)</f>
        <v>571</v>
      </c>
      <c r="H703" s="30">
        <f ca="1">IF(B703=B702,H702,OFFSET('Final data'!$O$4,Raceline!B703,0))</f>
        <v>850</v>
      </c>
      <c r="I703" s="23">
        <f t="shared" ca="1" si="64"/>
        <v>275</v>
      </c>
      <c r="J703">
        <f ca="1">OFFSET('Final data'!$B703,0,Raceline!C703*2)</f>
        <v>273.04934202252952</v>
      </c>
      <c r="K703">
        <f ca="1">OFFSET('Final data'!$C703,0,Raceline!C703*2)</f>
        <v>29.079729650828661</v>
      </c>
      <c r="L703">
        <f t="shared" ca="1" si="60"/>
        <v>273.04934202252952</v>
      </c>
      <c r="M703">
        <f t="shared" ca="1" si="61"/>
        <v>29.079729650828661</v>
      </c>
      <c r="N703">
        <f ca="1">OFFSET('Final data'!$B703,0,Raceline!D703*2)</f>
        <v>273.04934202252952</v>
      </c>
      <c r="O703">
        <f ca="1">OFFSET('Final data'!$C703,0,Raceline!D703*2)</f>
        <v>29.079729650828661</v>
      </c>
      <c r="P703">
        <f t="shared" ca="1" si="65"/>
        <v>318.67789741207611</v>
      </c>
    </row>
    <row r="704" spans="1:16" x14ac:dyDescent="0.3">
      <c r="A704" s="23">
        <v>700</v>
      </c>
      <c r="B704" s="23">
        <f>IF(A704+4=VLOOKUP(A704+4,'Final data'!$O$4:$O$30,1,TRUE),B703+1,B703)</f>
        <v>9</v>
      </c>
      <c r="C704" s="23">
        <f ca="1">OFFSET('Final data'!$O$4,B704-1,8)</f>
        <v>0</v>
      </c>
      <c r="D704" s="23">
        <f ca="1">OFFSET('Final data'!$O$4,B704,8)</f>
        <v>0</v>
      </c>
      <c r="E704" s="23">
        <f t="shared" ca="1" si="62"/>
        <v>0</v>
      </c>
      <c r="F704" s="23">
        <f t="shared" ca="1" si="63"/>
        <v>0</v>
      </c>
      <c r="G704" s="30">
        <f ca="1">OFFSET('Final data'!$O$4,Raceline!B704-1,0)-OFFSET('Final data'!$O$4,Raceline!$B$4-1,0)</f>
        <v>571</v>
      </c>
      <c r="H704" s="30">
        <f ca="1">IF(B704=B703,H703,OFFSET('Final data'!$O$4,Raceline!B704,0))</f>
        <v>850</v>
      </c>
      <c r="I704" s="23">
        <f t="shared" ca="1" si="64"/>
        <v>275</v>
      </c>
      <c r="J704">
        <f ca="1">OFFSET('Final data'!$B704,0,Raceline!C704*2)</f>
        <v>272.66953314396159</v>
      </c>
      <c r="K704">
        <f ca="1">OFFSET('Final data'!$C704,0,Raceline!C704*2)</f>
        <v>29.167201156006037</v>
      </c>
      <c r="L704">
        <f t="shared" ca="1" si="60"/>
        <v>272.66953314396159</v>
      </c>
      <c r="M704">
        <f t="shared" ca="1" si="61"/>
        <v>29.167201156006037</v>
      </c>
      <c r="N704">
        <f ca="1">OFFSET('Final data'!$B704,0,Raceline!D704*2)</f>
        <v>272.66953314396159</v>
      </c>
      <c r="O704">
        <f ca="1">OFFSET('Final data'!$C704,0,Raceline!D704*2)</f>
        <v>29.167201156006037</v>
      </c>
      <c r="P704">
        <f t="shared" ca="1" si="65"/>
        <v>319.06764867693232</v>
      </c>
    </row>
    <row r="705" spans="1:16" x14ac:dyDescent="0.3">
      <c r="A705" s="23">
        <v>701</v>
      </c>
      <c r="B705" s="23">
        <f>IF(A705+4=VLOOKUP(A705+4,'Final data'!$O$4:$O$30,1,TRUE),B704+1,B704)</f>
        <v>9</v>
      </c>
      <c r="C705" s="23">
        <f ca="1">OFFSET('Final data'!$O$4,B705-1,8)</f>
        <v>0</v>
      </c>
      <c r="D705" s="23">
        <f ca="1">OFFSET('Final data'!$O$4,B705,8)</f>
        <v>0</v>
      </c>
      <c r="E705" s="23">
        <f t="shared" ca="1" si="62"/>
        <v>0</v>
      </c>
      <c r="F705" s="23">
        <f t="shared" ca="1" si="63"/>
        <v>0</v>
      </c>
      <c r="G705" s="30">
        <f ca="1">OFFSET('Final data'!$O$4,Raceline!B705-1,0)-OFFSET('Final data'!$O$4,Raceline!$B$4-1,0)</f>
        <v>571</v>
      </c>
      <c r="H705" s="30">
        <f ca="1">IF(B705=B704,H704,OFFSET('Final data'!$O$4,Raceline!B705,0))</f>
        <v>850</v>
      </c>
      <c r="I705" s="23">
        <f t="shared" ca="1" si="64"/>
        <v>275</v>
      </c>
      <c r="J705">
        <f ca="1">OFFSET('Final data'!$B705,0,Raceline!C705*2)</f>
        <v>272.26172502204679</v>
      </c>
      <c r="K705">
        <f ca="1">OFFSET('Final data'!$C705,0,Raceline!C705*2)</f>
        <v>29.265660291963897</v>
      </c>
      <c r="L705">
        <f t="shared" ca="1" si="60"/>
        <v>272.26172502204679</v>
      </c>
      <c r="M705">
        <f t="shared" ca="1" si="61"/>
        <v>29.265660291963897</v>
      </c>
      <c r="N705">
        <f ca="1">OFFSET('Final data'!$B705,0,Raceline!D705*2)</f>
        <v>272.26172502204679</v>
      </c>
      <c r="O705">
        <f ca="1">OFFSET('Final data'!$C705,0,Raceline!D705*2)</f>
        <v>29.265660291963897</v>
      </c>
      <c r="P705">
        <f t="shared" ca="1" si="65"/>
        <v>319.48717420148745</v>
      </c>
    </row>
    <row r="706" spans="1:16" x14ac:dyDescent="0.3">
      <c r="A706" s="23">
        <v>702</v>
      </c>
      <c r="B706" s="23">
        <f>IF(A706+4=VLOOKUP(A706+4,'Final data'!$O$4:$O$30,1,TRUE),B705+1,B705)</f>
        <v>9</v>
      </c>
      <c r="C706" s="23">
        <f ca="1">OFFSET('Final data'!$O$4,B706-1,8)</f>
        <v>0</v>
      </c>
      <c r="D706" s="23">
        <f ca="1">OFFSET('Final data'!$O$4,B706,8)</f>
        <v>0</v>
      </c>
      <c r="E706" s="23">
        <f t="shared" ca="1" si="62"/>
        <v>0</v>
      </c>
      <c r="F706" s="23">
        <f t="shared" ca="1" si="63"/>
        <v>0</v>
      </c>
      <c r="G706" s="30">
        <f ca="1">OFFSET('Final data'!$O$4,Raceline!B706-1,0)-OFFSET('Final data'!$O$4,Raceline!$B$4-1,0)</f>
        <v>571</v>
      </c>
      <c r="H706" s="30">
        <f ca="1">IF(B706=B705,H705,OFFSET('Final data'!$O$4,Raceline!B706,0))</f>
        <v>850</v>
      </c>
      <c r="I706" s="23">
        <f t="shared" ca="1" si="64"/>
        <v>275</v>
      </c>
      <c r="J706">
        <f ca="1">OFFSET('Final data'!$B706,0,Raceline!C706*2)</f>
        <v>271.66690497717735</v>
      </c>
      <c r="K706">
        <f ca="1">OFFSET('Final data'!$C706,0,Raceline!C706*2)</f>
        <v>29.545144724398877</v>
      </c>
      <c r="L706">
        <f t="shared" ca="1" si="60"/>
        <v>271.66690497717735</v>
      </c>
      <c r="M706">
        <f t="shared" ca="1" si="61"/>
        <v>29.545144724398877</v>
      </c>
      <c r="N706">
        <f ca="1">OFFSET('Final data'!$B706,0,Raceline!D706*2)</f>
        <v>271.66690497717735</v>
      </c>
      <c r="O706">
        <f ca="1">OFFSET('Final data'!$C706,0,Raceline!D706*2)</f>
        <v>29.545144724398877</v>
      </c>
      <c r="P706">
        <f t="shared" ca="1" si="65"/>
        <v>320.14438226120063</v>
      </c>
    </row>
    <row r="707" spans="1:16" x14ac:dyDescent="0.3">
      <c r="A707" s="23">
        <v>703</v>
      </c>
      <c r="B707" s="23">
        <f>IF(A707+4=VLOOKUP(A707+4,'Final data'!$O$4:$O$30,1,TRUE),B706+1,B706)</f>
        <v>9</v>
      </c>
      <c r="C707" s="23">
        <f ca="1">OFFSET('Final data'!$O$4,B707-1,8)</f>
        <v>0</v>
      </c>
      <c r="D707" s="23">
        <f ca="1">OFFSET('Final data'!$O$4,B707,8)</f>
        <v>0</v>
      </c>
      <c r="E707" s="23">
        <f t="shared" ca="1" si="62"/>
        <v>0</v>
      </c>
      <c r="F707" s="23">
        <f t="shared" ca="1" si="63"/>
        <v>0</v>
      </c>
      <c r="G707" s="30">
        <f ca="1">OFFSET('Final data'!$O$4,Raceline!B707-1,0)-OFFSET('Final data'!$O$4,Raceline!$B$4-1,0)</f>
        <v>571</v>
      </c>
      <c r="H707" s="30">
        <f ca="1">IF(B707=B706,H706,OFFSET('Final data'!$O$4,Raceline!B707,0))</f>
        <v>850</v>
      </c>
      <c r="I707" s="23">
        <f t="shared" ca="1" si="64"/>
        <v>275</v>
      </c>
      <c r="J707">
        <f ca="1">OFFSET('Final data'!$B707,0,Raceline!C707*2)</f>
        <v>271.36017215575527</v>
      </c>
      <c r="K707">
        <f ca="1">OFFSET('Final data'!$C707,0,Raceline!C707*2)</f>
        <v>29.712583484314258</v>
      </c>
      <c r="L707">
        <f t="shared" ca="1" si="60"/>
        <v>271.36017215575527</v>
      </c>
      <c r="M707">
        <f t="shared" ca="1" si="61"/>
        <v>29.712583484314258</v>
      </c>
      <c r="N707">
        <f ca="1">OFFSET('Final data'!$B707,0,Raceline!D707*2)</f>
        <v>271.36017215575527</v>
      </c>
      <c r="O707">
        <f ca="1">OFFSET('Final data'!$C707,0,Raceline!D707*2)</f>
        <v>29.712583484314258</v>
      </c>
      <c r="P707">
        <f t="shared" ca="1" si="65"/>
        <v>320.49384007275955</v>
      </c>
    </row>
    <row r="708" spans="1:16" x14ac:dyDescent="0.3">
      <c r="A708" s="23">
        <v>704</v>
      </c>
      <c r="B708" s="23">
        <f>IF(A708+4=VLOOKUP(A708+4,'Final data'!$O$4:$O$30,1,TRUE),B707+1,B707)</f>
        <v>9</v>
      </c>
      <c r="C708" s="23">
        <f ca="1">OFFSET('Final data'!$O$4,B708-1,8)</f>
        <v>0</v>
      </c>
      <c r="D708" s="23">
        <f ca="1">OFFSET('Final data'!$O$4,B708,8)</f>
        <v>0</v>
      </c>
      <c r="E708" s="23">
        <f t="shared" ca="1" si="62"/>
        <v>0</v>
      </c>
      <c r="F708" s="23">
        <f t="shared" ca="1" si="63"/>
        <v>0</v>
      </c>
      <c r="G708" s="30">
        <f ca="1">OFFSET('Final data'!$O$4,Raceline!B708-1,0)-OFFSET('Final data'!$O$4,Raceline!$B$4-1,0)</f>
        <v>571</v>
      </c>
      <c r="H708" s="30">
        <f ca="1">IF(B708=B707,H707,OFFSET('Final data'!$O$4,Raceline!B708,0))</f>
        <v>850</v>
      </c>
      <c r="I708" s="23">
        <f t="shared" ca="1" si="64"/>
        <v>275</v>
      </c>
      <c r="J708">
        <f ca="1">OFFSET('Final data'!$B708,0,Raceline!C708*2)</f>
        <v>270.92377761305522</v>
      </c>
      <c r="K708">
        <f ca="1">OFFSET('Final data'!$C708,0,Raceline!C708*2)</f>
        <v>29.821659949975864</v>
      </c>
      <c r="L708">
        <f t="shared" ref="L708:L771" ca="1" si="66">(N708-J708)*SIN(PI()/2/I708*(A708-G708))+J708</f>
        <v>270.92377761305522</v>
      </c>
      <c r="M708">
        <f t="shared" ref="M708:M771" ca="1" si="67">(O708-K708)*SIN(PI()/2/I708*(A708-G708))+K708</f>
        <v>29.821659949975864</v>
      </c>
      <c r="N708">
        <f ca="1">OFFSET('Final data'!$B708,0,Raceline!D708*2)</f>
        <v>270.92377761305522</v>
      </c>
      <c r="O708">
        <f ca="1">OFFSET('Final data'!$C708,0,Raceline!D708*2)</f>
        <v>29.821659949975864</v>
      </c>
      <c r="P708">
        <f t="shared" ca="1" si="65"/>
        <v>320.94365989475455</v>
      </c>
    </row>
    <row r="709" spans="1:16" x14ac:dyDescent="0.3">
      <c r="A709" s="23">
        <v>705</v>
      </c>
      <c r="B709" s="23">
        <f>IF(A709+4=VLOOKUP(A709+4,'Final data'!$O$4:$O$30,1,TRUE),B708+1,B708)</f>
        <v>9</v>
      </c>
      <c r="C709" s="23">
        <f ca="1">OFFSET('Final data'!$O$4,B709-1,8)</f>
        <v>0</v>
      </c>
      <c r="D709" s="23">
        <f ca="1">OFFSET('Final data'!$O$4,B709,8)</f>
        <v>0</v>
      </c>
      <c r="E709" s="23">
        <f t="shared" ref="E709:E772" ca="1" si="68">IF(C709&gt;D709,D709,C709)</f>
        <v>0</v>
      </c>
      <c r="F709" s="23">
        <f t="shared" ref="F709:F772" ca="1" si="69">IF(C709&lt;D709,D709,C709)</f>
        <v>0</v>
      </c>
      <c r="G709" s="30">
        <f ca="1">OFFSET('Final data'!$O$4,Raceline!B709-1,0)-OFFSET('Final data'!$O$4,Raceline!$B$4-1,0)</f>
        <v>571</v>
      </c>
      <c r="H709" s="30">
        <f ca="1">IF(B709=B708,H708,OFFSET('Final data'!$O$4,Raceline!B709,0))</f>
        <v>850</v>
      </c>
      <c r="I709" s="23">
        <f t="shared" ca="1" si="64"/>
        <v>275</v>
      </c>
      <c r="J709">
        <f ca="1">OFFSET('Final data'!$B709,0,Raceline!C709*2)</f>
        <v>270.32180962061341</v>
      </c>
      <c r="K709">
        <f ca="1">OFFSET('Final data'!$C709,0,Raceline!C709*2)</f>
        <v>29.843264910460107</v>
      </c>
      <c r="L709">
        <f t="shared" ca="1" si="66"/>
        <v>270.32180962061341</v>
      </c>
      <c r="M709">
        <f t="shared" ca="1" si="67"/>
        <v>29.843264910460107</v>
      </c>
      <c r="N709">
        <f ca="1">OFFSET('Final data'!$B709,0,Raceline!D709*2)</f>
        <v>270.32180962061341</v>
      </c>
      <c r="O709">
        <f ca="1">OFFSET('Final data'!$C709,0,Raceline!D709*2)</f>
        <v>29.843264910460107</v>
      </c>
      <c r="P709">
        <f t="shared" ca="1" si="65"/>
        <v>321.54601546934646</v>
      </c>
    </row>
    <row r="710" spans="1:16" x14ac:dyDescent="0.3">
      <c r="A710" s="23">
        <v>706</v>
      </c>
      <c r="B710" s="23">
        <f>IF(A710+4=VLOOKUP(A710+4,'Final data'!$O$4:$O$30,1,TRUE),B709+1,B709)</f>
        <v>9</v>
      </c>
      <c r="C710" s="23">
        <f ca="1">OFFSET('Final data'!$O$4,B710-1,8)</f>
        <v>0</v>
      </c>
      <c r="D710" s="23">
        <f ca="1">OFFSET('Final data'!$O$4,B710,8)</f>
        <v>0</v>
      </c>
      <c r="E710" s="23">
        <f t="shared" ca="1" si="68"/>
        <v>0</v>
      </c>
      <c r="F710" s="23">
        <f t="shared" ca="1" si="69"/>
        <v>0</v>
      </c>
      <c r="G710" s="30">
        <f ca="1">OFFSET('Final data'!$O$4,Raceline!B710-1,0)-OFFSET('Final data'!$O$4,Raceline!$B$4-1,0)</f>
        <v>571</v>
      </c>
      <c r="H710" s="30">
        <f ca="1">IF(B710=B709,H709,OFFSET('Final data'!$O$4,Raceline!B710,0))</f>
        <v>850</v>
      </c>
      <c r="I710" s="23">
        <f t="shared" ref="I710:I773" ca="1" si="70">IF(H710=H709,I709,H710-H709)</f>
        <v>275</v>
      </c>
      <c r="J710">
        <f ca="1">OFFSET('Final data'!$B710,0,Raceline!C710*2)</f>
        <v>270.43070872616914</v>
      </c>
      <c r="K710">
        <f ca="1">OFFSET('Final data'!$C710,0,Raceline!C710*2)</f>
        <v>30.061417841783495</v>
      </c>
      <c r="L710">
        <f t="shared" ca="1" si="66"/>
        <v>270.43070872616914</v>
      </c>
      <c r="M710">
        <f t="shared" ca="1" si="67"/>
        <v>30.061417841783495</v>
      </c>
      <c r="N710">
        <f ca="1">OFFSET('Final data'!$B710,0,Raceline!D710*2)</f>
        <v>270.43070872616914</v>
      </c>
      <c r="O710">
        <f ca="1">OFFSET('Final data'!$C710,0,Raceline!D710*2)</f>
        <v>30.061417841783495</v>
      </c>
      <c r="P710">
        <f t="shared" ref="P710:P773" ca="1" si="71">SQRT((L710-L709)^2+(M710-M709)^2)+P709</f>
        <v>321.78983859506639</v>
      </c>
    </row>
    <row r="711" spans="1:16" x14ac:dyDescent="0.3">
      <c r="A711" s="23">
        <v>707</v>
      </c>
      <c r="B711" s="23">
        <f>IF(A711+4=VLOOKUP(A711+4,'Final data'!$O$4:$O$30,1,TRUE),B710+1,B710)</f>
        <v>9</v>
      </c>
      <c r="C711" s="23">
        <f ca="1">OFFSET('Final data'!$O$4,B711-1,8)</f>
        <v>0</v>
      </c>
      <c r="D711" s="23">
        <f ca="1">OFFSET('Final data'!$O$4,B711,8)</f>
        <v>0</v>
      </c>
      <c r="E711" s="23">
        <f t="shared" ca="1" si="68"/>
        <v>0</v>
      </c>
      <c r="F711" s="23">
        <f t="shared" ca="1" si="69"/>
        <v>0</v>
      </c>
      <c r="G711" s="30">
        <f ca="1">OFFSET('Final data'!$O$4,Raceline!B711-1,0)-OFFSET('Final data'!$O$4,Raceline!$B$4-1,0)</f>
        <v>571</v>
      </c>
      <c r="H711" s="30">
        <f ca="1">IF(B711=B710,H710,OFFSET('Final data'!$O$4,Raceline!B711,0))</f>
        <v>850</v>
      </c>
      <c r="I711" s="23">
        <f t="shared" ca="1" si="70"/>
        <v>275</v>
      </c>
      <c r="J711">
        <f ca="1">OFFSET('Final data'!$B711,0,Raceline!C711*2)</f>
        <v>270.05089984760122</v>
      </c>
      <c r="K711">
        <f ca="1">OFFSET('Final data'!$C711,0,Raceline!C711*2)</f>
        <v>30.148889346960864</v>
      </c>
      <c r="L711">
        <f t="shared" ca="1" si="66"/>
        <v>270.05089984760122</v>
      </c>
      <c r="M711">
        <f t="shared" ca="1" si="67"/>
        <v>30.148889346960864</v>
      </c>
      <c r="N711">
        <f ca="1">OFFSET('Final data'!$B711,0,Raceline!D711*2)</f>
        <v>270.05089984760122</v>
      </c>
      <c r="O711">
        <f ca="1">OFFSET('Final data'!$C711,0,Raceline!D711*2)</f>
        <v>30.148889346960864</v>
      </c>
      <c r="P711">
        <f t="shared" ca="1" si="71"/>
        <v>322.1795898599226</v>
      </c>
    </row>
    <row r="712" spans="1:16" x14ac:dyDescent="0.3">
      <c r="A712" s="23">
        <v>708</v>
      </c>
      <c r="B712" s="23">
        <f>IF(A712+4=VLOOKUP(A712+4,'Final data'!$O$4:$O$30,1,TRUE),B711+1,B711)</f>
        <v>9</v>
      </c>
      <c r="C712" s="23">
        <f ca="1">OFFSET('Final data'!$O$4,B712-1,8)</f>
        <v>0</v>
      </c>
      <c r="D712" s="23">
        <f ca="1">OFFSET('Final data'!$O$4,B712,8)</f>
        <v>0</v>
      </c>
      <c r="E712" s="23">
        <f t="shared" ca="1" si="68"/>
        <v>0</v>
      </c>
      <c r="F712" s="23">
        <f t="shared" ca="1" si="69"/>
        <v>0</v>
      </c>
      <c r="G712" s="30">
        <f ca="1">OFFSET('Final data'!$O$4,Raceline!B712-1,0)-OFFSET('Final data'!$O$4,Raceline!$B$4-1,0)</f>
        <v>571</v>
      </c>
      <c r="H712" s="30">
        <f ca="1">IF(B712=B711,H711,OFFSET('Final data'!$O$4,Raceline!B712,0))</f>
        <v>850</v>
      </c>
      <c r="I712" s="23">
        <f t="shared" ca="1" si="70"/>
        <v>275</v>
      </c>
      <c r="J712">
        <f ca="1">OFFSET('Final data'!$B712,0,Raceline!C712*2)</f>
        <v>269.61441662484725</v>
      </c>
      <c r="K712">
        <f ca="1">OFFSET('Final data'!$C712,0,Raceline!C712*2)</f>
        <v>30.367042278284082</v>
      </c>
      <c r="L712">
        <f t="shared" ca="1" si="66"/>
        <v>269.61441662484725</v>
      </c>
      <c r="M712">
        <f t="shared" ca="1" si="67"/>
        <v>30.367042278284082</v>
      </c>
      <c r="N712">
        <f ca="1">OFFSET('Final data'!$B712,0,Raceline!D712*2)</f>
        <v>269.61441662484725</v>
      </c>
      <c r="O712">
        <f ca="1">OFFSET('Final data'!$C712,0,Raceline!D712*2)</f>
        <v>30.367042278284082</v>
      </c>
      <c r="P712">
        <f t="shared" ca="1" si="71"/>
        <v>322.66755328600146</v>
      </c>
    </row>
    <row r="713" spans="1:16" x14ac:dyDescent="0.3">
      <c r="A713" s="23">
        <v>709</v>
      </c>
      <c r="B713" s="23">
        <f>IF(A713+4=VLOOKUP(A713+4,'Final data'!$O$4:$O$30,1,TRUE),B712+1,B712)</f>
        <v>9</v>
      </c>
      <c r="C713" s="23">
        <f ca="1">OFFSET('Final data'!$O$4,B713-1,8)</f>
        <v>0</v>
      </c>
      <c r="D713" s="23">
        <f ca="1">OFFSET('Final data'!$O$4,B713,8)</f>
        <v>0</v>
      </c>
      <c r="E713" s="23">
        <f t="shared" ca="1" si="68"/>
        <v>0</v>
      </c>
      <c r="F713" s="23">
        <f t="shared" ca="1" si="69"/>
        <v>0</v>
      </c>
      <c r="G713" s="30">
        <f ca="1">OFFSET('Final data'!$O$4,Raceline!B713-1,0)-OFFSET('Final data'!$O$4,Raceline!$B$4-1,0)</f>
        <v>571</v>
      </c>
      <c r="H713" s="30">
        <f ca="1">IF(B713=B712,H712,OFFSET('Final data'!$O$4,Raceline!B713,0))</f>
        <v>850</v>
      </c>
      <c r="I713" s="23">
        <f t="shared" ca="1" si="70"/>
        <v>275</v>
      </c>
      <c r="J713">
        <f ca="1">OFFSET('Final data'!$B713,0,Raceline!C713*2)</f>
        <v>269.09343975796111</v>
      </c>
      <c r="K713">
        <f ca="1">OFFSET('Final data'!$C713,0,Raceline!C713*2)</f>
        <v>30.508704887253572</v>
      </c>
      <c r="L713">
        <f t="shared" ca="1" si="66"/>
        <v>269.09343975796111</v>
      </c>
      <c r="M713">
        <f t="shared" ca="1" si="67"/>
        <v>30.508704887253572</v>
      </c>
      <c r="N713">
        <f ca="1">OFFSET('Final data'!$B713,0,Raceline!D713*2)</f>
        <v>269.09343975796111</v>
      </c>
      <c r="O713">
        <f ca="1">OFFSET('Final data'!$C713,0,Raceline!D713*2)</f>
        <v>30.508704887253572</v>
      </c>
      <c r="P713">
        <f t="shared" ca="1" si="71"/>
        <v>323.2074469705455</v>
      </c>
    </row>
    <row r="714" spans="1:16" x14ac:dyDescent="0.3">
      <c r="A714" s="23">
        <v>710</v>
      </c>
      <c r="B714" s="23">
        <f>IF(A714+4=VLOOKUP(A714+4,'Final data'!$O$4:$O$30,1,TRUE),B713+1,B713)</f>
        <v>9</v>
      </c>
      <c r="C714" s="23">
        <f ca="1">OFFSET('Final data'!$O$4,B714-1,8)</f>
        <v>0</v>
      </c>
      <c r="D714" s="23">
        <f ca="1">OFFSET('Final data'!$O$4,B714,8)</f>
        <v>0</v>
      </c>
      <c r="E714" s="23">
        <f t="shared" ca="1" si="68"/>
        <v>0</v>
      </c>
      <c r="F714" s="23">
        <f t="shared" ca="1" si="69"/>
        <v>0</v>
      </c>
      <c r="G714" s="30">
        <f ca="1">OFFSET('Final data'!$O$4,Raceline!B714-1,0)-OFFSET('Final data'!$O$4,Raceline!$B$4-1,0)</f>
        <v>571</v>
      </c>
      <c r="H714" s="30">
        <f ca="1">IF(B714=B713,H713,OFFSET('Final data'!$O$4,Raceline!B714,0))</f>
        <v>850</v>
      </c>
      <c r="I714" s="23">
        <f t="shared" ca="1" si="70"/>
        <v>275</v>
      </c>
      <c r="J714">
        <f ca="1">OFFSET('Final data'!$B714,0,Raceline!C714*2)</f>
        <v>268.72783549655691</v>
      </c>
      <c r="K714">
        <f ca="1">OFFSET('Final data'!$C714,0,Raceline!C714*2)</f>
        <v>30.53586738390387</v>
      </c>
      <c r="L714">
        <f t="shared" ca="1" si="66"/>
        <v>268.72783549655691</v>
      </c>
      <c r="M714">
        <f t="shared" ca="1" si="67"/>
        <v>30.53586738390387</v>
      </c>
      <c r="N714">
        <f ca="1">OFFSET('Final data'!$B714,0,Raceline!D714*2)</f>
        <v>268.72783549655691</v>
      </c>
      <c r="O714">
        <f ca="1">OFFSET('Final data'!$C714,0,Raceline!D714*2)</f>
        <v>30.53586738390387</v>
      </c>
      <c r="P714">
        <f t="shared" ca="1" si="71"/>
        <v>323.57405885957968</v>
      </c>
    </row>
    <row r="715" spans="1:16" x14ac:dyDescent="0.3">
      <c r="A715" s="23">
        <v>711</v>
      </c>
      <c r="B715" s="23">
        <f>IF(A715+4=VLOOKUP(A715+4,'Final data'!$O$4:$O$30,1,TRUE),B714+1,B714)</f>
        <v>9</v>
      </c>
      <c r="C715" s="23">
        <f ca="1">OFFSET('Final data'!$O$4,B715-1,8)</f>
        <v>0</v>
      </c>
      <c r="D715" s="23">
        <f ca="1">OFFSET('Final data'!$O$4,B715,8)</f>
        <v>0</v>
      </c>
      <c r="E715" s="23">
        <f t="shared" ca="1" si="68"/>
        <v>0</v>
      </c>
      <c r="F715" s="23">
        <f t="shared" ca="1" si="69"/>
        <v>0</v>
      </c>
      <c r="G715" s="30">
        <f ca="1">OFFSET('Final data'!$O$4,Raceline!B715-1,0)-OFFSET('Final data'!$O$4,Raceline!$B$4-1,0)</f>
        <v>571</v>
      </c>
      <c r="H715" s="30">
        <f ca="1">IF(B715=B714,H714,OFFSET('Final data'!$O$4,Raceline!B715,0))</f>
        <v>850</v>
      </c>
      <c r="I715" s="23">
        <f t="shared" ca="1" si="70"/>
        <v>275</v>
      </c>
      <c r="J715">
        <f ca="1">OFFSET('Final data'!$B715,0,Raceline!C715*2)</f>
        <v>268.50946086509992</v>
      </c>
      <c r="K715">
        <f ca="1">OFFSET('Final data'!$C715,0,Raceline!C715*2)</f>
        <v>30.808558548057899</v>
      </c>
      <c r="L715">
        <f t="shared" ca="1" si="66"/>
        <v>268.50946086509992</v>
      </c>
      <c r="M715">
        <f t="shared" ca="1" si="67"/>
        <v>30.808558548057899</v>
      </c>
      <c r="N715">
        <f ca="1">OFFSET('Final data'!$B715,0,Raceline!D715*2)</f>
        <v>268.50946086509992</v>
      </c>
      <c r="O715">
        <f ca="1">OFFSET('Final data'!$C715,0,Raceline!D715*2)</f>
        <v>30.808558548057899</v>
      </c>
      <c r="P715">
        <f t="shared" ca="1" si="71"/>
        <v>323.92341247795463</v>
      </c>
    </row>
    <row r="716" spans="1:16" x14ac:dyDescent="0.3">
      <c r="A716" s="23">
        <v>712</v>
      </c>
      <c r="B716" s="23">
        <f>IF(A716+4=VLOOKUP(A716+4,'Final data'!$O$4:$O$30,1,TRUE),B715+1,B715)</f>
        <v>9</v>
      </c>
      <c r="C716" s="23">
        <f ca="1">OFFSET('Final data'!$O$4,B716-1,8)</f>
        <v>0</v>
      </c>
      <c r="D716" s="23">
        <f ca="1">OFFSET('Final data'!$O$4,B716,8)</f>
        <v>0</v>
      </c>
      <c r="E716" s="23">
        <f t="shared" ca="1" si="68"/>
        <v>0</v>
      </c>
      <c r="F716" s="23">
        <f t="shared" ca="1" si="69"/>
        <v>0</v>
      </c>
      <c r="G716" s="30">
        <f ca="1">OFFSET('Final data'!$O$4,Raceline!B716-1,0)-OFFSET('Final data'!$O$4,Raceline!$B$4-1,0)</f>
        <v>571</v>
      </c>
      <c r="H716" s="30">
        <f ca="1">IF(B716=B715,H715,OFFSET('Final data'!$O$4,Raceline!B716,0))</f>
        <v>850</v>
      </c>
      <c r="I716" s="23">
        <f t="shared" ca="1" si="70"/>
        <v>275</v>
      </c>
      <c r="J716">
        <f ca="1">OFFSET('Final data'!$B716,0,Raceline!C716*2)</f>
        <v>268.14889213906184</v>
      </c>
      <c r="K716">
        <f ca="1">OFFSET('Final data'!$C716,0,Raceline!C716*2)</f>
        <v>30.889651424353701</v>
      </c>
      <c r="L716">
        <f t="shared" ca="1" si="66"/>
        <v>268.14889213906184</v>
      </c>
      <c r="M716">
        <f t="shared" ca="1" si="67"/>
        <v>30.889651424353701</v>
      </c>
      <c r="N716">
        <f ca="1">OFFSET('Final data'!$B716,0,Raceline!D716*2)</f>
        <v>268.14889213906184</v>
      </c>
      <c r="O716">
        <f ca="1">OFFSET('Final data'!$C716,0,Raceline!D716*2)</f>
        <v>30.889651424353701</v>
      </c>
      <c r="P716">
        <f t="shared" ca="1" si="71"/>
        <v>324.29298772169079</v>
      </c>
    </row>
    <row r="717" spans="1:16" x14ac:dyDescent="0.3">
      <c r="A717" s="23">
        <v>713</v>
      </c>
      <c r="B717" s="23">
        <f>IF(A717+4=VLOOKUP(A717+4,'Final data'!$O$4:$O$30,1,TRUE),B716+1,B716)</f>
        <v>9</v>
      </c>
      <c r="C717" s="23">
        <f ca="1">OFFSET('Final data'!$O$4,B717-1,8)</f>
        <v>0</v>
      </c>
      <c r="D717" s="23">
        <f ca="1">OFFSET('Final data'!$O$4,B717,8)</f>
        <v>0</v>
      </c>
      <c r="E717" s="23">
        <f t="shared" ca="1" si="68"/>
        <v>0</v>
      </c>
      <c r="F717" s="23">
        <f t="shared" ca="1" si="69"/>
        <v>0</v>
      </c>
      <c r="G717" s="30">
        <f ca="1">OFFSET('Final data'!$O$4,Raceline!B717-1,0)-OFFSET('Final data'!$O$4,Raceline!$B$4-1,0)</f>
        <v>571</v>
      </c>
      <c r="H717" s="30">
        <f ca="1">IF(B717=B716,H716,OFFSET('Final data'!$O$4,Raceline!B717,0))</f>
        <v>850</v>
      </c>
      <c r="I717" s="23">
        <f t="shared" ca="1" si="70"/>
        <v>275</v>
      </c>
      <c r="J717">
        <f ca="1">OFFSET('Final data'!$B717,0,Raceline!C717*2)</f>
        <v>267.6067869456989</v>
      </c>
      <c r="K717">
        <f ca="1">OFFSET('Final data'!$C717,0,Raceline!C717*2)</f>
        <v>31.038125191206081</v>
      </c>
      <c r="L717">
        <f t="shared" ca="1" si="66"/>
        <v>267.6067869456989</v>
      </c>
      <c r="M717">
        <f t="shared" ca="1" si="67"/>
        <v>31.038125191206081</v>
      </c>
      <c r="N717">
        <f ca="1">OFFSET('Final data'!$B717,0,Raceline!D717*2)</f>
        <v>267.6067869456989</v>
      </c>
      <c r="O717">
        <f ca="1">OFFSET('Final data'!$C717,0,Raceline!D717*2)</f>
        <v>31.038125191206081</v>
      </c>
      <c r="P717">
        <f t="shared" ca="1" si="71"/>
        <v>324.85505755731123</v>
      </c>
    </row>
    <row r="718" spans="1:16" x14ac:dyDescent="0.3">
      <c r="A718" s="23">
        <v>714</v>
      </c>
      <c r="B718" s="23">
        <f>IF(A718+4=VLOOKUP(A718+4,'Final data'!$O$4:$O$30,1,TRUE),B717+1,B717)</f>
        <v>9</v>
      </c>
      <c r="C718" s="23">
        <f ca="1">OFFSET('Final data'!$O$4,B718-1,8)</f>
        <v>0</v>
      </c>
      <c r="D718" s="23">
        <f ca="1">OFFSET('Final data'!$O$4,B718,8)</f>
        <v>0</v>
      </c>
      <c r="E718" s="23">
        <f t="shared" ca="1" si="68"/>
        <v>0</v>
      </c>
      <c r="F718" s="23">
        <f t="shared" ca="1" si="69"/>
        <v>0</v>
      </c>
      <c r="G718" s="30">
        <f ca="1">OFFSET('Final data'!$O$4,Raceline!B718-1,0)-OFFSET('Final data'!$O$4,Raceline!$B$4-1,0)</f>
        <v>571</v>
      </c>
      <c r="H718" s="30">
        <f ca="1">IF(B718=B717,H717,OFFSET('Final data'!$O$4,Raceline!B718,0))</f>
        <v>850</v>
      </c>
      <c r="I718" s="23">
        <f t="shared" ca="1" si="70"/>
        <v>275</v>
      </c>
      <c r="J718">
        <f ca="1">OFFSET('Final data'!$B718,0,Raceline!C718*2)</f>
        <v>267.2287022251856</v>
      </c>
      <c r="K718">
        <f ca="1">OFFSET('Final data'!$C718,0,Raceline!C718*2)</f>
        <v>31.234177907963563</v>
      </c>
      <c r="L718">
        <f t="shared" ca="1" si="66"/>
        <v>267.2287022251856</v>
      </c>
      <c r="M718">
        <f t="shared" ca="1" si="67"/>
        <v>31.234177907963563</v>
      </c>
      <c r="N718">
        <f ca="1">OFFSET('Final data'!$B718,0,Raceline!D718*2)</f>
        <v>267.2287022251856</v>
      </c>
      <c r="O718">
        <f ca="1">OFFSET('Final data'!$C718,0,Raceline!D718*2)</f>
        <v>31.234177907963563</v>
      </c>
      <c r="P718">
        <f t="shared" ca="1" si="71"/>
        <v>325.28095041195144</v>
      </c>
    </row>
    <row r="719" spans="1:16" x14ac:dyDescent="0.3">
      <c r="A719" s="23">
        <v>715</v>
      </c>
      <c r="B719" s="23">
        <f>IF(A719+4=VLOOKUP(A719+4,'Final data'!$O$4:$O$30,1,TRUE),B718+1,B718)</f>
        <v>9</v>
      </c>
      <c r="C719" s="23">
        <f ca="1">OFFSET('Final data'!$O$4,B719-1,8)</f>
        <v>0</v>
      </c>
      <c r="D719" s="23">
        <f ca="1">OFFSET('Final data'!$O$4,B719,8)</f>
        <v>0</v>
      </c>
      <c r="E719" s="23">
        <f t="shared" ca="1" si="68"/>
        <v>0</v>
      </c>
      <c r="F719" s="23">
        <f t="shared" ca="1" si="69"/>
        <v>0</v>
      </c>
      <c r="G719" s="30">
        <f ca="1">OFFSET('Final data'!$O$4,Raceline!B719-1,0)-OFFSET('Final data'!$O$4,Raceline!$B$4-1,0)</f>
        <v>571</v>
      </c>
      <c r="H719" s="30">
        <f ca="1">IF(B719=B718,H718,OFFSET('Final data'!$O$4,Raceline!B719,0))</f>
        <v>850</v>
      </c>
      <c r="I719" s="23">
        <f t="shared" ca="1" si="70"/>
        <v>275</v>
      </c>
      <c r="J719">
        <f ca="1">OFFSET('Final data'!$B719,0,Raceline!C719*2)</f>
        <v>266.73382050019262</v>
      </c>
      <c r="K719">
        <f ca="1">OFFSET('Final data'!$C719,0,Raceline!C719*2)</f>
        <v>31.474431053852701</v>
      </c>
      <c r="L719">
        <f t="shared" ca="1" si="66"/>
        <v>266.73382050019262</v>
      </c>
      <c r="M719">
        <f t="shared" ca="1" si="67"/>
        <v>31.474431053852701</v>
      </c>
      <c r="N719">
        <f ca="1">OFFSET('Final data'!$B719,0,Raceline!D719*2)</f>
        <v>266.73382050019262</v>
      </c>
      <c r="O719">
        <f ca="1">OFFSET('Final data'!$C719,0,Raceline!D719*2)</f>
        <v>31.474431053852701</v>
      </c>
      <c r="P719">
        <f t="shared" ca="1" si="71"/>
        <v>325.83106812284763</v>
      </c>
    </row>
    <row r="720" spans="1:16" x14ac:dyDescent="0.3">
      <c r="A720" s="23">
        <v>716</v>
      </c>
      <c r="B720" s="23">
        <f>IF(A720+4=VLOOKUP(A720+4,'Final data'!$O$4:$O$30,1,TRUE),B719+1,B719)</f>
        <v>9</v>
      </c>
      <c r="C720" s="23">
        <f ca="1">OFFSET('Final data'!$O$4,B720-1,8)</f>
        <v>0</v>
      </c>
      <c r="D720" s="23">
        <f ca="1">OFFSET('Final data'!$O$4,B720,8)</f>
        <v>0</v>
      </c>
      <c r="E720" s="23">
        <f t="shared" ca="1" si="68"/>
        <v>0</v>
      </c>
      <c r="F720" s="23">
        <f t="shared" ca="1" si="69"/>
        <v>0</v>
      </c>
      <c r="G720" s="30">
        <f ca="1">OFFSET('Final data'!$O$4,Raceline!B720-1,0)-OFFSET('Final data'!$O$4,Raceline!$B$4-1,0)</f>
        <v>571</v>
      </c>
      <c r="H720" s="30">
        <f ca="1">IF(B720=B719,H719,OFFSET('Final data'!$O$4,Raceline!B720,0))</f>
        <v>850</v>
      </c>
      <c r="I720" s="23">
        <f t="shared" ca="1" si="70"/>
        <v>275</v>
      </c>
      <c r="J720">
        <f ca="1">OFFSET('Final data'!$B720,0,Raceline!C720*2)</f>
        <v>266.2167436421293</v>
      </c>
      <c r="K720">
        <f ca="1">OFFSET('Final data'!$C720,0,Raceline!C720*2)</f>
        <v>31.615424949036345</v>
      </c>
      <c r="L720">
        <f t="shared" ca="1" si="66"/>
        <v>266.2167436421293</v>
      </c>
      <c r="M720">
        <f t="shared" ca="1" si="67"/>
        <v>31.615424949036345</v>
      </c>
      <c r="N720">
        <f ca="1">OFFSET('Final data'!$B720,0,Raceline!D720*2)</f>
        <v>266.2167436421293</v>
      </c>
      <c r="O720">
        <f ca="1">OFFSET('Final data'!$C720,0,Raceline!D720*2)</f>
        <v>31.615424949036345</v>
      </c>
      <c r="P720">
        <f t="shared" ca="1" si="71"/>
        <v>326.36702311687577</v>
      </c>
    </row>
    <row r="721" spans="1:16" x14ac:dyDescent="0.3">
      <c r="A721" s="23">
        <v>717</v>
      </c>
      <c r="B721" s="23">
        <f>IF(A721+4=VLOOKUP(A721+4,'Final data'!$O$4:$O$30,1,TRUE),B720+1,B720)</f>
        <v>9</v>
      </c>
      <c r="C721" s="23">
        <f ca="1">OFFSET('Final data'!$O$4,B721-1,8)</f>
        <v>0</v>
      </c>
      <c r="D721" s="23">
        <f ca="1">OFFSET('Final data'!$O$4,B721,8)</f>
        <v>0</v>
      </c>
      <c r="E721" s="23">
        <f t="shared" ca="1" si="68"/>
        <v>0</v>
      </c>
      <c r="F721" s="23">
        <f t="shared" ca="1" si="69"/>
        <v>0</v>
      </c>
      <c r="G721" s="30">
        <f ca="1">OFFSET('Final data'!$O$4,Raceline!B721-1,0)-OFFSET('Final data'!$O$4,Raceline!$B$4-1,0)</f>
        <v>571</v>
      </c>
      <c r="H721" s="30">
        <f ca="1">IF(B721=B720,H720,OFFSET('Final data'!$O$4,Raceline!B721,0))</f>
        <v>850</v>
      </c>
      <c r="I721" s="23">
        <f t="shared" ca="1" si="70"/>
        <v>275</v>
      </c>
      <c r="J721">
        <f ca="1">OFFSET('Final data'!$B721,0,Raceline!C721*2)</f>
        <v>265.97462452050098</v>
      </c>
      <c r="K721">
        <f ca="1">OFFSET('Final data'!$C721,0,Raceline!C721*2)</f>
        <v>31.65035728473261</v>
      </c>
      <c r="L721">
        <f t="shared" ca="1" si="66"/>
        <v>265.97462452050098</v>
      </c>
      <c r="M721">
        <f t="shared" ca="1" si="67"/>
        <v>31.65035728473261</v>
      </c>
      <c r="N721">
        <f ca="1">OFFSET('Final data'!$B721,0,Raceline!D721*2)</f>
        <v>265.97462452050098</v>
      </c>
      <c r="O721">
        <f ca="1">OFFSET('Final data'!$C721,0,Raceline!D721*2)</f>
        <v>31.65035728473261</v>
      </c>
      <c r="P721">
        <f t="shared" ca="1" si="71"/>
        <v>326.61164923391004</v>
      </c>
    </row>
    <row r="722" spans="1:16" x14ac:dyDescent="0.3">
      <c r="A722" s="23">
        <v>718</v>
      </c>
      <c r="B722" s="23">
        <f>IF(A722+4=VLOOKUP(A722+4,'Final data'!$O$4:$O$30,1,TRUE),B721+1,B721)</f>
        <v>9</v>
      </c>
      <c r="C722" s="23">
        <f ca="1">OFFSET('Final data'!$O$4,B722-1,8)</f>
        <v>0</v>
      </c>
      <c r="D722" s="23">
        <f ca="1">OFFSET('Final data'!$O$4,B722,8)</f>
        <v>0</v>
      </c>
      <c r="E722" s="23">
        <f t="shared" ca="1" si="68"/>
        <v>0</v>
      </c>
      <c r="F722" s="23">
        <f t="shared" ca="1" si="69"/>
        <v>0</v>
      </c>
      <c r="G722" s="30">
        <f ca="1">OFFSET('Final data'!$O$4,Raceline!B722-1,0)-OFFSET('Final data'!$O$4,Raceline!$B$4-1,0)</f>
        <v>571</v>
      </c>
      <c r="H722" s="30">
        <f ca="1">IF(B722=B721,H721,OFFSET('Final data'!$O$4,Raceline!B722,0))</f>
        <v>850</v>
      </c>
      <c r="I722" s="23">
        <f t="shared" ca="1" si="70"/>
        <v>275</v>
      </c>
      <c r="J722">
        <f ca="1">OFFSET('Final data'!$B722,0,Raceline!C722*2)</f>
        <v>265.41168374482623</v>
      </c>
      <c r="K722">
        <f ca="1">OFFSET('Final data'!$C722,0,Raceline!C722*2)</f>
        <v>31.915717758031548</v>
      </c>
      <c r="L722">
        <f t="shared" ca="1" si="66"/>
        <v>265.41168374482623</v>
      </c>
      <c r="M722">
        <f t="shared" ca="1" si="67"/>
        <v>31.915717758031548</v>
      </c>
      <c r="N722">
        <f ca="1">OFFSET('Final data'!$B722,0,Raceline!D722*2)</f>
        <v>265.41168374482623</v>
      </c>
      <c r="O722">
        <f ca="1">OFFSET('Final data'!$C722,0,Raceline!D722*2)</f>
        <v>31.915717758031548</v>
      </c>
      <c r="P722">
        <f t="shared" ca="1" si="71"/>
        <v>327.23399841058398</v>
      </c>
    </row>
    <row r="723" spans="1:16" x14ac:dyDescent="0.3">
      <c r="A723" s="23">
        <v>719</v>
      </c>
      <c r="B723" s="23">
        <f>IF(A723+4=VLOOKUP(A723+4,'Final data'!$O$4:$O$30,1,TRUE),B722+1,B722)</f>
        <v>9</v>
      </c>
      <c r="C723" s="23">
        <f ca="1">OFFSET('Final data'!$O$4,B723-1,8)</f>
        <v>0</v>
      </c>
      <c r="D723" s="23">
        <f ca="1">OFFSET('Final data'!$O$4,B723,8)</f>
        <v>0</v>
      </c>
      <c r="E723" s="23">
        <f t="shared" ca="1" si="68"/>
        <v>0</v>
      </c>
      <c r="F723" s="23">
        <f t="shared" ca="1" si="69"/>
        <v>0</v>
      </c>
      <c r="G723" s="30">
        <f ca="1">OFFSET('Final data'!$O$4,Raceline!B723-1,0)-OFFSET('Final data'!$O$4,Raceline!$B$4-1,0)</f>
        <v>571</v>
      </c>
      <c r="H723" s="30">
        <f ca="1">IF(B723=B722,H722,OFFSET('Final data'!$O$4,Raceline!B723,0))</f>
        <v>850</v>
      </c>
      <c r="I723" s="23">
        <f t="shared" ca="1" si="70"/>
        <v>275</v>
      </c>
      <c r="J723">
        <f ca="1">OFFSET('Final data'!$B723,0,Raceline!C723*2)</f>
        <v>265.03178618620404</v>
      </c>
      <c r="K723">
        <f ca="1">OFFSET('Final data'!$C723,0,Raceline!C723*2)</f>
        <v>32.112265728870653</v>
      </c>
      <c r="L723">
        <f t="shared" ca="1" si="66"/>
        <v>265.03178618620404</v>
      </c>
      <c r="M723">
        <f t="shared" ca="1" si="67"/>
        <v>32.112265728870653</v>
      </c>
      <c r="N723">
        <f ca="1">OFFSET('Final data'!$B723,0,Raceline!D723*2)</f>
        <v>265.03178618620404</v>
      </c>
      <c r="O723">
        <f ca="1">OFFSET('Final data'!$C723,0,Raceline!D723*2)</f>
        <v>32.112265728870653</v>
      </c>
      <c r="P723">
        <f t="shared" ca="1" si="71"/>
        <v>327.66172876944114</v>
      </c>
    </row>
    <row r="724" spans="1:16" x14ac:dyDescent="0.3">
      <c r="A724" s="23">
        <v>720</v>
      </c>
      <c r="B724" s="23">
        <f>IF(A724+4=VLOOKUP(A724+4,'Final data'!$O$4:$O$30,1,TRUE),B723+1,B723)</f>
        <v>9</v>
      </c>
      <c r="C724" s="23">
        <f ca="1">OFFSET('Final data'!$O$4,B724-1,8)</f>
        <v>0</v>
      </c>
      <c r="D724" s="23">
        <f ca="1">OFFSET('Final data'!$O$4,B724,8)</f>
        <v>0</v>
      </c>
      <c r="E724" s="23">
        <f t="shared" ca="1" si="68"/>
        <v>0</v>
      </c>
      <c r="F724" s="23">
        <f t="shared" ca="1" si="69"/>
        <v>0</v>
      </c>
      <c r="G724" s="30">
        <f ca="1">OFFSET('Final data'!$O$4,Raceline!B724-1,0)-OFFSET('Final data'!$O$4,Raceline!$B$4-1,0)</f>
        <v>571</v>
      </c>
      <c r="H724" s="30">
        <f ca="1">IF(B724=B723,H723,OFFSET('Final data'!$O$4,Raceline!B724,0))</f>
        <v>850</v>
      </c>
      <c r="I724" s="23">
        <f t="shared" ca="1" si="70"/>
        <v>275</v>
      </c>
      <c r="J724">
        <f ca="1">OFFSET('Final data'!$B724,0,Raceline!C724*2)</f>
        <v>264.59539164350394</v>
      </c>
      <c r="K724">
        <f ca="1">OFFSET('Final data'!$C724,0,Raceline!C724*2)</f>
        <v>32.221342194532262</v>
      </c>
      <c r="L724">
        <f t="shared" ca="1" si="66"/>
        <v>264.59539164350394</v>
      </c>
      <c r="M724">
        <f t="shared" ca="1" si="67"/>
        <v>32.221342194532262</v>
      </c>
      <c r="N724">
        <f ca="1">OFFSET('Final data'!$B724,0,Raceline!D724*2)</f>
        <v>264.59539164350394</v>
      </c>
      <c r="O724">
        <f ca="1">OFFSET('Final data'!$C724,0,Raceline!D724*2)</f>
        <v>32.221342194532262</v>
      </c>
      <c r="P724">
        <f t="shared" ca="1" si="71"/>
        <v>328.11154859143619</v>
      </c>
    </row>
    <row r="725" spans="1:16" x14ac:dyDescent="0.3">
      <c r="A725" s="23">
        <v>721</v>
      </c>
      <c r="B725" s="23">
        <f>IF(A725+4=VLOOKUP(A725+4,'Final data'!$O$4:$O$30,1,TRUE),B724+1,B724)</f>
        <v>9</v>
      </c>
      <c r="C725" s="23">
        <f ca="1">OFFSET('Final data'!$O$4,B725-1,8)</f>
        <v>0</v>
      </c>
      <c r="D725" s="23">
        <f ca="1">OFFSET('Final data'!$O$4,B725,8)</f>
        <v>0</v>
      </c>
      <c r="E725" s="23">
        <f t="shared" ca="1" si="68"/>
        <v>0</v>
      </c>
      <c r="F725" s="23">
        <f t="shared" ca="1" si="69"/>
        <v>0</v>
      </c>
      <c r="G725" s="30">
        <f ca="1">OFFSET('Final data'!$O$4,Raceline!B725-1,0)-OFFSET('Final data'!$O$4,Raceline!$B$4-1,0)</f>
        <v>571</v>
      </c>
      <c r="H725" s="30">
        <f ca="1">IF(B725=B724,H724,OFFSET('Final data'!$O$4,Raceline!B725,0))</f>
        <v>850</v>
      </c>
      <c r="I725" s="23">
        <f t="shared" ca="1" si="70"/>
        <v>275</v>
      </c>
      <c r="J725">
        <f ca="1">OFFSET('Final data'!$B725,0,Raceline!C725*2)</f>
        <v>263.96542699101025</v>
      </c>
      <c r="K725">
        <f ca="1">OFFSET('Final data'!$C725,0,Raceline!C725*2)</f>
        <v>32.25392833783981</v>
      </c>
      <c r="L725">
        <f t="shared" ca="1" si="66"/>
        <v>263.96542699101025</v>
      </c>
      <c r="M725">
        <f t="shared" ca="1" si="67"/>
        <v>32.25392833783981</v>
      </c>
      <c r="N725">
        <f ca="1">OFFSET('Final data'!$B725,0,Raceline!D725*2)</f>
        <v>263.96542699101025</v>
      </c>
      <c r="O725">
        <f ca="1">OFFSET('Final data'!$C725,0,Raceline!D725*2)</f>
        <v>32.25392833783981</v>
      </c>
      <c r="P725">
        <f t="shared" ca="1" si="71"/>
        <v>328.74235547165165</v>
      </c>
    </row>
    <row r="726" spans="1:16" x14ac:dyDescent="0.3">
      <c r="A726" s="23">
        <v>722</v>
      </c>
      <c r="B726" s="23">
        <f>IF(A726+4=VLOOKUP(A726+4,'Final data'!$O$4:$O$30,1,TRUE),B725+1,B725)</f>
        <v>9</v>
      </c>
      <c r="C726" s="23">
        <f ca="1">OFFSET('Final data'!$O$4,B726-1,8)</f>
        <v>0</v>
      </c>
      <c r="D726" s="23">
        <f ca="1">OFFSET('Final data'!$O$4,B726,8)</f>
        <v>0</v>
      </c>
      <c r="E726" s="23">
        <f t="shared" ca="1" si="68"/>
        <v>0</v>
      </c>
      <c r="F726" s="23">
        <f t="shared" ca="1" si="69"/>
        <v>0</v>
      </c>
      <c r="G726" s="30">
        <f ca="1">OFFSET('Final data'!$O$4,Raceline!B726-1,0)-OFFSET('Final data'!$O$4,Raceline!$B$4-1,0)</f>
        <v>571</v>
      </c>
      <c r="H726" s="30">
        <f ca="1">IF(B726=B725,H725,OFFSET('Final data'!$O$4,Raceline!B726,0))</f>
        <v>850</v>
      </c>
      <c r="I726" s="23">
        <f t="shared" ca="1" si="70"/>
        <v>275</v>
      </c>
      <c r="J726">
        <f ca="1">OFFSET('Final data'!$B726,0,Raceline!C726*2)</f>
        <v>264.14507203783279</v>
      </c>
      <c r="K726">
        <f ca="1">OFFSET('Final data'!$C726,0,Raceline!C726*2)</f>
        <v>32.444705532982844</v>
      </c>
      <c r="L726">
        <f t="shared" ca="1" si="66"/>
        <v>264.14507203783279</v>
      </c>
      <c r="M726">
        <f t="shared" ca="1" si="67"/>
        <v>32.444705532982844</v>
      </c>
      <c r="N726">
        <f ca="1">OFFSET('Final data'!$B726,0,Raceline!D726*2)</f>
        <v>264.14507203783279</v>
      </c>
      <c r="O726">
        <f ca="1">OFFSET('Final data'!$C726,0,Raceline!D726*2)</f>
        <v>32.444705532982844</v>
      </c>
      <c r="P726">
        <f t="shared" ca="1" si="71"/>
        <v>329.00440180540681</v>
      </c>
    </row>
    <row r="727" spans="1:16" x14ac:dyDescent="0.3">
      <c r="A727" s="23">
        <v>723</v>
      </c>
      <c r="B727" s="23">
        <f>IF(A727+4=VLOOKUP(A727+4,'Final data'!$O$4:$O$30,1,TRUE),B726+1,B726)</f>
        <v>9</v>
      </c>
      <c r="C727" s="23">
        <f ca="1">OFFSET('Final data'!$O$4,B727-1,8)</f>
        <v>0</v>
      </c>
      <c r="D727" s="23">
        <f ca="1">OFFSET('Final data'!$O$4,B727,8)</f>
        <v>0</v>
      </c>
      <c r="E727" s="23">
        <f t="shared" ca="1" si="68"/>
        <v>0</v>
      </c>
      <c r="F727" s="23">
        <f t="shared" ca="1" si="69"/>
        <v>0</v>
      </c>
      <c r="G727" s="30">
        <f ca="1">OFFSET('Final data'!$O$4,Raceline!B727-1,0)-OFFSET('Final data'!$O$4,Raceline!$B$4-1,0)</f>
        <v>571</v>
      </c>
      <c r="H727" s="30">
        <f ca="1">IF(B727=B726,H726,OFFSET('Final data'!$O$4,Raceline!B727,0))</f>
        <v>850</v>
      </c>
      <c r="I727" s="23">
        <f t="shared" ca="1" si="70"/>
        <v>275</v>
      </c>
      <c r="J727">
        <f ca="1">OFFSET('Final data'!$B727,0,Raceline!C727*2)</f>
        <v>263.7086774951344</v>
      </c>
      <c r="K727">
        <f ca="1">OFFSET('Final data'!$C727,0,Raceline!C727*2)</f>
        <v>32.55378199864446</v>
      </c>
      <c r="L727">
        <f t="shared" ca="1" si="66"/>
        <v>263.7086774951344</v>
      </c>
      <c r="M727">
        <f t="shared" ca="1" si="67"/>
        <v>32.55378199864446</v>
      </c>
      <c r="N727">
        <f ca="1">OFFSET('Final data'!$B727,0,Raceline!D727*2)</f>
        <v>263.7086774951344</v>
      </c>
      <c r="O727">
        <f ca="1">OFFSET('Final data'!$C727,0,Raceline!D727*2)</f>
        <v>32.55378199864446</v>
      </c>
      <c r="P727">
        <f t="shared" ca="1" si="71"/>
        <v>329.45422162740022</v>
      </c>
    </row>
    <row r="728" spans="1:16" x14ac:dyDescent="0.3">
      <c r="A728" s="23">
        <v>724</v>
      </c>
      <c r="B728" s="23">
        <f>IF(A728+4=VLOOKUP(A728+4,'Final data'!$O$4:$O$30,1,TRUE),B727+1,B727)</f>
        <v>9</v>
      </c>
      <c r="C728" s="23">
        <f ca="1">OFFSET('Final data'!$O$4,B728-1,8)</f>
        <v>0</v>
      </c>
      <c r="D728" s="23">
        <f ca="1">OFFSET('Final data'!$O$4,B728,8)</f>
        <v>0</v>
      </c>
      <c r="E728" s="23">
        <f t="shared" ca="1" si="68"/>
        <v>0</v>
      </c>
      <c r="F728" s="23">
        <f t="shared" ca="1" si="69"/>
        <v>0</v>
      </c>
      <c r="G728" s="30">
        <f ca="1">OFFSET('Final data'!$O$4,Raceline!B728-1,0)-OFFSET('Final data'!$O$4,Raceline!$B$4-1,0)</f>
        <v>571</v>
      </c>
      <c r="H728" s="30">
        <f ca="1">IF(B728=B727,H727,OFFSET('Final data'!$O$4,Raceline!B728,0))</f>
        <v>850</v>
      </c>
      <c r="I728" s="23">
        <f t="shared" ca="1" si="70"/>
        <v>275</v>
      </c>
      <c r="J728">
        <f ca="1">OFFSET('Final data'!$B728,0,Raceline!C728*2)</f>
        <v>263.27219427238049</v>
      </c>
      <c r="K728">
        <f ca="1">OFFSET('Final data'!$C728,0,Raceline!C728*2)</f>
        <v>32.771934929967685</v>
      </c>
      <c r="L728">
        <f t="shared" ca="1" si="66"/>
        <v>263.27219427238049</v>
      </c>
      <c r="M728">
        <f t="shared" ca="1" si="67"/>
        <v>32.771934929967685</v>
      </c>
      <c r="N728">
        <f ca="1">OFFSET('Final data'!$B728,0,Raceline!D728*2)</f>
        <v>263.27219427238049</v>
      </c>
      <c r="O728">
        <f ca="1">OFFSET('Final data'!$C728,0,Raceline!D728*2)</f>
        <v>32.771934929967685</v>
      </c>
      <c r="P728">
        <f t="shared" ca="1" si="71"/>
        <v>329.94218505347902</v>
      </c>
    </row>
    <row r="729" spans="1:16" x14ac:dyDescent="0.3">
      <c r="A729" s="23">
        <v>725</v>
      </c>
      <c r="B729" s="23">
        <f>IF(A729+4=VLOOKUP(A729+4,'Final data'!$O$4:$O$30,1,TRUE),B728+1,B728)</f>
        <v>9</v>
      </c>
      <c r="C729" s="23">
        <f ca="1">OFFSET('Final data'!$O$4,B729-1,8)</f>
        <v>0</v>
      </c>
      <c r="D729" s="23">
        <f ca="1">OFFSET('Final data'!$O$4,B729,8)</f>
        <v>0</v>
      </c>
      <c r="E729" s="23">
        <f t="shared" ca="1" si="68"/>
        <v>0</v>
      </c>
      <c r="F729" s="23">
        <f t="shared" ca="1" si="69"/>
        <v>0</v>
      </c>
      <c r="G729" s="30">
        <f ca="1">OFFSET('Final data'!$O$4,Raceline!B729-1,0)-OFFSET('Final data'!$O$4,Raceline!$B$4-1,0)</f>
        <v>571</v>
      </c>
      <c r="H729" s="30">
        <f ca="1">IF(B729=B728,H728,OFFSET('Final data'!$O$4,Raceline!B729,0))</f>
        <v>850</v>
      </c>
      <c r="I729" s="23">
        <f t="shared" ca="1" si="70"/>
        <v>275</v>
      </c>
      <c r="J729">
        <f ca="1">OFFSET('Final data'!$B729,0,Raceline!C729*2)</f>
        <v>262.83579972968073</v>
      </c>
      <c r="K729">
        <f ca="1">OFFSET('Final data'!$C729,0,Raceline!C729*2)</f>
        <v>32.881011395629173</v>
      </c>
      <c r="L729">
        <f t="shared" ca="1" si="66"/>
        <v>262.83579972968073</v>
      </c>
      <c r="M729">
        <f t="shared" ca="1" si="67"/>
        <v>32.881011395629173</v>
      </c>
      <c r="N729">
        <f ca="1">OFFSET('Final data'!$B729,0,Raceline!D729*2)</f>
        <v>262.83579972968073</v>
      </c>
      <c r="O729">
        <f ca="1">OFFSET('Final data'!$C729,0,Raceline!D729*2)</f>
        <v>32.881011395629173</v>
      </c>
      <c r="P729">
        <f t="shared" ca="1" si="71"/>
        <v>330.39200487547373</v>
      </c>
    </row>
    <row r="730" spans="1:16" x14ac:dyDescent="0.3">
      <c r="A730" s="23">
        <v>726</v>
      </c>
      <c r="B730" s="23">
        <f>IF(A730+4=VLOOKUP(A730+4,'Final data'!$O$4:$O$30,1,TRUE),B729+1,B729)</f>
        <v>9</v>
      </c>
      <c r="C730" s="23">
        <f ca="1">OFFSET('Final data'!$O$4,B730-1,8)</f>
        <v>0</v>
      </c>
      <c r="D730" s="23">
        <f ca="1">OFFSET('Final data'!$O$4,B730,8)</f>
        <v>0</v>
      </c>
      <c r="E730" s="23">
        <f t="shared" ca="1" si="68"/>
        <v>0</v>
      </c>
      <c r="F730" s="23">
        <f t="shared" ca="1" si="69"/>
        <v>0</v>
      </c>
      <c r="G730" s="30">
        <f ca="1">OFFSET('Final data'!$O$4,Raceline!B730-1,0)-OFFSET('Final data'!$O$4,Raceline!$B$4-1,0)</f>
        <v>571</v>
      </c>
      <c r="H730" s="30">
        <f ca="1">IF(B730=B729,H729,OFFSET('Final data'!$O$4,Raceline!B730,0))</f>
        <v>850</v>
      </c>
      <c r="I730" s="23">
        <f t="shared" ca="1" si="70"/>
        <v>275</v>
      </c>
      <c r="J730">
        <f ca="1">OFFSET('Final data'!$B730,0,Raceline!C730*2)</f>
        <v>262.39944952700733</v>
      </c>
      <c r="K730">
        <f ca="1">OFFSET('Final data'!$C730,0,Raceline!C730*2)</f>
        <v>32.935549628460258</v>
      </c>
      <c r="L730">
        <f t="shared" ca="1" si="66"/>
        <v>262.39944952700733</v>
      </c>
      <c r="M730">
        <f t="shared" ca="1" si="67"/>
        <v>32.935549628460258</v>
      </c>
      <c r="N730">
        <f ca="1">OFFSET('Final data'!$B730,0,Raceline!D730*2)</f>
        <v>262.39944952700733</v>
      </c>
      <c r="O730">
        <f ca="1">OFFSET('Final data'!$C730,0,Raceline!D730*2)</f>
        <v>32.935549628460258</v>
      </c>
      <c r="P730">
        <f t="shared" ca="1" si="71"/>
        <v>330.83175016335463</v>
      </c>
    </row>
    <row r="731" spans="1:16" x14ac:dyDescent="0.3">
      <c r="A731" s="23">
        <v>727</v>
      </c>
      <c r="B731" s="23">
        <f>IF(A731+4=VLOOKUP(A731+4,'Final data'!$O$4:$O$30,1,TRUE),B730+1,B730)</f>
        <v>9</v>
      </c>
      <c r="C731" s="23">
        <f ca="1">OFFSET('Final data'!$O$4,B731-1,8)</f>
        <v>0</v>
      </c>
      <c r="D731" s="23">
        <f ca="1">OFFSET('Final data'!$O$4,B731,8)</f>
        <v>0</v>
      </c>
      <c r="E731" s="23">
        <f t="shared" ca="1" si="68"/>
        <v>0</v>
      </c>
      <c r="F731" s="23">
        <f t="shared" ca="1" si="69"/>
        <v>0</v>
      </c>
      <c r="G731" s="30">
        <f ca="1">OFFSET('Final data'!$O$4,Raceline!B731-1,0)-OFFSET('Final data'!$O$4,Raceline!$B$4-1,0)</f>
        <v>571</v>
      </c>
      <c r="H731" s="30">
        <f ca="1">IF(B731=B730,H730,OFFSET('Final data'!$O$4,Raceline!B731,0))</f>
        <v>850</v>
      </c>
      <c r="I731" s="23">
        <f t="shared" ca="1" si="70"/>
        <v>275</v>
      </c>
      <c r="J731">
        <f ca="1">OFFSET('Final data'!$B731,0,Raceline!C731*2)</f>
        <v>262.1810748955503</v>
      </c>
      <c r="K731">
        <f ca="1">OFFSET('Final data'!$C731,0,Raceline!C731*2)</f>
        <v>33.208240792614298</v>
      </c>
      <c r="L731">
        <f t="shared" ca="1" si="66"/>
        <v>262.1810748955503</v>
      </c>
      <c r="M731">
        <f t="shared" ca="1" si="67"/>
        <v>33.208240792614298</v>
      </c>
      <c r="N731">
        <f ca="1">OFFSET('Final data'!$B731,0,Raceline!D731*2)</f>
        <v>262.1810748955503</v>
      </c>
      <c r="O731">
        <f ca="1">OFFSET('Final data'!$C731,0,Raceline!D731*2)</f>
        <v>33.208240792614298</v>
      </c>
      <c r="P731">
        <f t="shared" ca="1" si="71"/>
        <v>331.18110378172958</v>
      </c>
    </row>
    <row r="732" spans="1:16" x14ac:dyDescent="0.3">
      <c r="A732" s="23">
        <v>728</v>
      </c>
      <c r="B732" s="23">
        <f>IF(A732+4=VLOOKUP(A732+4,'Final data'!$O$4:$O$30,1,TRUE),B731+1,B731)</f>
        <v>9</v>
      </c>
      <c r="C732" s="23">
        <f ca="1">OFFSET('Final data'!$O$4,B732-1,8)</f>
        <v>0</v>
      </c>
      <c r="D732" s="23">
        <f ca="1">OFFSET('Final data'!$O$4,B732,8)</f>
        <v>0</v>
      </c>
      <c r="E732" s="23">
        <f t="shared" ca="1" si="68"/>
        <v>0</v>
      </c>
      <c r="F732" s="23">
        <f t="shared" ca="1" si="69"/>
        <v>0</v>
      </c>
      <c r="G732" s="30">
        <f ca="1">OFFSET('Final data'!$O$4,Raceline!B732-1,0)-OFFSET('Final data'!$O$4,Raceline!$B$4-1,0)</f>
        <v>571</v>
      </c>
      <c r="H732" s="30">
        <f ca="1">IF(B732=B731,H731,OFFSET('Final data'!$O$4,Raceline!B732,0))</f>
        <v>850</v>
      </c>
      <c r="I732" s="23">
        <f t="shared" ca="1" si="70"/>
        <v>275</v>
      </c>
      <c r="J732">
        <f ca="1">OFFSET('Final data'!$B732,0,Raceline!C732*2)</f>
        <v>261.82050616951233</v>
      </c>
      <c r="K732">
        <f ca="1">OFFSET('Final data'!$C732,0,Raceline!C732*2)</f>
        <v>33.289333668909926</v>
      </c>
      <c r="L732">
        <f t="shared" ca="1" si="66"/>
        <v>261.82050616951233</v>
      </c>
      <c r="M732">
        <f t="shared" ca="1" si="67"/>
        <v>33.289333668909926</v>
      </c>
      <c r="N732">
        <f ca="1">OFFSET('Final data'!$B732,0,Raceline!D732*2)</f>
        <v>261.82050616951233</v>
      </c>
      <c r="O732">
        <f ca="1">OFFSET('Final data'!$C732,0,Raceline!D732*2)</f>
        <v>33.289333668909926</v>
      </c>
      <c r="P732">
        <f t="shared" ca="1" si="71"/>
        <v>331.55067902546563</v>
      </c>
    </row>
    <row r="733" spans="1:16" x14ac:dyDescent="0.3">
      <c r="A733" s="23">
        <v>729</v>
      </c>
      <c r="B733" s="23">
        <f>IF(A733+4=VLOOKUP(A733+4,'Final data'!$O$4:$O$30,1,TRUE),B732+1,B732)</f>
        <v>9</v>
      </c>
      <c r="C733" s="23">
        <f ca="1">OFFSET('Final data'!$O$4,B733-1,8)</f>
        <v>0</v>
      </c>
      <c r="D733" s="23">
        <f ca="1">OFFSET('Final data'!$O$4,B733,8)</f>
        <v>0</v>
      </c>
      <c r="E733" s="23">
        <f t="shared" ca="1" si="68"/>
        <v>0</v>
      </c>
      <c r="F733" s="23">
        <f t="shared" ca="1" si="69"/>
        <v>0</v>
      </c>
      <c r="G733" s="30">
        <f ca="1">OFFSET('Final data'!$O$4,Raceline!B733-1,0)-OFFSET('Final data'!$O$4,Raceline!$B$4-1,0)</f>
        <v>571</v>
      </c>
      <c r="H733" s="30">
        <f ca="1">IF(B733=B732,H732,OFFSET('Final data'!$O$4,Raceline!B733,0))</f>
        <v>850</v>
      </c>
      <c r="I733" s="23">
        <f t="shared" ca="1" si="70"/>
        <v>275</v>
      </c>
      <c r="J733">
        <f ca="1">OFFSET('Final data'!$B733,0,Raceline!C733*2)</f>
        <v>261.27840097614967</v>
      </c>
      <c r="K733">
        <f ca="1">OFFSET('Final data'!$C733,0,Raceline!C733*2)</f>
        <v>33.437807435762323</v>
      </c>
      <c r="L733">
        <f t="shared" ca="1" si="66"/>
        <v>261.27840097614967</v>
      </c>
      <c r="M733">
        <f t="shared" ca="1" si="67"/>
        <v>33.437807435762323</v>
      </c>
      <c r="N733">
        <f ca="1">OFFSET('Final data'!$B733,0,Raceline!D733*2)</f>
        <v>261.27840097614967</v>
      </c>
      <c r="O733">
        <f ca="1">OFFSET('Final data'!$C733,0,Raceline!D733*2)</f>
        <v>33.437807435762323</v>
      </c>
      <c r="P733">
        <f t="shared" ca="1" si="71"/>
        <v>332.11274886108583</v>
      </c>
    </row>
    <row r="734" spans="1:16" x14ac:dyDescent="0.3">
      <c r="A734" s="23">
        <v>730</v>
      </c>
      <c r="B734" s="23">
        <f>IF(A734+4=VLOOKUP(A734+4,'Final data'!$O$4:$O$30,1,TRUE),B733+1,B733)</f>
        <v>9</v>
      </c>
      <c r="C734" s="23">
        <f ca="1">OFFSET('Final data'!$O$4,B734-1,8)</f>
        <v>0</v>
      </c>
      <c r="D734" s="23">
        <f ca="1">OFFSET('Final data'!$O$4,B734,8)</f>
        <v>0</v>
      </c>
      <c r="E734" s="23">
        <f t="shared" ca="1" si="68"/>
        <v>0</v>
      </c>
      <c r="F734" s="23">
        <f t="shared" ca="1" si="69"/>
        <v>0</v>
      </c>
      <c r="G734" s="30">
        <f ca="1">OFFSET('Final data'!$O$4,Raceline!B734-1,0)-OFFSET('Final data'!$O$4,Raceline!$B$4-1,0)</f>
        <v>571</v>
      </c>
      <c r="H734" s="30">
        <f ca="1">IF(B734=B733,H733,OFFSET('Final data'!$O$4,Raceline!B734,0))</f>
        <v>850</v>
      </c>
      <c r="I734" s="23">
        <f t="shared" ca="1" si="70"/>
        <v>275</v>
      </c>
      <c r="J734">
        <f ca="1">OFFSET('Final data'!$B734,0,Raceline!C734*2)</f>
        <v>260.90031625563466</v>
      </c>
      <c r="K734">
        <f ca="1">OFFSET('Final data'!$C734,0,Raceline!C734*2)</f>
        <v>33.633860152519837</v>
      </c>
      <c r="L734">
        <f t="shared" ca="1" si="66"/>
        <v>260.90031625563466</v>
      </c>
      <c r="M734">
        <f t="shared" ca="1" si="67"/>
        <v>33.633860152519837</v>
      </c>
      <c r="N734">
        <f ca="1">OFFSET('Final data'!$B734,0,Raceline!D734*2)</f>
        <v>260.90031625563466</v>
      </c>
      <c r="O734">
        <f ca="1">OFFSET('Final data'!$C734,0,Raceline!D734*2)</f>
        <v>33.633860152519837</v>
      </c>
      <c r="P734">
        <f t="shared" ca="1" si="71"/>
        <v>332.53864171572758</v>
      </c>
    </row>
    <row r="735" spans="1:16" x14ac:dyDescent="0.3">
      <c r="A735" s="23">
        <v>731</v>
      </c>
      <c r="B735" s="23">
        <f>IF(A735+4=VLOOKUP(A735+4,'Final data'!$O$4:$O$30,1,TRUE),B734+1,B734)</f>
        <v>9</v>
      </c>
      <c r="C735" s="23">
        <f ca="1">OFFSET('Final data'!$O$4,B735-1,8)</f>
        <v>0</v>
      </c>
      <c r="D735" s="23">
        <f ca="1">OFFSET('Final data'!$O$4,B735,8)</f>
        <v>0</v>
      </c>
      <c r="E735" s="23">
        <f t="shared" ca="1" si="68"/>
        <v>0</v>
      </c>
      <c r="F735" s="23">
        <f t="shared" ca="1" si="69"/>
        <v>0</v>
      </c>
      <c r="G735" s="30">
        <f ca="1">OFFSET('Final data'!$O$4,Raceline!B735-1,0)-OFFSET('Final data'!$O$4,Raceline!$B$4-1,0)</f>
        <v>571</v>
      </c>
      <c r="H735" s="30">
        <f ca="1">IF(B735=B734,H734,OFFSET('Final data'!$O$4,Raceline!B735,0))</f>
        <v>850</v>
      </c>
      <c r="I735" s="23">
        <f t="shared" ca="1" si="70"/>
        <v>275</v>
      </c>
      <c r="J735">
        <f ca="1">OFFSET('Final data'!$B735,0,Raceline!C735*2)</f>
        <v>260.40543453064328</v>
      </c>
      <c r="K735">
        <f ca="1">OFFSET('Final data'!$C735,0,Raceline!C735*2)</f>
        <v>33.874113298408808</v>
      </c>
      <c r="L735">
        <f t="shared" ca="1" si="66"/>
        <v>260.40543453064328</v>
      </c>
      <c r="M735">
        <f t="shared" ca="1" si="67"/>
        <v>33.874113298408808</v>
      </c>
      <c r="N735">
        <f ca="1">OFFSET('Final data'!$B735,0,Raceline!D735*2)</f>
        <v>260.40543453064328</v>
      </c>
      <c r="O735">
        <f ca="1">OFFSET('Final data'!$C735,0,Raceline!D735*2)</f>
        <v>33.874113298408808</v>
      </c>
      <c r="P735">
        <f t="shared" ca="1" si="71"/>
        <v>333.08875942662223</v>
      </c>
    </row>
    <row r="736" spans="1:16" x14ac:dyDescent="0.3">
      <c r="A736" s="23">
        <v>732</v>
      </c>
      <c r="B736" s="23">
        <f>IF(A736+4=VLOOKUP(A736+4,'Final data'!$O$4:$O$30,1,TRUE),B735+1,B735)</f>
        <v>9</v>
      </c>
      <c r="C736" s="23">
        <f ca="1">OFFSET('Final data'!$O$4,B736-1,8)</f>
        <v>0</v>
      </c>
      <c r="D736" s="23">
        <f ca="1">OFFSET('Final data'!$O$4,B736,8)</f>
        <v>0</v>
      </c>
      <c r="E736" s="23">
        <f t="shared" ca="1" si="68"/>
        <v>0</v>
      </c>
      <c r="F736" s="23">
        <f t="shared" ca="1" si="69"/>
        <v>0</v>
      </c>
      <c r="G736" s="30">
        <f ca="1">OFFSET('Final data'!$O$4,Raceline!B736-1,0)-OFFSET('Final data'!$O$4,Raceline!$B$4-1,0)</f>
        <v>571</v>
      </c>
      <c r="H736" s="30">
        <f ca="1">IF(B736=B735,H735,OFFSET('Final data'!$O$4,Raceline!B736,0))</f>
        <v>850</v>
      </c>
      <c r="I736" s="23">
        <f t="shared" ca="1" si="70"/>
        <v>275</v>
      </c>
      <c r="J736">
        <f ca="1">OFFSET('Final data'!$B736,0,Raceline!C736*2)</f>
        <v>259.88835767258041</v>
      </c>
      <c r="K736">
        <f ca="1">OFFSET('Final data'!$C736,0,Raceline!C736*2)</f>
        <v>34.015107193592485</v>
      </c>
      <c r="L736">
        <f t="shared" ca="1" si="66"/>
        <v>259.88835767258041</v>
      </c>
      <c r="M736">
        <f t="shared" ca="1" si="67"/>
        <v>34.015107193592485</v>
      </c>
      <c r="N736">
        <f ca="1">OFFSET('Final data'!$B736,0,Raceline!D736*2)</f>
        <v>259.88835767258041</v>
      </c>
      <c r="O736">
        <f ca="1">OFFSET('Final data'!$C736,0,Raceline!D736*2)</f>
        <v>34.015107193592485</v>
      </c>
      <c r="P736">
        <f t="shared" ca="1" si="71"/>
        <v>333.62471442064992</v>
      </c>
    </row>
    <row r="737" spans="1:16" x14ac:dyDescent="0.3">
      <c r="A737" s="23">
        <v>733</v>
      </c>
      <c r="B737" s="23">
        <f>IF(A737+4=VLOOKUP(A737+4,'Final data'!$O$4:$O$30,1,TRUE),B736+1,B736)</f>
        <v>9</v>
      </c>
      <c r="C737" s="23">
        <f ca="1">OFFSET('Final data'!$O$4,B737-1,8)</f>
        <v>0</v>
      </c>
      <c r="D737" s="23">
        <f ca="1">OFFSET('Final data'!$O$4,B737,8)</f>
        <v>0</v>
      </c>
      <c r="E737" s="23">
        <f t="shared" ca="1" si="68"/>
        <v>0</v>
      </c>
      <c r="F737" s="23">
        <f t="shared" ca="1" si="69"/>
        <v>0</v>
      </c>
      <c r="G737" s="30">
        <f ca="1">OFFSET('Final data'!$O$4,Raceline!B737-1,0)-OFFSET('Final data'!$O$4,Raceline!$B$4-1,0)</f>
        <v>571</v>
      </c>
      <c r="H737" s="30">
        <f ca="1">IF(B737=B736,H736,OFFSET('Final data'!$O$4,Raceline!B737,0))</f>
        <v>850</v>
      </c>
      <c r="I737" s="23">
        <f t="shared" ca="1" si="70"/>
        <v>275</v>
      </c>
      <c r="J737">
        <f ca="1">OFFSET('Final data'!$B737,0,Raceline!C737*2)</f>
        <v>259.69421061060388</v>
      </c>
      <c r="K737">
        <f ca="1">OFFSET('Final data'!$C737,0,Raceline!C737*2)</f>
        <v>34.03314011495371</v>
      </c>
      <c r="L737">
        <f t="shared" ca="1" si="66"/>
        <v>259.69421061060388</v>
      </c>
      <c r="M737">
        <f t="shared" ca="1" si="67"/>
        <v>34.03314011495371</v>
      </c>
      <c r="N737">
        <f ca="1">OFFSET('Final data'!$B737,0,Raceline!D737*2)</f>
        <v>259.69421061060388</v>
      </c>
      <c r="O737">
        <f ca="1">OFFSET('Final data'!$C737,0,Raceline!D737*2)</f>
        <v>34.03314011495371</v>
      </c>
      <c r="P737">
        <f t="shared" ca="1" si="71"/>
        <v>333.81969715816007</v>
      </c>
    </row>
    <row r="738" spans="1:16" x14ac:dyDescent="0.3">
      <c r="A738" s="23">
        <v>734</v>
      </c>
      <c r="B738" s="23">
        <f>IF(A738+4=VLOOKUP(A738+4,'Final data'!$O$4:$O$30,1,TRUE),B737+1,B737)</f>
        <v>9</v>
      </c>
      <c r="C738" s="23">
        <f ca="1">OFFSET('Final data'!$O$4,B738-1,8)</f>
        <v>0</v>
      </c>
      <c r="D738" s="23">
        <f ca="1">OFFSET('Final data'!$O$4,B738,8)</f>
        <v>0</v>
      </c>
      <c r="E738" s="23">
        <f t="shared" ca="1" si="68"/>
        <v>0</v>
      </c>
      <c r="F738" s="23">
        <f t="shared" ca="1" si="69"/>
        <v>0</v>
      </c>
      <c r="G738" s="30">
        <f ca="1">OFFSET('Final data'!$O$4,Raceline!B738-1,0)-OFFSET('Final data'!$O$4,Raceline!$B$4-1,0)</f>
        <v>571</v>
      </c>
      <c r="H738" s="30">
        <f ca="1">IF(B738=B737,H737,OFFSET('Final data'!$O$4,Raceline!B738,0))</f>
        <v>850</v>
      </c>
      <c r="I738" s="23">
        <f t="shared" ca="1" si="70"/>
        <v>275</v>
      </c>
      <c r="J738">
        <f ca="1">OFFSET('Final data'!$B738,0,Raceline!C738*2)</f>
        <v>259.09616222248928</v>
      </c>
      <c r="K738">
        <f ca="1">OFFSET('Final data'!$C738,0,Raceline!C738*2)</f>
        <v>34.310419161055421</v>
      </c>
      <c r="L738">
        <f t="shared" ca="1" si="66"/>
        <v>259.09616222248928</v>
      </c>
      <c r="M738">
        <f t="shared" ca="1" si="67"/>
        <v>34.310419161055421</v>
      </c>
      <c r="N738">
        <f ca="1">OFFSET('Final data'!$B738,0,Raceline!D738*2)</f>
        <v>259.09616222248928</v>
      </c>
      <c r="O738">
        <f ca="1">OFFSET('Final data'!$C738,0,Raceline!D738*2)</f>
        <v>34.310419161055421</v>
      </c>
      <c r="P738">
        <f t="shared" ca="1" si="71"/>
        <v>334.4788978437889</v>
      </c>
    </row>
    <row r="739" spans="1:16" x14ac:dyDescent="0.3">
      <c r="A739" s="23">
        <v>735</v>
      </c>
      <c r="B739" s="23">
        <f>IF(A739+4=VLOOKUP(A739+4,'Final data'!$O$4:$O$30,1,TRUE),B738+1,B738)</f>
        <v>9</v>
      </c>
      <c r="C739" s="23">
        <f ca="1">OFFSET('Final data'!$O$4,B739-1,8)</f>
        <v>0</v>
      </c>
      <c r="D739" s="23">
        <f ca="1">OFFSET('Final data'!$O$4,B739,8)</f>
        <v>0</v>
      </c>
      <c r="E739" s="23">
        <f t="shared" ca="1" si="68"/>
        <v>0</v>
      </c>
      <c r="F739" s="23">
        <f t="shared" ca="1" si="69"/>
        <v>0</v>
      </c>
      <c r="G739" s="30">
        <f ca="1">OFFSET('Final data'!$O$4,Raceline!B739-1,0)-OFFSET('Final data'!$O$4,Raceline!$B$4-1,0)</f>
        <v>571</v>
      </c>
      <c r="H739" s="30">
        <f ca="1">IF(B739=B738,H738,OFFSET('Final data'!$O$4,Raceline!B739,0))</f>
        <v>850</v>
      </c>
      <c r="I739" s="23">
        <f t="shared" ca="1" si="70"/>
        <v>275</v>
      </c>
      <c r="J739">
        <f ca="1">OFFSET('Final data'!$B739,0,Raceline!C739*2)</f>
        <v>258.71807750197593</v>
      </c>
      <c r="K739">
        <f ca="1">OFFSET('Final data'!$C739,0,Raceline!C739*2)</f>
        <v>34.506471877813055</v>
      </c>
      <c r="L739">
        <f t="shared" ca="1" si="66"/>
        <v>258.71807750197593</v>
      </c>
      <c r="M739">
        <f t="shared" ca="1" si="67"/>
        <v>34.506471877813055</v>
      </c>
      <c r="N739">
        <f ca="1">OFFSET('Final data'!$B739,0,Raceline!D739*2)</f>
        <v>258.71807750197593</v>
      </c>
      <c r="O739">
        <f ca="1">OFFSET('Final data'!$C739,0,Raceline!D739*2)</f>
        <v>34.506471877813055</v>
      </c>
      <c r="P739">
        <f t="shared" ca="1" si="71"/>
        <v>334.90479069842928</v>
      </c>
    </row>
    <row r="740" spans="1:16" x14ac:dyDescent="0.3">
      <c r="A740" s="23">
        <v>736</v>
      </c>
      <c r="B740" s="23">
        <f>IF(A740+4=VLOOKUP(A740+4,'Final data'!$O$4:$O$30,1,TRUE),B739+1,B739)</f>
        <v>9</v>
      </c>
      <c r="C740" s="23">
        <f ca="1">OFFSET('Final data'!$O$4,B740-1,8)</f>
        <v>0</v>
      </c>
      <c r="D740" s="23">
        <f ca="1">OFFSET('Final data'!$O$4,B740,8)</f>
        <v>0</v>
      </c>
      <c r="E740" s="23">
        <f t="shared" ca="1" si="68"/>
        <v>0</v>
      </c>
      <c r="F740" s="23">
        <f t="shared" ca="1" si="69"/>
        <v>0</v>
      </c>
      <c r="G740" s="30">
        <f ca="1">OFFSET('Final data'!$O$4,Raceline!B740-1,0)-OFFSET('Final data'!$O$4,Raceline!$B$4-1,0)</f>
        <v>571</v>
      </c>
      <c r="H740" s="30">
        <f ca="1">IF(B740=B739,H739,OFFSET('Final data'!$O$4,Raceline!B740,0))</f>
        <v>850</v>
      </c>
      <c r="I740" s="23">
        <f t="shared" ca="1" si="70"/>
        <v>275</v>
      </c>
      <c r="J740">
        <f ca="1">OFFSET('Final data'!$B740,0,Raceline!C740*2)</f>
        <v>258.22328445703693</v>
      </c>
      <c r="K740">
        <f ca="1">OFFSET('Final data'!$C740,0,Raceline!C740*2)</f>
        <v>34.637648558040418</v>
      </c>
      <c r="L740">
        <f t="shared" ca="1" si="66"/>
        <v>258.22328445703693</v>
      </c>
      <c r="M740">
        <f t="shared" ca="1" si="67"/>
        <v>34.637648558040418</v>
      </c>
      <c r="N740">
        <f ca="1">OFFSET('Final data'!$B740,0,Raceline!D740*2)</f>
        <v>258.22328445703693</v>
      </c>
      <c r="O740">
        <f ca="1">OFFSET('Final data'!$C740,0,Raceline!D740*2)</f>
        <v>34.637648558040418</v>
      </c>
      <c r="P740">
        <f t="shared" ca="1" si="71"/>
        <v>335.41667689550388</v>
      </c>
    </row>
    <row r="741" spans="1:16" x14ac:dyDescent="0.3">
      <c r="A741" s="23">
        <v>737</v>
      </c>
      <c r="B741" s="23">
        <f>IF(A741+4=VLOOKUP(A741+4,'Final data'!$O$4:$O$30,1,TRUE),B740+1,B740)</f>
        <v>9</v>
      </c>
      <c r="C741" s="23">
        <f ca="1">OFFSET('Final data'!$O$4,B741-1,8)</f>
        <v>0</v>
      </c>
      <c r="D741" s="23">
        <f ca="1">OFFSET('Final data'!$O$4,B741,8)</f>
        <v>0</v>
      </c>
      <c r="E741" s="23">
        <f t="shared" ca="1" si="68"/>
        <v>0</v>
      </c>
      <c r="F741" s="23">
        <f t="shared" ca="1" si="69"/>
        <v>0</v>
      </c>
      <c r="G741" s="30">
        <f ca="1">OFFSET('Final data'!$O$4,Raceline!B741-1,0)-OFFSET('Final data'!$O$4,Raceline!$B$4-1,0)</f>
        <v>571</v>
      </c>
      <c r="H741" s="30">
        <f ca="1">IF(B741=B740,H740,OFFSET('Final data'!$O$4,Raceline!B741,0))</f>
        <v>850</v>
      </c>
      <c r="I741" s="23">
        <f t="shared" ca="1" si="70"/>
        <v>275</v>
      </c>
      <c r="J741">
        <f ca="1">OFFSET('Final data'!$B741,0,Raceline!C741*2)</f>
        <v>257.6490152853151</v>
      </c>
      <c r="K741">
        <f ca="1">OFFSET('Final data'!$C741,0,Raceline!C741*2)</f>
        <v>34.648890110936442</v>
      </c>
      <c r="L741">
        <f t="shared" ca="1" si="66"/>
        <v>257.6490152853151</v>
      </c>
      <c r="M741">
        <f t="shared" ca="1" si="67"/>
        <v>34.648890110936442</v>
      </c>
      <c r="N741">
        <f ca="1">OFFSET('Final data'!$B741,0,Raceline!D741*2)</f>
        <v>257.6490152853151</v>
      </c>
      <c r="O741">
        <f ca="1">OFFSET('Final data'!$C741,0,Raceline!D741*2)</f>
        <v>34.648890110936442</v>
      </c>
      <c r="P741">
        <f t="shared" ca="1" si="71"/>
        <v>335.99105608567498</v>
      </c>
    </row>
    <row r="742" spans="1:16" x14ac:dyDescent="0.3">
      <c r="A742" s="23">
        <v>738</v>
      </c>
      <c r="B742" s="23">
        <f>IF(A742+4=VLOOKUP(A742+4,'Final data'!$O$4:$O$30,1,TRUE),B741+1,B741)</f>
        <v>9</v>
      </c>
      <c r="C742" s="23">
        <f ca="1">OFFSET('Final data'!$O$4,B742-1,8)</f>
        <v>0</v>
      </c>
      <c r="D742" s="23">
        <f ca="1">OFFSET('Final data'!$O$4,B742,8)</f>
        <v>0</v>
      </c>
      <c r="E742" s="23">
        <f t="shared" ca="1" si="68"/>
        <v>0</v>
      </c>
      <c r="F742" s="23">
        <f t="shared" ca="1" si="69"/>
        <v>0</v>
      </c>
      <c r="G742" s="30">
        <f ca="1">OFFSET('Final data'!$O$4,Raceline!B742-1,0)-OFFSET('Final data'!$O$4,Raceline!$B$4-1,0)</f>
        <v>571</v>
      </c>
      <c r="H742" s="30">
        <f ca="1">IF(B742=B741,H741,OFFSET('Final data'!$O$4,Raceline!B742,0))</f>
        <v>850</v>
      </c>
      <c r="I742" s="23">
        <f t="shared" ca="1" si="70"/>
        <v>275</v>
      </c>
      <c r="J742">
        <f ca="1">OFFSET('Final data'!$B742,0,Raceline!C742*2)</f>
        <v>257.96610924323147</v>
      </c>
      <c r="K742">
        <f ca="1">OFFSET('Final data'!$C742,0,Raceline!C742*2)</f>
        <v>34.790563526506077</v>
      </c>
      <c r="L742">
        <f t="shared" ca="1" si="66"/>
        <v>257.96610924323147</v>
      </c>
      <c r="M742">
        <f t="shared" ca="1" si="67"/>
        <v>34.790563526506077</v>
      </c>
      <c r="N742">
        <f ca="1">OFFSET('Final data'!$B742,0,Raceline!D742*2)</f>
        <v>257.96610924323147</v>
      </c>
      <c r="O742">
        <f ca="1">OFFSET('Final data'!$C742,0,Raceline!D742*2)</f>
        <v>34.790563526506077</v>
      </c>
      <c r="P742">
        <f t="shared" ca="1" si="71"/>
        <v>336.33835989335097</v>
      </c>
    </row>
    <row r="743" spans="1:16" x14ac:dyDescent="0.3">
      <c r="A743" s="23">
        <v>739</v>
      </c>
      <c r="B743" s="23">
        <f>IF(A743+4=VLOOKUP(A743+4,'Final data'!$O$4:$O$30,1,TRUE),B742+1,B742)</f>
        <v>9</v>
      </c>
      <c r="C743" s="23">
        <f ca="1">OFFSET('Final data'!$O$4,B743-1,8)</f>
        <v>0</v>
      </c>
      <c r="D743" s="23">
        <f ca="1">OFFSET('Final data'!$O$4,B743,8)</f>
        <v>0</v>
      </c>
      <c r="E743" s="23">
        <f t="shared" ca="1" si="68"/>
        <v>0</v>
      </c>
      <c r="F743" s="23">
        <f t="shared" ca="1" si="69"/>
        <v>0</v>
      </c>
      <c r="G743" s="30">
        <f ca="1">OFFSET('Final data'!$O$4,Raceline!B743-1,0)-OFFSET('Final data'!$O$4,Raceline!$B$4-1,0)</f>
        <v>571</v>
      </c>
      <c r="H743" s="30">
        <f ca="1">IF(B743=B742,H742,OFFSET('Final data'!$O$4,Raceline!B743,0))</f>
        <v>850</v>
      </c>
      <c r="I743" s="23">
        <f t="shared" ca="1" si="70"/>
        <v>275</v>
      </c>
      <c r="J743">
        <f ca="1">OFFSET('Final data'!$B743,0,Raceline!C743*2)</f>
        <v>257.3640728117835</v>
      </c>
      <c r="K743">
        <f ca="1">OFFSET('Final data'!$C743,0,Raceline!C743*2)</f>
        <v>34.959631356544264</v>
      </c>
      <c r="L743">
        <f t="shared" ca="1" si="66"/>
        <v>257.3640728117835</v>
      </c>
      <c r="M743">
        <f t="shared" ca="1" si="67"/>
        <v>34.959631356544264</v>
      </c>
      <c r="N743">
        <f ca="1">OFFSET('Final data'!$B743,0,Raceline!D743*2)</f>
        <v>257.3640728117835</v>
      </c>
      <c r="O743">
        <f ca="1">OFFSET('Final data'!$C743,0,Raceline!D743*2)</f>
        <v>34.959631356544264</v>
      </c>
      <c r="P743">
        <f t="shared" ca="1" si="71"/>
        <v>336.96368524542333</v>
      </c>
    </row>
    <row r="744" spans="1:16" x14ac:dyDescent="0.3">
      <c r="A744" s="23">
        <v>740</v>
      </c>
      <c r="B744" s="23">
        <f>IF(A744+4=VLOOKUP(A744+4,'Final data'!$O$4:$O$30,1,TRUE),B743+1,B743)</f>
        <v>9</v>
      </c>
      <c r="C744" s="23">
        <f ca="1">OFFSET('Final data'!$O$4,B744-1,8)</f>
        <v>0</v>
      </c>
      <c r="D744" s="23">
        <f ca="1">OFFSET('Final data'!$O$4,B744,8)</f>
        <v>0</v>
      </c>
      <c r="E744" s="23">
        <f t="shared" ca="1" si="68"/>
        <v>0</v>
      </c>
      <c r="F744" s="23">
        <f t="shared" ca="1" si="69"/>
        <v>0</v>
      </c>
      <c r="G744" s="30">
        <f ca="1">OFFSET('Final data'!$O$4,Raceline!B744-1,0)-OFFSET('Final data'!$O$4,Raceline!$B$4-1,0)</f>
        <v>571</v>
      </c>
      <c r="H744" s="30">
        <f ca="1">IF(B744=B743,H743,OFFSET('Final data'!$O$4,Raceline!B744,0))</f>
        <v>850</v>
      </c>
      <c r="I744" s="23">
        <f t="shared" ca="1" si="70"/>
        <v>275</v>
      </c>
      <c r="J744">
        <f ca="1">OFFSET('Final data'!$B744,0,Raceline!C744*2)</f>
        <v>256.92758958902959</v>
      </c>
      <c r="K744">
        <f ca="1">OFFSET('Final data'!$C744,0,Raceline!C744*2)</f>
        <v>35.177784287867468</v>
      </c>
      <c r="L744">
        <f t="shared" ca="1" si="66"/>
        <v>256.92758958902959</v>
      </c>
      <c r="M744">
        <f t="shared" ca="1" si="67"/>
        <v>35.177784287867468</v>
      </c>
      <c r="N744">
        <f ca="1">OFFSET('Final data'!$B744,0,Raceline!D744*2)</f>
        <v>256.92758958902959</v>
      </c>
      <c r="O744">
        <f ca="1">OFFSET('Final data'!$C744,0,Raceline!D744*2)</f>
        <v>35.177784287867468</v>
      </c>
      <c r="P744">
        <f t="shared" ca="1" si="71"/>
        <v>337.45164867150214</v>
      </c>
    </row>
    <row r="745" spans="1:16" x14ac:dyDescent="0.3">
      <c r="A745" s="23">
        <v>741</v>
      </c>
      <c r="B745" s="23">
        <f>IF(A745+4=VLOOKUP(A745+4,'Final data'!$O$4:$O$30,1,TRUE),B744+1,B744)</f>
        <v>9</v>
      </c>
      <c r="C745" s="23">
        <f ca="1">OFFSET('Final data'!$O$4,B745-1,8)</f>
        <v>0</v>
      </c>
      <c r="D745" s="23">
        <f ca="1">OFFSET('Final data'!$O$4,B745,8)</f>
        <v>0</v>
      </c>
      <c r="E745" s="23">
        <f t="shared" ca="1" si="68"/>
        <v>0</v>
      </c>
      <c r="F745" s="23">
        <f t="shared" ca="1" si="69"/>
        <v>0</v>
      </c>
      <c r="G745" s="30">
        <f ca="1">OFFSET('Final data'!$O$4,Raceline!B745-1,0)-OFFSET('Final data'!$O$4,Raceline!$B$4-1,0)</f>
        <v>571</v>
      </c>
      <c r="H745" s="30">
        <f ca="1">IF(B745=B744,H744,OFFSET('Final data'!$O$4,Raceline!B745,0))</f>
        <v>850</v>
      </c>
      <c r="I745" s="23">
        <f t="shared" ca="1" si="70"/>
        <v>275</v>
      </c>
      <c r="J745">
        <f ca="1">OFFSET('Final data'!$B745,0,Raceline!C745*2)</f>
        <v>256.49119504632944</v>
      </c>
      <c r="K745">
        <f ca="1">OFFSET('Final data'!$C745,0,Raceline!C745*2)</f>
        <v>35.286860753529112</v>
      </c>
      <c r="L745">
        <f t="shared" ca="1" si="66"/>
        <v>256.49119504632944</v>
      </c>
      <c r="M745">
        <f t="shared" ca="1" si="67"/>
        <v>35.286860753529112</v>
      </c>
      <c r="N745">
        <f ca="1">OFFSET('Final data'!$B745,0,Raceline!D745*2)</f>
        <v>256.49119504632944</v>
      </c>
      <c r="O745">
        <f ca="1">OFFSET('Final data'!$C745,0,Raceline!D745*2)</f>
        <v>35.286860753529112</v>
      </c>
      <c r="P745">
        <f t="shared" ca="1" si="71"/>
        <v>337.90146849349725</v>
      </c>
    </row>
    <row r="746" spans="1:16" x14ac:dyDescent="0.3">
      <c r="A746" s="23">
        <v>742</v>
      </c>
      <c r="B746" s="23">
        <f>IF(A746+4=VLOOKUP(A746+4,'Final data'!$O$4:$O$30,1,TRUE),B745+1,B745)</f>
        <v>9</v>
      </c>
      <c r="C746" s="23">
        <f ca="1">OFFSET('Final data'!$O$4,B746-1,8)</f>
        <v>0</v>
      </c>
      <c r="D746" s="23">
        <f ca="1">OFFSET('Final data'!$O$4,B746,8)</f>
        <v>0</v>
      </c>
      <c r="E746" s="23">
        <f t="shared" ca="1" si="68"/>
        <v>0</v>
      </c>
      <c r="F746" s="23">
        <f t="shared" ca="1" si="69"/>
        <v>0</v>
      </c>
      <c r="G746" s="30">
        <f ca="1">OFFSET('Final data'!$O$4,Raceline!B746-1,0)-OFFSET('Final data'!$O$4,Raceline!$B$4-1,0)</f>
        <v>571</v>
      </c>
      <c r="H746" s="30">
        <f ca="1">IF(B746=B745,H745,OFFSET('Final data'!$O$4,Raceline!B746,0))</f>
        <v>850</v>
      </c>
      <c r="I746" s="23">
        <f t="shared" ca="1" si="70"/>
        <v>275</v>
      </c>
      <c r="J746">
        <f ca="1">OFFSET('Final data'!$B746,0,Raceline!C746*2)</f>
        <v>256.006141841123</v>
      </c>
      <c r="K746">
        <f ca="1">OFFSET('Final data'!$C746,0,Raceline!C746*2)</f>
        <v>35.264245301052952</v>
      </c>
      <c r="L746">
        <f t="shared" ca="1" si="66"/>
        <v>256.006141841123</v>
      </c>
      <c r="M746">
        <f t="shared" ca="1" si="67"/>
        <v>35.264245301052952</v>
      </c>
      <c r="N746">
        <f ca="1">OFFSET('Final data'!$B746,0,Raceline!D746*2)</f>
        <v>256.006141841123</v>
      </c>
      <c r="O746">
        <f ca="1">OFFSET('Final data'!$C746,0,Raceline!D746*2)</f>
        <v>35.264245301052952</v>
      </c>
      <c r="P746">
        <f t="shared" ca="1" si="71"/>
        <v>338.38704863165339</v>
      </c>
    </row>
    <row r="747" spans="1:16" x14ac:dyDescent="0.3">
      <c r="A747" s="23">
        <v>743</v>
      </c>
      <c r="B747" s="23">
        <f>IF(A747+4=VLOOKUP(A747+4,'Final data'!$O$4:$O$30,1,TRUE),B746+1,B746)</f>
        <v>9</v>
      </c>
      <c r="C747" s="23">
        <f ca="1">OFFSET('Final data'!$O$4,B747-1,8)</f>
        <v>0</v>
      </c>
      <c r="D747" s="23">
        <f ca="1">OFFSET('Final data'!$O$4,B747,8)</f>
        <v>0</v>
      </c>
      <c r="E747" s="23">
        <f t="shared" ca="1" si="68"/>
        <v>0</v>
      </c>
      <c r="F747" s="23">
        <f t="shared" ca="1" si="69"/>
        <v>0</v>
      </c>
      <c r="G747" s="30">
        <f ca="1">OFFSET('Final data'!$O$4,Raceline!B747-1,0)-OFFSET('Final data'!$O$4,Raceline!$B$4-1,0)</f>
        <v>571</v>
      </c>
      <c r="H747" s="30">
        <f ca="1">IF(B747=B746,H746,OFFSET('Final data'!$O$4,Raceline!B747,0))</f>
        <v>850</v>
      </c>
      <c r="I747" s="23">
        <f t="shared" ca="1" si="70"/>
        <v>275</v>
      </c>
      <c r="J747">
        <f ca="1">OFFSET('Final data'!$B747,0,Raceline!C747*2)</f>
        <v>256.19772613464772</v>
      </c>
      <c r="K747">
        <f ca="1">OFFSET('Final data'!$C747,0,Raceline!C747*2)</f>
        <v>35.452829895532247</v>
      </c>
      <c r="L747">
        <f t="shared" ca="1" si="66"/>
        <v>256.19772613464772</v>
      </c>
      <c r="M747">
        <f t="shared" ca="1" si="67"/>
        <v>35.452829895532247</v>
      </c>
      <c r="N747">
        <f ca="1">OFFSET('Final data'!$B747,0,Raceline!D747*2)</f>
        <v>256.19772613464772</v>
      </c>
      <c r="O747">
        <f ca="1">OFFSET('Final data'!$C747,0,Raceline!D747*2)</f>
        <v>35.452829895532247</v>
      </c>
      <c r="P747">
        <f t="shared" ca="1" si="71"/>
        <v>338.65587699846071</v>
      </c>
    </row>
    <row r="748" spans="1:16" x14ac:dyDescent="0.3">
      <c r="A748" s="23">
        <v>744</v>
      </c>
      <c r="B748" s="23">
        <f>IF(A748+4=VLOOKUP(A748+4,'Final data'!$O$4:$O$30,1,TRUE),B747+1,B747)</f>
        <v>9</v>
      </c>
      <c r="C748" s="23">
        <f ca="1">OFFSET('Final data'!$O$4,B748-1,8)</f>
        <v>0</v>
      </c>
      <c r="D748" s="23">
        <f ca="1">OFFSET('Final data'!$O$4,B748,8)</f>
        <v>0</v>
      </c>
      <c r="E748" s="23">
        <f t="shared" ca="1" si="68"/>
        <v>0</v>
      </c>
      <c r="F748" s="23">
        <f t="shared" ca="1" si="69"/>
        <v>0</v>
      </c>
      <c r="G748" s="30">
        <f ca="1">OFFSET('Final data'!$O$4,Raceline!B748-1,0)-OFFSET('Final data'!$O$4,Raceline!$B$4-1,0)</f>
        <v>571</v>
      </c>
      <c r="H748" s="30">
        <f ca="1">IF(B748=B747,H747,OFFSET('Final data'!$O$4,Raceline!B748,0))</f>
        <v>850</v>
      </c>
      <c r="I748" s="23">
        <f t="shared" ca="1" si="70"/>
        <v>275</v>
      </c>
      <c r="J748">
        <f ca="1">OFFSET('Final data'!$B748,0,Raceline!C748*2)</f>
        <v>255.5847689518416</v>
      </c>
      <c r="K748">
        <f ca="1">OFFSET('Final data'!$C748,0,Raceline!C748*2)</f>
        <v>35.627051943612628</v>
      </c>
      <c r="L748">
        <f t="shared" ca="1" si="66"/>
        <v>255.5847689518416</v>
      </c>
      <c r="M748">
        <f t="shared" ca="1" si="67"/>
        <v>35.627051943612628</v>
      </c>
      <c r="N748">
        <f ca="1">OFFSET('Final data'!$B748,0,Raceline!D748*2)</f>
        <v>255.5847689518416</v>
      </c>
      <c r="O748">
        <f ca="1">OFFSET('Final data'!$C748,0,Raceline!D748*2)</f>
        <v>35.627051943612628</v>
      </c>
      <c r="P748">
        <f t="shared" ca="1" si="71"/>
        <v>339.2931130850024</v>
      </c>
    </row>
    <row r="749" spans="1:16" x14ac:dyDescent="0.3">
      <c r="A749" s="23">
        <v>745</v>
      </c>
      <c r="B749" s="23">
        <f>IF(A749+4=VLOOKUP(A749+4,'Final data'!$O$4:$O$30,1,TRUE),B748+1,B748)</f>
        <v>9</v>
      </c>
      <c r="C749" s="23">
        <f ca="1">OFFSET('Final data'!$O$4,B749-1,8)</f>
        <v>0</v>
      </c>
      <c r="D749" s="23">
        <f ca="1">OFFSET('Final data'!$O$4,B749,8)</f>
        <v>0</v>
      </c>
      <c r="E749" s="23">
        <f t="shared" ca="1" si="68"/>
        <v>0</v>
      </c>
      <c r="F749" s="23">
        <f t="shared" ca="1" si="69"/>
        <v>0</v>
      </c>
      <c r="G749" s="30">
        <f ca="1">OFFSET('Final data'!$O$4,Raceline!B749-1,0)-OFFSET('Final data'!$O$4,Raceline!$B$4-1,0)</f>
        <v>571</v>
      </c>
      <c r="H749" s="30">
        <f ca="1">IF(B749=B748,H748,OFFSET('Final data'!$O$4,Raceline!B749,0))</f>
        <v>850</v>
      </c>
      <c r="I749" s="23">
        <f t="shared" ca="1" si="70"/>
        <v>275</v>
      </c>
      <c r="J749">
        <f ca="1">OFFSET('Final data'!$B749,0,Raceline!C749*2)</f>
        <v>255.21188915484015</v>
      </c>
      <c r="K749">
        <f ca="1">OFFSET('Final data'!$C749,0,Raceline!C749*2)</f>
        <v>35.820865561366674</v>
      </c>
      <c r="L749">
        <f t="shared" ca="1" si="66"/>
        <v>255.21188915484015</v>
      </c>
      <c r="M749">
        <f t="shared" ca="1" si="67"/>
        <v>35.820865561366674</v>
      </c>
      <c r="N749">
        <f ca="1">OFFSET('Final data'!$B749,0,Raceline!D749*2)</f>
        <v>255.21188915484015</v>
      </c>
      <c r="O749">
        <f ca="1">OFFSET('Final data'!$C749,0,Raceline!D749*2)</f>
        <v>35.820865561366674</v>
      </c>
      <c r="P749">
        <f t="shared" ca="1" si="71"/>
        <v>339.71335475528127</v>
      </c>
    </row>
    <row r="750" spans="1:16" x14ac:dyDescent="0.3">
      <c r="A750" s="23">
        <v>746</v>
      </c>
      <c r="B750" s="23">
        <f>IF(A750+4=VLOOKUP(A750+4,'Final data'!$O$4:$O$30,1,TRUE),B749+1,B749)</f>
        <v>9</v>
      </c>
      <c r="C750" s="23">
        <f ca="1">OFFSET('Final data'!$O$4,B750-1,8)</f>
        <v>0</v>
      </c>
      <c r="D750" s="23">
        <f ca="1">OFFSET('Final data'!$O$4,B750,8)</f>
        <v>0</v>
      </c>
      <c r="E750" s="23">
        <f t="shared" ca="1" si="68"/>
        <v>0</v>
      </c>
      <c r="F750" s="23">
        <f t="shared" ca="1" si="69"/>
        <v>0</v>
      </c>
      <c r="G750" s="30">
        <f ca="1">OFFSET('Final data'!$O$4,Raceline!B750-1,0)-OFFSET('Final data'!$O$4,Raceline!$B$4-1,0)</f>
        <v>571</v>
      </c>
      <c r="H750" s="30">
        <f ca="1">IF(B750=B749,H749,OFFSET('Final data'!$O$4,Raceline!B750,0))</f>
        <v>850</v>
      </c>
      <c r="I750" s="23">
        <f t="shared" ca="1" si="70"/>
        <v>275</v>
      </c>
      <c r="J750">
        <f ca="1">OFFSET('Final data'!$B750,0,Raceline!C750*2)</f>
        <v>254.77549461214056</v>
      </c>
      <c r="K750">
        <f ca="1">OFFSET('Final data'!$C750,0,Raceline!C750*2)</f>
        <v>35.929942027028282</v>
      </c>
      <c r="L750">
        <f t="shared" ca="1" si="66"/>
        <v>254.77549461214056</v>
      </c>
      <c r="M750">
        <f t="shared" ca="1" si="67"/>
        <v>35.929942027028282</v>
      </c>
      <c r="N750">
        <f ca="1">OFFSET('Final data'!$B750,0,Raceline!D750*2)</f>
        <v>254.77549461214056</v>
      </c>
      <c r="O750">
        <f ca="1">OFFSET('Final data'!$C750,0,Raceline!D750*2)</f>
        <v>35.929942027028282</v>
      </c>
      <c r="P750">
        <f t="shared" ca="1" si="71"/>
        <v>340.16317457727581</v>
      </c>
    </row>
    <row r="751" spans="1:16" x14ac:dyDescent="0.3">
      <c r="A751" s="23">
        <v>747</v>
      </c>
      <c r="B751" s="23">
        <f>IF(A751+4=VLOOKUP(A751+4,'Final data'!$O$4:$O$30,1,TRUE),B750+1,B750)</f>
        <v>9</v>
      </c>
      <c r="C751" s="23">
        <f ca="1">OFFSET('Final data'!$O$4,B751-1,8)</f>
        <v>0</v>
      </c>
      <c r="D751" s="23">
        <f ca="1">OFFSET('Final data'!$O$4,B751,8)</f>
        <v>0</v>
      </c>
      <c r="E751" s="23">
        <f t="shared" ca="1" si="68"/>
        <v>0</v>
      </c>
      <c r="F751" s="23">
        <f t="shared" ca="1" si="69"/>
        <v>0</v>
      </c>
      <c r="G751" s="30">
        <f ca="1">OFFSET('Final data'!$O$4,Raceline!B751-1,0)-OFFSET('Final data'!$O$4,Raceline!$B$4-1,0)</f>
        <v>571</v>
      </c>
      <c r="H751" s="30">
        <f ca="1">IF(B751=B750,H750,OFFSET('Final data'!$O$4,Raceline!B751,0))</f>
        <v>850</v>
      </c>
      <c r="I751" s="23">
        <f t="shared" ca="1" si="70"/>
        <v>275</v>
      </c>
      <c r="J751">
        <f ca="1">OFFSET('Final data'!$B751,0,Raceline!C751*2)</f>
        <v>254.23011228383254</v>
      </c>
      <c r="K751">
        <f ca="1">OFFSET('Final data'!$C751,0,Raceline!C751*2)</f>
        <v>35.929942027028275</v>
      </c>
      <c r="L751">
        <f t="shared" ca="1" si="66"/>
        <v>254.23011228383254</v>
      </c>
      <c r="M751">
        <f t="shared" ca="1" si="67"/>
        <v>35.929942027028275</v>
      </c>
      <c r="N751">
        <f ca="1">OFFSET('Final data'!$B751,0,Raceline!D751*2)</f>
        <v>254.23011228383254</v>
      </c>
      <c r="O751">
        <f ca="1">OFFSET('Final data'!$C751,0,Raceline!D751*2)</f>
        <v>35.929942027028275</v>
      </c>
      <c r="P751">
        <f t="shared" ca="1" si="71"/>
        <v>340.70855690558381</v>
      </c>
    </row>
    <row r="752" spans="1:16" x14ac:dyDescent="0.3">
      <c r="A752" s="23">
        <v>748</v>
      </c>
      <c r="B752" s="23">
        <f>IF(A752+4=VLOOKUP(A752+4,'Final data'!$O$4:$O$30,1,TRUE),B751+1,B751)</f>
        <v>9</v>
      </c>
      <c r="C752" s="23">
        <f ca="1">OFFSET('Final data'!$O$4,B752-1,8)</f>
        <v>0</v>
      </c>
      <c r="D752" s="23">
        <f ca="1">OFFSET('Final data'!$O$4,B752,8)</f>
        <v>0</v>
      </c>
      <c r="E752" s="23">
        <f t="shared" ca="1" si="68"/>
        <v>0</v>
      </c>
      <c r="F752" s="23">
        <f t="shared" ca="1" si="69"/>
        <v>0</v>
      </c>
      <c r="G752" s="30">
        <f ca="1">OFFSET('Final data'!$O$4,Raceline!B752-1,0)-OFFSET('Final data'!$O$4,Raceline!$B$4-1,0)</f>
        <v>571</v>
      </c>
      <c r="H752" s="30">
        <f ca="1">IF(B752=B751,H751,OFFSET('Final data'!$O$4,Raceline!B752,0))</f>
        <v>850</v>
      </c>
      <c r="I752" s="23">
        <f t="shared" ca="1" si="70"/>
        <v>275</v>
      </c>
      <c r="J752">
        <f ca="1">OFFSET('Final data'!$B752,0,Raceline!C752*2)</f>
        <v>254.28242572525633</v>
      </c>
      <c r="K752">
        <f ca="1">OFFSET('Final data'!$C752,0,Raceline!C752*2)</f>
        <v>36.169699918835661</v>
      </c>
      <c r="L752">
        <f t="shared" ca="1" si="66"/>
        <v>254.28242572525633</v>
      </c>
      <c r="M752">
        <f t="shared" ca="1" si="67"/>
        <v>36.169699918835661</v>
      </c>
      <c r="N752">
        <f ca="1">OFFSET('Final data'!$B752,0,Raceline!D752*2)</f>
        <v>254.28242572525633</v>
      </c>
      <c r="O752">
        <f ca="1">OFFSET('Final data'!$C752,0,Raceline!D752*2)</f>
        <v>36.169699918835661</v>
      </c>
      <c r="P752">
        <f t="shared" ca="1" si="71"/>
        <v>340.95395564811832</v>
      </c>
    </row>
    <row r="753" spans="1:16" x14ac:dyDescent="0.3">
      <c r="A753" s="23">
        <v>749</v>
      </c>
      <c r="B753" s="23">
        <f>IF(A753+4=VLOOKUP(A753+4,'Final data'!$O$4:$O$30,1,TRUE),B752+1,B752)</f>
        <v>9</v>
      </c>
      <c r="C753" s="23">
        <f ca="1">OFFSET('Final data'!$O$4,B753-1,8)</f>
        <v>0</v>
      </c>
      <c r="D753" s="23">
        <f ca="1">OFFSET('Final data'!$O$4,B753,8)</f>
        <v>0</v>
      </c>
      <c r="E753" s="23">
        <f t="shared" ca="1" si="68"/>
        <v>0</v>
      </c>
      <c r="F753" s="23">
        <f t="shared" ca="1" si="69"/>
        <v>0</v>
      </c>
      <c r="G753" s="30">
        <f ca="1">OFFSET('Final data'!$O$4,Raceline!B753-1,0)-OFFSET('Final data'!$O$4,Raceline!$B$4-1,0)</f>
        <v>571</v>
      </c>
      <c r="H753" s="30">
        <f ca="1">IF(B753=B752,H752,OFFSET('Final data'!$O$4,Raceline!B753,0))</f>
        <v>850</v>
      </c>
      <c r="I753" s="23">
        <f t="shared" ca="1" si="70"/>
        <v>275</v>
      </c>
      <c r="J753">
        <f ca="1">OFFSET('Final data'!$B753,0,Raceline!C753*2)</f>
        <v>253.88710647464362</v>
      </c>
      <c r="K753">
        <f ca="1">OFFSET('Final data'!$C753,0,Raceline!C753*2)</f>
        <v>36.26301538015732</v>
      </c>
      <c r="L753">
        <f t="shared" ca="1" si="66"/>
        <v>253.88710647464362</v>
      </c>
      <c r="M753">
        <f t="shared" ca="1" si="67"/>
        <v>36.26301538015732</v>
      </c>
      <c r="N753">
        <f ca="1">OFFSET('Final data'!$B753,0,Raceline!D753*2)</f>
        <v>253.88710647464362</v>
      </c>
      <c r="O753">
        <f ca="1">OFFSET('Final data'!$C753,0,Raceline!D753*2)</f>
        <v>36.26301538015732</v>
      </c>
      <c r="P753">
        <f t="shared" ca="1" si="71"/>
        <v>341.36013920911836</v>
      </c>
    </row>
    <row r="754" spans="1:16" x14ac:dyDescent="0.3">
      <c r="A754" s="23">
        <v>750</v>
      </c>
      <c r="B754" s="23">
        <f>IF(A754+4=VLOOKUP(A754+4,'Final data'!$O$4:$O$30,1,TRUE),B753+1,B753)</f>
        <v>9</v>
      </c>
      <c r="C754" s="23">
        <f ca="1">OFFSET('Final data'!$O$4,B754-1,8)</f>
        <v>0</v>
      </c>
      <c r="D754" s="23">
        <f ca="1">OFFSET('Final data'!$O$4,B754,8)</f>
        <v>0</v>
      </c>
      <c r="E754" s="23">
        <f t="shared" ca="1" si="68"/>
        <v>0</v>
      </c>
      <c r="F754" s="23">
        <f t="shared" ca="1" si="69"/>
        <v>0</v>
      </c>
      <c r="G754" s="30">
        <f ca="1">OFFSET('Final data'!$O$4,Raceline!B754-1,0)-OFFSET('Final data'!$O$4,Raceline!$B$4-1,0)</f>
        <v>571</v>
      </c>
      <c r="H754" s="30">
        <f ca="1">IF(B754=B753,H753,OFFSET('Final data'!$O$4,Raceline!B754,0))</f>
        <v>850</v>
      </c>
      <c r="I754" s="23">
        <f t="shared" ca="1" si="70"/>
        <v>275</v>
      </c>
      <c r="J754">
        <f ca="1">OFFSET('Final data'!$B754,0,Raceline!C754*2)</f>
        <v>253.45062325188977</v>
      </c>
      <c r="K754">
        <f ca="1">OFFSET('Final data'!$C754,0,Raceline!C754*2)</f>
        <v>36.481168311480666</v>
      </c>
      <c r="L754">
        <f t="shared" ca="1" si="66"/>
        <v>253.45062325188977</v>
      </c>
      <c r="M754">
        <f t="shared" ca="1" si="67"/>
        <v>36.481168311480666</v>
      </c>
      <c r="N754">
        <f ca="1">OFFSET('Final data'!$B754,0,Raceline!D754*2)</f>
        <v>253.45062325188977</v>
      </c>
      <c r="O754">
        <f ca="1">OFFSET('Final data'!$C754,0,Raceline!D754*2)</f>
        <v>36.481168311480666</v>
      </c>
      <c r="P754">
        <f t="shared" ca="1" si="71"/>
        <v>341.84810263519717</v>
      </c>
    </row>
    <row r="755" spans="1:16" x14ac:dyDescent="0.3">
      <c r="A755" s="23">
        <v>751</v>
      </c>
      <c r="B755" s="23">
        <f>IF(A755+4=VLOOKUP(A755+4,'Final data'!$O$4:$O$30,1,TRUE),B754+1,B754)</f>
        <v>9</v>
      </c>
      <c r="C755" s="23">
        <f ca="1">OFFSET('Final data'!$O$4,B755-1,8)</f>
        <v>0</v>
      </c>
      <c r="D755" s="23">
        <f ca="1">OFFSET('Final data'!$O$4,B755,8)</f>
        <v>0</v>
      </c>
      <c r="E755" s="23">
        <f t="shared" ca="1" si="68"/>
        <v>0</v>
      </c>
      <c r="F755" s="23">
        <f t="shared" ca="1" si="69"/>
        <v>0</v>
      </c>
      <c r="G755" s="30">
        <f ca="1">OFFSET('Final data'!$O$4,Raceline!B755-1,0)-OFFSET('Final data'!$O$4,Raceline!$B$4-1,0)</f>
        <v>571</v>
      </c>
      <c r="H755" s="30">
        <f ca="1">IF(B755=B754,H754,OFFSET('Final data'!$O$4,Raceline!B755,0))</f>
        <v>850</v>
      </c>
      <c r="I755" s="23">
        <f t="shared" ca="1" si="70"/>
        <v>275</v>
      </c>
      <c r="J755">
        <f ca="1">OFFSET('Final data'!$B755,0,Raceline!C755*2)</f>
        <v>253.07661788826965</v>
      </c>
      <c r="K755">
        <f ca="1">OFFSET('Final data'!$C755,0,Raceline!C755*2)</f>
        <v>36.567093314447789</v>
      </c>
      <c r="L755">
        <f t="shared" ca="1" si="66"/>
        <v>253.07661788826965</v>
      </c>
      <c r="M755">
        <f t="shared" ca="1" si="67"/>
        <v>36.567093314447789</v>
      </c>
      <c r="N755">
        <f ca="1">OFFSET('Final data'!$B755,0,Raceline!D755*2)</f>
        <v>253.07661788826965</v>
      </c>
      <c r="O755">
        <f ca="1">OFFSET('Final data'!$C755,0,Raceline!D755*2)</f>
        <v>36.567093314447789</v>
      </c>
      <c r="P755">
        <f t="shared" ca="1" si="71"/>
        <v>342.23185140477369</v>
      </c>
    </row>
    <row r="756" spans="1:16" x14ac:dyDescent="0.3">
      <c r="A756" s="23">
        <v>752</v>
      </c>
      <c r="B756" s="23">
        <f>IF(A756+4=VLOOKUP(A756+4,'Final data'!$O$4:$O$30,1,TRUE),B755+1,B755)</f>
        <v>9</v>
      </c>
      <c r="C756" s="23">
        <f ca="1">OFFSET('Final data'!$O$4,B756-1,8)</f>
        <v>0</v>
      </c>
      <c r="D756" s="23">
        <f ca="1">OFFSET('Final data'!$O$4,B756,8)</f>
        <v>0</v>
      </c>
      <c r="E756" s="23">
        <f t="shared" ca="1" si="68"/>
        <v>0</v>
      </c>
      <c r="F756" s="23">
        <f t="shared" ca="1" si="69"/>
        <v>0</v>
      </c>
      <c r="G756" s="30">
        <f ca="1">OFFSET('Final data'!$O$4,Raceline!B756-1,0)-OFFSET('Final data'!$O$4,Raceline!$B$4-1,0)</f>
        <v>571</v>
      </c>
      <c r="H756" s="30">
        <f ca="1">IF(B756=B755,H755,OFFSET('Final data'!$O$4,Raceline!B756,0))</f>
        <v>850</v>
      </c>
      <c r="I756" s="23">
        <f t="shared" ca="1" si="70"/>
        <v>275</v>
      </c>
      <c r="J756">
        <f ca="1">OFFSET('Final data'!$B756,0,Raceline!C756*2)</f>
        <v>252.46884638088156</v>
      </c>
      <c r="K756">
        <f ca="1">OFFSET('Final data'!$C756,0,Raceline!C756*2)</f>
        <v>36.590244777142317</v>
      </c>
      <c r="L756">
        <f t="shared" ca="1" si="66"/>
        <v>252.46884638088156</v>
      </c>
      <c r="M756">
        <f t="shared" ca="1" si="67"/>
        <v>36.590244777142317</v>
      </c>
      <c r="N756">
        <f ca="1">OFFSET('Final data'!$B756,0,Raceline!D756*2)</f>
        <v>252.46884638088156</v>
      </c>
      <c r="O756">
        <f ca="1">OFFSET('Final data'!$C756,0,Raceline!D756*2)</f>
        <v>36.590244777142317</v>
      </c>
      <c r="P756">
        <f t="shared" ca="1" si="71"/>
        <v>342.84006369946832</v>
      </c>
    </row>
    <row r="757" spans="1:16" x14ac:dyDescent="0.3">
      <c r="A757" s="23">
        <v>753</v>
      </c>
      <c r="B757" s="23">
        <f>IF(A757+4=VLOOKUP(A757+4,'Final data'!$O$4:$O$30,1,TRUE),B756+1,B756)</f>
        <v>9</v>
      </c>
      <c r="C757" s="23">
        <f ca="1">OFFSET('Final data'!$O$4,B757-1,8)</f>
        <v>0</v>
      </c>
      <c r="D757" s="23">
        <f ca="1">OFFSET('Final data'!$O$4,B757,8)</f>
        <v>0</v>
      </c>
      <c r="E757" s="23">
        <f t="shared" ca="1" si="68"/>
        <v>0</v>
      </c>
      <c r="F757" s="23">
        <f t="shared" ca="1" si="69"/>
        <v>0</v>
      </c>
      <c r="G757" s="30">
        <f ca="1">OFFSET('Final data'!$O$4,Raceline!B757-1,0)-OFFSET('Final data'!$O$4,Raceline!$B$4-1,0)</f>
        <v>571</v>
      </c>
      <c r="H757" s="30">
        <f ca="1">IF(B757=B756,H756,OFFSET('Final data'!$O$4,Raceline!B757,0))</f>
        <v>850</v>
      </c>
      <c r="I757" s="23">
        <f t="shared" ca="1" si="70"/>
        <v>275</v>
      </c>
      <c r="J757">
        <f ca="1">OFFSET('Final data'!$B757,0,Raceline!C757*2)</f>
        <v>252.49197099994831</v>
      </c>
      <c r="K757">
        <f ca="1">OFFSET('Final data'!$C757,0,Raceline!C757*2)</f>
        <v>36.841783938077967</v>
      </c>
      <c r="L757">
        <f t="shared" ca="1" si="66"/>
        <v>252.49197099994831</v>
      </c>
      <c r="M757">
        <f t="shared" ca="1" si="67"/>
        <v>36.841783938077967</v>
      </c>
      <c r="N757">
        <f ca="1">OFFSET('Final data'!$B757,0,Raceline!D757*2)</f>
        <v>252.49197099994831</v>
      </c>
      <c r="O757">
        <f ca="1">OFFSET('Final data'!$C757,0,Raceline!D757*2)</f>
        <v>36.841783938077967</v>
      </c>
      <c r="P757">
        <f t="shared" ca="1" si="71"/>
        <v>343.09266357573745</v>
      </c>
    </row>
    <row r="758" spans="1:16" x14ac:dyDescent="0.3">
      <c r="A758" s="23">
        <v>754</v>
      </c>
      <c r="B758" s="23">
        <f>IF(A758+4=VLOOKUP(A758+4,'Final data'!$O$4:$O$30,1,TRUE),B757+1,B757)</f>
        <v>9</v>
      </c>
      <c r="C758" s="23">
        <f ca="1">OFFSET('Final data'!$O$4,B758-1,8)</f>
        <v>0</v>
      </c>
      <c r="D758" s="23">
        <f ca="1">OFFSET('Final data'!$O$4,B758,8)</f>
        <v>0</v>
      </c>
      <c r="E758" s="23">
        <f t="shared" ca="1" si="68"/>
        <v>0</v>
      </c>
      <c r="F758" s="23">
        <f t="shared" ca="1" si="69"/>
        <v>0</v>
      </c>
      <c r="G758" s="30">
        <f ca="1">OFFSET('Final data'!$O$4,Raceline!B758-1,0)-OFFSET('Final data'!$O$4,Raceline!$B$4-1,0)</f>
        <v>571</v>
      </c>
      <c r="H758" s="30">
        <f ca="1">IF(B758=B757,H757,OFFSET('Final data'!$O$4,Raceline!B758,0))</f>
        <v>850</v>
      </c>
      <c r="I758" s="23">
        <f t="shared" ca="1" si="70"/>
        <v>275</v>
      </c>
      <c r="J758">
        <f ca="1">OFFSET('Final data'!$B758,0,Raceline!C758*2)</f>
        <v>252.17153860110284</v>
      </c>
      <c r="K758">
        <f ca="1">OFFSET('Final data'!$C758,0,Raceline!C758*2)</f>
        <v>36.906154122369323</v>
      </c>
      <c r="L758">
        <f t="shared" ca="1" si="66"/>
        <v>252.17153860110284</v>
      </c>
      <c r="M758">
        <f t="shared" ca="1" si="67"/>
        <v>36.906154122369323</v>
      </c>
      <c r="N758">
        <f ca="1">OFFSET('Final data'!$B758,0,Raceline!D758*2)</f>
        <v>252.17153860110284</v>
      </c>
      <c r="O758">
        <f ca="1">OFFSET('Final data'!$C758,0,Raceline!D758*2)</f>
        <v>36.906154122369323</v>
      </c>
      <c r="P758">
        <f t="shared" ca="1" si="71"/>
        <v>343.41949754406932</v>
      </c>
    </row>
    <row r="759" spans="1:16" x14ac:dyDescent="0.3">
      <c r="A759" s="23">
        <v>755</v>
      </c>
      <c r="B759" s="23">
        <f>IF(A759+4=VLOOKUP(A759+4,'Final data'!$O$4:$O$30,1,TRUE),B758+1,B758)</f>
        <v>9</v>
      </c>
      <c r="C759" s="23">
        <f ca="1">OFFSET('Final data'!$O$4,B759-1,8)</f>
        <v>0</v>
      </c>
      <c r="D759" s="23">
        <f ca="1">OFFSET('Final data'!$O$4,B759,8)</f>
        <v>0</v>
      </c>
      <c r="E759" s="23">
        <f t="shared" ca="1" si="68"/>
        <v>0</v>
      </c>
      <c r="F759" s="23">
        <f t="shared" ca="1" si="69"/>
        <v>0</v>
      </c>
      <c r="G759" s="30">
        <f ca="1">OFFSET('Final data'!$O$4,Raceline!B759-1,0)-OFFSET('Final data'!$O$4,Raceline!$B$4-1,0)</f>
        <v>571</v>
      </c>
      <c r="H759" s="30">
        <f ca="1">IF(B759=B758,H758,OFFSET('Final data'!$O$4,Raceline!B759,0))</f>
        <v>850</v>
      </c>
      <c r="I759" s="23">
        <f t="shared" ca="1" si="70"/>
        <v>275</v>
      </c>
      <c r="J759">
        <f ca="1">OFFSET('Final data'!$B759,0,Raceline!C759*2)</f>
        <v>251.73505537834887</v>
      </c>
      <c r="K759">
        <f ca="1">OFFSET('Final data'!$C759,0,Raceline!C759*2)</f>
        <v>37.124307053692554</v>
      </c>
      <c r="L759">
        <f t="shared" ca="1" si="66"/>
        <v>251.73505537834887</v>
      </c>
      <c r="M759">
        <f t="shared" ca="1" si="67"/>
        <v>37.124307053692554</v>
      </c>
      <c r="N759">
        <f ca="1">OFFSET('Final data'!$B759,0,Raceline!D759*2)</f>
        <v>251.73505537834887</v>
      </c>
      <c r="O759">
        <f ca="1">OFFSET('Final data'!$C759,0,Raceline!D759*2)</f>
        <v>37.124307053692554</v>
      </c>
      <c r="P759">
        <f t="shared" ca="1" si="71"/>
        <v>343.90746097014818</v>
      </c>
    </row>
    <row r="760" spans="1:16" x14ac:dyDescent="0.3">
      <c r="A760" s="23">
        <v>756</v>
      </c>
      <c r="B760" s="23">
        <f>IF(A760+4=VLOOKUP(A760+4,'Final data'!$O$4:$O$30,1,TRUE),B759+1,B759)</f>
        <v>9</v>
      </c>
      <c r="C760" s="23">
        <f ca="1">OFFSET('Final data'!$O$4,B760-1,8)</f>
        <v>0</v>
      </c>
      <c r="D760" s="23">
        <f ca="1">OFFSET('Final data'!$O$4,B760,8)</f>
        <v>0</v>
      </c>
      <c r="E760" s="23">
        <f t="shared" ca="1" si="68"/>
        <v>0</v>
      </c>
      <c r="F760" s="23">
        <f t="shared" ca="1" si="69"/>
        <v>0</v>
      </c>
      <c r="G760" s="30">
        <f ca="1">OFFSET('Final data'!$O$4,Raceline!B760-1,0)-OFFSET('Final data'!$O$4,Raceline!$B$4-1,0)</f>
        <v>571</v>
      </c>
      <c r="H760" s="30">
        <f ca="1">IF(B760=B759,H759,OFFSET('Final data'!$O$4,Raceline!B760,0))</f>
        <v>850</v>
      </c>
      <c r="I760" s="23">
        <f t="shared" ca="1" si="70"/>
        <v>275</v>
      </c>
      <c r="J760">
        <f ca="1">OFFSET('Final data'!$B760,0,Raceline!C760*2)</f>
        <v>251.2986608356488</v>
      </c>
      <c r="K760">
        <f ca="1">OFFSET('Final data'!$C760,0,Raceline!C760*2)</f>
        <v>37.233383519354163</v>
      </c>
      <c r="L760">
        <f t="shared" ca="1" si="66"/>
        <v>251.2986608356488</v>
      </c>
      <c r="M760">
        <f t="shared" ca="1" si="67"/>
        <v>37.233383519354163</v>
      </c>
      <c r="N760">
        <f ca="1">OFFSET('Final data'!$B760,0,Raceline!D760*2)</f>
        <v>251.2986608356488</v>
      </c>
      <c r="O760">
        <f ca="1">OFFSET('Final data'!$C760,0,Raceline!D760*2)</f>
        <v>37.233383519354163</v>
      </c>
      <c r="P760">
        <f t="shared" ca="1" si="71"/>
        <v>344.35728079214323</v>
      </c>
    </row>
    <row r="761" spans="1:16" x14ac:dyDescent="0.3">
      <c r="A761" s="23">
        <v>757</v>
      </c>
      <c r="B761" s="23">
        <f>IF(A761+4=VLOOKUP(A761+4,'Final data'!$O$4:$O$30,1,TRUE),B760+1,B760)</f>
        <v>9</v>
      </c>
      <c r="C761" s="23">
        <f ca="1">OFFSET('Final data'!$O$4,B761-1,8)</f>
        <v>0</v>
      </c>
      <c r="D761" s="23">
        <f ca="1">OFFSET('Final data'!$O$4,B761,8)</f>
        <v>0</v>
      </c>
      <c r="E761" s="23">
        <f t="shared" ca="1" si="68"/>
        <v>0</v>
      </c>
      <c r="F761" s="23">
        <f t="shared" ca="1" si="69"/>
        <v>0</v>
      </c>
      <c r="G761" s="30">
        <f ca="1">OFFSET('Final data'!$O$4,Raceline!B761-1,0)-OFFSET('Final data'!$O$4,Raceline!$B$4-1,0)</f>
        <v>571</v>
      </c>
      <c r="H761" s="30">
        <f ca="1">IF(B761=B760,H760,OFFSET('Final data'!$O$4,Raceline!B761,0))</f>
        <v>850</v>
      </c>
      <c r="I761" s="23">
        <f t="shared" ca="1" si="70"/>
        <v>275</v>
      </c>
      <c r="J761">
        <f ca="1">OFFSET('Final data'!$B761,0,Raceline!C761*2)</f>
        <v>250.86231063297583</v>
      </c>
      <c r="K761">
        <f ca="1">OFFSET('Final data'!$C761,0,Raceline!C761*2)</f>
        <v>37.287921752184936</v>
      </c>
      <c r="L761">
        <f t="shared" ca="1" si="66"/>
        <v>250.86231063297583</v>
      </c>
      <c r="M761">
        <f t="shared" ca="1" si="67"/>
        <v>37.287921752184936</v>
      </c>
      <c r="N761">
        <f ca="1">OFFSET('Final data'!$B761,0,Raceline!D761*2)</f>
        <v>250.86231063297583</v>
      </c>
      <c r="O761">
        <f ca="1">OFFSET('Final data'!$C761,0,Raceline!D761*2)</f>
        <v>37.287921752184936</v>
      </c>
      <c r="P761">
        <f t="shared" ca="1" si="71"/>
        <v>344.79702608002367</v>
      </c>
    </row>
    <row r="762" spans="1:16" x14ac:dyDescent="0.3">
      <c r="A762" s="23">
        <v>758</v>
      </c>
      <c r="B762" s="23">
        <f>IF(A762+4=VLOOKUP(A762+4,'Final data'!$O$4:$O$30,1,TRUE),B761+1,B761)</f>
        <v>9</v>
      </c>
      <c r="C762" s="23">
        <f ca="1">OFFSET('Final data'!$O$4,B762-1,8)</f>
        <v>0</v>
      </c>
      <c r="D762" s="23">
        <f ca="1">OFFSET('Final data'!$O$4,B762,8)</f>
        <v>0</v>
      </c>
      <c r="E762" s="23">
        <f t="shared" ca="1" si="68"/>
        <v>0</v>
      </c>
      <c r="F762" s="23">
        <f t="shared" ca="1" si="69"/>
        <v>0</v>
      </c>
      <c r="G762" s="30">
        <f ca="1">OFFSET('Final data'!$O$4,Raceline!B762-1,0)-OFFSET('Final data'!$O$4,Raceline!$B$4-1,0)</f>
        <v>571</v>
      </c>
      <c r="H762" s="30">
        <f ca="1">IF(B762=B761,H761,OFFSET('Final data'!$O$4,Raceline!B762,0))</f>
        <v>850</v>
      </c>
      <c r="I762" s="23">
        <f t="shared" ca="1" si="70"/>
        <v>275</v>
      </c>
      <c r="J762">
        <f ca="1">OFFSET('Final data'!$B762,0,Raceline!C762*2)</f>
        <v>250.50485518391648</v>
      </c>
      <c r="K762">
        <f ca="1">OFFSET('Final data'!$C762,0,Raceline!C762*2)</f>
        <v>37.614630560426953</v>
      </c>
      <c r="L762">
        <f t="shared" ca="1" si="66"/>
        <v>250.50485518391648</v>
      </c>
      <c r="M762">
        <f t="shared" ca="1" si="67"/>
        <v>37.614630560426953</v>
      </c>
      <c r="N762">
        <f ca="1">OFFSET('Final data'!$B762,0,Raceline!D762*2)</f>
        <v>250.50485518391648</v>
      </c>
      <c r="O762">
        <f ca="1">OFFSET('Final data'!$C762,0,Raceline!D762*2)</f>
        <v>37.614630560426953</v>
      </c>
      <c r="P762">
        <f t="shared" ca="1" si="71"/>
        <v>345.28129154796989</v>
      </c>
    </row>
    <row r="763" spans="1:16" x14ac:dyDescent="0.3">
      <c r="A763" s="23">
        <v>759</v>
      </c>
      <c r="B763" s="23">
        <f>IF(A763+4=VLOOKUP(A763+4,'Final data'!$O$4:$O$30,1,TRUE),B762+1,B762)</f>
        <v>9</v>
      </c>
      <c r="C763" s="23">
        <f ca="1">OFFSET('Final data'!$O$4,B763-1,8)</f>
        <v>0</v>
      </c>
      <c r="D763" s="23">
        <f ca="1">OFFSET('Final data'!$O$4,B763,8)</f>
        <v>0</v>
      </c>
      <c r="E763" s="23">
        <f t="shared" ca="1" si="68"/>
        <v>0</v>
      </c>
      <c r="F763" s="23">
        <f t="shared" ca="1" si="69"/>
        <v>0</v>
      </c>
      <c r="G763" s="30">
        <f ca="1">OFFSET('Final data'!$O$4,Raceline!B763-1,0)-OFFSET('Final data'!$O$4,Raceline!$B$4-1,0)</f>
        <v>571</v>
      </c>
      <c r="H763" s="30">
        <f ca="1">IF(B763=B762,H762,OFFSET('Final data'!$O$4,Raceline!B763,0))</f>
        <v>850</v>
      </c>
      <c r="I763" s="23">
        <f t="shared" ca="1" si="70"/>
        <v>275</v>
      </c>
      <c r="J763">
        <f ca="1">OFFSET('Final data'!$B763,0,Raceline!C763*2)</f>
        <v>250.23464998177155</v>
      </c>
      <c r="K763">
        <f ca="1">OFFSET('Final data'!$C763,0,Raceline!C763*2)</f>
        <v>37.659712549160304</v>
      </c>
      <c r="L763">
        <f t="shared" ca="1" si="66"/>
        <v>250.23464998177155</v>
      </c>
      <c r="M763">
        <f t="shared" ca="1" si="67"/>
        <v>37.659712549160304</v>
      </c>
      <c r="N763">
        <f ca="1">OFFSET('Final data'!$B763,0,Raceline!D763*2)</f>
        <v>250.23464998177155</v>
      </c>
      <c r="O763">
        <f ca="1">OFFSET('Final data'!$C763,0,Raceline!D763*2)</f>
        <v>37.659712549160304</v>
      </c>
      <c r="P763">
        <f t="shared" ca="1" si="71"/>
        <v>345.55523175490259</v>
      </c>
    </row>
    <row r="764" spans="1:16" x14ac:dyDescent="0.3">
      <c r="A764" s="23">
        <v>760</v>
      </c>
      <c r="B764" s="23">
        <f>IF(A764+4=VLOOKUP(A764+4,'Final data'!$O$4:$O$30,1,TRUE),B763+1,B763)</f>
        <v>9</v>
      </c>
      <c r="C764" s="23">
        <f ca="1">OFFSET('Final data'!$O$4,B764-1,8)</f>
        <v>0</v>
      </c>
      <c r="D764" s="23">
        <f ca="1">OFFSET('Final data'!$O$4,B764,8)</f>
        <v>0</v>
      </c>
      <c r="E764" s="23">
        <f t="shared" ca="1" si="68"/>
        <v>0</v>
      </c>
      <c r="F764" s="23">
        <f t="shared" ca="1" si="69"/>
        <v>0</v>
      </c>
      <c r="G764" s="30">
        <f ca="1">OFFSET('Final data'!$O$4,Raceline!B764-1,0)-OFFSET('Final data'!$O$4,Raceline!$B$4-1,0)</f>
        <v>571</v>
      </c>
      <c r="H764" s="30">
        <f ca="1">IF(B764=B763,H763,OFFSET('Final data'!$O$4,Raceline!B764,0))</f>
        <v>850</v>
      </c>
      <c r="I764" s="23">
        <f t="shared" ca="1" si="70"/>
        <v>275</v>
      </c>
      <c r="J764">
        <f ca="1">OFFSET('Final data'!$B764,0,Raceline!C764*2)</f>
        <v>249.74263324788049</v>
      </c>
      <c r="K764">
        <f ca="1">OFFSET('Final data'!$C764,0,Raceline!C764*2)</f>
        <v>37.789452350403337</v>
      </c>
      <c r="L764">
        <f t="shared" ca="1" si="66"/>
        <v>249.74263324788049</v>
      </c>
      <c r="M764">
        <f t="shared" ca="1" si="67"/>
        <v>37.789452350403337</v>
      </c>
      <c r="N764">
        <f ca="1">OFFSET('Final data'!$B764,0,Raceline!D764*2)</f>
        <v>249.74263324788049</v>
      </c>
      <c r="O764">
        <f ca="1">OFFSET('Final data'!$C764,0,Raceline!D764*2)</f>
        <v>37.789452350403337</v>
      </c>
      <c r="P764">
        <f t="shared" ca="1" si="71"/>
        <v>346.06406658316752</v>
      </c>
    </row>
    <row r="765" spans="1:16" x14ac:dyDescent="0.3">
      <c r="A765" s="23">
        <v>761</v>
      </c>
      <c r="B765" s="23">
        <f>IF(A765+4=VLOOKUP(A765+4,'Final data'!$O$4:$O$30,1,TRUE),B764+1,B764)</f>
        <v>9</v>
      </c>
      <c r="C765" s="23">
        <f ca="1">OFFSET('Final data'!$O$4,B765-1,8)</f>
        <v>0</v>
      </c>
      <c r="D765" s="23">
        <f ca="1">OFFSET('Final data'!$O$4,B765,8)</f>
        <v>0</v>
      </c>
      <c r="E765" s="23">
        <f t="shared" ca="1" si="68"/>
        <v>0</v>
      </c>
      <c r="F765" s="23">
        <f t="shared" ca="1" si="69"/>
        <v>0</v>
      </c>
      <c r="G765" s="30">
        <f ca="1">OFFSET('Final data'!$O$4,Raceline!B765-1,0)-OFFSET('Final data'!$O$4,Raceline!$B$4-1,0)</f>
        <v>571</v>
      </c>
      <c r="H765" s="30">
        <f ca="1">IF(B765=B764,H764,OFFSET('Final data'!$O$4,Raceline!B765,0))</f>
        <v>850</v>
      </c>
      <c r="I765" s="23">
        <f t="shared" ca="1" si="70"/>
        <v>275</v>
      </c>
      <c r="J765">
        <f ca="1">OFFSET('Final data'!$B765,0,Raceline!C765*2)</f>
        <v>249.36177221631758</v>
      </c>
      <c r="K765">
        <f ca="1">OFFSET('Final data'!$C765,0,Raceline!C765*2)</f>
        <v>37.986941946145308</v>
      </c>
      <c r="L765">
        <f t="shared" ca="1" si="66"/>
        <v>249.36177221631758</v>
      </c>
      <c r="M765">
        <f t="shared" ca="1" si="67"/>
        <v>37.986941946145308</v>
      </c>
      <c r="N765">
        <f ca="1">OFFSET('Final data'!$B765,0,Raceline!D765*2)</f>
        <v>249.36177221631758</v>
      </c>
      <c r="O765">
        <f ca="1">OFFSET('Final data'!$C765,0,Raceline!D765*2)</f>
        <v>37.986941946145308</v>
      </c>
      <c r="P765">
        <f t="shared" ca="1" si="71"/>
        <v>346.49308554054528</v>
      </c>
    </row>
    <row r="766" spans="1:16" x14ac:dyDescent="0.3">
      <c r="A766" s="23">
        <v>762</v>
      </c>
      <c r="B766" s="23">
        <f>IF(A766+4=VLOOKUP(A766+4,'Final data'!$O$4:$O$30,1,TRUE),B765+1,B765)</f>
        <v>9</v>
      </c>
      <c r="C766" s="23">
        <f ca="1">OFFSET('Final data'!$O$4,B766-1,8)</f>
        <v>0</v>
      </c>
      <c r="D766" s="23">
        <f ca="1">OFFSET('Final data'!$O$4,B766,8)</f>
        <v>0</v>
      </c>
      <c r="E766" s="23">
        <f t="shared" ca="1" si="68"/>
        <v>0</v>
      </c>
      <c r="F766" s="23">
        <f t="shared" ca="1" si="69"/>
        <v>0</v>
      </c>
      <c r="G766" s="30">
        <f ca="1">OFFSET('Final data'!$O$4,Raceline!B766-1,0)-OFFSET('Final data'!$O$4,Raceline!$B$4-1,0)</f>
        <v>571</v>
      </c>
      <c r="H766" s="30">
        <f ca="1">IF(B766=B765,H765,OFFSET('Final data'!$O$4,Raceline!B766,0))</f>
        <v>850</v>
      </c>
      <c r="I766" s="23">
        <f t="shared" ca="1" si="70"/>
        <v>275</v>
      </c>
      <c r="J766">
        <f ca="1">OFFSET('Final data'!$B766,0,Raceline!C766*2)</f>
        <v>248.95346375413408</v>
      </c>
      <c r="K766">
        <f ca="1">OFFSET('Final data'!$C766,0,Raceline!C766*2)</f>
        <v>38.085868758769827</v>
      </c>
      <c r="L766">
        <f t="shared" ca="1" si="66"/>
        <v>248.95346375413408</v>
      </c>
      <c r="M766">
        <f t="shared" ca="1" si="67"/>
        <v>38.085868758769827</v>
      </c>
      <c r="N766">
        <f ca="1">OFFSET('Final data'!$B766,0,Raceline!D766*2)</f>
        <v>248.95346375413408</v>
      </c>
      <c r="O766">
        <f ca="1">OFFSET('Final data'!$C766,0,Raceline!D766*2)</f>
        <v>38.085868758769827</v>
      </c>
      <c r="P766">
        <f t="shared" ca="1" si="71"/>
        <v>346.91320732592033</v>
      </c>
    </row>
    <row r="767" spans="1:16" x14ac:dyDescent="0.3">
      <c r="A767" s="23">
        <v>763</v>
      </c>
      <c r="B767" s="23">
        <f>IF(A767+4=VLOOKUP(A767+4,'Final data'!$O$4:$O$30,1,TRUE),B766+1,B766)</f>
        <v>9</v>
      </c>
      <c r="C767" s="23">
        <f ca="1">OFFSET('Final data'!$O$4,B767-1,8)</f>
        <v>0</v>
      </c>
      <c r="D767" s="23">
        <f ca="1">OFFSET('Final data'!$O$4,B767,8)</f>
        <v>0</v>
      </c>
      <c r="E767" s="23">
        <f t="shared" ca="1" si="68"/>
        <v>0</v>
      </c>
      <c r="F767" s="23">
        <f t="shared" ca="1" si="69"/>
        <v>0</v>
      </c>
      <c r="G767" s="30">
        <f ca="1">OFFSET('Final data'!$O$4,Raceline!B767-1,0)-OFFSET('Final data'!$O$4,Raceline!$B$4-1,0)</f>
        <v>571</v>
      </c>
      <c r="H767" s="30">
        <f ca="1">IF(B767=B766,H766,OFFSET('Final data'!$O$4,Raceline!B767,0))</f>
        <v>850</v>
      </c>
      <c r="I767" s="23">
        <f t="shared" ca="1" si="70"/>
        <v>275</v>
      </c>
      <c r="J767">
        <f ca="1">OFFSET('Final data'!$B767,0,Raceline!C767*2)</f>
        <v>248.31216921138201</v>
      </c>
      <c r="K767">
        <f ca="1">OFFSET('Final data'!$C767,0,Raceline!C767*2)</f>
        <v>38.382453810561877</v>
      </c>
      <c r="L767">
        <f t="shared" ca="1" si="66"/>
        <v>248.31216921138201</v>
      </c>
      <c r="M767">
        <f t="shared" ca="1" si="67"/>
        <v>38.382453810561877</v>
      </c>
      <c r="N767">
        <f ca="1">OFFSET('Final data'!$B767,0,Raceline!D767*2)</f>
        <v>248.31216921138201</v>
      </c>
      <c r="O767">
        <f ca="1">OFFSET('Final data'!$C767,0,Raceline!D767*2)</f>
        <v>38.382453810561877</v>
      </c>
      <c r="P767">
        <f t="shared" ca="1" si="71"/>
        <v>347.61976332760037</v>
      </c>
    </row>
    <row r="768" spans="1:16" x14ac:dyDescent="0.3">
      <c r="A768" s="23">
        <v>764</v>
      </c>
      <c r="B768" s="23">
        <f>IF(A768+4=VLOOKUP(A768+4,'Final data'!$O$4:$O$30,1,TRUE),B767+1,B767)</f>
        <v>9</v>
      </c>
      <c r="C768" s="23">
        <f ca="1">OFFSET('Final data'!$O$4,B768-1,8)</f>
        <v>0</v>
      </c>
      <c r="D768" s="23">
        <f ca="1">OFFSET('Final data'!$O$4,B768,8)</f>
        <v>0</v>
      </c>
      <c r="E768" s="23">
        <f t="shared" ca="1" si="68"/>
        <v>0</v>
      </c>
      <c r="F768" s="23">
        <f t="shared" ca="1" si="69"/>
        <v>0</v>
      </c>
      <c r="G768" s="30">
        <f ca="1">OFFSET('Final data'!$O$4,Raceline!B768-1,0)-OFFSET('Final data'!$O$4,Raceline!$B$4-1,0)</f>
        <v>571</v>
      </c>
      <c r="H768" s="30">
        <f ca="1">IF(B768=B767,H767,OFFSET('Final data'!$O$4,Raceline!B768,0))</f>
        <v>850</v>
      </c>
      <c r="I768" s="23">
        <f t="shared" ca="1" si="70"/>
        <v>275</v>
      </c>
      <c r="J768">
        <f ca="1">OFFSET('Final data'!$B768,0,Raceline!C768*2)</f>
        <v>248.03779112637451</v>
      </c>
      <c r="K768">
        <f ca="1">OFFSET('Final data'!$C768,0,Raceline!C768*2)</f>
        <v>38.428639057972987</v>
      </c>
      <c r="L768">
        <f t="shared" ca="1" si="66"/>
        <v>248.03779112637451</v>
      </c>
      <c r="M768">
        <f t="shared" ca="1" si="67"/>
        <v>38.428639057972987</v>
      </c>
      <c r="N768">
        <f ca="1">OFFSET('Final data'!$B768,0,Raceline!D768*2)</f>
        <v>248.03779112637451</v>
      </c>
      <c r="O768">
        <f ca="1">OFFSET('Final data'!$C768,0,Raceline!D768*2)</f>
        <v>38.428639057972987</v>
      </c>
      <c r="P768">
        <f t="shared" ca="1" si="71"/>
        <v>347.89800137426329</v>
      </c>
    </row>
    <row r="769" spans="1:16" x14ac:dyDescent="0.3">
      <c r="A769" s="23">
        <v>765</v>
      </c>
      <c r="B769" s="23">
        <f>IF(A769+4=VLOOKUP(A769+4,'Final data'!$O$4:$O$30,1,TRUE),B768+1,B768)</f>
        <v>9</v>
      </c>
      <c r="C769" s="23">
        <f ca="1">OFFSET('Final data'!$O$4,B769-1,8)</f>
        <v>0</v>
      </c>
      <c r="D769" s="23">
        <f ca="1">OFFSET('Final data'!$O$4,B769,8)</f>
        <v>0</v>
      </c>
      <c r="E769" s="23">
        <f t="shared" ca="1" si="68"/>
        <v>0</v>
      </c>
      <c r="F769" s="23">
        <f t="shared" ca="1" si="69"/>
        <v>0</v>
      </c>
      <c r="G769" s="30">
        <f ca="1">OFFSET('Final data'!$O$4,Raceline!B769-1,0)-OFFSET('Final data'!$O$4,Raceline!$B$4-1,0)</f>
        <v>571</v>
      </c>
      <c r="H769" s="30">
        <f ca="1">IF(B769=B768,H768,OFFSET('Final data'!$O$4,Raceline!B769,0))</f>
        <v>850</v>
      </c>
      <c r="I769" s="23">
        <f t="shared" ca="1" si="70"/>
        <v>275</v>
      </c>
      <c r="J769">
        <f ca="1">OFFSET('Final data'!$B769,0,Raceline!C769*2)</f>
        <v>247.60130790362092</v>
      </c>
      <c r="K769">
        <f ca="1">OFFSET('Final data'!$C769,0,Raceline!C769*2)</f>
        <v>38.646791989296077</v>
      </c>
      <c r="L769">
        <f t="shared" ca="1" si="66"/>
        <v>247.60130790362092</v>
      </c>
      <c r="M769">
        <f t="shared" ca="1" si="67"/>
        <v>38.646791989296077</v>
      </c>
      <c r="N769">
        <f ca="1">OFFSET('Final data'!$B769,0,Raceline!D769*2)</f>
        <v>247.60130790362092</v>
      </c>
      <c r="O769">
        <f ca="1">OFFSET('Final data'!$C769,0,Raceline!D769*2)</f>
        <v>38.646791989296077</v>
      </c>
      <c r="P769">
        <f t="shared" ca="1" si="71"/>
        <v>348.38596480034175</v>
      </c>
    </row>
    <row r="770" spans="1:16" x14ac:dyDescent="0.3">
      <c r="A770" s="23">
        <v>766</v>
      </c>
      <c r="B770" s="23">
        <f>IF(A770+4=VLOOKUP(A770+4,'Final data'!$O$4:$O$30,1,TRUE),B769+1,B769)</f>
        <v>9</v>
      </c>
      <c r="C770" s="23">
        <f ca="1">OFFSET('Final data'!$O$4,B770-1,8)</f>
        <v>0</v>
      </c>
      <c r="D770" s="23">
        <f ca="1">OFFSET('Final data'!$O$4,B770,8)</f>
        <v>0</v>
      </c>
      <c r="E770" s="23">
        <f t="shared" ca="1" si="68"/>
        <v>0</v>
      </c>
      <c r="F770" s="23">
        <f t="shared" ca="1" si="69"/>
        <v>0</v>
      </c>
      <c r="G770" s="30">
        <f ca="1">OFFSET('Final data'!$O$4,Raceline!B770-1,0)-OFFSET('Final data'!$O$4,Raceline!$B$4-1,0)</f>
        <v>571</v>
      </c>
      <c r="H770" s="30">
        <f ca="1">IF(B770=B769,H769,OFFSET('Final data'!$O$4,Raceline!B770,0))</f>
        <v>850</v>
      </c>
      <c r="I770" s="23">
        <f t="shared" ca="1" si="70"/>
        <v>275</v>
      </c>
      <c r="J770">
        <f ca="1">OFFSET('Final data'!$B770,0,Raceline!C770*2)</f>
        <v>247.16491336092062</v>
      </c>
      <c r="K770">
        <f ca="1">OFFSET('Final data'!$C770,0,Raceline!C770*2)</f>
        <v>38.755868454957799</v>
      </c>
      <c r="L770">
        <f t="shared" ca="1" si="66"/>
        <v>247.16491336092062</v>
      </c>
      <c r="M770">
        <f t="shared" ca="1" si="67"/>
        <v>38.755868454957799</v>
      </c>
      <c r="N770">
        <f ca="1">OFFSET('Final data'!$B770,0,Raceline!D770*2)</f>
        <v>247.16491336092062</v>
      </c>
      <c r="O770">
        <f ca="1">OFFSET('Final data'!$C770,0,Raceline!D770*2)</f>
        <v>38.755868454957799</v>
      </c>
      <c r="P770">
        <f t="shared" ca="1" si="71"/>
        <v>348.83578462233703</v>
      </c>
    </row>
    <row r="771" spans="1:16" x14ac:dyDescent="0.3">
      <c r="A771" s="23">
        <v>767</v>
      </c>
      <c r="B771" s="23">
        <f>IF(A771+4=VLOOKUP(A771+4,'Final data'!$O$4:$O$30,1,TRUE),B770+1,B770)</f>
        <v>9</v>
      </c>
      <c r="C771" s="23">
        <f ca="1">OFFSET('Final data'!$O$4,B771-1,8)</f>
        <v>0</v>
      </c>
      <c r="D771" s="23">
        <f ca="1">OFFSET('Final data'!$O$4,B771,8)</f>
        <v>0</v>
      </c>
      <c r="E771" s="23">
        <f t="shared" ca="1" si="68"/>
        <v>0</v>
      </c>
      <c r="F771" s="23">
        <f t="shared" ca="1" si="69"/>
        <v>0</v>
      </c>
      <c r="G771" s="30">
        <f ca="1">OFFSET('Final data'!$O$4,Raceline!B771-1,0)-OFFSET('Final data'!$O$4,Raceline!$B$4-1,0)</f>
        <v>571</v>
      </c>
      <c r="H771" s="30">
        <f ca="1">IF(B771=B770,H770,OFFSET('Final data'!$O$4,Raceline!B771,0))</f>
        <v>850</v>
      </c>
      <c r="I771" s="23">
        <f t="shared" ca="1" si="70"/>
        <v>275</v>
      </c>
      <c r="J771">
        <f ca="1">OFFSET('Final data'!$B771,0,Raceline!C771*2)</f>
        <v>246.72843013816828</v>
      </c>
      <c r="K771">
        <f ca="1">OFFSET('Final data'!$C771,0,Raceline!C771*2)</f>
        <v>38.974021386281187</v>
      </c>
      <c r="L771">
        <f t="shared" ca="1" si="66"/>
        <v>246.72843013816828</v>
      </c>
      <c r="M771">
        <f t="shared" ca="1" si="67"/>
        <v>38.974021386281187</v>
      </c>
      <c r="N771">
        <f ca="1">OFFSET('Final data'!$B771,0,Raceline!D771*2)</f>
        <v>246.72843013816828</v>
      </c>
      <c r="O771">
        <f ca="1">OFFSET('Final data'!$C771,0,Raceline!D771*2)</f>
        <v>38.974021386281187</v>
      </c>
      <c r="P771">
        <f t="shared" ca="1" si="71"/>
        <v>349.32374804841447</v>
      </c>
    </row>
    <row r="772" spans="1:16" x14ac:dyDescent="0.3">
      <c r="A772" s="23">
        <v>768</v>
      </c>
      <c r="B772" s="23">
        <f>IF(A772+4=VLOOKUP(A772+4,'Final data'!$O$4:$O$30,1,TRUE),B771+1,B771)</f>
        <v>9</v>
      </c>
      <c r="C772" s="23">
        <f ca="1">OFFSET('Final data'!$O$4,B772-1,8)</f>
        <v>0</v>
      </c>
      <c r="D772" s="23">
        <f ca="1">OFFSET('Final data'!$O$4,B772,8)</f>
        <v>0</v>
      </c>
      <c r="E772" s="23">
        <f t="shared" ca="1" si="68"/>
        <v>0</v>
      </c>
      <c r="F772" s="23">
        <f t="shared" ca="1" si="69"/>
        <v>0</v>
      </c>
      <c r="G772" s="30">
        <f ca="1">OFFSET('Final data'!$O$4,Raceline!B772-1,0)-OFFSET('Final data'!$O$4,Raceline!$B$4-1,0)</f>
        <v>571</v>
      </c>
      <c r="H772" s="30">
        <f ca="1">IF(B772=B771,H771,OFFSET('Final data'!$O$4,Raceline!B772,0))</f>
        <v>850</v>
      </c>
      <c r="I772" s="23">
        <f t="shared" ca="1" si="70"/>
        <v>275</v>
      </c>
      <c r="J772">
        <f ca="1">OFFSET('Final data'!$B772,0,Raceline!C772*2)</f>
        <v>246.21133145273981</v>
      </c>
      <c r="K772">
        <f ca="1">OFFSET('Final data'!$C772,0,Raceline!C772*2)</f>
        <v>39.113615389743828</v>
      </c>
      <c r="L772">
        <f t="shared" ref="L772:L835" ca="1" si="72">(N772-J772)*SIN(PI()/2/I772*(A772-G772))+J772</f>
        <v>246.21133145273981</v>
      </c>
      <c r="M772">
        <f t="shared" ref="M772:M835" ca="1" si="73">(O772-K772)*SIN(PI()/2/I772*(A772-G772))+K772</f>
        <v>39.113615389743828</v>
      </c>
      <c r="N772">
        <f ca="1">OFFSET('Final data'!$B772,0,Raceline!D772*2)</f>
        <v>246.21133145273981</v>
      </c>
      <c r="O772">
        <f ca="1">OFFSET('Final data'!$C772,0,Raceline!D772*2)</f>
        <v>39.113615389743828</v>
      </c>
      <c r="P772">
        <f t="shared" ca="1" si="71"/>
        <v>349.85935754821315</v>
      </c>
    </row>
    <row r="773" spans="1:16" x14ac:dyDescent="0.3">
      <c r="A773" s="23">
        <v>769</v>
      </c>
      <c r="B773" s="23">
        <f>IF(A773+4=VLOOKUP(A773+4,'Final data'!$O$4:$O$30,1,TRUE),B772+1,B772)</f>
        <v>9</v>
      </c>
      <c r="C773" s="23">
        <f ca="1">OFFSET('Final data'!$O$4,B773-1,8)</f>
        <v>0</v>
      </c>
      <c r="D773" s="23">
        <f ca="1">OFFSET('Final data'!$O$4,B773,8)</f>
        <v>0</v>
      </c>
      <c r="E773" s="23">
        <f t="shared" ref="E773:E836" ca="1" si="74">IF(C773&gt;D773,D773,C773)</f>
        <v>0</v>
      </c>
      <c r="F773" s="23">
        <f t="shared" ref="F773:F836" ca="1" si="75">IF(C773&lt;D773,D773,C773)</f>
        <v>0</v>
      </c>
      <c r="G773" s="30">
        <f ca="1">OFFSET('Final data'!$O$4,Raceline!B773-1,0)-OFFSET('Final data'!$O$4,Raceline!$B$4-1,0)</f>
        <v>571</v>
      </c>
      <c r="H773" s="30">
        <f ca="1">IF(B773=B772,H772,OFFSET('Final data'!$O$4,Raceline!B773,0))</f>
        <v>850</v>
      </c>
      <c r="I773" s="23">
        <f t="shared" ca="1" si="70"/>
        <v>275</v>
      </c>
      <c r="J773">
        <f ca="1">OFFSET('Final data'!$B773,0,Raceline!C773*2)</f>
        <v>245.89473628477816</v>
      </c>
      <c r="K773">
        <f ca="1">OFFSET('Final data'!$C773,0,Raceline!C773*2)</f>
        <v>39.287004178103182</v>
      </c>
      <c r="L773">
        <f t="shared" ca="1" si="72"/>
        <v>245.89473628477816</v>
      </c>
      <c r="M773">
        <f t="shared" ca="1" si="73"/>
        <v>39.287004178103182</v>
      </c>
      <c r="N773">
        <f ca="1">OFFSET('Final data'!$B773,0,Raceline!D773*2)</f>
        <v>245.89473628477816</v>
      </c>
      <c r="O773">
        <f ca="1">OFFSET('Final data'!$C773,0,Raceline!D773*2)</f>
        <v>39.287004178103182</v>
      </c>
      <c r="P773">
        <f t="shared" ca="1" si="71"/>
        <v>350.22032315918653</v>
      </c>
    </row>
    <row r="774" spans="1:16" x14ac:dyDescent="0.3">
      <c r="A774" s="23">
        <v>770</v>
      </c>
      <c r="B774" s="23">
        <f>IF(A774+4=VLOOKUP(A774+4,'Final data'!$O$4:$O$30,1,TRUE),B773+1,B773)</f>
        <v>9</v>
      </c>
      <c r="C774" s="23">
        <f ca="1">OFFSET('Final data'!$O$4,B774-1,8)</f>
        <v>0</v>
      </c>
      <c r="D774" s="23">
        <f ca="1">OFFSET('Final data'!$O$4,B774,8)</f>
        <v>0</v>
      </c>
      <c r="E774" s="23">
        <f t="shared" ca="1" si="74"/>
        <v>0</v>
      </c>
      <c r="F774" s="23">
        <f t="shared" ca="1" si="75"/>
        <v>0</v>
      </c>
      <c r="G774" s="30">
        <f ca="1">OFFSET('Final data'!$O$4,Raceline!B774-1,0)-OFFSET('Final data'!$O$4,Raceline!$B$4-1,0)</f>
        <v>571</v>
      </c>
      <c r="H774" s="30">
        <f ca="1">IF(B774=B773,H773,OFFSET('Final data'!$O$4,Raceline!B774,0))</f>
        <v>850</v>
      </c>
      <c r="I774" s="23">
        <f t="shared" ref="I774:I837" ca="1" si="76">IF(H774=H773,I773,H774-H773)</f>
        <v>275</v>
      </c>
      <c r="J774">
        <f ca="1">OFFSET('Final data'!$B774,0,Raceline!C774*2)</f>
        <v>245.40525035464577</v>
      </c>
      <c r="K774">
        <f ca="1">OFFSET('Final data'!$C774,0,Raceline!C774*2)</f>
        <v>39.415472955048664</v>
      </c>
      <c r="L774">
        <f t="shared" ca="1" si="72"/>
        <v>245.40525035464577</v>
      </c>
      <c r="M774">
        <f t="shared" ca="1" si="73"/>
        <v>39.415472955048664</v>
      </c>
      <c r="N774">
        <f ca="1">OFFSET('Final data'!$B774,0,Raceline!D774*2)</f>
        <v>245.40525035464577</v>
      </c>
      <c r="O774">
        <f ca="1">OFFSET('Final data'!$C774,0,Raceline!D774*2)</f>
        <v>39.415472955048664</v>
      </c>
      <c r="P774">
        <f t="shared" ref="P774:P837" ca="1" si="77">SQRT((L774-L773)^2+(M774-M773)^2)+P773</f>
        <v>350.72638709037255</v>
      </c>
    </row>
    <row r="775" spans="1:16" x14ac:dyDescent="0.3">
      <c r="A775" s="23">
        <v>771</v>
      </c>
      <c r="B775" s="23">
        <f>IF(A775+4=VLOOKUP(A775+4,'Final data'!$O$4:$O$30,1,TRUE),B774+1,B774)</f>
        <v>9</v>
      </c>
      <c r="C775" s="23">
        <f ca="1">OFFSET('Final data'!$O$4,B775-1,8)</f>
        <v>0</v>
      </c>
      <c r="D775" s="23">
        <f ca="1">OFFSET('Final data'!$O$4,B775,8)</f>
        <v>0</v>
      </c>
      <c r="E775" s="23">
        <f t="shared" ca="1" si="74"/>
        <v>0</v>
      </c>
      <c r="F775" s="23">
        <f t="shared" ca="1" si="75"/>
        <v>0</v>
      </c>
      <c r="G775" s="30">
        <f ca="1">OFFSET('Final data'!$O$4,Raceline!B775-1,0)-OFFSET('Final data'!$O$4,Raceline!$B$4-1,0)</f>
        <v>571</v>
      </c>
      <c r="H775" s="30">
        <f ca="1">IF(B775=B774,H774,OFFSET('Final data'!$O$4,Raceline!B775,0))</f>
        <v>850</v>
      </c>
      <c r="I775" s="23">
        <f t="shared" ca="1" si="76"/>
        <v>275</v>
      </c>
      <c r="J775">
        <f ca="1">OFFSET('Final data'!$B775,0,Raceline!C775*2)</f>
        <v>244.96890015197269</v>
      </c>
      <c r="K775">
        <f ca="1">OFFSET('Final data'!$C775,0,Raceline!C775*2)</f>
        <v>39.470011187879464</v>
      </c>
      <c r="L775">
        <f t="shared" ca="1" si="72"/>
        <v>244.96890015197269</v>
      </c>
      <c r="M775">
        <f t="shared" ca="1" si="73"/>
        <v>39.470011187879464</v>
      </c>
      <c r="N775">
        <f ca="1">OFFSET('Final data'!$B775,0,Raceline!D775*2)</f>
        <v>244.96890015197269</v>
      </c>
      <c r="O775">
        <f ca="1">OFFSET('Final data'!$C775,0,Raceline!D775*2)</f>
        <v>39.470011187879464</v>
      </c>
      <c r="P775">
        <f t="shared" ca="1" si="77"/>
        <v>351.16613237825311</v>
      </c>
    </row>
    <row r="776" spans="1:16" x14ac:dyDescent="0.3">
      <c r="A776" s="23">
        <v>772</v>
      </c>
      <c r="B776" s="23">
        <f>IF(A776+4=VLOOKUP(A776+4,'Final data'!$O$4:$O$30,1,TRUE),B775+1,B775)</f>
        <v>9</v>
      </c>
      <c r="C776" s="23">
        <f ca="1">OFFSET('Final data'!$O$4,B776-1,8)</f>
        <v>0</v>
      </c>
      <c r="D776" s="23">
        <f ca="1">OFFSET('Final data'!$O$4,B776,8)</f>
        <v>0</v>
      </c>
      <c r="E776" s="23">
        <f t="shared" ca="1" si="74"/>
        <v>0</v>
      </c>
      <c r="F776" s="23">
        <f t="shared" ca="1" si="75"/>
        <v>0</v>
      </c>
      <c r="G776" s="30">
        <f ca="1">OFFSET('Final data'!$O$4,Raceline!B776-1,0)-OFFSET('Final data'!$O$4,Raceline!$B$4-1,0)</f>
        <v>571</v>
      </c>
      <c r="H776" s="30">
        <f ca="1">IF(B776=B775,H775,OFFSET('Final data'!$O$4,Raceline!B776,0))</f>
        <v>850</v>
      </c>
      <c r="I776" s="23">
        <f t="shared" ca="1" si="76"/>
        <v>275</v>
      </c>
      <c r="J776">
        <f ca="1">OFFSET('Final data'!$B776,0,Raceline!C776*2)</f>
        <v>244.83040842988063</v>
      </c>
      <c r="K776">
        <f ca="1">OFFSET('Final data'!$C776,0,Raceline!C776*2)</f>
        <v>39.713781284772963</v>
      </c>
      <c r="L776">
        <f t="shared" ca="1" si="72"/>
        <v>244.83040842988063</v>
      </c>
      <c r="M776">
        <f t="shared" ca="1" si="73"/>
        <v>39.713781284772963</v>
      </c>
      <c r="N776">
        <f ca="1">OFFSET('Final data'!$B776,0,Raceline!D776*2)</f>
        <v>244.83040842988063</v>
      </c>
      <c r="O776">
        <f ca="1">OFFSET('Final data'!$C776,0,Raceline!D776*2)</f>
        <v>39.713781284772963</v>
      </c>
      <c r="P776">
        <f t="shared" ca="1" si="77"/>
        <v>351.44649610134775</v>
      </c>
    </row>
    <row r="777" spans="1:16" x14ac:dyDescent="0.3">
      <c r="A777" s="23">
        <v>773</v>
      </c>
      <c r="B777" s="23">
        <f>IF(A777+4=VLOOKUP(A777+4,'Final data'!$O$4:$O$30,1,TRUE),B776+1,B776)</f>
        <v>9</v>
      </c>
      <c r="C777" s="23">
        <f ca="1">OFFSET('Final data'!$O$4,B777-1,8)</f>
        <v>0</v>
      </c>
      <c r="D777" s="23">
        <f ca="1">OFFSET('Final data'!$O$4,B777,8)</f>
        <v>0</v>
      </c>
      <c r="E777" s="23">
        <f t="shared" ca="1" si="74"/>
        <v>0</v>
      </c>
      <c r="F777" s="23">
        <f t="shared" ca="1" si="75"/>
        <v>0</v>
      </c>
      <c r="G777" s="30">
        <f ca="1">OFFSET('Final data'!$O$4,Raceline!B777-1,0)-OFFSET('Final data'!$O$4,Raceline!$B$4-1,0)</f>
        <v>571</v>
      </c>
      <c r="H777" s="30">
        <f ca="1">IF(B777=B776,H776,OFFSET('Final data'!$O$4,Raceline!B777,0))</f>
        <v>850</v>
      </c>
      <c r="I777" s="23">
        <f t="shared" ca="1" si="76"/>
        <v>275</v>
      </c>
      <c r="J777">
        <f ca="1">OFFSET('Final data'!$B777,0,Raceline!C777*2)</f>
        <v>244.27405966671409</v>
      </c>
      <c r="K777">
        <f ca="1">OFFSET('Final data'!$C777,0,Raceline!C777*2)</f>
        <v>39.866868218154835</v>
      </c>
      <c r="L777">
        <f t="shared" ca="1" si="72"/>
        <v>244.27405966671409</v>
      </c>
      <c r="M777">
        <f t="shared" ca="1" si="73"/>
        <v>39.866868218154835</v>
      </c>
      <c r="N777">
        <f ca="1">OFFSET('Final data'!$B777,0,Raceline!D777*2)</f>
        <v>244.27405966671409</v>
      </c>
      <c r="O777">
        <f ca="1">OFFSET('Final data'!$C777,0,Raceline!D777*2)</f>
        <v>39.866868218154835</v>
      </c>
      <c r="P777">
        <f t="shared" ca="1" si="77"/>
        <v>352.02352257859917</v>
      </c>
    </row>
    <row r="778" spans="1:16" x14ac:dyDescent="0.3">
      <c r="A778" s="23">
        <v>774</v>
      </c>
      <c r="B778" s="23">
        <f>IF(A778+4=VLOOKUP(A778+4,'Final data'!$O$4:$O$30,1,TRUE),B777+1,B777)</f>
        <v>9</v>
      </c>
      <c r="C778" s="23">
        <f ca="1">OFFSET('Final data'!$O$4,B778-1,8)</f>
        <v>0</v>
      </c>
      <c r="D778" s="23">
        <f ca="1">OFFSET('Final data'!$O$4,B778,8)</f>
        <v>0</v>
      </c>
      <c r="E778" s="23">
        <f t="shared" ca="1" si="74"/>
        <v>0</v>
      </c>
      <c r="F778" s="23">
        <f t="shared" ca="1" si="75"/>
        <v>0</v>
      </c>
      <c r="G778" s="30">
        <f ca="1">OFFSET('Final data'!$O$4,Raceline!B778-1,0)-OFFSET('Final data'!$O$4,Raceline!$B$4-1,0)</f>
        <v>571</v>
      </c>
      <c r="H778" s="30">
        <f ca="1">IF(B778=B777,H777,OFFSET('Final data'!$O$4,Raceline!B778,0))</f>
        <v>850</v>
      </c>
      <c r="I778" s="23">
        <f t="shared" ca="1" si="76"/>
        <v>275</v>
      </c>
      <c r="J778">
        <f ca="1">OFFSET('Final data'!$B778,0,Raceline!C778*2)</f>
        <v>243.89164391048405</v>
      </c>
      <c r="K778">
        <f ca="1">OFFSET('Final data'!$C778,0,Raceline!C778*2)</f>
        <v>39.955709577236014</v>
      </c>
      <c r="L778">
        <f t="shared" ca="1" si="72"/>
        <v>243.89164391048405</v>
      </c>
      <c r="M778">
        <f t="shared" ca="1" si="73"/>
        <v>39.955709577236014</v>
      </c>
      <c r="N778">
        <f ca="1">OFFSET('Final data'!$B778,0,Raceline!D778*2)</f>
        <v>243.89164391048405</v>
      </c>
      <c r="O778">
        <f ca="1">OFFSET('Final data'!$C778,0,Raceline!D778*2)</f>
        <v>39.955709577236014</v>
      </c>
      <c r="P778">
        <f t="shared" ca="1" si="77"/>
        <v>352.4161223718956</v>
      </c>
    </row>
    <row r="779" spans="1:16" x14ac:dyDescent="0.3">
      <c r="A779" s="23">
        <v>775</v>
      </c>
      <c r="B779" s="23">
        <f>IF(A779+4=VLOOKUP(A779+4,'Final data'!$O$4:$O$30,1,TRUE),B778+1,B778)</f>
        <v>9</v>
      </c>
      <c r="C779" s="23">
        <f ca="1">OFFSET('Final data'!$O$4,B779-1,8)</f>
        <v>0</v>
      </c>
      <c r="D779" s="23">
        <f ca="1">OFFSET('Final data'!$O$4,B779,8)</f>
        <v>0</v>
      </c>
      <c r="E779" s="23">
        <f t="shared" ca="1" si="74"/>
        <v>0</v>
      </c>
      <c r="F779" s="23">
        <f t="shared" ca="1" si="75"/>
        <v>0</v>
      </c>
      <c r="G779" s="30">
        <f ca="1">OFFSET('Final data'!$O$4,Raceline!B779-1,0)-OFFSET('Final data'!$O$4,Raceline!$B$4-1,0)</f>
        <v>571</v>
      </c>
      <c r="H779" s="30">
        <f ca="1">IF(B779=B778,H778,OFFSET('Final data'!$O$4,Raceline!B779,0))</f>
        <v>850</v>
      </c>
      <c r="I779" s="23">
        <f t="shared" ca="1" si="76"/>
        <v>275</v>
      </c>
      <c r="J779">
        <f ca="1">OFFSET('Final data'!$B779,0,Raceline!C779*2)</f>
        <v>243.45516068773171</v>
      </c>
      <c r="K779">
        <f ca="1">OFFSET('Final data'!$C779,0,Raceline!C779*2)</f>
        <v>40.173862508559246</v>
      </c>
      <c r="L779">
        <f t="shared" ca="1" si="72"/>
        <v>243.45516068773171</v>
      </c>
      <c r="M779">
        <f t="shared" ca="1" si="73"/>
        <v>40.173862508559246</v>
      </c>
      <c r="N779">
        <f ca="1">OFFSET('Final data'!$B779,0,Raceline!D779*2)</f>
        <v>243.45516068773171</v>
      </c>
      <c r="O779">
        <f ca="1">OFFSET('Final data'!$C779,0,Raceline!D779*2)</f>
        <v>40.173862508559246</v>
      </c>
      <c r="P779">
        <f t="shared" ca="1" si="77"/>
        <v>352.90408579797298</v>
      </c>
    </row>
    <row r="780" spans="1:16" x14ac:dyDescent="0.3">
      <c r="A780" s="23">
        <v>776</v>
      </c>
      <c r="B780" s="23">
        <f>IF(A780+4=VLOOKUP(A780+4,'Final data'!$O$4:$O$30,1,TRUE),B779+1,B779)</f>
        <v>9</v>
      </c>
      <c r="C780" s="23">
        <f ca="1">OFFSET('Final data'!$O$4,B780-1,8)</f>
        <v>0</v>
      </c>
      <c r="D780" s="23">
        <f ca="1">OFFSET('Final data'!$O$4,B780,8)</f>
        <v>0</v>
      </c>
      <c r="E780" s="23">
        <f t="shared" ca="1" si="74"/>
        <v>0</v>
      </c>
      <c r="F780" s="23">
        <f t="shared" ca="1" si="75"/>
        <v>0</v>
      </c>
      <c r="G780" s="30">
        <f ca="1">OFFSET('Final data'!$O$4,Raceline!B780-1,0)-OFFSET('Final data'!$O$4,Raceline!$B$4-1,0)</f>
        <v>571</v>
      </c>
      <c r="H780" s="30">
        <f ca="1">IF(B780=B779,H779,OFFSET('Final data'!$O$4,Raceline!B780,0))</f>
        <v>850</v>
      </c>
      <c r="I780" s="23">
        <f t="shared" ca="1" si="76"/>
        <v>275</v>
      </c>
      <c r="J780">
        <f ca="1">OFFSET('Final data'!$B780,0,Raceline!C780*2)</f>
        <v>243.01876614503166</v>
      </c>
      <c r="K780">
        <f ca="1">OFFSET('Final data'!$C780,0,Raceline!C780*2)</f>
        <v>40.282938974220855</v>
      </c>
      <c r="L780">
        <f t="shared" ca="1" si="72"/>
        <v>243.01876614503166</v>
      </c>
      <c r="M780">
        <f t="shared" ca="1" si="73"/>
        <v>40.282938974220855</v>
      </c>
      <c r="N780">
        <f ca="1">OFFSET('Final data'!$B780,0,Raceline!D780*2)</f>
        <v>243.01876614503166</v>
      </c>
      <c r="O780">
        <f ca="1">OFFSET('Final data'!$C780,0,Raceline!D780*2)</f>
        <v>40.282938974220855</v>
      </c>
      <c r="P780">
        <f t="shared" ca="1" si="77"/>
        <v>353.35390561996797</v>
      </c>
    </row>
    <row r="781" spans="1:16" x14ac:dyDescent="0.3">
      <c r="A781" s="23">
        <v>777</v>
      </c>
      <c r="B781" s="23">
        <f>IF(A781+4=VLOOKUP(A781+4,'Final data'!$O$4:$O$30,1,TRUE),B780+1,B780)</f>
        <v>9</v>
      </c>
      <c r="C781" s="23">
        <f ca="1">OFFSET('Final data'!$O$4,B781-1,8)</f>
        <v>0</v>
      </c>
      <c r="D781" s="23">
        <f ca="1">OFFSET('Final data'!$O$4,B781,8)</f>
        <v>0</v>
      </c>
      <c r="E781" s="23">
        <f t="shared" ca="1" si="74"/>
        <v>0</v>
      </c>
      <c r="F781" s="23">
        <f t="shared" ca="1" si="75"/>
        <v>0</v>
      </c>
      <c r="G781" s="30">
        <f ca="1">OFFSET('Final data'!$O$4,Raceline!B781-1,0)-OFFSET('Final data'!$O$4,Raceline!$B$4-1,0)</f>
        <v>571</v>
      </c>
      <c r="H781" s="30">
        <f ca="1">IF(B781=B780,H780,OFFSET('Final data'!$O$4,Raceline!B781,0))</f>
        <v>850</v>
      </c>
      <c r="I781" s="23">
        <f t="shared" ca="1" si="76"/>
        <v>275</v>
      </c>
      <c r="J781">
        <f ca="1">OFFSET('Final data'!$B781,0,Raceline!C781*2)</f>
        <v>242.58228292227761</v>
      </c>
      <c r="K781">
        <f ca="1">OFFSET('Final data'!$C781,0,Raceline!C781*2)</f>
        <v>40.501091905544264</v>
      </c>
      <c r="L781">
        <f t="shared" ca="1" si="72"/>
        <v>242.58228292227761</v>
      </c>
      <c r="M781">
        <f t="shared" ca="1" si="73"/>
        <v>40.501091905544264</v>
      </c>
      <c r="N781">
        <f ca="1">OFFSET('Final data'!$B781,0,Raceline!D781*2)</f>
        <v>242.58228292227761</v>
      </c>
      <c r="O781">
        <f ca="1">OFFSET('Final data'!$C781,0,Raceline!D781*2)</f>
        <v>40.501091905544264</v>
      </c>
      <c r="P781">
        <f t="shared" ca="1" si="77"/>
        <v>353.84186904604695</v>
      </c>
    </row>
    <row r="782" spans="1:16" x14ac:dyDescent="0.3">
      <c r="A782" s="23">
        <v>778</v>
      </c>
      <c r="B782" s="23">
        <f>IF(A782+4=VLOOKUP(A782+4,'Final data'!$O$4:$O$30,1,TRUE),B781+1,B781)</f>
        <v>9</v>
      </c>
      <c r="C782" s="23">
        <f ca="1">OFFSET('Final data'!$O$4,B782-1,8)</f>
        <v>0</v>
      </c>
      <c r="D782" s="23">
        <f ca="1">OFFSET('Final data'!$O$4,B782,8)</f>
        <v>0</v>
      </c>
      <c r="E782" s="23">
        <f t="shared" ca="1" si="74"/>
        <v>0</v>
      </c>
      <c r="F782" s="23">
        <f t="shared" ca="1" si="75"/>
        <v>0</v>
      </c>
      <c r="G782" s="30">
        <f ca="1">OFFSET('Final data'!$O$4,Raceline!B782-1,0)-OFFSET('Final data'!$O$4,Raceline!$B$4-1,0)</f>
        <v>571</v>
      </c>
      <c r="H782" s="30">
        <f ca="1">IF(B782=B781,H781,OFFSET('Final data'!$O$4,Raceline!B782,0))</f>
        <v>850</v>
      </c>
      <c r="I782" s="23">
        <f t="shared" ca="1" si="76"/>
        <v>275</v>
      </c>
      <c r="J782">
        <f ca="1">OFFSET('Final data'!$B782,0,Raceline!C782*2)</f>
        <v>242.22815861736615</v>
      </c>
      <c r="K782">
        <f ca="1">OFFSET('Final data'!$C782,0,Raceline!C782*2)</f>
        <v>40.580681305587476</v>
      </c>
      <c r="L782">
        <f t="shared" ca="1" si="72"/>
        <v>242.22815861736615</v>
      </c>
      <c r="M782">
        <f t="shared" ca="1" si="73"/>
        <v>40.580681305587476</v>
      </c>
      <c r="N782">
        <f ca="1">OFFSET('Final data'!$B782,0,Raceline!D782*2)</f>
        <v>242.22815861736615</v>
      </c>
      <c r="O782">
        <f ca="1">OFFSET('Final data'!$C782,0,Raceline!D782*2)</f>
        <v>40.580681305587476</v>
      </c>
      <c r="P782">
        <f t="shared" ca="1" si="77"/>
        <v>354.20482702698729</v>
      </c>
    </row>
    <row r="783" spans="1:16" x14ac:dyDescent="0.3">
      <c r="A783" s="23">
        <v>779</v>
      </c>
      <c r="B783" s="23">
        <f>IF(A783+4=VLOOKUP(A783+4,'Final data'!$O$4:$O$30,1,TRUE),B782+1,B782)</f>
        <v>9</v>
      </c>
      <c r="C783" s="23">
        <f ca="1">OFFSET('Final data'!$O$4,B783-1,8)</f>
        <v>0</v>
      </c>
      <c r="D783" s="23">
        <f ca="1">OFFSET('Final data'!$O$4,B783,8)</f>
        <v>0</v>
      </c>
      <c r="E783" s="23">
        <f t="shared" ca="1" si="74"/>
        <v>0</v>
      </c>
      <c r="F783" s="23">
        <f t="shared" ca="1" si="75"/>
        <v>0</v>
      </c>
      <c r="G783" s="30">
        <f ca="1">OFFSET('Final data'!$O$4,Raceline!B783-1,0)-OFFSET('Final data'!$O$4,Raceline!$B$4-1,0)</f>
        <v>571</v>
      </c>
      <c r="H783" s="30">
        <f ca="1">IF(B783=B782,H782,OFFSET('Final data'!$O$4,Raceline!B783,0))</f>
        <v>850</v>
      </c>
      <c r="I783" s="23">
        <f t="shared" ca="1" si="76"/>
        <v>275</v>
      </c>
      <c r="J783">
        <f ca="1">OFFSET('Final data'!$B783,0,Raceline!C783*2)</f>
        <v>241.66849174742325</v>
      </c>
      <c r="K783">
        <f ca="1">OFFSET('Final data'!$C783,0,Raceline!C783*2)</f>
        <v>40.843593388929612</v>
      </c>
      <c r="L783">
        <f t="shared" ca="1" si="72"/>
        <v>241.66849174742325</v>
      </c>
      <c r="M783">
        <f t="shared" ca="1" si="73"/>
        <v>40.843593388929612</v>
      </c>
      <c r="N783">
        <f ca="1">OFFSET('Final data'!$B783,0,Raceline!D783*2)</f>
        <v>241.66849174742325</v>
      </c>
      <c r="O783">
        <f ca="1">OFFSET('Final data'!$C783,0,Raceline!D783*2)</f>
        <v>40.843593388929612</v>
      </c>
      <c r="P783">
        <f t="shared" ca="1" si="77"/>
        <v>354.82317140423913</v>
      </c>
    </row>
    <row r="784" spans="1:16" x14ac:dyDescent="0.3">
      <c r="A784" s="23">
        <v>780</v>
      </c>
      <c r="B784" s="23">
        <f>IF(A784+4=VLOOKUP(A784+4,'Final data'!$O$4:$O$30,1,TRUE),B783+1,B783)</f>
        <v>9</v>
      </c>
      <c r="C784" s="23">
        <f ca="1">OFFSET('Final data'!$O$4,B784-1,8)</f>
        <v>0</v>
      </c>
      <c r="D784" s="23">
        <f ca="1">OFFSET('Final data'!$O$4,B784,8)</f>
        <v>0</v>
      </c>
      <c r="E784" s="23">
        <f t="shared" ca="1" si="74"/>
        <v>0</v>
      </c>
      <c r="F784" s="23">
        <f t="shared" ca="1" si="75"/>
        <v>0</v>
      </c>
      <c r="G784" s="30">
        <f ca="1">OFFSET('Final data'!$O$4,Raceline!B784-1,0)-OFFSET('Final data'!$O$4,Raceline!$B$4-1,0)</f>
        <v>571</v>
      </c>
      <c r="H784" s="30">
        <f ca="1">IF(B784=B783,H783,OFFSET('Final data'!$O$4,Raceline!B784,0))</f>
        <v>850</v>
      </c>
      <c r="I784" s="23">
        <f t="shared" ca="1" si="76"/>
        <v>275</v>
      </c>
      <c r="J784">
        <f ca="1">OFFSET('Final data'!$B784,0,Raceline!C784*2)</f>
        <v>241.28771939591419</v>
      </c>
      <c r="K784">
        <f ca="1">OFFSET('Final data'!$C784,0,Raceline!C784*2)</f>
        <v>40.932006519009811</v>
      </c>
      <c r="L784">
        <f t="shared" ca="1" si="72"/>
        <v>241.28771939591419</v>
      </c>
      <c r="M784">
        <f t="shared" ca="1" si="73"/>
        <v>40.932006519009811</v>
      </c>
      <c r="N784">
        <f ca="1">OFFSET('Final data'!$B784,0,Raceline!D784*2)</f>
        <v>241.28771939591419</v>
      </c>
      <c r="O784">
        <f ca="1">OFFSET('Final data'!$C784,0,Raceline!D784*2)</f>
        <v>40.932006519009811</v>
      </c>
      <c r="P784">
        <f t="shared" ca="1" si="77"/>
        <v>355.21407352145559</v>
      </c>
    </row>
    <row r="785" spans="1:16" x14ac:dyDescent="0.3">
      <c r="A785" s="23">
        <v>781</v>
      </c>
      <c r="B785" s="23">
        <f>IF(A785+4=VLOOKUP(A785+4,'Final data'!$O$4:$O$30,1,TRUE),B784+1,B784)</f>
        <v>9</v>
      </c>
      <c r="C785" s="23">
        <f ca="1">OFFSET('Final data'!$O$4,B785-1,8)</f>
        <v>0</v>
      </c>
      <c r="D785" s="23">
        <f ca="1">OFFSET('Final data'!$O$4,B785,8)</f>
        <v>0</v>
      </c>
      <c r="E785" s="23">
        <f t="shared" ca="1" si="74"/>
        <v>0</v>
      </c>
      <c r="F785" s="23">
        <f t="shared" ca="1" si="75"/>
        <v>0</v>
      </c>
      <c r="G785" s="30">
        <f ca="1">OFFSET('Final data'!$O$4,Raceline!B785-1,0)-OFFSET('Final data'!$O$4,Raceline!$B$4-1,0)</f>
        <v>571</v>
      </c>
      <c r="H785" s="30">
        <f ca="1">IF(B785=B784,H784,OFFSET('Final data'!$O$4,Raceline!B785,0))</f>
        <v>850</v>
      </c>
      <c r="I785" s="23">
        <f t="shared" ca="1" si="76"/>
        <v>275</v>
      </c>
      <c r="J785">
        <f ca="1">OFFSET('Final data'!$B785,0,Raceline!C785*2)</f>
        <v>240.85136919324114</v>
      </c>
      <c r="K785">
        <f ca="1">OFFSET('Final data'!$C785,0,Raceline!C785*2)</f>
        <v>40.986544751840611</v>
      </c>
      <c r="L785">
        <f t="shared" ca="1" si="72"/>
        <v>240.85136919324114</v>
      </c>
      <c r="M785">
        <f t="shared" ca="1" si="73"/>
        <v>40.986544751840611</v>
      </c>
      <c r="N785">
        <f ca="1">OFFSET('Final data'!$B785,0,Raceline!D785*2)</f>
        <v>240.85136919324114</v>
      </c>
      <c r="O785">
        <f ca="1">OFFSET('Final data'!$C785,0,Raceline!D785*2)</f>
        <v>40.986544751840611</v>
      </c>
      <c r="P785">
        <f t="shared" ca="1" si="77"/>
        <v>355.65381880933609</v>
      </c>
    </row>
    <row r="786" spans="1:16" x14ac:dyDescent="0.3">
      <c r="A786" s="23">
        <v>782</v>
      </c>
      <c r="B786" s="23">
        <f>IF(A786+4=VLOOKUP(A786+4,'Final data'!$O$4:$O$30,1,TRUE),B785+1,B785)</f>
        <v>9</v>
      </c>
      <c r="C786" s="23">
        <f ca="1">OFFSET('Final data'!$O$4,B786-1,8)</f>
        <v>0</v>
      </c>
      <c r="D786" s="23">
        <f ca="1">OFFSET('Final data'!$O$4,B786,8)</f>
        <v>0</v>
      </c>
      <c r="E786" s="23">
        <f t="shared" ca="1" si="74"/>
        <v>0</v>
      </c>
      <c r="F786" s="23">
        <f t="shared" ca="1" si="75"/>
        <v>0</v>
      </c>
      <c r="G786" s="30">
        <f ca="1">OFFSET('Final data'!$O$4,Raceline!B786-1,0)-OFFSET('Final data'!$O$4,Raceline!$B$4-1,0)</f>
        <v>571</v>
      </c>
      <c r="H786" s="30">
        <f ca="1">IF(B786=B785,H785,OFFSET('Final data'!$O$4,Raceline!B786,0))</f>
        <v>850</v>
      </c>
      <c r="I786" s="23">
        <f t="shared" ca="1" si="76"/>
        <v>275</v>
      </c>
      <c r="J786">
        <f ca="1">OFFSET('Final data'!$B786,0,Raceline!C786*2)</f>
        <v>240.54983887983869</v>
      </c>
      <c r="K786">
        <f ca="1">OFFSET('Final data'!$C786,0,Raceline!C786*2)</f>
        <v>41.290406981570328</v>
      </c>
      <c r="L786">
        <f t="shared" ca="1" si="72"/>
        <v>240.54983887983869</v>
      </c>
      <c r="M786">
        <f t="shared" ca="1" si="73"/>
        <v>41.290406981570328</v>
      </c>
      <c r="N786">
        <f ca="1">OFFSET('Final data'!$B786,0,Raceline!D786*2)</f>
        <v>240.54983887983869</v>
      </c>
      <c r="O786">
        <f ca="1">OFFSET('Final data'!$C786,0,Raceline!D786*2)</f>
        <v>41.290406981570328</v>
      </c>
      <c r="P786">
        <f t="shared" ca="1" si="77"/>
        <v>356.08189915758499</v>
      </c>
    </row>
    <row r="787" spans="1:16" x14ac:dyDescent="0.3">
      <c r="A787" s="23">
        <v>783</v>
      </c>
      <c r="B787" s="23">
        <f>IF(A787+4=VLOOKUP(A787+4,'Final data'!$O$4:$O$30,1,TRUE),B786+1,B786)</f>
        <v>9</v>
      </c>
      <c r="C787" s="23">
        <f ca="1">OFFSET('Final data'!$O$4,B787-1,8)</f>
        <v>0</v>
      </c>
      <c r="D787" s="23">
        <f ca="1">OFFSET('Final data'!$O$4,B787,8)</f>
        <v>0</v>
      </c>
      <c r="E787" s="23">
        <f t="shared" ca="1" si="74"/>
        <v>0</v>
      </c>
      <c r="F787" s="23">
        <f t="shared" ca="1" si="75"/>
        <v>0</v>
      </c>
      <c r="G787" s="30">
        <f ca="1">OFFSET('Final data'!$O$4,Raceline!B787-1,0)-OFFSET('Final data'!$O$4,Raceline!$B$4-1,0)</f>
        <v>571</v>
      </c>
      <c r="H787" s="30">
        <f ca="1">IF(B787=B786,H786,OFFSET('Final data'!$O$4,Raceline!B787,0))</f>
        <v>850</v>
      </c>
      <c r="I787" s="23">
        <f t="shared" ca="1" si="76"/>
        <v>275</v>
      </c>
      <c r="J787">
        <f ca="1">OFFSET('Final data'!$B787,0,Raceline!C787*2)</f>
        <v>240.23656618539388</v>
      </c>
      <c r="K787">
        <f ca="1">OFFSET('Final data'!$C787,0,Raceline!C787*2)</f>
        <v>41.353926508770577</v>
      </c>
      <c r="L787">
        <f t="shared" ca="1" si="72"/>
        <v>240.23656618539388</v>
      </c>
      <c r="M787">
        <f t="shared" ca="1" si="73"/>
        <v>41.353926508770577</v>
      </c>
      <c r="N787">
        <f ca="1">OFFSET('Final data'!$B787,0,Raceline!D787*2)</f>
        <v>240.23656618539388</v>
      </c>
      <c r="O787">
        <f ca="1">OFFSET('Final data'!$C787,0,Raceline!D787*2)</f>
        <v>41.353926508770577</v>
      </c>
      <c r="P787">
        <f t="shared" ca="1" si="77"/>
        <v>356.40154663750695</v>
      </c>
    </row>
    <row r="788" spans="1:16" x14ac:dyDescent="0.3">
      <c r="A788" s="23">
        <v>784</v>
      </c>
      <c r="B788" s="23">
        <f>IF(A788+4=VLOOKUP(A788+4,'Final data'!$O$4:$O$30,1,TRUE),B787+1,B787)</f>
        <v>9</v>
      </c>
      <c r="C788" s="23">
        <f ca="1">OFFSET('Final data'!$O$4,B788-1,8)</f>
        <v>0</v>
      </c>
      <c r="D788" s="23">
        <f ca="1">OFFSET('Final data'!$O$4,B788,8)</f>
        <v>0</v>
      </c>
      <c r="E788" s="23">
        <f t="shared" ca="1" si="74"/>
        <v>0</v>
      </c>
      <c r="F788" s="23">
        <f t="shared" ca="1" si="75"/>
        <v>0</v>
      </c>
      <c r="G788" s="30">
        <f ca="1">OFFSET('Final data'!$O$4,Raceline!B788-1,0)-OFFSET('Final data'!$O$4,Raceline!$B$4-1,0)</f>
        <v>571</v>
      </c>
      <c r="H788" s="30">
        <f ca="1">IF(B788=B787,H787,OFFSET('Final data'!$O$4,Raceline!B788,0))</f>
        <v>850</v>
      </c>
      <c r="I788" s="23">
        <f t="shared" ca="1" si="76"/>
        <v>275</v>
      </c>
      <c r="J788">
        <f ca="1">OFFSET('Final data'!$B788,0,Raceline!C788*2)</f>
        <v>239.87437822559986</v>
      </c>
      <c r="K788">
        <f ca="1">OFFSET('Final data'!$C788,0,Raceline!C788*2)</f>
        <v>41.437302177563097</v>
      </c>
      <c r="L788">
        <f t="shared" ca="1" si="72"/>
        <v>239.87437822559986</v>
      </c>
      <c r="M788">
        <f t="shared" ca="1" si="73"/>
        <v>41.437302177563097</v>
      </c>
      <c r="N788">
        <f ca="1">OFFSET('Final data'!$B788,0,Raceline!D788*2)</f>
        <v>239.87437822559986</v>
      </c>
      <c r="O788">
        <f ca="1">OFFSET('Final data'!$C788,0,Raceline!D788*2)</f>
        <v>41.437302177563097</v>
      </c>
      <c r="P788">
        <f t="shared" ca="1" si="77"/>
        <v>356.77320726276389</v>
      </c>
    </row>
    <row r="789" spans="1:16" x14ac:dyDescent="0.3">
      <c r="A789" s="23">
        <v>785</v>
      </c>
      <c r="B789" s="23">
        <f>IF(A789+4=VLOOKUP(A789+4,'Final data'!$O$4:$O$30,1,TRUE),B788+1,B788)</f>
        <v>9</v>
      </c>
      <c r="C789" s="23">
        <f ca="1">OFFSET('Final data'!$O$4,B789-1,8)</f>
        <v>0</v>
      </c>
      <c r="D789" s="23">
        <f ca="1">OFFSET('Final data'!$O$4,B789,8)</f>
        <v>0</v>
      </c>
      <c r="E789" s="23">
        <f t="shared" ca="1" si="74"/>
        <v>0</v>
      </c>
      <c r="F789" s="23">
        <f t="shared" ca="1" si="75"/>
        <v>0</v>
      </c>
      <c r="G789" s="30">
        <f ca="1">OFFSET('Final data'!$O$4,Raceline!B789-1,0)-OFFSET('Final data'!$O$4,Raceline!$B$4-1,0)</f>
        <v>571</v>
      </c>
      <c r="H789" s="30">
        <f ca="1">IF(B789=B788,H788,OFFSET('Final data'!$O$4,Raceline!B789,0))</f>
        <v>850</v>
      </c>
      <c r="I789" s="23">
        <f t="shared" ca="1" si="76"/>
        <v>275</v>
      </c>
      <c r="J789">
        <f ca="1">OFFSET('Final data'!$B789,0,Raceline!C789*2)</f>
        <v>239.28193644535753</v>
      </c>
      <c r="K789">
        <f ca="1">OFFSET('Final data'!$C789,0,Raceline!C789*2)</f>
        <v>41.710994707095594</v>
      </c>
      <c r="L789">
        <f t="shared" ca="1" si="72"/>
        <v>239.28193644535753</v>
      </c>
      <c r="M789">
        <f t="shared" ca="1" si="73"/>
        <v>41.710994707095594</v>
      </c>
      <c r="N789">
        <f ca="1">OFFSET('Final data'!$B789,0,Raceline!D789*2)</f>
        <v>239.28193644535753</v>
      </c>
      <c r="O789">
        <f ca="1">OFFSET('Final data'!$C789,0,Raceline!D789*2)</f>
        <v>41.710994707095594</v>
      </c>
      <c r="P789">
        <f t="shared" ca="1" si="77"/>
        <v>357.42581347151355</v>
      </c>
    </row>
    <row r="790" spans="1:16" x14ac:dyDescent="0.3">
      <c r="A790" s="23">
        <v>786</v>
      </c>
      <c r="B790" s="23">
        <f>IF(A790+4=VLOOKUP(A790+4,'Final data'!$O$4:$O$30,1,TRUE),B789+1,B789)</f>
        <v>9</v>
      </c>
      <c r="C790" s="23">
        <f ca="1">OFFSET('Final data'!$O$4,B790-1,8)</f>
        <v>0</v>
      </c>
      <c r="D790" s="23">
        <f ca="1">OFFSET('Final data'!$O$4,B790,8)</f>
        <v>0</v>
      </c>
      <c r="E790" s="23">
        <f t="shared" ca="1" si="74"/>
        <v>0</v>
      </c>
      <c r="F790" s="23">
        <f t="shared" ca="1" si="75"/>
        <v>0</v>
      </c>
      <c r="G790" s="30">
        <f ca="1">OFFSET('Final data'!$O$4,Raceline!B790-1,0)-OFFSET('Final data'!$O$4,Raceline!$B$4-1,0)</f>
        <v>571</v>
      </c>
      <c r="H790" s="30">
        <f ca="1">IF(B790=B789,H789,OFFSET('Final data'!$O$4,Raceline!B790,0))</f>
        <v>850</v>
      </c>
      <c r="I790" s="23">
        <f t="shared" ca="1" si="76"/>
        <v>275</v>
      </c>
      <c r="J790">
        <f ca="1">OFFSET('Final data'!$B790,0,Raceline!C790*2)</f>
        <v>238.90290860169628</v>
      </c>
      <c r="K790">
        <f ca="1">OFFSET('Final data'!$C790,0,Raceline!C790*2)</f>
        <v>41.798964254303257</v>
      </c>
      <c r="L790">
        <f t="shared" ca="1" si="72"/>
        <v>238.90290860169628</v>
      </c>
      <c r="M790">
        <f t="shared" ca="1" si="73"/>
        <v>41.798964254303257</v>
      </c>
      <c r="N790">
        <f ca="1">OFFSET('Final data'!$B790,0,Raceline!D790*2)</f>
        <v>238.90290860169628</v>
      </c>
      <c r="O790">
        <f ca="1">OFFSET('Final data'!$C790,0,Raceline!D790*2)</f>
        <v>41.798964254303257</v>
      </c>
      <c r="P790">
        <f t="shared" ca="1" si="77"/>
        <v>357.81491596123368</v>
      </c>
    </row>
    <row r="791" spans="1:16" x14ac:dyDescent="0.3">
      <c r="A791" s="23">
        <v>787</v>
      </c>
      <c r="B791" s="23">
        <f>IF(A791+4=VLOOKUP(A791+4,'Final data'!$O$4:$O$30,1,TRUE),B790+1,B790)</f>
        <v>9</v>
      </c>
      <c r="C791" s="23">
        <f ca="1">OFFSET('Final data'!$O$4,B791-1,8)</f>
        <v>0</v>
      </c>
      <c r="D791" s="23">
        <f ca="1">OFFSET('Final data'!$O$4,B791,8)</f>
        <v>0</v>
      </c>
      <c r="E791" s="23">
        <f t="shared" ca="1" si="74"/>
        <v>0</v>
      </c>
      <c r="F791" s="23">
        <f t="shared" ca="1" si="75"/>
        <v>0</v>
      </c>
      <c r="G791" s="30">
        <f ca="1">OFFSET('Final data'!$O$4,Raceline!B791-1,0)-OFFSET('Final data'!$O$4,Raceline!$B$4-1,0)</f>
        <v>571</v>
      </c>
      <c r="H791" s="30">
        <f ca="1">IF(B791=B790,H790,OFFSET('Final data'!$O$4,Raceline!B791,0))</f>
        <v>850</v>
      </c>
      <c r="I791" s="23">
        <f t="shared" ca="1" si="76"/>
        <v>275</v>
      </c>
      <c r="J791">
        <f ca="1">OFFSET('Final data'!$B791,0,Raceline!C791*2)</f>
        <v>238.40919169998475</v>
      </c>
      <c r="K791">
        <f ca="1">OFFSET('Final data'!$C791,0,Raceline!C791*2)</f>
        <v>41.874609405588046</v>
      </c>
      <c r="L791">
        <f t="shared" ca="1" si="72"/>
        <v>238.40919169998475</v>
      </c>
      <c r="M791">
        <f t="shared" ca="1" si="73"/>
        <v>41.874609405588046</v>
      </c>
      <c r="N791">
        <f ca="1">OFFSET('Final data'!$B791,0,Raceline!D791*2)</f>
        <v>238.40919169998475</v>
      </c>
      <c r="O791">
        <f ca="1">OFFSET('Final data'!$C791,0,Raceline!D791*2)</f>
        <v>41.874609405588046</v>
      </c>
      <c r="P791">
        <f t="shared" ca="1" si="77"/>
        <v>358.31439425700694</v>
      </c>
    </row>
    <row r="792" spans="1:16" x14ac:dyDescent="0.3">
      <c r="A792" s="23">
        <v>788</v>
      </c>
      <c r="B792" s="23">
        <f>IF(A792+4=VLOOKUP(A792+4,'Final data'!$O$4:$O$30,1,TRUE),B791+1,B791)</f>
        <v>9</v>
      </c>
      <c r="C792" s="23">
        <f ca="1">OFFSET('Final data'!$O$4,B792-1,8)</f>
        <v>0</v>
      </c>
      <c r="D792" s="23">
        <f ca="1">OFFSET('Final data'!$O$4,B792,8)</f>
        <v>0</v>
      </c>
      <c r="E792" s="23">
        <f t="shared" ca="1" si="74"/>
        <v>0</v>
      </c>
      <c r="F792" s="23">
        <f t="shared" ca="1" si="75"/>
        <v>0</v>
      </c>
      <c r="G792" s="30">
        <f ca="1">OFFSET('Final data'!$O$4,Raceline!B792-1,0)-OFFSET('Final data'!$O$4,Raceline!$B$4-1,0)</f>
        <v>571</v>
      </c>
      <c r="H792" s="30">
        <f ca="1">IF(B792=B791,H791,OFFSET('Final data'!$O$4,Raceline!B792,0))</f>
        <v>850</v>
      </c>
      <c r="I792" s="23">
        <f t="shared" ca="1" si="76"/>
        <v>275</v>
      </c>
      <c r="J792">
        <f ca="1">OFFSET('Final data'!$B792,0,Raceline!C792*2)</f>
        <v>238.24818376756616</v>
      </c>
      <c r="K792">
        <f ca="1">OFFSET('Final data'!$C792,0,Raceline!C792*2)</f>
        <v>42.126193651288091</v>
      </c>
      <c r="L792">
        <f t="shared" ca="1" si="72"/>
        <v>238.24818376756616</v>
      </c>
      <c r="M792">
        <f t="shared" ca="1" si="73"/>
        <v>42.126193651288091</v>
      </c>
      <c r="N792">
        <f ca="1">OFFSET('Final data'!$B792,0,Raceline!D792*2)</f>
        <v>238.24818376756616</v>
      </c>
      <c r="O792">
        <f ca="1">OFFSET('Final data'!$C792,0,Raceline!D792*2)</f>
        <v>42.126193651288091</v>
      </c>
      <c r="P792">
        <f t="shared" ca="1" si="77"/>
        <v>358.61308839318332</v>
      </c>
    </row>
    <row r="793" spans="1:16" x14ac:dyDescent="0.3">
      <c r="A793" s="23">
        <v>789</v>
      </c>
      <c r="B793" s="23">
        <f>IF(A793+4=VLOOKUP(A793+4,'Final data'!$O$4:$O$30,1,TRUE),B792+1,B792)</f>
        <v>9</v>
      </c>
      <c r="C793" s="23">
        <f ca="1">OFFSET('Final data'!$O$4,B793-1,8)</f>
        <v>0</v>
      </c>
      <c r="D793" s="23">
        <f ca="1">OFFSET('Final data'!$O$4,B793,8)</f>
        <v>0</v>
      </c>
      <c r="E793" s="23">
        <f t="shared" ca="1" si="74"/>
        <v>0</v>
      </c>
      <c r="F793" s="23">
        <f t="shared" ca="1" si="75"/>
        <v>0</v>
      </c>
      <c r="G793" s="30">
        <f ca="1">OFFSET('Final data'!$O$4,Raceline!B793-1,0)-OFFSET('Final data'!$O$4,Raceline!$B$4-1,0)</f>
        <v>571</v>
      </c>
      <c r="H793" s="30">
        <f ca="1">IF(B793=B792,H792,OFFSET('Final data'!$O$4,Raceline!B793,0))</f>
        <v>850</v>
      </c>
      <c r="I793" s="23">
        <f t="shared" ca="1" si="76"/>
        <v>275</v>
      </c>
      <c r="J793">
        <f ca="1">OFFSET('Final data'!$B793,0,Raceline!C793*2)</f>
        <v>237.81178922486609</v>
      </c>
      <c r="K793">
        <f ca="1">OFFSET('Final data'!$C793,0,Raceline!C793*2)</f>
        <v>42.2352701169497</v>
      </c>
      <c r="L793">
        <f t="shared" ca="1" si="72"/>
        <v>237.81178922486609</v>
      </c>
      <c r="M793">
        <f t="shared" ca="1" si="73"/>
        <v>42.2352701169497</v>
      </c>
      <c r="N793">
        <f ca="1">OFFSET('Final data'!$B793,0,Raceline!D793*2)</f>
        <v>237.81178922486609</v>
      </c>
      <c r="O793">
        <f ca="1">OFFSET('Final data'!$C793,0,Raceline!D793*2)</f>
        <v>42.2352701169497</v>
      </c>
      <c r="P793">
        <f t="shared" ca="1" si="77"/>
        <v>359.06290821517837</v>
      </c>
    </row>
    <row r="794" spans="1:16" x14ac:dyDescent="0.3">
      <c r="A794" s="23">
        <v>790</v>
      </c>
      <c r="B794" s="23">
        <f>IF(A794+4=VLOOKUP(A794+4,'Final data'!$O$4:$O$30,1,TRUE),B793+1,B793)</f>
        <v>9</v>
      </c>
      <c r="C794" s="23">
        <f ca="1">OFFSET('Final data'!$O$4,B794-1,8)</f>
        <v>0</v>
      </c>
      <c r="D794" s="23">
        <f ca="1">OFFSET('Final data'!$O$4,B794,8)</f>
        <v>0</v>
      </c>
      <c r="E794" s="23">
        <f t="shared" ca="1" si="74"/>
        <v>0</v>
      </c>
      <c r="F794" s="23">
        <f t="shared" ca="1" si="75"/>
        <v>0</v>
      </c>
      <c r="G794" s="30">
        <f ca="1">OFFSET('Final data'!$O$4,Raceline!B794-1,0)-OFFSET('Final data'!$O$4,Raceline!$B$4-1,0)</f>
        <v>571</v>
      </c>
      <c r="H794" s="30">
        <f ca="1">IF(B794=B793,H793,OFFSET('Final data'!$O$4,Raceline!B794,0))</f>
        <v>850</v>
      </c>
      <c r="I794" s="23">
        <f t="shared" ca="1" si="76"/>
        <v>275</v>
      </c>
      <c r="J794">
        <f ca="1">OFFSET('Final data'!$B794,0,Raceline!C794*2)</f>
        <v>237.37539468216582</v>
      </c>
      <c r="K794">
        <f ca="1">OFFSET('Final data'!$C794,0,Raceline!C794*2)</f>
        <v>42.344346582611564</v>
      </c>
      <c r="L794">
        <f t="shared" ca="1" si="72"/>
        <v>237.37539468216582</v>
      </c>
      <c r="M794">
        <f t="shared" ca="1" si="73"/>
        <v>42.344346582611564</v>
      </c>
      <c r="N794">
        <f ca="1">OFFSET('Final data'!$B794,0,Raceline!D794*2)</f>
        <v>237.37539468216582</v>
      </c>
      <c r="O794">
        <f ca="1">OFFSET('Final data'!$C794,0,Raceline!D794*2)</f>
        <v>42.344346582611564</v>
      </c>
      <c r="P794">
        <f t="shared" ca="1" si="77"/>
        <v>359.51272803717364</v>
      </c>
    </row>
    <row r="795" spans="1:16" x14ac:dyDescent="0.3">
      <c r="A795" s="23">
        <v>791</v>
      </c>
      <c r="B795" s="23">
        <f>IF(A795+4=VLOOKUP(A795+4,'Final data'!$O$4:$O$30,1,TRUE),B794+1,B794)</f>
        <v>9</v>
      </c>
      <c r="C795" s="23">
        <f ca="1">OFFSET('Final data'!$O$4,B795-1,8)</f>
        <v>0</v>
      </c>
      <c r="D795" s="23">
        <f ca="1">OFFSET('Final data'!$O$4,B795,8)</f>
        <v>0</v>
      </c>
      <c r="E795" s="23">
        <f t="shared" ca="1" si="74"/>
        <v>0</v>
      </c>
      <c r="F795" s="23">
        <f t="shared" ca="1" si="75"/>
        <v>0</v>
      </c>
      <c r="G795" s="30">
        <f ca="1">OFFSET('Final data'!$O$4,Raceline!B795-1,0)-OFFSET('Final data'!$O$4,Raceline!$B$4-1,0)</f>
        <v>571</v>
      </c>
      <c r="H795" s="30">
        <f ca="1">IF(B795=B794,H794,OFFSET('Final data'!$O$4,Raceline!B795,0))</f>
        <v>850</v>
      </c>
      <c r="I795" s="23">
        <f t="shared" ca="1" si="76"/>
        <v>275</v>
      </c>
      <c r="J795">
        <f ca="1">OFFSET('Final data'!$B795,0,Raceline!C795*2)</f>
        <v>236.93891145941342</v>
      </c>
      <c r="K795">
        <f ca="1">OFFSET('Final data'!$C795,0,Raceline!C795*2)</f>
        <v>42.56249951393481</v>
      </c>
      <c r="L795">
        <f t="shared" ca="1" si="72"/>
        <v>236.93891145941342</v>
      </c>
      <c r="M795">
        <f t="shared" ca="1" si="73"/>
        <v>42.56249951393481</v>
      </c>
      <c r="N795">
        <f ca="1">OFFSET('Final data'!$B795,0,Raceline!D795*2)</f>
        <v>236.93891145941342</v>
      </c>
      <c r="O795">
        <f ca="1">OFFSET('Final data'!$C795,0,Raceline!D795*2)</f>
        <v>42.56249951393481</v>
      </c>
      <c r="P795">
        <f t="shared" ca="1" si="77"/>
        <v>360.00069146325109</v>
      </c>
    </row>
    <row r="796" spans="1:16" x14ac:dyDescent="0.3">
      <c r="A796" s="23">
        <v>792</v>
      </c>
      <c r="B796" s="23">
        <f>IF(A796+4=VLOOKUP(A796+4,'Final data'!$O$4:$O$30,1,TRUE),B795+1,B795)</f>
        <v>9</v>
      </c>
      <c r="C796" s="23">
        <f ca="1">OFFSET('Final data'!$O$4,B796-1,8)</f>
        <v>0</v>
      </c>
      <c r="D796" s="23">
        <f ca="1">OFFSET('Final data'!$O$4,B796,8)</f>
        <v>0</v>
      </c>
      <c r="E796" s="23">
        <f t="shared" ca="1" si="74"/>
        <v>0</v>
      </c>
      <c r="F796" s="23">
        <f t="shared" ca="1" si="75"/>
        <v>0</v>
      </c>
      <c r="G796" s="30">
        <f ca="1">OFFSET('Final data'!$O$4,Raceline!B796-1,0)-OFFSET('Final data'!$O$4,Raceline!$B$4-1,0)</f>
        <v>571</v>
      </c>
      <c r="H796" s="30">
        <f ca="1">IF(B796=B795,H795,OFFSET('Final data'!$O$4,Raceline!B796,0))</f>
        <v>850</v>
      </c>
      <c r="I796" s="23">
        <f t="shared" ca="1" si="76"/>
        <v>275</v>
      </c>
      <c r="J796">
        <f ca="1">OFFSET('Final data'!$B796,0,Raceline!C796*2)</f>
        <v>236.55184396598824</v>
      </c>
      <c r="K796">
        <f ca="1">OFFSET('Final data'!$C796,0,Raceline!C796*2)</f>
        <v>42.654059966499673</v>
      </c>
      <c r="L796">
        <f t="shared" ca="1" si="72"/>
        <v>236.55184396598824</v>
      </c>
      <c r="M796">
        <f t="shared" ca="1" si="73"/>
        <v>42.654059966499673</v>
      </c>
      <c r="N796">
        <f ca="1">OFFSET('Final data'!$B796,0,Raceline!D796*2)</f>
        <v>236.55184396598824</v>
      </c>
      <c r="O796">
        <f ca="1">OFFSET('Final data'!$C796,0,Raceline!D796*2)</f>
        <v>42.654059966499673</v>
      </c>
      <c r="P796">
        <f t="shared" ca="1" si="77"/>
        <v>360.39844083275449</v>
      </c>
    </row>
    <row r="797" spans="1:16" x14ac:dyDescent="0.3">
      <c r="A797" s="23">
        <v>793</v>
      </c>
      <c r="B797" s="23">
        <f>IF(A797+4=VLOOKUP(A797+4,'Final data'!$O$4:$O$30,1,TRUE),B796+1,B796)</f>
        <v>9</v>
      </c>
      <c r="C797" s="23">
        <f ca="1">OFFSET('Final data'!$O$4,B797-1,8)</f>
        <v>0</v>
      </c>
      <c r="D797" s="23">
        <f ca="1">OFFSET('Final data'!$O$4,B797,8)</f>
        <v>0</v>
      </c>
      <c r="E797" s="23">
        <f t="shared" ca="1" si="74"/>
        <v>0</v>
      </c>
      <c r="F797" s="23">
        <f t="shared" ca="1" si="75"/>
        <v>0</v>
      </c>
      <c r="G797" s="30">
        <f ca="1">OFFSET('Final data'!$O$4,Raceline!B797-1,0)-OFFSET('Final data'!$O$4,Raceline!$B$4-1,0)</f>
        <v>571</v>
      </c>
      <c r="H797" s="30">
        <f ca="1">IF(B797=B796,H796,OFFSET('Final data'!$O$4,Raceline!B797,0))</f>
        <v>850</v>
      </c>
      <c r="I797" s="23">
        <f t="shared" ca="1" si="76"/>
        <v>275</v>
      </c>
      <c r="J797">
        <f ca="1">OFFSET('Final data'!$B797,0,Raceline!C797*2)</f>
        <v>235.97366692145442</v>
      </c>
      <c r="K797">
        <f ca="1">OFFSET('Final data'!$C797,0,Raceline!C797*2)</f>
        <v>42.665640526413597</v>
      </c>
      <c r="L797">
        <f t="shared" ca="1" si="72"/>
        <v>235.97366692145442</v>
      </c>
      <c r="M797">
        <f t="shared" ca="1" si="73"/>
        <v>42.665640526413597</v>
      </c>
      <c r="N797">
        <f ca="1">OFFSET('Final data'!$B797,0,Raceline!D797*2)</f>
        <v>235.97366692145442</v>
      </c>
      <c r="O797">
        <f ca="1">OFFSET('Final data'!$C797,0,Raceline!D797*2)</f>
        <v>42.665640526413597</v>
      </c>
      <c r="P797">
        <f t="shared" ca="1" si="77"/>
        <v>360.97673384169872</v>
      </c>
    </row>
    <row r="798" spans="1:16" x14ac:dyDescent="0.3">
      <c r="A798" s="23">
        <v>794</v>
      </c>
      <c r="B798" s="23">
        <f>IF(A798+4=VLOOKUP(A798+4,'Final data'!$O$4:$O$30,1,TRUE),B797+1,B797)</f>
        <v>9</v>
      </c>
      <c r="C798" s="23">
        <f ca="1">OFFSET('Final data'!$O$4,B798-1,8)</f>
        <v>0</v>
      </c>
      <c r="D798" s="23">
        <f ca="1">OFFSET('Final data'!$O$4,B798,8)</f>
        <v>0</v>
      </c>
      <c r="E798" s="23">
        <f t="shared" ca="1" si="74"/>
        <v>0</v>
      </c>
      <c r="F798" s="23">
        <f t="shared" ca="1" si="75"/>
        <v>0</v>
      </c>
      <c r="G798" s="30">
        <f ca="1">OFFSET('Final data'!$O$4,Raceline!B798-1,0)-OFFSET('Final data'!$O$4,Raceline!$B$4-1,0)</f>
        <v>571</v>
      </c>
      <c r="H798" s="30">
        <f ca="1">IF(B798=B797,H797,OFFSET('Final data'!$O$4,Raceline!B798,0))</f>
        <v>850</v>
      </c>
      <c r="I798" s="23">
        <f t="shared" ca="1" si="76"/>
        <v>275</v>
      </c>
      <c r="J798">
        <f ca="1">OFFSET('Final data'!$B798,0,Raceline!C798*2)</f>
        <v>236.08256602701027</v>
      </c>
      <c r="K798">
        <f ca="1">OFFSET('Final data'!$C798,0,Raceline!C798*2)</f>
        <v>42.88379345773695</v>
      </c>
      <c r="L798">
        <f t="shared" ca="1" si="72"/>
        <v>236.08256602701027</v>
      </c>
      <c r="M798">
        <f t="shared" ca="1" si="73"/>
        <v>42.88379345773695</v>
      </c>
      <c r="N798">
        <f ca="1">OFFSET('Final data'!$B798,0,Raceline!D798*2)</f>
        <v>236.08256602701027</v>
      </c>
      <c r="O798">
        <f ca="1">OFFSET('Final data'!$C798,0,Raceline!D798*2)</f>
        <v>42.88379345773695</v>
      </c>
      <c r="P798">
        <f t="shared" ca="1" si="77"/>
        <v>361.22055696741864</v>
      </c>
    </row>
    <row r="799" spans="1:16" x14ac:dyDescent="0.3">
      <c r="A799" s="23">
        <v>795</v>
      </c>
      <c r="B799" s="23">
        <f>IF(A799+4=VLOOKUP(A799+4,'Final data'!$O$4:$O$30,1,TRUE),B798+1,B798)</f>
        <v>9</v>
      </c>
      <c r="C799" s="23">
        <f ca="1">OFFSET('Final data'!$O$4,B799-1,8)</f>
        <v>0</v>
      </c>
      <c r="D799" s="23">
        <f ca="1">OFFSET('Final data'!$O$4,B799,8)</f>
        <v>0</v>
      </c>
      <c r="E799" s="23">
        <f t="shared" ca="1" si="74"/>
        <v>0</v>
      </c>
      <c r="F799" s="23">
        <f t="shared" ca="1" si="75"/>
        <v>0</v>
      </c>
      <c r="G799" s="30">
        <f ca="1">OFFSET('Final data'!$O$4,Raceline!B799-1,0)-OFFSET('Final data'!$O$4,Raceline!$B$4-1,0)</f>
        <v>571</v>
      </c>
      <c r="H799" s="30">
        <f ca="1">IF(B799=B798,H798,OFFSET('Final data'!$O$4,Raceline!B799,0))</f>
        <v>850</v>
      </c>
      <c r="I799" s="23">
        <f t="shared" ca="1" si="76"/>
        <v>275</v>
      </c>
      <c r="J799">
        <f ca="1">OFFSET('Final data'!$B799,0,Raceline!C799*2)</f>
        <v>235.58694973754211</v>
      </c>
      <c r="K799">
        <f ca="1">OFFSET('Final data'!$C799,0,Raceline!C799*2)</f>
        <v>43.014436199421553</v>
      </c>
      <c r="L799">
        <f t="shared" ca="1" si="72"/>
        <v>235.58694973754211</v>
      </c>
      <c r="M799">
        <f t="shared" ca="1" si="73"/>
        <v>43.014436199421553</v>
      </c>
      <c r="N799">
        <f ca="1">OFFSET('Final data'!$B799,0,Raceline!D799*2)</f>
        <v>235.58694973754211</v>
      </c>
      <c r="O799">
        <f ca="1">OFFSET('Final data'!$C799,0,Raceline!D799*2)</f>
        <v>43.014436199421553</v>
      </c>
      <c r="P799">
        <f t="shared" ca="1" si="77"/>
        <v>361.73310260669484</v>
      </c>
    </row>
    <row r="800" spans="1:16" x14ac:dyDescent="0.3">
      <c r="A800" s="23">
        <v>796</v>
      </c>
      <c r="B800" s="23">
        <f>IF(A800+4=VLOOKUP(A800+4,'Final data'!$O$4:$O$30,1,TRUE),B799+1,B799)</f>
        <v>9</v>
      </c>
      <c r="C800" s="23">
        <f ca="1">OFFSET('Final data'!$O$4,B800-1,8)</f>
        <v>0</v>
      </c>
      <c r="D800" s="23">
        <f ca="1">OFFSET('Final data'!$O$4,B800,8)</f>
        <v>0</v>
      </c>
      <c r="E800" s="23">
        <f t="shared" ca="1" si="74"/>
        <v>0</v>
      </c>
      <c r="F800" s="23">
        <f t="shared" ca="1" si="75"/>
        <v>0</v>
      </c>
      <c r="G800" s="30">
        <f ca="1">OFFSET('Final data'!$O$4,Raceline!B800-1,0)-OFFSET('Final data'!$O$4,Raceline!$B$4-1,0)</f>
        <v>571</v>
      </c>
      <c r="H800" s="30">
        <f ca="1">IF(B800=B799,H799,OFFSET('Final data'!$O$4,Raceline!B800,0))</f>
        <v>850</v>
      </c>
      <c r="I800" s="23">
        <f t="shared" ca="1" si="76"/>
        <v>275</v>
      </c>
      <c r="J800">
        <f ca="1">OFFSET('Final data'!$B800,0,Raceline!C800*2)</f>
        <v>235.20968826155584</v>
      </c>
      <c r="K800">
        <f ca="1">OFFSET('Final data'!$C800,0,Raceline!C800*2)</f>
        <v>43.211022854721932</v>
      </c>
      <c r="L800">
        <f t="shared" ca="1" si="72"/>
        <v>235.20968826155584</v>
      </c>
      <c r="M800">
        <f t="shared" ca="1" si="73"/>
        <v>43.211022854721932</v>
      </c>
      <c r="N800">
        <f ca="1">OFFSET('Final data'!$B800,0,Raceline!D800*2)</f>
        <v>235.20968826155584</v>
      </c>
      <c r="O800">
        <f ca="1">OFFSET('Final data'!$C800,0,Raceline!D800*2)</f>
        <v>43.211022854721932</v>
      </c>
      <c r="P800">
        <f t="shared" ca="1" si="77"/>
        <v>362.15851127410247</v>
      </c>
    </row>
    <row r="801" spans="1:16" x14ac:dyDescent="0.3">
      <c r="A801" s="23">
        <v>797</v>
      </c>
      <c r="B801" s="23">
        <f>IF(A801+4=VLOOKUP(A801+4,'Final data'!$O$4:$O$30,1,TRUE),B800+1,B800)</f>
        <v>9</v>
      </c>
      <c r="C801" s="23">
        <f ca="1">OFFSET('Final data'!$O$4,B801-1,8)</f>
        <v>0</v>
      </c>
      <c r="D801" s="23">
        <f ca="1">OFFSET('Final data'!$O$4,B801,8)</f>
        <v>0</v>
      </c>
      <c r="E801" s="23">
        <f t="shared" ca="1" si="74"/>
        <v>0</v>
      </c>
      <c r="F801" s="23">
        <f t="shared" ca="1" si="75"/>
        <v>0</v>
      </c>
      <c r="G801" s="30">
        <f ca="1">OFFSET('Final data'!$O$4,Raceline!B801-1,0)-OFFSET('Final data'!$O$4,Raceline!$B$4-1,0)</f>
        <v>571</v>
      </c>
      <c r="H801" s="30">
        <f ca="1">IF(B801=B800,H800,OFFSET('Final data'!$O$4,Raceline!B801,0))</f>
        <v>850</v>
      </c>
      <c r="I801" s="23">
        <f t="shared" ca="1" si="76"/>
        <v>275</v>
      </c>
      <c r="J801">
        <f ca="1">OFFSET('Final data'!$B801,0,Raceline!C801*2)</f>
        <v>234.77329371885591</v>
      </c>
      <c r="K801">
        <f ca="1">OFFSET('Final data'!$C801,0,Raceline!C801*2)</f>
        <v>43.320099320383662</v>
      </c>
      <c r="L801">
        <f t="shared" ca="1" si="72"/>
        <v>234.77329371885591</v>
      </c>
      <c r="M801">
        <f t="shared" ca="1" si="73"/>
        <v>43.320099320383662</v>
      </c>
      <c r="N801">
        <f ca="1">OFFSET('Final data'!$B801,0,Raceline!D801*2)</f>
        <v>234.77329371885591</v>
      </c>
      <c r="O801">
        <f ca="1">OFFSET('Final data'!$C801,0,Raceline!D801*2)</f>
        <v>43.320099320383662</v>
      </c>
      <c r="P801">
        <f t="shared" ca="1" si="77"/>
        <v>362.6083310960974</v>
      </c>
    </row>
    <row r="802" spans="1:16" x14ac:dyDescent="0.3">
      <c r="A802" s="23">
        <v>798</v>
      </c>
      <c r="B802" s="23">
        <f>IF(A802+4=VLOOKUP(A802+4,'Final data'!$O$4:$O$30,1,TRUE),B801+1,B801)</f>
        <v>9</v>
      </c>
      <c r="C802" s="23">
        <f ca="1">OFFSET('Final data'!$O$4,B802-1,8)</f>
        <v>0</v>
      </c>
      <c r="D802" s="23">
        <f ca="1">OFFSET('Final data'!$O$4,B802,8)</f>
        <v>0</v>
      </c>
      <c r="E802" s="23">
        <f t="shared" ca="1" si="74"/>
        <v>0</v>
      </c>
      <c r="F802" s="23">
        <f t="shared" ca="1" si="75"/>
        <v>0</v>
      </c>
      <c r="G802" s="30">
        <f ca="1">OFFSET('Final data'!$O$4,Raceline!B802-1,0)-OFFSET('Final data'!$O$4,Raceline!$B$4-1,0)</f>
        <v>571</v>
      </c>
      <c r="H802" s="30">
        <f ca="1">IF(B802=B801,H801,OFFSET('Final data'!$O$4,Raceline!B802,0))</f>
        <v>850</v>
      </c>
      <c r="I802" s="23">
        <f t="shared" ca="1" si="76"/>
        <v>275</v>
      </c>
      <c r="J802">
        <f ca="1">OFFSET('Final data'!$B802,0,Raceline!C802*2)</f>
        <v>234.24837450993871</v>
      </c>
      <c r="K802">
        <f ca="1">OFFSET('Final data'!$C802,0,Raceline!C802*2)</f>
        <v>43.4617271846964</v>
      </c>
      <c r="L802">
        <f t="shared" ca="1" si="72"/>
        <v>234.24837450993871</v>
      </c>
      <c r="M802">
        <f t="shared" ca="1" si="73"/>
        <v>43.4617271846964</v>
      </c>
      <c r="N802">
        <f ca="1">OFFSET('Final data'!$B802,0,Raceline!D802*2)</f>
        <v>234.24837450993871</v>
      </c>
      <c r="O802">
        <f ca="1">OFFSET('Final data'!$C802,0,Raceline!D802*2)</f>
        <v>43.4617271846964</v>
      </c>
      <c r="P802">
        <f t="shared" ca="1" si="77"/>
        <v>363.15202092296568</v>
      </c>
    </row>
    <row r="803" spans="1:16" x14ac:dyDescent="0.3">
      <c r="A803" s="23">
        <v>799</v>
      </c>
      <c r="B803" s="23">
        <f>IF(A803+4=VLOOKUP(A803+4,'Final data'!$O$4:$O$30,1,TRUE),B802+1,B802)</f>
        <v>9</v>
      </c>
      <c r="C803" s="23">
        <f ca="1">OFFSET('Final data'!$O$4,B803-1,8)</f>
        <v>0</v>
      </c>
      <c r="D803" s="23">
        <f ca="1">OFFSET('Final data'!$O$4,B803,8)</f>
        <v>0</v>
      </c>
      <c r="E803" s="23">
        <f t="shared" ca="1" si="74"/>
        <v>0</v>
      </c>
      <c r="F803" s="23">
        <f t="shared" ca="1" si="75"/>
        <v>0</v>
      </c>
      <c r="G803" s="30">
        <f ca="1">OFFSET('Final data'!$O$4,Raceline!B803-1,0)-OFFSET('Final data'!$O$4,Raceline!$B$4-1,0)</f>
        <v>571</v>
      </c>
      <c r="H803" s="30">
        <f ca="1">IF(B803=B802,H802,OFFSET('Final data'!$O$4,Raceline!B803,0))</f>
        <v>850</v>
      </c>
      <c r="I803" s="23">
        <f t="shared" ca="1" si="76"/>
        <v>275</v>
      </c>
      <c r="J803">
        <f ca="1">OFFSET('Final data'!$B803,0,Raceline!C803*2)</f>
        <v>233.94201961039897</v>
      </c>
      <c r="K803">
        <f ca="1">OFFSET('Final data'!$C803,0,Raceline!C803*2)</f>
        <v>43.632681150993967</v>
      </c>
      <c r="L803">
        <f t="shared" ca="1" si="72"/>
        <v>233.94201961039897</v>
      </c>
      <c r="M803">
        <f t="shared" ca="1" si="73"/>
        <v>43.632681150993967</v>
      </c>
      <c r="N803">
        <f ca="1">OFFSET('Final data'!$B803,0,Raceline!D803*2)</f>
        <v>233.94201961039897</v>
      </c>
      <c r="O803">
        <f ca="1">OFFSET('Final data'!$C803,0,Raceline!D803*2)</f>
        <v>43.632681150993967</v>
      </c>
      <c r="P803">
        <f t="shared" ca="1" si="77"/>
        <v>363.50284649652735</v>
      </c>
    </row>
    <row r="804" spans="1:16" x14ac:dyDescent="0.3">
      <c r="A804" s="23">
        <v>800</v>
      </c>
      <c r="B804" s="23">
        <f>IF(A804+4=VLOOKUP(A804+4,'Final data'!$O$4:$O$30,1,TRUE),B803+1,B803)</f>
        <v>9</v>
      </c>
      <c r="C804" s="23">
        <f ca="1">OFFSET('Final data'!$O$4,B804-1,8)</f>
        <v>0</v>
      </c>
      <c r="D804" s="23">
        <f ca="1">OFFSET('Final data'!$O$4,B804,8)</f>
        <v>0</v>
      </c>
      <c r="E804" s="23">
        <f t="shared" ca="1" si="74"/>
        <v>0</v>
      </c>
      <c r="F804" s="23">
        <f t="shared" ca="1" si="75"/>
        <v>0</v>
      </c>
      <c r="G804" s="30">
        <f ca="1">OFFSET('Final data'!$O$4,Raceline!B804-1,0)-OFFSET('Final data'!$O$4,Raceline!$B$4-1,0)</f>
        <v>571</v>
      </c>
      <c r="H804" s="30">
        <f ca="1">IF(B804=B803,H803,OFFSET('Final data'!$O$4,Raceline!B804,0))</f>
        <v>850</v>
      </c>
      <c r="I804" s="23">
        <f t="shared" ca="1" si="76"/>
        <v>275</v>
      </c>
      <c r="J804">
        <f ca="1">OFFSET('Final data'!$B804,0,Raceline!C804*2)</f>
        <v>233.53497748474871</v>
      </c>
      <c r="K804">
        <f ca="1">OFFSET('Final data'!$C804,0,Raceline!C804*2)</f>
        <v>43.731670651277831</v>
      </c>
      <c r="L804">
        <f t="shared" ca="1" si="72"/>
        <v>233.53497748474871</v>
      </c>
      <c r="M804">
        <f t="shared" ca="1" si="73"/>
        <v>43.731670651277831</v>
      </c>
      <c r="N804">
        <f ca="1">OFFSET('Final data'!$B804,0,Raceline!D804*2)</f>
        <v>233.53497748474871</v>
      </c>
      <c r="O804">
        <f ca="1">OFFSET('Final data'!$C804,0,Raceline!D804*2)</f>
        <v>43.731670651277831</v>
      </c>
      <c r="P804">
        <f t="shared" ca="1" si="77"/>
        <v>363.92175246834006</v>
      </c>
    </row>
    <row r="805" spans="1:16" x14ac:dyDescent="0.3">
      <c r="A805" s="23">
        <v>801</v>
      </c>
      <c r="B805" s="23">
        <f>IF(A805+4=VLOOKUP(A805+4,'Final data'!$O$4:$O$30,1,TRUE),B804+1,B804)</f>
        <v>9</v>
      </c>
      <c r="C805" s="23">
        <f ca="1">OFFSET('Final data'!$O$4,B805-1,8)</f>
        <v>0</v>
      </c>
      <c r="D805" s="23">
        <f ca="1">OFFSET('Final data'!$O$4,B805,8)</f>
        <v>0</v>
      </c>
      <c r="E805" s="23">
        <f t="shared" ca="1" si="74"/>
        <v>0</v>
      </c>
      <c r="F805" s="23">
        <f t="shared" ca="1" si="75"/>
        <v>0</v>
      </c>
      <c r="G805" s="30">
        <f ca="1">OFFSET('Final data'!$O$4,Raceline!B805-1,0)-OFFSET('Final data'!$O$4,Raceline!$B$4-1,0)</f>
        <v>571</v>
      </c>
      <c r="H805" s="30">
        <f ca="1">IF(B805=B804,H804,OFFSET('Final data'!$O$4,Raceline!B805,0))</f>
        <v>850</v>
      </c>
      <c r="I805" s="23">
        <f t="shared" ca="1" si="76"/>
        <v>275</v>
      </c>
      <c r="J805">
        <f ca="1">OFFSET('Final data'!$B805,0,Raceline!C805*2)</f>
        <v>232.85941733562774</v>
      </c>
      <c r="K805">
        <f ca="1">OFFSET('Final data'!$C805,0,Raceline!C805*2)</f>
        <v>43.777971459053127</v>
      </c>
      <c r="L805">
        <f t="shared" ca="1" si="72"/>
        <v>232.85941733562774</v>
      </c>
      <c r="M805">
        <f t="shared" ca="1" si="73"/>
        <v>43.777971459053127</v>
      </c>
      <c r="N805">
        <f ca="1">OFFSET('Final data'!$B805,0,Raceline!D805*2)</f>
        <v>232.85941733562774</v>
      </c>
      <c r="O805">
        <f ca="1">OFFSET('Final data'!$C805,0,Raceline!D805*2)</f>
        <v>43.777971459053127</v>
      </c>
      <c r="P805">
        <f t="shared" ca="1" si="77"/>
        <v>364.59889741580776</v>
      </c>
    </row>
    <row r="806" spans="1:16" x14ac:dyDescent="0.3">
      <c r="A806" s="23">
        <v>802</v>
      </c>
      <c r="B806" s="23">
        <f>IF(A806+4=VLOOKUP(A806+4,'Final data'!$O$4:$O$30,1,TRUE),B805+1,B805)</f>
        <v>9</v>
      </c>
      <c r="C806" s="23">
        <f ca="1">OFFSET('Final data'!$O$4,B806-1,8)</f>
        <v>0</v>
      </c>
      <c r="D806" s="23">
        <f ca="1">OFFSET('Final data'!$O$4,B806,8)</f>
        <v>0</v>
      </c>
      <c r="E806" s="23">
        <f t="shared" ca="1" si="74"/>
        <v>0</v>
      </c>
      <c r="F806" s="23">
        <f t="shared" ca="1" si="75"/>
        <v>0</v>
      </c>
      <c r="G806" s="30">
        <f ca="1">OFFSET('Final data'!$O$4,Raceline!B806-1,0)-OFFSET('Final data'!$O$4,Raceline!$B$4-1,0)</f>
        <v>571</v>
      </c>
      <c r="H806" s="30">
        <f ca="1">IF(B806=B805,H805,OFFSET('Final data'!$O$4,Raceline!B806,0))</f>
        <v>850</v>
      </c>
      <c r="I806" s="23">
        <f t="shared" ca="1" si="76"/>
        <v>275</v>
      </c>
      <c r="J806">
        <f ca="1">OFFSET('Final data'!$B806,0,Raceline!C806*2)</f>
        <v>233.11788507271575</v>
      </c>
      <c r="K806">
        <f ca="1">OFFSET('Final data'!$C806,0,Raceline!C806*2)</f>
        <v>43.943271396697327</v>
      </c>
      <c r="L806">
        <f t="shared" ca="1" si="72"/>
        <v>233.11788507271575</v>
      </c>
      <c r="M806">
        <f t="shared" ca="1" si="73"/>
        <v>43.943271396697327</v>
      </c>
      <c r="N806">
        <f ca="1">OFFSET('Final data'!$B806,0,Raceline!D806*2)</f>
        <v>233.11788507271575</v>
      </c>
      <c r="O806">
        <f ca="1">OFFSET('Final data'!$C806,0,Raceline!D806*2)</f>
        <v>43.943271396697327</v>
      </c>
      <c r="P806">
        <f t="shared" ca="1" si="77"/>
        <v>364.90570295764257</v>
      </c>
    </row>
    <row r="807" spans="1:16" x14ac:dyDescent="0.3">
      <c r="A807" s="23">
        <v>803</v>
      </c>
      <c r="B807" s="23">
        <f>IF(A807+4=VLOOKUP(A807+4,'Final data'!$O$4:$O$30,1,TRUE),B806+1,B806)</f>
        <v>9</v>
      </c>
      <c r="C807" s="23">
        <f ca="1">OFFSET('Final data'!$O$4,B807-1,8)</f>
        <v>0</v>
      </c>
      <c r="D807" s="23">
        <f ca="1">OFFSET('Final data'!$O$4,B807,8)</f>
        <v>0</v>
      </c>
      <c r="E807" s="23">
        <f t="shared" ca="1" si="74"/>
        <v>0</v>
      </c>
      <c r="F807" s="23">
        <f t="shared" ca="1" si="75"/>
        <v>0</v>
      </c>
      <c r="G807" s="30">
        <f ca="1">OFFSET('Final data'!$O$4,Raceline!B807-1,0)-OFFSET('Final data'!$O$4,Raceline!$B$4-1,0)</f>
        <v>571</v>
      </c>
      <c r="H807" s="30">
        <f ca="1">IF(B807=B806,H806,OFFSET('Final data'!$O$4,Raceline!B807,0))</f>
        <v>850</v>
      </c>
      <c r="I807" s="23">
        <f t="shared" ca="1" si="76"/>
        <v>275</v>
      </c>
      <c r="J807">
        <f ca="1">OFFSET('Final data'!$B807,0,Raceline!C807*2)</f>
        <v>232.54751863954488</v>
      </c>
      <c r="K807">
        <f ca="1">OFFSET('Final data'!$C807,0,Raceline!C807*2)</f>
        <v>44.099439019646432</v>
      </c>
      <c r="L807">
        <f t="shared" ca="1" si="72"/>
        <v>232.54751863954488</v>
      </c>
      <c r="M807">
        <f t="shared" ca="1" si="73"/>
        <v>44.099439019646432</v>
      </c>
      <c r="N807">
        <f ca="1">OFFSET('Final data'!$B807,0,Raceline!D807*2)</f>
        <v>232.54751863954488</v>
      </c>
      <c r="O807">
        <f ca="1">OFFSET('Final data'!$C807,0,Raceline!D807*2)</f>
        <v>44.099439019646432</v>
      </c>
      <c r="P807">
        <f t="shared" ca="1" si="77"/>
        <v>365.49706257289006</v>
      </c>
    </row>
    <row r="808" spans="1:16" x14ac:dyDescent="0.3">
      <c r="A808" s="23">
        <v>804</v>
      </c>
      <c r="B808" s="23">
        <f>IF(A808+4=VLOOKUP(A808+4,'Final data'!$O$4:$O$30,1,TRUE),B807+1,B807)</f>
        <v>9</v>
      </c>
      <c r="C808" s="23">
        <f ca="1">OFFSET('Final data'!$O$4,B808-1,8)</f>
        <v>0</v>
      </c>
      <c r="D808" s="23">
        <f ca="1">OFFSET('Final data'!$O$4,B808,8)</f>
        <v>0</v>
      </c>
      <c r="E808" s="23">
        <f t="shared" ca="1" si="74"/>
        <v>0</v>
      </c>
      <c r="F808" s="23">
        <f t="shared" ca="1" si="75"/>
        <v>0</v>
      </c>
      <c r="G808" s="30">
        <f ca="1">OFFSET('Final data'!$O$4,Raceline!B808-1,0)-OFFSET('Final data'!$O$4,Raceline!$B$4-1,0)</f>
        <v>571</v>
      </c>
      <c r="H808" s="30">
        <f ca="1">IF(B808=B807,H807,OFFSET('Final data'!$O$4,Raceline!B808,0))</f>
        <v>850</v>
      </c>
      <c r="I808" s="23">
        <f t="shared" ca="1" si="76"/>
        <v>275</v>
      </c>
      <c r="J808">
        <f ca="1">OFFSET('Final data'!$B808,0,Raceline!C808*2)</f>
        <v>232.02753185800373</v>
      </c>
      <c r="K808">
        <f ca="1">OFFSET('Final data'!$C808,0,Raceline!C808*2)</f>
        <v>44.349131484390483</v>
      </c>
      <c r="L808">
        <f t="shared" ca="1" si="72"/>
        <v>232.02753185800373</v>
      </c>
      <c r="M808">
        <f t="shared" ca="1" si="73"/>
        <v>44.349131484390483</v>
      </c>
      <c r="N808">
        <f ca="1">OFFSET('Final data'!$B808,0,Raceline!D808*2)</f>
        <v>232.02753185800373</v>
      </c>
      <c r="O808">
        <f ca="1">OFFSET('Final data'!$C808,0,Raceline!D808*2)</f>
        <v>44.349131484390483</v>
      </c>
      <c r="P808">
        <f t="shared" ca="1" si="77"/>
        <v>366.07389233974288</v>
      </c>
    </row>
    <row r="809" spans="1:16" x14ac:dyDescent="0.3">
      <c r="A809" s="23">
        <v>805</v>
      </c>
      <c r="B809" s="23">
        <f>IF(A809+4=VLOOKUP(A809+4,'Final data'!$O$4:$O$30,1,TRUE),B808+1,B808)</f>
        <v>9</v>
      </c>
      <c r="C809" s="23">
        <f ca="1">OFFSET('Final data'!$O$4,B809-1,8)</f>
        <v>0</v>
      </c>
      <c r="D809" s="23">
        <f ca="1">OFFSET('Final data'!$O$4,B809,8)</f>
        <v>0</v>
      </c>
      <c r="E809" s="23">
        <f t="shared" ca="1" si="74"/>
        <v>0</v>
      </c>
      <c r="F809" s="23">
        <f t="shared" ca="1" si="75"/>
        <v>0</v>
      </c>
      <c r="G809" s="30">
        <f ca="1">OFFSET('Final data'!$O$4,Raceline!B809-1,0)-OFFSET('Final data'!$O$4,Raceline!$B$4-1,0)</f>
        <v>571</v>
      </c>
      <c r="H809" s="30">
        <f ca="1">IF(B809=B808,H808,OFFSET('Final data'!$O$4,Raceline!B809,0))</f>
        <v>850</v>
      </c>
      <c r="I809" s="23">
        <f t="shared" ca="1" si="76"/>
        <v>275</v>
      </c>
      <c r="J809">
        <f ca="1">OFFSET('Final data'!$B809,0,Raceline!C809*2)</f>
        <v>231.75986953679265</v>
      </c>
      <c r="K809">
        <f ca="1">OFFSET('Final data'!$C809,0,Raceline!C809*2)</f>
        <v>44.396216410625549</v>
      </c>
      <c r="L809">
        <f t="shared" ca="1" si="72"/>
        <v>231.75986953679265</v>
      </c>
      <c r="M809">
        <f t="shared" ca="1" si="73"/>
        <v>44.396216410625549</v>
      </c>
      <c r="N809">
        <f ca="1">OFFSET('Final data'!$B809,0,Raceline!D809*2)</f>
        <v>231.75986953679265</v>
      </c>
      <c r="O809">
        <f ca="1">OFFSET('Final data'!$C809,0,Raceline!D809*2)</f>
        <v>44.396216410625549</v>
      </c>
      <c r="P809">
        <f t="shared" ca="1" si="77"/>
        <v>366.34566450254596</v>
      </c>
    </row>
    <row r="810" spans="1:16" x14ac:dyDescent="0.3">
      <c r="A810" s="23">
        <v>806</v>
      </c>
      <c r="B810" s="23">
        <f>IF(A810+4=VLOOKUP(A810+4,'Final data'!$O$4:$O$30,1,TRUE),B809+1,B809)</f>
        <v>9</v>
      </c>
      <c r="C810" s="23">
        <f ca="1">OFFSET('Final data'!$O$4,B810-1,8)</f>
        <v>0</v>
      </c>
      <c r="D810" s="23">
        <f ca="1">OFFSET('Final data'!$O$4,B810,8)</f>
        <v>0</v>
      </c>
      <c r="E810" s="23">
        <f t="shared" ca="1" si="74"/>
        <v>0</v>
      </c>
      <c r="F810" s="23">
        <f t="shared" ca="1" si="75"/>
        <v>0</v>
      </c>
      <c r="G810" s="30">
        <f ca="1">OFFSET('Final data'!$O$4,Raceline!B810-1,0)-OFFSET('Final data'!$O$4,Raceline!$B$4-1,0)</f>
        <v>571</v>
      </c>
      <c r="H810" s="30">
        <f ca="1">IF(B810=B809,H809,OFFSET('Final data'!$O$4,Raceline!B810,0))</f>
        <v>850</v>
      </c>
      <c r="I810" s="23">
        <f t="shared" ca="1" si="76"/>
        <v>275</v>
      </c>
      <c r="J810">
        <f ca="1">OFFSET('Final data'!$B810,0,Raceline!C810*2)</f>
        <v>231.26533900404687</v>
      </c>
      <c r="K810">
        <f ca="1">OFFSET('Final data'!$C810,0,Raceline!C810*2)</f>
        <v>44.525875895844365</v>
      </c>
      <c r="L810">
        <f t="shared" ca="1" si="72"/>
        <v>231.26533900404687</v>
      </c>
      <c r="M810">
        <f t="shared" ca="1" si="73"/>
        <v>44.525875895844365</v>
      </c>
      <c r="N810">
        <f ca="1">OFFSET('Final data'!$B810,0,Raceline!D810*2)</f>
        <v>231.26533900404687</v>
      </c>
      <c r="O810">
        <f ca="1">OFFSET('Final data'!$C810,0,Raceline!D810*2)</f>
        <v>44.525875895844365</v>
      </c>
      <c r="P810">
        <f t="shared" ca="1" si="77"/>
        <v>366.85691006969057</v>
      </c>
    </row>
    <row r="811" spans="1:16" x14ac:dyDescent="0.3">
      <c r="A811" s="23">
        <v>807</v>
      </c>
      <c r="B811" s="23">
        <f>IF(A811+4=VLOOKUP(A811+4,'Final data'!$O$4:$O$30,1,TRUE),B810+1,B810)</f>
        <v>9</v>
      </c>
      <c r="C811" s="23">
        <f ca="1">OFFSET('Final data'!$O$4,B811-1,8)</f>
        <v>0</v>
      </c>
      <c r="D811" s="23">
        <f ca="1">OFFSET('Final data'!$O$4,B811,8)</f>
        <v>0</v>
      </c>
      <c r="E811" s="23">
        <f t="shared" ca="1" si="74"/>
        <v>0</v>
      </c>
      <c r="F811" s="23">
        <f t="shared" ca="1" si="75"/>
        <v>0</v>
      </c>
      <c r="G811" s="30">
        <f ca="1">OFFSET('Final data'!$O$4,Raceline!B811-1,0)-OFFSET('Final data'!$O$4,Raceline!$B$4-1,0)</f>
        <v>571</v>
      </c>
      <c r="H811" s="30">
        <f ca="1">IF(B811=B810,H810,OFFSET('Final data'!$O$4,Raceline!B811,0))</f>
        <v>850</v>
      </c>
      <c r="I811" s="23">
        <f t="shared" ca="1" si="76"/>
        <v>275</v>
      </c>
      <c r="J811">
        <f ca="1">OFFSET('Final data'!$B811,0,Raceline!C811*2)</f>
        <v>230.88699177133856</v>
      </c>
      <c r="K811">
        <f ca="1">OFFSET('Final data'!$C811,0,Raceline!C811*2)</f>
        <v>44.723445807610418</v>
      </c>
      <c r="L811">
        <f t="shared" ca="1" si="72"/>
        <v>230.88699177133856</v>
      </c>
      <c r="M811">
        <f t="shared" ca="1" si="73"/>
        <v>44.723445807610418</v>
      </c>
      <c r="N811">
        <f ca="1">OFFSET('Final data'!$B811,0,Raceline!D811*2)</f>
        <v>230.88699177133856</v>
      </c>
      <c r="O811">
        <f ca="1">OFFSET('Final data'!$C811,0,Raceline!D811*2)</f>
        <v>44.723445807610418</v>
      </c>
      <c r="P811">
        <f t="shared" ca="1" si="77"/>
        <v>367.28373614496394</v>
      </c>
    </row>
    <row r="812" spans="1:16" x14ac:dyDescent="0.3">
      <c r="A812" s="23">
        <v>808</v>
      </c>
      <c r="B812" s="23">
        <f>IF(A812+4=VLOOKUP(A812+4,'Final data'!$O$4:$O$30,1,TRUE),B811+1,B811)</f>
        <v>9</v>
      </c>
      <c r="C812" s="23">
        <f ca="1">OFFSET('Final data'!$O$4,B812-1,8)</f>
        <v>0</v>
      </c>
      <c r="D812" s="23">
        <f ca="1">OFFSET('Final data'!$O$4,B812,8)</f>
        <v>0</v>
      </c>
      <c r="E812" s="23">
        <f t="shared" ca="1" si="74"/>
        <v>0</v>
      </c>
      <c r="F812" s="23">
        <f t="shared" ca="1" si="75"/>
        <v>0</v>
      </c>
      <c r="G812" s="30">
        <f ca="1">OFFSET('Final data'!$O$4,Raceline!B812-1,0)-OFFSET('Final data'!$O$4,Raceline!$B$4-1,0)</f>
        <v>571</v>
      </c>
      <c r="H812" s="30">
        <f ca="1">IF(B812=B811,H811,OFFSET('Final data'!$O$4,Raceline!B812,0))</f>
        <v>850</v>
      </c>
      <c r="I812" s="23">
        <f t="shared" ca="1" si="76"/>
        <v>275</v>
      </c>
      <c r="J812">
        <f ca="1">OFFSET('Final data'!$B812,0,Raceline!C812*2)</f>
        <v>230.4505972286386</v>
      </c>
      <c r="K812">
        <f ca="1">OFFSET('Final data'!$C812,0,Raceline!C812*2)</f>
        <v>44.832522273272154</v>
      </c>
      <c r="L812">
        <f t="shared" ca="1" si="72"/>
        <v>230.4505972286386</v>
      </c>
      <c r="M812">
        <f t="shared" ca="1" si="73"/>
        <v>44.832522273272154</v>
      </c>
      <c r="N812">
        <f ca="1">OFFSET('Final data'!$B812,0,Raceline!D812*2)</f>
        <v>230.4505972286386</v>
      </c>
      <c r="O812">
        <f ca="1">OFFSET('Final data'!$C812,0,Raceline!D812*2)</f>
        <v>44.832522273272154</v>
      </c>
      <c r="P812">
        <f t="shared" ca="1" si="77"/>
        <v>367.73355596695887</v>
      </c>
    </row>
    <row r="813" spans="1:16" x14ac:dyDescent="0.3">
      <c r="A813" s="23">
        <v>809</v>
      </c>
      <c r="B813" s="23">
        <f>IF(A813+4=VLOOKUP(A813+4,'Final data'!$O$4:$O$30,1,TRUE),B812+1,B812)</f>
        <v>9</v>
      </c>
      <c r="C813" s="23">
        <f ca="1">OFFSET('Final data'!$O$4,B813-1,8)</f>
        <v>0</v>
      </c>
      <c r="D813" s="23">
        <f ca="1">OFFSET('Final data'!$O$4,B813,8)</f>
        <v>0</v>
      </c>
      <c r="E813" s="23">
        <f t="shared" ca="1" si="74"/>
        <v>0</v>
      </c>
      <c r="F813" s="23">
        <f t="shared" ca="1" si="75"/>
        <v>0</v>
      </c>
      <c r="G813" s="30">
        <f ca="1">OFFSET('Final data'!$O$4,Raceline!B813-1,0)-OFFSET('Final data'!$O$4,Raceline!$B$4-1,0)</f>
        <v>571</v>
      </c>
      <c r="H813" s="30">
        <f ca="1">IF(B813=B812,H812,OFFSET('Final data'!$O$4,Raceline!B813,0))</f>
        <v>850</v>
      </c>
      <c r="I813" s="23">
        <f t="shared" ca="1" si="76"/>
        <v>275</v>
      </c>
      <c r="J813">
        <f ca="1">OFFSET('Final data'!$B813,0,Raceline!C813*2)</f>
        <v>229.95611103591949</v>
      </c>
      <c r="K813">
        <f ca="1">OFFSET('Final data'!$C813,0,Raceline!C813*2)</f>
        <v>44.907643525660284</v>
      </c>
      <c r="L813">
        <f t="shared" ca="1" si="72"/>
        <v>229.95611103591949</v>
      </c>
      <c r="M813">
        <f t="shared" ca="1" si="73"/>
        <v>44.907643525660284</v>
      </c>
      <c r="N813">
        <f ca="1">OFFSET('Final data'!$B813,0,Raceline!D813*2)</f>
        <v>229.95611103591949</v>
      </c>
      <c r="O813">
        <f ca="1">OFFSET('Final data'!$C813,0,Raceline!D813*2)</f>
        <v>44.907643525660284</v>
      </c>
      <c r="P813">
        <f t="shared" ca="1" si="77"/>
        <v>368.23371573878205</v>
      </c>
    </row>
    <row r="814" spans="1:16" x14ac:dyDescent="0.3">
      <c r="A814" s="23">
        <v>810</v>
      </c>
      <c r="B814" s="23">
        <f>IF(A814+4=VLOOKUP(A814+4,'Final data'!$O$4:$O$30,1,TRUE),B813+1,B813)</f>
        <v>9</v>
      </c>
      <c r="C814" s="23">
        <f ca="1">OFFSET('Final data'!$O$4,B814-1,8)</f>
        <v>0</v>
      </c>
      <c r="D814" s="23">
        <f ca="1">OFFSET('Final data'!$O$4,B814,8)</f>
        <v>0</v>
      </c>
      <c r="E814" s="23">
        <f t="shared" ca="1" si="74"/>
        <v>0</v>
      </c>
      <c r="F814" s="23">
        <f t="shared" ca="1" si="75"/>
        <v>0</v>
      </c>
      <c r="G814" s="30">
        <f ca="1">OFFSET('Final data'!$O$4,Raceline!B814-1,0)-OFFSET('Final data'!$O$4,Raceline!$B$4-1,0)</f>
        <v>571</v>
      </c>
      <c r="H814" s="30">
        <f ca="1">IF(B814=B813,H813,OFFSET('Final data'!$O$4,Raceline!B814,0))</f>
        <v>850</v>
      </c>
      <c r="I814" s="23">
        <f t="shared" ca="1" si="76"/>
        <v>275</v>
      </c>
      <c r="J814">
        <f ca="1">OFFSET('Final data'!$B814,0,Raceline!C814*2)</f>
        <v>229.79587239450839</v>
      </c>
      <c r="K814">
        <f ca="1">OFFSET('Final data'!$C814,0,Raceline!C814*2)</f>
        <v>45.159751670257023</v>
      </c>
      <c r="L814">
        <f t="shared" ca="1" si="72"/>
        <v>229.79587239450839</v>
      </c>
      <c r="M814">
        <f t="shared" ca="1" si="73"/>
        <v>45.159751670257023</v>
      </c>
      <c r="N814">
        <f ca="1">OFFSET('Final data'!$B814,0,Raceline!D814*2)</f>
        <v>229.79587239450839</v>
      </c>
      <c r="O814">
        <f ca="1">OFFSET('Final data'!$C814,0,Raceline!D814*2)</f>
        <v>45.159751670257023</v>
      </c>
      <c r="P814">
        <f t="shared" ca="1" si="77"/>
        <v>368.53243791534965</v>
      </c>
    </row>
    <row r="815" spans="1:16" x14ac:dyDescent="0.3">
      <c r="A815" s="23">
        <v>811</v>
      </c>
      <c r="B815" s="23">
        <f>IF(A815+4=VLOOKUP(A815+4,'Final data'!$O$4:$O$30,1,TRUE),B814+1,B814)</f>
        <v>9</v>
      </c>
      <c r="C815" s="23">
        <f ca="1">OFFSET('Final data'!$O$4,B815-1,8)</f>
        <v>0</v>
      </c>
      <c r="D815" s="23">
        <f ca="1">OFFSET('Final data'!$O$4,B815,8)</f>
        <v>0</v>
      </c>
      <c r="E815" s="23">
        <f t="shared" ca="1" si="74"/>
        <v>0</v>
      </c>
      <c r="F815" s="23">
        <f t="shared" ca="1" si="75"/>
        <v>0</v>
      </c>
      <c r="G815" s="30">
        <f ca="1">OFFSET('Final data'!$O$4,Raceline!B815-1,0)-OFFSET('Final data'!$O$4,Raceline!$B$4-1,0)</f>
        <v>571</v>
      </c>
      <c r="H815" s="30">
        <f ca="1">IF(B815=B814,H814,OFFSET('Final data'!$O$4,Raceline!B815,0))</f>
        <v>850</v>
      </c>
      <c r="I815" s="23">
        <f t="shared" ca="1" si="76"/>
        <v>275</v>
      </c>
      <c r="J815">
        <f ca="1">OFFSET('Final data'!$B815,0,Raceline!C815*2)</f>
        <v>229.35961087188929</v>
      </c>
      <c r="K815">
        <f ca="1">OFFSET('Final data'!$C815,0,Raceline!C815*2)</f>
        <v>45.105213437426187</v>
      </c>
      <c r="L815">
        <f t="shared" ca="1" si="72"/>
        <v>229.35961087188929</v>
      </c>
      <c r="M815">
        <f t="shared" ca="1" si="73"/>
        <v>45.105213437426187</v>
      </c>
      <c r="N815">
        <f ca="1">OFFSET('Final data'!$B815,0,Raceline!D815*2)</f>
        <v>229.35961087188929</v>
      </c>
      <c r="O815">
        <f ca="1">OFFSET('Final data'!$C815,0,Raceline!D815*2)</f>
        <v>45.105213437426187</v>
      </c>
      <c r="P815">
        <f t="shared" ca="1" si="77"/>
        <v>368.97209520797452</v>
      </c>
    </row>
    <row r="816" spans="1:16" x14ac:dyDescent="0.3">
      <c r="A816" s="23">
        <v>812</v>
      </c>
      <c r="B816" s="23">
        <f>IF(A816+4=VLOOKUP(A816+4,'Final data'!$O$4:$O$30,1,TRUE),B815+1,B815)</f>
        <v>9</v>
      </c>
      <c r="C816" s="23">
        <f ca="1">OFFSET('Final data'!$O$4,B816-1,8)</f>
        <v>0</v>
      </c>
      <c r="D816" s="23">
        <f ca="1">OFFSET('Final data'!$O$4,B816,8)</f>
        <v>0</v>
      </c>
      <c r="E816" s="23">
        <f t="shared" ca="1" si="74"/>
        <v>0</v>
      </c>
      <c r="F816" s="23">
        <f t="shared" ca="1" si="75"/>
        <v>0</v>
      </c>
      <c r="G816" s="30">
        <f ca="1">OFFSET('Final data'!$O$4,Raceline!B816-1,0)-OFFSET('Final data'!$O$4,Raceline!$B$4-1,0)</f>
        <v>571</v>
      </c>
      <c r="H816" s="30">
        <f ca="1">IF(B816=B815,H815,OFFSET('Final data'!$O$4,Raceline!B816,0))</f>
        <v>850</v>
      </c>
      <c r="I816" s="23">
        <f t="shared" ca="1" si="76"/>
        <v>275</v>
      </c>
      <c r="J816">
        <f ca="1">OFFSET('Final data'!$B816,0,Raceline!C816*2)</f>
        <v>229.00412243614517</v>
      </c>
      <c r="K816">
        <f ca="1">OFFSET('Final data'!$C816,0,Raceline!C816*2)</f>
        <v>45.42775322460092</v>
      </c>
      <c r="L816">
        <f t="shared" ca="1" si="72"/>
        <v>229.00412243614517</v>
      </c>
      <c r="M816">
        <f t="shared" ca="1" si="73"/>
        <v>45.42775322460092</v>
      </c>
      <c r="N816">
        <f ca="1">OFFSET('Final data'!$B816,0,Raceline!D816*2)</f>
        <v>229.00412243614517</v>
      </c>
      <c r="O816">
        <f ca="1">OFFSET('Final data'!$C816,0,Raceline!D816*2)</f>
        <v>45.42775322460092</v>
      </c>
      <c r="P816">
        <f t="shared" ca="1" si="77"/>
        <v>369.45209931447624</v>
      </c>
    </row>
    <row r="817" spans="1:16" x14ac:dyDescent="0.3">
      <c r="A817" s="23">
        <v>813</v>
      </c>
      <c r="B817" s="23">
        <f>IF(A817+4=VLOOKUP(A817+4,'Final data'!$O$4:$O$30,1,TRUE),B816+1,B816)</f>
        <v>9</v>
      </c>
      <c r="C817" s="23">
        <f ca="1">OFFSET('Final data'!$O$4,B817-1,8)</f>
        <v>0</v>
      </c>
      <c r="D817" s="23">
        <f ca="1">OFFSET('Final data'!$O$4,B817,8)</f>
        <v>0</v>
      </c>
      <c r="E817" s="23">
        <f t="shared" ca="1" si="74"/>
        <v>0</v>
      </c>
      <c r="F817" s="23">
        <f t="shared" ca="1" si="75"/>
        <v>0</v>
      </c>
      <c r="G817" s="30">
        <f ca="1">OFFSET('Final data'!$O$4,Raceline!B817-1,0)-OFFSET('Final data'!$O$4,Raceline!$B$4-1,0)</f>
        <v>571</v>
      </c>
      <c r="H817" s="30">
        <f ca="1">IF(B817=B816,H816,OFFSET('Final data'!$O$4,Raceline!B817,0))</f>
        <v>850</v>
      </c>
      <c r="I817" s="23">
        <f t="shared" ca="1" si="76"/>
        <v>275</v>
      </c>
      <c r="J817">
        <f ca="1">OFFSET('Final data'!$B817,0,Raceline!C817*2)</f>
        <v>228.72645156402268</v>
      </c>
      <c r="K817">
        <f ca="1">OFFSET('Final data'!$C817,0,Raceline!C817*2)</f>
        <v>45.47953505997188</v>
      </c>
      <c r="L817">
        <f t="shared" ca="1" si="72"/>
        <v>228.72645156402268</v>
      </c>
      <c r="M817">
        <f t="shared" ca="1" si="73"/>
        <v>45.47953505997188</v>
      </c>
      <c r="N817">
        <f ca="1">OFFSET('Final data'!$B817,0,Raceline!D817*2)</f>
        <v>228.72645156402268</v>
      </c>
      <c r="O817">
        <f ca="1">OFFSET('Final data'!$C817,0,Raceline!D817*2)</f>
        <v>45.47953505997188</v>
      </c>
      <c r="P817">
        <f t="shared" ca="1" si="77"/>
        <v>369.73455722585356</v>
      </c>
    </row>
    <row r="818" spans="1:16" x14ac:dyDescent="0.3">
      <c r="A818" s="23">
        <v>814</v>
      </c>
      <c r="B818" s="23">
        <f>IF(A818+4=VLOOKUP(A818+4,'Final data'!$O$4:$O$30,1,TRUE),B817+1,B817)</f>
        <v>9</v>
      </c>
      <c r="C818" s="23">
        <f ca="1">OFFSET('Final data'!$O$4,B818-1,8)</f>
        <v>0</v>
      </c>
      <c r="D818" s="23">
        <f ca="1">OFFSET('Final data'!$O$4,B818,8)</f>
        <v>0</v>
      </c>
      <c r="E818" s="23">
        <f t="shared" ca="1" si="74"/>
        <v>0</v>
      </c>
      <c r="F818" s="23">
        <f t="shared" ca="1" si="75"/>
        <v>0</v>
      </c>
      <c r="G818" s="30">
        <f ca="1">OFFSET('Final data'!$O$4,Raceline!B818-1,0)-OFFSET('Final data'!$O$4,Raceline!$B$4-1,0)</f>
        <v>571</v>
      </c>
      <c r="H818" s="30">
        <f ca="1">IF(B818=B817,H817,OFFSET('Final data'!$O$4,Raceline!B818,0))</f>
        <v>850</v>
      </c>
      <c r="I818" s="23">
        <f t="shared" ca="1" si="76"/>
        <v>275</v>
      </c>
      <c r="J818">
        <f ca="1">OFFSET('Final data'!$B818,0,Raceline!C818*2)</f>
        <v>228.31799081545122</v>
      </c>
      <c r="K818">
        <f ca="1">OFFSET('Final data'!$C818,0,Raceline!C818*2)</f>
        <v>45.579149813460006</v>
      </c>
      <c r="L818">
        <f t="shared" ca="1" si="72"/>
        <v>228.31799081545122</v>
      </c>
      <c r="M818">
        <f t="shared" ca="1" si="73"/>
        <v>45.579149813460006</v>
      </c>
      <c r="N818">
        <f ca="1">OFFSET('Final data'!$B818,0,Raceline!D818*2)</f>
        <v>228.31799081545122</v>
      </c>
      <c r="O818">
        <f ca="1">OFFSET('Final data'!$C818,0,Raceline!D818*2)</f>
        <v>45.579149813460006</v>
      </c>
      <c r="P818">
        <f t="shared" ca="1" si="77"/>
        <v>370.15498948227076</v>
      </c>
    </row>
    <row r="819" spans="1:16" x14ac:dyDescent="0.3">
      <c r="A819" s="23">
        <v>815</v>
      </c>
      <c r="B819" s="23">
        <f>IF(A819+4=VLOOKUP(A819+4,'Final data'!$O$4:$O$30,1,TRUE),B818+1,B818)</f>
        <v>9</v>
      </c>
      <c r="C819" s="23">
        <f ca="1">OFFSET('Final data'!$O$4,B819-1,8)</f>
        <v>0</v>
      </c>
      <c r="D819" s="23">
        <f ca="1">OFFSET('Final data'!$O$4,B819,8)</f>
        <v>0</v>
      </c>
      <c r="E819" s="23">
        <f t="shared" ca="1" si="74"/>
        <v>0</v>
      </c>
      <c r="F819" s="23">
        <f t="shared" ca="1" si="75"/>
        <v>0</v>
      </c>
      <c r="G819" s="30">
        <f ca="1">OFFSET('Final data'!$O$4,Raceline!B819-1,0)-OFFSET('Final data'!$O$4,Raceline!$B$4-1,0)</f>
        <v>571</v>
      </c>
      <c r="H819" s="30">
        <f ca="1">IF(B819=B818,H818,OFFSET('Final data'!$O$4,Raceline!B819,0))</f>
        <v>850</v>
      </c>
      <c r="I819" s="23">
        <f t="shared" ca="1" si="76"/>
        <v>275</v>
      </c>
      <c r="J819">
        <f ca="1">OFFSET('Final data'!$B819,0,Raceline!C819*2)</f>
        <v>227.81460065617867</v>
      </c>
      <c r="K819">
        <f ca="1">OFFSET('Final data'!$C819,0,Raceline!C819*2)</f>
        <v>45.820273482335402</v>
      </c>
      <c r="L819">
        <f t="shared" ca="1" si="72"/>
        <v>227.81460065617867</v>
      </c>
      <c r="M819">
        <f t="shared" ca="1" si="73"/>
        <v>45.820273482335402</v>
      </c>
      <c r="N819">
        <f ca="1">OFFSET('Final data'!$B819,0,Raceline!D819*2)</f>
        <v>227.81460065617867</v>
      </c>
      <c r="O819">
        <f ca="1">OFFSET('Final data'!$C819,0,Raceline!D819*2)</f>
        <v>45.820273482335402</v>
      </c>
      <c r="P819">
        <f t="shared" ca="1" si="77"/>
        <v>370.71314920506018</v>
      </c>
    </row>
    <row r="820" spans="1:16" x14ac:dyDescent="0.3">
      <c r="A820" s="23">
        <v>816</v>
      </c>
      <c r="B820" s="23">
        <f>IF(A820+4=VLOOKUP(A820+4,'Final data'!$O$4:$O$30,1,TRUE),B819+1,B819)</f>
        <v>9</v>
      </c>
      <c r="C820" s="23">
        <f ca="1">OFFSET('Final data'!$O$4,B820-1,8)</f>
        <v>0</v>
      </c>
      <c r="D820" s="23">
        <f ca="1">OFFSET('Final data'!$O$4,B820,8)</f>
        <v>0</v>
      </c>
      <c r="E820" s="23">
        <f t="shared" ca="1" si="74"/>
        <v>0</v>
      </c>
      <c r="F820" s="23">
        <f t="shared" ca="1" si="75"/>
        <v>0</v>
      </c>
      <c r="G820" s="30">
        <f ca="1">OFFSET('Final data'!$O$4,Raceline!B820-1,0)-OFFSET('Final data'!$O$4,Raceline!$B$4-1,0)</f>
        <v>571</v>
      </c>
      <c r="H820" s="30">
        <f ca="1">IF(B820=B819,H819,OFFSET('Final data'!$O$4,Raceline!B820,0))</f>
        <v>850</v>
      </c>
      <c r="I820" s="23">
        <f t="shared" ca="1" si="76"/>
        <v>275</v>
      </c>
      <c r="J820">
        <f ca="1">OFFSET('Final data'!$B820,0,Raceline!C820*2)</f>
        <v>227.46408183508868</v>
      </c>
      <c r="K820">
        <f ca="1">OFFSET('Final data'!$C820,0,Raceline!C820*2)</f>
        <v>45.900058585130509</v>
      </c>
      <c r="L820">
        <f t="shared" ca="1" si="72"/>
        <v>227.46408183508868</v>
      </c>
      <c r="M820">
        <f t="shared" ca="1" si="73"/>
        <v>45.900058585130509</v>
      </c>
      <c r="N820">
        <f ca="1">OFFSET('Final data'!$B820,0,Raceline!D820*2)</f>
        <v>227.46408183508868</v>
      </c>
      <c r="O820">
        <f ca="1">OFFSET('Final data'!$C820,0,Raceline!D820*2)</f>
        <v>45.900058585130509</v>
      </c>
      <c r="P820">
        <f t="shared" ca="1" si="77"/>
        <v>371.07263370620916</v>
      </c>
    </row>
    <row r="821" spans="1:16" x14ac:dyDescent="0.3">
      <c r="A821" s="23">
        <v>817</v>
      </c>
      <c r="B821" s="23">
        <f>IF(A821+4=VLOOKUP(A821+4,'Final data'!$O$4:$O$30,1,TRUE),B820+1,B820)</f>
        <v>9</v>
      </c>
      <c r="C821" s="23">
        <f ca="1">OFFSET('Final data'!$O$4,B821-1,8)</f>
        <v>0</v>
      </c>
      <c r="D821" s="23">
        <f ca="1">OFFSET('Final data'!$O$4,B821,8)</f>
        <v>0</v>
      </c>
      <c r="E821" s="23">
        <f t="shared" ca="1" si="74"/>
        <v>0</v>
      </c>
      <c r="F821" s="23">
        <f t="shared" ca="1" si="75"/>
        <v>0</v>
      </c>
      <c r="G821" s="30">
        <f ca="1">OFFSET('Final data'!$O$4,Raceline!B821-1,0)-OFFSET('Final data'!$O$4,Raceline!$B$4-1,0)</f>
        <v>571</v>
      </c>
      <c r="H821" s="30">
        <f ca="1">IF(B821=B820,H820,OFFSET('Final data'!$O$4,Raceline!B821,0))</f>
        <v>850</v>
      </c>
      <c r="I821" s="23">
        <f t="shared" ca="1" si="76"/>
        <v>275</v>
      </c>
      <c r="J821">
        <f ca="1">OFFSET('Final data'!$B821,0,Raceline!C821*2)</f>
        <v>226.90103885683243</v>
      </c>
      <c r="K821">
        <f ca="1">OFFSET('Final data'!$C821,0,Raceline!C821*2)</f>
        <v>46.052946415107414</v>
      </c>
      <c r="L821">
        <f t="shared" ca="1" si="72"/>
        <v>226.90103885683243</v>
      </c>
      <c r="M821">
        <f t="shared" ca="1" si="73"/>
        <v>46.052946415107414</v>
      </c>
      <c r="N821">
        <f ca="1">OFFSET('Final data'!$B821,0,Raceline!D821*2)</f>
        <v>226.90103885683243</v>
      </c>
      <c r="O821">
        <f ca="1">OFFSET('Final data'!$C821,0,Raceline!D821*2)</f>
        <v>46.052946415107414</v>
      </c>
      <c r="P821">
        <f t="shared" ca="1" si="77"/>
        <v>371.656065008008</v>
      </c>
    </row>
    <row r="822" spans="1:16" x14ac:dyDescent="0.3">
      <c r="A822" s="23">
        <v>818</v>
      </c>
      <c r="B822" s="23">
        <f>IF(A822+4=VLOOKUP(A822+4,'Final data'!$O$4:$O$30,1,TRUE),B821+1,B821)</f>
        <v>9</v>
      </c>
      <c r="C822" s="23">
        <f ca="1">OFFSET('Final data'!$O$4,B822-1,8)</f>
        <v>0</v>
      </c>
      <c r="D822" s="23">
        <f ca="1">OFFSET('Final data'!$O$4,B822,8)</f>
        <v>0</v>
      </c>
      <c r="E822" s="23">
        <f t="shared" ca="1" si="74"/>
        <v>0</v>
      </c>
      <c r="F822" s="23">
        <f t="shared" ca="1" si="75"/>
        <v>0</v>
      </c>
      <c r="G822" s="30">
        <f ca="1">OFFSET('Final data'!$O$4,Raceline!B822-1,0)-OFFSET('Final data'!$O$4,Raceline!$B$4-1,0)</f>
        <v>571</v>
      </c>
      <c r="H822" s="30">
        <f ca="1">IF(B822=B821,H821,OFFSET('Final data'!$O$4,Raceline!B822,0))</f>
        <v>850</v>
      </c>
      <c r="I822" s="23">
        <f t="shared" ca="1" si="76"/>
        <v>275</v>
      </c>
      <c r="J822">
        <f ca="1">OFFSET('Final data'!$B822,0,Raceline!C822*2)</f>
        <v>226.61130879905721</v>
      </c>
      <c r="K822">
        <f ca="1">OFFSET('Final data'!$C822,0,Raceline!C822*2)</f>
        <v>46.220680652980171</v>
      </c>
      <c r="L822">
        <f t="shared" ca="1" si="72"/>
        <v>226.61130879905721</v>
      </c>
      <c r="M822">
        <f t="shared" ca="1" si="73"/>
        <v>46.220680652980171</v>
      </c>
      <c r="N822">
        <f ca="1">OFFSET('Final data'!$B822,0,Raceline!D822*2)</f>
        <v>226.61130879905721</v>
      </c>
      <c r="O822">
        <f ca="1">OFFSET('Final data'!$C822,0,Raceline!D822*2)</f>
        <v>46.220680652980171</v>
      </c>
      <c r="P822">
        <f t="shared" ca="1" si="77"/>
        <v>371.99084595270642</v>
      </c>
    </row>
    <row r="823" spans="1:16" x14ac:dyDescent="0.3">
      <c r="A823" s="23">
        <v>819</v>
      </c>
      <c r="B823" s="23">
        <f>IF(A823+4=VLOOKUP(A823+4,'Final data'!$O$4:$O$30,1,TRUE),B822+1,B822)</f>
        <v>9</v>
      </c>
      <c r="C823" s="23">
        <f ca="1">OFFSET('Final data'!$O$4,B823-1,8)</f>
        <v>0</v>
      </c>
      <c r="D823" s="23">
        <f ca="1">OFFSET('Final data'!$O$4,B823,8)</f>
        <v>0</v>
      </c>
      <c r="E823" s="23">
        <f t="shared" ca="1" si="74"/>
        <v>0</v>
      </c>
      <c r="F823" s="23">
        <f t="shared" ca="1" si="75"/>
        <v>0</v>
      </c>
      <c r="G823" s="30">
        <f ca="1">OFFSET('Final data'!$O$4,Raceline!B823-1,0)-OFFSET('Final data'!$O$4,Raceline!$B$4-1,0)</f>
        <v>571</v>
      </c>
      <c r="H823" s="30">
        <f ca="1">IF(B823=B822,H822,OFFSET('Final data'!$O$4,Raceline!B823,0))</f>
        <v>850</v>
      </c>
      <c r="I823" s="23">
        <f t="shared" ca="1" si="76"/>
        <v>275</v>
      </c>
      <c r="J823">
        <f ca="1">OFFSET('Final data'!$B823,0,Raceline!C823*2)</f>
        <v>226.04469342443028</v>
      </c>
      <c r="K823">
        <f ca="1">OFFSET('Final data'!$C823,0,Raceline!C823*2)</f>
        <v>46.374240358909773</v>
      </c>
      <c r="L823">
        <f t="shared" ca="1" si="72"/>
        <v>226.04469342443028</v>
      </c>
      <c r="M823">
        <f t="shared" ca="1" si="73"/>
        <v>46.374240358909773</v>
      </c>
      <c r="N823">
        <f ca="1">OFFSET('Final data'!$B823,0,Raceline!D823*2)</f>
        <v>226.04469342443028</v>
      </c>
      <c r="O823">
        <f ca="1">OFFSET('Final data'!$C823,0,Raceline!D823*2)</f>
        <v>46.374240358909773</v>
      </c>
      <c r="P823">
        <f t="shared" ca="1" si="77"/>
        <v>372.57790094676471</v>
      </c>
    </row>
    <row r="824" spans="1:16" x14ac:dyDescent="0.3">
      <c r="A824" s="23">
        <v>820</v>
      </c>
      <c r="B824" s="23">
        <f>IF(A824+4=VLOOKUP(A824+4,'Final data'!$O$4:$O$30,1,TRUE),B823+1,B823)</f>
        <v>9</v>
      </c>
      <c r="C824" s="23">
        <f ca="1">OFFSET('Final data'!$O$4,B824-1,8)</f>
        <v>0</v>
      </c>
      <c r="D824" s="23">
        <f ca="1">OFFSET('Final data'!$O$4,B824,8)</f>
        <v>0</v>
      </c>
      <c r="E824" s="23">
        <f t="shared" ca="1" si="74"/>
        <v>0</v>
      </c>
      <c r="F824" s="23">
        <f t="shared" ca="1" si="75"/>
        <v>0</v>
      </c>
      <c r="G824" s="30">
        <f ca="1">OFFSET('Final data'!$O$4,Raceline!B824-1,0)-OFFSET('Final data'!$O$4,Raceline!$B$4-1,0)</f>
        <v>571</v>
      </c>
      <c r="H824" s="30">
        <f ca="1">IF(B824=B823,H823,OFFSET('Final data'!$O$4,Raceline!B824,0))</f>
        <v>850</v>
      </c>
      <c r="I824" s="23">
        <f t="shared" ca="1" si="76"/>
        <v>275</v>
      </c>
      <c r="J824">
        <f ca="1">OFFSET('Final data'!$B824,0,Raceline!C824*2)</f>
        <v>225.66833067175278</v>
      </c>
      <c r="K824">
        <f ca="1">OFFSET('Final data'!$C824,0,Raceline!C824*2)</f>
        <v>46.46231263129728</v>
      </c>
      <c r="L824">
        <f t="shared" ca="1" si="72"/>
        <v>225.66833067175278</v>
      </c>
      <c r="M824">
        <f t="shared" ca="1" si="73"/>
        <v>46.46231263129728</v>
      </c>
      <c r="N824">
        <f ca="1">OFFSET('Final data'!$B824,0,Raceline!D824*2)</f>
        <v>225.66833067175278</v>
      </c>
      <c r="O824">
        <f ca="1">OFFSET('Final data'!$C824,0,Raceline!D824*2)</f>
        <v>46.46231263129728</v>
      </c>
      <c r="P824">
        <f t="shared" ca="1" si="77"/>
        <v>372.96443121306538</v>
      </c>
    </row>
    <row r="825" spans="1:16" x14ac:dyDescent="0.3">
      <c r="A825" s="23">
        <v>821</v>
      </c>
      <c r="B825" s="23">
        <f>IF(A825+4=VLOOKUP(A825+4,'Final data'!$O$4:$O$30,1,TRUE),B824+1,B824)</f>
        <v>9</v>
      </c>
      <c r="C825" s="23">
        <f ca="1">OFFSET('Final data'!$O$4,B825-1,8)</f>
        <v>0</v>
      </c>
      <c r="D825" s="23">
        <f ca="1">OFFSET('Final data'!$O$4,B825,8)</f>
        <v>0</v>
      </c>
      <c r="E825" s="23">
        <f t="shared" ca="1" si="74"/>
        <v>0</v>
      </c>
      <c r="F825" s="23">
        <f t="shared" ca="1" si="75"/>
        <v>0</v>
      </c>
      <c r="G825" s="30">
        <f ca="1">OFFSET('Final data'!$O$4,Raceline!B825-1,0)-OFFSET('Final data'!$O$4,Raceline!$B$4-1,0)</f>
        <v>571</v>
      </c>
      <c r="H825" s="30">
        <f ca="1">IF(B825=B824,H824,OFFSET('Final data'!$O$4,Raceline!B825,0))</f>
        <v>850</v>
      </c>
      <c r="I825" s="23">
        <f t="shared" ca="1" si="76"/>
        <v>275</v>
      </c>
      <c r="J825">
        <f ca="1">OFFSET('Final data'!$B825,0,Raceline!C825*2)</f>
        <v>225.23184744899839</v>
      </c>
      <c r="K825">
        <f ca="1">OFFSET('Final data'!$C825,0,Raceline!C825*2)</f>
        <v>46.680465562620647</v>
      </c>
      <c r="L825">
        <f t="shared" ca="1" si="72"/>
        <v>225.23184744899839</v>
      </c>
      <c r="M825">
        <f t="shared" ca="1" si="73"/>
        <v>46.680465562620647</v>
      </c>
      <c r="N825">
        <f ca="1">OFFSET('Final data'!$B825,0,Raceline!D825*2)</f>
        <v>225.23184744899839</v>
      </c>
      <c r="O825">
        <f ca="1">OFFSET('Final data'!$C825,0,Raceline!D825*2)</f>
        <v>46.680465562620647</v>
      </c>
      <c r="P825">
        <f t="shared" ca="1" si="77"/>
        <v>373.45239463914464</v>
      </c>
    </row>
    <row r="826" spans="1:16" x14ac:dyDescent="0.3">
      <c r="A826" s="23">
        <v>822</v>
      </c>
      <c r="B826" s="23">
        <f>IF(A826+4=VLOOKUP(A826+4,'Final data'!$O$4:$O$30,1,TRUE),B825+1,B825)</f>
        <v>9</v>
      </c>
      <c r="C826" s="23">
        <f ca="1">OFFSET('Final data'!$O$4,B826-1,8)</f>
        <v>0</v>
      </c>
      <c r="D826" s="23">
        <f ca="1">OFFSET('Final data'!$O$4,B826,8)</f>
        <v>0</v>
      </c>
      <c r="E826" s="23">
        <f t="shared" ca="1" si="74"/>
        <v>0</v>
      </c>
      <c r="F826" s="23">
        <f t="shared" ca="1" si="75"/>
        <v>0</v>
      </c>
      <c r="G826" s="30">
        <f ca="1">OFFSET('Final data'!$O$4,Raceline!B826-1,0)-OFFSET('Final data'!$O$4,Raceline!$B$4-1,0)</f>
        <v>571</v>
      </c>
      <c r="H826" s="30">
        <f ca="1">IF(B826=B825,H825,OFFSET('Final data'!$O$4,Raceline!B826,0))</f>
        <v>850</v>
      </c>
      <c r="I826" s="23">
        <f t="shared" ca="1" si="76"/>
        <v>275</v>
      </c>
      <c r="J826">
        <f ca="1">OFFSET('Final data'!$B826,0,Raceline!C826*2)</f>
        <v>224.79545290629869</v>
      </c>
      <c r="K826">
        <f ca="1">OFFSET('Final data'!$C826,0,Raceline!C826*2)</f>
        <v>46.789542028282305</v>
      </c>
      <c r="L826">
        <f t="shared" ca="1" si="72"/>
        <v>224.79545290629869</v>
      </c>
      <c r="M826">
        <f t="shared" ca="1" si="73"/>
        <v>46.789542028282305</v>
      </c>
      <c r="N826">
        <f ca="1">OFFSET('Final data'!$B826,0,Raceline!D826*2)</f>
        <v>224.79545290629869</v>
      </c>
      <c r="O826">
        <f ca="1">OFFSET('Final data'!$C826,0,Raceline!D826*2)</f>
        <v>46.789542028282305</v>
      </c>
      <c r="P826">
        <f t="shared" ca="1" si="77"/>
        <v>373.90221446113929</v>
      </c>
    </row>
    <row r="827" spans="1:16" x14ac:dyDescent="0.3">
      <c r="A827" s="23">
        <v>823</v>
      </c>
      <c r="B827" s="23">
        <f>IF(A827+4=VLOOKUP(A827+4,'Final data'!$O$4:$O$30,1,TRUE),B826+1,B826)</f>
        <v>9</v>
      </c>
      <c r="C827" s="23">
        <f ca="1">OFFSET('Final data'!$O$4,B827-1,8)</f>
        <v>0</v>
      </c>
      <c r="D827" s="23">
        <f ca="1">OFFSET('Final data'!$O$4,B827,8)</f>
        <v>0</v>
      </c>
      <c r="E827" s="23">
        <f t="shared" ca="1" si="74"/>
        <v>0</v>
      </c>
      <c r="F827" s="23">
        <f t="shared" ca="1" si="75"/>
        <v>0</v>
      </c>
      <c r="G827" s="30">
        <f ca="1">OFFSET('Final data'!$O$4,Raceline!B827-1,0)-OFFSET('Final data'!$O$4,Raceline!$B$4-1,0)</f>
        <v>571</v>
      </c>
      <c r="H827" s="30">
        <f ca="1">IF(B827=B826,H826,OFFSET('Final data'!$O$4,Raceline!B827,0))</f>
        <v>850</v>
      </c>
      <c r="I827" s="23">
        <f t="shared" ca="1" si="76"/>
        <v>275</v>
      </c>
      <c r="J827">
        <f ca="1">OFFSET('Final data'!$B827,0,Raceline!C827*2)</f>
        <v>224.35910270362569</v>
      </c>
      <c r="K827">
        <f ca="1">OFFSET('Final data'!$C827,0,Raceline!C827*2)</f>
        <v>46.844080261113092</v>
      </c>
      <c r="L827">
        <f t="shared" ca="1" si="72"/>
        <v>224.35910270362569</v>
      </c>
      <c r="M827">
        <f t="shared" ca="1" si="73"/>
        <v>46.844080261113092</v>
      </c>
      <c r="N827">
        <f ca="1">OFFSET('Final data'!$B827,0,Raceline!D827*2)</f>
        <v>224.35910270362569</v>
      </c>
      <c r="O827">
        <f ca="1">OFFSET('Final data'!$C827,0,Raceline!D827*2)</f>
        <v>46.844080261113092</v>
      </c>
      <c r="P827">
        <f t="shared" ca="1" si="77"/>
        <v>374.34195974901974</v>
      </c>
    </row>
    <row r="828" spans="1:16" x14ac:dyDescent="0.3">
      <c r="A828" s="23">
        <v>824</v>
      </c>
      <c r="B828" s="23">
        <f>IF(A828+4=VLOOKUP(A828+4,'Final data'!$O$4:$O$30,1,TRUE),B827+1,B827)</f>
        <v>9</v>
      </c>
      <c r="C828" s="23">
        <f ca="1">OFFSET('Final data'!$O$4,B828-1,8)</f>
        <v>0</v>
      </c>
      <c r="D828" s="23">
        <f ca="1">OFFSET('Final data'!$O$4,B828,8)</f>
        <v>0</v>
      </c>
      <c r="E828" s="23">
        <f t="shared" ca="1" si="74"/>
        <v>0</v>
      </c>
      <c r="F828" s="23">
        <f t="shared" ca="1" si="75"/>
        <v>0</v>
      </c>
      <c r="G828" s="30">
        <f ca="1">OFFSET('Final data'!$O$4,Raceline!B828-1,0)-OFFSET('Final data'!$O$4,Raceline!$B$4-1,0)</f>
        <v>571</v>
      </c>
      <c r="H828" s="30">
        <f ca="1">IF(B828=B827,H827,OFFSET('Final data'!$O$4,Raceline!B828,0))</f>
        <v>850</v>
      </c>
      <c r="I828" s="23">
        <f t="shared" ca="1" si="76"/>
        <v>275</v>
      </c>
      <c r="J828">
        <f ca="1">OFFSET('Final data'!$B828,0,Raceline!C828*2)</f>
        <v>224.23226172792775</v>
      </c>
      <c r="K828">
        <f ca="1">OFFSET('Final data'!$C828,0,Raceline!C828*2)</f>
        <v>47.086380530230073</v>
      </c>
      <c r="L828">
        <f t="shared" ca="1" si="72"/>
        <v>224.23226172792775</v>
      </c>
      <c r="M828">
        <f t="shared" ca="1" si="73"/>
        <v>47.086380530230073</v>
      </c>
      <c r="N828">
        <f ca="1">OFFSET('Final data'!$B828,0,Raceline!D828*2)</f>
        <v>224.23226172792775</v>
      </c>
      <c r="O828">
        <f ca="1">OFFSET('Final data'!$C828,0,Raceline!D828*2)</f>
        <v>47.086380530230073</v>
      </c>
      <c r="P828">
        <f t="shared" ca="1" si="77"/>
        <v>374.61545207712084</v>
      </c>
    </row>
    <row r="829" spans="1:16" x14ac:dyDescent="0.3">
      <c r="A829" s="23">
        <v>825</v>
      </c>
      <c r="B829" s="23">
        <f>IF(A829+4=VLOOKUP(A829+4,'Final data'!$O$4:$O$30,1,TRUE),B828+1,B828)</f>
        <v>9</v>
      </c>
      <c r="C829" s="23">
        <f ca="1">OFFSET('Final data'!$O$4,B829-1,8)</f>
        <v>0</v>
      </c>
      <c r="D829" s="23">
        <f ca="1">OFFSET('Final data'!$O$4,B829,8)</f>
        <v>0</v>
      </c>
      <c r="E829" s="23">
        <f t="shared" ca="1" si="74"/>
        <v>0</v>
      </c>
      <c r="F829" s="23">
        <f t="shared" ca="1" si="75"/>
        <v>0</v>
      </c>
      <c r="G829" s="30">
        <f ca="1">OFFSET('Final data'!$O$4,Raceline!B829-1,0)-OFFSET('Final data'!$O$4,Raceline!$B$4-1,0)</f>
        <v>571</v>
      </c>
      <c r="H829" s="30">
        <f ca="1">IF(B829=B828,H828,OFFSET('Final data'!$O$4,Raceline!B829,0))</f>
        <v>850</v>
      </c>
      <c r="I829" s="23">
        <f t="shared" ca="1" si="76"/>
        <v>275</v>
      </c>
      <c r="J829">
        <f ca="1">OFFSET('Final data'!$B829,0,Raceline!C829*2)</f>
        <v>223.66200771321846</v>
      </c>
      <c r="K829">
        <f ca="1">OFFSET('Final data'!$C829,0,Raceline!C829*2)</f>
        <v>47.077000073693767</v>
      </c>
      <c r="L829">
        <f t="shared" ca="1" si="72"/>
        <v>223.66200771321846</v>
      </c>
      <c r="M829">
        <f t="shared" ca="1" si="73"/>
        <v>47.077000073693767</v>
      </c>
      <c r="N829">
        <f ca="1">OFFSET('Final data'!$B829,0,Raceline!D829*2)</f>
        <v>223.66200771321846</v>
      </c>
      <c r="O829">
        <f ca="1">OFFSET('Final data'!$C829,0,Raceline!D829*2)</f>
        <v>47.077000073693767</v>
      </c>
      <c r="P829">
        <f t="shared" ca="1" si="77"/>
        <v>375.18578323904075</v>
      </c>
    </row>
    <row r="830" spans="1:16" x14ac:dyDescent="0.3">
      <c r="A830" s="23">
        <v>826</v>
      </c>
      <c r="B830" s="23">
        <f>IF(A830+4=VLOOKUP(A830+4,'Final data'!$O$4:$O$30,1,TRUE),B829+1,B829)</f>
        <v>9</v>
      </c>
      <c r="C830" s="23">
        <f ca="1">OFFSET('Final data'!$O$4,B830-1,8)</f>
        <v>0</v>
      </c>
      <c r="D830" s="23">
        <f ca="1">OFFSET('Final data'!$O$4,B830,8)</f>
        <v>0</v>
      </c>
      <c r="E830" s="23">
        <f t="shared" ca="1" si="74"/>
        <v>0</v>
      </c>
      <c r="F830" s="23">
        <f t="shared" ca="1" si="75"/>
        <v>0</v>
      </c>
      <c r="G830" s="30">
        <f ca="1">OFFSET('Final data'!$O$4,Raceline!B830-1,0)-OFFSET('Final data'!$O$4,Raceline!$B$4-1,0)</f>
        <v>571</v>
      </c>
      <c r="H830" s="30">
        <f ca="1">IF(B830=B829,H829,OFFSET('Final data'!$O$4,Raceline!B830,0))</f>
        <v>850</v>
      </c>
      <c r="I830" s="23">
        <f t="shared" ca="1" si="76"/>
        <v>275</v>
      </c>
      <c r="J830">
        <f ca="1">OFFSET('Final data'!$B830,0,Raceline!C830*2)</f>
        <v>223.56857412494645</v>
      </c>
      <c r="K830">
        <f ca="1">OFFSET('Final data'!$C830,0,Raceline!C830*2)</f>
        <v>47.307451595675687</v>
      </c>
      <c r="L830">
        <f t="shared" ca="1" si="72"/>
        <v>223.56857412494645</v>
      </c>
      <c r="M830">
        <f t="shared" ca="1" si="73"/>
        <v>47.307451595675687</v>
      </c>
      <c r="N830">
        <f ca="1">OFFSET('Final data'!$B830,0,Raceline!D830*2)</f>
        <v>223.56857412494645</v>
      </c>
      <c r="O830">
        <f ca="1">OFFSET('Final data'!$C830,0,Raceline!D830*2)</f>
        <v>47.307451595675687</v>
      </c>
      <c r="P830">
        <f t="shared" ca="1" si="77"/>
        <v>375.43445519041677</v>
      </c>
    </row>
    <row r="831" spans="1:16" x14ac:dyDescent="0.3">
      <c r="A831" s="23">
        <v>827</v>
      </c>
      <c r="B831" s="23">
        <f>IF(A831+4=VLOOKUP(A831+4,'Final data'!$O$4:$O$30,1,TRUE),B830+1,B830)</f>
        <v>9</v>
      </c>
      <c r="C831" s="23">
        <f ca="1">OFFSET('Final data'!$O$4,B831-1,8)</f>
        <v>0</v>
      </c>
      <c r="D831" s="23">
        <f ca="1">OFFSET('Final data'!$O$4,B831,8)</f>
        <v>0</v>
      </c>
      <c r="E831" s="23">
        <f t="shared" ca="1" si="74"/>
        <v>0</v>
      </c>
      <c r="F831" s="23">
        <f t="shared" ca="1" si="75"/>
        <v>0</v>
      </c>
      <c r="G831" s="30">
        <f ca="1">OFFSET('Final data'!$O$4,Raceline!B831-1,0)-OFFSET('Final data'!$O$4,Raceline!$B$4-1,0)</f>
        <v>571</v>
      </c>
      <c r="H831" s="30">
        <f ca="1">IF(B831=B830,H830,OFFSET('Final data'!$O$4,Raceline!B831,0))</f>
        <v>850</v>
      </c>
      <c r="I831" s="23">
        <f t="shared" ca="1" si="76"/>
        <v>275</v>
      </c>
      <c r="J831">
        <f ca="1">OFFSET('Final data'!$B831,0,Raceline!C831*2)</f>
        <v>223.06942346453107</v>
      </c>
      <c r="K831">
        <f ca="1">OFFSET('Final data'!$C831,0,Raceline!C831*2)</f>
        <v>47.273715656995812</v>
      </c>
      <c r="L831">
        <f t="shared" ca="1" si="72"/>
        <v>223.06942346453107</v>
      </c>
      <c r="M831">
        <f t="shared" ca="1" si="73"/>
        <v>47.273715656995812</v>
      </c>
      <c r="N831">
        <f ca="1">OFFSET('Final data'!$B831,0,Raceline!D831*2)</f>
        <v>223.06942346453107</v>
      </c>
      <c r="O831">
        <f ca="1">OFFSET('Final data'!$C831,0,Raceline!D831*2)</f>
        <v>47.273715656995812</v>
      </c>
      <c r="P831">
        <f t="shared" ca="1" si="77"/>
        <v>375.9347446020094</v>
      </c>
    </row>
    <row r="832" spans="1:16" x14ac:dyDescent="0.3">
      <c r="A832" s="23">
        <v>828</v>
      </c>
      <c r="B832" s="23">
        <f>IF(A832+4=VLOOKUP(A832+4,'Final data'!$O$4:$O$30,1,TRUE),B831+1,B831)</f>
        <v>9</v>
      </c>
      <c r="C832" s="23">
        <f ca="1">OFFSET('Final data'!$O$4,B832-1,8)</f>
        <v>0</v>
      </c>
      <c r="D832" s="23">
        <f ca="1">OFFSET('Final data'!$O$4,B832,8)</f>
        <v>0</v>
      </c>
      <c r="E832" s="23">
        <f t="shared" ca="1" si="74"/>
        <v>0</v>
      </c>
      <c r="F832" s="23">
        <f t="shared" ca="1" si="75"/>
        <v>0</v>
      </c>
      <c r="G832" s="30">
        <f ca="1">OFFSET('Final data'!$O$4,Raceline!B832-1,0)-OFFSET('Final data'!$O$4,Raceline!$B$4-1,0)</f>
        <v>571</v>
      </c>
      <c r="H832" s="30">
        <f ca="1">IF(B832=B831,H831,OFFSET('Final data'!$O$4,Raceline!B832,0))</f>
        <v>850</v>
      </c>
      <c r="I832" s="23">
        <f t="shared" ca="1" si="76"/>
        <v>275</v>
      </c>
      <c r="J832">
        <f ca="1">OFFSET('Final data'!$B832,0,Raceline!C832*2)</f>
        <v>222.85104883307403</v>
      </c>
      <c r="K832">
        <f ca="1">OFFSET('Final data'!$C832,0,Raceline!C832*2)</f>
        <v>47.546406821149837</v>
      </c>
      <c r="L832">
        <f t="shared" ca="1" si="72"/>
        <v>222.85104883307403</v>
      </c>
      <c r="M832">
        <f t="shared" ca="1" si="73"/>
        <v>47.546406821149837</v>
      </c>
      <c r="N832">
        <f ca="1">OFFSET('Final data'!$B832,0,Raceline!D832*2)</f>
        <v>222.85104883307403</v>
      </c>
      <c r="O832">
        <f ca="1">OFFSET('Final data'!$C832,0,Raceline!D832*2)</f>
        <v>47.546406821149837</v>
      </c>
      <c r="P832">
        <f t="shared" ca="1" si="77"/>
        <v>376.28409822038435</v>
      </c>
    </row>
    <row r="833" spans="1:16" x14ac:dyDescent="0.3">
      <c r="A833" s="23">
        <v>829</v>
      </c>
      <c r="B833" s="23">
        <f>IF(A833+4=VLOOKUP(A833+4,'Final data'!$O$4:$O$30,1,TRUE),B832+1,B832)</f>
        <v>9</v>
      </c>
      <c r="C833" s="23">
        <f ca="1">OFFSET('Final data'!$O$4,B833-1,8)</f>
        <v>0</v>
      </c>
      <c r="D833" s="23">
        <f ca="1">OFFSET('Final data'!$O$4,B833,8)</f>
        <v>0</v>
      </c>
      <c r="E833" s="23">
        <f t="shared" ca="1" si="74"/>
        <v>0</v>
      </c>
      <c r="F833" s="23">
        <f t="shared" ca="1" si="75"/>
        <v>0</v>
      </c>
      <c r="G833" s="30">
        <f ca="1">OFFSET('Final data'!$O$4,Raceline!B833-1,0)-OFFSET('Final data'!$O$4,Raceline!$B$4-1,0)</f>
        <v>571</v>
      </c>
      <c r="H833" s="30">
        <f ca="1">IF(B833=B832,H832,OFFSET('Final data'!$O$4,Raceline!B833,0))</f>
        <v>850</v>
      </c>
      <c r="I833" s="23">
        <f t="shared" ca="1" si="76"/>
        <v>275</v>
      </c>
      <c r="J833">
        <f ca="1">OFFSET('Final data'!$B833,0,Raceline!C833*2)</f>
        <v>222.47767644824987</v>
      </c>
      <c r="K833">
        <f ca="1">OFFSET('Final data'!$C833,0,Raceline!C833*2)</f>
        <v>47.471066294167976</v>
      </c>
      <c r="L833">
        <f t="shared" ca="1" si="72"/>
        <v>222.47767644824987</v>
      </c>
      <c r="M833">
        <f t="shared" ca="1" si="73"/>
        <v>47.471066294167976</v>
      </c>
      <c r="N833">
        <f ca="1">OFFSET('Final data'!$B833,0,Raceline!D833*2)</f>
        <v>222.47767644824987</v>
      </c>
      <c r="O833">
        <f ca="1">OFFSET('Final data'!$C833,0,Raceline!D833*2)</f>
        <v>47.471066294167976</v>
      </c>
      <c r="P833">
        <f t="shared" ca="1" si="77"/>
        <v>376.66499601869145</v>
      </c>
    </row>
    <row r="834" spans="1:16" x14ac:dyDescent="0.3">
      <c r="A834" s="23">
        <v>830</v>
      </c>
      <c r="B834" s="23">
        <f>IF(A834+4=VLOOKUP(A834+4,'Final data'!$O$4:$O$30,1,TRUE),B833+1,B833)</f>
        <v>9</v>
      </c>
      <c r="C834" s="23">
        <f ca="1">OFFSET('Final data'!$O$4,B834-1,8)</f>
        <v>0</v>
      </c>
      <c r="D834" s="23">
        <f ca="1">OFFSET('Final data'!$O$4,B834,8)</f>
        <v>0</v>
      </c>
      <c r="E834" s="23">
        <f t="shared" ca="1" si="74"/>
        <v>0</v>
      </c>
      <c r="F834" s="23">
        <f t="shared" ca="1" si="75"/>
        <v>0</v>
      </c>
      <c r="G834" s="30">
        <f ca="1">OFFSET('Final data'!$O$4,Raceline!B834-1,0)-OFFSET('Final data'!$O$4,Raceline!$B$4-1,0)</f>
        <v>571</v>
      </c>
      <c r="H834" s="30">
        <f ca="1">IF(B834=B833,H833,OFFSET('Final data'!$O$4,Raceline!B834,0))</f>
        <v>850</v>
      </c>
      <c r="I834" s="23">
        <f t="shared" ca="1" si="76"/>
        <v>275</v>
      </c>
      <c r="J834">
        <f ca="1">OFFSET('Final data'!$B834,0,Raceline!C834*2)</f>
        <v>222.19641267899814</v>
      </c>
      <c r="K834">
        <f ca="1">OFFSET('Final data'!$C834,0,Raceline!C834*2)</f>
        <v>47.764559752473126</v>
      </c>
      <c r="L834">
        <f t="shared" ca="1" si="72"/>
        <v>222.19641267899814</v>
      </c>
      <c r="M834">
        <f t="shared" ca="1" si="73"/>
        <v>47.764559752473126</v>
      </c>
      <c r="N834">
        <f ca="1">OFFSET('Final data'!$B834,0,Raceline!D834*2)</f>
        <v>222.19641267899814</v>
      </c>
      <c r="O834">
        <f ca="1">OFFSET('Final data'!$C834,0,Raceline!D834*2)</f>
        <v>47.764559752473126</v>
      </c>
      <c r="P834">
        <f t="shared" ca="1" si="77"/>
        <v>377.07150274429586</v>
      </c>
    </row>
    <row r="835" spans="1:16" x14ac:dyDescent="0.3">
      <c r="A835" s="23">
        <v>831</v>
      </c>
      <c r="B835" s="23">
        <f>IF(A835+4=VLOOKUP(A835+4,'Final data'!$O$4:$O$30,1,TRUE),B834+1,B834)</f>
        <v>9</v>
      </c>
      <c r="C835" s="23">
        <f ca="1">OFFSET('Final data'!$O$4,B835-1,8)</f>
        <v>0</v>
      </c>
      <c r="D835" s="23">
        <f ca="1">OFFSET('Final data'!$O$4,B835,8)</f>
        <v>0</v>
      </c>
      <c r="E835" s="23">
        <f t="shared" ca="1" si="74"/>
        <v>0</v>
      </c>
      <c r="F835" s="23">
        <f t="shared" ca="1" si="75"/>
        <v>0</v>
      </c>
      <c r="G835" s="30">
        <f ca="1">OFFSET('Final data'!$O$4,Raceline!B835-1,0)-OFFSET('Final data'!$O$4,Raceline!$B$4-1,0)</f>
        <v>571</v>
      </c>
      <c r="H835" s="30">
        <f ca="1">IF(B835=B834,H834,OFFSET('Final data'!$O$4,Raceline!B835,0))</f>
        <v>850</v>
      </c>
      <c r="I835" s="23">
        <f t="shared" ca="1" si="76"/>
        <v>275</v>
      </c>
      <c r="J835">
        <f ca="1">OFFSET('Final data'!$B835,0,Raceline!C835*2)</f>
        <v>221.76015115637705</v>
      </c>
      <c r="K835">
        <f ca="1">OFFSET('Final data'!$C835,0,Raceline!C835*2)</f>
        <v>47.710021519642424</v>
      </c>
      <c r="L835">
        <f t="shared" ca="1" si="72"/>
        <v>221.76015115637705</v>
      </c>
      <c r="M835">
        <f t="shared" ca="1" si="73"/>
        <v>47.710021519642424</v>
      </c>
      <c r="N835">
        <f ca="1">OFFSET('Final data'!$B835,0,Raceline!D835*2)</f>
        <v>221.76015115637705</v>
      </c>
      <c r="O835">
        <f ca="1">OFFSET('Final data'!$C835,0,Raceline!D835*2)</f>
        <v>47.710021519642424</v>
      </c>
      <c r="P835">
        <f t="shared" ca="1" si="77"/>
        <v>377.51116003692272</v>
      </c>
    </row>
    <row r="836" spans="1:16" x14ac:dyDescent="0.3">
      <c r="A836" s="23">
        <v>832</v>
      </c>
      <c r="B836" s="23">
        <f>IF(A836+4=VLOOKUP(A836+4,'Final data'!$O$4:$O$30,1,TRUE),B835+1,B835)</f>
        <v>9</v>
      </c>
      <c r="C836" s="23">
        <f ca="1">OFFSET('Final data'!$O$4,B836-1,8)</f>
        <v>0</v>
      </c>
      <c r="D836" s="23">
        <f ca="1">OFFSET('Final data'!$O$4,B836,8)</f>
        <v>0</v>
      </c>
      <c r="E836" s="23">
        <f t="shared" ca="1" si="74"/>
        <v>0</v>
      </c>
      <c r="F836" s="23">
        <f t="shared" ca="1" si="75"/>
        <v>0</v>
      </c>
      <c r="G836" s="30">
        <f ca="1">OFFSET('Final data'!$O$4,Raceline!B836-1,0)-OFFSET('Final data'!$O$4,Raceline!$B$4-1,0)</f>
        <v>571</v>
      </c>
      <c r="H836" s="30">
        <f ca="1">IF(B836=B835,H835,OFFSET('Final data'!$O$4,Raceline!B836,0))</f>
        <v>850</v>
      </c>
      <c r="I836" s="23">
        <f t="shared" ca="1" si="76"/>
        <v>275</v>
      </c>
      <c r="J836">
        <f ca="1">OFFSET('Final data'!$B836,0,Raceline!C836*2)</f>
        <v>221.60466566271623</v>
      </c>
      <c r="K836">
        <f ca="1">OFFSET('Final data'!$C836,0,Raceline!C836*2)</f>
        <v>47.961910389645524</v>
      </c>
      <c r="L836">
        <f t="shared" ref="L836:L899" ca="1" si="78">(N836-J836)*SIN(PI()/2/I836*(A836-G836))+J836</f>
        <v>221.60466566271623</v>
      </c>
      <c r="M836">
        <f t="shared" ref="M836:M899" ca="1" si="79">(O836-K836)*SIN(PI()/2/I836*(A836-G836))+K836</f>
        <v>47.961910389645524</v>
      </c>
      <c r="N836">
        <f ca="1">OFFSET('Final data'!$B836,0,Raceline!D836*2)</f>
        <v>221.60466566271623</v>
      </c>
      <c r="O836">
        <f ca="1">OFFSET('Final data'!$C836,0,Raceline!D836*2)</f>
        <v>47.961910389645524</v>
      </c>
      <c r="P836">
        <f t="shared" ca="1" si="77"/>
        <v>377.80717311361087</v>
      </c>
    </row>
    <row r="837" spans="1:16" x14ac:dyDescent="0.3">
      <c r="A837" s="23">
        <v>833</v>
      </c>
      <c r="B837" s="23">
        <f>IF(A837+4=VLOOKUP(A837+4,'Final data'!$O$4:$O$30,1,TRUE),B836+1,B836)</f>
        <v>9</v>
      </c>
      <c r="C837" s="23">
        <f ca="1">OFFSET('Final data'!$O$4,B837-1,8)</f>
        <v>0</v>
      </c>
      <c r="D837" s="23">
        <f ca="1">OFFSET('Final data'!$O$4,B837,8)</f>
        <v>0</v>
      </c>
      <c r="E837" s="23">
        <f t="shared" ref="E837:E900" ca="1" si="80">IF(C837&gt;D837,D837,C837)</f>
        <v>0</v>
      </c>
      <c r="F837" s="23">
        <f t="shared" ref="F837:F900" ca="1" si="81">IF(C837&lt;D837,D837,C837)</f>
        <v>0</v>
      </c>
      <c r="G837" s="30">
        <f ca="1">OFFSET('Final data'!$O$4,Raceline!B837-1,0)-OFFSET('Final data'!$O$4,Raceline!$B$4-1,0)</f>
        <v>571</v>
      </c>
      <c r="H837" s="30">
        <f ca="1">IF(B837=B836,H836,OFFSET('Final data'!$O$4,Raceline!B837,0))</f>
        <v>850</v>
      </c>
      <c r="I837" s="23">
        <f t="shared" ca="1" si="76"/>
        <v>275</v>
      </c>
      <c r="J837">
        <f ca="1">OFFSET('Final data'!$B837,0,Raceline!C837*2)</f>
        <v>221.10551500230085</v>
      </c>
      <c r="K837">
        <f ca="1">OFFSET('Final data'!$C837,0,Raceline!C837*2)</f>
        <v>47.928174450965642</v>
      </c>
      <c r="L837">
        <f t="shared" ca="1" si="78"/>
        <v>221.10551500230085</v>
      </c>
      <c r="M837">
        <f t="shared" ca="1" si="79"/>
        <v>47.928174450965642</v>
      </c>
      <c r="N837">
        <f ca="1">OFFSET('Final data'!$B837,0,Raceline!D837*2)</f>
        <v>221.10551500230085</v>
      </c>
      <c r="O837">
        <f ca="1">OFFSET('Final data'!$C837,0,Raceline!D837*2)</f>
        <v>47.928174450965642</v>
      </c>
      <c r="P837">
        <f t="shared" ca="1" si="77"/>
        <v>378.3074625252035</v>
      </c>
    </row>
    <row r="838" spans="1:16" x14ac:dyDescent="0.3">
      <c r="A838" s="23">
        <v>834</v>
      </c>
      <c r="B838" s="23">
        <f>IF(A838+4=VLOOKUP(A838+4,'Final data'!$O$4:$O$30,1,TRUE),B837+1,B837)</f>
        <v>9</v>
      </c>
      <c r="C838" s="23">
        <f ca="1">OFFSET('Final data'!$O$4,B838-1,8)</f>
        <v>0</v>
      </c>
      <c r="D838" s="23">
        <f ca="1">OFFSET('Final data'!$O$4,B838,8)</f>
        <v>0</v>
      </c>
      <c r="E838" s="23">
        <f t="shared" ca="1" si="80"/>
        <v>0</v>
      </c>
      <c r="F838" s="23">
        <f t="shared" ca="1" si="81"/>
        <v>0</v>
      </c>
      <c r="G838" s="30">
        <f ca="1">OFFSET('Final data'!$O$4,Raceline!B838-1,0)-OFFSET('Final data'!$O$4,Raceline!$B$4-1,0)</f>
        <v>571</v>
      </c>
      <c r="H838" s="30">
        <f ca="1">IF(B838=B837,H837,OFFSET('Final data'!$O$4,Raceline!B838,0))</f>
        <v>850</v>
      </c>
      <c r="I838" s="23">
        <f t="shared" ref="I838:I901" ca="1" si="82">IF(H838=H837,I837,H838-H837)</f>
        <v>275</v>
      </c>
      <c r="J838">
        <f ca="1">OFFSET('Final data'!$B838,0,Raceline!C838*2)</f>
        <v>220.8560086764179</v>
      </c>
      <c r="K838">
        <f ca="1">OFFSET('Final data'!$C838,0,Raceline!C838*2)</f>
        <v>48.211506820669477</v>
      </c>
      <c r="L838">
        <f t="shared" ca="1" si="78"/>
        <v>220.8560086764179</v>
      </c>
      <c r="M838">
        <f t="shared" ca="1" si="79"/>
        <v>48.211506820669477</v>
      </c>
      <c r="N838">
        <f ca="1">OFFSET('Final data'!$B838,0,Raceline!D838*2)</f>
        <v>220.8560086764179</v>
      </c>
      <c r="O838">
        <f ca="1">OFFSET('Final data'!$C838,0,Raceline!D838*2)</f>
        <v>48.211506820669477</v>
      </c>
      <c r="P838">
        <f t="shared" ref="P838:P901" ca="1" si="83">SQRT((L838-L837)^2+(M838-M837)^2)+P837</f>
        <v>378.68499482630847</v>
      </c>
    </row>
    <row r="839" spans="1:16" x14ac:dyDescent="0.3">
      <c r="A839" s="23">
        <v>835</v>
      </c>
      <c r="B839" s="23">
        <f>IF(A839+4=VLOOKUP(A839+4,'Final data'!$O$4:$O$30,1,TRUE),B838+1,B838)</f>
        <v>9</v>
      </c>
      <c r="C839" s="23">
        <f ca="1">OFFSET('Final data'!$O$4,B839-1,8)</f>
        <v>0</v>
      </c>
      <c r="D839" s="23">
        <f ca="1">OFFSET('Final data'!$O$4,B839,8)</f>
        <v>0</v>
      </c>
      <c r="E839" s="23">
        <f t="shared" ca="1" si="80"/>
        <v>0</v>
      </c>
      <c r="F839" s="23">
        <f t="shared" ca="1" si="81"/>
        <v>0</v>
      </c>
      <c r="G839" s="30">
        <f ca="1">OFFSET('Final data'!$O$4,Raceline!B839-1,0)-OFFSET('Final data'!$O$4,Raceline!$B$4-1,0)</f>
        <v>571</v>
      </c>
      <c r="H839" s="30">
        <f ca="1">IF(B839=B838,H838,OFFSET('Final data'!$O$4,Raceline!B839,0))</f>
        <v>850</v>
      </c>
      <c r="I839" s="23">
        <f t="shared" ca="1" si="82"/>
        <v>275</v>
      </c>
      <c r="J839">
        <f ca="1">OFFSET('Final data'!$B839,0,Raceline!C839*2)</f>
        <v>220.55367424000428</v>
      </c>
      <c r="K839">
        <f ca="1">OFFSET('Final data'!$C839,0,Raceline!C839*2)</f>
        <v>48.167326324247455</v>
      </c>
      <c r="L839">
        <f t="shared" ca="1" si="78"/>
        <v>220.55367424000428</v>
      </c>
      <c r="M839">
        <f t="shared" ca="1" si="79"/>
        <v>48.167326324247455</v>
      </c>
      <c r="N839">
        <f ca="1">OFFSET('Final data'!$B839,0,Raceline!D839*2)</f>
        <v>220.55367424000428</v>
      </c>
      <c r="O839">
        <f ca="1">OFFSET('Final data'!$C839,0,Raceline!D839*2)</f>
        <v>48.167326324247455</v>
      </c>
      <c r="P839">
        <f t="shared" ca="1" si="83"/>
        <v>378.9905402856196</v>
      </c>
    </row>
    <row r="840" spans="1:16" x14ac:dyDescent="0.3">
      <c r="A840" s="23">
        <v>836</v>
      </c>
      <c r="B840" s="23">
        <f>IF(A840+4=VLOOKUP(A840+4,'Final data'!$O$4:$O$30,1,TRUE),B839+1,B839)</f>
        <v>9</v>
      </c>
      <c r="C840" s="23">
        <f ca="1">OFFSET('Final data'!$O$4,B840-1,8)</f>
        <v>0</v>
      </c>
      <c r="D840" s="23">
        <f ca="1">OFFSET('Final data'!$O$4,B840,8)</f>
        <v>0</v>
      </c>
      <c r="E840" s="23">
        <f t="shared" ca="1" si="80"/>
        <v>0</v>
      </c>
      <c r="F840" s="23">
        <f t="shared" ca="1" si="81"/>
        <v>0</v>
      </c>
      <c r="G840" s="30">
        <f ca="1">OFFSET('Final data'!$O$4,Raceline!B840-1,0)-OFFSET('Final data'!$O$4,Raceline!$B$4-1,0)</f>
        <v>571</v>
      </c>
      <c r="H840" s="30">
        <f ca="1">IF(B840=B839,H839,OFFSET('Final data'!$O$4,Raceline!B840,0))</f>
        <v>850</v>
      </c>
      <c r="I840" s="23">
        <f t="shared" ca="1" si="82"/>
        <v>275</v>
      </c>
      <c r="J840">
        <f ca="1">OFFSET('Final data'!$B840,0,Raceline!C840*2)</f>
        <v>219.96464195384235</v>
      </c>
      <c r="K840">
        <f ca="1">OFFSET('Final data'!$C840,0,Raceline!C840*2)</f>
        <v>48.436119090392772</v>
      </c>
      <c r="L840">
        <f t="shared" ca="1" si="78"/>
        <v>219.96464195384235</v>
      </c>
      <c r="M840">
        <f t="shared" ca="1" si="79"/>
        <v>48.436119090392772</v>
      </c>
      <c r="N840">
        <f ca="1">OFFSET('Final data'!$B840,0,Raceline!D840*2)</f>
        <v>219.96464195384235</v>
      </c>
      <c r="O840">
        <f ca="1">OFFSET('Final data'!$C840,0,Raceline!D840*2)</f>
        <v>48.436119090392772</v>
      </c>
      <c r="P840">
        <f t="shared" ca="1" si="83"/>
        <v>379.63800347783456</v>
      </c>
    </row>
    <row r="841" spans="1:16" x14ac:dyDescent="0.3">
      <c r="A841" s="23">
        <v>837</v>
      </c>
      <c r="B841" s="23">
        <f>IF(A841+4=VLOOKUP(A841+4,'Final data'!$O$4:$O$30,1,TRUE),B840+1,B840)</f>
        <v>9</v>
      </c>
      <c r="C841" s="23">
        <f ca="1">OFFSET('Final data'!$O$4,B841-1,8)</f>
        <v>0</v>
      </c>
      <c r="D841" s="23">
        <f ca="1">OFFSET('Final data'!$O$4,B841,8)</f>
        <v>0</v>
      </c>
      <c r="E841" s="23">
        <f t="shared" ca="1" si="80"/>
        <v>0</v>
      </c>
      <c r="F841" s="23">
        <f t="shared" ca="1" si="81"/>
        <v>0</v>
      </c>
      <c r="G841" s="30">
        <f ca="1">OFFSET('Final data'!$O$4,Raceline!B841-1,0)-OFFSET('Final data'!$O$4,Raceline!$B$4-1,0)</f>
        <v>571</v>
      </c>
      <c r="H841" s="30">
        <f ca="1">IF(B841=B840,H840,OFFSET('Final data'!$O$4,Raceline!B841,0))</f>
        <v>850</v>
      </c>
      <c r="I841" s="23">
        <f t="shared" ca="1" si="82"/>
        <v>275</v>
      </c>
      <c r="J841">
        <f ca="1">OFFSET('Final data'!$B841,0,Raceline!C841*2)</f>
        <v>219.65846121239301</v>
      </c>
      <c r="K841">
        <f ca="1">OFFSET('Final data'!$C841,0,Raceline!C841*2)</f>
        <v>48.501631120259233</v>
      </c>
      <c r="L841">
        <f t="shared" ca="1" si="78"/>
        <v>219.65846121239301</v>
      </c>
      <c r="M841">
        <f t="shared" ca="1" si="79"/>
        <v>48.501631120259233</v>
      </c>
      <c r="N841">
        <f ca="1">OFFSET('Final data'!$B841,0,Raceline!D841*2)</f>
        <v>219.65846121239301</v>
      </c>
      <c r="O841">
        <f ca="1">OFFSET('Final data'!$C841,0,Raceline!D841*2)</f>
        <v>48.501631120259233</v>
      </c>
      <c r="P841">
        <f t="shared" ca="1" si="83"/>
        <v>379.95111443658828</v>
      </c>
    </row>
    <row r="842" spans="1:16" x14ac:dyDescent="0.3">
      <c r="A842" s="23">
        <v>838</v>
      </c>
      <c r="B842" s="23">
        <f>IF(A842+4=VLOOKUP(A842+4,'Final data'!$O$4:$O$30,1,TRUE),B841+1,B841)</f>
        <v>9</v>
      </c>
      <c r="C842" s="23">
        <f ca="1">OFFSET('Final data'!$O$4,B842-1,8)</f>
        <v>0</v>
      </c>
      <c r="D842" s="23">
        <f ca="1">OFFSET('Final data'!$O$4,B842,8)</f>
        <v>0</v>
      </c>
      <c r="E842" s="23">
        <f t="shared" ca="1" si="80"/>
        <v>0</v>
      </c>
      <c r="F842" s="23">
        <f t="shared" ca="1" si="81"/>
        <v>0</v>
      </c>
      <c r="G842" s="30">
        <f ca="1">OFFSET('Final data'!$O$4,Raceline!B842-1,0)-OFFSET('Final data'!$O$4,Raceline!$B$4-1,0)</f>
        <v>571</v>
      </c>
      <c r="H842" s="30">
        <f ca="1">IF(B842=B841,H841,OFFSET('Final data'!$O$4,Raceline!B842,0))</f>
        <v>850</v>
      </c>
      <c r="I842" s="23">
        <f t="shared" ca="1" si="82"/>
        <v>275</v>
      </c>
      <c r="J842">
        <f ca="1">OFFSET('Final data'!$B842,0,Raceline!C842*2)</f>
        <v>219.13289341500891</v>
      </c>
      <c r="K842">
        <f ca="1">OFFSET('Final data'!$C842,0,Raceline!C842*2)</f>
        <v>48.640111606051704</v>
      </c>
      <c r="L842">
        <f t="shared" ca="1" si="78"/>
        <v>219.13289341500891</v>
      </c>
      <c r="M842">
        <f t="shared" ca="1" si="79"/>
        <v>48.640111606051704</v>
      </c>
      <c r="N842">
        <f ca="1">OFFSET('Final data'!$B842,0,Raceline!D842*2)</f>
        <v>219.13289341500891</v>
      </c>
      <c r="O842">
        <f ca="1">OFFSET('Final data'!$C842,0,Raceline!D842*2)</f>
        <v>48.640111606051704</v>
      </c>
      <c r="P842">
        <f t="shared" ca="1" si="83"/>
        <v>380.4946200525597</v>
      </c>
    </row>
    <row r="843" spans="1:16" x14ac:dyDescent="0.3">
      <c r="A843" s="23">
        <v>839</v>
      </c>
      <c r="B843" s="23">
        <f>IF(A843+4=VLOOKUP(A843+4,'Final data'!$O$4:$O$30,1,TRUE),B842+1,B842)</f>
        <v>9</v>
      </c>
      <c r="C843" s="23">
        <f ca="1">OFFSET('Final data'!$O$4,B843-1,8)</f>
        <v>0</v>
      </c>
      <c r="D843" s="23">
        <f ca="1">OFFSET('Final data'!$O$4,B843,8)</f>
        <v>0</v>
      </c>
      <c r="E843" s="23">
        <f t="shared" ca="1" si="80"/>
        <v>0</v>
      </c>
      <c r="F843" s="23">
        <f t="shared" ca="1" si="81"/>
        <v>0</v>
      </c>
      <c r="G843" s="30">
        <f ca="1">OFFSET('Final data'!$O$4,Raceline!B843-1,0)-OFFSET('Final data'!$O$4,Raceline!$B$4-1,0)</f>
        <v>571</v>
      </c>
      <c r="H843" s="30">
        <f ca="1">IF(B843=B842,H842,OFFSET('Final data'!$O$4,Raceline!B843,0))</f>
        <v>850</v>
      </c>
      <c r="I843" s="23">
        <f t="shared" ca="1" si="82"/>
        <v>275</v>
      </c>
      <c r="J843">
        <f ca="1">OFFSET('Final data'!$B843,0,Raceline!C843*2)</f>
        <v>218.82301964111539</v>
      </c>
      <c r="K843">
        <f ca="1">OFFSET('Final data'!$C843,0,Raceline!C843*2)</f>
        <v>48.817066560161869</v>
      </c>
      <c r="L843">
        <f t="shared" ca="1" si="78"/>
        <v>218.82301964111539</v>
      </c>
      <c r="M843">
        <f t="shared" ca="1" si="79"/>
        <v>48.817066560161869</v>
      </c>
      <c r="N843">
        <f ca="1">OFFSET('Final data'!$B843,0,Raceline!D843*2)</f>
        <v>218.82301964111539</v>
      </c>
      <c r="O843">
        <f ca="1">OFFSET('Final data'!$C843,0,Raceline!D843*2)</f>
        <v>48.817066560161869</v>
      </c>
      <c r="P843">
        <f t="shared" ca="1" si="83"/>
        <v>380.8514600888941</v>
      </c>
    </row>
    <row r="844" spans="1:16" x14ac:dyDescent="0.3">
      <c r="A844" s="23">
        <v>840</v>
      </c>
      <c r="B844" s="23">
        <f>IF(A844+4=VLOOKUP(A844+4,'Final data'!$O$4:$O$30,1,TRUE),B843+1,B843)</f>
        <v>9</v>
      </c>
      <c r="C844" s="23">
        <f ca="1">OFFSET('Final data'!$O$4,B844-1,8)</f>
        <v>0</v>
      </c>
      <c r="D844" s="23">
        <f ca="1">OFFSET('Final data'!$O$4,B844,8)</f>
        <v>0</v>
      </c>
      <c r="E844" s="23">
        <f t="shared" ca="1" si="80"/>
        <v>0</v>
      </c>
      <c r="F844" s="23">
        <f t="shared" ca="1" si="81"/>
        <v>0</v>
      </c>
      <c r="G844" s="30">
        <f ca="1">OFFSET('Final data'!$O$4,Raceline!B844-1,0)-OFFSET('Final data'!$O$4,Raceline!$B$4-1,0)</f>
        <v>571</v>
      </c>
      <c r="H844" s="30">
        <f ca="1">IF(B844=B843,H843,OFFSET('Final data'!$O$4,Raceline!B844,0))</f>
        <v>850</v>
      </c>
      <c r="I844" s="23">
        <f t="shared" ca="1" si="82"/>
        <v>275</v>
      </c>
      <c r="J844">
        <f ca="1">OFFSET('Final data'!$B844,0,Raceline!C844*2)</f>
        <v>218.29917567801655</v>
      </c>
      <c r="K844">
        <f ca="1">OFFSET('Final data'!$C844,0,Raceline!C844*2)</f>
        <v>48.954199623656734</v>
      </c>
      <c r="L844">
        <f t="shared" ca="1" si="78"/>
        <v>218.29917567801655</v>
      </c>
      <c r="M844">
        <f t="shared" ca="1" si="79"/>
        <v>48.954199623656734</v>
      </c>
      <c r="N844">
        <f ca="1">OFFSET('Final data'!$B844,0,Raceline!D844*2)</f>
        <v>218.29917567801655</v>
      </c>
      <c r="O844">
        <f ca="1">OFFSET('Final data'!$C844,0,Raceline!D844*2)</f>
        <v>48.954199623656734</v>
      </c>
      <c r="P844">
        <f t="shared" ca="1" si="83"/>
        <v>381.39295614130685</v>
      </c>
    </row>
    <row r="845" spans="1:16" x14ac:dyDescent="0.3">
      <c r="A845" s="23">
        <v>841</v>
      </c>
      <c r="B845" s="23">
        <f>IF(A845+4=VLOOKUP(A845+4,'Final data'!$O$4:$O$30,1,TRUE),B844+1,B844)</f>
        <v>9</v>
      </c>
      <c r="C845" s="23">
        <f ca="1">OFFSET('Final data'!$O$4,B845-1,8)</f>
        <v>0</v>
      </c>
      <c r="D845" s="23">
        <f ca="1">OFFSET('Final data'!$O$4,B845,8)</f>
        <v>0</v>
      </c>
      <c r="E845" s="23">
        <f t="shared" ca="1" si="80"/>
        <v>0</v>
      </c>
      <c r="F845" s="23">
        <f t="shared" ca="1" si="81"/>
        <v>0</v>
      </c>
      <c r="G845" s="30">
        <f ca="1">OFFSET('Final data'!$O$4,Raceline!B845-1,0)-OFFSET('Final data'!$O$4,Raceline!$B$4-1,0)</f>
        <v>571</v>
      </c>
      <c r="H845" s="30">
        <f ca="1">IF(B845=B844,H844,OFFSET('Final data'!$O$4,Raceline!B845,0))</f>
        <v>850</v>
      </c>
      <c r="I845" s="23">
        <f t="shared" ca="1" si="82"/>
        <v>275</v>
      </c>
      <c r="J845">
        <f ca="1">OFFSET('Final data'!$B845,0,Raceline!C845*2)</f>
        <v>217.92860865609632</v>
      </c>
      <c r="K845">
        <f ca="1">OFFSET('Final data'!$C845,0,Raceline!C845*2)</f>
        <v>49.041991872383889</v>
      </c>
      <c r="L845">
        <f t="shared" ca="1" si="78"/>
        <v>217.92860865609632</v>
      </c>
      <c r="M845">
        <f t="shared" ca="1" si="79"/>
        <v>49.041991872383889</v>
      </c>
      <c r="N845">
        <f ca="1">OFFSET('Final data'!$B845,0,Raceline!D845*2)</f>
        <v>217.92860865609632</v>
      </c>
      <c r="O845">
        <f ca="1">OFFSET('Final data'!$C845,0,Raceline!D845*2)</f>
        <v>49.041991872383889</v>
      </c>
      <c r="P845">
        <f t="shared" ca="1" si="83"/>
        <v>381.77378076849294</v>
      </c>
    </row>
    <row r="846" spans="1:16" x14ac:dyDescent="0.3">
      <c r="A846" s="23">
        <v>842</v>
      </c>
      <c r="B846" s="23">
        <f>IF(A846+4=VLOOKUP(A846+4,'Final data'!$O$4:$O$30,1,TRUE),B845+1,B845)</f>
        <v>9</v>
      </c>
      <c r="C846" s="23">
        <f ca="1">OFFSET('Final data'!$O$4,B846-1,8)</f>
        <v>0</v>
      </c>
      <c r="D846" s="23">
        <f ca="1">OFFSET('Final data'!$O$4,B846,8)</f>
        <v>0</v>
      </c>
      <c r="E846" s="23">
        <f t="shared" ca="1" si="80"/>
        <v>0</v>
      </c>
      <c r="F846" s="23">
        <f t="shared" ca="1" si="81"/>
        <v>0</v>
      </c>
      <c r="G846" s="30">
        <f ca="1">OFFSET('Final data'!$O$4,Raceline!B846-1,0)-OFFSET('Final data'!$O$4,Raceline!$B$4-1,0)</f>
        <v>571</v>
      </c>
      <c r="H846" s="30">
        <f ca="1">IF(B846=B845,H845,OFFSET('Final data'!$O$4,Raceline!B846,0))</f>
        <v>850</v>
      </c>
      <c r="I846" s="23">
        <f t="shared" ca="1" si="82"/>
        <v>275</v>
      </c>
      <c r="J846">
        <f ca="1">OFFSET('Final data'!$B846,0,Raceline!C846*2)</f>
        <v>217.40732912747157</v>
      </c>
      <c r="K846">
        <f ca="1">OFFSET('Final data'!$C846,0,Raceline!C846*2)</f>
        <v>49.28774964595609</v>
      </c>
      <c r="L846">
        <f t="shared" ca="1" si="78"/>
        <v>217.40732912747157</v>
      </c>
      <c r="M846">
        <f t="shared" ca="1" si="79"/>
        <v>49.28774964595609</v>
      </c>
      <c r="N846">
        <f ca="1">OFFSET('Final data'!$B846,0,Raceline!D846*2)</f>
        <v>217.40732912747157</v>
      </c>
      <c r="O846">
        <f ca="1">OFFSET('Final data'!$C846,0,Raceline!D846*2)</f>
        <v>49.28774964595609</v>
      </c>
      <c r="P846">
        <f t="shared" ca="1" si="83"/>
        <v>382.3500873103909</v>
      </c>
    </row>
    <row r="847" spans="1:16" x14ac:dyDescent="0.3">
      <c r="A847" s="23">
        <v>843</v>
      </c>
      <c r="B847" s="23">
        <f>IF(A847+4=VLOOKUP(A847+4,'Final data'!$O$4:$O$30,1,TRUE),B846+1,B846)</f>
        <v>9</v>
      </c>
      <c r="C847" s="23">
        <f ca="1">OFFSET('Final data'!$O$4,B847-1,8)</f>
        <v>0</v>
      </c>
      <c r="D847" s="23">
        <f ca="1">OFFSET('Final data'!$O$4,B847,8)</f>
        <v>0</v>
      </c>
      <c r="E847" s="23">
        <f t="shared" ca="1" si="80"/>
        <v>0</v>
      </c>
      <c r="F847" s="23">
        <f t="shared" ca="1" si="81"/>
        <v>0</v>
      </c>
      <c r="G847" s="30">
        <f ca="1">OFFSET('Final data'!$O$4,Raceline!B847-1,0)-OFFSET('Final data'!$O$4,Raceline!$B$4-1,0)</f>
        <v>571</v>
      </c>
      <c r="H847" s="30">
        <f ca="1">IF(B847=B846,H846,OFFSET('Final data'!$O$4,Raceline!B847,0))</f>
        <v>850</v>
      </c>
      <c r="I847" s="23">
        <f t="shared" ca="1" si="82"/>
        <v>275</v>
      </c>
      <c r="J847">
        <f ca="1">OFFSET('Final data'!$B847,0,Raceline!C847*2)</f>
        <v>217.09094300720037</v>
      </c>
      <c r="K847">
        <f ca="1">OFFSET('Final data'!$C847,0,Raceline!C847*2)</f>
        <v>49.35824715845159</v>
      </c>
      <c r="L847">
        <f t="shared" ca="1" si="78"/>
        <v>217.09094300720037</v>
      </c>
      <c r="M847">
        <f t="shared" ca="1" si="79"/>
        <v>49.35824715845159</v>
      </c>
      <c r="N847">
        <f ca="1">OFFSET('Final data'!$B847,0,Raceline!D847*2)</f>
        <v>217.09094300720037</v>
      </c>
      <c r="O847">
        <f ca="1">OFFSET('Final data'!$C847,0,Raceline!D847*2)</f>
        <v>49.35824715845159</v>
      </c>
      <c r="P847">
        <f t="shared" ca="1" si="83"/>
        <v>382.67423245745982</v>
      </c>
    </row>
    <row r="848" spans="1:16" x14ac:dyDescent="0.3">
      <c r="A848" s="23">
        <v>844</v>
      </c>
      <c r="B848" s="23">
        <f>IF(A848+4=VLOOKUP(A848+4,'Final data'!$O$4:$O$30,1,TRUE),B847+1,B847)</f>
        <v>9</v>
      </c>
      <c r="C848" s="23">
        <f ca="1">OFFSET('Final data'!$O$4,B848-1,8)</f>
        <v>0</v>
      </c>
      <c r="D848" s="23">
        <f ca="1">OFFSET('Final data'!$O$4,B848,8)</f>
        <v>0</v>
      </c>
      <c r="E848" s="23">
        <f t="shared" ca="1" si="80"/>
        <v>0</v>
      </c>
      <c r="F848" s="23">
        <f t="shared" ca="1" si="81"/>
        <v>0</v>
      </c>
      <c r="G848" s="30">
        <f ca="1">OFFSET('Final data'!$O$4,Raceline!B848-1,0)-OFFSET('Final data'!$O$4,Raceline!$B$4-1,0)</f>
        <v>571</v>
      </c>
      <c r="H848" s="30">
        <f ca="1">IF(B848=B847,H847,OFFSET('Final data'!$O$4,Raceline!B848,0))</f>
        <v>850</v>
      </c>
      <c r="I848" s="23">
        <f t="shared" ca="1" si="82"/>
        <v>275</v>
      </c>
      <c r="J848">
        <f ca="1">OFFSET('Final data'!$B848,0,Raceline!C848*2)</f>
        <v>216.51661445688092</v>
      </c>
      <c r="K848">
        <f ca="1">OFFSET('Final data'!$C848,0,Raceline!C848*2)</f>
        <v>49.51195319629737</v>
      </c>
      <c r="L848">
        <f t="shared" ca="1" si="78"/>
        <v>216.51661445688092</v>
      </c>
      <c r="M848">
        <f t="shared" ca="1" si="79"/>
        <v>49.51195319629737</v>
      </c>
      <c r="N848">
        <f ca="1">OFFSET('Final data'!$B848,0,Raceline!D848*2)</f>
        <v>216.51661445688092</v>
      </c>
      <c r="O848">
        <f ca="1">OFFSET('Final data'!$C848,0,Raceline!D848*2)</f>
        <v>49.51195319629737</v>
      </c>
      <c r="P848">
        <f t="shared" ca="1" si="83"/>
        <v>383.26877331373657</v>
      </c>
    </row>
    <row r="849" spans="1:16" x14ac:dyDescent="0.3">
      <c r="A849" s="23">
        <v>845</v>
      </c>
      <c r="B849" s="23">
        <f>IF(A849+4=VLOOKUP(A849+4,'Final data'!$O$4:$O$30,1,TRUE),B848+1,B848)</f>
        <v>9</v>
      </c>
      <c r="C849" s="23">
        <f ca="1">OFFSET('Final data'!$O$4,B849-1,8)</f>
        <v>0</v>
      </c>
      <c r="D849" s="23">
        <f ca="1">OFFSET('Final data'!$O$4,B849,8)</f>
        <v>0</v>
      </c>
      <c r="E849" s="23">
        <f t="shared" ca="1" si="80"/>
        <v>0</v>
      </c>
      <c r="F849" s="23">
        <f t="shared" ca="1" si="81"/>
        <v>0</v>
      </c>
      <c r="G849" s="30">
        <f ca="1">OFFSET('Final data'!$O$4,Raceline!B849-1,0)-OFFSET('Final data'!$O$4,Raceline!$B$4-1,0)</f>
        <v>571</v>
      </c>
      <c r="H849" s="30">
        <f ca="1">IF(B849=B848,H848,OFFSET('Final data'!$O$4,Raceline!B849,0))</f>
        <v>850</v>
      </c>
      <c r="I849" s="23">
        <f t="shared" ca="1" si="82"/>
        <v>275</v>
      </c>
      <c r="J849">
        <f ca="1">OFFSET('Final data'!$B849,0,Raceline!C849*2)</f>
        <v>216.19712868887081</v>
      </c>
      <c r="K849">
        <f ca="1">OFFSET('Final data'!$C849,0,Raceline!C849*2)</f>
        <v>49.691967229299806</v>
      </c>
      <c r="L849">
        <f t="shared" ca="1" si="78"/>
        <v>216.19712868887081</v>
      </c>
      <c r="M849">
        <f t="shared" ca="1" si="79"/>
        <v>49.691967229299806</v>
      </c>
      <c r="N849">
        <f ca="1">OFFSET('Final data'!$B849,0,Raceline!D849*2)</f>
        <v>216.19712868887081</v>
      </c>
      <c r="O849">
        <f ca="1">OFFSET('Final data'!$C849,0,Raceline!D849*2)</f>
        <v>49.691967229299806</v>
      </c>
      <c r="P849">
        <f t="shared" ca="1" si="83"/>
        <v>383.63548329183755</v>
      </c>
    </row>
    <row r="850" spans="1:16" x14ac:dyDescent="0.3">
      <c r="A850" s="23">
        <v>846</v>
      </c>
      <c r="B850" s="23">
        <f>IF(A850+4=VLOOKUP(A850+4,'Final data'!$O$4:$O$30,1,TRUE),B849+1,B849)</f>
        <v>10</v>
      </c>
      <c r="C850" s="23">
        <f ca="1">OFFSET('Final data'!$O$4,B850-1,8)</f>
        <v>0</v>
      </c>
      <c r="D850" s="23">
        <f ca="1">OFFSET('Final data'!$O$4,B850,8)</f>
        <v>0</v>
      </c>
      <c r="E850" s="23">
        <f t="shared" ca="1" si="80"/>
        <v>0</v>
      </c>
      <c r="F850" s="23">
        <f t="shared" ca="1" si="81"/>
        <v>0</v>
      </c>
      <c r="G850" s="30">
        <f ca="1">OFFSET('Final data'!$O$4,Raceline!B850-1,0)-OFFSET('Final data'!$O$4,Raceline!$B$4-1,0)</f>
        <v>846</v>
      </c>
      <c r="H850" s="30">
        <f ca="1">IF(B850=B849,H849,OFFSET('Final data'!$O$4,Raceline!B850,0))</f>
        <v>1050</v>
      </c>
      <c r="I850" s="23">
        <f t="shared" ca="1" si="82"/>
        <v>200</v>
      </c>
      <c r="J850">
        <f ca="1">OFFSET('Final data'!$B850,0,Raceline!C850*2)</f>
        <v>215.70670288130515</v>
      </c>
      <c r="K850">
        <f ca="1">OFFSET('Final data'!$C850,0,Raceline!C850*2)</f>
        <v>49.818261087017213</v>
      </c>
      <c r="L850">
        <f t="shared" ca="1" si="78"/>
        <v>215.70670288130515</v>
      </c>
      <c r="M850">
        <f t="shared" ca="1" si="79"/>
        <v>49.818261087017213</v>
      </c>
      <c r="N850">
        <f ca="1">OFFSET('Final data'!$B850,0,Raceline!D850*2)</f>
        <v>215.70670288130515</v>
      </c>
      <c r="O850">
        <f ca="1">OFFSET('Final data'!$C850,0,Raceline!D850*2)</f>
        <v>49.818261087017213</v>
      </c>
      <c r="P850">
        <f t="shared" ca="1" si="83"/>
        <v>384.14190960555317</v>
      </c>
    </row>
    <row r="851" spans="1:16" x14ac:dyDescent="0.3">
      <c r="A851" s="23">
        <v>847</v>
      </c>
      <c r="B851" s="23">
        <f>IF(A851+4=VLOOKUP(A851+4,'Final data'!$O$4:$O$30,1,TRUE),B850+1,B850)</f>
        <v>10</v>
      </c>
      <c r="C851" s="23">
        <f ca="1">OFFSET('Final data'!$O$4,B851-1,8)</f>
        <v>0</v>
      </c>
      <c r="D851" s="23">
        <f ca="1">OFFSET('Final data'!$O$4,B851,8)</f>
        <v>0</v>
      </c>
      <c r="E851" s="23">
        <f t="shared" ca="1" si="80"/>
        <v>0</v>
      </c>
      <c r="F851" s="23">
        <f t="shared" ca="1" si="81"/>
        <v>0</v>
      </c>
      <c r="G851" s="30">
        <f ca="1">OFFSET('Final data'!$O$4,Raceline!B851-1,0)-OFFSET('Final data'!$O$4,Raceline!$B$4-1,0)</f>
        <v>846</v>
      </c>
      <c r="H851" s="30">
        <f ca="1">IF(B851=B850,H850,OFFSET('Final data'!$O$4,Raceline!B851,0))</f>
        <v>1050</v>
      </c>
      <c r="I851" s="23">
        <f t="shared" ca="1" si="82"/>
        <v>200</v>
      </c>
      <c r="J851">
        <f ca="1">OFFSET('Final data'!$B851,0,Raceline!C851*2)</f>
        <v>215.27030833860476</v>
      </c>
      <c r="K851">
        <f ca="1">OFFSET('Final data'!$C851,0,Raceline!C851*2)</f>
        <v>49.927337552678942</v>
      </c>
      <c r="L851">
        <f t="shared" ca="1" si="78"/>
        <v>215.27030833860476</v>
      </c>
      <c r="M851">
        <f t="shared" ca="1" si="79"/>
        <v>49.927337552678942</v>
      </c>
      <c r="N851">
        <f ca="1">OFFSET('Final data'!$B851,0,Raceline!D851*2)</f>
        <v>215.27030833860476</v>
      </c>
      <c r="O851">
        <f ca="1">OFFSET('Final data'!$C851,0,Raceline!D851*2)</f>
        <v>49.927337552678942</v>
      </c>
      <c r="P851">
        <f t="shared" ca="1" si="83"/>
        <v>384.5917294275485</v>
      </c>
    </row>
    <row r="852" spans="1:16" x14ac:dyDescent="0.3">
      <c r="A852" s="23">
        <v>848</v>
      </c>
      <c r="B852" s="23">
        <f>IF(A852+4=VLOOKUP(A852+4,'Final data'!$O$4:$O$30,1,TRUE),B851+1,B851)</f>
        <v>10</v>
      </c>
      <c r="C852" s="23">
        <f ca="1">OFFSET('Final data'!$O$4,B852-1,8)</f>
        <v>0</v>
      </c>
      <c r="D852" s="23">
        <f ca="1">OFFSET('Final data'!$O$4,B852,8)</f>
        <v>0</v>
      </c>
      <c r="E852" s="23">
        <f t="shared" ca="1" si="80"/>
        <v>0</v>
      </c>
      <c r="F852" s="23">
        <f t="shared" ca="1" si="81"/>
        <v>0</v>
      </c>
      <c r="G852" s="30">
        <f ca="1">OFFSET('Final data'!$O$4,Raceline!B852-1,0)-OFFSET('Final data'!$O$4,Raceline!$B$4-1,0)</f>
        <v>846</v>
      </c>
      <c r="H852" s="30">
        <f ca="1">IF(B852=B851,H851,OFFSET('Final data'!$O$4,Raceline!B852,0))</f>
        <v>1050</v>
      </c>
      <c r="I852" s="23">
        <f t="shared" ca="1" si="82"/>
        <v>200</v>
      </c>
      <c r="J852">
        <f ca="1">OFFSET('Final data'!$B852,0,Raceline!C852*2)</f>
        <v>214.88794506077198</v>
      </c>
      <c r="K852">
        <f ca="1">OFFSET('Final data'!$C852,0,Raceline!C852*2)</f>
        <v>50.019196626284753</v>
      </c>
      <c r="L852">
        <f t="shared" ca="1" si="78"/>
        <v>214.88794506077198</v>
      </c>
      <c r="M852">
        <f t="shared" ca="1" si="79"/>
        <v>50.019196626284753</v>
      </c>
      <c r="N852">
        <f ca="1">OFFSET('Final data'!$B852,0,Raceline!D852*2)</f>
        <v>214.88794506077198</v>
      </c>
      <c r="O852">
        <f ca="1">OFFSET('Final data'!$C852,0,Raceline!D852*2)</f>
        <v>50.019196626284753</v>
      </c>
      <c r="P852">
        <f t="shared" ca="1" si="83"/>
        <v>384.98497205702648</v>
      </c>
    </row>
    <row r="853" spans="1:16" x14ac:dyDescent="0.3">
      <c r="A853" s="23">
        <v>849</v>
      </c>
      <c r="B853" s="23">
        <f>IF(A853+4=VLOOKUP(A853+4,'Final data'!$O$4:$O$30,1,TRUE),B852+1,B852)</f>
        <v>10</v>
      </c>
      <c r="C853" s="23">
        <f ca="1">OFFSET('Final data'!$O$4,B853-1,8)</f>
        <v>0</v>
      </c>
      <c r="D853" s="23">
        <f ca="1">OFFSET('Final data'!$O$4,B853,8)</f>
        <v>0</v>
      </c>
      <c r="E853" s="23">
        <f t="shared" ca="1" si="80"/>
        <v>0</v>
      </c>
      <c r="F853" s="23">
        <f t="shared" ca="1" si="81"/>
        <v>0</v>
      </c>
      <c r="G853" s="30">
        <f ca="1">OFFSET('Final data'!$O$4,Raceline!B853-1,0)-OFFSET('Final data'!$O$4,Raceline!$B$4-1,0)</f>
        <v>846</v>
      </c>
      <c r="H853" s="30">
        <f ca="1">IF(B853=B852,H852,OFFSET('Final data'!$O$4,Raceline!B853,0))</f>
        <v>1050</v>
      </c>
      <c r="I853" s="23">
        <f t="shared" ca="1" si="82"/>
        <v>200</v>
      </c>
      <c r="J853">
        <f ca="1">OFFSET('Final data'!$B853,0,Raceline!C853*2)</f>
        <v>214.39751925320633</v>
      </c>
      <c r="K853">
        <f ca="1">OFFSET('Final data'!$C853,0,Raceline!C853*2)</f>
        <v>50.145490484002323</v>
      </c>
      <c r="L853">
        <f t="shared" ca="1" si="78"/>
        <v>214.39751925320633</v>
      </c>
      <c r="M853">
        <f t="shared" ca="1" si="79"/>
        <v>50.145490484002323</v>
      </c>
      <c r="N853">
        <f ca="1">OFFSET('Final data'!$B853,0,Raceline!D853*2)</f>
        <v>214.39751925320633</v>
      </c>
      <c r="O853">
        <f ca="1">OFFSET('Final data'!$C853,0,Raceline!D853*2)</f>
        <v>50.145490484002323</v>
      </c>
      <c r="P853">
        <f t="shared" ca="1" si="83"/>
        <v>385.4913983707421</v>
      </c>
    </row>
    <row r="854" spans="1:16" x14ac:dyDescent="0.3">
      <c r="A854" s="23">
        <v>850</v>
      </c>
      <c r="B854" s="23">
        <f>IF(A854+4=VLOOKUP(A854+4,'Final data'!$O$4:$O$30,1,TRUE),B853+1,B853)</f>
        <v>10</v>
      </c>
      <c r="C854" s="23">
        <f ca="1">OFFSET('Final data'!$O$4,B854-1,8)</f>
        <v>0</v>
      </c>
      <c r="D854" s="23">
        <f ca="1">OFFSET('Final data'!$O$4,B854,8)</f>
        <v>0</v>
      </c>
      <c r="E854" s="23">
        <f t="shared" ca="1" si="80"/>
        <v>0</v>
      </c>
      <c r="F854" s="23">
        <f t="shared" ca="1" si="81"/>
        <v>0</v>
      </c>
      <c r="G854" s="30">
        <f ca="1">OFFSET('Final data'!$O$4,Raceline!B854-1,0)-OFFSET('Final data'!$O$4,Raceline!$B$4-1,0)</f>
        <v>846</v>
      </c>
      <c r="H854" s="30">
        <f ca="1">IF(B854=B853,H853,OFFSET('Final data'!$O$4,Raceline!B854,0))</f>
        <v>1050</v>
      </c>
      <c r="I854" s="23">
        <f t="shared" ca="1" si="82"/>
        <v>200</v>
      </c>
      <c r="J854">
        <f ca="1">OFFSET('Final data'!$B854,0,Raceline!C854*2)</f>
        <v>214.01506729531809</v>
      </c>
      <c r="K854">
        <f ca="1">OFFSET('Final data'!$C854,0,Raceline!C854*2)</f>
        <v>50.346426023269721</v>
      </c>
      <c r="L854">
        <f t="shared" ca="1" si="78"/>
        <v>214.01506729531809</v>
      </c>
      <c r="M854">
        <f t="shared" ca="1" si="79"/>
        <v>50.346426023269721</v>
      </c>
      <c r="N854">
        <f ca="1">OFFSET('Final data'!$B854,0,Raceline!D854*2)</f>
        <v>214.01506729531809</v>
      </c>
      <c r="O854">
        <f ca="1">OFFSET('Final data'!$C854,0,Raceline!D854*2)</f>
        <v>50.346426023269721</v>
      </c>
      <c r="P854">
        <f t="shared" ca="1" si="83"/>
        <v>385.92342220229915</v>
      </c>
    </row>
    <row r="855" spans="1:16" x14ac:dyDescent="0.3">
      <c r="A855" s="23">
        <v>851</v>
      </c>
      <c r="B855" s="23">
        <f>IF(A855+4=VLOOKUP(A855+4,'Final data'!$O$4:$O$30,1,TRUE),B854+1,B854)</f>
        <v>10</v>
      </c>
      <c r="C855" s="23">
        <f ca="1">OFFSET('Final data'!$O$4,B855-1,8)</f>
        <v>0</v>
      </c>
      <c r="D855" s="23">
        <f ca="1">OFFSET('Final data'!$O$4,B855,8)</f>
        <v>0</v>
      </c>
      <c r="E855" s="23">
        <f t="shared" ca="1" si="80"/>
        <v>0</v>
      </c>
      <c r="F855" s="23">
        <f t="shared" ca="1" si="81"/>
        <v>0</v>
      </c>
      <c r="G855" s="30">
        <f ca="1">OFFSET('Final data'!$O$4,Raceline!B855-1,0)-OFFSET('Final data'!$O$4,Raceline!$B$4-1,0)</f>
        <v>846</v>
      </c>
      <c r="H855" s="30">
        <f ca="1">IF(B855=B854,H854,OFFSET('Final data'!$O$4,Raceline!B855,0))</f>
        <v>1050</v>
      </c>
      <c r="I855" s="23">
        <f t="shared" ca="1" si="82"/>
        <v>200</v>
      </c>
      <c r="J855">
        <f ca="1">OFFSET('Final data'!$B855,0,Raceline!C855*2)</f>
        <v>213.57867275261822</v>
      </c>
      <c r="K855">
        <f ca="1">OFFSET('Final data'!$C855,0,Raceline!C855*2)</f>
        <v>50.45550248893128</v>
      </c>
      <c r="L855">
        <f t="shared" ca="1" si="78"/>
        <v>213.57867275261822</v>
      </c>
      <c r="M855">
        <f t="shared" ca="1" si="79"/>
        <v>50.45550248893128</v>
      </c>
      <c r="N855">
        <f ca="1">OFFSET('Final data'!$B855,0,Raceline!D855*2)</f>
        <v>213.57867275261822</v>
      </c>
      <c r="O855">
        <f ca="1">OFFSET('Final data'!$C855,0,Raceline!D855*2)</f>
        <v>50.45550248893128</v>
      </c>
      <c r="P855">
        <f t="shared" ca="1" si="83"/>
        <v>386.37324202429397</v>
      </c>
    </row>
    <row r="856" spans="1:16" x14ac:dyDescent="0.3">
      <c r="A856" s="23">
        <v>852</v>
      </c>
      <c r="B856" s="23">
        <f>IF(A856+4=VLOOKUP(A856+4,'Final data'!$O$4:$O$30,1,TRUE),B855+1,B855)</f>
        <v>10</v>
      </c>
      <c r="C856" s="23">
        <f ca="1">OFFSET('Final data'!$O$4,B856-1,8)</f>
        <v>0</v>
      </c>
      <c r="D856" s="23">
        <f ca="1">OFFSET('Final data'!$O$4,B856,8)</f>
        <v>0</v>
      </c>
      <c r="E856" s="23">
        <f t="shared" ca="1" si="80"/>
        <v>0</v>
      </c>
      <c r="F856" s="23">
        <f t="shared" ca="1" si="81"/>
        <v>0</v>
      </c>
      <c r="G856" s="30">
        <f ca="1">OFFSET('Final data'!$O$4,Raceline!B856-1,0)-OFFSET('Final data'!$O$4,Raceline!$B$4-1,0)</f>
        <v>846</v>
      </c>
      <c r="H856" s="30">
        <f ca="1">IF(B856=B855,H855,OFFSET('Final data'!$O$4,Raceline!B856,0))</f>
        <v>1050</v>
      </c>
      <c r="I856" s="23">
        <f t="shared" ca="1" si="82"/>
        <v>200</v>
      </c>
      <c r="J856">
        <f ca="1">OFFSET('Final data'!$B856,0,Raceline!C856*2)</f>
        <v>213.0882469450525</v>
      </c>
      <c r="K856">
        <f ca="1">OFFSET('Final data'!$C856,0,Raceline!C856*2)</f>
        <v>50.58179634664868</v>
      </c>
      <c r="L856">
        <f t="shared" ca="1" si="78"/>
        <v>213.0882469450525</v>
      </c>
      <c r="M856">
        <f t="shared" ca="1" si="79"/>
        <v>50.58179634664868</v>
      </c>
      <c r="N856">
        <f ca="1">OFFSET('Final data'!$B856,0,Raceline!D856*2)</f>
        <v>213.0882469450525</v>
      </c>
      <c r="O856">
        <f ca="1">OFFSET('Final data'!$C856,0,Raceline!D856*2)</f>
        <v>50.58179634664868</v>
      </c>
      <c r="P856">
        <f t="shared" ca="1" si="83"/>
        <v>386.87966833800965</v>
      </c>
    </row>
    <row r="857" spans="1:16" x14ac:dyDescent="0.3">
      <c r="A857" s="23">
        <v>853</v>
      </c>
      <c r="B857" s="23">
        <f>IF(A857+4=VLOOKUP(A857+4,'Final data'!$O$4:$O$30,1,TRUE),B856+1,B856)</f>
        <v>10</v>
      </c>
      <c r="C857" s="23">
        <f ca="1">OFFSET('Final data'!$O$4,B857-1,8)</f>
        <v>0</v>
      </c>
      <c r="D857" s="23">
        <f ca="1">OFFSET('Final data'!$O$4,B857,8)</f>
        <v>0</v>
      </c>
      <c r="E857" s="23">
        <f t="shared" ca="1" si="80"/>
        <v>0</v>
      </c>
      <c r="F857" s="23">
        <f t="shared" ca="1" si="81"/>
        <v>0</v>
      </c>
      <c r="G857" s="30">
        <f ca="1">OFFSET('Final data'!$O$4,Raceline!B857-1,0)-OFFSET('Final data'!$O$4,Raceline!$B$4-1,0)</f>
        <v>846</v>
      </c>
      <c r="H857" s="30">
        <f ca="1">IF(B857=B856,H856,OFFSET('Final data'!$O$4,Raceline!B857,0))</f>
        <v>1050</v>
      </c>
      <c r="I857" s="23">
        <f t="shared" ca="1" si="82"/>
        <v>200</v>
      </c>
      <c r="J857">
        <f ca="1">OFFSET('Final data'!$B857,0,Raceline!C857*2)</f>
        <v>212.70579498716427</v>
      </c>
      <c r="K857">
        <f ca="1">OFFSET('Final data'!$C857,0,Raceline!C857*2)</f>
        <v>50.782731885916256</v>
      </c>
      <c r="L857">
        <f t="shared" ca="1" si="78"/>
        <v>212.70579498716427</v>
      </c>
      <c r="M857">
        <f t="shared" ca="1" si="79"/>
        <v>50.782731885916256</v>
      </c>
      <c r="N857">
        <f ca="1">OFFSET('Final data'!$B857,0,Raceline!D857*2)</f>
        <v>212.70579498716427</v>
      </c>
      <c r="O857">
        <f ca="1">OFFSET('Final data'!$C857,0,Raceline!D857*2)</f>
        <v>50.782731885916256</v>
      </c>
      <c r="P857">
        <f t="shared" ca="1" si="83"/>
        <v>387.31169216956675</v>
      </c>
    </row>
    <row r="858" spans="1:16" x14ac:dyDescent="0.3">
      <c r="A858" s="23">
        <v>854</v>
      </c>
      <c r="B858" s="23">
        <f>IF(A858+4=VLOOKUP(A858+4,'Final data'!$O$4:$O$30,1,TRUE),B857+1,B857)</f>
        <v>10</v>
      </c>
      <c r="C858" s="23">
        <f ca="1">OFFSET('Final data'!$O$4,B858-1,8)</f>
        <v>0</v>
      </c>
      <c r="D858" s="23">
        <f ca="1">OFFSET('Final data'!$O$4,B858,8)</f>
        <v>0</v>
      </c>
      <c r="E858" s="23">
        <f t="shared" ca="1" si="80"/>
        <v>0</v>
      </c>
      <c r="F858" s="23">
        <f t="shared" ca="1" si="81"/>
        <v>0</v>
      </c>
      <c r="G858" s="30">
        <f ca="1">OFFSET('Final data'!$O$4,Raceline!B858-1,0)-OFFSET('Final data'!$O$4,Raceline!$B$4-1,0)</f>
        <v>846</v>
      </c>
      <c r="H858" s="30">
        <f ca="1">IF(B858=B857,H857,OFFSET('Final data'!$O$4,Raceline!B858,0))</f>
        <v>1050</v>
      </c>
      <c r="I858" s="23">
        <f t="shared" ca="1" si="82"/>
        <v>200</v>
      </c>
      <c r="J858">
        <f ca="1">OFFSET('Final data'!$B858,0,Raceline!C858*2)</f>
        <v>212.26940044446425</v>
      </c>
      <c r="K858">
        <f ca="1">OFFSET('Final data'!$C858,0,Raceline!C858*2)</f>
        <v>50.891808351577865</v>
      </c>
      <c r="L858">
        <f t="shared" ca="1" si="78"/>
        <v>212.26940044446425</v>
      </c>
      <c r="M858">
        <f t="shared" ca="1" si="79"/>
        <v>50.891808351577865</v>
      </c>
      <c r="N858">
        <f ca="1">OFFSET('Final data'!$B858,0,Raceline!D858*2)</f>
        <v>212.26940044446425</v>
      </c>
      <c r="O858">
        <f ca="1">OFFSET('Final data'!$C858,0,Raceline!D858*2)</f>
        <v>50.891808351577865</v>
      </c>
      <c r="P858">
        <f t="shared" ca="1" si="83"/>
        <v>387.76151199156175</v>
      </c>
    </row>
    <row r="859" spans="1:16" x14ac:dyDescent="0.3">
      <c r="A859" s="23">
        <v>855</v>
      </c>
      <c r="B859" s="23">
        <f>IF(A859+4=VLOOKUP(A859+4,'Final data'!$O$4:$O$30,1,TRUE),B858+1,B858)</f>
        <v>10</v>
      </c>
      <c r="C859" s="23">
        <f ca="1">OFFSET('Final data'!$O$4,B859-1,8)</f>
        <v>0</v>
      </c>
      <c r="D859" s="23">
        <f ca="1">OFFSET('Final data'!$O$4,B859,8)</f>
        <v>0</v>
      </c>
      <c r="E859" s="23">
        <f t="shared" ca="1" si="80"/>
        <v>0</v>
      </c>
      <c r="F859" s="23">
        <f t="shared" ca="1" si="81"/>
        <v>0</v>
      </c>
      <c r="G859" s="30">
        <f ca="1">OFFSET('Final data'!$O$4,Raceline!B859-1,0)-OFFSET('Final data'!$O$4,Raceline!$B$4-1,0)</f>
        <v>846</v>
      </c>
      <c r="H859" s="30">
        <f ca="1">IF(B859=B858,H858,OFFSET('Final data'!$O$4,Raceline!B859,0))</f>
        <v>1050</v>
      </c>
      <c r="I859" s="23">
        <f t="shared" ca="1" si="82"/>
        <v>200</v>
      </c>
      <c r="J859">
        <f ca="1">OFFSET('Final data'!$B859,0,Raceline!C859*2)</f>
        <v>211.83300590176412</v>
      </c>
      <c r="K859">
        <f ca="1">OFFSET('Final data'!$C859,0,Raceline!C859*2)</f>
        <v>51.000884817239502</v>
      </c>
      <c r="L859">
        <f t="shared" ca="1" si="78"/>
        <v>211.83300590176412</v>
      </c>
      <c r="M859">
        <f t="shared" ca="1" si="79"/>
        <v>51.000884817239502</v>
      </c>
      <c r="N859">
        <f ca="1">OFFSET('Final data'!$B859,0,Raceline!D859*2)</f>
        <v>211.83300590176412</v>
      </c>
      <c r="O859">
        <f ca="1">OFFSET('Final data'!$C859,0,Raceline!D859*2)</f>
        <v>51.000884817239502</v>
      </c>
      <c r="P859">
        <f t="shared" ca="1" si="83"/>
        <v>388.21133181355685</v>
      </c>
    </row>
    <row r="860" spans="1:16" x14ac:dyDescent="0.3">
      <c r="A860" s="23">
        <v>856</v>
      </c>
      <c r="B860" s="23">
        <f>IF(A860+4=VLOOKUP(A860+4,'Final data'!$O$4:$O$30,1,TRUE),B859+1,B859)</f>
        <v>10</v>
      </c>
      <c r="C860" s="23">
        <f ca="1">OFFSET('Final data'!$O$4,B860-1,8)</f>
        <v>0</v>
      </c>
      <c r="D860" s="23">
        <f ca="1">OFFSET('Final data'!$O$4,B860,8)</f>
        <v>0</v>
      </c>
      <c r="E860" s="23">
        <f t="shared" ca="1" si="80"/>
        <v>0</v>
      </c>
      <c r="F860" s="23">
        <f t="shared" ca="1" si="81"/>
        <v>0</v>
      </c>
      <c r="G860" s="30">
        <f ca="1">OFFSET('Final data'!$O$4,Raceline!B860-1,0)-OFFSET('Final data'!$O$4,Raceline!$B$4-1,0)</f>
        <v>846</v>
      </c>
      <c r="H860" s="30">
        <f ca="1">IF(B860=B859,H859,OFFSET('Final data'!$O$4,Raceline!B860,0))</f>
        <v>1050</v>
      </c>
      <c r="I860" s="23">
        <f t="shared" ca="1" si="82"/>
        <v>200</v>
      </c>
      <c r="J860">
        <f ca="1">OFFSET('Final data'!$B860,0,Raceline!C860*2)</f>
        <v>211.45113451857185</v>
      </c>
      <c r="K860">
        <f ca="1">OFFSET('Final data'!$C860,0,Raceline!C860*2)</f>
        <v>51.202317634174861</v>
      </c>
      <c r="L860">
        <f t="shared" ca="1" si="78"/>
        <v>211.45113451857185</v>
      </c>
      <c r="M860">
        <f t="shared" ca="1" si="79"/>
        <v>51.202317634174861</v>
      </c>
      <c r="N860">
        <f ca="1">OFFSET('Final data'!$B860,0,Raceline!D860*2)</f>
        <v>211.45113451857185</v>
      </c>
      <c r="O860">
        <f ca="1">OFFSET('Final data'!$C860,0,Raceline!D860*2)</f>
        <v>51.202317634174861</v>
      </c>
      <c r="P860">
        <f t="shared" ca="1" si="83"/>
        <v>388.6430735570097</v>
      </c>
    </row>
    <row r="861" spans="1:16" x14ac:dyDescent="0.3">
      <c r="A861" s="23">
        <v>857</v>
      </c>
      <c r="B861" s="23">
        <f>IF(A861+4=VLOOKUP(A861+4,'Final data'!$O$4:$O$30,1,TRUE),B860+1,B860)</f>
        <v>10</v>
      </c>
      <c r="C861" s="23">
        <f ca="1">OFFSET('Final data'!$O$4,B861-1,8)</f>
        <v>0</v>
      </c>
      <c r="D861" s="23">
        <f ca="1">OFFSET('Final data'!$O$4,B861,8)</f>
        <v>0</v>
      </c>
      <c r="E861" s="23">
        <f t="shared" ca="1" si="80"/>
        <v>0</v>
      </c>
      <c r="F861" s="23">
        <f t="shared" ca="1" si="81"/>
        <v>0</v>
      </c>
      <c r="G861" s="30">
        <f ca="1">OFFSET('Final data'!$O$4,Raceline!B861-1,0)-OFFSET('Final data'!$O$4,Raceline!$B$4-1,0)</f>
        <v>846</v>
      </c>
      <c r="H861" s="30">
        <f ca="1">IF(B861=B860,H860,OFFSET('Final data'!$O$4,Raceline!B861,0))</f>
        <v>1050</v>
      </c>
      <c r="I861" s="23">
        <f t="shared" ca="1" si="82"/>
        <v>200</v>
      </c>
      <c r="J861">
        <f ca="1">OFFSET('Final data'!$B861,0,Raceline!C861*2)</f>
        <v>210.96021681636552</v>
      </c>
      <c r="K861">
        <f ca="1">OFFSET('Final data'!$C861,0,Raceline!C861*2)</f>
        <v>51.219037748562947</v>
      </c>
      <c r="L861">
        <f t="shared" ca="1" si="78"/>
        <v>210.96021681636552</v>
      </c>
      <c r="M861">
        <f t="shared" ca="1" si="79"/>
        <v>51.219037748562947</v>
      </c>
      <c r="N861">
        <f ca="1">OFFSET('Final data'!$B861,0,Raceline!D861*2)</f>
        <v>210.96021681636552</v>
      </c>
      <c r="O861">
        <f ca="1">OFFSET('Final data'!$C861,0,Raceline!D861*2)</f>
        <v>51.219037748562947</v>
      </c>
      <c r="P861">
        <f t="shared" ca="1" si="83"/>
        <v>389.13427591099907</v>
      </c>
    </row>
    <row r="862" spans="1:16" x14ac:dyDescent="0.3">
      <c r="A862" s="23">
        <v>858</v>
      </c>
      <c r="B862" s="23">
        <f>IF(A862+4=VLOOKUP(A862+4,'Final data'!$O$4:$O$30,1,TRUE),B861+1,B861)</f>
        <v>10</v>
      </c>
      <c r="C862" s="23">
        <f ca="1">OFFSET('Final data'!$O$4,B862-1,8)</f>
        <v>0</v>
      </c>
      <c r="D862" s="23">
        <f ca="1">OFFSET('Final data'!$O$4,B862,8)</f>
        <v>0</v>
      </c>
      <c r="E862" s="23">
        <f t="shared" ca="1" si="80"/>
        <v>0</v>
      </c>
      <c r="F862" s="23">
        <f t="shared" ca="1" si="81"/>
        <v>0</v>
      </c>
      <c r="G862" s="30">
        <f ca="1">OFFSET('Final data'!$O$4,Raceline!B862-1,0)-OFFSET('Final data'!$O$4,Raceline!$B$4-1,0)</f>
        <v>846</v>
      </c>
      <c r="H862" s="30">
        <f ca="1">IF(B862=B861,H861,OFFSET('Final data'!$O$4,Raceline!B862,0))</f>
        <v>1050</v>
      </c>
      <c r="I862" s="23">
        <f t="shared" ca="1" si="82"/>
        <v>200</v>
      </c>
      <c r="J862">
        <f ca="1">OFFSET('Final data'!$B862,0,Raceline!C862*2)</f>
        <v>210.52373359361147</v>
      </c>
      <c r="K862">
        <f ca="1">OFFSET('Final data'!$C862,0,Raceline!C862*2)</f>
        <v>51.437190679886193</v>
      </c>
      <c r="L862">
        <f t="shared" ca="1" si="78"/>
        <v>210.52373359361147</v>
      </c>
      <c r="M862">
        <f t="shared" ca="1" si="79"/>
        <v>51.437190679886193</v>
      </c>
      <c r="N862">
        <f ca="1">OFFSET('Final data'!$B862,0,Raceline!D862*2)</f>
        <v>210.52373359361147</v>
      </c>
      <c r="O862">
        <f ca="1">OFFSET('Final data'!$C862,0,Raceline!D862*2)</f>
        <v>51.437190679886193</v>
      </c>
      <c r="P862">
        <f t="shared" ca="1" si="83"/>
        <v>389.62223933707799</v>
      </c>
    </row>
    <row r="863" spans="1:16" x14ac:dyDescent="0.3">
      <c r="A863" s="23">
        <v>859</v>
      </c>
      <c r="B863" s="23">
        <f>IF(A863+4=VLOOKUP(A863+4,'Final data'!$O$4:$O$30,1,TRUE),B862+1,B862)</f>
        <v>10</v>
      </c>
      <c r="C863" s="23">
        <f ca="1">OFFSET('Final data'!$O$4,B863-1,8)</f>
        <v>0</v>
      </c>
      <c r="D863" s="23">
        <f ca="1">OFFSET('Final data'!$O$4,B863,8)</f>
        <v>0</v>
      </c>
      <c r="E863" s="23">
        <f t="shared" ca="1" si="80"/>
        <v>0</v>
      </c>
      <c r="F863" s="23">
        <f t="shared" ca="1" si="81"/>
        <v>0</v>
      </c>
      <c r="G863" s="30">
        <f ca="1">OFFSET('Final data'!$O$4,Raceline!B863-1,0)-OFFSET('Final data'!$O$4,Raceline!$B$4-1,0)</f>
        <v>846</v>
      </c>
      <c r="H863" s="30">
        <f ca="1">IF(B863=B862,H862,OFFSET('Final data'!$O$4,Raceline!B863,0))</f>
        <v>1050</v>
      </c>
      <c r="I863" s="23">
        <f t="shared" ca="1" si="82"/>
        <v>200</v>
      </c>
      <c r="J863">
        <f ca="1">OFFSET('Final data'!$B863,0,Raceline!C863*2)</f>
        <v>210.08733905091168</v>
      </c>
      <c r="K863">
        <f ca="1">OFFSET('Final data'!$C863,0,Raceline!C863*2)</f>
        <v>51.546267145547731</v>
      </c>
      <c r="L863">
        <f t="shared" ca="1" si="78"/>
        <v>210.08733905091168</v>
      </c>
      <c r="M863">
        <f t="shared" ca="1" si="79"/>
        <v>51.546267145547731</v>
      </c>
      <c r="N863">
        <f ca="1">OFFSET('Final data'!$B863,0,Raceline!D863*2)</f>
        <v>210.08733905091168</v>
      </c>
      <c r="O863">
        <f ca="1">OFFSET('Final data'!$C863,0,Raceline!D863*2)</f>
        <v>51.546267145547731</v>
      </c>
      <c r="P863">
        <f t="shared" ca="1" si="83"/>
        <v>390.07205915907269</v>
      </c>
    </row>
    <row r="864" spans="1:16" x14ac:dyDescent="0.3">
      <c r="A864" s="23">
        <v>860</v>
      </c>
      <c r="B864" s="23">
        <f>IF(A864+4=VLOOKUP(A864+4,'Final data'!$O$4:$O$30,1,TRUE),B863+1,B863)</f>
        <v>10</v>
      </c>
      <c r="C864" s="23">
        <f ca="1">OFFSET('Final data'!$O$4,B864-1,8)</f>
        <v>0</v>
      </c>
      <c r="D864" s="23">
        <f ca="1">OFFSET('Final data'!$O$4,B864,8)</f>
        <v>0</v>
      </c>
      <c r="E864" s="23">
        <f t="shared" ca="1" si="80"/>
        <v>0</v>
      </c>
      <c r="F864" s="23">
        <f t="shared" ca="1" si="81"/>
        <v>0</v>
      </c>
      <c r="G864" s="30">
        <f ca="1">OFFSET('Final data'!$O$4,Raceline!B864-1,0)-OFFSET('Final data'!$O$4,Raceline!$B$4-1,0)</f>
        <v>846</v>
      </c>
      <c r="H864" s="30">
        <f ca="1">IF(B864=B863,H863,OFFSET('Final data'!$O$4,Raceline!B864,0))</f>
        <v>1050</v>
      </c>
      <c r="I864" s="23">
        <f t="shared" ca="1" si="82"/>
        <v>200</v>
      </c>
      <c r="J864">
        <f ca="1">OFFSET('Final data'!$B864,0,Raceline!C864*2)</f>
        <v>209.59691324334608</v>
      </c>
      <c r="K864">
        <f ca="1">OFFSET('Final data'!$C864,0,Raceline!C864*2)</f>
        <v>51.672561003265265</v>
      </c>
      <c r="L864">
        <f t="shared" ca="1" si="78"/>
        <v>209.59691324334608</v>
      </c>
      <c r="M864">
        <f t="shared" ca="1" si="79"/>
        <v>51.672561003265265</v>
      </c>
      <c r="N864">
        <f ca="1">OFFSET('Final data'!$B864,0,Raceline!D864*2)</f>
        <v>209.59691324334608</v>
      </c>
      <c r="O864">
        <f ca="1">OFFSET('Final data'!$C864,0,Raceline!D864*2)</f>
        <v>51.672561003265265</v>
      </c>
      <c r="P864">
        <f t="shared" ca="1" si="83"/>
        <v>390.57848547278826</v>
      </c>
    </row>
    <row r="865" spans="1:16" x14ac:dyDescent="0.3">
      <c r="A865" s="23">
        <v>861</v>
      </c>
      <c r="B865" s="23">
        <f>IF(A865+4=VLOOKUP(A865+4,'Final data'!$O$4:$O$30,1,TRUE),B864+1,B864)</f>
        <v>10</v>
      </c>
      <c r="C865" s="23">
        <f ca="1">OFFSET('Final data'!$O$4,B865-1,8)</f>
        <v>0</v>
      </c>
      <c r="D865" s="23">
        <f ca="1">OFFSET('Final data'!$O$4,B865,8)</f>
        <v>0</v>
      </c>
      <c r="E865" s="23">
        <f t="shared" ca="1" si="80"/>
        <v>0</v>
      </c>
      <c r="F865" s="23">
        <f t="shared" ca="1" si="81"/>
        <v>0</v>
      </c>
      <c r="G865" s="30">
        <f ca="1">OFFSET('Final data'!$O$4,Raceline!B865-1,0)-OFFSET('Final data'!$O$4,Raceline!$B$4-1,0)</f>
        <v>846</v>
      </c>
      <c r="H865" s="30">
        <f ca="1">IF(B865=B864,H864,OFFSET('Final data'!$O$4,Raceline!B865,0))</f>
        <v>1050</v>
      </c>
      <c r="I865" s="23">
        <f t="shared" ca="1" si="82"/>
        <v>200</v>
      </c>
      <c r="J865">
        <f ca="1">OFFSET('Final data'!$B865,0,Raceline!C865*2)</f>
        <v>209.26907312501797</v>
      </c>
      <c r="K865">
        <f ca="1">OFFSET('Final data'!$C865,0,Raceline!C865*2)</f>
        <v>51.85677642814462</v>
      </c>
      <c r="L865">
        <f t="shared" ca="1" si="78"/>
        <v>209.26907312501797</v>
      </c>
      <c r="M865">
        <f t="shared" ca="1" si="79"/>
        <v>51.85677642814462</v>
      </c>
      <c r="N865">
        <f ca="1">OFFSET('Final data'!$B865,0,Raceline!D865*2)</f>
        <v>209.26907312501797</v>
      </c>
      <c r="O865">
        <f ca="1">OFFSET('Final data'!$C865,0,Raceline!D865*2)</f>
        <v>51.85677642814462</v>
      </c>
      <c r="P865">
        <f t="shared" ca="1" si="83"/>
        <v>390.95453662083713</v>
      </c>
    </row>
    <row r="866" spans="1:16" x14ac:dyDescent="0.3">
      <c r="A866" s="23">
        <v>862</v>
      </c>
      <c r="B866" s="23">
        <f>IF(A866+4=VLOOKUP(A866+4,'Final data'!$O$4:$O$30,1,TRUE),B865+1,B865)</f>
        <v>10</v>
      </c>
      <c r="C866" s="23">
        <f ca="1">OFFSET('Final data'!$O$4,B866-1,8)</f>
        <v>0</v>
      </c>
      <c r="D866" s="23">
        <f ca="1">OFFSET('Final data'!$O$4,B866,8)</f>
        <v>0</v>
      </c>
      <c r="E866" s="23">
        <f t="shared" ca="1" si="80"/>
        <v>0</v>
      </c>
      <c r="F866" s="23">
        <f t="shared" ca="1" si="81"/>
        <v>0</v>
      </c>
      <c r="G866" s="30">
        <f ca="1">OFFSET('Final data'!$O$4,Raceline!B866-1,0)-OFFSET('Final data'!$O$4,Raceline!$B$4-1,0)</f>
        <v>846</v>
      </c>
      <c r="H866" s="30">
        <f ca="1">IF(B866=B865,H865,OFFSET('Final data'!$O$4,Raceline!B866,0))</f>
        <v>1050</v>
      </c>
      <c r="I866" s="23">
        <f t="shared" ca="1" si="82"/>
        <v>200</v>
      </c>
      <c r="J866">
        <f ca="1">OFFSET('Final data'!$B866,0,Raceline!C866*2)</f>
        <v>208.77806674275766</v>
      </c>
      <c r="K866">
        <f ca="1">OFFSET('Final data'!$C866,0,Raceline!C866*2)</f>
        <v>51.982573008194336</v>
      </c>
      <c r="L866">
        <f t="shared" ca="1" si="78"/>
        <v>208.77806674275766</v>
      </c>
      <c r="M866">
        <f t="shared" ca="1" si="79"/>
        <v>51.982573008194336</v>
      </c>
      <c r="N866">
        <f ca="1">OFFSET('Final data'!$B866,0,Raceline!D866*2)</f>
        <v>208.77806674275766</v>
      </c>
      <c r="O866">
        <f ca="1">OFFSET('Final data'!$C866,0,Raceline!D866*2)</f>
        <v>51.982573008194336</v>
      </c>
      <c r="P866">
        <f t="shared" ca="1" si="83"/>
        <v>391.46140154068519</v>
      </c>
    </row>
    <row r="867" spans="1:16" x14ac:dyDescent="0.3">
      <c r="A867" s="23">
        <v>863</v>
      </c>
      <c r="B867" s="23">
        <f>IF(A867+4=VLOOKUP(A867+4,'Final data'!$O$4:$O$30,1,TRUE),B866+1,B866)</f>
        <v>10</v>
      </c>
      <c r="C867" s="23">
        <f ca="1">OFFSET('Final data'!$O$4,B867-1,8)</f>
        <v>0</v>
      </c>
      <c r="D867" s="23">
        <f ca="1">OFFSET('Final data'!$O$4,B867,8)</f>
        <v>0</v>
      </c>
      <c r="E867" s="23">
        <f t="shared" ca="1" si="80"/>
        <v>0</v>
      </c>
      <c r="F867" s="23">
        <f t="shared" ca="1" si="81"/>
        <v>0</v>
      </c>
      <c r="G867" s="30">
        <f ca="1">OFFSET('Final data'!$O$4,Raceline!B867-1,0)-OFFSET('Final data'!$O$4,Raceline!$B$4-1,0)</f>
        <v>846</v>
      </c>
      <c r="H867" s="30">
        <f ca="1">IF(B867=B866,H866,OFFSET('Final data'!$O$4,Raceline!B867,0))</f>
        <v>1050</v>
      </c>
      <c r="I867" s="23">
        <f t="shared" ca="1" si="82"/>
        <v>200</v>
      </c>
      <c r="J867">
        <f ca="1">OFFSET('Final data'!$B867,0,Raceline!C867*2)</f>
        <v>208.34167220005759</v>
      </c>
      <c r="K867">
        <f ca="1">OFFSET('Final data'!$C867,0,Raceline!C867*2)</f>
        <v>52.091649473855945</v>
      </c>
      <c r="L867">
        <f t="shared" ca="1" si="78"/>
        <v>208.34167220005759</v>
      </c>
      <c r="M867">
        <f t="shared" ca="1" si="79"/>
        <v>52.091649473855945</v>
      </c>
      <c r="N867">
        <f ca="1">OFFSET('Final data'!$B867,0,Raceline!D867*2)</f>
        <v>208.34167220005759</v>
      </c>
      <c r="O867">
        <f ca="1">OFFSET('Final data'!$C867,0,Raceline!D867*2)</f>
        <v>52.091649473855945</v>
      </c>
      <c r="P867">
        <f t="shared" ca="1" si="83"/>
        <v>391.91122136268024</v>
      </c>
    </row>
    <row r="868" spans="1:16" x14ac:dyDescent="0.3">
      <c r="A868" s="23">
        <v>864</v>
      </c>
      <c r="B868" s="23">
        <f>IF(A868+4=VLOOKUP(A868+4,'Final data'!$O$4:$O$30,1,TRUE),B867+1,B867)</f>
        <v>10</v>
      </c>
      <c r="C868" s="23">
        <f ca="1">OFFSET('Final data'!$O$4,B868-1,8)</f>
        <v>0</v>
      </c>
      <c r="D868" s="23">
        <f ca="1">OFFSET('Final data'!$O$4,B868,8)</f>
        <v>0</v>
      </c>
      <c r="E868" s="23">
        <f t="shared" ca="1" si="80"/>
        <v>0</v>
      </c>
      <c r="F868" s="23">
        <f t="shared" ca="1" si="81"/>
        <v>0</v>
      </c>
      <c r="G868" s="30">
        <f ca="1">OFFSET('Final data'!$O$4,Raceline!B868-1,0)-OFFSET('Final data'!$O$4,Raceline!$B$4-1,0)</f>
        <v>846</v>
      </c>
      <c r="H868" s="30">
        <f ca="1">IF(B868=B867,H867,OFFSET('Final data'!$O$4,Raceline!B868,0))</f>
        <v>1050</v>
      </c>
      <c r="I868" s="23">
        <f t="shared" ca="1" si="82"/>
        <v>200</v>
      </c>
      <c r="J868">
        <f ca="1">OFFSET('Final data'!$B868,0,Raceline!C868*2)</f>
        <v>207.95988949691784</v>
      </c>
      <c r="K868">
        <f ca="1">OFFSET('Final data'!$C868,0,Raceline!C868*2)</f>
        <v>52.184005825129624</v>
      </c>
      <c r="L868">
        <f t="shared" ca="1" si="78"/>
        <v>207.95988949691784</v>
      </c>
      <c r="M868">
        <f t="shared" ca="1" si="79"/>
        <v>52.184005825129624</v>
      </c>
      <c r="N868">
        <f ca="1">OFFSET('Final data'!$B868,0,Raceline!D868*2)</f>
        <v>207.95988949691784</v>
      </c>
      <c r="O868">
        <f ca="1">OFFSET('Final data'!$C868,0,Raceline!D868*2)</f>
        <v>52.184005825129624</v>
      </c>
      <c r="P868">
        <f t="shared" ca="1" si="83"/>
        <v>392.30401612847692</v>
      </c>
    </row>
    <row r="869" spans="1:16" x14ac:dyDescent="0.3">
      <c r="A869" s="23">
        <v>865</v>
      </c>
      <c r="B869" s="23">
        <f>IF(A869+4=VLOOKUP(A869+4,'Final data'!$O$4:$O$30,1,TRUE),B868+1,B868)</f>
        <v>10</v>
      </c>
      <c r="C869" s="23">
        <f ca="1">OFFSET('Final data'!$O$4,B869-1,8)</f>
        <v>0</v>
      </c>
      <c r="D869" s="23">
        <f ca="1">OFFSET('Final data'!$O$4,B869,8)</f>
        <v>0</v>
      </c>
      <c r="E869" s="23">
        <f t="shared" ca="1" si="80"/>
        <v>0</v>
      </c>
      <c r="F869" s="23">
        <f t="shared" ca="1" si="81"/>
        <v>0</v>
      </c>
      <c r="G869" s="30">
        <f ca="1">OFFSET('Final data'!$O$4,Raceline!B869-1,0)-OFFSET('Final data'!$O$4,Raceline!$B$4-1,0)</f>
        <v>846</v>
      </c>
      <c r="H869" s="30">
        <f ca="1">IF(B869=B868,H868,OFFSET('Final data'!$O$4,Raceline!B869,0))</f>
        <v>1050</v>
      </c>
      <c r="I869" s="23">
        <f t="shared" ca="1" si="82"/>
        <v>200</v>
      </c>
      <c r="J869">
        <f ca="1">OFFSET('Final data'!$B869,0,Raceline!C869*2)</f>
        <v>207.46888311465892</v>
      </c>
      <c r="K869">
        <f ca="1">OFFSET('Final data'!$C869,0,Raceline!C869*2)</f>
        <v>52.309802405179418</v>
      </c>
      <c r="L869">
        <f t="shared" ca="1" si="78"/>
        <v>207.46888311465892</v>
      </c>
      <c r="M869">
        <f t="shared" ca="1" si="79"/>
        <v>52.309802405179418</v>
      </c>
      <c r="N869">
        <f ca="1">OFFSET('Final data'!$B869,0,Raceline!D869*2)</f>
        <v>207.46888311465892</v>
      </c>
      <c r="O869">
        <f ca="1">OFFSET('Final data'!$C869,0,Raceline!D869*2)</f>
        <v>52.309802405179418</v>
      </c>
      <c r="P869">
        <f t="shared" ca="1" si="83"/>
        <v>392.81088104832361</v>
      </c>
    </row>
    <row r="870" spans="1:16" x14ac:dyDescent="0.3">
      <c r="A870" s="23">
        <v>866</v>
      </c>
      <c r="B870" s="23">
        <f>IF(A870+4=VLOOKUP(A870+4,'Final data'!$O$4:$O$30,1,TRUE),B869+1,B869)</f>
        <v>10</v>
      </c>
      <c r="C870" s="23">
        <f ca="1">OFFSET('Final data'!$O$4,B870-1,8)</f>
        <v>0</v>
      </c>
      <c r="D870" s="23">
        <f ca="1">OFFSET('Final data'!$O$4,B870,8)</f>
        <v>0</v>
      </c>
      <c r="E870" s="23">
        <f t="shared" ca="1" si="80"/>
        <v>0</v>
      </c>
      <c r="F870" s="23">
        <f t="shared" ca="1" si="81"/>
        <v>0</v>
      </c>
      <c r="G870" s="30">
        <f ca="1">OFFSET('Final data'!$O$4,Raceline!B870-1,0)-OFFSET('Final data'!$O$4,Raceline!$B$4-1,0)</f>
        <v>846</v>
      </c>
      <c r="H870" s="30">
        <f ca="1">IF(B870=B869,H869,OFFSET('Final data'!$O$4,Raceline!B870,0))</f>
        <v>1050</v>
      </c>
      <c r="I870" s="23">
        <f t="shared" ca="1" si="82"/>
        <v>200</v>
      </c>
      <c r="J870">
        <f ca="1">OFFSET('Final data'!$B870,0,Raceline!C870*2)</f>
        <v>207.08701173146517</v>
      </c>
      <c r="K870">
        <f ca="1">OFFSET('Final data'!$C870,0,Raceline!C870*2)</f>
        <v>52.51123522211455</v>
      </c>
      <c r="L870">
        <f t="shared" ca="1" si="78"/>
        <v>207.08701173146517</v>
      </c>
      <c r="M870">
        <f t="shared" ca="1" si="79"/>
        <v>52.51123522211455</v>
      </c>
      <c r="N870">
        <f ca="1">OFFSET('Final data'!$B870,0,Raceline!D870*2)</f>
        <v>207.08701173146517</v>
      </c>
      <c r="O870">
        <f ca="1">OFFSET('Final data'!$C870,0,Raceline!D870*2)</f>
        <v>52.51123522211455</v>
      </c>
      <c r="P870">
        <f t="shared" ca="1" si="83"/>
        <v>393.24262279177765</v>
      </c>
    </row>
    <row r="871" spans="1:16" x14ac:dyDescent="0.3">
      <c r="A871" s="23">
        <v>867</v>
      </c>
      <c r="B871" s="23">
        <f>IF(A871+4=VLOOKUP(A871+4,'Final data'!$O$4:$O$30,1,TRUE),B870+1,B870)</f>
        <v>10</v>
      </c>
      <c r="C871" s="23">
        <f ca="1">OFFSET('Final data'!$O$4,B871-1,8)</f>
        <v>0</v>
      </c>
      <c r="D871" s="23">
        <f ca="1">OFFSET('Final data'!$O$4,B871,8)</f>
        <v>0</v>
      </c>
      <c r="E871" s="23">
        <f t="shared" ca="1" si="80"/>
        <v>0</v>
      </c>
      <c r="F871" s="23">
        <f t="shared" ca="1" si="81"/>
        <v>0</v>
      </c>
      <c r="G871" s="30">
        <f ca="1">OFFSET('Final data'!$O$4,Raceline!B871-1,0)-OFFSET('Final data'!$O$4,Raceline!$B$4-1,0)</f>
        <v>846</v>
      </c>
      <c r="H871" s="30">
        <f ca="1">IF(B871=B870,H870,OFFSET('Final data'!$O$4,Raceline!B871,0))</f>
        <v>1050</v>
      </c>
      <c r="I871" s="23">
        <f t="shared" ca="1" si="82"/>
        <v>200</v>
      </c>
      <c r="J871">
        <f ca="1">OFFSET('Final data'!$B871,0,Raceline!C871*2)</f>
        <v>206.65061718876544</v>
      </c>
      <c r="K871">
        <f ca="1">OFFSET('Final data'!$C871,0,Raceline!C871*2)</f>
        <v>52.620311687776223</v>
      </c>
      <c r="L871">
        <f t="shared" ca="1" si="78"/>
        <v>206.65061718876544</v>
      </c>
      <c r="M871">
        <f t="shared" ca="1" si="79"/>
        <v>52.620311687776223</v>
      </c>
      <c r="N871">
        <f ca="1">OFFSET('Final data'!$B871,0,Raceline!D871*2)</f>
        <v>206.65061718876544</v>
      </c>
      <c r="O871">
        <f ca="1">OFFSET('Final data'!$C871,0,Raceline!D871*2)</f>
        <v>52.620311687776223</v>
      </c>
      <c r="P871">
        <f t="shared" ca="1" si="83"/>
        <v>393.69244261377236</v>
      </c>
    </row>
    <row r="872" spans="1:16" x14ac:dyDescent="0.3">
      <c r="A872" s="23">
        <v>868</v>
      </c>
      <c r="B872" s="23">
        <f>IF(A872+4=VLOOKUP(A872+4,'Final data'!$O$4:$O$30,1,TRUE),B871+1,B871)</f>
        <v>10</v>
      </c>
      <c r="C872" s="23">
        <f ca="1">OFFSET('Final data'!$O$4,B872-1,8)</f>
        <v>0</v>
      </c>
      <c r="D872" s="23">
        <f ca="1">OFFSET('Final data'!$O$4,B872,8)</f>
        <v>0</v>
      </c>
      <c r="E872" s="23">
        <f t="shared" ca="1" si="80"/>
        <v>0</v>
      </c>
      <c r="F872" s="23">
        <f t="shared" ca="1" si="81"/>
        <v>0</v>
      </c>
      <c r="G872" s="30">
        <f ca="1">OFFSET('Final data'!$O$4,Raceline!B872-1,0)-OFFSET('Final data'!$O$4,Raceline!$B$4-1,0)</f>
        <v>846</v>
      </c>
      <c r="H872" s="30">
        <f ca="1">IF(B872=B871,H871,OFFSET('Final data'!$O$4,Raceline!B872,0))</f>
        <v>1050</v>
      </c>
      <c r="I872" s="23">
        <f t="shared" ca="1" si="82"/>
        <v>200</v>
      </c>
      <c r="J872">
        <f ca="1">OFFSET('Final data'!$B872,0,Raceline!C872*2)</f>
        <v>206.15961080650519</v>
      </c>
      <c r="K872">
        <f ca="1">OFFSET('Final data'!$C872,0,Raceline!C872*2)</f>
        <v>52.746108267825917</v>
      </c>
      <c r="L872">
        <f t="shared" ca="1" si="78"/>
        <v>206.15961080650519</v>
      </c>
      <c r="M872">
        <f t="shared" ca="1" si="79"/>
        <v>52.746108267825917</v>
      </c>
      <c r="N872">
        <f ca="1">OFFSET('Final data'!$B872,0,Raceline!D872*2)</f>
        <v>206.15961080650519</v>
      </c>
      <c r="O872">
        <f ca="1">OFFSET('Final data'!$C872,0,Raceline!D872*2)</f>
        <v>52.746108267825917</v>
      </c>
      <c r="P872">
        <f t="shared" ca="1" si="83"/>
        <v>394.19930753362036</v>
      </c>
    </row>
    <row r="873" spans="1:16" x14ac:dyDescent="0.3">
      <c r="A873" s="23">
        <v>869</v>
      </c>
      <c r="B873" s="23">
        <f>IF(A873+4=VLOOKUP(A873+4,'Final data'!$O$4:$O$30,1,TRUE),B872+1,B872)</f>
        <v>10</v>
      </c>
      <c r="C873" s="23">
        <f ca="1">OFFSET('Final data'!$O$4,B873-1,8)</f>
        <v>0</v>
      </c>
      <c r="D873" s="23">
        <f ca="1">OFFSET('Final data'!$O$4,B873,8)</f>
        <v>0</v>
      </c>
      <c r="E873" s="23">
        <f t="shared" ca="1" si="80"/>
        <v>0</v>
      </c>
      <c r="F873" s="23">
        <f t="shared" ca="1" si="81"/>
        <v>0</v>
      </c>
      <c r="G873" s="30">
        <f ca="1">OFFSET('Final data'!$O$4,Raceline!B873-1,0)-OFFSET('Final data'!$O$4,Raceline!$B$4-1,0)</f>
        <v>846</v>
      </c>
      <c r="H873" s="30">
        <f ca="1">IF(B873=B872,H872,OFFSET('Final data'!$O$4,Raceline!B873,0))</f>
        <v>1050</v>
      </c>
      <c r="I873" s="23">
        <f t="shared" ca="1" si="82"/>
        <v>200</v>
      </c>
      <c r="J873">
        <f ca="1">OFFSET('Final data'!$B873,0,Raceline!C873*2)</f>
        <v>205.77773942331143</v>
      </c>
      <c r="K873">
        <f ca="1">OFFSET('Final data'!$C873,0,Raceline!C873*2)</f>
        <v>52.94754108476107</v>
      </c>
      <c r="L873">
        <f t="shared" ca="1" si="78"/>
        <v>205.77773942331143</v>
      </c>
      <c r="M873">
        <f t="shared" ca="1" si="79"/>
        <v>52.94754108476107</v>
      </c>
      <c r="N873">
        <f ca="1">OFFSET('Final data'!$B873,0,Raceline!D873*2)</f>
        <v>205.77773942331143</v>
      </c>
      <c r="O873">
        <f ca="1">OFFSET('Final data'!$C873,0,Raceline!D873*2)</f>
        <v>52.94754108476107</v>
      </c>
      <c r="P873">
        <f t="shared" ca="1" si="83"/>
        <v>394.6310492770744</v>
      </c>
    </row>
    <row r="874" spans="1:16" x14ac:dyDescent="0.3">
      <c r="A874" s="23">
        <v>870</v>
      </c>
      <c r="B874" s="23">
        <f>IF(A874+4=VLOOKUP(A874+4,'Final data'!$O$4:$O$30,1,TRUE),B873+1,B873)</f>
        <v>10</v>
      </c>
      <c r="C874" s="23">
        <f ca="1">OFFSET('Final data'!$O$4,B874-1,8)</f>
        <v>0</v>
      </c>
      <c r="D874" s="23">
        <f ca="1">OFFSET('Final data'!$O$4,B874,8)</f>
        <v>0</v>
      </c>
      <c r="E874" s="23">
        <f t="shared" ca="1" si="80"/>
        <v>0</v>
      </c>
      <c r="F874" s="23">
        <f t="shared" ca="1" si="81"/>
        <v>0</v>
      </c>
      <c r="G874" s="30">
        <f ca="1">OFFSET('Final data'!$O$4,Raceline!B874-1,0)-OFFSET('Final data'!$O$4,Raceline!$B$4-1,0)</f>
        <v>846</v>
      </c>
      <c r="H874" s="30">
        <f ca="1">IF(B874=B873,H873,OFFSET('Final data'!$O$4,Raceline!B874,0))</f>
        <v>1050</v>
      </c>
      <c r="I874" s="23">
        <f t="shared" ca="1" si="82"/>
        <v>200</v>
      </c>
      <c r="J874">
        <f ca="1">OFFSET('Final data'!$B874,0,Raceline!C874*2)</f>
        <v>205.28682172110504</v>
      </c>
      <c r="K874">
        <f ca="1">OFFSET('Final data'!$C874,0,Raceline!C874*2)</f>
        <v>52.964261199149171</v>
      </c>
      <c r="L874">
        <f t="shared" ca="1" si="78"/>
        <v>205.28682172110504</v>
      </c>
      <c r="M874">
        <f t="shared" ca="1" si="79"/>
        <v>52.964261199149171</v>
      </c>
      <c r="N874">
        <f ca="1">OFFSET('Final data'!$B874,0,Raceline!D874*2)</f>
        <v>205.28682172110504</v>
      </c>
      <c r="O874">
        <f ca="1">OFFSET('Final data'!$C874,0,Raceline!D874*2)</f>
        <v>52.964261199149171</v>
      </c>
      <c r="P874">
        <f t="shared" ca="1" si="83"/>
        <v>395.12225163106382</v>
      </c>
    </row>
    <row r="875" spans="1:16" x14ac:dyDescent="0.3">
      <c r="A875" s="23">
        <v>871</v>
      </c>
      <c r="B875" s="23">
        <f>IF(A875+4=VLOOKUP(A875+4,'Final data'!$O$4:$O$30,1,TRUE),B874+1,B874)</f>
        <v>10</v>
      </c>
      <c r="C875" s="23">
        <f ca="1">OFFSET('Final data'!$O$4,B875-1,8)</f>
        <v>0</v>
      </c>
      <c r="D875" s="23">
        <f ca="1">OFFSET('Final data'!$O$4,B875,8)</f>
        <v>0</v>
      </c>
      <c r="E875" s="23">
        <f t="shared" ca="1" si="80"/>
        <v>0</v>
      </c>
      <c r="F875" s="23">
        <f t="shared" ca="1" si="81"/>
        <v>0</v>
      </c>
      <c r="G875" s="30">
        <f ca="1">OFFSET('Final data'!$O$4,Raceline!B875-1,0)-OFFSET('Final data'!$O$4,Raceline!$B$4-1,0)</f>
        <v>846</v>
      </c>
      <c r="H875" s="30">
        <f ca="1">IF(B875=B874,H874,OFFSET('Final data'!$O$4,Raceline!B875,0))</f>
        <v>1050</v>
      </c>
      <c r="I875" s="23">
        <f t="shared" ca="1" si="82"/>
        <v>200</v>
      </c>
      <c r="J875">
        <f ca="1">OFFSET('Final data'!$B875,0,Raceline!C875*2)</f>
        <v>204.90495033791137</v>
      </c>
      <c r="K875">
        <f ca="1">OFFSET('Final data'!$C875,0,Raceline!C875*2)</f>
        <v>53.165694016084444</v>
      </c>
      <c r="L875">
        <f t="shared" ca="1" si="78"/>
        <v>204.90495033791137</v>
      </c>
      <c r="M875">
        <f t="shared" ca="1" si="79"/>
        <v>53.165694016084444</v>
      </c>
      <c r="N875">
        <f ca="1">OFFSET('Final data'!$B875,0,Raceline!D875*2)</f>
        <v>204.90495033791137</v>
      </c>
      <c r="O875">
        <f ca="1">OFFSET('Final data'!$C875,0,Raceline!D875*2)</f>
        <v>53.165694016084444</v>
      </c>
      <c r="P875">
        <f t="shared" ca="1" si="83"/>
        <v>395.55399337451786</v>
      </c>
    </row>
    <row r="876" spans="1:16" x14ac:dyDescent="0.3">
      <c r="A876" s="23">
        <v>872</v>
      </c>
      <c r="B876" s="23">
        <f>IF(A876+4=VLOOKUP(A876+4,'Final data'!$O$4:$O$30,1,TRUE),B875+1,B875)</f>
        <v>10</v>
      </c>
      <c r="C876" s="23">
        <f ca="1">OFFSET('Final data'!$O$4,B876-1,8)</f>
        <v>0</v>
      </c>
      <c r="D876" s="23">
        <f ca="1">OFFSET('Final data'!$O$4,B876,8)</f>
        <v>0</v>
      </c>
      <c r="E876" s="23">
        <f t="shared" ca="1" si="80"/>
        <v>0</v>
      </c>
      <c r="F876" s="23">
        <f t="shared" ca="1" si="81"/>
        <v>0</v>
      </c>
      <c r="G876" s="30">
        <f ca="1">OFFSET('Final data'!$O$4,Raceline!B876-1,0)-OFFSET('Final data'!$O$4,Raceline!$B$4-1,0)</f>
        <v>846</v>
      </c>
      <c r="H876" s="30">
        <f ca="1">IF(B876=B875,H875,OFFSET('Final data'!$O$4,Raceline!B876,0))</f>
        <v>1050</v>
      </c>
      <c r="I876" s="23">
        <f t="shared" ca="1" si="82"/>
        <v>200</v>
      </c>
      <c r="J876">
        <f ca="1">OFFSET('Final data'!$B876,0,Raceline!C876*2)</f>
        <v>204.4685557952113</v>
      </c>
      <c r="K876">
        <f ca="1">OFFSET('Final data'!$C876,0,Raceline!C876*2)</f>
        <v>53.274770481746067</v>
      </c>
      <c r="L876">
        <f t="shared" ca="1" si="78"/>
        <v>204.4685557952113</v>
      </c>
      <c r="M876">
        <f t="shared" ca="1" si="79"/>
        <v>53.274770481746067</v>
      </c>
      <c r="N876">
        <f ca="1">OFFSET('Final data'!$B876,0,Raceline!D876*2)</f>
        <v>204.4685557952113</v>
      </c>
      <c r="O876">
        <f ca="1">OFFSET('Final data'!$C876,0,Raceline!D876*2)</f>
        <v>53.274770481746067</v>
      </c>
      <c r="P876">
        <f t="shared" ca="1" si="83"/>
        <v>396.00381319651291</v>
      </c>
    </row>
    <row r="877" spans="1:16" x14ac:dyDescent="0.3">
      <c r="A877" s="23">
        <v>873</v>
      </c>
      <c r="B877" s="23">
        <f>IF(A877+4=VLOOKUP(A877+4,'Final data'!$O$4:$O$30,1,TRUE),B876+1,B876)</f>
        <v>10</v>
      </c>
      <c r="C877" s="23">
        <f ca="1">OFFSET('Final data'!$O$4,B877-1,8)</f>
        <v>0</v>
      </c>
      <c r="D877" s="23">
        <f ca="1">OFFSET('Final data'!$O$4,B877,8)</f>
        <v>0</v>
      </c>
      <c r="E877" s="23">
        <f t="shared" ca="1" si="80"/>
        <v>0</v>
      </c>
      <c r="F877" s="23">
        <f t="shared" ca="1" si="81"/>
        <v>0</v>
      </c>
      <c r="G877" s="30">
        <f ca="1">OFFSET('Final data'!$O$4,Raceline!B877-1,0)-OFFSET('Final data'!$O$4,Raceline!$B$4-1,0)</f>
        <v>846</v>
      </c>
      <c r="H877" s="30">
        <f ca="1">IF(B877=B876,H876,OFFSET('Final data'!$O$4,Raceline!B877,0))</f>
        <v>1050</v>
      </c>
      <c r="I877" s="23">
        <f t="shared" ca="1" si="82"/>
        <v>200</v>
      </c>
      <c r="J877">
        <f ca="1">OFFSET('Final data'!$B877,0,Raceline!C877*2)</f>
        <v>204.03216125251097</v>
      </c>
      <c r="K877">
        <f ca="1">OFFSET('Final data'!$C877,0,Raceline!C877*2)</f>
        <v>53.383846947407768</v>
      </c>
      <c r="L877">
        <f t="shared" ca="1" si="78"/>
        <v>204.03216125251097</v>
      </c>
      <c r="M877">
        <f t="shared" ca="1" si="79"/>
        <v>53.383846947407768</v>
      </c>
      <c r="N877">
        <f ca="1">OFFSET('Final data'!$B877,0,Raceline!D877*2)</f>
        <v>204.03216125251097</v>
      </c>
      <c r="O877">
        <f ca="1">OFFSET('Final data'!$C877,0,Raceline!D877*2)</f>
        <v>53.383846947407768</v>
      </c>
      <c r="P877">
        <f t="shared" ca="1" si="83"/>
        <v>396.45363301850819</v>
      </c>
    </row>
    <row r="878" spans="1:16" x14ac:dyDescent="0.3">
      <c r="A878" s="23">
        <v>874</v>
      </c>
      <c r="B878" s="23">
        <f>IF(A878+4=VLOOKUP(A878+4,'Final data'!$O$4:$O$30,1,TRUE),B877+1,B877)</f>
        <v>10</v>
      </c>
      <c r="C878" s="23">
        <f ca="1">OFFSET('Final data'!$O$4,B878-1,8)</f>
        <v>0</v>
      </c>
      <c r="D878" s="23">
        <f ca="1">OFFSET('Final data'!$O$4,B878,8)</f>
        <v>0</v>
      </c>
      <c r="E878" s="23">
        <f t="shared" ca="1" si="80"/>
        <v>0</v>
      </c>
      <c r="F878" s="23">
        <f t="shared" ca="1" si="81"/>
        <v>0</v>
      </c>
      <c r="G878" s="30">
        <f ca="1">OFFSET('Final data'!$O$4,Raceline!B878-1,0)-OFFSET('Final data'!$O$4,Raceline!$B$4-1,0)</f>
        <v>846</v>
      </c>
      <c r="H878" s="30">
        <f ca="1">IF(B878=B877,H877,OFFSET('Final data'!$O$4,Raceline!B878,0))</f>
        <v>1050</v>
      </c>
      <c r="I878" s="23">
        <f t="shared" ca="1" si="82"/>
        <v>200</v>
      </c>
      <c r="J878">
        <f ca="1">OFFSET('Final data'!$B878,0,Raceline!C878*2)</f>
        <v>203.59567802975866</v>
      </c>
      <c r="K878">
        <f ca="1">OFFSET('Final data'!$C878,0,Raceline!C878*2)</f>
        <v>53.601999878731156</v>
      </c>
      <c r="L878">
        <f t="shared" ca="1" si="78"/>
        <v>203.59567802975866</v>
      </c>
      <c r="M878">
        <f t="shared" ca="1" si="79"/>
        <v>53.601999878731156</v>
      </c>
      <c r="N878">
        <f ca="1">OFFSET('Final data'!$B878,0,Raceline!D878*2)</f>
        <v>203.59567802975866</v>
      </c>
      <c r="O878">
        <f ca="1">OFFSET('Final data'!$C878,0,Raceline!D878*2)</f>
        <v>53.601999878731156</v>
      </c>
      <c r="P878">
        <f t="shared" ca="1" si="83"/>
        <v>396.94159644458563</v>
      </c>
    </row>
    <row r="879" spans="1:16" x14ac:dyDescent="0.3">
      <c r="A879" s="23">
        <v>875</v>
      </c>
      <c r="B879" s="23">
        <f>IF(A879+4=VLOOKUP(A879+4,'Final data'!$O$4:$O$30,1,TRUE),B878+1,B878)</f>
        <v>10</v>
      </c>
      <c r="C879" s="23">
        <f ca="1">OFFSET('Final data'!$O$4,B879-1,8)</f>
        <v>0</v>
      </c>
      <c r="D879" s="23">
        <f ca="1">OFFSET('Final data'!$O$4,B879,8)</f>
        <v>0</v>
      </c>
      <c r="E879" s="23">
        <f t="shared" ca="1" si="80"/>
        <v>0</v>
      </c>
      <c r="F879" s="23">
        <f t="shared" ca="1" si="81"/>
        <v>0</v>
      </c>
      <c r="G879" s="30">
        <f ca="1">OFFSET('Final data'!$O$4,Raceline!B879-1,0)-OFFSET('Final data'!$O$4,Raceline!$B$4-1,0)</f>
        <v>846</v>
      </c>
      <c r="H879" s="30">
        <f ca="1">IF(B879=B878,H878,OFFSET('Final data'!$O$4,Raceline!B879,0))</f>
        <v>1050</v>
      </c>
      <c r="I879" s="23">
        <f t="shared" ca="1" si="82"/>
        <v>200</v>
      </c>
      <c r="J879">
        <f ca="1">OFFSET('Final data'!$B879,0,Raceline!C879*2)</f>
        <v>203.15937216711259</v>
      </c>
      <c r="K879">
        <f ca="1">OFFSET('Final data'!$C879,0,Raceline!C879*2)</f>
        <v>53.601999878731135</v>
      </c>
      <c r="L879">
        <f t="shared" ca="1" si="78"/>
        <v>203.15937216711259</v>
      </c>
      <c r="M879">
        <f t="shared" ca="1" si="79"/>
        <v>53.601999878731135</v>
      </c>
      <c r="N879">
        <f ca="1">OFFSET('Final data'!$B879,0,Raceline!D879*2)</f>
        <v>203.15937216711259</v>
      </c>
      <c r="O879">
        <f ca="1">OFFSET('Final data'!$C879,0,Raceline!D879*2)</f>
        <v>53.601999878731135</v>
      </c>
      <c r="P879">
        <f t="shared" ca="1" si="83"/>
        <v>397.37790230723169</v>
      </c>
    </row>
    <row r="880" spans="1:16" x14ac:dyDescent="0.3">
      <c r="A880" s="23">
        <v>876</v>
      </c>
      <c r="B880" s="23">
        <f>IF(A880+4=VLOOKUP(A880+4,'Final data'!$O$4:$O$30,1,TRUE),B879+1,B879)</f>
        <v>10</v>
      </c>
      <c r="C880" s="23">
        <f ca="1">OFFSET('Final data'!$O$4,B880-1,8)</f>
        <v>0</v>
      </c>
      <c r="D880" s="23">
        <f ca="1">OFFSET('Final data'!$O$4,B880,8)</f>
        <v>0</v>
      </c>
      <c r="E880" s="23">
        <f t="shared" ca="1" si="80"/>
        <v>0</v>
      </c>
      <c r="F880" s="23">
        <f t="shared" ca="1" si="81"/>
        <v>0</v>
      </c>
      <c r="G880" s="30">
        <f ca="1">OFFSET('Final data'!$O$4,Raceline!B880-1,0)-OFFSET('Final data'!$O$4,Raceline!$B$4-1,0)</f>
        <v>846</v>
      </c>
      <c r="H880" s="30">
        <f ca="1">IF(B880=B879,H879,OFFSET('Final data'!$O$4,Raceline!B880,0))</f>
        <v>1050</v>
      </c>
      <c r="I880" s="23">
        <f t="shared" ca="1" si="82"/>
        <v>200</v>
      </c>
      <c r="J880">
        <f ca="1">OFFSET('Final data'!$B880,0,Raceline!C880*2)</f>
        <v>202.72288894435889</v>
      </c>
      <c r="K880">
        <f ca="1">OFFSET('Final data'!$C880,0,Raceline!C880*2)</f>
        <v>53.820152810054289</v>
      </c>
      <c r="L880">
        <f t="shared" ca="1" si="78"/>
        <v>202.72288894435889</v>
      </c>
      <c r="M880">
        <f t="shared" ca="1" si="79"/>
        <v>53.820152810054289</v>
      </c>
      <c r="N880">
        <f ca="1">OFFSET('Final data'!$B880,0,Raceline!D880*2)</f>
        <v>202.72288894435889</v>
      </c>
      <c r="O880">
        <f ca="1">OFFSET('Final data'!$C880,0,Raceline!D880*2)</f>
        <v>53.820152810054289</v>
      </c>
      <c r="P880">
        <f t="shared" ca="1" si="83"/>
        <v>397.86586573331027</v>
      </c>
    </row>
    <row r="881" spans="1:16" x14ac:dyDescent="0.3">
      <c r="A881" s="23">
        <v>877</v>
      </c>
      <c r="B881" s="23">
        <f>IF(A881+4=VLOOKUP(A881+4,'Final data'!$O$4:$O$30,1,TRUE),B880+1,B880)</f>
        <v>10</v>
      </c>
      <c r="C881" s="23">
        <f ca="1">OFFSET('Final data'!$O$4,B881-1,8)</f>
        <v>0</v>
      </c>
      <c r="D881" s="23">
        <f ca="1">OFFSET('Final data'!$O$4,B881,8)</f>
        <v>0</v>
      </c>
      <c r="E881" s="23">
        <f t="shared" ca="1" si="80"/>
        <v>0</v>
      </c>
      <c r="F881" s="23">
        <f t="shared" ca="1" si="81"/>
        <v>0</v>
      </c>
      <c r="G881" s="30">
        <f ca="1">OFFSET('Final data'!$O$4,Raceline!B881-1,0)-OFFSET('Final data'!$O$4,Raceline!$B$4-1,0)</f>
        <v>846</v>
      </c>
      <c r="H881" s="30">
        <f ca="1">IF(B881=B880,H880,OFFSET('Final data'!$O$4,Raceline!B881,0))</f>
        <v>1050</v>
      </c>
      <c r="I881" s="23">
        <f t="shared" ca="1" si="82"/>
        <v>200</v>
      </c>
      <c r="J881">
        <f ca="1">OFFSET('Final data'!$B881,0,Raceline!C881*2)</f>
        <v>202.28649440165879</v>
      </c>
      <c r="K881">
        <f ca="1">OFFSET('Final data'!$C881,0,Raceline!C881*2)</f>
        <v>53.929229275715919</v>
      </c>
      <c r="L881">
        <f t="shared" ca="1" si="78"/>
        <v>202.28649440165879</v>
      </c>
      <c r="M881">
        <f t="shared" ca="1" si="79"/>
        <v>53.929229275715919</v>
      </c>
      <c r="N881">
        <f ca="1">OFFSET('Final data'!$B881,0,Raceline!D881*2)</f>
        <v>202.28649440165879</v>
      </c>
      <c r="O881">
        <f ca="1">OFFSET('Final data'!$C881,0,Raceline!D881*2)</f>
        <v>53.929229275715919</v>
      </c>
      <c r="P881">
        <f t="shared" ca="1" si="83"/>
        <v>398.31568555530532</v>
      </c>
    </row>
    <row r="882" spans="1:16" x14ac:dyDescent="0.3">
      <c r="A882" s="23">
        <v>878</v>
      </c>
      <c r="B882" s="23">
        <f>IF(A882+4=VLOOKUP(A882+4,'Final data'!$O$4:$O$30,1,TRUE),B881+1,B881)</f>
        <v>10</v>
      </c>
      <c r="C882" s="23">
        <f ca="1">OFFSET('Final data'!$O$4,B882-1,8)</f>
        <v>0</v>
      </c>
      <c r="D882" s="23">
        <f ca="1">OFFSET('Final data'!$O$4,B882,8)</f>
        <v>0</v>
      </c>
      <c r="E882" s="23">
        <f t="shared" ca="1" si="80"/>
        <v>0</v>
      </c>
      <c r="F882" s="23">
        <f t="shared" ca="1" si="81"/>
        <v>0</v>
      </c>
      <c r="G882" s="30">
        <f ca="1">OFFSET('Final data'!$O$4,Raceline!B882-1,0)-OFFSET('Final data'!$O$4,Raceline!$B$4-1,0)</f>
        <v>846</v>
      </c>
      <c r="H882" s="30">
        <f ca="1">IF(B882=B881,H881,OFFSET('Final data'!$O$4,Raceline!B882,0))</f>
        <v>1050</v>
      </c>
      <c r="I882" s="23">
        <f t="shared" ca="1" si="82"/>
        <v>200</v>
      </c>
      <c r="J882">
        <f ca="1">OFFSET('Final data'!$B882,0,Raceline!C882*2)</f>
        <v>201.90527894587819</v>
      </c>
      <c r="K882">
        <f ca="1">OFFSET('Final data'!$C882,0,Raceline!C882*2)</f>
        <v>54.022101338610412</v>
      </c>
      <c r="L882">
        <f t="shared" ca="1" si="78"/>
        <v>201.90527894587819</v>
      </c>
      <c r="M882">
        <f t="shared" ca="1" si="79"/>
        <v>54.022101338610412</v>
      </c>
      <c r="N882">
        <f ca="1">OFFSET('Final data'!$B882,0,Raceline!D882*2)</f>
        <v>201.90527894587819</v>
      </c>
      <c r="O882">
        <f ca="1">OFFSET('Final data'!$C882,0,Raceline!D882*2)</f>
        <v>54.022101338610412</v>
      </c>
      <c r="P882">
        <f t="shared" ca="1" si="83"/>
        <v>398.70805074717674</v>
      </c>
    </row>
    <row r="883" spans="1:16" x14ac:dyDescent="0.3">
      <c r="A883" s="23">
        <v>879</v>
      </c>
      <c r="B883" s="23">
        <f>IF(A883+4=VLOOKUP(A883+4,'Final data'!$O$4:$O$30,1,TRUE),B882+1,B882)</f>
        <v>10</v>
      </c>
      <c r="C883" s="23">
        <f ca="1">OFFSET('Final data'!$O$4,B883-1,8)</f>
        <v>0</v>
      </c>
      <c r="D883" s="23">
        <f ca="1">OFFSET('Final data'!$O$4,B883,8)</f>
        <v>0</v>
      </c>
      <c r="E883" s="23">
        <f t="shared" ca="1" si="80"/>
        <v>0</v>
      </c>
      <c r="F883" s="23">
        <f t="shared" ca="1" si="81"/>
        <v>0</v>
      </c>
      <c r="G883" s="30">
        <f ca="1">OFFSET('Final data'!$O$4,Raceline!B883-1,0)-OFFSET('Final data'!$O$4,Raceline!$B$4-1,0)</f>
        <v>846</v>
      </c>
      <c r="H883" s="30">
        <f ca="1">IF(B883=B882,H882,OFFSET('Final data'!$O$4,Raceline!B883,0))</f>
        <v>1050</v>
      </c>
      <c r="I883" s="23">
        <f t="shared" ca="1" si="82"/>
        <v>200</v>
      </c>
      <c r="J883">
        <f ca="1">OFFSET('Final data'!$B883,0,Raceline!C883*2)</f>
        <v>201.41361663620486</v>
      </c>
      <c r="K883">
        <f ca="1">OFFSET('Final data'!$C883,0,Raceline!C883*2)</f>
        <v>54.256458672700894</v>
      </c>
      <c r="L883">
        <f t="shared" ca="1" si="78"/>
        <v>201.41361663620486</v>
      </c>
      <c r="M883">
        <f t="shared" ca="1" si="79"/>
        <v>54.256458672700894</v>
      </c>
      <c r="N883">
        <f ca="1">OFFSET('Final data'!$B883,0,Raceline!D883*2)</f>
        <v>201.41361663620486</v>
      </c>
      <c r="O883">
        <f ca="1">OFFSET('Final data'!$C883,0,Raceline!D883*2)</f>
        <v>54.256458672700894</v>
      </c>
      <c r="P883">
        <f t="shared" ca="1" si="83"/>
        <v>399.25271136333629</v>
      </c>
    </row>
    <row r="884" spans="1:16" x14ac:dyDescent="0.3">
      <c r="A884" s="23">
        <v>880</v>
      </c>
      <c r="B884" s="23">
        <f>IF(A884+4=VLOOKUP(A884+4,'Final data'!$O$4:$O$30,1,TRUE),B883+1,B883)</f>
        <v>10</v>
      </c>
      <c r="C884" s="23">
        <f ca="1">OFFSET('Final data'!$O$4,B884-1,8)</f>
        <v>0</v>
      </c>
      <c r="D884" s="23">
        <f ca="1">OFFSET('Final data'!$O$4,B884,8)</f>
        <v>0</v>
      </c>
      <c r="E884" s="23">
        <f t="shared" ca="1" si="80"/>
        <v>0</v>
      </c>
      <c r="F884" s="23">
        <f t="shared" ca="1" si="81"/>
        <v>0</v>
      </c>
      <c r="G884" s="30">
        <f ca="1">OFFSET('Final data'!$O$4,Raceline!B884-1,0)-OFFSET('Final data'!$O$4,Raceline!$B$4-1,0)</f>
        <v>846</v>
      </c>
      <c r="H884" s="30">
        <f ca="1">IF(B884=B883,H883,OFFSET('Final data'!$O$4,Raceline!B884,0))</f>
        <v>1050</v>
      </c>
      <c r="I884" s="23">
        <f t="shared" ca="1" si="82"/>
        <v>200</v>
      </c>
      <c r="J884">
        <f ca="1">OFFSET('Final data'!$B884,0,Raceline!C884*2)</f>
        <v>201.03248986047808</v>
      </c>
      <c r="K884">
        <f ca="1">OFFSET('Final data'!$C884,0,Raceline!C884*2)</f>
        <v>54.2402542699338</v>
      </c>
      <c r="L884">
        <f t="shared" ca="1" si="78"/>
        <v>201.03248986047808</v>
      </c>
      <c r="M884">
        <f t="shared" ca="1" si="79"/>
        <v>54.2402542699338</v>
      </c>
      <c r="N884">
        <f ca="1">OFFSET('Final data'!$B884,0,Raceline!D884*2)</f>
        <v>201.03248986047808</v>
      </c>
      <c r="O884">
        <f ca="1">OFFSET('Final data'!$C884,0,Raceline!D884*2)</f>
        <v>54.2402542699338</v>
      </c>
      <c r="P884">
        <f t="shared" ca="1" si="83"/>
        <v>399.63418246557723</v>
      </c>
    </row>
    <row r="885" spans="1:16" x14ac:dyDescent="0.3">
      <c r="A885" s="23">
        <v>881</v>
      </c>
      <c r="B885" s="23">
        <f>IF(A885+4=VLOOKUP(A885+4,'Final data'!$O$4:$O$30,1,TRUE),B884+1,B884)</f>
        <v>10</v>
      </c>
      <c r="C885" s="23">
        <f ca="1">OFFSET('Final data'!$O$4,B885-1,8)</f>
        <v>0</v>
      </c>
      <c r="D885" s="23">
        <f ca="1">OFFSET('Final data'!$O$4,B885,8)</f>
        <v>0</v>
      </c>
      <c r="E885" s="23">
        <f t="shared" ca="1" si="80"/>
        <v>0</v>
      </c>
      <c r="F885" s="23">
        <f t="shared" ca="1" si="81"/>
        <v>0</v>
      </c>
      <c r="G885" s="30">
        <f ca="1">OFFSET('Final data'!$O$4,Raceline!B885-1,0)-OFFSET('Final data'!$O$4,Raceline!$B$4-1,0)</f>
        <v>846</v>
      </c>
      <c r="H885" s="30">
        <f ca="1">IF(B885=B884,H884,OFFSET('Final data'!$O$4,Raceline!B885,0))</f>
        <v>1050</v>
      </c>
      <c r="I885" s="23">
        <f t="shared" ca="1" si="82"/>
        <v>200</v>
      </c>
      <c r="J885">
        <f ca="1">OFFSET('Final data'!$B885,0,Raceline!C885*2)</f>
        <v>200.54082755080478</v>
      </c>
      <c r="K885">
        <f ca="1">OFFSET('Final data'!$C885,0,Raceline!C885*2)</f>
        <v>54.474611604024112</v>
      </c>
      <c r="L885">
        <f t="shared" ca="1" si="78"/>
        <v>200.54082755080478</v>
      </c>
      <c r="M885">
        <f t="shared" ca="1" si="79"/>
        <v>54.474611604024112</v>
      </c>
      <c r="N885">
        <f ca="1">OFFSET('Final data'!$B885,0,Raceline!D885*2)</f>
        <v>200.54082755080478</v>
      </c>
      <c r="O885">
        <f ca="1">OFFSET('Final data'!$C885,0,Raceline!D885*2)</f>
        <v>54.474611604024112</v>
      </c>
      <c r="P885">
        <f t="shared" ca="1" si="83"/>
        <v>400.17884308173666</v>
      </c>
    </row>
    <row r="886" spans="1:16" x14ac:dyDescent="0.3">
      <c r="A886" s="23">
        <v>882</v>
      </c>
      <c r="B886" s="23">
        <f>IF(A886+4=VLOOKUP(A886+4,'Final data'!$O$4:$O$30,1,TRUE),B885+1,B885)</f>
        <v>10</v>
      </c>
      <c r="C886" s="23">
        <f ca="1">OFFSET('Final data'!$O$4,B886-1,8)</f>
        <v>0</v>
      </c>
      <c r="D886" s="23">
        <f ca="1">OFFSET('Final data'!$O$4,B886,8)</f>
        <v>0</v>
      </c>
      <c r="E886" s="23">
        <f t="shared" ca="1" si="80"/>
        <v>0</v>
      </c>
      <c r="F886" s="23">
        <f t="shared" ca="1" si="81"/>
        <v>0</v>
      </c>
      <c r="G886" s="30">
        <f ca="1">OFFSET('Final data'!$O$4,Raceline!B886-1,0)-OFFSET('Final data'!$O$4,Raceline!$B$4-1,0)</f>
        <v>846</v>
      </c>
      <c r="H886" s="30">
        <f ca="1">IF(B886=B885,H885,OFFSET('Final data'!$O$4,Raceline!B886,0))</f>
        <v>1050</v>
      </c>
      <c r="I886" s="23">
        <f t="shared" ca="1" si="82"/>
        <v>200</v>
      </c>
      <c r="J886">
        <f ca="1">OFFSET('Final data'!$B886,0,Raceline!C886*2)</f>
        <v>200.15961209502575</v>
      </c>
      <c r="K886">
        <f ca="1">OFFSET('Final data'!$C886,0,Raceline!C886*2)</f>
        <v>54.567483666918797</v>
      </c>
      <c r="L886">
        <f t="shared" ca="1" si="78"/>
        <v>200.15961209502575</v>
      </c>
      <c r="M886">
        <f t="shared" ca="1" si="79"/>
        <v>54.567483666918797</v>
      </c>
      <c r="N886">
        <f ca="1">OFFSET('Final data'!$B886,0,Raceline!D886*2)</f>
        <v>200.15961209502575</v>
      </c>
      <c r="O886">
        <f ca="1">OFFSET('Final data'!$C886,0,Raceline!D886*2)</f>
        <v>54.567483666918797</v>
      </c>
      <c r="P886">
        <f t="shared" ca="1" si="83"/>
        <v>400.5712082736066</v>
      </c>
    </row>
    <row r="887" spans="1:16" x14ac:dyDescent="0.3">
      <c r="A887" s="23">
        <v>883</v>
      </c>
      <c r="B887" s="23">
        <f>IF(A887+4=VLOOKUP(A887+4,'Final data'!$O$4:$O$30,1,TRUE),B886+1,B886)</f>
        <v>10</v>
      </c>
      <c r="C887" s="23">
        <f ca="1">OFFSET('Final data'!$O$4,B887-1,8)</f>
        <v>0</v>
      </c>
      <c r="D887" s="23">
        <f ca="1">OFFSET('Final data'!$O$4,B887,8)</f>
        <v>0</v>
      </c>
      <c r="E887" s="23">
        <f t="shared" ca="1" si="80"/>
        <v>0</v>
      </c>
      <c r="F887" s="23">
        <f t="shared" ca="1" si="81"/>
        <v>0</v>
      </c>
      <c r="G887" s="30">
        <f ca="1">OFFSET('Final data'!$O$4,Raceline!B887-1,0)-OFFSET('Final data'!$O$4,Raceline!$B$4-1,0)</f>
        <v>846</v>
      </c>
      <c r="H887" s="30">
        <f ca="1">IF(B887=B886,H886,OFFSET('Final data'!$O$4,Raceline!B887,0))</f>
        <v>1050</v>
      </c>
      <c r="I887" s="23">
        <f t="shared" ca="1" si="82"/>
        <v>200</v>
      </c>
      <c r="J887">
        <f ca="1">OFFSET('Final data'!$B887,0,Raceline!C887*2)</f>
        <v>199.72321755232568</v>
      </c>
      <c r="K887">
        <f ca="1">OFFSET('Final data'!$C887,0,Raceline!C887*2)</f>
        <v>54.676560132580406</v>
      </c>
      <c r="L887">
        <f t="shared" ca="1" si="78"/>
        <v>199.72321755232568</v>
      </c>
      <c r="M887">
        <f t="shared" ca="1" si="79"/>
        <v>54.676560132580406</v>
      </c>
      <c r="N887">
        <f ca="1">OFFSET('Final data'!$B887,0,Raceline!D887*2)</f>
        <v>199.72321755232568</v>
      </c>
      <c r="O887">
        <f ca="1">OFFSET('Final data'!$C887,0,Raceline!D887*2)</f>
        <v>54.676560132580406</v>
      </c>
      <c r="P887">
        <f t="shared" ca="1" si="83"/>
        <v>401.02102809560165</v>
      </c>
    </row>
    <row r="888" spans="1:16" x14ac:dyDescent="0.3">
      <c r="A888" s="23">
        <v>884</v>
      </c>
      <c r="B888" s="23">
        <f>IF(A888+4=VLOOKUP(A888+4,'Final data'!$O$4:$O$30,1,TRUE),B887+1,B887)</f>
        <v>10</v>
      </c>
      <c r="C888" s="23">
        <f ca="1">OFFSET('Final data'!$O$4,B888-1,8)</f>
        <v>0</v>
      </c>
      <c r="D888" s="23">
        <f ca="1">OFFSET('Final data'!$O$4,B888,8)</f>
        <v>0</v>
      </c>
      <c r="E888" s="23">
        <f t="shared" ca="1" si="80"/>
        <v>0</v>
      </c>
      <c r="F888" s="23">
        <f t="shared" ca="1" si="81"/>
        <v>0</v>
      </c>
      <c r="G888" s="30">
        <f ca="1">OFFSET('Final data'!$O$4,Raceline!B888-1,0)-OFFSET('Final data'!$O$4,Raceline!$B$4-1,0)</f>
        <v>846</v>
      </c>
      <c r="H888" s="30">
        <f ca="1">IF(B888=B887,H887,OFFSET('Final data'!$O$4,Raceline!B888,0))</f>
        <v>1050</v>
      </c>
      <c r="I888" s="23">
        <f t="shared" ca="1" si="82"/>
        <v>200</v>
      </c>
      <c r="J888">
        <f ca="1">OFFSET('Final data'!$B888,0,Raceline!C888*2)</f>
        <v>199.23164392270601</v>
      </c>
      <c r="K888">
        <f ca="1">OFFSET('Final data'!$C888,0,Raceline!C888*2)</f>
        <v>54.801841001009194</v>
      </c>
      <c r="L888">
        <f t="shared" ca="1" si="78"/>
        <v>199.23164392270601</v>
      </c>
      <c r="M888">
        <f t="shared" ca="1" si="79"/>
        <v>54.801841001009194</v>
      </c>
      <c r="N888">
        <f ca="1">OFFSET('Final data'!$B888,0,Raceline!D888*2)</f>
        <v>199.23164392270601</v>
      </c>
      <c r="O888">
        <f ca="1">OFFSET('Final data'!$C888,0,Raceline!D888*2)</f>
        <v>54.801841001009194</v>
      </c>
      <c r="P888">
        <f t="shared" ca="1" si="83"/>
        <v>401.52831492702126</v>
      </c>
    </row>
    <row r="889" spans="1:16" x14ac:dyDescent="0.3">
      <c r="A889" s="23">
        <v>885</v>
      </c>
      <c r="B889" s="23">
        <f>IF(A889+4=VLOOKUP(A889+4,'Final data'!$O$4:$O$30,1,TRUE),B888+1,B888)</f>
        <v>10</v>
      </c>
      <c r="C889" s="23">
        <f ca="1">OFFSET('Final data'!$O$4,B889-1,8)</f>
        <v>0</v>
      </c>
      <c r="D889" s="23">
        <f ca="1">OFFSET('Final data'!$O$4,B889,8)</f>
        <v>0</v>
      </c>
      <c r="E889" s="23">
        <f t="shared" ca="1" si="80"/>
        <v>0</v>
      </c>
      <c r="F889" s="23">
        <f t="shared" ca="1" si="81"/>
        <v>0</v>
      </c>
      <c r="G889" s="30">
        <f ca="1">OFFSET('Final data'!$O$4,Raceline!B889-1,0)-OFFSET('Final data'!$O$4,Raceline!$B$4-1,0)</f>
        <v>846</v>
      </c>
      <c r="H889" s="30">
        <f ca="1">IF(B889=B888,H888,OFFSET('Final data'!$O$4,Raceline!B889,0))</f>
        <v>1050</v>
      </c>
      <c r="I889" s="23">
        <f t="shared" ca="1" si="82"/>
        <v>200</v>
      </c>
      <c r="J889">
        <f ca="1">OFFSET('Final data'!$B889,0,Raceline!C889*2)</f>
        <v>198.90616049062729</v>
      </c>
      <c r="K889">
        <f ca="1">OFFSET('Final data'!$C889,0,Raceline!C889*2)</f>
        <v>54.879042584084409</v>
      </c>
      <c r="L889">
        <f t="shared" ca="1" si="78"/>
        <v>198.90616049062729</v>
      </c>
      <c r="M889">
        <f t="shared" ca="1" si="79"/>
        <v>54.879042584084409</v>
      </c>
      <c r="N889">
        <f ca="1">OFFSET('Final data'!$B889,0,Raceline!D889*2)</f>
        <v>198.90616049062729</v>
      </c>
      <c r="O889">
        <f ca="1">OFFSET('Final data'!$C889,0,Raceline!D889*2)</f>
        <v>54.879042584084409</v>
      </c>
      <c r="P889">
        <f t="shared" ca="1" si="83"/>
        <v>401.86282882656366</v>
      </c>
    </row>
    <row r="890" spans="1:16" x14ac:dyDescent="0.3">
      <c r="A890" s="23">
        <v>886</v>
      </c>
      <c r="B890" s="23">
        <f>IF(A890+4=VLOOKUP(A890+4,'Final data'!$O$4:$O$30,1,TRUE),B889+1,B889)</f>
        <v>10</v>
      </c>
      <c r="C890" s="23">
        <f ca="1">OFFSET('Final data'!$O$4,B890-1,8)</f>
        <v>0</v>
      </c>
      <c r="D890" s="23">
        <f ca="1">OFFSET('Final data'!$O$4,B890,8)</f>
        <v>0</v>
      </c>
      <c r="E890" s="23">
        <f t="shared" ca="1" si="80"/>
        <v>0</v>
      </c>
      <c r="F890" s="23">
        <f t="shared" ca="1" si="81"/>
        <v>0</v>
      </c>
      <c r="G890" s="30">
        <f ca="1">OFFSET('Final data'!$O$4,Raceline!B890-1,0)-OFFSET('Final data'!$O$4,Raceline!$B$4-1,0)</f>
        <v>846</v>
      </c>
      <c r="H890" s="30">
        <f ca="1">IF(B890=B889,H889,OFFSET('Final data'!$O$4,Raceline!B890,0))</f>
        <v>1050</v>
      </c>
      <c r="I890" s="23">
        <f t="shared" ca="1" si="82"/>
        <v>200</v>
      </c>
      <c r="J890">
        <f ca="1">OFFSET('Final data'!$B890,0,Raceline!C890*2)</f>
        <v>198.35876615725226</v>
      </c>
      <c r="K890">
        <f ca="1">OFFSET('Final data'!$C890,0,Raceline!C890*2)</f>
        <v>55.129070397994113</v>
      </c>
      <c r="L890">
        <f t="shared" ca="1" si="78"/>
        <v>198.35876615725226</v>
      </c>
      <c r="M890">
        <f t="shared" ca="1" si="79"/>
        <v>55.129070397994113</v>
      </c>
      <c r="N890">
        <f ca="1">OFFSET('Final data'!$B890,0,Raceline!D890*2)</f>
        <v>198.35876615725226</v>
      </c>
      <c r="O890">
        <f ca="1">OFFSET('Final data'!$C890,0,Raceline!D890*2)</f>
        <v>55.129070397994113</v>
      </c>
      <c r="P890">
        <f t="shared" ca="1" si="83"/>
        <v>402.46462153501028</v>
      </c>
    </row>
    <row r="891" spans="1:16" x14ac:dyDescent="0.3">
      <c r="A891" s="23">
        <v>887</v>
      </c>
      <c r="B891" s="23">
        <f>IF(A891+4=VLOOKUP(A891+4,'Final data'!$O$4:$O$30,1,TRUE),B890+1,B890)</f>
        <v>10</v>
      </c>
      <c r="C891" s="23">
        <f ca="1">OFFSET('Final data'!$O$4,B891-1,8)</f>
        <v>0</v>
      </c>
      <c r="D891" s="23">
        <f ca="1">OFFSET('Final data'!$O$4,B891,8)</f>
        <v>0</v>
      </c>
      <c r="E891" s="23">
        <f t="shared" ca="1" si="80"/>
        <v>0</v>
      </c>
      <c r="F891" s="23">
        <f t="shared" ca="1" si="81"/>
        <v>0</v>
      </c>
      <c r="G891" s="30">
        <f ca="1">OFFSET('Final data'!$O$4,Raceline!B891-1,0)-OFFSET('Final data'!$O$4,Raceline!$B$4-1,0)</f>
        <v>846</v>
      </c>
      <c r="H891" s="30">
        <f ca="1">IF(B891=B890,H890,OFFSET('Final data'!$O$4,Raceline!B891,0))</f>
        <v>1050</v>
      </c>
      <c r="I891" s="23">
        <f t="shared" ca="1" si="82"/>
        <v>200</v>
      </c>
      <c r="J891">
        <f ca="1">OFFSET('Final data'!$B891,0,Raceline!C891*2)</f>
        <v>198.03337140522711</v>
      </c>
      <c r="K891">
        <f ca="1">OFFSET('Final data'!$C891,0,Raceline!C891*2)</f>
        <v>55.097195515407812</v>
      </c>
      <c r="L891">
        <f t="shared" ca="1" si="78"/>
        <v>198.03337140522711</v>
      </c>
      <c r="M891">
        <f t="shared" ca="1" si="79"/>
        <v>55.097195515407812</v>
      </c>
      <c r="N891">
        <f ca="1">OFFSET('Final data'!$B891,0,Raceline!D891*2)</f>
        <v>198.03337140522711</v>
      </c>
      <c r="O891">
        <f ca="1">OFFSET('Final data'!$C891,0,Raceline!D891*2)</f>
        <v>55.097195515407812</v>
      </c>
      <c r="P891">
        <f t="shared" ca="1" si="83"/>
        <v>402.79157375290367</v>
      </c>
    </row>
    <row r="892" spans="1:16" x14ac:dyDescent="0.3">
      <c r="A892" s="23">
        <v>888</v>
      </c>
      <c r="B892" s="23">
        <f>IF(A892+4=VLOOKUP(A892+4,'Final data'!$O$4:$O$30,1,TRUE),B891+1,B891)</f>
        <v>10</v>
      </c>
      <c r="C892" s="23">
        <f ca="1">OFFSET('Final data'!$O$4,B892-1,8)</f>
        <v>0</v>
      </c>
      <c r="D892" s="23">
        <f ca="1">OFFSET('Final data'!$O$4,B892,8)</f>
        <v>0</v>
      </c>
      <c r="E892" s="23">
        <f t="shared" ca="1" si="80"/>
        <v>0</v>
      </c>
      <c r="F892" s="23">
        <f t="shared" ca="1" si="81"/>
        <v>0</v>
      </c>
      <c r="G892" s="30">
        <f ca="1">OFFSET('Final data'!$O$4,Raceline!B892-1,0)-OFFSET('Final data'!$O$4,Raceline!$B$4-1,0)</f>
        <v>846</v>
      </c>
      <c r="H892" s="30">
        <f ca="1">IF(B892=B891,H891,OFFSET('Final data'!$O$4,Raceline!B892,0))</f>
        <v>1050</v>
      </c>
      <c r="I892" s="23">
        <f t="shared" ca="1" si="82"/>
        <v>200</v>
      </c>
      <c r="J892">
        <f ca="1">OFFSET('Final data'!$B892,0,Raceline!C892*2)</f>
        <v>197.54115615877154</v>
      </c>
      <c r="K892">
        <f ca="1">OFFSET('Final data'!$C892,0,Raceline!C892*2)</f>
        <v>55.331018926550243</v>
      </c>
      <c r="L892">
        <f t="shared" ca="1" si="78"/>
        <v>197.54115615877154</v>
      </c>
      <c r="M892">
        <f t="shared" ca="1" si="79"/>
        <v>55.331018926550243</v>
      </c>
      <c r="N892">
        <f ca="1">OFFSET('Final data'!$B892,0,Raceline!D892*2)</f>
        <v>197.54115615877154</v>
      </c>
      <c r="O892">
        <f ca="1">OFFSET('Final data'!$C892,0,Raceline!D892*2)</f>
        <v>55.331018926550243</v>
      </c>
      <c r="P892">
        <f t="shared" ca="1" si="83"/>
        <v>403.33650424061892</v>
      </c>
    </row>
    <row r="893" spans="1:16" x14ac:dyDescent="0.3">
      <c r="A893" s="23">
        <v>889</v>
      </c>
      <c r="B893" s="23">
        <f>IF(A893+4=VLOOKUP(A893+4,'Final data'!$O$4:$O$30,1,TRUE),B892+1,B892)</f>
        <v>10</v>
      </c>
      <c r="C893" s="23">
        <f ca="1">OFFSET('Final data'!$O$4,B893-1,8)</f>
        <v>0</v>
      </c>
      <c r="D893" s="23">
        <f ca="1">OFFSET('Final data'!$O$4,B893,8)</f>
        <v>0</v>
      </c>
      <c r="E893" s="23">
        <f t="shared" ca="1" si="80"/>
        <v>0</v>
      </c>
      <c r="F893" s="23">
        <f t="shared" ca="1" si="81"/>
        <v>0</v>
      </c>
      <c r="G893" s="30">
        <f ca="1">OFFSET('Final data'!$O$4,Raceline!B893-1,0)-OFFSET('Final data'!$O$4,Raceline!$B$4-1,0)</f>
        <v>846</v>
      </c>
      <c r="H893" s="30">
        <f ca="1">IF(B893=B892,H892,OFFSET('Final data'!$O$4,Raceline!B893,0))</f>
        <v>1050</v>
      </c>
      <c r="I893" s="23">
        <f t="shared" ca="1" si="82"/>
        <v>200</v>
      </c>
      <c r="J893">
        <f ca="1">OFFSET('Final data'!$B893,0,Raceline!C893*2)</f>
        <v>197.10476161607153</v>
      </c>
      <c r="K893">
        <f ca="1">OFFSET('Final data'!$C893,0,Raceline!C893*2)</f>
        <v>55.440095392211852</v>
      </c>
      <c r="L893">
        <f t="shared" ca="1" si="78"/>
        <v>197.10476161607153</v>
      </c>
      <c r="M893">
        <f t="shared" ca="1" si="79"/>
        <v>55.440095392211852</v>
      </c>
      <c r="N893">
        <f ca="1">OFFSET('Final data'!$B893,0,Raceline!D893*2)</f>
        <v>197.10476161607153</v>
      </c>
      <c r="O893">
        <f ca="1">OFFSET('Final data'!$C893,0,Raceline!D893*2)</f>
        <v>55.440095392211852</v>
      </c>
      <c r="P893">
        <f t="shared" ca="1" si="83"/>
        <v>403.78632406261391</v>
      </c>
    </row>
    <row r="894" spans="1:16" x14ac:dyDescent="0.3">
      <c r="A894" s="23">
        <v>890</v>
      </c>
      <c r="B894" s="23">
        <f>IF(A894+4=VLOOKUP(A894+4,'Final data'!$O$4:$O$30,1,TRUE),B893+1,B893)</f>
        <v>10</v>
      </c>
      <c r="C894" s="23">
        <f ca="1">OFFSET('Final data'!$O$4,B894-1,8)</f>
        <v>0</v>
      </c>
      <c r="D894" s="23">
        <f ca="1">OFFSET('Final data'!$O$4,B894,8)</f>
        <v>0</v>
      </c>
      <c r="E894" s="23">
        <f t="shared" ca="1" si="80"/>
        <v>0</v>
      </c>
      <c r="F894" s="23">
        <f t="shared" ca="1" si="81"/>
        <v>0</v>
      </c>
      <c r="G894" s="30">
        <f ca="1">OFFSET('Final data'!$O$4,Raceline!B894-1,0)-OFFSET('Final data'!$O$4,Raceline!$B$4-1,0)</f>
        <v>846</v>
      </c>
      <c r="H894" s="30">
        <f ca="1">IF(B894=B893,H893,OFFSET('Final data'!$O$4,Raceline!B894,0))</f>
        <v>1050</v>
      </c>
      <c r="I894" s="23">
        <f t="shared" ca="1" si="82"/>
        <v>200</v>
      </c>
      <c r="J894">
        <f ca="1">OFFSET('Final data'!$B894,0,Raceline!C894*2)</f>
        <v>196.72409909707284</v>
      </c>
      <c r="K894">
        <f ca="1">OFFSET('Final data'!$C894,0,Raceline!C894*2)</f>
        <v>55.533501378054332</v>
      </c>
      <c r="L894">
        <f t="shared" ca="1" si="78"/>
        <v>196.72409909707284</v>
      </c>
      <c r="M894">
        <f t="shared" ca="1" si="79"/>
        <v>55.533501378054332</v>
      </c>
      <c r="N894">
        <f ca="1">OFFSET('Final data'!$B894,0,Raceline!D894*2)</f>
        <v>196.72409909707284</v>
      </c>
      <c r="O894">
        <f ca="1">OFFSET('Final data'!$C894,0,Raceline!D894*2)</f>
        <v>55.533501378054332</v>
      </c>
      <c r="P894">
        <f t="shared" ca="1" si="83"/>
        <v>404.1782789472137</v>
      </c>
    </row>
    <row r="895" spans="1:16" x14ac:dyDescent="0.3">
      <c r="A895" s="23">
        <v>891</v>
      </c>
      <c r="B895" s="23">
        <f>IF(A895+4=VLOOKUP(A895+4,'Final data'!$O$4:$O$30,1,TRUE),B894+1,B894)</f>
        <v>10</v>
      </c>
      <c r="C895" s="23">
        <f ca="1">OFFSET('Final data'!$O$4,B895-1,8)</f>
        <v>0</v>
      </c>
      <c r="D895" s="23">
        <f ca="1">OFFSET('Final data'!$O$4,B895,8)</f>
        <v>0</v>
      </c>
      <c r="E895" s="23">
        <f t="shared" ca="1" si="80"/>
        <v>0</v>
      </c>
      <c r="F895" s="23">
        <f t="shared" ca="1" si="81"/>
        <v>0</v>
      </c>
      <c r="G895" s="30">
        <f ca="1">OFFSET('Final data'!$O$4,Raceline!B895-1,0)-OFFSET('Final data'!$O$4,Raceline!$B$4-1,0)</f>
        <v>846</v>
      </c>
      <c r="H895" s="30">
        <f ca="1">IF(B895=B894,H894,OFFSET('Final data'!$O$4,Raceline!B895,0))</f>
        <v>1050</v>
      </c>
      <c r="I895" s="23">
        <f t="shared" ca="1" si="82"/>
        <v>200</v>
      </c>
      <c r="J895">
        <f ca="1">OFFSET('Final data'!$B895,0,Raceline!C895*2)</f>
        <v>196.23197253067144</v>
      </c>
      <c r="K895">
        <f ca="1">OFFSET('Final data'!$C895,0,Raceline!C895*2)</f>
        <v>55.65824832353524</v>
      </c>
      <c r="L895">
        <f t="shared" ca="1" si="78"/>
        <v>196.23197253067144</v>
      </c>
      <c r="M895">
        <f t="shared" ca="1" si="79"/>
        <v>55.65824832353524</v>
      </c>
      <c r="N895">
        <f ca="1">OFFSET('Final data'!$B895,0,Raceline!D895*2)</f>
        <v>196.23197253067144</v>
      </c>
      <c r="O895">
        <f ca="1">OFFSET('Final data'!$C895,0,Raceline!D895*2)</f>
        <v>55.65824832353524</v>
      </c>
      <c r="P895">
        <f t="shared" ca="1" si="83"/>
        <v>404.6859701503725</v>
      </c>
    </row>
    <row r="896" spans="1:16" x14ac:dyDescent="0.3">
      <c r="A896" s="23">
        <v>892</v>
      </c>
      <c r="B896" s="23">
        <f>IF(A896+4=VLOOKUP(A896+4,'Final data'!$O$4:$O$30,1,TRUE),B895+1,B895)</f>
        <v>10</v>
      </c>
      <c r="C896" s="23">
        <f ca="1">OFFSET('Final data'!$O$4,B896-1,8)</f>
        <v>0</v>
      </c>
      <c r="D896" s="23">
        <f ca="1">OFFSET('Final data'!$O$4,B896,8)</f>
        <v>0</v>
      </c>
      <c r="E896" s="23">
        <f t="shared" ca="1" si="80"/>
        <v>0</v>
      </c>
      <c r="F896" s="23">
        <f t="shared" ca="1" si="81"/>
        <v>0</v>
      </c>
      <c r="G896" s="30">
        <f ca="1">OFFSET('Final data'!$O$4,Raceline!B896-1,0)-OFFSET('Final data'!$O$4,Raceline!$B$4-1,0)</f>
        <v>846</v>
      </c>
      <c r="H896" s="30">
        <f ca="1">IF(B896=B895,H895,OFFSET('Final data'!$O$4,Raceline!B896,0))</f>
        <v>1050</v>
      </c>
      <c r="I896" s="23">
        <f t="shared" ca="1" si="82"/>
        <v>200</v>
      </c>
      <c r="J896">
        <f ca="1">OFFSET('Final data'!$B896,0,Raceline!C896*2)</f>
        <v>195.85131001167278</v>
      </c>
      <c r="K896">
        <f ca="1">OFFSET('Final data'!$C896,0,Raceline!C896*2)</f>
        <v>55.75165430937772</v>
      </c>
      <c r="L896">
        <f t="shared" ca="1" si="78"/>
        <v>195.85131001167278</v>
      </c>
      <c r="M896">
        <f t="shared" ca="1" si="79"/>
        <v>55.75165430937772</v>
      </c>
      <c r="N896">
        <f ca="1">OFFSET('Final data'!$B896,0,Raceline!D896*2)</f>
        <v>195.85131001167278</v>
      </c>
      <c r="O896">
        <f ca="1">OFFSET('Final data'!$C896,0,Raceline!D896*2)</f>
        <v>55.75165430937772</v>
      </c>
      <c r="P896">
        <f t="shared" ca="1" si="83"/>
        <v>405.07792503497228</v>
      </c>
    </row>
    <row r="897" spans="1:16" x14ac:dyDescent="0.3">
      <c r="A897" s="23">
        <v>893</v>
      </c>
      <c r="B897" s="23">
        <f>IF(A897+4=VLOOKUP(A897+4,'Final data'!$O$4:$O$30,1,TRUE),B896+1,B896)</f>
        <v>10</v>
      </c>
      <c r="C897" s="23">
        <f ca="1">OFFSET('Final data'!$O$4,B897-1,8)</f>
        <v>0</v>
      </c>
      <c r="D897" s="23">
        <f ca="1">OFFSET('Final data'!$O$4,B897,8)</f>
        <v>0</v>
      </c>
      <c r="E897" s="23">
        <f t="shared" ca="1" si="80"/>
        <v>0</v>
      </c>
      <c r="F897" s="23">
        <f t="shared" ca="1" si="81"/>
        <v>0</v>
      </c>
      <c r="G897" s="30">
        <f ca="1">OFFSET('Final data'!$O$4,Raceline!B897-1,0)-OFFSET('Final data'!$O$4,Raceline!$B$4-1,0)</f>
        <v>846</v>
      </c>
      <c r="H897" s="30">
        <f ca="1">IF(B897=B896,H896,OFFSET('Final data'!$O$4,Raceline!B897,0))</f>
        <v>1050</v>
      </c>
      <c r="I897" s="23">
        <f t="shared" ca="1" si="82"/>
        <v>200</v>
      </c>
      <c r="J897">
        <f ca="1">OFFSET('Final data'!$B897,0,Raceline!C897*2)</f>
        <v>195.41482678892075</v>
      </c>
      <c r="K897">
        <f ca="1">OFFSET('Final data'!$C897,0,Raceline!C897*2)</f>
        <v>55.969807240700852</v>
      </c>
      <c r="L897">
        <f t="shared" ca="1" si="78"/>
        <v>195.41482678892075</v>
      </c>
      <c r="M897">
        <f t="shared" ca="1" si="79"/>
        <v>55.969807240700852</v>
      </c>
      <c r="N897">
        <f ca="1">OFFSET('Final data'!$B897,0,Raceline!D897*2)</f>
        <v>195.41482678892075</v>
      </c>
      <c r="O897">
        <f ca="1">OFFSET('Final data'!$C897,0,Raceline!D897*2)</f>
        <v>55.969807240700852</v>
      </c>
      <c r="P897">
        <f t="shared" ca="1" si="83"/>
        <v>405.56588846104933</v>
      </c>
    </row>
    <row r="898" spans="1:16" x14ac:dyDescent="0.3">
      <c r="A898" s="23">
        <v>894</v>
      </c>
      <c r="B898" s="23">
        <f>IF(A898+4=VLOOKUP(A898+4,'Final data'!$O$4:$O$30,1,TRUE),B897+1,B897)</f>
        <v>10</v>
      </c>
      <c r="C898" s="23">
        <f ca="1">OFFSET('Final data'!$O$4,B898-1,8)</f>
        <v>0</v>
      </c>
      <c r="D898" s="23">
        <f ca="1">OFFSET('Final data'!$O$4,B898,8)</f>
        <v>0</v>
      </c>
      <c r="E898" s="23">
        <f t="shared" ca="1" si="80"/>
        <v>0</v>
      </c>
      <c r="F898" s="23">
        <f t="shared" ca="1" si="81"/>
        <v>0</v>
      </c>
      <c r="G898" s="30">
        <f ca="1">OFFSET('Final data'!$O$4,Raceline!B898-1,0)-OFFSET('Final data'!$O$4,Raceline!$B$4-1,0)</f>
        <v>846</v>
      </c>
      <c r="H898" s="30">
        <f ca="1">IF(B898=B897,H897,OFFSET('Final data'!$O$4,Raceline!B898,0))</f>
        <v>1050</v>
      </c>
      <c r="I898" s="23">
        <f t="shared" ca="1" si="82"/>
        <v>200</v>
      </c>
      <c r="J898">
        <f ca="1">OFFSET('Final data'!$B898,0,Raceline!C898*2)</f>
        <v>194.97852092627289</v>
      </c>
      <c r="K898">
        <f ca="1">OFFSET('Final data'!$C898,0,Raceline!C898*2)</f>
        <v>55.969807240700874</v>
      </c>
      <c r="L898">
        <f t="shared" ca="1" si="78"/>
        <v>194.97852092627289</v>
      </c>
      <c r="M898">
        <f t="shared" ca="1" si="79"/>
        <v>55.969807240700874</v>
      </c>
      <c r="N898">
        <f ca="1">OFFSET('Final data'!$B898,0,Raceline!D898*2)</f>
        <v>194.97852092627289</v>
      </c>
      <c r="O898">
        <f ca="1">OFFSET('Final data'!$C898,0,Raceline!D898*2)</f>
        <v>55.969807240700874</v>
      </c>
      <c r="P898">
        <f t="shared" ca="1" si="83"/>
        <v>406.00219432369715</v>
      </c>
    </row>
    <row r="899" spans="1:16" x14ac:dyDescent="0.3">
      <c r="A899" s="23">
        <v>895</v>
      </c>
      <c r="B899" s="23">
        <f>IF(A899+4=VLOOKUP(A899+4,'Final data'!$O$4:$O$30,1,TRUE),B898+1,B898)</f>
        <v>10</v>
      </c>
      <c r="C899" s="23">
        <f ca="1">OFFSET('Final data'!$O$4,B899-1,8)</f>
        <v>0</v>
      </c>
      <c r="D899" s="23">
        <f ca="1">OFFSET('Final data'!$O$4,B899,8)</f>
        <v>0</v>
      </c>
      <c r="E899" s="23">
        <f t="shared" ca="1" si="80"/>
        <v>0</v>
      </c>
      <c r="F899" s="23">
        <f t="shared" ca="1" si="81"/>
        <v>0</v>
      </c>
      <c r="G899" s="30">
        <f ca="1">OFFSET('Final data'!$O$4,Raceline!B899-1,0)-OFFSET('Final data'!$O$4,Raceline!$B$4-1,0)</f>
        <v>846</v>
      </c>
      <c r="H899" s="30">
        <f ca="1">IF(B899=B898,H898,OFFSET('Final data'!$O$4,Raceline!B899,0))</f>
        <v>1050</v>
      </c>
      <c r="I899" s="23">
        <f t="shared" ca="1" si="82"/>
        <v>200</v>
      </c>
      <c r="J899">
        <f ca="1">OFFSET('Final data'!$B899,0,Raceline!C899*2)</f>
        <v>194.54203770352058</v>
      </c>
      <c r="K899">
        <f ca="1">OFFSET('Final data'!$C899,0,Raceline!C899*2)</f>
        <v>56.187960172024262</v>
      </c>
      <c r="L899">
        <f t="shared" ca="1" si="78"/>
        <v>194.54203770352058</v>
      </c>
      <c r="M899">
        <f t="shared" ca="1" si="79"/>
        <v>56.187960172024262</v>
      </c>
      <c r="N899">
        <f ca="1">OFFSET('Final data'!$B899,0,Raceline!D899*2)</f>
        <v>194.54203770352058</v>
      </c>
      <c r="O899">
        <f ca="1">OFFSET('Final data'!$C899,0,Raceline!D899*2)</f>
        <v>56.187960172024262</v>
      </c>
      <c r="P899">
        <f t="shared" ca="1" si="83"/>
        <v>406.4901577497746</v>
      </c>
    </row>
    <row r="900" spans="1:16" x14ac:dyDescent="0.3">
      <c r="A900" s="23">
        <v>896</v>
      </c>
      <c r="B900" s="23">
        <f>IF(A900+4=VLOOKUP(A900+4,'Final data'!$O$4:$O$30,1,TRUE),B899+1,B899)</f>
        <v>10</v>
      </c>
      <c r="C900" s="23">
        <f ca="1">OFFSET('Final data'!$O$4,B900-1,8)</f>
        <v>0</v>
      </c>
      <c r="D900" s="23">
        <f ca="1">OFFSET('Final data'!$O$4,B900,8)</f>
        <v>0</v>
      </c>
      <c r="E900" s="23">
        <f t="shared" ca="1" si="80"/>
        <v>0</v>
      </c>
      <c r="F900" s="23">
        <f t="shared" ca="1" si="81"/>
        <v>0</v>
      </c>
      <c r="G900" s="30">
        <f ca="1">OFFSET('Final data'!$O$4,Raceline!B900-1,0)-OFFSET('Final data'!$O$4,Raceline!$B$4-1,0)</f>
        <v>846</v>
      </c>
      <c r="H900" s="30">
        <f ca="1">IF(B900=B899,H899,OFFSET('Final data'!$O$4,Raceline!B900,0))</f>
        <v>1050</v>
      </c>
      <c r="I900" s="23">
        <f t="shared" ca="1" si="82"/>
        <v>200</v>
      </c>
      <c r="J900">
        <f ca="1">OFFSET('Final data'!$B900,0,Raceline!C900*2)</f>
        <v>194.10573184087283</v>
      </c>
      <c r="K900">
        <f ca="1">OFFSET('Final data'!$C900,0,Raceline!C900*2)</f>
        <v>56.187960172024262</v>
      </c>
      <c r="L900">
        <f t="shared" ref="L900:L963" ca="1" si="84">(N900-J900)*SIN(PI()/2/I900*(A900-G900))+J900</f>
        <v>194.10573184087283</v>
      </c>
      <c r="M900">
        <f t="shared" ref="M900:M963" ca="1" si="85">(O900-K900)*SIN(PI()/2/I900*(A900-G900))+K900</f>
        <v>56.187960172024262</v>
      </c>
      <c r="N900">
        <f ca="1">OFFSET('Final data'!$B900,0,Raceline!D900*2)</f>
        <v>194.10573184087283</v>
      </c>
      <c r="O900">
        <f ca="1">OFFSET('Final data'!$C900,0,Raceline!D900*2)</f>
        <v>56.187960172024262</v>
      </c>
      <c r="P900">
        <f t="shared" ca="1" si="83"/>
        <v>406.92646361242237</v>
      </c>
    </row>
    <row r="901" spans="1:16" x14ac:dyDescent="0.3">
      <c r="A901" s="23">
        <v>897</v>
      </c>
      <c r="B901" s="23">
        <f>IF(A901+4=VLOOKUP(A901+4,'Final data'!$O$4:$O$30,1,TRUE),B900+1,B900)</f>
        <v>10</v>
      </c>
      <c r="C901" s="23">
        <f ca="1">OFFSET('Final data'!$O$4,B901-1,8)</f>
        <v>0</v>
      </c>
      <c r="D901" s="23">
        <f ca="1">OFFSET('Final data'!$O$4,B901,8)</f>
        <v>0</v>
      </c>
      <c r="E901" s="23">
        <f t="shared" ref="E901:E964" ca="1" si="86">IF(C901&gt;D901,D901,C901)</f>
        <v>0</v>
      </c>
      <c r="F901" s="23">
        <f t="shared" ref="F901:F964" ca="1" si="87">IF(C901&lt;D901,D901,C901)</f>
        <v>0</v>
      </c>
      <c r="G901" s="30">
        <f ca="1">OFFSET('Final data'!$O$4,Raceline!B901-1,0)-OFFSET('Final data'!$O$4,Raceline!$B$4-1,0)</f>
        <v>846</v>
      </c>
      <c r="H901" s="30">
        <f ca="1">IF(B901=B900,H900,OFFSET('Final data'!$O$4,Raceline!B901,0))</f>
        <v>1050</v>
      </c>
      <c r="I901" s="23">
        <f t="shared" ca="1" si="82"/>
        <v>200</v>
      </c>
      <c r="J901">
        <f ca="1">OFFSET('Final data'!$B901,0,Raceline!C901*2)</f>
        <v>193.6692486181206</v>
      </c>
      <c r="K901">
        <f ca="1">OFFSET('Final data'!$C901,0,Raceline!C901*2)</f>
        <v>56.406113103347465</v>
      </c>
      <c r="L901">
        <f t="shared" ca="1" si="84"/>
        <v>193.6692486181206</v>
      </c>
      <c r="M901">
        <f t="shared" ca="1" si="85"/>
        <v>56.406113103347465</v>
      </c>
      <c r="N901">
        <f ca="1">OFFSET('Final data'!$B901,0,Raceline!D901*2)</f>
        <v>193.6692486181206</v>
      </c>
      <c r="O901">
        <f ca="1">OFFSET('Final data'!$C901,0,Raceline!D901*2)</f>
        <v>56.406113103347465</v>
      </c>
      <c r="P901">
        <f t="shared" ca="1" si="83"/>
        <v>407.41442703849964</v>
      </c>
    </row>
    <row r="902" spans="1:16" x14ac:dyDescent="0.3">
      <c r="A902" s="23">
        <v>898</v>
      </c>
      <c r="B902" s="23">
        <f>IF(A902+4=VLOOKUP(A902+4,'Final data'!$O$4:$O$30,1,TRUE),B901+1,B901)</f>
        <v>10</v>
      </c>
      <c r="C902" s="23">
        <f ca="1">OFFSET('Final data'!$O$4,B902-1,8)</f>
        <v>0</v>
      </c>
      <c r="D902" s="23">
        <f ca="1">OFFSET('Final data'!$O$4,B902,8)</f>
        <v>0</v>
      </c>
      <c r="E902" s="23">
        <f t="shared" ca="1" si="86"/>
        <v>0</v>
      </c>
      <c r="F902" s="23">
        <f t="shared" ca="1" si="87"/>
        <v>0</v>
      </c>
      <c r="G902" s="30">
        <f ca="1">OFFSET('Final data'!$O$4,Raceline!B902-1,0)-OFFSET('Final data'!$O$4,Raceline!$B$4-1,0)</f>
        <v>846</v>
      </c>
      <c r="H902" s="30">
        <f ca="1">IF(B902=B901,H901,OFFSET('Final data'!$O$4,Raceline!B902,0))</f>
        <v>1050</v>
      </c>
      <c r="I902" s="23">
        <f t="shared" ref="I902:I965" ca="1" si="88">IF(H902=H901,I901,H902-H901)</f>
        <v>200</v>
      </c>
      <c r="J902">
        <f ca="1">OFFSET('Final data'!$B902,0,Raceline!C902*2)</f>
        <v>193.23285407542053</v>
      </c>
      <c r="K902">
        <f ca="1">OFFSET('Final data'!$C902,0,Raceline!C902*2)</f>
        <v>56.515189569009081</v>
      </c>
      <c r="L902">
        <f t="shared" ca="1" si="84"/>
        <v>193.23285407542053</v>
      </c>
      <c r="M902">
        <f t="shared" ca="1" si="85"/>
        <v>56.515189569009081</v>
      </c>
      <c r="N902">
        <f ca="1">OFFSET('Final data'!$B902,0,Raceline!D902*2)</f>
        <v>193.23285407542053</v>
      </c>
      <c r="O902">
        <f ca="1">OFFSET('Final data'!$C902,0,Raceline!D902*2)</f>
        <v>56.515189569009081</v>
      </c>
      <c r="P902">
        <f t="shared" ref="P902:P965" ca="1" si="89">SQRT((L902-L901)^2+(M902-M901)^2)+P901</f>
        <v>407.86424686049469</v>
      </c>
    </row>
    <row r="903" spans="1:16" x14ac:dyDescent="0.3">
      <c r="A903" s="23">
        <v>899</v>
      </c>
      <c r="B903" s="23">
        <f>IF(A903+4=VLOOKUP(A903+4,'Final data'!$O$4:$O$30,1,TRUE),B902+1,B902)</f>
        <v>10</v>
      </c>
      <c r="C903" s="23">
        <f ca="1">OFFSET('Final data'!$O$4,B903-1,8)</f>
        <v>0</v>
      </c>
      <c r="D903" s="23">
        <f ca="1">OFFSET('Final data'!$O$4,B903,8)</f>
        <v>0</v>
      </c>
      <c r="E903" s="23">
        <f t="shared" ca="1" si="86"/>
        <v>0</v>
      </c>
      <c r="F903" s="23">
        <f t="shared" ca="1" si="87"/>
        <v>0</v>
      </c>
      <c r="G903" s="30">
        <f ca="1">OFFSET('Final data'!$O$4,Raceline!B903-1,0)-OFFSET('Final data'!$O$4,Raceline!$B$4-1,0)</f>
        <v>846</v>
      </c>
      <c r="H903" s="30">
        <f ca="1">IF(B903=B902,H902,OFFSET('Final data'!$O$4,Raceline!B903,0))</f>
        <v>1050</v>
      </c>
      <c r="I903" s="23">
        <f t="shared" ca="1" si="88"/>
        <v>200</v>
      </c>
      <c r="J903">
        <f ca="1">OFFSET('Final data'!$B903,0,Raceline!C903*2)</f>
        <v>192.79645953272021</v>
      </c>
      <c r="K903">
        <f ca="1">OFFSET('Final data'!$C903,0,Raceline!C903*2)</f>
        <v>56.624266034670931</v>
      </c>
      <c r="L903">
        <f t="shared" ca="1" si="84"/>
        <v>192.79645953272021</v>
      </c>
      <c r="M903">
        <f t="shared" ca="1" si="85"/>
        <v>56.624266034670931</v>
      </c>
      <c r="N903">
        <f ca="1">OFFSET('Final data'!$B903,0,Raceline!D903*2)</f>
        <v>192.79645953272021</v>
      </c>
      <c r="O903">
        <f ca="1">OFFSET('Final data'!$C903,0,Raceline!D903*2)</f>
        <v>56.624266034670931</v>
      </c>
      <c r="P903">
        <f t="shared" ca="1" si="89"/>
        <v>408.31406668249002</v>
      </c>
    </row>
    <row r="904" spans="1:16" x14ac:dyDescent="0.3">
      <c r="A904" s="23">
        <v>900</v>
      </c>
      <c r="B904" s="23">
        <f>IF(A904+4=VLOOKUP(A904+4,'Final data'!$O$4:$O$30,1,TRUE),B903+1,B903)</f>
        <v>10</v>
      </c>
      <c r="C904" s="23">
        <f ca="1">OFFSET('Final data'!$O$4,B904-1,8)</f>
        <v>0</v>
      </c>
      <c r="D904" s="23">
        <f ca="1">OFFSET('Final data'!$O$4,B904,8)</f>
        <v>0</v>
      </c>
      <c r="E904" s="23">
        <f t="shared" ca="1" si="86"/>
        <v>0</v>
      </c>
      <c r="F904" s="23">
        <f t="shared" ca="1" si="87"/>
        <v>0</v>
      </c>
      <c r="G904" s="30">
        <f ca="1">OFFSET('Final data'!$O$4,Raceline!B904-1,0)-OFFSET('Final data'!$O$4,Raceline!$B$4-1,0)</f>
        <v>846</v>
      </c>
      <c r="H904" s="30">
        <f ca="1">IF(B904=B903,H903,OFFSET('Final data'!$O$4,Raceline!B904,0))</f>
        <v>1050</v>
      </c>
      <c r="I904" s="23">
        <f t="shared" ca="1" si="88"/>
        <v>200</v>
      </c>
      <c r="J904">
        <f ca="1">OFFSET('Final data'!$B904,0,Raceline!C904*2)</f>
        <v>192.4163346575817</v>
      </c>
      <c r="K904">
        <f ca="1">OFFSET('Final data'!$C904,0,Raceline!C904*2)</f>
        <v>56.718223882764157</v>
      </c>
      <c r="L904">
        <f t="shared" ca="1" si="84"/>
        <v>192.4163346575817</v>
      </c>
      <c r="M904">
        <f t="shared" ca="1" si="85"/>
        <v>56.718223882764157</v>
      </c>
      <c r="N904">
        <f ca="1">OFFSET('Final data'!$B904,0,Raceline!D904*2)</f>
        <v>192.4163346575817</v>
      </c>
      <c r="O904">
        <f ca="1">OFFSET('Final data'!$C904,0,Raceline!D904*2)</f>
        <v>56.718223882764157</v>
      </c>
      <c r="P904">
        <f t="shared" ca="1" si="89"/>
        <v>408.70563148928113</v>
      </c>
    </row>
    <row r="905" spans="1:16" x14ac:dyDescent="0.3">
      <c r="A905" s="23">
        <v>901</v>
      </c>
      <c r="B905" s="23">
        <f>IF(A905+4=VLOOKUP(A905+4,'Final data'!$O$4:$O$30,1,TRUE),B904+1,B904)</f>
        <v>10</v>
      </c>
      <c r="C905" s="23">
        <f ca="1">OFFSET('Final data'!$O$4,B905-1,8)</f>
        <v>0</v>
      </c>
      <c r="D905" s="23">
        <f ca="1">OFFSET('Final data'!$O$4,B905,8)</f>
        <v>0</v>
      </c>
      <c r="E905" s="23">
        <f t="shared" ca="1" si="86"/>
        <v>0</v>
      </c>
      <c r="F905" s="23">
        <f t="shared" ca="1" si="87"/>
        <v>0</v>
      </c>
      <c r="G905" s="30">
        <f ca="1">OFFSET('Final data'!$O$4,Raceline!B905-1,0)-OFFSET('Final data'!$O$4,Raceline!$B$4-1,0)</f>
        <v>846</v>
      </c>
      <c r="H905" s="30">
        <f ca="1">IF(B905=B904,H904,OFFSET('Final data'!$O$4,Raceline!B905,0))</f>
        <v>1050</v>
      </c>
      <c r="I905" s="23">
        <f t="shared" ca="1" si="88"/>
        <v>200</v>
      </c>
      <c r="J905">
        <f ca="1">OFFSET('Final data'!$B905,0,Raceline!C905*2)</f>
        <v>191.92367044732012</v>
      </c>
      <c r="K905">
        <f ca="1">OFFSET('Final data'!$C905,0,Raceline!C905*2)</f>
        <v>56.842418965994156</v>
      </c>
      <c r="L905">
        <f t="shared" ca="1" si="84"/>
        <v>191.92367044732012</v>
      </c>
      <c r="M905">
        <f t="shared" ca="1" si="85"/>
        <v>56.842418965994156</v>
      </c>
      <c r="N905">
        <f ca="1">OFFSET('Final data'!$B905,0,Raceline!D905*2)</f>
        <v>191.92367044732012</v>
      </c>
      <c r="O905">
        <f ca="1">OFFSET('Final data'!$C905,0,Raceline!D905*2)</f>
        <v>56.842418965994156</v>
      </c>
      <c r="P905">
        <f t="shared" ca="1" si="89"/>
        <v>409.21370869086684</v>
      </c>
    </row>
    <row r="906" spans="1:16" x14ac:dyDescent="0.3">
      <c r="A906" s="23">
        <v>902</v>
      </c>
      <c r="B906" s="23">
        <f>IF(A906+4=VLOOKUP(A906+4,'Final data'!$O$4:$O$30,1,TRUE),B905+1,B905)</f>
        <v>10</v>
      </c>
      <c r="C906" s="23">
        <f ca="1">OFFSET('Final data'!$O$4,B906-1,8)</f>
        <v>0</v>
      </c>
      <c r="D906" s="23">
        <f ca="1">OFFSET('Final data'!$O$4,B906,8)</f>
        <v>0</v>
      </c>
      <c r="E906" s="23">
        <f t="shared" ca="1" si="86"/>
        <v>0</v>
      </c>
      <c r="F906" s="23">
        <f t="shared" ca="1" si="87"/>
        <v>0</v>
      </c>
      <c r="G906" s="30">
        <f ca="1">OFFSET('Final data'!$O$4,Raceline!B906-1,0)-OFFSET('Final data'!$O$4,Raceline!$B$4-1,0)</f>
        <v>846</v>
      </c>
      <c r="H906" s="30">
        <f ca="1">IF(B906=B905,H905,OFFSET('Final data'!$O$4,Raceline!B906,0))</f>
        <v>1050</v>
      </c>
      <c r="I906" s="23">
        <f t="shared" ca="1" si="88"/>
        <v>200</v>
      </c>
      <c r="J906">
        <f ca="1">OFFSET('Final data'!$B906,0,Raceline!C906*2)</f>
        <v>191.54354557218167</v>
      </c>
      <c r="K906">
        <f ca="1">OFFSET('Final data'!$C906,0,Raceline!C906*2)</f>
        <v>56.93637681408736</v>
      </c>
      <c r="L906">
        <f t="shared" ca="1" si="84"/>
        <v>191.54354557218167</v>
      </c>
      <c r="M906">
        <f t="shared" ca="1" si="85"/>
        <v>56.93637681408736</v>
      </c>
      <c r="N906">
        <f ca="1">OFFSET('Final data'!$B906,0,Raceline!D906*2)</f>
        <v>191.54354557218167</v>
      </c>
      <c r="O906">
        <f ca="1">OFFSET('Final data'!$C906,0,Raceline!D906*2)</f>
        <v>56.93637681408736</v>
      </c>
      <c r="P906">
        <f t="shared" ca="1" si="89"/>
        <v>409.60527349765789</v>
      </c>
    </row>
    <row r="907" spans="1:16" x14ac:dyDescent="0.3">
      <c r="A907" s="23">
        <v>903</v>
      </c>
      <c r="B907" s="23">
        <f>IF(A907+4=VLOOKUP(A907+4,'Final data'!$O$4:$O$30,1,TRUE),B906+1,B906)</f>
        <v>10</v>
      </c>
      <c r="C907" s="23">
        <f ca="1">OFFSET('Final data'!$O$4,B907-1,8)</f>
        <v>0</v>
      </c>
      <c r="D907" s="23">
        <f ca="1">OFFSET('Final data'!$O$4,B907,8)</f>
        <v>0</v>
      </c>
      <c r="E907" s="23">
        <f t="shared" ca="1" si="86"/>
        <v>0</v>
      </c>
      <c r="F907" s="23">
        <f t="shared" ca="1" si="87"/>
        <v>0</v>
      </c>
      <c r="G907" s="30">
        <f ca="1">OFFSET('Final data'!$O$4,Raceline!B907-1,0)-OFFSET('Final data'!$O$4,Raceline!$B$4-1,0)</f>
        <v>846</v>
      </c>
      <c r="H907" s="30">
        <f ca="1">IF(B907=B906,H906,OFFSET('Final data'!$O$4,Raceline!B907,0))</f>
        <v>1050</v>
      </c>
      <c r="I907" s="23">
        <f t="shared" ca="1" si="88"/>
        <v>200</v>
      </c>
      <c r="J907">
        <f ca="1">OFFSET('Final data'!$B907,0,Raceline!C907*2)</f>
        <v>191.05088136192003</v>
      </c>
      <c r="K907">
        <f ca="1">OFFSET('Final data'!$C907,0,Raceline!C907*2)</f>
        <v>57.060571897317551</v>
      </c>
      <c r="L907">
        <f t="shared" ca="1" si="84"/>
        <v>191.05088136192003</v>
      </c>
      <c r="M907">
        <f t="shared" ca="1" si="85"/>
        <v>57.060571897317551</v>
      </c>
      <c r="N907">
        <f ca="1">OFFSET('Final data'!$B907,0,Raceline!D907*2)</f>
        <v>191.05088136192003</v>
      </c>
      <c r="O907">
        <f ca="1">OFFSET('Final data'!$C907,0,Raceline!D907*2)</f>
        <v>57.060571897317551</v>
      </c>
      <c r="P907">
        <f t="shared" ca="1" si="89"/>
        <v>410.11335069924371</v>
      </c>
    </row>
    <row r="908" spans="1:16" x14ac:dyDescent="0.3">
      <c r="A908" s="23">
        <v>904</v>
      </c>
      <c r="B908" s="23">
        <f>IF(A908+4=VLOOKUP(A908+4,'Final data'!$O$4:$O$30,1,TRUE),B907+1,B907)</f>
        <v>10</v>
      </c>
      <c r="C908" s="23">
        <f ca="1">OFFSET('Final data'!$O$4,B908-1,8)</f>
        <v>0</v>
      </c>
      <c r="D908" s="23">
        <f ca="1">OFFSET('Final data'!$O$4,B908,8)</f>
        <v>0</v>
      </c>
      <c r="E908" s="23">
        <f t="shared" ca="1" si="86"/>
        <v>0</v>
      </c>
      <c r="F908" s="23">
        <f t="shared" ca="1" si="87"/>
        <v>0</v>
      </c>
      <c r="G908" s="30">
        <f ca="1">OFFSET('Final data'!$O$4,Raceline!B908-1,0)-OFFSET('Final data'!$O$4,Raceline!$B$4-1,0)</f>
        <v>846</v>
      </c>
      <c r="H908" s="30">
        <f ca="1">IF(B908=B907,H907,OFFSET('Final data'!$O$4,Raceline!B908,0))</f>
        <v>1050</v>
      </c>
      <c r="I908" s="23">
        <f t="shared" ca="1" si="88"/>
        <v>200</v>
      </c>
      <c r="J908">
        <f ca="1">OFFSET('Final data'!$B908,0,Raceline!C908*2)</f>
        <v>190.72754752732712</v>
      </c>
      <c r="K908">
        <f ca="1">OFFSET('Final data'!$C908,0,Raceline!C908*2)</f>
        <v>57.139980607132614</v>
      </c>
      <c r="L908">
        <f t="shared" ca="1" si="84"/>
        <v>190.72754752732712</v>
      </c>
      <c r="M908">
        <f t="shared" ca="1" si="85"/>
        <v>57.139980607132614</v>
      </c>
      <c r="N908">
        <f ca="1">OFFSET('Final data'!$B908,0,Raceline!D908*2)</f>
        <v>190.72754752732712</v>
      </c>
      <c r="O908">
        <f ca="1">OFFSET('Final data'!$C908,0,Raceline!D908*2)</f>
        <v>57.139980607132614</v>
      </c>
      <c r="P908">
        <f t="shared" ca="1" si="89"/>
        <v>410.44629290411876</v>
      </c>
    </row>
    <row r="909" spans="1:16" x14ac:dyDescent="0.3">
      <c r="A909" s="23">
        <v>905</v>
      </c>
      <c r="B909" s="23">
        <f>IF(A909+4=VLOOKUP(A909+4,'Final data'!$O$4:$O$30,1,TRUE),B908+1,B908)</f>
        <v>10</v>
      </c>
      <c r="C909" s="23">
        <f ca="1">OFFSET('Final data'!$O$4,B909-1,8)</f>
        <v>0</v>
      </c>
      <c r="D909" s="23">
        <f ca="1">OFFSET('Final data'!$O$4,B909,8)</f>
        <v>0</v>
      </c>
      <c r="E909" s="23">
        <f t="shared" ca="1" si="86"/>
        <v>0</v>
      </c>
      <c r="F909" s="23">
        <f t="shared" ca="1" si="87"/>
        <v>0</v>
      </c>
      <c r="G909" s="30">
        <f ca="1">OFFSET('Final data'!$O$4,Raceline!B909-1,0)-OFFSET('Final data'!$O$4,Raceline!$B$4-1,0)</f>
        <v>846</v>
      </c>
      <c r="H909" s="30">
        <f ca="1">IF(B909=B908,H908,OFFSET('Final data'!$O$4,Raceline!B909,0))</f>
        <v>1050</v>
      </c>
      <c r="I909" s="23">
        <f t="shared" ca="1" si="88"/>
        <v>200</v>
      </c>
      <c r="J909">
        <f ca="1">OFFSET('Final data'!$B909,0,Raceline!C909*2)</f>
        <v>190.20616089890299</v>
      </c>
      <c r="K909">
        <f ca="1">OFFSET('Final data'!$C909,0,Raceline!C909*2)</f>
        <v>57.271095427863735</v>
      </c>
      <c r="L909">
        <f t="shared" ca="1" si="84"/>
        <v>190.20616089890299</v>
      </c>
      <c r="M909">
        <f t="shared" ca="1" si="85"/>
        <v>57.271095427863735</v>
      </c>
      <c r="N909">
        <f ca="1">OFFSET('Final data'!$B909,0,Raceline!D909*2)</f>
        <v>190.20616089890299</v>
      </c>
      <c r="O909">
        <f ca="1">OFFSET('Final data'!$C909,0,Raceline!D909*2)</f>
        <v>57.271095427863735</v>
      </c>
      <c r="P909">
        <f t="shared" ca="1" si="89"/>
        <v>410.98391276286173</v>
      </c>
    </row>
    <row r="910" spans="1:16" x14ac:dyDescent="0.3">
      <c r="A910" s="23">
        <v>906</v>
      </c>
      <c r="B910" s="23">
        <f>IF(A910+4=VLOOKUP(A910+4,'Final data'!$O$4:$O$30,1,TRUE),B909+1,B909)</f>
        <v>10</v>
      </c>
      <c r="C910" s="23">
        <f ca="1">OFFSET('Final data'!$O$4,B910-1,8)</f>
        <v>0</v>
      </c>
      <c r="D910" s="23">
        <f ca="1">OFFSET('Final data'!$O$4,B910,8)</f>
        <v>0</v>
      </c>
      <c r="E910" s="23">
        <f t="shared" ca="1" si="86"/>
        <v>0</v>
      </c>
      <c r="F910" s="23">
        <f t="shared" ca="1" si="87"/>
        <v>0</v>
      </c>
      <c r="G910" s="30">
        <f ca="1">OFFSET('Final data'!$O$4,Raceline!B910-1,0)-OFFSET('Final data'!$O$4,Raceline!$B$4-1,0)</f>
        <v>846</v>
      </c>
      <c r="H910" s="30">
        <f ca="1">IF(B910=B909,H909,OFFSET('Final data'!$O$4,Raceline!B910,0))</f>
        <v>1050</v>
      </c>
      <c r="I910" s="23">
        <f t="shared" ca="1" si="88"/>
        <v>200</v>
      </c>
      <c r="J910">
        <f ca="1">OFFSET('Final data'!$B910,0,Raceline!C910*2)</f>
        <v>189.85466976187297</v>
      </c>
      <c r="K910">
        <f ca="1">OFFSET('Final data'!$C910,0,Raceline!C910*2)</f>
        <v>57.467210004117476</v>
      </c>
      <c r="L910">
        <f t="shared" ca="1" si="84"/>
        <v>189.85466976187297</v>
      </c>
      <c r="M910">
        <f t="shared" ca="1" si="85"/>
        <v>57.467210004117476</v>
      </c>
      <c r="N910">
        <f ca="1">OFFSET('Final data'!$B910,0,Raceline!D910*2)</f>
        <v>189.85466976187297</v>
      </c>
      <c r="O910">
        <f ca="1">OFFSET('Final data'!$C910,0,Raceline!D910*2)</f>
        <v>57.467210004117476</v>
      </c>
      <c r="P910">
        <f t="shared" ca="1" si="89"/>
        <v>411.38641362799103</v>
      </c>
    </row>
    <row r="911" spans="1:16" x14ac:dyDescent="0.3">
      <c r="A911" s="23">
        <v>907</v>
      </c>
      <c r="B911" s="23">
        <f>IF(A911+4=VLOOKUP(A911+4,'Final data'!$O$4:$O$30,1,TRUE),B910+1,B910)</f>
        <v>10</v>
      </c>
      <c r="C911" s="23">
        <f ca="1">OFFSET('Final data'!$O$4,B911-1,8)</f>
        <v>0</v>
      </c>
      <c r="D911" s="23">
        <f ca="1">OFFSET('Final data'!$O$4,B911,8)</f>
        <v>0</v>
      </c>
      <c r="E911" s="23">
        <f t="shared" ca="1" si="86"/>
        <v>0</v>
      </c>
      <c r="F911" s="23">
        <f t="shared" ca="1" si="87"/>
        <v>0</v>
      </c>
      <c r="G911" s="30">
        <f ca="1">OFFSET('Final data'!$O$4,Raceline!B911-1,0)-OFFSET('Final data'!$O$4,Raceline!$B$4-1,0)</f>
        <v>846</v>
      </c>
      <c r="H911" s="30">
        <f ca="1">IF(B911=B910,H910,OFFSET('Final data'!$O$4,Raceline!B911,0))</f>
        <v>1050</v>
      </c>
      <c r="I911" s="23">
        <f t="shared" ca="1" si="88"/>
        <v>200</v>
      </c>
      <c r="J911">
        <f ca="1">OFFSET('Final data'!$B911,0,Raceline!C911*2)</f>
        <v>189.36157285868128</v>
      </c>
      <c r="K911">
        <f ca="1">OFFSET('Final data'!$C911,0,Raceline!C911*2)</f>
        <v>57.481759142395639</v>
      </c>
      <c r="L911">
        <f t="shared" ca="1" si="84"/>
        <v>189.36157285868128</v>
      </c>
      <c r="M911">
        <f t="shared" ca="1" si="85"/>
        <v>57.481759142395639</v>
      </c>
      <c r="N911">
        <f ca="1">OFFSET('Final data'!$B911,0,Raceline!D911*2)</f>
        <v>189.36157285868128</v>
      </c>
      <c r="O911">
        <f ca="1">OFFSET('Final data'!$C911,0,Raceline!D911*2)</f>
        <v>57.481759142395639</v>
      </c>
      <c r="P911">
        <f t="shared" ca="1" si="89"/>
        <v>411.87972512528444</v>
      </c>
    </row>
    <row r="912" spans="1:16" x14ac:dyDescent="0.3">
      <c r="A912" s="23">
        <v>908</v>
      </c>
      <c r="B912" s="23">
        <f>IF(A912+4=VLOOKUP(A912+4,'Final data'!$O$4:$O$30,1,TRUE),B911+1,B911)</f>
        <v>10</v>
      </c>
      <c r="C912" s="23">
        <f ca="1">OFFSET('Final data'!$O$4,B912-1,8)</f>
        <v>0</v>
      </c>
      <c r="D912" s="23">
        <f ca="1">OFFSET('Final data'!$O$4,B912,8)</f>
        <v>0</v>
      </c>
      <c r="E912" s="23">
        <f t="shared" ca="1" si="86"/>
        <v>0</v>
      </c>
      <c r="F912" s="23">
        <f t="shared" ca="1" si="87"/>
        <v>0</v>
      </c>
      <c r="G912" s="30">
        <f ca="1">OFFSET('Final data'!$O$4,Raceline!B912-1,0)-OFFSET('Final data'!$O$4,Raceline!$B$4-1,0)</f>
        <v>846</v>
      </c>
      <c r="H912" s="30">
        <f ca="1">IF(B912=B911,H911,OFFSET('Final data'!$O$4,Raceline!B912,0))</f>
        <v>1050</v>
      </c>
      <c r="I912" s="23">
        <f t="shared" ca="1" si="88"/>
        <v>200</v>
      </c>
      <c r="J912">
        <f ca="1">OFFSET('Final data'!$B912,0,Raceline!C912*2)</f>
        <v>188.98188067647445</v>
      </c>
      <c r="K912">
        <f ca="1">OFFSET('Final data'!$C912,0,Raceline!C912*2)</f>
        <v>57.685362935440885</v>
      </c>
      <c r="L912">
        <f t="shared" ca="1" si="84"/>
        <v>188.98188067647445</v>
      </c>
      <c r="M912">
        <f t="shared" ca="1" si="85"/>
        <v>57.685362935440885</v>
      </c>
      <c r="N912">
        <f ca="1">OFFSET('Final data'!$B912,0,Raceline!D912*2)</f>
        <v>188.98188067647445</v>
      </c>
      <c r="O912">
        <f ca="1">OFFSET('Final data'!$C912,0,Raceline!D912*2)</f>
        <v>57.685362935440885</v>
      </c>
      <c r="P912">
        <f t="shared" ca="1" si="89"/>
        <v>412.31056228451217</v>
      </c>
    </row>
    <row r="913" spans="1:16" x14ac:dyDescent="0.3">
      <c r="A913" s="23">
        <v>909</v>
      </c>
      <c r="B913" s="23">
        <f>IF(A913+4=VLOOKUP(A913+4,'Final data'!$O$4:$O$30,1,TRUE),B912+1,B912)</f>
        <v>10</v>
      </c>
      <c r="C913" s="23">
        <f ca="1">OFFSET('Final data'!$O$4,B913-1,8)</f>
        <v>0</v>
      </c>
      <c r="D913" s="23">
        <f ca="1">OFFSET('Final data'!$O$4,B913,8)</f>
        <v>0</v>
      </c>
      <c r="E913" s="23">
        <f t="shared" ca="1" si="86"/>
        <v>0</v>
      </c>
      <c r="F913" s="23">
        <f t="shared" ca="1" si="87"/>
        <v>0</v>
      </c>
      <c r="G913" s="30">
        <f ca="1">OFFSET('Final data'!$O$4,Raceline!B913-1,0)-OFFSET('Final data'!$O$4,Raceline!$B$4-1,0)</f>
        <v>846</v>
      </c>
      <c r="H913" s="30">
        <f ca="1">IF(B913=B912,H912,OFFSET('Final data'!$O$4,Raceline!B913,0))</f>
        <v>1050</v>
      </c>
      <c r="I913" s="23">
        <f t="shared" ca="1" si="88"/>
        <v>200</v>
      </c>
      <c r="J913">
        <f ca="1">OFFSET('Final data'!$B913,0,Raceline!C913*2)</f>
        <v>188.54557481382668</v>
      </c>
      <c r="K913">
        <f ca="1">OFFSET('Final data'!$C913,0,Raceline!C913*2)</f>
        <v>57.685362935440885</v>
      </c>
      <c r="L913">
        <f t="shared" ca="1" si="84"/>
        <v>188.54557481382668</v>
      </c>
      <c r="M913">
        <f t="shared" ca="1" si="85"/>
        <v>57.685362935440885</v>
      </c>
      <c r="N913">
        <f ca="1">OFFSET('Final data'!$B913,0,Raceline!D913*2)</f>
        <v>188.54557481382668</v>
      </c>
      <c r="O913">
        <f ca="1">OFFSET('Final data'!$C913,0,Raceline!D913*2)</f>
        <v>57.685362935440885</v>
      </c>
      <c r="P913">
        <f t="shared" ca="1" si="89"/>
        <v>412.74686814715994</v>
      </c>
    </row>
    <row r="914" spans="1:16" x14ac:dyDescent="0.3">
      <c r="A914" s="23">
        <v>910</v>
      </c>
      <c r="B914" s="23">
        <f>IF(A914+4=VLOOKUP(A914+4,'Final data'!$O$4:$O$30,1,TRUE),B913+1,B913)</f>
        <v>10</v>
      </c>
      <c r="C914" s="23">
        <f ca="1">OFFSET('Final data'!$O$4,B914-1,8)</f>
        <v>0</v>
      </c>
      <c r="D914" s="23">
        <f ca="1">OFFSET('Final data'!$O$4,B914,8)</f>
        <v>0</v>
      </c>
      <c r="E914" s="23">
        <f t="shared" ca="1" si="86"/>
        <v>0</v>
      </c>
      <c r="F914" s="23">
        <f t="shared" ca="1" si="87"/>
        <v>0</v>
      </c>
      <c r="G914" s="30">
        <f ca="1">OFFSET('Final data'!$O$4,Raceline!B914-1,0)-OFFSET('Final data'!$O$4,Raceline!$B$4-1,0)</f>
        <v>846</v>
      </c>
      <c r="H914" s="30">
        <f ca="1">IF(B914=B913,H913,OFFSET('Final data'!$O$4,Raceline!B914,0))</f>
        <v>1050</v>
      </c>
      <c r="I914" s="23">
        <f t="shared" ca="1" si="88"/>
        <v>200</v>
      </c>
      <c r="J914">
        <f ca="1">OFFSET('Final data'!$B914,0,Raceline!C914*2)</f>
        <v>188.10909159107447</v>
      </c>
      <c r="K914">
        <f ca="1">OFFSET('Final data'!$C914,0,Raceline!C914*2)</f>
        <v>57.903515866764081</v>
      </c>
      <c r="L914">
        <f t="shared" ca="1" si="84"/>
        <v>188.10909159107447</v>
      </c>
      <c r="M914">
        <f t="shared" ca="1" si="85"/>
        <v>57.903515866764081</v>
      </c>
      <c r="N914">
        <f ca="1">OFFSET('Final data'!$B914,0,Raceline!D914*2)</f>
        <v>188.10909159107447</v>
      </c>
      <c r="O914">
        <f ca="1">OFFSET('Final data'!$C914,0,Raceline!D914*2)</f>
        <v>57.903515866764081</v>
      </c>
      <c r="P914">
        <f t="shared" ca="1" si="89"/>
        <v>413.23483157323722</v>
      </c>
    </row>
    <row r="915" spans="1:16" x14ac:dyDescent="0.3">
      <c r="A915" s="23">
        <v>911</v>
      </c>
      <c r="B915" s="23">
        <f>IF(A915+4=VLOOKUP(A915+4,'Final data'!$O$4:$O$30,1,TRUE),B914+1,B914)</f>
        <v>10</v>
      </c>
      <c r="C915" s="23">
        <f ca="1">OFFSET('Final data'!$O$4,B915-1,8)</f>
        <v>0</v>
      </c>
      <c r="D915" s="23">
        <f ca="1">OFFSET('Final data'!$O$4,B915,8)</f>
        <v>0</v>
      </c>
      <c r="E915" s="23">
        <f t="shared" ca="1" si="86"/>
        <v>0</v>
      </c>
      <c r="F915" s="23">
        <f t="shared" ca="1" si="87"/>
        <v>0</v>
      </c>
      <c r="G915" s="30">
        <f ca="1">OFFSET('Final data'!$O$4,Raceline!B915-1,0)-OFFSET('Final data'!$O$4,Raceline!$B$4-1,0)</f>
        <v>846</v>
      </c>
      <c r="H915" s="30">
        <f ca="1">IF(B915=B914,H914,OFFSET('Final data'!$O$4,Raceline!B915,0))</f>
        <v>1050</v>
      </c>
      <c r="I915" s="23">
        <f t="shared" ca="1" si="88"/>
        <v>200</v>
      </c>
      <c r="J915">
        <f ca="1">OFFSET('Final data'!$B915,0,Raceline!C915*2)</f>
        <v>187.6727857284267</v>
      </c>
      <c r="K915">
        <f ca="1">OFFSET('Final data'!$C915,0,Raceline!C915*2)</f>
        <v>57.903515866764081</v>
      </c>
      <c r="L915">
        <f t="shared" ca="1" si="84"/>
        <v>187.6727857284267</v>
      </c>
      <c r="M915">
        <f t="shared" ca="1" si="85"/>
        <v>57.903515866764081</v>
      </c>
      <c r="N915">
        <f ca="1">OFFSET('Final data'!$B915,0,Raceline!D915*2)</f>
        <v>187.6727857284267</v>
      </c>
      <c r="O915">
        <f ca="1">OFFSET('Final data'!$C915,0,Raceline!D915*2)</f>
        <v>57.903515866764081</v>
      </c>
      <c r="P915">
        <f t="shared" ca="1" si="89"/>
        <v>413.67113743588499</v>
      </c>
    </row>
    <row r="916" spans="1:16" x14ac:dyDescent="0.3">
      <c r="A916" s="23">
        <v>912</v>
      </c>
      <c r="B916" s="23">
        <f>IF(A916+4=VLOOKUP(A916+4,'Final data'!$O$4:$O$30,1,TRUE),B915+1,B915)</f>
        <v>10</v>
      </c>
      <c r="C916" s="23">
        <f ca="1">OFFSET('Final data'!$O$4,B916-1,8)</f>
        <v>0</v>
      </c>
      <c r="D916" s="23">
        <f ca="1">OFFSET('Final data'!$O$4,B916,8)</f>
        <v>0</v>
      </c>
      <c r="E916" s="23">
        <f t="shared" ca="1" si="86"/>
        <v>0</v>
      </c>
      <c r="F916" s="23">
        <f t="shared" ca="1" si="87"/>
        <v>0</v>
      </c>
      <c r="G916" s="30">
        <f ca="1">OFFSET('Final data'!$O$4,Raceline!B916-1,0)-OFFSET('Final data'!$O$4,Raceline!$B$4-1,0)</f>
        <v>846</v>
      </c>
      <c r="H916" s="30">
        <f ca="1">IF(B916=B915,H915,OFFSET('Final data'!$O$4,Raceline!B916,0))</f>
        <v>1050</v>
      </c>
      <c r="I916" s="23">
        <f t="shared" ca="1" si="88"/>
        <v>200</v>
      </c>
      <c r="J916">
        <f ca="1">OFFSET('Final data'!$B916,0,Raceline!C916*2)</f>
        <v>187.23630250567436</v>
      </c>
      <c r="K916">
        <f ca="1">OFFSET('Final data'!$C916,0,Raceline!C916*2)</f>
        <v>58.12166879808747</v>
      </c>
      <c r="L916">
        <f t="shared" ca="1" si="84"/>
        <v>187.23630250567436</v>
      </c>
      <c r="M916">
        <f t="shared" ca="1" si="85"/>
        <v>58.12166879808747</v>
      </c>
      <c r="N916">
        <f ca="1">OFFSET('Final data'!$B916,0,Raceline!D916*2)</f>
        <v>187.23630250567436</v>
      </c>
      <c r="O916">
        <f ca="1">OFFSET('Final data'!$C916,0,Raceline!D916*2)</f>
        <v>58.12166879808747</v>
      </c>
      <c r="P916">
        <f t="shared" ca="1" si="89"/>
        <v>414.15910086196243</v>
      </c>
    </row>
    <row r="917" spans="1:16" x14ac:dyDescent="0.3">
      <c r="A917" s="23">
        <v>913</v>
      </c>
      <c r="B917" s="23">
        <f>IF(A917+4=VLOOKUP(A917+4,'Final data'!$O$4:$O$30,1,TRUE),B916+1,B916)</f>
        <v>10</v>
      </c>
      <c r="C917" s="23">
        <f ca="1">OFFSET('Final data'!$O$4,B917-1,8)</f>
        <v>0</v>
      </c>
      <c r="D917" s="23">
        <f ca="1">OFFSET('Final data'!$O$4,B917,8)</f>
        <v>0</v>
      </c>
      <c r="E917" s="23">
        <f t="shared" ca="1" si="86"/>
        <v>0</v>
      </c>
      <c r="F917" s="23">
        <f t="shared" ca="1" si="87"/>
        <v>0</v>
      </c>
      <c r="G917" s="30">
        <f ca="1">OFFSET('Final data'!$O$4,Raceline!B917-1,0)-OFFSET('Final data'!$O$4,Raceline!$B$4-1,0)</f>
        <v>846</v>
      </c>
      <c r="H917" s="30">
        <f ca="1">IF(B917=B916,H916,OFFSET('Final data'!$O$4,Raceline!B917,0))</f>
        <v>1050</v>
      </c>
      <c r="I917" s="23">
        <f t="shared" ca="1" si="88"/>
        <v>200</v>
      </c>
      <c r="J917">
        <f ca="1">OFFSET('Final data'!$B917,0,Raceline!C917*2)</f>
        <v>186.82858232800618</v>
      </c>
      <c r="K917">
        <f ca="1">OFFSET('Final data'!$C917,0,Raceline!C917*2)</f>
        <v>58.114613188382883</v>
      </c>
      <c r="L917">
        <f t="shared" ca="1" si="84"/>
        <v>186.82858232800618</v>
      </c>
      <c r="M917">
        <f t="shared" ca="1" si="85"/>
        <v>58.114613188382883</v>
      </c>
      <c r="N917">
        <f ca="1">OFFSET('Final data'!$B917,0,Raceline!D917*2)</f>
        <v>186.82858232800618</v>
      </c>
      <c r="O917">
        <f ca="1">OFFSET('Final data'!$C917,0,Raceline!D917*2)</f>
        <v>58.114613188382883</v>
      </c>
      <c r="P917">
        <f t="shared" ca="1" si="89"/>
        <v>414.56688208382786</v>
      </c>
    </row>
    <row r="918" spans="1:16" x14ac:dyDescent="0.3">
      <c r="A918" s="23">
        <v>914</v>
      </c>
      <c r="B918" s="23">
        <f>IF(A918+4=VLOOKUP(A918+4,'Final data'!$O$4:$O$30,1,TRUE),B917+1,B917)</f>
        <v>10</v>
      </c>
      <c r="C918" s="23">
        <f ca="1">OFFSET('Final data'!$O$4,B918-1,8)</f>
        <v>0</v>
      </c>
      <c r="D918" s="23">
        <f ca="1">OFFSET('Final data'!$O$4,B918,8)</f>
        <v>0</v>
      </c>
      <c r="E918" s="23">
        <f t="shared" ca="1" si="86"/>
        <v>0</v>
      </c>
      <c r="F918" s="23">
        <f t="shared" ca="1" si="87"/>
        <v>0</v>
      </c>
      <c r="G918" s="30">
        <f ca="1">OFFSET('Final data'!$O$4,Raceline!B918-1,0)-OFFSET('Final data'!$O$4,Raceline!$B$4-1,0)</f>
        <v>846</v>
      </c>
      <c r="H918" s="30">
        <f ca="1">IF(B918=B917,H917,OFFSET('Final data'!$O$4,Raceline!B918,0))</f>
        <v>1050</v>
      </c>
      <c r="I918" s="23">
        <f t="shared" ca="1" si="88"/>
        <v>200</v>
      </c>
      <c r="J918">
        <f ca="1">OFFSET('Final data'!$B918,0,Raceline!C918*2)</f>
        <v>186.36355776030123</v>
      </c>
      <c r="K918">
        <f ca="1">OFFSET('Final data'!$C918,0,Raceline!C918*2)</f>
        <v>58.285283496579886</v>
      </c>
      <c r="L918">
        <f t="shared" ca="1" si="84"/>
        <v>186.36355776030123</v>
      </c>
      <c r="M918">
        <f t="shared" ca="1" si="85"/>
        <v>58.285283496579886</v>
      </c>
      <c r="N918">
        <f ca="1">OFFSET('Final data'!$B918,0,Raceline!D918*2)</f>
        <v>186.36355776030123</v>
      </c>
      <c r="O918">
        <f ca="1">OFFSET('Final data'!$C918,0,Raceline!D918*2)</f>
        <v>58.285283496579886</v>
      </c>
      <c r="P918">
        <f t="shared" ca="1" si="89"/>
        <v>415.06223670697096</v>
      </c>
    </row>
    <row r="919" spans="1:16" x14ac:dyDescent="0.3">
      <c r="A919" s="23">
        <v>915</v>
      </c>
      <c r="B919" s="23">
        <f>IF(A919+4=VLOOKUP(A919+4,'Final data'!$O$4:$O$30,1,TRUE),B918+1,B918)</f>
        <v>10</v>
      </c>
      <c r="C919" s="23">
        <f ca="1">OFFSET('Final data'!$O$4,B919-1,8)</f>
        <v>0</v>
      </c>
      <c r="D919" s="23">
        <f ca="1">OFFSET('Final data'!$O$4,B919,8)</f>
        <v>0</v>
      </c>
      <c r="E919" s="23">
        <f t="shared" ca="1" si="86"/>
        <v>0</v>
      </c>
      <c r="F919" s="23">
        <f t="shared" ca="1" si="87"/>
        <v>0</v>
      </c>
      <c r="G919" s="30">
        <f ca="1">OFFSET('Final data'!$O$4,Raceline!B919-1,0)-OFFSET('Final data'!$O$4,Raceline!$B$4-1,0)</f>
        <v>846</v>
      </c>
      <c r="H919" s="30">
        <f ca="1">IF(B919=B918,H918,OFFSET('Final data'!$O$4,Raceline!B919,0))</f>
        <v>1050</v>
      </c>
      <c r="I919" s="23">
        <f t="shared" ca="1" si="88"/>
        <v>200</v>
      </c>
      <c r="J919">
        <f ca="1">OFFSET('Final data'!$B919,0,Raceline!C919*2)</f>
        <v>185.98450273034118</v>
      </c>
      <c r="K919">
        <f ca="1">OFFSET('Final data'!$C919,0,Raceline!C919*2)</f>
        <v>58.325859314348662</v>
      </c>
      <c r="L919">
        <f t="shared" ca="1" si="84"/>
        <v>185.98450273034118</v>
      </c>
      <c r="M919">
        <f t="shared" ca="1" si="85"/>
        <v>58.325859314348662</v>
      </c>
      <c r="N919">
        <f ca="1">OFFSET('Final data'!$B919,0,Raceline!D919*2)</f>
        <v>185.98450273034118</v>
      </c>
      <c r="O919">
        <f ca="1">OFFSET('Final data'!$C919,0,Raceline!D919*2)</f>
        <v>58.325859314348662</v>
      </c>
      <c r="P919">
        <f t="shared" ca="1" si="89"/>
        <v>415.44345726350696</v>
      </c>
    </row>
    <row r="920" spans="1:16" x14ac:dyDescent="0.3">
      <c r="A920" s="23">
        <v>916</v>
      </c>
      <c r="B920" s="23">
        <f>IF(A920+4=VLOOKUP(A920+4,'Final data'!$O$4:$O$30,1,TRUE),B919+1,B919)</f>
        <v>10</v>
      </c>
      <c r="C920" s="23">
        <f ca="1">OFFSET('Final data'!$O$4,B920-1,8)</f>
        <v>0</v>
      </c>
      <c r="D920" s="23">
        <f ca="1">OFFSET('Final data'!$O$4,B920,8)</f>
        <v>0</v>
      </c>
      <c r="E920" s="23">
        <f t="shared" ca="1" si="86"/>
        <v>0</v>
      </c>
      <c r="F920" s="23">
        <f t="shared" ca="1" si="87"/>
        <v>0</v>
      </c>
      <c r="G920" s="30">
        <f ca="1">OFFSET('Final data'!$O$4,Raceline!B920-1,0)-OFFSET('Final data'!$O$4,Raceline!$B$4-1,0)</f>
        <v>846</v>
      </c>
      <c r="H920" s="30">
        <f ca="1">IF(B920=B919,H919,OFFSET('Final data'!$O$4,Raceline!B920,0))</f>
        <v>1050</v>
      </c>
      <c r="I920" s="23">
        <f t="shared" ca="1" si="88"/>
        <v>200</v>
      </c>
      <c r="J920">
        <f ca="1">OFFSET('Final data'!$B920,0,Raceline!C920*2)</f>
        <v>185.49081301492811</v>
      </c>
      <c r="K920">
        <f ca="1">OFFSET('Final data'!$C920,0,Raceline!C920*2)</f>
        <v>58.44889819507231</v>
      </c>
      <c r="L920">
        <f t="shared" ca="1" si="84"/>
        <v>185.49081301492811</v>
      </c>
      <c r="M920">
        <f t="shared" ca="1" si="85"/>
        <v>58.44889819507231</v>
      </c>
      <c r="N920">
        <f ca="1">OFFSET('Final data'!$B920,0,Raceline!D920*2)</f>
        <v>185.49081301492811</v>
      </c>
      <c r="O920">
        <f ca="1">OFFSET('Final data'!$C920,0,Raceline!D920*2)</f>
        <v>58.44889819507231</v>
      </c>
      <c r="P920">
        <f t="shared" ca="1" si="89"/>
        <v>415.95224808621742</v>
      </c>
    </row>
    <row r="921" spans="1:16" x14ac:dyDescent="0.3">
      <c r="A921" s="23">
        <v>917</v>
      </c>
      <c r="B921" s="23">
        <f>IF(A921+4=VLOOKUP(A921+4,'Final data'!$O$4:$O$30,1,TRUE),B920+1,B920)</f>
        <v>10</v>
      </c>
      <c r="C921" s="23">
        <f ca="1">OFFSET('Final data'!$O$4,B921-1,8)</f>
        <v>0</v>
      </c>
      <c r="D921" s="23">
        <f ca="1">OFFSET('Final data'!$O$4,B921,8)</f>
        <v>0</v>
      </c>
      <c r="E921" s="23">
        <f t="shared" ca="1" si="86"/>
        <v>0</v>
      </c>
      <c r="F921" s="23">
        <f t="shared" ca="1" si="87"/>
        <v>0</v>
      </c>
      <c r="G921" s="30">
        <f ca="1">OFFSET('Final data'!$O$4,Raceline!B921-1,0)-OFFSET('Final data'!$O$4,Raceline!$B$4-1,0)</f>
        <v>846</v>
      </c>
      <c r="H921" s="30">
        <f ca="1">IF(B921=B920,H920,OFFSET('Final data'!$O$4,Raceline!B921,0))</f>
        <v>1050</v>
      </c>
      <c r="I921" s="23">
        <f t="shared" ca="1" si="88"/>
        <v>200</v>
      </c>
      <c r="J921">
        <f ca="1">OFFSET('Final data'!$B921,0,Raceline!C921*2)</f>
        <v>185.16949475080958</v>
      </c>
      <c r="K921">
        <f ca="1">OFFSET('Final data'!$C921,0,Raceline!C921*2)</f>
        <v>58.530653373423768</v>
      </c>
      <c r="L921">
        <f t="shared" ca="1" si="84"/>
        <v>185.16949475080958</v>
      </c>
      <c r="M921">
        <f t="shared" ca="1" si="85"/>
        <v>58.530653373423768</v>
      </c>
      <c r="N921">
        <f ca="1">OFFSET('Final data'!$B921,0,Raceline!D921*2)</f>
        <v>185.16949475080958</v>
      </c>
      <c r="O921">
        <f ca="1">OFFSET('Final data'!$C921,0,Raceline!D921*2)</f>
        <v>58.530653373423768</v>
      </c>
      <c r="P921">
        <f t="shared" ca="1" si="89"/>
        <v>416.28380401821596</v>
      </c>
    </row>
    <row r="922" spans="1:16" x14ac:dyDescent="0.3">
      <c r="A922" s="23">
        <v>918</v>
      </c>
      <c r="B922" s="23">
        <f>IF(A922+4=VLOOKUP(A922+4,'Final data'!$O$4:$O$30,1,TRUE),B921+1,B921)</f>
        <v>10</v>
      </c>
      <c r="C922" s="23">
        <f ca="1">OFFSET('Final data'!$O$4,B922-1,8)</f>
        <v>0</v>
      </c>
      <c r="D922" s="23">
        <f ca="1">OFFSET('Final data'!$O$4,B922,8)</f>
        <v>0</v>
      </c>
      <c r="E922" s="23">
        <f t="shared" ca="1" si="86"/>
        <v>0</v>
      </c>
      <c r="F922" s="23">
        <f t="shared" ca="1" si="87"/>
        <v>0</v>
      </c>
      <c r="G922" s="30">
        <f ca="1">OFFSET('Final data'!$O$4,Raceline!B922-1,0)-OFFSET('Final data'!$O$4,Raceline!$B$4-1,0)</f>
        <v>846</v>
      </c>
      <c r="H922" s="30">
        <f ca="1">IF(B922=B921,H921,OFFSET('Final data'!$O$4,Raceline!B922,0))</f>
        <v>1050</v>
      </c>
      <c r="I922" s="23">
        <f t="shared" ca="1" si="88"/>
        <v>200</v>
      </c>
      <c r="J922">
        <f ca="1">OFFSET('Final data'!$B922,0,Raceline!C922*2)</f>
        <v>184.61802392952796</v>
      </c>
      <c r="K922">
        <f ca="1">OFFSET('Final data'!$C922,0,Raceline!C922*2)</f>
        <v>58.667051126395712</v>
      </c>
      <c r="L922">
        <f t="shared" ca="1" si="84"/>
        <v>184.61802392952796</v>
      </c>
      <c r="M922">
        <f t="shared" ca="1" si="85"/>
        <v>58.667051126395712</v>
      </c>
      <c r="N922">
        <f ca="1">OFFSET('Final data'!$B922,0,Raceline!D922*2)</f>
        <v>184.61802392952796</v>
      </c>
      <c r="O922">
        <f ca="1">OFFSET('Final data'!$C922,0,Raceline!D922*2)</f>
        <v>58.667051126395712</v>
      </c>
      <c r="P922">
        <f t="shared" ca="1" si="89"/>
        <v>416.8518924037167</v>
      </c>
    </row>
    <row r="923" spans="1:16" x14ac:dyDescent="0.3">
      <c r="A923" s="23">
        <v>919</v>
      </c>
      <c r="B923" s="23">
        <f>IF(A923+4=VLOOKUP(A923+4,'Final data'!$O$4:$O$30,1,TRUE),B922+1,B922)</f>
        <v>10</v>
      </c>
      <c r="C923" s="23">
        <f ca="1">OFFSET('Final data'!$O$4,B923-1,8)</f>
        <v>0</v>
      </c>
      <c r="D923" s="23">
        <f ca="1">OFFSET('Final data'!$O$4,B923,8)</f>
        <v>0</v>
      </c>
      <c r="E923" s="23">
        <f t="shared" ca="1" si="86"/>
        <v>0</v>
      </c>
      <c r="F923" s="23">
        <f t="shared" ca="1" si="87"/>
        <v>0</v>
      </c>
      <c r="G923" s="30">
        <f ca="1">OFFSET('Final data'!$O$4,Raceline!B923-1,0)-OFFSET('Final data'!$O$4,Raceline!$B$4-1,0)</f>
        <v>846</v>
      </c>
      <c r="H923" s="30">
        <f ca="1">IF(B923=B922,H922,OFFSET('Final data'!$O$4,Raceline!B923,0))</f>
        <v>1050</v>
      </c>
      <c r="I923" s="23">
        <f t="shared" ca="1" si="88"/>
        <v>200</v>
      </c>
      <c r="J923">
        <f ca="1">OFFSET('Final data'!$B923,0,Raceline!C923*2)</f>
        <v>184.29670566540969</v>
      </c>
      <c r="K923">
        <f ca="1">OFFSET('Final data'!$C923,0,Raceline!C923*2)</f>
        <v>58.748806304746942</v>
      </c>
      <c r="L923">
        <f t="shared" ca="1" si="84"/>
        <v>184.29670566540969</v>
      </c>
      <c r="M923">
        <f t="shared" ca="1" si="85"/>
        <v>58.748806304746942</v>
      </c>
      <c r="N923">
        <f ca="1">OFFSET('Final data'!$B923,0,Raceline!D923*2)</f>
        <v>184.29670566540969</v>
      </c>
      <c r="O923">
        <f ca="1">OFFSET('Final data'!$C923,0,Raceline!D923*2)</f>
        <v>58.748806304746942</v>
      </c>
      <c r="P923">
        <f t="shared" ca="1" si="89"/>
        <v>417.18344833571496</v>
      </c>
    </row>
    <row r="924" spans="1:16" x14ac:dyDescent="0.3">
      <c r="A924" s="23">
        <v>920</v>
      </c>
      <c r="B924" s="23">
        <f>IF(A924+4=VLOOKUP(A924+4,'Final data'!$O$4:$O$30,1,TRUE),B923+1,B923)</f>
        <v>10</v>
      </c>
      <c r="C924" s="23">
        <f ca="1">OFFSET('Final data'!$O$4,B924-1,8)</f>
        <v>0</v>
      </c>
      <c r="D924" s="23">
        <f ca="1">OFFSET('Final data'!$O$4,B924,8)</f>
        <v>0</v>
      </c>
      <c r="E924" s="23">
        <f t="shared" ca="1" si="86"/>
        <v>0</v>
      </c>
      <c r="F924" s="23">
        <f t="shared" ca="1" si="87"/>
        <v>0</v>
      </c>
      <c r="G924" s="30">
        <f ca="1">OFFSET('Final data'!$O$4,Raceline!B924-1,0)-OFFSET('Final data'!$O$4,Raceline!$B$4-1,0)</f>
        <v>846</v>
      </c>
      <c r="H924" s="30">
        <f ca="1">IF(B924=B923,H923,OFFSET('Final data'!$O$4,Raceline!B924,0))</f>
        <v>1050</v>
      </c>
      <c r="I924" s="23">
        <f t="shared" ca="1" si="88"/>
        <v>200</v>
      </c>
      <c r="J924">
        <f ca="1">OFFSET('Final data'!$B924,0,Raceline!C924*2)</f>
        <v>183.80253001684102</v>
      </c>
      <c r="K924">
        <f ca="1">OFFSET('Final data'!$C924,0,Raceline!C924*2)</f>
        <v>58.871241642656884</v>
      </c>
      <c r="L924">
        <f t="shared" ca="1" si="84"/>
        <v>183.80253001684102</v>
      </c>
      <c r="M924">
        <f t="shared" ca="1" si="85"/>
        <v>58.871241642656884</v>
      </c>
      <c r="N924">
        <f ca="1">OFFSET('Final data'!$B924,0,Raceline!D924*2)</f>
        <v>183.80253001684102</v>
      </c>
      <c r="O924">
        <f ca="1">OFFSET('Final data'!$C924,0,Raceline!D924*2)</f>
        <v>58.871241642656884</v>
      </c>
      <c r="P924">
        <f t="shared" ca="1" si="89"/>
        <v>417.69256520207023</v>
      </c>
    </row>
    <row r="925" spans="1:16" x14ac:dyDescent="0.3">
      <c r="A925" s="23">
        <v>921</v>
      </c>
      <c r="B925" s="23">
        <f>IF(A925+4=VLOOKUP(A925+4,'Final data'!$O$4:$O$30,1,TRUE),B924+1,B924)</f>
        <v>10</v>
      </c>
      <c r="C925" s="23">
        <f ca="1">OFFSET('Final data'!$O$4,B925-1,8)</f>
        <v>0</v>
      </c>
      <c r="D925" s="23">
        <f ca="1">OFFSET('Final data'!$O$4,B925,8)</f>
        <v>0</v>
      </c>
      <c r="E925" s="23">
        <f t="shared" ca="1" si="86"/>
        <v>0</v>
      </c>
      <c r="F925" s="23">
        <f t="shared" ca="1" si="87"/>
        <v>0</v>
      </c>
      <c r="G925" s="30">
        <f ca="1">OFFSET('Final data'!$O$4,Raceline!B925-1,0)-OFFSET('Final data'!$O$4,Raceline!$B$4-1,0)</f>
        <v>846</v>
      </c>
      <c r="H925" s="30">
        <f ca="1">IF(B925=B924,H924,OFFSET('Final data'!$O$4,Raceline!B925,0))</f>
        <v>1050</v>
      </c>
      <c r="I925" s="23">
        <f t="shared" ca="1" si="88"/>
        <v>200</v>
      </c>
      <c r="J925">
        <f ca="1">OFFSET('Final data'!$B925,0,Raceline!C925*2)</f>
        <v>183.4239165800096</v>
      </c>
      <c r="K925">
        <f ca="1">OFFSET('Final data'!$C925,0,Raceline!C925*2)</f>
        <v>58.966959236070167</v>
      </c>
      <c r="L925">
        <f t="shared" ca="1" si="84"/>
        <v>183.4239165800096</v>
      </c>
      <c r="M925">
        <f t="shared" ca="1" si="85"/>
        <v>58.966959236070167</v>
      </c>
      <c r="N925">
        <f ca="1">OFFSET('Final data'!$B925,0,Raceline!D925*2)</f>
        <v>183.4239165800096</v>
      </c>
      <c r="O925">
        <f ca="1">OFFSET('Final data'!$C925,0,Raceline!D925*2)</f>
        <v>58.966959236070167</v>
      </c>
      <c r="P925">
        <f t="shared" ca="1" si="89"/>
        <v>418.08309047940594</v>
      </c>
    </row>
    <row r="926" spans="1:16" x14ac:dyDescent="0.3">
      <c r="A926" s="23">
        <v>922</v>
      </c>
      <c r="B926" s="23">
        <f>IF(A926+4=VLOOKUP(A926+4,'Final data'!$O$4:$O$30,1,TRUE),B925+1,B925)</f>
        <v>10</v>
      </c>
      <c r="C926" s="23">
        <f ca="1">OFFSET('Final data'!$O$4,B926-1,8)</f>
        <v>0</v>
      </c>
      <c r="D926" s="23">
        <f ca="1">OFFSET('Final data'!$O$4,B926,8)</f>
        <v>0</v>
      </c>
      <c r="E926" s="23">
        <f t="shared" ca="1" si="86"/>
        <v>0</v>
      </c>
      <c r="F926" s="23">
        <f t="shared" ca="1" si="87"/>
        <v>0</v>
      </c>
      <c r="G926" s="30">
        <f ca="1">OFFSET('Final data'!$O$4,Raceline!B926-1,0)-OFFSET('Final data'!$O$4,Raceline!$B$4-1,0)</f>
        <v>846</v>
      </c>
      <c r="H926" s="30">
        <f ca="1">IF(B926=B925,H925,OFFSET('Final data'!$O$4,Raceline!B926,0))</f>
        <v>1050</v>
      </c>
      <c r="I926" s="23">
        <f t="shared" ca="1" si="88"/>
        <v>200</v>
      </c>
      <c r="J926">
        <f ca="1">OFFSET('Final data'!$B926,0,Raceline!C926*2)</f>
        <v>182.98756637733655</v>
      </c>
      <c r="K926">
        <f ca="1">OFFSET('Final data'!$C926,0,Raceline!C926*2)</f>
        <v>59.021497468901131</v>
      </c>
      <c r="L926">
        <f t="shared" ca="1" si="84"/>
        <v>182.98756637733655</v>
      </c>
      <c r="M926">
        <f t="shared" ca="1" si="85"/>
        <v>59.021497468901131</v>
      </c>
      <c r="N926">
        <f ca="1">OFFSET('Final data'!$B926,0,Raceline!D926*2)</f>
        <v>182.98756637733655</v>
      </c>
      <c r="O926">
        <f ca="1">OFFSET('Final data'!$C926,0,Raceline!D926*2)</f>
        <v>59.021497468901131</v>
      </c>
      <c r="P926">
        <f t="shared" ca="1" si="89"/>
        <v>418.52283576728649</v>
      </c>
    </row>
    <row r="927" spans="1:16" x14ac:dyDescent="0.3">
      <c r="A927" s="23">
        <v>923</v>
      </c>
      <c r="B927" s="23">
        <f>IF(A927+4=VLOOKUP(A927+4,'Final data'!$O$4:$O$30,1,TRUE),B926+1,B926)</f>
        <v>10</v>
      </c>
      <c r="C927" s="23">
        <f ca="1">OFFSET('Final data'!$O$4,B927-1,8)</f>
        <v>0</v>
      </c>
      <c r="D927" s="23">
        <f ca="1">OFFSET('Final data'!$O$4,B927,8)</f>
        <v>0</v>
      </c>
      <c r="E927" s="23">
        <f t="shared" ca="1" si="86"/>
        <v>0</v>
      </c>
      <c r="F927" s="23">
        <f t="shared" ca="1" si="87"/>
        <v>0</v>
      </c>
      <c r="G927" s="30">
        <f ca="1">OFFSET('Final data'!$O$4,Raceline!B927-1,0)-OFFSET('Final data'!$O$4,Raceline!$B$4-1,0)</f>
        <v>846</v>
      </c>
      <c r="H927" s="30">
        <f ca="1">IF(B927=B926,H926,OFFSET('Final data'!$O$4,Raceline!B927,0))</f>
        <v>1050</v>
      </c>
      <c r="I927" s="23">
        <f t="shared" ca="1" si="88"/>
        <v>200</v>
      </c>
      <c r="J927">
        <f ca="1">OFFSET('Final data'!$B927,0,Raceline!C927*2)</f>
        <v>182.55112749460952</v>
      </c>
      <c r="K927">
        <f ca="1">OFFSET('Final data'!$C927,0,Raceline!C927*2)</f>
        <v>59.185112167393548</v>
      </c>
      <c r="L927">
        <f t="shared" ca="1" si="84"/>
        <v>182.55112749460952</v>
      </c>
      <c r="M927">
        <f t="shared" ca="1" si="85"/>
        <v>59.185112167393548</v>
      </c>
      <c r="N927">
        <f ca="1">OFFSET('Final data'!$B927,0,Raceline!D927*2)</f>
        <v>182.55112749460952</v>
      </c>
      <c r="O927">
        <f ca="1">OFFSET('Final data'!$C927,0,Raceline!D927*2)</f>
        <v>59.185112167393548</v>
      </c>
      <c r="P927">
        <f t="shared" ca="1" si="89"/>
        <v>418.9889351857787</v>
      </c>
    </row>
    <row r="928" spans="1:16" x14ac:dyDescent="0.3">
      <c r="A928" s="23">
        <v>924</v>
      </c>
      <c r="B928" s="23">
        <f>IF(A928+4=VLOOKUP(A928+4,'Final data'!$O$4:$O$30,1,TRUE),B927+1,B927)</f>
        <v>10</v>
      </c>
      <c r="C928" s="23">
        <f ca="1">OFFSET('Final data'!$O$4,B928-1,8)</f>
        <v>0</v>
      </c>
      <c r="D928" s="23">
        <f ca="1">OFFSET('Final data'!$O$4,B928,8)</f>
        <v>0</v>
      </c>
      <c r="E928" s="23">
        <f t="shared" ca="1" si="86"/>
        <v>0</v>
      </c>
      <c r="F928" s="23">
        <f t="shared" ca="1" si="87"/>
        <v>0</v>
      </c>
      <c r="G928" s="30">
        <f ca="1">OFFSET('Final data'!$O$4,Raceline!B928-1,0)-OFFSET('Final data'!$O$4,Raceline!$B$4-1,0)</f>
        <v>846</v>
      </c>
      <c r="H928" s="30">
        <f ca="1">IF(B928=B927,H927,OFFSET('Final data'!$O$4,Raceline!B928,0))</f>
        <v>1050</v>
      </c>
      <c r="I928" s="23">
        <f t="shared" ca="1" si="88"/>
        <v>200</v>
      </c>
      <c r="J928">
        <f ca="1">OFFSET('Final data'!$B928,0,Raceline!C928*2)</f>
        <v>182.11482163196322</v>
      </c>
      <c r="K928">
        <f ca="1">OFFSET('Final data'!$C928,0,Raceline!C928*2)</f>
        <v>59.185112167393598</v>
      </c>
      <c r="L928">
        <f t="shared" ca="1" si="84"/>
        <v>182.11482163196322</v>
      </c>
      <c r="M928">
        <f t="shared" ca="1" si="85"/>
        <v>59.185112167393598</v>
      </c>
      <c r="N928">
        <f ca="1">OFFSET('Final data'!$B928,0,Raceline!D928*2)</f>
        <v>182.11482163196322</v>
      </c>
      <c r="O928">
        <f ca="1">OFFSET('Final data'!$C928,0,Raceline!D928*2)</f>
        <v>59.185112167393598</v>
      </c>
      <c r="P928">
        <f t="shared" ca="1" si="89"/>
        <v>419.42524104842499</v>
      </c>
    </row>
    <row r="929" spans="1:16" x14ac:dyDescent="0.3">
      <c r="A929" s="23">
        <v>925</v>
      </c>
      <c r="B929" s="23">
        <f>IF(A929+4=VLOOKUP(A929+4,'Final data'!$O$4:$O$30,1,TRUE),B928+1,B928)</f>
        <v>10</v>
      </c>
      <c r="C929" s="23">
        <f ca="1">OFFSET('Final data'!$O$4,B929-1,8)</f>
        <v>0</v>
      </c>
      <c r="D929" s="23">
        <f ca="1">OFFSET('Final data'!$O$4,B929,8)</f>
        <v>0</v>
      </c>
      <c r="E929" s="23">
        <f t="shared" ca="1" si="86"/>
        <v>0</v>
      </c>
      <c r="F929" s="23">
        <f t="shared" ca="1" si="87"/>
        <v>0</v>
      </c>
      <c r="G929" s="30">
        <f ca="1">OFFSET('Final data'!$O$4,Raceline!B929-1,0)-OFFSET('Final data'!$O$4,Raceline!$B$4-1,0)</f>
        <v>846</v>
      </c>
      <c r="H929" s="30">
        <f ca="1">IF(B929=B928,H928,OFFSET('Final data'!$O$4,Raceline!B929,0))</f>
        <v>1050</v>
      </c>
      <c r="I929" s="23">
        <f t="shared" ca="1" si="88"/>
        <v>200</v>
      </c>
      <c r="J929">
        <f ca="1">OFFSET('Final data'!$B929,0,Raceline!C929*2)</f>
        <v>181.7074052416298</v>
      </c>
      <c r="K929">
        <f ca="1">OFFSET('Final data'!$C929,0,Raceline!C929*2)</f>
        <v>59.396817118613427</v>
      </c>
      <c r="L929">
        <f t="shared" ca="1" si="84"/>
        <v>181.7074052416298</v>
      </c>
      <c r="M929">
        <f t="shared" ca="1" si="85"/>
        <v>59.396817118613427</v>
      </c>
      <c r="N929">
        <f ca="1">OFFSET('Final data'!$B929,0,Raceline!D929*2)</f>
        <v>181.7074052416298</v>
      </c>
      <c r="O929">
        <f ca="1">OFFSET('Final data'!$C929,0,Raceline!D929*2)</f>
        <v>59.396817118613427</v>
      </c>
      <c r="P929">
        <f t="shared" ca="1" si="89"/>
        <v>419.88437839332659</v>
      </c>
    </row>
    <row r="930" spans="1:16" x14ac:dyDescent="0.3">
      <c r="A930" s="23">
        <v>926</v>
      </c>
      <c r="B930" s="23">
        <f>IF(A930+4=VLOOKUP(A930+4,'Final data'!$O$4:$O$30,1,TRUE),B929+1,B929)</f>
        <v>10</v>
      </c>
      <c r="C930" s="23">
        <f ca="1">OFFSET('Final data'!$O$4,B930-1,8)</f>
        <v>0</v>
      </c>
      <c r="D930" s="23">
        <f ca="1">OFFSET('Final data'!$O$4,B930,8)</f>
        <v>0</v>
      </c>
      <c r="E930" s="23">
        <f t="shared" ca="1" si="86"/>
        <v>0</v>
      </c>
      <c r="F930" s="23">
        <f t="shared" ca="1" si="87"/>
        <v>0</v>
      </c>
      <c r="G930" s="30">
        <f ca="1">OFFSET('Final data'!$O$4,Raceline!B930-1,0)-OFFSET('Final data'!$O$4,Raceline!$B$4-1,0)</f>
        <v>846</v>
      </c>
      <c r="H930" s="30">
        <f ca="1">IF(B930=B929,H929,OFFSET('Final data'!$O$4,Raceline!B930,0))</f>
        <v>1050</v>
      </c>
      <c r="I930" s="23">
        <f t="shared" ca="1" si="88"/>
        <v>200</v>
      </c>
      <c r="J930">
        <f ca="1">OFFSET('Final data'!$B930,0,Raceline!C930*2)</f>
        <v>181.24203254656331</v>
      </c>
      <c r="K930">
        <f ca="1">OFFSET('Final data'!$C930,0,Raceline!C930*2)</f>
        <v>59.40326509871678</v>
      </c>
      <c r="L930">
        <f t="shared" ca="1" si="84"/>
        <v>181.24203254656331</v>
      </c>
      <c r="M930">
        <f t="shared" ca="1" si="85"/>
        <v>59.40326509871678</v>
      </c>
      <c r="N930">
        <f ca="1">OFFSET('Final data'!$B930,0,Raceline!D930*2)</f>
        <v>181.24203254656331</v>
      </c>
      <c r="O930">
        <f ca="1">OFFSET('Final data'!$C930,0,Raceline!D930*2)</f>
        <v>59.40326509871678</v>
      </c>
      <c r="P930">
        <f t="shared" ca="1" si="89"/>
        <v>420.34979575630399</v>
      </c>
    </row>
    <row r="931" spans="1:16" x14ac:dyDescent="0.3">
      <c r="A931" s="23">
        <v>927</v>
      </c>
      <c r="B931" s="23">
        <f>IF(A931+4=VLOOKUP(A931+4,'Final data'!$O$4:$O$30,1,TRUE),B930+1,B930)</f>
        <v>10</v>
      </c>
      <c r="C931" s="23">
        <f ca="1">OFFSET('Final data'!$O$4,B931-1,8)</f>
        <v>0</v>
      </c>
      <c r="D931" s="23">
        <f ca="1">OFFSET('Final data'!$O$4,B931,8)</f>
        <v>0</v>
      </c>
      <c r="E931" s="23">
        <f t="shared" ca="1" si="86"/>
        <v>0</v>
      </c>
      <c r="F931" s="23">
        <f t="shared" ca="1" si="87"/>
        <v>0</v>
      </c>
      <c r="G931" s="30">
        <f ca="1">OFFSET('Final data'!$O$4,Raceline!B931-1,0)-OFFSET('Final data'!$O$4,Raceline!$B$4-1,0)</f>
        <v>846</v>
      </c>
      <c r="H931" s="30">
        <f ca="1">IF(B931=B930,H930,OFFSET('Final data'!$O$4,Raceline!B931,0))</f>
        <v>1050</v>
      </c>
      <c r="I931" s="23">
        <f t="shared" ca="1" si="88"/>
        <v>200</v>
      </c>
      <c r="J931">
        <f ca="1">OFFSET('Final data'!$B931,0,Raceline!C931*2)</f>
        <v>180.86379722118957</v>
      </c>
      <c r="K931">
        <f ca="1">OFFSET('Final data'!$C931,0,Raceline!C931*2)</f>
        <v>59.608679044556546</v>
      </c>
      <c r="L931">
        <f t="shared" ca="1" si="84"/>
        <v>180.86379722118957</v>
      </c>
      <c r="M931">
        <f t="shared" ca="1" si="85"/>
        <v>59.608679044556546</v>
      </c>
      <c r="N931">
        <f ca="1">OFFSET('Final data'!$B931,0,Raceline!D931*2)</f>
        <v>180.86379722118957</v>
      </c>
      <c r="O931">
        <f ca="1">OFFSET('Final data'!$C931,0,Raceline!D931*2)</f>
        <v>59.608679044556546</v>
      </c>
      <c r="P931">
        <f t="shared" ca="1" si="89"/>
        <v>420.78021049873973</v>
      </c>
    </row>
    <row r="932" spans="1:16" x14ac:dyDescent="0.3">
      <c r="A932" s="23">
        <v>928</v>
      </c>
      <c r="B932" s="23">
        <f>IF(A932+4=VLOOKUP(A932+4,'Final data'!$O$4:$O$30,1,TRUE),B931+1,B931)</f>
        <v>10</v>
      </c>
      <c r="C932" s="23">
        <f ca="1">OFFSET('Final data'!$O$4,B932-1,8)</f>
        <v>0</v>
      </c>
      <c r="D932" s="23">
        <f ca="1">OFFSET('Final data'!$O$4,B932,8)</f>
        <v>0</v>
      </c>
      <c r="E932" s="23">
        <f t="shared" ca="1" si="86"/>
        <v>0</v>
      </c>
      <c r="F932" s="23">
        <f t="shared" ca="1" si="87"/>
        <v>0</v>
      </c>
      <c r="G932" s="30">
        <f ca="1">OFFSET('Final data'!$O$4,Raceline!B932-1,0)-OFFSET('Final data'!$O$4,Raceline!$B$4-1,0)</f>
        <v>846</v>
      </c>
      <c r="H932" s="30">
        <f ca="1">IF(B932=B931,H931,OFFSET('Final data'!$O$4,Raceline!B932,0))</f>
        <v>1050</v>
      </c>
      <c r="I932" s="23">
        <f t="shared" ca="1" si="88"/>
        <v>200</v>
      </c>
      <c r="J932">
        <f ca="1">OFFSET('Final data'!$B932,0,Raceline!C932*2)</f>
        <v>180.36924346116325</v>
      </c>
      <c r="K932">
        <f ca="1">OFFSET('Final data'!$C932,0,Raceline!C932*2)</f>
        <v>59.621418030040154</v>
      </c>
      <c r="L932">
        <f t="shared" ca="1" si="84"/>
        <v>180.36924346116325</v>
      </c>
      <c r="M932">
        <f t="shared" ca="1" si="85"/>
        <v>59.621418030040154</v>
      </c>
      <c r="N932">
        <f ca="1">OFFSET('Final data'!$B932,0,Raceline!D932*2)</f>
        <v>180.36924346116325</v>
      </c>
      <c r="O932">
        <f ca="1">OFFSET('Final data'!$C932,0,Raceline!D932*2)</f>
        <v>59.621418030040154</v>
      </c>
      <c r="P932">
        <f t="shared" ca="1" si="89"/>
        <v>421.27492830042803</v>
      </c>
    </row>
    <row r="933" spans="1:16" x14ac:dyDescent="0.3">
      <c r="A933" s="23">
        <v>929</v>
      </c>
      <c r="B933" s="23">
        <f>IF(A933+4=VLOOKUP(A933+4,'Final data'!$O$4:$O$30,1,TRUE),B932+1,B932)</f>
        <v>10</v>
      </c>
      <c r="C933" s="23">
        <f ca="1">OFFSET('Final data'!$O$4,B933-1,8)</f>
        <v>0</v>
      </c>
      <c r="D933" s="23">
        <f ca="1">OFFSET('Final data'!$O$4,B933,8)</f>
        <v>0</v>
      </c>
      <c r="E933" s="23">
        <f t="shared" ca="1" si="86"/>
        <v>0</v>
      </c>
      <c r="F933" s="23">
        <f t="shared" ca="1" si="87"/>
        <v>0</v>
      </c>
      <c r="G933" s="30">
        <f ca="1">OFFSET('Final data'!$O$4,Raceline!B933-1,0)-OFFSET('Final data'!$O$4,Raceline!$B$4-1,0)</f>
        <v>846</v>
      </c>
      <c r="H933" s="30">
        <f ca="1">IF(B933=B932,H932,OFFSET('Final data'!$O$4,Raceline!B933,0))</f>
        <v>1050</v>
      </c>
      <c r="I933" s="23">
        <f t="shared" ca="1" si="88"/>
        <v>200</v>
      </c>
      <c r="J933">
        <f ca="1">OFFSET('Final data'!$B933,0,Raceline!C933*2)</f>
        <v>179.99109681584341</v>
      </c>
      <c r="K933">
        <f ca="1">OFFSET('Final data'!$C933,0,Raceline!C933*2)</f>
        <v>59.717755510218161</v>
      </c>
      <c r="L933">
        <f t="shared" ca="1" si="84"/>
        <v>179.99109681584341</v>
      </c>
      <c r="M933">
        <f t="shared" ca="1" si="85"/>
        <v>59.717755510218161</v>
      </c>
      <c r="N933">
        <f ca="1">OFFSET('Final data'!$B933,0,Raceline!D933*2)</f>
        <v>179.99109681584341</v>
      </c>
      <c r="O933">
        <f ca="1">OFFSET('Final data'!$C933,0,Raceline!D933*2)</f>
        <v>59.717755510218161</v>
      </c>
      <c r="P933">
        <f t="shared" ca="1" si="89"/>
        <v>421.66515361412985</v>
      </c>
    </row>
    <row r="934" spans="1:16" x14ac:dyDescent="0.3">
      <c r="A934" s="23">
        <v>930</v>
      </c>
      <c r="B934" s="23">
        <f>IF(A934+4=VLOOKUP(A934+4,'Final data'!$O$4:$O$30,1,TRUE),B933+1,B933)</f>
        <v>10</v>
      </c>
      <c r="C934" s="23">
        <f ca="1">OFFSET('Final data'!$O$4,B934-1,8)</f>
        <v>0</v>
      </c>
      <c r="D934" s="23">
        <f ca="1">OFFSET('Final data'!$O$4,B934,8)</f>
        <v>0</v>
      </c>
      <c r="E934" s="23">
        <f t="shared" ca="1" si="86"/>
        <v>0</v>
      </c>
      <c r="F934" s="23">
        <f t="shared" ca="1" si="87"/>
        <v>0</v>
      </c>
      <c r="G934" s="30">
        <f ca="1">OFFSET('Final data'!$O$4,Raceline!B934-1,0)-OFFSET('Final data'!$O$4,Raceline!$B$4-1,0)</f>
        <v>846</v>
      </c>
      <c r="H934" s="30">
        <f ca="1">IF(B934=B933,H933,OFFSET('Final data'!$O$4,Raceline!B934,0))</f>
        <v>1050</v>
      </c>
      <c r="I934" s="23">
        <f t="shared" ca="1" si="88"/>
        <v>200</v>
      </c>
      <c r="J934">
        <f ca="1">OFFSET('Final data'!$B934,0,Raceline!C934*2)</f>
        <v>179.58399503384109</v>
      </c>
      <c r="K934">
        <f ca="1">OFFSET('Final data'!$C934,0,Raceline!C934*2)</f>
        <v>59.820699905504284</v>
      </c>
      <c r="L934">
        <f t="shared" ca="1" si="84"/>
        <v>179.58399503384109</v>
      </c>
      <c r="M934">
        <f t="shared" ca="1" si="85"/>
        <v>59.820699905504284</v>
      </c>
      <c r="N934">
        <f ca="1">OFFSET('Final data'!$B934,0,Raceline!D934*2)</f>
        <v>179.58399503384109</v>
      </c>
      <c r="O934">
        <f ca="1">OFFSET('Final data'!$C934,0,Raceline!D934*2)</f>
        <v>59.820699905504284</v>
      </c>
      <c r="P934">
        <f t="shared" ca="1" si="89"/>
        <v>422.08506956932837</v>
      </c>
    </row>
    <row r="935" spans="1:16" x14ac:dyDescent="0.3">
      <c r="A935" s="23">
        <v>931</v>
      </c>
      <c r="B935" s="23">
        <f>IF(A935+4=VLOOKUP(A935+4,'Final data'!$O$4:$O$30,1,TRUE),B934+1,B934)</f>
        <v>10</v>
      </c>
      <c r="C935" s="23">
        <f ca="1">OFFSET('Final data'!$O$4,B935-1,8)</f>
        <v>0</v>
      </c>
      <c r="D935" s="23">
        <f ca="1">OFFSET('Final data'!$O$4,B935,8)</f>
        <v>0</v>
      </c>
      <c r="E935" s="23">
        <f t="shared" ca="1" si="86"/>
        <v>0</v>
      </c>
      <c r="F935" s="23">
        <f t="shared" ca="1" si="87"/>
        <v>0</v>
      </c>
      <c r="G935" s="30">
        <f ca="1">OFFSET('Final data'!$O$4,Raceline!B935-1,0)-OFFSET('Final data'!$O$4,Raceline!$B$4-1,0)</f>
        <v>846</v>
      </c>
      <c r="H935" s="30">
        <f ca="1">IF(B935=B934,H934,OFFSET('Final data'!$O$4,Raceline!B935,0))</f>
        <v>1050</v>
      </c>
      <c r="I935" s="23">
        <f t="shared" ca="1" si="88"/>
        <v>200</v>
      </c>
      <c r="J935">
        <f ca="1">OFFSET('Final data'!$B935,0,Raceline!C935*2)</f>
        <v>179.11839641049542</v>
      </c>
      <c r="K935">
        <f ca="1">OFFSET('Final data'!$C935,0,Raceline!C935*2)</f>
        <v>59.82683197587982</v>
      </c>
      <c r="L935">
        <f t="shared" ca="1" si="84"/>
        <v>179.11839641049542</v>
      </c>
      <c r="M935">
        <f t="shared" ca="1" si="85"/>
        <v>59.82683197587982</v>
      </c>
      <c r="N935">
        <f ca="1">OFFSET('Final data'!$B935,0,Raceline!D935*2)</f>
        <v>179.11839641049542</v>
      </c>
      <c r="O935">
        <f ca="1">OFFSET('Final data'!$C935,0,Raceline!D935*2)</f>
        <v>59.82683197587982</v>
      </c>
      <c r="P935">
        <f t="shared" ca="1" si="89"/>
        <v>422.55070857150548</v>
      </c>
    </row>
    <row r="936" spans="1:16" x14ac:dyDescent="0.3">
      <c r="A936" s="23">
        <v>932</v>
      </c>
      <c r="B936" s="23">
        <f>IF(A936+4=VLOOKUP(A936+4,'Final data'!$O$4:$O$30,1,TRUE),B935+1,B935)</f>
        <v>10</v>
      </c>
      <c r="C936" s="23">
        <f ca="1">OFFSET('Final data'!$O$4,B936-1,8)</f>
        <v>0</v>
      </c>
      <c r="D936" s="23">
        <f ca="1">OFFSET('Final data'!$O$4,B936,8)</f>
        <v>0</v>
      </c>
      <c r="E936" s="23">
        <f t="shared" ca="1" si="86"/>
        <v>0</v>
      </c>
      <c r="F936" s="23">
        <f t="shared" ca="1" si="87"/>
        <v>0</v>
      </c>
      <c r="G936" s="30">
        <f ca="1">OFFSET('Final data'!$O$4,Raceline!B936-1,0)-OFFSET('Final data'!$O$4,Raceline!$B$4-1,0)</f>
        <v>846</v>
      </c>
      <c r="H936" s="30">
        <f ca="1">IF(B936=B935,H935,OFFSET('Final data'!$O$4,Raceline!B936,0))</f>
        <v>1050</v>
      </c>
      <c r="I936" s="23">
        <f t="shared" ca="1" si="88"/>
        <v>200</v>
      </c>
      <c r="J936">
        <f ca="1">OFFSET('Final data'!$B936,0,Raceline!C936*2)</f>
        <v>178.74060781180623</v>
      </c>
      <c r="K936">
        <f ca="1">OFFSET('Final data'!$C936,0,Raceline!C936*2)</f>
        <v>60.032881625639376</v>
      </c>
      <c r="L936">
        <f t="shared" ca="1" si="84"/>
        <v>178.74060781180623</v>
      </c>
      <c r="M936">
        <f t="shared" ca="1" si="85"/>
        <v>60.032881625639376</v>
      </c>
      <c r="N936">
        <f ca="1">OFFSET('Final data'!$B936,0,Raceline!D936*2)</f>
        <v>178.74060781180623</v>
      </c>
      <c r="O936">
        <f ca="1">OFFSET('Final data'!$C936,0,Raceline!D936*2)</f>
        <v>60.032881625639376</v>
      </c>
      <c r="P936">
        <f t="shared" ca="1" si="89"/>
        <v>422.98103482386011</v>
      </c>
    </row>
    <row r="937" spans="1:16" x14ac:dyDescent="0.3">
      <c r="A937" s="23">
        <v>933</v>
      </c>
      <c r="B937" s="23">
        <f>IF(A937+4=VLOOKUP(A937+4,'Final data'!$O$4:$O$30,1,TRUE),B936+1,B936)</f>
        <v>10</v>
      </c>
      <c r="C937" s="23">
        <f ca="1">OFFSET('Final data'!$O$4,B937-1,8)</f>
        <v>0</v>
      </c>
      <c r="D937" s="23">
        <f ca="1">OFFSET('Final data'!$O$4,B937,8)</f>
        <v>0</v>
      </c>
      <c r="E937" s="23">
        <f t="shared" ca="1" si="86"/>
        <v>0</v>
      </c>
      <c r="F937" s="23">
        <f t="shared" ca="1" si="87"/>
        <v>0</v>
      </c>
      <c r="G937" s="30">
        <f ca="1">OFFSET('Final data'!$O$4,Raceline!B937-1,0)-OFFSET('Final data'!$O$4,Raceline!$B$4-1,0)</f>
        <v>846</v>
      </c>
      <c r="H937" s="30">
        <f ca="1">IF(B937=B936,H936,OFFSET('Final data'!$O$4,Raceline!B937,0))</f>
        <v>1050</v>
      </c>
      <c r="I937" s="23">
        <f t="shared" ca="1" si="88"/>
        <v>200</v>
      </c>
      <c r="J937">
        <f ca="1">OFFSET('Final data'!$B937,0,Raceline!C937*2)</f>
        <v>178.274900085795</v>
      </c>
      <c r="K937">
        <f ca="1">OFFSET('Final data'!$C937,0,Raceline!C937*2)</f>
        <v>60.038852836827651</v>
      </c>
      <c r="L937">
        <f t="shared" ca="1" si="84"/>
        <v>178.274900085795</v>
      </c>
      <c r="M937">
        <f t="shared" ca="1" si="85"/>
        <v>60.038852836827651</v>
      </c>
      <c r="N937">
        <f ca="1">OFFSET('Final data'!$B937,0,Raceline!D937*2)</f>
        <v>178.274900085795</v>
      </c>
      <c r="O937">
        <f ca="1">OFFSET('Final data'!$C937,0,Raceline!D937*2)</f>
        <v>60.038852836827651</v>
      </c>
      <c r="P937">
        <f t="shared" ca="1" si="89"/>
        <v>423.44678082913509</v>
      </c>
    </row>
    <row r="938" spans="1:16" x14ac:dyDescent="0.3">
      <c r="A938" s="23">
        <v>934</v>
      </c>
      <c r="B938" s="23">
        <f>IF(A938+4=VLOOKUP(A938+4,'Final data'!$O$4:$O$30,1,TRUE),B937+1,B937)</f>
        <v>10</v>
      </c>
      <c r="C938" s="23">
        <f ca="1">OFFSET('Final data'!$O$4,B938-1,8)</f>
        <v>0</v>
      </c>
      <c r="D938" s="23">
        <f ca="1">OFFSET('Final data'!$O$4,B938,8)</f>
        <v>0</v>
      </c>
      <c r="E938" s="23">
        <f t="shared" ca="1" si="86"/>
        <v>0</v>
      </c>
      <c r="F938" s="23">
        <f t="shared" ca="1" si="87"/>
        <v>0</v>
      </c>
      <c r="G938" s="30">
        <f ca="1">OFFSET('Final data'!$O$4,Raceline!B938-1,0)-OFFSET('Final data'!$O$4,Raceline!$B$4-1,0)</f>
        <v>846</v>
      </c>
      <c r="H938" s="30">
        <f ca="1">IF(B938=B937,H937,OFFSET('Final data'!$O$4,Raceline!B938,0))</f>
        <v>1050</v>
      </c>
      <c r="I938" s="23">
        <f t="shared" ca="1" si="88"/>
        <v>200</v>
      </c>
      <c r="J938">
        <f ca="1">OFFSET('Final data'!$B938,0,Raceline!C938*2)</f>
        <v>177.86790740646015</v>
      </c>
      <c r="K938">
        <f ca="1">OFFSET('Final data'!$C938,0,Raceline!C938*2)</f>
        <v>60.141958091300978</v>
      </c>
      <c r="L938">
        <f t="shared" ca="1" si="84"/>
        <v>177.86790740646015</v>
      </c>
      <c r="M938">
        <f t="shared" ca="1" si="85"/>
        <v>60.141958091300978</v>
      </c>
      <c r="N938">
        <f ca="1">OFFSET('Final data'!$B938,0,Raceline!D938*2)</f>
        <v>177.86790740646015</v>
      </c>
      <c r="O938">
        <f ca="1">OFFSET('Final data'!$C938,0,Raceline!D938*2)</f>
        <v>60.141958091300978</v>
      </c>
      <c r="P938">
        <f t="shared" ca="1" si="89"/>
        <v>423.86663048619363</v>
      </c>
    </row>
    <row r="939" spans="1:16" x14ac:dyDescent="0.3">
      <c r="A939" s="23">
        <v>935</v>
      </c>
      <c r="B939" s="23">
        <f>IF(A939+4=VLOOKUP(A939+4,'Final data'!$O$4:$O$30,1,TRUE),B938+1,B938)</f>
        <v>10</v>
      </c>
      <c r="C939" s="23">
        <f ca="1">OFFSET('Final data'!$O$4,B939-1,8)</f>
        <v>0</v>
      </c>
      <c r="D939" s="23">
        <f ca="1">OFFSET('Final data'!$O$4,B939,8)</f>
        <v>0</v>
      </c>
      <c r="E939" s="23">
        <f t="shared" ca="1" si="86"/>
        <v>0</v>
      </c>
      <c r="F939" s="23">
        <f t="shared" ca="1" si="87"/>
        <v>0</v>
      </c>
      <c r="G939" s="30">
        <f ca="1">OFFSET('Final data'!$O$4,Raceline!B939-1,0)-OFFSET('Final data'!$O$4,Raceline!$B$4-1,0)</f>
        <v>846</v>
      </c>
      <c r="H939" s="30">
        <f ca="1">IF(B939=B938,H938,OFFSET('Final data'!$O$4,Raceline!B939,0))</f>
        <v>1050</v>
      </c>
      <c r="I939" s="23">
        <f t="shared" ca="1" si="88"/>
        <v>200</v>
      </c>
      <c r="J939">
        <f ca="1">OFFSET('Final data'!$B939,0,Raceline!C939*2)</f>
        <v>177.4315128637601</v>
      </c>
      <c r="K939">
        <f ca="1">OFFSET('Final data'!$C939,0,Raceline!C939*2)</f>
        <v>60.251034556962587</v>
      </c>
      <c r="L939">
        <f t="shared" ca="1" si="84"/>
        <v>177.4315128637601</v>
      </c>
      <c r="M939">
        <f t="shared" ca="1" si="85"/>
        <v>60.251034556962587</v>
      </c>
      <c r="N939">
        <f ca="1">OFFSET('Final data'!$B939,0,Raceline!D939*2)</f>
        <v>177.4315128637601</v>
      </c>
      <c r="O939">
        <f ca="1">OFFSET('Final data'!$C939,0,Raceline!D939*2)</f>
        <v>60.251034556962587</v>
      </c>
      <c r="P939">
        <f t="shared" ca="1" si="89"/>
        <v>424.31645030818862</v>
      </c>
    </row>
    <row r="940" spans="1:16" x14ac:dyDescent="0.3">
      <c r="A940" s="23">
        <v>936</v>
      </c>
      <c r="B940" s="23">
        <f>IF(A940+4=VLOOKUP(A940+4,'Final data'!$O$4:$O$30,1,TRUE),B939+1,B939)</f>
        <v>10</v>
      </c>
      <c r="C940" s="23">
        <f ca="1">OFFSET('Final data'!$O$4,B940-1,8)</f>
        <v>0</v>
      </c>
      <c r="D940" s="23">
        <f ca="1">OFFSET('Final data'!$O$4,B940,8)</f>
        <v>0</v>
      </c>
      <c r="E940" s="23">
        <f t="shared" ca="1" si="86"/>
        <v>0</v>
      </c>
      <c r="F940" s="23">
        <f t="shared" ca="1" si="87"/>
        <v>0</v>
      </c>
      <c r="G940" s="30">
        <f ca="1">OFFSET('Final data'!$O$4,Raceline!B940-1,0)-OFFSET('Final data'!$O$4,Raceline!$B$4-1,0)</f>
        <v>846</v>
      </c>
      <c r="H940" s="30">
        <f ca="1">IF(B940=B939,H939,OFFSET('Final data'!$O$4,Raceline!B940,0))</f>
        <v>1050</v>
      </c>
      <c r="I940" s="23">
        <f t="shared" ca="1" si="88"/>
        <v>200</v>
      </c>
      <c r="J940">
        <f ca="1">OFFSET('Final data'!$B940,0,Raceline!C940*2)</f>
        <v>177.02471531862776</v>
      </c>
      <c r="K940">
        <f ca="1">OFFSET('Final data'!$C940,0,Raceline!C940*2)</f>
        <v>60.245226091475814</v>
      </c>
      <c r="L940">
        <f t="shared" ca="1" si="84"/>
        <v>177.02471531862776</v>
      </c>
      <c r="M940">
        <f t="shared" ca="1" si="85"/>
        <v>60.245226091475814</v>
      </c>
      <c r="N940">
        <f ca="1">OFFSET('Final data'!$B940,0,Raceline!D940*2)</f>
        <v>177.02471531862776</v>
      </c>
      <c r="O940">
        <f ca="1">OFFSET('Final data'!$C940,0,Raceline!D940*2)</f>
        <v>60.245226091475814</v>
      </c>
      <c r="P940">
        <f t="shared" ca="1" si="89"/>
        <v>424.72328931934294</v>
      </c>
    </row>
    <row r="941" spans="1:16" x14ac:dyDescent="0.3">
      <c r="A941" s="23">
        <v>937</v>
      </c>
      <c r="B941" s="23">
        <f>IF(A941+4=VLOOKUP(A941+4,'Final data'!$O$4:$O$30,1,TRUE),B940+1,B940)</f>
        <v>10</v>
      </c>
      <c r="C941" s="23">
        <f ca="1">OFFSET('Final data'!$O$4,B941-1,8)</f>
        <v>0</v>
      </c>
      <c r="D941" s="23">
        <f ca="1">OFFSET('Final data'!$O$4,B941,8)</f>
        <v>0</v>
      </c>
      <c r="E941" s="23">
        <f t="shared" ca="1" si="86"/>
        <v>0</v>
      </c>
      <c r="F941" s="23">
        <f t="shared" ca="1" si="87"/>
        <v>0</v>
      </c>
      <c r="G941" s="30">
        <f ca="1">OFFSET('Final data'!$O$4,Raceline!B941-1,0)-OFFSET('Final data'!$O$4,Raceline!$B$4-1,0)</f>
        <v>846</v>
      </c>
      <c r="H941" s="30">
        <f ca="1">IF(B941=B940,H940,OFFSET('Final data'!$O$4,Raceline!B941,0))</f>
        <v>1050</v>
      </c>
      <c r="I941" s="23">
        <f t="shared" ca="1" si="88"/>
        <v>200</v>
      </c>
      <c r="J941">
        <f ca="1">OFFSET('Final data'!$B941,0,Raceline!C941*2)</f>
        <v>176.55872377835996</v>
      </c>
      <c r="K941">
        <f ca="1">OFFSET('Final data'!$C941,0,Raceline!C941*2)</f>
        <v>60.469187488285982</v>
      </c>
      <c r="L941">
        <f t="shared" ca="1" si="84"/>
        <v>176.55872377835996</v>
      </c>
      <c r="M941">
        <f t="shared" ca="1" si="85"/>
        <v>60.469187488285982</v>
      </c>
      <c r="N941">
        <f ca="1">OFFSET('Final data'!$B941,0,Raceline!D941*2)</f>
        <v>176.55872377835996</v>
      </c>
      <c r="O941">
        <f ca="1">OFFSET('Final data'!$C941,0,Raceline!D941*2)</f>
        <v>60.469187488285982</v>
      </c>
      <c r="P941">
        <f t="shared" ca="1" si="89"/>
        <v>425.24030655586637</v>
      </c>
    </row>
    <row r="942" spans="1:16" x14ac:dyDescent="0.3">
      <c r="A942" s="23">
        <v>938</v>
      </c>
      <c r="B942" s="23">
        <f>IF(A942+4=VLOOKUP(A942+4,'Final data'!$O$4:$O$30,1,TRUE),B941+1,B941)</f>
        <v>10</v>
      </c>
      <c r="C942" s="23">
        <f ca="1">OFFSET('Final data'!$O$4,B942-1,8)</f>
        <v>0</v>
      </c>
      <c r="D942" s="23">
        <f ca="1">OFFSET('Final data'!$O$4,B942,8)</f>
        <v>0</v>
      </c>
      <c r="E942" s="23">
        <f t="shared" ca="1" si="86"/>
        <v>0</v>
      </c>
      <c r="F942" s="23">
        <f t="shared" ca="1" si="87"/>
        <v>0</v>
      </c>
      <c r="G942" s="30">
        <f ca="1">OFFSET('Final data'!$O$4,Raceline!B942-1,0)-OFFSET('Final data'!$O$4,Raceline!$B$4-1,0)</f>
        <v>846</v>
      </c>
      <c r="H942" s="30">
        <f ca="1">IF(B942=B941,H941,OFFSET('Final data'!$O$4,Raceline!B942,0))</f>
        <v>1050</v>
      </c>
      <c r="I942" s="23">
        <f t="shared" ca="1" si="88"/>
        <v>200</v>
      </c>
      <c r="J942">
        <f ca="1">OFFSET('Final data'!$B942,0,Raceline!C942*2)</f>
        <v>176.24106261279445</v>
      </c>
      <c r="K942">
        <f ca="1">OFFSET('Final data'!$C942,0,Raceline!C942*2)</f>
        <v>60.446948368125703</v>
      </c>
      <c r="L942">
        <f t="shared" ca="1" si="84"/>
        <v>176.24106261279445</v>
      </c>
      <c r="M942">
        <f t="shared" ca="1" si="85"/>
        <v>60.446948368125703</v>
      </c>
      <c r="N942">
        <f ca="1">OFFSET('Final data'!$B942,0,Raceline!D942*2)</f>
        <v>176.24106261279445</v>
      </c>
      <c r="O942">
        <f ca="1">OFFSET('Final data'!$C942,0,Raceline!D942*2)</f>
        <v>60.446948368125703</v>
      </c>
      <c r="P942">
        <f t="shared" ca="1" si="89"/>
        <v>425.55874523846308</v>
      </c>
    </row>
    <row r="943" spans="1:16" x14ac:dyDescent="0.3">
      <c r="A943" s="23">
        <v>939</v>
      </c>
      <c r="B943" s="23">
        <f>IF(A943+4=VLOOKUP(A943+4,'Final data'!$O$4:$O$30,1,TRUE),B942+1,B942)</f>
        <v>10</v>
      </c>
      <c r="C943" s="23">
        <f ca="1">OFFSET('Final data'!$O$4,B943-1,8)</f>
        <v>0</v>
      </c>
      <c r="D943" s="23">
        <f ca="1">OFFSET('Final data'!$O$4,B943,8)</f>
        <v>0</v>
      </c>
      <c r="E943" s="23">
        <f t="shared" ca="1" si="86"/>
        <v>0</v>
      </c>
      <c r="F943" s="23">
        <f t="shared" ca="1" si="87"/>
        <v>0</v>
      </c>
      <c r="G943" s="30">
        <f ca="1">OFFSET('Final data'!$O$4,Raceline!B943-1,0)-OFFSET('Final data'!$O$4,Raceline!$B$4-1,0)</f>
        <v>846</v>
      </c>
      <c r="H943" s="30">
        <f ca="1">IF(B943=B942,H942,OFFSET('Final data'!$O$4,Raceline!B943,0))</f>
        <v>1050</v>
      </c>
      <c r="I943" s="23">
        <f t="shared" ca="1" si="88"/>
        <v>200</v>
      </c>
      <c r="J943">
        <f ca="1">OFFSET('Final data'!$B943,0,Raceline!C943*2)</f>
        <v>175.68606771303919</v>
      </c>
      <c r="K943">
        <f ca="1">OFFSET('Final data'!$C943,0,Raceline!C943*2)</f>
        <v>60.523725721116769</v>
      </c>
      <c r="L943">
        <f t="shared" ca="1" si="84"/>
        <v>175.68606771303919</v>
      </c>
      <c r="M943">
        <f t="shared" ca="1" si="85"/>
        <v>60.523725721116769</v>
      </c>
      <c r="N943">
        <f ca="1">OFFSET('Final data'!$B943,0,Raceline!D943*2)</f>
        <v>175.68606771303919</v>
      </c>
      <c r="O943">
        <f ca="1">OFFSET('Final data'!$C943,0,Raceline!D943*2)</f>
        <v>60.523725721116769</v>
      </c>
      <c r="P943">
        <f t="shared" ca="1" si="89"/>
        <v>426.11902561531616</v>
      </c>
    </row>
    <row r="944" spans="1:16" x14ac:dyDescent="0.3">
      <c r="A944" s="23">
        <v>940</v>
      </c>
      <c r="B944" s="23">
        <f>IF(A944+4=VLOOKUP(A944+4,'Final data'!$O$4:$O$30,1,TRUE),B943+1,B943)</f>
        <v>10</v>
      </c>
      <c r="C944" s="23">
        <f ca="1">OFFSET('Final data'!$O$4,B944-1,8)</f>
        <v>0</v>
      </c>
      <c r="D944" s="23">
        <f ca="1">OFFSET('Final data'!$O$4,B944,8)</f>
        <v>0</v>
      </c>
      <c r="E944" s="23">
        <f t="shared" ca="1" si="86"/>
        <v>0</v>
      </c>
      <c r="F944" s="23">
        <f t="shared" ca="1" si="87"/>
        <v>0</v>
      </c>
      <c r="G944" s="30">
        <f ca="1">OFFSET('Final data'!$O$4,Raceline!B944-1,0)-OFFSET('Final data'!$O$4,Raceline!$B$4-1,0)</f>
        <v>846</v>
      </c>
      <c r="H944" s="30">
        <f ca="1">IF(B944=B943,H943,OFFSET('Final data'!$O$4,Raceline!B944,0))</f>
        <v>1050</v>
      </c>
      <c r="I944" s="23">
        <f t="shared" ca="1" si="88"/>
        <v>200</v>
      </c>
      <c r="J944">
        <f ca="1">OFFSET('Final data'!$B944,0,Raceline!C944*2)</f>
        <v>175.30874921641504</v>
      </c>
      <c r="K944">
        <f ca="1">OFFSET('Final data'!$C944,0,Raceline!C944*2)</f>
        <v>60.675888081628059</v>
      </c>
      <c r="L944">
        <f t="shared" ca="1" si="84"/>
        <v>175.30874921641504</v>
      </c>
      <c r="M944">
        <f t="shared" ca="1" si="85"/>
        <v>60.675888081628059</v>
      </c>
      <c r="N944">
        <f ca="1">OFFSET('Final data'!$B944,0,Raceline!D944*2)</f>
        <v>175.30874921641504</v>
      </c>
      <c r="O944">
        <f ca="1">OFFSET('Final data'!$C944,0,Raceline!D944*2)</f>
        <v>60.675888081628059</v>
      </c>
      <c r="P944">
        <f t="shared" ca="1" si="89"/>
        <v>426.52587034227116</v>
      </c>
    </row>
    <row r="945" spans="1:16" x14ac:dyDescent="0.3">
      <c r="A945" s="23">
        <v>941</v>
      </c>
      <c r="B945" s="23">
        <f>IF(A945+4=VLOOKUP(A945+4,'Final data'!$O$4:$O$30,1,TRUE),B944+1,B944)</f>
        <v>10</v>
      </c>
      <c r="C945" s="23">
        <f ca="1">OFFSET('Final data'!$O$4,B945-1,8)</f>
        <v>0</v>
      </c>
      <c r="D945" s="23">
        <f ca="1">OFFSET('Final data'!$O$4,B945,8)</f>
        <v>0</v>
      </c>
      <c r="E945" s="23">
        <f t="shared" ca="1" si="86"/>
        <v>0</v>
      </c>
      <c r="F945" s="23">
        <f t="shared" ca="1" si="87"/>
        <v>0</v>
      </c>
      <c r="G945" s="30">
        <f ca="1">OFFSET('Final data'!$O$4,Raceline!B945-1,0)-OFFSET('Final data'!$O$4,Raceline!$B$4-1,0)</f>
        <v>846</v>
      </c>
      <c r="H945" s="30">
        <f ca="1">IF(B945=B944,H944,OFFSET('Final data'!$O$4,Raceline!B945,0))</f>
        <v>1050</v>
      </c>
      <c r="I945" s="23">
        <f t="shared" ca="1" si="88"/>
        <v>200</v>
      </c>
      <c r="J945">
        <f ca="1">OFFSET('Final data'!$B945,0,Raceline!C945*2)</f>
        <v>174.90215641672572</v>
      </c>
      <c r="K945">
        <f ca="1">OFFSET('Final data'!$C945,0,Raceline!C945*2)</f>
        <v>60.670410608654841</v>
      </c>
      <c r="L945">
        <f t="shared" ca="1" si="84"/>
        <v>174.90215641672572</v>
      </c>
      <c r="M945">
        <f t="shared" ca="1" si="85"/>
        <v>60.670410608654841</v>
      </c>
      <c r="N945">
        <f ca="1">OFFSET('Final data'!$B945,0,Raceline!D945*2)</f>
        <v>174.90215641672572</v>
      </c>
      <c r="O945">
        <f ca="1">OFFSET('Final data'!$C945,0,Raceline!D945*2)</f>
        <v>60.670410608654841</v>
      </c>
      <c r="P945">
        <f t="shared" ca="1" si="89"/>
        <v>426.93250003556636</v>
      </c>
    </row>
    <row r="946" spans="1:16" x14ac:dyDescent="0.3">
      <c r="A946" s="23">
        <v>942</v>
      </c>
      <c r="B946" s="23">
        <f>IF(A946+4=VLOOKUP(A946+4,'Final data'!$O$4:$O$30,1,TRUE),B945+1,B945)</f>
        <v>10</v>
      </c>
      <c r="C946" s="23">
        <f ca="1">OFFSET('Final data'!$O$4,B946-1,8)</f>
        <v>0</v>
      </c>
      <c r="D946" s="23">
        <f ca="1">OFFSET('Final data'!$O$4,B946,8)</f>
        <v>0</v>
      </c>
      <c r="E946" s="23">
        <f t="shared" ca="1" si="86"/>
        <v>0</v>
      </c>
      <c r="F946" s="23">
        <f t="shared" ca="1" si="87"/>
        <v>0</v>
      </c>
      <c r="G946" s="30">
        <f ca="1">OFFSET('Final data'!$O$4,Raceline!B946-1,0)-OFFSET('Final data'!$O$4,Raceline!$B$4-1,0)</f>
        <v>846</v>
      </c>
      <c r="H946" s="30">
        <f ca="1">IF(B946=B945,H945,OFFSET('Final data'!$O$4,Raceline!B946,0))</f>
        <v>1050</v>
      </c>
      <c r="I946" s="23">
        <f t="shared" ca="1" si="88"/>
        <v>200</v>
      </c>
      <c r="J946">
        <f ca="1">OFFSET('Final data'!$B946,0,Raceline!C946*2)</f>
        <v>174.37692842496577</v>
      </c>
      <c r="K946">
        <f ca="1">OFFSET('Final data'!$C946,0,Raceline!C946*2)</f>
        <v>60.796416885270865</v>
      </c>
      <c r="L946">
        <f t="shared" ca="1" si="84"/>
        <v>174.37692842496577</v>
      </c>
      <c r="M946">
        <f t="shared" ca="1" si="85"/>
        <v>60.796416885270865</v>
      </c>
      <c r="N946">
        <f ca="1">OFFSET('Final data'!$B946,0,Raceline!D946*2)</f>
        <v>174.37692842496577</v>
      </c>
      <c r="O946">
        <f ca="1">OFFSET('Final data'!$C946,0,Raceline!D946*2)</f>
        <v>60.796416885270865</v>
      </c>
      <c r="P946">
        <f t="shared" ca="1" si="89"/>
        <v>427.47263152425671</v>
      </c>
    </row>
    <row r="947" spans="1:16" x14ac:dyDescent="0.3">
      <c r="A947" s="23">
        <v>943</v>
      </c>
      <c r="B947" s="23">
        <f>IF(A947+4=VLOOKUP(A947+4,'Final data'!$O$4:$O$30,1,TRUE),B946+1,B946)</f>
        <v>10</v>
      </c>
      <c r="C947" s="23">
        <f ca="1">OFFSET('Final data'!$O$4,B947-1,8)</f>
        <v>0</v>
      </c>
      <c r="D947" s="23">
        <f ca="1">OFFSET('Final data'!$O$4,B947,8)</f>
        <v>0</v>
      </c>
      <c r="E947" s="23">
        <f t="shared" ca="1" si="86"/>
        <v>0</v>
      </c>
      <c r="F947" s="23">
        <f t="shared" ca="1" si="87"/>
        <v>0</v>
      </c>
      <c r="G947" s="30">
        <f ca="1">OFFSET('Final data'!$O$4,Raceline!B947-1,0)-OFFSET('Final data'!$O$4,Raceline!$B$4-1,0)</f>
        <v>846</v>
      </c>
      <c r="H947" s="30">
        <f ca="1">IF(B947=B946,H946,OFFSET('Final data'!$O$4,Raceline!B947,0))</f>
        <v>1050</v>
      </c>
      <c r="I947" s="23">
        <f t="shared" ca="1" si="88"/>
        <v>200</v>
      </c>
      <c r="J947">
        <f ca="1">OFFSET('Final data'!$B947,0,Raceline!C947*2)</f>
        <v>174.05917857934818</v>
      </c>
      <c r="K947">
        <f ca="1">OFFSET('Final data'!$C947,0,Raceline!C947*2)</f>
        <v>60.883254230772152</v>
      </c>
      <c r="L947">
        <f t="shared" ca="1" si="84"/>
        <v>174.05917857934818</v>
      </c>
      <c r="M947">
        <f t="shared" ca="1" si="85"/>
        <v>60.883254230772152</v>
      </c>
      <c r="N947">
        <f ca="1">OFFSET('Final data'!$B947,0,Raceline!D947*2)</f>
        <v>174.05917857934818</v>
      </c>
      <c r="O947">
        <f ca="1">OFFSET('Final data'!$C947,0,Raceline!D947*2)</f>
        <v>60.883254230772152</v>
      </c>
      <c r="P947">
        <f t="shared" ca="1" si="89"/>
        <v>427.80203354149961</v>
      </c>
    </row>
    <row r="948" spans="1:16" x14ac:dyDescent="0.3">
      <c r="A948" s="23">
        <v>944</v>
      </c>
      <c r="B948" s="23">
        <f>IF(A948+4=VLOOKUP(A948+4,'Final data'!$O$4:$O$30,1,TRUE),B947+1,B947)</f>
        <v>10</v>
      </c>
      <c r="C948" s="23">
        <f ca="1">OFFSET('Final data'!$O$4,B948-1,8)</f>
        <v>0</v>
      </c>
      <c r="D948" s="23">
        <f ca="1">OFFSET('Final data'!$O$4,B948,8)</f>
        <v>0</v>
      </c>
      <c r="E948" s="23">
        <f t="shared" ca="1" si="86"/>
        <v>0</v>
      </c>
      <c r="F948" s="23">
        <f t="shared" ca="1" si="87"/>
        <v>0</v>
      </c>
      <c r="G948" s="30">
        <f ca="1">OFFSET('Final data'!$O$4,Raceline!B948-1,0)-OFFSET('Final data'!$O$4,Raceline!$B$4-1,0)</f>
        <v>846</v>
      </c>
      <c r="H948" s="30">
        <f ca="1">IF(B948=B947,H947,OFFSET('Final data'!$O$4,Raceline!B948,0))</f>
        <v>1050</v>
      </c>
      <c r="I948" s="23">
        <f t="shared" ca="1" si="88"/>
        <v>200</v>
      </c>
      <c r="J948">
        <f ca="1">OFFSET('Final data'!$B948,0,Raceline!C948*2)</f>
        <v>173.62287271670218</v>
      </c>
      <c r="K948">
        <f ca="1">OFFSET('Final data'!$C948,0,Raceline!C948*2)</f>
        <v>60.883254230772124</v>
      </c>
      <c r="L948">
        <f t="shared" ca="1" si="84"/>
        <v>173.62287271670218</v>
      </c>
      <c r="M948">
        <f t="shared" ca="1" si="85"/>
        <v>60.883254230772124</v>
      </c>
      <c r="N948">
        <f ca="1">OFFSET('Final data'!$B948,0,Raceline!D948*2)</f>
        <v>173.62287271670218</v>
      </c>
      <c r="O948">
        <f ca="1">OFFSET('Final data'!$C948,0,Raceline!D948*2)</f>
        <v>60.883254230772124</v>
      </c>
      <c r="P948">
        <f t="shared" ca="1" si="89"/>
        <v>428.23833940414562</v>
      </c>
    </row>
    <row r="949" spans="1:16" x14ac:dyDescent="0.3">
      <c r="A949" s="23">
        <v>945</v>
      </c>
      <c r="B949" s="23">
        <f>IF(A949+4=VLOOKUP(A949+4,'Final data'!$O$4:$O$30,1,TRUE),B948+1,B948)</f>
        <v>10</v>
      </c>
      <c r="C949" s="23">
        <f ca="1">OFFSET('Final data'!$O$4,B949-1,8)</f>
        <v>0</v>
      </c>
      <c r="D949" s="23">
        <f ca="1">OFFSET('Final data'!$O$4,B949,8)</f>
        <v>0</v>
      </c>
      <c r="E949" s="23">
        <f t="shared" ca="1" si="86"/>
        <v>0</v>
      </c>
      <c r="F949" s="23">
        <f t="shared" ca="1" si="87"/>
        <v>0</v>
      </c>
      <c r="G949" s="30">
        <f ca="1">OFFSET('Final data'!$O$4,Raceline!B949-1,0)-OFFSET('Final data'!$O$4,Raceline!$B$4-1,0)</f>
        <v>846</v>
      </c>
      <c r="H949" s="30">
        <f ca="1">IF(B949=B948,H948,OFFSET('Final data'!$O$4,Raceline!B949,0))</f>
        <v>1050</v>
      </c>
      <c r="I949" s="23">
        <f t="shared" ca="1" si="88"/>
        <v>200</v>
      </c>
      <c r="J949">
        <f ca="1">OFFSET('Final data'!$B949,0,Raceline!C949*2)</f>
        <v>173.15662258595256</v>
      </c>
      <c r="K949">
        <f ca="1">OFFSET('Final data'!$C949,0,Raceline!C949*2)</f>
        <v>61.052178238470638</v>
      </c>
      <c r="L949">
        <f t="shared" ca="1" si="84"/>
        <v>173.15662258595256</v>
      </c>
      <c r="M949">
        <f t="shared" ca="1" si="85"/>
        <v>61.052178238470638</v>
      </c>
      <c r="N949">
        <f ca="1">OFFSET('Final data'!$B949,0,Raceline!D949*2)</f>
        <v>173.15662258595256</v>
      </c>
      <c r="O949">
        <f ca="1">OFFSET('Final data'!$C949,0,Raceline!D949*2)</f>
        <v>61.052178238470638</v>
      </c>
      <c r="P949">
        <f t="shared" ca="1" si="89"/>
        <v>428.73424716250491</v>
      </c>
    </row>
    <row r="950" spans="1:16" x14ac:dyDescent="0.3">
      <c r="A950" s="23">
        <v>946</v>
      </c>
      <c r="B950" s="23">
        <f>IF(A950+4=VLOOKUP(A950+4,'Final data'!$O$4:$O$30,1,TRUE),B949+1,B949)</f>
        <v>10</v>
      </c>
      <c r="C950" s="23">
        <f ca="1">OFFSET('Final data'!$O$4,B950-1,8)</f>
        <v>0</v>
      </c>
      <c r="D950" s="23">
        <f ca="1">OFFSET('Final data'!$O$4,B950,8)</f>
        <v>0</v>
      </c>
      <c r="E950" s="23">
        <f t="shared" ca="1" si="86"/>
        <v>0</v>
      </c>
      <c r="F950" s="23">
        <f t="shared" ca="1" si="87"/>
        <v>0</v>
      </c>
      <c r="G950" s="30">
        <f ca="1">OFFSET('Final data'!$O$4,Raceline!B950-1,0)-OFFSET('Final data'!$O$4,Raceline!$B$4-1,0)</f>
        <v>846</v>
      </c>
      <c r="H950" s="30">
        <f ca="1">IF(B950=B949,H949,OFFSET('Final data'!$O$4,Raceline!B950,0))</f>
        <v>1050</v>
      </c>
      <c r="I950" s="23">
        <f t="shared" ca="1" si="88"/>
        <v>200</v>
      </c>
      <c r="J950">
        <f ca="1">OFFSET('Final data'!$B950,0,Raceline!C950*2)</f>
        <v>172.75008363130198</v>
      </c>
      <c r="K950">
        <f ca="1">OFFSET('Final data'!$C950,0,Raceline!C950*2)</f>
        <v>61.101407162095541</v>
      </c>
      <c r="L950">
        <f t="shared" ca="1" si="84"/>
        <v>172.75008363130198</v>
      </c>
      <c r="M950">
        <f t="shared" ca="1" si="85"/>
        <v>61.101407162095541</v>
      </c>
      <c r="N950">
        <f ca="1">OFFSET('Final data'!$B950,0,Raceline!D950*2)</f>
        <v>172.75008363130198</v>
      </c>
      <c r="O950">
        <f ca="1">OFFSET('Final data'!$C950,0,Raceline!D950*2)</f>
        <v>61.101407162095541</v>
      </c>
      <c r="P950">
        <f t="shared" ca="1" si="89"/>
        <v>429.14375590303393</v>
      </c>
    </row>
    <row r="951" spans="1:16" x14ac:dyDescent="0.3">
      <c r="A951" s="23">
        <v>947</v>
      </c>
      <c r="B951" s="23">
        <f>IF(A951+4=VLOOKUP(A951+4,'Final data'!$O$4:$O$30,1,TRUE),B950+1,B950)</f>
        <v>10</v>
      </c>
      <c r="C951" s="23">
        <f ca="1">OFFSET('Final data'!$O$4,B951-1,8)</f>
        <v>0</v>
      </c>
      <c r="D951" s="23">
        <f ca="1">OFFSET('Final data'!$O$4,B951,8)</f>
        <v>0</v>
      </c>
      <c r="E951" s="23">
        <f t="shared" ca="1" si="86"/>
        <v>0</v>
      </c>
      <c r="F951" s="23">
        <f t="shared" ca="1" si="87"/>
        <v>0</v>
      </c>
      <c r="G951" s="30">
        <f ca="1">OFFSET('Final data'!$O$4,Raceline!B951-1,0)-OFFSET('Final data'!$O$4,Raceline!$B$4-1,0)</f>
        <v>846</v>
      </c>
      <c r="H951" s="30">
        <f ca="1">IF(B951=B950,H950,OFFSET('Final data'!$O$4,Raceline!B951,0))</f>
        <v>1050</v>
      </c>
      <c r="I951" s="23">
        <f t="shared" ca="1" si="88"/>
        <v>200</v>
      </c>
      <c r="J951">
        <f ca="1">OFFSET('Final data'!$B951,0,Raceline!C951*2)</f>
        <v>172.31377776865585</v>
      </c>
      <c r="K951">
        <f ca="1">OFFSET('Final data'!$C951,0,Raceline!C951*2)</f>
        <v>61.101407162095541</v>
      </c>
      <c r="L951">
        <f t="shared" ca="1" si="84"/>
        <v>172.31377776865585</v>
      </c>
      <c r="M951">
        <f t="shared" ca="1" si="85"/>
        <v>61.101407162095541</v>
      </c>
      <c r="N951">
        <f ca="1">OFFSET('Final data'!$B951,0,Raceline!D951*2)</f>
        <v>172.31377776865585</v>
      </c>
      <c r="O951">
        <f ca="1">OFFSET('Final data'!$C951,0,Raceline!D951*2)</f>
        <v>61.101407162095541</v>
      </c>
      <c r="P951">
        <f t="shared" ca="1" si="89"/>
        <v>429.58006176568006</v>
      </c>
    </row>
    <row r="952" spans="1:16" x14ac:dyDescent="0.3">
      <c r="A952" s="23">
        <v>948</v>
      </c>
      <c r="B952" s="23">
        <f>IF(A952+4=VLOOKUP(A952+4,'Final data'!$O$4:$O$30,1,TRUE),B951+1,B951)</f>
        <v>10</v>
      </c>
      <c r="C952" s="23">
        <f ca="1">OFFSET('Final data'!$O$4,B952-1,8)</f>
        <v>0</v>
      </c>
      <c r="D952" s="23">
        <f ca="1">OFFSET('Final data'!$O$4,B952,8)</f>
        <v>0</v>
      </c>
      <c r="E952" s="23">
        <f t="shared" ca="1" si="86"/>
        <v>0</v>
      </c>
      <c r="F952" s="23">
        <f t="shared" ca="1" si="87"/>
        <v>0</v>
      </c>
      <c r="G952" s="30">
        <f ca="1">OFFSET('Final data'!$O$4,Raceline!B952-1,0)-OFFSET('Final data'!$O$4,Raceline!$B$4-1,0)</f>
        <v>846</v>
      </c>
      <c r="H952" s="30">
        <f ca="1">IF(B952=B951,H951,OFFSET('Final data'!$O$4,Raceline!B952,0))</f>
        <v>1050</v>
      </c>
      <c r="I952" s="23">
        <f t="shared" ca="1" si="88"/>
        <v>200</v>
      </c>
      <c r="J952">
        <f ca="1">OFFSET('Final data'!$B952,0,Raceline!C952*2)</f>
        <v>171.99746342248588</v>
      </c>
      <c r="K952">
        <f ca="1">OFFSET('Final data'!$C952,0,Raceline!C952*2)</f>
        <v>61.300038216018145</v>
      </c>
      <c r="L952">
        <f t="shared" ca="1" si="84"/>
        <v>171.99746342248588</v>
      </c>
      <c r="M952">
        <f t="shared" ca="1" si="85"/>
        <v>61.300038216018145</v>
      </c>
      <c r="N952">
        <f ca="1">OFFSET('Final data'!$B952,0,Raceline!D952*2)</f>
        <v>171.99746342248588</v>
      </c>
      <c r="O952">
        <f ca="1">OFFSET('Final data'!$C952,0,Raceline!D952*2)</f>
        <v>61.300038216018145</v>
      </c>
      <c r="P952">
        <f t="shared" ca="1" si="89"/>
        <v>429.95357088360805</v>
      </c>
    </row>
    <row r="953" spans="1:16" x14ac:dyDescent="0.3">
      <c r="A953" s="23">
        <v>949</v>
      </c>
      <c r="B953" s="23">
        <f>IF(A953+4=VLOOKUP(A953+4,'Final data'!$O$4:$O$30,1,TRUE),B952+1,B952)</f>
        <v>10</v>
      </c>
      <c r="C953" s="23">
        <f ca="1">OFFSET('Final data'!$O$4,B953-1,8)</f>
        <v>0</v>
      </c>
      <c r="D953" s="23">
        <f ca="1">OFFSET('Final data'!$O$4,B953,8)</f>
        <v>0</v>
      </c>
      <c r="E953" s="23">
        <f t="shared" ca="1" si="86"/>
        <v>0</v>
      </c>
      <c r="F953" s="23">
        <f t="shared" ca="1" si="87"/>
        <v>0</v>
      </c>
      <c r="G953" s="30">
        <f ca="1">OFFSET('Final data'!$O$4,Raceline!B953-1,0)-OFFSET('Final data'!$O$4,Raceline!$B$4-1,0)</f>
        <v>846</v>
      </c>
      <c r="H953" s="30">
        <f ca="1">IF(B953=B952,H952,OFFSET('Final data'!$O$4,Raceline!B953,0))</f>
        <v>1050</v>
      </c>
      <c r="I953" s="23">
        <f t="shared" ca="1" si="88"/>
        <v>200</v>
      </c>
      <c r="J953">
        <f ca="1">OFFSET('Final data'!$B953,0,Raceline!C953*2)</f>
        <v>171.47089525548927</v>
      </c>
      <c r="K953">
        <f ca="1">OFFSET('Final data'!$C953,0,Raceline!C953*2)</f>
        <v>61.314420668444576</v>
      </c>
      <c r="L953">
        <f t="shared" ca="1" si="84"/>
        <v>171.47089525548927</v>
      </c>
      <c r="M953">
        <f t="shared" ca="1" si="85"/>
        <v>61.314420668444576</v>
      </c>
      <c r="N953">
        <f ca="1">OFFSET('Final data'!$B953,0,Raceline!D953*2)</f>
        <v>171.47089525548927</v>
      </c>
      <c r="O953">
        <f ca="1">OFFSET('Final data'!$C953,0,Raceline!D953*2)</f>
        <v>61.314420668444576</v>
      </c>
      <c r="P953">
        <f t="shared" ca="1" si="89"/>
        <v>430.48033543198994</v>
      </c>
    </row>
    <row r="954" spans="1:16" x14ac:dyDescent="0.3">
      <c r="A954" s="23">
        <v>950</v>
      </c>
      <c r="B954" s="23">
        <f>IF(A954+4=VLOOKUP(A954+4,'Final data'!$O$4:$O$30,1,TRUE),B953+1,B953)</f>
        <v>10</v>
      </c>
      <c r="C954" s="23">
        <f ca="1">OFFSET('Final data'!$O$4,B954-1,8)</f>
        <v>0</v>
      </c>
      <c r="D954" s="23">
        <f ca="1">OFFSET('Final data'!$O$4,B954,8)</f>
        <v>0</v>
      </c>
      <c r="E954" s="23">
        <f t="shared" ca="1" si="86"/>
        <v>0</v>
      </c>
      <c r="F954" s="23">
        <f t="shared" ca="1" si="87"/>
        <v>0</v>
      </c>
      <c r="G954" s="30">
        <f ca="1">OFFSET('Final data'!$O$4,Raceline!B954-1,0)-OFFSET('Final data'!$O$4,Raceline!$B$4-1,0)</f>
        <v>846</v>
      </c>
      <c r="H954" s="30">
        <f ca="1">IF(B954=B953,H953,OFFSET('Final data'!$O$4,Raceline!B954,0))</f>
        <v>1050</v>
      </c>
      <c r="I954" s="23">
        <f t="shared" ca="1" si="88"/>
        <v>200</v>
      </c>
      <c r="J954">
        <f ca="1">OFFSET('Final data'!$B954,0,Raceline!C954*2)</f>
        <v>171.03454505281621</v>
      </c>
      <c r="K954">
        <f ca="1">OFFSET('Final data'!$C954,0,Raceline!C954*2)</f>
        <v>61.368958901275398</v>
      </c>
      <c r="L954">
        <f t="shared" ca="1" si="84"/>
        <v>171.03454505281621</v>
      </c>
      <c r="M954">
        <f t="shared" ca="1" si="85"/>
        <v>61.368958901275398</v>
      </c>
      <c r="N954">
        <f ca="1">OFFSET('Final data'!$B954,0,Raceline!D954*2)</f>
        <v>171.03454505281621</v>
      </c>
      <c r="O954">
        <f ca="1">OFFSET('Final data'!$C954,0,Raceline!D954*2)</f>
        <v>61.368958901275398</v>
      </c>
      <c r="P954">
        <f t="shared" ca="1" si="89"/>
        <v>430.92008071987044</v>
      </c>
    </row>
    <row r="955" spans="1:16" x14ac:dyDescent="0.3">
      <c r="A955" s="23">
        <v>951</v>
      </c>
      <c r="B955" s="23">
        <f>IF(A955+4=VLOOKUP(A955+4,'Final data'!$O$4:$O$30,1,TRUE),B954+1,B954)</f>
        <v>10</v>
      </c>
      <c r="C955" s="23">
        <f ca="1">OFFSET('Final data'!$O$4,B955-1,8)</f>
        <v>0</v>
      </c>
      <c r="D955" s="23">
        <f ca="1">OFFSET('Final data'!$O$4,B955,8)</f>
        <v>0</v>
      </c>
      <c r="E955" s="23">
        <f t="shared" ca="1" si="86"/>
        <v>0</v>
      </c>
      <c r="F955" s="23">
        <f t="shared" ca="1" si="87"/>
        <v>0</v>
      </c>
      <c r="G955" s="30">
        <f ca="1">OFFSET('Final data'!$O$4,Raceline!B955-1,0)-OFFSET('Final data'!$O$4,Raceline!$B$4-1,0)</f>
        <v>846</v>
      </c>
      <c r="H955" s="30">
        <f ca="1">IF(B955=B954,H954,OFFSET('Final data'!$O$4,Raceline!B955,0))</f>
        <v>1050</v>
      </c>
      <c r="I955" s="23">
        <f t="shared" ca="1" si="88"/>
        <v>200</v>
      </c>
      <c r="J955">
        <f ca="1">OFFSET('Final data'!$B955,0,Raceline!C955*2)</f>
        <v>170.68836847443959</v>
      </c>
      <c r="K955">
        <f ca="1">OFFSET('Final data'!$C955,0,Raceline!C955*2)</f>
        <v>61.518191147341561</v>
      </c>
      <c r="L955">
        <f t="shared" ca="1" si="84"/>
        <v>170.68836847443959</v>
      </c>
      <c r="M955">
        <f t="shared" ca="1" si="85"/>
        <v>61.518191147341561</v>
      </c>
      <c r="N955">
        <f ca="1">OFFSET('Final data'!$B955,0,Raceline!D955*2)</f>
        <v>170.68836847443959</v>
      </c>
      <c r="O955">
        <f ca="1">OFFSET('Final data'!$C955,0,Raceline!D955*2)</f>
        <v>61.518191147341561</v>
      </c>
      <c r="P955">
        <f t="shared" ca="1" si="89"/>
        <v>431.29705351289732</v>
      </c>
    </row>
    <row r="956" spans="1:16" x14ac:dyDescent="0.3">
      <c r="A956" s="23">
        <v>952</v>
      </c>
      <c r="B956" s="23">
        <f>IF(A956+4=VLOOKUP(A956+4,'Final data'!$O$4:$O$30,1,TRUE),B955+1,B955)</f>
        <v>10</v>
      </c>
      <c r="C956" s="23">
        <f ca="1">OFFSET('Final data'!$O$4,B956-1,8)</f>
        <v>0</v>
      </c>
      <c r="D956" s="23">
        <f ca="1">OFFSET('Final data'!$O$4,B956,8)</f>
        <v>0</v>
      </c>
      <c r="E956" s="23">
        <f t="shared" ca="1" si="86"/>
        <v>0</v>
      </c>
      <c r="F956" s="23">
        <f t="shared" ca="1" si="87"/>
        <v>0</v>
      </c>
      <c r="G956" s="30">
        <f ca="1">OFFSET('Final data'!$O$4,Raceline!B956-1,0)-OFFSET('Final data'!$O$4,Raceline!$B$4-1,0)</f>
        <v>846</v>
      </c>
      <c r="H956" s="30">
        <f ca="1">IF(B956=B955,H955,OFFSET('Final data'!$O$4,Raceline!B956,0))</f>
        <v>1050</v>
      </c>
      <c r="I956" s="23">
        <f t="shared" ca="1" si="88"/>
        <v>200</v>
      </c>
      <c r="J956">
        <f ca="1">OFFSET('Final data'!$B956,0,Raceline!C956*2)</f>
        <v>170.22188773022984</v>
      </c>
      <c r="K956">
        <f ca="1">OFFSET('Final data'!$C956,0,Raceline!C956*2)</f>
        <v>61.522811056633849</v>
      </c>
      <c r="L956">
        <f t="shared" ca="1" si="84"/>
        <v>170.22188773022984</v>
      </c>
      <c r="M956">
        <f t="shared" ca="1" si="85"/>
        <v>61.522811056633849</v>
      </c>
      <c r="N956">
        <f ca="1">OFFSET('Final data'!$B956,0,Raceline!D956*2)</f>
        <v>170.22188773022984</v>
      </c>
      <c r="O956">
        <f ca="1">OFFSET('Final data'!$C956,0,Raceline!D956*2)</f>
        <v>61.522811056633849</v>
      </c>
      <c r="P956">
        <f t="shared" ca="1" si="89"/>
        <v>431.7635571337625</v>
      </c>
    </row>
    <row r="957" spans="1:16" x14ac:dyDescent="0.3">
      <c r="A957" s="23">
        <v>953</v>
      </c>
      <c r="B957" s="23">
        <f>IF(A957+4=VLOOKUP(A957+4,'Final data'!$O$4:$O$30,1,TRUE),B956+1,B956)</f>
        <v>10</v>
      </c>
      <c r="C957" s="23">
        <f ca="1">OFFSET('Final data'!$O$4,B957-1,8)</f>
        <v>0</v>
      </c>
      <c r="D957" s="23">
        <f ca="1">OFFSET('Final data'!$O$4,B957,8)</f>
        <v>0</v>
      </c>
      <c r="E957" s="23">
        <f t="shared" ca="1" si="86"/>
        <v>0</v>
      </c>
      <c r="F957" s="23">
        <f t="shared" ca="1" si="87"/>
        <v>0</v>
      </c>
      <c r="G957" s="30">
        <f ca="1">OFFSET('Final data'!$O$4,Raceline!B957-1,0)-OFFSET('Final data'!$O$4,Raceline!$B$4-1,0)</f>
        <v>846</v>
      </c>
      <c r="H957" s="30">
        <f ca="1">IF(B957=B956,H956,OFFSET('Final data'!$O$4,Raceline!B957,0))</f>
        <v>1050</v>
      </c>
      <c r="I957" s="23">
        <f t="shared" ca="1" si="88"/>
        <v>200</v>
      </c>
      <c r="J957">
        <f ca="1">OFFSET('Final data'!$B957,0,Raceline!C957*2)</f>
        <v>169.75549342996931</v>
      </c>
      <c r="K957">
        <f ca="1">OFFSET('Final data'!$C957,0,Raceline!C957*2)</f>
        <v>61.527605734232253</v>
      </c>
      <c r="L957">
        <f t="shared" ca="1" si="84"/>
        <v>169.75549342996931</v>
      </c>
      <c r="M957">
        <f t="shared" ca="1" si="85"/>
        <v>61.527605734232253</v>
      </c>
      <c r="N957">
        <f ca="1">OFFSET('Final data'!$B957,0,Raceline!D957*2)</f>
        <v>169.75549342996931</v>
      </c>
      <c r="O957">
        <f ca="1">OFFSET('Final data'!$C957,0,Raceline!D957*2)</f>
        <v>61.527605734232253</v>
      </c>
      <c r="P957">
        <f t="shared" ca="1" si="89"/>
        <v>432.22997607875595</v>
      </c>
    </row>
    <row r="958" spans="1:16" x14ac:dyDescent="0.3">
      <c r="A958" s="23">
        <v>954</v>
      </c>
      <c r="B958" s="23">
        <f>IF(A958+4=VLOOKUP(A958+4,'Final data'!$O$4:$O$30,1,TRUE),B957+1,B957)</f>
        <v>10</v>
      </c>
      <c r="C958" s="23">
        <f ca="1">OFFSET('Final data'!$O$4,B958-1,8)</f>
        <v>0</v>
      </c>
      <c r="D958" s="23">
        <f ca="1">OFFSET('Final data'!$O$4,B958,8)</f>
        <v>0</v>
      </c>
      <c r="E958" s="23">
        <f t="shared" ca="1" si="86"/>
        <v>0</v>
      </c>
      <c r="F958" s="23">
        <f t="shared" ca="1" si="87"/>
        <v>0</v>
      </c>
      <c r="G958" s="30">
        <f ca="1">OFFSET('Final data'!$O$4,Raceline!B958-1,0)-OFFSET('Final data'!$O$4,Raceline!$B$4-1,0)</f>
        <v>846</v>
      </c>
      <c r="H958" s="30">
        <f ca="1">IF(B958=B957,H957,OFFSET('Final data'!$O$4,Raceline!B958,0))</f>
        <v>1050</v>
      </c>
      <c r="I958" s="23">
        <f t="shared" ca="1" si="88"/>
        <v>200</v>
      </c>
      <c r="J958">
        <f ca="1">OFFSET('Final data'!$B958,0,Raceline!C958*2)</f>
        <v>169.37931786642025</v>
      </c>
      <c r="K958">
        <f ca="1">OFFSET('Final data'!$C958,0,Raceline!C958*2)</f>
        <v>61.681805845833992</v>
      </c>
      <c r="L958">
        <f t="shared" ca="1" si="84"/>
        <v>169.37931786642025</v>
      </c>
      <c r="M958">
        <f t="shared" ca="1" si="85"/>
        <v>61.681805845833992</v>
      </c>
      <c r="N958">
        <f ca="1">OFFSET('Final data'!$B958,0,Raceline!D958*2)</f>
        <v>169.37931786642025</v>
      </c>
      <c r="O958">
        <f ca="1">OFFSET('Final data'!$C958,0,Raceline!D958*2)</f>
        <v>61.681805845833992</v>
      </c>
      <c r="P958">
        <f t="shared" ca="1" si="89"/>
        <v>432.63652955497946</v>
      </c>
    </row>
    <row r="959" spans="1:16" x14ac:dyDescent="0.3">
      <c r="A959" s="23">
        <v>955</v>
      </c>
      <c r="B959" s="23">
        <f>IF(A959+4=VLOOKUP(A959+4,'Final data'!$O$4:$O$30,1,TRUE),B958+1,B958)</f>
        <v>10</v>
      </c>
      <c r="C959" s="23">
        <f ca="1">OFFSET('Final data'!$O$4,B959-1,8)</f>
        <v>0</v>
      </c>
      <c r="D959" s="23">
        <f ca="1">OFFSET('Final data'!$O$4,B959,8)</f>
        <v>0</v>
      </c>
      <c r="E959" s="23">
        <f t="shared" ca="1" si="86"/>
        <v>0</v>
      </c>
      <c r="F959" s="23">
        <f t="shared" ca="1" si="87"/>
        <v>0</v>
      </c>
      <c r="G959" s="30">
        <f ca="1">OFFSET('Final data'!$O$4,Raceline!B959-1,0)-OFFSET('Final data'!$O$4,Raceline!$B$4-1,0)</f>
        <v>846</v>
      </c>
      <c r="H959" s="30">
        <f ca="1">IF(B959=B958,H958,OFFSET('Final data'!$O$4,Raceline!B959,0))</f>
        <v>1050</v>
      </c>
      <c r="I959" s="23">
        <f t="shared" ca="1" si="88"/>
        <v>200</v>
      </c>
      <c r="J959">
        <f ca="1">OFFSET('Final data'!$B959,0,Raceline!C959*2)</f>
        <v>168.94296766374728</v>
      </c>
      <c r="K959">
        <f ca="1">OFFSET('Final data'!$C959,0,Raceline!C959*2)</f>
        <v>61.736344078664779</v>
      </c>
      <c r="L959">
        <f t="shared" ca="1" si="84"/>
        <v>168.94296766374728</v>
      </c>
      <c r="M959">
        <f t="shared" ca="1" si="85"/>
        <v>61.736344078664779</v>
      </c>
      <c r="N959">
        <f ca="1">OFFSET('Final data'!$B959,0,Raceline!D959*2)</f>
        <v>168.94296766374728</v>
      </c>
      <c r="O959">
        <f ca="1">OFFSET('Final data'!$C959,0,Raceline!D959*2)</f>
        <v>61.736344078664779</v>
      </c>
      <c r="P959">
        <f t="shared" ca="1" si="89"/>
        <v>433.0762748428599</v>
      </c>
    </row>
    <row r="960" spans="1:16" x14ac:dyDescent="0.3">
      <c r="A960" s="23">
        <v>956</v>
      </c>
      <c r="B960" s="23">
        <f>IF(A960+4=VLOOKUP(A960+4,'Final data'!$O$4:$O$30,1,TRUE),B959+1,B959)</f>
        <v>10</v>
      </c>
      <c r="C960" s="23">
        <f ca="1">OFFSET('Final data'!$O$4,B960-1,8)</f>
        <v>0</v>
      </c>
      <c r="D960" s="23">
        <f ca="1">OFFSET('Final data'!$O$4,B960,8)</f>
        <v>0</v>
      </c>
      <c r="E960" s="23">
        <f t="shared" ca="1" si="86"/>
        <v>0</v>
      </c>
      <c r="F960" s="23">
        <f t="shared" ca="1" si="87"/>
        <v>0</v>
      </c>
      <c r="G960" s="30">
        <f ca="1">OFFSET('Final data'!$O$4,Raceline!B960-1,0)-OFFSET('Final data'!$O$4,Raceline!$B$4-1,0)</f>
        <v>846</v>
      </c>
      <c r="H960" s="30">
        <f ca="1">IF(B960=B959,H959,OFFSET('Final data'!$O$4,Raceline!B960,0))</f>
        <v>1050</v>
      </c>
      <c r="I960" s="23">
        <f t="shared" ca="1" si="88"/>
        <v>200</v>
      </c>
      <c r="J960">
        <f ca="1">OFFSET('Final data'!$B960,0,Raceline!C960*2)</f>
        <v>168.5066618010996</v>
      </c>
      <c r="K960">
        <f ca="1">OFFSET('Final data'!$C960,0,Raceline!C960*2)</f>
        <v>61.736344078664764</v>
      </c>
      <c r="L960">
        <f t="shared" ca="1" si="84"/>
        <v>168.5066618010996</v>
      </c>
      <c r="M960">
        <f t="shared" ca="1" si="85"/>
        <v>61.736344078664764</v>
      </c>
      <c r="N960">
        <f ca="1">OFFSET('Final data'!$B960,0,Raceline!D960*2)</f>
        <v>168.5066618010996</v>
      </c>
      <c r="O960">
        <f ca="1">OFFSET('Final data'!$C960,0,Raceline!D960*2)</f>
        <v>61.736344078664764</v>
      </c>
      <c r="P960">
        <f t="shared" ca="1" si="89"/>
        <v>433.51258070550762</v>
      </c>
    </row>
    <row r="961" spans="1:16" x14ac:dyDescent="0.3">
      <c r="A961" s="23">
        <v>957</v>
      </c>
      <c r="B961" s="23">
        <f>IF(A961+4=VLOOKUP(A961+4,'Final data'!$O$4:$O$30,1,TRUE),B960+1,B960)</f>
        <v>10</v>
      </c>
      <c r="C961" s="23">
        <f ca="1">OFFSET('Final data'!$O$4,B961-1,8)</f>
        <v>0</v>
      </c>
      <c r="D961" s="23">
        <f ca="1">OFFSET('Final data'!$O$4,B961,8)</f>
        <v>0</v>
      </c>
      <c r="E961" s="23">
        <f t="shared" ca="1" si="86"/>
        <v>0</v>
      </c>
      <c r="F961" s="23">
        <f t="shared" ca="1" si="87"/>
        <v>0</v>
      </c>
      <c r="G961" s="30">
        <f ca="1">OFFSET('Final data'!$O$4,Raceline!B961-1,0)-OFFSET('Final data'!$O$4,Raceline!$B$4-1,0)</f>
        <v>846</v>
      </c>
      <c r="H961" s="30">
        <f ca="1">IF(B961=B960,H960,OFFSET('Final data'!$O$4,Raceline!B961,0))</f>
        <v>1050</v>
      </c>
      <c r="I961" s="23">
        <f t="shared" ca="1" si="88"/>
        <v>200</v>
      </c>
      <c r="J961">
        <f ca="1">OFFSET('Final data'!$B961,0,Raceline!C961*2)</f>
        <v>168.07035593845342</v>
      </c>
      <c r="K961">
        <f ca="1">OFFSET('Final data'!$C961,0,Raceline!C961*2)</f>
        <v>61.736344078664779</v>
      </c>
      <c r="L961">
        <f t="shared" ca="1" si="84"/>
        <v>168.07035593845342</v>
      </c>
      <c r="M961">
        <f t="shared" ca="1" si="85"/>
        <v>61.736344078664779</v>
      </c>
      <c r="N961">
        <f ca="1">OFFSET('Final data'!$B961,0,Raceline!D961*2)</f>
        <v>168.07035593845342</v>
      </c>
      <c r="O961">
        <f ca="1">OFFSET('Final data'!$C961,0,Raceline!D961*2)</f>
        <v>61.736344078664779</v>
      </c>
      <c r="P961">
        <f t="shared" ca="1" si="89"/>
        <v>433.9488865681538</v>
      </c>
    </row>
    <row r="962" spans="1:16" x14ac:dyDescent="0.3">
      <c r="A962" s="23">
        <v>958</v>
      </c>
      <c r="B962" s="23">
        <f>IF(A962+4=VLOOKUP(A962+4,'Final data'!$O$4:$O$30,1,TRUE),B961+1,B961)</f>
        <v>10</v>
      </c>
      <c r="C962" s="23">
        <f ca="1">OFFSET('Final data'!$O$4,B962-1,8)</f>
        <v>0</v>
      </c>
      <c r="D962" s="23">
        <f ca="1">OFFSET('Final data'!$O$4,B962,8)</f>
        <v>0</v>
      </c>
      <c r="E962" s="23">
        <f t="shared" ca="1" si="86"/>
        <v>0</v>
      </c>
      <c r="F962" s="23">
        <f t="shared" ca="1" si="87"/>
        <v>0</v>
      </c>
      <c r="G962" s="30">
        <f ca="1">OFFSET('Final data'!$O$4,Raceline!B962-1,0)-OFFSET('Final data'!$O$4,Raceline!$B$4-1,0)</f>
        <v>846</v>
      </c>
      <c r="H962" s="30">
        <f ca="1">IF(B962=B961,H961,OFFSET('Final data'!$O$4,Raceline!B962,0))</f>
        <v>1050</v>
      </c>
      <c r="I962" s="23">
        <f t="shared" ca="1" si="88"/>
        <v>200</v>
      </c>
      <c r="J962">
        <f ca="1">OFFSET('Final data'!$B962,0,Raceline!C962*2)</f>
        <v>167.63391705572639</v>
      </c>
      <c r="K962">
        <f ca="1">OFFSET('Final data'!$C962,0,Raceline!C962*2)</f>
        <v>61.899958777157359</v>
      </c>
      <c r="L962">
        <f t="shared" ca="1" si="84"/>
        <v>167.63391705572639</v>
      </c>
      <c r="M962">
        <f t="shared" ca="1" si="85"/>
        <v>61.899958777157359</v>
      </c>
      <c r="N962">
        <f ca="1">OFFSET('Final data'!$B962,0,Raceline!D962*2)</f>
        <v>167.63391705572639</v>
      </c>
      <c r="O962">
        <f ca="1">OFFSET('Final data'!$C962,0,Raceline!D962*2)</f>
        <v>61.899958777157359</v>
      </c>
      <c r="P962">
        <f t="shared" ca="1" si="89"/>
        <v>434.41498598664606</v>
      </c>
    </row>
    <row r="963" spans="1:16" x14ac:dyDescent="0.3">
      <c r="A963" s="23">
        <v>959</v>
      </c>
      <c r="B963" s="23">
        <f>IF(A963+4=VLOOKUP(A963+4,'Final data'!$O$4:$O$30,1,TRUE),B962+1,B962)</f>
        <v>10</v>
      </c>
      <c r="C963" s="23">
        <f ca="1">OFFSET('Final data'!$O$4,B963-1,8)</f>
        <v>0</v>
      </c>
      <c r="D963" s="23">
        <f ca="1">OFFSET('Final data'!$O$4,B963,8)</f>
        <v>0</v>
      </c>
      <c r="E963" s="23">
        <f t="shared" ca="1" si="86"/>
        <v>0</v>
      </c>
      <c r="F963" s="23">
        <f t="shared" ca="1" si="87"/>
        <v>0</v>
      </c>
      <c r="G963" s="30">
        <f ca="1">OFFSET('Final data'!$O$4,Raceline!B963-1,0)-OFFSET('Final data'!$O$4,Raceline!$B$4-1,0)</f>
        <v>846</v>
      </c>
      <c r="H963" s="30">
        <f ca="1">IF(B963=B962,H962,OFFSET('Final data'!$O$4,Raceline!B963,0))</f>
        <v>1050</v>
      </c>
      <c r="I963" s="23">
        <f t="shared" ca="1" si="88"/>
        <v>200</v>
      </c>
      <c r="J963">
        <f ca="1">OFFSET('Final data'!$B963,0,Raceline!C963*2)</f>
        <v>167.31906904406054</v>
      </c>
      <c r="K963">
        <f ca="1">OFFSET('Final data'!$C963,0,Raceline!C963*2)</f>
        <v>61.937794901700983</v>
      </c>
      <c r="L963">
        <f t="shared" ca="1" si="84"/>
        <v>167.31906904406054</v>
      </c>
      <c r="M963">
        <f t="shared" ca="1" si="85"/>
        <v>61.937794901700983</v>
      </c>
      <c r="N963">
        <f ca="1">OFFSET('Final data'!$B963,0,Raceline!D963*2)</f>
        <v>167.31906904406054</v>
      </c>
      <c r="O963">
        <f ca="1">OFFSET('Final data'!$C963,0,Raceline!D963*2)</f>
        <v>61.937794901700983</v>
      </c>
      <c r="P963">
        <f t="shared" ca="1" si="89"/>
        <v>434.73209928307244</v>
      </c>
    </row>
    <row r="964" spans="1:16" x14ac:dyDescent="0.3">
      <c r="A964" s="23">
        <v>960</v>
      </c>
      <c r="B964" s="23">
        <f>IF(A964+4=VLOOKUP(A964+4,'Final data'!$O$4:$O$30,1,TRUE),B963+1,B963)</f>
        <v>10</v>
      </c>
      <c r="C964" s="23">
        <f ca="1">OFFSET('Final data'!$O$4,B964-1,8)</f>
        <v>0</v>
      </c>
      <c r="D964" s="23">
        <f ca="1">OFFSET('Final data'!$O$4,B964,8)</f>
        <v>0</v>
      </c>
      <c r="E964" s="23">
        <f t="shared" ca="1" si="86"/>
        <v>0</v>
      </c>
      <c r="F964" s="23">
        <f t="shared" ca="1" si="87"/>
        <v>0</v>
      </c>
      <c r="G964" s="30">
        <f ca="1">OFFSET('Final data'!$O$4,Raceline!B964-1,0)-OFFSET('Final data'!$O$4,Raceline!$B$4-1,0)</f>
        <v>846</v>
      </c>
      <c r="H964" s="30">
        <f ca="1">IF(B964=B963,H963,OFFSET('Final data'!$O$4,Raceline!B964,0))</f>
        <v>1050</v>
      </c>
      <c r="I964" s="23">
        <f t="shared" ca="1" si="88"/>
        <v>200</v>
      </c>
      <c r="J964">
        <f ca="1">OFFSET('Final data'!$B964,0,Raceline!C964*2)</f>
        <v>166.85227352187886</v>
      </c>
      <c r="K964">
        <f ca="1">OFFSET('Final data'!$C964,0,Raceline!C964*2)</f>
        <v>61.94170094469019</v>
      </c>
      <c r="L964">
        <f t="shared" ref="L964:L1027" ca="1" si="90">(N964-J964)*SIN(PI()/2/I964*(A964-G964))+J964</f>
        <v>166.85227352187886</v>
      </c>
      <c r="M964">
        <f t="shared" ref="M964:M1027" ca="1" si="91">(O964-K964)*SIN(PI()/2/I964*(A964-G964))+K964</f>
        <v>61.94170094469019</v>
      </c>
      <c r="N964">
        <f ca="1">OFFSET('Final data'!$B964,0,Raceline!D964*2)</f>
        <v>166.85227352187886</v>
      </c>
      <c r="O964">
        <f ca="1">OFFSET('Final data'!$C964,0,Raceline!D964*2)</f>
        <v>61.94170094469019</v>
      </c>
      <c r="P964">
        <f t="shared" ca="1" si="89"/>
        <v>435.19891114742541</v>
      </c>
    </row>
    <row r="965" spans="1:16" x14ac:dyDescent="0.3">
      <c r="A965" s="23">
        <v>961</v>
      </c>
      <c r="B965" s="23">
        <f>IF(A965+4=VLOOKUP(A965+4,'Final data'!$O$4:$O$30,1,TRUE),B964+1,B964)</f>
        <v>10</v>
      </c>
      <c r="C965" s="23">
        <f ca="1">OFFSET('Final data'!$O$4,B965-1,8)</f>
        <v>0</v>
      </c>
      <c r="D965" s="23">
        <f ca="1">OFFSET('Final data'!$O$4,B965,8)</f>
        <v>0</v>
      </c>
      <c r="E965" s="23">
        <f t="shared" ref="E965:E1028" ca="1" si="92">IF(C965&gt;D965,D965,C965)</f>
        <v>0</v>
      </c>
      <c r="F965" s="23">
        <f t="shared" ref="F965:F1028" ca="1" si="93">IF(C965&lt;D965,D965,C965)</f>
        <v>0</v>
      </c>
      <c r="G965" s="30">
        <f ca="1">OFFSET('Final data'!$O$4,Raceline!B965-1,0)-OFFSET('Final data'!$O$4,Raceline!$B$4-1,0)</f>
        <v>846</v>
      </c>
      <c r="H965" s="30">
        <f ca="1">IF(B965=B964,H964,OFFSET('Final data'!$O$4,Raceline!B965,0))</f>
        <v>1050</v>
      </c>
      <c r="I965" s="23">
        <f t="shared" ca="1" si="88"/>
        <v>200</v>
      </c>
      <c r="J965">
        <f ca="1">OFFSET('Final data'!$B965,0,Raceline!C965*2)</f>
        <v>166.35516905807668</v>
      </c>
      <c r="K965">
        <f ca="1">OFFSET('Final data'!$C965,0,Raceline!C965*2)</f>
        <v>62.004591632679876</v>
      </c>
      <c r="L965">
        <f t="shared" ca="1" si="90"/>
        <v>166.35516905807668</v>
      </c>
      <c r="M965">
        <f t="shared" ca="1" si="91"/>
        <v>62.004591632679876</v>
      </c>
      <c r="N965">
        <f ca="1">OFFSET('Final data'!$B965,0,Raceline!D965*2)</f>
        <v>166.35516905807668</v>
      </c>
      <c r="O965">
        <f ca="1">OFFSET('Final data'!$C965,0,Raceline!D965*2)</f>
        <v>62.004591632679876</v>
      </c>
      <c r="P965">
        <f t="shared" ca="1" si="89"/>
        <v>435.69997809561482</v>
      </c>
    </row>
    <row r="966" spans="1:16" x14ac:dyDescent="0.3">
      <c r="A966" s="23">
        <v>962</v>
      </c>
      <c r="B966" s="23">
        <f>IF(A966+4=VLOOKUP(A966+4,'Final data'!$O$4:$O$30,1,TRUE),B965+1,B965)</f>
        <v>10</v>
      </c>
      <c r="C966" s="23">
        <f ca="1">OFFSET('Final data'!$O$4,B966-1,8)</f>
        <v>0</v>
      </c>
      <c r="D966" s="23">
        <f ca="1">OFFSET('Final data'!$O$4,B966,8)</f>
        <v>0</v>
      </c>
      <c r="E966" s="23">
        <f t="shared" ca="1" si="92"/>
        <v>0</v>
      </c>
      <c r="F966" s="23">
        <f t="shared" ca="1" si="93"/>
        <v>0</v>
      </c>
      <c r="G966" s="30">
        <f ca="1">OFFSET('Final data'!$O$4,Raceline!B966-1,0)-OFFSET('Final data'!$O$4,Raceline!$B$4-1,0)</f>
        <v>846</v>
      </c>
      <c r="H966" s="30">
        <f ca="1">IF(B966=B965,H965,OFFSET('Final data'!$O$4,Raceline!B966,0))</f>
        <v>1050</v>
      </c>
      <c r="I966" s="23">
        <f t="shared" ref="I966:I1029" ca="1" si="94">IF(H966=H965,I965,H966-H965)</f>
        <v>200</v>
      </c>
      <c r="J966">
        <f ca="1">OFFSET('Final data'!$B966,0,Raceline!C966*2)</f>
        <v>166.00997409601445</v>
      </c>
      <c r="K966">
        <f ca="1">OFFSET('Final data'!$C966,0,Raceline!C966*2)</f>
        <v>62.155947833024186</v>
      </c>
      <c r="L966">
        <f t="shared" ca="1" si="90"/>
        <v>166.00997409601445</v>
      </c>
      <c r="M966">
        <f t="shared" ca="1" si="91"/>
        <v>62.155947833024186</v>
      </c>
      <c r="N966">
        <f ca="1">OFFSET('Final data'!$B966,0,Raceline!D966*2)</f>
        <v>166.00997409601445</v>
      </c>
      <c r="O966">
        <f ca="1">OFFSET('Final data'!$C966,0,Raceline!D966*2)</f>
        <v>62.155947833024186</v>
      </c>
      <c r="P966">
        <f t="shared" ref="P966:P1029" ca="1" si="95">SQRT((L966-L965)^2+(M966-M965)^2)+P965</f>
        <v>436.07689753158996</v>
      </c>
    </row>
    <row r="967" spans="1:16" x14ac:dyDescent="0.3">
      <c r="A967" s="23">
        <v>963</v>
      </c>
      <c r="B967" s="23">
        <f>IF(A967+4=VLOOKUP(A967+4,'Final data'!$O$4:$O$30,1,TRUE),B966+1,B966)</f>
        <v>10</v>
      </c>
      <c r="C967" s="23">
        <f ca="1">OFFSET('Final data'!$O$4,B967-1,8)</f>
        <v>0</v>
      </c>
      <c r="D967" s="23">
        <f ca="1">OFFSET('Final data'!$O$4,B967,8)</f>
        <v>0</v>
      </c>
      <c r="E967" s="23">
        <f t="shared" ca="1" si="92"/>
        <v>0</v>
      </c>
      <c r="F967" s="23">
        <f t="shared" ca="1" si="93"/>
        <v>0</v>
      </c>
      <c r="G967" s="30">
        <f ca="1">OFFSET('Final data'!$O$4,Raceline!B967-1,0)-OFFSET('Final data'!$O$4,Raceline!$B$4-1,0)</f>
        <v>846</v>
      </c>
      <c r="H967" s="30">
        <f ca="1">IF(B967=B966,H966,OFFSET('Final data'!$O$4,Raceline!B967,0))</f>
        <v>1050</v>
      </c>
      <c r="I967" s="23">
        <f t="shared" ca="1" si="94"/>
        <v>200</v>
      </c>
      <c r="J967">
        <f ca="1">OFFSET('Final data'!$B967,0,Raceline!C967*2)</f>
        <v>165.57366823336838</v>
      </c>
      <c r="K967">
        <f ca="1">OFFSET('Final data'!$C967,0,Raceline!C967*2)</f>
        <v>62.155947833024179</v>
      </c>
      <c r="L967">
        <f t="shared" ca="1" si="90"/>
        <v>165.57366823336838</v>
      </c>
      <c r="M967">
        <f t="shared" ca="1" si="91"/>
        <v>62.155947833024179</v>
      </c>
      <c r="N967">
        <f ca="1">OFFSET('Final data'!$B967,0,Raceline!D967*2)</f>
        <v>165.57366823336838</v>
      </c>
      <c r="O967">
        <f ca="1">OFFSET('Final data'!$C967,0,Raceline!D967*2)</f>
        <v>62.155947833024179</v>
      </c>
      <c r="P967">
        <f t="shared" ca="1" si="95"/>
        <v>436.51320339423603</v>
      </c>
    </row>
    <row r="968" spans="1:16" x14ac:dyDescent="0.3">
      <c r="A968" s="23">
        <v>964</v>
      </c>
      <c r="B968" s="23">
        <f>IF(A968+4=VLOOKUP(A968+4,'Final data'!$O$4:$O$30,1,TRUE),B967+1,B967)</f>
        <v>10</v>
      </c>
      <c r="C968" s="23">
        <f ca="1">OFFSET('Final data'!$O$4,B968-1,8)</f>
        <v>0</v>
      </c>
      <c r="D968" s="23">
        <f ca="1">OFFSET('Final data'!$O$4,B968,8)</f>
        <v>0</v>
      </c>
      <c r="E968" s="23">
        <f t="shared" ca="1" si="92"/>
        <v>0</v>
      </c>
      <c r="F968" s="23">
        <f t="shared" ca="1" si="93"/>
        <v>0</v>
      </c>
      <c r="G968" s="30">
        <f ca="1">OFFSET('Final data'!$O$4,Raceline!B968-1,0)-OFFSET('Final data'!$O$4,Raceline!$B$4-1,0)</f>
        <v>846</v>
      </c>
      <c r="H968" s="30">
        <f ca="1">IF(B968=B967,H967,OFFSET('Final data'!$O$4,Raceline!B968,0))</f>
        <v>1050</v>
      </c>
      <c r="I968" s="23">
        <f t="shared" ca="1" si="94"/>
        <v>200</v>
      </c>
      <c r="J968">
        <f ca="1">OFFSET('Final data'!$B968,0,Raceline!C968*2)</f>
        <v>165.13736237072052</v>
      </c>
      <c r="K968">
        <f ca="1">OFFSET('Final data'!$C968,0,Raceline!C968*2)</f>
        <v>62.155947833024186</v>
      </c>
      <c r="L968">
        <f t="shared" ca="1" si="90"/>
        <v>165.13736237072052</v>
      </c>
      <c r="M968">
        <f t="shared" ca="1" si="91"/>
        <v>62.155947833024186</v>
      </c>
      <c r="N968">
        <f ca="1">OFFSET('Final data'!$B968,0,Raceline!D968*2)</f>
        <v>165.13736237072052</v>
      </c>
      <c r="O968">
        <f ca="1">OFFSET('Final data'!$C968,0,Raceline!D968*2)</f>
        <v>62.155947833024186</v>
      </c>
      <c r="P968">
        <f t="shared" ca="1" si="95"/>
        <v>436.94950925688386</v>
      </c>
    </row>
    <row r="969" spans="1:16" x14ac:dyDescent="0.3">
      <c r="A969" s="23">
        <v>965</v>
      </c>
      <c r="B969" s="23">
        <f>IF(A969+4=VLOOKUP(A969+4,'Final data'!$O$4:$O$30,1,TRUE),B968+1,B968)</f>
        <v>10</v>
      </c>
      <c r="C969" s="23">
        <f ca="1">OFFSET('Final data'!$O$4,B969-1,8)</f>
        <v>0</v>
      </c>
      <c r="D969" s="23">
        <f ca="1">OFFSET('Final data'!$O$4,B969,8)</f>
        <v>0</v>
      </c>
      <c r="E969" s="23">
        <f t="shared" ca="1" si="92"/>
        <v>0</v>
      </c>
      <c r="F969" s="23">
        <f t="shared" ca="1" si="93"/>
        <v>0</v>
      </c>
      <c r="G969" s="30">
        <f ca="1">OFFSET('Final data'!$O$4,Raceline!B969-1,0)-OFFSET('Final data'!$O$4,Raceline!$B$4-1,0)</f>
        <v>846</v>
      </c>
      <c r="H969" s="30">
        <f ca="1">IF(B969=B968,H968,OFFSET('Final data'!$O$4,Raceline!B969,0))</f>
        <v>1050</v>
      </c>
      <c r="I969" s="23">
        <f t="shared" ca="1" si="94"/>
        <v>200</v>
      </c>
      <c r="J969">
        <f ca="1">OFFSET('Final data'!$B969,0,Raceline!C969*2)</f>
        <v>164.76211172776391</v>
      </c>
      <c r="K969">
        <f ca="1">OFFSET('Final data'!$C969,0,Raceline!C969*2)</f>
        <v>62.312297411163051</v>
      </c>
      <c r="L969">
        <f t="shared" ca="1" si="90"/>
        <v>164.76211172776391</v>
      </c>
      <c r="M969">
        <f t="shared" ca="1" si="91"/>
        <v>62.312297411163051</v>
      </c>
      <c r="N969">
        <f ca="1">OFFSET('Final data'!$B969,0,Raceline!D969*2)</f>
        <v>164.76211172776391</v>
      </c>
      <c r="O969">
        <f ca="1">OFFSET('Final data'!$C969,0,Raceline!D969*2)</f>
        <v>62.312297411163051</v>
      </c>
      <c r="P969">
        <f t="shared" ca="1" si="95"/>
        <v>437.35602891892194</v>
      </c>
    </row>
    <row r="970" spans="1:16" x14ac:dyDescent="0.3">
      <c r="A970" s="23">
        <v>966</v>
      </c>
      <c r="B970" s="23">
        <f>IF(A970+4=VLOOKUP(A970+4,'Final data'!$O$4:$O$30,1,TRUE),B969+1,B969)</f>
        <v>10</v>
      </c>
      <c r="C970" s="23">
        <f ca="1">OFFSET('Final data'!$O$4,B970-1,8)</f>
        <v>0</v>
      </c>
      <c r="D970" s="23">
        <f ca="1">OFFSET('Final data'!$O$4,B970,8)</f>
        <v>0</v>
      </c>
      <c r="E970" s="23">
        <f t="shared" ca="1" si="92"/>
        <v>0</v>
      </c>
      <c r="F970" s="23">
        <f t="shared" ca="1" si="93"/>
        <v>0</v>
      </c>
      <c r="G970" s="30">
        <f ca="1">OFFSET('Final data'!$O$4,Raceline!B970-1,0)-OFFSET('Final data'!$O$4,Raceline!$B$4-1,0)</f>
        <v>846</v>
      </c>
      <c r="H970" s="30">
        <f ca="1">IF(B970=B969,H969,OFFSET('Final data'!$O$4,Raceline!B970,0))</f>
        <v>1050</v>
      </c>
      <c r="I970" s="23">
        <f t="shared" ca="1" si="94"/>
        <v>200</v>
      </c>
      <c r="J970">
        <f ca="1">OFFSET('Final data'!$B970,0,Raceline!C970*2)</f>
        <v>164.26457328532058</v>
      </c>
      <c r="K970">
        <f ca="1">OFFSET('Final data'!$C970,0,Raceline!C970*2)</f>
        <v>62.374100764347567</v>
      </c>
      <c r="L970">
        <f t="shared" ca="1" si="90"/>
        <v>164.26457328532058</v>
      </c>
      <c r="M970">
        <f t="shared" ca="1" si="91"/>
        <v>62.374100764347567</v>
      </c>
      <c r="N970">
        <f ca="1">OFFSET('Final data'!$B970,0,Raceline!D970*2)</f>
        <v>164.26457328532058</v>
      </c>
      <c r="O970">
        <f ca="1">OFFSET('Final data'!$C970,0,Raceline!D970*2)</f>
        <v>62.374100764347567</v>
      </c>
      <c r="P970">
        <f t="shared" ca="1" si="95"/>
        <v>437.85739121923359</v>
      </c>
    </row>
    <row r="971" spans="1:16" x14ac:dyDescent="0.3">
      <c r="A971" s="23">
        <v>967</v>
      </c>
      <c r="B971" s="23">
        <f>IF(A971+4=VLOOKUP(A971+4,'Final data'!$O$4:$O$30,1,TRUE),B970+1,B970)</f>
        <v>10</v>
      </c>
      <c r="C971" s="23">
        <f ca="1">OFFSET('Final data'!$O$4,B971-1,8)</f>
        <v>0</v>
      </c>
      <c r="D971" s="23">
        <f ca="1">OFFSET('Final data'!$O$4,B971,8)</f>
        <v>0</v>
      </c>
      <c r="E971" s="23">
        <f t="shared" ca="1" si="92"/>
        <v>0</v>
      </c>
      <c r="F971" s="23">
        <f t="shared" ca="1" si="93"/>
        <v>0</v>
      </c>
      <c r="G971" s="30">
        <f ca="1">OFFSET('Final data'!$O$4,Raceline!B971-1,0)-OFFSET('Final data'!$O$4,Raceline!$B$4-1,0)</f>
        <v>846</v>
      </c>
      <c r="H971" s="30">
        <f ca="1">IF(B971=B970,H970,OFFSET('Final data'!$O$4,Raceline!B971,0))</f>
        <v>1050</v>
      </c>
      <c r="I971" s="23">
        <f t="shared" ca="1" si="94"/>
        <v>200</v>
      </c>
      <c r="J971">
        <f ca="1">OFFSET('Final data'!$B971,0,Raceline!C971*2)</f>
        <v>163.82826742267437</v>
      </c>
      <c r="K971">
        <f ca="1">OFFSET('Final data'!$C971,0,Raceline!C971*2)</f>
        <v>62.374100764347574</v>
      </c>
      <c r="L971">
        <f t="shared" ca="1" si="90"/>
        <v>163.82826742267437</v>
      </c>
      <c r="M971">
        <f t="shared" ca="1" si="91"/>
        <v>62.374100764347574</v>
      </c>
      <c r="N971">
        <f ca="1">OFFSET('Final data'!$B971,0,Raceline!D971*2)</f>
        <v>163.82826742267437</v>
      </c>
      <c r="O971">
        <f ca="1">OFFSET('Final data'!$C971,0,Raceline!D971*2)</f>
        <v>62.374100764347574</v>
      </c>
      <c r="P971">
        <f t="shared" ca="1" si="95"/>
        <v>438.29369708187983</v>
      </c>
    </row>
    <row r="972" spans="1:16" x14ac:dyDescent="0.3">
      <c r="A972" s="23">
        <v>968</v>
      </c>
      <c r="B972" s="23">
        <f>IF(A972+4=VLOOKUP(A972+4,'Final data'!$O$4:$O$30,1,TRUE),B971+1,B971)</f>
        <v>10</v>
      </c>
      <c r="C972" s="23">
        <f ca="1">OFFSET('Final data'!$O$4,B972-1,8)</f>
        <v>0</v>
      </c>
      <c r="D972" s="23">
        <f ca="1">OFFSET('Final data'!$O$4,B972,8)</f>
        <v>0</v>
      </c>
      <c r="E972" s="23">
        <f t="shared" ca="1" si="92"/>
        <v>0</v>
      </c>
      <c r="F972" s="23">
        <f t="shared" ca="1" si="93"/>
        <v>0</v>
      </c>
      <c r="G972" s="30">
        <f ca="1">OFFSET('Final data'!$O$4,Raceline!B972-1,0)-OFFSET('Final data'!$O$4,Raceline!$B$4-1,0)</f>
        <v>846</v>
      </c>
      <c r="H972" s="30">
        <f ca="1">IF(B972=B971,H971,OFFSET('Final data'!$O$4,Raceline!B972,0))</f>
        <v>1050</v>
      </c>
      <c r="I972" s="23">
        <f t="shared" ca="1" si="94"/>
        <v>200</v>
      </c>
      <c r="J972">
        <f ca="1">OFFSET('Final data'!$B972,0,Raceline!C972*2)</f>
        <v>163.39196156002825</v>
      </c>
      <c r="K972">
        <f ca="1">OFFSET('Final data'!$C972,0,Raceline!C972*2)</f>
        <v>62.374100764347574</v>
      </c>
      <c r="L972">
        <f t="shared" ca="1" si="90"/>
        <v>163.39196156002825</v>
      </c>
      <c r="M972">
        <f t="shared" ca="1" si="91"/>
        <v>62.374100764347574</v>
      </c>
      <c r="N972">
        <f ca="1">OFFSET('Final data'!$B972,0,Raceline!D972*2)</f>
        <v>163.39196156002825</v>
      </c>
      <c r="O972">
        <f ca="1">OFFSET('Final data'!$C972,0,Raceline!D972*2)</f>
        <v>62.374100764347574</v>
      </c>
      <c r="P972">
        <f t="shared" ca="1" si="95"/>
        <v>438.73000294452595</v>
      </c>
    </row>
    <row r="973" spans="1:16" x14ac:dyDescent="0.3">
      <c r="A973" s="23">
        <v>969</v>
      </c>
      <c r="B973" s="23">
        <f>IF(A973+4=VLOOKUP(A973+4,'Final data'!$O$4:$O$30,1,TRUE),B972+1,B972)</f>
        <v>10</v>
      </c>
      <c r="C973" s="23">
        <f ca="1">OFFSET('Final data'!$O$4,B973-1,8)</f>
        <v>0</v>
      </c>
      <c r="D973" s="23">
        <f ca="1">OFFSET('Final data'!$O$4,B973,8)</f>
        <v>0</v>
      </c>
      <c r="E973" s="23">
        <f t="shared" ca="1" si="92"/>
        <v>0</v>
      </c>
      <c r="F973" s="23">
        <f t="shared" ca="1" si="93"/>
        <v>0</v>
      </c>
      <c r="G973" s="30">
        <f ca="1">OFFSET('Final data'!$O$4,Raceline!B973-1,0)-OFFSET('Final data'!$O$4,Raceline!$B$4-1,0)</f>
        <v>846</v>
      </c>
      <c r="H973" s="30">
        <f ca="1">IF(B973=B972,H972,OFFSET('Final data'!$O$4,Raceline!B973,0))</f>
        <v>1050</v>
      </c>
      <c r="I973" s="23">
        <f t="shared" ca="1" si="94"/>
        <v>200</v>
      </c>
      <c r="J973">
        <f ca="1">OFFSET('Final data'!$B973,0,Raceline!C973*2)</f>
        <v>163.04749160542508</v>
      </c>
      <c r="K973">
        <f ca="1">OFFSET('Final data'!$C973,0,Raceline!C973*2)</f>
        <v>62.418017269522814</v>
      </c>
      <c r="L973">
        <f t="shared" ca="1" si="90"/>
        <v>163.04749160542508</v>
      </c>
      <c r="M973">
        <f t="shared" ca="1" si="91"/>
        <v>62.418017269522814</v>
      </c>
      <c r="N973">
        <f ca="1">OFFSET('Final data'!$B973,0,Raceline!D973*2)</f>
        <v>163.04749160542508</v>
      </c>
      <c r="O973">
        <f ca="1">OFFSET('Final data'!$C973,0,Raceline!D973*2)</f>
        <v>62.418017269522814</v>
      </c>
      <c r="P973">
        <f t="shared" ca="1" si="95"/>
        <v>439.07726107481398</v>
      </c>
    </row>
    <row r="974" spans="1:16" x14ac:dyDescent="0.3">
      <c r="A974" s="23">
        <v>970</v>
      </c>
      <c r="B974" s="23">
        <f>IF(A974+4=VLOOKUP(A974+4,'Final data'!$O$4:$O$30,1,TRUE),B973+1,B973)</f>
        <v>10</v>
      </c>
      <c r="C974" s="23">
        <f ca="1">OFFSET('Final data'!$O$4,B974-1,8)</f>
        <v>0</v>
      </c>
      <c r="D974" s="23">
        <f ca="1">OFFSET('Final data'!$O$4,B974,8)</f>
        <v>0</v>
      </c>
      <c r="E974" s="23">
        <f t="shared" ca="1" si="92"/>
        <v>0</v>
      </c>
      <c r="F974" s="23">
        <f t="shared" ca="1" si="93"/>
        <v>0</v>
      </c>
      <c r="G974" s="30">
        <f ca="1">OFFSET('Final data'!$O$4,Raceline!B974-1,0)-OFFSET('Final data'!$O$4,Raceline!$B$4-1,0)</f>
        <v>846</v>
      </c>
      <c r="H974" s="30">
        <f ca="1">IF(B974=B973,H973,OFFSET('Final data'!$O$4,Raceline!B974,0))</f>
        <v>1050</v>
      </c>
      <c r="I974" s="23">
        <f t="shared" ca="1" si="94"/>
        <v>200</v>
      </c>
      <c r="J974">
        <f ca="1">OFFSET('Final data'!$B974,0,Raceline!C974*2)</f>
        <v>162.58036071439892</v>
      </c>
      <c r="K974">
        <f ca="1">OFFSET('Final data'!$C974,0,Raceline!C974*2)</f>
        <v>62.58498857531724</v>
      </c>
      <c r="L974">
        <f t="shared" ca="1" si="90"/>
        <v>162.58036071439892</v>
      </c>
      <c r="M974">
        <f t="shared" ca="1" si="91"/>
        <v>62.58498857531724</v>
      </c>
      <c r="N974">
        <f ca="1">OFFSET('Final data'!$B974,0,Raceline!D974*2)</f>
        <v>162.58036071439892</v>
      </c>
      <c r="O974">
        <f ca="1">OFFSET('Final data'!$C974,0,Raceline!D974*2)</f>
        <v>62.58498857531724</v>
      </c>
      <c r="P974">
        <f t="shared" ca="1" si="95"/>
        <v>439.57333635771931</v>
      </c>
    </row>
    <row r="975" spans="1:16" x14ac:dyDescent="0.3">
      <c r="A975" s="23">
        <v>971</v>
      </c>
      <c r="B975" s="23">
        <f>IF(A975+4=VLOOKUP(A975+4,'Final data'!$O$4:$O$30,1,TRUE),B974+1,B974)</f>
        <v>10</v>
      </c>
      <c r="C975" s="23">
        <f ca="1">OFFSET('Final data'!$O$4,B975-1,8)</f>
        <v>0</v>
      </c>
      <c r="D975" s="23">
        <f ca="1">OFFSET('Final data'!$O$4,B975,8)</f>
        <v>0</v>
      </c>
      <c r="E975" s="23">
        <f t="shared" ca="1" si="92"/>
        <v>0</v>
      </c>
      <c r="F975" s="23">
        <f t="shared" ca="1" si="93"/>
        <v>0</v>
      </c>
      <c r="G975" s="30">
        <f ca="1">OFFSET('Final data'!$O$4,Raceline!B975-1,0)-OFFSET('Final data'!$O$4,Raceline!$B$4-1,0)</f>
        <v>846</v>
      </c>
      <c r="H975" s="30">
        <f ca="1">IF(B975=B974,H974,OFFSET('Final data'!$O$4,Raceline!B975,0))</f>
        <v>1050</v>
      </c>
      <c r="I975" s="23">
        <f t="shared" ca="1" si="94"/>
        <v>200</v>
      </c>
      <c r="J975">
        <f ca="1">OFFSET('Final data'!$B975,0,Raceline!C975*2)</f>
        <v>162.0828666119821</v>
      </c>
      <c r="K975">
        <f ca="1">OFFSET('Final data'!$C975,0,Raceline!C975*2)</f>
        <v>62.592253695670784</v>
      </c>
      <c r="L975">
        <f t="shared" ca="1" si="90"/>
        <v>162.0828666119821</v>
      </c>
      <c r="M975">
        <f t="shared" ca="1" si="91"/>
        <v>62.592253695670784</v>
      </c>
      <c r="N975">
        <f ca="1">OFFSET('Final data'!$B975,0,Raceline!D975*2)</f>
        <v>162.0828666119821</v>
      </c>
      <c r="O975">
        <f ca="1">OFFSET('Final data'!$C975,0,Raceline!D975*2)</f>
        <v>62.592253695670784</v>
      </c>
      <c r="P975">
        <f t="shared" ca="1" si="95"/>
        <v>440.07088350514687</v>
      </c>
    </row>
    <row r="976" spans="1:16" x14ac:dyDescent="0.3">
      <c r="A976" s="23">
        <v>972</v>
      </c>
      <c r="B976" s="23">
        <f>IF(A976+4=VLOOKUP(A976+4,'Final data'!$O$4:$O$30,1,TRUE),B975+1,B975)</f>
        <v>10</v>
      </c>
      <c r="C976" s="23">
        <f ca="1">OFFSET('Final data'!$O$4,B976-1,8)</f>
        <v>0</v>
      </c>
      <c r="D976" s="23">
        <f ca="1">OFFSET('Final data'!$O$4,B976,8)</f>
        <v>0</v>
      </c>
      <c r="E976" s="23">
        <f t="shared" ca="1" si="92"/>
        <v>0</v>
      </c>
      <c r="F976" s="23">
        <f t="shared" ca="1" si="93"/>
        <v>0</v>
      </c>
      <c r="G976" s="30">
        <f ca="1">OFFSET('Final data'!$O$4,Raceline!B976-1,0)-OFFSET('Final data'!$O$4,Raceline!$B$4-1,0)</f>
        <v>846</v>
      </c>
      <c r="H976" s="30">
        <f ca="1">IF(B976=B975,H975,OFFSET('Final data'!$O$4,Raceline!B976,0))</f>
        <v>1050</v>
      </c>
      <c r="I976" s="23">
        <f t="shared" ca="1" si="94"/>
        <v>200</v>
      </c>
      <c r="J976">
        <f ca="1">OFFSET('Final data'!$B976,0,Raceline!C976*2)</f>
        <v>161.67712113813994</v>
      </c>
      <c r="K976">
        <f ca="1">OFFSET('Final data'!$C976,0,Raceline!C976*2)</f>
        <v>62.588529553361575</v>
      </c>
      <c r="L976">
        <f t="shared" ca="1" si="90"/>
        <v>161.67712113813994</v>
      </c>
      <c r="M976">
        <f t="shared" ca="1" si="91"/>
        <v>62.588529553361575</v>
      </c>
      <c r="N976">
        <f ca="1">OFFSET('Final data'!$B976,0,Raceline!D976*2)</f>
        <v>161.67712113813994</v>
      </c>
      <c r="O976">
        <f ca="1">OFFSET('Final data'!$C976,0,Raceline!D976*2)</f>
        <v>62.588529553361575</v>
      </c>
      <c r="P976">
        <f t="shared" ca="1" si="95"/>
        <v>440.47664606968351</v>
      </c>
    </row>
    <row r="977" spans="1:16" x14ac:dyDescent="0.3">
      <c r="A977" s="23">
        <v>973</v>
      </c>
      <c r="B977" s="23">
        <f>IF(A977+4=VLOOKUP(A977+4,'Final data'!$O$4:$O$30,1,TRUE),B976+1,B976)</f>
        <v>10</v>
      </c>
      <c r="C977" s="23">
        <f ca="1">OFFSET('Final data'!$O$4,B977-1,8)</f>
        <v>0</v>
      </c>
      <c r="D977" s="23">
        <f ca="1">OFFSET('Final data'!$O$4,B977,8)</f>
        <v>0</v>
      </c>
      <c r="E977" s="23">
        <f t="shared" ca="1" si="92"/>
        <v>0</v>
      </c>
      <c r="F977" s="23">
        <f t="shared" ca="1" si="93"/>
        <v>0</v>
      </c>
      <c r="G977" s="30">
        <f ca="1">OFFSET('Final data'!$O$4,Raceline!B977-1,0)-OFFSET('Final data'!$O$4,Raceline!$B$4-1,0)</f>
        <v>846</v>
      </c>
      <c r="H977" s="30">
        <f ca="1">IF(B977=B976,H976,OFFSET('Final data'!$O$4,Raceline!B977,0))</f>
        <v>1050</v>
      </c>
      <c r="I977" s="23">
        <f t="shared" ca="1" si="94"/>
        <v>200</v>
      </c>
      <c r="J977">
        <f ca="1">OFFSET('Final data'!$B977,0,Raceline!C977*2)</f>
        <v>161.33288795951495</v>
      </c>
      <c r="K977">
        <f ca="1">OFFSET('Final data'!$C977,0,Raceline!C977*2)</f>
        <v>62.578460879709169</v>
      </c>
      <c r="L977">
        <f t="shared" ca="1" si="90"/>
        <v>161.33288795951495</v>
      </c>
      <c r="M977">
        <f t="shared" ca="1" si="91"/>
        <v>62.578460879709169</v>
      </c>
      <c r="N977">
        <f ca="1">OFFSET('Final data'!$B977,0,Raceline!D977*2)</f>
        <v>161.33288795951495</v>
      </c>
      <c r="O977">
        <f ca="1">OFFSET('Final data'!$C977,0,Raceline!D977*2)</f>
        <v>62.578460879709169</v>
      </c>
      <c r="P977">
        <f t="shared" ca="1" si="95"/>
        <v>440.82102646903195</v>
      </c>
    </row>
    <row r="978" spans="1:16" x14ac:dyDescent="0.3">
      <c r="A978" s="23">
        <v>974</v>
      </c>
      <c r="B978" s="23">
        <f>IF(A978+4=VLOOKUP(A978+4,'Final data'!$O$4:$O$30,1,TRUE),B977+1,B977)</f>
        <v>10</v>
      </c>
      <c r="C978" s="23">
        <f ca="1">OFFSET('Final data'!$O$4,B978-1,8)</f>
        <v>0</v>
      </c>
      <c r="D978" s="23">
        <f ca="1">OFFSET('Final data'!$O$4,B978,8)</f>
        <v>0</v>
      </c>
      <c r="E978" s="23">
        <f t="shared" ca="1" si="92"/>
        <v>0</v>
      </c>
      <c r="F978" s="23">
        <f t="shared" ca="1" si="93"/>
        <v>0</v>
      </c>
      <c r="G978" s="30">
        <f ca="1">OFFSET('Final data'!$O$4,Raceline!B978-1,0)-OFFSET('Final data'!$O$4,Raceline!$B$4-1,0)</f>
        <v>846</v>
      </c>
      <c r="H978" s="30">
        <f ca="1">IF(B978=B977,H977,OFFSET('Final data'!$O$4,Raceline!B978,0))</f>
        <v>1050</v>
      </c>
      <c r="I978" s="23">
        <f t="shared" ca="1" si="94"/>
        <v>200</v>
      </c>
      <c r="J978">
        <f ca="1">OFFSET('Final data'!$B978,0,Raceline!C978*2)</f>
        <v>160.89653775684172</v>
      </c>
      <c r="K978">
        <f ca="1">OFFSET('Final data'!$C978,0,Raceline!C978*2)</f>
        <v>62.632999112539991</v>
      </c>
      <c r="L978">
        <f t="shared" ca="1" si="90"/>
        <v>160.89653775684172</v>
      </c>
      <c r="M978">
        <f t="shared" ca="1" si="91"/>
        <v>62.632999112539991</v>
      </c>
      <c r="N978">
        <f ca="1">OFFSET('Final data'!$B978,0,Raceline!D978*2)</f>
        <v>160.89653775684172</v>
      </c>
      <c r="O978">
        <f ca="1">OFFSET('Final data'!$C978,0,Raceline!D978*2)</f>
        <v>62.632999112539991</v>
      </c>
      <c r="P978">
        <f t="shared" ca="1" si="95"/>
        <v>441.26077175691262</v>
      </c>
    </row>
    <row r="979" spans="1:16" x14ac:dyDescent="0.3">
      <c r="A979" s="23">
        <v>975</v>
      </c>
      <c r="B979" s="23">
        <f>IF(A979+4=VLOOKUP(A979+4,'Final data'!$O$4:$O$30,1,TRUE),B978+1,B978)</f>
        <v>10</v>
      </c>
      <c r="C979" s="23">
        <f ca="1">OFFSET('Final data'!$O$4,B979-1,8)</f>
        <v>0</v>
      </c>
      <c r="D979" s="23">
        <f ca="1">OFFSET('Final data'!$O$4,B979,8)</f>
        <v>0</v>
      </c>
      <c r="E979" s="23">
        <f t="shared" ca="1" si="92"/>
        <v>0</v>
      </c>
      <c r="F979" s="23">
        <f t="shared" ca="1" si="93"/>
        <v>0</v>
      </c>
      <c r="G979" s="30">
        <f ca="1">OFFSET('Final data'!$O$4,Raceline!B979-1,0)-OFFSET('Final data'!$O$4,Raceline!$B$4-1,0)</f>
        <v>846</v>
      </c>
      <c r="H979" s="30">
        <f ca="1">IF(B979=B978,H978,OFFSET('Final data'!$O$4,Raceline!B979,0))</f>
        <v>1050</v>
      </c>
      <c r="I979" s="23">
        <f t="shared" ca="1" si="94"/>
        <v>200</v>
      </c>
      <c r="J979">
        <f ca="1">OFFSET('Final data'!$B979,0,Raceline!C979*2)</f>
        <v>160.460098874115</v>
      </c>
      <c r="K979">
        <f ca="1">OFFSET('Final data'!$C979,0,Raceline!C979*2)</f>
        <v>62.796613811032401</v>
      </c>
      <c r="L979">
        <f t="shared" ca="1" si="90"/>
        <v>160.460098874115</v>
      </c>
      <c r="M979">
        <f t="shared" ca="1" si="91"/>
        <v>62.796613811032401</v>
      </c>
      <c r="N979">
        <f ca="1">OFFSET('Final data'!$B979,0,Raceline!D979*2)</f>
        <v>160.460098874115</v>
      </c>
      <c r="O979">
        <f ca="1">OFFSET('Final data'!$C979,0,Raceline!D979*2)</f>
        <v>62.796613811032401</v>
      </c>
      <c r="P979">
        <f t="shared" ca="1" si="95"/>
        <v>441.72687117540454</v>
      </c>
    </row>
    <row r="980" spans="1:16" x14ac:dyDescent="0.3">
      <c r="A980" s="23">
        <v>976</v>
      </c>
      <c r="B980" s="23">
        <f>IF(A980+4=VLOOKUP(A980+4,'Final data'!$O$4:$O$30,1,TRUE),B979+1,B979)</f>
        <v>10</v>
      </c>
      <c r="C980" s="23">
        <f ca="1">OFFSET('Final data'!$O$4,B980-1,8)</f>
        <v>0</v>
      </c>
      <c r="D980" s="23">
        <f ca="1">OFFSET('Final data'!$O$4,B980,8)</f>
        <v>0</v>
      </c>
      <c r="E980" s="23">
        <f t="shared" ca="1" si="92"/>
        <v>0</v>
      </c>
      <c r="F980" s="23">
        <f t="shared" ca="1" si="93"/>
        <v>0</v>
      </c>
      <c r="G980" s="30">
        <f ca="1">OFFSET('Final data'!$O$4,Raceline!B980-1,0)-OFFSET('Final data'!$O$4,Raceline!$B$4-1,0)</f>
        <v>846</v>
      </c>
      <c r="H980" s="30">
        <f ca="1">IF(B980=B979,H979,OFFSET('Final data'!$O$4,Raceline!B980,0))</f>
        <v>1050</v>
      </c>
      <c r="I980" s="23">
        <f t="shared" ca="1" si="94"/>
        <v>200</v>
      </c>
      <c r="J980">
        <f ca="1">OFFSET('Final data'!$B980,0,Raceline!C980*2)</f>
        <v>160.0546032774752</v>
      </c>
      <c r="K980">
        <f ca="1">OFFSET('Final data'!$C980,0,Raceline!C980*2)</f>
        <v>62.793629330683295</v>
      </c>
      <c r="L980">
        <f t="shared" ca="1" si="90"/>
        <v>160.0546032774752</v>
      </c>
      <c r="M980">
        <f t="shared" ca="1" si="91"/>
        <v>62.793629330683295</v>
      </c>
      <c r="N980">
        <f ca="1">OFFSET('Final data'!$B980,0,Raceline!D980*2)</f>
        <v>160.0546032774752</v>
      </c>
      <c r="O980">
        <f ca="1">OFFSET('Final data'!$C980,0,Raceline!D980*2)</f>
        <v>62.793629330683295</v>
      </c>
      <c r="P980">
        <f t="shared" ca="1" si="95"/>
        <v>442.13237775490387</v>
      </c>
    </row>
    <row r="981" spans="1:16" x14ac:dyDescent="0.3">
      <c r="A981" s="23">
        <v>977</v>
      </c>
      <c r="B981" s="23">
        <f>IF(A981+4=VLOOKUP(A981+4,'Final data'!$O$4:$O$30,1,TRUE),B980+1,B980)</f>
        <v>10</v>
      </c>
      <c r="C981" s="23">
        <f ca="1">OFFSET('Final data'!$O$4,B981-1,8)</f>
        <v>0</v>
      </c>
      <c r="D981" s="23">
        <f ca="1">OFFSET('Final data'!$O$4,B981,8)</f>
        <v>0</v>
      </c>
      <c r="E981" s="23">
        <f t="shared" ca="1" si="92"/>
        <v>0</v>
      </c>
      <c r="F981" s="23">
        <f t="shared" ca="1" si="93"/>
        <v>0</v>
      </c>
      <c r="G981" s="30">
        <f ca="1">OFFSET('Final data'!$O$4,Raceline!B981-1,0)-OFFSET('Final data'!$O$4,Raceline!$B$4-1,0)</f>
        <v>846</v>
      </c>
      <c r="H981" s="30">
        <f ca="1">IF(B981=B980,H980,OFFSET('Final data'!$O$4,Raceline!B981,0))</f>
        <v>1050</v>
      </c>
      <c r="I981" s="23">
        <f t="shared" ca="1" si="94"/>
        <v>200</v>
      </c>
      <c r="J981">
        <f ca="1">OFFSET('Final data'!$B981,0,Raceline!C981*2)</f>
        <v>159.58748714882185</v>
      </c>
      <c r="K981">
        <f ca="1">OFFSET('Final data'!$C981,0,Raceline!C981*2)</f>
        <v>62.796613811032394</v>
      </c>
      <c r="L981">
        <f t="shared" ca="1" si="90"/>
        <v>159.58748714882185</v>
      </c>
      <c r="M981">
        <f t="shared" ca="1" si="91"/>
        <v>62.796613811032394</v>
      </c>
      <c r="N981">
        <f ca="1">OFFSET('Final data'!$B981,0,Raceline!D981*2)</f>
        <v>159.58748714882185</v>
      </c>
      <c r="O981">
        <f ca="1">OFFSET('Final data'!$C981,0,Raceline!D981*2)</f>
        <v>62.796613811032394</v>
      </c>
      <c r="P981">
        <f t="shared" ca="1" si="95"/>
        <v>442.59950341762328</v>
      </c>
    </row>
    <row r="982" spans="1:16" x14ac:dyDescent="0.3">
      <c r="A982" s="23">
        <v>978</v>
      </c>
      <c r="B982" s="23">
        <f>IF(A982+4=VLOOKUP(A982+4,'Final data'!$O$4:$O$30,1,TRUE),B981+1,B981)</f>
        <v>10</v>
      </c>
      <c r="C982" s="23">
        <f ca="1">OFFSET('Final data'!$O$4,B982-1,8)</f>
        <v>0</v>
      </c>
      <c r="D982" s="23">
        <f ca="1">OFFSET('Final data'!$O$4,B982,8)</f>
        <v>0</v>
      </c>
      <c r="E982" s="23">
        <f t="shared" ca="1" si="92"/>
        <v>0</v>
      </c>
      <c r="F982" s="23">
        <f t="shared" ca="1" si="93"/>
        <v>0</v>
      </c>
      <c r="G982" s="30">
        <f ca="1">OFFSET('Final data'!$O$4,Raceline!B982-1,0)-OFFSET('Final data'!$O$4,Raceline!$B$4-1,0)</f>
        <v>846</v>
      </c>
      <c r="H982" s="30">
        <f ca="1">IF(B982=B981,H981,OFFSET('Final data'!$O$4,Raceline!B982,0))</f>
        <v>1050</v>
      </c>
      <c r="I982" s="23">
        <f t="shared" ca="1" si="94"/>
        <v>200</v>
      </c>
      <c r="J982">
        <f ca="1">OFFSET('Final data'!$B982,0,Raceline!C982*2)</f>
        <v>159.15118128617527</v>
      </c>
      <c r="K982">
        <f ca="1">OFFSET('Final data'!$C982,0,Raceline!C982*2)</f>
        <v>62.796613811032394</v>
      </c>
      <c r="L982">
        <f t="shared" ca="1" si="90"/>
        <v>159.15118128617527</v>
      </c>
      <c r="M982">
        <f t="shared" ca="1" si="91"/>
        <v>62.796613811032394</v>
      </c>
      <c r="N982">
        <f ca="1">OFFSET('Final data'!$B982,0,Raceline!D982*2)</f>
        <v>159.15118128617527</v>
      </c>
      <c r="O982">
        <f ca="1">OFFSET('Final data'!$C982,0,Raceline!D982*2)</f>
        <v>62.796613811032394</v>
      </c>
      <c r="P982">
        <f t="shared" ca="1" si="95"/>
        <v>443.03580928026986</v>
      </c>
    </row>
    <row r="983" spans="1:16" x14ac:dyDescent="0.3">
      <c r="A983" s="23">
        <v>979</v>
      </c>
      <c r="B983" s="23">
        <f>IF(A983+4=VLOOKUP(A983+4,'Final data'!$O$4:$O$30,1,TRUE),B982+1,B982)</f>
        <v>10</v>
      </c>
      <c r="C983" s="23">
        <f ca="1">OFFSET('Final data'!$O$4,B983-1,8)</f>
        <v>0</v>
      </c>
      <c r="D983" s="23">
        <f ca="1">OFFSET('Final data'!$O$4,B983,8)</f>
        <v>0</v>
      </c>
      <c r="E983" s="23">
        <f t="shared" ca="1" si="92"/>
        <v>0</v>
      </c>
      <c r="F983" s="23">
        <f t="shared" ca="1" si="93"/>
        <v>0</v>
      </c>
      <c r="G983" s="30">
        <f ca="1">OFFSET('Final data'!$O$4,Raceline!B983-1,0)-OFFSET('Final data'!$O$4,Raceline!$B$4-1,0)</f>
        <v>846</v>
      </c>
      <c r="H983" s="30">
        <f ca="1">IF(B983=B982,H982,OFFSET('Final data'!$O$4,Raceline!B983,0))</f>
        <v>1050</v>
      </c>
      <c r="I983" s="23">
        <f t="shared" ca="1" si="94"/>
        <v>200</v>
      </c>
      <c r="J983">
        <f ca="1">OFFSET('Final data'!$B983,0,Raceline!C983*2)</f>
        <v>158.71478674347543</v>
      </c>
      <c r="K983">
        <f ca="1">OFFSET('Final data'!$C983,0,Raceline!C983*2)</f>
        <v>62.905690276694159</v>
      </c>
      <c r="L983">
        <f t="shared" ca="1" si="90"/>
        <v>158.71478674347543</v>
      </c>
      <c r="M983">
        <f t="shared" ca="1" si="91"/>
        <v>62.905690276694159</v>
      </c>
      <c r="N983">
        <f ca="1">OFFSET('Final data'!$B983,0,Raceline!D983*2)</f>
        <v>158.71478674347543</v>
      </c>
      <c r="O983">
        <f ca="1">OFFSET('Final data'!$C983,0,Raceline!D983*2)</f>
        <v>62.905690276694159</v>
      </c>
      <c r="P983">
        <f t="shared" ca="1" si="95"/>
        <v>443.48562910226468</v>
      </c>
    </row>
    <row r="984" spans="1:16" x14ac:dyDescent="0.3">
      <c r="A984" s="23">
        <v>980</v>
      </c>
      <c r="B984" s="23">
        <f>IF(A984+4=VLOOKUP(A984+4,'Final data'!$O$4:$O$30,1,TRUE),B983+1,B983)</f>
        <v>10</v>
      </c>
      <c r="C984" s="23">
        <f ca="1">OFFSET('Final data'!$O$4,B984-1,8)</f>
        <v>0</v>
      </c>
      <c r="D984" s="23">
        <f ca="1">OFFSET('Final data'!$O$4,B984,8)</f>
        <v>0</v>
      </c>
      <c r="E984" s="23">
        <f t="shared" ca="1" si="92"/>
        <v>0</v>
      </c>
      <c r="F984" s="23">
        <f t="shared" ca="1" si="93"/>
        <v>0</v>
      </c>
      <c r="G984" s="30">
        <f ca="1">OFFSET('Final data'!$O$4,Raceline!B984-1,0)-OFFSET('Final data'!$O$4,Raceline!$B$4-1,0)</f>
        <v>846</v>
      </c>
      <c r="H984" s="30">
        <f ca="1">IF(B984=B983,H983,OFFSET('Final data'!$O$4,Raceline!B984,0))</f>
        <v>1050</v>
      </c>
      <c r="I984" s="23">
        <f t="shared" ca="1" si="94"/>
        <v>200</v>
      </c>
      <c r="J984">
        <f ca="1">OFFSET('Final data'!$B984,0,Raceline!C984*2)</f>
        <v>158.30920246678221</v>
      </c>
      <c r="K984">
        <f ca="1">OFFSET('Final data'!$C984,0,Raceline!C984*2)</f>
        <v>63.011782262006662</v>
      </c>
      <c r="L984">
        <f t="shared" ca="1" si="90"/>
        <v>158.30920246678221</v>
      </c>
      <c r="M984">
        <f t="shared" ca="1" si="91"/>
        <v>63.011782262006662</v>
      </c>
      <c r="N984">
        <f ca="1">OFFSET('Final data'!$B984,0,Raceline!D984*2)</f>
        <v>158.30920246678221</v>
      </c>
      <c r="O984">
        <f ca="1">OFFSET('Final data'!$C984,0,Raceline!D984*2)</f>
        <v>63.011782262006662</v>
      </c>
      <c r="P984">
        <f t="shared" ca="1" si="95"/>
        <v>443.90485948624024</v>
      </c>
    </row>
    <row r="985" spans="1:16" x14ac:dyDescent="0.3">
      <c r="A985" s="23">
        <v>981</v>
      </c>
      <c r="B985" s="23">
        <f>IF(A985+4=VLOOKUP(A985+4,'Final data'!$O$4:$O$30,1,TRUE),B984+1,B984)</f>
        <v>10</v>
      </c>
      <c r="C985" s="23">
        <f ca="1">OFFSET('Final data'!$O$4,B985-1,8)</f>
        <v>0</v>
      </c>
      <c r="D985" s="23">
        <f ca="1">OFFSET('Final data'!$O$4,B985,8)</f>
        <v>0</v>
      </c>
      <c r="E985" s="23">
        <f t="shared" ca="1" si="92"/>
        <v>0</v>
      </c>
      <c r="F985" s="23">
        <f t="shared" ca="1" si="93"/>
        <v>0</v>
      </c>
      <c r="G985" s="30">
        <f ca="1">OFFSET('Final data'!$O$4,Raceline!B985-1,0)-OFFSET('Final data'!$O$4,Raceline!$B$4-1,0)</f>
        <v>846</v>
      </c>
      <c r="H985" s="30">
        <f ca="1">IF(B985=B984,H984,OFFSET('Final data'!$O$4,Raceline!B985,0))</f>
        <v>1050</v>
      </c>
      <c r="I985" s="23">
        <f t="shared" ca="1" si="94"/>
        <v>200</v>
      </c>
      <c r="J985">
        <f ca="1">OFFSET('Final data'!$B985,0,Raceline!C985*2)</f>
        <v>157.96563781994831</v>
      </c>
      <c r="K985">
        <f ca="1">OFFSET('Final data'!$C985,0,Raceline!C985*2)</f>
        <v>63.003958447882738</v>
      </c>
      <c r="L985">
        <f t="shared" ca="1" si="90"/>
        <v>157.96563781994831</v>
      </c>
      <c r="M985">
        <f t="shared" ca="1" si="91"/>
        <v>63.003958447882738</v>
      </c>
      <c r="N985">
        <f ca="1">OFFSET('Final data'!$B985,0,Raceline!D985*2)</f>
        <v>157.96563781994831</v>
      </c>
      <c r="O985">
        <f ca="1">OFFSET('Final data'!$C985,0,Raceline!D985*2)</f>
        <v>63.003958447882738</v>
      </c>
      <c r="P985">
        <f t="shared" ca="1" si="95"/>
        <v>444.248513205297</v>
      </c>
    </row>
    <row r="986" spans="1:16" x14ac:dyDescent="0.3">
      <c r="A986" s="23">
        <v>982</v>
      </c>
      <c r="B986" s="23">
        <f>IF(A986+4=VLOOKUP(A986+4,'Final data'!$O$4:$O$30,1,TRUE),B985+1,B985)</f>
        <v>10</v>
      </c>
      <c r="C986" s="23">
        <f ca="1">OFFSET('Final data'!$O$4,B986-1,8)</f>
        <v>0</v>
      </c>
      <c r="D986" s="23">
        <f ca="1">OFFSET('Final data'!$O$4,B986,8)</f>
        <v>0</v>
      </c>
      <c r="E986" s="23">
        <f t="shared" ca="1" si="92"/>
        <v>0</v>
      </c>
      <c r="F986" s="23">
        <f t="shared" ca="1" si="93"/>
        <v>0</v>
      </c>
      <c r="G986" s="30">
        <f ca="1">OFFSET('Final data'!$O$4,Raceline!B986-1,0)-OFFSET('Final data'!$O$4,Raceline!$B$4-1,0)</f>
        <v>846</v>
      </c>
      <c r="H986" s="30">
        <f ca="1">IF(B986=B985,H985,OFFSET('Final data'!$O$4,Raceline!B986,0))</f>
        <v>1050</v>
      </c>
      <c r="I986" s="23">
        <f t="shared" ca="1" si="94"/>
        <v>200</v>
      </c>
      <c r="J986">
        <f ca="1">OFFSET('Final data'!$B986,0,Raceline!C986*2)</f>
        <v>157.52933195730171</v>
      </c>
      <c r="K986">
        <f ca="1">OFFSET('Final data'!$C986,0,Raceline!C986*2)</f>
        <v>63.003958447882738</v>
      </c>
      <c r="L986">
        <f t="shared" ca="1" si="90"/>
        <v>157.52933195730171</v>
      </c>
      <c r="M986">
        <f t="shared" ca="1" si="91"/>
        <v>63.003958447882738</v>
      </c>
      <c r="N986">
        <f ca="1">OFFSET('Final data'!$B986,0,Raceline!D986*2)</f>
        <v>157.52933195730171</v>
      </c>
      <c r="O986">
        <f ca="1">OFFSET('Final data'!$C986,0,Raceline!D986*2)</f>
        <v>63.003958447882738</v>
      </c>
      <c r="P986">
        <f t="shared" ca="1" si="95"/>
        <v>444.68481906794364</v>
      </c>
    </row>
    <row r="987" spans="1:16" x14ac:dyDescent="0.3">
      <c r="A987" s="23">
        <v>983</v>
      </c>
      <c r="B987" s="23">
        <f>IF(A987+4=VLOOKUP(A987+4,'Final data'!$O$4:$O$30,1,TRUE),B986+1,B986)</f>
        <v>10</v>
      </c>
      <c r="C987" s="23">
        <f ca="1">OFFSET('Final data'!$O$4,B987-1,8)</f>
        <v>0</v>
      </c>
      <c r="D987" s="23">
        <f ca="1">OFFSET('Final data'!$O$4,B987,8)</f>
        <v>0</v>
      </c>
      <c r="E987" s="23">
        <f t="shared" ca="1" si="92"/>
        <v>0</v>
      </c>
      <c r="F987" s="23">
        <f t="shared" ca="1" si="93"/>
        <v>0</v>
      </c>
      <c r="G987" s="30">
        <f ca="1">OFFSET('Final data'!$O$4,Raceline!B987-1,0)-OFFSET('Final data'!$O$4,Raceline!$B$4-1,0)</f>
        <v>846</v>
      </c>
      <c r="H987" s="30">
        <f ca="1">IF(B987=B986,H986,OFFSET('Final data'!$O$4,Raceline!B987,0))</f>
        <v>1050</v>
      </c>
      <c r="I987" s="23">
        <f t="shared" ca="1" si="94"/>
        <v>200</v>
      </c>
      <c r="J987">
        <f ca="1">OFFSET('Final data'!$B987,0,Raceline!C987*2)</f>
        <v>157.09302609465507</v>
      </c>
      <c r="K987">
        <f ca="1">OFFSET('Final data'!$C987,0,Raceline!C987*2)</f>
        <v>63.003958447882738</v>
      </c>
      <c r="L987">
        <f t="shared" ca="1" si="90"/>
        <v>157.09302609465507</v>
      </c>
      <c r="M987">
        <f t="shared" ca="1" si="91"/>
        <v>63.003958447882738</v>
      </c>
      <c r="N987">
        <f ca="1">OFFSET('Final data'!$B987,0,Raceline!D987*2)</f>
        <v>157.09302609465507</v>
      </c>
      <c r="O987">
        <f ca="1">OFFSET('Final data'!$C987,0,Raceline!D987*2)</f>
        <v>63.003958447882738</v>
      </c>
      <c r="P987">
        <f t="shared" ca="1" si="95"/>
        <v>445.12112493059027</v>
      </c>
    </row>
    <row r="988" spans="1:16" x14ac:dyDescent="0.3">
      <c r="A988" s="23">
        <v>984</v>
      </c>
      <c r="B988" s="23">
        <f>IF(A988+4=VLOOKUP(A988+4,'Final data'!$O$4:$O$30,1,TRUE),B987+1,B987)</f>
        <v>10</v>
      </c>
      <c r="C988" s="23">
        <f ca="1">OFFSET('Final data'!$O$4,B988-1,8)</f>
        <v>0</v>
      </c>
      <c r="D988" s="23">
        <f ca="1">OFFSET('Final data'!$O$4,B988,8)</f>
        <v>0</v>
      </c>
      <c r="E988" s="23">
        <f t="shared" ca="1" si="92"/>
        <v>0</v>
      </c>
      <c r="F988" s="23">
        <f t="shared" ca="1" si="93"/>
        <v>0</v>
      </c>
      <c r="G988" s="30">
        <f ca="1">OFFSET('Final data'!$O$4,Raceline!B988-1,0)-OFFSET('Final data'!$O$4,Raceline!$B$4-1,0)</f>
        <v>846</v>
      </c>
      <c r="H988" s="30">
        <f ca="1">IF(B988=B987,H987,OFFSET('Final data'!$O$4,Raceline!B988,0))</f>
        <v>1050</v>
      </c>
      <c r="I988" s="23">
        <f t="shared" ca="1" si="94"/>
        <v>200</v>
      </c>
      <c r="J988">
        <f ca="1">OFFSET('Final data'!$B988,0,Raceline!C988*2)</f>
        <v>156.5948433156785</v>
      </c>
      <c r="K988">
        <f ca="1">OFFSET('Final data'!$C988,0,Raceline!C988*2)</f>
        <v>63.008985418263805</v>
      </c>
      <c r="L988">
        <f t="shared" ca="1" si="90"/>
        <v>156.5948433156785</v>
      </c>
      <c r="M988">
        <f t="shared" ca="1" si="91"/>
        <v>63.008985418263805</v>
      </c>
      <c r="N988">
        <f ca="1">OFFSET('Final data'!$B988,0,Raceline!D988*2)</f>
        <v>156.5948433156785</v>
      </c>
      <c r="O988">
        <f ca="1">OFFSET('Final data'!$C988,0,Raceline!D988*2)</f>
        <v>63.008985418263805</v>
      </c>
      <c r="P988">
        <f t="shared" ca="1" si="95"/>
        <v>445.6193330715314</v>
      </c>
    </row>
    <row r="989" spans="1:16" x14ac:dyDescent="0.3">
      <c r="A989" s="23">
        <v>985</v>
      </c>
      <c r="B989" s="23">
        <f>IF(A989+4=VLOOKUP(A989+4,'Final data'!$O$4:$O$30,1,TRUE),B988+1,B988)</f>
        <v>10</v>
      </c>
      <c r="C989" s="23">
        <f ca="1">OFFSET('Final data'!$O$4,B989-1,8)</f>
        <v>0</v>
      </c>
      <c r="D989" s="23">
        <f ca="1">OFFSET('Final data'!$O$4,B989,8)</f>
        <v>0</v>
      </c>
      <c r="E989" s="23">
        <f t="shared" ca="1" si="92"/>
        <v>0</v>
      </c>
      <c r="F989" s="23">
        <f t="shared" ca="1" si="93"/>
        <v>0</v>
      </c>
      <c r="G989" s="30">
        <f ca="1">OFFSET('Final data'!$O$4,Raceline!B989-1,0)-OFFSET('Final data'!$O$4,Raceline!$B$4-1,0)</f>
        <v>846</v>
      </c>
      <c r="H989" s="30">
        <f ca="1">IF(B989=B988,H988,OFFSET('Final data'!$O$4,Raceline!B989,0))</f>
        <v>1050</v>
      </c>
      <c r="I989" s="23">
        <f t="shared" ca="1" si="94"/>
        <v>200</v>
      </c>
      <c r="J989">
        <f ca="1">OFFSET('Final data'!$B989,0,Raceline!C989*2)</f>
        <v>156.18936366740076</v>
      </c>
      <c r="K989">
        <f ca="1">OFFSET('Final data'!$C989,0,Raceline!C989*2)</f>
        <v>63.115453644158706</v>
      </c>
      <c r="L989">
        <f t="shared" ca="1" si="90"/>
        <v>156.18936366740076</v>
      </c>
      <c r="M989">
        <f t="shared" ca="1" si="91"/>
        <v>63.115453644158706</v>
      </c>
      <c r="N989">
        <f ca="1">OFFSET('Final data'!$B989,0,Raceline!D989*2)</f>
        <v>156.18936366740076</v>
      </c>
      <c r="O989">
        <f ca="1">OFFSET('Final data'!$C989,0,Raceline!D989*2)</f>
        <v>63.115453644158706</v>
      </c>
      <c r="P989">
        <f t="shared" ca="1" si="95"/>
        <v>446.03855762745894</v>
      </c>
    </row>
    <row r="990" spans="1:16" x14ac:dyDescent="0.3">
      <c r="A990" s="23">
        <v>986</v>
      </c>
      <c r="B990" s="23">
        <f>IF(A990+4=VLOOKUP(A990+4,'Final data'!$O$4:$O$30,1,TRUE),B989+1,B989)</f>
        <v>10</v>
      </c>
      <c r="C990" s="23">
        <f ca="1">OFFSET('Final data'!$O$4,B990-1,8)</f>
        <v>0</v>
      </c>
      <c r="D990" s="23">
        <f ca="1">OFFSET('Final data'!$O$4,B990,8)</f>
        <v>0</v>
      </c>
      <c r="E990" s="23">
        <f t="shared" ca="1" si="92"/>
        <v>0</v>
      </c>
      <c r="F990" s="23">
        <f t="shared" ca="1" si="93"/>
        <v>0</v>
      </c>
      <c r="G990" s="30">
        <f ca="1">OFFSET('Final data'!$O$4,Raceline!B990-1,0)-OFFSET('Final data'!$O$4,Raceline!$B$4-1,0)</f>
        <v>846</v>
      </c>
      <c r="H990" s="30">
        <f ca="1">IF(B990=B989,H989,OFFSET('Final data'!$O$4,Raceline!B990,0))</f>
        <v>1050</v>
      </c>
      <c r="I990" s="23">
        <f t="shared" ca="1" si="94"/>
        <v>200</v>
      </c>
      <c r="J990">
        <f ca="1">OFFSET('Final data'!$B990,0,Raceline!C990*2)</f>
        <v>155.78393114660847</v>
      </c>
      <c r="K990">
        <f ca="1">OFFSET('Final data'!$C990,0,Raceline!C990*2)</f>
        <v>63.222111379205963</v>
      </c>
      <c r="L990">
        <f t="shared" ca="1" si="90"/>
        <v>155.78393114660847</v>
      </c>
      <c r="M990">
        <f t="shared" ca="1" si="91"/>
        <v>63.222111379205963</v>
      </c>
      <c r="N990">
        <f ca="1">OFFSET('Final data'!$B990,0,Raceline!D990*2)</f>
        <v>155.78393114660847</v>
      </c>
      <c r="O990">
        <f ca="1">OFFSET('Final data'!$C990,0,Raceline!D990*2)</f>
        <v>63.222111379205963</v>
      </c>
      <c r="P990">
        <f t="shared" ca="1" si="95"/>
        <v>446.45778477515029</v>
      </c>
    </row>
    <row r="991" spans="1:16" x14ac:dyDescent="0.3">
      <c r="A991" s="23">
        <v>987</v>
      </c>
      <c r="B991" s="23">
        <f>IF(A991+4=VLOOKUP(A991+4,'Final data'!$O$4:$O$30,1,TRUE),B990+1,B990)</f>
        <v>10</v>
      </c>
      <c r="C991" s="23">
        <f ca="1">OFFSET('Final data'!$O$4,B991-1,8)</f>
        <v>0</v>
      </c>
      <c r="D991" s="23">
        <f ca="1">OFFSET('Final data'!$O$4,B991,8)</f>
        <v>0</v>
      </c>
      <c r="E991" s="23">
        <f t="shared" ca="1" si="92"/>
        <v>0</v>
      </c>
      <c r="F991" s="23">
        <f t="shared" ca="1" si="93"/>
        <v>0</v>
      </c>
      <c r="G991" s="30">
        <f ca="1">OFFSET('Final data'!$O$4,Raceline!B991-1,0)-OFFSET('Final data'!$O$4,Raceline!$B$4-1,0)</f>
        <v>846</v>
      </c>
      <c r="H991" s="30">
        <f ca="1">IF(B991=B990,H990,OFFSET('Final data'!$O$4,Raceline!B991,0))</f>
        <v>1050</v>
      </c>
      <c r="I991" s="23">
        <f t="shared" ca="1" si="94"/>
        <v>200</v>
      </c>
      <c r="J991">
        <f ca="1">OFFSET('Final data'!$B991,0,Raceline!C991*2)</f>
        <v>155.34762528396186</v>
      </c>
      <c r="K991">
        <f ca="1">OFFSET('Final data'!$C991,0,Raceline!C991*2)</f>
        <v>63.222111379205963</v>
      </c>
      <c r="L991">
        <f t="shared" ca="1" si="90"/>
        <v>155.34762528396186</v>
      </c>
      <c r="M991">
        <f t="shared" ca="1" si="91"/>
        <v>63.222111379205963</v>
      </c>
      <c r="N991">
        <f ca="1">OFFSET('Final data'!$B991,0,Raceline!D991*2)</f>
        <v>155.34762528396186</v>
      </c>
      <c r="O991">
        <f ca="1">OFFSET('Final data'!$C991,0,Raceline!D991*2)</f>
        <v>63.222111379205963</v>
      </c>
      <c r="P991">
        <f t="shared" ca="1" si="95"/>
        <v>446.89409063779692</v>
      </c>
    </row>
    <row r="992" spans="1:16" x14ac:dyDescent="0.3">
      <c r="A992" s="23">
        <v>988</v>
      </c>
      <c r="B992" s="23">
        <f>IF(A992+4=VLOOKUP(A992+4,'Final data'!$O$4:$O$30,1,TRUE),B991+1,B991)</f>
        <v>10</v>
      </c>
      <c r="C992" s="23">
        <f ca="1">OFFSET('Final data'!$O$4,B992-1,8)</f>
        <v>0</v>
      </c>
      <c r="D992" s="23">
        <f ca="1">OFFSET('Final data'!$O$4,B992,8)</f>
        <v>0</v>
      </c>
      <c r="E992" s="23">
        <f t="shared" ca="1" si="92"/>
        <v>0</v>
      </c>
      <c r="F992" s="23">
        <f t="shared" ca="1" si="93"/>
        <v>0</v>
      </c>
      <c r="G992" s="30">
        <f ca="1">OFFSET('Final data'!$O$4,Raceline!B992-1,0)-OFFSET('Final data'!$O$4,Raceline!$B$4-1,0)</f>
        <v>846</v>
      </c>
      <c r="H992" s="30">
        <f ca="1">IF(B992=B991,H991,OFFSET('Final data'!$O$4,Raceline!B992,0))</f>
        <v>1050</v>
      </c>
      <c r="I992" s="23">
        <f t="shared" ca="1" si="94"/>
        <v>200</v>
      </c>
      <c r="J992">
        <f ca="1">OFFSET('Final data'!$B992,0,Raceline!C992*2)</f>
        <v>154.91131942131526</v>
      </c>
      <c r="K992">
        <f ca="1">OFFSET('Final data'!$C992,0,Raceline!C992*2)</f>
        <v>63.222111379205963</v>
      </c>
      <c r="L992">
        <f t="shared" ca="1" si="90"/>
        <v>154.91131942131526</v>
      </c>
      <c r="M992">
        <f t="shared" ca="1" si="91"/>
        <v>63.222111379205963</v>
      </c>
      <c r="N992">
        <f ca="1">OFFSET('Final data'!$B992,0,Raceline!D992*2)</f>
        <v>154.91131942131526</v>
      </c>
      <c r="O992">
        <f ca="1">OFFSET('Final data'!$C992,0,Raceline!D992*2)</f>
        <v>63.222111379205963</v>
      </c>
      <c r="P992">
        <f t="shared" ca="1" si="95"/>
        <v>447.3303965004435</v>
      </c>
    </row>
    <row r="993" spans="1:16" x14ac:dyDescent="0.3">
      <c r="A993" s="23">
        <v>989</v>
      </c>
      <c r="B993" s="23">
        <f>IF(A993+4=VLOOKUP(A993+4,'Final data'!$O$4:$O$30,1,TRUE),B992+1,B992)</f>
        <v>10</v>
      </c>
      <c r="C993" s="23">
        <f ca="1">OFFSET('Final data'!$O$4,B993-1,8)</f>
        <v>0</v>
      </c>
      <c r="D993" s="23">
        <f ca="1">OFFSET('Final data'!$O$4,B993,8)</f>
        <v>0</v>
      </c>
      <c r="E993" s="23">
        <f t="shared" ca="1" si="92"/>
        <v>0</v>
      </c>
      <c r="F993" s="23">
        <f t="shared" ca="1" si="93"/>
        <v>0</v>
      </c>
      <c r="G993" s="30">
        <f ca="1">OFFSET('Final data'!$O$4,Raceline!B993-1,0)-OFFSET('Final data'!$O$4,Raceline!$B$4-1,0)</f>
        <v>846</v>
      </c>
      <c r="H993" s="30">
        <f ca="1">IF(B993=B992,H992,OFFSET('Final data'!$O$4,Raceline!B993,0))</f>
        <v>1050</v>
      </c>
      <c r="I993" s="23">
        <f t="shared" ca="1" si="94"/>
        <v>200</v>
      </c>
      <c r="J993">
        <f ca="1">OFFSET('Final data'!$B993,0,Raceline!C993*2)</f>
        <v>154.47501355866882</v>
      </c>
      <c r="K993">
        <f ca="1">OFFSET('Final data'!$C993,0,Raceline!C993*2)</f>
        <v>63.222111379205963</v>
      </c>
      <c r="L993">
        <f t="shared" ca="1" si="90"/>
        <v>154.47501355866882</v>
      </c>
      <c r="M993">
        <f t="shared" ca="1" si="91"/>
        <v>63.222111379205963</v>
      </c>
      <c r="N993">
        <f ca="1">OFFSET('Final data'!$B993,0,Raceline!D993*2)</f>
        <v>154.47501355866882</v>
      </c>
      <c r="O993">
        <f ca="1">OFFSET('Final data'!$C993,0,Raceline!D993*2)</f>
        <v>63.222111379205963</v>
      </c>
      <c r="P993">
        <f t="shared" ca="1" si="95"/>
        <v>447.76670236308996</v>
      </c>
    </row>
    <row r="994" spans="1:16" x14ac:dyDescent="0.3">
      <c r="A994" s="23">
        <v>990</v>
      </c>
      <c r="B994" s="23">
        <f>IF(A994+4=VLOOKUP(A994+4,'Final data'!$O$4:$O$30,1,TRUE),B993+1,B993)</f>
        <v>10</v>
      </c>
      <c r="C994" s="23">
        <f ca="1">OFFSET('Final data'!$O$4,B994-1,8)</f>
        <v>0</v>
      </c>
      <c r="D994" s="23">
        <f ca="1">OFFSET('Final data'!$O$4,B994,8)</f>
        <v>0</v>
      </c>
      <c r="E994" s="23">
        <f t="shared" ca="1" si="92"/>
        <v>0</v>
      </c>
      <c r="F994" s="23">
        <f t="shared" ca="1" si="93"/>
        <v>0</v>
      </c>
      <c r="G994" s="30">
        <f ca="1">OFFSET('Final data'!$O$4,Raceline!B994-1,0)-OFFSET('Final data'!$O$4,Raceline!$B$4-1,0)</f>
        <v>846</v>
      </c>
      <c r="H994" s="30">
        <f ca="1">IF(B994=B993,H993,OFFSET('Final data'!$O$4,Raceline!B994,0))</f>
        <v>1050</v>
      </c>
      <c r="I994" s="23">
        <f t="shared" ca="1" si="94"/>
        <v>200</v>
      </c>
      <c r="J994">
        <f ca="1">OFFSET('Final data'!$B994,0,Raceline!C994*2)</f>
        <v>154.10075911923317</v>
      </c>
      <c r="K994">
        <f ca="1">OFFSET('Final data'!$C994,0,Raceline!C994*2)</f>
        <v>63.2178457500696</v>
      </c>
      <c r="L994">
        <f t="shared" ca="1" si="90"/>
        <v>154.10075911923317</v>
      </c>
      <c r="M994">
        <f t="shared" ca="1" si="91"/>
        <v>63.2178457500696</v>
      </c>
      <c r="N994">
        <f ca="1">OFFSET('Final data'!$B994,0,Raceline!D994*2)</f>
        <v>154.10075911923317</v>
      </c>
      <c r="O994">
        <f ca="1">OFFSET('Final data'!$C994,0,Raceline!D994*2)</f>
        <v>63.2178457500696</v>
      </c>
      <c r="P994">
        <f t="shared" ca="1" si="95"/>
        <v>448.14098111085588</v>
      </c>
    </row>
    <row r="995" spans="1:16" x14ac:dyDescent="0.3">
      <c r="A995" s="23">
        <v>991</v>
      </c>
      <c r="B995" s="23">
        <f>IF(A995+4=VLOOKUP(A995+4,'Final data'!$O$4:$O$30,1,TRUE),B994+1,B994)</f>
        <v>10</v>
      </c>
      <c r="C995" s="23">
        <f ca="1">OFFSET('Final data'!$O$4,B995-1,8)</f>
        <v>0</v>
      </c>
      <c r="D995" s="23">
        <f ca="1">OFFSET('Final data'!$O$4,B995,8)</f>
        <v>0</v>
      </c>
      <c r="E995" s="23">
        <f t="shared" ca="1" si="92"/>
        <v>0</v>
      </c>
      <c r="F995" s="23">
        <f t="shared" ca="1" si="93"/>
        <v>0</v>
      </c>
      <c r="G995" s="30">
        <f ca="1">OFFSET('Final data'!$O$4,Raceline!B995-1,0)-OFFSET('Final data'!$O$4,Raceline!$B$4-1,0)</f>
        <v>846</v>
      </c>
      <c r="H995" s="30">
        <f ca="1">IF(B995=B994,H994,OFFSET('Final data'!$O$4,Raceline!B995,0))</f>
        <v>1050</v>
      </c>
      <c r="I995" s="23">
        <f t="shared" ca="1" si="94"/>
        <v>200</v>
      </c>
      <c r="J995">
        <f ca="1">OFFSET('Final data'!$B995,0,Raceline!C995*2)</f>
        <v>153.72665094116513</v>
      </c>
      <c r="K995">
        <f ca="1">OFFSET('Final data'!$C995,0,Raceline!C995*2)</f>
        <v>63.214347428474923</v>
      </c>
      <c r="L995">
        <f t="shared" ca="1" si="90"/>
        <v>153.72665094116513</v>
      </c>
      <c r="M995">
        <f t="shared" ca="1" si="91"/>
        <v>63.214347428474923</v>
      </c>
      <c r="N995">
        <f ca="1">OFFSET('Final data'!$B995,0,Raceline!D995*2)</f>
        <v>153.72665094116513</v>
      </c>
      <c r="O995">
        <f ca="1">OFFSET('Final data'!$C995,0,Raceline!D995*2)</f>
        <v>63.214347428474923</v>
      </c>
      <c r="P995">
        <f t="shared" ca="1" si="95"/>
        <v>448.5151056451374</v>
      </c>
    </row>
    <row r="996" spans="1:16" x14ac:dyDescent="0.3">
      <c r="A996" s="23">
        <v>992</v>
      </c>
      <c r="B996" s="23">
        <f>IF(A996+4=VLOOKUP(A996+4,'Final data'!$O$4:$O$30,1,TRUE),B995+1,B995)</f>
        <v>10</v>
      </c>
      <c r="C996" s="23">
        <f ca="1">OFFSET('Final data'!$O$4,B996-1,8)</f>
        <v>0</v>
      </c>
      <c r="D996" s="23">
        <f ca="1">OFFSET('Final data'!$O$4,B996,8)</f>
        <v>0</v>
      </c>
      <c r="E996" s="23">
        <f t="shared" ca="1" si="92"/>
        <v>0</v>
      </c>
      <c r="F996" s="23">
        <f t="shared" ca="1" si="93"/>
        <v>0</v>
      </c>
      <c r="G996" s="30">
        <f ca="1">OFFSET('Final data'!$O$4,Raceline!B996-1,0)-OFFSET('Final data'!$O$4,Raceline!$B$4-1,0)</f>
        <v>846</v>
      </c>
      <c r="H996" s="30">
        <f ca="1">IF(B996=B995,H995,OFFSET('Final data'!$O$4,Raceline!B996,0))</f>
        <v>1050</v>
      </c>
      <c r="I996" s="23">
        <f t="shared" ca="1" si="94"/>
        <v>200</v>
      </c>
      <c r="J996">
        <f ca="1">OFFSET('Final data'!$B996,0,Raceline!C996*2)</f>
        <v>153.2903450785185</v>
      </c>
      <c r="K996">
        <f ca="1">OFFSET('Final data'!$C996,0,Raceline!C996*2)</f>
        <v>63.214347428474923</v>
      </c>
      <c r="L996">
        <f t="shared" ca="1" si="90"/>
        <v>153.2903450785185</v>
      </c>
      <c r="M996">
        <f t="shared" ca="1" si="91"/>
        <v>63.214347428474923</v>
      </c>
      <c r="N996">
        <f ca="1">OFFSET('Final data'!$B996,0,Raceline!D996*2)</f>
        <v>153.2903450785185</v>
      </c>
      <c r="O996">
        <f ca="1">OFFSET('Final data'!$C996,0,Raceline!D996*2)</f>
        <v>63.214347428474923</v>
      </c>
      <c r="P996">
        <f t="shared" ca="1" si="95"/>
        <v>448.95141150778403</v>
      </c>
    </row>
    <row r="997" spans="1:16" x14ac:dyDescent="0.3">
      <c r="A997" s="23">
        <v>993</v>
      </c>
      <c r="B997" s="23">
        <f>IF(A997+4=VLOOKUP(A997+4,'Final data'!$O$4:$O$30,1,TRUE),B996+1,B996)</f>
        <v>10</v>
      </c>
      <c r="C997" s="23">
        <f ca="1">OFFSET('Final data'!$O$4,B997-1,8)</f>
        <v>0</v>
      </c>
      <c r="D997" s="23">
        <f ca="1">OFFSET('Final data'!$O$4,B997,8)</f>
        <v>0</v>
      </c>
      <c r="E997" s="23">
        <f t="shared" ca="1" si="92"/>
        <v>0</v>
      </c>
      <c r="F997" s="23">
        <f t="shared" ca="1" si="93"/>
        <v>0</v>
      </c>
      <c r="G997" s="30">
        <f ca="1">OFFSET('Final data'!$O$4,Raceline!B997-1,0)-OFFSET('Final data'!$O$4,Raceline!$B$4-1,0)</f>
        <v>846</v>
      </c>
      <c r="H997" s="30">
        <f ca="1">IF(B997=B996,H996,OFFSET('Final data'!$O$4,Raceline!B997,0))</f>
        <v>1050</v>
      </c>
      <c r="I997" s="23">
        <f t="shared" ca="1" si="94"/>
        <v>200</v>
      </c>
      <c r="J997">
        <f ca="1">OFFSET('Final data'!$B997,0,Raceline!C997*2)</f>
        <v>152.85395053581846</v>
      </c>
      <c r="K997">
        <f ca="1">OFFSET('Final data'!$C997,0,Raceline!C997*2)</f>
        <v>63.323423894136695</v>
      </c>
      <c r="L997">
        <f t="shared" ca="1" si="90"/>
        <v>152.85395053581846</v>
      </c>
      <c r="M997">
        <f t="shared" ca="1" si="91"/>
        <v>63.323423894136695</v>
      </c>
      <c r="N997">
        <f ca="1">OFFSET('Final data'!$B997,0,Raceline!D997*2)</f>
        <v>152.85395053581846</v>
      </c>
      <c r="O997">
        <f ca="1">OFFSET('Final data'!$C997,0,Raceline!D997*2)</f>
        <v>63.323423894136695</v>
      </c>
      <c r="P997">
        <f t="shared" ca="1" si="95"/>
        <v>449.40123132977908</v>
      </c>
    </row>
    <row r="998" spans="1:16" x14ac:dyDescent="0.3">
      <c r="A998" s="23">
        <v>994</v>
      </c>
      <c r="B998" s="23">
        <f>IF(A998+4=VLOOKUP(A998+4,'Final data'!$O$4:$O$30,1,TRUE),B997+1,B997)</f>
        <v>10</v>
      </c>
      <c r="C998" s="23">
        <f ca="1">OFFSET('Final data'!$O$4,B998-1,8)</f>
        <v>0</v>
      </c>
      <c r="D998" s="23">
        <f ca="1">OFFSET('Final data'!$O$4,B998,8)</f>
        <v>0</v>
      </c>
      <c r="E998" s="23">
        <f t="shared" ca="1" si="92"/>
        <v>0</v>
      </c>
      <c r="F998" s="23">
        <f t="shared" ca="1" si="93"/>
        <v>0</v>
      </c>
      <c r="G998" s="30">
        <f ca="1">OFFSET('Final data'!$O$4,Raceline!B998-1,0)-OFFSET('Final data'!$O$4,Raceline!$B$4-1,0)</f>
        <v>846</v>
      </c>
      <c r="H998" s="30">
        <f ca="1">IF(B998=B997,H997,OFFSET('Final data'!$O$4,Raceline!B998,0))</f>
        <v>1050</v>
      </c>
      <c r="I998" s="23">
        <f t="shared" ca="1" si="94"/>
        <v>200</v>
      </c>
      <c r="J998">
        <f ca="1">OFFSET('Final data'!$B998,0,Raceline!C998*2)</f>
        <v>152.41764467317185</v>
      </c>
      <c r="K998">
        <f ca="1">OFFSET('Final data'!$C998,0,Raceline!C998*2)</f>
        <v>63.323423894136695</v>
      </c>
      <c r="L998">
        <f t="shared" ca="1" si="90"/>
        <v>152.41764467317185</v>
      </c>
      <c r="M998">
        <f t="shared" ca="1" si="91"/>
        <v>63.323423894136695</v>
      </c>
      <c r="N998">
        <f ca="1">OFFSET('Final data'!$B998,0,Raceline!D998*2)</f>
        <v>152.41764467317185</v>
      </c>
      <c r="O998">
        <f ca="1">OFFSET('Final data'!$C998,0,Raceline!D998*2)</f>
        <v>63.323423894136695</v>
      </c>
      <c r="P998">
        <f t="shared" ca="1" si="95"/>
        <v>449.83753719242566</v>
      </c>
    </row>
    <row r="999" spans="1:16" x14ac:dyDescent="0.3">
      <c r="A999" s="23">
        <v>995</v>
      </c>
      <c r="B999" s="23">
        <f>IF(A999+4=VLOOKUP(A999+4,'Final data'!$O$4:$O$30,1,TRUE),B998+1,B998)</f>
        <v>10</v>
      </c>
      <c r="C999" s="23">
        <f ca="1">OFFSET('Final data'!$O$4,B999-1,8)</f>
        <v>0</v>
      </c>
      <c r="D999" s="23">
        <f ca="1">OFFSET('Final data'!$O$4,B999,8)</f>
        <v>0</v>
      </c>
      <c r="E999" s="23">
        <f t="shared" ca="1" si="92"/>
        <v>0</v>
      </c>
      <c r="F999" s="23">
        <f t="shared" ca="1" si="93"/>
        <v>0</v>
      </c>
      <c r="G999" s="30">
        <f ca="1">OFFSET('Final data'!$O$4,Raceline!B999-1,0)-OFFSET('Final data'!$O$4,Raceline!$B$4-1,0)</f>
        <v>846</v>
      </c>
      <c r="H999" s="30">
        <f ca="1">IF(B999=B998,H998,OFFSET('Final data'!$O$4,Raceline!B999,0))</f>
        <v>1050</v>
      </c>
      <c r="I999" s="23">
        <f t="shared" ca="1" si="94"/>
        <v>200</v>
      </c>
      <c r="J999">
        <f ca="1">OFFSET('Final data'!$B999,0,Raceline!C999*2)</f>
        <v>151.98125013047198</v>
      </c>
      <c r="K999">
        <f ca="1">OFFSET('Final data'!$C999,0,Raceline!C999*2)</f>
        <v>63.432500359798311</v>
      </c>
      <c r="L999">
        <f t="shared" ca="1" si="90"/>
        <v>151.98125013047198</v>
      </c>
      <c r="M999">
        <f t="shared" ca="1" si="91"/>
        <v>63.432500359798311</v>
      </c>
      <c r="N999">
        <f ca="1">OFFSET('Final data'!$B999,0,Raceline!D999*2)</f>
        <v>151.98125013047198</v>
      </c>
      <c r="O999">
        <f ca="1">OFFSET('Final data'!$C999,0,Raceline!D999*2)</f>
        <v>63.432500359798311</v>
      </c>
      <c r="P999">
        <f t="shared" ca="1" si="95"/>
        <v>450.28735701442048</v>
      </c>
    </row>
    <row r="1000" spans="1:16" x14ac:dyDescent="0.3">
      <c r="A1000" s="23">
        <v>996</v>
      </c>
      <c r="B1000" s="23">
        <f>IF(A1000+4=VLOOKUP(A1000+4,'Final data'!$O$4:$O$30,1,TRUE),B999+1,B999)</f>
        <v>10</v>
      </c>
      <c r="C1000" s="23">
        <f ca="1">OFFSET('Final data'!$O$4,B1000-1,8)</f>
        <v>0</v>
      </c>
      <c r="D1000" s="23">
        <f ca="1">OFFSET('Final data'!$O$4,B1000,8)</f>
        <v>0</v>
      </c>
      <c r="E1000" s="23">
        <f t="shared" ca="1" si="92"/>
        <v>0</v>
      </c>
      <c r="F1000" s="23">
        <f t="shared" ca="1" si="93"/>
        <v>0</v>
      </c>
      <c r="G1000" s="30">
        <f ca="1">OFFSET('Final data'!$O$4,Raceline!B1000-1,0)-OFFSET('Final data'!$O$4,Raceline!$B$4-1,0)</f>
        <v>846</v>
      </c>
      <c r="H1000" s="30">
        <f ca="1">IF(B1000=B999,H999,OFFSET('Final data'!$O$4,Raceline!B1000,0))</f>
        <v>1050</v>
      </c>
      <c r="I1000" s="23">
        <f t="shared" ca="1" si="94"/>
        <v>200</v>
      </c>
      <c r="J1000">
        <f ca="1">OFFSET('Final data'!$B1000,0,Raceline!C1000*2)</f>
        <v>151.60725962965162</v>
      </c>
      <c r="K1000">
        <f ca="1">OFFSET('Final data'!$C1000,0,Raceline!C1000*2)</f>
        <v>63.429774267935144</v>
      </c>
      <c r="L1000">
        <f t="shared" ca="1" si="90"/>
        <v>151.60725962965162</v>
      </c>
      <c r="M1000">
        <f t="shared" ca="1" si="91"/>
        <v>63.429774267935144</v>
      </c>
      <c r="N1000">
        <f ca="1">OFFSET('Final data'!$B1000,0,Raceline!D1000*2)</f>
        <v>151.60725962965162</v>
      </c>
      <c r="O1000">
        <f ca="1">OFFSET('Final data'!$C1000,0,Raceline!D1000*2)</f>
        <v>63.429774267935144</v>
      </c>
      <c r="P1000">
        <f t="shared" ca="1" si="95"/>
        <v>450.66135745062439</v>
      </c>
    </row>
    <row r="1001" spans="1:16" x14ac:dyDescent="0.3">
      <c r="A1001" s="23">
        <v>997</v>
      </c>
      <c r="B1001" s="23">
        <f>IF(A1001+4=VLOOKUP(A1001+4,'Final data'!$O$4:$O$30,1,TRUE),B1000+1,B1000)</f>
        <v>10</v>
      </c>
      <c r="C1001" s="23">
        <f ca="1">OFFSET('Final data'!$O$4,B1001-1,8)</f>
        <v>0</v>
      </c>
      <c r="D1001" s="23">
        <f ca="1">OFFSET('Final data'!$O$4,B1001,8)</f>
        <v>0</v>
      </c>
      <c r="E1001" s="23">
        <f t="shared" ca="1" si="92"/>
        <v>0</v>
      </c>
      <c r="F1001" s="23">
        <f t="shared" ca="1" si="93"/>
        <v>0</v>
      </c>
      <c r="G1001" s="30">
        <f ca="1">OFFSET('Final data'!$O$4,Raceline!B1001-1,0)-OFFSET('Final data'!$O$4,Raceline!$B$4-1,0)</f>
        <v>846</v>
      </c>
      <c r="H1001" s="30">
        <f ca="1">IF(B1001=B1000,H1000,OFFSET('Final data'!$O$4,Raceline!B1001,0))</f>
        <v>1050</v>
      </c>
      <c r="I1001" s="23">
        <f t="shared" ca="1" si="94"/>
        <v>200</v>
      </c>
      <c r="J1001">
        <f ca="1">OFFSET('Final data'!$B1001,0,Raceline!C1001*2)</f>
        <v>151.23335794811541</v>
      </c>
      <c r="K1001">
        <f ca="1">OFFSET('Final data'!$C1001,0,Raceline!C1001*2)</f>
        <v>63.427824264891832</v>
      </c>
      <c r="L1001">
        <f t="shared" ca="1" si="90"/>
        <v>151.23335794811541</v>
      </c>
      <c r="M1001">
        <f t="shared" ca="1" si="91"/>
        <v>63.427824264891832</v>
      </c>
      <c r="N1001">
        <f ca="1">OFFSET('Final data'!$B1001,0,Raceline!D1001*2)</f>
        <v>151.23335794811541</v>
      </c>
      <c r="O1001">
        <f ca="1">OFFSET('Final data'!$C1001,0,Raceline!D1001*2)</f>
        <v>63.427824264891832</v>
      </c>
      <c r="P1001">
        <f t="shared" ca="1" si="95"/>
        <v>451.03526421703481</v>
      </c>
    </row>
    <row r="1002" spans="1:16" x14ac:dyDescent="0.3">
      <c r="A1002" s="23">
        <v>998</v>
      </c>
      <c r="B1002" s="23">
        <f>IF(A1002+4=VLOOKUP(A1002+4,'Final data'!$O$4:$O$30,1,TRUE),B1001+1,B1001)</f>
        <v>10</v>
      </c>
      <c r="C1002" s="23">
        <f ca="1">OFFSET('Final data'!$O$4,B1002-1,8)</f>
        <v>0</v>
      </c>
      <c r="D1002" s="23">
        <f ca="1">OFFSET('Final data'!$O$4,B1002,8)</f>
        <v>0</v>
      </c>
      <c r="E1002" s="23">
        <f t="shared" ca="1" si="92"/>
        <v>0</v>
      </c>
      <c r="F1002" s="23">
        <f t="shared" ca="1" si="93"/>
        <v>0</v>
      </c>
      <c r="G1002" s="30">
        <f ca="1">OFFSET('Final data'!$O$4,Raceline!B1002-1,0)-OFFSET('Final data'!$O$4,Raceline!$B$4-1,0)</f>
        <v>846</v>
      </c>
      <c r="H1002" s="30">
        <f ca="1">IF(B1002=B1001,H1001,OFFSET('Final data'!$O$4,Raceline!B1002,0))</f>
        <v>1050</v>
      </c>
      <c r="I1002" s="23">
        <f t="shared" ca="1" si="94"/>
        <v>200</v>
      </c>
      <c r="J1002">
        <f ca="1">OFFSET('Final data'!$B1002,0,Raceline!C1002*2)</f>
        <v>150.79705208546881</v>
      </c>
      <c r="K1002">
        <f ca="1">OFFSET('Final data'!$C1002,0,Raceline!C1002*2)</f>
        <v>63.427824264891832</v>
      </c>
      <c r="L1002">
        <f t="shared" ca="1" si="90"/>
        <v>150.79705208546881</v>
      </c>
      <c r="M1002">
        <f t="shared" ca="1" si="91"/>
        <v>63.427824264891832</v>
      </c>
      <c r="N1002">
        <f ca="1">OFFSET('Final data'!$B1002,0,Raceline!D1002*2)</f>
        <v>150.79705208546881</v>
      </c>
      <c r="O1002">
        <f ca="1">OFFSET('Final data'!$C1002,0,Raceline!D1002*2)</f>
        <v>63.427824264891832</v>
      </c>
      <c r="P1002">
        <f t="shared" ca="1" si="95"/>
        <v>451.47157007968144</v>
      </c>
    </row>
    <row r="1003" spans="1:16" x14ac:dyDescent="0.3">
      <c r="A1003" s="23">
        <v>999</v>
      </c>
      <c r="B1003" s="23">
        <f>IF(A1003+4=VLOOKUP(A1003+4,'Final data'!$O$4:$O$30,1,TRUE),B1002+1,B1002)</f>
        <v>10</v>
      </c>
      <c r="C1003" s="23">
        <f ca="1">OFFSET('Final data'!$O$4,B1003-1,8)</f>
        <v>0</v>
      </c>
      <c r="D1003" s="23">
        <f ca="1">OFFSET('Final data'!$O$4,B1003,8)</f>
        <v>0</v>
      </c>
      <c r="E1003" s="23">
        <f t="shared" ca="1" si="92"/>
        <v>0</v>
      </c>
      <c r="F1003" s="23">
        <f t="shared" ca="1" si="93"/>
        <v>0</v>
      </c>
      <c r="G1003" s="30">
        <f ca="1">OFFSET('Final data'!$O$4,Raceline!B1003-1,0)-OFFSET('Final data'!$O$4,Raceline!$B$4-1,0)</f>
        <v>846</v>
      </c>
      <c r="H1003" s="30">
        <f ca="1">IF(B1003=B1002,H1002,OFFSET('Final data'!$O$4,Raceline!B1003,0))</f>
        <v>1050</v>
      </c>
      <c r="I1003" s="23">
        <f t="shared" ca="1" si="94"/>
        <v>200</v>
      </c>
      <c r="J1003">
        <f ca="1">OFFSET('Final data'!$B1003,0,Raceline!C1003*2)</f>
        <v>150.3607462228222</v>
      </c>
      <c r="K1003">
        <f ca="1">OFFSET('Final data'!$C1003,0,Raceline!C1003*2)</f>
        <v>63.427824264891832</v>
      </c>
      <c r="L1003">
        <f t="shared" ca="1" si="90"/>
        <v>150.3607462228222</v>
      </c>
      <c r="M1003">
        <f t="shared" ca="1" si="91"/>
        <v>63.427824264891832</v>
      </c>
      <c r="N1003">
        <f ca="1">OFFSET('Final data'!$B1003,0,Raceline!D1003*2)</f>
        <v>150.3607462228222</v>
      </c>
      <c r="O1003">
        <f ca="1">OFFSET('Final data'!$C1003,0,Raceline!D1003*2)</f>
        <v>63.427824264891832</v>
      </c>
      <c r="P1003">
        <f t="shared" ca="1" si="95"/>
        <v>451.90787594232802</v>
      </c>
    </row>
    <row r="1004" spans="1:16" x14ac:dyDescent="0.3">
      <c r="A1004" s="23">
        <v>1000</v>
      </c>
      <c r="B1004" s="23">
        <f>IF(A1004+4=VLOOKUP(A1004+4,'Final data'!$O$4:$O$30,1,TRUE),B1003+1,B1003)</f>
        <v>10</v>
      </c>
      <c r="C1004" s="23">
        <f ca="1">OFFSET('Final data'!$O$4,B1004-1,8)</f>
        <v>0</v>
      </c>
      <c r="D1004" s="23">
        <f ca="1">OFFSET('Final data'!$O$4,B1004,8)</f>
        <v>0</v>
      </c>
      <c r="E1004" s="23">
        <f t="shared" ca="1" si="92"/>
        <v>0</v>
      </c>
      <c r="F1004" s="23">
        <f t="shared" ca="1" si="93"/>
        <v>0</v>
      </c>
      <c r="G1004" s="30">
        <f ca="1">OFFSET('Final data'!$O$4,Raceline!B1004-1,0)-OFFSET('Final data'!$O$4,Raceline!$B$4-1,0)</f>
        <v>846</v>
      </c>
      <c r="H1004" s="30">
        <f ca="1">IF(B1004=B1003,H1003,OFFSET('Final data'!$O$4,Raceline!B1004,0))</f>
        <v>1050</v>
      </c>
      <c r="I1004" s="23">
        <f t="shared" ca="1" si="94"/>
        <v>200</v>
      </c>
      <c r="J1004">
        <f ca="1">OFFSET('Final data'!$B1004,0,Raceline!C1004*2)</f>
        <v>149.92444036017559</v>
      </c>
      <c r="K1004">
        <f ca="1">OFFSET('Final data'!$C1004,0,Raceline!C1004*2)</f>
        <v>63.427824264891832</v>
      </c>
      <c r="L1004">
        <f t="shared" ca="1" si="90"/>
        <v>149.92444036017559</v>
      </c>
      <c r="M1004">
        <f t="shared" ca="1" si="91"/>
        <v>63.427824264891832</v>
      </c>
      <c r="N1004">
        <f ca="1">OFFSET('Final data'!$B1004,0,Raceline!D1004*2)</f>
        <v>149.92444036017559</v>
      </c>
      <c r="O1004">
        <f ca="1">OFFSET('Final data'!$C1004,0,Raceline!D1004*2)</f>
        <v>63.427824264891832</v>
      </c>
      <c r="P1004">
        <f t="shared" ca="1" si="95"/>
        <v>452.3441818049746</v>
      </c>
    </row>
    <row r="1005" spans="1:16" x14ac:dyDescent="0.3">
      <c r="A1005" s="23">
        <v>1001</v>
      </c>
      <c r="B1005" s="23">
        <f>IF(A1005+4=VLOOKUP(A1005+4,'Final data'!$O$4:$O$30,1,TRUE),B1004+1,B1004)</f>
        <v>10</v>
      </c>
      <c r="C1005" s="23">
        <f ca="1">OFFSET('Final data'!$O$4,B1005-1,8)</f>
        <v>0</v>
      </c>
      <c r="D1005" s="23">
        <f ca="1">OFFSET('Final data'!$O$4,B1005,8)</f>
        <v>0</v>
      </c>
      <c r="E1005" s="23">
        <f t="shared" ca="1" si="92"/>
        <v>0</v>
      </c>
      <c r="F1005" s="23">
        <f t="shared" ca="1" si="93"/>
        <v>0</v>
      </c>
      <c r="G1005" s="30">
        <f ca="1">OFFSET('Final data'!$O$4,Raceline!B1005-1,0)-OFFSET('Final data'!$O$4,Raceline!$B$4-1,0)</f>
        <v>846</v>
      </c>
      <c r="H1005" s="30">
        <f ca="1">IF(B1005=B1004,H1004,OFFSET('Final data'!$O$4,Raceline!B1005,0))</f>
        <v>1050</v>
      </c>
      <c r="I1005" s="23">
        <f t="shared" ca="1" si="94"/>
        <v>200</v>
      </c>
      <c r="J1005">
        <f ca="1">OFFSET('Final data'!$B1005,0,Raceline!C1005*2)</f>
        <v>149.48813449752913</v>
      </c>
      <c r="K1005">
        <f ca="1">OFFSET('Final data'!$C1005,0,Raceline!C1005*2)</f>
        <v>63.427824264891832</v>
      </c>
      <c r="L1005">
        <f t="shared" ca="1" si="90"/>
        <v>149.48813449752913</v>
      </c>
      <c r="M1005">
        <f t="shared" ca="1" si="91"/>
        <v>63.427824264891832</v>
      </c>
      <c r="N1005">
        <f ca="1">OFFSET('Final data'!$B1005,0,Raceline!D1005*2)</f>
        <v>149.48813449752913</v>
      </c>
      <c r="O1005">
        <f ca="1">OFFSET('Final data'!$C1005,0,Raceline!D1005*2)</f>
        <v>63.427824264891832</v>
      </c>
      <c r="P1005">
        <f t="shared" ca="1" si="95"/>
        <v>452.78048766762106</v>
      </c>
    </row>
    <row r="1006" spans="1:16" x14ac:dyDescent="0.3">
      <c r="A1006" s="23">
        <v>1002</v>
      </c>
      <c r="B1006" s="23">
        <f>IF(A1006+4=VLOOKUP(A1006+4,'Final data'!$O$4:$O$30,1,TRUE),B1005+1,B1005)</f>
        <v>10</v>
      </c>
      <c r="C1006" s="23">
        <f ca="1">OFFSET('Final data'!$O$4,B1006-1,8)</f>
        <v>0</v>
      </c>
      <c r="D1006" s="23">
        <f ca="1">OFFSET('Final data'!$O$4,B1006,8)</f>
        <v>0</v>
      </c>
      <c r="E1006" s="23">
        <f t="shared" ca="1" si="92"/>
        <v>0</v>
      </c>
      <c r="F1006" s="23">
        <f t="shared" ca="1" si="93"/>
        <v>0</v>
      </c>
      <c r="G1006" s="30">
        <f ca="1">OFFSET('Final data'!$O$4,Raceline!B1006-1,0)-OFFSET('Final data'!$O$4,Raceline!$B$4-1,0)</f>
        <v>846</v>
      </c>
      <c r="H1006" s="30">
        <f ca="1">IF(B1006=B1005,H1005,OFFSET('Final data'!$O$4,Raceline!B1006,0))</f>
        <v>1050</v>
      </c>
      <c r="I1006" s="23">
        <f t="shared" ca="1" si="94"/>
        <v>200</v>
      </c>
      <c r="J1006">
        <f ca="1">OFFSET('Final data'!$B1006,0,Raceline!C1006*2)</f>
        <v>149.05182863488253</v>
      </c>
      <c r="K1006">
        <f ca="1">OFFSET('Final data'!$C1006,0,Raceline!C1006*2)</f>
        <v>63.427824264891832</v>
      </c>
      <c r="L1006">
        <f t="shared" ca="1" si="90"/>
        <v>149.05182863488253</v>
      </c>
      <c r="M1006">
        <f t="shared" ca="1" si="91"/>
        <v>63.427824264891832</v>
      </c>
      <c r="N1006">
        <f ca="1">OFFSET('Final data'!$B1006,0,Raceline!D1006*2)</f>
        <v>149.05182863488253</v>
      </c>
      <c r="O1006">
        <f ca="1">OFFSET('Final data'!$C1006,0,Raceline!D1006*2)</f>
        <v>63.427824264891832</v>
      </c>
      <c r="P1006">
        <f t="shared" ca="1" si="95"/>
        <v>453.21679353026764</v>
      </c>
    </row>
    <row r="1007" spans="1:16" x14ac:dyDescent="0.3">
      <c r="A1007" s="23">
        <v>1003</v>
      </c>
      <c r="B1007" s="23">
        <f>IF(A1007+4=VLOOKUP(A1007+4,'Final data'!$O$4:$O$30,1,TRUE),B1006+1,B1006)</f>
        <v>10</v>
      </c>
      <c r="C1007" s="23">
        <f ca="1">OFFSET('Final data'!$O$4,B1007-1,8)</f>
        <v>0</v>
      </c>
      <c r="D1007" s="23">
        <f ca="1">OFFSET('Final data'!$O$4,B1007,8)</f>
        <v>0</v>
      </c>
      <c r="E1007" s="23">
        <f t="shared" ca="1" si="92"/>
        <v>0</v>
      </c>
      <c r="F1007" s="23">
        <f t="shared" ca="1" si="93"/>
        <v>0</v>
      </c>
      <c r="G1007" s="30">
        <f ca="1">OFFSET('Final data'!$O$4,Raceline!B1007-1,0)-OFFSET('Final data'!$O$4,Raceline!$B$4-1,0)</f>
        <v>846</v>
      </c>
      <c r="H1007" s="30">
        <f ca="1">IF(B1007=B1006,H1006,OFFSET('Final data'!$O$4,Raceline!B1007,0))</f>
        <v>1050</v>
      </c>
      <c r="I1007" s="23">
        <f t="shared" ca="1" si="94"/>
        <v>200</v>
      </c>
      <c r="J1007">
        <f ca="1">OFFSET('Final data'!$B1007,0,Raceline!C1007*2)</f>
        <v>148.61552277223592</v>
      </c>
      <c r="K1007">
        <f ca="1">OFFSET('Final data'!$C1007,0,Raceline!C1007*2)</f>
        <v>63.427824264891832</v>
      </c>
      <c r="L1007">
        <f t="shared" ca="1" si="90"/>
        <v>148.61552277223592</v>
      </c>
      <c r="M1007">
        <f t="shared" ca="1" si="91"/>
        <v>63.427824264891832</v>
      </c>
      <c r="N1007">
        <f ca="1">OFFSET('Final data'!$B1007,0,Raceline!D1007*2)</f>
        <v>148.61552277223592</v>
      </c>
      <c r="O1007">
        <f ca="1">OFFSET('Final data'!$C1007,0,Raceline!D1007*2)</f>
        <v>63.427824264891832</v>
      </c>
      <c r="P1007">
        <f t="shared" ca="1" si="95"/>
        <v>453.65309939291421</v>
      </c>
    </row>
    <row r="1008" spans="1:16" x14ac:dyDescent="0.3">
      <c r="A1008" s="23">
        <v>1004</v>
      </c>
      <c r="B1008" s="23">
        <f>IF(A1008+4=VLOOKUP(A1008+4,'Final data'!$O$4:$O$30,1,TRUE),B1007+1,B1007)</f>
        <v>10</v>
      </c>
      <c r="C1008" s="23">
        <f ca="1">OFFSET('Final data'!$O$4,B1008-1,8)</f>
        <v>0</v>
      </c>
      <c r="D1008" s="23">
        <f ca="1">OFFSET('Final data'!$O$4,B1008,8)</f>
        <v>0</v>
      </c>
      <c r="E1008" s="23">
        <f t="shared" ca="1" si="92"/>
        <v>0</v>
      </c>
      <c r="F1008" s="23">
        <f t="shared" ca="1" si="93"/>
        <v>0</v>
      </c>
      <c r="G1008" s="30">
        <f ca="1">OFFSET('Final data'!$O$4,Raceline!B1008-1,0)-OFFSET('Final data'!$O$4,Raceline!$B$4-1,0)</f>
        <v>846</v>
      </c>
      <c r="H1008" s="30">
        <f ca="1">IF(B1008=B1007,H1007,OFFSET('Final data'!$O$4,Raceline!B1008,0))</f>
        <v>1050</v>
      </c>
      <c r="I1008" s="23">
        <f t="shared" ca="1" si="94"/>
        <v>200</v>
      </c>
      <c r="J1008">
        <f ca="1">OFFSET('Final data'!$B1008,0,Raceline!C1008*2)</f>
        <v>148.24168084441922</v>
      </c>
      <c r="K1008">
        <f ca="1">OFFSET('Final data'!$C1008,0,Raceline!C1008*2)</f>
        <v>63.426653131679316</v>
      </c>
      <c r="L1008">
        <f t="shared" ca="1" si="90"/>
        <v>148.24168084441922</v>
      </c>
      <c r="M1008">
        <f t="shared" ca="1" si="91"/>
        <v>63.426653131679316</v>
      </c>
      <c r="N1008">
        <f ca="1">OFFSET('Final data'!$B1008,0,Raceline!D1008*2)</f>
        <v>148.24168084441922</v>
      </c>
      <c r="O1008">
        <f ca="1">OFFSET('Final data'!$C1008,0,Raceline!D1008*2)</f>
        <v>63.426653131679316</v>
      </c>
      <c r="P1008">
        <f t="shared" ca="1" si="95"/>
        <v>454.02694315512872</v>
      </c>
    </row>
    <row r="1009" spans="1:16" x14ac:dyDescent="0.3">
      <c r="A1009" s="23">
        <v>1005</v>
      </c>
      <c r="B1009" s="23">
        <f>IF(A1009+4=VLOOKUP(A1009+4,'Final data'!$O$4:$O$30,1,TRUE),B1008+1,B1008)</f>
        <v>10</v>
      </c>
      <c r="C1009" s="23">
        <f ca="1">OFFSET('Final data'!$O$4,B1009-1,8)</f>
        <v>0</v>
      </c>
      <c r="D1009" s="23">
        <f ca="1">OFFSET('Final data'!$O$4,B1009,8)</f>
        <v>0</v>
      </c>
      <c r="E1009" s="23">
        <f t="shared" ca="1" si="92"/>
        <v>0</v>
      </c>
      <c r="F1009" s="23">
        <f t="shared" ca="1" si="93"/>
        <v>0</v>
      </c>
      <c r="G1009" s="30">
        <f ca="1">OFFSET('Final data'!$O$4,Raceline!B1009-1,0)-OFFSET('Final data'!$O$4,Raceline!$B$4-1,0)</f>
        <v>846</v>
      </c>
      <c r="H1009" s="30">
        <f ca="1">IF(B1009=B1008,H1008,OFFSET('Final data'!$O$4,Raceline!B1009,0))</f>
        <v>1050</v>
      </c>
      <c r="I1009" s="23">
        <f t="shared" ca="1" si="94"/>
        <v>200</v>
      </c>
      <c r="J1009">
        <f ca="1">OFFSET('Final data'!$B1009,0,Raceline!C1009*2)</f>
        <v>147.80537498177262</v>
      </c>
      <c r="K1009">
        <f ca="1">OFFSET('Final data'!$C1009,0,Raceline!C1009*2)</f>
        <v>63.426653131679316</v>
      </c>
      <c r="L1009">
        <f t="shared" ca="1" si="90"/>
        <v>147.80537498177262</v>
      </c>
      <c r="M1009">
        <f t="shared" ca="1" si="91"/>
        <v>63.426653131679316</v>
      </c>
      <c r="N1009">
        <f ca="1">OFFSET('Final data'!$B1009,0,Raceline!D1009*2)</f>
        <v>147.80537498177262</v>
      </c>
      <c r="O1009">
        <f ca="1">OFFSET('Final data'!$C1009,0,Raceline!D1009*2)</f>
        <v>63.426653131679316</v>
      </c>
      <c r="P1009">
        <f t="shared" ca="1" si="95"/>
        <v>454.4632490177753</v>
      </c>
    </row>
    <row r="1010" spans="1:16" x14ac:dyDescent="0.3">
      <c r="A1010" s="23">
        <v>1006</v>
      </c>
      <c r="B1010" s="23">
        <f>IF(A1010+4=VLOOKUP(A1010+4,'Final data'!$O$4:$O$30,1,TRUE),B1009+1,B1009)</f>
        <v>10</v>
      </c>
      <c r="C1010" s="23">
        <f ca="1">OFFSET('Final data'!$O$4,B1010-1,8)</f>
        <v>0</v>
      </c>
      <c r="D1010" s="23">
        <f ca="1">OFFSET('Final data'!$O$4,B1010,8)</f>
        <v>0</v>
      </c>
      <c r="E1010" s="23">
        <f t="shared" ca="1" si="92"/>
        <v>0</v>
      </c>
      <c r="F1010" s="23">
        <f t="shared" ca="1" si="93"/>
        <v>0</v>
      </c>
      <c r="G1010" s="30">
        <f ca="1">OFFSET('Final data'!$O$4,Raceline!B1010-1,0)-OFFSET('Final data'!$O$4,Raceline!$B$4-1,0)</f>
        <v>846</v>
      </c>
      <c r="H1010" s="30">
        <f ca="1">IF(B1010=B1009,H1009,OFFSET('Final data'!$O$4,Raceline!B1010,0))</f>
        <v>1050</v>
      </c>
      <c r="I1010" s="23">
        <f t="shared" ca="1" si="94"/>
        <v>200</v>
      </c>
      <c r="J1010">
        <f ca="1">OFFSET('Final data'!$B1010,0,Raceline!C1010*2)</f>
        <v>147.43156360187831</v>
      </c>
      <c r="K1010">
        <f ca="1">OFFSET('Final data'!$C1010,0,Raceline!C1010*2)</f>
        <v>63.426262560387272</v>
      </c>
      <c r="L1010">
        <f t="shared" ca="1" si="90"/>
        <v>147.43156360187831</v>
      </c>
      <c r="M1010">
        <f t="shared" ca="1" si="91"/>
        <v>63.426262560387272</v>
      </c>
      <c r="N1010">
        <f ca="1">OFFSET('Final data'!$B1010,0,Raceline!D1010*2)</f>
        <v>147.43156360187831</v>
      </c>
      <c r="O1010">
        <f ca="1">OFFSET('Final data'!$C1010,0,Raceline!D1010*2)</f>
        <v>63.426262560387272</v>
      </c>
      <c r="P1010">
        <f t="shared" ca="1" si="95"/>
        <v>454.83706060171085</v>
      </c>
    </row>
    <row r="1011" spans="1:16" x14ac:dyDescent="0.3">
      <c r="A1011" s="23">
        <v>1007</v>
      </c>
      <c r="B1011" s="23">
        <f>IF(A1011+4=VLOOKUP(A1011+4,'Final data'!$O$4:$O$30,1,TRUE),B1010+1,B1010)</f>
        <v>10</v>
      </c>
      <c r="C1011" s="23">
        <f ca="1">OFFSET('Final data'!$O$4,B1011-1,8)</f>
        <v>0</v>
      </c>
      <c r="D1011" s="23">
        <f ca="1">OFFSET('Final data'!$O$4,B1011,8)</f>
        <v>0</v>
      </c>
      <c r="E1011" s="23">
        <f t="shared" ca="1" si="92"/>
        <v>0</v>
      </c>
      <c r="F1011" s="23">
        <f t="shared" ca="1" si="93"/>
        <v>0</v>
      </c>
      <c r="G1011" s="30">
        <f ca="1">OFFSET('Final data'!$O$4,Raceline!B1011-1,0)-OFFSET('Final data'!$O$4,Raceline!$B$4-1,0)</f>
        <v>846</v>
      </c>
      <c r="H1011" s="30">
        <f ca="1">IF(B1011=B1010,H1010,OFFSET('Final data'!$O$4,Raceline!B1011,0))</f>
        <v>1050</v>
      </c>
      <c r="I1011" s="23">
        <f t="shared" ca="1" si="94"/>
        <v>200</v>
      </c>
      <c r="J1011">
        <f ca="1">OFFSET('Final data'!$B1011,0,Raceline!C1011*2)</f>
        <v>146.9952577392317</v>
      </c>
      <c r="K1011">
        <f ca="1">OFFSET('Final data'!$C1011,0,Raceline!C1011*2)</f>
        <v>63.426262560387272</v>
      </c>
      <c r="L1011">
        <f t="shared" ca="1" si="90"/>
        <v>146.9952577392317</v>
      </c>
      <c r="M1011">
        <f t="shared" ca="1" si="91"/>
        <v>63.426262560387272</v>
      </c>
      <c r="N1011">
        <f ca="1">OFFSET('Final data'!$B1011,0,Raceline!D1011*2)</f>
        <v>146.9952577392317</v>
      </c>
      <c r="O1011">
        <f ca="1">OFFSET('Final data'!$C1011,0,Raceline!D1011*2)</f>
        <v>63.426262560387272</v>
      </c>
      <c r="P1011">
        <f t="shared" ca="1" si="95"/>
        <v>455.27336646435742</v>
      </c>
    </row>
    <row r="1012" spans="1:16" x14ac:dyDescent="0.3">
      <c r="A1012" s="23">
        <v>1008</v>
      </c>
      <c r="B1012" s="23">
        <f>IF(A1012+4=VLOOKUP(A1012+4,'Final data'!$O$4:$O$30,1,TRUE),B1011+1,B1011)</f>
        <v>10</v>
      </c>
      <c r="C1012" s="23">
        <f ca="1">OFFSET('Final data'!$O$4,B1012-1,8)</f>
        <v>0</v>
      </c>
      <c r="D1012" s="23">
        <f ca="1">OFFSET('Final data'!$O$4,B1012,8)</f>
        <v>0</v>
      </c>
      <c r="E1012" s="23">
        <f t="shared" ca="1" si="92"/>
        <v>0</v>
      </c>
      <c r="F1012" s="23">
        <f t="shared" ca="1" si="93"/>
        <v>0</v>
      </c>
      <c r="G1012" s="30">
        <f ca="1">OFFSET('Final data'!$O$4,Raceline!B1012-1,0)-OFFSET('Final data'!$O$4,Raceline!$B$4-1,0)</f>
        <v>846</v>
      </c>
      <c r="H1012" s="30">
        <f ca="1">IF(B1012=B1011,H1011,OFFSET('Final data'!$O$4,Raceline!B1012,0))</f>
        <v>1050</v>
      </c>
      <c r="I1012" s="23">
        <f t="shared" ca="1" si="94"/>
        <v>200</v>
      </c>
      <c r="J1012">
        <f ca="1">OFFSET('Final data'!$B1012,0,Raceline!C1012*2)</f>
        <v>146.59020142503368</v>
      </c>
      <c r="K1012">
        <f ca="1">OFFSET('Final data'!$C1012,0,Raceline!C1012*2)</f>
        <v>63.426360214768735</v>
      </c>
      <c r="L1012">
        <f t="shared" ca="1" si="90"/>
        <v>146.59020142503368</v>
      </c>
      <c r="M1012">
        <f t="shared" ca="1" si="91"/>
        <v>63.426360214768735</v>
      </c>
      <c r="N1012">
        <f ca="1">OFFSET('Final data'!$B1012,0,Raceline!D1012*2)</f>
        <v>146.59020142503368</v>
      </c>
      <c r="O1012">
        <f ca="1">OFFSET('Final data'!$C1012,0,Raceline!D1012*2)</f>
        <v>63.426360214768735</v>
      </c>
      <c r="P1012">
        <f t="shared" ca="1" si="95"/>
        <v>455.67842279032709</v>
      </c>
    </row>
    <row r="1013" spans="1:16" x14ac:dyDescent="0.3">
      <c r="A1013" s="23">
        <v>1009</v>
      </c>
      <c r="B1013" s="23">
        <f>IF(A1013+4=VLOOKUP(A1013+4,'Final data'!$O$4:$O$30,1,TRUE),B1012+1,B1012)</f>
        <v>10</v>
      </c>
      <c r="C1013" s="23">
        <f ca="1">OFFSET('Final data'!$O$4,B1013-1,8)</f>
        <v>0</v>
      </c>
      <c r="D1013" s="23">
        <f ca="1">OFFSET('Final data'!$O$4,B1013,8)</f>
        <v>0</v>
      </c>
      <c r="E1013" s="23">
        <f t="shared" ca="1" si="92"/>
        <v>0</v>
      </c>
      <c r="F1013" s="23">
        <f t="shared" ca="1" si="93"/>
        <v>0</v>
      </c>
      <c r="G1013" s="30">
        <f ca="1">OFFSET('Final data'!$O$4,Raceline!B1013-1,0)-OFFSET('Final data'!$O$4,Raceline!$B$4-1,0)</f>
        <v>846</v>
      </c>
      <c r="H1013" s="30">
        <f ca="1">IF(B1013=B1012,H1012,OFFSET('Final data'!$O$4,Raceline!B1013,0))</f>
        <v>1050</v>
      </c>
      <c r="I1013" s="23">
        <f t="shared" ca="1" si="94"/>
        <v>200</v>
      </c>
      <c r="J1013">
        <f ca="1">OFFSET('Final data'!$B1013,0,Raceline!C1013*2)</f>
        <v>146.18514176671846</v>
      </c>
      <c r="K1013">
        <f ca="1">OFFSET('Final data'!$C1013,0,Raceline!C1013*2)</f>
        <v>63.42665314755466</v>
      </c>
      <c r="L1013">
        <f t="shared" ca="1" si="90"/>
        <v>146.18514176671846</v>
      </c>
      <c r="M1013">
        <f t="shared" ca="1" si="91"/>
        <v>63.42665314755466</v>
      </c>
      <c r="N1013">
        <f ca="1">OFFSET('Final data'!$B1013,0,Raceline!D1013*2)</f>
        <v>146.18514176671846</v>
      </c>
      <c r="O1013">
        <f ca="1">OFFSET('Final data'!$C1013,0,Raceline!D1013*2)</f>
        <v>63.42665314755466</v>
      </c>
      <c r="P1013">
        <f t="shared" ca="1" si="95"/>
        <v>456.08348255456451</v>
      </c>
    </row>
    <row r="1014" spans="1:16" x14ac:dyDescent="0.3">
      <c r="A1014" s="23">
        <v>1010</v>
      </c>
      <c r="B1014" s="23">
        <f>IF(A1014+4=VLOOKUP(A1014+4,'Final data'!$O$4:$O$30,1,TRUE),B1013+1,B1013)</f>
        <v>10</v>
      </c>
      <c r="C1014" s="23">
        <f ca="1">OFFSET('Final data'!$O$4,B1014-1,8)</f>
        <v>0</v>
      </c>
      <c r="D1014" s="23">
        <f ca="1">OFFSET('Final data'!$O$4,B1014,8)</f>
        <v>0</v>
      </c>
      <c r="E1014" s="23">
        <f t="shared" ca="1" si="92"/>
        <v>0</v>
      </c>
      <c r="F1014" s="23">
        <f t="shared" ca="1" si="93"/>
        <v>0</v>
      </c>
      <c r="G1014" s="30">
        <f ca="1">OFFSET('Final data'!$O$4,Raceline!B1014-1,0)-OFFSET('Final data'!$O$4,Raceline!$B$4-1,0)</f>
        <v>846</v>
      </c>
      <c r="H1014" s="30">
        <f ca="1">IF(B1014=B1013,H1013,OFFSET('Final data'!$O$4,Raceline!B1014,0))</f>
        <v>1050</v>
      </c>
      <c r="I1014" s="23">
        <f t="shared" ca="1" si="94"/>
        <v>200</v>
      </c>
      <c r="J1014">
        <f ca="1">OFFSET('Final data'!$B1014,0,Raceline!C1014*2)</f>
        <v>145.74883590407185</v>
      </c>
      <c r="K1014">
        <f ca="1">OFFSET('Final data'!$C1014,0,Raceline!C1014*2)</f>
        <v>63.42665314755466</v>
      </c>
      <c r="L1014">
        <f t="shared" ca="1" si="90"/>
        <v>145.74883590407185</v>
      </c>
      <c r="M1014">
        <f t="shared" ca="1" si="91"/>
        <v>63.42665314755466</v>
      </c>
      <c r="N1014">
        <f ca="1">OFFSET('Final data'!$B1014,0,Raceline!D1014*2)</f>
        <v>145.74883590407185</v>
      </c>
      <c r="O1014">
        <f ca="1">OFFSET('Final data'!$C1014,0,Raceline!D1014*2)</f>
        <v>63.42665314755466</v>
      </c>
      <c r="P1014">
        <f t="shared" ca="1" si="95"/>
        <v>456.51978841721109</v>
      </c>
    </row>
    <row r="1015" spans="1:16" x14ac:dyDescent="0.3">
      <c r="A1015" s="23">
        <v>1011</v>
      </c>
      <c r="B1015" s="23">
        <f>IF(A1015+4=VLOOKUP(A1015+4,'Final data'!$O$4:$O$30,1,TRUE),B1014+1,B1014)</f>
        <v>10</v>
      </c>
      <c r="C1015" s="23">
        <f ca="1">OFFSET('Final data'!$O$4,B1015-1,8)</f>
        <v>0</v>
      </c>
      <c r="D1015" s="23">
        <f ca="1">OFFSET('Final data'!$O$4,B1015,8)</f>
        <v>0</v>
      </c>
      <c r="E1015" s="23">
        <f t="shared" ca="1" si="92"/>
        <v>0</v>
      </c>
      <c r="F1015" s="23">
        <f t="shared" ca="1" si="93"/>
        <v>0</v>
      </c>
      <c r="G1015" s="30">
        <f ca="1">OFFSET('Final data'!$O$4,Raceline!B1015-1,0)-OFFSET('Final data'!$O$4,Raceline!$B$4-1,0)</f>
        <v>846</v>
      </c>
      <c r="H1015" s="30">
        <f ca="1">IF(B1015=B1014,H1014,OFFSET('Final data'!$O$4,Raceline!B1015,0))</f>
        <v>1050</v>
      </c>
      <c r="I1015" s="23">
        <f t="shared" ca="1" si="94"/>
        <v>200</v>
      </c>
      <c r="J1015">
        <f ca="1">OFFSET('Final data'!$B1015,0,Raceline!C1015*2)</f>
        <v>145.37499778276845</v>
      </c>
      <c r="K1015">
        <f ca="1">OFFSET('Final data'!$C1015,0,Raceline!C1015*2)</f>
        <v>63.427824391805352</v>
      </c>
      <c r="L1015">
        <f t="shared" ca="1" si="90"/>
        <v>145.37499778276845</v>
      </c>
      <c r="M1015">
        <f t="shared" ca="1" si="91"/>
        <v>63.427824391805352</v>
      </c>
      <c r="N1015">
        <f ca="1">OFFSET('Final data'!$B1015,0,Raceline!D1015*2)</f>
        <v>145.37499778276845</v>
      </c>
      <c r="O1015">
        <f ca="1">OFFSET('Final data'!$C1015,0,Raceline!D1015*2)</f>
        <v>63.427824391805352</v>
      </c>
      <c r="P1015">
        <f t="shared" ca="1" si="95"/>
        <v>456.89362837327889</v>
      </c>
    </row>
    <row r="1016" spans="1:16" x14ac:dyDescent="0.3">
      <c r="A1016" s="23">
        <v>1012</v>
      </c>
      <c r="B1016" s="23">
        <f>IF(A1016+4=VLOOKUP(A1016+4,'Final data'!$O$4:$O$30,1,TRUE),B1015+1,B1015)</f>
        <v>10</v>
      </c>
      <c r="C1016" s="23">
        <f ca="1">OFFSET('Final data'!$O$4,B1016-1,8)</f>
        <v>0</v>
      </c>
      <c r="D1016" s="23">
        <f ca="1">OFFSET('Final data'!$O$4,B1016,8)</f>
        <v>0</v>
      </c>
      <c r="E1016" s="23">
        <f t="shared" ca="1" si="92"/>
        <v>0</v>
      </c>
      <c r="F1016" s="23">
        <f t="shared" ca="1" si="93"/>
        <v>0</v>
      </c>
      <c r="G1016" s="30">
        <f ca="1">OFFSET('Final data'!$O$4,Raceline!B1016-1,0)-OFFSET('Final data'!$O$4,Raceline!$B$4-1,0)</f>
        <v>846</v>
      </c>
      <c r="H1016" s="30">
        <f ca="1">IF(B1016=B1015,H1015,OFFSET('Final data'!$O$4,Raceline!B1016,0))</f>
        <v>1050</v>
      </c>
      <c r="I1016" s="23">
        <f t="shared" ca="1" si="94"/>
        <v>200</v>
      </c>
      <c r="J1016">
        <f ca="1">OFFSET('Final data'!$B1016,0,Raceline!C1016*2)</f>
        <v>144.93869192012184</v>
      </c>
      <c r="K1016">
        <f ca="1">OFFSET('Final data'!$C1016,0,Raceline!C1016*2)</f>
        <v>63.427824391805352</v>
      </c>
      <c r="L1016">
        <f t="shared" ca="1" si="90"/>
        <v>144.93869192012184</v>
      </c>
      <c r="M1016">
        <f t="shared" ca="1" si="91"/>
        <v>63.427824391805352</v>
      </c>
      <c r="N1016">
        <f ca="1">OFFSET('Final data'!$B1016,0,Raceline!D1016*2)</f>
        <v>144.93869192012184</v>
      </c>
      <c r="O1016">
        <f ca="1">OFFSET('Final data'!$C1016,0,Raceline!D1016*2)</f>
        <v>63.427824391805352</v>
      </c>
      <c r="P1016">
        <f t="shared" ca="1" si="95"/>
        <v>457.32993423592552</v>
      </c>
    </row>
    <row r="1017" spans="1:16" x14ac:dyDescent="0.3">
      <c r="A1017" s="23">
        <v>1013</v>
      </c>
      <c r="B1017" s="23">
        <f>IF(A1017+4=VLOOKUP(A1017+4,'Final data'!$O$4:$O$30,1,TRUE),B1016+1,B1016)</f>
        <v>10</v>
      </c>
      <c r="C1017" s="23">
        <f ca="1">OFFSET('Final data'!$O$4,B1017-1,8)</f>
        <v>0</v>
      </c>
      <c r="D1017" s="23">
        <f ca="1">OFFSET('Final data'!$O$4,B1017,8)</f>
        <v>0</v>
      </c>
      <c r="E1017" s="23">
        <f t="shared" ca="1" si="92"/>
        <v>0</v>
      </c>
      <c r="F1017" s="23">
        <f t="shared" ca="1" si="93"/>
        <v>0</v>
      </c>
      <c r="G1017" s="30">
        <f ca="1">OFFSET('Final data'!$O$4,Raceline!B1017-1,0)-OFFSET('Final data'!$O$4,Raceline!$B$4-1,0)</f>
        <v>846</v>
      </c>
      <c r="H1017" s="30">
        <f ca="1">IF(B1017=B1016,H1016,OFFSET('Final data'!$O$4,Raceline!B1017,0))</f>
        <v>1050</v>
      </c>
      <c r="I1017" s="23">
        <f t="shared" ca="1" si="94"/>
        <v>200</v>
      </c>
      <c r="J1017">
        <f ca="1">OFFSET('Final data'!$B1017,0,Raceline!C1017*2)</f>
        <v>144.50238605747521</v>
      </c>
      <c r="K1017">
        <f ca="1">OFFSET('Final data'!$C1017,0,Raceline!C1017*2)</f>
        <v>63.427824391805352</v>
      </c>
      <c r="L1017">
        <f t="shared" ca="1" si="90"/>
        <v>144.50238605747521</v>
      </c>
      <c r="M1017">
        <f t="shared" ca="1" si="91"/>
        <v>63.427824391805352</v>
      </c>
      <c r="N1017">
        <f ca="1">OFFSET('Final data'!$B1017,0,Raceline!D1017*2)</f>
        <v>144.50238605747521</v>
      </c>
      <c r="O1017">
        <f ca="1">OFFSET('Final data'!$C1017,0,Raceline!D1017*2)</f>
        <v>63.427824391805352</v>
      </c>
      <c r="P1017">
        <f t="shared" ca="1" si="95"/>
        <v>457.76624009857215</v>
      </c>
    </row>
    <row r="1018" spans="1:16" x14ac:dyDescent="0.3">
      <c r="A1018" s="23">
        <v>1014</v>
      </c>
      <c r="B1018" s="23">
        <f>IF(A1018+4=VLOOKUP(A1018+4,'Final data'!$O$4:$O$30,1,TRUE),B1017+1,B1017)</f>
        <v>10</v>
      </c>
      <c r="C1018" s="23">
        <f ca="1">OFFSET('Final data'!$O$4,B1018-1,8)</f>
        <v>0</v>
      </c>
      <c r="D1018" s="23">
        <f ca="1">OFFSET('Final data'!$O$4,B1018,8)</f>
        <v>0</v>
      </c>
      <c r="E1018" s="23">
        <f t="shared" ca="1" si="92"/>
        <v>0</v>
      </c>
      <c r="F1018" s="23">
        <f t="shared" ca="1" si="93"/>
        <v>0</v>
      </c>
      <c r="G1018" s="30">
        <f ca="1">OFFSET('Final data'!$O$4,Raceline!B1018-1,0)-OFFSET('Final data'!$O$4,Raceline!$B$4-1,0)</f>
        <v>846</v>
      </c>
      <c r="H1018" s="30">
        <f ca="1">IF(B1018=B1017,H1017,OFFSET('Final data'!$O$4,Raceline!B1018,0))</f>
        <v>1050</v>
      </c>
      <c r="I1018" s="23">
        <f t="shared" ca="1" si="94"/>
        <v>200</v>
      </c>
      <c r="J1018">
        <f ca="1">OFFSET('Final data'!$B1018,0,Raceline!C1018*2)</f>
        <v>144.0660801948286</v>
      </c>
      <c r="K1018">
        <f ca="1">OFFSET('Final data'!$C1018,0,Raceline!C1018*2)</f>
        <v>63.427824391805352</v>
      </c>
      <c r="L1018">
        <f t="shared" ca="1" si="90"/>
        <v>144.0660801948286</v>
      </c>
      <c r="M1018">
        <f t="shared" ca="1" si="91"/>
        <v>63.427824391805352</v>
      </c>
      <c r="N1018">
        <f ca="1">OFFSET('Final data'!$B1018,0,Raceline!D1018*2)</f>
        <v>144.0660801948286</v>
      </c>
      <c r="O1018">
        <f ca="1">OFFSET('Final data'!$C1018,0,Raceline!D1018*2)</f>
        <v>63.427824391805352</v>
      </c>
      <c r="P1018">
        <f t="shared" ca="1" si="95"/>
        <v>458.20254596121879</v>
      </c>
    </row>
    <row r="1019" spans="1:16" x14ac:dyDescent="0.3">
      <c r="A1019" s="23">
        <v>1015</v>
      </c>
      <c r="B1019" s="23">
        <f>IF(A1019+4=VLOOKUP(A1019+4,'Final data'!$O$4:$O$30,1,TRUE),B1018+1,B1018)</f>
        <v>10</v>
      </c>
      <c r="C1019" s="23">
        <f ca="1">OFFSET('Final data'!$O$4,B1019-1,8)</f>
        <v>0</v>
      </c>
      <c r="D1019" s="23">
        <f ca="1">OFFSET('Final data'!$O$4,B1019,8)</f>
        <v>0</v>
      </c>
      <c r="E1019" s="23">
        <f t="shared" ca="1" si="92"/>
        <v>0</v>
      </c>
      <c r="F1019" s="23">
        <f t="shared" ca="1" si="93"/>
        <v>0</v>
      </c>
      <c r="G1019" s="30">
        <f ca="1">OFFSET('Final data'!$O$4,Raceline!B1019-1,0)-OFFSET('Final data'!$O$4,Raceline!$B$4-1,0)</f>
        <v>846</v>
      </c>
      <c r="H1019" s="30">
        <f ca="1">IF(B1019=B1018,H1018,OFFSET('Final data'!$O$4,Raceline!B1019,0))</f>
        <v>1050</v>
      </c>
      <c r="I1019" s="23">
        <f t="shared" ca="1" si="94"/>
        <v>200</v>
      </c>
      <c r="J1019">
        <f ca="1">OFFSET('Final data'!$B1019,0,Raceline!C1019*2)</f>
        <v>143.629774332182</v>
      </c>
      <c r="K1019">
        <f ca="1">OFFSET('Final data'!$C1019,0,Raceline!C1019*2)</f>
        <v>63.427824391805352</v>
      </c>
      <c r="L1019">
        <f t="shared" ca="1" si="90"/>
        <v>143.629774332182</v>
      </c>
      <c r="M1019">
        <f t="shared" ca="1" si="91"/>
        <v>63.427824391805352</v>
      </c>
      <c r="N1019">
        <f ca="1">OFFSET('Final data'!$B1019,0,Raceline!D1019*2)</f>
        <v>143.629774332182</v>
      </c>
      <c r="O1019">
        <f ca="1">OFFSET('Final data'!$C1019,0,Raceline!D1019*2)</f>
        <v>63.427824391805352</v>
      </c>
      <c r="P1019">
        <f t="shared" ca="1" si="95"/>
        <v>458.63885182386537</v>
      </c>
    </row>
    <row r="1020" spans="1:16" x14ac:dyDescent="0.3">
      <c r="A1020" s="23">
        <v>1016</v>
      </c>
      <c r="B1020" s="23">
        <f>IF(A1020+4=VLOOKUP(A1020+4,'Final data'!$O$4:$O$30,1,TRUE),B1019+1,B1019)</f>
        <v>10</v>
      </c>
      <c r="C1020" s="23">
        <f ca="1">OFFSET('Final data'!$O$4,B1020-1,8)</f>
        <v>0</v>
      </c>
      <c r="D1020" s="23">
        <f ca="1">OFFSET('Final data'!$O$4,B1020,8)</f>
        <v>0</v>
      </c>
      <c r="E1020" s="23">
        <f t="shared" ca="1" si="92"/>
        <v>0</v>
      </c>
      <c r="F1020" s="23">
        <f t="shared" ca="1" si="93"/>
        <v>0</v>
      </c>
      <c r="G1020" s="30">
        <f ca="1">OFFSET('Final data'!$O$4,Raceline!B1020-1,0)-OFFSET('Final data'!$O$4,Raceline!$B$4-1,0)</f>
        <v>846</v>
      </c>
      <c r="H1020" s="30">
        <f ca="1">IF(B1020=B1019,H1019,OFFSET('Final data'!$O$4,Raceline!B1020,0))</f>
        <v>1050</v>
      </c>
      <c r="I1020" s="23">
        <f t="shared" ca="1" si="94"/>
        <v>200</v>
      </c>
      <c r="J1020">
        <f ca="1">OFFSET('Final data'!$B1020,0,Raceline!C1020*2)</f>
        <v>143.19346846953539</v>
      </c>
      <c r="K1020">
        <f ca="1">OFFSET('Final data'!$C1020,0,Raceline!C1020*2)</f>
        <v>63.427824391805352</v>
      </c>
      <c r="L1020">
        <f t="shared" ca="1" si="90"/>
        <v>143.19346846953539</v>
      </c>
      <c r="M1020">
        <f t="shared" ca="1" si="91"/>
        <v>63.427824391805352</v>
      </c>
      <c r="N1020">
        <f ca="1">OFFSET('Final data'!$B1020,0,Raceline!D1020*2)</f>
        <v>143.19346846953539</v>
      </c>
      <c r="O1020">
        <f ca="1">OFFSET('Final data'!$C1020,0,Raceline!D1020*2)</f>
        <v>63.427824391805352</v>
      </c>
      <c r="P1020">
        <f t="shared" ca="1" si="95"/>
        <v>459.07515768651194</v>
      </c>
    </row>
    <row r="1021" spans="1:16" x14ac:dyDescent="0.3">
      <c r="A1021" s="23">
        <v>1017</v>
      </c>
      <c r="B1021" s="23">
        <f>IF(A1021+4=VLOOKUP(A1021+4,'Final data'!$O$4:$O$30,1,TRUE),B1020+1,B1020)</f>
        <v>10</v>
      </c>
      <c r="C1021" s="23">
        <f ca="1">OFFSET('Final data'!$O$4,B1021-1,8)</f>
        <v>0</v>
      </c>
      <c r="D1021" s="23">
        <f ca="1">OFFSET('Final data'!$O$4,B1021,8)</f>
        <v>0</v>
      </c>
      <c r="E1021" s="23">
        <f t="shared" ca="1" si="92"/>
        <v>0</v>
      </c>
      <c r="F1021" s="23">
        <f t="shared" ca="1" si="93"/>
        <v>0</v>
      </c>
      <c r="G1021" s="30">
        <f ca="1">OFFSET('Final data'!$O$4,Raceline!B1021-1,0)-OFFSET('Final data'!$O$4,Raceline!$B$4-1,0)</f>
        <v>846</v>
      </c>
      <c r="H1021" s="30">
        <f ca="1">IF(B1021=B1020,H1020,OFFSET('Final data'!$O$4,Raceline!B1021,0))</f>
        <v>1050</v>
      </c>
      <c r="I1021" s="23">
        <f t="shared" ca="1" si="94"/>
        <v>200</v>
      </c>
      <c r="J1021">
        <f ca="1">OFFSET('Final data'!$B1021,0,Raceline!C1021*2)</f>
        <v>142.75720694691557</v>
      </c>
      <c r="K1021">
        <f ca="1">OFFSET('Final data'!$C1021,0,Raceline!C1021*2)</f>
        <v>63.373286158974558</v>
      </c>
      <c r="L1021">
        <f t="shared" ca="1" si="90"/>
        <v>142.75720694691557</v>
      </c>
      <c r="M1021">
        <f t="shared" ca="1" si="91"/>
        <v>63.373286158974558</v>
      </c>
      <c r="N1021">
        <f ca="1">OFFSET('Final data'!$B1021,0,Raceline!D1021*2)</f>
        <v>142.75720694691557</v>
      </c>
      <c r="O1021">
        <f ca="1">OFFSET('Final data'!$C1021,0,Raceline!D1021*2)</f>
        <v>63.373286158974558</v>
      </c>
      <c r="P1021">
        <f t="shared" ca="1" si="95"/>
        <v>459.51481497913755</v>
      </c>
    </row>
    <row r="1022" spans="1:16" x14ac:dyDescent="0.3">
      <c r="A1022" s="23">
        <v>1018</v>
      </c>
      <c r="B1022" s="23">
        <f>IF(A1022+4=VLOOKUP(A1022+4,'Final data'!$O$4:$O$30,1,TRUE),B1021+1,B1021)</f>
        <v>10</v>
      </c>
      <c r="C1022" s="23">
        <f ca="1">OFFSET('Final data'!$O$4,B1022-1,8)</f>
        <v>0</v>
      </c>
      <c r="D1022" s="23">
        <f ca="1">OFFSET('Final data'!$O$4,B1022,8)</f>
        <v>0</v>
      </c>
      <c r="E1022" s="23">
        <f t="shared" ca="1" si="92"/>
        <v>0</v>
      </c>
      <c r="F1022" s="23">
        <f t="shared" ca="1" si="93"/>
        <v>0</v>
      </c>
      <c r="G1022" s="30">
        <f ca="1">OFFSET('Final data'!$O$4,Raceline!B1022-1,0)-OFFSET('Final data'!$O$4,Raceline!$B$4-1,0)</f>
        <v>846</v>
      </c>
      <c r="H1022" s="30">
        <f ca="1">IF(B1022=B1021,H1021,OFFSET('Final data'!$O$4,Raceline!B1022,0))</f>
        <v>1050</v>
      </c>
      <c r="I1022" s="23">
        <f t="shared" ca="1" si="94"/>
        <v>200</v>
      </c>
      <c r="J1022">
        <f ca="1">OFFSET('Final data'!$B1022,0,Raceline!C1022*2)</f>
        <v>142.32094542429559</v>
      </c>
      <c r="K1022">
        <f ca="1">OFFSET('Final data'!$C1022,0,Raceline!C1022*2)</f>
        <v>63.318747926143736</v>
      </c>
      <c r="L1022">
        <f t="shared" ca="1" si="90"/>
        <v>142.32094542429559</v>
      </c>
      <c r="M1022">
        <f t="shared" ca="1" si="91"/>
        <v>63.318747926143736</v>
      </c>
      <c r="N1022">
        <f ca="1">OFFSET('Final data'!$B1022,0,Raceline!D1022*2)</f>
        <v>142.32094542429559</v>
      </c>
      <c r="O1022">
        <f ca="1">OFFSET('Final data'!$C1022,0,Raceline!D1022*2)</f>
        <v>63.318747926143736</v>
      </c>
      <c r="P1022">
        <f t="shared" ca="1" si="95"/>
        <v>459.95447227176334</v>
      </c>
    </row>
    <row r="1023" spans="1:16" x14ac:dyDescent="0.3">
      <c r="A1023" s="23">
        <v>1019</v>
      </c>
      <c r="B1023" s="23">
        <f>IF(A1023+4=VLOOKUP(A1023+4,'Final data'!$O$4:$O$30,1,TRUE),B1022+1,B1022)</f>
        <v>10</v>
      </c>
      <c r="C1023" s="23">
        <f ca="1">OFFSET('Final data'!$O$4,B1023-1,8)</f>
        <v>0</v>
      </c>
      <c r="D1023" s="23">
        <f ca="1">OFFSET('Final data'!$O$4,B1023,8)</f>
        <v>0</v>
      </c>
      <c r="E1023" s="23">
        <f t="shared" ca="1" si="92"/>
        <v>0</v>
      </c>
      <c r="F1023" s="23">
        <f t="shared" ca="1" si="93"/>
        <v>0</v>
      </c>
      <c r="G1023" s="30">
        <f ca="1">OFFSET('Final data'!$O$4,Raceline!B1023-1,0)-OFFSET('Final data'!$O$4,Raceline!$B$4-1,0)</f>
        <v>846</v>
      </c>
      <c r="H1023" s="30">
        <f ca="1">IF(B1023=B1022,H1022,OFFSET('Final data'!$O$4,Raceline!B1023,0))</f>
        <v>1050</v>
      </c>
      <c r="I1023" s="23">
        <f t="shared" ca="1" si="94"/>
        <v>200</v>
      </c>
      <c r="J1023">
        <f ca="1">OFFSET('Final data'!$B1023,0,Raceline!C1023*2)</f>
        <v>141.91585379347345</v>
      </c>
      <c r="K1023">
        <f ca="1">OFFSET('Final data'!$C1023,0,Raceline!C1023*2)</f>
        <v>63.319625838168676</v>
      </c>
      <c r="L1023">
        <f t="shared" ca="1" si="90"/>
        <v>141.91585379347345</v>
      </c>
      <c r="M1023">
        <f t="shared" ca="1" si="91"/>
        <v>63.319625838168676</v>
      </c>
      <c r="N1023">
        <f ca="1">OFFSET('Final data'!$B1023,0,Raceline!D1023*2)</f>
        <v>141.91585379347345</v>
      </c>
      <c r="O1023">
        <f ca="1">OFFSET('Final data'!$C1023,0,Raceline!D1023*2)</f>
        <v>63.319625838168676</v>
      </c>
      <c r="P1023">
        <f t="shared" ca="1" si="95"/>
        <v>460.35956485388704</v>
      </c>
    </row>
    <row r="1024" spans="1:16" x14ac:dyDescent="0.3">
      <c r="A1024" s="23">
        <v>1020</v>
      </c>
      <c r="B1024" s="23">
        <f>IF(A1024+4=VLOOKUP(A1024+4,'Final data'!$O$4:$O$30,1,TRUE),B1023+1,B1023)</f>
        <v>10</v>
      </c>
      <c r="C1024" s="23">
        <f ca="1">OFFSET('Final data'!$O$4,B1024-1,8)</f>
        <v>0</v>
      </c>
      <c r="D1024" s="23">
        <f ca="1">OFFSET('Final data'!$O$4,B1024,8)</f>
        <v>0</v>
      </c>
      <c r="E1024" s="23">
        <f t="shared" ca="1" si="92"/>
        <v>0</v>
      </c>
      <c r="F1024" s="23">
        <f t="shared" ca="1" si="93"/>
        <v>0</v>
      </c>
      <c r="G1024" s="30">
        <f ca="1">OFFSET('Final data'!$O$4,Raceline!B1024-1,0)-OFFSET('Final data'!$O$4,Raceline!$B$4-1,0)</f>
        <v>846</v>
      </c>
      <c r="H1024" s="30">
        <f ca="1">IF(B1024=B1023,H1023,OFFSET('Final data'!$O$4,Raceline!B1024,0))</f>
        <v>1050</v>
      </c>
      <c r="I1024" s="23">
        <f t="shared" ca="1" si="94"/>
        <v>200</v>
      </c>
      <c r="J1024">
        <f ca="1">OFFSET('Final data'!$B1024,0,Raceline!C1024*2)</f>
        <v>141.54200759313198</v>
      </c>
      <c r="K1024">
        <f ca="1">OFFSET('Final data'!$C1024,0,Raceline!C1024*2)</f>
        <v>63.212888266386905</v>
      </c>
      <c r="L1024">
        <f t="shared" ca="1" si="90"/>
        <v>141.54200759313198</v>
      </c>
      <c r="M1024">
        <f t="shared" ca="1" si="91"/>
        <v>63.212888266386905</v>
      </c>
      <c r="N1024">
        <f ca="1">OFFSET('Final data'!$B1024,0,Raceline!D1024*2)</f>
        <v>141.54200759313198</v>
      </c>
      <c r="O1024">
        <f ca="1">OFFSET('Final data'!$C1024,0,Raceline!D1024*2)</f>
        <v>63.212888266386905</v>
      </c>
      <c r="P1024">
        <f t="shared" ca="1" si="95"/>
        <v>460.74835000115945</v>
      </c>
    </row>
    <row r="1025" spans="1:16" x14ac:dyDescent="0.3">
      <c r="A1025" s="23">
        <v>1021</v>
      </c>
      <c r="B1025" s="23">
        <f>IF(A1025+4=VLOOKUP(A1025+4,'Final data'!$O$4:$O$30,1,TRUE),B1024+1,B1024)</f>
        <v>10</v>
      </c>
      <c r="C1025" s="23">
        <f ca="1">OFFSET('Final data'!$O$4,B1025-1,8)</f>
        <v>0</v>
      </c>
      <c r="D1025" s="23">
        <f ca="1">OFFSET('Final data'!$O$4,B1025,8)</f>
        <v>0</v>
      </c>
      <c r="E1025" s="23">
        <f t="shared" ca="1" si="92"/>
        <v>0</v>
      </c>
      <c r="F1025" s="23">
        <f t="shared" ca="1" si="93"/>
        <v>0</v>
      </c>
      <c r="G1025" s="30">
        <f ca="1">OFFSET('Final data'!$O$4,Raceline!B1025-1,0)-OFFSET('Final data'!$O$4,Raceline!$B$4-1,0)</f>
        <v>846</v>
      </c>
      <c r="H1025" s="30">
        <f ca="1">IF(B1025=B1024,H1024,OFFSET('Final data'!$O$4,Raceline!B1025,0))</f>
        <v>1050</v>
      </c>
      <c r="I1025" s="23">
        <f t="shared" ca="1" si="94"/>
        <v>200</v>
      </c>
      <c r="J1025">
        <f ca="1">OFFSET('Final data'!$B1025,0,Raceline!C1025*2)</f>
        <v>141.13685123202629</v>
      </c>
      <c r="K1025">
        <f ca="1">OFFSET('Final data'!$C1025,0,Raceline!C1025*2)</f>
        <v>63.214348440935986</v>
      </c>
      <c r="L1025">
        <f t="shared" ca="1" si="90"/>
        <v>141.13685123202629</v>
      </c>
      <c r="M1025">
        <f t="shared" ca="1" si="91"/>
        <v>63.214348440935986</v>
      </c>
      <c r="N1025">
        <f ca="1">OFFSET('Final data'!$B1025,0,Raceline!D1025*2)</f>
        <v>141.13685123202629</v>
      </c>
      <c r="O1025">
        <f ca="1">OFFSET('Final data'!$C1025,0,Raceline!D1025*2)</f>
        <v>63.214348440935986</v>
      </c>
      <c r="P1025">
        <f t="shared" ca="1" si="95"/>
        <v>461.15350899347499</v>
      </c>
    </row>
    <row r="1026" spans="1:16" x14ac:dyDescent="0.3">
      <c r="A1026" s="23">
        <v>1022</v>
      </c>
      <c r="B1026" s="23">
        <f>IF(A1026+4=VLOOKUP(A1026+4,'Final data'!$O$4:$O$30,1,TRUE),B1025+1,B1025)</f>
        <v>10</v>
      </c>
      <c r="C1026" s="23">
        <f ca="1">OFFSET('Final data'!$O$4,B1026-1,8)</f>
        <v>0</v>
      </c>
      <c r="D1026" s="23">
        <f ca="1">OFFSET('Final data'!$O$4,B1026,8)</f>
        <v>0</v>
      </c>
      <c r="E1026" s="23">
        <f t="shared" ca="1" si="92"/>
        <v>0</v>
      </c>
      <c r="F1026" s="23">
        <f t="shared" ca="1" si="93"/>
        <v>0</v>
      </c>
      <c r="G1026" s="30">
        <f ca="1">OFFSET('Final data'!$O$4,Raceline!B1026-1,0)-OFFSET('Final data'!$O$4,Raceline!$B$4-1,0)</f>
        <v>846</v>
      </c>
      <c r="H1026" s="30">
        <f ca="1">IF(B1026=B1025,H1025,OFFSET('Final data'!$O$4,Raceline!B1026,0))</f>
        <v>1050</v>
      </c>
      <c r="I1026" s="23">
        <f t="shared" ca="1" si="94"/>
        <v>200</v>
      </c>
      <c r="J1026">
        <f ca="1">OFFSET('Final data'!$B1026,0,Raceline!C1026*2)</f>
        <v>140.70054536937985</v>
      </c>
      <c r="K1026">
        <f ca="1">OFFSET('Final data'!$C1026,0,Raceline!C1026*2)</f>
        <v>63.214348440935986</v>
      </c>
      <c r="L1026">
        <f t="shared" ca="1" si="90"/>
        <v>140.70054536937985</v>
      </c>
      <c r="M1026">
        <f t="shared" ca="1" si="91"/>
        <v>63.214348440935986</v>
      </c>
      <c r="N1026">
        <f ca="1">OFFSET('Final data'!$B1026,0,Raceline!D1026*2)</f>
        <v>140.70054536937985</v>
      </c>
      <c r="O1026">
        <f ca="1">OFFSET('Final data'!$C1026,0,Raceline!D1026*2)</f>
        <v>63.214348440935986</v>
      </c>
      <c r="P1026">
        <f t="shared" ca="1" si="95"/>
        <v>461.58981485612139</v>
      </c>
    </row>
    <row r="1027" spans="1:16" x14ac:dyDescent="0.3">
      <c r="A1027" s="23">
        <v>1023</v>
      </c>
      <c r="B1027" s="23">
        <f>IF(A1027+4=VLOOKUP(A1027+4,'Final data'!$O$4:$O$30,1,TRUE),B1026+1,B1026)</f>
        <v>10</v>
      </c>
      <c r="C1027" s="23">
        <f ca="1">OFFSET('Final data'!$O$4,B1027-1,8)</f>
        <v>0</v>
      </c>
      <c r="D1027" s="23">
        <f ca="1">OFFSET('Final data'!$O$4,B1027,8)</f>
        <v>0</v>
      </c>
      <c r="E1027" s="23">
        <f t="shared" ca="1" si="92"/>
        <v>0</v>
      </c>
      <c r="F1027" s="23">
        <f t="shared" ca="1" si="93"/>
        <v>0</v>
      </c>
      <c r="G1027" s="30">
        <f ca="1">OFFSET('Final data'!$O$4,Raceline!B1027-1,0)-OFFSET('Final data'!$O$4,Raceline!$B$4-1,0)</f>
        <v>846</v>
      </c>
      <c r="H1027" s="30">
        <f ca="1">IF(B1027=B1026,H1026,OFFSET('Final data'!$O$4,Raceline!B1027,0))</f>
        <v>1050</v>
      </c>
      <c r="I1027" s="23">
        <f t="shared" ca="1" si="94"/>
        <v>200</v>
      </c>
      <c r="J1027">
        <f ca="1">OFFSET('Final data'!$B1027,0,Raceline!C1027*2)</f>
        <v>140.26423950673325</v>
      </c>
      <c r="K1027">
        <f ca="1">OFFSET('Final data'!$C1027,0,Raceline!C1027*2)</f>
        <v>63.214348440935986</v>
      </c>
      <c r="L1027">
        <f t="shared" ca="1" si="90"/>
        <v>140.26423950673325</v>
      </c>
      <c r="M1027">
        <f t="shared" ca="1" si="91"/>
        <v>63.214348440935986</v>
      </c>
      <c r="N1027">
        <f ca="1">OFFSET('Final data'!$B1027,0,Raceline!D1027*2)</f>
        <v>140.26423950673325</v>
      </c>
      <c r="O1027">
        <f ca="1">OFFSET('Final data'!$C1027,0,Raceline!D1027*2)</f>
        <v>63.214348440935986</v>
      </c>
      <c r="P1027">
        <f t="shared" ca="1" si="95"/>
        <v>462.02612071876797</v>
      </c>
    </row>
    <row r="1028" spans="1:16" x14ac:dyDescent="0.3">
      <c r="A1028" s="23">
        <v>1024</v>
      </c>
      <c r="B1028" s="23">
        <f>IF(A1028+4=VLOOKUP(A1028+4,'Final data'!$O$4:$O$30,1,TRUE),B1027+1,B1027)</f>
        <v>10</v>
      </c>
      <c r="C1028" s="23">
        <f ca="1">OFFSET('Final data'!$O$4,B1028-1,8)</f>
        <v>0</v>
      </c>
      <c r="D1028" s="23">
        <f ca="1">OFFSET('Final data'!$O$4,B1028,8)</f>
        <v>0</v>
      </c>
      <c r="E1028" s="23">
        <f t="shared" ca="1" si="92"/>
        <v>0</v>
      </c>
      <c r="F1028" s="23">
        <f t="shared" ca="1" si="93"/>
        <v>0</v>
      </c>
      <c r="G1028" s="30">
        <f ca="1">OFFSET('Final data'!$O$4,Raceline!B1028-1,0)-OFFSET('Final data'!$O$4,Raceline!$B$4-1,0)</f>
        <v>846</v>
      </c>
      <c r="H1028" s="30">
        <f ca="1">IF(B1028=B1027,H1027,OFFSET('Final data'!$O$4,Raceline!B1028,0))</f>
        <v>1050</v>
      </c>
      <c r="I1028" s="23">
        <f t="shared" ca="1" si="94"/>
        <v>200</v>
      </c>
      <c r="J1028">
        <f ca="1">OFFSET('Final data'!$B1028,0,Raceline!C1028*2)</f>
        <v>139.82793364408664</v>
      </c>
      <c r="K1028">
        <f ca="1">OFFSET('Final data'!$C1028,0,Raceline!C1028*2)</f>
        <v>63.214348440935986</v>
      </c>
      <c r="L1028">
        <f t="shared" ref="L1028:L1091" ca="1" si="96">(N1028-J1028)*SIN(PI()/2/I1028*(A1028-G1028))+J1028</f>
        <v>139.82793364408664</v>
      </c>
      <c r="M1028">
        <f t="shared" ref="M1028:M1091" ca="1" si="97">(O1028-K1028)*SIN(PI()/2/I1028*(A1028-G1028))+K1028</f>
        <v>63.214348440935986</v>
      </c>
      <c r="N1028">
        <f ca="1">OFFSET('Final data'!$B1028,0,Raceline!D1028*2)</f>
        <v>139.82793364408664</v>
      </c>
      <c r="O1028">
        <f ca="1">OFFSET('Final data'!$C1028,0,Raceline!D1028*2)</f>
        <v>63.214348440935986</v>
      </c>
      <c r="P1028">
        <f t="shared" ca="1" si="95"/>
        <v>462.46242658141455</v>
      </c>
    </row>
    <row r="1029" spans="1:16" x14ac:dyDescent="0.3">
      <c r="A1029" s="23">
        <v>1025</v>
      </c>
      <c r="B1029" s="23">
        <f>IF(A1029+4=VLOOKUP(A1029+4,'Final data'!$O$4:$O$30,1,TRUE),B1028+1,B1028)</f>
        <v>10</v>
      </c>
      <c r="C1029" s="23">
        <f ca="1">OFFSET('Final data'!$O$4,B1029-1,8)</f>
        <v>0</v>
      </c>
      <c r="D1029" s="23">
        <f ca="1">OFFSET('Final data'!$O$4,B1029,8)</f>
        <v>0</v>
      </c>
      <c r="E1029" s="23">
        <f t="shared" ref="E1029:E1092" ca="1" si="98">IF(C1029&gt;D1029,D1029,C1029)</f>
        <v>0</v>
      </c>
      <c r="F1029" s="23">
        <f t="shared" ref="F1029:F1092" ca="1" si="99">IF(C1029&lt;D1029,D1029,C1029)</f>
        <v>0</v>
      </c>
      <c r="G1029" s="30">
        <f ca="1">OFFSET('Final data'!$O$4,Raceline!B1029-1,0)-OFFSET('Final data'!$O$4,Raceline!$B$4-1,0)</f>
        <v>846</v>
      </c>
      <c r="H1029" s="30">
        <f ca="1">IF(B1029=B1028,H1028,OFFSET('Final data'!$O$4,Raceline!B1029,0))</f>
        <v>1050</v>
      </c>
      <c r="I1029" s="23">
        <f t="shared" ca="1" si="94"/>
        <v>200</v>
      </c>
      <c r="J1029">
        <f ca="1">OFFSET('Final data'!$B1029,0,Raceline!C1029*2)</f>
        <v>139.48488914159628</v>
      </c>
      <c r="K1029">
        <f ca="1">OFFSET('Final data'!$C1029,0,Raceline!C1029*2)</f>
        <v>63.219885623125847</v>
      </c>
      <c r="L1029">
        <f t="shared" ca="1" si="96"/>
        <v>139.48488914159628</v>
      </c>
      <c r="M1029">
        <f t="shared" ca="1" si="97"/>
        <v>63.219885623125847</v>
      </c>
      <c r="N1029">
        <f ca="1">OFFSET('Final data'!$B1029,0,Raceline!D1029*2)</f>
        <v>139.48488914159628</v>
      </c>
      <c r="O1029">
        <f ca="1">OFFSET('Final data'!$C1029,0,Raceline!D1029*2)</f>
        <v>63.219885623125847</v>
      </c>
      <c r="P1029">
        <f t="shared" ca="1" si="95"/>
        <v>462.80551576963745</v>
      </c>
    </row>
    <row r="1030" spans="1:16" x14ac:dyDescent="0.3">
      <c r="A1030" s="23">
        <v>1026</v>
      </c>
      <c r="B1030" s="23">
        <f>IF(A1030+4=VLOOKUP(A1030+4,'Final data'!$O$4:$O$30,1,TRUE),B1029+1,B1029)</f>
        <v>10</v>
      </c>
      <c r="C1030" s="23">
        <f ca="1">OFFSET('Final data'!$O$4,B1030-1,8)</f>
        <v>0</v>
      </c>
      <c r="D1030" s="23">
        <f ca="1">OFFSET('Final data'!$O$4,B1030,8)</f>
        <v>0</v>
      </c>
      <c r="E1030" s="23">
        <f t="shared" ca="1" si="98"/>
        <v>0</v>
      </c>
      <c r="F1030" s="23">
        <f t="shared" ca="1" si="99"/>
        <v>0</v>
      </c>
      <c r="G1030" s="30">
        <f ca="1">OFFSET('Final data'!$O$4,Raceline!B1030-1,0)-OFFSET('Final data'!$O$4,Raceline!$B$4-1,0)</f>
        <v>846</v>
      </c>
      <c r="H1030" s="30">
        <f ca="1">IF(B1030=B1029,H1029,OFFSET('Final data'!$O$4,Raceline!B1030,0))</f>
        <v>1050</v>
      </c>
      <c r="I1030" s="23">
        <f t="shared" ref="I1030:I1093" ca="1" si="100">IF(H1030=H1029,I1029,H1030-H1029)</f>
        <v>200</v>
      </c>
      <c r="J1030">
        <f ca="1">OFFSET('Final data'!$B1030,0,Raceline!C1030*2)</f>
        <v>139.07959612590329</v>
      </c>
      <c r="K1030">
        <f ca="1">OFFSET('Final data'!$C1030,0,Raceline!C1030*2)</f>
        <v>63.222114780346594</v>
      </c>
      <c r="L1030">
        <f t="shared" ca="1" si="96"/>
        <v>139.07959612590329</v>
      </c>
      <c r="M1030">
        <f t="shared" ca="1" si="97"/>
        <v>63.222114780346594</v>
      </c>
      <c r="N1030">
        <f ca="1">OFFSET('Final data'!$B1030,0,Raceline!D1030*2)</f>
        <v>139.07959612590329</v>
      </c>
      <c r="O1030">
        <f ca="1">OFFSET('Final data'!$C1030,0,Raceline!D1030*2)</f>
        <v>63.222114780346594</v>
      </c>
      <c r="P1030">
        <f t="shared" ref="P1030:P1093" ca="1" si="101">SQRT((L1030-L1029)^2+(M1030-M1029)^2)+P1029</f>
        <v>463.21081491559193</v>
      </c>
    </row>
    <row r="1031" spans="1:16" x14ac:dyDescent="0.3">
      <c r="A1031" s="23">
        <v>1027</v>
      </c>
      <c r="B1031" s="23">
        <f>IF(A1031+4=VLOOKUP(A1031+4,'Final data'!$O$4:$O$30,1,TRUE),B1030+1,B1030)</f>
        <v>10</v>
      </c>
      <c r="C1031" s="23">
        <f ca="1">OFFSET('Final data'!$O$4,B1031-1,8)</f>
        <v>0</v>
      </c>
      <c r="D1031" s="23">
        <f ca="1">OFFSET('Final data'!$O$4,B1031,8)</f>
        <v>0</v>
      </c>
      <c r="E1031" s="23">
        <f t="shared" ca="1" si="98"/>
        <v>0</v>
      </c>
      <c r="F1031" s="23">
        <f t="shared" ca="1" si="99"/>
        <v>0</v>
      </c>
      <c r="G1031" s="30">
        <f ca="1">OFFSET('Final data'!$O$4,Raceline!B1031-1,0)-OFFSET('Final data'!$O$4,Raceline!$B$4-1,0)</f>
        <v>846</v>
      </c>
      <c r="H1031" s="30">
        <f ca="1">IF(B1031=B1030,H1030,OFFSET('Final data'!$O$4,Raceline!B1031,0))</f>
        <v>1050</v>
      </c>
      <c r="I1031" s="23">
        <f t="shared" ca="1" si="100"/>
        <v>200</v>
      </c>
      <c r="J1031">
        <f ca="1">OFFSET('Final data'!$B1031,0,Raceline!C1031*2)</f>
        <v>138.64329026325669</v>
      </c>
      <c r="K1031">
        <f ca="1">OFFSET('Final data'!$C1031,0,Raceline!C1031*2)</f>
        <v>63.222114780346594</v>
      </c>
      <c r="L1031">
        <f t="shared" ca="1" si="96"/>
        <v>138.64329026325669</v>
      </c>
      <c r="M1031">
        <f t="shared" ca="1" si="97"/>
        <v>63.222114780346594</v>
      </c>
      <c r="N1031">
        <f ca="1">OFFSET('Final data'!$B1031,0,Raceline!D1031*2)</f>
        <v>138.64329026325669</v>
      </c>
      <c r="O1031">
        <f ca="1">OFFSET('Final data'!$C1031,0,Raceline!D1031*2)</f>
        <v>63.222114780346594</v>
      </c>
      <c r="P1031">
        <f t="shared" ca="1" si="101"/>
        <v>463.64712077823856</v>
      </c>
    </row>
    <row r="1032" spans="1:16" x14ac:dyDescent="0.3">
      <c r="A1032" s="23">
        <v>1028</v>
      </c>
      <c r="B1032" s="23">
        <f>IF(A1032+4=VLOOKUP(A1032+4,'Final data'!$O$4:$O$30,1,TRUE),B1031+1,B1031)</f>
        <v>10</v>
      </c>
      <c r="C1032" s="23">
        <f ca="1">OFFSET('Final data'!$O$4,B1032-1,8)</f>
        <v>0</v>
      </c>
      <c r="D1032" s="23">
        <f ca="1">OFFSET('Final data'!$O$4,B1032,8)</f>
        <v>0</v>
      </c>
      <c r="E1032" s="23">
        <f t="shared" ca="1" si="98"/>
        <v>0</v>
      </c>
      <c r="F1032" s="23">
        <f t="shared" ca="1" si="99"/>
        <v>0</v>
      </c>
      <c r="G1032" s="30">
        <f ca="1">OFFSET('Final data'!$O$4,Raceline!B1032-1,0)-OFFSET('Final data'!$O$4,Raceline!$B$4-1,0)</f>
        <v>846</v>
      </c>
      <c r="H1032" s="30">
        <f ca="1">IF(B1032=B1031,H1031,OFFSET('Final data'!$O$4,Raceline!B1032,0))</f>
        <v>1050</v>
      </c>
      <c r="I1032" s="23">
        <f t="shared" ca="1" si="100"/>
        <v>200</v>
      </c>
      <c r="J1032">
        <f ca="1">OFFSET('Final data'!$B1032,0,Raceline!C1032*2)</f>
        <v>138.17601589368331</v>
      </c>
      <c r="K1032">
        <f ca="1">OFFSET('Final data'!$C1032,0,Raceline!C1032*2)</f>
        <v>63.165347390295047</v>
      </c>
      <c r="L1032">
        <f t="shared" ca="1" si="96"/>
        <v>138.17601589368331</v>
      </c>
      <c r="M1032">
        <f t="shared" ca="1" si="97"/>
        <v>63.165347390295047</v>
      </c>
      <c r="N1032">
        <f ca="1">OFFSET('Final data'!$B1032,0,Raceline!D1032*2)</f>
        <v>138.17601589368331</v>
      </c>
      <c r="O1032">
        <f ca="1">OFFSET('Final data'!$C1032,0,Raceline!D1032*2)</f>
        <v>63.165347390295047</v>
      </c>
      <c r="P1032">
        <f t="shared" ca="1" si="101"/>
        <v>464.1178307452389</v>
      </c>
    </row>
    <row r="1033" spans="1:16" x14ac:dyDescent="0.3">
      <c r="A1033" s="23">
        <v>1029</v>
      </c>
      <c r="B1033" s="23">
        <f>IF(A1033+4=VLOOKUP(A1033+4,'Final data'!$O$4:$O$30,1,TRUE),B1032+1,B1032)</f>
        <v>10</v>
      </c>
      <c r="C1033" s="23">
        <f ca="1">OFFSET('Final data'!$O$4,B1033-1,8)</f>
        <v>0</v>
      </c>
      <c r="D1033" s="23">
        <f ca="1">OFFSET('Final data'!$O$4,B1033,8)</f>
        <v>0</v>
      </c>
      <c r="E1033" s="23">
        <f t="shared" ca="1" si="98"/>
        <v>0</v>
      </c>
      <c r="F1033" s="23">
        <f t="shared" ca="1" si="99"/>
        <v>0</v>
      </c>
      <c r="G1033" s="30">
        <f ca="1">OFFSET('Final data'!$O$4,Raceline!B1033-1,0)-OFFSET('Final data'!$O$4,Raceline!$B$4-1,0)</f>
        <v>846</v>
      </c>
      <c r="H1033" s="30">
        <f ca="1">IF(B1033=B1032,H1032,OFFSET('Final data'!$O$4,Raceline!B1033,0))</f>
        <v>1050</v>
      </c>
      <c r="I1033" s="23">
        <f t="shared" ca="1" si="100"/>
        <v>200</v>
      </c>
      <c r="J1033">
        <f ca="1">OFFSET('Final data'!$B1033,0,Raceline!C1033*2)</f>
        <v>137.70874635924289</v>
      </c>
      <c r="K1033">
        <f ca="1">OFFSET('Final data'!$C1033,0,Raceline!C1033*2)</f>
        <v>63.054233024886692</v>
      </c>
      <c r="L1033">
        <f t="shared" ca="1" si="96"/>
        <v>137.70874635924289</v>
      </c>
      <c r="M1033">
        <f t="shared" ca="1" si="97"/>
        <v>63.054233024886692</v>
      </c>
      <c r="N1033">
        <f ca="1">OFFSET('Final data'!$B1033,0,Raceline!D1033*2)</f>
        <v>137.70874635924289</v>
      </c>
      <c r="O1033">
        <f ca="1">OFFSET('Final data'!$C1033,0,Raceline!D1033*2)</f>
        <v>63.054233024886692</v>
      </c>
      <c r="P1033">
        <f t="shared" ca="1" si="101"/>
        <v>464.59812983957102</v>
      </c>
    </row>
    <row r="1034" spans="1:16" x14ac:dyDescent="0.3">
      <c r="A1034" s="23">
        <v>1030</v>
      </c>
      <c r="B1034" s="23">
        <f>IF(A1034+4=VLOOKUP(A1034+4,'Final data'!$O$4:$O$30,1,TRUE),B1033+1,B1033)</f>
        <v>10</v>
      </c>
      <c r="C1034" s="23">
        <f ca="1">OFFSET('Final data'!$O$4,B1034-1,8)</f>
        <v>0</v>
      </c>
      <c r="D1034" s="23">
        <f ca="1">OFFSET('Final data'!$O$4,B1034,8)</f>
        <v>0</v>
      </c>
      <c r="E1034" s="23">
        <f t="shared" ca="1" si="98"/>
        <v>0</v>
      </c>
      <c r="F1034" s="23">
        <f t="shared" ca="1" si="99"/>
        <v>0</v>
      </c>
      <c r="G1034" s="30">
        <f ca="1">OFFSET('Final data'!$O$4,Raceline!B1034-1,0)-OFFSET('Final data'!$O$4,Raceline!$B$4-1,0)</f>
        <v>846</v>
      </c>
      <c r="H1034" s="30">
        <f ca="1">IF(B1034=B1033,H1033,OFFSET('Final data'!$O$4,Raceline!B1034,0))</f>
        <v>1050</v>
      </c>
      <c r="I1034" s="23">
        <f t="shared" ca="1" si="100"/>
        <v>200</v>
      </c>
      <c r="J1034">
        <f ca="1">OFFSET('Final data'!$B1034,0,Raceline!C1034*2)</f>
        <v>137.33455003542372</v>
      </c>
      <c r="K1034">
        <f ca="1">OFFSET('Final data'!$C1034,0,Raceline!C1034*2)</f>
        <v>63.003961849023376</v>
      </c>
      <c r="L1034">
        <f t="shared" ca="1" si="96"/>
        <v>137.33455003542372</v>
      </c>
      <c r="M1034">
        <f t="shared" ca="1" si="97"/>
        <v>63.003961849023376</v>
      </c>
      <c r="N1034">
        <f ca="1">OFFSET('Final data'!$B1034,0,Raceline!D1034*2)</f>
        <v>137.33455003542372</v>
      </c>
      <c r="O1034">
        <f ca="1">OFFSET('Final data'!$C1034,0,Raceline!D1034*2)</f>
        <v>63.003961849023376</v>
      </c>
      <c r="P1034">
        <f t="shared" ca="1" si="101"/>
        <v>464.97568788793239</v>
      </c>
    </row>
    <row r="1035" spans="1:16" x14ac:dyDescent="0.3">
      <c r="A1035" s="23">
        <v>1031</v>
      </c>
      <c r="B1035" s="23">
        <f>IF(A1035+4=VLOOKUP(A1035+4,'Final data'!$O$4:$O$30,1,TRUE),B1034+1,B1034)</f>
        <v>10</v>
      </c>
      <c r="C1035" s="23">
        <f ca="1">OFFSET('Final data'!$O$4,B1035-1,8)</f>
        <v>0</v>
      </c>
      <c r="D1035" s="23">
        <f ca="1">OFFSET('Final data'!$O$4,B1035,8)</f>
        <v>0</v>
      </c>
      <c r="E1035" s="23">
        <f t="shared" ca="1" si="98"/>
        <v>0</v>
      </c>
      <c r="F1035" s="23">
        <f t="shared" ca="1" si="99"/>
        <v>0</v>
      </c>
      <c r="G1035" s="30">
        <f ca="1">OFFSET('Final data'!$O$4,Raceline!B1035-1,0)-OFFSET('Final data'!$O$4,Raceline!$B$4-1,0)</f>
        <v>846</v>
      </c>
      <c r="H1035" s="30">
        <f ca="1">IF(B1035=B1034,H1034,OFFSET('Final data'!$O$4,Raceline!B1035,0))</f>
        <v>1050</v>
      </c>
      <c r="I1035" s="23">
        <f t="shared" ca="1" si="100"/>
        <v>200</v>
      </c>
      <c r="J1035">
        <f ca="1">OFFSET('Final data'!$B1035,0,Raceline!C1035*2)</f>
        <v>136.898244172777</v>
      </c>
      <c r="K1035">
        <f ca="1">OFFSET('Final data'!$C1035,0,Raceline!C1035*2)</f>
        <v>63.003961849023369</v>
      </c>
      <c r="L1035">
        <f t="shared" ca="1" si="96"/>
        <v>136.898244172777</v>
      </c>
      <c r="M1035">
        <f t="shared" ca="1" si="97"/>
        <v>63.003961849023369</v>
      </c>
      <c r="N1035">
        <f ca="1">OFFSET('Final data'!$B1035,0,Raceline!D1035*2)</f>
        <v>136.898244172777</v>
      </c>
      <c r="O1035">
        <f ca="1">OFFSET('Final data'!$C1035,0,Raceline!D1035*2)</f>
        <v>63.003961849023369</v>
      </c>
      <c r="P1035">
        <f t="shared" ca="1" si="101"/>
        <v>465.41199375057909</v>
      </c>
    </row>
    <row r="1036" spans="1:16" x14ac:dyDescent="0.3">
      <c r="A1036" s="23">
        <v>1032</v>
      </c>
      <c r="B1036" s="23">
        <f>IF(A1036+4=VLOOKUP(A1036+4,'Final data'!$O$4:$O$30,1,TRUE),B1035+1,B1035)</f>
        <v>10</v>
      </c>
      <c r="C1036" s="23">
        <f ca="1">OFFSET('Final data'!$O$4,B1036-1,8)</f>
        <v>0</v>
      </c>
      <c r="D1036" s="23">
        <f ca="1">OFFSET('Final data'!$O$4,B1036,8)</f>
        <v>0</v>
      </c>
      <c r="E1036" s="23">
        <f t="shared" ca="1" si="98"/>
        <v>0</v>
      </c>
      <c r="F1036" s="23">
        <f t="shared" ca="1" si="99"/>
        <v>0</v>
      </c>
      <c r="G1036" s="30">
        <f ca="1">OFFSET('Final data'!$O$4,Raceline!B1036-1,0)-OFFSET('Final data'!$O$4,Raceline!$B$4-1,0)</f>
        <v>846</v>
      </c>
      <c r="H1036" s="30">
        <f ca="1">IF(B1036=B1035,H1035,OFFSET('Final data'!$O$4,Raceline!B1036,0))</f>
        <v>1050</v>
      </c>
      <c r="I1036" s="23">
        <f t="shared" ca="1" si="100"/>
        <v>200</v>
      </c>
      <c r="J1036">
        <f ca="1">OFFSET('Final data'!$B1036,0,Raceline!C1036*2)</f>
        <v>136.46193831013039</v>
      </c>
      <c r="K1036">
        <f ca="1">OFFSET('Final data'!$C1036,0,Raceline!C1036*2)</f>
        <v>63.003961849023369</v>
      </c>
      <c r="L1036">
        <f t="shared" ca="1" si="96"/>
        <v>136.46193831013039</v>
      </c>
      <c r="M1036">
        <f t="shared" ca="1" si="97"/>
        <v>63.003961849023369</v>
      </c>
      <c r="N1036">
        <f ca="1">OFFSET('Final data'!$B1036,0,Raceline!D1036*2)</f>
        <v>136.46193831013039</v>
      </c>
      <c r="O1036">
        <f ca="1">OFFSET('Final data'!$C1036,0,Raceline!D1036*2)</f>
        <v>63.003961849023369</v>
      </c>
      <c r="P1036">
        <f t="shared" ca="1" si="101"/>
        <v>465.84829961322566</v>
      </c>
    </row>
    <row r="1037" spans="1:16" x14ac:dyDescent="0.3">
      <c r="A1037" s="23">
        <v>1033</v>
      </c>
      <c r="B1037" s="23">
        <f>IF(A1037+4=VLOOKUP(A1037+4,'Final data'!$O$4:$O$30,1,TRUE),B1036+1,B1036)</f>
        <v>10</v>
      </c>
      <c r="C1037" s="23">
        <f ca="1">OFFSET('Final data'!$O$4,B1037-1,8)</f>
        <v>0</v>
      </c>
      <c r="D1037" s="23">
        <f ca="1">OFFSET('Final data'!$O$4,B1037,8)</f>
        <v>0</v>
      </c>
      <c r="E1037" s="23">
        <f t="shared" ca="1" si="98"/>
        <v>0</v>
      </c>
      <c r="F1037" s="23">
        <f t="shared" ca="1" si="99"/>
        <v>0</v>
      </c>
      <c r="G1037" s="30">
        <f ca="1">OFFSET('Final data'!$O$4,Raceline!B1037-1,0)-OFFSET('Final data'!$O$4,Raceline!$B$4-1,0)</f>
        <v>846</v>
      </c>
      <c r="H1037" s="30">
        <f ca="1">IF(B1037=B1036,H1036,OFFSET('Final data'!$O$4,Raceline!B1037,0))</f>
        <v>1050</v>
      </c>
      <c r="I1037" s="23">
        <f t="shared" ca="1" si="100"/>
        <v>200</v>
      </c>
      <c r="J1037">
        <f ca="1">OFFSET('Final data'!$B1037,0,Raceline!C1037*2)</f>
        <v>136.02563244748379</v>
      </c>
      <c r="K1037">
        <f ca="1">OFFSET('Final data'!$C1037,0,Raceline!C1037*2)</f>
        <v>63.003961849023369</v>
      </c>
      <c r="L1037">
        <f t="shared" ca="1" si="96"/>
        <v>136.02563244748379</v>
      </c>
      <c r="M1037">
        <f t="shared" ca="1" si="97"/>
        <v>63.003961849023369</v>
      </c>
      <c r="N1037">
        <f ca="1">OFFSET('Final data'!$B1037,0,Raceline!D1037*2)</f>
        <v>136.02563244748379</v>
      </c>
      <c r="O1037">
        <f ca="1">OFFSET('Final data'!$C1037,0,Raceline!D1037*2)</f>
        <v>63.003961849023369</v>
      </c>
      <c r="P1037">
        <f t="shared" ca="1" si="101"/>
        <v>466.28460547587224</v>
      </c>
    </row>
    <row r="1038" spans="1:16" x14ac:dyDescent="0.3">
      <c r="A1038" s="23">
        <v>1034</v>
      </c>
      <c r="B1038" s="23">
        <f>IF(A1038+4=VLOOKUP(A1038+4,'Final data'!$O$4:$O$30,1,TRUE),B1037+1,B1037)</f>
        <v>10</v>
      </c>
      <c r="C1038" s="23">
        <f ca="1">OFFSET('Final data'!$O$4,B1038-1,8)</f>
        <v>0</v>
      </c>
      <c r="D1038" s="23">
        <f ca="1">OFFSET('Final data'!$O$4,B1038,8)</f>
        <v>0</v>
      </c>
      <c r="E1038" s="23">
        <f t="shared" ca="1" si="98"/>
        <v>0</v>
      </c>
      <c r="F1038" s="23">
        <f t="shared" ca="1" si="99"/>
        <v>0</v>
      </c>
      <c r="G1038" s="30">
        <f ca="1">OFFSET('Final data'!$O$4,Raceline!B1038-1,0)-OFFSET('Final data'!$O$4,Raceline!$B$4-1,0)</f>
        <v>846</v>
      </c>
      <c r="H1038" s="30">
        <f ca="1">IF(B1038=B1037,H1037,OFFSET('Final data'!$O$4,Raceline!B1038,0))</f>
        <v>1050</v>
      </c>
      <c r="I1038" s="23">
        <f t="shared" ca="1" si="100"/>
        <v>200</v>
      </c>
      <c r="J1038">
        <f ca="1">OFFSET('Final data'!$B1038,0,Raceline!C1038*2)</f>
        <v>135.58945960491724</v>
      </c>
      <c r="K1038">
        <f ca="1">OFFSET('Final data'!$C1038,0,Raceline!C1038*2)</f>
        <v>62.840347150530945</v>
      </c>
      <c r="L1038">
        <f t="shared" ca="1" si="96"/>
        <v>135.58945960491724</v>
      </c>
      <c r="M1038">
        <f t="shared" ca="1" si="97"/>
        <v>62.840347150530945</v>
      </c>
      <c r="N1038">
        <f ca="1">OFFSET('Final data'!$B1038,0,Raceline!D1038*2)</f>
        <v>135.58945960491724</v>
      </c>
      <c r="O1038">
        <f ca="1">OFFSET('Final data'!$C1038,0,Raceline!D1038*2)</f>
        <v>62.840347150530945</v>
      </c>
      <c r="P1038">
        <f t="shared" ca="1" si="101"/>
        <v>466.75045579320107</v>
      </c>
    </row>
    <row r="1039" spans="1:16" x14ac:dyDescent="0.3">
      <c r="A1039" s="23">
        <v>1035</v>
      </c>
      <c r="B1039" s="23">
        <f>IF(A1039+4=VLOOKUP(A1039+4,'Final data'!$O$4:$O$30,1,TRUE),B1038+1,B1038)</f>
        <v>10</v>
      </c>
      <c r="C1039" s="23">
        <f ca="1">OFFSET('Final data'!$O$4,B1039-1,8)</f>
        <v>0</v>
      </c>
      <c r="D1039" s="23">
        <f ca="1">OFFSET('Final data'!$O$4,B1039,8)</f>
        <v>0</v>
      </c>
      <c r="E1039" s="23">
        <f t="shared" ca="1" si="98"/>
        <v>0</v>
      </c>
      <c r="F1039" s="23">
        <f t="shared" ca="1" si="99"/>
        <v>0</v>
      </c>
      <c r="G1039" s="30">
        <f ca="1">OFFSET('Final data'!$O$4,Raceline!B1039-1,0)-OFFSET('Final data'!$O$4,Raceline!$B$4-1,0)</f>
        <v>846</v>
      </c>
      <c r="H1039" s="30">
        <f ca="1">IF(B1039=B1038,H1038,OFFSET('Final data'!$O$4,Raceline!B1039,0))</f>
        <v>1050</v>
      </c>
      <c r="I1039" s="23">
        <f t="shared" ca="1" si="100"/>
        <v>200</v>
      </c>
      <c r="J1039">
        <f ca="1">OFFSET('Final data'!$B1039,0,Raceline!C1039*2)</f>
        <v>135.245964473562</v>
      </c>
      <c r="K1039">
        <f ca="1">OFFSET('Final data'!$C1039,0,Raceline!C1039*2)</f>
        <v>62.793635942307702</v>
      </c>
      <c r="L1039">
        <f t="shared" ca="1" si="96"/>
        <v>135.245964473562</v>
      </c>
      <c r="M1039">
        <f t="shared" ca="1" si="97"/>
        <v>62.793635942307702</v>
      </c>
      <c r="N1039">
        <f ca="1">OFFSET('Final data'!$B1039,0,Raceline!D1039*2)</f>
        <v>135.245964473562</v>
      </c>
      <c r="O1039">
        <f ca="1">OFFSET('Final data'!$C1039,0,Raceline!D1039*2)</f>
        <v>62.793635942307702</v>
      </c>
      <c r="P1039">
        <f t="shared" ca="1" si="101"/>
        <v>467.09711245654165</v>
      </c>
    </row>
    <row r="1040" spans="1:16" x14ac:dyDescent="0.3">
      <c r="A1040" s="23">
        <v>1036</v>
      </c>
      <c r="B1040" s="23">
        <f>IF(A1040+4=VLOOKUP(A1040+4,'Final data'!$O$4:$O$30,1,TRUE),B1039+1,B1039)</f>
        <v>10</v>
      </c>
      <c r="C1040" s="23">
        <f ca="1">OFFSET('Final data'!$O$4,B1040-1,8)</f>
        <v>0</v>
      </c>
      <c r="D1040" s="23">
        <f ca="1">OFFSET('Final data'!$O$4,B1040,8)</f>
        <v>0</v>
      </c>
      <c r="E1040" s="23">
        <f t="shared" ca="1" si="98"/>
        <v>0</v>
      </c>
      <c r="F1040" s="23">
        <f t="shared" ca="1" si="99"/>
        <v>0</v>
      </c>
      <c r="G1040" s="30">
        <f ca="1">OFFSET('Final data'!$O$4,Raceline!B1040-1,0)-OFFSET('Final data'!$O$4,Raceline!$B$4-1,0)</f>
        <v>846</v>
      </c>
      <c r="H1040" s="30">
        <f ca="1">IF(B1040=B1039,H1039,OFFSET('Final data'!$O$4,Raceline!B1040,0))</f>
        <v>1050</v>
      </c>
      <c r="I1040" s="23">
        <f t="shared" ca="1" si="100"/>
        <v>200</v>
      </c>
      <c r="J1040">
        <f ca="1">OFFSET('Final data'!$B1040,0,Raceline!C1040*2)</f>
        <v>134.8404784492981</v>
      </c>
      <c r="K1040">
        <f ca="1">OFFSET('Final data'!$C1040,0,Raceline!C1040*2)</f>
        <v>62.796621820669372</v>
      </c>
      <c r="L1040">
        <f t="shared" ca="1" si="96"/>
        <v>134.8404784492981</v>
      </c>
      <c r="M1040">
        <f t="shared" ca="1" si="97"/>
        <v>62.796621820669372</v>
      </c>
      <c r="N1040">
        <f ca="1">OFFSET('Final data'!$B1040,0,Raceline!D1040*2)</f>
        <v>134.8404784492981</v>
      </c>
      <c r="O1040">
        <f ca="1">OFFSET('Final data'!$C1040,0,Raceline!D1040*2)</f>
        <v>62.796621820669372</v>
      </c>
      <c r="P1040">
        <f t="shared" ca="1" si="101"/>
        <v>467.50260947421617</v>
      </c>
    </row>
    <row r="1041" spans="1:16" x14ac:dyDescent="0.3">
      <c r="A1041" s="23">
        <v>1037</v>
      </c>
      <c r="B1041" s="23">
        <f>IF(A1041+4=VLOOKUP(A1041+4,'Final data'!$O$4:$O$30,1,TRUE),B1040+1,B1040)</f>
        <v>10</v>
      </c>
      <c r="C1041" s="23">
        <f ca="1">OFFSET('Final data'!$O$4,B1041-1,8)</f>
        <v>0</v>
      </c>
      <c r="D1041" s="23">
        <f ca="1">OFFSET('Final data'!$O$4,B1041,8)</f>
        <v>0</v>
      </c>
      <c r="E1041" s="23">
        <f t="shared" ca="1" si="98"/>
        <v>0</v>
      </c>
      <c r="F1041" s="23">
        <f t="shared" ca="1" si="99"/>
        <v>0</v>
      </c>
      <c r="G1041" s="30">
        <f ca="1">OFFSET('Final data'!$O$4,Raceline!B1041-1,0)-OFFSET('Final data'!$O$4,Raceline!$B$4-1,0)</f>
        <v>846</v>
      </c>
      <c r="H1041" s="30">
        <f ca="1">IF(B1041=B1040,H1040,OFFSET('Final data'!$O$4,Raceline!B1041,0))</f>
        <v>1050</v>
      </c>
      <c r="I1041" s="23">
        <f t="shared" ca="1" si="100"/>
        <v>200</v>
      </c>
      <c r="J1041">
        <f ca="1">OFFSET('Final data'!$B1041,0,Raceline!C1041*2)</f>
        <v>134.4041725866515</v>
      </c>
      <c r="K1041">
        <f ca="1">OFFSET('Final data'!$C1041,0,Raceline!C1041*2)</f>
        <v>62.796621820669372</v>
      </c>
      <c r="L1041">
        <f t="shared" ca="1" si="96"/>
        <v>134.4041725866515</v>
      </c>
      <c r="M1041">
        <f t="shared" ca="1" si="97"/>
        <v>62.796621820669372</v>
      </c>
      <c r="N1041">
        <f ca="1">OFFSET('Final data'!$B1041,0,Raceline!D1041*2)</f>
        <v>134.4041725866515</v>
      </c>
      <c r="O1041">
        <f ca="1">OFFSET('Final data'!$C1041,0,Raceline!D1041*2)</f>
        <v>62.796621820669372</v>
      </c>
      <c r="P1041">
        <f t="shared" ca="1" si="101"/>
        <v>467.93891533686281</v>
      </c>
    </row>
    <row r="1042" spans="1:16" x14ac:dyDescent="0.3">
      <c r="A1042" s="23">
        <v>1038</v>
      </c>
      <c r="B1042" s="23">
        <f>IF(A1042+4=VLOOKUP(A1042+4,'Final data'!$O$4:$O$30,1,TRUE),B1041+1,B1041)</f>
        <v>10</v>
      </c>
      <c r="C1042" s="23">
        <f ca="1">OFFSET('Final data'!$O$4,B1042-1,8)</f>
        <v>0</v>
      </c>
      <c r="D1042" s="23">
        <f ca="1">OFFSET('Final data'!$O$4,B1042,8)</f>
        <v>0</v>
      </c>
      <c r="E1042" s="23">
        <f t="shared" ca="1" si="98"/>
        <v>0</v>
      </c>
      <c r="F1042" s="23">
        <f t="shared" ca="1" si="99"/>
        <v>0</v>
      </c>
      <c r="G1042" s="30">
        <f ca="1">OFFSET('Final data'!$O$4,Raceline!B1042-1,0)-OFFSET('Final data'!$O$4,Raceline!$B$4-1,0)</f>
        <v>846</v>
      </c>
      <c r="H1042" s="30">
        <f ca="1">IF(B1042=B1041,H1041,OFFSET('Final data'!$O$4,Raceline!B1042,0))</f>
        <v>1050</v>
      </c>
      <c r="I1042" s="23">
        <f t="shared" ca="1" si="100"/>
        <v>200</v>
      </c>
      <c r="J1042">
        <f ca="1">OFFSET('Final data'!$B1042,0,Raceline!C1042*2)</f>
        <v>133.99862970085289</v>
      </c>
      <c r="K1042">
        <f ca="1">OFFSET('Final data'!$C1042,0,Raceline!C1042*2)</f>
        <v>62.799794488237495</v>
      </c>
      <c r="L1042">
        <f t="shared" ca="1" si="96"/>
        <v>133.99862970085289</v>
      </c>
      <c r="M1042">
        <f t="shared" ca="1" si="97"/>
        <v>62.799794488237495</v>
      </c>
      <c r="N1042">
        <f ca="1">OFFSET('Final data'!$B1042,0,Raceline!D1042*2)</f>
        <v>133.99862970085289</v>
      </c>
      <c r="O1042">
        <f ca="1">OFFSET('Final data'!$C1042,0,Raceline!D1042*2)</f>
        <v>62.799794488237495</v>
      </c>
      <c r="P1042">
        <f t="shared" ca="1" si="101"/>
        <v>468.34447063277366</v>
      </c>
    </row>
    <row r="1043" spans="1:16" x14ac:dyDescent="0.3">
      <c r="A1043" s="23">
        <v>1039</v>
      </c>
      <c r="B1043" s="23">
        <f>IF(A1043+4=VLOOKUP(A1043+4,'Final data'!$O$4:$O$30,1,TRUE),B1042+1,B1042)</f>
        <v>10</v>
      </c>
      <c r="C1043" s="23">
        <f ca="1">OFFSET('Final data'!$O$4,B1043-1,8)</f>
        <v>0</v>
      </c>
      <c r="D1043" s="23">
        <f ca="1">OFFSET('Final data'!$O$4,B1043,8)</f>
        <v>0</v>
      </c>
      <c r="E1043" s="23">
        <f t="shared" ca="1" si="98"/>
        <v>0</v>
      </c>
      <c r="F1043" s="23">
        <f t="shared" ca="1" si="99"/>
        <v>0</v>
      </c>
      <c r="G1043" s="30">
        <f ca="1">OFFSET('Final data'!$O$4,Raceline!B1043-1,0)-OFFSET('Final data'!$O$4,Raceline!$B$4-1,0)</f>
        <v>846</v>
      </c>
      <c r="H1043" s="30">
        <f ca="1">IF(B1043=B1042,H1042,OFFSET('Final data'!$O$4,Raceline!B1043,0))</f>
        <v>1050</v>
      </c>
      <c r="I1043" s="23">
        <f t="shared" ca="1" si="100"/>
        <v>200</v>
      </c>
      <c r="J1043">
        <f ca="1">OFFSET('Final data'!$B1043,0,Raceline!C1043*2)</f>
        <v>133.62375439291907</v>
      </c>
      <c r="K1043">
        <f ca="1">OFFSET('Final data'!$C1043,0,Raceline!C1043*2)</f>
        <v>62.697619350356092</v>
      </c>
      <c r="L1043">
        <f t="shared" ca="1" si="96"/>
        <v>133.62375439291907</v>
      </c>
      <c r="M1043">
        <f t="shared" ca="1" si="97"/>
        <v>62.697619350356092</v>
      </c>
      <c r="N1043">
        <f ca="1">OFFSET('Final data'!$B1043,0,Raceline!D1043*2)</f>
        <v>133.62375439291907</v>
      </c>
      <c r="O1043">
        <f ca="1">OFFSET('Final data'!$C1043,0,Raceline!D1043*2)</f>
        <v>62.697619350356092</v>
      </c>
      <c r="P1043">
        <f t="shared" ca="1" si="101"/>
        <v>468.73302082940154</v>
      </c>
    </row>
    <row r="1044" spans="1:16" x14ac:dyDescent="0.3">
      <c r="A1044" s="23">
        <v>1040</v>
      </c>
      <c r="B1044" s="23">
        <f>IF(A1044+4=VLOOKUP(A1044+4,'Final data'!$O$4:$O$30,1,TRUE),B1043+1,B1043)</f>
        <v>10</v>
      </c>
      <c r="C1044" s="23">
        <f ca="1">OFFSET('Final data'!$O$4,B1044-1,8)</f>
        <v>0</v>
      </c>
      <c r="D1044" s="23">
        <f ca="1">OFFSET('Final data'!$O$4,B1044,8)</f>
        <v>0</v>
      </c>
      <c r="E1044" s="23">
        <f t="shared" ca="1" si="98"/>
        <v>0</v>
      </c>
      <c r="F1044" s="23">
        <f t="shared" ca="1" si="99"/>
        <v>0</v>
      </c>
      <c r="G1044" s="30">
        <f ca="1">OFFSET('Final data'!$O$4,Raceline!B1044-1,0)-OFFSET('Final data'!$O$4,Raceline!$B$4-1,0)</f>
        <v>846</v>
      </c>
      <c r="H1044" s="30">
        <f ca="1">IF(B1044=B1043,H1043,OFFSET('Final data'!$O$4,Raceline!B1044,0))</f>
        <v>1050</v>
      </c>
      <c r="I1044" s="23">
        <f t="shared" ca="1" si="100"/>
        <v>200</v>
      </c>
      <c r="J1044">
        <f ca="1">OFFSET('Final data'!$B1044,0,Raceline!C1044*2)</f>
        <v>133.12619533566652</v>
      </c>
      <c r="K1044">
        <f ca="1">OFFSET('Final data'!$C1044,0,Raceline!C1044*2)</f>
        <v>62.581641556914263</v>
      </c>
      <c r="L1044">
        <f t="shared" ca="1" si="96"/>
        <v>133.12619533566652</v>
      </c>
      <c r="M1044">
        <f t="shared" ca="1" si="97"/>
        <v>62.581641556914263</v>
      </c>
      <c r="N1044">
        <f ca="1">OFFSET('Final data'!$B1044,0,Raceline!D1044*2)</f>
        <v>133.12619533566652</v>
      </c>
      <c r="O1044">
        <f ca="1">OFFSET('Final data'!$C1044,0,Raceline!D1044*2)</f>
        <v>62.581641556914263</v>
      </c>
      <c r="P1044">
        <f t="shared" ca="1" si="101"/>
        <v>469.24391794627115</v>
      </c>
    </row>
    <row r="1045" spans="1:16" x14ac:dyDescent="0.3">
      <c r="A1045" s="23">
        <v>1041</v>
      </c>
      <c r="B1045" s="23">
        <f>IF(A1045+4=VLOOKUP(A1045+4,'Final data'!$O$4:$O$30,1,TRUE),B1044+1,B1044)</f>
        <v>10</v>
      </c>
      <c r="C1045" s="23">
        <f ca="1">OFFSET('Final data'!$O$4,B1045-1,8)</f>
        <v>0</v>
      </c>
      <c r="D1045" s="23">
        <f ca="1">OFFSET('Final data'!$O$4,B1045,8)</f>
        <v>0</v>
      </c>
      <c r="E1045" s="23">
        <f t="shared" ca="1" si="98"/>
        <v>0</v>
      </c>
      <c r="F1045" s="23">
        <f t="shared" ca="1" si="99"/>
        <v>0</v>
      </c>
      <c r="G1045" s="30">
        <f ca="1">OFFSET('Final data'!$O$4,Raceline!B1045-1,0)-OFFSET('Final data'!$O$4,Raceline!$B$4-1,0)</f>
        <v>846</v>
      </c>
      <c r="H1045" s="30">
        <f ca="1">IF(B1045=B1044,H1044,OFFSET('Final data'!$O$4,Raceline!B1045,0))</f>
        <v>1050</v>
      </c>
      <c r="I1045" s="23">
        <f t="shared" ca="1" si="100"/>
        <v>200</v>
      </c>
      <c r="J1045">
        <f ca="1">OFFSET('Final data'!$B1045,0,Raceline!C1045*2)</f>
        <v>132.65912649617198</v>
      </c>
      <c r="K1045">
        <f ca="1">OFFSET('Final data'!$C1045,0,Raceline!C1045*2)</f>
        <v>62.578468889346155</v>
      </c>
      <c r="L1045">
        <f t="shared" ca="1" si="96"/>
        <v>132.65912649617198</v>
      </c>
      <c r="M1045">
        <f t="shared" ca="1" si="97"/>
        <v>62.578468889346155</v>
      </c>
      <c r="N1045">
        <f ca="1">OFFSET('Final data'!$B1045,0,Raceline!D1045*2)</f>
        <v>132.65912649617198</v>
      </c>
      <c r="O1045">
        <f ca="1">OFFSET('Final data'!$C1045,0,Raceline!D1045*2)</f>
        <v>62.578468889346155</v>
      </c>
      <c r="P1045">
        <f t="shared" ca="1" si="101"/>
        <v>469.71099756116166</v>
      </c>
    </row>
    <row r="1046" spans="1:16" x14ac:dyDescent="0.3">
      <c r="A1046" s="23">
        <v>1042</v>
      </c>
      <c r="B1046" s="23">
        <f>IF(A1046+4=VLOOKUP(A1046+4,'Final data'!$O$4:$O$30,1,TRUE),B1045+1,B1045)</f>
        <v>10</v>
      </c>
      <c r="C1046" s="23">
        <f ca="1">OFFSET('Final data'!$O$4,B1046-1,8)</f>
        <v>0</v>
      </c>
      <c r="D1046" s="23">
        <f ca="1">OFFSET('Final data'!$O$4,B1046,8)</f>
        <v>0</v>
      </c>
      <c r="E1046" s="23">
        <f t="shared" ca="1" si="98"/>
        <v>0</v>
      </c>
      <c r="F1046" s="23">
        <f t="shared" ca="1" si="99"/>
        <v>0</v>
      </c>
      <c r="G1046" s="30">
        <f ca="1">OFFSET('Final data'!$O$4,Raceline!B1046-1,0)-OFFSET('Final data'!$O$4,Raceline!$B$4-1,0)</f>
        <v>846</v>
      </c>
      <c r="H1046" s="30">
        <f ca="1">IF(B1046=B1045,H1045,OFFSET('Final data'!$O$4,Raceline!B1046,0))</f>
        <v>1050</v>
      </c>
      <c r="I1046" s="23">
        <f t="shared" ca="1" si="100"/>
        <v>200</v>
      </c>
      <c r="J1046">
        <f ca="1">OFFSET('Final data'!$B1046,0,Raceline!C1046*2)</f>
        <v>132.31492548503266</v>
      </c>
      <c r="K1046">
        <f ca="1">OFFSET('Final data'!$C1046,0,Raceline!C1046*2)</f>
        <v>62.588542884694476</v>
      </c>
      <c r="L1046">
        <f t="shared" ca="1" si="96"/>
        <v>132.31492548503266</v>
      </c>
      <c r="M1046">
        <f t="shared" ca="1" si="97"/>
        <v>62.588542884694476</v>
      </c>
      <c r="N1046">
        <f ca="1">OFFSET('Final data'!$B1046,0,Raceline!D1046*2)</f>
        <v>132.31492548503266</v>
      </c>
      <c r="O1046">
        <f ca="1">OFFSET('Final data'!$C1046,0,Raceline!D1046*2)</f>
        <v>62.588542884694476</v>
      </c>
      <c r="P1046">
        <f t="shared" ca="1" si="101"/>
        <v>470.05534596242353</v>
      </c>
    </row>
    <row r="1047" spans="1:16" x14ac:dyDescent="0.3">
      <c r="A1047" s="23">
        <v>1043</v>
      </c>
      <c r="B1047" s="23">
        <f>IF(A1047+4=VLOOKUP(A1047+4,'Final data'!$O$4:$O$30,1,TRUE),B1046+1,B1046)</f>
        <v>10</v>
      </c>
      <c r="C1047" s="23">
        <f ca="1">OFFSET('Final data'!$O$4,B1047-1,8)</f>
        <v>0</v>
      </c>
      <c r="D1047" s="23">
        <f ca="1">OFFSET('Final data'!$O$4,B1047,8)</f>
        <v>0</v>
      </c>
      <c r="E1047" s="23">
        <f t="shared" ca="1" si="98"/>
        <v>0</v>
      </c>
      <c r="F1047" s="23">
        <f t="shared" ca="1" si="99"/>
        <v>0</v>
      </c>
      <c r="G1047" s="30">
        <f ca="1">OFFSET('Final data'!$O$4,Raceline!B1047-1,0)-OFFSET('Final data'!$O$4,Raceline!$B$4-1,0)</f>
        <v>846</v>
      </c>
      <c r="H1047" s="30">
        <f ca="1">IF(B1047=B1046,H1046,OFFSET('Final data'!$O$4,Raceline!B1047,0))</f>
        <v>1050</v>
      </c>
      <c r="I1047" s="23">
        <f t="shared" ca="1" si="100"/>
        <v>200</v>
      </c>
      <c r="J1047">
        <f ca="1">OFFSET('Final data'!$B1047,0,Raceline!C1047*2)</f>
        <v>131.90919185964148</v>
      </c>
      <c r="K1047">
        <f ca="1">OFFSET('Final data'!$C1047,0,Raceline!C1047*2)</f>
        <v>62.592269209709187</v>
      </c>
      <c r="L1047">
        <f t="shared" ca="1" si="96"/>
        <v>131.90919185964148</v>
      </c>
      <c r="M1047">
        <f t="shared" ca="1" si="97"/>
        <v>62.592269209709187</v>
      </c>
      <c r="N1047">
        <f ca="1">OFFSET('Final data'!$B1047,0,Raceline!D1047*2)</f>
        <v>131.90919185964148</v>
      </c>
      <c r="O1047">
        <f ca="1">OFFSET('Final data'!$C1047,0,Raceline!D1047*2)</f>
        <v>62.592269209709187</v>
      </c>
      <c r="P1047">
        <f t="shared" ca="1" si="101"/>
        <v>470.46109669904786</v>
      </c>
    </row>
    <row r="1048" spans="1:16" x14ac:dyDescent="0.3">
      <c r="A1048" s="23">
        <v>1044</v>
      </c>
      <c r="B1048" s="23">
        <f>IF(A1048+4=VLOOKUP(A1048+4,'Final data'!$O$4:$O$30,1,TRUE),B1047+1,B1047)</f>
        <v>10</v>
      </c>
      <c r="C1048" s="23">
        <f ca="1">OFFSET('Final data'!$O$4,B1048-1,8)</f>
        <v>0</v>
      </c>
      <c r="D1048" s="23">
        <f ca="1">OFFSET('Final data'!$O$4,B1048,8)</f>
        <v>0</v>
      </c>
      <c r="E1048" s="23">
        <f t="shared" ca="1" si="98"/>
        <v>0</v>
      </c>
      <c r="F1048" s="23">
        <f t="shared" ca="1" si="99"/>
        <v>0</v>
      </c>
      <c r="G1048" s="30">
        <f ca="1">OFFSET('Final data'!$O$4,Raceline!B1048-1,0)-OFFSET('Final data'!$O$4,Raceline!$B$4-1,0)</f>
        <v>846</v>
      </c>
      <c r="H1048" s="30">
        <f ca="1">IF(B1048=B1047,H1047,OFFSET('Final data'!$O$4,Raceline!B1048,0))</f>
        <v>1050</v>
      </c>
      <c r="I1048" s="23">
        <f t="shared" ca="1" si="100"/>
        <v>200</v>
      </c>
      <c r="J1048">
        <f ca="1">OFFSET('Final data'!$B1048,0,Raceline!C1048*2)</f>
        <v>131.47301901707493</v>
      </c>
      <c r="K1048">
        <f ca="1">OFFSET('Final data'!$C1048,0,Raceline!C1048*2)</f>
        <v>62.428654511216777</v>
      </c>
      <c r="L1048">
        <f t="shared" ca="1" si="96"/>
        <v>131.47301901707493</v>
      </c>
      <c r="M1048">
        <f t="shared" ca="1" si="97"/>
        <v>62.428654511216777</v>
      </c>
      <c r="N1048">
        <f ca="1">OFFSET('Final data'!$B1048,0,Raceline!D1048*2)</f>
        <v>131.47301901707493</v>
      </c>
      <c r="O1048">
        <f ca="1">OFFSET('Final data'!$C1048,0,Raceline!D1048*2)</f>
        <v>62.428654511216777</v>
      </c>
      <c r="P1048">
        <f t="shared" ca="1" si="101"/>
        <v>470.92694701637669</v>
      </c>
    </row>
    <row r="1049" spans="1:16" x14ac:dyDescent="0.3">
      <c r="A1049" s="23">
        <v>1045</v>
      </c>
      <c r="B1049" s="23">
        <f>IF(A1049+4=VLOOKUP(A1049+4,'Final data'!$O$4:$O$30,1,TRUE),B1048+1,B1048)</f>
        <v>10</v>
      </c>
      <c r="C1049" s="23">
        <f ca="1">OFFSET('Final data'!$O$4,B1049-1,8)</f>
        <v>0</v>
      </c>
      <c r="D1049" s="23">
        <f ca="1">OFFSET('Final data'!$O$4,B1049,8)</f>
        <v>0</v>
      </c>
      <c r="E1049" s="23">
        <f t="shared" ca="1" si="98"/>
        <v>0</v>
      </c>
      <c r="F1049" s="23">
        <f t="shared" ca="1" si="99"/>
        <v>0</v>
      </c>
      <c r="G1049" s="30">
        <f ca="1">OFFSET('Final data'!$O$4,Raceline!B1049-1,0)-OFFSET('Final data'!$O$4,Raceline!$B$4-1,0)</f>
        <v>846</v>
      </c>
      <c r="H1049" s="30">
        <f ca="1">IF(B1049=B1048,H1048,OFFSET('Final data'!$O$4,Raceline!B1049,0))</f>
        <v>1050</v>
      </c>
      <c r="I1049" s="23">
        <f t="shared" ca="1" si="100"/>
        <v>200</v>
      </c>
      <c r="J1049">
        <f ca="1">OFFSET('Final data'!$B1049,0,Raceline!C1049*2)</f>
        <v>130.97554611575225</v>
      </c>
      <c r="K1049">
        <f ca="1">OFFSET('Final data'!$C1049,0,Raceline!C1049*2)</f>
        <v>62.366847003498613</v>
      </c>
      <c r="L1049">
        <f t="shared" ca="1" si="96"/>
        <v>130.97554611575225</v>
      </c>
      <c r="M1049">
        <f t="shared" ca="1" si="97"/>
        <v>62.366847003498613</v>
      </c>
      <c r="N1049">
        <f ca="1">OFFSET('Final data'!$B1049,0,Raceline!D1049*2)</f>
        <v>130.97554611575225</v>
      </c>
      <c r="O1049">
        <f ca="1">OFFSET('Final data'!$C1049,0,Raceline!D1049*2)</f>
        <v>62.366847003498613</v>
      </c>
      <c r="P1049">
        <f t="shared" ca="1" si="101"/>
        <v>471.42824478772695</v>
      </c>
    </row>
    <row r="1050" spans="1:16" x14ac:dyDescent="0.3">
      <c r="A1050" s="23">
        <v>1046</v>
      </c>
      <c r="B1050" s="23">
        <f>IF(A1050+4=VLOOKUP(A1050+4,'Final data'!$O$4:$O$30,1,TRUE),B1049+1,B1049)</f>
        <v>11</v>
      </c>
      <c r="C1050" s="23">
        <f ca="1">OFFSET('Final data'!$O$4,B1050-1,8)</f>
        <v>0</v>
      </c>
      <c r="D1050" s="23">
        <f ca="1">OFFSET('Final data'!$O$4,B1050,8)</f>
        <v>0</v>
      </c>
      <c r="E1050" s="23">
        <f t="shared" ca="1" si="98"/>
        <v>0</v>
      </c>
      <c r="F1050" s="23">
        <f t="shared" ca="1" si="99"/>
        <v>0</v>
      </c>
      <c r="G1050" s="30">
        <f ca="1">OFFSET('Final data'!$O$4,Raceline!B1050-1,0)-OFFSET('Final data'!$O$4,Raceline!$B$4-1,0)</f>
        <v>1046</v>
      </c>
      <c r="H1050" s="30">
        <f ca="1">IF(B1050=B1049,H1049,OFFSET('Final data'!$O$4,Raceline!B1050,0))</f>
        <v>1240</v>
      </c>
      <c r="I1050" s="23">
        <f t="shared" ca="1" si="100"/>
        <v>190</v>
      </c>
      <c r="J1050">
        <f ca="1">OFFSET('Final data'!$B1050,0,Raceline!C1050*2)</f>
        <v>130.60045163180851</v>
      </c>
      <c r="K1050">
        <f ca="1">OFFSET('Final data'!$C1050,0,Raceline!C1050*2)</f>
        <v>62.374116278385969</v>
      </c>
      <c r="L1050">
        <f t="shared" ca="1" si="96"/>
        <v>130.60045163180851</v>
      </c>
      <c r="M1050">
        <f t="shared" ca="1" si="97"/>
        <v>62.374116278385969</v>
      </c>
      <c r="N1050">
        <f ca="1">OFFSET('Final data'!$B1050,0,Raceline!D1050*2)</f>
        <v>130.60045163180851</v>
      </c>
      <c r="O1050">
        <f ca="1">OFFSET('Final data'!$C1050,0,Raceline!D1050*2)</f>
        <v>62.374116278385969</v>
      </c>
      <c r="P1050">
        <f t="shared" ca="1" si="101"/>
        <v>471.80340970378711</v>
      </c>
    </row>
    <row r="1051" spans="1:16" x14ac:dyDescent="0.3">
      <c r="A1051" s="23">
        <v>1047</v>
      </c>
      <c r="B1051" s="23">
        <f>IF(A1051+4=VLOOKUP(A1051+4,'Final data'!$O$4:$O$30,1,TRUE),B1050+1,B1050)</f>
        <v>11</v>
      </c>
      <c r="C1051" s="23">
        <f ca="1">OFFSET('Final data'!$O$4,B1051-1,8)</f>
        <v>0</v>
      </c>
      <c r="D1051" s="23">
        <f ca="1">OFFSET('Final data'!$O$4,B1051,8)</f>
        <v>0</v>
      </c>
      <c r="E1051" s="23">
        <f t="shared" ca="1" si="98"/>
        <v>0</v>
      </c>
      <c r="F1051" s="23">
        <f t="shared" ca="1" si="99"/>
        <v>0</v>
      </c>
      <c r="G1051" s="30">
        <f ca="1">OFFSET('Final data'!$O$4,Raceline!B1051-1,0)-OFFSET('Final data'!$O$4,Raceline!$B$4-1,0)</f>
        <v>1046</v>
      </c>
      <c r="H1051" s="30">
        <f ca="1">IF(B1051=B1050,H1050,OFFSET('Final data'!$O$4,Raceline!B1051,0))</f>
        <v>1240</v>
      </c>
      <c r="I1051" s="23">
        <f t="shared" ca="1" si="100"/>
        <v>190</v>
      </c>
      <c r="J1051">
        <f ca="1">OFFSET('Final data'!$B1051,0,Raceline!C1051*2)</f>
        <v>130.1641901091887</v>
      </c>
      <c r="K1051">
        <f ca="1">OFFSET('Final data'!$C1051,0,Raceline!C1051*2)</f>
        <v>62.319578045555005</v>
      </c>
      <c r="L1051">
        <f t="shared" ca="1" si="96"/>
        <v>130.1641901091887</v>
      </c>
      <c r="M1051">
        <f t="shared" ca="1" si="97"/>
        <v>62.319578045555005</v>
      </c>
      <c r="N1051">
        <f ca="1">OFFSET('Final data'!$B1051,0,Raceline!D1051*2)</f>
        <v>130.1641901091887</v>
      </c>
      <c r="O1051">
        <f ca="1">OFFSET('Final data'!$C1051,0,Raceline!D1051*2)</f>
        <v>62.319578045555005</v>
      </c>
      <c r="P1051">
        <f t="shared" ca="1" si="101"/>
        <v>472.24306699641272</v>
      </c>
    </row>
    <row r="1052" spans="1:16" x14ac:dyDescent="0.3">
      <c r="A1052" s="23">
        <v>1048</v>
      </c>
      <c r="B1052" s="23">
        <f>IF(A1052+4=VLOOKUP(A1052+4,'Final data'!$O$4:$O$30,1,TRUE),B1051+1,B1051)</f>
        <v>11</v>
      </c>
      <c r="C1052" s="23">
        <f ca="1">OFFSET('Final data'!$O$4,B1052-1,8)</f>
        <v>0</v>
      </c>
      <c r="D1052" s="23">
        <f ca="1">OFFSET('Final data'!$O$4,B1052,8)</f>
        <v>0</v>
      </c>
      <c r="E1052" s="23">
        <f t="shared" ca="1" si="98"/>
        <v>0</v>
      </c>
      <c r="F1052" s="23">
        <f t="shared" ca="1" si="99"/>
        <v>0</v>
      </c>
      <c r="G1052" s="30">
        <f ca="1">OFFSET('Final data'!$O$4,Raceline!B1052-1,0)-OFFSET('Final data'!$O$4,Raceline!$B$4-1,0)</f>
        <v>1046</v>
      </c>
      <c r="H1052" s="30">
        <f ca="1">IF(B1052=B1051,H1051,OFFSET('Final data'!$O$4,Raceline!B1052,0))</f>
        <v>1240</v>
      </c>
      <c r="I1052" s="23">
        <f t="shared" ca="1" si="100"/>
        <v>190</v>
      </c>
      <c r="J1052">
        <f ca="1">OFFSET('Final data'!$B1052,0,Raceline!C1052*2)</f>
        <v>129.75851932464144</v>
      </c>
      <c r="K1052">
        <f ca="1">OFFSET('Final data'!$C1052,0,Raceline!C1052*2)</f>
        <v>62.159871793054741</v>
      </c>
      <c r="L1052">
        <f t="shared" ca="1" si="96"/>
        <v>129.75851932464144</v>
      </c>
      <c r="M1052">
        <f t="shared" ca="1" si="97"/>
        <v>62.159871793054741</v>
      </c>
      <c r="N1052">
        <f ca="1">OFFSET('Final data'!$B1052,0,Raceline!D1052*2)</f>
        <v>129.75851932464144</v>
      </c>
      <c r="O1052">
        <f ca="1">OFFSET('Final data'!$C1052,0,Raceline!D1052*2)</f>
        <v>62.159871793054741</v>
      </c>
      <c r="P1052">
        <f t="shared" ca="1" si="101"/>
        <v>472.6790427669813</v>
      </c>
    </row>
    <row r="1053" spans="1:16" x14ac:dyDescent="0.3">
      <c r="A1053" s="23">
        <v>1049</v>
      </c>
      <c r="B1053" s="23">
        <f>IF(A1053+4=VLOOKUP(A1053+4,'Final data'!$O$4:$O$30,1,TRUE),B1052+1,B1052)</f>
        <v>11</v>
      </c>
      <c r="C1053" s="23">
        <f ca="1">OFFSET('Final data'!$O$4,B1053-1,8)</f>
        <v>0</v>
      </c>
      <c r="D1053" s="23">
        <f ca="1">OFFSET('Final data'!$O$4,B1053,8)</f>
        <v>0</v>
      </c>
      <c r="E1053" s="23">
        <f t="shared" ca="1" si="98"/>
        <v>0</v>
      </c>
      <c r="F1053" s="23">
        <f t="shared" ca="1" si="99"/>
        <v>0</v>
      </c>
      <c r="G1053" s="30">
        <f ca="1">OFFSET('Final data'!$O$4,Raceline!B1053-1,0)-OFFSET('Final data'!$O$4,Raceline!$B$4-1,0)</f>
        <v>1046</v>
      </c>
      <c r="H1053" s="30">
        <f ca="1">IF(B1053=B1052,H1052,OFFSET('Final data'!$O$4,Raceline!B1053,0))</f>
        <v>1240</v>
      </c>
      <c r="I1053" s="23">
        <f t="shared" ca="1" si="100"/>
        <v>190</v>
      </c>
      <c r="J1053">
        <f ca="1">OFFSET('Final data'!$B1053,0,Raceline!C1053*2)</f>
        <v>129.41326640492025</v>
      </c>
      <c r="K1053">
        <f ca="1">OFFSET('Final data'!$C1053,0,Raceline!C1053*2)</f>
        <v>62.172676479648267</v>
      </c>
      <c r="L1053">
        <f t="shared" ca="1" si="96"/>
        <v>129.41326640492025</v>
      </c>
      <c r="M1053">
        <f t="shared" ca="1" si="97"/>
        <v>62.172676479648267</v>
      </c>
      <c r="N1053">
        <f ca="1">OFFSET('Final data'!$B1053,0,Raceline!D1053*2)</f>
        <v>129.41326640492025</v>
      </c>
      <c r="O1053">
        <f ca="1">OFFSET('Final data'!$C1053,0,Raceline!D1053*2)</f>
        <v>62.172676479648267</v>
      </c>
      <c r="P1053">
        <f t="shared" ca="1" si="101"/>
        <v>473.02453305421778</v>
      </c>
    </row>
    <row r="1054" spans="1:16" x14ac:dyDescent="0.3">
      <c r="A1054" s="23">
        <v>1050</v>
      </c>
      <c r="B1054" s="23">
        <f>IF(A1054+4=VLOOKUP(A1054+4,'Final data'!$O$4:$O$30,1,TRUE),B1053+1,B1053)</f>
        <v>11</v>
      </c>
      <c r="C1054" s="23">
        <f ca="1">OFFSET('Final data'!$O$4,B1054-1,8)</f>
        <v>0</v>
      </c>
      <c r="D1054" s="23">
        <f ca="1">OFFSET('Final data'!$O$4,B1054,8)</f>
        <v>0</v>
      </c>
      <c r="E1054" s="23">
        <f t="shared" ca="1" si="98"/>
        <v>0</v>
      </c>
      <c r="F1054" s="23">
        <f t="shared" ca="1" si="99"/>
        <v>0</v>
      </c>
      <c r="G1054" s="30">
        <f ca="1">OFFSET('Final data'!$O$4,Raceline!B1054-1,0)-OFFSET('Final data'!$O$4,Raceline!$B$4-1,0)</f>
        <v>1046</v>
      </c>
      <c r="H1054" s="30">
        <f ca="1">IF(B1054=B1053,H1053,OFFSET('Final data'!$O$4,Raceline!B1054,0))</f>
        <v>1240</v>
      </c>
      <c r="I1054" s="23">
        <f t="shared" ca="1" si="100"/>
        <v>190</v>
      </c>
      <c r="J1054">
        <f ca="1">OFFSET('Final data'!$B1054,0,Raceline!C1054*2)</f>
        <v>128.91633624210505</v>
      </c>
      <c r="K1054">
        <f ca="1">OFFSET('Final data'!$C1054,0,Raceline!C1054*2)</f>
        <v>62.163961049671229</v>
      </c>
      <c r="L1054">
        <f t="shared" ca="1" si="96"/>
        <v>128.91633624210505</v>
      </c>
      <c r="M1054">
        <f t="shared" ca="1" si="97"/>
        <v>62.163961049671229</v>
      </c>
      <c r="N1054">
        <f ca="1">OFFSET('Final data'!$B1054,0,Raceline!D1054*2)</f>
        <v>128.91633624210505</v>
      </c>
      <c r="O1054">
        <f ca="1">OFFSET('Final data'!$C1054,0,Raceline!D1054*2)</f>
        <v>62.163961049671229</v>
      </c>
      <c r="P1054">
        <f t="shared" ca="1" si="101"/>
        <v>473.52153963911906</v>
      </c>
    </row>
    <row r="1055" spans="1:16" x14ac:dyDescent="0.3">
      <c r="A1055" s="23">
        <v>1051</v>
      </c>
      <c r="B1055" s="23">
        <f>IF(A1055+4=VLOOKUP(A1055+4,'Final data'!$O$4:$O$30,1,TRUE),B1054+1,B1054)</f>
        <v>11</v>
      </c>
      <c r="C1055" s="23">
        <f ca="1">OFFSET('Final data'!$O$4,B1055-1,8)</f>
        <v>0</v>
      </c>
      <c r="D1055" s="23">
        <f ca="1">OFFSET('Final data'!$O$4,B1055,8)</f>
        <v>0</v>
      </c>
      <c r="E1055" s="23">
        <f t="shared" ca="1" si="98"/>
        <v>0</v>
      </c>
      <c r="F1055" s="23">
        <f t="shared" ca="1" si="99"/>
        <v>0</v>
      </c>
      <c r="G1055" s="30">
        <f ca="1">OFFSET('Final data'!$O$4,Raceline!B1055-1,0)-OFFSET('Final data'!$O$4,Raceline!$B$4-1,0)</f>
        <v>1046</v>
      </c>
      <c r="H1055" s="30">
        <f ca="1">IF(B1055=B1054,H1054,OFFSET('Final data'!$O$4,Raceline!B1055,0))</f>
        <v>1240</v>
      </c>
      <c r="I1055" s="23">
        <f t="shared" ca="1" si="100"/>
        <v>190</v>
      </c>
      <c r="J1055">
        <f ca="1">OFFSET('Final data'!$B1055,0,Raceline!C1055*2)</f>
        <v>128.4801633995385</v>
      </c>
      <c r="K1055">
        <f ca="1">OFFSET('Final data'!$C1055,0,Raceline!C1055*2)</f>
        <v>62.000346351178806</v>
      </c>
      <c r="L1055">
        <f t="shared" ca="1" si="96"/>
        <v>128.4801633995385</v>
      </c>
      <c r="M1055">
        <f t="shared" ca="1" si="97"/>
        <v>62.000346351178806</v>
      </c>
      <c r="N1055">
        <f ca="1">OFFSET('Final data'!$B1055,0,Raceline!D1055*2)</f>
        <v>128.4801633995385</v>
      </c>
      <c r="O1055">
        <f ca="1">OFFSET('Final data'!$C1055,0,Raceline!D1055*2)</f>
        <v>62.000346351178806</v>
      </c>
      <c r="P1055">
        <f t="shared" ca="1" si="101"/>
        <v>473.98738995644788</v>
      </c>
    </row>
    <row r="1056" spans="1:16" x14ac:dyDescent="0.3">
      <c r="A1056" s="23">
        <v>1052</v>
      </c>
      <c r="B1056" s="23">
        <f>IF(A1056+4=VLOOKUP(A1056+4,'Final data'!$O$4:$O$30,1,TRUE),B1055+1,B1055)</f>
        <v>11</v>
      </c>
      <c r="C1056" s="23">
        <f ca="1">OFFSET('Final data'!$O$4,B1056-1,8)</f>
        <v>0</v>
      </c>
      <c r="D1056" s="23">
        <f ca="1">OFFSET('Final data'!$O$4,B1056,8)</f>
        <v>0</v>
      </c>
      <c r="E1056" s="23">
        <f t="shared" ca="1" si="98"/>
        <v>0</v>
      </c>
      <c r="F1056" s="23">
        <f t="shared" ca="1" si="99"/>
        <v>0</v>
      </c>
      <c r="G1056" s="30">
        <f ca="1">OFFSET('Final data'!$O$4,Raceline!B1056-1,0)-OFFSET('Final data'!$O$4,Raceline!$B$4-1,0)</f>
        <v>1046</v>
      </c>
      <c r="H1056" s="30">
        <f ca="1">IF(B1056=B1055,H1055,OFFSET('Final data'!$O$4,Raceline!B1056,0))</f>
        <v>1240</v>
      </c>
      <c r="I1056" s="23">
        <f t="shared" ca="1" si="100"/>
        <v>190</v>
      </c>
      <c r="J1056">
        <f ca="1">OFFSET('Final data'!$B1056,0,Raceline!C1056*2)</f>
        <v>128.10452617708739</v>
      </c>
      <c r="K1056">
        <f ca="1">OFFSET('Final data'!$C1056,0,Raceline!C1056*2)</f>
        <v>61.954523548325064</v>
      </c>
      <c r="L1056">
        <f t="shared" ca="1" si="96"/>
        <v>128.10452617708739</v>
      </c>
      <c r="M1056">
        <f t="shared" ca="1" si="97"/>
        <v>61.954523548325064</v>
      </c>
      <c r="N1056">
        <f ca="1">OFFSET('Final data'!$B1056,0,Raceline!D1056*2)</f>
        <v>128.10452617708739</v>
      </c>
      <c r="O1056">
        <f ca="1">OFFSET('Final data'!$C1056,0,Raceline!D1056*2)</f>
        <v>61.954523548325064</v>
      </c>
      <c r="P1056">
        <f t="shared" ca="1" si="101"/>
        <v>474.36581174777621</v>
      </c>
    </row>
    <row r="1057" spans="1:16" x14ac:dyDescent="0.3">
      <c r="A1057" s="23">
        <v>1053</v>
      </c>
      <c r="B1057" s="23">
        <f>IF(A1057+4=VLOOKUP(A1057+4,'Final data'!$O$4:$O$30,1,TRUE),B1056+1,B1056)</f>
        <v>11</v>
      </c>
      <c r="C1057" s="23">
        <f ca="1">OFFSET('Final data'!$O$4,B1057-1,8)</f>
        <v>0</v>
      </c>
      <c r="D1057" s="23">
        <f ca="1">OFFSET('Final data'!$O$4,B1057,8)</f>
        <v>0</v>
      </c>
      <c r="E1057" s="23">
        <f t="shared" ca="1" si="98"/>
        <v>0</v>
      </c>
      <c r="F1057" s="23">
        <f t="shared" ca="1" si="99"/>
        <v>0</v>
      </c>
      <c r="G1057" s="30">
        <f ca="1">OFFSET('Final data'!$O$4,Raceline!B1057-1,0)-OFFSET('Final data'!$O$4,Raceline!$B$4-1,0)</f>
        <v>1046</v>
      </c>
      <c r="H1057" s="30">
        <f ca="1">IF(B1057=B1056,H1056,OFFSET('Final data'!$O$4,Raceline!B1057,0))</f>
        <v>1240</v>
      </c>
      <c r="I1057" s="23">
        <f t="shared" ca="1" si="100"/>
        <v>190</v>
      </c>
      <c r="J1057">
        <f ca="1">OFFSET('Final data'!$B1057,0,Raceline!C1057*2)</f>
        <v>127.66822031444077</v>
      </c>
      <c r="K1057">
        <f ca="1">OFFSET('Final data'!$C1057,0,Raceline!C1057*2)</f>
        <v>61.954523548325064</v>
      </c>
      <c r="L1057">
        <f t="shared" ca="1" si="96"/>
        <v>127.66822031444077</v>
      </c>
      <c r="M1057">
        <f t="shared" ca="1" si="97"/>
        <v>61.954523548325064</v>
      </c>
      <c r="N1057">
        <f ca="1">OFFSET('Final data'!$B1057,0,Raceline!D1057*2)</f>
        <v>127.66822031444077</v>
      </c>
      <c r="O1057">
        <f ca="1">OFFSET('Final data'!$C1057,0,Raceline!D1057*2)</f>
        <v>61.954523548325064</v>
      </c>
      <c r="P1057">
        <f t="shared" ca="1" si="101"/>
        <v>474.80211761042284</v>
      </c>
    </row>
    <row r="1058" spans="1:16" x14ac:dyDescent="0.3">
      <c r="A1058" s="23">
        <v>1054</v>
      </c>
      <c r="B1058" s="23">
        <f>IF(A1058+4=VLOOKUP(A1058+4,'Final data'!$O$4:$O$30,1,TRUE),B1057+1,B1057)</f>
        <v>11</v>
      </c>
      <c r="C1058" s="23">
        <f ca="1">OFFSET('Final data'!$O$4,B1058-1,8)</f>
        <v>0</v>
      </c>
      <c r="D1058" s="23">
        <f ca="1">OFFSET('Final data'!$O$4,B1058,8)</f>
        <v>0</v>
      </c>
      <c r="E1058" s="23">
        <f t="shared" ca="1" si="98"/>
        <v>0</v>
      </c>
      <c r="F1058" s="23">
        <f t="shared" ca="1" si="99"/>
        <v>0</v>
      </c>
      <c r="G1058" s="30">
        <f ca="1">OFFSET('Final data'!$O$4,Raceline!B1058-1,0)-OFFSET('Final data'!$O$4,Raceline!$B$4-1,0)</f>
        <v>1046</v>
      </c>
      <c r="H1058" s="30">
        <f ca="1">IF(B1058=B1057,H1057,OFFSET('Final data'!$O$4,Raceline!B1058,0))</f>
        <v>1240</v>
      </c>
      <c r="I1058" s="23">
        <f t="shared" ca="1" si="100"/>
        <v>190</v>
      </c>
      <c r="J1058">
        <f ca="1">OFFSET('Final data'!$B1058,0,Raceline!C1058*2)</f>
        <v>127.3222661421788</v>
      </c>
      <c r="K1058">
        <f ca="1">OFFSET('Final data'!$C1058,0,Raceline!C1058*2)</f>
        <v>61.91437868672682</v>
      </c>
      <c r="L1058">
        <f t="shared" ca="1" si="96"/>
        <v>127.3222661421788</v>
      </c>
      <c r="M1058">
        <f t="shared" ca="1" si="97"/>
        <v>61.91437868672682</v>
      </c>
      <c r="N1058">
        <f ca="1">OFFSET('Final data'!$B1058,0,Raceline!D1058*2)</f>
        <v>127.3222661421788</v>
      </c>
      <c r="O1058">
        <f ca="1">OFFSET('Final data'!$C1058,0,Raceline!D1058*2)</f>
        <v>61.91437868672682</v>
      </c>
      <c r="P1058">
        <f t="shared" ca="1" si="101"/>
        <v>475.15039321855267</v>
      </c>
    </row>
    <row r="1059" spans="1:16" x14ac:dyDescent="0.3">
      <c r="A1059" s="23">
        <v>1055</v>
      </c>
      <c r="B1059" s="23">
        <f>IF(A1059+4=VLOOKUP(A1059+4,'Final data'!$O$4:$O$30,1,TRUE),B1058+1,B1058)</f>
        <v>11</v>
      </c>
      <c r="C1059" s="23">
        <f ca="1">OFFSET('Final data'!$O$4,B1059-1,8)</f>
        <v>0</v>
      </c>
      <c r="D1059" s="23">
        <f ca="1">OFFSET('Final data'!$O$4,B1059,8)</f>
        <v>0</v>
      </c>
      <c r="E1059" s="23">
        <f t="shared" ca="1" si="98"/>
        <v>0</v>
      </c>
      <c r="F1059" s="23">
        <f t="shared" ca="1" si="99"/>
        <v>0</v>
      </c>
      <c r="G1059" s="30">
        <f ca="1">OFFSET('Final data'!$O$4,Raceline!B1059-1,0)-OFFSET('Final data'!$O$4,Raceline!$B$4-1,0)</f>
        <v>1046</v>
      </c>
      <c r="H1059" s="30">
        <f ca="1">IF(B1059=B1058,H1058,OFFSET('Final data'!$O$4,Raceline!B1059,0))</f>
        <v>1240</v>
      </c>
      <c r="I1059" s="23">
        <f t="shared" ca="1" si="100"/>
        <v>190</v>
      </c>
      <c r="J1059">
        <f ca="1">OFFSET('Final data'!$B1059,0,Raceline!C1059*2)</f>
        <v>126.82597534370977</v>
      </c>
      <c r="K1059">
        <f ca="1">OFFSET('Final data'!$C1059,0,Raceline!C1059*2)</f>
        <v>61.740993899697422</v>
      </c>
      <c r="L1059">
        <f t="shared" ca="1" si="96"/>
        <v>126.82597534370977</v>
      </c>
      <c r="M1059">
        <f t="shared" ca="1" si="97"/>
        <v>61.740993899697422</v>
      </c>
      <c r="N1059">
        <f ca="1">OFFSET('Final data'!$B1059,0,Raceline!D1059*2)</f>
        <v>126.82597534370977</v>
      </c>
      <c r="O1059">
        <f ca="1">OFFSET('Final data'!$C1059,0,Raceline!D1059*2)</f>
        <v>61.740993899697422</v>
      </c>
      <c r="P1059">
        <f t="shared" ca="1" si="101"/>
        <v>475.67609925905276</v>
      </c>
    </row>
    <row r="1060" spans="1:16" x14ac:dyDescent="0.3">
      <c r="A1060" s="23">
        <v>1056</v>
      </c>
      <c r="B1060" s="23">
        <f>IF(A1060+4=VLOOKUP(A1060+4,'Final data'!$O$4:$O$30,1,TRUE),B1059+1,B1059)</f>
        <v>11</v>
      </c>
      <c r="C1060" s="23">
        <f ca="1">OFFSET('Final data'!$O$4,B1060-1,8)</f>
        <v>0</v>
      </c>
      <c r="D1060" s="23">
        <f ca="1">OFFSET('Final data'!$O$4,B1060,8)</f>
        <v>0</v>
      </c>
      <c r="E1060" s="23">
        <f t="shared" ca="1" si="98"/>
        <v>0</v>
      </c>
      <c r="F1060" s="23">
        <f t="shared" ca="1" si="99"/>
        <v>0</v>
      </c>
      <c r="G1060" s="30">
        <f ca="1">OFFSET('Final data'!$O$4,Raceline!B1060-1,0)-OFFSET('Final data'!$O$4,Raceline!$B$4-1,0)</f>
        <v>1046</v>
      </c>
      <c r="H1060" s="30">
        <f ca="1">IF(B1060=B1059,H1059,OFFSET('Final data'!$O$4,Raceline!B1060,0))</f>
        <v>1240</v>
      </c>
      <c r="I1060" s="23">
        <f t="shared" ca="1" si="100"/>
        <v>190</v>
      </c>
      <c r="J1060">
        <f ca="1">OFFSET('Final data'!$B1060,0,Raceline!C1060*2)</f>
        <v>126.35948008660779</v>
      </c>
      <c r="K1060">
        <f ca="1">OFFSET('Final data'!$C1060,0,Raceline!C1060*2)</f>
        <v>61.736370617001675</v>
      </c>
      <c r="L1060">
        <f t="shared" ca="1" si="96"/>
        <v>126.35948008660779</v>
      </c>
      <c r="M1060">
        <f t="shared" ca="1" si="97"/>
        <v>61.736370617001675</v>
      </c>
      <c r="N1060">
        <f ca="1">OFFSET('Final data'!$B1060,0,Raceline!D1060*2)</f>
        <v>126.35948008660779</v>
      </c>
      <c r="O1060">
        <f ca="1">OFFSET('Final data'!$C1060,0,Raceline!D1060*2)</f>
        <v>61.736370617001675</v>
      </c>
      <c r="P1060">
        <f t="shared" ca="1" si="101"/>
        <v>476.14261742551741</v>
      </c>
    </row>
    <row r="1061" spans="1:16" x14ac:dyDescent="0.3">
      <c r="A1061" s="23">
        <v>1057</v>
      </c>
      <c r="B1061" s="23">
        <f>IF(A1061+4=VLOOKUP(A1061+4,'Final data'!$O$4:$O$30,1,TRUE),B1060+1,B1060)</f>
        <v>11</v>
      </c>
      <c r="C1061" s="23">
        <f ca="1">OFFSET('Final data'!$O$4,B1061-1,8)</f>
        <v>0</v>
      </c>
      <c r="D1061" s="23">
        <f ca="1">OFFSET('Final data'!$O$4,B1061,8)</f>
        <v>0</v>
      </c>
      <c r="E1061" s="23">
        <f t="shared" ca="1" si="98"/>
        <v>0</v>
      </c>
      <c r="F1061" s="23">
        <f t="shared" ca="1" si="99"/>
        <v>0</v>
      </c>
      <c r="G1061" s="30">
        <f ca="1">OFFSET('Final data'!$O$4,Raceline!B1061-1,0)-OFFSET('Final data'!$O$4,Raceline!$B$4-1,0)</f>
        <v>1046</v>
      </c>
      <c r="H1061" s="30">
        <f ca="1">IF(B1061=B1060,H1060,OFFSET('Final data'!$O$4,Raceline!B1061,0))</f>
        <v>1240</v>
      </c>
      <c r="I1061" s="23">
        <f t="shared" ca="1" si="100"/>
        <v>190</v>
      </c>
      <c r="J1061">
        <f ca="1">OFFSET('Final data'!$B1061,0,Raceline!C1061*2)</f>
        <v>126.04344848710853</v>
      </c>
      <c r="K1061">
        <f ca="1">OFFSET('Final data'!$C1061,0,Raceline!C1061*2)</f>
        <v>61.701369367771925</v>
      </c>
      <c r="L1061">
        <f t="shared" ca="1" si="96"/>
        <v>126.04344848710853</v>
      </c>
      <c r="M1061">
        <f t="shared" ca="1" si="97"/>
        <v>61.701369367771925</v>
      </c>
      <c r="N1061">
        <f ca="1">OFFSET('Final data'!$B1061,0,Raceline!D1061*2)</f>
        <v>126.04344848710853</v>
      </c>
      <c r="O1061">
        <f ca="1">OFFSET('Final data'!$C1061,0,Raceline!D1061*2)</f>
        <v>61.701369367771925</v>
      </c>
      <c r="P1061">
        <f t="shared" ca="1" si="101"/>
        <v>476.46058135323517</v>
      </c>
    </row>
    <row r="1062" spans="1:16" x14ac:dyDescent="0.3">
      <c r="A1062" s="23">
        <v>1058</v>
      </c>
      <c r="B1062" s="23">
        <f>IF(A1062+4=VLOOKUP(A1062+4,'Final data'!$O$4:$O$30,1,TRUE),B1061+1,B1061)</f>
        <v>11</v>
      </c>
      <c r="C1062" s="23">
        <f ca="1">OFFSET('Final data'!$O$4,B1062-1,8)</f>
        <v>0</v>
      </c>
      <c r="D1062" s="23">
        <f ca="1">OFFSET('Final data'!$O$4,B1062,8)</f>
        <v>0</v>
      </c>
      <c r="E1062" s="23">
        <f t="shared" ca="1" si="98"/>
        <v>0</v>
      </c>
      <c r="F1062" s="23">
        <f t="shared" ca="1" si="99"/>
        <v>0</v>
      </c>
      <c r="G1062" s="30">
        <f ca="1">OFFSET('Final data'!$O$4,Raceline!B1062-1,0)-OFFSET('Final data'!$O$4,Raceline!$B$4-1,0)</f>
        <v>1046</v>
      </c>
      <c r="H1062" s="30">
        <f ca="1">IF(B1062=B1061,H1061,OFFSET('Final data'!$O$4,Raceline!B1062,0))</f>
        <v>1240</v>
      </c>
      <c r="I1062" s="23">
        <f t="shared" ca="1" si="100"/>
        <v>190</v>
      </c>
      <c r="J1062">
        <f ca="1">OFFSET('Final data'!$B1062,0,Raceline!C1062*2)</f>
        <v>125.5773530717793</v>
      </c>
      <c r="K1062">
        <f ca="1">OFFSET('Final data'!$C1062,0,Raceline!C1062*2)</f>
        <v>61.532611056911023</v>
      </c>
      <c r="L1062">
        <f t="shared" ca="1" si="96"/>
        <v>125.5773530717793</v>
      </c>
      <c r="M1062">
        <f t="shared" ca="1" si="97"/>
        <v>61.532611056911023</v>
      </c>
      <c r="N1062">
        <f ca="1">OFFSET('Final data'!$B1062,0,Raceline!D1062*2)</f>
        <v>125.5773530717793</v>
      </c>
      <c r="O1062">
        <f ca="1">OFFSET('Final data'!$C1062,0,Raceline!D1062*2)</f>
        <v>61.532611056911023</v>
      </c>
      <c r="P1062">
        <f t="shared" ca="1" si="101"/>
        <v>476.95628721730736</v>
      </c>
    </row>
    <row r="1063" spans="1:16" x14ac:dyDescent="0.3">
      <c r="A1063" s="23">
        <v>1059</v>
      </c>
      <c r="B1063" s="23">
        <f>IF(A1063+4=VLOOKUP(A1063+4,'Final data'!$O$4:$O$30,1,TRUE),B1062+1,B1062)</f>
        <v>11</v>
      </c>
      <c r="C1063" s="23">
        <f ca="1">OFFSET('Final data'!$O$4,B1063-1,8)</f>
        <v>0</v>
      </c>
      <c r="D1063" s="23">
        <f ca="1">OFFSET('Final data'!$O$4,B1063,8)</f>
        <v>0</v>
      </c>
      <c r="E1063" s="23">
        <f t="shared" ca="1" si="98"/>
        <v>0</v>
      </c>
      <c r="F1063" s="23">
        <f t="shared" ca="1" si="99"/>
        <v>0</v>
      </c>
      <c r="G1063" s="30">
        <f ca="1">OFFSET('Final data'!$O$4,Raceline!B1063-1,0)-OFFSET('Final data'!$O$4,Raceline!$B$4-1,0)</f>
        <v>1046</v>
      </c>
      <c r="H1063" s="30">
        <f ca="1">IF(B1063=B1062,H1062,OFFSET('Final data'!$O$4,Raceline!B1063,0))</f>
        <v>1240</v>
      </c>
      <c r="I1063" s="23">
        <f t="shared" ca="1" si="100"/>
        <v>190</v>
      </c>
      <c r="J1063">
        <f ca="1">OFFSET('Final data'!$B1063,0,Raceline!C1063*2)</f>
        <v>125.11103270941885</v>
      </c>
      <c r="K1063">
        <f ca="1">OFFSET('Final data'!$C1063,0,Raceline!C1063*2)</f>
        <v>61.527639282960891</v>
      </c>
      <c r="L1063">
        <f t="shared" ca="1" si="96"/>
        <v>125.11103270941885</v>
      </c>
      <c r="M1063">
        <f t="shared" ca="1" si="97"/>
        <v>61.527639282960891</v>
      </c>
      <c r="N1063">
        <f ca="1">OFFSET('Final data'!$B1063,0,Raceline!D1063*2)</f>
        <v>125.11103270941885</v>
      </c>
      <c r="O1063">
        <f ca="1">OFFSET('Final data'!$C1063,0,Raceline!D1063*2)</f>
        <v>61.527639282960891</v>
      </c>
      <c r="P1063">
        <f t="shared" ca="1" si="101"/>
        <v>477.42263408272856</v>
      </c>
    </row>
    <row r="1064" spans="1:16" x14ac:dyDescent="0.3">
      <c r="A1064" s="23">
        <v>1060</v>
      </c>
      <c r="B1064" s="23">
        <f>IF(A1064+4=VLOOKUP(A1064+4,'Final data'!$O$4:$O$30,1,TRUE),B1063+1,B1063)</f>
        <v>11</v>
      </c>
      <c r="C1064" s="23">
        <f ca="1">OFFSET('Final data'!$O$4,B1064-1,8)</f>
        <v>0</v>
      </c>
      <c r="D1064" s="23">
        <f ca="1">OFFSET('Final data'!$O$4,B1064,8)</f>
        <v>0</v>
      </c>
      <c r="E1064" s="23">
        <f t="shared" ca="1" si="98"/>
        <v>0</v>
      </c>
      <c r="F1064" s="23">
        <f t="shared" ca="1" si="99"/>
        <v>0</v>
      </c>
      <c r="G1064" s="30">
        <f ca="1">OFFSET('Final data'!$O$4,Raceline!B1064-1,0)-OFFSET('Final data'!$O$4,Raceline!$B$4-1,0)</f>
        <v>1046</v>
      </c>
      <c r="H1064" s="30">
        <f ca="1">IF(B1064=B1063,H1063,OFFSET('Final data'!$O$4,Raceline!B1064,0))</f>
        <v>1240</v>
      </c>
      <c r="I1064" s="23">
        <f t="shared" ca="1" si="100"/>
        <v>190</v>
      </c>
      <c r="J1064">
        <f ca="1">OFFSET('Final data'!$B1064,0,Raceline!C1064*2)</f>
        <v>124.73475259930208</v>
      </c>
      <c r="K1064">
        <f ca="1">OFFSET('Final data'!$C1064,0,Raceline!C1064*2)</f>
        <v>61.428678203617878</v>
      </c>
      <c r="L1064">
        <f t="shared" ca="1" si="96"/>
        <v>124.73475259930208</v>
      </c>
      <c r="M1064">
        <f t="shared" ca="1" si="97"/>
        <v>61.428678203617878</v>
      </c>
      <c r="N1064">
        <f ca="1">OFFSET('Final data'!$B1064,0,Raceline!D1064*2)</f>
        <v>124.73475259930208</v>
      </c>
      <c r="O1064">
        <f ca="1">OFFSET('Final data'!$C1064,0,Raceline!D1064*2)</f>
        <v>61.428678203617878</v>
      </c>
      <c r="P1064">
        <f t="shared" ca="1" si="101"/>
        <v>477.81170993201022</v>
      </c>
    </row>
    <row r="1065" spans="1:16" x14ac:dyDescent="0.3">
      <c r="A1065" s="23">
        <v>1061</v>
      </c>
      <c r="B1065" s="23">
        <f>IF(A1065+4=VLOOKUP(A1065+4,'Final data'!$O$4:$O$30,1,TRUE),B1064+1,B1064)</f>
        <v>11</v>
      </c>
      <c r="C1065" s="23">
        <f ca="1">OFFSET('Final data'!$O$4,B1065-1,8)</f>
        <v>0</v>
      </c>
      <c r="D1065" s="23">
        <f ca="1">OFFSET('Final data'!$O$4,B1065,8)</f>
        <v>0</v>
      </c>
      <c r="E1065" s="23">
        <f t="shared" ca="1" si="98"/>
        <v>0</v>
      </c>
      <c r="F1065" s="23">
        <f t="shared" ca="1" si="99"/>
        <v>0</v>
      </c>
      <c r="G1065" s="30">
        <f ca="1">OFFSET('Final data'!$O$4,Raceline!B1065-1,0)-OFFSET('Final data'!$O$4,Raceline!$B$4-1,0)</f>
        <v>1046</v>
      </c>
      <c r="H1065" s="30">
        <f ca="1">IF(B1065=B1064,H1064,OFFSET('Final data'!$O$4,Raceline!B1065,0))</f>
        <v>1240</v>
      </c>
      <c r="I1065" s="23">
        <f t="shared" ca="1" si="100"/>
        <v>190</v>
      </c>
      <c r="J1065">
        <f ca="1">OFFSET('Final data'!$B1065,0,Raceline!C1065*2)</f>
        <v>124.29853541670892</v>
      </c>
      <c r="K1065">
        <f ca="1">OFFSET('Final data'!$C1065,0,Raceline!C1065*2)</f>
        <v>61.319601737956091</v>
      </c>
      <c r="L1065">
        <f t="shared" ca="1" si="96"/>
        <v>124.29853541670892</v>
      </c>
      <c r="M1065">
        <f t="shared" ca="1" si="97"/>
        <v>61.319601737956091</v>
      </c>
      <c r="N1065">
        <f ca="1">OFFSET('Final data'!$B1065,0,Raceline!D1065*2)</f>
        <v>124.29853541670892</v>
      </c>
      <c r="O1065">
        <f ca="1">OFFSET('Final data'!$C1065,0,Raceline!D1065*2)</f>
        <v>61.319601737956091</v>
      </c>
      <c r="P1065">
        <f t="shared" ca="1" si="101"/>
        <v>478.26135768942794</v>
      </c>
    </row>
    <row r="1066" spans="1:16" x14ac:dyDescent="0.3">
      <c r="A1066" s="23">
        <v>1062</v>
      </c>
      <c r="B1066" s="23">
        <f>IF(A1066+4=VLOOKUP(A1066+4,'Final data'!$O$4:$O$30,1,TRUE),B1065+1,B1065)</f>
        <v>11</v>
      </c>
      <c r="C1066" s="23">
        <f ca="1">OFFSET('Final data'!$O$4,B1066-1,8)</f>
        <v>0</v>
      </c>
      <c r="D1066" s="23">
        <f ca="1">OFFSET('Final data'!$O$4,B1066,8)</f>
        <v>0</v>
      </c>
      <c r="E1066" s="23">
        <f t="shared" ca="1" si="98"/>
        <v>0</v>
      </c>
      <c r="F1066" s="23">
        <f t="shared" ca="1" si="99"/>
        <v>0</v>
      </c>
      <c r="G1066" s="30">
        <f ca="1">OFFSET('Final data'!$O$4,Raceline!B1066-1,0)-OFFSET('Final data'!$O$4,Raceline!$B$4-1,0)</f>
        <v>1046</v>
      </c>
      <c r="H1066" s="30">
        <f ca="1">IF(B1066=B1065,H1065,OFFSET('Final data'!$O$4,Raceline!B1066,0))</f>
        <v>1240</v>
      </c>
      <c r="I1066" s="23">
        <f t="shared" ca="1" si="100"/>
        <v>190</v>
      </c>
      <c r="J1066">
        <f ca="1">OFFSET('Final data'!$B1066,0,Raceline!C1066*2)</f>
        <v>123.89205727838674</v>
      </c>
      <c r="K1066">
        <f ca="1">OFFSET('Final data'!$C1066,0,Raceline!C1066*2)</f>
        <v>61.32491552079675</v>
      </c>
      <c r="L1066">
        <f t="shared" ca="1" si="96"/>
        <v>123.89205727838674</v>
      </c>
      <c r="M1066">
        <f t="shared" ca="1" si="97"/>
        <v>61.32491552079675</v>
      </c>
      <c r="N1066">
        <f ca="1">OFFSET('Final data'!$B1066,0,Raceline!D1066*2)</f>
        <v>123.89205727838674</v>
      </c>
      <c r="O1066">
        <f ca="1">OFFSET('Final data'!$C1066,0,Raceline!D1066*2)</f>
        <v>61.32491552079675</v>
      </c>
      <c r="P1066">
        <f t="shared" ca="1" si="101"/>
        <v>478.6678705591159</v>
      </c>
    </row>
    <row r="1067" spans="1:16" x14ac:dyDescent="0.3">
      <c r="A1067" s="23">
        <v>1063</v>
      </c>
      <c r="B1067" s="23">
        <f>IF(A1067+4=VLOOKUP(A1067+4,'Final data'!$O$4:$O$30,1,TRUE),B1066+1,B1066)</f>
        <v>11</v>
      </c>
      <c r="C1067" s="23">
        <f ca="1">OFFSET('Final data'!$O$4,B1067-1,8)</f>
        <v>0</v>
      </c>
      <c r="D1067" s="23">
        <f ca="1">OFFSET('Final data'!$O$4,B1067,8)</f>
        <v>0</v>
      </c>
      <c r="E1067" s="23">
        <f t="shared" ca="1" si="98"/>
        <v>0</v>
      </c>
      <c r="F1067" s="23">
        <f t="shared" ca="1" si="99"/>
        <v>0</v>
      </c>
      <c r="G1067" s="30">
        <f ca="1">OFFSET('Final data'!$O$4,Raceline!B1067-1,0)-OFFSET('Final data'!$O$4,Raceline!$B$4-1,0)</f>
        <v>1046</v>
      </c>
      <c r="H1067" s="30">
        <f ca="1">IF(B1067=B1066,H1066,OFFSET('Final data'!$O$4,Raceline!B1067,0))</f>
        <v>1240</v>
      </c>
      <c r="I1067" s="23">
        <f t="shared" ca="1" si="100"/>
        <v>190</v>
      </c>
      <c r="J1067">
        <f ca="1">OFFSET('Final data'!$B1067,0,Raceline!C1067*2)</f>
        <v>123.42605671149578</v>
      </c>
      <c r="K1067">
        <f ca="1">OFFSET('Final data'!$C1067,0,Raceline!C1067*2)</f>
        <v>61.155987039463682</v>
      </c>
      <c r="L1067">
        <f t="shared" ca="1" si="96"/>
        <v>123.42605671149578</v>
      </c>
      <c r="M1067">
        <f t="shared" ca="1" si="97"/>
        <v>61.155987039463682</v>
      </c>
      <c r="N1067">
        <f ca="1">OFFSET('Final data'!$B1067,0,Raceline!D1067*2)</f>
        <v>123.42605671149578</v>
      </c>
      <c r="O1067">
        <f ca="1">OFFSET('Final data'!$C1067,0,Raceline!D1067*2)</f>
        <v>61.155987039463682</v>
      </c>
      <c r="P1067">
        <f t="shared" ca="1" si="101"/>
        <v>479.16354521062453</v>
      </c>
    </row>
    <row r="1068" spans="1:16" x14ac:dyDescent="0.3">
      <c r="A1068" s="23">
        <v>1064</v>
      </c>
      <c r="B1068" s="23">
        <f>IF(A1068+4=VLOOKUP(A1068+4,'Final data'!$O$4:$O$30,1,TRUE),B1067+1,B1067)</f>
        <v>11</v>
      </c>
      <c r="C1068" s="23">
        <f ca="1">OFFSET('Final data'!$O$4,B1068-1,8)</f>
        <v>0</v>
      </c>
      <c r="D1068" s="23">
        <f ca="1">OFFSET('Final data'!$O$4,B1068,8)</f>
        <v>0</v>
      </c>
      <c r="E1068" s="23">
        <f t="shared" ca="1" si="98"/>
        <v>0</v>
      </c>
      <c r="F1068" s="23">
        <f t="shared" ca="1" si="99"/>
        <v>0</v>
      </c>
      <c r="G1068" s="30">
        <f ca="1">OFFSET('Final data'!$O$4,Raceline!B1068-1,0)-OFFSET('Final data'!$O$4,Raceline!$B$4-1,0)</f>
        <v>1046</v>
      </c>
      <c r="H1068" s="30">
        <f ca="1">IF(B1068=B1067,H1067,OFFSET('Final data'!$O$4,Raceline!B1068,0))</f>
        <v>1240</v>
      </c>
      <c r="I1068" s="23">
        <f t="shared" ca="1" si="100"/>
        <v>190</v>
      </c>
      <c r="J1068">
        <f ca="1">OFFSET('Final data'!$B1068,0,Raceline!C1068*2)</f>
        <v>123.04935291778851</v>
      </c>
      <c r="K1068">
        <f ca="1">OFFSET('Final data'!$C1068,0,Raceline!C1068*2)</f>
        <v>61.112244829284251</v>
      </c>
      <c r="L1068">
        <f t="shared" ca="1" si="96"/>
        <v>123.04935291778851</v>
      </c>
      <c r="M1068">
        <f t="shared" ca="1" si="97"/>
        <v>61.112244829284251</v>
      </c>
      <c r="N1068">
        <f ca="1">OFFSET('Final data'!$B1068,0,Raceline!D1068*2)</f>
        <v>123.04935291778851</v>
      </c>
      <c r="O1068">
        <f ca="1">OFFSET('Final data'!$C1068,0,Raceline!D1068*2)</f>
        <v>61.112244829284251</v>
      </c>
      <c r="P1068">
        <f t="shared" ca="1" si="101"/>
        <v>479.54278013668596</v>
      </c>
    </row>
    <row r="1069" spans="1:16" x14ac:dyDescent="0.3">
      <c r="A1069" s="23">
        <v>1065</v>
      </c>
      <c r="B1069" s="23">
        <f>IF(A1069+4=VLOOKUP(A1069+4,'Final data'!$O$4:$O$30,1,TRUE),B1068+1,B1068)</f>
        <v>11</v>
      </c>
      <c r="C1069" s="23">
        <f ca="1">OFFSET('Final data'!$O$4,B1069-1,8)</f>
        <v>0</v>
      </c>
      <c r="D1069" s="23">
        <f ca="1">OFFSET('Final data'!$O$4,B1069,8)</f>
        <v>0</v>
      </c>
      <c r="E1069" s="23">
        <f t="shared" ca="1" si="98"/>
        <v>0</v>
      </c>
      <c r="F1069" s="23">
        <f t="shared" ca="1" si="99"/>
        <v>0</v>
      </c>
      <c r="G1069" s="30">
        <f ca="1">OFFSET('Final data'!$O$4,Raceline!B1069-1,0)-OFFSET('Final data'!$O$4,Raceline!$B$4-1,0)</f>
        <v>1046</v>
      </c>
      <c r="H1069" s="30">
        <f ca="1">IF(B1069=B1068,H1068,OFFSET('Final data'!$O$4,Raceline!B1069,0))</f>
        <v>1240</v>
      </c>
      <c r="I1069" s="23">
        <f t="shared" ca="1" si="100"/>
        <v>190</v>
      </c>
      <c r="J1069">
        <f ca="1">OFFSET('Final data'!$B1069,0,Raceline!C1069*2)</f>
        <v>122.64267652002397</v>
      </c>
      <c r="K1069">
        <f ca="1">OFFSET('Final data'!$C1069,0,Raceline!C1069*2)</f>
        <v>61.117893768478154</v>
      </c>
      <c r="L1069">
        <f t="shared" ca="1" si="96"/>
        <v>122.64267652002397</v>
      </c>
      <c r="M1069">
        <f t="shared" ca="1" si="97"/>
        <v>61.117893768478154</v>
      </c>
      <c r="N1069">
        <f ca="1">OFFSET('Final data'!$B1069,0,Raceline!D1069*2)</f>
        <v>122.64267652002397</v>
      </c>
      <c r="O1069">
        <f ca="1">OFFSET('Final data'!$C1069,0,Raceline!D1069*2)</f>
        <v>61.117893768478154</v>
      </c>
      <c r="P1069">
        <f t="shared" ca="1" si="101"/>
        <v>479.94949576585793</v>
      </c>
    </row>
    <row r="1070" spans="1:16" x14ac:dyDescent="0.3">
      <c r="A1070" s="23">
        <v>1066</v>
      </c>
      <c r="B1070" s="23">
        <f>IF(A1070+4=VLOOKUP(A1070+4,'Final data'!$O$4:$O$30,1,TRUE),B1069+1,B1069)</f>
        <v>11</v>
      </c>
      <c r="C1070" s="23">
        <f ca="1">OFFSET('Final data'!$O$4,B1070-1,8)</f>
        <v>0</v>
      </c>
      <c r="D1070" s="23">
        <f ca="1">OFFSET('Final data'!$O$4,B1070,8)</f>
        <v>0</v>
      </c>
      <c r="E1070" s="23">
        <f t="shared" ca="1" si="98"/>
        <v>0</v>
      </c>
      <c r="F1070" s="23">
        <f t="shared" ca="1" si="99"/>
        <v>0</v>
      </c>
      <c r="G1070" s="30">
        <f ca="1">OFFSET('Final data'!$O$4,Raceline!B1070-1,0)-OFFSET('Final data'!$O$4,Raceline!$B$4-1,0)</f>
        <v>1046</v>
      </c>
      <c r="H1070" s="30">
        <f ca="1">IF(B1070=B1069,H1069,OFFSET('Final data'!$O$4,Raceline!B1070,0))</f>
        <v>1240</v>
      </c>
      <c r="I1070" s="23">
        <f t="shared" ca="1" si="100"/>
        <v>190</v>
      </c>
      <c r="J1070">
        <f ca="1">OFFSET('Final data'!$B1070,0,Raceline!C1070*2)</f>
        <v>122.17691855260207</v>
      </c>
      <c r="K1070">
        <f ca="1">OFFSET('Final data'!$C1070,0,Raceline!C1070*2)</f>
        <v>60.894091897960848</v>
      </c>
      <c r="L1070">
        <f t="shared" ca="1" si="96"/>
        <v>122.17691855260207</v>
      </c>
      <c r="M1070">
        <f t="shared" ca="1" si="97"/>
        <v>60.894091897960848</v>
      </c>
      <c r="N1070">
        <f ca="1">OFFSET('Final data'!$B1070,0,Raceline!D1070*2)</f>
        <v>122.17691855260207</v>
      </c>
      <c r="O1070">
        <f ca="1">OFFSET('Final data'!$C1070,0,Raceline!D1070*2)</f>
        <v>60.894091897960848</v>
      </c>
      <c r="P1070">
        <f t="shared" ca="1" si="101"/>
        <v>480.4662333796079</v>
      </c>
    </row>
    <row r="1071" spans="1:16" x14ac:dyDescent="0.3">
      <c r="A1071" s="23">
        <v>1067</v>
      </c>
      <c r="B1071" s="23">
        <f>IF(A1071+4=VLOOKUP(A1071+4,'Final data'!$O$4:$O$30,1,TRUE),B1070+1,B1070)</f>
        <v>11</v>
      </c>
      <c r="C1071" s="23">
        <f ca="1">OFFSET('Final data'!$O$4,B1071-1,8)</f>
        <v>0</v>
      </c>
      <c r="D1071" s="23">
        <f ca="1">OFFSET('Final data'!$O$4,B1071,8)</f>
        <v>0</v>
      </c>
      <c r="E1071" s="23">
        <f t="shared" ca="1" si="98"/>
        <v>0</v>
      </c>
      <c r="F1071" s="23">
        <f t="shared" ca="1" si="99"/>
        <v>0</v>
      </c>
      <c r="G1071" s="30">
        <f ca="1">OFFSET('Final data'!$O$4,Raceline!B1071-1,0)-OFFSET('Final data'!$O$4,Raceline!$B$4-1,0)</f>
        <v>1046</v>
      </c>
      <c r="H1071" s="30">
        <f ca="1">IF(B1071=B1070,H1070,OFFSET('Final data'!$O$4,Raceline!B1071,0))</f>
        <v>1240</v>
      </c>
      <c r="I1071" s="23">
        <f t="shared" ca="1" si="100"/>
        <v>190</v>
      </c>
      <c r="J1071">
        <f ca="1">OFFSET('Final data'!$B1071,0,Raceline!C1071*2)</f>
        <v>121.79976831245276</v>
      </c>
      <c r="K1071">
        <f ca="1">OFFSET('Final data'!$C1071,0,Raceline!C1071*2)</f>
        <v>60.905554675555514</v>
      </c>
      <c r="L1071">
        <f t="shared" ca="1" si="96"/>
        <v>121.79976831245276</v>
      </c>
      <c r="M1071">
        <f t="shared" ca="1" si="97"/>
        <v>60.905554675555514</v>
      </c>
      <c r="N1071">
        <f ca="1">OFFSET('Final data'!$B1071,0,Raceline!D1071*2)</f>
        <v>121.79976831245276</v>
      </c>
      <c r="O1071">
        <f ca="1">OFFSET('Final data'!$C1071,0,Raceline!D1071*2)</f>
        <v>60.905554675555514</v>
      </c>
      <c r="P1071">
        <f t="shared" ca="1" si="101"/>
        <v>480.84355777441277</v>
      </c>
    </row>
    <row r="1072" spans="1:16" x14ac:dyDescent="0.3">
      <c r="A1072" s="23">
        <v>1068</v>
      </c>
      <c r="B1072" s="23">
        <f>IF(A1072+4=VLOOKUP(A1072+4,'Final data'!$O$4:$O$30,1,TRUE),B1071+1,B1071)</f>
        <v>11</v>
      </c>
      <c r="C1072" s="23">
        <f ca="1">OFFSET('Final data'!$O$4,B1072-1,8)</f>
        <v>0</v>
      </c>
      <c r="D1072" s="23">
        <f ca="1">OFFSET('Final data'!$O$4,B1072,8)</f>
        <v>0</v>
      </c>
      <c r="E1072" s="23">
        <f t="shared" ca="1" si="98"/>
        <v>0</v>
      </c>
      <c r="F1072" s="23">
        <f t="shared" ca="1" si="99"/>
        <v>0</v>
      </c>
      <c r="G1072" s="30">
        <f ca="1">OFFSET('Final data'!$O$4,Raceline!B1072-1,0)-OFFSET('Final data'!$O$4,Raceline!$B$4-1,0)</f>
        <v>1046</v>
      </c>
      <c r="H1072" s="30">
        <f ca="1">IF(B1072=B1071,H1071,OFFSET('Final data'!$O$4,Raceline!B1072,0))</f>
        <v>1240</v>
      </c>
      <c r="I1072" s="23">
        <f t="shared" ca="1" si="100"/>
        <v>190</v>
      </c>
      <c r="J1072">
        <f ca="1">OFFSET('Final data'!$B1072,0,Raceline!C1072*2)</f>
        <v>121.36355112985942</v>
      </c>
      <c r="K1072">
        <f ca="1">OFFSET('Final data'!$C1072,0,Raceline!C1072*2)</f>
        <v>60.79647820989392</v>
      </c>
      <c r="L1072">
        <f t="shared" ca="1" si="96"/>
        <v>121.36355112985942</v>
      </c>
      <c r="M1072">
        <f t="shared" ca="1" si="97"/>
        <v>60.79647820989392</v>
      </c>
      <c r="N1072">
        <f ca="1">OFFSET('Final data'!$B1072,0,Raceline!D1072*2)</f>
        <v>121.36355112985942</v>
      </c>
      <c r="O1072">
        <f ca="1">OFFSET('Final data'!$C1072,0,Raceline!D1072*2)</f>
        <v>60.79647820989392</v>
      </c>
      <c r="P1072">
        <f t="shared" ca="1" si="101"/>
        <v>481.29320553183061</v>
      </c>
    </row>
    <row r="1073" spans="1:16" x14ac:dyDescent="0.3">
      <c r="A1073" s="23">
        <v>1069</v>
      </c>
      <c r="B1073" s="23">
        <f>IF(A1073+4=VLOOKUP(A1073+4,'Final data'!$O$4:$O$30,1,TRUE),B1072+1,B1072)</f>
        <v>11</v>
      </c>
      <c r="C1073" s="23">
        <f ca="1">OFFSET('Final data'!$O$4,B1073-1,8)</f>
        <v>0</v>
      </c>
      <c r="D1073" s="23">
        <f ca="1">OFFSET('Final data'!$O$4,B1073,8)</f>
        <v>0</v>
      </c>
      <c r="E1073" s="23">
        <f t="shared" ca="1" si="98"/>
        <v>0</v>
      </c>
      <c r="F1073" s="23">
        <f t="shared" ca="1" si="99"/>
        <v>0</v>
      </c>
      <c r="G1073" s="30">
        <f ca="1">OFFSET('Final data'!$O$4,Raceline!B1073-1,0)-OFFSET('Final data'!$O$4,Raceline!$B$4-1,0)</f>
        <v>1046</v>
      </c>
      <c r="H1073" s="30">
        <f ca="1">IF(B1073=B1072,H1072,OFFSET('Final data'!$O$4,Raceline!B1073,0))</f>
        <v>1240</v>
      </c>
      <c r="I1073" s="23">
        <f t="shared" ca="1" si="100"/>
        <v>190</v>
      </c>
      <c r="J1073">
        <f ca="1">OFFSET('Final data'!$B1073,0,Raceline!C1073*2)</f>
        <v>120.92733394726633</v>
      </c>
      <c r="K1073">
        <f ca="1">OFFSET('Final data'!$C1073,0,Raceline!C1073*2)</f>
        <v>60.687401744232318</v>
      </c>
      <c r="L1073">
        <f t="shared" ca="1" si="96"/>
        <v>120.92733394726633</v>
      </c>
      <c r="M1073">
        <f t="shared" ca="1" si="97"/>
        <v>60.687401744232318</v>
      </c>
      <c r="N1073">
        <f ca="1">OFFSET('Final data'!$B1073,0,Raceline!D1073*2)</f>
        <v>120.92733394726633</v>
      </c>
      <c r="O1073">
        <f ca="1">OFFSET('Final data'!$C1073,0,Raceline!D1073*2)</f>
        <v>60.687401744232318</v>
      </c>
      <c r="P1073">
        <f t="shared" ca="1" si="101"/>
        <v>481.74285328924822</v>
      </c>
    </row>
    <row r="1074" spans="1:16" x14ac:dyDescent="0.3">
      <c r="A1074" s="23">
        <v>1070</v>
      </c>
      <c r="B1074" s="23">
        <f>IF(A1074+4=VLOOKUP(A1074+4,'Final data'!$O$4:$O$30,1,TRUE),B1073+1,B1073)</f>
        <v>11</v>
      </c>
      <c r="C1074" s="23">
        <f ca="1">OFFSET('Final data'!$O$4,B1074-1,8)</f>
        <v>0</v>
      </c>
      <c r="D1074" s="23">
        <f ca="1">OFFSET('Final data'!$O$4,B1074,8)</f>
        <v>0</v>
      </c>
      <c r="E1074" s="23">
        <f t="shared" ca="1" si="98"/>
        <v>0</v>
      </c>
      <c r="F1074" s="23">
        <f t="shared" ca="1" si="99"/>
        <v>0</v>
      </c>
      <c r="G1074" s="30">
        <f ca="1">OFFSET('Final data'!$O$4,Raceline!B1074-1,0)-OFFSET('Final data'!$O$4,Raceline!$B$4-1,0)</f>
        <v>1046</v>
      </c>
      <c r="H1074" s="30">
        <f ca="1">IF(B1074=B1073,H1073,OFFSET('Final data'!$O$4,Raceline!B1074,0))</f>
        <v>1240</v>
      </c>
      <c r="I1074" s="23">
        <f t="shared" ca="1" si="100"/>
        <v>190</v>
      </c>
      <c r="J1074">
        <f ca="1">OFFSET('Final data'!$B1074,0,Raceline!C1074*2)</f>
        <v>120.49102808461973</v>
      </c>
      <c r="K1074">
        <f ca="1">OFFSET('Final data'!$C1074,0,Raceline!C1074*2)</f>
        <v>60.687401744232318</v>
      </c>
      <c r="L1074">
        <f t="shared" ca="1" si="96"/>
        <v>120.49102808461973</v>
      </c>
      <c r="M1074">
        <f t="shared" ca="1" si="97"/>
        <v>60.687401744232318</v>
      </c>
      <c r="N1074">
        <f ca="1">OFFSET('Final data'!$B1074,0,Raceline!D1074*2)</f>
        <v>120.49102808461973</v>
      </c>
      <c r="O1074">
        <f ca="1">OFFSET('Final data'!$C1074,0,Raceline!D1074*2)</f>
        <v>60.687401744232318</v>
      </c>
      <c r="P1074">
        <f t="shared" ca="1" si="101"/>
        <v>482.17915915189485</v>
      </c>
    </row>
    <row r="1075" spans="1:16" x14ac:dyDescent="0.3">
      <c r="A1075" s="23">
        <v>1071</v>
      </c>
      <c r="B1075" s="23">
        <f>IF(A1075+4=VLOOKUP(A1075+4,'Final data'!$O$4:$O$30,1,TRUE),B1074+1,B1074)</f>
        <v>11</v>
      </c>
      <c r="C1075" s="23">
        <f ca="1">OFFSET('Final data'!$O$4,B1075-1,8)</f>
        <v>0</v>
      </c>
      <c r="D1075" s="23">
        <f ca="1">OFFSET('Final data'!$O$4,B1075,8)</f>
        <v>0</v>
      </c>
      <c r="E1075" s="23">
        <f t="shared" ca="1" si="98"/>
        <v>0</v>
      </c>
      <c r="F1075" s="23">
        <f t="shared" ca="1" si="99"/>
        <v>0</v>
      </c>
      <c r="G1075" s="30">
        <f ca="1">OFFSET('Final data'!$O$4,Raceline!B1075-1,0)-OFFSET('Final data'!$O$4,Raceline!$B$4-1,0)</f>
        <v>1046</v>
      </c>
      <c r="H1075" s="30">
        <f ca="1">IF(B1075=B1074,H1074,OFFSET('Final data'!$O$4,Raceline!B1075,0))</f>
        <v>1240</v>
      </c>
      <c r="I1075" s="23">
        <f t="shared" ca="1" si="100"/>
        <v>190</v>
      </c>
      <c r="J1075">
        <f ca="1">OFFSET('Final data'!$B1075,0,Raceline!C1075*2)</f>
        <v>120.11363117336762</v>
      </c>
      <c r="K1075">
        <f ca="1">OFFSET('Final data'!$C1075,0,Raceline!C1075*2)</f>
        <v>60.481363782797501</v>
      </c>
      <c r="L1075">
        <f t="shared" ca="1" si="96"/>
        <v>120.11363117336762</v>
      </c>
      <c r="M1075">
        <f t="shared" ca="1" si="97"/>
        <v>60.481363782797501</v>
      </c>
      <c r="N1075">
        <f ca="1">OFFSET('Final data'!$B1075,0,Raceline!D1075*2)</f>
        <v>120.11363117336762</v>
      </c>
      <c r="O1075">
        <f ca="1">OFFSET('Final data'!$C1075,0,Raceline!D1075*2)</f>
        <v>60.481363782797501</v>
      </c>
      <c r="P1075">
        <f t="shared" ca="1" si="101"/>
        <v>482.60913597705508</v>
      </c>
    </row>
    <row r="1076" spans="1:16" x14ac:dyDescent="0.3">
      <c r="A1076" s="23">
        <v>1072</v>
      </c>
      <c r="B1076" s="23">
        <f>IF(A1076+4=VLOOKUP(A1076+4,'Final data'!$O$4:$O$30,1,TRUE),B1075+1,B1075)</f>
        <v>11</v>
      </c>
      <c r="C1076" s="23">
        <f ca="1">OFFSET('Final data'!$O$4,B1076-1,8)</f>
        <v>0</v>
      </c>
      <c r="D1076" s="23">
        <f ca="1">OFFSET('Final data'!$O$4,B1076,8)</f>
        <v>0</v>
      </c>
      <c r="E1076" s="23">
        <f t="shared" ca="1" si="98"/>
        <v>0</v>
      </c>
      <c r="F1076" s="23">
        <f t="shared" ca="1" si="99"/>
        <v>0</v>
      </c>
      <c r="G1076" s="30">
        <f ca="1">OFFSET('Final data'!$O$4,Raceline!B1076-1,0)-OFFSET('Final data'!$O$4,Raceline!$B$4-1,0)</f>
        <v>1046</v>
      </c>
      <c r="H1076" s="30">
        <f ca="1">IF(B1076=B1075,H1075,OFFSET('Final data'!$O$4,Raceline!B1076,0))</f>
        <v>1240</v>
      </c>
      <c r="I1076" s="23">
        <f t="shared" ca="1" si="100"/>
        <v>190</v>
      </c>
      <c r="J1076">
        <f ca="1">OFFSET('Final data'!$B1076,0,Raceline!C1076*2)</f>
        <v>119.61859371943326</v>
      </c>
      <c r="K1076">
        <f ca="1">OFFSET('Final data'!$C1076,0,Raceline!C1076*2)</f>
        <v>60.469248812909065</v>
      </c>
      <c r="L1076">
        <f t="shared" ca="1" si="96"/>
        <v>119.61859371943326</v>
      </c>
      <c r="M1076">
        <f t="shared" ca="1" si="97"/>
        <v>60.469248812909065</v>
      </c>
      <c r="N1076">
        <f ca="1">OFFSET('Final data'!$B1076,0,Raceline!D1076*2)</f>
        <v>119.61859371943326</v>
      </c>
      <c r="O1076">
        <f ca="1">OFFSET('Final data'!$C1076,0,Raceline!D1076*2)</f>
        <v>60.469248812909065</v>
      </c>
      <c r="P1076">
        <f t="shared" ca="1" si="101"/>
        <v>483.10432165262858</v>
      </c>
    </row>
    <row r="1077" spans="1:16" x14ac:dyDescent="0.3">
      <c r="A1077" s="23">
        <v>1073</v>
      </c>
      <c r="B1077" s="23">
        <f>IF(A1077+4=VLOOKUP(A1077+4,'Final data'!$O$4:$O$30,1,TRUE),B1076+1,B1076)</f>
        <v>11</v>
      </c>
      <c r="C1077" s="23">
        <f ca="1">OFFSET('Final data'!$O$4,B1077-1,8)</f>
        <v>0</v>
      </c>
      <c r="D1077" s="23">
        <f ca="1">OFFSET('Final data'!$O$4,B1077,8)</f>
        <v>0</v>
      </c>
      <c r="E1077" s="23">
        <f t="shared" ca="1" si="98"/>
        <v>0</v>
      </c>
      <c r="F1077" s="23">
        <f t="shared" ca="1" si="99"/>
        <v>0</v>
      </c>
      <c r="G1077" s="30">
        <f ca="1">OFFSET('Final data'!$O$4,Raceline!B1077-1,0)-OFFSET('Final data'!$O$4,Raceline!$B$4-1,0)</f>
        <v>1046</v>
      </c>
      <c r="H1077" s="30">
        <f ca="1">IF(B1077=B1076,H1076,OFFSET('Final data'!$O$4,Raceline!B1077,0))</f>
        <v>1240</v>
      </c>
      <c r="I1077" s="23">
        <f t="shared" ca="1" si="100"/>
        <v>190</v>
      </c>
      <c r="J1077">
        <f ca="1">OFFSET('Final data'!$B1077,0,Raceline!C1077*2)</f>
        <v>119.27030829759397</v>
      </c>
      <c r="K1077">
        <f ca="1">OFFSET('Final data'!$C1077,0,Raceline!C1077*2)</f>
        <v>60.378584649066617</v>
      </c>
      <c r="L1077">
        <f t="shared" ca="1" si="96"/>
        <v>119.27030829759397</v>
      </c>
      <c r="M1077">
        <f t="shared" ca="1" si="97"/>
        <v>60.378584649066617</v>
      </c>
      <c r="N1077">
        <f ca="1">OFFSET('Final data'!$B1077,0,Raceline!D1077*2)</f>
        <v>119.27030829759397</v>
      </c>
      <c r="O1077">
        <f ca="1">OFFSET('Final data'!$C1077,0,Raceline!D1077*2)</f>
        <v>60.378584649066617</v>
      </c>
      <c r="P1077">
        <f t="shared" ca="1" si="101"/>
        <v>483.46421431116863</v>
      </c>
    </row>
    <row r="1078" spans="1:16" x14ac:dyDescent="0.3">
      <c r="A1078" s="23">
        <v>1074</v>
      </c>
      <c r="B1078" s="23">
        <f>IF(A1078+4=VLOOKUP(A1078+4,'Final data'!$O$4:$O$30,1,TRUE),B1077+1,B1077)</f>
        <v>11</v>
      </c>
      <c r="C1078" s="23">
        <f ca="1">OFFSET('Final data'!$O$4,B1078-1,8)</f>
        <v>0</v>
      </c>
      <c r="D1078" s="23">
        <f ca="1">OFFSET('Final data'!$O$4,B1078,8)</f>
        <v>0</v>
      </c>
      <c r="E1078" s="23">
        <f t="shared" ca="1" si="98"/>
        <v>0</v>
      </c>
      <c r="F1078" s="23">
        <f t="shared" ca="1" si="99"/>
        <v>0</v>
      </c>
      <c r="G1078" s="30">
        <f ca="1">OFFSET('Final data'!$O$4,Raceline!B1078-1,0)-OFFSET('Final data'!$O$4,Raceline!$B$4-1,0)</f>
        <v>1046</v>
      </c>
      <c r="H1078" s="30">
        <f ca="1">IF(B1078=B1077,H1077,OFFSET('Final data'!$O$4,Raceline!B1078,0))</f>
        <v>1240</v>
      </c>
      <c r="I1078" s="23">
        <f t="shared" ca="1" si="100"/>
        <v>190</v>
      </c>
      <c r="J1078">
        <f ca="1">OFFSET('Final data'!$B1078,0,Raceline!C1078*2)</f>
        <v>118.7755794904631</v>
      </c>
      <c r="K1078">
        <f ca="1">OFFSET('Final data'!$C1078,0,Raceline!C1078*2)</f>
        <v>60.257072777944167</v>
      </c>
      <c r="L1078">
        <f t="shared" ca="1" si="96"/>
        <v>118.7755794904631</v>
      </c>
      <c r="M1078">
        <f t="shared" ca="1" si="97"/>
        <v>60.257072777944167</v>
      </c>
      <c r="N1078">
        <f ca="1">OFFSET('Final data'!$B1078,0,Raceline!D1078*2)</f>
        <v>118.7755794904631</v>
      </c>
      <c r="O1078">
        <f ca="1">OFFSET('Final data'!$C1078,0,Raceline!D1078*2)</f>
        <v>60.257072777944167</v>
      </c>
      <c r="P1078">
        <f t="shared" ca="1" si="101"/>
        <v>483.97364706181276</v>
      </c>
    </row>
    <row r="1079" spans="1:16" x14ac:dyDescent="0.3">
      <c r="A1079" s="23">
        <v>1075</v>
      </c>
      <c r="B1079" s="23">
        <f>IF(A1079+4=VLOOKUP(A1079+4,'Final data'!$O$4:$O$30,1,TRUE),B1078+1,B1078)</f>
        <v>11</v>
      </c>
      <c r="C1079" s="23">
        <f ca="1">OFFSET('Final data'!$O$4,B1079-1,8)</f>
        <v>0</v>
      </c>
      <c r="D1079" s="23">
        <f ca="1">OFFSET('Final data'!$O$4,B1079,8)</f>
        <v>0</v>
      </c>
      <c r="E1079" s="23">
        <f t="shared" ca="1" si="98"/>
        <v>0</v>
      </c>
      <c r="F1079" s="23">
        <f t="shared" ca="1" si="99"/>
        <v>0</v>
      </c>
      <c r="G1079" s="30">
        <f ca="1">OFFSET('Final data'!$O$4,Raceline!B1079-1,0)-OFFSET('Final data'!$O$4,Raceline!$B$4-1,0)</f>
        <v>1046</v>
      </c>
      <c r="H1079" s="30">
        <f ca="1">IF(B1079=B1078,H1078,OFFSET('Final data'!$O$4,Raceline!B1079,0))</f>
        <v>1240</v>
      </c>
      <c r="I1079" s="23">
        <f t="shared" ca="1" si="100"/>
        <v>190</v>
      </c>
      <c r="J1079">
        <f ca="1">OFFSET('Final data'!$B1079,0,Raceline!C1079*2)</f>
        <v>118.36867376294146</v>
      </c>
      <c r="K1079">
        <f ca="1">OFFSET('Final data'!$C1079,0,Raceline!C1079*2)</f>
        <v>60.154134385812512</v>
      </c>
      <c r="L1079">
        <f t="shared" ca="1" si="96"/>
        <v>118.36867376294146</v>
      </c>
      <c r="M1079">
        <f t="shared" ca="1" si="97"/>
        <v>60.154134385812512</v>
      </c>
      <c r="N1079">
        <f ca="1">OFFSET('Final data'!$B1079,0,Raceline!D1079*2)</f>
        <v>118.36867376294146</v>
      </c>
      <c r="O1079">
        <f ca="1">OFFSET('Final data'!$C1079,0,Raceline!D1079*2)</f>
        <v>60.154134385812512</v>
      </c>
      <c r="P1079">
        <f t="shared" ca="1" si="101"/>
        <v>484.39337147576146</v>
      </c>
    </row>
    <row r="1080" spans="1:16" x14ac:dyDescent="0.3">
      <c r="A1080" s="23">
        <v>1076</v>
      </c>
      <c r="B1080" s="23">
        <f>IF(A1080+4=VLOOKUP(A1080+4,'Final data'!$O$4:$O$30,1,TRUE),B1079+1,B1079)</f>
        <v>11</v>
      </c>
      <c r="C1080" s="23">
        <f ca="1">OFFSET('Final data'!$O$4,B1080-1,8)</f>
        <v>0</v>
      </c>
      <c r="D1080" s="23">
        <f ca="1">OFFSET('Final data'!$O$4,B1080,8)</f>
        <v>0</v>
      </c>
      <c r="E1080" s="23">
        <f t="shared" ca="1" si="98"/>
        <v>0</v>
      </c>
      <c r="F1080" s="23">
        <f t="shared" ca="1" si="99"/>
        <v>0</v>
      </c>
      <c r="G1080" s="30">
        <f ca="1">OFFSET('Final data'!$O$4,Raceline!B1080-1,0)-OFFSET('Final data'!$O$4,Raceline!$B$4-1,0)</f>
        <v>1046</v>
      </c>
      <c r="H1080" s="30">
        <f ca="1">IF(B1080=B1079,H1079,OFFSET('Final data'!$O$4,Raceline!B1080,0))</f>
        <v>1240</v>
      </c>
      <c r="I1080" s="23">
        <f t="shared" ca="1" si="100"/>
        <v>190</v>
      </c>
      <c r="J1080">
        <f ca="1">OFFSET('Final data'!$B1080,0,Raceline!C1080*2)</f>
        <v>117.99074308533491</v>
      </c>
      <c r="K1080">
        <f ca="1">OFFSET('Final data'!$C1080,0,Raceline!C1080*2)</f>
        <v>60.057809887225787</v>
      </c>
      <c r="L1080">
        <f t="shared" ca="1" si="96"/>
        <v>117.99074308533491</v>
      </c>
      <c r="M1080">
        <f t="shared" ca="1" si="97"/>
        <v>60.057809887225787</v>
      </c>
      <c r="N1080">
        <f ca="1">OFFSET('Final data'!$B1080,0,Raceline!D1080*2)</f>
        <v>117.99074308533491</v>
      </c>
      <c r="O1080">
        <f ca="1">OFFSET('Final data'!$C1080,0,Raceline!D1080*2)</f>
        <v>60.057809887225787</v>
      </c>
      <c r="P1080">
        <f t="shared" ca="1" si="101"/>
        <v>484.78338430388908</v>
      </c>
    </row>
    <row r="1081" spans="1:16" x14ac:dyDescent="0.3">
      <c r="A1081" s="23">
        <v>1077</v>
      </c>
      <c r="B1081" s="23">
        <f>IF(A1081+4=VLOOKUP(A1081+4,'Final data'!$O$4:$O$30,1,TRUE),B1080+1,B1080)</f>
        <v>11</v>
      </c>
      <c r="C1081" s="23">
        <f ca="1">OFFSET('Final data'!$O$4,B1081-1,8)</f>
        <v>0</v>
      </c>
      <c r="D1081" s="23">
        <f ca="1">OFFSET('Final data'!$O$4,B1081,8)</f>
        <v>0</v>
      </c>
      <c r="E1081" s="23">
        <f t="shared" ca="1" si="98"/>
        <v>0</v>
      </c>
      <c r="F1081" s="23">
        <f t="shared" ca="1" si="99"/>
        <v>0</v>
      </c>
      <c r="G1081" s="30">
        <f ca="1">OFFSET('Final data'!$O$4,Raceline!B1081-1,0)-OFFSET('Final data'!$O$4,Raceline!$B$4-1,0)</f>
        <v>1046</v>
      </c>
      <c r="H1081" s="30">
        <f ca="1">IF(B1081=B1080,H1080,OFFSET('Final data'!$O$4,Raceline!B1081,0))</f>
        <v>1240</v>
      </c>
      <c r="I1081" s="23">
        <f t="shared" ca="1" si="100"/>
        <v>190</v>
      </c>
      <c r="J1081">
        <f ca="1">OFFSET('Final data'!$B1081,0,Raceline!C1081*2)</f>
        <v>117.5544815627151</v>
      </c>
      <c r="K1081">
        <f ca="1">OFFSET('Final data'!$C1081,0,Raceline!C1081*2)</f>
        <v>60.003271654394979</v>
      </c>
      <c r="L1081">
        <f t="shared" ca="1" si="96"/>
        <v>117.5544815627151</v>
      </c>
      <c r="M1081">
        <f t="shared" ca="1" si="97"/>
        <v>60.003271654394979</v>
      </c>
      <c r="N1081">
        <f ca="1">OFFSET('Final data'!$B1081,0,Raceline!D1081*2)</f>
        <v>117.5544815627151</v>
      </c>
      <c r="O1081">
        <f ca="1">OFFSET('Final data'!$C1081,0,Raceline!D1081*2)</f>
        <v>60.003271654394979</v>
      </c>
      <c r="P1081">
        <f t="shared" ca="1" si="101"/>
        <v>485.22304159651469</v>
      </c>
    </row>
    <row r="1082" spans="1:16" x14ac:dyDescent="0.3">
      <c r="A1082" s="23">
        <v>1078</v>
      </c>
      <c r="B1082" s="23">
        <f>IF(A1082+4=VLOOKUP(A1082+4,'Final data'!$O$4:$O$30,1,TRUE),B1081+1,B1081)</f>
        <v>11</v>
      </c>
      <c r="C1082" s="23">
        <f ca="1">OFFSET('Final data'!$O$4,B1082-1,8)</f>
        <v>0</v>
      </c>
      <c r="D1082" s="23">
        <f ca="1">OFFSET('Final data'!$O$4,B1082,8)</f>
        <v>0</v>
      </c>
      <c r="E1082" s="23">
        <f t="shared" ca="1" si="98"/>
        <v>0</v>
      </c>
      <c r="F1082" s="23">
        <f t="shared" ca="1" si="99"/>
        <v>0</v>
      </c>
      <c r="G1082" s="30">
        <f ca="1">OFFSET('Final data'!$O$4,Raceline!B1082-1,0)-OFFSET('Final data'!$O$4,Raceline!$B$4-1,0)</f>
        <v>1046</v>
      </c>
      <c r="H1082" s="30">
        <f ca="1">IF(B1082=B1081,H1081,OFFSET('Final data'!$O$4,Raceline!B1082,0))</f>
        <v>1240</v>
      </c>
      <c r="I1082" s="23">
        <f t="shared" ca="1" si="100"/>
        <v>190</v>
      </c>
      <c r="J1082">
        <f ca="1">OFFSET('Final data'!$B1082,0,Raceline!C1082*2)</f>
        <v>117.11830872014853</v>
      </c>
      <c r="K1082">
        <f ca="1">OFFSET('Final data'!$C1082,0,Raceline!C1082*2)</f>
        <v>59.839656955902399</v>
      </c>
      <c r="L1082">
        <f t="shared" ca="1" si="96"/>
        <v>117.11830872014853</v>
      </c>
      <c r="M1082">
        <f t="shared" ca="1" si="97"/>
        <v>59.839656955902399</v>
      </c>
      <c r="N1082">
        <f ca="1">OFFSET('Final data'!$B1082,0,Raceline!D1082*2)</f>
        <v>117.11830872014853</v>
      </c>
      <c r="O1082">
        <f ca="1">OFFSET('Final data'!$C1082,0,Raceline!D1082*2)</f>
        <v>59.839656955902399</v>
      </c>
      <c r="P1082">
        <f t="shared" ca="1" si="101"/>
        <v>485.68889191384358</v>
      </c>
    </row>
    <row r="1083" spans="1:16" x14ac:dyDescent="0.3">
      <c r="A1083" s="23">
        <v>1079</v>
      </c>
      <c r="B1083" s="23">
        <f>IF(A1083+4=VLOOKUP(A1083+4,'Final data'!$O$4:$O$30,1,TRUE),B1082+1,B1082)</f>
        <v>11</v>
      </c>
      <c r="C1083" s="23">
        <f ca="1">OFFSET('Final data'!$O$4,B1083-1,8)</f>
        <v>0</v>
      </c>
      <c r="D1083" s="23">
        <f ca="1">OFFSET('Final data'!$O$4,B1083,8)</f>
        <v>0</v>
      </c>
      <c r="E1083" s="23">
        <f t="shared" ca="1" si="98"/>
        <v>0</v>
      </c>
      <c r="F1083" s="23">
        <f t="shared" ca="1" si="99"/>
        <v>0</v>
      </c>
      <c r="G1083" s="30">
        <f ca="1">OFFSET('Final data'!$O$4,Raceline!B1083-1,0)-OFFSET('Final data'!$O$4,Raceline!$B$4-1,0)</f>
        <v>1046</v>
      </c>
      <c r="H1083" s="30">
        <f ca="1">IF(B1083=B1082,H1082,OFFSET('Final data'!$O$4,Raceline!B1083,0))</f>
        <v>1240</v>
      </c>
      <c r="I1083" s="23">
        <f t="shared" ca="1" si="100"/>
        <v>190</v>
      </c>
      <c r="J1083">
        <f ca="1">OFFSET('Final data'!$B1083,0,Raceline!C1083*2)</f>
        <v>116.73982411853214</v>
      </c>
      <c r="K1083">
        <f ca="1">OFFSET('Final data'!$C1083,0,Raceline!C1083*2)</f>
        <v>59.853030142476641</v>
      </c>
      <c r="L1083">
        <f t="shared" ca="1" si="96"/>
        <v>116.73982411853214</v>
      </c>
      <c r="M1083">
        <f t="shared" ca="1" si="97"/>
        <v>59.853030142476641</v>
      </c>
      <c r="N1083">
        <f ca="1">OFFSET('Final data'!$B1083,0,Raceline!D1083*2)</f>
        <v>116.73982411853214</v>
      </c>
      <c r="O1083">
        <f ca="1">OFFSET('Final data'!$C1083,0,Raceline!D1083*2)</f>
        <v>59.853030142476641</v>
      </c>
      <c r="P1083">
        <f t="shared" ca="1" si="101"/>
        <v>486.06761270252554</v>
      </c>
    </row>
    <row r="1084" spans="1:16" x14ac:dyDescent="0.3">
      <c r="A1084" s="23">
        <v>1080</v>
      </c>
      <c r="B1084" s="23">
        <f>IF(A1084+4=VLOOKUP(A1084+4,'Final data'!$O$4:$O$30,1,TRUE),B1083+1,B1083)</f>
        <v>11</v>
      </c>
      <c r="C1084" s="23">
        <f ca="1">OFFSET('Final data'!$O$4,B1084-1,8)</f>
        <v>0</v>
      </c>
      <c r="D1084" s="23">
        <f ca="1">OFFSET('Final data'!$O$4,B1084,8)</f>
        <v>0</v>
      </c>
      <c r="E1084" s="23">
        <f t="shared" ca="1" si="98"/>
        <v>0</v>
      </c>
      <c r="F1084" s="23">
        <f t="shared" ca="1" si="99"/>
        <v>0</v>
      </c>
      <c r="G1084" s="30">
        <f ca="1">OFFSET('Final data'!$O$4,Raceline!B1084-1,0)-OFFSET('Final data'!$O$4,Raceline!$B$4-1,0)</f>
        <v>1046</v>
      </c>
      <c r="H1084" s="30">
        <f ca="1">IF(B1084=B1083,H1083,OFFSET('Final data'!$O$4,Raceline!B1084,0))</f>
        <v>1240</v>
      </c>
      <c r="I1084" s="23">
        <f t="shared" ca="1" si="100"/>
        <v>190</v>
      </c>
      <c r="J1084">
        <f ca="1">OFFSET('Final data'!$B1084,0,Raceline!C1084*2)</f>
        <v>116.2458743549622</v>
      </c>
      <c r="K1084">
        <f ca="1">OFFSET('Final data'!$C1084,0,Raceline!C1084*2)</f>
        <v>59.621504024579174</v>
      </c>
      <c r="L1084">
        <f t="shared" ca="1" si="96"/>
        <v>116.2458743549622</v>
      </c>
      <c r="M1084">
        <f t="shared" ca="1" si="97"/>
        <v>59.621504024579174</v>
      </c>
      <c r="N1084">
        <f ca="1">OFFSET('Final data'!$B1084,0,Raceline!D1084*2)</f>
        <v>116.2458743549622</v>
      </c>
      <c r="O1084">
        <f ca="1">OFFSET('Final data'!$C1084,0,Raceline!D1084*2)</f>
        <v>59.621504024579174</v>
      </c>
      <c r="P1084">
        <f t="shared" ca="1" si="101"/>
        <v>486.61313145765638</v>
      </c>
    </row>
    <row r="1085" spans="1:16" x14ac:dyDescent="0.3">
      <c r="A1085" s="23">
        <v>1081</v>
      </c>
      <c r="B1085" s="23">
        <f>IF(A1085+4=VLOOKUP(A1085+4,'Final data'!$O$4:$O$30,1,TRUE),B1084+1,B1084)</f>
        <v>11</v>
      </c>
      <c r="C1085" s="23">
        <f ca="1">OFFSET('Final data'!$O$4,B1085-1,8)</f>
        <v>0</v>
      </c>
      <c r="D1085" s="23">
        <f ca="1">OFFSET('Final data'!$O$4,B1085,8)</f>
        <v>0</v>
      </c>
      <c r="E1085" s="23">
        <f t="shared" ca="1" si="98"/>
        <v>0</v>
      </c>
      <c r="F1085" s="23">
        <f t="shared" ca="1" si="99"/>
        <v>0</v>
      </c>
      <c r="G1085" s="30">
        <f ca="1">OFFSET('Final data'!$O$4,Raceline!B1085-1,0)-OFFSET('Final data'!$O$4,Raceline!$B$4-1,0)</f>
        <v>1046</v>
      </c>
      <c r="H1085" s="30">
        <f ca="1">IF(B1085=B1084,H1084,OFFSET('Final data'!$O$4,Raceline!B1085,0))</f>
        <v>1240</v>
      </c>
      <c r="I1085" s="23">
        <f t="shared" ca="1" si="100"/>
        <v>190</v>
      </c>
      <c r="J1085">
        <f ca="1">OFFSET('Final data'!$B1085,0,Raceline!C1085*2)</f>
        <v>115.92472653399709</v>
      </c>
      <c r="K1085">
        <f ca="1">OFFSET('Final data'!$C1085,0,Raceline!C1085*2)</f>
        <v>59.648855307614738</v>
      </c>
      <c r="L1085">
        <f t="shared" ca="1" si="96"/>
        <v>115.92472653399709</v>
      </c>
      <c r="M1085">
        <f t="shared" ca="1" si="97"/>
        <v>59.648855307614738</v>
      </c>
      <c r="N1085">
        <f ca="1">OFFSET('Final data'!$B1085,0,Raceline!D1085*2)</f>
        <v>115.92472653399709</v>
      </c>
      <c r="O1085">
        <f ca="1">OFFSET('Final data'!$C1085,0,Raceline!D1085*2)</f>
        <v>59.648855307614738</v>
      </c>
      <c r="P1085">
        <f t="shared" ca="1" si="101"/>
        <v>486.93544189123605</v>
      </c>
    </row>
    <row r="1086" spans="1:16" x14ac:dyDescent="0.3">
      <c r="A1086" s="23">
        <v>1082</v>
      </c>
      <c r="B1086" s="23">
        <f>IF(A1086+4=VLOOKUP(A1086+4,'Final data'!$O$4:$O$30,1,TRUE),B1085+1,B1085)</f>
        <v>11</v>
      </c>
      <c r="C1086" s="23">
        <f ca="1">OFFSET('Final data'!$O$4,B1086-1,8)</f>
        <v>0</v>
      </c>
      <c r="D1086" s="23">
        <f ca="1">OFFSET('Final data'!$O$4,B1086,8)</f>
        <v>0</v>
      </c>
      <c r="E1086" s="23">
        <f t="shared" ca="1" si="98"/>
        <v>0</v>
      </c>
      <c r="F1086" s="23">
        <f t="shared" ca="1" si="99"/>
        <v>0</v>
      </c>
      <c r="G1086" s="30">
        <f ca="1">OFFSET('Final data'!$O$4,Raceline!B1086-1,0)-OFFSET('Final data'!$O$4,Raceline!$B$4-1,0)</f>
        <v>1046</v>
      </c>
      <c r="H1086" s="30">
        <f ca="1">IF(B1086=B1085,H1085,OFFSET('Final data'!$O$4,Raceline!B1086,0))</f>
        <v>1240</v>
      </c>
      <c r="I1086" s="23">
        <f t="shared" ca="1" si="100"/>
        <v>190</v>
      </c>
      <c r="J1086">
        <f ca="1">OFFSET('Final data'!$B1086,0,Raceline!C1086*2)</f>
        <v>115.37339564974903</v>
      </c>
      <c r="K1086">
        <f ca="1">OFFSET('Final data'!$C1086,0,Raceline!C1086*2)</f>
        <v>59.457889326086757</v>
      </c>
      <c r="L1086">
        <f t="shared" ca="1" si="96"/>
        <v>115.37339564974903</v>
      </c>
      <c r="M1086">
        <f t="shared" ca="1" si="97"/>
        <v>59.457889326086757</v>
      </c>
      <c r="N1086">
        <f ca="1">OFFSET('Final data'!$B1086,0,Raceline!D1086*2)</f>
        <v>115.37339564974903</v>
      </c>
      <c r="O1086">
        <f ca="1">OFFSET('Final data'!$C1086,0,Raceline!D1086*2)</f>
        <v>59.457889326086757</v>
      </c>
      <c r="P1086">
        <f t="shared" ca="1" si="101"/>
        <v>487.51890889975215</v>
      </c>
    </row>
    <row r="1087" spans="1:16" x14ac:dyDescent="0.3">
      <c r="A1087" s="23">
        <v>1083</v>
      </c>
      <c r="B1087" s="23">
        <f>IF(A1087+4=VLOOKUP(A1087+4,'Final data'!$O$4:$O$30,1,TRUE),B1086+1,B1086)</f>
        <v>11</v>
      </c>
      <c r="C1087" s="23">
        <f ca="1">OFFSET('Final data'!$O$4,B1087-1,8)</f>
        <v>0</v>
      </c>
      <c r="D1087" s="23">
        <f ca="1">OFFSET('Final data'!$O$4,B1087,8)</f>
        <v>0</v>
      </c>
      <c r="E1087" s="23">
        <f t="shared" ca="1" si="98"/>
        <v>0</v>
      </c>
      <c r="F1087" s="23">
        <f t="shared" ca="1" si="99"/>
        <v>0</v>
      </c>
      <c r="G1087" s="30">
        <f ca="1">OFFSET('Final data'!$O$4,Raceline!B1087-1,0)-OFFSET('Final data'!$O$4,Raceline!$B$4-1,0)</f>
        <v>1046</v>
      </c>
      <c r="H1087" s="30">
        <f ca="1">IF(B1087=B1086,H1086,OFFSET('Final data'!$O$4,Raceline!B1087,0))</f>
        <v>1240</v>
      </c>
      <c r="I1087" s="23">
        <f t="shared" ca="1" si="100"/>
        <v>190</v>
      </c>
      <c r="J1087">
        <f ca="1">OFFSET('Final data'!$B1087,0,Raceline!C1087*2)</f>
        <v>115.05229216881084</v>
      </c>
      <c r="K1087">
        <f ca="1">OFFSET('Final data'!$C1087,0,Raceline!C1087*2)</f>
        <v>59.430702376291393</v>
      </c>
      <c r="L1087">
        <f t="shared" ca="1" si="96"/>
        <v>115.05229216881084</v>
      </c>
      <c r="M1087">
        <f t="shared" ca="1" si="97"/>
        <v>59.430702376291393</v>
      </c>
      <c r="N1087">
        <f ca="1">OFFSET('Final data'!$B1087,0,Raceline!D1087*2)</f>
        <v>115.05229216881084</v>
      </c>
      <c r="O1087">
        <f ca="1">OFFSET('Final data'!$C1087,0,Raceline!D1087*2)</f>
        <v>59.430702376291393</v>
      </c>
      <c r="P1087">
        <f t="shared" ca="1" si="101"/>
        <v>487.84116124762534</v>
      </c>
    </row>
    <row r="1088" spans="1:16" x14ac:dyDescent="0.3">
      <c r="A1088" s="23">
        <v>1084</v>
      </c>
      <c r="B1088" s="23">
        <f>IF(A1088+4=VLOOKUP(A1088+4,'Final data'!$O$4:$O$30,1,TRUE),B1087+1,B1087)</f>
        <v>11</v>
      </c>
      <c r="C1088" s="23">
        <f ca="1">OFFSET('Final data'!$O$4,B1088-1,8)</f>
        <v>0</v>
      </c>
      <c r="D1088" s="23">
        <f ca="1">OFFSET('Final data'!$O$4,B1088,8)</f>
        <v>0</v>
      </c>
      <c r="E1088" s="23">
        <f t="shared" ca="1" si="98"/>
        <v>0</v>
      </c>
      <c r="F1088" s="23">
        <f t="shared" ca="1" si="99"/>
        <v>0</v>
      </c>
      <c r="G1088" s="30">
        <f ca="1">OFFSET('Final data'!$O$4,Raceline!B1088-1,0)-OFFSET('Final data'!$O$4,Raceline!$B$4-1,0)</f>
        <v>1046</v>
      </c>
      <c r="H1088" s="30">
        <f ca="1">IF(B1088=B1087,H1087,OFFSET('Final data'!$O$4,Raceline!B1088,0))</f>
        <v>1240</v>
      </c>
      <c r="I1088" s="23">
        <f t="shared" ca="1" si="100"/>
        <v>190</v>
      </c>
      <c r="J1088">
        <f ca="1">OFFSET('Final data'!$B1088,0,Raceline!C1088*2)</f>
        <v>114.55873820556607</v>
      </c>
      <c r="K1088">
        <f ca="1">OFFSET('Final data'!$C1088,0,Raceline!C1088*2)</f>
        <v>59.307647814168419</v>
      </c>
      <c r="L1088">
        <f t="shared" ca="1" si="96"/>
        <v>114.55873820556607</v>
      </c>
      <c r="M1088">
        <f t="shared" ca="1" si="97"/>
        <v>59.307647814168419</v>
      </c>
      <c r="N1088">
        <f ca="1">OFFSET('Final data'!$B1088,0,Raceline!D1088*2)</f>
        <v>114.55873820556607</v>
      </c>
      <c r="O1088">
        <f ca="1">OFFSET('Final data'!$C1088,0,Raceline!D1088*2)</f>
        <v>59.307647814168419</v>
      </c>
      <c r="P1088">
        <f t="shared" ca="1" si="101"/>
        <v>488.34982414178404</v>
      </c>
    </row>
    <row r="1089" spans="1:16" x14ac:dyDescent="0.3">
      <c r="A1089" s="23">
        <v>1085</v>
      </c>
      <c r="B1089" s="23">
        <f>IF(A1089+4=VLOOKUP(A1089+4,'Final data'!$O$4:$O$30,1,TRUE),B1088+1,B1088)</f>
        <v>11</v>
      </c>
      <c r="C1089" s="23">
        <f ca="1">OFFSET('Final data'!$O$4,B1089-1,8)</f>
        <v>0</v>
      </c>
      <c r="D1089" s="23">
        <f ca="1">OFFSET('Final data'!$O$4,B1089,8)</f>
        <v>0</v>
      </c>
      <c r="E1089" s="23">
        <f t="shared" ca="1" si="98"/>
        <v>0</v>
      </c>
      <c r="F1089" s="23">
        <f t="shared" ca="1" si="99"/>
        <v>0</v>
      </c>
      <c r="G1089" s="30">
        <f ca="1">OFFSET('Final data'!$O$4,Raceline!B1089-1,0)-OFFSET('Final data'!$O$4,Raceline!$B$4-1,0)</f>
        <v>1046</v>
      </c>
      <c r="H1089" s="30">
        <f ca="1">IF(B1089=B1088,H1088,OFFSET('Final data'!$O$4,Raceline!B1089,0))</f>
        <v>1240</v>
      </c>
      <c r="I1089" s="23">
        <f t="shared" ca="1" si="100"/>
        <v>190</v>
      </c>
      <c r="J1089">
        <f ca="1">OFFSET('Final data'!$B1089,0,Raceline!C1089*2)</f>
        <v>114.1798578036242</v>
      </c>
      <c r="K1089">
        <f ca="1">OFFSET('Final data'!$C1089,0,Raceline!C1089*2)</f>
        <v>59.212549444968133</v>
      </c>
      <c r="L1089">
        <f t="shared" ca="1" si="96"/>
        <v>114.1798578036242</v>
      </c>
      <c r="M1089">
        <f t="shared" ca="1" si="97"/>
        <v>59.212549444968133</v>
      </c>
      <c r="N1089">
        <f ca="1">OFFSET('Final data'!$B1089,0,Raceline!D1089*2)</f>
        <v>114.1798578036242</v>
      </c>
      <c r="O1089">
        <f ca="1">OFFSET('Final data'!$C1089,0,Raceline!D1089*2)</f>
        <v>59.212549444968133</v>
      </c>
      <c r="P1089">
        <f t="shared" ca="1" si="101"/>
        <v>488.74045703696851</v>
      </c>
    </row>
    <row r="1090" spans="1:16" x14ac:dyDescent="0.3">
      <c r="A1090" s="23">
        <v>1086</v>
      </c>
      <c r="B1090" s="23">
        <f>IF(A1090+4=VLOOKUP(A1090+4,'Final data'!$O$4:$O$30,1,TRUE),B1089+1,B1089)</f>
        <v>11</v>
      </c>
      <c r="C1090" s="23">
        <f ca="1">OFFSET('Final data'!$O$4,B1090-1,8)</f>
        <v>0</v>
      </c>
      <c r="D1090" s="23">
        <f ca="1">OFFSET('Final data'!$O$4,B1090,8)</f>
        <v>0</v>
      </c>
      <c r="E1090" s="23">
        <f t="shared" ca="1" si="98"/>
        <v>0</v>
      </c>
      <c r="F1090" s="23">
        <f t="shared" ca="1" si="99"/>
        <v>0</v>
      </c>
      <c r="G1090" s="30">
        <f ca="1">OFFSET('Final data'!$O$4,Raceline!B1090-1,0)-OFFSET('Final data'!$O$4,Raceline!$B$4-1,0)</f>
        <v>1046</v>
      </c>
      <c r="H1090" s="30">
        <f ca="1">IF(B1090=B1089,H1089,OFFSET('Final data'!$O$4,Raceline!B1090,0))</f>
        <v>1240</v>
      </c>
      <c r="I1090" s="23">
        <f t="shared" ca="1" si="100"/>
        <v>190</v>
      </c>
      <c r="J1090">
        <f ca="1">OFFSET('Final data'!$B1090,0,Raceline!C1090*2)</f>
        <v>113.68639252043313</v>
      </c>
      <c r="K1090">
        <f ca="1">OFFSET('Final data'!$C1090,0,Raceline!C1090*2)</f>
        <v>58.980418417183415</v>
      </c>
      <c r="L1090">
        <f t="shared" ca="1" si="96"/>
        <v>113.68639252043313</v>
      </c>
      <c r="M1090">
        <f t="shared" ca="1" si="97"/>
        <v>58.980418417183415</v>
      </c>
      <c r="N1090">
        <f ca="1">OFFSET('Final data'!$B1090,0,Raceline!D1090*2)</f>
        <v>113.68639252043313</v>
      </c>
      <c r="O1090">
        <f ca="1">OFFSET('Final data'!$C1090,0,Raceline!D1090*2)</f>
        <v>58.980418417183415</v>
      </c>
      <c r="P1090">
        <f t="shared" ca="1" si="101"/>
        <v>489.28579436356119</v>
      </c>
    </row>
    <row r="1091" spans="1:16" x14ac:dyDescent="0.3">
      <c r="A1091" s="23">
        <v>1087</v>
      </c>
      <c r="B1091" s="23">
        <f>IF(A1091+4=VLOOKUP(A1091+4,'Final data'!$O$4:$O$30,1,TRUE),B1090+1,B1090)</f>
        <v>11</v>
      </c>
      <c r="C1091" s="23">
        <f ca="1">OFFSET('Final data'!$O$4,B1091-1,8)</f>
        <v>0</v>
      </c>
      <c r="D1091" s="23">
        <f ca="1">OFFSET('Final data'!$O$4,B1091,8)</f>
        <v>0</v>
      </c>
      <c r="E1091" s="23">
        <f t="shared" ca="1" si="98"/>
        <v>0</v>
      </c>
      <c r="F1091" s="23">
        <f t="shared" ca="1" si="99"/>
        <v>0</v>
      </c>
      <c r="G1091" s="30">
        <f ca="1">OFFSET('Final data'!$O$4,Raceline!B1091-1,0)-OFFSET('Final data'!$O$4,Raceline!$B$4-1,0)</f>
        <v>1046</v>
      </c>
      <c r="H1091" s="30">
        <f ca="1">IF(B1091=B1090,H1090,OFFSET('Final data'!$O$4,Raceline!B1091,0))</f>
        <v>1240</v>
      </c>
      <c r="I1091" s="23">
        <f t="shared" ca="1" si="100"/>
        <v>190</v>
      </c>
      <c r="J1091">
        <f ca="1">OFFSET('Final data'!$B1091,0,Raceline!C1091*2)</f>
        <v>113.30742343843794</v>
      </c>
      <c r="K1091">
        <f ca="1">OFFSET('Final data'!$C1091,0,Raceline!C1091*2)</f>
        <v>58.99439651364478</v>
      </c>
      <c r="L1091">
        <f t="shared" ca="1" si="96"/>
        <v>113.30742343843794</v>
      </c>
      <c r="M1091">
        <f t="shared" ca="1" si="97"/>
        <v>58.99439651364478</v>
      </c>
      <c r="N1091">
        <f ca="1">OFFSET('Final data'!$B1091,0,Raceline!D1091*2)</f>
        <v>113.30742343843794</v>
      </c>
      <c r="O1091">
        <f ca="1">OFFSET('Final data'!$C1091,0,Raceline!D1091*2)</f>
        <v>58.99439651364478</v>
      </c>
      <c r="P1091">
        <f t="shared" ca="1" si="101"/>
        <v>489.66502114569687</v>
      </c>
    </row>
    <row r="1092" spans="1:16" x14ac:dyDescent="0.3">
      <c r="A1092" s="23">
        <v>1088</v>
      </c>
      <c r="B1092" s="23">
        <f>IF(A1092+4=VLOOKUP(A1092+4,'Final data'!$O$4:$O$30,1,TRUE),B1091+1,B1091)</f>
        <v>11</v>
      </c>
      <c r="C1092" s="23">
        <f ca="1">OFFSET('Final data'!$O$4,B1092-1,8)</f>
        <v>0</v>
      </c>
      <c r="D1092" s="23">
        <f ca="1">OFFSET('Final data'!$O$4,B1092,8)</f>
        <v>0</v>
      </c>
      <c r="E1092" s="23">
        <f t="shared" ca="1" si="98"/>
        <v>0</v>
      </c>
      <c r="F1092" s="23">
        <f t="shared" ca="1" si="99"/>
        <v>0</v>
      </c>
      <c r="G1092" s="30">
        <f ca="1">OFFSET('Final data'!$O$4,Raceline!B1092-1,0)-OFFSET('Final data'!$O$4,Raceline!$B$4-1,0)</f>
        <v>1046</v>
      </c>
      <c r="H1092" s="30">
        <f ca="1">IF(B1092=B1091,H1091,OFFSET('Final data'!$O$4,Raceline!B1092,0))</f>
        <v>1240</v>
      </c>
      <c r="I1092" s="23">
        <f t="shared" ca="1" si="100"/>
        <v>190</v>
      </c>
      <c r="J1092">
        <f ca="1">OFFSET('Final data'!$B1092,0,Raceline!C1092*2)</f>
        <v>112.8997758915699</v>
      </c>
      <c r="K1092">
        <f ca="1">OFFSET('Final data'!$C1092,0,Raceline!C1092*2)</f>
        <v>58.783454242137452</v>
      </c>
      <c r="L1092">
        <f t="shared" ref="L1092:L1155" ca="1" si="102">(N1092-J1092)*SIN(PI()/2/I1092*(A1092-G1092))+J1092</f>
        <v>112.8997758915699</v>
      </c>
      <c r="M1092">
        <f t="shared" ref="M1092:M1155" ca="1" si="103">(O1092-K1092)*SIN(PI()/2/I1092*(A1092-G1092))+K1092</f>
        <v>58.783454242137452</v>
      </c>
      <c r="N1092">
        <f ca="1">OFFSET('Final data'!$B1092,0,Raceline!D1092*2)</f>
        <v>112.8997758915699</v>
      </c>
      <c r="O1092">
        <f ca="1">OFFSET('Final data'!$C1092,0,Raceline!D1092*2)</f>
        <v>58.783454242137452</v>
      </c>
      <c r="P1092">
        <f t="shared" ca="1" si="101"/>
        <v>490.1240126100796</v>
      </c>
    </row>
    <row r="1093" spans="1:16" x14ac:dyDescent="0.3">
      <c r="A1093" s="23">
        <v>1089</v>
      </c>
      <c r="B1093" s="23">
        <f>IF(A1093+4=VLOOKUP(A1093+4,'Final data'!$O$4:$O$30,1,TRUE),B1092+1,B1092)</f>
        <v>11</v>
      </c>
      <c r="C1093" s="23">
        <f ca="1">OFFSET('Final data'!$O$4,B1093-1,8)</f>
        <v>0</v>
      </c>
      <c r="D1093" s="23">
        <f ca="1">OFFSET('Final data'!$O$4,B1093,8)</f>
        <v>0</v>
      </c>
      <c r="E1093" s="23">
        <f t="shared" ref="E1093:E1156" ca="1" si="104">IF(C1093&gt;D1093,D1093,C1093)</f>
        <v>0</v>
      </c>
      <c r="F1093" s="23">
        <f t="shared" ref="F1093:F1156" ca="1" si="105">IF(C1093&lt;D1093,D1093,C1093)</f>
        <v>0</v>
      </c>
      <c r="G1093" s="30">
        <f ca="1">OFFSET('Final data'!$O$4,Raceline!B1093-1,0)-OFFSET('Final data'!$O$4,Raceline!$B$4-1,0)</f>
        <v>1046</v>
      </c>
      <c r="H1093" s="30">
        <f ca="1">IF(B1093=B1092,H1092,OFFSET('Final data'!$O$4,Raceline!B1093,0))</f>
        <v>1240</v>
      </c>
      <c r="I1093" s="23">
        <f t="shared" ca="1" si="100"/>
        <v>190</v>
      </c>
      <c r="J1093">
        <f ca="1">OFFSET('Final data'!$B1093,0,Raceline!C1093*2)</f>
        <v>112.43498907325149</v>
      </c>
      <c r="K1093">
        <f ca="1">OFFSET('Final data'!$C1093,0,Raceline!C1093*2)</f>
        <v>58.776243582321527</v>
      </c>
      <c r="L1093">
        <f t="shared" ca="1" si="102"/>
        <v>112.43498907325149</v>
      </c>
      <c r="M1093">
        <f t="shared" ca="1" si="103"/>
        <v>58.776243582321527</v>
      </c>
      <c r="N1093">
        <f ca="1">OFFSET('Final data'!$B1093,0,Raceline!D1093*2)</f>
        <v>112.43498907325149</v>
      </c>
      <c r="O1093">
        <f ca="1">OFFSET('Final data'!$C1093,0,Raceline!D1093*2)</f>
        <v>58.776243582321527</v>
      </c>
      <c r="P1093">
        <f t="shared" ca="1" si="101"/>
        <v>490.58885535778847</v>
      </c>
    </row>
    <row r="1094" spans="1:16" x14ac:dyDescent="0.3">
      <c r="A1094" s="23">
        <v>1090</v>
      </c>
      <c r="B1094" s="23">
        <f>IF(A1094+4=VLOOKUP(A1094+4,'Final data'!$O$4:$O$30,1,TRUE),B1093+1,B1093)</f>
        <v>11</v>
      </c>
      <c r="C1094" s="23">
        <f ca="1">OFFSET('Final data'!$O$4,B1094-1,8)</f>
        <v>0</v>
      </c>
      <c r="D1094" s="23">
        <f ca="1">OFFSET('Final data'!$O$4,B1094,8)</f>
        <v>0</v>
      </c>
      <c r="E1094" s="23">
        <f t="shared" ca="1" si="104"/>
        <v>0</v>
      </c>
      <c r="F1094" s="23">
        <f t="shared" ca="1" si="105"/>
        <v>0</v>
      </c>
      <c r="G1094" s="30">
        <f ca="1">OFFSET('Final data'!$O$4,Raceline!B1094-1,0)-OFFSET('Final data'!$O$4,Raceline!$B$4-1,0)</f>
        <v>1046</v>
      </c>
      <c r="H1094" s="30">
        <f ca="1">IF(B1094=B1093,H1093,OFFSET('Final data'!$O$4,Raceline!B1094,0))</f>
        <v>1240</v>
      </c>
      <c r="I1094" s="23">
        <f t="shared" ref="I1094:I1157" ca="1" si="106">IF(H1094=H1093,I1093,H1094-H1093)</f>
        <v>190</v>
      </c>
      <c r="J1094">
        <f ca="1">OFFSET('Final data'!$B1094,0,Raceline!C1094*2)</f>
        <v>112.05569457566763</v>
      </c>
      <c r="K1094">
        <f ca="1">OFFSET('Final data'!$C1094,0,Raceline!C1094*2)</f>
        <v>58.572656866948364</v>
      </c>
      <c r="L1094">
        <f t="shared" ca="1" si="102"/>
        <v>112.05569457566763</v>
      </c>
      <c r="M1094">
        <f t="shared" ca="1" si="103"/>
        <v>58.572656866948364</v>
      </c>
      <c r="N1094">
        <f ca="1">OFFSET('Final data'!$B1094,0,Raceline!D1094*2)</f>
        <v>112.05569457566763</v>
      </c>
      <c r="O1094">
        <f ca="1">OFFSET('Final data'!$C1094,0,Raceline!D1094*2)</f>
        <v>58.572656866948364</v>
      </c>
      <c r="P1094">
        <f t="shared" ref="P1094:P1157" ca="1" si="107">SQRT((L1094-L1093)^2+(M1094-M1093)^2)+P1093</f>
        <v>491.01933400600905</v>
      </c>
    </row>
    <row r="1095" spans="1:16" x14ac:dyDescent="0.3">
      <c r="A1095" s="23">
        <v>1091</v>
      </c>
      <c r="B1095" s="23">
        <f>IF(A1095+4=VLOOKUP(A1095+4,'Final data'!$O$4:$O$30,1,TRUE),B1094+1,B1094)</f>
        <v>11</v>
      </c>
      <c r="C1095" s="23">
        <f ca="1">OFFSET('Final data'!$O$4,B1095-1,8)</f>
        <v>0</v>
      </c>
      <c r="D1095" s="23">
        <f ca="1">OFFSET('Final data'!$O$4,B1095,8)</f>
        <v>0</v>
      </c>
      <c r="E1095" s="23">
        <f t="shared" ca="1" si="104"/>
        <v>0</v>
      </c>
      <c r="F1095" s="23">
        <f t="shared" ca="1" si="105"/>
        <v>0</v>
      </c>
      <c r="G1095" s="30">
        <f ca="1">OFFSET('Final data'!$O$4,Raceline!B1095-1,0)-OFFSET('Final data'!$O$4,Raceline!$B$4-1,0)</f>
        <v>1046</v>
      </c>
      <c r="H1095" s="30">
        <f ca="1">IF(B1095=B1094,H1094,OFFSET('Final data'!$O$4,Raceline!B1095,0))</f>
        <v>1240</v>
      </c>
      <c r="I1095" s="23">
        <f t="shared" ca="1" si="106"/>
        <v>190</v>
      </c>
      <c r="J1095">
        <f ca="1">OFFSET('Final data'!$B1095,0,Raceline!C1095*2)</f>
        <v>111.56255470806505</v>
      </c>
      <c r="K1095">
        <f ca="1">OFFSET('Final data'!$C1095,0,Raceline!C1095*2)</f>
        <v>58.558090650998331</v>
      </c>
      <c r="L1095">
        <f t="shared" ca="1" si="102"/>
        <v>111.56255470806505</v>
      </c>
      <c r="M1095">
        <f t="shared" ca="1" si="103"/>
        <v>58.558090650998331</v>
      </c>
      <c r="N1095">
        <f ca="1">OFFSET('Final data'!$B1095,0,Raceline!D1095*2)</f>
        <v>111.56255470806505</v>
      </c>
      <c r="O1095">
        <f ca="1">OFFSET('Final data'!$C1095,0,Raceline!D1095*2)</f>
        <v>58.558090650998331</v>
      </c>
      <c r="P1095">
        <f t="shared" ca="1" si="107"/>
        <v>491.51268895294504</v>
      </c>
    </row>
    <row r="1096" spans="1:16" x14ac:dyDescent="0.3">
      <c r="A1096" s="23">
        <v>1092</v>
      </c>
      <c r="B1096" s="23">
        <f>IF(A1096+4=VLOOKUP(A1096+4,'Final data'!$O$4:$O$30,1,TRUE),B1095+1,B1095)</f>
        <v>11</v>
      </c>
      <c r="C1096" s="23">
        <f ca="1">OFFSET('Final data'!$O$4,B1096-1,8)</f>
        <v>0</v>
      </c>
      <c r="D1096" s="23">
        <f ca="1">OFFSET('Final data'!$O$4,B1096,8)</f>
        <v>0</v>
      </c>
      <c r="E1096" s="23">
        <f t="shared" ca="1" si="104"/>
        <v>0</v>
      </c>
      <c r="F1096" s="23">
        <f t="shared" ca="1" si="105"/>
        <v>0</v>
      </c>
      <c r="G1096" s="30">
        <f ca="1">OFFSET('Final data'!$O$4,Raceline!B1096-1,0)-OFFSET('Final data'!$O$4,Raceline!$B$4-1,0)</f>
        <v>1046</v>
      </c>
      <c r="H1096" s="30">
        <f ca="1">IF(B1096=B1095,H1095,OFFSET('Final data'!$O$4,Raceline!B1096,0))</f>
        <v>1240</v>
      </c>
      <c r="I1096" s="23">
        <f t="shared" ca="1" si="106"/>
        <v>190</v>
      </c>
      <c r="J1096">
        <f ca="1">OFFSET('Final data'!$B1096,0,Raceline!C1096*2)</f>
        <v>111.23957410151402</v>
      </c>
      <c r="K1096">
        <f ca="1">OFFSET('Final data'!$C1096,0,Raceline!C1096*2)</f>
        <v>58.369641051217435</v>
      </c>
      <c r="L1096">
        <f t="shared" ca="1" si="102"/>
        <v>111.23957410151402</v>
      </c>
      <c r="M1096">
        <f t="shared" ca="1" si="103"/>
        <v>58.369641051217435</v>
      </c>
      <c r="N1096">
        <f ca="1">OFFSET('Final data'!$B1096,0,Raceline!D1096*2)</f>
        <v>111.23957410151402</v>
      </c>
      <c r="O1096">
        <f ca="1">OFFSET('Final data'!$C1096,0,Raceline!D1096*2)</f>
        <v>58.369641051217435</v>
      </c>
      <c r="P1096">
        <f t="shared" ca="1" si="107"/>
        <v>491.88662708133751</v>
      </c>
    </row>
    <row r="1097" spans="1:16" x14ac:dyDescent="0.3">
      <c r="A1097" s="23">
        <v>1093</v>
      </c>
      <c r="B1097" s="23">
        <f>IF(A1097+4=VLOOKUP(A1097+4,'Final data'!$O$4:$O$30,1,TRUE),B1096+1,B1096)</f>
        <v>11</v>
      </c>
      <c r="C1097" s="23">
        <f ca="1">OFFSET('Final data'!$O$4,B1097-1,8)</f>
        <v>0</v>
      </c>
      <c r="D1097" s="23">
        <f ca="1">OFFSET('Final data'!$O$4,B1097,8)</f>
        <v>0</v>
      </c>
      <c r="E1097" s="23">
        <f t="shared" ca="1" si="104"/>
        <v>0</v>
      </c>
      <c r="F1097" s="23">
        <f t="shared" ca="1" si="105"/>
        <v>0</v>
      </c>
      <c r="G1097" s="30">
        <f ca="1">OFFSET('Final data'!$O$4,Raceline!B1097-1,0)-OFFSET('Final data'!$O$4,Raceline!$B$4-1,0)</f>
        <v>1046</v>
      </c>
      <c r="H1097" s="30">
        <f ca="1">IF(B1097=B1096,H1096,OFFSET('Final data'!$O$4,Raceline!B1097,0))</f>
        <v>1240</v>
      </c>
      <c r="I1097" s="23">
        <f t="shared" ca="1" si="106"/>
        <v>190</v>
      </c>
      <c r="J1097">
        <f ca="1">OFFSET('Final data'!$B1097,0,Raceline!C1097*2)</f>
        <v>110.77517735348633</v>
      </c>
      <c r="K1097">
        <f ca="1">OFFSET('Final data'!$C1097,0,Raceline!C1097*2)</f>
        <v>58.362002222578212</v>
      </c>
      <c r="L1097">
        <f t="shared" ca="1" si="102"/>
        <v>110.77517735348633</v>
      </c>
      <c r="M1097">
        <f t="shared" ca="1" si="103"/>
        <v>58.362002222578212</v>
      </c>
      <c r="N1097">
        <f ca="1">OFFSET('Final data'!$B1097,0,Raceline!D1097*2)</f>
        <v>110.77517735348633</v>
      </c>
      <c r="O1097">
        <f ca="1">OFFSET('Final data'!$C1097,0,Raceline!D1097*2)</f>
        <v>58.362002222578212</v>
      </c>
      <c r="P1097">
        <f t="shared" ca="1" si="107"/>
        <v>492.35108665038706</v>
      </c>
    </row>
    <row r="1098" spans="1:16" x14ac:dyDescent="0.3">
      <c r="A1098" s="23">
        <v>1094</v>
      </c>
      <c r="B1098" s="23">
        <f>IF(A1098+4=VLOOKUP(A1098+4,'Final data'!$O$4:$O$30,1,TRUE),B1097+1,B1097)</f>
        <v>11</v>
      </c>
      <c r="C1098" s="23">
        <f ca="1">OFFSET('Final data'!$O$4,B1098-1,8)</f>
        <v>0</v>
      </c>
      <c r="D1098" s="23">
        <f ca="1">OFFSET('Final data'!$O$4,B1098,8)</f>
        <v>0</v>
      </c>
      <c r="E1098" s="23">
        <f t="shared" ca="1" si="104"/>
        <v>0</v>
      </c>
      <c r="F1098" s="23">
        <f t="shared" ca="1" si="105"/>
        <v>0</v>
      </c>
      <c r="G1098" s="30">
        <f ca="1">OFFSET('Final data'!$O$4,Raceline!B1098-1,0)-OFFSET('Final data'!$O$4,Raceline!$B$4-1,0)</f>
        <v>1046</v>
      </c>
      <c r="H1098" s="30">
        <f ca="1">IF(B1098=B1097,H1097,OFFSET('Final data'!$O$4,Raceline!B1098,0))</f>
        <v>1240</v>
      </c>
      <c r="I1098" s="23">
        <f t="shared" ca="1" si="106"/>
        <v>190</v>
      </c>
      <c r="J1098">
        <f ca="1">OFFSET('Final data'!$B1098,0,Raceline!C1098*2)</f>
        <v>110.3671397363274</v>
      </c>
      <c r="K1098">
        <f ca="1">OFFSET('Final data'!$C1098,0,Raceline!C1098*2)</f>
        <v>58.151488119894189</v>
      </c>
      <c r="L1098">
        <f t="shared" ca="1" si="102"/>
        <v>110.3671397363274</v>
      </c>
      <c r="M1098">
        <f t="shared" ca="1" si="103"/>
        <v>58.151488119894189</v>
      </c>
      <c r="N1098">
        <f ca="1">OFFSET('Final data'!$B1098,0,Raceline!D1098*2)</f>
        <v>110.3671397363274</v>
      </c>
      <c r="O1098">
        <f ca="1">OFFSET('Final data'!$C1098,0,Raceline!D1098*2)</f>
        <v>58.151488119894189</v>
      </c>
      <c r="P1098">
        <f t="shared" ca="1" si="107"/>
        <v>492.81022811491147</v>
      </c>
    </row>
    <row r="1099" spans="1:16" x14ac:dyDescent="0.3">
      <c r="A1099" s="23">
        <v>1095</v>
      </c>
      <c r="B1099" s="23">
        <f>IF(A1099+4=VLOOKUP(A1099+4,'Final data'!$O$4:$O$30,1,TRUE),B1098+1,B1098)</f>
        <v>11</v>
      </c>
      <c r="C1099" s="23">
        <f ca="1">OFFSET('Final data'!$O$4,B1099-1,8)</f>
        <v>0</v>
      </c>
      <c r="D1099" s="23">
        <f ca="1">OFFSET('Final data'!$O$4,B1099,8)</f>
        <v>0</v>
      </c>
      <c r="E1099" s="23">
        <f t="shared" ca="1" si="104"/>
        <v>0</v>
      </c>
      <c r="F1099" s="23">
        <f t="shared" ca="1" si="105"/>
        <v>0</v>
      </c>
      <c r="G1099" s="30">
        <f ca="1">OFFSET('Final data'!$O$4,Raceline!B1099-1,0)-OFFSET('Final data'!$O$4,Raceline!$B$4-1,0)</f>
        <v>1046</v>
      </c>
      <c r="H1099" s="30">
        <f ca="1">IF(B1099=B1098,H1098,OFFSET('Final data'!$O$4,Raceline!B1099,0))</f>
        <v>1240</v>
      </c>
      <c r="I1099" s="23">
        <f t="shared" ca="1" si="106"/>
        <v>190</v>
      </c>
      <c r="J1099">
        <f ca="1">OFFSET('Final data'!$B1099,0,Raceline!C1099*2)</f>
        <v>109.98661128180457</v>
      </c>
      <c r="K1099">
        <f ca="1">OFFSET('Final data'!$C1099,0,Raceline!C1099*2)</f>
        <v>58.16717853709784</v>
      </c>
      <c r="L1099">
        <f t="shared" ca="1" si="102"/>
        <v>109.98661128180457</v>
      </c>
      <c r="M1099">
        <f t="shared" ca="1" si="103"/>
        <v>58.16717853709784</v>
      </c>
      <c r="N1099">
        <f ca="1">OFFSET('Final data'!$B1099,0,Raceline!D1099*2)</f>
        <v>109.98661128180457</v>
      </c>
      <c r="O1099">
        <f ca="1">OFFSET('Final data'!$C1099,0,Raceline!D1099*2)</f>
        <v>58.16717853709784</v>
      </c>
      <c r="P1099">
        <f t="shared" ca="1" si="107"/>
        <v>493.19107991534514</v>
      </c>
    </row>
    <row r="1100" spans="1:16" x14ac:dyDescent="0.3">
      <c r="A1100" s="23">
        <v>1096</v>
      </c>
      <c r="B1100" s="23">
        <f>IF(A1100+4=VLOOKUP(A1100+4,'Final data'!$O$4:$O$30,1,TRUE),B1099+1,B1099)</f>
        <v>11</v>
      </c>
      <c r="C1100" s="23">
        <f ca="1">OFFSET('Final data'!$O$4,B1100-1,8)</f>
        <v>0</v>
      </c>
      <c r="D1100" s="23">
        <f ca="1">OFFSET('Final data'!$O$4,B1100,8)</f>
        <v>0</v>
      </c>
      <c r="E1100" s="23">
        <f t="shared" ca="1" si="104"/>
        <v>0</v>
      </c>
      <c r="F1100" s="23">
        <f t="shared" ca="1" si="105"/>
        <v>0</v>
      </c>
      <c r="G1100" s="30">
        <f ca="1">OFFSET('Final data'!$O$4,Raceline!B1100-1,0)-OFFSET('Final data'!$O$4,Raceline!$B$4-1,0)</f>
        <v>1046</v>
      </c>
      <c r="H1100" s="30">
        <f ca="1">IF(B1100=B1099,H1099,OFFSET('Final data'!$O$4,Raceline!B1100,0))</f>
        <v>1240</v>
      </c>
      <c r="I1100" s="23">
        <f t="shared" ca="1" si="106"/>
        <v>190</v>
      </c>
      <c r="J1100">
        <f ca="1">OFFSET('Final data'!$B1100,0,Raceline!C1100*2)</f>
        <v>109.55048277926466</v>
      </c>
      <c r="K1100">
        <f ca="1">OFFSET('Final data'!$C1100,0,Raceline!C1100*2)</f>
        <v>57.949025605774452</v>
      </c>
      <c r="L1100">
        <f t="shared" ca="1" si="102"/>
        <v>109.55048277926466</v>
      </c>
      <c r="M1100">
        <f t="shared" ca="1" si="103"/>
        <v>57.949025605774452</v>
      </c>
      <c r="N1100">
        <f ca="1">OFFSET('Final data'!$B1100,0,Raceline!D1100*2)</f>
        <v>109.55048277926466</v>
      </c>
      <c r="O1100">
        <f ca="1">OFFSET('Final data'!$C1100,0,Raceline!D1100*2)</f>
        <v>57.949025605774452</v>
      </c>
      <c r="P1100">
        <f t="shared" ca="1" si="107"/>
        <v>493.67872607002363</v>
      </c>
    </row>
    <row r="1101" spans="1:16" x14ac:dyDescent="0.3">
      <c r="A1101" s="23">
        <v>1097</v>
      </c>
      <c r="B1101" s="23">
        <f>IF(A1101+4=VLOOKUP(A1101+4,'Final data'!$O$4:$O$30,1,TRUE),B1100+1,B1100)</f>
        <v>11</v>
      </c>
      <c r="C1101" s="23">
        <f ca="1">OFFSET('Final data'!$O$4,B1101-1,8)</f>
        <v>0</v>
      </c>
      <c r="D1101" s="23">
        <f ca="1">OFFSET('Final data'!$O$4,B1101,8)</f>
        <v>0</v>
      </c>
      <c r="E1101" s="23">
        <f t="shared" ca="1" si="104"/>
        <v>0</v>
      </c>
      <c r="F1101" s="23">
        <f t="shared" ca="1" si="105"/>
        <v>0</v>
      </c>
      <c r="G1101" s="30">
        <f ca="1">OFFSET('Final data'!$O$4,Raceline!B1101-1,0)-OFFSET('Final data'!$O$4,Raceline!$B$4-1,0)</f>
        <v>1046</v>
      </c>
      <c r="H1101" s="30">
        <f ca="1">IF(B1101=B1100,H1100,OFFSET('Final data'!$O$4,Raceline!B1101,0))</f>
        <v>1240</v>
      </c>
      <c r="I1101" s="23">
        <f t="shared" ca="1" si="106"/>
        <v>190</v>
      </c>
      <c r="J1101">
        <f ca="1">OFFSET('Final data'!$B1101,0,Raceline!C1101*2)</f>
        <v>109.05848818854787</v>
      </c>
      <c r="K1101">
        <f ca="1">OFFSET('Final data'!$C1101,0,Raceline!C1101*2)</f>
        <v>57.8242587229092</v>
      </c>
      <c r="L1101">
        <f t="shared" ca="1" si="102"/>
        <v>109.05848818854787</v>
      </c>
      <c r="M1101">
        <f t="shared" ca="1" si="103"/>
        <v>57.8242587229092</v>
      </c>
      <c r="N1101">
        <f ca="1">OFFSET('Final data'!$B1101,0,Raceline!D1101*2)</f>
        <v>109.05848818854787</v>
      </c>
      <c r="O1101">
        <f ca="1">OFFSET('Final data'!$C1101,0,Raceline!D1101*2)</f>
        <v>57.8242587229092</v>
      </c>
      <c r="P1101">
        <f t="shared" ca="1" si="107"/>
        <v>494.18629424510408</v>
      </c>
    </row>
    <row r="1102" spans="1:16" x14ac:dyDescent="0.3">
      <c r="A1102" s="23">
        <v>1098</v>
      </c>
      <c r="B1102" s="23">
        <f>IF(A1102+4=VLOOKUP(A1102+4,'Final data'!$O$4:$O$30,1,TRUE),B1101+1,B1101)</f>
        <v>11</v>
      </c>
      <c r="C1102" s="23">
        <f ca="1">OFFSET('Final data'!$O$4,B1102-1,8)</f>
        <v>0</v>
      </c>
      <c r="D1102" s="23">
        <f ca="1">OFFSET('Final data'!$O$4,B1102,8)</f>
        <v>0</v>
      </c>
      <c r="E1102" s="23">
        <f t="shared" ca="1" si="104"/>
        <v>0</v>
      </c>
      <c r="F1102" s="23">
        <f t="shared" ca="1" si="105"/>
        <v>0</v>
      </c>
      <c r="G1102" s="30">
        <f ca="1">OFFSET('Final data'!$O$4,Raceline!B1102-1,0)-OFFSET('Final data'!$O$4,Raceline!$B$4-1,0)</f>
        <v>1046</v>
      </c>
      <c r="H1102" s="30">
        <f ca="1">IF(B1102=B1101,H1101,OFFSET('Final data'!$O$4,Raceline!B1102,0))</f>
        <v>1240</v>
      </c>
      <c r="I1102" s="23">
        <f t="shared" ca="1" si="106"/>
        <v>190</v>
      </c>
      <c r="J1102">
        <f ca="1">OFFSET('Final data'!$B1102,0,Raceline!C1102*2)</f>
        <v>108.7332739479592</v>
      </c>
      <c r="K1102">
        <f ca="1">OFFSET('Final data'!$C1102,0,Raceline!C1102*2)</f>
        <v>57.747098467975448</v>
      </c>
      <c r="L1102">
        <f t="shared" ca="1" si="102"/>
        <v>108.7332739479592</v>
      </c>
      <c r="M1102">
        <f t="shared" ca="1" si="103"/>
        <v>57.747098467975448</v>
      </c>
      <c r="N1102">
        <f ca="1">OFFSET('Final data'!$B1102,0,Raceline!D1102*2)</f>
        <v>108.7332739479592</v>
      </c>
      <c r="O1102">
        <f ca="1">OFFSET('Final data'!$C1102,0,Raceline!D1102*2)</f>
        <v>57.747098467975448</v>
      </c>
      <c r="P1102">
        <f t="shared" ca="1" si="107"/>
        <v>494.52053668289903</v>
      </c>
    </row>
    <row r="1103" spans="1:16" x14ac:dyDescent="0.3">
      <c r="A1103" s="23">
        <v>1099</v>
      </c>
      <c r="B1103" s="23">
        <f>IF(A1103+4=VLOOKUP(A1103+4,'Final data'!$O$4:$O$30,1,TRUE),B1102+1,B1102)</f>
        <v>11</v>
      </c>
      <c r="C1103" s="23">
        <f ca="1">OFFSET('Final data'!$O$4,B1103-1,8)</f>
        <v>0</v>
      </c>
      <c r="D1103" s="23">
        <f ca="1">OFFSET('Final data'!$O$4,B1103,8)</f>
        <v>0</v>
      </c>
      <c r="E1103" s="23">
        <f t="shared" ca="1" si="104"/>
        <v>0</v>
      </c>
      <c r="F1103" s="23">
        <f t="shared" ca="1" si="105"/>
        <v>0</v>
      </c>
      <c r="G1103" s="30">
        <f ca="1">OFFSET('Final data'!$O$4,Raceline!B1103-1,0)-OFFSET('Final data'!$O$4,Raceline!$B$4-1,0)</f>
        <v>1046</v>
      </c>
      <c r="H1103" s="30">
        <f ca="1">IF(B1103=B1102,H1102,OFFSET('Final data'!$O$4,Raceline!B1103,0))</f>
        <v>1240</v>
      </c>
      <c r="I1103" s="23">
        <f t="shared" ca="1" si="106"/>
        <v>190</v>
      </c>
      <c r="J1103">
        <f ca="1">OFFSET('Final data'!$B1103,0,Raceline!C1103*2)</f>
        <v>108.24183123148511</v>
      </c>
      <c r="K1103">
        <f ca="1">OFFSET('Final data'!$C1103,0,Raceline!C1103*2)</f>
        <v>57.621796208789618</v>
      </c>
      <c r="L1103">
        <f t="shared" ca="1" si="102"/>
        <v>108.24183123148511</v>
      </c>
      <c r="M1103">
        <f t="shared" ca="1" si="103"/>
        <v>57.621796208789618</v>
      </c>
      <c r="N1103">
        <f ca="1">OFFSET('Final data'!$B1103,0,Raceline!D1103*2)</f>
        <v>108.24183123148511</v>
      </c>
      <c r="O1103">
        <f ca="1">OFFSET('Final data'!$C1103,0,Raceline!D1103*2)</f>
        <v>57.621796208789618</v>
      </c>
      <c r="P1103">
        <f t="shared" ca="1" si="107"/>
        <v>495.0277019416979</v>
      </c>
    </row>
    <row r="1104" spans="1:16" x14ac:dyDescent="0.3">
      <c r="A1104" s="23">
        <v>1100</v>
      </c>
      <c r="B1104" s="23">
        <f>IF(A1104+4=VLOOKUP(A1104+4,'Final data'!$O$4:$O$30,1,TRUE),B1103+1,B1103)</f>
        <v>11</v>
      </c>
      <c r="C1104" s="23">
        <f ca="1">OFFSET('Final data'!$O$4,B1104-1,8)</f>
        <v>0</v>
      </c>
      <c r="D1104" s="23">
        <f ca="1">OFFSET('Final data'!$O$4,B1104,8)</f>
        <v>0</v>
      </c>
      <c r="E1104" s="23">
        <f t="shared" ca="1" si="104"/>
        <v>0</v>
      </c>
      <c r="F1104" s="23">
        <f t="shared" ca="1" si="105"/>
        <v>0</v>
      </c>
      <c r="G1104" s="30">
        <f ca="1">OFFSET('Final data'!$O$4,Raceline!B1104-1,0)-OFFSET('Final data'!$O$4,Raceline!$B$4-1,0)</f>
        <v>1046</v>
      </c>
      <c r="H1104" s="30">
        <f ca="1">IF(B1104=B1103,H1103,OFFSET('Final data'!$O$4,Raceline!B1104,0))</f>
        <v>1240</v>
      </c>
      <c r="I1104" s="23">
        <f t="shared" ca="1" si="106"/>
        <v>190</v>
      </c>
      <c r="J1104">
        <f ca="1">OFFSET('Final data'!$B1104,0,Raceline!C1104*2)</f>
        <v>107.86083958277268</v>
      </c>
      <c r="K1104">
        <f ca="1">OFFSET('Final data'!$C1104,0,Raceline!C1104*2)</f>
        <v>57.52894553665206</v>
      </c>
      <c r="L1104">
        <f t="shared" ca="1" si="102"/>
        <v>107.86083958277268</v>
      </c>
      <c r="M1104">
        <f t="shared" ca="1" si="103"/>
        <v>57.52894553665206</v>
      </c>
      <c r="N1104">
        <f ca="1">OFFSET('Final data'!$B1104,0,Raceline!D1104*2)</f>
        <v>107.86083958277268</v>
      </c>
      <c r="O1104">
        <f ca="1">OFFSET('Final data'!$C1104,0,Raceline!D1104*2)</f>
        <v>57.52894553665206</v>
      </c>
      <c r="P1104">
        <f t="shared" ca="1" si="107"/>
        <v>495.41984462453797</v>
      </c>
    </row>
    <row r="1105" spans="1:16" x14ac:dyDescent="0.3">
      <c r="A1105" s="23">
        <v>1101</v>
      </c>
      <c r="B1105" s="23">
        <f>IF(A1105+4=VLOOKUP(A1105+4,'Final data'!$O$4:$O$30,1,TRUE),B1104+1,B1104)</f>
        <v>11</v>
      </c>
      <c r="C1105" s="23">
        <f ca="1">OFFSET('Final data'!$O$4,B1105-1,8)</f>
        <v>0</v>
      </c>
      <c r="D1105" s="23">
        <f ca="1">OFFSET('Final data'!$O$4,B1105,8)</f>
        <v>0</v>
      </c>
      <c r="E1105" s="23">
        <f t="shared" ca="1" si="104"/>
        <v>0</v>
      </c>
      <c r="F1105" s="23">
        <f t="shared" ca="1" si="105"/>
        <v>0</v>
      </c>
      <c r="G1105" s="30">
        <f ca="1">OFFSET('Final data'!$O$4,Raceline!B1105-1,0)-OFFSET('Final data'!$O$4,Raceline!$B$4-1,0)</f>
        <v>1046</v>
      </c>
      <c r="H1105" s="30">
        <f ca="1">IF(B1105=B1104,H1104,OFFSET('Final data'!$O$4,Raceline!B1105,0))</f>
        <v>1240</v>
      </c>
      <c r="I1105" s="23">
        <f t="shared" ca="1" si="106"/>
        <v>190</v>
      </c>
      <c r="J1105">
        <f ca="1">OFFSET('Final data'!$B1105,0,Raceline!C1105*2)</f>
        <v>107.42471108023305</v>
      </c>
      <c r="K1105">
        <f ca="1">OFFSET('Final data'!$C1105,0,Raceline!C1105*2)</f>
        <v>57.310792605328871</v>
      </c>
      <c r="L1105">
        <f t="shared" ca="1" si="102"/>
        <v>107.42471108023305</v>
      </c>
      <c r="M1105">
        <f t="shared" ca="1" si="103"/>
        <v>57.310792605328871</v>
      </c>
      <c r="N1105">
        <f ca="1">OFFSET('Final data'!$B1105,0,Raceline!D1105*2)</f>
        <v>107.42471108023305</v>
      </c>
      <c r="O1105">
        <f ca="1">OFFSET('Final data'!$C1105,0,Raceline!D1105*2)</f>
        <v>57.310792605328871</v>
      </c>
      <c r="P1105">
        <f t="shared" ca="1" si="107"/>
        <v>495.90749077921612</v>
      </c>
    </row>
    <row r="1106" spans="1:16" x14ac:dyDescent="0.3">
      <c r="A1106" s="23">
        <v>1102</v>
      </c>
      <c r="B1106" s="23">
        <f>IF(A1106+4=VLOOKUP(A1106+4,'Final data'!$O$4:$O$30,1,TRUE),B1105+1,B1105)</f>
        <v>11</v>
      </c>
      <c r="C1106" s="23">
        <f ca="1">OFFSET('Final data'!$O$4,B1106-1,8)</f>
        <v>0</v>
      </c>
      <c r="D1106" s="23">
        <f ca="1">OFFSET('Final data'!$O$4,B1106,8)</f>
        <v>0</v>
      </c>
      <c r="E1106" s="23">
        <f t="shared" ca="1" si="104"/>
        <v>0</v>
      </c>
      <c r="F1106" s="23">
        <f t="shared" ca="1" si="105"/>
        <v>0</v>
      </c>
      <c r="G1106" s="30">
        <f ca="1">OFFSET('Final data'!$O$4,Raceline!B1106-1,0)-OFFSET('Final data'!$O$4,Raceline!$B$4-1,0)</f>
        <v>1046</v>
      </c>
      <c r="H1106" s="30">
        <f ca="1">IF(B1106=B1105,H1105,OFFSET('Final data'!$O$4,Raceline!B1106,0))</f>
        <v>1240</v>
      </c>
      <c r="I1106" s="23">
        <f t="shared" ca="1" si="106"/>
        <v>190</v>
      </c>
      <c r="J1106">
        <f ca="1">OFFSET('Final data'!$B1106,0,Raceline!C1106*2)</f>
        <v>107.04315314837056</v>
      </c>
      <c r="K1106">
        <f ca="1">OFFSET('Final data'!$C1106,0,Raceline!C1106*2)</f>
        <v>57.218459107302081</v>
      </c>
      <c r="L1106">
        <f t="shared" ca="1" si="102"/>
        <v>107.04315314837056</v>
      </c>
      <c r="M1106">
        <f t="shared" ca="1" si="103"/>
        <v>57.218459107302081</v>
      </c>
      <c r="N1106">
        <f ca="1">OFFSET('Final data'!$B1106,0,Raceline!D1106*2)</f>
        <v>107.04315314837056</v>
      </c>
      <c r="O1106">
        <f ca="1">OFFSET('Final data'!$C1106,0,Raceline!D1106*2)</f>
        <v>57.218459107302081</v>
      </c>
      <c r="P1106">
        <f t="shared" ca="1" si="107"/>
        <v>496.30006170303125</v>
      </c>
    </row>
    <row r="1107" spans="1:16" x14ac:dyDescent="0.3">
      <c r="A1107" s="23">
        <v>1103</v>
      </c>
      <c r="B1107" s="23">
        <f>IF(A1107+4=VLOOKUP(A1107+4,'Final data'!$O$4:$O$30,1,TRUE),B1106+1,B1106)</f>
        <v>11</v>
      </c>
      <c r="C1107" s="23">
        <f ca="1">OFFSET('Final data'!$O$4,B1107-1,8)</f>
        <v>0</v>
      </c>
      <c r="D1107" s="23">
        <f ca="1">OFFSET('Final data'!$O$4,B1107,8)</f>
        <v>0</v>
      </c>
      <c r="E1107" s="23">
        <f t="shared" ca="1" si="104"/>
        <v>0</v>
      </c>
      <c r="F1107" s="23">
        <f t="shared" ca="1" si="105"/>
        <v>0</v>
      </c>
      <c r="G1107" s="30">
        <f ca="1">OFFSET('Final data'!$O$4,Raceline!B1107-1,0)-OFFSET('Final data'!$O$4,Raceline!$B$4-1,0)</f>
        <v>1046</v>
      </c>
      <c r="H1107" s="30">
        <f ca="1">IF(B1107=B1106,H1106,OFFSET('Final data'!$O$4,Raceline!B1107,0))</f>
        <v>1240</v>
      </c>
      <c r="I1107" s="23">
        <f t="shared" ca="1" si="106"/>
        <v>190</v>
      </c>
      <c r="J1107">
        <f ca="1">OFFSET('Final data'!$B1107,0,Raceline!C1107*2)</f>
        <v>106.55227671504657</v>
      </c>
      <c r="K1107">
        <f ca="1">OFFSET('Final data'!$C1107,0,Raceline!C1107*2)</f>
        <v>57.092639674005618</v>
      </c>
      <c r="L1107">
        <f t="shared" ca="1" si="102"/>
        <v>106.55227671504657</v>
      </c>
      <c r="M1107">
        <f t="shared" ca="1" si="103"/>
        <v>57.092639674005618</v>
      </c>
      <c r="N1107">
        <f ca="1">OFFSET('Final data'!$B1107,0,Raceline!D1107*2)</f>
        <v>106.55227671504657</v>
      </c>
      <c r="O1107">
        <f ca="1">OFFSET('Final data'!$C1107,0,Raceline!D1107*2)</f>
        <v>57.092639674005618</v>
      </c>
      <c r="P1107">
        <f t="shared" ca="1" si="107"/>
        <v>496.80680641448657</v>
      </c>
    </row>
    <row r="1108" spans="1:16" x14ac:dyDescent="0.3">
      <c r="A1108" s="23">
        <v>1104</v>
      </c>
      <c r="B1108" s="23">
        <f>IF(A1108+4=VLOOKUP(A1108+4,'Final data'!$O$4:$O$30,1,TRUE),B1107+1,B1107)</f>
        <v>11</v>
      </c>
      <c r="C1108" s="23">
        <f ca="1">OFFSET('Final data'!$O$4,B1108-1,8)</f>
        <v>0</v>
      </c>
      <c r="D1108" s="23">
        <f ca="1">OFFSET('Final data'!$O$4,B1108,8)</f>
        <v>0</v>
      </c>
      <c r="E1108" s="23">
        <f t="shared" ca="1" si="104"/>
        <v>0</v>
      </c>
      <c r="F1108" s="23">
        <f t="shared" ca="1" si="105"/>
        <v>0</v>
      </c>
      <c r="G1108" s="30">
        <f ca="1">OFFSET('Final data'!$O$4,Raceline!B1108-1,0)-OFFSET('Final data'!$O$4,Raceline!$B$4-1,0)</f>
        <v>1046</v>
      </c>
      <c r="H1108" s="30">
        <f ca="1">IF(B1108=B1107,H1107,OFFSET('Final data'!$O$4,Raceline!B1108,0))</f>
        <v>1240</v>
      </c>
      <c r="I1108" s="23">
        <f t="shared" ca="1" si="106"/>
        <v>190</v>
      </c>
      <c r="J1108">
        <f ca="1">OFFSET('Final data'!$B1108,0,Raceline!C1108*2)</f>
        <v>106.33398868247505</v>
      </c>
      <c r="K1108">
        <f ca="1">OFFSET('Final data'!$C1108,0,Raceline!C1108*2)</f>
        <v>56.945333353915927</v>
      </c>
      <c r="L1108">
        <f t="shared" ca="1" si="102"/>
        <v>106.33398868247505</v>
      </c>
      <c r="M1108">
        <f t="shared" ca="1" si="103"/>
        <v>56.945333353915927</v>
      </c>
      <c r="N1108">
        <f ca="1">OFFSET('Final data'!$B1108,0,Raceline!D1108*2)</f>
        <v>106.33398868247505</v>
      </c>
      <c r="O1108">
        <f ca="1">OFFSET('Final data'!$C1108,0,Raceline!D1108*2)</f>
        <v>56.945333353915927</v>
      </c>
      <c r="P1108">
        <f t="shared" ca="1" si="107"/>
        <v>497.07014805020395</v>
      </c>
    </row>
    <row r="1109" spans="1:16" x14ac:dyDescent="0.3">
      <c r="A1109" s="23">
        <v>1105</v>
      </c>
      <c r="B1109" s="23">
        <f>IF(A1109+4=VLOOKUP(A1109+4,'Final data'!$O$4:$O$30,1,TRUE),B1108+1,B1108)</f>
        <v>11</v>
      </c>
      <c r="C1109" s="23">
        <f ca="1">OFFSET('Final data'!$O$4,B1109-1,8)</f>
        <v>0</v>
      </c>
      <c r="D1109" s="23">
        <f ca="1">OFFSET('Final data'!$O$4,B1109,8)</f>
        <v>0</v>
      </c>
      <c r="E1109" s="23">
        <f t="shared" ca="1" si="104"/>
        <v>0</v>
      </c>
      <c r="F1109" s="23">
        <f t="shared" ca="1" si="105"/>
        <v>0</v>
      </c>
      <c r="G1109" s="30">
        <f ca="1">OFFSET('Final data'!$O$4,Raceline!B1109-1,0)-OFFSET('Final data'!$O$4,Raceline!$B$4-1,0)</f>
        <v>1046</v>
      </c>
      <c r="H1109" s="30">
        <f ca="1">IF(B1109=B1108,H1108,OFFSET('Final data'!$O$4,Raceline!B1109,0))</f>
        <v>1240</v>
      </c>
      <c r="I1109" s="23">
        <f t="shared" ca="1" si="106"/>
        <v>190</v>
      </c>
      <c r="J1109">
        <f ca="1">OFFSET('Final data'!$B1109,0,Raceline!C1109*2)</f>
        <v>105.74887846891843</v>
      </c>
      <c r="K1109">
        <f ca="1">OFFSET('Final data'!$C1109,0,Raceline!C1109*2)</f>
        <v>56.786642939447901</v>
      </c>
      <c r="L1109">
        <f t="shared" ca="1" si="102"/>
        <v>105.74887846891843</v>
      </c>
      <c r="M1109">
        <f t="shared" ca="1" si="103"/>
        <v>56.786642939447901</v>
      </c>
      <c r="N1109">
        <f ca="1">OFFSET('Final data'!$B1109,0,Raceline!D1109*2)</f>
        <v>105.74887846891843</v>
      </c>
      <c r="O1109">
        <f ca="1">OFFSET('Final data'!$C1109,0,Raceline!D1109*2)</f>
        <v>56.786642939447901</v>
      </c>
      <c r="P1109">
        <f t="shared" ca="1" si="107"/>
        <v>497.67639602723341</v>
      </c>
    </row>
    <row r="1110" spans="1:16" x14ac:dyDescent="0.3">
      <c r="A1110" s="23">
        <v>1106</v>
      </c>
      <c r="B1110" s="23">
        <f>IF(A1110+4=VLOOKUP(A1110+4,'Final data'!$O$4:$O$30,1,TRUE),B1109+1,B1109)</f>
        <v>11</v>
      </c>
      <c r="C1110" s="23">
        <f ca="1">OFFSET('Final data'!$O$4,B1110-1,8)</f>
        <v>0</v>
      </c>
      <c r="D1110" s="23">
        <f ca="1">OFFSET('Final data'!$O$4,B1110,8)</f>
        <v>0</v>
      </c>
      <c r="E1110" s="23">
        <f t="shared" ca="1" si="104"/>
        <v>0</v>
      </c>
      <c r="F1110" s="23">
        <f t="shared" ca="1" si="105"/>
        <v>0</v>
      </c>
      <c r="G1110" s="30">
        <f ca="1">OFFSET('Final data'!$O$4,Raceline!B1110-1,0)-OFFSET('Final data'!$O$4,Raceline!$B$4-1,0)</f>
        <v>1046</v>
      </c>
      <c r="H1110" s="30">
        <f ca="1">IF(B1110=B1109,H1109,OFFSET('Final data'!$O$4,Raceline!B1110,0))</f>
        <v>1240</v>
      </c>
      <c r="I1110" s="23">
        <f t="shared" ca="1" si="106"/>
        <v>190</v>
      </c>
      <c r="J1110">
        <f ca="1">OFFSET('Final data'!$B1110,0,Raceline!C1110*2)</f>
        <v>105.42549433057869</v>
      </c>
      <c r="K1110">
        <f ca="1">OFFSET('Final data'!$C1110,0,Raceline!C1110*2)</f>
        <v>56.714686746408283</v>
      </c>
      <c r="L1110">
        <f t="shared" ca="1" si="102"/>
        <v>105.42549433057869</v>
      </c>
      <c r="M1110">
        <f t="shared" ca="1" si="103"/>
        <v>56.714686746408283</v>
      </c>
      <c r="N1110">
        <f ca="1">OFFSET('Final data'!$B1110,0,Raceline!D1110*2)</f>
        <v>105.42549433057869</v>
      </c>
      <c r="O1110">
        <f ca="1">OFFSET('Final data'!$C1110,0,Raceline!D1110*2)</f>
        <v>56.714686746408283</v>
      </c>
      <c r="P1110">
        <f t="shared" ca="1" si="107"/>
        <v>498.00768894090118</v>
      </c>
    </row>
    <row r="1111" spans="1:16" x14ac:dyDescent="0.3">
      <c r="A1111" s="23">
        <v>1107</v>
      </c>
      <c r="B1111" s="23">
        <f>IF(A1111+4=VLOOKUP(A1111+4,'Final data'!$O$4:$O$30,1,TRUE),B1110+1,B1110)</f>
        <v>11</v>
      </c>
      <c r="C1111" s="23">
        <f ca="1">OFFSET('Final data'!$O$4,B1111-1,8)</f>
        <v>0</v>
      </c>
      <c r="D1111" s="23">
        <f ca="1">OFFSET('Final data'!$O$4,B1111,8)</f>
        <v>0</v>
      </c>
      <c r="E1111" s="23">
        <f t="shared" ca="1" si="104"/>
        <v>0</v>
      </c>
      <c r="F1111" s="23">
        <f t="shared" ca="1" si="105"/>
        <v>0</v>
      </c>
      <c r="G1111" s="30">
        <f ca="1">OFFSET('Final data'!$O$4,Raceline!B1111-1,0)-OFFSET('Final data'!$O$4,Raceline!$B$4-1,0)</f>
        <v>1046</v>
      </c>
      <c r="H1111" s="30">
        <f ca="1">IF(B1111=B1110,H1110,OFFSET('Final data'!$O$4,Raceline!B1111,0))</f>
        <v>1240</v>
      </c>
      <c r="I1111" s="23">
        <f t="shared" ca="1" si="106"/>
        <v>190</v>
      </c>
      <c r="J1111">
        <f ca="1">OFFSET('Final data'!$B1111,0,Raceline!C1111*2)</f>
        <v>104.93327942759358</v>
      </c>
      <c r="K1111">
        <f ca="1">OFFSET('Final data'!$C1111,0,Raceline!C1111*2)</f>
        <v>56.477710948022214</v>
      </c>
      <c r="L1111">
        <f t="shared" ca="1" si="102"/>
        <v>104.93327942759358</v>
      </c>
      <c r="M1111">
        <f t="shared" ca="1" si="103"/>
        <v>56.477710948022214</v>
      </c>
      <c r="N1111">
        <f ca="1">OFFSET('Final data'!$B1111,0,Raceline!D1111*2)</f>
        <v>104.93327942759358</v>
      </c>
      <c r="O1111">
        <f ca="1">OFFSET('Final data'!$C1111,0,Raceline!D1111*2)</f>
        <v>56.477710948022214</v>
      </c>
      <c r="P1111">
        <f t="shared" ca="1" si="107"/>
        <v>498.55397919318597</v>
      </c>
    </row>
    <row r="1112" spans="1:16" x14ac:dyDescent="0.3">
      <c r="A1112" s="23">
        <v>1108</v>
      </c>
      <c r="B1112" s="23">
        <f>IF(A1112+4=VLOOKUP(A1112+4,'Final data'!$O$4:$O$30,1,TRUE),B1111+1,B1111)</f>
        <v>11</v>
      </c>
      <c r="C1112" s="23">
        <f ca="1">OFFSET('Final data'!$O$4,B1112-1,8)</f>
        <v>0</v>
      </c>
      <c r="D1112" s="23">
        <f ca="1">OFFSET('Final data'!$O$4,B1112,8)</f>
        <v>0</v>
      </c>
      <c r="E1112" s="23">
        <f t="shared" ca="1" si="104"/>
        <v>0</v>
      </c>
      <c r="F1112" s="23">
        <f t="shared" ca="1" si="105"/>
        <v>0</v>
      </c>
      <c r="G1112" s="30">
        <f ca="1">OFFSET('Final data'!$O$4,Raceline!B1112-1,0)-OFFSET('Final data'!$O$4,Raceline!$B$4-1,0)</f>
        <v>1046</v>
      </c>
      <c r="H1112" s="30">
        <f ca="1">IF(B1112=B1111,H1111,OFFSET('Final data'!$O$4,Raceline!B1112,0))</f>
        <v>1240</v>
      </c>
      <c r="I1112" s="23">
        <f t="shared" ca="1" si="106"/>
        <v>190</v>
      </c>
      <c r="J1112">
        <f ca="1">OFFSET('Final data'!$B1112,0,Raceline!C1112*2)</f>
        <v>104.55314864544562</v>
      </c>
      <c r="K1112">
        <f ca="1">OFFSET('Final data'!$C1112,0,Raceline!C1112*2)</f>
        <v>56.387457349423308</v>
      </c>
      <c r="L1112">
        <f t="shared" ca="1" si="102"/>
        <v>104.55314864544562</v>
      </c>
      <c r="M1112">
        <f t="shared" ca="1" si="103"/>
        <v>56.387457349423308</v>
      </c>
      <c r="N1112">
        <f ca="1">OFFSET('Final data'!$B1112,0,Raceline!D1112*2)</f>
        <v>104.55314864544562</v>
      </c>
      <c r="O1112">
        <f ca="1">OFFSET('Final data'!$C1112,0,Raceline!D1112*2)</f>
        <v>56.387457349423308</v>
      </c>
      <c r="P1112">
        <f t="shared" ca="1" si="107"/>
        <v>498.94467744452129</v>
      </c>
    </row>
    <row r="1113" spans="1:16" x14ac:dyDescent="0.3">
      <c r="A1113" s="23">
        <v>1109</v>
      </c>
      <c r="B1113" s="23">
        <f>IF(A1113+4=VLOOKUP(A1113+4,'Final data'!$O$4:$O$30,1,TRUE),B1112+1,B1112)</f>
        <v>11</v>
      </c>
      <c r="C1113" s="23">
        <f ca="1">OFFSET('Final data'!$O$4,B1113-1,8)</f>
        <v>0</v>
      </c>
      <c r="D1113" s="23">
        <f ca="1">OFFSET('Final data'!$O$4,B1113,8)</f>
        <v>0</v>
      </c>
      <c r="E1113" s="23">
        <f t="shared" ca="1" si="104"/>
        <v>0</v>
      </c>
      <c r="F1113" s="23">
        <f t="shared" ca="1" si="105"/>
        <v>0</v>
      </c>
      <c r="G1113" s="30">
        <f ca="1">OFFSET('Final data'!$O$4,Raceline!B1113-1,0)-OFFSET('Final data'!$O$4,Raceline!$B$4-1,0)</f>
        <v>1046</v>
      </c>
      <c r="H1113" s="30">
        <f ca="1">IF(B1113=B1112,H1112,OFFSET('Final data'!$O$4,Raceline!B1113,0))</f>
        <v>1240</v>
      </c>
      <c r="I1113" s="23">
        <f t="shared" ca="1" si="106"/>
        <v>190</v>
      </c>
      <c r="J1113">
        <f ca="1">OFFSET('Final data'!$B1113,0,Raceline!C1113*2)</f>
        <v>104.11693146285241</v>
      </c>
      <c r="K1113">
        <f ca="1">OFFSET('Final data'!$C1113,0,Raceline!C1113*2)</f>
        <v>56.278380883761677</v>
      </c>
      <c r="L1113">
        <f t="shared" ca="1" si="102"/>
        <v>104.11693146285241</v>
      </c>
      <c r="M1113">
        <f t="shared" ca="1" si="103"/>
        <v>56.278380883761677</v>
      </c>
      <c r="N1113">
        <f ca="1">OFFSET('Final data'!$B1113,0,Raceline!D1113*2)</f>
        <v>104.11693146285241</v>
      </c>
      <c r="O1113">
        <f ca="1">OFFSET('Final data'!$C1113,0,Raceline!D1113*2)</f>
        <v>56.278380883761677</v>
      </c>
      <c r="P1113">
        <f t="shared" ca="1" si="107"/>
        <v>499.39432520193901</v>
      </c>
    </row>
    <row r="1114" spans="1:16" x14ac:dyDescent="0.3">
      <c r="A1114" s="23">
        <v>1110</v>
      </c>
      <c r="B1114" s="23">
        <f>IF(A1114+4=VLOOKUP(A1114+4,'Final data'!$O$4:$O$30,1,TRUE),B1113+1,B1113)</f>
        <v>11</v>
      </c>
      <c r="C1114" s="23">
        <f ca="1">OFFSET('Final data'!$O$4,B1114-1,8)</f>
        <v>0</v>
      </c>
      <c r="D1114" s="23">
        <f ca="1">OFFSET('Final data'!$O$4,B1114,8)</f>
        <v>0</v>
      </c>
      <c r="E1114" s="23">
        <f t="shared" ca="1" si="104"/>
        <v>0</v>
      </c>
      <c r="F1114" s="23">
        <f t="shared" ca="1" si="105"/>
        <v>0</v>
      </c>
      <c r="G1114" s="30">
        <f ca="1">OFFSET('Final data'!$O$4,Raceline!B1114-1,0)-OFFSET('Final data'!$O$4,Raceline!$B$4-1,0)</f>
        <v>1046</v>
      </c>
      <c r="H1114" s="30">
        <f ca="1">IF(B1114=B1113,H1113,OFFSET('Final data'!$O$4,Raceline!B1114,0))</f>
        <v>1240</v>
      </c>
      <c r="I1114" s="23">
        <f t="shared" ca="1" si="106"/>
        <v>190</v>
      </c>
      <c r="J1114">
        <f ca="1">OFFSET('Final data'!$B1114,0,Raceline!C1114*2)</f>
        <v>103.7362161297732</v>
      </c>
      <c r="K1114">
        <f ca="1">OFFSET('Final data'!$C1114,0,Raceline!C1114*2)</f>
        <v>56.079554383940341</v>
      </c>
      <c r="L1114">
        <f t="shared" ca="1" si="102"/>
        <v>103.7362161297732</v>
      </c>
      <c r="M1114">
        <f t="shared" ca="1" si="103"/>
        <v>56.079554383940341</v>
      </c>
      <c r="N1114">
        <f ca="1">OFFSET('Final data'!$B1114,0,Raceline!D1114*2)</f>
        <v>103.7362161297732</v>
      </c>
      <c r="O1114">
        <f ca="1">OFFSET('Final data'!$C1114,0,Raceline!D1114*2)</f>
        <v>56.079554383940341</v>
      </c>
      <c r="P1114">
        <f t="shared" ca="1" si="107"/>
        <v>499.82383206087474</v>
      </c>
    </row>
    <row r="1115" spans="1:16" x14ac:dyDescent="0.3">
      <c r="A1115" s="23">
        <v>1111</v>
      </c>
      <c r="B1115" s="23">
        <f>IF(A1115+4=VLOOKUP(A1115+4,'Final data'!$O$4:$O$30,1,TRUE),B1114+1,B1114)</f>
        <v>11</v>
      </c>
      <c r="C1115" s="23">
        <f ca="1">OFFSET('Final data'!$O$4,B1115-1,8)</f>
        <v>0</v>
      </c>
      <c r="D1115" s="23">
        <f ca="1">OFFSET('Final data'!$O$4,B1115,8)</f>
        <v>0</v>
      </c>
      <c r="E1115" s="23">
        <f t="shared" ca="1" si="104"/>
        <v>0</v>
      </c>
      <c r="F1115" s="23">
        <f t="shared" ca="1" si="105"/>
        <v>0</v>
      </c>
      <c r="G1115" s="30">
        <f ca="1">OFFSET('Final data'!$O$4,Raceline!B1115-1,0)-OFFSET('Final data'!$O$4,Raceline!$B$4-1,0)</f>
        <v>1046</v>
      </c>
      <c r="H1115" s="30">
        <f ca="1">IF(B1115=B1114,H1114,OFFSET('Final data'!$O$4,Raceline!B1115,0))</f>
        <v>1240</v>
      </c>
      <c r="I1115" s="23">
        <f t="shared" ca="1" si="106"/>
        <v>190</v>
      </c>
      <c r="J1115">
        <f ca="1">OFFSET('Final data'!$B1115,0,Raceline!C1115*2)</f>
        <v>103.34321227052067</v>
      </c>
      <c r="K1115">
        <f ca="1">OFFSET('Final data'!$C1115,0,Raceline!C1115*2)</f>
        <v>55.986058397647071</v>
      </c>
      <c r="L1115">
        <f t="shared" ca="1" si="102"/>
        <v>103.34321227052067</v>
      </c>
      <c r="M1115">
        <f t="shared" ca="1" si="103"/>
        <v>55.986058397647071</v>
      </c>
      <c r="N1115">
        <f ca="1">OFFSET('Final data'!$B1115,0,Raceline!D1115*2)</f>
        <v>103.34321227052067</v>
      </c>
      <c r="O1115">
        <f ca="1">OFFSET('Final data'!$C1115,0,Raceline!D1115*2)</f>
        <v>55.986058397647071</v>
      </c>
      <c r="P1115">
        <f t="shared" ca="1" si="107"/>
        <v>500.22780425402709</v>
      </c>
    </row>
    <row r="1116" spans="1:16" x14ac:dyDescent="0.3">
      <c r="A1116" s="23">
        <v>1112</v>
      </c>
      <c r="B1116" s="23">
        <f>IF(A1116+4=VLOOKUP(A1116+4,'Final data'!$O$4:$O$30,1,TRUE),B1115+1,B1115)</f>
        <v>11</v>
      </c>
      <c r="C1116" s="23">
        <f ca="1">OFFSET('Final data'!$O$4,B1116-1,8)</f>
        <v>0</v>
      </c>
      <c r="D1116" s="23">
        <f ca="1">OFFSET('Final data'!$O$4,B1116,8)</f>
        <v>0</v>
      </c>
      <c r="E1116" s="23">
        <f t="shared" ca="1" si="104"/>
        <v>0</v>
      </c>
      <c r="F1116" s="23">
        <f t="shared" ca="1" si="105"/>
        <v>0</v>
      </c>
      <c r="G1116" s="30">
        <f ca="1">OFFSET('Final data'!$O$4,Raceline!B1116-1,0)-OFFSET('Final data'!$O$4,Raceline!$B$4-1,0)</f>
        <v>1046</v>
      </c>
      <c r="H1116" s="30">
        <f ca="1">IF(B1116=B1115,H1115,OFFSET('Final data'!$O$4,Raceline!B1116,0))</f>
        <v>1240</v>
      </c>
      <c r="I1116" s="23">
        <f t="shared" ca="1" si="106"/>
        <v>190</v>
      </c>
      <c r="J1116">
        <f ca="1">OFFSET('Final data'!$B1116,0,Raceline!C1116*2)</f>
        <v>102.86378176458666</v>
      </c>
      <c r="K1116">
        <f ca="1">OFFSET('Final data'!$C1116,0,Raceline!C1116*2)</f>
        <v>55.861401452617123</v>
      </c>
      <c r="L1116">
        <f t="shared" ca="1" si="102"/>
        <v>102.86378176458666</v>
      </c>
      <c r="M1116">
        <f t="shared" ca="1" si="103"/>
        <v>55.861401452617123</v>
      </c>
      <c r="N1116">
        <f ca="1">OFFSET('Final data'!$B1116,0,Raceline!D1116*2)</f>
        <v>102.86378176458666</v>
      </c>
      <c r="O1116">
        <f ca="1">OFFSET('Final data'!$C1116,0,Raceline!D1116*2)</f>
        <v>55.861401452617123</v>
      </c>
      <c r="P1116">
        <f t="shared" ca="1" si="107"/>
        <v>500.72317579536178</v>
      </c>
    </row>
    <row r="1117" spans="1:16" x14ac:dyDescent="0.3">
      <c r="A1117" s="23">
        <v>1113</v>
      </c>
      <c r="B1117" s="23">
        <f>IF(A1117+4=VLOOKUP(A1117+4,'Final data'!$O$4:$O$30,1,TRUE),B1116+1,B1116)</f>
        <v>11</v>
      </c>
      <c r="C1117" s="23">
        <f ca="1">OFFSET('Final data'!$O$4,B1117-1,8)</f>
        <v>0</v>
      </c>
      <c r="D1117" s="23">
        <f ca="1">OFFSET('Final data'!$O$4,B1117,8)</f>
        <v>0</v>
      </c>
      <c r="E1117" s="23">
        <f t="shared" ca="1" si="104"/>
        <v>0</v>
      </c>
      <c r="F1117" s="23">
        <f t="shared" ca="1" si="105"/>
        <v>0</v>
      </c>
      <c r="G1117" s="30">
        <f ca="1">OFFSET('Final data'!$O$4,Raceline!B1117-1,0)-OFFSET('Final data'!$O$4,Raceline!$B$4-1,0)</f>
        <v>1046</v>
      </c>
      <c r="H1117" s="30">
        <f ca="1">IF(B1117=B1116,H1116,OFFSET('Final data'!$O$4,Raceline!B1117,0))</f>
        <v>1240</v>
      </c>
      <c r="I1117" s="23">
        <f t="shared" ca="1" si="106"/>
        <v>190</v>
      </c>
      <c r="J1117">
        <f ca="1">OFFSET('Final data'!$B1117,0,Raceline!C1117*2)</f>
        <v>102.75497133908519</v>
      </c>
      <c r="K1117">
        <f ca="1">OFFSET('Final data'!$C1117,0,Raceline!C1117*2)</f>
        <v>55.534172055632119</v>
      </c>
      <c r="L1117">
        <f t="shared" ca="1" si="102"/>
        <v>102.75497133908519</v>
      </c>
      <c r="M1117">
        <f t="shared" ca="1" si="103"/>
        <v>55.534172055632119</v>
      </c>
      <c r="N1117">
        <f ca="1">OFFSET('Final data'!$B1117,0,Raceline!D1117*2)</f>
        <v>102.75497133908519</v>
      </c>
      <c r="O1117">
        <f ca="1">OFFSET('Final data'!$C1117,0,Raceline!D1117*2)</f>
        <v>55.534172055632119</v>
      </c>
      <c r="P1117">
        <f t="shared" ca="1" si="107"/>
        <v>501.06802182904778</v>
      </c>
    </row>
    <row r="1118" spans="1:16" x14ac:dyDescent="0.3">
      <c r="A1118" s="23">
        <v>1114</v>
      </c>
      <c r="B1118" s="23">
        <f>IF(A1118+4=VLOOKUP(A1118+4,'Final data'!$O$4:$O$30,1,TRUE),B1117+1,B1117)</f>
        <v>11</v>
      </c>
      <c r="C1118" s="23">
        <f ca="1">OFFSET('Final data'!$O$4,B1118-1,8)</f>
        <v>0</v>
      </c>
      <c r="D1118" s="23">
        <f ca="1">OFFSET('Final data'!$O$4,B1118,8)</f>
        <v>0</v>
      </c>
      <c r="E1118" s="23">
        <f t="shared" ca="1" si="104"/>
        <v>0</v>
      </c>
      <c r="F1118" s="23">
        <f t="shared" ca="1" si="105"/>
        <v>0</v>
      </c>
      <c r="G1118" s="30">
        <f ca="1">OFFSET('Final data'!$O$4,Raceline!B1118-1,0)-OFFSET('Final data'!$O$4,Raceline!$B$4-1,0)</f>
        <v>1046</v>
      </c>
      <c r="H1118" s="30">
        <f ca="1">IF(B1118=B1117,H1117,OFFSET('Final data'!$O$4,Raceline!B1118,0))</f>
        <v>1240</v>
      </c>
      <c r="I1118" s="23">
        <f t="shared" ca="1" si="106"/>
        <v>190</v>
      </c>
      <c r="J1118">
        <f ca="1">OFFSET('Final data'!$B1118,0,Raceline!C1118*2)</f>
        <v>102.48238139653836</v>
      </c>
      <c r="K1118">
        <f ca="1">OFFSET('Final data'!$C1118,0,Raceline!C1118*2)</f>
        <v>55.663056535048554</v>
      </c>
      <c r="L1118">
        <f t="shared" ca="1" si="102"/>
        <v>102.48238139653836</v>
      </c>
      <c r="M1118">
        <f t="shared" ca="1" si="103"/>
        <v>55.663056535048554</v>
      </c>
      <c r="N1118">
        <f ca="1">OFFSET('Final data'!$B1118,0,Raceline!D1118*2)</f>
        <v>102.48238139653836</v>
      </c>
      <c r="O1118">
        <f ca="1">OFFSET('Final data'!$C1118,0,Raceline!D1118*2)</f>
        <v>55.663056535048554</v>
      </c>
      <c r="P1118">
        <f t="shared" ca="1" si="107"/>
        <v>501.36954543643554</v>
      </c>
    </row>
    <row r="1119" spans="1:16" x14ac:dyDescent="0.3">
      <c r="A1119" s="23">
        <v>1115</v>
      </c>
      <c r="B1119" s="23">
        <f>IF(A1119+4=VLOOKUP(A1119+4,'Final data'!$O$4:$O$30,1,TRUE),B1118+1,B1118)</f>
        <v>11</v>
      </c>
      <c r="C1119" s="23">
        <f ca="1">OFFSET('Final data'!$O$4,B1119-1,8)</f>
        <v>0</v>
      </c>
      <c r="D1119" s="23">
        <f ca="1">OFFSET('Final data'!$O$4,B1119,8)</f>
        <v>0</v>
      </c>
      <c r="E1119" s="23">
        <f t="shared" ca="1" si="104"/>
        <v>0</v>
      </c>
      <c r="F1119" s="23">
        <f t="shared" ca="1" si="105"/>
        <v>0</v>
      </c>
      <c r="G1119" s="30">
        <f ca="1">OFFSET('Final data'!$O$4,Raceline!B1119-1,0)-OFFSET('Final data'!$O$4,Raceline!$B$4-1,0)</f>
        <v>1046</v>
      </c>
      <c r="H1119" s="30">
        <f ca="1">IF(B1119=B1118,H1118,OFFSET('Final data'!$O$4,Raceline!B1119,0))</f>
        <v>1240</v>
      </c>
      <c r="I1119" s="23">
        <f t="shared" ca="1" si="106"/>
        <v>190</v>
      </c>
      <c r="J1119">
        <f ca="1">OFFSET('Final data'!$B1119,0,Raceline!C1119*2)</f>
        <v>102.04625289399834</v>
      </c>
      <c r="K1119">
        <f ca="1">OFFSET('Final data'!$C1119,0,Raceline!C1119*2)</f>
        <v>55.444903603725294</v>
      </c>
      <c r="L1119">
        <f t="shared" ca="1" si="102"/>
        <v>102.04625289399834</v>
      </c>
      <c r="M1119">
        <f t="shared" ca="1" si="103"/>
        <v>55.444903603725294</v>
      </c>
      <c r="N1119">
        <f ca="1">OFFSET('Final data'!$B1119,0,Raceline!D1119*2)</f>
        <v>102.04625289399834</v>
      </c>
      <c r="O1119">
        <f ca="1">OFFSET('Final data'!$C1119,0,Raceline!D1119*2)</f>
        <v>55.444903603725294</v>
      </c>
      <c r="P1119">
        <f t="shared" ca="1" si="107"/>
        <v>501.85719159111403</v>
      </c>
    </row>
    <row r="1120" spans="1:16" x14ac:dyDescent="0.3">
      <c r="A1120" s="23">
        <v>1116</v>
      </c>
      <c r="B1120" s="23">
        <f>IF(A1120+4=VLOOKUP(A1120+4,'Final data'!$O$4:$O$30,1,TRUE),B1119+1,B1119)</f>
        <v>11</v>
      </c>
      <c r="C1120" s="23">
        <f ca="1">OFFSET('Final data'!$O$4,B1120-1,8)</f>
        <v>0</v>
      </c>
      <c r="D1120" s="23">
        <f ca="1">OFFSET('Final data'!$O$4,B1120,8)</f>
        <v>0</v>
      </c>
      <c r="E1120" s="23">
        <f t="shared" ca="1" si="104"/>
        <v>0</v>
      </c>
      <c r="F1120" s="23">
        <f t="shared" ca="1" si="105"/>
        <v>0</v>
      </c>
      <c r="G1120" s="30">
        <f ca="1">OFFSET('Final data'!$O$4,Raceline!B1120-1,0)-OFFSET('Final data'!$O$4,Raceline!$B$4-1,0)</f>
        <v>1046</v>
      </c>
      <c r="H1120" s="30">
        <f ca="1">IF(B1120=B1119,H1119,OFFSET('Final data'!$O$4,Raceline!B1120,0))</f>
        <v>1240</v>
      </c>
      <c r="I1120" s="23">
        <f t="shared" ca="1" si="106"/>
        <v>190</v>
      </c>
      <c r="J1120">
        <f ca="1">OFFSET('Final data'!$B1120,0,Raceline!C1120*2)</f>
        <v>101.6640681747312</v>
      </c>
      <c r="K1120">
        <f ca="1">OFFSET('Final data'!$C1120,0,Raceline!C1120*2)</f>
        <v>55.356094723124933</v>
      </c>
      <c r="L1120">
        <f t="shared" ca="1" si="102"/>
        <v>101.6640681747312</v>
      </c>
      <c r="M1120">
        <f t="shared" ca="1" si="103"/>
        <v>55.356094723124933</v>
      </c>
      <c r="N1120">
        <f ca="1">OFFSET('Final data'!$B1120,0,Raceline!D1120*2)</f>
        <v>101.6640681747312</v>
      </c>
      <c r="O1120">
        <f ca="1">OFFSET('Final data'!$C1120,0,Raceline!D1120*2)</f>
        <v>55.356094723124933</v>
      </c>
      <c r="P1120">
        <f t="shared" ca="1" si="107"/>
        <v>502.24955899153713</v>
      </c>
    </row>
    <row r="1121" spans="1:16" x14ac:dyDescent="0.3">
      <c r="A1121" s="23">
        <v>1117</v>
      </c>
      <c r="B1121" s="23">
        <f>IF(A1121+4=VLOOKUP(A1121+4,'Final data'!$O$4:$O$30,1,TRUE),B1120+1,B1120)</f>
        <v>11</v>
      </c>
      <c r="C1121" s="23">
        <f ca="1">OFFSET('Final data'!$O$4,B1121-1,8)</f>
        <v>0</v>
      </c>
      <c r="D1121" s="23">
        <f ca="1">OFFSET('Final data'!$O$4,B1121,8)</f>
        <v>0</v>
      </c>
      <c r="E1121" s="23">
        <f t="shared" ca="1" si="104"/>
        <v>0</v>
      </c>
      <c r="F1121" s="23">
        <f t="shared" ca="1" si="105"/>
        <v>0</v>
      </c>
      <c r="G1121" s="30">
        <f ca="1">OFFSET('Final data'!$O$4,Raceline!B1121-1,0)-OFFSET('Final data'!$O$4,Raceline!$B$4-1,0)</f>
        <v>1046</v>
      </c>
      <c r="H1121" s="30">
        <f ca="1">IF(B1121=B1120,H1120,OFFSET('Final data'!$O$4,Raceline!B1121,0))</f>
        <v>1240</v>
      </c>
      <c r="I1121" s="23">
        <f t="shared" ca="1" si="106"/>
        <v>190</v>
      </c>
      <c r="J1121">
        <f ca="1">OFFSET('Final data'!$B1121,0,Raceline!C1121*2)</f>
        <v>101.27051795281359</v>
      </c>
      <c r="K1121">
        <f ca="1">OFFSET('Final data'!$C1121,0,Raceline!C1121*2)</f>
        <v>55.154416910653929</v>
      </c>
      <c r="L1121">
        <f t="shared" ca="1" si="102"/>
        <v>101.27051795281359</v>
      </c>
      <c r="M1121">
        <f t="shared" ca="1" si="103"/>
        <v>55.154416910653929</v>
      </c>
      <c r="N1121">
        <f ca="1">OFFSET('Final data'!$B1121,0,Raceline!D1121*2)</f>
        <v>101.27051795281359</v>
      </c>
      <c r="O1121">
        <f ca="1">OFFSET('Final data'!$C1121,0,Raceline!D1121*2)</f>
        <v>55.154416910653929</v>
      </c>
      <c r="P1121">
        <f t="shared" ca="1" si="107"/>
        <v>502.69177581303364</v>
      </c>
    </row>
    <row r="1122" spans="1:16" x14ac:dyDescent="0.3">
      <c r="A1122" s="23">
        <v>1118</v>
      </c>
      <c r="B1122" s="23">
        <f>IF(A1122+4=VLOOKUP(A1122+4,'Final data'!$O$4:$O$30,1,TRUE),B1121+1,B1121)</f>
        <v>11</v>
      </c>
      <c r="C1122" s="23">
        <f ca="1">OFFSET('Final data'!$O$4,B1122-1,8)</f>
        <v>0</v>
      </c>
      <c r="D1122" s="23">
        <f ca="1">OFFSET('Final data'!$O$4,B1122,8)</f>
        <v>0</v>
      </c>
      <c r="E1122" s="23">
        <f t="shared" ca="1" si="104"/>
        <v>0</v>
      </c>
      <c r="F1122" s="23">
        <f t="shared" ca="1" si="105"/>
        <v>0</v>
      </c>
      <c r="G1122" s="30">
        <f ca="1">OFFSET('Final data'!$O$4,Raceline!B1122-1,0)-OFFSET('Final data'!$O$4,Raceline!$B$4-1,0)</f>
        <v>1046</v>
      </c>
      <c r="H1122" s="30">
        <f ca="1">IF(B1122=B1121,H1121,OFFSET('Final data'!$O$4,Raceline!B1122,0))</f>
        <v>1240</v>
      </c>
      <c r="I1122" s="23">
        <f t="shared" ca="1" si="106"/>
        <v>190</v>
      </c>
      <c r="J1122">
        <f ca="1">OFFSET('Final data'!$B1122,0,Raceline!C1122*2)</f>
        <v>100.79172248959811</v>
      </c>
      <c r="K1122">
        <f ca="1">OFFSET('Final data'!$C1122,0,Raceline!C1122*2)</f>
        <v>55.028865326139936</v>
      </c>
      <c r="L1122">
        <f t="shared" ca="1" si="102"/>
        <v>100.79172248959811</v>
      </c>
      <c r="M1122">
        <f t="shared" ca="1" si="103"/>
        <v>55.028865326139936</v>
      </c>
      <c r="N1122">
        <f ca="1">OFFSET('Final data'!$B1122,0,Raceline!D1122*2)</f>
        <v>100.79172248959811</v>
      </c>
      <c r="O1122">
        <f ca="1">OFFSET('Final data'!$C1122,0,Raceline!D1122*2)</f>
        <v>55.028865326139936</v>
      </c>
      <c r="P1122">
        <f t="shared" ca="1" si="107"/>
        <v>503.18675893998818</v>
      </c>
    </row>
    <row r="1123" spans="1:16" x14ac:dyDescent="0.3">
      <c r="A1123" s="23">
        <v>1119</v>
      </c>
      <c r="B1123" s="23">
        <f>IF(A1123+4=VLOOKUP(A1123+4,'Final data'!$O$4:$O$30,1,TRUE),B1122+1,B1122)</f>
        <v>11</v>
      </c>
      <c r="C1123" s="23">
        <f ca="1">OFFSET('Final data'!$O$4,B1123-1,8)</f>
        <v>0</v>
      </c>
      <c r="D1123" s="23">
        <f ca="1">OFFSET('Final data'!$O$4,B1123,8)</f>
        <v>0</v>
      </c>
      <c r="E1123" s="23">
        <f t="shared" ca="1" si="104"/>
        <v>0</v>
      </c>
      <c r="F1123" s="23">
        <f t="shared" ca="1" si="105"/>
        <v>0</v>
      </c>
      <c r="G1123" s="30">
        <f ca="1">OFFSET('Final data'!$O$4,Raceline!B1123-1,0)-OFFSET('Final data'!$O$4,Raceline!$B$4-1,0)</f>
        <v>1046</v>
      </c>
      <c r="H1123" s="30">
        <f ca="1">IF(B1123=B1122,H1122,OFFSET('Final data'!$O$4,Raceline!B1123,0))</f>
        <v>1240</v>
      </c>
      <c r="I1123" s="23">
        <f t="shared" ca="1" si="106"/>
        <v>190</v>
      </c>
      <c r="J1123">
        <f ca="1">OFFSET('Final data'!$B1123,0,Raceline!C1123*2)</f>
        <v>100.40892129145873</v>
      </c>
      <c r="K1123">
        <f ca="1">OFFSET('Final data'!$C1123,0,Raceline!C1123*2)</f>
        <v>54.831417565441306</v>
      </c>
      <c r="L1123">
        <f t="shared" ca="1" si="102"/>
        <v>100.40892129145873</v>
      </c>
      <c r="M1123">
        <f t="shared" ca="1" si="103"/>
        <v>54.831417565441306</v>
      </c>
      <c r="N1123">
        <f ca="1">OFFSET('Final data'!$B1123,0,Raceline!D1123*2)</f>
        <v>100.40892129145873</v>
      </c>
      <c r="O1123">
        <f ca="1">OFFSET('Final data'!$C1123,0,Raceline!D1123*2)</f>
        <v>54.831417565441306</v>
      </c>
      <c r="P1123">
        <f t="shared" ca="1" si="107"/>
        <v>503.61748202446574</v>
      </c>
    </row>
    <row r="1124" spans="1:16" x14ac:dyDescent="0.3">
      <c r="A1124" s="23">
        <v>1120</v>
      </c>
      <c r="B1124" s="23">
        <f>IF(A1124+4=VLOOKUP(A1124+4,'Final data'!$O$4:$O$30,1,TRUE),B1123+1,B1123)</f>
        <v>11</v>
      </c>
      <c r="C1124" s="23">
        <f ca="1">OFFSET('Final data'!$O$4,B1124-1,8)</f>
        <v>0</v>
      </c>
      <c r="D1124" s="23">
        <f ca="1">OFFSET('Final data'!$O$4,B1124,8)</f>
        <v>0</v>
      </c>
      <c r="E1124" s="23">
        <f t="shared" ca="1" si="104"/>
        <v>0</v>
      </c>
      <c r="F1124" s="23">
        <f t="shared" ca="1" si="105"/>
        <v>0</v>
      </c>
      <c r="G1124" s="30">
        <f ca="1">OFFSET('Final data'!$O$4,Raceline!B1124-1,0)-OFFSET('Final data'!$O$4,Raceline!$B$4-1,0)</f>
        <v>1046</v>
      </c>
      <c r="H1124" s="30">
        <f ca="1">IF(B1124=B1123,H1123,OFFSET('Final data'!$O$4,Raceline!B1124,0))</f>
        <v>1240</v>
      </c>
      <c r="I1124" s="23">
        <f t="shared" ca="1" si="106"/>
        <v>190</v>
      </c>
      <c r="J1124">
        <f ca="1">OFFSET('Final data'!$B1124,0,Raceline!C1124*2)</f>
        <v>100.00912205078842</v>
      </c>
      <c r="K1124">
        <f ca="1">OFFSET('Final data'!$C1124,0,Raceline!C1124*2)</f>
        <v>54.649623456005173</v>
      </c>
      <c r="L1124">
        <f t="shared" ca="1" si="102"/>
        <v>100.00912205078842</v>
      </c>
      <c r="M1124">
        <f t="shared" ca="1" si="103"/>
        <v>54.649623456005173</v>
      </c>
      <c r="N1124">
        <f ca="1">OFFSET('Final data'!$B1124,0,Raceline!D1124*2)</f>
        <v>100.00912205078842</v>
      </c>
      <c r="O1124">
        <f ca="1">OFFSET('Final data'!$C1124,0,Raceline!D1124*2)</f>
        <v>54.649623456005173</v>
      </c>
      <c r="P1124">
        <f t="shared" ca="1" si="107"/>
        <v>504.05667279288673</v>
      </c>
    </row>
    <row r="1125" spans="1:16" x14ac:dyDescent="0.3">
      <c r="A1125" s="23">
        <v>1121</v>
      </c>
      <c r="B1125" s="23">
        <f>IF(A1125+4=VLOOKUP(A1125+4,'Final data'!$O$4:$O$30,1,TRUE),B1124+1,B1124)</f>
        <v>11</v>
      </c>
      <c r="C1125" s="23">
        <f ca="1">OFFSET('Final data'!$O$4,B1125-1,8)</f>
        <v>0</v>
      </c>
      <c r="D1125" s="23">
        <f ca="1">OFFSET('Final data'!$O$4,B1125,8)</f>
        <v>0</v>
      </c>
      <c r="E1125" s="23">
        <f t="shared" ca="1" si="104"/>
        <v>0</v>
      </c>
      <c r="F1125" s="23">
        <f t="shared" ca="1" si="105"/>
        <v>0</v>
      </c>
      <c r="G1125" s="30">
        <f ca="1">OFFSET('Final data'!$O$4,Raceline!B1125-1,0)-OFFSET('Final data'!$O$4,Raceline!$B$4-1,0)</f>
        <v>1046</v>
      </c>
      <c r="H1125" s="30">
        <f ca="1">IF(B1125=B1124,H1124,OFFSET('Final data'!$O$4,Raceline!B1125,0))</f>
        <v>1240</v>
      </c>
      <c r="I1125" s="23">
        <f t="shared" ca="1" si="106"/>
        <v>190</v>
      </c>
      <c r="J1125">
        <f ca="1">OFFSET('Final data'!$B1125,0,Raceline!C1125*2)</f>
        <v>99.655173019118976</v>
      </c>
      <c r="K1125">
        <f ca="1">OFFSET('Final data'!$C1125,0,Raceline!C1125*2)</f>
        <v>54.55278408147349</v>
      </c>
      <c r="L1125">
        <f t="shared" ca="1" si="102"/>
        <v>99.655173019118976</v>
      </c>
      <c r="M1125">
        <f t="shared" ca="1" si="103"/>
        <v>54.55278408147349</v>
      </c>
      <c r="N1125">
        <f ca="1">OFFSET('Final data'!$B1125,0,Raceline!D1125*2)</f>
        <v>99.655173019118976</v>
      </c>
      <c r="O1125">
        <f ca="1">OFFSET('Final data'!$C1125,0,Raceline!D1125*2)</f>
        <v>54.55278408147349</v>
      </c>
      <c r="P1125">
        <f t="shared" ca="1" si="107"/>
        <v>504.4236302583775</v>
      </c>
    </row>
    <row r="1126" spans="1:16" x14ac:dyDescent="0.3">
      <c r="A1126" s="23">
        <v>1122</v>
      </c>
      <c r="B1126" s="23">
        <f>IF(A1126+4=VLOOKUP(A1126+4,'Final data'!$O$4:$O$30,1,TRUE),B1125+1,B1125)</f>
        <v>11</v>
      </c>
      <c r="C1126" s="23">
        <f ca="1">OFFSET('Final data'!$O$4,B1126-1,8)</f>
        <v>0</v>
      </c>
      <c r="D1126" s="23">
        <f ca="1">OFFSET('Final data'!$O$4,B1126,8)</f>
        <v>0</v>
      </c>
      <c r="E1126" s="23">
        <f t="shared" ca="1" si="104"/>
        <v>0</v>
      </c>
      <c r="F1126" s="23">
        <f t="shared" ca="1" si="105"/>
        <v>0</v>
      </c>
      <c r="G1126" s="30">
        <f ca="1">OFFSET('Final data'!$O$4,Raceline!B1126-1,0)-OFFSET('Final data'!$O$4,Raceline!$B$4-1,0)</f>
        <v>1046</v>
      </c>
      <c r="H1126" s="30">
        <f ca="1">IF(B1126=B1125,H1125,OFFSET('Final data'!$O$4,Raceline!B1126,0))</f>
        <v>1240</v>
      </c>
      <c r="I1126" s="23">
        <f t="shared" ca="1" si="106"/>
        <v>190</v>
      </c>
      <c r="J1126">
        <f ca="1">OFFSET('Final data'!$B1126,0,Raceline!C1126*2)</f>
        <v>99.132596564587573</v>
      </c>
      <c r="K1126">
        <f ca="1">OFFSET('Final data'!$C1126,0,Raceline!C1126*2)</f>
        <v>54.407970886899932</v>
      </c>
      <c r="L1126">
        <f t="shared" ca="1" si="102"/>
        <v>99.132596564587573</v>
      </c>
      <c r="M1126">
        <f t="shared" ca="1" si="103"/>
        <v>54.407970886899932</v>
      </c>
      <c r="N1126">
        <f ca="1">OFFSET('Final data'!$B1126,0,Raceline!D1126*2)</f>
        <v>99.132596564587573</v>
      </c>
      <c r="O1126">
        <f ca="1">OFFSET('Final data'!$C1126,0,Raceline!D1126*2)</f>
        <v>54.407970886899932</v>
      </c>
      <c r="P1126">
        <f t="shared" ca="1" si="107"/>
        <v>504.96590049742184</v>
      </c>
    </row>
    <row r="1127" spans="1:16" x14ac:dyDescent="0.3">
      <c r="A1127" s="23">
        <v>1123</v>
      </c>
      <c r="B1127" s="23">
        <f>IF(A1127+4=VLOOKUP(A1127+4,'Final data'!$O$4:$O$30,1,TRUE),B1126+1,B1126)</f>
        <v>11</v>
      </c>
      <c r="C1127" s="23">
        <f ca="1">OFFSET('Final data'!$O$4,B1127-1,8)</f>
        <v>0</v>
      </c>
      <c r="D1127" s="23">
        <f ca="1">OFFSET('Final data'!$O$4,B1127,8)</f>
        <v>0</v>
      </c>
      <c r="E1127" s="23">
        <f t="shared" ca="1" si="104"/>
        <v>0</v>
      </c>
      <c r="F1127" s="23">
        <f t="shared" ca="1" si="105"/>
        <v>0</v>
      </c>
      <c r="G1127" s="30">
        <f ca="1">OFFSET('Final data'!$O$4,Raceline!B1127-1,0)-OFFSET('Final data'!$O$4,Raceline!$B$4-1,0)</f>
        <v>1046</v>
      </c>
      <c r="H1127" s="30">
        <f ca="1">IF(B1127=B1126,H1126,OFFSET('Final data'!$O$4,Raceline!B1127,0))</f>
        <v>1240</v>
      </c>
      <c r="I1127" s="23">
        <f t="shared" ca="1" si="106"/>
        <v>190</v>
      </c>
      <c r="J1127">
        <f ca="1">OFFSET('Final data'!$B1127,0,Raceline!C1127*2)</f>
        <v>98.751519529647567</v>
      </c>
      <c r="K1127">
        <f ca="1">OFFSET('Final data'!$C1127,0,Raceline!C1127*2)</f>
        <v>54.21238035055719</v>
      </c>
      <c r="L1127">
        <f t="shared" ca="1" si="102"/>
        <v>98.751519529647567</v>
      </c>
      <c r="M1127">
        <f t="shared" ca="1" si="103"/>
        <v>54.21238035055719</v>
      </c>
      <c r="N1127">
        <f ca="1">OFFSET('Final data'!$B1127,0,Raceline!D1127*2)</f>
        <v>98.751519529647567</v>
      </c>
      <c r="O1127">
        <f ca="1">OFFSET('Final data'!$C1127,0,Raceline!D1127*2)</f>
        <v>54.21238035055719</v>
      </c>
      <c r="P1127">
        <f t="shared" ca="1" si="107"/>
        <v>505.39424074122985</v>
      </c>
    </row>
    <row r="1128" spans="1:16" x14ac:dyDescent="0.3">
      <c r="A1128" s="23">
        <v>1124</v>
      </c>
      <c r="B1128" s="23">
        <f>IF(A1128+4=VLOOKUP(A1128+4,'Final data'!$O$4:$O$30,1,TRUE),B1127+1,B1127)</f>
        <v>11</v>
      </c>
      <c r="C1128" s="23">
        <f ca="1">OFFSET('Final data'!$O$4,B1128-1,8)</f>
        <v>0</v>
      </c>
      <c r="D1128" s="23">
        <f ca="1">OFFSET('Final data'!$O$4,B1128,8)</f>
        <v>0</v>
      </c>
      <c r="E1128" s="23">
        <f t="shared" ca="1" si="104"/>
        <v>0</v>
      </c>
      <c r="F1128" s="23">
        <f t="shared" ca="1" si="105"/>
        <v>0</v>
      </c>
      <c r="G1128" s="30">
        <f ca="1">OFFSET('Final data'!$O$4,Raceline!B1128-1,0)-OFFSET('Final data'!$O$4,Raceline!$B$4-1,0)</f>
        <v>1046</v>
      </c>
      <c r="H1128" s="30">
        <f ca="1">IF(B1128=B1127,H1127,OFFSET('Final data'!$O$4,Raceline!B1128,0))</f>
        <v>1240</v>
      </c>
      <c r="I1128" s="23">
        <f t="shared" ca="1" si="106"/>
        <v>190</v>
      </c>
      <c r="J1128">
        <f ca="1">OFFSET('Final data'!$B1128,0,Raceline!C1128*2)</f>
        <v>98.19547810440767</v>
      </c>
      <c r="K1128">
        <f ca="1">OFFSET('Final data'!$C1128,0,Raceline!C1128*2)</f>
        <v>53.946055983952249</v>
      </c>
      <c r="L1128">
        <f t="shared" ca="1" si="102"/>
        <v>98.19547810440767</v>
      </c>
      <c r="M1128">
        <f t="shared" ca="1" si="103"/>
        <v>53.946055983952249</v>
      </c>
      <c r="N1128">
        <f ca="1">OFFSET('Final data'!$B1128,0,Raceline!D1128*2)</f>
        <v>98.19547810440767</v>
      </c>
      <c r="O1128">
        <f ca="1">OFFSET('Final data'!$C1128,0,Raceline!D1128*2)</f>
        <v>53.946055983952249</v>
      </c>
      <c r="P1128">
        <f t="shared" ca="1" si="107"/>
        <v>506.01077195279203</v>
      </c>
    </row>
    <row r="1129" spans="1:16" x14ac:dyDescent="0.3">
      <c r="A1129" s="23">
        <v>1125</v>
      </c>
      <c r="B1129" s="23">
        <f>IF(A1129+4=VLOOKUP(A1129+4,'Final data'!$O$4:$O$30,1,TRUE),B1128+1,B1128)</f>
        <v>11</v>
      </c>
      <c r="C1129" s="23">
        <f ca="1">OFFSET('Final data'!$O$4,B1129-1,8)</f>
        <v>0</v>
      </c>
      <c r="D1129" s="23">
        <f ca="1">OFFSET('Final data'!$O$4,B1129,8)</f>
        <v>0</v>
      </c>
      <c r="E1129" s="23">
        <f t="shared" ca="1" si="104"/>
        <v>0</v>
      </c>
      <c r="F1129" s="23">
        <f t="shared" ca="1" si="105"/>
        <v>0</v>
      </c>
      <c r="G1129" s="30">
        <f ca="1">OFFSET('Final data'!$O$4,Raceline!B1129-1,0)-OFFSET('Final data'!$O$4,Raceline!$B$4-1,0)</f>
        <v>1046</v>
      </c>
      <c r="H1129" s="30">
        <f ca="1">IF(B1129=B1128,H1128,OFFSET('Final data'!$O$4,Raceline!B1129,0))</f>
        <v>1240</v>
      </c>
      <c r="I1129" s="23">
        <f t="shared" ca="1" si="106"/>
        <v>190</v>
      </c>
      <c r="J1129">
        <f ca="1">OFFSET('Final data'!$B1129,0,Raceline!C1129*2)</f>
        <v>97.896479700926321</v>
      </c>
      <c r="K1129">
        <f ca="1">OFFSET('Final data'!$C1129,0,Raceline!C1129*2)</f>
        <v>53.783288495515585</v>
      </c>
      <c r="L1129">
        <f t="shared" ca="1" si="102"/>
        <v>97.896479700926321</v>
      </c>
      <c r="M1129">
        <f t="shared" ca="1" si="103"/>
        <v>53.783288495515585</v>
      </c>
      <c r="N1129">
        <f ca="1">OFFSET('Final data'!$B1129,0,Raceline!D1129*2)</f>
        <v>97.896479700926321</v>
      </c>
      <c r="O1129">
        <f ca="1">OFFSET('Final data'!$C1129,0,Raceline!D1129*2)</f>
        <v>53.783288495515585</v>
      </c>
      <c r="P1129">
        <f t="shared" ca="1" si="107"/>
        <v>506.35120300392629</v>
      </c>
    </row>
    <row r="1130" spans="1:16" x14ac:dyDescent="0.3">
      <c r="A1130" s="23">
        <v>1126</v>
      </c>
      <c r="B1130" s="23">
        <f>IF(A1130+4=VLOOKUP(A1130+4,'Final data'!$O$4:$O$30,1,TRUE),B1129+1,B1129)</f>
        <v>11</v>
      </c>
      <c r="C1130" s="23">
        <f ca="1">OFFSET('Final data'!$O$4,B1130-1,8)</f>
        <v>0</v>
      </c>
      <c r="D1130" s="23">
        <f ca="1">OFFSET('Final data'!$O$4,B1130,8)</f>
        <v>0</v>
      </c>
      <c r="E1130" s="23">
        <f t="shared" ca="1" si="104"/>
        <v>0</v>
      </c>
      <c r="F1130" s="23">
        <f t="shared" ca="1" si="105"/>
        <v>0</v>
      </c>
      <c r="G1130" s="30">
        <f ca="1">OFFSET('Final data'!$O$4,Raceline!B1130-1,0)-OFFSET('Final data'!$O$4,Raceline!$B$4-1,0)</f>
        <v>1046</v>
      </c>
      <c r="H1130" s="30">
        <f ca="1">IF(B1130=B1129,H1129,OFFSET('Final data'!$O$4,Raceline!B1130,0))</f>
        <v>1240</v>
      </c>
      <c r="I1130" s="23">
        <f t="shared" ca="1" si="106"/>
        <v>190</v>
      </c>
      <c r="J1130">
        <f ca="1">OFFSET('Final data'!$B1130,0,Raceline!C1130*2)</f>
        <v>97.486678526181876</v>
      </c>
      <c r="K1130">
        <f ca="1">OFFSET('Final data'!$C1130,0,Raceline!C1130*2)</f>
        <v>53.597294372435655</v>
      </c>
      <c r="L1130">
        <f t="shared" ca="1" si="102"/>
        <v>97.486678526181876</v>
      </c>
      <c r="M1130">
        <f t="shared" ca="1" si="103"/>
        <v>53.597294372435655</v>
      </c>
      <c r="N1130">
        <f ca="1">OFFSET('Final data'!$B1130,0,Raceline!D1130*2)</f>
        <v>97.486678526181876</v>
      </c>
      <c r="O1130">
        <f ca="1">OFFSET('Final data'!$C1130,0,Raceline!D1130*2)</f>
        <v>53.597294372435655</v>
      </c>
      <c r="P1130">
        <f t="shared" ca="1" si="107"/>
        <v>506.80123724333725</v>
      </c>
    </row>
    <row r="1131" spans="1:16" x14ac:dyDescent="0.3">
      <c r="A1131" s="23">
        <v>1127</v>
      </c>
      <c r="B1131" s="23">
        <f>IF(A1131+4=VLOOKUP(A1131+4,'Final data'!$O$4:$O$30,1,TRUE),B1130+1,B1130)</f>
        <v>11</v>
      </c>
      <c r="C1131" s="23">
        <f ca="1">OFFSET('Final data'!$O$4,B1131-1,8)</f>
        <v>0</v>
      </c>
      <c r="D1131" s="23">
        <f ca="1">OFFSET('Final data'!$O$4,B1131,8)</f>
        <v>0</v>
      </c>
      <c r="E1131" s="23">
        <f t="shared" ca="1" si="104"/>
        <v>0</v>
      </c>
      <c r="F1131" s="23">
        <f t="shared" ca="1" si="105"/>
        <v>0</v>
      </c>
      <c r="G1131" s="30">
        <f ca="1">OFFSET('Final data'!$O$4,Raceline!B1131-1,0)-OFFSET('Final data'!$O$4,Raceline!$B$4-1,0)</f>
        <v>1046</v>
      </c>
      <c r="H1131" s="30">
        <f ca="1">IF(B1131=B1130,H1130,OFFSET('Final data'!$O$4,Raceline!B1131,0))</f>
        <v>1240</v>
      </c>
      <c r="I1131" s="23">
        <f t="shared" ca="1" si="106"/>
        <v>190</v>
      </c>
      <c r="J1131">
        <f ca="1">OFFSET('Final data'!$B1131,0,Raceline!C1131*2)</f>
        <v>97.065663865801994</v>
      </c>
      <c r="K1131">
        <f ca="1">OFFSET('Final data'!$C1131,0,Raceline!C1131*2)</f>
        <v>53.47377253278961</v>
      </c>
      <c r="L1131">
        <f t="shared" ca="1" si="102"/>
        <v>97.065663865801994</v>
      </c>
      <c r="M1131">
        <f t="shared" ca="1" si="103"/>
        <v>53.47377253278961</v>
      </c>
      <c r="N1131">
        <f ca="1">OFFSET('Final data'!$B1131,0,Raceline!D1131*2)</f>
        <v>97.065663865801994</v>
      </c>
      <c r="O1131">
        <f ca="1">OFFSET('Final data'!$C1131,0,Raceline!D1131*2)</f>
        <v>53.47377253278961</v>
      </c>
      <c r="P1131">
        <f t="shared" ca="1" si="107"/>
        <v>507.23999798579757</v>
      </c>
    </row>
    <row r="1132" spans="1:16" x14ac:dyDescent="0.3">
      <c r="A1132" s="23">
        <v>1128</v>
      </c>
      <c r="B1132" s="23">
        <f>IF(A1132+4=VLOOKUP(A1132+4,'Final data'!$O$4:$O$30,1,TRUE),B1131+1,B1131)</f>
        <v>11</v>
      </c>
      <c r="C1132" s="23">
        <f ca="1">OFFSET('Final data'!$O$4,B1132-1,8)</f>
        <v>0</v>
      </c>
      <c r="D1132" s="23">
        <f ca="1">OFFSET('Final data'!$O$4,B1132,8)</f>
        <v>0</v>
      </c>
      <c r="E1132" s="23">
        <f t="shared" ca="1" si="104"/>
        <v>0</v>
      </c>
      <c r="F1132" s="23">
        <f t="shared" ca="1" si="105"/>
        <v>0</v>
      </c>
      <c r="G1132" s="30">
        <f ca="1">OFFSET('Final data'!$O$4,Raceline!B1132-1,0)-OFFSET('Final data'!$O$4,Raceline!$B$4-1,0)</f>
        <v>1046</v>
      </c>
      <c r="H1132" s="30">
        <f ca="1">IF(B1132=B1131,H1131,OFFSET('Final data'!$O$4,Raceline!B1132,0))</f>
        <v>1240</v>
      </c>
      <c r="I1132" s="23">
        <f t="shared" ca="1" si="106"/>
        <v>190</v>
      </c>
      <c r="J1132">
        <f ca="1">OFFSET('Final data'!$B1132,0,Raceline!C1132*2)</f>
        <v>96.629535363262121</v>
      </c>
      <c r="K1132">
        <f ca="1">OFFSET('Final data'!$C1132,0,Raceline!C1132*2)</f>
        <v>53.255619601466186</v>
      </c>
      <c r="L1132">
        <f t="shared" ca="1" si="102"/>
        <v>96.629535363262121</v>
      </c>
      <c r="M1132">
        <f t="shared" ca="1" si="103"/>
        <v>53.255619601466186</v>
      </c>
      <c r="N1132">
        <f ca="1">OFFSET('Final data'!$B1132,0,Raceline!D1132*2)</f>
        <v>96.629535363262121</v>
      </c>
      <c r="O1132">
        <f ca="1">OFFSET('Final data'!$C1132,0,Raceline!D1132*2)</f>
        <v>53.255619601466186</v>
      </c>
      <c r="P1132">
        <f t="shared" ca="1" si="107"/>
        <v>507.727644140476</v>
      </c>
    </row>
    <row r="1133" spans="1:16" x14ac:dyDescent="0.3">
      <c r="A1133" s="23">
        <v>1129</v>
      </c>
      <c r="B1133" s="23">
        <f>IF(A1133+4=VLOOKUP(A1133+4,'Final data'!$O$4:$O$30,1,TRUE),B1132+1,B1132)</f>
        <v>11</v>
      </c>
      <c r="C1133" s="23">
        <f ca="1">OFFSET('Final data'!$O$4,B1133-1,8)</f>
        <v>0</v>
      </c>
      <c r="D1133" s="23">
        <f ca="1">OFFSET('Final data'!$O$4,B1133,8)</f>
        <v>0</v>
      </c>
      <c r="E1133" s="23">
        <f t="shared" ca="1" si="104"/>
        <v>0</v>
      </c>
      <c r="F1133" s="23">
        <f t="shared" ca="1" si="105"/>
        <v>0</v>
      </c>
      <c r="G1133" s="30">
        <f ca="1">OFFSET('Final data'!$O$4,Raceline!B1133-1,0)-OFFSET('Final data'!$O$4,Raceline!$B$4-1,0)</f>
        <v>1046</v>
      </c>
      <c r="H1133" s="30">
        <f ca="1">IF(B1133=B1132,H1132,OFFSET('Final data'!$O$4,Raceline!B1133,0))</f>
        <v>1240</v>
      </c>
      <c r="I1133" s="23">
        <f t="shared" ca="1" si="106"/>
        <v>190</v>
      </c>
      <c r="J1133">
        <f ca="1">OFFSET('Final data'!$B1133,0,Raceline!C1133*2)</f>
        <v>96.24411228626974</v>
      </c>
      <c r="K1133">
        <f ca="1">OFFSET('Final data'!$C1133,0,Raceline!C1133*2)</f>
        <v>53.168814634489074</v>
      </c>
      <c r="L1133">
        <f t="shared" ca="1" si="102"/>
        <v>96.24411228626974</v>
      </c>
      <c r="M1133">
        <f t="shared" ca="1" si="103"/>
        <v>53.168814634489074</v>
      </c>
      <c r="N1133">
        <f ca="1">OFFSET('Final data'!$B1133,0,Raceline!D1133*2)</f>
        <v>96.24411228626974</v>
      </c>
      <c r="O1133">
        <f ca="1">OFFSET('Final data'!$C1133,0,Raceline!D1133*2)</f>
        <v>53.168814634489074</v>
      </c>
      <c r="P1133">
        <f t="shared" ca="1" si="107"/>
        <v>508.12272141212065</v>
      </c>
    </row>
    <row r="1134" spans="1:16" x14ac:dyDescent="0.3">
      <c r="A1134" s="23">
        <v>1130</v>
      </c>
      <c r="B1134" s="23">
        <f>IF(A1134+4=VLOOKUP(A1134+4,'Final data'!$O$4:$O$30,1,TRUE),B1133+1,B1133)</f>
        <v>11</v>
      </c>
      <c r="C1134" s="23">
        <f ca="1">OFFSET('Final data'!$O$4,B1134-1,8)</f>
        <v>0</v>
      </c>
      <c r="D1134" s="23">
        <f ca="1">OFFSET('Final data'!$O$4,B1134,8)</f>
        <v>0</v>
      </c>
      <c r="E1134" s="23">
        <f t="shared" ca="1" si="104"/>
        <v>0</v>
      </c>
      <c r="F1134" s="23">
        <f t="shared" ca="1" si="105"/>
        <v>0</v>
      </c>
      <c r="G1134" s="30">
        <f ca="1">OFFSET('Final data'!$O$4,Raceline!B1134-1,0)-OFFSET('Final data'!$O$4,Raceline!$B$4-1,0)</f>
        <v>1046</v>
      </c>
      <c r="H1134" s="30">
        <f ca="1">IF(B1134=B1133,H1133,OFFSET('Final data'!$O$4,Raceline!B1134,0))</f>
        <v>1240</v>
      </c>
      <c r="I1134" s="23">
        <f t="shared" ca="1" si="106"/>
        <v>190</v>
      </c>
      <c r="J1134">
        <f ca="1">OFFSET('Final data'!$B1134,0,Raceline!C1134*2)</f>
        <v>96.135301860768266</v>
      </c>
      <c r="K1134">
        <f ca="1">OFFSET('Final data'!$C1134,0,Raceline!C1134*2)</f>
        <v>52.841585237504233</v>
      </c>
      <c r="L1134">
        <f t="shared" ca="1" si="102"/>
        <v>96.135301860768266</v>
      </c>
      <c r="M1134">
        <f t="shared" ca="1" si="103"/>
        <v>52.841585237504233</v>
      </c>
      <c r="N1134">
        <f ca="1">OFFSET('Final data'!$B1134,0,Raceline!D1134*2)</f>
        <v>96.135301860768266</v>
      </c>
      <c r="O1134">
        <f ca="1">OFFSET('Final data'!$C1134,0,Raceline!D1134*2)</f>
        <v>52.841585237504233</v>
      </c>
      <c r="P1134">
        <f t="shared" ca="1" si="107"/>
        <v>508.46756744580654</v>
      </c>
    </row>
    <row r="1135" spans="1:16" x14ac:dyDescent="0.3">
      <c r="A1135" s="23">
        <v>1131</v>
      </c>
      <c r="B1135" s="23">
        <f>IF(A1135+4=VLOOKUP(A1135+4,'Final data'!$O$4:$O$30,1,TRUE),B1134+1,B1134)</f>
        <v>11</v>
      </c>
      <c r="C1135" s="23">
        <f ca="1">OFFSET('Final data'!$O$4,B1135-1,8)</f>
        <v>0</v>
      </c>
      <c r="D1135" s="23">
        <f ca="1">OFFSET('Final data'!$O$4,B1135,8)</f>
        <v>0</v>
      </c>
      <c r="E1135" s="23">
        <f t="shared" ca="1" si="104"/>
        <v>0</v>
      </c>
      <c r="F1135" s="23">
        <f t="shared" ca="1" si="105"/>
        <v>0</v>
      </c>
      <c r="G1135" s="30">
        <f ca="1">OFFSET('Final data'!$O$4,Raceline!B1135-1,0)-OFFSET('Final data'!$O$4,Raceline!$B$4-1,0)</f>
        <v>1046</v>
      </c>
      <c r="H1135" s="30">
        <f ca="1">IF(B1135=B1134,H1134,OFFSET('Final data'!$O$4,Raceline!B1135,0))</f>
        <v>1240</v>
      </c>
      <c r="I1135" s="23">
        <f t="shared" ca="1" si="106"/>
        <v>190</v>
      </c>
      <c r="J1135">
        <f ca="1">OFFSET('Final data'!$B1135,0,Raceline!C1135*2)</f>
        <v>95.776351948500718</v>
      </c>
      <c r="K1135">
        <f ca="1">OFFSET('Final data'!$C1135,0,Raceline!C1135*2)</f>
        <v>52.936713350485661</v>
      </c>
      <c r="L1135">
        <f t="shared" ca="1" si="102"/>
        <v>95.776351948500718</v>
      </c>
      <c r="M1135">
        <f t="shared" ca="1" si="103"/>
        <v>52.936713350485661</v>
      </c>
      <c r="N1135">
        <f ca="1">OFFSET('Final data'!$B1135,0,Raceline!D1135*2)</f>
        <v>95.776351948500718</v>
      </c>
      <c r="O1135">
        <f ca="1">OFFSET('Final data'!$C1135,0,Raceline!D1135*2)</f>
        <v>52.936713350485661</v>
      </c>
      <c r="P1135">
        <f t="shared" ca="1" si="107"/>
        <v>508.83890879469766</v>
      </c>
    </row>
    <row r="1136" spans="1:16" x14ac:dyDescent="0.3">
      <c r="A1136" s="23">
        <v>1132</v>
      </c>
      <c r="B1136" s="23">
        <f>IF(A1136+4=VLOOKUP(A1136+4,'Final data'!$O$4:$O$30,1,TRUE),B1135+1,B1135)</f>
        <v>11</v>
      </c>
      <c r="C1136" s="23">
        <f ca="1">OFFSET('Final data'!$O$4,B1136-1,8)</f>
        <v>0</v>
      </c>
      <c r="D1136" s="23">
        <f ca="1">OFFSET('Final data'!$O$4,B1136,8)</f>
        <v>0</v>
      </c>
      <c r="E1136" s="23">
        <f t="shared" ca="1" si="104"/>
        <v>0</v>
      </c>
      <c r="F1136" s="23">
        <f t="shared" ca="1" si="105"/>
        <v>0</v>
      </c>
      <c r="G1136" s="30">
        <f ca="1">OFFSET('Final data'!$O$4,Raceline!B1136-1,0)-OFFSET('Final data'!$O$4,Raceline!$B$4-1,0)</f>
        <v>1046</v>
      </c>
      <c r="H1136" s="30">
        <f ca="1">IF(B1136=B1135,H1135,OFFSET('Final data'!$O$4,Raceline!B1136,0))</f>
        <v>1240</v>
      </c>
      <c r="I1136" s="23">
        <f t="shared" ca="1" si="106"/>
        <v>190</v>
      </c>
      <c r="J1136">
        <f ca="1">OFFSET('Final data'!$B1136,0,Raceline!C1136*2)</f>
        <v>95.381131265655114</v>
      </c>
      <c r="K1136">
        <f ca="1">OFFSET('Final data'!$C1136,0,Raceline!C1136*2)</f>
        <v>52.736648759738088</v>
      </c>
      <c r="L1136">
        <f t="shared" ca="1" si="102"/>
        <v>95.381131265655114</v>
      </c>
      <c r="M1136">
        <f t="shared" ca="1" si="103"/>
        <v>52.736648759738088</v>
      </c>
      <c r="N1136">
        <f ca="1">OFFSET('Final data'!$B1136,0,Raceline!D1136*2)</f>
        <v>95.381131265655114</v>
      </c>
      <c r="O1136">
        <f ca="1">OFFSET('Final data'!$C1136,0,Raceline!D1136*2)</f>
        <v>52.736648759738088</v>
      </c>
      <c r="P1136">
        <f t="shared" ca="1" si="107"/>
        <v>509.2818819638851</v>
      </c>
    </row>
    <row r="1137" spans="1:16" x14ac:dyDescent="0.3">
      <c r="A1137" s="23">
        <v>1133</v>
      </c>
      <c r="B1137" s="23">
        <f>IF(A1137+4=VLOOKUP(A1137+4,'Final data'!$O$4:$O$30,1,TRUE),B1136+1,B1136)</f>
        <v>11</v>
      </c>
      <c r="C1137" s="23">
        <f ca="1">OFFSET('Final data'!$O$4,B1137-1,8)</f>
        <v>0</v>
      </c>
      <c r="D1137" s="23">
        <f ca="1">OFFSET('Final data'!$O$4,B1137,8)</f>
        <v>0</v>
      </c>
      <c r="E1137" s="23">
        <f t="shared" ca="1" si="104"/>
        <v>0</v>
      </c>
      <c r="F1137" s="23">
        <f t="shared" ca="1" si="105"/>
        <v>0</v>
      </c>
      <c r="G1137" s="30">
        <f ca="1">OFFSET('Final data'!$O$4,Raceline!B1137-1,0)-OFFSET('Final data'!$O$4,Raceline!$B$4-1,0)</f>
        <v>1046</v>
      </c>
      <c r="H1137" s="30">
        <f ca="1">IF(B1137=B1136,H1136,OFFSET('Final data'!$O$4,Raceline!B1137,0))</f>
        <v>1240</v>
      </c>
      <c r="I1137" s="23">
        <f t="shared" ca="1" si="106"/>
        <v>190</v>
      </c>
      <c r="J1137">
        <f ca="1">OFFSET('Final data'!$B1137,0,Raceline!C1137*2)</f>
        <v>94.994700416205006</v>
      </c>
      <c r="K1137">
        <f ca="1">OFFSET('Final data'!$C1137,0,Raceline!C1137*2)</f>
        <v>52.541063467188067</v>
      </c>
      <c r="L1137">
        <f t="shared" ca="1" si="102"/>
        <v>94.994700416205006</v>
      </c>
      <c r="M1137">
        <f t="shared" ca="1" si="103"/>
        <v>52.541063467188067</v>
      </c>
      <c r="N1137">
        <f ca="1">OFFSET('Final data'!$B1137,0,Raceline!D1137*2)</f>
        <v>94.994700416205006</v>
      </c>
      <c r="O1137">
        <f ca="1">OFFSET('Final data'!$C1137,0,Raceline!D1137*2)</f>
        <v>52.541063467188067</v>
      </c>
      <c r="P1137">
        <f t="shared" ca="1" si="107"/>
        <v>509.71498981196521</v>
      </c>
    </row>
    <row r="1138" spans="1:16" x14ac:dyDescent="0.3">
      <c r="A1138" s="23">
        <v>1134</v>
      </c>
      <c r="B1138" s="23">
        <f>IF(A1138+4=VLOOKUP(A1138+4,'Final data'!$O$4:$O$30,1,TRUE),B1137+1,B1137)</f>
        <v>11</v>
      </c>
      <c r="C1138" s="23">
        <f ca="1">OFFSET('Final data'!$O$4,B1138-1,8)</f>
        <v>0</v>
      </c>
      <c r="D1138" s="23">
        <f ca="1">OFFSET('Final data'!$O$4,B1138,8)</f>
        <v>0</v>
      </c>
      <c r="E1138" s="23">
        <f t="shared" ca="1" si="104"/>
        <v>0</v>
      </c>
      <c r="F1138" s="23">
        <f t="shared" ca="1" si="105"/>
        <v>0</v>
      </c>
      <c r="G1138" s="30">
        <f ca="1">OFFSET('Final data'!$O$4,Raceline!B1138-1,0)-OFFSET('Final data'!$O$4,Raceline!$B$4-1,0)</f>
        <v>1046</v>
      </c>
      <c r="H1138" s="30">
        <f ca="1">IF(B1138=B1137,H1137,OFFSET('Final data'!$O$4,Raceline!B1138,0))</f>
        <v>1240</v>
      </c>
      <c r="I1138" s="23">
        <f t="shared" ca="1" si="106"/>
        <v>190</v>
      </c>
      <c r="J1138">
        <f ca="1">OFFSET('Final data'!$B1138,0,Raceline!C1138*2)</f>
        <v>94.558571913665148</v>
      </c>
      <c r="K1138">
        <f ca="1">OFFSET('Final data'!$C1138,0,Raceline!C1138*2)</f>
        <v>52.322910535864622</v>
      </c>
      <c r="L1138">
        <f t="shared" ca="1" si="102"/>
        <v>94.558571913665148</v>
      </c>
      <c r="M1138">
        <f t="shared" ca="1" si="103"/>
        <v>52.322910535864622</v>
      </c>
      <c r="N1138">
        <f ca="1">OFFSET('Final data'!$B1138,0,Raceline!D1138*2)</f>
        <v>94.558571913665148</v>
      </c>
      <c r="O1138">
        <f ca="1">OFFSET('Final data'!$C1138,0,Raceline!D1138*2)</f>
        <v>52.322910535864622</v>
      </c>
      <c r="P1138">
        <f t="shared" ca="1" si="107"/>
        <v>510.20263596664364</v>
      </c>
    </row>
    <row r="1139" spans="1:16" x14ac:dyDescent="0.3">
      <c r="A1139" s="23">
        <v>1135</v>
      </c>
      <c r="B1139" s="23">
        <f>IF(A1139+4=VLOOKUP(A1139+4,'Final data'!$O$4:$O$30,1,TRUE),B1138+1,B1138)</f>
        <v>11</v>
      </c>
      <c r="C1139" s="23">
        <f ca="1">OFFSET('Final data'!$O$4,B1139-1,8)</f>
        <v>0</v>
      </c>
      <c r="D1139" s="23">
        <f ca="1">OFFSET('Final data'!$O$4,B1139,8)</f>
        <v>0</v>
      </c>
      <c r="E1139" s="23">
        <f t="shared" ca="1" si="104"/>
        <v>0</v>
      </c>
      <c r="F1139" s="23">
        <f t="shared" ca="1" si="105"/>
        <v>0</v>
      </c>
      <c r="G1139" s="30">
        <f ca="1">OFFSET('Final data'!$O$4,Raceline!B1139-1,0)-OFFSET('Final data'!$O$4,Raceline!$B$4-1,0)</f>
        <v>1046</v>
      </c>
      <c r="H1139" s="30">
        <f ca="1">IF(B1139=B1138,H1138,OFFSET('Final data'!$O$4,Raceline!B1139,0))</f>
        <v>1240</v>
      </c>
      <c r="I1139" s="23">
        <f t="shared" ca="1" si="106"/>
        <v>190</v>
      </c>
      <c r="J1139">
        <f ca="1">OFFSET('Final data'!$B1139,0,Raceline!C1139*2)</f>
        <v>94.158772672994786</v>
      </c>
      <c r="K1139">
        <f ca="1">OFFSET('Final data'!$C1139,0,Raceline!C1139*2)</f>
        <v>52.141116426428709</v>
      </c>
      <c r="L1139">
        <f t="shared" ca="1" si="102"/>
        <v>94.158772672994786</v>
      </c>
      <c r="M1139">
        <f t="shared" ca="1" si="103"/>
        <v>52.141116426428709</v>
      </c>
      <c r="N1139">
        <f ca="1">OFFSET('Final data'!$B1139,0,Raceline!D1139*2)</f>
        <v>94.158772672994786</v>
      </c>
      <c r="O1139">
        <f ca="1">OFFSET('Final data'!$C1139,0,Raceline!D1139*2)</f>
        <v>52.141116426428709</v>
      </c>
      <c r="P1139">
        <f t="shared" ca="1" si="107"/>
        <v>510.64182673506463</v>
      </c>
    </row>
    <row r="1140" spans="1:16" x14ac:dyDescent="0.3">
      <c r="A1140" s="23">
        <v>1136</v>
      </c>
      <c r="B1140" s="23">
        <f>IF(A1140+4=VLOOKUP(A1140+4,'Final data'!$O$4:$O$30,1,TRUE),B1139+1,B1139)</f>
        <v>11</v>
      </c>
      <c r="C1140" s="23">
        <f ca="1">OFFSET('Final data'!$O$4,B1140-1,8)</f>
        <v>0</v>
      </c>
      <c r="D1140" s="23">
        <f ca="1">OFFSET('Final data'!$O$4,B1140,8)</f>
        <v>0</v>
      </c>
      <c r="E1140" s="23">
        <f t="shared" ca="1" si="104"/>
        <v>0</v>
      </c>
      <c r="F1140" s="23">
        <f t="shared" ca="1" si="105"/>
        <v>0</v>
      </c>
      <c r="G1140" s="30">
        <f ca="1">OFFSET('Final data'!$O$4,Raceline!B1140-1,0)-OFFSET('Final data'!$O$4,Raceline!$B$4-1,0)</f>
        <v>1046</v>
      </c>
      <c r="H1140" s="30">
        <f ca="1">IF(B1140=B1139,H1139,OFFSET('Final data'!$O$4,Raceline!B1140,0))</f>
        <v>1240</v>
      </c>
      <c r="I1140" s="23">
        <f t="shared" ca="1" si="106"/>
        <v>190</v>
      </c>
      <c r="J1140">
        <f ca="1">OFFSET('Final data'!$B1140,0,Raceline!C1140*2)</f>
        <v>93.722644170455013</v>
      </c>
      <c r="K1140">
        <f ca="1">OFFSET('Final data'!$C1140,0,Raceline!C1140*2)</f>
        <v>51.922963495105314</v>
      </c>
      <c r="L1140">
        <f t="shared" ca="1" si="102"/>
        <v>93.722644170455013</v>
      </c>
      <c r="M1140">
        <f t="shared" ca="1" si="103"/>
        <v>51.922963495105314</v>
      </c>
      <c r="N1140">
        <f ca="1">OFFSET('Final data'!$B1140,0,Raceline!D1140*2)</f>
        <v>93.722644170455013</v>
      </c>
      <c r="O1140">
        <f ca="1">OFFSET('Final data'!$C1140,0,Raceline!D1140*2)</f>
        <v>51.922963495105314</v>
      </c>
      <c r="P1140">
        <f t="shared" ca="1" si="107"/>
        <v>511.12947288974294</v>
      </c>
    </row>
    <row r="1141" spans="1:16" x14ac:dyDescent="0.3">
      <c r="A1141" s="23">
        <v>1137</v>
      </c>
      <c r="B1141" s="23">
        <f>IF(A1141+4=VLOOKUP(A1141+4,'Final data'!$O$4:$O$30,1,TRUE),B1140+1,B1140)</f>
        <v>11</v>
      </c>
      <c r="C1141" s="23">
        <f ca="1">OFFSET('Final data'!$O$4,B1141-1,8)</f>
        <v>0</v>
      </c>
      <c r="D1141" s="23">
        <f ca="1">OFFSET('Final data'!$O$4,B1141,8)</f>
        <v>0</v>
      </c>
      <c r="E1141" s="23">
        <f t="shared" ca="1" si="104"/>
        <v>0</v>
      </c>
      <c r="F1141" s="23">
        <f t="shared" ca="1" si="105"/>
        <v>0</v>
      </c>
      <c r="G1141" s="30">
        <f ca="1">OFFSET('Final data'!$O$4,Raceline!B1141-1,0)-OFFSET('Final data'!$O$4,Raceline!$B$4-1,0)</f>
        <v>1046</v>
      </c>
      <c r="H1141" s="30">
        <f ca="1">IF(B1141=B1140,H1140,OFFSET('Final data'!$O$4,Raceline!B1141,0))</f>
        <v>1240</v>
      </c>
      <c r="I1141" s="23">
        <f t="shared" ca="1" si="106"/>
        <v>190</v>
      </c>
      <c r="J1141">
        <f ca="1">OFFSET('Final data'!$B1141,0,Raceline!C1141*2)</f>
        <v>93.295335533611365</v>
      </c>
      <c r="K1141">
        <f ca="1">OFFSET('Final data'!$C1141,0,Raceline!C1141*2)</f>
        <v>51.708884257355678</v>
      </c>
      <c r="L1141">
        <f t="shared" ca="1" si="102"/>
        <v>93.295335533611365</v>
      </c>
      <c r="M1141">
        <f t="shared" ca="1" si="103"/>
        <v>51.708884257355678</v>
      </c>
      <c r="N1141">
        <f ca="1">OFFSET('Final data'!$B1141,0,Raceline!D1141*2)</f>
        <v>93.295335533611365</v>
      </c>
      <c r="O1141">
        <f ca="1">OFFSET('Final data'!$C1141,0,Raceline!D1141*2)</f>
        <v>51.708884257355678</v>
      </c>
      <c r="P1141">
        <f t="shared" ca="1" si="107"/>
        <v>511.6074086502345</v>
      </c>
    </row>
    <row r="1142" spans="1:16" x14ac:dyDescent="0.3">
      <c r="A1142" s="23">
        <v>1138</v>
      </c>
      <c r="B1142" s="23">
        <f>IF(A1142+4=VLOOKUP(A1142+4,'Final data'!$O$4:$O$30,1,TRUE),B1141+1,B1141)</f>
        <v>11</v>
      </c>
      <c r="C1142" s="23">
        <f ca="1">OFFSET('Final data'!$O$4,B1142-1,8)</f>
        <v>0</v>
      </c>
      <c r="D1142" s="23">
        <f ca="1">OFFSET('Final data'!$O$4,B1142,8)</f>
        <v>0</v>
      </c>
      <c r="E1142" s="23">
        <f t="shared" ca="1" si="104"/>
        <v>0</v>
      </c>
      <c r="F1142" s="23">
        <f t="shared" ca="1" si="105"/>
        <v>0</v>
      </c>
      <c r="G1142" s="30">
        <f ca="1">OFFSET('Final data'!$O$4,Raceline!B1142-1,0)-OFFSET('Final data'!$O$4,Raceline!$B$4-1,0)</f>
        <v>1046</v>
      </c>
      <c r="H1142" s="30">
        <f ca="1">IF(B1142=B1141,H1141,OFFSET('Final data'!$O$4,Raceline!B1142,0))</f>
        <v>1240</v>
      </c>
      <c r="I1142" s="23">
        <f t="shared" ca="1" si="106"/>
        <v>190</v>
      </c>
      <c r="J1142">
        <f ca="1">OFFSET('Final data'!$B1142,0,Raceline!C1142*2)</f>
        <v>92.899345397822856</v>
      </c>
      <c r="K1142">
        <f ca="1">OFFSET('Final data'!$C1142,0,Raceline!C1142*2)</f>
        <v>51.509534156200559</v>
      </c>
      <c r="L1142">
        <f t="shared" ca="1" si="102"/>
        <v>92.899345397822856</v>
      </c>
      <c r="M1142">
        <f t="shared" ca="1" si="103"/>
        <v>51.509534156200559</v>
      </c>
      <c r="N1142">
        <f ca="1">OFFSET('Final data'!$B1142,0,Raceline!D1142*2)</f>
        <v>92.899345397822856</v>
      </c>
      <c r="O1142">
        <f ca="1">OFFSET('Final data'!$C1142,0,Raceline!D1142*2)</f>
        <v>51.509534156200559</v>
      </c>
      <c r="P1142">
        <f t="shared" ca="1" si="107"/>
        <v>512.05074672718297</v>
      </c>
    </row>
    <row r="1143" spans="1:16" x14ac:dyDescent="0.3">
      <c r="A1143" s="23">
        <v>1139</v>
      </c>
      <c r="B1143" s="23">
        <f>IF(A1143+4=VLOOKUP(A1143+4,'Final data'!$O$4:$O$30,1,TRUE),B1142+1,B1142)</f>
        <v>11</v>
      </c>
      <c r="C1143" s="23">
        <f ca="1">OFFSET('Final data'!$O$4,B1143-1,8)</f>
        <v>0</v>
      </c>
      <c r="D1143" s="23">
        <f ca="1">OFFSET('Final data'!$O$4,B1143,8)</f>
        <v>0</v>
      </c>
      <c r="E1143" s="23">
        <f t="shared" ca="1" si="104"/>
        <v>0</v>
      </c>
      <c r="F1143" s="23">
        <f t="shared" ca="1" si="105"/>
        <v>0</v>
      </c>
      <c r="G1143" s="30">
        <f ca="1">OFFSET('Final data'!$O$4,Raceline!B1143-1,0)-OFFSET('Final data'!$O$4,Raceline!$B$4-1,0)</f>
        <v>1046</v>
      </c>
      <c r="H1143" s="30">
        <f ca="1">IF(B1143=B1142,H1142,OFFSET('Final data'!$O$4,Raceline!B1143,0))</f>
        <v>1240</v>
      </c>
      <c r="I1143" s="23">
        <f t="shared" ca="1" si="106"/>
        <v>190</v>
      </c>
      <c r="J1143">
        <f ca="1">OFFSET('Final data'!$B1143,0,Raceline!C1143*2)</f>
        <v>92.503202408258744</v>
      </c>
      <c r="K1143">
        <f ca="1">OFFSET('Final data'!$C1143,0,Raceline!C1143*2)</f>
        <v>51.310546601239452</v>
      </c>
      <c r="L1143">
        <f t="shared" ca="1" si="102"/>
        <v>92.503202408258744</v>
      </c>
      <c r="M1143">
        <f t="shared" ca="1" si="103"/>
        <v>51.310546601239452</v>
      </c>
      <c r="N1143">
        <f ca="1">OFFSET('Final data'!$B1143,0,Raceline!D1143*2)</f>
        <v>92.503202408258744</v>
      </c>
      <c r="O1143">
        <f ca="1">OFFSET('Final data'!$C1143,0,Raceline!D1143*2)</f>
        <v>51.310546601239452</v>
      </c>
      <c r="P1143">
        <f t="shared" ca="1" si="107"/>
        <v>512.49405848566698</v>
      </c>
    </row>
    <row r="1144" spans="1:16" x14ac:dyDescent="0.3">
      <c r="A1144" s="23">
        <v>1140</v>
      </c>
      <c r="B1144" s="23">
        <f>IF(A1144+4=VLOOKUP(A1144+4,'Final data'!$O$4:$O$30,1,TRUE),B1143+1,B1143)</f>
        <v>11</v>
      </c>
      <c r="C1144" s="23">
        <f ca="1">OFFSET('Final data'!$O$4,B1144-1,8)</f>
        <v>0</v>
      </c>
      <c r="D1144" s="23">
        <f ca="1">OFFSET('Final data'!$O$4,B1144,8)</f>
        <v>0</v>
      </c>
      <c r="E1144" s="23">
        <f t="shared" ca="1" si="104"/>
        <v>0</v>
      </c>
      <c r="F1144" s="23">
        <f t="shared" ca="1" si="105"/>
        <v>0</v>
      </c>
      <c r="G1144" s="30">
        <f ca="1">OFFSET('Final data'!$O$4,Raceline!B1144-1,0)-OFFSET('Final data'!$O$4,Raceline!$B$4-1,0)</f>
        <v>1046</v>
      </c>
      <c r="H1144" s="30">
        <f ca="1">IF(B1144=B1143,H1143,OFFSET('Final data'!$O$4,Raceline!B1144,0))</f>
        <v>1240</v>
      </c>
      <c r="I1144" s="23">
        <f t="shared" ca="1" si="106"/>
        <v>190</v>
      </c>
      <c r="J1144">
        <f ca="1">OFFSET('Final data'!$B1144,0,Raceline!C1144*2)</f>
        <v>92.078465340271805</v>
      </c>
      <c r="K1144">
        <f ca="1">OFFSET('Final data'!$C1144,0,Raceline!C1144*2)</f>
        <v>51.188603329706048</v>
      </c>
      <c r="L1144">
        <f t="shared" ca="1" si="102"/>
        <v>92.078465340271805</v>
      </c>
      <c r="M1144">
        <f t="shared" ca="1" si="103"/>
        <v>51.188603329706048</v>
      </c>
      <c r="N1144">
        <f ca="1">OFFSET('Final data'!$B1144,0,Raceline!D1144*2)</f>
        <v>92.078465340271805</v>
      </c>
      <c r="O1144">
        <f ca="1">OFFSET('Final data'!$C1144,0,Raceline!D1144*2)</f>
        <v>51.188603329706048</v>
      </c>
      <c r="P1144">
        <f t="shared" ca="1" si="107"/>
        <v>512.93595410500984</v>
      </c>
    </row>
    <row r="1145" spans="1:16" x14ac:dyDescent="0.3">
      <c r="A1145" s="23">
        <v>1141</v>
      </c>
      <c r="B1145" s="23">
        <f>IF(A1145+4=VLOOKUP(A1145+4,'Final data'!$O$4:$O$30,1,TRUE),B1144+1,B1144)</f>
        <v>11</v>
      </c>
      <c r="C1145" s="23">
        <f ca="1">OFFSET('Final data'!$O$4,B1145-1,8)</f>
        <v>0</v>
      </c>
      <c r="D1145" s="23">
        <f ca="1">OFFSET('Final data'!$O$4,B1145,8)</f>
        <v>0</v>
      </c>
      <c r="E1145" s="23">
        <f t="shared" ca="1" si="104"/>
        <v>0</v>
      </c>
      <c r="F1145" s="23">
        <f t="shared" ca="1" si="105"/>
        <v>0</v>
      </c>
      <c r="G1145" s="30">
        <f ca="1">OFFSET('Final data'!$O$4,Raceline!B1145-1,0)-OFFSET('Final data'!$O$4,Raceline!$B$4-1,0)</f>
        <v>1046</v>
      </c>
      <c r="H1145" s="30">
        <f ca="1">IF(B1145=B1144,H1144,OFFSET('Final data'!$O$4,Raceline!B1145,0))</f>
        <v>1240</v>
      </c>
      <c r="I1145" s="23">
        <f t="shared" ca="1" si="106"/>
        <v>190</v>
      </c>
      <c r="J1145">
        <f ca="1">OFFSET('Final data'!$B1145,0,Raceline!C1145*2)</f>
        <v>91.52641915635455</v>
      </c>
      <c r="K1145">
        <f ca="1">OFFSET('Final data'!$C1145,0,Raceline!C1145*2)</f>
        <v>50.914573409503681</v>
      </c>
      <c r="L1145">
        <f t="shared" ca="1" si="102"/>
        <v>91.52641915635455</v>
      </c>
      <c r="M1145">
        <f t="shared" ca="1" si="103"/>
        <v>50.914573409503681</v>
      </c>
      <c r="N1145">
        <f ca="1">OFFSET('Final data'!$B1145,0,Raceline!D1145*2)</f>
        <v>91.52641915635455</v>
      </c>
      <c r="O1145">
        <f ca="1">OFFSET('Final data'!$C1145,0,Raceline!D1145*2)</f>
        <v>50.914573409503681</v>
      </c>
      <c r="P1145">
        <f t="shared" ca="1" si="107"/>
        <v>513.55227170685464</v>
      </c>
    </row>
    <row r="1146" spans="1:16" x14ac:dyDescent="0.3">
      <c r="A1146" s="23">
        <v>1142</v>
      </c>
      <c r="B1146" s="23">
        <f>IF(A1146+4=VLOOKUP(A1146+4,'Final data'!$O$4:$O$30,1,TRUE),B1145+1,B1145)</f>
        <v>11</v>
      </c>
      <c r="C1146" s="23">
        <f ca="1">OFFSET('Final data'!$O$4,B1146-1,8)</f>
        <v>0</v>
      </c>
      <c r="D1146" s="23">
        <f ca="1">OFFSET('Final data'!$O$4,B1146,8)</f>
        <v>0</v>
      </c>
      <c r="E1146" s="23">
        <f t="shared" ca="1" si="104"/>
        <v>0</v>
      </c>
      <c r="F1146" s="23">
        <f t="shared" ca="1" si="105"/>
        <v>0</v>
      </c>
      <c r="G1146" s="30">
        <f ca="1">OFFSET('Final data'!$O$4,Raceline!B1146-1,0)-OFFSET('Final data'!$O$4,Raceline!$B$4-1,0)</f>
        <v>1046</v>
      </c>
      <c r="H1146" s="30">
        <f ca="1">IF(B1146=B1145,H1145,OFFSET('Final data'!$O$4,Raceline!B1146,0))</f>
        <v>1240</v>
      </c>
      <c r="I1146" s="23">
        <f t="shared" ca="1" si="106"/>
        <v>190</v>
      </c>
      <c r="J1146">
        <f ca="1">OFFSET('Final data'!$B1146,0,Raceline!C1146*2)</f>
        <v>91.214103654740711</v>
      </c>
      <c r="K1146">
        <f ca="1">OFFSET('Final data'!$C1146,0,Raceline!C1146*2)</f>
        <v>50.756238026049559</v>
      </c>
      <c r="L1146">
        <f t="shared" ca="1" si="102"/>
        <v>91.214103654740711</v>
      </c>
      <c r="M1146">
        <f t="shared" ca="1" si="103"/>
        <v>50.756238026049559</v>
      </c>
      <c r="N1146">
        <f ca="1">OFFSET('Final data'!$B1146,0,Raceline!D1146*2)</f>
        <v>91.214103654740711</v>
      </c>
      <c r="O1146">
        <f ca="1">OFFSET('Final data'!$C1146,0,Raceline!D1146*2)</f>
        <v>50.756238026049559</v>
      </c>
      <c r="P1146">
        <f t="shared" ca="1" si="107"/>
        <v>513.90243033690945</v>
      </c>
    </row>
    <row r="1147" spans="1:16" x14ac:dyDescent="0.3">
      <c r="A1147" s="23">
        <v>1143</v>
      </c>
      <c r="B1147" s="23">
        <f>IF(A1147+4=VLOOKUP(A1147+4,'Final data'!$O$4:$O$30,1,TRUE),B1146+1,B1146)</f>
        <v>11</v>
      </c>
      <c r="C1147" s="23">
        <f ca="1">OFFSET('Final data'!$O$4,B1147-1,8)</f>
        <v>0</v>
      </c>
      <c r="D1147" s="23">
        <f ca="1">OFFSET('Final data'!$O$4,B1147,8)</f>
        <v>0</v>
      </c>
      <c r="E1147" s="23">
        <f t="shared" ca="1" si="104"/>
        <v>0</v>
      </c>
      <c r="F1147" s="23">
        <f t="shared" ca="1" si="105"/>
        <v>0</v>
      </c>
      <c r="G1147" s="30">
        <f ca="1">OFFSET('Final data'!$O$4,Raceline!B1147-1,0)-OFFSET('Final data'!$O$4,Raceline!$B$4-1,0)</f>
        <v>1046</v>
      </c>
      <c r="H1147" s="30">
        <f ca="1">IF(B1147=B1146,H1146,OFFSET('Final data'!$O$4,Raceline!B1147,0))</f>
        <v>1240</v>
      </c>
      <c r="I1147" s="23">
        <f t="shared" ca="1" si="106"/>
        <v>190</v>
      </c>
      <c r="J1147">
        <f ca="1">OFFSET('Final data'!$B1147,0,Raceline!C1147*2)</f>
        <v>90.777975152200739</v>
      </c>
      <c r="K1147">
        <f ca="1">OFFSET('Final data'!$C1147,0,Raceline!C1147*2)</f>
        <v>50.538085094726313</v>
      </c>
      <c r="L1147">
        <f t="shared" ca="1" si="102"/>
        <v>90.777975152200739</v>
      </c>
      <c r="M1147">
        <f t="shared" ca="1" si="103"/>
        <v>50.538085094726313</v>
      </c>
      <c r="N1147">
        <f ca="1">OFFSET('Final data'!$B1147,0,Raceline!D1147*2)</f>
        <v>90.777975152200739</v>
      </c>
      <c r="O1147">
        <f ca="1">OFFSET('Final data'!$C1147,0,Raceline!D1147*2)</f>
        <v>50.538085094726313</v>
      </c>
      <c r="P1147">
        <f t="shared" ca="1" si="107"/>
        <v>514.39007649158793</v>
      </c>
    </row>
    <row r="1148" spans="1:16" x14ac:dyDescent="0.3">
      <c r="A1148" s="23">
        <v>1144</v>
      </c>
      <c r="B1148" s="23">
        <f>IF(A1148+4=VLOOKUP(A1148+4,'Final data'!$O$4:$O$30,1,TRUE),B1147+1,B1147)</f>
        <v>11</v>
      </c>
      <c r="C1148" s="23">
        <f ca="1">OFFSET('Final data'!$O$4,B1148-1,8)</f>
        <v>0</v>
      </c>
      <c r="D1148" s="23">
        <f ca="1">OFFSET('Final data'!$O$4,B1148,8)</f>
        <v>0</v>
      </c>
      <c r="E1148" s="23">
        <f t="shared" ca="1" si="104"/>
        <v>0</v>
      </c>
      <c r="F1148" s="23">
        <f t="shared" ca="1" si="105"/>
        <v>0</v>
      </c>
      <c r="G1148" s="30">
        <f ca="1">OFFSET('Final data'!$O$4,Raceline!B1148-1,0)-OFFSET('Final data'!$O$4,Raceline!$B$4-1,0)</f>
        <v>1046</v>
      </c>
      <c r="H1148" s="30">
        <f ca="1">IF(B1148=B1147,H1147,OFFSET('Final data'!$O$4,Raceline!B1148,0))</f>
        <v>1240</v>
      </c>
      <c r="I1148" s="23">
        <f t="shared" ca="1" si="106"/>
        <v>190</v>
      </c>
      <c r="J1148">
        <f ca="1">OFFSET('Final data'!$B1148,0,Raceline!C1148*2)</f>
        <v>90.341846649661051</v>
      </c>
      <c r="K1148">
        <f ca="1">OFFSET('Final data'!$C1148,0,Raceline!C1148*2)</f>
        <v>50.319932163402953</v>
      </c>
      <c r="L1148">
        <f t="shared" ca="1" si="102"/>
        <v>90.341846649661051</v>
      </c>
      <c r="M1148">
        <f t="shared" ca="1" si="103"/>
        <v>50.319932163402953</v>
      </c>
      <c r="N1148">
        <f ca="1">OFFSET('Final data'!$B1148,0,Raceline!D1148*2)</f>
        <v>90.341846649661051</v>
      </c>
      <c r="O1148">
        <f ca="1">OFFSET('Final data'!$C1148,0,Raceline!D1148*2)</f>
        <v>50.319932163402953</v>
      </c>
      <c r="P1148">
        <f t="shared" ca="1" si="107"/>
        <v>514.87772264626619</v>
      </c>
    </row>
    <row r="1149" spans="1:16" x14ac:dyDescent="0.3">
      <c r="A1149" s="23">
        <v>1145</v>
      </c>
      <c r="B1149" s="23">
        <f>IF(A1149+4=VLOOKUP(A1149+4,'Final data'!$O$4:$O$30,1,TRUE),B1148+1,B1148)</f>
        <v>11</v>
      </c>
      <c r="C1149" s="23">
        <f ca="1">OFFSET('Final data'!$O$4,B1149-1,8)</f>
        <v>0</v>
      </c>
      <c r="D1149" s="23">
        <f ca="1">OFFSET('Final data'!$O$4,B1149,8)</f>
        <v>0</v>
      </c>
      <c r="E1149" s="23">
        <f t="shared" ca="1" si="104"/>
        <v>0</v>
      </c>
      <c r="F1149" s="23">
        <f t="shared" ca="1" si="105"/>
        <v>0</v>
      </c>
      <c r="G1149" s="30">
        <f ca="1">OFFSET('Final data'!$O$4,Raceline!B1149-1,0)-OFFSET('Final data'!$O$4,Raceline!$B$4-1,0)</f>
        <v>1046</v>
      </c>
      <c r="H1149" s="30">
        <f ca="1">IF(B1149=B1148,H1148,OFFSET('Final data'!$O$4,Raceline!B1149,0))</f>
        <v>1240</v>
      </c>
      <c r="I1149" s="23">
        <f t="shared" ca="1" si="106"/>
        <v>190</v>
      </c>
      <c r="J1149">
        <f ca="1">OFFSET('Final data'!$B1149,0,Raceline!C1149*2)</f>
        <v>89.905718147121064</v>
      </c>
      <c r="K1149">
        <f ca="1">OFFSET('Final data'!$C1149,0,Raceline!C1149*2)</f>
        <v>50.101779232079686</v>
      </c>
      <c r="L1149">
        <f t="shared" ca="1" si="102"/>
        <v>89.905718147121064</v>
      </c>
      <c r="M1149">
        <f t="shared" ca="1" si="103"/>
        <v>50.101779232079686</v>
      </c>
      <c r="N1149">
        <f ca="1">OFFSET('Final data'!$B1149,0,Raceline!D1149*2)</f>
        <v>89.905718147121064</v>
      </c>
      <c r="O1149">
        <f ca="1">OFFSET('Final data'!$C1149,0,Raceline!D1149*2)</f>
        <v>50.101779232079686</v>
      </c>
      <c r="P1149">
        <f t="shared" ca="1" si="107"/>
        <v>515.36536880094468</v>
      </c>
    </row>
    <row r="1150" spans="1:16" x14ac:dyDescent="0.3">
      <c r="A1150" s="23">
        <v>1146</v>
      </c>
      <c r="B1150" s="23">
        <f>IF(A1150+4=VLOOKUP(A1150+4,'Final data'!$O$4:$O$30,1,TRUE),B1149+1,B1149)</f>
        <v>11</v>
      </c>
      <c r="C1150" s="23">
        <f ca="1">OFFSET('Final data'!$O$4,B1150-1,8)</f>
        <v>0</v>
      </c>
      <c r="D1150" s="23">
        <f ca="1">OFFSET('Final data'!$O$4,B1150,8)</f>
        <v>0</v>
      </c>
      <c r="E1150" s="23">
        <f t="shared" ca="1" si="104"/>
        <v>0</v>
      </c>
      <c r="F1150" s="23">
        <f t="shared" ca="1" si="105"/>
        <v>0</v>
      </c>
      <c r="G1150" s="30">
        <f ca="1">OFFSET('Final data'!$O$4,Raceline!B1150-1,0)-OFFSET('Final data'!$O$4,Raceline!$B$4-1,0)</f>
        <v>1046</v>
      </c>
      <c r="H1150" s="30">
        <f ca="1">IF(B1150=B1149,H1149,OFFSET('Final data'!$O$4,Raceline!B1150,0))</f>
        <v>1240</v>
      </c>
      <c r="I1150" s="23">
        <f t="shared" ca="1" si="106"/>
        <v>190</v>
      </c>
      <c r="J1150">
        <f ca="1">OFFSET('Final data'!$B1150,0,Raceline!C1150*2)</f>
        <v>89.5904774644426</v>
      </c>
      <c r="K1150">
        <f ca="1">OFFSET('Final data'!$C1150,0,Raceline!C1150*2)</f>
        <v>49.94616612844753</v>
      </c>
      <c r="L1150">
        <f t="shared" ca="1" si="102"/>
        <v>89.5904774644426</v>
      </c>
      <c r="M1150">
        <f t="shared" ca="1" si="103"/>
        <v>49.94616612844753</v>
      </c>
      <c r="N1150">
        <f ca="1">OFFSET('Final data'!$B1150,0,Raceline!D1150*2)</f>
        <v>89.5904774644426</v>
      </c>
      <c r="O1150">
        <f ca="1">OFFSET('Final data'!$C1150,0,Raceline!D1150*2)</f>
        <v>49.94616612844753</v>
      </c>
      <c r="P1150">
        <f t="shared" ca="1" si="107"/>
        <v>515.71692551903948</v>
      </c>
    </row>
    <row r="1151" spans="1:16" x14ac:dyDescent="0.3">
      <c r="A1151" s="23">
        <v>1147</v>
      </c>
      <c r="B1151" s="23">
        <f>IF(A1151+4=VLOOKUP(A1151+4,'Final data'!$O$4:$O$30,1,TRUE),B1150+1,B1150)</f>
        <v>11</v>
      </c>
      <c r="C1151" s="23">
        <f ca="1">OFFSET('Final data'!$O$4,B1151-1,8)</f>
        <v>0</v>
      </c>
      <c r="D1151" s="23">
        <f ca="1">OFFSET('Final data'!$O$4,B1151,8)</f>
        <v>0</v>
      </c>
      <c r="E1151" s="23">
        <f t="shared" ca="1" si="104"/>
        <v>0</v>
      </c>
      <c r="F1151" s="23">
        <f t="shared" ca="1" si="105"/>
        <v>0</v>
      </c>
      <c r="G1151" s="30">
        <f ca="1">OFFSET('Final data'!$O$4,Raceline!B1151-1,0)-OFFSET('Final data'!$O$4,Raceline!$B$4-1,0)</f>
        <v>1046</v>
      </c>
      <c r="H1151" s="30">
        <f ca="1">IF(B1151=B1150,H1150,OFFSET('Final data'!$O$4,Raceline!B1151,0))</f>
        <v>1240</v>
      </c>
      <c r="I1151" s="23">
        <f t="shared" ca="1" si="106"/>
        <v>190</v>
      </c>
      <c r="J1151">
        <f ca="1">OFFSET('Final data'!$B1151,0,Raceline!C1151*2)</f>
        <v>89.041266944097956</v>
      </c>
      <c r="K1151">
        <f ca="1">OFFSET('Final data'!$C1151,0,Raceline!C1151*2)</f>
        <v>49.669386382484092</v>
      </c>
      <c r="L1151">
        <f t="shared" ca="1" si="102"/>
        <v>89.041266944097956</v>
      </c>
      <c r="M1151">
        <f t="shared" ca="1" si="103"/>
        <v>49.669386382484092</v>
      </c>
      <c r="N1151">
        <f ca="1">OFFSET('Final data'!$B1151,0,Raceline!D1151*2)</f>
        <v>89.041266944097956</v>
      </c>
      <c r="O1151">
        <f ca="1">OFFSET('Final data'!$C1151,0,Raceline!D1151*2)</f>
        <v>49.669386382484092</v>
      </c>
      <c r="P1151">
        <f t="shared" ca="1" si="107"/>
        <v>516.33193708269732</v>
      </c>
    </row>
    <row r="1152" spans="1:16" x14ac:dyDescent="0.3">
      <c r="A1152" s="23">
        <v>1148</v>
      </c>
      <c r="B1152" s="23">
        <f>IF(A1152+4=VLOOKUP(A1152+4,'Final data'!$O$4:$O$30,1,TRUE),B1151+1,B1151)</f>
        <v>11</v>
      </c>
      <c r="C1152" s="23">
        <f ca="1">OFFSET('Final data'!$O$4,B1152-1,8)</f>
        <v>0</v>
      </c>
      <c r="D1152" s="23">
        <f ca="1">OFFSET('Final data'!$O$4,B1152,8)</f>
        <v>0</v>
      </c>
      <c r="E1152" s="23">
        <f t="shared" ca="1" si="104"/>
        <v>0</v>
      </c>
      <c r="F1152" s="23">
        <f t="shared" ca="1" si="105"/>
        <v>0</v>
      </c>
      <c r="G1152" s="30">
        <f ca="1">OFFSET('Final data'!$O$4,Raceline!B1152-1,0)-OFFSET('Final data'!$O$4,Raceline!$B$4-1,0)</f>
        <v>1046</v>
      </c>
      <c r="H1152" s="30">
        <f ca="1">IF(B1152=B1151,H1151,OFFSET('Final data'!$O$4,Raceline!B1152,0))</f>
        <v>1240</v>
      </c>
      <c r="I1152" s="23">
        <f t="shared" ca="1" si="106"/>
        <v>190</v>
      </c>
      <c r="J1152">
        <f ca="1">OFFSET('Final data'!$B1152,0,Raceline!C1152*2)</f>
        <v>88.761085696007783</v>
      </c>
      <c r="K1152">
        <f ca="1">OFFSET('Final data'!$C1152,0,Raceline!C1152*2)</f>
        <v>49.440596154144316</v>
      </c>
      <c r="L1152">
        <f t="shared" ca="1" si="102"/>
        <v>88.761085696007783</v>
      </c>
      <c r="M1152">
        <f t="shared" ca="1" si="103"/>
        <v>49.440596154144316</v>
      </c>
      <c r="N1152">
        <f ca="1">OFFSET('Final data'!$B1152,0,Raceline!D1152*2)</f>
        <v>88.761085696007783</v>
      </c>
      <c r="O1152">
        <f ca="1">OFFSET('Final data'!$C1152,0,Raceline!D1152*2)</f>
        <v>49.440596154144316</v>
      </c>
      <c r="P1152">
        <f t="shared" ca="1" si="107"/>
        <v>516.69366419028688</v>
      </c>
    </row>
    <row r="1153" spans="1:16" x14ac:dyDescent="0.3">
      <c r="A1153" s="23">
        <v>1149</v>
      </c>
      <c r="B1153" s="23">
        <f>IF(A1153+4=VLOOKUP(A1153+4,'Final data'!$O$4:$O$30,1,TRUE),B1152+1,B1152)</f>
        <v>11</v>
      </c>
      <c r="C1153" s="23">
        <f ca="1">OFFSET('Final data'!$O$4,B1153-1,8)</f>
        <v>0</v>
      </c>
      <c r="D1153" s="23">
        <f ca="1">OFFSET('Final data'!$O$4,B1153,8)</f>
        <v>0</v>
      </c>
      <c r="E1153" s="23">
        <f t="shared" ca="1" si="104"/>
        <v>0</v>
      </c>
      <c r="F1153" s="23">
        <f t="shared" ca="1" si="105"/>
        <v>0</v>
      </c>
      <c r="G1153" s="30">
        <f ca="1">OFFSET('Final data'!$O$4,Raceline!B1153-1,0)-OFFSET('Final data'!$O$4,Raceline!$B$4-1,0)</f>
        <v>1046</v>
      </c>
      <c r="H1153" s="30">
        <f ca="1">IF(B1153=B1152,H1152,OFFSET('Final data'!$O$4,Raceline!B1153,0))</f>
        <v>1240</v>
      </c>
      <c r="I1153" s="23">
        <f t="shared" ca="1" si="106"/>
        <v>190</v>
      </c>
      <c r="J1153">
        <f ca="1">OFFSET('Final data'!$B1153,0,Raceline!C1153*2)</f>
        <v>88.205858940833608</v>
      </c>
      <c r="K1153">
        <f ca="1">OFFSET('Final data'!$C1153,0,Raceline!C1153*2)</f>
        <v>49.160579461648751</v>
      </c>
      <c r="L1153">
        <f t="shared" ca="1" si="102"/>
        <v>88.205858940833608</v>
      </c>
      <c r="M1153">
        <f t="shared" ca="1" si="103"/>
        <v>49.160579461648751</v>
      </c>
      <c r="N1153">
        <f ca="1">OFFSET('Final data'!$B1153,0,Raceline!D1153*2)</f>
        <v>88.205858940833608</v>
      </c>
      <c r="O1153">
        <f ca="1">OFFSET('Final data'!$C1153,0,Raceline!D1153*2)</f>
        <v>49.160579461648751</v>
      </c>
      <c r="P1153">
        <f t="shared" ca="1" si="107"/>
        <v>517.31550508451744</v>
      </c>
    </row>
    <row r="1154" spans="1:16" x14ac:dyDescent="0.3">
      <c r="A1154" s="23">
        <v>1150</v>
      </c>
      <c r="B1154" s="23">
        <f>IF(A1154+4=VLOOKUP(A1154+4,'Final data'!$O$4:$O$30,1,TRUE),B1153+1,B1153)</f>
        <v>11</v>
      </c>
      <c r="C1154" s="23">
        <f ca="1">OFFSET('Final data'!$O$4,B1154-1,8)</f>
        <v>0</v>
      </c>
      <c r="D1154" s="23">
        <f ca="1">OFFSET('Final data'!$O$4,B1154,8)</f>
        <v>0</v>
      </c>
      <c r="E1154" s="23">
        <f t="shared" ca="1" si="104"/>
        <v>0</v>
      </c>
      <c r="F1154" s="23">
        <f t="shared" ca="1" si="105"/>
        <v>0</v>
      </c>
      <c r="G1154" s="30">
        <f ca="1">OFFSET('Final data'!$O$4,Raceline!B1154-1,0)-OFFSET('Final data'!$O$4,Raceline!$B$4-1,0)</f>
        <v>1046</v>
      </c>
      <c r="H1154" s="30">
        <f ca="1">IF(B1154=B1153,H1153,OFFSET('Final data'!$O$4,Raceline!B1154,0))</f>
        <v>1240</v>
      </c>
      <c r="I1154" s="23">
        <f t="shared" ca="1" si="106"/>
        <v>190</v>
      </c>
      <c r="J1154">
        <f ca="1">OFFSET('Final data'!$B1154,0,Raceline!C1154*2)</f>
        <v>87.896002051995666</v>
      </c>
      <c r="K1154">
        <f ca="1">OFFSET('Final data'!$C1154,0,Raceline!C1154*2)</f>
        <v>49.008147027827938</v>
      </c>
      <c r="L1154">
        <f t="shared" ca="1" si="102"/>
        <v>87.896002051995666</v>
      </c>
      <c r="M1154">
        <f t="shared" ca="1" si="103"/>
        <v>49.008147027827938</v>
      </c>
      <c r="N1154">
        <f ca="1">OFFSET('Final data'!$B1154,0,Raceline!D1154*2)</f>
        <v>87.896002051995666</v>
      </c>
      <c r="O1154">
        <f ca="1">OFFSET('Final data'!$C1154,0,Raceline!D1154*2)</f>
        <v>49.008147027827938</v>
      </c>
      <c r="P1154">
        <f t="shared" ca="1" si="107"/>
        <v>517.66082658463131</v>
      </c>
    </row>
    <row r="1155" spans="1:16" x14ac:dyDescent="0.3">
      <c r="A1155" s="23">
        <v>1151</v>
      </c>
      <c r="B1155" s="23">
        <f>IF(A1155+4=VLOOKUP(A1155+4,'Final data'!$O$4:$O$30,1,TRUE),B1154+1,B1154)</f>
        <v>11</v>
      </c>
      <c r="C1155" s="23">
        <f ca="1">OFFSET('Final data'!$O$4,B1155-1,8)</f>
        <v>0</v>
      </c>
      <c r="D1155" s="23">
        <f ca="1">OFFSET('Final data'!$O$4,B1155,8)</f>
        <v>0</v>
      </c>
      <c r="E1155" s="23">
        <f t="shared" ca="1" si="104"/>
        <v>0</v>
      </c>
      <c r="F1155" s="23">
        <f t="shared" ca="1" si="105"/>
        <v>0</v>
      </c>
      <c r="G1155" s="30">
        <f ca="1">OFFSET('Final data'!$O$4,Raceline!B1155-1,0)-OFFSET('Final data'!$O$4,Raceline!$B$4-1,0)</f>
        <v>1046</v>
      </c>
      <c r="H1155" s="30">
        <f ca="1">IF(B1155=B1154,H1154,OFFSET('Final data'!$O$4,Raceline!B1155,0))</f>
        <v>1240</v>
      </c>
      <c r="I1155" s="23">
        <f t="shared" ca="1" si="106"/>
        <v>190</v>
      </c>
      <c r="J1155">
        <f ca="1">OFFSET('Final data'!$B1155,0,Raceline!C1155*2)</f>
        <v>87.39246577590265</v>
      </c>
      <c r="K1155">
        <f ca="1">OFFSET('Final data'!$C1155,0,Raceline!C1155*2)</f>
        <v>48.737034376058205</v>
      </c>
      <c r="L1155">
        <f t="shared" ca="1" si="102"/>
        <v>87.39246577590265</v>
      </c>
      <c r="M1155">
        <f t="shared" ca="1" si="103"/>
        <v>48.737034376058205</v>
      </c>
      <c r="N1155">
        <f ca="1">OFFSET('Final data'!$B1155,0,Raceline!D1155*2)</f>
        <v>87.39246577590265</v>
      </c>
      <c r="O1155">
        <f ca="1">OFFSET('Final data'!$C1155,0,Raceline!D1155*2)</f>
        <v>48.737034376058205</v>
      </c>
      <c r="P1155">
        <f t="shared" ca="1" si="107"/>
        <v>518.23271018405626</v>
      </c>
    </row>
    <row r="1156" spans="1:16" x14ac:dyDescent="0.3">
      <c r="A1156" s="23">
        <v>1152</v>
      </c>
      <c r="B1156" s="23">
        <f>IF(A1156+4=VLOOKUP(A1156+4,'Final data'!$O$4:$O$30,1,TRUE),B1155+1,B1155)</f>
        <v>11</v>
      </c>
      <c r="C1156" s="23">
        <f ca="1">OFFSET('Final data'!$O$4,B1156-1,8)</f>
        <v>0</v>
      </c>
      <c r="D1156" s="23">
        <f ca="1">OFFSET('Final data'!$O$4,B1156,8)</f>
        <v>0</v>
      </c>
      <c r="E1156" s="23">
        <f t="shared" ca="1" si="104"/>
        <v>0</v>
      </c>
      <c r="F1156" s="23">
        <f t="shared" ca="1" si="105"/>
        <v>0</v>
      </c>
      <c r="G1156" s="30">
        <f ca="1">OFFSET('Final data'!$O$4,Raceline!B1156-1,0)-OFFSET('Final data'!$O$4,Raceline!$B$4-1,0)</f>
        <v>1046</v>
      </c>
      <c r="H1156" s="30">
        <f ca="1">IF(B1156=B1155,H1155,OFFSET('Final data'!$O$4,Raceline!B1156,0))</f>
        <v>1240</v>
      </c>
      <c r="I1156" s="23">
        <f t="shared" ca="1" si="106"/>
        <v>190</v>
      </c>
      <c r="J1156">
        <f ca="1">OFFSET('Final data'!$B1156,0,Raceline!C1156*2)</f>
        <v>86.956337273362948</v>
      </c>
      <c r="K1156">
        <f ca="1">OFFSET('Final data'!$C1156,0,Raceline!C1156*2)</f>
        <v>48.518881444735001</v>
      </c>
      <c r="L1156">
        <f t="shared" ref="L1156:L1219" ca="1" si="108">(N1156-J1156)*SIN(PI()/2/I1156*(A1156-G1156))+J1156</f>
        <v>86.956337273362948</v>
      </c>
      <c r="M1156">
        <f t="shared" ref="M1156:M1219" ca="1" si="109">(O1156-K1156)*SIN(PI()/2/I1156*(A1156-G1156))+K1156</f>
        <v>48.518881444735001</v>
      </c>
      <c r="N1156">
        <f ca="1">OFFSET('Final data'!$B1156,0,Raceline!D1156*2)</f>
        <v>86.956337273362948</v>
      </c>
      <c r="O1156">
        <f ca="1">OFFSET('Final data'!$C1156,0,Raceline!D1156*2)</f>
        <v>48.518881444735001</v>
      </c>
      <c r="P1156">
        <f t="shared" ca="1" si="107"/>
        <v>518.7203563387344</v>
      </c>
    </row>
    <row r="1157" spans="1:16" x14ac:dyDescent="0.3">
      <c r="A1157" s="23">
        <v>1153</v>
      </c>
      <c r="B1157" s="23">
        <f>IF(A1157+4=VLOOKUP(A1157+4,'Final data'!$O$4:$O$30,1,TRUE),B1156+1,B1156)</f>
        <v>11</v>
      </c>
      <c r="C1157" s="23">
        <f ca="1">OFFSET('Final data'!$O$4,B1157-1,8)</f>
        <v>0</v>
      </c>
      <c r="D1157" s="23">
        <f ca="1">OFFSET('Final data'!$O$4,B1157,8)</f>
        <v>0</v>
      </c>
      <c r="E1157" s="23">
        <f t="shared" ref="E1157:E1220" ca="1" si="110">IF(C1157&gt;D1157,D1157,C1157)</f>
        <v>0</v>
      </c>
      <c r="F1157" s="23">
        <f t="shared" ref="F1157:F1220" ca="1" si="111">IF(C1157&lt;D1157,D1157,C1157)</f>
        <v>0</v>
      </c>
      <c r="G1157" s="30">
        <f ca="1">OFFSET('Final data'!$O$4,Raceline!B1157-1,0)-OFFSET('Final data'!$O$4,Raceline!$B$4-1,0)</f>
        <v>1046</v>
      </c>
      <c r="H1157" s="30">
        <f ca="1">IF(B1157=B1156,H1156,OFFSET('Final data'!$O$4,Raceline!B1157,0))</f>
        <v>1240</v>
      </c>
      <c r="I1157" s="23">
        <f t="shared" ca="1" si="106"/>
        <v>190</v>
      </c>
      <c r="J1157">
        <f ca="1">OFFSET('Final data'!$B1157,0,Raceline!C1157*2)</f>
        <v>86.52020877082299</v>
      </c>
      <c r="K1157">
        <f ca="1">OFFSET('Final data'!$C1157,0,Raceline!C1157*2)</f>
        <v>48.300728513411599</v>
      </c>
      <c r="L1157">
        <f t="shared" ca="1" si="108"/>
        <v>86.52020877082299</v>
      </c>
      <c r="M1157">
        <f t="shared" ca="1" si="109"/>
        <v>48.300728513411599</v>
      </c>
      <c r="N1157">
        <f ca="1">OFFSET('Final data'!$B1157,0,Raceline!D1157*2)</f>
        <v>86.52020877082299</v>
      </c>
      <c r="O1157">
        <f ca="1">OFFSET('Final data'!$C1157,0,Raceline!D1157*2)</f>
        <v>48.300728513411599</v>
      </c>
      <c r="P1157">
        <f t="shared" ca="1" si="107"/>
        <v>519.20800249341289</v>
      </c>
    </row>
    <row r="1158" spans="1:16" x14ac:dyDescent="0.3">
      <c r="A1158" s="23">
        <v>1154</v>
      </c>
      <c r="B1158" s="23">
        <f>IF(A1158+4=VLOOKUP(A1158+4,'Final data'!$O$4:$O$30,1,TRUE),B1157+1,B1157)</f>
        <v>11</v>
      </c>
      <c r="C1158" s="23">
        <f ca="1">OFFSET('Final data'!$O$4,B1158-1,8)</f>
        <v>0</v>
      </c>
      <c r="D1158" s="23">
        <f ca="1">OFFSET('Final data'!$O$4,B1158,8)</f>
        <v>0</v>
      </c>
      <c r="E1158" s="23">
        <f t="shared" ca="1" si="110"/>
        <v>0</v>
      </c>
      <c r="F1158" s="23">
        <f t="shared" ca="1" si="111"/>
        <v>0</v>
      </c>
      <c r="G1158" s="30">
        <f ca="1">OFFSET('Final data'!$O$4,Raceline!B1158-1,0)-OFFSET('Final data'!$O$4,Raceline!$B$4-1,0)</f>
        <v>1046</v>
      </c>
      <c r="H1158" s="30">
        <f ca="1">IF(B1158=B1157,H1157,OFFSET('Final data'!$O$4,Raceline!B1158,0))</f>
        <v>1240</v>
      </c>
      <c r="I1158" s="23">
        <f t="shared" ref="I1158:I1221" ca="1" si="112">IF(H1158=H1157,I1157,H1158-H1157)</f>
        <v>190</v>
      </c>
      <c r="J1158">
        <f ca="1">OFFSET('Final data'!$B1158,0,Raceline!C1158*2)</f>
        <v>86.126779753832878</v>
      </c>
      <c r="K1158">
        <f ca="1">OFFSET('Final data'!$C1158,0,Raceline!C1158*2)</f>
        <v>48.105456487901641</v>
      </c>
      <c r="L1158">
        <f t="shared" ca="1" si="108"/>
        <v>86.126779753832878</v>
      </c>
      <c r="M1158">
        <f t="shared" ca="1" si="109"/>
        <v>48.105456487901641</v>
      </c>
      <c r="N1158">
        <f ca="1">OFFSET('Final data'!$B1158,0,Raceline!D1158*2)</f>
        <v>86.126779753832878</v>
      </c>
      <c r="O1158">
        <f ca="1">OFFSET('Final data'!$C1158,0,Raceline!D1158*2)</f>
        <v>48.105456487901641</v>
      </c>
      <c r="P1158">
        <f t="shared" ref="P1158:P1221" ca="1" si="113">SQRT((L1158-L1157)^2+(M1158-M1157)^2)+P1157</f>
        <v>519.64722630351037</v>
      </c>
    </row>
    <row r="1159" spans="1:16" x14ac:dyDescent="0.3">
      <c r="A1159" s="23">
        <v>1155</v>
      </c>
      <c r="B1159" s="23">
        <f>IF(A1159+4=VLOOKUP(A1159+4,'Final data'!$O$4:$O$30,1,TRUE),B1158+1,B1158)</f>
        <v>11</v>
      </c>
      <c r="C1159" s="23">
        <f ca="1">OFFSET('Final data'!$O$4,B1159-1,8)</f>
        <v>0</v>
      </c>
      <c r="D1159" s="23">
        <f ca="1">OFFSET('Final data'!$O$4,B1159,8)</f>
        <v>0</v>
      </c>
      <c r="E1159" s="23">
        <f t="shared" ca="1" si="110"/>
        <v>0</v>
      </c>
      <c r="F1159" s="23">
        <f t="shared" ca="1" si="111"/>
        <v>0</v>
      </c>
      <c r="G1159" s="30">
        <f ca="1">OFFSET('Final data'!$O$4,Raceline!B1159-1,0)-OFFSET('Final data'!$O$4,Raceline!$B$4-1,0)</f>
        <v>1046</v>
      </c>
      <c r="H1159" s="30">
        <f ca="1">IF(B1159=B1158,H1158,OFFSET('Final data'!$O$4,Raceline!B1159,0))</f>
        <v>1240</v>
      </c>
      <c r="I1159" s="23">
        <f t="shared" ca="1" si="112"/>
        <v>190</v>
      </c>
      <c r="J1159">
        <f ca="1">OFFSET('Final data'!$B1159,0,Raceline!C1159*2)</f>
        <v>86.025594566723385</v>
      </c>
      <c r="K1159">
        <f ca="1">OFFSET('Final data'!$C1159,0,Raceline!C1159*2)</f>
        <v>47.782369380212629</v>
      </c>
      <c r="L1159">
        <f t="shared" ca="1" si="108"/>
        <v>86.025594566723385</v>
      </c>
      <c r="M1159">
        <f t="shared" ca="1" si="109"/>
        <v>47.782369380212629</v>
      </c>
      <c r="N1159">
        <f ca="1">OFFSET('Final data'!$B1159,0,Raceline!D1159*2)</f>
        <v>86.025594566723385</v>
      </c>
      <c r="O1159">
        <f ca="1">OFFSET('Final data'!$C1159,0,Raceline!D1159*2)</f>
        <v>47.782369380212629</v>
      </c>
      <c r="P1159">
        <f t="shared" ca="1" si="113"/>
        <v>519.98578755534709</v>
      </c>
    </row>
    <row r="1160" spans="1:16" x14ac:dyDescent="0.3">
      <c r="A1160" s="23">
        <v>1156</v>
      </c>
      <c r="B1160" s="23">
        <f>IF(A1160+4=VLOOKUP(A1160+4,'Final data'!$O$4:$O$30,1,TRUE),B1159+1,B1159)</f>
        <v>11</v>
      </c>
      <c r="C1160" s="23">
        <f ca="1">OFFSET('Final data'!$O$4,B1160-1,8)</f>
        <v>0</v>
      </c>
      <c r="D1160" s="23">
        <f ca="1">OFFSET('Final data'!$O$4,B1160,8)</f>
        <v>0</v>
      </c>
      <c r="E1160" s="23">
        <f t="shared" ca="1" si="110"/>
        <v>0</v>
      </c>
      <c r="F1160" s="23">
        <f t="shared" ca="1" si="111"/>
        <v>0</v>
      </c>
      <c r="G1160" s="30">
        <f ca="1">OFFSET('Final data'!$O$4,Raceline!B1160-1,0)-OFFSET('Final data'!$O$4,Raceline!$B$4-1,0)</f>
        <v>1046</v>
      </c>
      <c r="H1160" s="30">
        <f ca="1">IF(B1160=B1159,H1159,OFFSET('Final data'!$O$4,Raceline!B1160,0))</f>
        <v>1240</v>
      </c>
      <c r="I1160" s="23">
        <f t="shared" ca="1" si="112"/>
        <v>190</v>
      </c>
      <c r="J1160">
        <f ca="1">OFFSET('Final data'!$B1160,0,Raceline!C1160*2)</f>
        <v>85.698276489685</v>
      </c>
      <c r="K1160">
        <f ca="1">OFFSET('Final data'!$C1160,0,Raceline!C1160*2)</f>
        <v>47.891445845874244</v>
      </c>
      <c r="L1160">
        <f t="shared" ca="1" si="108"/>
        <v>85.698276489685</v>
      </c>
      <c r="M1160">
        <f t="shared" ca="1" si="109"/>
        <v>47.891445845874244</v>
      </c>
      <c r="N1160">
        <f ca="1">OFFSET('Final data'!$B1160,0,Raceline!D1160*2)</f>
        <v>85.698276489685</v>
      </c>
      <c r="O1160">
        <f ca="1">OFFSET('Final data'!$C1160,0,Raceline!D1160*2)</f>
        <v>47.891445845874244</v>
      </c>
      <c r="P1160">
        <f t="shared" ca="1" si="113"/>
        <v>520.33080175638429</v>
      </c>
    </row>
    <row r="1161" spans="1:16" x14ac:dyDescent="0.3">
      <c r="A1161" s="23">
        <v>1157</v>
      </c>
      <c r="B1161" s="23">
        <f>IF(A1161+4=VLOOKUP(A1161+4,'Final data'!$O$4:$O$30,1,TRUE),B1160+1,B1160)</f>
        <v>11</v>
      </c>
      <c r="C1161" s="23">
        <f ca="1">OFFSET('Final data'!$O$4,B1161-1,8)</f>
        <v>0</v>
      </c>
      <c r="D1161" s="23">
        <f ca="1">OFFSET('Final data'!$O$4,B1161,8)</f>
        <v>0</v>
      </c>
      <c r="E1161" s="23">
        <f t="shared" ca="1" si="110"/>
        <v>0</v>
      </c>
      <c r="F1161" s="23">
        <f t="shared" ca="1" si="111"/>
        <v>0</v>
      </c>
      <c r="G1161" s="30">
        <f ca="1">OFFSET('Final data'!$O$4,Raceline!B1161-1,0)-OFFSET('Final data'!$O$4,Raceline!$B$4-1,0)</f>
        <v>1046</v>
      </c>
      <c r="H1161" s="30">
        <f ca="1">IF(B1161=B1160,H1160,OFFSET('Final data'!$O$4,Raceline!B1161,0))</f>
        <v>1240</v>
      </c>
      <c r="I1161" s="23">
        <f t="shared" ca="1" si="112"/>
        <v>190</v>
      </c>
      <c r="J1161">
        <f ca="1">OFFSET('Final data'!$B1161,0,Raceline!C1161*2)</f>
        <v>85.723293107927219</v>
      </c>
      <c r="K1161">
        <f ca="1">OFFSET('Final data'!$C1161,0,Raceline!C1161*2)</f>
        <v>47.639755136541091</v>
      </c>
      <c r="L1161">
        <f t="shared" ca="1" si="108"/>
        <v>85.723293107927219</v>
      </c>
      <c r="M1161">
        <f t="shared" ca="1" si="109"/>
        <v>47.639755136541091</v>
      </c>
      <c r="N1161">
        <f ca="1">OFFSET('Final data'!$B1161,0,Raceline!D1161*2)</f>
        <v>85.723293107927219</v>
      </c>
      <c r="O1161">
        <f ca="1">OFFSET('Final data'!$C1161,0,Raceline!D1161*2)</f>
        <v>47.639755136541091</v>
      </c>
      <c r="P1161">
        <f t="shared" ca="1" si="113"/>
        <v>520.58373266464366</v>
      </c>
    </row>
    <row r="1162" spans="1:16" x14ac:dyDescent="0.3">
      <c r="A1162" s="23">
        <v>1158</v>
      </c>
      <c r="B1162" s="23">
        <f>IF(A1162+4=VLOOKUP(A1162+4,'Final data'!$O$4:$O$30,1,TRUE),B1161+1,B1161)</f>
        <v>11</v>
      </c>
      <c r="C1162" s="23">
        <f ca="1">OFFSET('Final data'!$O$4,B1162-1,8)</f>
        <v>0</v>
      </c>
      <c r="D1162" s="23">
        <f ca="1">OFFSET('Final data'!$O$4,B1162,8)</f>
        <v>0</v>
      </c>
      <c r="E1162" s="23">
        <f t="shared" ca="1" si="110"/>
        <v>0</v>
      </c>
      <c r="F1162" s="23">
        <f t="shared" ca="1" si="111"/>
        <v>0</v>
      </c>
      <c r="G1162" s="30">
        <f ca="1">OFFSET('Final data'!$O$4,Raceline!B1162-1,0)-OFFSET('Final data'!$O$4,Raceline!$B$4-1,0)</f>
        <v>1046</v>
      </c>
      <c r="H1162" s="30">
        <f ca="1">IF(B1162=B1161,H1161,OFFSET('Final data'!$O$4,Raceline!B1162,0))</f>
        <v>1240</v>
      </c>
      <c r="I1162" s="23">
        <f t="shared" ca="1" si="112"/>
        <v>190</v>
      </c>
      <c r="J1162">
        <f ca="1">OFFSET('Final data'!$B1162,0,Raceline!C1162*2)</f>
        <v>85.271480977531567</v>
      </c>
      <c r="K1162">
        <f ca="1">OFFSET('Final data'!$C1162,0,Raceline!C1162*2)</f>
        <v>47.678386277910001</v>
      </c>
      <c r="L1162">
        <f t="shared" ca="1" si="108"/>
        <v>85.271480977531567</v>
      </c>
      <c r="M1162">
        <f t="shared" ca="1" si="109"/>
        <v>47.678386277910001</v>
      </c>
      <c r="N1162">
        <f ca="1">OFFSET('Final data'!$B1162,0,Raceline!D1162*2)</f>
        <v>85.271480977531567</v>
      </c>
      <c r="O1162">
        <f ca="1">OFFSET('Final data'!$C1162,0,Raceline!D1162*2)</f>
        <v>47.678386277910001</v>
      </c>
      <c r="P1162">
        <f t="shared" ca="1" si="113"/>
        <v>521.03719332033074</v>
      </c>
    </row>
    <row r="1163" spans="1:16" x14ac:dyDescent="0.3">
      <c r="A1163" s="23">
        <v>1159</v>
      </c>
      <c r="B1163" s="23">
        <f>IF(A1163+4=VLOOKUP(A1163+4,'Final data'!$O$4:$O$30,1,TRUE),B1162+1,B1162)</f>
        <v>11</v>
      </c>
      <c r="C1163" s="23">
        <f ca="1">OFFSET('Final data'!$O$4,B1163-1,8)</f>
        <v>0</v>
      </c>
      <c r="D1163" s="23">
        <f ca="1">OFFSET('Final data'!$O$4,B1163,8)</f>
        <v>0</v>
      </c>
      <c r="E1163" s="23">
        <f t="shared" ca="1" si="110"/>
        <v>0</v>
      </c>
      <c r="F1163" s="23">
        <f t="shared" ca="1" si="111"/>
        <v>0</v>
      </c>
      <c r="G1163" s="30">
        <f ca="1">OFFSET('Final data'!$O$4,Raceline!B1163-1,0)-OFFSET('Final data'!$O$4,Raceline!$B$4-1,0)</f>
        <v>1046</v>
      </c>
      <c r="H1163" s="30">
        <f ca="1">IF(B1163=B1162,H1162,OFFSET('Final data'!$O$4,Raceline!B1163,0))</f>
        <v>1240</v>
      </c>
      <c r="I1163" s="23">
        <f t="shared" ca="1" si="112"/>
        <v>190</v>
      </c>
      <c r="J1163">
        <f ca="1">OFFSET('Final data'!$B1163,0,Raceline!C1163*2)</f>
        <v>85.259559373032758</v>
      </c>
      <c r="K1163">
        <f ca="1">OFFSET('Final data'!$C1163,0,Raceline!C1163*2)</f>
        <v>47.405574131643789</v>
      </c>
      <c r="L1163">
        <f t="shared" ca="1" si="108"/>
        <v>85.259559373032758</v>
      </c>
      <c r="M1163">
        <f t="shared" ca="1" si="109"/>
        <v>47.405574131643789</v>
      </c>
      <c r="N1163">
        <f ca="1">OFFSET('Final data'!$B1163,0,Raceline!D1163*2)</f>
        <v>85.259559373032758</v>
      </c>
      <c r="O1163">
        <f ca="1">OFFSET('Final data'!$C1163,0,Raceline!D1163*2)</f>
        <v>47.405574131643789</v>
      </c>
      <c r="P1163">
        <f t="shared" ca="1" si="113"/>
        <v>521.31026582316508</v>
      </c>
    </row>
    <row r="1164" spans="1:16" x14ac:dyDescent="0.3">
      <c r="A1164" s="23">
        <v>1160</v>
      </c>
      <c r="B1164" s="23">
        <f>IF(A1164+4=VLOOKUP(A1164+4,'Final data'!$O$4:$O$30,1,TRUE),B1163+1,B1163)</f>
        <v>11</v>
      </c>
      <c r="C1164" s="23">
        <f ca="1">OFFSET('Final data'!$O$4,B1164-1,8)</f>
        <v>0</v>
      </c>
      <c r="D1164" s="23">
        <f ca="1">OFFSET('Final data'!$O$4,B1164,8)</f>
        <v>0</v>
      </c>
      <c r="E1164" s="23">
        <f t="shared" ca="1" si="110"/>
        <v>0</v>
      </c>
      <c r="F1164" s="23">
        <f t="shared" ca="1" si="111"/>
        <v>0</v>
      </c>
      <c r="G1164" s="30">
        <f ca="1">OFFSET('Final data'!$O$4,Raceline!B1164-1,0)-OFFSET('Final data'!$O$4,Raceline!$B$4-1,0)</f>
        <v>1046</v>
      </c>
      <c r="H1164" s="30">
        <f ca="1">IF(B1164=B1163,H1163,OFFSET('Final data'!$O$4,Raceline!B1164,0))</f>
        <v>1240</v>
      </c>
      <c r="I1164" s="23">
        <f t="shared" ca="1" si="112"/>
        <v>190</v>
      </c>
      <c r="J1164">
        <f ca="1">OFFSET('Final data'!$B1164,0,Raceline!C1164*2)</f>
        <v>84.854333557701281</v>
      </c>
      <c r="K1164">
        <f ca="1">OFFSET('Final data'!$C1164,0,Raceline!C1164*2)</f>
        <v>47.361546248238852</v>
      </c>
      <c r="L1164">
        <f t="shared" ca="1" si="108"/>
        <v>84.854333557701281</v>
      </c>
      <c r="M1164">
        <f t="shared" ca="1" si="109"/>
        <v>47.361546248238852</v>
      </c>
      <c r="N1164">
        <f ca="1">OFFSET('Final data'!$B1164,0,Raceline!D1164*2)</f>
        <v>84.854333557701281</v>
      </c>
      <c r="O1164">
        <f ca="1">OFFSET('Final data'!$C1164,0,Raceline!D1164*2)</f>
        <v>47.361546248238852</v>
      </c>
      <c r="P1164">
        <f t="shared" ca="1" si="113"/>
        <v>521.71787644119183</v>
      </c>
    </row>
    <row r="1165" spans="1:16" x14ac:dyDescent="0.3">
      <c r="A1165" s="23">
        <v>1161</v>
      </c>
      <c r="B1165" s="23">
        <f>IF(A1165+4=VLOOKUP(A1165+4,'Final data'!$O$4:$O$30,1,TRUE),B1164+1,B1164)</f>
        <v>11</v>
      </c>
      <c r="C1165" s="23">
        <f ca="1">OFFSET('Final data'!$O$4,B1165-1,8)</f>
        <v>0</v>
      </c>
      <c r="D1165" s="23">
        <f ca="1">OFFSET('Final data'!$O$4,B1165,8)</f>
        <v>0</v>
      </c>
      <c r="E1165" s="23">
        <f t="shared" ca="1" si="110"/>
        <v>0</v>
      </c>
      <c r="F1165" s="23">
        <f t="shared" ca="1" si="111"/>
        <v>0</v>
      </c>
      <c r="G1165" s="30">
        <f ca="1">OFFSET('Final data'!$O$4,Raceline!B1165-1,0)-OFFSET('Final data'!$O$4,Raceline!$B$4-1,0)</f>
        <v>1046</v>
      </c>
      <c r="H1165" s="30">
        <f ca="1">IF(B1165=B1164,H1164,OFFSET('Final data'!$O$4,Raceline!B1165,0))</f>
        <v>1240</v>
      </c>
      <c r="I1165" s="23">
        <f t="shared" ca="1" si="112"/>
        <v>190</v>
      </c>
      <c r="J1165">
        <f ca="1">OFFSET('Final data'!$B1165,0,Raceline!C1165*2)</f>
        <v>84.418205055161664</v>
      </c>
      <c r="K1165">
        <f ca="1">OFFSET('Final data'!$C1165,0,Raceline!C1165*2)</f>
        <v>47.143393316915684</v>
      </c>
      <c r="L1165">
        <f t="shared" ca="1" si="108"/>
        <v>84.418205055161664</v>
      </c>
      <c r="M1165">
        <f t="shared" ca="1" si="109"/>
        <v>47.143393316915684</v>
      </c>
      <c r="N1165">
        <f ca="1">OFFSET('Final data'!$B1165,0,Raceline!D1165*2)</f>
        <v>84.418205055161664</v>
      </c>
      <c r="O1165">
        <f ca="1">OFFSET('Final data'!$C1165,0,Raceline!D1165*2)</f>
        <v>47.143393316915684</v>
      </c>
      <c r="P1165">
        <f t="shared" ca="1" si="113"/>
        <v>522.20552259586998</v>
      </c>
    </row>
    <row r="1166" spans="1:16" x14ac:dyDescent="0.3">
      <c r="A1166" s="23">
        <v>1162</v>
      </c>
      <c r="B1166" s="23">
        <f>IF(A1166+4=VLOOKUP(A1166+4,'Final data'!$O$4:$O$30,1,TRUE),B1165+1,B1165)</f>
        <v>11</v>
      </c>
      <c r="C1166" s="23">
        <f ca="1">OFFSET('Final data'!$O$4,B1166-1,8)</f>
        <v>0</v>
      </c>
      <c r="D1166" s="23">
        <f ca="1">OFFSET('Final data'!$O$4,B1166,8)</f>
        <v>0</v>
      </c>
      <c r="E1166" s="23">
        <f t="shared" ca="1" si="110"/>
        <v>0</v>
      </c>
      <c r="F1166" s="23">
        <f t="shared" ca="1" si="111"/>
        <v>0</v>
      </c>
      <c r="G1166" s="30">
        <f ca="1">OFFSET('Final data'!$O$4,Raceline!B1166-1,0)-OFFSET('Final data'!$O$4,Raceline!$B$4-1,0)</f>
        <v>1046</v>
      </c>
      <c r="H1166" s="30">
        <f ca="1">IF(B1166=B1165,H1165,OFFSET('Final data'!$O$4,Raceline!B1166,0))</f>
        <v>1240</v>
      </c>
      <c r="I1166" s="23">
        <f t="shared" ca="1" si="112"/>
        <v>190</v>
      </c>
      <c r="J1166">
        <f ca="1">OFFSET('Final data'!$B1166,0,Raceline!C1166*2)</f>
        <v>84.021235440912363</v>
      </c>
      <c r="K1166">
        <f ca="1">OFFSET('Final data'!$C1166,0,Raceline!C1166*2)</f>
        <v>46.947114731294675</v>
      </c>
      <c r="L1166">
        <f t="shared" ca="1" si="108"/>
        <v>84.021235440912363</v>
      </c>
      <c r="M1166">
        <f t="shared" ca="1" si="109"/>
        <v>46.947114731294675</v>
      </c>
      <c r="N1166">
        <f ca="1">OFFSET('Final data'!$B1166,0,Raceline!D1166*2)</f>
        <v>84.021235440912363</v>
      </c>
      <c r="O1166">
        <f ca="1">OFFSET('Final data'!$C1166,0,Raceline!D1166*2)</f>
        <v>46.947114731294675</v>
      </c>
      <c r="P1166">
        <f t="shared" ca="1" si="113"/>
        <v>522.64836586138347</v>
      </c>
    </row>
    <row r="1167" spans="1:16" x14ac:dyDescent="0.3">
      <c r="A1167" s="23">
        <v>1163</v>
      </c>
      <c r="B1167" s="23">
        <f>IF(A1167+4=VLOOKUP(A1167+4,'Final data'!$O$4:$O$30,1,TRUE),B1166+1,B1166)</f>
        <v>11</v>
      </c>
      <c r="C1167" s="23">
        <f ca="1">OFFSET('Final data'!$O$4,B1167-1,8)</f>
        <v>0</v>
      </c>
      <c r="D1167" s="23">
        <f ca="1">OFFSET('Final data'!$O$4,B1167,8)</f>
        <v>0</v>
      </c>
      <c r="E1167" s="23">
        <f t="shared" ca="1" si="110"/>
        <v>0</v>
      </c>
      <c r="F1167" s="23">
        <f t="shared" ca="1" si="111"/>
        <v>0</v>
      </c>
      <c r="G1167" s="30">
        <f ca="1">OFFSET('Final data'!$O$4,Raceline!B1167-1,0)-OFFSET('Final data'!$O$4,Raceline!$B$4-1,0)</f>
        <v>1046</v>
      </c>
      <c r="H1167" s="30">
        <f ca="1">IF(B1167=B1166,H1166,OFFSET('Final data'!$O$4,Raceline!B1167,0))</f>
        <v>1240</v>
      </c>
      <c r="I1167" s="23">
        <f t="shared" ca="1" si="112"/>
        <v>190</v>
      </c>
      <c r="J1167">
        <f ca="1">OFFSET('Final data'!$B1167,0,Raceline!C1167*2)</f>
        <v>83.621524880295325</v>
      </c>
      <c r="K1167">
        <f ca="1">OFFSET('Final data'!$C1167,0,Raceline!C1167*2)</f>
        <v>46.656244156196927</v>
      </c>
      <c r="L1167">
        <f t="shared" ca="1" si="108"/>
        <v>83.621524880295325</v>
      </c>
      <c r="M1167">
        <f t="shared" ca="1" si="109"/>
        <v>46.656244156196927</v>
      </c>
      <c r="N1167">
        <f ca="1">OFFSET('Final data'!$B1167,0,Raceline!D1167*2)</f>
        <v>83.621524880295325</v>
      </c>
      <c r="O1167">
        <f ca="1">OFFSET('Final data'!$C1167,0,Raceline!D1167*2)</f>
        <v>46.656244156196927</v>
      </c>
      <c r="P1167">
        <f t="shared" ca="1" si="113"/>
        <v>523.14270807455819</v>
      </c>
    </row>
    <row r="1168" spans="1:16" x14ac:dyDescent="0.3">
      <c r="A1168" s="23">
        <v>1164</v>
      </c>
      <c r="B1168" s="23">
        <f>IF(A1168+4=VLOOKUP(A1168+4,'Final data'!$O$4:$O$30,1,TRUE),B1167+1,B1167)</f>
        <v>11</v>
      </c>
      <c r="C1168" s="23">
        <f ca="1">OFFSET('Final data'!$O$4,B1168-1,8)</f>
        <v>0</v>
      </c>
      <c r="D1168" s="23">
        <f ca="1">OFFSET('Final data'!$O$4,B1168,8)</f>
        <v>0</v>
      </c>
      <c r="E1168" s="23">
        <f t="shared" ca="1" si="110"/>
        <v>0</v>
      </c>
      <c r="F1168" s="23">
        <f t="shared" ca="1" si="111"/>
        <v>0</v>
      </c>
      <c r="G1168" s="30">
        <f ca="1">OFFSET('Final data'!$O$4,Raceline!B1168-1,0)-OFFSET('Final data'!$O$4,Raceline!$B$4-1,0)</f>
        <v>1046</v>
      </c>
      <c r="H1168" s="30">
        <f ca="1">IF(B1168=B1167,H1167,OFFSET('Final data'!$O$4,Raceline!B1168,0))</f>
        <v>1240</v>
      </c>
      <c r="I1168" s="23">
        <f t="shared" ca="1" si="112"/>
        <v>190</v>
      </c>
      <c r="J1168">
        <f ca="1">OFFSET('Final data'!$B1168,0,Raceline!C1168*2)</f>
        <v>83.157055526497857</v>
      </c>
      <c r="K1168">
        <f ca="1">OFFSET('Final data'!$C1168,0,Raceline!C1168*2)</f>
        <v>46.406251572142892</v>
      </c>
      <c r="L1168">
        <f t="shared" ca="1" si="108"/>
        <v>83.157055526497857</v>
      </c>
      <c r="M1168">
        <f t="shared" ca="1" si="109"/>
        <v>46.406251572142892</v>
      </c>
      <c r="N1168">
        <f ca="1">OFFSET('Final data'!$B1168,0,Raceline!D1168*2)</f>
        <v>83.157055526497857</v>
      </c>
      <c r="O1168">
        <f ca="1">OFFSET('Final data'!$C1168,0,Raceline!D1168*2)</f>
        <v>46.406251572142892</v>
      </c>
      <c r="P1168">
        <f t="shared" ca="1" si="113"/>
        <v>523.67018136553986</v>
      </c>
    </row>
    <row r="1169" spans="1:16" x14ac:dyDescent="0.3">
      <c r="A1169" s="23">
        <v>1165</v>
      </c>
      <c r="B1169" s="23">
        <f>IF(A1169+4=VLOOKUP(A1169+4,'Final data'!$O$4:$O$30,1,TRUE),B1168+1,B1168)</f>
        <v>11</v>
      </c>
      <c r="C1169" s="23">
        <f ca="1">OFFSET('Final data'!$O$4,B1169-1,8)</f>
        <v>0</v>
      </c>
      <c r="D1169" s="23">
        <f ca="1">OFFSET('Final data'!$O$4,B1169,8)</f>
        <v>0</v>
      </c>
      <c r="E1169" s="23">
        <f t="shared" ca="1" si="110"/>
        <v>0</v>
      </c>
      <c r="F1169" s="23">
        <f t="shared" ca="1" si="111"/>
        <v>0</v>
      </c>
      <c r="G1169" s="30">
        <f ca="1">OFFSET('Final data'!$O$4,Raceline!B1169-1,0)-OFFSET('Final data'!$O$4,Raceline!$B$4-1,0)</f>
        <v>1046</v>
      </c>
      <c r="H1169" s="30">
        <f ca="1">IF(B1169=B1168,H1168,OFFSET('Final data'!$O$4,Raceline!B1169,0))</f>
        <v>1240</v>
      </c>
      <c r="I1169" s="23">
        <f t="shared" ca="1" si="112"/>
        <v>190</v>
      </c>
      <c r="J1169">
        <f ca="1">OFFSET('Final data'!$B1169,0,Raceline!C1169*2)</f>
        <v>82.720927023958183</v>
      </c>
      <c r="K1169">
        <f ca="1">OFFSET('Final data'!$C1169,0,Raceline!C1169*2)</f>
        <v>46.188098640819717</v>
      </c>
      <c r="L1169">
        <f t="shared" ca="1" si="108"/>
        <v>82.720927023958183</v>
      </c>
      <c r="M1169">
        <f t="shared" ca="1" si="109"/>
        <v>46.188098640819717</v>
      </c>
      <c r="N1169">
        <f ca="1">OFFSET('Final data'!$B1169,0,Raceline!D1169*2)</f>
        <v>82.720927023958183</v>
      </c>
      <c r="O1169">
        <f ca="1">OFFSET('Final data'!$C1169,0,Raceline!D1169*2)</f>
        <v>46.188098640819717</v>
      </c>
      <c r="P1169">
        <f t="shared" ca="1" si="113"/>
        <v>524.15782752021801</v>
      </c>
    </row>
    <row r="1170" spans="1:16" x14ac:dyDescent="0.3">
      <c r="A1170" s="23">
        <v>1166</v>
      </c>
      <c r="B1170" s="23">
        <f>IF(A1170+4=VLOOKUP(A1170+4,'Final data'!$O$4:$O$30,1,TRUE),B1169+1,B1169)</f>
        <v>11</v>
      </c>
      <c r="C1170" s="23">
        <f ca="1">OFFSET('Final data'!$O$4,B1170-1,8)</f>
        <v>0</v>
      </c>
      <c r="D1170" s="23">
        <f ca="1">OFFSET('Final data'!$O$4,B1170,8)</f>
        <v>0</v>
      </c>
      <c r="E1170" s="23">
        <f t="shared" ca="1" si="110"/>
        <v>0</v>
      </c>
      <c r="F1170" s="23">
        <f t="shared" ca="1" si="111"/>
        <v>0</v>
      </c>
      <c r="G1170" s="30">
        <f ca="1">OFFSET('Final data'!$O$4,Raceline!B1170-1,0)-OFFSET('Final data'!$O$4,Raceline!$B$4-1,0)</f>
        <v>1046</v>
      </c>
      <c r="H1170" s="30">
        <f ca="1">IF(B1170=B1169,H1169,OFFSET('Final data'!$O$4,Raceline!B1170,0))</f>
        <v>1240</v>
      </c>
      <c r="I1170" s="23">
        <f t="shared" ca="1" si="112"/>
        <v>190</v>
      </c>
      <c r="J1170">
        <f ca="1">OFFSET('Final data'!$B1170,0,Raceline!C1170*2)</f>
        <v>82.612116598456623</v>
      </c>
      <c r="K1170">
        <f ca="1">OFFSET('Final data'!$C1170,0,Raceline!C1170*2)</f>
        <v>45.860869243834678</v>
      </c>
      <c r="L1170">
        <f t="shared" ca="1" si="108"/>
        <v>82.612116598456623</v>
      </c>
      <c r="M1170">
        <f t="shared" ca="1" si="109"/>
        <v>45.860869243834678</v>
      </c>
      <c r="N1170">
        <f ca="1">OFFSET('Final data'!$B1170,0,Raceline!D1170*2)</f>
        <v>82.612116598456623</v>
      </c>
      <c r="O1170">
        <f ca="1">OFFSET('Final data'!$C1170,0,Raceline!D1170*2)</f>
        <v>45.860869243834678</v>
      </c>
      <c r="P1170">
        <f t="shared" ca="1" si="113"/>
        <v>524.50267355390406</v>
      </c>
    </row>
    <row r="1171" spans="1:16" x14ac:dyDescent="0.3">
      <c r="A1171" s="23">
        <v>1167</v>
      </c>
      <c r="B1171" s="23">
        <f>IF(A1171+4=VLOOKUP(A1171+4,'Final data'!$O$4:$O$30,1,TRUE),B1170+1,B1170)</f>
        <v>11</v>
      </c>
      <c r="C1171" s="23">
        <f ca="1">OFFSET('Final data'!$O$4,B1171-1,8)</f>
        <v>0</v>
      </c>
      <c r="D1171" s="23">
        <f ca="1">OFFSET('Final data'!$O$4,B1171,8)</f>
        <v>0</v>
      </c>
      <c r="E1171" s="23">
        <f t="shared" ca="1" si="110"/>
        <v>0</v>
      </c>
      <c r="F1171" s="23">
        <f t="shared" ca="1" si="111"/>
        <v>0</v>
      </c>
      <c r="G1171" s="30">
        <f ca="1">OFFSET('Final data'!$O$4,Raceline!B1171-1,0)-OFFSET('Final data'!$O$4,Raceline!$B$4-1,0)</f>
        <v>1046</v>
      </c>
      <c r="H1171" s="30">
        <f ca="1">IF(B1171=B1170,H1170,OFFSET('Final data'!$O$4,Raceline!B1171,0))</f>
        <v>1240</v>
      </c>
      <c r="I1171" s="23">
        <f t="shared" ca="1" si="112"/>
        <v>190</v>
      </c>
      <c r="J1171">
        <f ca="1">OFFSET('Final data'!$B1171,0,Raceline!C1171*2)</f>
        <v>82.339122638988883</v>
      </c>
      <c r="K1171">
        <f ca="1">OFFSET('Final data'!$C1171,0,Raceline!C1171*2)</f>
        <v>46.001195055789864</v>
      </c>
      <c r="L1171">
        <f t="shared" ca="1" si="108"/>
        <v>82.339122638988883</v>
      </c>
      <c r="M1171">
        <f t="shared" ca="1" si="109"/>
        <v>46.001195055789864</v>
      </c>
      <c r="N1171">
        <f ca="1">OFFSET('Final data'!$B1171,0,Raceline!D1171*2)</f>
        <v>82.339122638988883</v>
      </c>
      <c r="O1171">
        <f ca="1">OFFSET('Final data'!$C1171,0,Raceline!D1171*2)</f>
        <v>46.001195055789864</v>
      </c>
      <c r="P1171">
        <f t="shared" ca="1" si="113"/>
        <v>524.80962148989124</v>
      </c>
    </row>
    <row r="1172" spans="1:16" x14ac:dyDescent="0.3">
      <c r="A1172" s="23">
        <v>1168</v>
      </c>
      <c r="B1172" s="23">
        <f>IF(A1172+4=VLOOKUP(A1172+4,'Final data'!$O$4:$O$30,1,TRUE),B1171+1,B1171)</f>
        <v>11</v>
      </c>
      <c r="C1172" s="23">
        <f ca="1">OFFSET('Final data'!$O$4,B1172-1,8)</f>
        <v>0</v>
      </c>
      <c r="D1172" s="23">
        <f ca="1">OFFSET('Final data'!$O$4,B1172,8)</f>
        <v>0</v>
      </c>
      <c r="E1172" s="23">
        <f t="shared" ca="1" si="110"/>
        <v>0</v>
      </c>
      <c r="F1172" s="23">
        <f t="shared" ca="1" si="111"/>
        <v>0</v>
      </c>
      <c r="G1172" s="30">
        <f ca="1">OFFSET('Final data'!$O$4,Raceline!B1172-1,0)-OFFSET('Final data'!$O$4,Raceline!$B$4-1,0)</f>
        <v>1046</v>
      </c>
      <c r="H1172" s="30">
        <f ca="1">IF(B1172=B1171,H1171,OFFSET('Final data'!$O$4,Raceline!B1172,0))</f>
        <v>1240</v>
      </c>
      <c r="I1172" s="23">
        <f t="shared" ca="1" si="112"/>
        <v>190</v>
      </c>
      <c r="J1172">
        <f ca="1">OFFSET('Final data'!$B1172,0,Raceline!C1172*2)</f>
        <v>82.085535500062562</v>
      </c>
      <c r="K1172">
        <f ca="1">OFFSET('Final data'!$C1172,0,Raceline!C1172*2)</f>
        <v>45.59266469487779</v>
      </c>
      <c r="L1172">
        <f t="shared" ca="1" si="108"/>
        <v>82.085535500062562</v>
      </c>
      <c r="M1172">
        <f t="shared" ca="1" si="109"/>
        <v>45.59266469487779</v>
      </c>
      <c r="N1172">
        <f ca="1">OFFSET('Final data'!$B1172,0,Raceline!D1172*2)</f>
        <v>82.085535500062562</v>
      </c>
      <c r="O1172">
        <f ca="1">OFFSET('Final data'!$C1172,0,Raceline!D1172*2)</f>
        <v>45.59266469487779</v>
      </c>
      <c r="P1172">
        <f t="shared" ca="1" si="113"/>
        <v>525.29045773313396</v>
      </c>
    </row>
    <row r="1173" spans="1:16" x14ac:dyDescent="0.3">
      <c r="A1173" s="23">
        <v>1169</v>
      </c>
      <c r="B1173" s="23">
        <f>IF(A1173+4=VLOOKUP(A1173+4,'Final data'!$O$4:$O$30,1,TRUE),B1172+1,B1172)</f>
        <v>11</v>
      </c>
      <c r="C1173" s="23">
        <f ca="1">OFFSET('Final data'!$O$4,B1173-1,8)</f>
        <v>0</v>
      </c>
      <c r="D1173" s="23">
        <f ca="1">OFFSET('Final data'!$O$4,B1173,8)</f>
        <v>0</v>
      </c>
      <c r="E1173" s="23">
        <f t="shared" ca="1" si="110"/>
        <v>0</v>
      </c>
      <c r="F1173" s="23">
        <f t="shared" ca="1" si="111"/>
        <v>0</v>
      </c>
      <c r="G1173" s="30">
        <f ca="1">OFFSET('Final data'!$O$4,Raceline!B1173-1,0)-OFFSET('Final data'!$O$4,Raceline!$B$4-1,0)</f>
        <v>1046</v>
      </c>
      <c r="H1173" s="30">
        <f ca="1">IF(B1173=B1172,H1172,OFFSET('Final data'!$O$4,Raceline!B1173,0))</f>
        <v>1240</v>
      </c>
      <c r="I1173" s="23">
        <f t="shared" ca="1" si="112"/>
        <v>190</v>
      </c>
      <c r="J1173">
        <f ca="1">OFFSET('Final data'!$B1173,0,Raceline!C1173*2)</f>
        <v>81.929666691318545</v>
      </c>
      <c r="K1173">
        <f ca="1">OFFSET('Final data'!$C1173,0,Raceline!C1173*2)</f>
        <v>45.689590368654393</v>
      </c>
      <c r="L1173">
        <f t="shared" ca="1" si="108"/>
        <v>81.929666691318545</v>
      </c>
      <c r="M1173">
        <f t="shared" ca="1" si="109"/>
        <v>45.689590368654393</v>
      </c>
      <c r="N1173">
        <f ca="1">OFFSET('Final data'!$B1173,0,Raceline!D1173*2)</f>
        <v>81.929666691318545</v>
      </c>
      <c r="O1173">
        <f ca="1">OFFSET('Final data'!$C1173,0,Raceline!D1173*2)</f>
        <v>45.689590368654393</v>
      </c>
      <c r="P1173">
        <f t="shared" ca="1" si="113"/>
        <v>525.47400519777545</v>
      </c>
    </row>
    <row r="1174" spans="1:16" x14ac:dyDescent="0.3">
      <c r="A1174" s="23">
        <v>1170</v>
      </c>
      <c r="B1174" s="23">
        <f>IF(A1174+4=VLOOKUP(A1174+4,'Final data'!$O$4:$O$30,1,TRUE),B1173+1,B1173)</f>
        <v>11</v>
      </c>
      <c r="C1174" s="23">
        <f ca="1">OFFSET('Final data'!$O$4,B1174-1,8)</f>
        <v>0</v>
      </c>
      <c r="D1174" s="23">
        <f ca="1">OFFSET('Final data'!$O$4,B1174,8)</f>
        <v>0</v>
      </c>
      <c r="E1174" s="23">
        <f t="shared" ca="1" si="110"/>
        <v>0</v>
      </c>
      <c r="F1174" s="23">
        <f t="shared" ca="1" si="111"/>
        <v>0</v>
      </c>
      <c r="G1174" s="30">
        <f ca="1">OFFSET('Final data'!$O$4,Raceline!B1174-1,0)-OFFSET('Final data'!$O$4,Raceline!$B$4-1,0)</f>
        <v>1046</v>
      </c>
      <c r="H1174" s="30">
        <f ca="1">IF(B1174=B1173,H1173,OFFSET('Final data'!$O$4,Raceline!B1174,0))</f>
        <v>1240</v>
      </c>
      <c r="I1174" s="23">
        <f t="shared" ca="1" si="112"/>
        <v>190</v>
      </c>
      <c r="J1174">
        <f ca="1">OFFSET('Final data'!$B1174,0,Raceline!C1174*2)</f>
        <v>81.364652811035114</v>
      </c>
      <c r="K1174">
        <f ca="1">OFFSET('Final data'!$C1174,0,Raceline!C1174*2)</f>
        <v>45.397711151710602</v>
      </c>
      <c r="L1174">
        <f t="shared" ca="1" si="108"/>
        <v>81.364652811035114</v>
      </c>
      <c r="M1174">
        <f t="shared" ca="1" si="109"/>
        <v>45.397711151710602</v>
      </c>
      <c r="N1174">
        <f ca="1">OFFSET('Final data'!$B1174,0,Raceline!D1174*2)</f>
        <v>81.364652811035114</v>
      </c>
      <c r="O1174">
        <f ca="1">OFFSET('Final data'!$C1174,0,Raceline!D1174*2)</f>
        <v>45.397711151710602</v>
      </c>
      <c r="P1174">
        <f t="shared" ca="1" si="113"/>
        <v>526.10995658129207</v>
      </c>
    </row>
    <row r="1175" spans="1:16" x14ac:dyDescent="0.3">
      <c r="A1175" s="23">
        <v>1171</v>
      </c>
      <c r="B1175" s="23">
        <f>IF(A1175+4=VLOOKUP(A1175+4,'Final data'!$O$4:$O$30,1,TRUE),B1174+1,B1174)</f>
        <v>11</v>
      </c>
      <c r="C1175" s="23">
        <f ca="1">OFFSET('Final data'!$O$4,B1175-1,8)</f>
        <v>0</v>
      </c>
      <c r="D1175" s="23">
        <f ca="1">OFFSET('Final data'!$O$4,B1175,8)</f>
        <v>0</v>
      </c>
      <c r="E1175" s="23">
        <f t="shared" ca="1" si="110"/>
        <v>0</v>
      </c>
      <c r="F1175" s="23">
        <f t="shared" ca="1" si="111"/>
        <v>0</v>
      </c>
      <c r="G1175" s="30">
        <f ca="1">OFFSET('Final data'!$O$4,Raceline!B1175-1,0)-OFFSET('Final data'!$O$4,Raceline!$B$4-1,0)</f>
        <v>1046</v>
      </c>
      <c r="H1175" s="30">
        <f ca="1">IF(B1175=B1174,H1174,OFFSET('Final data'!$O$4,Raceline!B1175,0))</f>
        <v>1240</v>
      </c>
      <c r="I1175" s="23">
        <f t="shared" ca="1" si="112"/>
        <v>190</v>
      </c>
      <c r="J1175">
        <f ca="1">OFFSET('Final data'!$B1175,0,Raceline!C1175*2)</f>
        <v>81.168435245670096</v>
      </c>
      <c r="K1175">
        <f ca="1">OFFSET('Final data'!$C1175,0,Raceline!C1175*2)</f>
        <v>45.225610287797551</v>
      </c>
      <c r="L1175">
        <f t="shared" ca="1" si="108"/>
        <v>81.168435245670096</v>
      </c>
      <c r="M1175">
        <f t="shared" ca="1" si="109"/>
        <v>45.225610287797551</v>
      </c>
      <c r="N1175">
        <f ca="1">OFFSET('Final data'!$B1175,0,Raceline!D1175*2)</f>
        <v>81.168435245670096</v>
      </c>
      <c r="O1175">
        <f ca="1">OFFSET('Final data'!$C1175,0,Raceline!D1175*2)</f>
        <v>45.225610287797551</v>
      </c>
      <c r="P1175">
        <f t="shared" ca="1" si="113"/>
        <v>526.37095474281318</v>
      </c>
    </row>
    <row r="1176" spans="1:16" x14ac:dyDescent="0.3">
      <c r="A1176" s="23">
        <v>1172</v>
      </c>
      <c r="B1176" s="23">
        <f>IF(A1176+4=VLOOKUP(A1176+4,'Final data'!$O$4:$O$30,1,TRUE),B1175+1,B1175)</f>
        <v>11</v>
      </c>
      <c r="C1176" s="23">
        <f ca="1">OFFSET('Final data'!$O$4,B1176-1,8)</f>
        <v>0</v>
      </c>
      <c r="D1176" s="23">
        <f ca="1">OFFSET('Final data'!$O$4,B1176,8)</f>
        <v>0</v>
      </c>
      <c r="E1176" s="23">
        <f t="shared" ca="1" si="110"/>
        <v>0</v>
      </c>
      <c r="F1176" s="23">
        <f t="shared" ca="1" si="111"/>
        <v>0</v>
      </c>
      <c r="G1176" s="30">
        <f ca="1">OFFSET('Final data'!$O$4,Raceline!B1176-1,0)-OFFSET('Final data'!$O$4,Raceline!$B$4-1,0)</f>
        <v>1046</v>
      </c>
      <c r="H1176" s="30">
        <f ca="1">IF(B1176=B1175,H1175,OFFSET('Final data'!$O$4,Raceline!B1176,0))</f>
        <v>1240</v>
      </c>
      <c r="I1176" s="23">
        <f t="shared" ca="1" si="112"/>
        <v>190</v>
      </c>
      <c r="J1176">
        <f ca="1">OFFSET('Final data'!$B1176,0,Raceline!C1176*2)</f>
        <v>80.614264979955706</v>
      </c>
      <c r="K1176">
        <f ca="1">OFFSET('Final data'!$C1176,0,Raceline!C1176*2)</f>
        <v>44.936999204692086</v>
      </c>
      <c r="L1176">
        <f t="shared" ca="1" si="108"/>
        <v>80.614264979955706</v>
      </c>
      <c r="M1176">
        <f t="shared" ca="1" si="109"/>
        <v>44.936999204692086</v>
      </c>
      <c r="N1176">
        <f ca="1">OFFSET('Final data'!$B1176,0,Raceline!D1176*2)</f>
        <v>80.614264979955706</v>
      </c>
      <c r="O1176">
        <f ca="1">OFFSET('Final data'!$C1176,0,Raceline!D1176*2)</f>
        <v>44.936999204692086</v>
      </c>
      <c r="P1176">
        <f t="shared" ca="1" si="113"/>
        <v>526.99577554967971</v>
      </c>
    </row>
    <row r="1177" spans="1:16" x14ac:dyDescent="0.3">
      <c r="A1177" s="23">
        <v>1173</v>
      </c>
      <c r="B1177" s="23">
        <f>IF(A1177+4=VLOOKUP(A1177+4,'Final data'!$O$4:$O$30,1,TRUE),B1176+1,B1176)</f>
        <v>11</v>
      </c>
      <c r="C1177" s="23">
        <f ca="1">OFFSET('Final data'!$O$4,B1177-1,8)</f>
        <v>0</v>
      </c>
      <c r="D1177" s="23">
        <f ca="1">OFFSET('Final data'!$O$4,B1177,8)</f>
        <v>0</v>
      </c>
      <c r="E1177" s="23">
        <f t="shared" ca="1" si="110"/>
        <v>0</v>
      </c>
      <c r="F1177" s="23">
        <f t="shared" ca="1" si="111"/>
        <v>0</v>
      </c>
      <c r="G1177" s="30">
        <f ca="1">OFFSET('Final data'!$O$4,Raceline!B1177-1,0)-OFFSET('Final data'!$O$4,Raceline!$B$4-1,0)</f>
        <v>1046</v>
      </c>
      <c r="H1177" s="30">
        <f ca="1">IF(B1177=B1176,H1176,OFFSET('Final data'!$O$4,Raceline!B1177,0))</f>
        <v>1240</v>
      </c>
      <c r="I1177" s="23">
        <f t="shared" ca="1" si="112"/>
        <v>190</v>
      </c>
      <c r="J1177">
        <f ca="1">OFFSET('Final data'!$B1177,0,Raceline!C1177*2)</f>
        <v>80.28311368163159</v>
      </c>
      <c r="K1177">
        <f ca="1">OFFSET('Final data'!$C1177,0,Raceline!C1177*2)</f>
        <v>44.767357462012974</v>
      </c>
      <c r="L1177">
        <f t="shared" ca="1" si="108"/>
        <v>80.28311368163159</v>
      </c>
      <c r="M1177">
        <f t="shared" ca="1" si="109"/>
        <v>44.767357462012974</v>
      </c>
      <c r="N1177">
        <f ca="1">OFFSET('Final data'!$B1177,0,Raceline!D1177*2)</f>
        <v>80.28311368163159</v>
      </c>
      <c r="O1177">
        <f ca="1">OFFSET('Final data'!$C1177,0,Raceline!D1177*2)</f>
        <v>44.767357462012974</v>
      </c>
      <c r="P1177">
        <f t="shared" ca="1" si="113"/>
        <v>527.36785014333122</v>
      </c>
    </row>
    <row r="1178" spans="1:16" x14ac:dyDescent="0.3">
      <c r="A1178" s="23">
        <v>1174</v>
      </c>
      <c r="B1178" s="23">
        <f>IF(A1178+4=VLOOKUP(A1178+4,'Final data'!$O$4:$O$30,1,TRUE),B1177+1,B1177)</f>
        <v>11</v>
      </c>
      <c r="C1178" s="23">
        <f ca="1">OFFSET('Final data'!$O$4,B1178-1,8)</f>
        <v>0</v>
      </c>
      <c r="D1178" s="23">
        <f ca="1">OFFSET('Final data'!$O$4,B1178,8)</f>
        <v>0</v>
      </c>
      <c r="E1178" s="23">
        <f t="shared" ca="1" si="110"/>
        <v>0</v>
      </c>
      <c r="F1178" s="23">
        <f t="shared" ca="1" si="111"/>
        <v>0</v>
      </c>
      <c r="G1178" s="30">
        <f ca="1">OFFSET('Final data'!$O$4,Raceline!B1178-1,0)-OFFSET('Final data'!$O$4,Raceline!$B$4-1,0)</f>
        <v>1046</v>
      </c>
      <c r="H1178" s="30">
        <f ca="1">IF(B1178=B1177,H1177,OFFSET('Final data'!$O$4,Raceline!B1178,0))</f>
        <v>1240</v>
      </c>
      <c r="I1178" s="23">
        <f t="shared" ca="1" si="112"/>
        <v>190</v>
      </c>
      <c r="J1178">
        <f ca="1">OFFSET('Final data'!$B1178,0,Raceline!C1178*2)</f>
        <v>79.729940210843182</v>
      </c>
      <c r="K1178">
        <f ca="1">OFFSET('Final data'!$C1178,0,Raceline!C1178*2)</f>
        <v>44.478458337791359</v>
      </c>
      <c r="L1178">
        <f t="shared" ca="1" si="108"/>
        <v>79.729940210843182</v>
      </c>
      <c r="M1178">
        <f t="shared" ca="1" si="109"/>
        <v>44.478458337791359</v>
      </c>
      <c r="N1178">
        <f ca="1">OFFSET('Final data'!$B1178,0,Raceline!D1178*2)</f>
        <v>79.729940210843182</v>
      </c>
      <c r="O1178">
        <f ca="1">OFFSET('Final data'!$C1178,0,Raceline!D1178*2)</f>
        <v>44.478458337791359</v>
      </c>
      <c r="P1178">
        <f t="shared" ca="1" si="113"/>
        <v>527.99192032589099</v>
      </c>
    </row>
    <row r="1179" spans="1:16" x14ac:dyDescent="0.3">
      <c r="A1179" s="23">
        <v>1175</v>
      </c>
      <c r="B1179" s="23">
        <f>IF(A1179+4=VLOOKUP(A1179+4,'Final data'!$O$4:$O$30,1,TRUE),B1178+1,B1178)</f>
        <v>11</v>
      </c>
      <c r="C1179" s="23">
        <f ca="1">OFFSET('Final data'!$O$4,B1179-1,8)</f>
        <v>0</v>
      </c>
      <c r="D1179" s="23">
        <f ca="1">OFFSET('Final data'!$O$4,B1179,8)</f>
        <v>0</v>
      </c>
      <c r="E1179" s="23">
        <f t="shared" ca="1" si="110"/>
        <v>0</v>
      </c>
      <c r="F1179" s="23">
        <f t="shared" ca="1" si="111"/>
        <v>0</v>
      </c>
      <c r="G1179" s="30">
        <f ca="1">OFFSET('Final data'!$O$4,Raceline!B1179-1,0)-OFFSET('Final data'!$O$4,Raceline!$B$4-1,0)</f>
        <v>1046</v>
      </c>
      <c r="H1179" s="30">
        <f ca="1">IF(B1179=B1178,H1178,OFFSET('Final data'!$O$4,Raceline!B1179,0))</f>
        <v>1240</v>
      </c>
      <c r="I1179" s="23">
        <f t="shared" ca="1" si="112"/>
        <v>190</v>
      </c>
      <c r="J1179">
        <f ca="1">OFFSET('Final data'!$B1179,0,Raceline!C1179*2)</f>
        <v>79.659814073199001</v>
      </c>
      <c r="K1179">
        <f ca="1">OFFSET('Final data'!$C1179,0,Raceline!C1179*2)</f>
        <v>44.17412884055485</v>
      </c>
      <c r="L1179">
        <f t="shared" ca="1" si="108"/>
        <v>79.659814073199001</v>
      </c>
      <c r="M1179">
        <f t="shared" ca="1" si="109"/>
        <v>44.17412884055485</v>
      </c>
      <c r="N1179">
        <f ca="1">OFFSET('Final data'!$B1179,0,Raceline!D1179*2)</f>
        <v>79.659814073199001</v>
      </c>
      <c r="O1179">
        <f ca="1">OFFSET('Final data'!$C1179,0,Raceline!D1179*2)</f>
        <v>44.17412884055485</v>
      </c>
      <c r="P1179">
        <f t="shared" ca="1" si="113"/>
        <v>528.3042248536666</v>
      </c>
    </row>
    <row r="1180" spans="1:16" x14ac:dyDescent="0.3">
      <c r="A1180" s="23">
        <v>1176</v>
      </c>
      <c r="B1180" s="23">
        <f>IF(A1180+4=VLOOKUP(A1180+4,'Final data'!$O$4:$O$30,1,TRUE),B1179+1,B1179)</f>
        <v>11</v>
      </c>
      <c r="C1180" s="23">
        <f ca="1">OFFSET('Final data'!$O$4,B1180-1,8)</f>
        <v>0</v>
      </c>
      <c r="D1180" s="23">
        <f ca="1">OFFSET('Final data'!$O$4,B1180,8)</f>
        <v>0</v>
      </c>
      <c r="E1180" s="23">
        <f t="shared" ca="1" si="110"/>
        <v>0</v>
      </c>
      <c r="F1180" s="23">
        <f t="shared" ca="1" si="111"/>
        <v>0</v>
      </c>
      <c r="G1180" s="30">
        <f ca="1">OFFSET('Final data'!$O$4,Raceline!B1180-1,0)-OFFSET('Final data'!$O$4,Raceline!$B$4-1,0)</f>
        <v>1046</v>
      </c>
      <c r="H1180" s="30">
        <f ca="1">IF(B1180=B1179,H1179,OFFSET('Final data'!$O$4,Raceline!B1180,0))</f>
        <v>1240</v>
      </c>
      <c r="I1180" s="23">
        <f t="shared" ca="1" si="112"/>
        <v>190</v>
      </c>
      <c r="J1180">
        <f ca="1">OFFSET('Final data'!$B1180,0,Raceline!C1180*2)</f>
        <v>79.339644048308813</v>
      </c>
      <c r="K1180">
        <f ca="1">OFFSET('Final data'!$C1180,0,Raceline!C1180*2)</f>
        <v>44.178358631831635</v>
      </c>
      <c r="L1180">
        <f t="shared" ca="1" si="108"/>
        <v>79.339644048308813</v>
      </c>
      <c r="M1180">
        <f t="shared" ca="1" si="109"/>
        <v>44.178358631831635</v>
      </c>
      <c r="N1180">
        <f ca="1">OFFSET('Final data'!$B1180,0,Raceline!D1180*2)</f>
        <v>79.339644048308813</v>
      </c>
      <c r="O1180">
        <f ca="1">OFFSET('Final data'!$C1180,0,Raceline!D1180*2)</f>
        <v>44.178358631831635</v>
      </c>
      <c r="P1180">
        <f t="shared" ca="1" si="113"/>
        <v>528.6244228173897</v>
      </c>
    </row>
    <row r="1181" spans="1:16" x14ac:dyDescent="0.3">
      <c r="A1181" s="23">
        <v>1177</v>
      </c>
      <c r="B1181" s="23">
        <f>IF(A1181+4=VLOOKUP(A1181+4,'Final data'!$O$4:$O$30,1,TRUE),B1180+1,B1180)</f>
        <v>11</v>
      </c>
      <c r="C1181" s="23">
        <f ca="1">OFFSET('Final data'!$O$4,B1181-1,8)</f>
        <v>0</v>
      </c>
      <c r="D1181" s="23">
        <f ca="1">OFFSET('Final data'!$O$4,B1181,8)</f>
        <v>0</v>
      </c>
      <c r="E1181" s="23">
        <f t="shared" ca="1" si="110"/>
        <v>0</v>
      </c>
      <c r="F1181" s="23">
        <f t="shared" ca="1" si="111"/>
        <v>0</v>
      </c>
      <c r="G1181" s="30">
        <f ca="1">OFFSET('Final data'!$O$4,Raceline!B1181-1,0)-OFFSET('Final data'!$O$4,Raceline!$B$4-1,0)</f>
        <v>1046</v>
      </c>
      <c r="H1181" s="30">
        <f ca="1">IF(B1181=B1180,H1180,OFFSET('Final data'!$O$4,Raceline!B1181,0))</f>
        <v>1240</v>
      </c>
      <c r="I1181" s="23">
        <f t="shared" ca="1" si="112"/>
        <v>190</v>
      </c>
      <c r="J1181">
        <f ca="1">OFFSET('Final data'!$B1181,0,Raceline!C1181*2)</f>
        <v>78.759166786981339</v>
      </c>
      <c r="K1181">
        <f ca="1">OFFSET('Final data'!$C1181,0,Raceline!C1181*2)</f>
        <v>43.876795876890569</v>
      </c>
      <c r="L1181">
        <f t="shared" ca="1" si="108"/>
        <v>78.759166786981339</v>
      </c>
      <c r="M1181">
        <f t="shared" ca="1" si="109"/>
        <v>43.876795876890569</v>
      </c>
      <c r="N1181">
        <f ca="1">OFFSET('Final data'!$B1181,0,Raceline!D1181*2)</f>
        <v>78.759166786981339</v>
      </c>
      <c r="O1181">
        <f ca="1">OFFSET('Final data'!$C1181,0,Raceline!D1181*2)</f>
        <v>43.876795876890569</v>
      </c>
      <c r="P1181">
        <f t="shared" ca="1" si="113"/>
        <v>529.27855884765086</v>
      </c>
    </row>
    <row r="1182" spans="1:16" x14ac:dyDescent="0.3">
      <c r="A1182" s="23">
        <v>1178</v>
      </c>
      <c r="B1182" s="23">
        <f>IF(A1182+4=VLOOKUP(A1182+4,'Final data'!$O$4:$O$30,1,TRUE),B1181+1,B1181)</f>
        <v>11</v>
      </c>
      <c r="C1182" s="23">
        <f ca="1">OFFSET('Final data'!$O$4,B1182-1,8)</f>
        <v>0</v>
      </c>
      <c r="D1182" s="23">
        <f ca="1">OFFSET('Final data'!$O$4,B1182,8)</f>
        <v>0</v>
      </c>
      <c r="E1182" s="23">
        <f t="shared" ca="1" si="110"/>
        <v>0</v>
      </c>
      <c r="F1182" s="23">
        <f t="shared" ca="1" si="111"/>
        <v>0</v>
      </c>
      <c r="G1182" s="30">
        <f ca="1">OFFSET('Final data'!$O$4,Raceline!B1182-1,0)-OFFSET('Final data'!$O$4,Raceline!$B$4-1,0)</f>
        <v>1046</v>
      </c>
      <c r="H1182" s="30">
        <f ca="1">IF(B1182=B1181,H1181,OFFSET('Final data'!$O$4,Raceline!B1182,0))</f>
        <v>1240</v>
      </c>
      <c r="I1182" s="23">
        <f t="shared" ca="1" si="112"/>
        <v>190</v>
      </c>
      <c r="J1182">
        <f ca="1">OFFSET('Final data'!$B1182,0,Raceline!C1182*2)</f>
        <v>78.624705792780674</v>
      </c>
      <c r="K1182">
        <f ca="1">OFFSET('Final data'!$C1182,0,Raceline!C1182*2)</f>
        <v>43.744270796090781</v>
      </c>
      <c r="L1182">
        <f t="shared" ca="1" si="108"/>
        <v>78.624705792780674</v>
      </c>
      <c r="M1182">
        <f t="shared" ca="1" si="109"/>
        <v>43.744270796090781</v>
      </c>
      <c r="N1182">
        <f ca="1">OFFSET('Final data'!$B1182,0,Raceline!D1182*2)</f>
        <v>78.624705792780674</v>
      </c>
      <c r="O1182">
        <f ca="1">OFFSET('Final data'!$C1182,0,Raceline!D1182*2)</f>
        <v>43.744270796090781</v>
      </c>
      <c r="P1182">
        <f t="shared" ca="1" si="113"/>
        <v>529.46735147463198</v>
      </c>
    </row>
    <row r="1183" spans="1:16" x14ac:dyDescent="0.3">
      <c r="A1183" s="23">
        <v>1179</v>
      </c>
      <c r="B1183" s="23">
        <f>IF(A1183+4=VLOOKUP(A1183+4,'Final data'!$O$4:$O$30,1,TRUE),B1182+1,B1182)</f>
        <v>11</v>
      </c>
      <c r="C1183" s="23">
        <f ca="1">OFFSET('Final data'!$O$4,B1183-1,8)</f>
        <v>0</v>
      </c>
      <c r="D1183" s="23">
        <f ca="1">OFFSET('Final data'!$O$4,B1183,8)</f>
        <v>0</v>
      </c>
      <c r="E1183" s="23">
        <f t="shared" ca="1" si="110"/>
        <v>0</v>
      </c>
      <c r="F1183" s="23">
        <f t="shared" ca="1" si="111"/>
        <v>0</v>
      </c>
      <c r="G1183" s="30">
        <f ca="1">OFFSET('Final data'!$O$4,Raceline!B1183-1,0)-OFFSET('Final data'!$O$4,Raceline!$B$4-1,0)</f>
        <v>1046</v>
      </c>
      <c r="H1183" s="30">
        <f ca="1">IF(B1183=B1182,H1182,OFFSET('Final data'!$O$4,Raceline!B1183,0))</f>
        <v>1240</v>
      </c>
      <c r="I1183" s="23">
        <f t="shared" ca="1" si="112"/>
        <v>190</v>
      </c>
      <c r="J1183">
        <f ca="1">OFFSET('Final data'!$B1183,0,Raceline!C1183*2)</f>
        <v>77.939509207895128</v>
      </c>
      <c r="K1183">
        <f ca="1">OFFSET('Final data'!$C1183,0,Raceline!C1183*2)</f>
        <v>43.36101508418173</v>
      </c>
      <c r="L1183">
        <f t="shared" ca="1" si="108"/>
        <v>77.939509207895128</v>
      </c>
      <c r="M1183">
        <f t="shared" ca="1" si="109"/>
        <v>43.36101508418173</v>
      </c>
      <c r="N1183">
        <f ca="1">OFFSET('Final data'!$B1183,0,Raceline!D1183*2)</f>
        <v>77.939509207895128</v>
      </c>
      <c r="O1183">
        <f ca="1">OFFSET('Final data'!$C1183,0,Raceline!D1183*2)</f>
        <v>43.36101508418173</v>
      </c>
      <c r="P1183">
        <f t="shared" ca="1" si="113"/>
        <v>530.25244974914904</v>
      </c>
    </row>
    <row r="1184" spans="1:16" x14ac:dyDescent="0.3">
      <c r="A1184" s="23">
        <v>1180</v>
      </c>
      <c r="B1184" s="23">
        <f>IF(A1184+4=VLOOKUP(A1184+4,'Final data'!$O$4:$O$30,1,TRUE),B1183+1,B1183)</f>
        <v>11</v>
      </c>
      <c r="C1184" s="23">
        <f ca="1">OFFSET('Final data'!$O$4,B1184-1,8)</f>
        <v>0</v>
      </c>
      <c r="D1184" s="23">
        <f ca="1">OFFSET('Final data'!$O$4,B1184,8)</f>
        <v>0</v>
      </c>
      <c r="E1184" s="23">
        <f t="shared" ca="1" si="110"/>
        <v>0</v>
      </c>
      <c r="F1184" s="23">
        <f t="shared" ca="1" si="111"/>
        <v>0</v>
      </c>
      <c r="G1184" s="30">
        <f ca="1">OFFSET('Final data'!$O$4,Raceline!B1184-1,0)-OFFSET('Final data'!$O$4,Raceline!$B$4-1,0)</f>
        <v>1046</v>
      </c>
      <c r="H1184" s="30">
        <f ca="1">IF(B1184=B1183,H1183,OFFSET('Final data'!$O$4,Raceline!B1184,0))</f>
        <v>1240</v>
      </c>
      <c r="I1184" s="23">
        <f t="shared" ca="1" si="112"/>
        <v>190</v>
      </c>
      <c r="J1184">
        <f ca="1">OFFSET('Final data'!$B1184,0,Raceline!C1184*2)</f>
        <v>77.945546069274059</v>
      </c>
      <c r="K1184">
        <f ca="1">OFFSET('Final data'!$C1184,0,Raceline!C1184*2)</f>
        <v>43.101490550324257</v>
      </c>
      <c r="L1184">
        <f t="shared" ca="1" si="108"/>
        <v>77.945546069274059</v>
      </c>
      <c r="M1184">
        <f t="shared" ca="1" si="109"/>
        <v>43.101490550324257</v>
      </c>
      <c r="N1184">
        <f ca="1">OFFSET('Final data'!$B1184,0,Raceline!D1184*2)</f>
        <v>77.945546069274059</v>
      </c>
      <c r="O1184">
        <f ca="1">OFFSET('Final data'!$C1184,0,Raceline!D1184*2)</f>
        <v>43.101490550324257</v>
      </c>
      <c r="P1184">
        <f t="shared" ca="1" si="113"/>
        <v>530.51204448593933</v>
      </c>
    </row>
    <row r="1185" spans="1:16" x14ac:dyDescent="0.3">
      <c r="A1185" s="23">
        <v>1181</v>
      </c>
      <c r="B1185" s="23">
        <f>IF(A1185+4=VLOOKUP(A1185+4,'Final data'!$O$4:$O$30,1,TRUE),B1184+1,B1184)</f>
        <v>11</v>
      </c>
      <c r="C1185" s="23">
        <f ca="1">OFFSET('Final data'!$O$4,B1185-1,8)</f>
        <v>0</v>
      </c>
      <c r="D1185" s="23">
        <f ca="1">OFFSET('Final data'!$O$4,B1185,8)</f>
        <v>0</v>
      </c>
      <c r="E1185" s="23">
        <f t="shared" ca="1" si="110"/>
        <v>0</v>
      </c>
      <c r="F1185" s="23">
        <f t="shared" ca="1" si="111"/>
        <v>0</v>
      </c>
      <c r="G1185" s="30">
        <f ca="1">OFFSET('Final data'!$O$4,Raceline!B1185-1,0)-OFFSET('Final data'!$O$4,Raceline!$B$4-1,0)</f>
        <v>1046</v>
      </c>
      <c r="H1185" s="30">
        <f ca="1">IF(B1185=B1184,H1184,OFFSET('Final data'!$O$4,Raceline!B1185,0))</f>
        <v>1240</v>
      </c>
      <c r="I1185" s="23">
        <f t="shared" ca="1" si="112"/>
        <v>190</v>
      </c>
      <c r="J1185">
        <f ca="1">OFFSET('Final data'!$B1185,0,Raceline!C1185*2)</f>
        <v>77.618227992235788</v>
      </c>
      <c r="K1185">
        <f ca="1">OFFSET('Final data'!$C1185,0,Raceline!C1185*2)</f>
        <v>43.21056701598603</v>
      </c>
      <c r="L1185">
        <f t="shared" ca="1" si="108"/>
        <v>77.618227992235788</v>
      </c>
      <c r="M1185">
        <f t="shared" ca="1" si="109"/>
        <v>43.21056701598603</v>
      </c>
      <c r="N1185">
        <f ca="1">OFFSET('Final data'!$B1185,0,Raceline!D1185*2)</f>
        <v>77.618227992235788</v>
      </c>
      <c r="O1185">
        <f ca="1">OFFSET('Final data'!$C1185,0,Raceline!D1185*2)</f>
        <v>43.21056701598603</v>
      </c>
      <c r="P1185">
        <f t="shared" ca="1" si="113"/>
        <v>530.85705868697642</v>
      </c>
    </row>
    <row r="1186" spans="1:16" x14ac:dyDescent="0.3">
      <c r="A1186" s="23">
        <v>1182</v>
      </c>
      <c r="B1186" s="23">
        <f>IF(A1186+4=VLOOKUP(A1186+4,'Final data'!$O$4:$O$30,1,TRUE),B1185+1,B1185)</f>
        <v>11</v>
      </c>
      <c r="C1186" s="23">
        <f ca="1">OFFSET('Final data'!$O$4,B1186-1,8)</f>
        <v>0</v>
      </c>
      <c r="D1186" s="23">
        <f ca="1">OFFSET('Final data'!$O$4,B1186,8)</f>
        <v>0</v>
      </c>
      <c r="E1186" s="23">
        <f t="shared" ca="1" si="110"/>
        <v>0</v>
      </c>
      <c r="F1186" s="23">
        <f t="shared" ca="1" si="111"/>
        <v>0</v>
      </c>
      <c r="G1186" s="30">
        <f ca="1">OFFSET('Final data'!$O$4,Raceline!B1186-1,0)-OFFSET('Final data'!$O$4,Raceline!$B$4-1,0)</f>
        <v>1046</v>
      </c>
      <c r="H1186" s="30">
        <f ca="1">IF(B1186=B1185,H1185,OFFSET('Final data'!$O$4,Raceline!B1186,0))</f>
        <v>1240</v>
      </c>
      <c r="I1186" s="23">
        <f t="shared" ca="1" si="112"/>
        <v>190</v>
      </c>
      <c r="J1186">
        <f ca="1">OFFSET('Final data'!$B1186,0,Raceline!C1186*2)</f>
        <v>77.473297157277202</v>
      </c>
      <c r="K1186">
        <f ca="1">OFFSET('Final data'!$C1186,0,Raceline!C1186*2)</f>
        <v>42.861597747994416</v>
      </c>
      <c r="L1186">
        <f t="shared" ca="1" si="108"/>
        <v>77.473297157277202</v>
      </c>
      <c r="M1186">
        <f t="shared" ca="1" si="109"/>
        <v>42.861597747994416</v>
      </c>
      <c r="N1186">
        <f ca="1">OFFSET('Final data'!$B1186,0,Raceline!D1186*2)</f>
        <v>77.473297157277202</v>
      </c>
      <c r="O1186">
        <f ca="1">OFFSET('Final data'!$C1186,0,Raceline!D1186*2)</f>
        <v>42.861597747994416</v>
      </c>
      <c r="P1186">
        <f t="shared" ca="1" si="113"/>
        <v>531.23492704622925</v>
      </c>
    </row>
    <row r="1187" spans="1:16" x14ac:dyDescent="0.3">
      <c r="A1187" s="23">
        <v>1183</v>
      </c>
      <c r="B1187" s="23">
        <f>IF(A1187+4=VLOOKUP(A1187+4,'Final data'!$O$4:$O$30,1,TRUE),B1186+1,B1186)</f>
        <v>11</v>
      </c>
      <c r="C1187" s="23">
        <f ca="1">OFFSET('Final data'!$O$4,B1187-1,8)</f>
        <v>0</v>
      </c>
      <c r="D1187" s="23">
        <f ca="1">OFFSET('Final data'!$O$4,B1187,8)</f>
        <v>0</v>
      </c>
      <c r="E1187" s="23">
        <f t="shared" ca="1" si="110"/>
        <v>0</v>
      </c>
      <c r="F1187" s="23">
        <f t="shared" ca="1" si="111"/>
        <v>0</v>
      </c>
      <c r="G1187" s="30">
        <f ca="1">OFFSET('Final data'!$O$4,Raceline!B1187-1,0)-OFFSET('Final data'!$O$4,Raceline!$B$4-1,0)</f>
        <v>1046</v>
      </c>
      <c r="H1187" s="30">
        <f ca="1">IF(B1187=B1186,H1186,OFFSET('Final data'!$O$4,Raceline!B1187,0))</f>
        <v>1240</v>
      </c>
      <c r="I1187" s="23">
        <f t="shared" ca="1" si="112"/>
        <v>190</v>
      </c>
      <c r="J1187">
        <f ca="1">OFFSET('Final data'!$B1187,0,Raceline!C1187*2)</f>
        <v>77.285936556493496</v>
      </c>
      <c r="K1187">
        <f ca="1">OFFSET('Final data'!$C1187,0,Raceline!C1187*2)</f>
        <v>42.948128950811984</v>
      </c>
      <c r="L1187">
        <f t="shared" ca="1" si="108"/>
        <v>77.285936556493496</v>
      </c>
      <c r="M1187">
        <f t="shared" ca="1" si="109"/>
        <v>42.948128950811984</v>
      </c>
      <c r="N1187">
        <f ca="1">OFFSET('Final data'!$B1187,0,Raceline!D1187*2)</f>
        <v>77.285936556493496</v>
      </c>
      <c r="O1187">
        <f ca="1">OFFSET('Final data'!$C1187,0,Raceline!D1187*2)</f>
        <v>42.948128950811984</v>
      </c>
      <c r="P1187">
        <f t="shared" ca="1" si="113"/>
        <v>531.44130447664998</v>
      </c>
    </row>
    <row r="1188" spans="1:16" x14ac:dyDescent="0.3">
      <c r="A1188" s="23">
        <v>1184</v>
      </c>
      <c r="B1188" s="23">
        <f>IF(A1188+4=VLOOKUP(A1188+4,'Final data'!$O$4:$O$30,1,TRUE),B1187+1,B1187)</f>
        <v>11</v>
      </c>
      <c r="C1188" s="23">
        <f ca="1">OFFSET('Final data'!$O$4,B1188-1,8)</f>
        <v>0</v>
      </c>
      <c r="D1188" s="23">
        <f ca="1">OFFSET('Final data'!$O$4,B1188,8)</f>
        <v>0</v>
      </c>
      <c r="E1188" s="23">
        <f t="shared" ca="1" si="110"/>
        <v>0</v>
      </c>
      <c r="F1188" s="23">
        <f t="shared" ca="1" si="111"/>
        <v>0</v>
      </c>
      <c r="G1188" s="30">
        <f ca="1">OFFSET('Final data'!$O$4,Raceline!B1188-1,0)-OFFSET('Final data'!$O$4,Raceline!$B$4-1,0)</f>
        <v>1046</v>
      </c>
      <c r="H1188" s="30">
        <f ca="1">IF(B1188=B1187,H1187,OFFSET('Final data'!$O$4,Raceline!B1188,0))</f>
        <v>1240</v>
      </c>
      <c r="I1188" s="23">
        <f t="shared" ca="1" si="112"/>
        <v>190</v>
      </c>
      <c r="J1188">
        <f ca="1">OFFSET('Final data'!$B1188,0,Raceline!C1188*2)</f>
        <v>76.811463655518935</v>
      </c>
      <c r="K1188">
        <f ca="1">OFFSET('Final data'!$C1188,0,Raceline!C1188*2)</f>
        <v>42.610215003138038</v>
      </c>
      <c r="L1188">
        <f t="shared" ca="1" si="108"/>
        <v>76.811463655518935</v>
      </c>
      <c r="M1188">
        <f t="shared" ca="1" si="109"/>
        <v>42.610215003138038</v>
      </c>
      <c r="N1188">
        <f ca="1">OFFSET('Final data'!$B1188,0,Raceline!D1188*2)</f>
        <v>76.811463655518935</v>
      </c>
      <c r="O1188">
        <f ca="1">OFFSET('Final data'!$C1188,0,Raceline!D1188*2)</f>
        <v>42.610215003138038</v>
      </c>
      <c r="P1188">
        <f t="shared" ca="1" si="113"/>
        <v>532.02380801294123</v>
      </c>
    </row>
    <row r="1189" spans="1:16" x14ac:dyDescent="0.3">
      <c r="A1189" s="23">
        <v>1185</v>
      </c>
      <c r="B1189" s="23">
        <f>IF(A1189+4=VLOOKUP(A1189+4,'Final data'!$O$4:$O$30,1,TRUE),B1188+1,B1188)</f>
        <v>11</v>
      </c>
      <c r="C1189" s="23">
        <f ca="1">OFFSET('Final data'!$O$4,B1189-1,8)</f>
        <v>0</v>
      </c>
      <c r="D1189" s="23">
        <f ca="1">OFFSET('Final data'!$O$4,B1189,8)</f>
        <v>0</v>
      </c>
      <c r="E1189" s="23">
        <f t="shared" ca="1" si="110"/>
        <v>0</v>
      </c>
      <c r="F1189" s="23">
        <f t="shared" ca="1" si="111"/>
        <v>0</v>
      </c>
      <c r="G1189" s="30">
        <f ca="1">OFFSET('Final data'!$O$4,Raceline!B1189-1,0)-OFFSET('Final data'!$O$4,Raceline!$B$4-1,0)</f>
        <v>1046</v>
      </c>
      <c r="H1189" s="30">
        <f ca="1">IF(B1189=B1188,H1188,OFFSET('Final data'!$O$4,Raceline!B1189,0))</f>
        <v>1240</v>
      </c>
      <c r="I1189" s="23">
        <f t="shared" ca="1" si="112"/>
        <v>190</v>
      </c>
      <c r="J1189">
        <f ca="1">OFFSET('Final data'!$B1189,0,Raceline!C1189*2)</f>
        <v>76.383664850395874</v>
      </c>
      <c r="K1189">
        <f ca="1">OFFSET('Final data'!$C1189,0,Raceline!C1189*2)</f>
        <v>42.383582431017075</v>
      </c>
      <c r="L1189">
        <f t="shared" ca="1" si="108"/>
        <v>76.383664850395874</v>
      </c>
      <c r="M1189">
        <f t="shared" ca="1" si="109"/>
        <v>42.383582431017075</v>
      </c>
      <c r="N1189">
        <f ca="1">OFFSET('Final data'!$B1189,0,Raceline!D1189*2)</f>
        <v>76.383664850395874</v>
      </c>
      <c r="O1189">
        <f ca="1">OFFSET('Final data'!$C1189,0,Raceline!D1189*2)</f>
        <v>42.383582431017075</v>
      </c>
      <c r="P1189">
        <f t="shared" ca="1" si="113"/>
        <v>532.50793004343655</v>
      </c>
    </row>
    <row r="1190" spans="1:16" x14ac:dyDescent="0.3">
      <c r="A1190" s="23">
        <v>1186</v>
      </c>
      <c r="B1190" s="23">
        <f>IF(A1190+4=VLOOKUP(A1190+4,'Final data'!$O$4:$O$30,1,TRUE),B1189+1,B1189)</f>
        <v>11</v>
      </c>
      <c r="C1190" s="23">
        <f ca="1">OFFSET('Final data'!$O$4,B1190-1,8)</f>
        <v>0</v>
      </c>
      <c r="D1190" s="23">
        <f ca="1">OFFSET('Final data'!$O$4,B1190,8)</f>
        <v>0</v>
      </c>
      <c r="E1190" s="23">
        <f t="shared" ca="1" si="110"/>
        <v>0</v>
      </c>
      <c r="F1190" s="23">
        <f t="shared" ca="1" si="111"/>
        <v>0</v>
      </c>
      <c r="G1190" s="30">
        <f ca="1">OFFSET('Final data'!$O$4,Raceline!B1190-1,0)-OFFSET('Final data'!$O$4,Raceline!$B$4-1,0)</f>
        <v>1046</v>
      </c>
      <c r="H1190" s="30">
        <f ca="1">IF(B1190=B1189,H1189,OFFSET('Final data'!$O$4,Raceline!B1190,0))</f>
        <v>1240</v>
      </c>
      <c r="I1190" s="23">
        <f t="shared" ca="1" si="112"/>
        <v>190</v>
      </c>
      <c r="J1190">
        <f ca="1">OFFSET('Final data'!$B1190,0,Raceline!C1190*2)</f>
        <v>75.803437375736792</v>
      </c>
      <c r="K1190">
        <f ca="1">OFFSET('Final data'!$C1190,0,Raceline!C1190*2)</f>
        <v>42.077779884326212</v>
      </c>
      <c r="L1190">
        <f t="shared" ca="1" si="108"/>
        <v>75.803437375736792</v>
      </c>
      <c r="M1190">
        <f t="shared" ca="1" si="109"/>
        <v>42.077779884326212</v>
      </c>
      <c r="N1190">
        <f ca="1">OFFSET('Final data'!$B1190,0,Raceline!D1190*2)</f>
        <v>75.803437375736792</v>
      </c>
      <c r="O1190">
        <f ca="1">OFFSET('Final data'!$C1190,0,Raceline!D1190*2)</f>
        <v>42.077779884326212</v>
      </c>
      <c r="P1190">
        <f t="shared" ca="1" si="113"/>
        <v>533.16381045929893</v>
      </c>
    </row>
    <row r="1191" spans="1:16" x14ac:dyDescent="0.3">
      <c r="A1191" s="23">
        <v>1187</v>
      </c>
      <c r="B1191" s="23">
        <f>IF(A1191+4=VLOOKUP(A1191+4,'Final data'!$O$4:$O$30,1,TRUE),B1190+1,B1190)</f>
        <v>11</v>
      </c>
      <c r="C1191" s="23">
        <f ca="1">OFFSET('Final data'!$O$4,B1191-1,8)</f>
        <v>0</v>
      </c>
      <c r="D1191" s="23">
        <f ca="1">OFFSET('Final data'!$O$4,B1191,8)</f>
        <v>0</v>
      </c>
      <c r="E1191" s="23">
        <f t="shared" ca="1" si="110"/>
        <v>0</v>
      </c>
      <c r="F1191" s="23">
        <f t="shared" ca="1" si="111"/>
        <v>0</v>
      </c>
      <c r="G1191" s="30">
        <f ca="1">OFFSET('Final data'!$O$4,Raceline!B1191-1,0)-OFFSET('Final data'!$O$4,Raceline!$B$4-1,0)</f>
        <v>1046</v>
      </c>
      <c r="H1191" s="30">
        <f ca="1">IF(B1191=B1190,H1190,OFFSET('Final data'!$O$4,Raceline!B1191,0))</f>
        <v>1240</v>
      </c>
      <c r="I1191" s="23">
        <f t="shared" ca="1" si="112"/>
        <v>190</v>
      </c>
      <c r="J1191">
        <f ca="1">OFFSET('Final data'!$B1191,0,Raceline!C1191*2)</f>
        <v>75.771461014680597</v>
      </c>
      <c r="K1191">
        <f ca="1">OFFSET('Final data'!$C1191,0,Raceline!C1191*2)</f>
        <v>41.796456228135028</v>
      </c>
      <c r="L1191">
        <f t="shared" ca="1" si="108"/>
        <v>75.771461014680597</v>
      </c>
      <c r="M1191">
        <f t="shared" ca="1" si="109"/>
        <v>41.796456228135028</v>
      </c>
      <c r="N1191">
        <f ca="1">OFFSET('Final data'!$B1191,0,Raceline!D1191*2)</f>
        <v>75.771461014680597</v>
      </c>
      <c r="O1191">
        <f ca="1">OFFSET('Final data'!$C1191,0,Raceline!D1191*2)</f>
        <v>41.796456228135028</v>
      </c>
      <c r="P1191">
        <f t="shared" ca="1" si="113"/>
        <v>533.44694556344393</v>
      </c>
    </row>
    <row r="1192" spans="1:16" x14ac:dyDescent="0.3">
      <c r="A1192" s="23">
        <v>1188</v>
      </c>
      <c r="B1192" s="23">
        <f>IF(A1192+4=VLOOKUP(A1192+4,'Final data'!$O$4:$O$30,1,TRUE),B1191+1,B1191)</f>
        <v>11</v>
      </c>
      <c r="C1192" s="23">
        <f ca="1">OFFSET('Final data'!$O$4,B1192-1,8)</f>
        <v>0</v>
      </c>
      <c r="D1192" s="23">
        <f ca="1">OFFSET('Final data'!$O$4,B1192,8)</f>
        <v>0</v>
      </c>
      <c r="E1192" s="23">
        <f t="shared" ca="1" si="110"/>
        <v>0</v>
      </c>
      <c r="F1192" s="23">
        <f t="shared" ca="1" si="111"/>
        <v>0</v>
      </c>
      <c r="G1192" s="30">
        <f ca="1">OFFSET('Final data'!$O$4,Raceline!B1192-1,0)-OFFSET('Final data'!$O$4,Raceline!$B$4-1,0)</f>
        <v>1046</v>
      </c>
      <c r="H1192" s="30">
        <f ca="1">IF(B1192=B1191,H1191,OFFSET('Final data'!$O$4,Raceline!B1192,0))</f>
        <v>1240</v>
      </c>
      <c r="I1192" s="23">
        <f t="shared" ca="1" si="112"/>
        <v>190</v>
      </c>
      <c r="J1192">
        <f ca="1">OFFSET('Final data'!$B1192,0,Raceline!C1192*2)</f>
        <v>75.584247784537425</v>
      </c>
      <c r="K1192">
        <f ca="1">OFFSET('Final data'!$C1192,0,Raceline!C1192*2)</f>
        <v>41.885035915840056</v>
      </c>
      <c r="L1192">
        <f t="shared" ca="1" si="108"/>
        <v>75.584247784537425</v>
      </c>
      <c r="M1192">
        <f t="shared" ca="1" si="109"/>
        <v>41.885035915840056</v>
      </c>
      <c r="N1192">
        <f ca="1">OFFSET('Final data'!$B1192,0,Raceline!D1192*2)</f>
        <v>75.584247784537425</v>
      </c>
      <c r="O1192">
        <f ca="1">OFFSET('Final data'!$C1192,0,Raceline!D1192*2)</f>
        <v>41.885035915840056</v>
      </c>
      <c r="P1192">
        <f t="shared" ca="1" si="113"/>
        <v>533.65405701801501</v>
      </c>
    </row>
    <row r="1193" spans="1:16" x14ac:dyDescent="0.3">
      <c r="A1193" s="23">
        <v>1189</v>
      </c>
      <c r="B1193" s="23">
        <f>IF(A1193+4=VLOOKUP(A1193+4,'Final data'!$O$4:$O$30,1,TRUE),B1192+1,B1192)</f>
        <v>11</v>
      </c>
      <c r="C1193" s="23">
        <f ca="1">OFFSET('Final data'!$O$4,B1193-1,8)</f>
        <v>0</v>
      </c>
      <c r="D1193" s="23">
        <f ca="1">OFFSET('Final data'!$O$4,B1193,8)</f>
        <v>0</v>
      </c>
      <c r="E1193" s="23">
        <f t="shared" ca="1" si="110"/>
        <v>0</v>
      </c>
      <c r="F1193" s="23">
        <f t="shared" ca="1" si="111"/>
        <v>0</v>
      </c>
      <c r="G1193" s="30">
        <f ca="1">OFFSET('Final data'!$O$4,Raceline!B1193-1,0)-OFFSET('Final data'!$O$4,Raceline!$B$4-1,0)</f>
        <v>1046</v>
      </c>
      <c r="H1193" s="30">
        <f ca="1">IF(B1193=B1192,H1192,OFFSET('Final data'!$O$4,Raceline!B1193,0))</f>
        <v>1240</v>
      </c>
      <c r="I1193" s="23">
        <f t="shared" ca="1" si="112"/>
        <v>190</v>
      </c>
      <c r="J1193">
        <f ca="1">OFFSET('Final data'!$B1193,0,Raceline!C1193*2)</f>
        <v>75.073651655229966</v>
      </c>
      <c r="K1193">
        <f ca="1">OFFSET('Final data'!$C1193,0,Raceline!C1193*2)</f>
        <v>41.523482811599202</v>
      </c>
      <c r="L1193">
        <f t="shared" ca="1" si="108"/>
        <v>75.073651655229966</v>
      </c>
      <c r="M1193">
        <f t="shared" ca="1" si="109"/>
        <v>41.523482811599202</v>
      </c>
      <c r="N1193">
        <f ca="1">OFFSET('Final data'!$B1193,0,Raceline!D1193*2)</f>
        <v>75.073651655229966</v>
      </c>
      <c r="O1193">
        <f ca="1">OFFSET('Final data'!$C1193,0,Raceline!D1193*2)</f>
        <v>41.523482811599202</v>
      </c>
      <c r="P1193">
        <f t="shared" ca="1" si="113"/>
        <v>534.27969993090539</v>
      </c>
    </row>
    <row r="1194" spans="1:16" x14ac:dyDescent="0.3">
      <c r="A1194" s="23">
        <v>1190</v>
      </c>
      <c r="B1194" s="23">
        <f>IF(A1194+4=VLOOKUP(A1194+4,'Final data'!$O$4:$O$30,1,TRUE),B1193+1,B1193)</f>
        <v>11</v>
      </c>
      <c r="C1194" s="23">
        <f ca="1">OFFSET('Final data'!$O$4,B1194-1,8)</f>
        <v>0</v>
      </c>
      <c r="D1194" s="23">
        <f ca="1">OFFSET('Final data'!$O$4,B1194,8)</f>
        <v>0</v>
      </c>
      <c r="E1194" s="23">
        <f t="shared" ca="1" si="110"/>
        <v>0</v>
      </c>
      <c r="F1194" s="23">
        <f t="shared" ca="1" si="111"/>
        <v>0</v>
      </c>
      <c r="G1194" s="30">
        <f ca="1">OFFSET('Final data'!$O$4,Raceline!B1194-1,0)-OFFSET('Final data'!$O$4,Raceline!$B$4-1,0)</f>
        <v>1046</v>
      </c>
      <c r="H1194" s="30">
        <f ca="1">IF(B1194=B1193,H1193,OFFSET('Final data'!$O$4,Raceline!B1194,0))</f>
        <v>1240</v>
      </c>
      <c r="I1194" s="23">
        <f t="shared" ca="1" si="112"/>
        <v>190</v>
      </c>
      <c r="J1194">
        <f ca="1">OFFSET('Final data'!$B1194,0,Raceline!C1194*2)</f>
        <v>74.675657462212882</v>
      </c>
      <c r="K1194">
        <f ca="1">OFFSET('Final data'!$C1194,0,Raceline!C1194*2)</f>
        <v>41.329176596287738</v>
      </c>
      <c r="L1194">
        <f t="shared" ca="1" si="108"/>
        <v>74.675657462212882</v>
      </c>
      <c r="M1194">
        <f t="shared" ca="1" si="109"/>
        <v>41.329176596287738</v>
      </c>
      <c r="N1194">
        <f ca="1">OFFSET('Final data'!$B1194,0,Raceline!D1194*2)</f>
        <v>74.675657462212882</v>
      </c>
      <c r="O1194">
        <f ca="1">OFFSET('Final data'!$C1194,0,Raceline!D1194*2)</f>
        <v>41.329176596287738</v>
      </c>
      <c r="P1194">
        <f t="shared" ca="1" si="113"/>
        <v>534.72259301392205</v>
      </c>
    </row>
    <row r="1195" spans="1:16" x14ac:dyDescent="0.3">
      <c r="A1195" s="23">
        <v>1191</v>
      </c>
      <c r="B1195" s="23">
        <f>IF(A1195+4=VLOOKUP(A1195+4,'Final data'!$O$4:$O$30,1,TRUE),B1194+1,B1194)</f>
        <v>11</v>
      </c>
      <c r="C1195" s="23">
        <f ca="1">OFFSET('Final data'!$O$4,B1195-1,8)</f>
        <v>0</v>
      </c>
      <c r="D1195" s="23">
        <f ca="1">OFFSET('Final data'!$O$4,B1195,8)</f>
        <v>0</v>
      </c>
      <c r="E1195" s="23">
        <f t="shared" ca="1" si="110"/>
        <v>0</v>
      </c>
      <c r="F1195" s="23">
        <f t="shared" ca="1" si="111"/>
        <v>0</v>
      </c>
      <c r="G1195" s="30">
        <f ca="1">OFFSET('Final data'!$O$4,Raceline!B1195-1,0)-OFFSET('Final data'!$O$4,Raceline!$B$4-1,0)</f>
        <v>1046</v>
      </c>
      <c r="H1195" s="30">
        <f ca="1">IF(B1195=B1194,H1194,OFFSET('Final data'!$O$4,Raceline!B1195,0))</f>
        <v>1240</v>
      </c>
      <c r="I1195" s="23">
        <f t="shared" ca="1" si="112"/>
        <v>190</v>
      </c>
      <c r="J1195">
        <f ca="1">OFFSET('Final data'!$B1195,0,Raceline!C1195*2)</f>
        <v>74.066152171118219</v>
      </c>
      <c r="K1195">
        <f ca="1">OFFSET('Final data'!$C1195,0,Raceline!C1195*2)</f>
        <v>40.991150780375968</v>
      </c>
      <c r="L1195">
        <f t="shared" ca="1" si="108"/>
        <v>74.066152171118219</v>
      </c>
      <c r="M1195">
        <f t="shared" ca="1" si="109"/>
        <v>40.991150780375968</v>
      </c>
      <c r="N1195">
        <f ca="1">OFFSET('Final data'!$B1195,0,Raceline!D1195*2)</f>
        <v>74.066152171118219</v>
      </c>
      <c r="O1195">
        <f ca="1">OFFSET('Final data'!$C1195,0,Raceline!D1195*2)</f>
        <v>40.991150780375968</v>
      </c>
      <c r="P1195">
        <f t="shared" ca="1" si="113"/>
        <v>535.41955653670868</v>
      </c>
    </row>
    <row r="1196" spans="1:16" x14ac:dyDescent="0.3">
      <c r="A1196" s="23">
        <v>1192</v>
      </c>
      <c r="B1196" s="23">
        <f>IF(A1196+4=VLOOKUP(A1196+4,'Final data'!$O$4:$O$30,1,TRUE),B1195+1,B1195)</f>
        <v>11</v>
      </c>
      <c r="C1196" s="23">
        <f ca="1">OFFSET('Final data'!$O$4,B1196-1,8)</f>
        <v>0</v>
      </c>
      <c r="D1196" s="23">
        <f ca="1">OFFSET('Final data'!$O$4,B1196,8)</f>
        <v>0</v>
      </c>
      <c r="E1196" s="23">
        <f t="shared" ca="1" si="110"/>
        <v>0</v>
      </c>
      <c r="F1196" s="23">
        <f t="shared" ca="1" si="111"/>
        <v>0</v>
      </c>
      <c r="G1196" s="30">
        <f ca="1">OFFSET('Final data'!$O$4,Raceline!B1196-1,0)-OFFSET('Final data'!$O$4,Raceline!$B$4-1,0)</f>
        <v>1046</v>
      </c>
      <c r="H1196" s="30">
        <f ca="1">IF(B1196=B1195,H1195,OFFSET('Final data'!$O$4,Raceline!B1196,0))</f>
        <v>1240</v>
      </c>
      <c r="I1196" s="23">
        <f t="shared" ca="1" si="112"/>
        <v>190</v>
      </c>
      <c r="J1196">
        <f ca="1">OFFSET('Final data'!$B1196,0,Raceline!C1196*2)</f>
        <v>74.075296531847528</v>
      </c>
      <c r="K1196">
        <f ca="1">OFFSET('Final data'!$C1196,0,Raceline!C1196*2)</f>
        <v>40.735436442379573</v>
      </c>
      <c r="L1196">
        <f t="shared" ca="1" si="108"/>
        <v>74.075296531847528</v>
      </c>
      <c r="M1196">
        <f t="shared" ca="1" si="109"/>
        <v>40.735436442379573</v>
      </c>
      <c r="N1196">
        <f ca="1">OFFSET('Final data'!$B1196,0,Raceline!D1196*2)</f>
        <v>74.075296531847528</v>
      </c>
      <c r="O1196">
        <f ca="1">OFFSET('Final data'!$C1196,0,Raceline!D1196*2)</f>
        <v>40.735436442379573</v>
      </c>
      <c r="P1196">
        <f t="shared" ca="1" si="113"/>
        <v>535.67543432392381</v>
      </c>
    </row>
    <row r="1197" spans="1:16" x14ac:dyDescent="0.3">
      <c r="A1197" s="23">
        <v>1193</v>
      </c>
      <c r="B1197" s="23">
        <f>IF(A1197+4=VLOOKUP(A1197+4,'Final data'!$O$4:$O$30,1,TRUE),B1196+1,B1196)</f>
        <v>11</v>
      </c>
      <c r="C1197" s="23">
        <f ca="1">OFFSET('Final data'!$O$4,B1197-1,8)</f>
        <v>0</v>
      </c>
      <c r="D1197" s="23">
        <f ca="1">OFFSET('Final data'!$O$4,B1197,8)</f>
        <v>0</v>
      </c>
      <c r="E1197" s="23">
        <f t="shared" ca="1" si="110"/>
        <v>0</v>
      </c>
      <c r="F1197" s="23">
        <f t="shared" ca="1" si="111"/>
        <v>0</v>
      </c>
      <c r="G1197" s="30">
        <f ca="1">OFFSET('Final data'!$O$4,Raceline!B1197-1,0)-OFFSET('Final data'!$O$4,Raceline!$B$4-1,0)</f>
        <v>1046</v>
      </c>
      <c r="H1197" s="30">
        <f ca="1">IF(B1197=B1196,H1196,OFFSET('Final data'!$O$4,Raceline!B1197,0))</f>
        <v>1240</v>
      </c>
      <c r="I1197" s="23">
        <f t="shared" ca="1" si="112"/>
        <v>190</v>
      </c>
      <c r="J1197">
        <f ca="1">OFFSET('Final data'!$B1197,0,Raceline!C1197*2)</f>
        <v>73.748067134862652</v>
      </c>
      <c r="K1197">
        <f ca="1">OFFSET('Final data'!$C1197,0,Raceline!C1197*2)</f>
        <v>40.735436442379545</v>
      </c>
      <c r="L1197">
        <f t="shared" ca="1" si="108"/>
        <v>73.748067134862652</v>
      </c>
      <c r="M1197">
        <f t="shared" ca="1" si="109"/>
        <v>40.735436442379545</v>
      </c>
      <c r="N1197">
        <f ca="1">OFFSET('Final data'!$B1197,0,Raceline!D1197*2)</f>
        <v>73.748067134862652</v>
      </c>
      <c r="O1197">
        <f ca="1">OFFSET('Final data'!$C1197,0,Raceline!D1197*2)</f>
        <v>40.735436442379545</v>
      </c>
      <c r="P1197">
        <f t="shared" ca="1" si="113"/>
        <v>536.00266372090869</v>
      </c>
    </row>
    <row r="1198" spans="1:16" x14ac:dyDescent="0.3">
      <c r="A1198" s="23">
        <v>1194</v>
      </c>
      <c r="B1198" s="23">
        <f>IF(A1198+4=VLOOKUP(A1198+4,'Final data'!$O$4:$O$30,1,TRUE),B1197+1,B1197)</f>
        <v>11</v>
      </c>
      <c r="C1198" s="23">
        <f ca="1">OFFSET('Final data'!$O$4,B1198-1,8)</f>
        <v>0</v>
      </c>
      <c r="D1198" s="23">
        <f ca="1">OFFSET('Final data'!$O$4,B1198,8)</f>
        <v>0</v>
      </c>
      <c r="E1198" s="23">
        <f t="shared" ca="1" si="110"/>
        <v>0</v>
      </c>
      <c r="F1198" s="23">
        <f t="shared" ca="1" si="111"/>
        <v>0</v>
      </c>
      <c r="G1198" s="30">
        <f ca="1">OFFSET('Final data'!$O$4,Raceline!B1198-1,0)-OFFSET('Final data'!$O$4,Raceline!$B$4-1,0)</f>
        <v>1046</v>
      </c>
      <c r="H1198" s="30">
        <f ca="1">IF(B1198=B1197,H1197,OFFSET('Final data'!$O$4,Raceline!B1198,0))</f>
        <v>1240</v>
      </c>
      <c r="I1198" s="23">
        <f t="shared" ca="1" si="112"/>
        <v>190</v>
      </c>
      <c r="J1198">
        <f ca="1">OFFSET('Final data'!$B1198,0,Raceline!C1198*2)</f>
        <v>73.348356574245656</v>
      </c>
      <c r="K1198">
        <f ca="1">OFFSET('Final data'!$C1198,0,Raceline!C1198*2)</f>
        <v>40.444565867281995</v>
      </c>
      <c r="L1198">
        <f t="shared" ca="1" si="108"/>
        <v>73.348356574245656</v>
      </c>
      <c r="M1198">
        <f t="shared" ca="1" si="109"/>
        <v>40.444565867281995</v>
      </c>
      <c r="N1198">
        <f ca="1">OFFSET('Final data'!$B1198,0,Raceline!D1198*2)</f>
        <v>73.348356574245656</v>
      </c>
      <c r="O1198">
        <f ca="1">OFFSET('Final data'!$C1198,0,Raceline!D1198*2)</f>
        <v>40.444565867281995</v>
      </c>
      <c r="P1198">
        <f t="shared" ca="1" si="113"/>
        <v>536.49700593408329</v>
      </c>
    </row>
    <row r="1199" spans="1:16" x14ac:dyDescent="0.3">
      <c r="A1199" s="23">
        <v>1195</v>
      </c>
      <c r="B1199" s="23">
        <f>IF(A1199+4=VLOOKUP(A1199+4,'Final data'!$O$4:$O$30,1,TRUE),B1198+1,B1198)</f>
        <v>11</v>
      </c>
      <c r="C1199" s="23">
        <f ca="1">OFFSET('Final data'!$O$4,B1199-1,8)</f>
        <v>0</v>
      </c>
      <c r="D1199" s="23">
        <f ca="1">OFFSET('Final data'!$O$4,B1199,8)</f>
        <v>0</v>
      </c>
      <c r="E1199" s="23">
        <f t="shared" ca="1" si="110"/>
        <v>0</v>
      </c>
      <c r="F1199" s="23">
        <f t="shared" ca="1" si="111"/>
        <v>0</v>
      </c>
      <c r="G1199" s="30">
        <f ca="1">OFFSET('Final data'!$O$4,Raceline!B1199-1,0)-OFFSET('Final data'!$O$4,Raceline!$B$4-1,0)</f>
        <v>1046</v>
      </c>
      <c r="H1199" s="30">
        <f ca="1">IF(B1199=B1198,H1198,OFFSET('Final data'!$O$4,Raceline!B1199,0))</f>
        <v>1240</v>
      </c>
      <c r="I1199" s="23">
        <f t="shared" ca="1" si="112"/>
        <v>190</v>
      </c>
      <c r="J1199">
        <f ca="1">OFFSET('Final data'!$B1199,0,Raceline!C1199*2)</f>
        <v>72.912228071705741</v>
      </c>
      <c r="K1199">
        <f ca="1">OFFSET('Final data'!$C1199,0,Raceline!C1199*2)</f>
        <v>40.226412935958614</v>
      </c>
      <c r="L1199">
        <f t="shared" ca="1" si="108"/>
        <v>72.912228071705741</v>
      </c>
      <c r="M1199">
        <f t="shared" ca="1" si="109"/>
        <v>40.226412935958614</v>
      </c>
      <c r="N1199">
        <f ca="1">OFFSET('Final data'!$B1199,0,Raceline!D1199*2)</f>
        <v>72.912228071705741</v>
      </c>
      <c r="O1199">
        <f ca="1">OFFSET('Final data'!$C1199,0,Raceline!D1199*2)</f>
        <v>40.226412935958614</v>
      </c>
      <c r="P1199">
        <f t="shared" ca="1" si="113"/>
        <v>536.98465208876178</v>
      </c>
    </row>
    <row r="1200" spans="1:16" x14ac:dyDescent="0.3">
      <c r="A1200" s="23">
        <v>1196</v>
      </c>
      <c r="B1200" s="23">
        <f>IF(A1200+4=VLOOKUP(A1200+4,'Final data'!$O$4:$O$30,1,TRUE),B1199+1,B1199)</f>
        <v>11</v>
      </c>
      <c r="C1200" s="23">
        <f ca="1">OFFSET('Final data'!$O$4,B1200-1,8)</f>
        <v>0</v>
      </c>
      <c r="D1200" s="23">
        <f ca="1">OFFSET('Final data'!$O$4,B1200,8)</f>
        <v>0</v>
      </c>
      <c r="E1200" s="23">
        <f t="shared" ca="1" si="110"/>
        <v>0</v>
      </c>
      <c r="F1200" s="23">
        <f t="shared" ca="1" si="111"/>
        <v>0</v>
      </c>
      <c r="G1200" s="30">
        <f ca="1">OFFSET('Final data'!$O$4,Raceline!B1200-1,0)-OFFSET('Final data'!$O$4,Raceline!$B$4-1,0)</f>
        <v>1046</v>
      </c>
      <c r="H1200" s="30">
        <f ca="1">IF(B1200=B1199,H1199,OFFSET('Final data'!$O$4,Raceline!B1200,0))</f>
        <v>1240</v>
      </c>
      <c r="I1200" s="23">
        <f t="shared" ca="1" si="112"/>
        <v>190</v>
      </c>
      <c r="J1200">
        <f ca="1">OFFSET('Final data'!$B1200,0,Raceline!C1200*2)</f>
        <v>72.439770307296541</v>
      </c>
      <c r="K1200">
        <f ca="1">OFFSET('Final data'!$C1200,0,Raceline!C1200*2)</f>
        <v>39.971901182748127</v>
      </c>
      <c r="L1200">
        <f t="shared" ca="1" si="108"/>
        <v>72.439770307296541</v>
      </c>
      <c r="M1200">
        <f t="shared" ca="1" si="109"/>
        <v>39.971901182748127</v>
      </c>
      <c r="N1200">
        <f ca="1">OFFSET('Final data'!$B1200,0,Raceline!D1200*2)</f>
        <v>72.439770307296541</v>
      </c>
      <c r="O1200">
        <f ca="1">OFFSET('Final data'!$C1200,0,Raceline!D1200*2)</f>
        <v>39.971901182748127</v>
      </c>
      <c r="P1200">
        <f t="shared" ca="1" si="113"/>
        <v>537.52130148238189</v>
      </c>
    </row>
    <row r="1201" spans="1:16" x14ac:dyDescent="0.3">
      <c r="A1201" s="23">
        <v>1197</v>
      </c>
      <c r="B1201" s="23">
        <f>IF(A1201+4=VLOOKUP(A1201+4,'Final data'!$O$4:$O$30,1,TRUE),B1200+1,B1200)</f>
        <v>11</v>
      </c>
      <c r="C1201" s="23">
        <f ca="1">OFFSET('Final data'!$O$4,B1201-1,8)</f>
        <v>0</v>
      </c>
      <c r="D1201" s="23">
        <f ca="1">OFFSET('Final data'!$O$4,B1201,8)</f>
        <v>0</v>
      </c>
      <c r="E1201" s="23">
        <f t="shared" ca="1" si="110"/>
        <v>0</v>
      </c>
      <c r="F1201" s="23">
        <f t="shared" ca="1" si="111"/>
        <v>0</v>
      </c>
      <c r="G1201" s="30">
        <f ca="1">OFFSET('Final data'!$O$4,Raceline!B1201-1,0)-OFFSET('Final data'!$O$4,Raceline!$B$4-1,0)</f>
        <v>1046</v>
      </c>
      <c r="H1201" s="30">
        <f ca="1">IF(B1201=B1200,H1200,OFFSET('Final data'!$O$4,Raceline!B1201,0))</f>
        <v>1240</v>
      </c>
      <c r="I1201" s="23">
        <f t="shared" ca="1" si="112"/>
        <v>190</v>
      </c>
      <c r="J1201">
        <f ca="1">OFFSET('Final data'!$B1201,0,Raceline!C1201*2)</f>
        <v>72.470226945586091</v>
      </c>
      <c r="K1201">
        <f ca="1">OFFSET('Final data'!$C1201,0,Raceline!C1201*2)</f>
        <v>39.735007943169009</v>
      </c>
      <c r="L1201">
        <f t="shared" ca="1" si="108"/>
        <v>72.470226945586091</v>
      </c>
      <c r="M1201">
        <f t="shared" ca="1" si="109"/>
        <v>39.735007943169009</v>
      </c>
      <c r="N1201">
        <f ca="1">OFFSET('Final data'!$B1201,0,Raceline!D1201*2)</f>
        <v>72.470226945586091</v>
      </c>
      <c r="O1201">
        <f ca="1">OFFSET('Final data'!$C1201,0,Raceline!D1201*2)</f>
        <v>39.735007943169009</v>
      </c>
      <c r="P1201">
        <f t="shared" ca="1" si="113"/>
        <v>537.76014455591383</v>
      </c>
    </row>
    <row r="1202" spans="1:16" x14ac:dyDescent="0.3">
      <c r="A1202" s="23">
        <v>1198</v>
      </c>
      <c r="B1202" s="23">
        <f>IF(A1202+4=VLOOKUP(A1202+4,'Final data'!$O$4:$O$30,1,TRUE),B1201+1,B1201)</f>
        <v>11</v>
      </c>
      <c r="C1202" s="23">
        <f ca="1">OFFSET('Final data'!$O$4,B1202-1,8)</f>
        <v>0</v>
      </c>
      <c r="D1202" s="23">
        <f ca="1">OFFSET('Final data'!$O$4,B1202,8)</f>
        <v>0</v>
      </c>
      <c r="E1202" s="23">
        <f t="shared" ca="1" si="110"/>
        <v>0</v>
      </c>
      <c r="F1202" s="23">
        <f t="shared" ca="1" si="111"/>
        <v>0</v>
      </c>
      <c r="G1202" s="30">
        <f ca="1">OFFSET('Final data'!$O$4,Raceline!B1202-1,0)-OFFSET('Final data'!$O$4,Raceline!$B$4-1,0)</f>
        <v>1046</v>
      </c>
      <c r="H1202" s="30">
        <f ca="1">IF(B1202=B1201,H1201,OFFSET('Final data'!$O$4,Raceline!B1202,0))</f>
        <v>1240</v>
      </c>
      <c r="I1202" s="23">
        <f t="shared" ca="1" si="112"/>
        <v>190</v>
      </c>
      <c r="J1202">
        <f ca="1">OFFSET('Final data'!$B1202,0,Raceline!C1202*2)</f>
        <v>71.936161896559426</v>
      </c>
      <c r="K1202">
        <f ca="1">OFFSET('Final data'!$C1202,0,Raceline!C1202*2)</f>
        <v>39.603161637044629</v>
      </c>
      <c r="L1202">
        <f t="shared" ca="1" si="108"/>
        <v>71.936161896559426</v>
      </c>
      <c r="M1202">
        <f t="shared" ca="1" si="109"/>
        <v>39.603161637044629</v>
      </c>
      <c r="N1202">
        <f ca="1">OFFSET('Final data'!$B1202,0,Raceline!D1202*2)</f>
        <v>71.936161896559426</v>
      </c>
      <c r="O1202">
        <f ca="1">OFFSET('Final data'!$C1202,0,Raceline!D1202*2)</f>
        <v>39.603161637044629</v>
      </c>
      <c r="P1202">
        <f t="shared" ca="1" si="113"/>
        <v>538.31024356975638</v>
      </c>
    </row>
    <row r="1203" spans="1:16" x14ac:dyDescent="0.3">
      <c r="A1203" s="23">
        <v>1199</v>
      </c>
      <c r="B1203" s="23">
        <f>IF(A1203+4=VLOOKUP(A1203+4,'Final data'!$O$4:$O$30,1,TRUE),B1202+1,B1202)</f>
        <v>11</v>
      </c>
      <c r="C1203" s="23">
        <f ca="1">OFFSET('Final data'!$O$4,B1203-1,8)</f>
        <v>0</v>
      </c>
      <c r="D1203" s="23">
        <f ca="1">OFFSET('Final data'!$O$4,B1203,8)</f>
        <v>0</v>
      </c>
      <c r="E1203" s="23">
        <f t="shared" ca="1" si="110"/>
        <v>0</v>
      </c>
      <c r="F1203" s="23">
        <f t="shared" ca="1" si="111"/>
        <v>0</v>
      </c>
      <c r="G1203" s="30">
        <f ca="1">OFFSET('Final data'!$O$4,Raceline!B1203-1,0)-OFFSET('Final data'!$O$4,Raceline!$B$4-1,0)</f>
        <v>1046</v>
      </c>
      <c r="H1203" s="30">
        <f ca="1">IF(B1203=B1202,H1202,OFFSET('Final data'!$O$4,Raceline!B1203,0))</f>
        <v>1240</v>
      </c>
      <c r="I1203" s="23">
        <f t="shared" ca="1" si="112"/>
        <v>190</v>
      </c>
      <c r="J1203">
        <f ca="1">OFFSET('Final data'!$B1203,0,Raceline!C1203*2)</f>
        <v>71.645560812728434</v>
      </c>
      <c r="K1203">
        <f ca="1">OFFSET('Final data'!$C1203,0,Raceline!C1203*2)</f>
        <v>39.380062328707083</v>
      </c>
      <c r="L1203">
        <f t="shared" ca="1" si="108"/>
        <v>71.645560812728434</v>
      </c>
      <c r="M1203">
        <f t="shared" ca="1" si="109"/>
        <v>39.380062328707083</v>
      </c>
      <c r="N1203">
        <f ca="1">OFFSET('Final data'!$B1203,0,Raceline!D1203*2)</f>
        <v>71.645560812728434</v>
      </c>
      <c r="O1203">
        <f ca="1">OFFSET('Final data'!$C1203,0,Raceline!D1203*2)</f>
        <v>39.380062328707083</v>
      </c>
      <c r="P1203">
        <f t="shared" ca="1" si="113"/>
        <v>538.67660717507829</v>
      </c>
    </row>
    <row r="1204" spans="1:16" x14ac:dyDescent="0.3">
      <c r="A1204" s="23">
        <v>1200</v>
      </c>
      <c r="B1204" s="23">
        <f>IF(A1204+4=VLOOKUP(A1204+4,'Final data'!$O$4:$O$30,1,TRUE),B1203+1,B1203)</f>
        <v>11</v>
      </c>
      <c r="C1204" s="23">
        <f ca="1">OFFSET('Final data'!$O$4,B1204-1,8)</f>
        <v>0</v>
      </c>
      <c r="D1204" s="23">
        <f ca="1">OFFSET('Final data'!$O$4,B1204,8)</f>
        <v>0</v>
      </c>
      <c r="E1204" s="23">
        <f t="shared" ca="1" si="110"/>
        <v>0</v>
      </c>
      <c r="F1204" s="23">
        <f t="shared" ca="1" si="111"/>
        <v>0</v>
      </c>
      <c r="G1204" s="30">
        <f ca="1">OFFSET('Final data'!$O$4,Raceline!B1204-1,0)-OFFSET('Final data'!$O$4,Raceline!$B$4-1,0)</f>
        <v>1046</v>
      </c>
      <c r="H1204" s="30">
        <f ca="1">IF(B1204=B1203,H1203,OFFSET('Final data'!$O$4,Raceline!B1204,0))</f>
        <v>1240</v>
      </c>
      <c r="I1204" s="23">
        <f t="shared" ca="1" si="112"/>
        <v>190</v>
      </c>
      <c r="J1204">
        <f ca="1">OFFSET('Final data'!$B1204,0,Raceline!C1204*2)</f>
        <v>71.275919313933258</v>
      </c>
      <c r="K1204">
        <f ca="1">OFFSET('Final data'!$C1204,0,Raceline!C1204*2)</f>
        <v>39.193053231765887</v>
      </c>
      <c r="L1204">
        <f t="shared" ca="1" si="108"/>
        <v>71.275919313933258</v>
      </c>
      <c r="M1204">
        <f t="shared" ca="1" si="109"/>
        <v>39.193053231765887</v>
      </c>
      <c r="N1204">
        <f ca="1">OFFSET('Final data'!$B1204,0,Raceline!D1204*2)</f>
        <v>71.275919313933258</v>
      </c>
      <c r="O1204">
        <f ca="1">OFFSET('Final data'!$C1204,0,Raceline!D1204*2)</f>
        <v>39.193053231765887</v>
      </c>
      <c r="P1204">
        <f t="shared" ca="1" si="113"/>
        <v>539.09086221725681</v>
      </c>
    </row>
    <row r="1205" spans="1:16" x14ac:dyDescent="0.3">
      <c r="A1205" s="23">
        <v>1201</v>
      </c>
      <c r="B1205" s="23">
        <f>IF(A1205+4=VLOOKUP(A1205+4,'Final data'!$O$4:$O$30,1,TRUE),B1204+1,B1204)</f>
        <v>11</v>
      </c>
      <c r="C1205" s="23">
        <f ca="1">OFFSET('Final data'!$O$4,B1205-1,8)</f>
        <v>0</v>
      </c>
      <c r="D1205" s="23">
        <f ca="1">OFFSET('Final data'!$O$4,B1205,8)</f>
        <v>0</v>
      </c>
      <c r="E1205" s="23">
        <f t="shared" ca="1" si="110"/>
        <v>0</v>
      </c>
      <c r="F1205" s="23">
        <f t="shared" ca="1" si="111"/>
        <v>0</v>
      </c>
      <c r="G1205" s="30">
        <f ca="1">OFFSET('Final data'!$O$4,Raceline!B1205-1,0)-OFFSET('Final data'!$O$4,Raceline!$B$4-1,0)</f>
        <v>1046</v>
      </c>
      <c r="H1205" s="30">
        <f ca="1">IF(B1205=B1204,H1204,OFFSET('Final data'!$O$4,Raceline!B1205,0))</f>
        <v>1240</v>
      </c>
      <c r="I1205" s="23">
        <f t="shared" ca="1" si="112"/>
        <v>190</v>
      </c>
      <c r="J1205">
        <f ca="1">OFFSET('Final data'!$B1205,0,Raceline!C1205*2)</f>
        <v>70.776119286621523</v>
      </c>
      <c r="K1205">
        <f ca="1">OFFSET('Final data'!$C1205,0,Raceline!C1205*2)</f>
        <v>38.932671740331521</v>
      </c>
      <c r="L1205">
        <f t="shared" ca="1" si="108"/>
        <v>70.776119286621523</v>
      </c>
      <c r="M1205">
        <f t="shared" ca="1" si="109"/>
        <v>38.932671740331521</v>
      </c>
      <c r="N1205">
        <f ca="1">OFFSET('Final data'!$B1205,0,Raceline!D1205*2)</f>
        <v>70.776119286621523</v>
      </c>
      <c r="O1205">
        <f ca="1">OFFSET('Final data'!$C1205,0,Raceline!D1205*2)</f>
        <v>38.932671740331521</v>
      </c>
      <c r="P1205">
        <f t="shared" ca="1" si="113"/>
        <v>539.6544210769888</v>
      </c>
    </row>
    <row r="1206" spans="1:16" x14ac:dyDescent="0.3">
      <c r="A1206" s="23">
        <v>1202</v>
      </c>
      <c r="B1206" s="23">
        <f>IF(A1206+4=VLOOKUP(A1206+4,'Final data'!$O$4:$O$30,1,TRUE),B1205+1,B1205)</f>
        <v>11</v>
      </c>
      <c r="C1206" s="23">
        <f ca="1">OFFSET('Final data'!$O$4,B1206-1,8)</f>
        <v>0</v>
      </c>
      <c r="D1206" s="23">
        <f ca="1">OFFSET('Final data'!$O$4,B1206,8)</f>
        <v>0</v>
      </c>
      <c r="E1206" s="23">
        <f t="shared" ca="1" si="110"/>
        <v>0</v>
      </c>
      <c r="F1206" s="23">
        <f t="shared" ca="1" si="111"/>
        <v>0</v>
      </c>
      <c r="G1206" s="30">
        <f ca="1">OFFSET('Final data'!$O$4,Raceline!B1206-1,0)-OFFSET('Final data'!$O$4,Raceline!$B$4-1,0)</f>
        <v>1046</v>
      </c>
      <c r="H1206" s="30">
        <f ca="1">IF(B1206=B1205,H1205,OFFSET('Final data'!$O$4,Raceline!B1206,0))</f>
        <v>1240</v>
      </c>
      <c r="I1206" s="23">
        <f t="shared" ca="1" si="112"/>
        <v>190</v>
      </c>
      <c r="J1206">
        <f ca="1">OFFSET('Final data'!$B1206,0,Raceline!C1206*2)</f>
        <v>70.704828438268521</v>
      </c>
      <c r="K1206">
        <f ca="1">OFFSET('Final data'!$C1206,0,Raceline!C1206*2)</f>
        <v>38.630156587889807</v>
      </c>
      <c r="L1206">
        <f t="shared" ca="1" si="108"/>
        <v>70.704828438268521</v>
      </c>
      <c r="M1206">
        <f t="shared" ca="1" si="109"/>
        <v>38.630156587889807</v>
      </c>
      <c r="N1206">
        <f ca="1">OFFSET('Final data'!$B1206,0,Raceline!D1206*2)</f>
        <v>70.704828438268521</v>
      </c>
      <c r="O1206">
        <f ca="1">OFFSET('Final data'!$C1206,0,Raceline!D1206*2)</f>
        <v>38.630156587889807</v>
      </c>
      <c r="P1206">
        <f t="shared" ca="1" si="113"/>
        <v>539.96522294718216</v>
      </c>
    </row>
    <row r="1207" spans="1:16" x14ac:dyDescent="0.3">
      <c r="A1207" s="23">
        <v>1203</v>
      </c>
      <c r="B1207" s="23">
        <f>IF(A1207+4=VLOOKUP(A1207+4,'Final data'!$O$4:$O$30,1,TRUE),B1206+1,B1206)</f>
        <v>11</v>
      </c>
      <c r="C1207" s="23">
        <f ca="1">OFFSET('Final data'!$O$4,B1207-1,8)</f>
        <v>0</v>
      </c>
      <c r="D1207" s="23">
        <f ca="1">OFFSET('Final data'!$O$4,B1207,8)</f>
        <v>0</v>
      </c>
      <c r="E1207" s="23">
        <f t="shared" ca="1" si="110"/>
        <v>0</v>
      </c>
      <c r="F1207" s="23">
        <f t="shared" ca="1" si="111"/>
        <v>0</v>
      </c>
      <c r="G1207" s="30">
        <f ca="1">OFFSET('Final data'!$O$4,Raceline!B1207-1,0)-OFFSET('Final data'!$O$4,Raceline!$B$4-1,0)</f>
        <v>1046</v>
      </c>
      <c r="H1207" s="30">
        <f ca="1">IF(B1207=B1206,H1206,OFFSET('Final data'!$O$4,Raceline!B1207,0))</f>
        <v>1240</v>
      </c>
      <c r="I1207" s="23">
        <f t="shared" ca="1" si="112"/>
        <v>190</v>
      </c>
      <c r="J1207">
        <f ca="1">OFFSET('Final data'!$B1207,0,Raceline!C1207*2)</f>
        <v>70.289457483775678</v>
      </c>
      <c r="K1207">
        <f ca="1">OFFSET('Final data'!$C1207,0,Raceline!C1207*2)</f>
        <v>38.572855406050593</v>
      </c>
      <c r="L1207">
        <f t="shared" ca="1" si="108"/>
        <v>70.289457483775678</v>
      </c>
      <c r="M1207">
        <f t="shared" ca="1" si="109"/>
        <v>38.572855406050593</v>
      </c>
      <c r="N1207">
        <f ca="1">OFFSET('Final data'!$B1207,0,Raceline!D1207*2)</f>
        <v>70.289457483775678</v>
      </c>
      <c r="O1207">
        <f ca="1">OFFSET('Final data'!$C1207,0,Raceline!D1207*2)</f>
        <v>38.572855406050593</v>
      </c>
      <c r="P1207">
        <f t="shared" ca="1" si="113"/>
        <v>540.38452767560341</v>
      </c>
    </row>
    <row r="1208" spans="1:16" x14ac:dyDescent="0.3">
      <c r="A1208" s="23">
        <v>1204</v>
      </c>
      <c r="B1208" s="23">
        <f>IF(A1208+4=VLOOKUP(A1208+4,'Final data'!$O$4:$O$30,1,TRUE),B1207+1,B1207)</f>
        <v>11</v>
      </c>
      <c r="C1208" s="23">
        <f ca="1">OFFSET('Final data'!$O$4,B1208-1,8)</f>
        <v>0</v>
      </c>
      <c r="D1208" s="23">
        <f ca="1">OFFSET('Final data'!$O$4,B1208,8)</f>
        <v>0</v>
      </c>
      <c r="E1208" s="23">
        <f t="shared" ca="1" si="110"/>
        <v>0</v>
      </c>
      <c r="F1208" s="23">
        <f t="shared" ca="1" si="111"/>
        <v>0</v>
      </c>
      <c r="G1208" s="30">
        <f ca="1">OFFSET('Final data'!$O$4,Raceline!B1208-1,0)-OFFSET('Final data'!$O$4,Raceline!$B$4-1,0)</f>
        <v>1046</v>
      </c>
      <c r="H1208" s="30">
        <f ca="1">IF(B1208=B1207,H1207,OFFSET('Final data'!$O$4,Raceline!B1208,0))</f>
        <v>1240</v>
      </c>
      <c r="I1208" s="23">
        <f t="shared" ca="1" si="112"/>
        <v>190</v>
      </c>
      <c r="J1208">
        <f ca="1">OFFSET('Final data'!$B1208,0,Raceline!C1208*2)</f>
        <v>69.993296534198066</v>
      </c>
      <c r="K1208">
        <f ca="1">OFFSET('Final data'!$C1208,0,Raceline!C1208*2)</f>
        <v>38.349576125350815</v>
      </c>
      <c r="L1208">
        <f t="shared" ca="1" si="108"/>
        <v>69.993296534198066</v>
      </c>
      <c r="M1208">
        <f t="shared" ca="1" si="109"/>
        <v>38.349576125350815</v>
      </c>
      <c r="N1208">
        <f ca="1">OFFSET('Final data'!$B1208,0,Raceline!D1208*2)</f>
        <v>69.993296534198066</v>
      </c>
      <c r="O1208">
        <f ca="1">OFFSET('Final data'!$C1208,0,Raceline!D1208*2)</f>
        <v>38.349576125350815</v>
      </c>
      <c r="P1208">
        <f t="shared" ca="1" si="113"/>
        <v>540.75542516176972</v>
      </c>
    </row>
    <row r="1209" spans="1:16" x14ac:dyDescent="0.3">
      <c r="A1209" s="23">
        <v>1205</v>
      </c>
      <c r="B1209" s="23">
        <f>IF(A1209+4=VLOOKUP(A1209+4,'Final data'!$O$4:$O$30,1,TRUE),B1208+1,B1208)</f>
        <v>11</v>
      </c>
      <c r="C1209" s="23">
        <f ca="1">OFFSET('Final data'!$O$4,B1209-1,8)</f>
        <v>0</v>
      </c>
      <c r="D1209" s="23">
        <f ca="1">OFFSET('Final data'!$O$4,B1209,8)</f>
        <v>0</v>
      </c>
      <c r="E1209" s="23">
        <f t="shared" ca="1" si="110"/>
        <v>0</v>
      </c>
      <c r="F1209" s="23">
        <f t="shared" ca="1" si="111"/>
        <v>0</v>
      </c>
      <c r="G1209" s="30">
        <f ca="1">OFFSET('Final data'!$O$4,Raceline!B1209-1,0)-OFFSET('Final data'!$O$4,Raceline!$B$4-1,0)</f>
        <v>1046</v>
      </c>
      <c r="H1209" s="30">
        <f ca="1">IF(B1209=B1208,H1208,OFFSET('Final data'!$O$4,Raceline!B1209,0))</f>
        <v>1240</v>
      </c>
      <c r="I1209" s="23">
        <f t="shared" ca="1" si="112"/>
        <v>190</v>
      </c>
      <c r="J1209">
        <f ca="1">OFFSET('Final data'!$B1209,0,Raceline!C1209*2)</f>
        <v>69.530618361290237</v>
      </c>
      <c r="K1209">
        <f ca="1">OFFSET('Final data'!$C1209,0,Raceline!C1209*2)</f>
        <v>38.101638525923619</v>
      </c>
      <c r="L1209">
        <f t="shared" ca="1" si="108"/>
        <v>69.530618361290237</v>
      </c>
      <c r="M1209">
        <f t="shared" ca="1" si="109"/>
        <v>38.101638525923619</v>
      </c>
      <c r="N1209">
        <f ca="1">OFFSET('Final data'!$B1209,0,Raceline!D1209*2)</f>
        <v>69.530618361290237</v>
      </c>
      <c r="O1209">
        <f ca="1">OFFSET('Final data'!$C1209,0,Raceline!D1209*2)</f>
        <v>38.101638525923619</v>
      </c>
      <c r="P1209">
        <f t="shared" ca="1" si="113"/>
        <v>541.28034815125966</v>
      </c>
    </row>
    <row r="1210" spans="1:16" x14ac:dyDescent="0.3">
      <c r="A1210" s="23">
        <v>1206</v>
      </c>
      <c r="B1210" s="23">
        <f>IF(A1210+4=VLOOKUP(A1210+4,'Final data'!$O$4:$O$30,1,TRUE),B1209+1,B1209)</f>
        <v>11</v>
      </c>
      <c r="C1210" s="23">
        <f ca="1">OFFSET('Final data'!$O$4,B1210-1,8)</f>
        <v>0</v>
      </c>
      <c r="D1210" s="23">
        <f ca="1">OFFSET('Final data'!$O$4,B1210,8)</f>
        <v>0</v>
      </c>
      <c r="E1210" s="23">
        <f t="shared" ca="1" si="110"/>
        <v>0</v>
      </c>
      <c r="F1210" s="23">
        <f t="shared" ca="1" si="111"/>
        <v>0</v>
      </c>
      <c r="G1210" s="30">
        <f ca="1">OFFSET('Final data'!$O$4,Raceline!B1210-1,0)-OFFSET('Final data'!$O$4,Raceline!$B$4-1,0)</f>
        <v>1046</v>
      </c>
      <c r="H1210" s="30">
        <f ca="1">IF(B1210=B1209,H1209,OFFSET('Final data'!$O$4,Raceline!B1210,0))</f>
        <v>1240</v>
      </c>
      <c r="I1210" s="23">
        <f t="shared" ca="1" si="112"/>
        <v>190</v>
      </c>
      <c r="J1210">
        <f ca="1">OFFSET('Final data'!$B1210,0,Raceline!C1210*2)</f>
        <v>69.4611713488421</v>
      </c>
      <c r="K1210">
        <f ca="1">OFFSET('Final data'!$C1210,0,Raceline!C1210*2)</f>
        <v>37.801211351787984</v>
      </c>
      <c r="L1210">
        <f t="shared" ca="1" si="108"/>
        <v>69.4611713488421</v>
      </c>
      <c r="M1210">
        <f t="shared" ca="1" si="109"/>
        <v>37.801211351787984</v>
      </c>
      <c r="N1210">
        <f ca="1">OFFSET('Final data'!$B1210,0,Raceline!D1210*2)</f>
        <v>69.4611713488421</v>
      </c>
      <c r="O1210">
        <f ca="1">OFFSET('Final data'!$C1210,0,Raceline!D1210*2)</f>
        <v>37.801211351787984</v>
      </c>
      <c r="P1210">
        <f t="shared" ca="1" si="113"/>
        <v>541.58869758696062</v>
      </c>
    </row>
    <row r="1211" spans="1:16" x14ac:dyDescent="0.3">
      <c r="A1211" s="23">
        <v>1207</v>
      </c>
      <c r="B1211" s="23">
        <f>IF(A1211+4=VLOOKUP(A1211+4,'Final data'!$O$4:$O$30,1,TRUE),B1210+1,B1210)</f>
        <v>11</v>
      </c>
      <c r="C1211" s="23">
        <f ca="1">OFFSET('Final data'!$O$4,B1211-1,8)</f>
        <v>0</v>
      </c>
      <c r="D1211" s="23">
        <f ca="1">OFFSET('Final data'!$O$4,B1211,8)</f>
        <v>0</v>
      </c>
      <c r="E1211" s="23">
        <f t="shared" ca="1" si="110"/>
        <v>0</v>
      </c>
      <c r="F1211" s="23">
        <f t="shared" ca="1" si="111"/>
        <v>0</v>
      </c>
      <c r="G1211" s="30">
        <f ca="1">OFFSET('Final data'!$O$4,Raceline!B1211-1,0)-OFFSET('Final data'!$O$4,Raceline!$B$4-1,0)</f>
        <v>1046</v>
      </c>
      <c r="H1211" s="30">
        <f ca="1">IF(B1211=B1210,H1210,OFFSET('Final data'!$O$4,Raceline!B1211,0))</f>
        <v>1240</v>
      </c>
      <c r="I1211" s="23">
        <f t="shared" ca="1" si="112"/>
        <v>190</v>
      </c>
      <c r="J1211">
        <f ca="1">OFFSET('Final data'!$B1211,0,Raceline!C1211*2)</f>
        <v>69.269620317457324</v>
      </c>
      <c r="K1211">
        <f ca="1">OFFSET('Final data'!$C1211,0,Raceline!C1211*2)</f>
        <v>37.897911709092313</v>
      </c>
      <c r="L1211">
        <f t="shared" ca="1" si="108"/>
        <v>69.269620317457324</v>
      </c>
      <c r="M1211">
        <f t="shared" ca="1" si="109"/>
        <v>37.897911709092313</v>
      </c>
      <c r="N1211">
        <f ca="1">OFFSET('Final data'!$B1211,0,Raceline!D1211*2)</f>
        <v>69.269620317457324</v>
      </c>
      <c r="O1211">
        <f ca="1">OFFSET('Final data'!$C1211,0,Raceline!D1211*2)</f>
        <v>37.897911709092313</v>
      </c>
      <c r="P1211">
        <f t="shared" ca="1" si="113"/>
        <v>541.80327334683898</v>
      </c>
    </row>
    <row r="1212" spans="1:16" x14ac:dyDescent="0.3">
      <c r="A1212" s="23">
        <v>1208</v>
      </c>
      <c r="B1212" s="23">
        <f>IF(A1212+4=VLOOKUP(A1212+4,'Final data'!$O$4:$O$30,1,TRUE),B1211+1,B1211)</f>
        <v>11</v>
      </c>
      <c r="C1212" s="23">
        <f ca="1">OFFSET('Final data'!$O$4,B1212-1,8)</f>
        <v>0</v>
      </c>
      <c r="D1212" s="23">
        <f ca="1">OFFSET('Final data'!$O$4,B1212,8)</f>
        <v>0</v>
      </c>
      <c r="E1212" s="23">
        <f t="shared" ca="1" si="110"/>
        <v>0</v>
      </c>
      <c r="F1212" s="23">
        <f t="shared" ca="1" si="111"/>
        <v>0</v>
      </c>
      <c r="G1212" s="30">
        <f ca="1">OFFSET('Final data'!$O$4,Raceline!B1212-1,0)-OFFSET('Final data'!$O$4,Raceline!$B$4-1,0)</f>
        <v>1046</v>
      </c>
      <c r="H1212" s="30">
        <f ca="1">IF(B1212=B1211,H1211,OFFSET('Final data'!$O$4,Raceline!B1212,0))</f>
        <v>1240</v>
      </c>
      <c r="I1212" s="23">
        <f t="shared" ca="1" si="112"/>
        <v>190</v>
      </c>
      <c r="J1212">
        <f ca="1">OFFSET('Final data'!$B1212,0,Raceline!C1212*2)</f>
        <v>68.675053840187516</v>
      </c>
      <c r="K1212">
        <f ca="1">OFFSET('Final data'!$C1212,0,Raceline!C1212*2)</f>
        <v>37.47025355738095</v>
      </c>
      <c r="L1212">
        <f t="shared" ca="1" si="108"/>
        <v>68.675053840187516</v>
      </c>
      <c r="M1212">
        <f t="shared" ca="1" si="109"/>
        <v>37.47025355738095</v>
      </c>
      <c r="N1212">
        <f ca="1">OFFSET('Final data'!$B1212,0,Raceline!D1212*2)</f>
        <v>68.675053840187516</v>
      </c>
      <c r="O1212">
        <f ca="1">OFFSET('Final data'!$C1212,0,Raceline!D1212*2)</f>
        <v>37.47025355738095</v>
      </c>
      <c r="P1212">
        <f t="shared" ca="1" si="113"/>
        <v>542.53566722353253</v>
      </c>
    </row>
    <row r="1213" spans="1:16" x14ac:dyDescent="0.3">
      <c r="A1213" s="23">
        <v>1209</v>
      </c>
      <c r="B1213" s="23">
        <f>IF(A1213+4=VLOOKUP(A1213+4,'Final data'!$O$4:$O$30,1,TRUE),B1212+1,B1212)</f>
        <v>11</v>
      </c>
      <c r="C1213" s="23">
        <f ca="1">OFFSET('Final data'!$O$4,B1213-1,8)</f>
        <v>0</v>
      </c>
      <c r="D1213" s="23">
        <f ca="1">OFFSET('Final data'!$O$4,B1213,8)</f>
        <v>0</v>
      </c>
      <c r="E1213" s="23">
        <f t="shared" ca="1" si="110"/>
        <v>0</v>
      </c>
      <c r="F1213" s="23">
        <f t="shared" ca="1" si="111"/>
        <v>0</v>
      </c>
      <c r="G1213" s="30">
        <f ca="1">OFFSET('Final data'!$O$4,Raceline!B1213-1,0)-OFFSET('Final data'!$O$4,Raceline!$B$4-1,0)</f>
        <v>1046</v>
      </c>
      <c r="H1213" s="30">
        <f ca="1">IF(B1213=B1212,H1212,OFFSET('Final data'!$O$4,Raceline!B1213,0))</f>
        <v>1240</v>
      </c>
      <c r="I1213" s="23">
        <f t="shared" ca="1" si="112"/>
        <v>190</v>
      </c>
      <c r="J1213">
        <f ca="1">OFFSET('Final data'!$B1213,0,Raceline!C1213*2)</f>
        <v>68.632356341928556</v>
      </c>
      <c r="K1213">
        <f ca="1">OFFSET('Final data'!$C1213,0,Raceline!C1213*2)</f>
        <v>37.176850777966045</v>
      </c>
      <c r="L1213">
        <f t="shared" ca="1" si="108"/>
        <v>68.632356341928556</v>
      </c>
      <c r="M1213">
        <f t="shared" ca="1" si="109"/>
        <v>37.176850777966045</v>
      </c>
      <c r="N1213">
        <f ca="1">OFFSET('Final data'!$B1213,0,Raceline!D1213*2)</f>
        <v>68.632356341928556</v>
      </c>
      <c r="O1213">
        <f ca="1">OFFSET('Final data'!$C1213,0,Raceline!D1213*2)</f>
        <v>37.176850777966045</v>
      </c>
      <c r="P1213">
        <f t="shared" ca="1" si="113"/>
        <v>542.83216050731141</v>
      </c>
    </row>
    <row r="1214" spans="1:16" x14ac:dyDescent="0.3">
      <c r="A1214" s="23">
        <v>1210</v>
      </c>
      <c r="B1214" s="23">
        <f>IF(A1214+4=VLOOKUP(A1214+4,'Final data'!$O$4:$O$30,1,TRUE),B1213+1,B1213)</f>
        <v>11</v>
      </c>
      <c r="C1214" s="23">
        <f ca="1">OFFSET('Final data'!$O$4,B1214-1,8)</f>
        <v>0</v>
      </c>
      <c r="D1214" s="23">
        <f ca="1">OFFSET('Final data'!$O$4,B1214,8)</f>
        <v>0</v>
      </c>
      <c r="E1214" s="23">
        <f t="shared" ca="1" si="110"/>
        <v>0</v>
      </c>
      <c r="F1214" s="23">
        <f t="shared" ca="1" si="111"/>
        <v>0</v>
      </c>
      <c r="G1214" s="30">
        <f ca="1">OFFSET('Final data'!$O$4,Raceline!B1214-1,0)-OFFSET('Final data'!$O$4,Raceline!$B$4-1,0)</f>
        <v>1046</v>
      </c>
      <c r="H1214" s="30">
        <f ca="1">IF(B1214=B1213,H1213,OFFSET('Final data'!$O$4,Raceline!B1214,0))</f>
        <v>1240</v>
      </c>
      <c r="I1214" s="23">
        <f t="shared" ca="1" si="112"/>
        <v>190</v>
      </c>
      <c r="J1214">
        <f ca="1">OFFSET('Final data'!$B1214,0,Raceline!C1214*2)</f>
        <v>68.401253332462247</v>
      </c>
      <c r="K1214">
        <f ca="1">OFFSET('Final data'!$C1214,0,Raceline!C1214*2)</f>
        <v>37.246196054790389</v>
      </c>
      <c r="L1214">
        <f t="shared" ca="1" si="108"/>
        <v>68.401253332462247</v>
      </c>
      <c r="M1214">
        <f t="shared" ca="1" si="109"/>
        <v>37.246196054790389</v>
      </c>
      <c r="N1214">
        <f ca="1">OFFSET('Final data'!$B1214,0,Raceline!D1214*2)</f>
        <v>68.401253332462247</v>
      </c>
      <c r="O1214">
        <f ca="1">OFFSET('Final data'!$C1214,0,Raceline!D1214*2)</f>
        <v>37.246196054790389</v>
      </c>
      <c r="P1214">
        <f t="shared" ca="1" si="113"/>
        <v>543.07344326343423</v>
      </c>
    </row>
    <row r="1215" spans="1:16" x14ac:dyDescent="0.3">
      <c r="A1215" s="23">
        <v>1211</v>
      </c>
      <c r="B1215" s="23">
        <f>IF(A1215+4=VLOOKUP(A1215+4,'Final data'!$O$4:$O$30,1,TRUE),B1214+1,B1214)</f>
        <v>11</v>
      </c>
      <c r="C1215" s="23">
        <f ca="1">OFFSET('Final data'!$O$4,B1215-1,8)</f>
        <v>0</v>
      </c>
      <c r="D1215" s="23">
        <f ca="1">OFFSET('Final data'!$O$4,B1215,8)</f>
        <v>0</v>
      </c>
      <c r="E1215" s="23">
        <f t="shared" ca="1" si="110"/>
        <v>0</v>
      </c>
      <c r="F1215" s="23">
        <f t="shared" ca="1" si="111"/>
        <v>0</v>
      </c>
      <c r="G1215" s="30">
        <f ca="1">OFFSET('Final data'!$O$4,Raceline!B1215-1,0)-OFFSET('Final data'!$O$4,Raceline!$B$4-1,0)</f>
        <v>1046</v>
      </c>
      <c r="H1215" s="30">
        <f ca="1">IF(B1215=B1214,H1214,OFFSET('Final data'!$O$4,Raceline!B1215,0))</f>
        <v>1240</v>
      </c>
      <c r="I1215" s="23">
        <f t="shared" ca="1" si="112"/>
        <v>190</v>
      </c>
      <c r="J1215">
        <f ca="1">OFFSET('Final data'!$B1215,0,Raceline!C1215*2)</f>
        <v>67.982484716320016</v>
      </c>
      <c r="K1215">
        <f ca="1">OFFSET('Final data'!$C1215,0,Raceline!C1215*2)</f>
        <v>36.941300261817389</v>
      </c>
      <c r="L1215">
        <f t="shared" ca="1" si="108"/>
        <v>67.982484716320016</v>
      </c>
      <c r="M1215">
        <f t="shared" ca="1" si="109"/>
        <v>36.941300261817389</v>
      </c>
      <c r="N1215">
        <f ca="1">OFFSET('Final data'!$B1215,0,Raceline!D1215*2)</f>
        <v>67.982484716320016</v>
      </c>
      <c r="O1215">
        <f ca="1">OFFSET('Final data'!$C1215,0,Raceline!D1215*2)</f>
        <v>36.941300261817389</v>
      </c>
      <c r="P1215">
        <f t="shared" ca="1" si="113"/>
        <v>543.59144770206228</v>
      </c>
    </row>
    <row r="1216" spans="1:16" x14ac:dyDescent="0.3">
      <c r="A1216" s="23">
        <v>1212</v>
      </c>
      <c r="B1216" s="23">
        <f>IF(A1216+4=VLOOKUP(A1216+4,'Final data'!$O$4:$O$30,1,TRUE),B1215+1,B1215)</f>
        <v>11</v>
      </c>
      <c r="C1216" s="23">
        <f ca="1">OFFSET('Final data'!$O$4,B1216-1,8)</f>
        <v>0</v>
      </c>
      <c r="D1216" s="23">
        <f ca="1">OFFSET('Final data'!$O$4,B1216,8)</f>
        <v>0</v>
      </c>
      <c r="E1216" s="23">
        <f t="shared" ca="1" si="110"/>
        <v>0</v>
      </c>
      <c r="F1216" s="23">
        <f t="shared" ca="1" si="111"/>
        <v>0</v>
      </c>
      <c r="G1216" s="30">
        <f ca="1">OFFSET('Final data'!$O$4,Raceline!B1216-1,0)-OFFSET('Final data'!$O$4,Raceline!$B$4-1,0)</f>
        <v>1046</v>
      </c>
      <c r="H1216" s="30">
        <f ca="1">IF(B1216=B1215,H1215,OFFSET('Final data'!$O$4,Raceline!B1216,0))</f>
        <v>1240</v>
      </c>
      <c r="I1216" s="23">
        <f t="shared" ca="1" si="112"/>
        <v>190</v>
      </c>
      <c r="J1216">
        <f ca="1">OFFSET('Final data'!$B1216,0,Raceline!C1216*2)</f>
        <v>67.557234172749929</v>
      </c>
      <c r="K1216">
        <f ca="1">OFFSET('Final data'!$C1216,0,Raceline!C1216*2)</f>
        <v>36.61264237965726</v>
      </c>
      <c r="L1216">
        <f t="shared" ca="1" si="108"/>
        <v>67.557234172749929</v>
      </c>
      <c r="M1216">
        <f t="shared" ca="1" si="109"/>
        <v>36.61264237965726</v>
      </c>
      <c r="N1216">
        <f ca="1">OFFSET('Final data'!$B1216,0,Raceline!D1216*2)</f>
        <v>67.557234172749929</v>
      </c>
      <c r="O1216">
        <f ca="1">OFFSET('Final data'!$C1216,0,Raceline!D1216*2)</f>
        <v>36.61264237965726</v>
      </c>
      <c r="P1216">
        <f t="shared" ca="1" si="113"/>
        <v>544.12889912155299</v>
      </c>
    </row>
    <row r="1217" spans="1:16" x14ac:dyDescent="0.3">
      <c r="A1217" s="23">
        <v>1213</v>
      </c>
      <c r="B1217" s="23">
        <f>IF(A1217+4=VLOOKUP(A1217+4,'Final data'!$O$4:$O$30,1,TRUE),B1216+1,B1216)</f>
        <v>11</v>
      </c>
      <c r="C1217" s="23">
        <f ca="1">OFFSET('Final data'!$O$4,B1217-1,8)</f>
        <v>0</v>
      </c>
      <c r="D1217" s="23">
        <f ca="1">OFFSET('Final data'!$O$4,B1217,8)</f>
        <v>0</v>
      </c>
      <c r="E1217" s="23">
        <f t="shared" ca="1" si="110"/>
        <v>0</v>
      </c>
      <c r="F1217" s="23">
        <f t="shared" ca="1" si="111"/>
        <v>0</v>
      </c>
      <c r="G1217" s="30">
        <f ca="1">OFFSET('Final data'!$O$4,Raceline!B1217-1,0)-OFFSET('Final data'!$O$4,Raceline!$B$4-1,0)</f>
        <v>1046</v>
      </c>
      <c r="H1217" s="30">
        <f ca="1">IF(B1217=B1216,H1216,OFFSET('Final data'!$O$4,Raceline!B1217,0))</f>
        <v>1240</v>
      </c>
      <c r="I1217" s="23">
        <f t="shared" ca="1" si="112"/>
        <v>190</v>
      </c>
      <c r="J1217">
        <f ca="1">OFFSET('Final data'!$B1217,0,Raceline!C1217*2)</f>
        <v>67.059560191101752</v>
      </c>
      <c r="K1217">
        <f ca="1">OFFSET('Final data'!$C1217,0,Raceline!C1217*2)</f>
        <v>36.250096586811502</v>
      </c>
      <c r="L1217">
        <f t="shared" ca="1" si="108"/>
        <v>67.059560191101752</v>
      </c>
      <c r="M1217">
        <f t="shared" ca="1" si="109"/>
        <v>36.250096586811502</v>
      </c>
      <c r="N1217">
        <f ca="1">OFFSET('Final data'!$B1217,0,Raceline!D1217*2)</f>
        <v>67.059560191101752</v>
      </c>
      <c r="O1217">
        <f ca="1">OFFSET('Final data'!$C1217,0,Raceline!D1217*2)</f>
        <v>36.250096586811502</v>
      </c>
      <c r="P1217">
        <f t="shared" ca="1" si="113"/>
        <v>544.7446253950867</v>
      </c>
    </row>
    <row r="1218" spans="1:16" x14ac:dyDescent="0.3">
      <c r="A1218" s="23">
        <v>1214</v>
      </c>
      <c r="B1218" s="23">
        <f>IF(A1218+4=VLOOKUP(A1218+4,'Final data'!$O$4:$O$30,1,TRUE),B1217+1,B1217)</f>
        <v>11</v>
      </c>
      <c r="C1218" s="23">
        <f ca="1">OFFSET('Final data'!$O$4,B1218-1,8)</f>
        <v>0</v>
      </c>
      <c r="D1218" s="23">
        <f ca="1">OFFSET('Final data'!$O$4,B1218,8)</f>
        <v>0</v>
      </c>
      <c r="E1218" s="23">
        <f t="shared" ca="1" si="110"/>
        <v>0</v>
      </c>
      <c r="F1218" s="23">
        <f t="shared" ca="1" si="111"/>
        <v>0</v>
      </c>
      <c r="G1218" s="30">
        <f ca="1">OFFSET('Final data'!$O$4,Raceline!B1218-1,0)-OFFSET('Final data'!$O$4,Raceline!$B$4-1,0)</f>
        <v>1046</v>
      </c>
      <c r="H1218" s="30">
        <f ca="1">IF(B1218=B1217,H1217,OFFSET('Final data'!$O$4,Raceline!B1218,0))</f>
        <v>1240</v>
      </c>
      <c r="I1218" s="23">
        <f t="shared" ca="1" si="112"/>
        <v>190</v>
      </c>
      <c r="J1218">
        <f ca="1">OFFSET('Final data'!$B1218,0,Raceline!C1218*2)</f>
        <v>66.777157243088965</v>
      </c>
      <c r="K1218">
        <f ca="1">OFFSET('Final data'!$C1218,0,Raceline!C1218*2)</f>
        <v>36.028911458524242</v>
      </c>
      <c r="L1218">
        <f t="shared" ca="1" si="108"/>
        <v>66.777157243088965</v>
      </c>
      <c r="M1218">
        <f t="shared" ca="1" si="109"/>
        <v>36.028911458524242</v>
      </c>
      <c r="N1218">
        <f ca="1">OFFSET('Final data'!$B1218,0,Raceline!D1218*2)</f>
        <v>66.777157243088965</v>
      </c>
      <c r="O1218">
        <f ca="1">OFFSET('Final data'!$C1218,0,Raceline!D1218*2)</f>
        <v>36.028911458524242</v>
      </c>
      <c r="P1218">
        <f t="shared" ca="1" si="113"/>
        <v>545.10333737707469</v>
      </c>
    </row>
    <row r="1219" spans="1:16" x14ac:dyDescent="0.3">
      <c r="A1219" s="23">
        <v>1215</v>
      </c>
      <c r="B1219" s="23">
        <f>IF(A1219+4=VLOOKUP(A1219+4,'Final data'!$O$4:$O$30,1,TRUE),B1218+1,B1218)</f>
        <v>11</v>
      </c>
      <c r="C1219" s="23">
        <f ca="1">OFFSET('Final data'!$O$4,B1219-1,8)</f>
        <v>0</v>
      </c>
      <c r="D1219" s="23">
        <f ca="1">OFFSET('Final data'!$O$4,B1219,8)</f>
        <v>0</v>
      </c>
      <c r="E1219" s="23">
        <f t="shared" ca="1" si="110"/>
        <v>0</v>
      </c>
      <c r="F1219" s="23">
        <f t="shared" ca="1" si="111"/>
        <v>0</v>
      </c>
      <c r="G1219" s="30">
        <f ca="1">OFFSET('Final data'!$O$4,Raceline!B1219-1,0)-OFFSET('Final data'!$O$4,Raceline!$B$4-1,0)</f>
        <v>1046</v>
      </c>
      <c r="H1219" s="30">
        <f ca="1">IF(B1219=B1218,H1218,OFFSET('Final data'!$O$4,Raceline!B1219,0))</f>
        <v>1240</v>
      </c>
      <c r="I1219" s="23">
        <f t="shared" ca="1" si="112"/>
        <v>190</v>
      </c>
      <c r="J1219">
        <f ca="1">OFFSET('Final data'!$B1219,0,Raceline!C1219*2)</f>
        <v>66.288978345032348</v>
      </c>
      <c r="K1219">
        <f ca="1">OFFSET('Final data'!$C1219,0,Raceline!C1219*2)</f>
        <v>35.669967854350617</v>
      </c>
      <c r="L1219">
        <f t="shared" ca="1" si="108"/>
        <v>66.288978345032348</v>
      </c>
      <c r="M1219">
        <f t="shared" ca="1" si="109"/>
        <v>35.669967854350617</v>
      </c>
      <c r="N1219">
        <f ca="1">OFFSET('Final data'!$B1219,0,Raceline!D1219*2)</f>
        <v>66.288978345032348</v>
      </c>
      <c r="O1219">
        <f ca="1">OFFSET('Final data'!$C1219,0,Raceline!D1219*2)</f>
        <v>35.669967854350617</v>
      </c>
      <c r="P1219">
        <f t="shared" ca="1" si="113"/>
        <v>545.70927396409093</v>
      </c>
    </row>
    <row r="1220" spans="1:16" x14ac:dyDescent="0.3">
      <c r="A1220" s="23">
        <v>1216</v>
      </c>
      <c r="B1220" s="23">
        <f>IF(A1220+4=VLOOKUP(A1220+4,'Final data'!$O$4:$O$30,1,TRUE),B1219+1,B1219)</f>
        <v>11</v>
      </c>
      <c r="C1220" s="23">
        <f ca="1">OFFSET('Final data'!$O$4,B1220-1,8)</f>
        <v>0</v>
      </c>
      <c r="D1220" s="23">
        <f ca="1">OFFSET('Final data'!$O$4,B1220,8)</f>
        <v>0</v>
      </c>
      <c r="E1220" s="23">
        <f t="shared" ca="1" si="110"/>
        <v>0</v>
      </c>
      <c r="F1220" s="23">
        <f t="shared" ca="1" si="111"/>
        <v>0</v>
      </c>
      <c r="G1220" s="30">
        <f ca="1">OFFSET('Final data'!$O$4,Raceline!B1220-1,0)-OFFSET('Final data'!$O$4,Raceline!$B$4-1,0)</f>
        <v>1046</v>
      </c>
      <c r="H1220" s="30">
        <f ca="1">IF(B1220=B1219,H1219,OFFSET('Final data'!$O$4,Raceline!B1220,0))</f>
        <v>1240</v>
      </c>
      <c r="I1220" s="23">
        <f t="shared" ca="1" si="112"/>
        <v>190</v>
      </c>
      <c r="J1220">
        <f ca="1">OFFSET('Final data'!$B1220,0,Raceline!C1220*2)</f>
        <v>66.182485514146933</v>
      </c>
      <c r="K1220">
        <f ca="1">OFFSET('Final data'!$C1220,0,Raceline!C1220*2)</f>
        <v>35.33573054957813</v>
      </c>
      <c r="L1220">
        <f t="shared" ref="L1220:L1283" ca="1" si="114">(N1220-J1220)*SIN(PI()/2/I1220*(A1220-G1220))+J1220</f>
        <v>66.182485514146933</v>
      </c>
      <c r="M1220">
        <f t="shared" ref="M1220:M1283" ca="1" si="115">(O1220-K1220)*SIN(PI()/2/I1220*(A1220-G1220))+K1220</f>
        <v>35.33573054957813</v>
      </c>
      <c r="N1220">
        <f ca="1">OFFSET('Final data'!$B1220,0,Raceline!D1220*2)</f>
        <v>66.182485514146933</v>
      </c>
      <c r="O1220">
        <f ca="1">OFFSET('Final data'!$C1220,0,Raceline!D1220*2)</f>
        <v>35.33573054957813</v>
      </c>
      <c r="P1220">
        <f t="shared" ca="1" si="113"/>
        <v>546.06006635131098</v>
      </c>
    </row>
    <row r="1221" spans="1:16" x14ac:dyDescent="0.3">
      <c r="A1221" s="23">
        <v>1217</v>
      </c>
      <c r="B1221" s="23">
        <f>IF(A1221+4=VLOOKUP(A1221+4,'Final data'!$O$4:$O$30,1,TRUE),B1220+1,B1220)</f>
        <v>11</v>
      </c>
      <c r="C1221" s="23">
        <f ca="1">OFFSET('Final data'!$O$4,B1221-1,8)</f>
        <v>0</v>
      </c>
      <c r="D1221" s="23">
        <f ca="1">OFFSET('Final data'!$O$4,B1221,8)</f>
        <v>0</v>
      </c>
      <c r="E1221" s="23">
        <f t="shared" ref="E1221:E1284" ca="1" si="116">IF(C1221&gt;D1221,D1221,C1221)</f>
        <v>0</v>
      </c>
      <c r="F1221" s="23">
        <f t="shared" ref="F1221:F1284" ca="1" si="117">IF(C1221&lt;D1221,D1221,C1221)</f>
        <v>0</v>
      </c>
      <c r="G1221" s="30">
        <f ca="1">OFFSET('Final data'!$O$4,Raceline!B1221-1,0)-OFFSET('Final data'!$O$4,Raceline!$B$4-1,0)</f>
        <v>1046</v>
      </c>
      <c r="H1221" s="30">
        <f ca="1">IF(B1221=B1220,H1220,OFFSET('Final data'!$O$4,Raceline!B1221,0))</f>
        <v>1240</v>
      </c>
      <c r="I1221" s="23">
        <f t="shared" ca="1" si="112"/>
        <v>190</v>
      </c>
      <c r="J1221">
        <f ca="1">OFFSET('Final data'!$B1221,0,Raceline!C1221*2)</f>
        <v>65.855256117161943</v>
      </c>
      <c r="K1221">
        <f ca="1">OFFSET('Final data'!$C1221,0,Raceline!C1221*2)</f>
        <v>35.33573054957813</v>
      </c>
      <c r="L1221">
        <f t="shared" ca="1" si="114"/>
        <v>65.855256117161943</v>
      </c>
      <c r="M1221">
        <f t="shared" ca="1" si="115"/>
        <v>35.33573054957813</v>
      </c>
      <c r="N1221">
        <f ca="1">OFFSET('Final data'!$B1221,0,Raceline!D1221*2)</f>
        <v>65.855256117161943</v>
      </c>
      <c r="O1221">
        <f ca="1">OFFSET('Final data'!$C1221,0,Raceline!D1221*2)</f>
        <v>35.33573054957813</v>
      </c>
      <c r="P1221">
        <f t="shared" ca="1" si="113"/>
        <v>546.38729574829597</v>
      </c>
    </row>
    <row r="1222" spans="1:16" x14ac:dyDescent="0.3">
      <c r="A1222" s="23">
        <v>1218</v>
      </c>
      <c r="B1222" s="23">
        <f>IF(A1222+4=VLOOKUP(A1222+4,'Final data'!$O$4:$O$30,1,TRUE),B1221+1,B1221)</f>
        <v>11</v>
      </c>
      <c r="C1222" s="23">
        <f ca="1">OFFSET('Final data'!$O$4,B1222-1,8)</f>
        <v>0</v>
      </c>
      <c r="D1222" s="23">
        <f ca="1">OFFSET('Final data'!$O$4,B1222,8)</f>
        <v>0</v>
      </c>
      <c r="E1222" s="23">
        <f t="shared" ca="1" si="116"/>
        <v>0</v>
      </c>
      <c r="F1222" s="23">
        <f t="shared" ca="1" si="117"/>
        <v>0</v>
      </c>
      <c r="G1222" s="30">
        <f ca="1">OFFSET('Final data'!$O$4,Raceline!B1222-1,0)-OFFSET('Final data'!$O$4,Raceline!$B$4-1,0)</f>
        <v>1046</v>
      </c>
      <c r="H1222" s="30">
        <f ca="1">IF(B1222=B1221,H1221,OFFSET('Final data'!$O$4,Raceline!B1222,0))</f>
        <v>1240</v>
      </c>
      <c r="I1222" s="23">
        <f t="shared" ref="I1222:I1285" ca="1" si="118">IF(H1222=H1221,I1221,H1222-H1221)</f>
        <v>190</v>
      </c>
      <c r="J1222">
        <f ca="1">OFFSET('Final data'!$B1222,0,Raceline!C1222*2)</f>
        <v>65.457434259774658</v>
      </c>
      <c r="K1222">
        <f ca="1">OFFSET('Final data'!$C1222,0,Raceline!C1222*2)</f>
        <v>35.038114484397511</v>
      </c>
      <c r="L1222">
        <f t="shared" ca="1" si="114"/>
        <v>65.457434259774658</v>
      </c>
      <c r="M1222">
        <f t="shared" ca="1" si="115"/>
        <v>35.038114484397511</v>
      </c>
      <c r="N1222">
        <f ca="1">OFFSET('Final data'!$B1222,0,Raceline!D1222*2)</f>
        <v>65.457434259774658</v>
      </c>
      <c r="O1222">
        <f ca="1">OFFSET('Final data'!$C1222,0,Raceline!D1222*2)</f>
        <v>35.038114484397511</v>
      </c>
      <c r="P1222">
        <f t="shared" ref="P1222:P1285" ca="1" si="119">SQRT((L1222-L1221)^2+(M1222-M1221)^2)+P1221</f>
        <v>546.88412323592991</v>
      </c>
    </row>
    <row r="1223" spans="1:16" x14ac:dyDescent="0.3">
      <c r="A1223" s="23">
        <v>1219</v>
      </c>
      <c r="B1223" s="23">
        <f>IF(A1223+4=VLOOKUP(A1223+4,'Final data'!$O$4:$O$30,1,TRUE),B1222+1,B1222)</f>
        <v>11</v>
      </c>
      <c r="C1223" s="23">
        <f ca="1">OFFSET('Final data'!$O$4,B1223-1,8)</f>
        <v>0</v>
      </c>
      <c r="D1223" s="23">
        <f ca="1">OFFSET('Final data'!$O$4,B1223,8)</f>
        <v>0</v>
      </c>
      <c r="E1223" s="23">
        <f t="shared" ca="1" si="116"/>
        <v>0</v>
      </c>
      <c r="F1223" s="23">
        <f t="shared" ca="1" si="117"/>
        <v>0</v>
      </c>
      <c r="G1223" s="30">
        <f ca="1">OFFSET('Final data'!$O$4,Raceline!B1223-1,0)-OFFSET('Final data'!$O$4,Raceline!$B$4-1,0)</f>
        <v>1046</v>
      </c>
      <c r="H1223" s="30">
        <f ca="1">IF(B1223=B1222,H1222,OFFSET('Final data'!$O$4,Raceline!B1223,0))</f>
        <v>1240</v>
      </c>
      <c r="I1223" s="23">
        <f t="shared" ca="1" si="118"/>
        <v>190</v>
      </c>
      <c r="J1223">
        <f ca="1">OFFSET('Final data'!$B1223,0,Raceline!C1223*2)</f>
        <v>65.451572949546062</v>
      </c>
      <c r="K1223">
        <f ca="1">OFFSET('Final data'!$C1223,0,Raceline!C1223*2)</f>
        <v>34.79367131664155</v>
      </c>
      <c r="L1223">
        <f t="shared" ca="1" si="114"/>
        <v>65.451572949546062</v>
      </c>
      <c r="M1223">
        <f t="shared" ca="1" si="115"/>
        <v>34.79367131664155</v>
      </c>
      <c r="N1223">
        <f ca="1">OFFSET('Final data'!$B1223,0,Raceline!D1223*2)</f>
        <v>65.451572949546062</v>
      </c>
      <c r="O1223">
        <f ca="1">OFFSET('Final data'!$C1223,0,Raceline!D1223*2)</f>
        <v>34.79367131664155</v>
      </c>
      <c r="P1223">
        <f t="shared" ca="1" si="119"/>
        <v>547.12863666545923</v>
      </c>
    </row>
    <row r="1224" spans="1:16" x14ac:dyDescent="0.3">
      <c r="A1224" s="23">
        <v>1220</v>
      </c>
      <c r="B1224" s="23">
        <f>IF(A1224+4=VLOOKUP(A1224+4,'Final data'!$O$4:$O$30,1,TRUE),B1223+1,B1223)</f>
        <v>11</v>
      </c>
      <c r="C1224" s="23">
        <f ca="1">OFFSET('Final data'!$O$4,B1224-1,8)</f>
        <v>0</v>
      </c>
      <c r="D1224" s="23">
        <f ca="1">OFFSET('Final data'!$O$4,B1224,8)</f>
        <v>0</v>
      </c>
      <c r="E1224" s="23">
        <f t="shared" ca="1" si="116"/>
        <v>0</v>
      </c>
      <c r="F1224" s="23">
        <f t="shared" ca="1" si="117"/>
        <v>0</v>
      </c>
      <c r="G1224" s="30">
        <f ca="1">OFFSET('Final data'!$O$4,Raceline!B1224-1,0)-OFFSET('Final data'!$O$4,Raceline!$B$4-1,0)</f>
        <v>1046</v>
      </c>
      <c r="H1224" s="30">
        <f ca="1">IF(B1224=B1223,H1223,OFFSET('Final data'!$O$4,Raceline!B1224,0))</f>
        <v>1240</v>
      </c>
      <c r="I1224" s="23">
        <f t="shared" ca="1" si="118"/>
        <v>190</v>
      </c>
      <c r="J1224">
        <f ca="1">OFFSET('Final data'!$B1224,0,Raceline!C1224*2)</f>
        <v>64.966526465258099</v>
      </c>
      <c r="K1224">
        <f ca="1">OFFSET('Final data'!$C1224,0,Raceline!C1224*2)</f>
        <v>34.568401453028862</v>
      </c>
      <c r="L1224">
        <f t="shared" ca="1" si="114"/>
        <v>64.966526465258099</v>
      </c>
      <c r="M1224">
        <f t="shared" ca="1" si="115"/>
        <v>34.568401453028862</v>
      </c>
      <c r="N1224">
        <f ca="1">OFFSET('Final data'!$B1224,0,Raceline!D1224*2)</f>
        <v>64.966526465258099</v>
      </c>
      <c r="O1224">
        <f ca="1">OFFSET('Final data'!$C1224,0,Raceline!D1224*2)</f>
        <v>34.568401453028862</v>
      </c>
      <c r="P1224">
        <f t="shared" ca="1" si="119"/>
        <v>547.66344186679157</v>
      </c>
    </row>
    <row r="1225" spans="1:16" x14ac:dyDescent="0.3">
      <c r="A1225" s="23">
        <v>1221</v>
      </c>
      <c r="B1225" s="23">
        <f>IF(A1225+4=VLOOKUP(A1225+4,'Final data'!$O$4:$O$30,1,TRUE),B1224+1,B1224)</f>
        <v>11</v>
      </c>
      <c r="C1225" s="23">
        <f ca="1">OFFSET('Final data'!$O$4,B1225-1,8)</f>
        <v>0</v>
      </c>
      <c r="D1225" s="23">
        <f ca="1">OFFSET('Final data'!$O$4,B1225,8)</f>
        <v>0</v>
      </c>
      <c r="E1225" s="23">
        <f t="shared" ca="1" si="116"/>
        <v>0</v>
      </c>
      <c r="F1225" s="23">
        <f t="shared" ca="1" si="117"/>
        <v>0</v>
      </c>
      <c r="G1225" s="30">
        <f ca="1">OFFSET('Final data'!$O$4,Raceline!B1225-1,0)-OFFSET('Final data'!$O$4,Raceline!$B$4-1,0)</f>
        <v>1046</v>
      </c>
      <c r="H1225" s="30">
        <f ca="1">IF(B1225=B1224,H1224,OFFSET('Final data'!$O$4,Raceline!B1225,0))</f>
        <v>1240</v>
      </c>
      <c r="I1225" s="23">
        <f t="shared" ca="1" si="118"/>
        <v>190</v>
      </c>
      <c r="J1225">
        <f ca="1">OFFSET('Final data'!$B1225,0,Raceline!C1225*2)</f>
        <v>64.628587344087734</v>
      </c>
      <c r="K1225">
        <f ca="1">OFFSET('Final data'!$C1225,0,Raceline!C1225*2)</f>
        <v>34.308729104247313</v>
      </c>
      <c r="L1225">
        <f t="shared" ca="1" si="114"/>
        <v>64.628587344087734</v>
      </c>
      <c r="M1225">
        <f t="shared" ca="1" si="115"/>
        <v>34.308729104247313</v>
      </c>
      <c r="N1225">
        <f ca="1">OFFSET('Final data'!$B1225,0,Raceline!D1225*2)</f>
        <v>64.628587344087734</v>
      </c>
      <c r="O1225">
        <f ca="1">OFFSET('Final data'!$C1225,0,Raceline!D1225*2)</f>
        <v>34.308729104247313</v>
      </c>
      <c r="P1225">
        <f t="shared" ca="1" si="119"/>
        <v>548.08962560456098</v>
      </c>
    </row>
    <row r="1226" spans="1:16" x14ac:dyDescent="0.3">
      <c r="A1226" s="23">
        <v>1222</v>
      </c>
      <c r="B1226" s="23">
        <f>IF(A1226+4=VLOOKUP(A1226+4,'Final data'!$O$4:$O$30,1,TRUE),B1225+1,B1225)</f>
        <v>11</v>
      </c>
      <c r="C1226" s="23">
        <f ca="1">OFFSET('Final data'!$O$4,B1226-1,8)</f>
        <v>0</v>
      </c>
      <c r="D1226" s="23">
        <f ca="1">OFFSET('Final data'!$O$4,B1226,8)</f>
        <v>0</v>
      </c>
      <c r="E1226" s="23">
        <f t="shared" ca="1" si="116"/>
        <v>0</v>
      </c>
      <c r="F1226" s="23">
        <f t="shared" ca="1" si="117"/>
        <v>0</v>
      </c>
      <c r="G1226" s="30">
        <f ca="1">OFFSET('Final data'!$O$4,Raceline!B1226-1,0)-OFFSET('Final data'!$O$4,Raceline!$B$4-1,0)</f>
        <v>1046</v>
      </c>
      <c r="H1226" s="30">
        <f ca="1">IF(B1226=B1225,H1225,OFFSET('Final data'!$O$4,Raceline!B1226,0))</f>
        <v>1240</v>
      </c>
      <c r="I1226" s="23">
        <f t="shared" ca="1" si="118"/>
        <v>190</v>
      </c>
      <c r="J1226">
        <f ca="1">OFFSET('Final data'!$B1226,0,Raceline!C1226*2)</f>
        <v>64.228876783470852</v>
      </c>
      <c r="K1226">
        <f ca="1">OFFSET('Final data'!$C1226,0,Raceline!C1226*2)</f>
        <v>34.017858529149571</v>
      </c>
      <c r="L1226">
        <f t="shared" ca="1" si="114"/>
        <v>64.228876783470852</v>
      </c>
      <c r="M1226">
        <f t="shared" ca="1" si="115"/>
        <v>34.017858529149571</v>
      </c>
      <c r="N1226">
        <f ca="1">OFFSET('Final data'!$B1226,0,Raceline!D1226*2)</f>
        <v>64.228876783470852</v>
      </c>
      <c r="O1226">
        <f ca="1">OFFSET('Final data'!$C1226,0,Raceline!D1226*2)</f>
        <v>34.017858529149571</v>
      </c>
      <c r="P1226">
        <f t="shared" ca="1" si="119"/>
        <v>548.58396781773558</v>
      </c>
    </row>
    <row r="1227" spans="1:16" x14ac:dyDescent="0.3">
      <c r="A1227" s="23">
        <v>1223</v>
      </c>
      <c r="B1227" s="23">
        <f>IF(A1227+4=VLOOKUP(A1227+4,'Final data'!$O$4:$O$30,1,TRUE),B1226+1,B1226)</f>
        <v>11</v>
      </c>
      <c r="C1227" s="23">
        <f ca="1">OFFSET('Final data'!$O$4,B1227-1,8)</f>
        <v>0</v>
      </c>
      <c r="D1227" s="23">
        <f ca="1">OFFSET('Final data'!$O$4,B1227,8)</f>
        <v>0</v>
      </c>
      <c r="E1227" s="23">
        <f t="shared" ca="1" si="116"/>
        <v>0</v>
      </c>
      <c r="F1227" s="23">
        <f t="shared" ca="1" si="117"/>
        <v>0</v>
      </c>
      <c r="G1227" s="30">
        <f ca="1">OFFSET('Final data'!$O$4,Raceline!B1227-1,0)-OFFSET('Final data'!$O$4,Raceline!$B$4-1,0)</f>
        <v>1046</v>
      </c>
      <c r="H1227" s="30">
        <f ca="1">IF(B1227=B1226,H1226,OFFSET('Final data'!$O$4,Raceline!B1227,0))</f>
        <v>1240</v>
      </c>
      <c r="I1227" s="23">
        <f t="shared" ca="1" si="118"/>
        <v>190</v>
      </c>
      <c r="J1227">
        <f ca="1">OFFSET('Final data'!$B1227,0,Raceline!C1227*2)</f>
        <v>64.180991971549147</v>
      </c>
      <c r="K1227">
        <f ca="1">OFFSET('Final data'!$C1227,0,Raceline!C1227*2)</f>
        <v>33.734153858985877</v>
      </c>
      <c r="L1227">
        <f t="shared" ca="1" si="114"/>
        <v>64.180991971549147</v>
      </c>
      <c r="M1227">
        <f t="shared" ca="1" si="115"/>
        <v>33.734153858985877</v>
      </c>
      <c r="N1227">
        <f ca="1">OFFSET('Final data'!$B1227,0,Raceline!D1227*2)</f>
        <v>64.180991971549147</v>
      </c>
      <c r="O1227">
        <f ca="1">OFFSET('Final data'!$C1227,0,Raceline!D1227*2)</f>
        <v>33.734153858985877</v>
      </c>
      <c r="P1227">
        <f t="shared" ca="1" si="119"/>
        <v>548.87168520526279</v>
      </c>
    </row>
    <row r="1228" spans="1:16" x14ac:dyDescent="0.3">
      <c r="A1228" s="23">
        <v>1224</v>
      </c>
      <c r="B1228" s="23">
        <f>IF(A1228+4=VLOOKUP(A1228+4,'Final data'!$O$4:$O$30,1,TRUE),B1227+1,B1227)</f>
        <v>11</v>
      </c>
      <c r="C1228" s="23">
        <f ca="1">OFFSET('Final data'!$O$4,B1228-1,8)</f>
        <v>0</v>
      </c>
      <c r="D1228" s="23">
        <f ca="1">OFFSET('Final data'!$O$4,B1228,8)</f>
        <v>0</v>
      </c>
      <c r="E1228" s="23">
        <f t="shared" ca="1" si="116"/>
        <v>0</v>
      </c>
      <c r="F1228" s="23">
        <f t="shared" ca="1" si="117"/>
        <v>0</v>
      </c>
      <c r="G1228" s="30">
        <f ca="1">OFFSET('Final data'!$O$4,Raceline!B1228-1,0)-OFFSET('Final data'!$O$4,Raceline!$B$4-1,0)</f>
        <v>1046</v>
      </c>
      <c r="H1228" s="30">
        <f ca="1">IF(B1228=B1227,H1227,OFFSET('Final data'!$O$4,Raceline!B1228,0))</f>
        <v>1240</v>
      </c>
      <c r="I1228" s="23">
        <f t="shared" ca="1" si="118"/>
        <v>190</v>
      </c>
      <c r="J1228">
        <f ca="1">OFFSET('Final data'!$B1228,0,Raceline!C1228*2)</f>
        <v>63.806756397920338</v>
      </c>
      <c r="K1228">
        <f ca="1">OFFSET('Final data'!$C1228,0,Raceline!C1228*2)</f>
        <v>33.695031691793126</v>
      </c>
      <c r="L1228">
        <f t="shared" ca="1" si="114"/>
        <v>63.806756397920338</v>
      </c>
      <c r="M1228">
        <f t="shared" ca="1" si="115"/>
        <v>33.695031691793126</v>
      </c>
      <c r="N1228">
        <f ca="1">OFFSET('Final data'!$B1228,0,Raceline!D1228*2)</f>
        <v>63.806756397920338</v>
      </c>
      <c r="O1228">
        <f ca="1">OFFSET('Final data'!$C1228,0,Raceline!D1228*2)</f>
        <v>33.695031691793126</v>
      </c>
      <c r="P1228">
        <f t="shared" ca="1" si="119"/>
        <v>549.24796011611272</v>
      </c>
    </row>
    <row r="1229" spans="1:16" x14ac:dyDescent="0.3">
      <c r="A1229" s="23">
        <v>1225</v>
      </c>
      <c r="B1229" s="23">
        <f>IF(A1229+4=VLOOKUP(A1229+4,'Final data'!$O$4:$O$30,1,TRUE),B1228+1,B1228)</f>
        <v>11</v>
      </c>
      <c r="C1229" s="23">
        <f ca="1">OFFSET('Final data'!$O$4,B1229-1,8)</f>
        <v>0</v>
      </c>
      <c r="D1229" s="23">
        <f ca="1">OFFSET('Final data'!$O$4,B1229,8)</f>
        <v>0</v>
      </c>
      <c r="E1229" s="23">
        <f t="shared" ca="1" si="116"/>
        <v>0</v>
      </c>
      <c r="F1229" s="23">
        <f t="shared" ca="1" si="117"/>
        <v>0</v>
      </c>
      <c r="G1229" s="30">
        <f ca="1">OFFSET('Final data'!$O$4,Raceline!B1229-1,0)-OFFSET('Final data'!$O$4,Raceline!$B$4-1,0)</f>
        <v>1046</v>
      </c>
      <c r="H1229" s="30">
        <f ca="1">IF(B1229=B1228,H1228,OFFSET('Final data'!$O$4,Raceline!B1229,0))</f>
        <v>1240</v>
      </c>
      <c r="I1229" s="23">
        <f t="shared" ca="1" si="118"/>
        <v>190</v>
      </c>
      <c r="J1229">
        <f ca="1">OFFSET('Final data'!$B1229,0,Raceline!C1229*2)</f>
        <v>63.47443720506795</v>
      </c>
      <c r="K1229">
        <f ca="1">OFFSET('Final data'!$C1229,0,Raceline!C1229*2)</f>
        <v>33.455445221658515</v>
      </c>
      <c r="L1229">
        <f t="shared" ca="1" si="114"/>
        <v>63.47443720506795</v>
      </c>
      <c r="M1229">
        <f t="shared" ca="1" si="115"/>
        <v>33.455445221658515</v>
      </c>
      <c r="N1229">
        <f ca="1">OFFSET('Final data'!$B1229,0,Raceline!D1229*2)</f>
        <v>63.47443720506795</v>
      </c>
      <c r="O1229">
        <f ca="1">OFFSET('Final data'!$C1229,0,Raceline!D1229*2)</f>
        <v>33.455445221658515</v>
      </c>
      <c r="P1229">
        <f t="shared" ca="1" si="119"/>
        <v>549.65764014077786</v>
      </c>
    </row>
    <row r="1230" spans="1:16" x14ac:dyDescent="0.3">
      <c r="A1230" s="23">
        <v>1226</v>
      </c>
      <c r="B1230" s="23">
        <f>IF(A1230+4=VLOOKUP(A1230+4,'Final data'!$O$4:$O$30,1,TRUE),B1229+1,B1229)</f>
        <v>11</v>
      </c>
      <c r="C1230" s="23">
        <f ca="1">OFFSET('Final data'!$O$4,B1230-1,8)</f>
        <v>0</v>
      </c>
      <c r="D1230" s="23">
        <f ca="1">OFFSET('Final data'!$O$4,B1230,8)</f>
        <v>0</v>
      </c>
      <c r="E1230" s="23">
        <f t="shared" ca="1" si="116"/>
        <v>0</v>
      </c>
      <c r="F1230" s="23">
        <f t="shared" ca="1" si="117"/>
        <v>0</v>
      </c>
      <c r="G1230" s="30">
        <f ca="1">OFFSET('Final data'!$O$4,Raceline!B1230-1,0)-OFFSET('Final data'!$O$4,Raceline!$B$4-1,0)</f>
        <v>1046</v>
      </c>
      <c r="H1230" s="30">
        <f ca="1">IF(B1230=B1229,H1229,OFFSET('Final data'!$O$4,Raceline!B1230,0))</f>
        <v>1240</v>
      </c>
      <c r="I1230" s="23">
        <f t="shared" ca="1" si="118"/>
        <v>190</v>
      </c>
      <c r="J1230">
        <f ca="1">OFFSET('Final data'!$B1230,0,Raceline!C1230*2)</f>
        <v>63.317949464790431</v>
      </c>
      <c r="K1230">
        <f ca="1">OFFSET('Final data'!$C1230,0,Raceline!C1230*2)</f>
        <v>33.087328801121728</v>
      </c>
      <c r="L1230">
        <f t="shared" ca="1" si="114"/>
        <v>63.317949464790431</v>
      </c>
      <c r="M1230">
        <f t="shared" ca="1" si="115"/>
        <v>33.087328801121728</v>
      </c>
      <c r="N1230">
        <f ca="1">OFFSET('Final data'!$B1230,0,Raceline!D1230*2)</f>
        <v>63.317949464790431</v>
      </c>
      <c r="O1230">
        <f ca="1">OFFSET('Final data'!$C1230,0,Raceline!D1230*2)</f>
        <v>33.087328801121728</v>
      </c>
      <c r="P1230">
        <f t="shared" ca="1" si="119"/>
        <v>550.05763778067842</v>
      </c>
    </row>
    <row r="1231" spans="1:16" x14ac:dyDescent="0.3">
      <c r="A1231" s="23">
        <v>1227</v>
      </c>
      <c r="B1231" s="23">
        <f>IF(A1231+4=VLOOKUP(A1231+4,'Final data'!$O$4:$O$30,1,TRUE),B1230+1,B1230)</f>
        <v>11</v>
      </c>
      <c r="C1231" s="23">
        <f ca="1">OFFSET('Final data'!$O$4,B1231-1,8)</f>
        <v>0</v>
      </c>
      <c r="D1231" s="23">
        <f ca="1">OFFSET('Final data'!$O$4,B1231,8)</f>
        <v>0</v>
      </c>
      <c r="E1231" s="23">
        <f t="shared" ca="1" si="116"/>
        <v>0</v>
      </c>
      <c r="F1231" s="23">
        <f t="shared" ca="1" si="117"/>
        <v>0</v>
      </c>
      <c r="G1231" s="30">
        <f ca="1">OFFSET('Final data'!$O$4,Raceline!B1231-1,0)-OFFSET('Final data'!$O$4,Raceline!$B$4-1,0)</f>
        <v>1046</v>
      </c>
      <c r="H1231" s="30">
        <f ca="1">IF(B1231=B1230,H1230,OFFSET('Final data'!$O$4,Raceline!B1231,0))</f>
        <v>1240</v>
      </c>
      <c r="I1231" s="23">
        <f t="shared" ca="1" si="118"/>
        <v>190</v>
      </c>
      <c r="J1231">
        <f ca="1">OFFSET('Final data'!$B1231,0,Raceline!C1231*2)</f>
        <v>62.92084599606482</v>
      </c>
      <c r="K1231">
        <f ca="1">OFFSET('Final data'!$C1231,0,Raceline!C1231*2)</f>
        <v>32.927093872533113</v>
      </c>
      <c r="L1231">
        <f t="shared" ca="1" si="114"/>
        <v>62.92084599606482</v>
      </c>
      <c r="M1231">
        <f t="shared" ca="1" si="115"/>
        <v>32.927093872533113</v>
      </c>
      <c r="N1231">
        <f ca="1">OFFSET('Final data'!$B1231,0,Raceline!D1231*2)</f>
        <v>62.92084599606482</v>
      </c>
      <c r="O1231">
        <f ca="1">OFFSET('Final data'!$C1231,0,Raceline!D1231*2)</f>
        <v>32.927093872533113</v>
      </c>
      <c r="P1231">
        <f t="shared" ca="1" si="119"/>
        <v>550.48585080852058</v>
      </c>
    </row>
    <row r="1232" spans="1:16" x14ac:dyDescent="0.3">
      <c r="A1232" s="23">
        <v>1228</v>
      </c>
      <c r="B1232" s="23">
        <f>IF(A1232+4=VLOOKUP(A1232+4,'Final data'!$O$4:$O$30,1,TRUE),B1231+1,B1231)</f>
        <v>11</v>
      </c>
      <c r="C1232" s="23">
        <f ca="1">OFFSET('Final data'!$O$4,B1232-1,8)</f>
        <v>0</v>
      </c>
      <c r="D1232" s="23">
        <f ca="1">OFFSET('Final data'!$O$4,B1232,8)</f>
        <v>0</v>
      </c>
      <c r="E1232" s="23">
        <f t="shared" ca="1" si="116"/>
        <v>0</v>
      </c>
      <c r="F1232" s="23">
        <f t="shared" ca="1" si="117"/>
        <v>0</v>
      </c>
      <c r="G1232" s="30">
        <f ca="1">OFFSET('Final data'!$O$4,Raceline!B1232-1,0)-OFFSET('Final data'!$O$4,Raceline!$B$4-1,0)</f>
        <v>1046</v>
      </c>
      <c r="H1232" s="30">
        <f ca="1">IF(B1232=B1231,H1231,OFFSET('Final data'!$O$4,Raceline!B1232,0))</f>
        <v>1240</v>
      </c>
      <c r="I1232" s="23">
        <f t="shared" ca="1" si="118"/>
        <v>190</v>
      </c>
      <c r="J1232">
        <f ca="1">OFFSET('Final data'!$B1232,0,Raceline!C1232*2)</f>
        <v>62.866635424831955</v>
      </c>
      <c r="K1232">
        <f ca="1">OFFSET('Final data'!$C1232,0,Raceline!C1232*2)</f>
        <v>32.638067533930396</v>
      </c>
      <c r="L1232">
        <f t="shared" ca="1" si="114"/>
        <v>62.866635424831955</v>
      </c>
      <c r="M1232">
        <f t="shared" ca="1" si="115"/>
        <v>32.638067533930396</v>
      </c>
      <c r="N1232">
        <f ca="1">OFFSET('Final data'!$B1232,0,Raceline!D1232*2)</f>
        <v>62.866635424831955</v>
      </c>
      <c r="O1232">
        <f ca="1">OFFSET('Final data'!$C1232,0,Raceline!D1232*2)</f>
        <v>32.638067533930396</v>
      </c>
      <c r="P1232">
        <f t="shared" ca="1" si="119"/>
        <v>550.77991714532141</v>
      </c>
    </row>
    <row r="1233" spans="1:16" x14ac:dyDescent="0.3">
      <c r="A1233" s="23">
        <v>1229</v>
      </c>
      <c r="B1233" s="23">
        <f>IF(A1233+4=VLOOKUP(A1233+4,'Final data'!$O$4:$O$30,1,TRUE),B1232+1,B1232)</f>
        <v>11</v>
      </c>
      <c r="C1233" s="23">
        <f ca="1">OFFSET('Final data'!$O$4,B1233-1,8)</f>
        <v>0</v>
      </c>
      <c r="D1233" s="23">
        <f ca="1">OFFSET('Final data'!$O$4,B1233,8)</f>
        <v>0</v>
      </c>
      <c r="E1233" s="23">
        <f t="shared" ca="1" si="116"/>
        <v>0</v>
      </c>
      <c r="F1233" s="23">
        <f t="shared" ca="1" si="117"/>
        <v>0</v>
      </c>
      <c r="G1233" s="30">
        <f ca="1">OFFSET('Final data'!$O$4,Raceline!B1233-1,0)-OFFSET('Final data'!$O$4,Raceline!$B$4-1,0)</f>
        <v>1046</v>
      </c>
      <c r="H1233" s="30">
        <f ca="1">IF(B1233=B1232,H1232,OFFSET('Final data'!$O$4,Raceline!B1233,0))</f>
        <v>1240</v>
      </c>
      <c r="I1233" s="23">
        <f t="shared" ca="1" si="118"/>
        <v>190</v>
      </c>
      <c r="J1233">
        <f ca="1">OFFSET('Final data'!$B1233,0,Raceline!C1233*2)</f>
        <v>62.642537658813652</v>
      </c>
      <c r="K1233">
        <f ca="1">OFFSET('Final data'!$C1233,0,Raceline!C1233*2)</f>
        <v>32.727107845329336</v>
      </c>
      <c r="L1233">
        <f t="shared" ca="1" si="114"/>
        <v>62.642537658813652</v>
      </c>
      <c r="M1233">
        <f t="shared" ca="1" si="115"/>
        <v>32.727107845329336</v>
      </c>
      <c r="N1233">
        <f ca="1">OFFSET('Final data'!$B1233,0,Raceline!D1233*2)</f>
        <v>62.642537658813652</v>
      </c>
      <c r="O1233">
        <f ca="1">OFFSET('Final data'!$C1233,0,Raceline!D1233*2)</f>
        <v>32.727107845329336</v>
      </c>
      <c r="P1233">
        <f t="shared" ca="1" si="119"/>
        <v>551.02105607993883</v>
      </c>
    </row>
    <row r="1234" spans="1:16" x14ac:dyDescent="0.3">
      <c r="A1234" s="23">
        <v>1230</v>
      </c>
      <c r="B1234" s="23">
        <f>IF(A1234+4=VLOOKUP(A1234+4,'Final data'!$O$4:$O$30,1,TRUE),B1233+1,B1233)</f>
        <v>11</v>
      </c>
      <c r="C1234" s="23">
        <f ca="1">OFFSET('Final data'!$O$4,B1234-1,8)</f>
        <v>0</v>
      </c>
      <c r="D1234" s="23">
        <f ca="1">OFFSET('Final data'!$O$4,B1234,8)</f>
        <v>0</v>
      </c>
      <c r="E1234" s="23">
        <f t="shared" ca="1" si="116"/>
        <v>0</v>
      </c>
      <c r="F1234" s="23">
        <f t="shared" ca="1" si="117"/>
        <v>0</v>
      </c>
      <c r="G1234" s="30">
        <f ca="1">OFFSET('Final data'!$O$4,Raceline!B1234-1,0)-OFFSET('Final data'!$O$4,Raceline!$B$4-1,0)</f>
        <v>1046</v>
      </c>
      <c r="H1234" s="30">
        <f ca="1">IF(B1234=B1233,H1233,OFFSET('Final data'!$O$4,Raceline!B1234,0))</f>
        <v>1240</v>
      </c>
      <c r="I1234" s="23">
        <f t="shared" ca="1" si="118"/>
        <v>190</v>
      </c>
      <c r="J1234">
        <f ca="1">OFFSET('Final data'!$B1234,0,Raceline!C1234*2)</f>
        <v>62.05268897894652</v>
      </c>
      <c r="K1234">
        <f ca="1">OFFSET('Final data'!$C1234,0,Raceline!C1234*2)</f>
        <v>32.159693143245356</v>
      </c>
      <c r="L1234">
        <f t="shared" ca="1" si="114"/>
        <v>62.05268897894652</v>
      </c>
      <c r="M1234">
        <f t="shared" ca="1" si="115"/>
        <v>32.159693143245356</v>
      </c>
      <c r="N1234">
        <f ca="1">OFFSET('Final data'!$B1234,0,Raceline!D1234*2)</f>
        <v>62.05268897894652</v>
      </c>
      <c r="O1234">
        <f ca="1">OFFSET('Final data'!$C1234,0,Raceline!D1234*2)</f>
        <v>32.159693143245356</v>
      </c>
      <c r="P1234">
        <f t="shared" ca="1" si="119"/>
        <v>551.83951860765899</v>
      </c>
    </row>
    <row r="1235" spans="1:16" x14ac:dyDescent="0.3">
      <c r="A1235" s="23">
        <v>1231</v>
      </c>
      <c r="B1235" s="23">
        <f>IF(A1235+4=VLOOKUP(A1235+4,'Final data'!$O$4:$O$30,1,TRUE),B1234+1,B1234)</f>
        <v>11</v>
      </c>
      <c r="C1235" s="23">
        <f ca="1">OFFSET('Final data'!$O$4,B1235-1,8)</f>
        <v>0</v>
      </c>
      <c r="D1235" s="23">
        <f ca="1">OFFSET('Final data'!$O$4,B1235,8)</f>
        <v>0</v>
      </c>
      <c r="E1235" s="23">
        <f t="shared" ca="1" si="116"/>
        <v>0</v>
      </c>
      <c r="F1235" s="23">
        <f t="shared" ca="1" si="117"/>
        <v>0</v>
      </c>
      <c r="G1235" s="30">
        <f ca="1">OFFSET('Final data'!$O$4,Raceline!B1235-1,0)-OFFSET('Final data'!$O$4,Raceline!$B$4-1,0)</f>
        <v>1046</v>
      </c>
      <c r="H1235" s="30">
        <f ca="1">IF(B1235=B1234,H1234,OFFSET('Final data'!$O$4,Raceline!B1235,0))</f>
        <v>1240</v>
      </c>
      <c r="I1235" s="23">
        <f t="shared" ca="1" si="118"/>
        <v>190</v>
      </c>
      <c r="J1235">
        <f ca="1">OFFSET('Final data'!$B1235,0,Raceline!C1235*2)</f>
        <v>61.808357589142794</v>
      </c>
      <c r="K1235">
        <f ca="1">OFFSET('Final data'!$C1235,0,Raceline!C1235*2)</f>
        <v>32.001246781677082</v>
      </c>
      <c r="L1235">
        <f t="shared" ca="1" si="114"/>
        <v>61.808357589142794</v>
      </c>
      <c r="M1235">
        <f t="shared" ca="1" si="115"/>
        <v>32.001246781677082</v>
      </c>
      <c r="N1235">
        <f ca="1">OFFSET('Final data'!$B1235,0,Raceline!D1235*2)</f>
        <v>61.808357589142794</v>
      </c>
      <c r="O1235">
        <f ca="1">OFFSET('Final data'!$C1235,0,Raceline!D1235*2)</f>
        <v>32.001246781677082</v>
      </c>
      <c r="P1235">
        <f t="shared" ca="1" si="119"/>
        <v>552.13072828733607</v>
      </c>
    </row>
    <row r="1236" spans="1:16" x14ac:dyDescent="0.3">
      <c r="A1236" s="23">
        <v>1232</v>
      </c>
      <c r="B1236" s="23">
        <f>IF(A1236+4=VLOOKUP(A1236+4,'Final data'!$O$4:$O$30,1,TRUE),B1235+1,B1235)</f>
        <v>11</v>
      </c>
      <c r="C1236" s="23">
        <f ca="1">OFFSET('Final data'!$O$4,B1236-1,8)</f>
        <v>0</v>
      </c>
      <c r="D1236" s="23">
        <f ca="1">OFFSET('Final data'!$O$4,B1236,8)</f>
        <v>0</v>
      </c>
      <c r="E1236" s="23">
        <f t="shared" ca="1" si="116"/>
        <v>0</v>
      </c>
      <c r="F1236" s="23">
        <f t="shared" ca="1" si="117"/>
        <v>0</v>
      </c>
      <c r="G1236" s="30">
        <f ca="1">OFFSET('Final data'!$O$4,Raceline!B1236-1,0)-OFFSET('Final data'!$O$4,Raceline!$B$4-1,0)</f>
        <v>1046</v>
      </c>
      <c r="H1236" s="30">
        <f ca="1">IF(B1236=B1235,H1235,OFFSET('Final data'!$O$4,Raceline!B1236,0))</f>
        <v>1240</v>
      </c>
      <c r="I1236" s="23">
        <f t="shared" ca="1" si="118"/>
        <v>190</v>
      </c>
      <c r="J1236">
        <f ca="1">OFFSET('Final data'!$B1236,0,Raceline!C1236*2)</f>
        <v>61.61428182250264</v>
      </c>
      <c r="K1236">
        <f ca="1">OFFSET('Final data'!$C1236,0,Raceline!C1236*2)</f>
        <v>31.594762817306588</v>
      </c>
      <c r="L1236">
        <f t="shared" ca="1" si="114"/>
        <v>61.61428182250264</v>
      </c>
      <c r="M1236">
        <f t="shared" ca="1" si="115"/>
        <v>31.594762817306588</v>
      </c>
      <c r="N1236">
        <f ca="1">OFFSET('Final data'!$B1236,0,Raceline!D1236*2)</f>
        <v>61.61428182250264</v>
      </c>
      <c r="O1236">
        <f ca="1">OFFSET('Final data'!$C1236,0,Raceline!D1236*2)</f>
        <v>31.594762817306588</v>
      </c>
      <c r="P1236">
        <f t="shared" ca="1" si="119"/>
        <v>552.58116653669697</v>
      </c>
    </row>
    <row r="1237" spans="1:16" x14ac:dyDescent="0.3">
      <c r="A1237" s="23">
        <v>1233</v>
      </c>
      <c r="B1237" s="23">
        <f>IF(A1237+4=VLOOKUP(A1237+4,'Final data'!$O$4:$O$30,1,TRUE),B1236+1,B1236)</f>
        <v>11</v>
      </c>
      <c r="C1237" s="23">
        <f ca="1">OFFSET('Final data'!$O$4,B1237-1,8)</f>
        <v>0</v>
      </c>
      <c r="D1237" s="23">
        <f ca="1">OFFSET('Final data'!$O$4,B1237,8)</f>
        <v>0</v>
      </c>
      <c r="E1237" s="23">
        <f t="shared" ca="1" si="116"/>
        <v>0</v>
      </c>
      <c r="F1237" s="23">
        <f t="shared" ca="1" si="117"/>
        <v>0</v>
      </c>
      <c r="G1237" s="30">
        <f ca="1">OFFSET('Final data'!$O$4,Raceline!B1237-1,0)-OFFSET('Final data'!$O$4,Raceline!$B$4-1,0)</f>
        <v>1046</v>
      </c>
      <c r="H1237" s="30">
        <f ca="1">IF(B1237=B1236,H1236,OFFSET('Final data'!$O$4,Raceline!B1237,0))</f>
        <v>1240</v>
      </c>
      <c r="I1237" s="23">
        <f t="shared" ca="1" si="118"/>
        <v>190</v>
      </c>
      <c r="J1237">
        <f ca="1">OFFSET('Final data'!$B1237,0,Raceline!C1237*2)</f>
        <v>61.436646877549748</v>
      </c>
      <c r="K1237">
        <f ca="1">OFFSET('Final data'!$C1237,0,Raceline!C1237*2)</f>
        <v>31.622998225849525</v>
      </c>
      <c r="L1237">
        <f t="shared" ca="1" si="114"/>
        <v>61.436646877549748</v>
      </c>
      <c r="M1237">
        <f t="shared" ca="1" si="115"/>
        <v>31.622998225849525</v>
      </c>
      <c r="N1237">
        <f ca="1">OFFSET('Final data'!$B1237,0,Raceline!D1237*2)</f>
        <v>61.436646877549748</v>
      </c>
      <c r="O1237">
        <f ca="1">OFFSET('Final data'!$C1237,0,Raceline!D1237*2)</f>
        <v>31.622998225849525</v>
      </c>
      <c r="P1237">
        <f t="shared" ca="1" si="119"/>
        <v>552.76103151929226</v>
      </c>
    </row>
    <row r="1238" spans="1:16" x14ac:dyDescent="0.3">
      <c r="A1238" s="23">
        <v>1234</v>
      </c>
      <c r="B1238" s="23">
        <f>IF(A1238+4=VLOOKUP(A1238+4,'Final data'!$O$4:$O$30,1,TRUE),B1237+1,B1237)</f>
        <v>11</v>
      </c>
      <c r="C1238" s="23">
        <f ca="1">OFFSET('Final data'!$O$4,B1238-1,8)</f>
        <v>0</v>
      </c>
      <c r="D1238" s="23">
        <f ca="1">OFFSET('Final data'!$O$4,B1238,8)</f>
        <v>0</v>
      </c>
      <c r="E1238" s="23">
        <f t="shared" ca="1" si="116"/>
        <v>0</v>
      </c>
      <c r="F1238" s="23">
        <f t="shared" ca="1" si="117"/>
        <v>0</v>
      </c>
      <c r="G1238" s="30">
        <f ca="1">OFFSET('Final data'!$O$4,Raceline!B1238-1,0)-OFFSET('Final data'!$O$4,Raceline!$B$4-1,0)</f>
        <v>1046</v>
      </c>
      <c r="H1238" s="30">
        <f ca="1">IF(B1238=B1237,H1237,OFFSET('Final data'!$O$4,Raceline!B1238,0))</f>
        <v>1240</v>
      </c>
      <c r="I1238" s="23">
        <f t="shared" ca="1" si="118"/>
        <v>190</v>
      </c>
      <c r="J1238">
        <f ca="1">OFFSET('Final data'!$B1238,0,Raceline!C1238*2)</f>
        <v>61.086814779746064</v>
      </c>
      <c r="K1238">
        <f ca="1">OFFSET('Final data'!$C1238,0,Raceline!C1238*2)</f>
        <v>31.081181376145199</v>
      </c>
      <c r="L1238">
        <f t="shared" ca="1" si="114"/>
        <v>61.086814779746064</v>
      </c>
      <c r="M1238">
        <f t="shared" ca="1" si="115"/>
        <v>31.081181376145199</v>
      </c>
      <c r="N1238">
        <f ca="1">OFFSET('Final data'!$B1238,0,Raceline!D1238*2)</f>
        <v>61.086814779746064</v>
      </c>
      <c r="O1238">
        <f ca="1">OFFSET('Final data'!$C1238,0,Raceline!D1238*2)</f>
        <v>31.081181376145199</v>
      </c>
      <c r="P1238">
        <f t="shared" ca="1" si="119"/>
        <v>553.40597182294619</v>
      </c>
    </row>
    <row r="1239" spans="1:16" x14ac:dyDescent="0.3">
      <c r="A1239" s="23">
        <v>1235</v>
      </c>
      <c r="B1239" s="23">
        <f>IF(A1239+4=VLOOKUP(A1239+4,'Final data'!$O$4:$O$30,1,TRUE),B1238+1,B1238)</f>
        <v>11</v>
      </c>
      <c r="C1239" s="23">
        <f ca="1">OFFSET('Final data'!$O$4,B1239-1,8)</f>
        <v>0</v>
      </c>
      <c r="D1239" s="23">
        <f ca="1">OFFSET('Final data'!$O$4,B1239,8)</f>
        <v>0</v>
      </c>
      <c r="E1239" s="23">
        <f t="shared" ca="1" si="116"/>
        <v>0</v>
      </c>
      <c r="F1239" s="23">
        <f t="shared" ca="1" si="117"/>
        <v>0</v>
      </c>
      <c r="G1239" s="30">
        <f ca="1">OFFSET('Final data'!$O$4,Raceline!B1239-1,0)-OFFSET('Final data'!$O$4,Raceline!$B$4-1,0)</f>
        <v>1046</v>
      </c>
      <c r="H1239" s="30">
        <f ca="1">IF(B1239=B1238,H1238,OFFSET('Final data'!$O$4,Raceline!B1239,0))</f>
        <v>1240</v>
      </c>
      <c r="I1239" s="23">
        <f t="shared" ca="1" si="118"/>
        <v>190</v>
      </c>
      <c r="J1239">
        <f ca="1">OFFSET('Final data'!$B1239,0,Raceline!C1239*2)</f>
        <v>60.930404990830581</v>
      </c>
      <c r="K1239">
        <f ca="1">OFFSET('Final data'!$C1239,0,Raceline!C1239*2)</f>
        <v>31.123270271223909</v>
      </c>
      <c r="L1239">
        <f t="shared" ca="1" si="114"/>
        <v>60.930404990830581</v>
      </c>
      <c r="M1239">
        <f t="shared" ca="1" si="115"/>
        <v>31.123270271223909</v>
      </c>
      <c r="N1239">
        <f ca="1">OFFSET('Final data'!$B1239,0,Raceline!D1239*2)</f>
        <v>60.930404990830581</v>
      </c>
      <c r="O1239">
        <f ca="1">OFFSET('Final data'!$C1239,0,Raceline!D1239*2)</f>
        <v>31.123270271223909</v>
      </c>
      <c r="P1239">
        <f t="shared" ca="1" si="119"/>
        <v>553.56794557747924</v>
      </c>
    </row>
    <row r="1240" spans="1:16" x14ac:dyDescent="0.3">
      <c r="A1240" s="23">
        <v>1236</v>
      </c>
      <c r="B1240" s="23">
        <f>IF(A1240+4=VLOOKUP(A1240+4,'Final data'!$O$4:$O$30,1,TRUE),B1239+1,B1239)</f>
        <v>12</v>
      </c>
      <c r="C1240" s="23">
        <f ca="1">OFFSET('Final data'!$O$4,B1240-1,8)</f>
        <v>0</v>
      </c>
      <c r="D1240" s="23">
        <f ca="1">OFFSET('Final data'!$O$4,B1240,8)</f>
        <v>1</v>
      </c>
      <c r="E1240" s="23">
        <f t="shared" ca="1" si="116"/>
        <v>0</v>
      </c>
      <c r="F1240" s="23">
        <f t="shared" ca="1" si="117"/>
        <v>1</v>
      </c>
      <c r="G1240" s="30">
        <f ca="1">OFFSET('Final data'!$O$4,Raceline!B1240-1,0)-OFFSET('Final data'!$O$4,Raceline!$B$4-1,0)</f>
        <v>1236</v>
      </c>
      <c r="H1240" s="30">
        <f ca="1">IF(B1240=B1239,H1239,OFFSET('Final data'!$O$4,Raceline!B1240,0))</f>
        <v>1355</v>
      </c>
      <c r="I1240" s="23">
        <f t="shared" ca="1" si="118"/>
        <v>115</v>
      </c>
      <c r="J1240">
        <f ca="1">OFFSET('Final data'!$B1240,0,Raceline!C1240*2)</f>
        <v>60.497884151477422</v>
      </c>
      <c r="K1240">
        <f ca="1">OFFSET('Final data'!$C1240,0,Raceline!C1240*2)</f>
        <v>30.795339671083088</v>
      </c>
      <c r="L1240">
        <f t="shared" ca="1" si="114"/>
        <v>60.497884151477422</v>
      </c>
      <c r="M1240">
        <f t="shared" ca="1" si="115"/>
        <v>30.795339671083088</v>
      </c>
      <c r="N1240">
        <f ca="1">OFFSET('Final data'!$B1240,0,Raceline!D1240*2)</f>
        <v>57.143829530636289</v>
      </c>
      <c r="O1240">
        <f ca="1">OFFSET('Final data'!$C1240,0,Raceline!D1240*2)</f>
        <v>34.503481739614749</v>
      </c>
      <c r="P1240">
        <f t="shared" ca="1" si="119"/>
        <v>554.11072799703925</v>
      </c>
    </row>
    <row r="1241" spans="1:16" x14ac:dyDescent="0.3">
      <c r="A1241" s="23">
        <v>1237</v>
      </c>
      <c r="B1241" s="23">
        <f>IF(A1241+4=VLOOKUP(A1241+4,'Final data'!$O$4:$O$30,1,TRUE),B1240+1,B1240)</f>
        <v>12</v>
      </c>
      <c r="C1241" s="23">
        <f ca="1">OFFSET('Final data'!$O$4,B1241-1,8)</f>
        <v>0</v>
      </c>
      <c r="D1241" s="23">
        <f ca="1">OFFSET('Final data'!$O$4,B1241,8)</f>
        <v>1</v>
      </c>
      <c r="E1241" s="23">
        <f t="shared" ca="1" si="116"/>
        <v>0</v>
      </c>
      <c r="F1241" s="23">
        <f t="shared" ca="1" si="117"/>
        <v>1</v>
      </c>
      <c r="G1241" s="30">
        <f ca="1">OFFSET('Final data'!$O$4,Raceline!B1241-1,0)-OFFSET('Final data'!$O$4,Raceline!$B$4-1,0)</f>
        <v>1236</v>
      </c>
      <c r="H1241" s="30">
        <f ca="1">IF(B1241=B1240,H1240,OFFSET('Final data'!$O$4,Raceline!B1241,0))</f>
        <v>1355</v>
      </c>
      <c r="I1241" s="23">
        <f t="shared" ca="1" si="118"/>
        <v>115</v>
      </c>
      <c r="J1241">
        <f ca="1">OFFSET('Final data'!$B1241,0,Raceline!C1241*2)</f>
        <v>59.955405231436501</v>
      </c>
      <c r="K1241">
        <f ca="1">OFFSET('Final data'!$C1241,0,Raceline!C1241*2)</f>
        <v>30.374543067460749</v>
      </c>
      <c r="L1241">
        <f t="shared" ca="1" si="114"/>
        <v>59.911047110486692</v>
      </c>
      <c r="M1241">
        <f t="shared" ca="1" si="115"/>
        <v>30.426469374203275</v>
      </c>
      <c r="N1241">
        <f ca="1">OFFSET('Final data'!$B1241,0,Raceline!D1241*2)</f>
        <v>56.707789708149804</v>
      </c>
      <c r="O1241">
        <f ca="1">OFFSET('Final data'!$C1241,0,Raceline!D1241*2)</f>
        <v>34.176252342629915</v>
      </c>
      <c r="P1241">
        <f t="shared" ca="1" si="119"/>
        <v>554.80386796024936</v>
      </c>
    </row>
    <row r="1242" spans="1:16" x14ac:dyDescent="0.3">
      <c r="A1242" s="23">
        <v>1238</v>
      </c>
      <c r="B1242" s="23">
        <f>IF(A1242+4=VLOOKUP(A1242+4,'Final data'!$O$4:$O$30,1,TRUE),B1241+1,B1241)</f>
        <v>12</v>
      </c>
      <c r="C1242" s="23">
        <f ca="1">OFFSET('Final data'!$O$4,B1242-1,8)</f>
        <v>0</v>
      </c>
      <c r="D1242" s="23">
        <f ca="1">OFFSET('Final data'!$O$4,B1242,8)</f>
        <v>1</v>
      </c>
      <c r="E1242" s="23">
        <f t="shared" ca="1" si="116"/>
        <v>0</v>
      </c>
      <c r="F1242" s="23">
        <f t="shared" ca="1" si="117"/>
        <v>1</v>
      </c>
      <c r="G1242" s="30">
        <f ca="1">OFFSET('Final data'!$O$4,Raceline!B1242-1,0)-OFFSET('Final data'!$O$4,Raceline!$B$4-1,0)</f>
        <v>1236</v>
      </c>
      <c r="H1242" s="30">
        <f ca="1">IF(B1242=B1241,H1241,OFFSET('Final data'!$O$4,Raceline!B1242,0))</f>
        <v>1355</v>
      </c>
      <c r="I1242" s="23">
        <f t="shared" ca="1" si="118"/>
        <v>115</v>
      </c>
      <c r="J1242">
        <f ca="1">OFFSET('Final data'!$B1242,0,Raceline!C1242*2)</f>
        <v>59.99556549264755</v>
      </c>
      <c r="K1242">
        <f ca="1">OFFSET('Final data'!$C1242,0,Raceline!C1242*2)</f>
        <v>30.179799305957218</v>
      </c>
      <c r="L1242">
        <f t="shared" ca="1" si="114"/>
        <v>59.902788422153883</v>
      </c>
      <c r="M1242">
        <f t="shared" ca="1" si="115"/>
        <v>30.280023413113447</v>
      </c>
      <c r="N1242">
        <f ca="1">OFFSET('Final data'!$B1242,0,Raceline!D1242*2)</f>
        <v>56.598979282648322</v>
      </c>
      <c r="O1242">
        <f ca="1">OFFSET('Final data'!$C1242,0,Raceline!D1242*2)</f>
        <v>33.849022945644919</v>
      </c>
      <c r="P1242">
        <f t="shared" ca="1" si="119"/>
        <v>554.95054660713606</v>
      </c>
    </row>
    <row r="1243" spans="1:16" x14ac:dyDescent="0.3">
      <c r="A1243" s="23">
        <v>1239</v>
      </c>
      <c r="B1243" s="23">
        <f>IF(A1243+4=VLOOKUP(A1243+4,'Final data'!$O$4:$O$30,1,TRUE),B1242+1,B1242)</f>
        <v>12</v>
      </c>
      <c r="C1243" s="23">
        <f ca="1">OFFSET('Final data'!$O$4,B1243-1,8)</f>
        <v>0</v>
      </c>
      <c r="D1243" s="23">
        <f ca="1">OFFSET('Final data'!$O$4,B1243,8)</f>
        <v>1</v>
      </c>
      <c r="E1243" s="23">
        <f t="shared" ca="1" si="116"/>
        <v>0</v>
      </c>
      <c r="F1243" s="23">
        <f t="shared" ca="1" si="117"/>
        <v>1</v>
      </c>
      <c r="G1243" s="30">
        <f ca="1">OFFSET('Final data'!$O$4,Raceline!B1243-1,0)-OFFSET('Final data'!$O$4,Raceline!$B$4-1,0)</f>
        <v>1236</v>
      </c>
      <c r="H1243" s="30">
        <f ca="1">IF(B1243=B1242,H1242,OFFSET('Final data'!$O$4,Raceline!B1243,0))</f>
        <v>1355</v>
      </c>
      <c r="I1243" s="23">
        <f t="shared" ca="1" si="118"/>
        <v>115</v>
      </c>
      <c r="J1243">
        <f ca="1">OFFSET('Final data'!$B1243,0,Raceline!C1243*2)</f>
        <v>59.555783350872844</v>
      </c>
      <c r="K1243">
        <f ca="1">OFFSET('Final data'!$C1243,0,Raceline!C1243*2)</f>
        <v>29.974596026701185</v>
      </c>
      <c r="L1243">
        <f t="shared" ca="1" si="114"/>
        <v>59.422742089715634</v>
      </c>
      <c r="M1243">
        <f t="shared" ca="1" si="115"/>
        <v>30.130336197572674</v>
      </c>
      <c r="N1243">
        <f ca="1">OFFSET('Final data'!$B1243,0,Raceline!D1243*2)</f>
        <v>56.308167827586203</v>
      </c>
      <c r="O1243">
        <f ca="1">OFFSET('Final data'!$C1243,0,Raceline!D1243*2)</f>
        <v>33.776305301870401</v>
      </c>
      <c r="P1243">
        <f t="shared" ca="1" si="119"/>
        <v>555.45338927018656</v>
      </c>
    </row>
    <row r="1244" spans="1:16" x14ac:dyDescent="0.3">
      <c r="A1244" s="23">
        <v>1240</v>
      </c>
      <c r="B1244" s="23">
        <f>IF(A1244+4=VLOOKUP(A1244+4,'Final data'!$O$4:$O$30,1,TRUE),B1243+1,B1243)</f>
        <v>12</v>
      </c>
      <c r="C1244" s="23">
        <f ca="1">OFFSET('Final data'!$O$4,B1244-1,8)</f>
        <v>0</v>
      </c>
      <c r="D1244" s="23">
        <f ca="1">OFFSET('Final data'!$O$4,B1244,8)</f>
        <v>1</v>
      </c>
      <c r="E1244" s="23">
        <f t="shared" ca="1" si="116"/>
        <v>0</v>
      </c>
      <c r="F1244" s="23">
        <f t="shared" ca="1" si="117"/>
        <v>1</v>
      </c>
      <c r="G1244" s="30">
        <f ca="1">OFFSET('Final data'!$O$4,Raceline!B1244-1,0)-OFFSET('Final data'!$O$4,Raceline!$B$4-1,0)</f>
        <v>1236</v>
      </c>
      <c r="H1244" s="30">
        <f ca="1">IF(B1244=B1243,H1243,OFFSET('Final data'!$O$4,Raceline!B1244,0))</f>
        <v>1355</v>
      </c>
      <c r="I1244" s="23">
        <f t="shared" ca="1" si="118"/>
        <v>115</v>
      </c>
      <c r="J1244">
        <f ca="1">OFFSET('Final data'!$B1244,0,Raceline!C1244*2)</f>
        <v>59.59552298074783</v>
      </c>
      <c r="K1244">
        <f ca="1">OFFSET('Final data'!$C1244,0,Raceline!C1244*2)</f>
        <v>29.777063198245607</v>
      </c>
      <c r="L1244">
        <f t="shared" ca="1" si="114"/>
        <v>59.408077131355384</v>
      </c>
      <c r="M1244">
        <f t="shared" ca="1" si="115"/>
        <v>29.975603403602097</v>
      </c>
      <c r="N1244">
        <f ca="1">OFFSET('Final data'!$B1244,0,Raceline!D1244*2)</f>
        <v>56.163028140215275</v>
      </c>
      <c r="O1244">
        <f ca="1">OFFSET('Final data'!$C1244,0,Raceline!D1244*2)</f>
        <v>33.412717082998306</v>
      </c>
      <c r="P1244">
        <f t="shared" ca="1" si="119"/>
        <v>555.60881545373888</v>
      </c>
    </row>
    <row r="1245" spans="1:16" x14ac:dyDescent="0.3">
      <c r="A1245" s="23">
        <v>1241</v>
      </c>
      <c r="B1245" s="23">
        <f>IF(A1245+4=VLOOKUP(A1245+4,'Final data'!$O$4:$O$30,1,TRUE),B1244+1,B1244)</f>
        <v>12</v>
      </c>
      <c r="C1245" s="23">
        <f ca="1">OFFSET('Final data'!$O$4,B1245-1,8)</f>
        <v>0</v>
      </c>
      <c r="D1245" s="23">
        <f ca="1">OFFSET('Final data'!$O$4,B1245,8)</f>
        <v>1</v>
      </c>
      <c r="E1245" s="23">
        <f t="shared" ca="1" si="116"/>
        <v>0</v>
      </c>
      <c r="F1245" s="23">
        <f t="shared" ca="1" si="117"/>
        <v>1</v>
      </c>
      <c r="G1245" s="30">
        <f ca="1">OFFSET('Final data'!$O$4,Raceline!B1245-1,0)-OFFSET('Final data'!$O$4,Raceline!$B$4-1,0)</f>
        <v>1236</v>
      </c>
      <c r="H1245" s="30">
        <f ca="1">IF(B1245=B1244,H1244,OFFSET('Final data'!$O$4,Raceline!B1245,0))</f>
        <v>1355</v>
      </c>
      <c r="I1245" s="23">
        <f t="shared" ca="1" si="118"/>
        <v>115</v>
      </c>
      <c r="J1245">
        <f ca="1">OFFSET('Final data'!$B1245,0,Raceline!C1245*2)</f>
        <v>59.225003643369895</v>
      </c>
      <c r="K1245">
        <f ca="1">OFFSET('Final data'!$C1245,0,Raceline!C1245*2)</f>
        <v>29.630711149967951</v>
      </c>
      <c r="L1245">
        <f t="shared" ca="1" si="114"/>
        <v>58.99620136984359</v>
      </c>
      <c r="M1245">
        <f t="shared" ca="1" si="115"/>
        <v>29.883841934692093</v>
      </c>
      <c r="N1245">
        <f ca="1">OFFSET('Final data'!$B1245,0,Raceline!D1245*2)</f>
        <v>55.872216685153148</v>
      </c>
      <c r="O1245">
        <f ca="1">OFFSET('Final data'!$C1245,0,Raceline!D1245*2)</f>
        <v>33.339999439223952</v>
      </c>
      <c r="P1245">
        <f t="shared" ca="1" si="119"/>
        <v>556.03078916156608</v>
      </c>
    </row>
    <row r="1246" spans="1:16" x14ac:dyDescent="0.3">
      <c r="A1246" s="23">
        <v>1242</v>
      </c>
      <c r="B1246" s="23">
        <f>IF(A1246+4=VLOOKUP(A1246+4,'Final data'!$O$4:$O$30,1,TRUE),B1245+1,B1245)</f>
        <v>12</v>
      </c>
      <c r="C1246" s="23">
        <f ca="1">OFFSET('Final data'!$O$4,B1246-1,8)</f>
        <v>0</v>
      </c>
      <c r="D1246" s="23">
        <f ca="1">OFFSET('Final data'!$O$4,B1246,8)</f>
        <v>1</v>
      </c>
      <c r="E1246" s="23">
        <f t="shared" ca="1" si="116"/>
        <v>0</v>
      </c>
      <c r="F1246" s="23">
        <f t="shared" ca="1" si="117"/>
        <v>1</v>
      </c>
      <c r="G1246" s="30">
        <f ca="1">OFFSET('Final data'!$O$4,Raceline!B1246-1,0)-OFFSET('Final data'!$O$4,Raceline!$B$4-1,0)</f>
        <v>1236</v>
      </c>
      <c r="H1246" s="30">
        <f ca="1">IF(B1246=B1245,H1245,OFFSET('Final data'!$O$4,Raceline!B1246,0))</f>
        <v>1355</v>
      </c>
      <c r="I1246" s="23">
        <f t="shared" ca="1" si="118"/>
        <v>115</v>
      </c>
      <c r="J1246">
        <f ca="1">OFFSET('Final data'!$B1246,0,Raceline!C1246*2)</f>
        <v>59.190127383081297</v>
      </c>
      <c r="K1246">
        <f ca="1">OFFSET('Final data'!$C1246,0,Raceline!C1246*2)</f>
        <v>29.369850250552357</v>
      </c>
      <c r="L1246">
        <f t="shared" ca="1" si="114"/>
        <v>58.906632106057501</v>
      </c>
      <c r="M1246">
        <f t="shared" ca="1" si="115"/>
        <v>29.665093717288162</v>
      </c>
      <c r="N1246">
        <f ca="1">OFFSET('Final data'!$B1246,0,Raceline!D1246*2)</f>
        <v>55.72707699778222</v>
      </c>
      <c r="O1246">
        <f ca="1">OFFSET('Final data'!$C1246,0,Raceline!D1246*2)</f>
        <v>32.976411220351693</v>
      </c>
      <c r="P1246">
        <f t="shared" ca="1" si="119"/>
        <v>556.26716478558978</v>
      </c>
    </row>
    <row r="1247" spans="1:16" x14ac:dyDescent="0.3">
      <c r="A1247" s="23">
        <v>1243</v>
      </c>
      <c r="B1247" s="23">
        <f>IF(A1247+4=VLOOKUP(A1247+4,'Final data'!$O$4:$O$30,1,TRUE),B1246+1,B1246)</f>
        <v>12</v>
      </c>
      <c r="C1247" s="23">
        <f ca="1">OFFSET('Final data'!$O$4,B1247-1,8)</f>
        <v>0</v>
      </c>
      <c r="D1247" s="23">
        <f ca="1">OFFSET('Final data'!$O$4,B1247,8)</f>
        <v>1</v>
      </c>
      <c r="E1247" s="23">
        <f t="shared" ca="1" si="116"/>
        <v>0</v>
      </c>
      <c r="F1247" s="23">
        <f t="shared" ca="1" si="117"/>
        <v>1</v>
      </c>
      <c r="G1247" s="30">
        <f ca="1">OFFSET('Final data'!$O$4,Raceline!B1247-1,0)-OFFSET('Final data'!$O$4,Raceline!$B$4-1,0)</f>
        <v>1236</v>
      </c>
      <c r="H1247" s="30">
        <f ca="1">IF(B1247=B1246,H1246,OFFSET('Final data'!$O$4,Raceline!B1247,0))</f>
        <v>1355</v>
      </c>
      <c r="I1247" s="23">
        <f t="shared" ca="1" si="118"/>
        <v>115</v>
      </c>
      <c r="J1247">
        <f ca="1">OFFSET('Final data'!$B1247,0,Raceline!C1247*2)</f>
        <v>58.707657080085575</v>
      </c>
      <c r="K1247">
        <f ca="1">OFFSET('Final data'!$C1247,0,Raceline!C1247*2)</f>
        <v>29.226958400441823</v>
      </c>
      <c r="L1247">
        <f t="shared" ca="1" si="114"/>
        <v>58.391866883248731</v>
      </c>
      <c r="M1247">
        <f t="shared" ca="1" si="115"/>
        <v>29.584911435960823</v>
      </c>
      <c r="N1247">
        <f ca="1">OFFSET('Final data'!$B1247,0,Raceline!D1247*2)</f>
        <v>55.399847600797216</v>
      </c>
      <c r="O1247">
        <f ca="1">OFFSET('Final data'!$C1247,0,Raceline!D1247*2)</f>
        <v>32.976411220351693</v>
      </c>
      <c r="P1247">
        <f t="shared" ca="1" si="119"/>
        <v>556.78813736917959</v>
      </c>
    </row>
    <row r="1248" spans="1:16" x14ac:dyDescent="0.3">
      <c r="A1248" s="23">
        <v>1244</v>
      </c>
      <c r="B1248" s="23">
        <f>IF(A1248+4=VLOOKUP(A1248+4,'Final data'!$O$4:$O$30,1,TRUE),B1247+1,B1247)</f>
        <v>12</v>
      </c>
      <c r="C1248" s="23">
        <f ca="1">OFFSET('Final data'!$O$4,B1248-1,8)</f>
        <v>0</v>
      </c>
      <c r="D1248" s="23">
        <f ca="1">OFFSET('Final data'!$O$4,B1248,8)</f>
        <v>1</v>
      </c>
      <c r="E1248" s="23">
        <f t="shared" ca="1" si="116"/>
        <v>0</v>
      </c>
      <c r="F1248" s="23">
        <f t="shared" ca="1" si="117"/>
        <v>1</v>
      </c>
      <c r="G1248" s="30">
        <f ca="1">OFFSET('Final data'!$O$4,Raceline!B1248-1,0)-OFFSET('Final data'!$O$4,Raceline!$B$4-1,0)</f>
        <v>1236</v>
      </c>
      <c r="H1248" s="30">
        <f ca="1">IF(B1248=B1247,H1247,OFFSET('Final data'!$O$4,Raceline!B1248,0))</f>
        <v>1355</v>
      </c>
      <c r="I1248" s="23">
        <f t="shared" ca="1" si="118"/>
        <v>115</v>
      </c>
      <c r="J1248">
        <f ca="1">OFFSET('Final data'!$B1248,0,Raceline!C1248*2)</f>
        <v>58.426946843663295</v>
      </c>
      <c r="K1248">
        <f ca="1">OFFSET('Final data'!$C1248,0,Raceline!C1248*2)</f>
        <v>28.933544387905801</v>
      </c>
      <c r="L1248">
        <f t="shared" ca="1" si="114"/>
        <v>58.049282308127651</v>
      </c>
      <c r="M1248">
        <f t="shared" ca="1" si="115"/>
        <v>29.326859535534695</v>
      </c>
      <c r="N1248">
        <f ca="1">OFFSET('Final data'!$B1248,0,Raceline!D1248*2)</f>
        <v>54.963896458364161</v>
      </c>
      <c r="O1248">
        <f ca="1">OFFSET('Final data'!$C1248,0,Raceline!D1248*2)</f>
        <v>32.54010535770508</v>
      </c>
      <c r="P1248">
        <f t="shared" ca="1" si="119"/>
        <v>557.21703709455187</v>
      </c>
    </row>
    <row r="1249" spans="1:16" x14ac:dyDescent="0.3">
      <c r="A1249" s="23">
        <v>1245</v>
      </c>
      <c r="B1249" s="23">
        <f>IF(A1249+4=VLOOKUP(A1249+4,'Final data'!$O$4:$O$30,1,TRUE),B1248+1,B1248)</f>
        <v>12</v>
      </c>
      <c r="C1249" s="23">
        <f ca="1">OFFSET('Final data'!$O$4,B1249-1,8)</f>
        <v>0</v>
      </c>
      <c r="D1249" s="23">
        <f ca="1">OFFSET('Final data'!$O$4,B1249,8)</f>
        <v>1</v>
      </c>
      <c r="E1249" s="23">
        <f t="shared" ca="1" si="116"/>
        <v>0</v>
      </c>
      <c r="F1249" s="23">
        <f t="shared" ca="1" si="117"/>
        <v>1</v>
      </c>
      <c r="G1249" s="30">
        <f ca="1">OFFSET('Final data'!$O$4,Raceline!B1249-1,0)-OFFSET('Final data'!$O$4,Raceline!$B$4-1,0)</f>
        <v>1236</v>
      </c>
      <c r="H1249" s="30">
        <f ca="1">IF(B1249=B1248,H1248,OFFSET('Final data'!$O$4,Raceline!B1249,0))</f>
        <v>1355</v>
      </c>
      <c r="I1249" s="23">
        <f t="shared" ca="1" si="118"/>
        <v>115</v>
      </c>
      <c r="J1249">
        <f ca="1">OFFSET('Final data'!$B1249,0,Raceline!C1249*2)</f>
        <v>57.795425300702618</v>
      </c>
      <c r="K1249">
        <f ca="1">OFFSET('Final data'!$C1249,0,Raceline!C1249*2)</f>
        <v>28.319149636865831</v>
      </c>
      <c r="L1249">
        <f t="shared" ca="1" si="114"/>
        <v>57.394758766395164</v>
      </c>
      <c r="M1249">
        <f t="shared" ca="1" si="115"/>
        <v>28.783232829208718</v>
      </c>
      <c r="N1249">
        <f ca="1">OFFSET('Final data'!$B1249,0,Raceline!D1249*2)</f>
        <v>54.527945315931113</v>
      </c>
      <c r="O1249">
        <f ca="1">OFFSET('Final data'!$C1249,0,Raceline!D1249*2)</f>
        <v>32.103799495058475</v>
      </c>
      <c r="P1249">
        <f t="shared" ca="1" si="119"/>
        <v>558.06787847960129</v>
      </c>
    </row>
    <row r="1250" spans="1:16" x14ac:dyDescent="0.3">
      <c r="A1250" s="23">
        <v>1246</v>
      </c>
      <c r="B1250" s="23">
        <f>IF(A1250+4=VLOOKUP(A1250+4,'Final data'!$O$4:$O$30,1,TRUE),B1249+1,B1249)</f>
        <v>12</v>
      </c>
      <c r="C1250" s="23">
        <f ca="1">OFFSET('Final data'!$O$4,B1250-1,8)</f>
        <v>0</v>
      </c>
      <c r="D1250" s="23">
        <f ca="1">OFFSET('Final data'!$O$4,B1250,8)</f>
        <v>1</v>
      </c>
      <c r="E1250" s="23">
        <f t="shared" ca="1" si="116"/>
        <v>0</v>
      </c>
      <c r="F1250" s="23">
        <f t="shared" ca="1" si="117"/>
        <v>1</v>
      </c>
      <c r="G1250" s="30">
        <f ca="1">OFFSET('Final data'!$O$4,Raceline!B1250-1,0)-OFFSET('Final data'!$O$4,Raceline!$B$4-1,0)</f>
        <v>1236</v>
      </c>
      <c r="H1250" s="30">
        <f ca="1">IF(B1250=B1249,H1249,OFFSET('Final data'!$O$4,Raceline!B1250,0))</f>
        <v>1355</v>
      </c>
      <c r="I1250" s="23">
        <f t="shared" ca="1" si="118"/>
        <v>115</v>
      </c>
      <c r="J1250">
        <f ca="1">OFFSET('Final data'!$B1250,0,Raceline!C1250*2)</f>
        <v>57.483539738962044</v>
      </c>
      <c r="K1250">
        <f ca="1">OFFSET('Final data'!$C1250,0,Raceline!C1250*2)</f>
        <v>28.105918201510207</v>
      </c>
      <c r="L1250">
        <f t="shared" ca="1" si="114"/>
        <v>57.026659102642761</v>
      </c>
      <c r="M1250">
        <f t="shared" ca="1" si="115"/>
        <v>28.610689429205486</v>
      </c>
      <c r="N1250">
        <f ca="1">OFFSET('Final data'!$B1250,0,Raceline!D1250*2)</f>
        <v>54.128234755314075</v>
      </c>
      <c r="O1250">
        <f ca="1">OFFSET('Final data'!$C1250,0,Raceline!D1250*2)</f>
        <v>31.812928919960733</v>
      </c>
      <c r="P1250">
        <f t="shared" ca="1" si="119"/>
        <v>558.47441087356185</v>
      </c>
    </row>
    <row r="1251" spans="1:16" x14ac:dyDescent="0.3">
      <c r="A1251" s="23">
        <v>1247</v>
      </c>
      <c r="B1251" s="23">
        <f>IF(A1251+4=VLOOKUP(A1251+4,'Final data'!$O$4:$O$30,1,TRUE),B1250+1,B1250)</f>
        <v>12</v>
      </c>
      <c r="C1251" s="23">
        <f ca="1">OFFSET('Final data'!$O$4,B1251-1,8)</f>
        <v>0</v>
      </c>
      <c r="D1251" s="23">
        <f ca="1">OFFSET('Final data'!$O$4,B1251,8)</f>
        <v>1</v>
      </c>
      <c r="E1251" s="23">
        <f t="shared" ca="1" si="116"/>
        <v>0</v>
      </c>
      <c r="F1251" s="23">
        <f t="shared" ca="1" si="117"/>
        <v>1</v>
      </c>
      <c r="G1251" s="30">
        <f ca="1">OFFSET('Final data'!$O$4,Raceline!B1251-1,0)-OFFSET('Final data'!$O$4,Raceline!$B$4-1,0)</f>
        <v>1236</v>
      </c>
      <c r="H1251" s="30">
        <f ca="1">IF(B1251=B1250,H1250,OFFSET('Final data'!$O$4,Raceline!B1251,0))</f>
        <v>1355</v>
      </c>
      <c r="I1251" s="23">
        <f t="shared" ca="1" si="118"/>
        <v>115</v>
      </c>
      <c r="J1251">
        <f ca="1">OFFSET('Final data'!$B1251,0,Raceline!C1251*2)</f>
        <v>57.375870114715696</v>
      </c>
      <c r="K1251">
        <f ca="1">OFFSET('Final data'!$C1251,0,Raceline!C1251*2)</f>
        <v>27.776592754115068</v>
      </c>
      <c r="L1251">
        <f t="shared" ca="1" si="114"/>
        <v>56.868021214336991</v>
      </c>
      <c r="M1251">
        <f t="shared" ca="1" si="115"/>
        <v>28.326349510907143</v>
      </c>
      <c r="N1251">
        <f ca="1">OFFSET('Final data'!$B1251,0,Raceline!D1251*2)</f>
        <v>53.983095067943303</v>
      </c>
      <c r="O1251">
        <f ca="1">OFFSET('Final data'!$C1251,0,Raceline!D1251*2)</f>
        <v>31.449340701088641</v>
      </c>
      <c r="P1251">
        <f t="shared" ca="1" si="119"/>
        <v>558.80001057986397</v>
      </c>
    </row>
    <row r="1252" spans="1:16" x14ac:dyDescent="0.3">
      <c r="A1252" s="23">
        <v>1248</v>
      </c>
      <c r="B1252" s="23">
        <f>IF(A1252+4=VLOOKUP(A1252+4,'Final data'!$O$4:$O$30,1,TRUE),B1251+1,B1251)</f>
        <v>12</v>
      </c>
      <c r="C1252" s="23">
        <f ca="1">OFFSET('Final data'!$O$4,B1252-1,8)</f>
        <v>0</v>
      </c>
      <c r="D1252" s="23">
        <f ca="1">OFFSET('Final data'!$O$4,B1252,8)</f>
        <v>1</v>
      </c>
      <c r="E1252" s="23">
        <f t="shared" ca="1" si="116"/>
        <v>0</v>
      </c>
      <c r="F1252" s="23">
        <f t="shared" ca="1" si="117"/>
        <v>1</v>
      </c>
      <c r="G1252" s="30">
        <f ca="1">OFFSET('Final data'!$O$4,Raceline!B1252-1,0)-OFFSET('Final data'!$O$4,Raceline!$B$4-1,0)</f>
        <v>1236</v>
      </c>
      <c r="H1252" s="30">
        <f ca="1">IF(B1252=B1251,H1251,OFFSET('Final data'!$O$4,Raceline!B1252,0))</f>
        <v>1355</v>
      </c>
      <c r="I1252" s="23">
        <f t="shared" ca="1" si="118"/>
        <v>115</v>
      </c>
      <c r="J1252">
        <f ca="1">OFFSET('Final data'!$B1252,0,Raceline!C1252*2)</f>
        <v>57.084073352526225</v>
      </c>
      <c r="K1252">
        <f ca="1">OFFSET('Final data'!$C1252,0,Raceline!C1252*2)</f>
        <v>27.702965157885224</v>
      </c>
      <c r="L1252">
        <f t="shared" ca="1" si="114"/>
        <v>56.53061388811777</v>
      </c>
      <c r="M1252">
        <f t="shared" ca="1" si="115"/>
        <v>28.302418806108886</v>
      </c>
      <c r="N1252">
        <f ca="1">OFFSET('Final data'!$B1252,0,Raceline!D1252*2)</f>
        <v>53.692283612881027</v>
      </c>
      <c r="O1252">
        <f ca="1">OFFSET('Final data'!$C1252,0,Raceline!D1252*2)</f>
        <v>31.376623057314287</v>
      </c>
      <c r="P1252">
        <f t="shared" ca="1" si="119"/>
        <v>559.13826548732072</v>
      </c>
    </row>
    <row r="1253" spans="1:16" x14ac:dyDescent="0.3">
      <c r="A1253" s="23">
        <v>1249</v>
      </c>
      <c r="B1253" s="23">
        <f>IF(A1253+4=VLOOKUP(A1253+4,'Final data'!$O$4:$O$30,1,TRUE),B1252+1,B1252)</f>
        <v>12</v>
      </c>
      <c r="C1253" s="23">
        <f ca="1">OFFSET('Final data'!$O$4,B1253-1,8)</f>
        <v>0</v>
      </c>
      <c r="D1253" s="23">
        <f ca="1">OFFSET('Final data'!$O$4,B1253,8)</f>
        <v>1</v>
      </c>
      <c r="E1253" s="23">
        <f t="shared" ca="1" si="116"/>
        <v>0</v>
      </c>
      <c r="F1253" s="23">
        <f t="shared" ca="1" si="117"/>
        <v>1</v>
      </c>
      <c r="G1253" s="30">
        <f ca="1">OFFSET('Final data'!$O$4,Raceline!B1253-1,0)-OFFSET('Final data'!$O$4,Raceline!$B$4-1,0)</f>
        <v>1236</v>
      </c>
      <c r="H1253" s="30">
        <f ca="1">IF(B1253=B1252,H1252,OFFSET('Final data'!$O$4,Raceline!B1253,0))</f>
        <v>1355</v>
      </c>
      <c r="I1253" s="23">
        <f t="shared" ca="1" si="118"/>
        <v>115</v>
      </c>
      <c r="J1253">
        <f ca="1">OFFSET('Final data'!$B1253,0,Raceline!C1253*2)</f>
        <v>56.939918972282697</v>
      </c>
      <c r="K1253">
        <f ca="1">OFFSET('Final data'!$C1253,0,Raceline!C1253*2)</f>
        <v>27.340286891468509</v>
      </c>
      <c r="L1253">
        <f t="shared" ca="1" si="114"/>
        <v>56.340630674299454</v>
      </c>
      <c r="M1253">
        <f t="shared" ca="1" si="115"/>
        <v>27.989028654691822</v>
      </c>
      <c r="N1253">
        <f ca="1">OFFSET('Final data'!$B1253,0,Raceline!D1253*2)</f>
        <v>53.547143925510248</v>
      </c>
      <c r="O1253">
        <f ca="1">OFFSET('Final data'!$C1253,0,Raceline!D1253*2)</f>
        <v>31.013034838442028</v>
      </c>
      <c r="P1253">
        <f t="shared" ca="1" si="119"/>
        <v>559.5047446934675</v>
      </c>
    </row>
    <row r="1254" spans="1:16" x14ac:dyDescent="0.3">
      <c r="A1254" s="23">
        <v>1250</v>
      </c>
      <c r="B1254" s="23">
        <f>IF(A1254+4=VLOOKUP(A1254+4,'Final data'!$O$4:$O$30,1,TRUE),B1253+1,B1253)</f>
        <v>12</v>
      </c>
      <c r="C1254" s="23">
        <f ca="1">OFFSET('Final data'!$O$4,B1254-1,8)</f>
        <v>0</v>
      </c>
      <c r="D1254" s="23">
        <f ca="1">OFFSET('Final data'!$O$4,B1254,8)</f>
        <v>1</v>
      </c>
      <c r="E1254" s="23">
        <f t="shared" ca="1" si="116"/>
        <v>0</v>
      </c>
      <c r="F1254" s="23">
        <f t="shared" ca="1" si="117"/>
        <v>1</v>
      </c>
      <c r="G1254" s="30">
        <f ca="1">OFFSET('Final data'!$O$4,Raceline!B1254-1,0)-OFFSET('Final data'!$O$4,Raceline!$B$4-1,0)</f>
        <v>1236</v>
      </c>
      <c r="H1254" s="30">
        <f ca="1">IF(B1254=B1253,H1253,OFFSET('Final data'!$O$4,Raceline!B1254,0))</f>
        <v>1355</v>
      </c>
      <c r="I1254" s="23">
        <f t="shared" ca="1" si="118"/>
        <v>115</v>
      </c>
      <c r="J1254">
        <f ca="1">OFFSET('Final data'!$B1254,0,Raceline!C1254*2)</f>
        <v>56.649107517220365</v>
      </c>
      <c r="K1254">
        <f ca="1">OFFSET('Final data'!$C1254,0,Raceline!C1254*2)</f>
        <v>27.267569247694102</v>
      </c>
      <c r="L1254">
        <f t="shared" ca="1" si="114"/>
        <v>56.004262972426964</v>
      </c>
      <c r="M1254">
        <f t="shared" ca="1" si="115"/>
        <v>27.965626574029404</v>
      </c>
      <c r="N1254">
        <f ca="1">OFFSET('Final data'!$B1254,0,Raceline!D1254*2)</f>
        <v>53.256332470447973</v>
      </c>
      <c r="O1254">
        <f ca="1">OFFSET('Final data'!$C1254,0,Raceline!D1254*2)</f>
        <v>30.940317194667674</v>
      </c>
      <c r="P1254">
        <f t="shared" ca="1" si="119"/>
        <v>559.84192548806038</v>
      </c>
    </row>
    <row r="1255" spans="1:16" x14ac:dyDescent="0.3">
      <c r="A1255" s="23">
        <v>1251</v>
      </c>
      <c r="B1255" s="23">
        <f>IF(A1255+4=VLOOKUP(A1255+4,'Final data'!$O$4:$O$30,1,TRUE),B1254+1,B1254)</f>
        <v>12</v>
      </c>
      <c r="C1255" s="23">
        <f ca="1">OFFSET('Final data'!$O$4,B1255-1,8)</f>
        <v>0</v>
      </c>
      <c r="D1255" s="23">
        <f ca="1">OFFSET('Final data'!$O$4,B1255,8)</f>
        <v>1</v>
      </c>
      <c r="E1255" s="23">
        <f t="shared" ca="1" si="116"/>
        <v>0</v>
      </c>
      <c r="F1255" s="23">
        <f t="shared" ca="1" si="117"/>
        <v>1</v>
      </c>
      <c r="G1255" s="30">
        <f ca="1">OFFSET('Final data'!$O$4,Raceline!B1255-1,0)-OFFSET('Final data'!$O$4,Raceline!$B$4-1,0)</f>
        <v>1236</v>
      </c>
      <c r="H1255" s="30">
        <f ca="1">IF(B1255=B1254,H1254,OFFSET('Final data'!$O$4,Raceline!B1255,0))</f>
        <v>1355</v>
      </c>
      <c r="I1255" s="23">
        <f t="shared" ca="1" si="118"/>
        <v>115</v>
      </c>
      <c r="J1255">
        <f ca="1">OFFSET('Final data'!$B1255,0,Raceline!C1255*2)</f>
        <v>56.503967829849415</v>
      </c>
      <c r="K1255">
        <f ca="1">OFFSET('Final data'!$C1255,0,Raceline!C1255*2)</f>
        <v>26.903981028821846</v>
      </c>
      <c r="L1255">
        <f t="shared" ca="1" si="114"/>
        <v>55.813687345648646</v>
      </c>
      <c r="M1255">
        <f t="shared" ca="1" si="115"/>
        <v>27.651223683060337</v>
      </c>
      <c r="N1255">
        <f ca="1">OFFSET('Final data'!$B1255,0,Raceline!D1255*2)</f>
        <v>53.11119278307703</v>
      </c>
      <c r="O1255">
        <f ca="1">OFFSET('Final data'!$C1255,0,Raceline!D1255*2)</f>
        <v>30.576728975795422</v>
      </c>
      <c r="P1255">
        <f t="shared" ca="1" si="119"/>
        <v>560.20957783385961</v>
      </c>
    </row>
    <row r="1256" spans="1:16" x14ac:dyDescent="0.3">
      <c r="A1256" s="23">
        <v>1252</v>
      </c>
      <c r="B1256" s="23">
        <f>IF(A1256+4=VLOOKUP(A1256+4,'Final data'!$O$4:$O$30,1,TRUE),B1255+1,B1255)</f>
        <v>12</v>
      </c>
      <c r="C1256" s="23">
        <f ca="1">OFFSET('Final data'!$O$4,B1256-1,8)</f>
        <v>0</v>
      </c>
      <c r="D1256" s="23">
        <f ca="1">OFFSET('Final data'!$O$4,B1256,8)</f>
        <v>1</v>
      </c>
      <c r="E1256" s="23">
        <f t="shared" ca="1" si="116"/>
        <v>0</v>
      </c>
      <c r="F1256" s="23">
        <f t="shared" ca="1" si="117"/>
        <v>1</v>
      </c>
      <c r="G1256" s="30">
        <f ca="1">OFFSET('Final data'!$O$4,Raceline!B1256-1,0)-OFFSET('Final data'!$O$4,Raceline!$B$4-1,0)</f>
        <v>1236</v>
      </c>
      <c r="H1256" s="30">
        <f ca="1">IF(B1256=B1255,H1255,OFFSET('Final data'!$O$4,Raceline!B1256,0))</f>
        <v>1355</v>
      </c>
      <c r="I1256" s="23">
        <f t="shared" ca="1" si="118"/>
        <v>115</v>
      </c>
      <c r="J1256">
        <f ca="1">OFFSET('Final data'!$B1256,0,Raceline!C1256*2)</f>
        <v>56.21315637478736</v>
      </c>
      <c r="K1256">
        <f ca="1">OFFSET('Final data'!$C1256,0,Raceline!C1256*2)</f>
        <v>26.831263385047546</v>
      </c>
      <c r="L1256">
        <f t="shared" ca="1" si="114"/>
        <v>55.477568735477554</v>
      </c>
      <c r="M1256">
        <f t="shared" ca="1" si="115"/>
        <v>27.627551955568673</v>
      </c>
      <c r="N1256">
        <f ca="1">OFFSET('Final data'!$B1256,0,Raceline!D1256*2)</f>
        <v>52.820381328014918</v>
      </c>
      <c r="O1256">
        <f ca="1">OFFSET('Final data'!$C1256,0,Raceline!D1256*2)</f>
        <v>30.504011332021069</v>
      </c>
      <c r="P1256">
        <f t="shared" ca="1" si="119"/>
        <v>560.54652897391668</v>
      </c>
    </row>
    <row r="1257" spans="1:16" x14ac:dyDescent="0.3">
      <c r="A1257" s="23">
        <v>1253</v>
      </c>
      <c r="B1257" s="23">
        <f>IF(A1257+4=VLOOKUP(A1257+4,'Final data'!$O$4:$O$30,1,TRUE),B1256+1,B1256)</f>
        <v>12</v>
      </c>
      <c r="C1257" s="23">
        <f ca="1">OFFSET('Final data'!$O$4,B1257-1,8)</f>
        <v>0</v>
      </c>
      <c r="D1257" s="23">
        <f ca="1">OFFSET('Final data'!$O$4,B1257,8)</f>
        <v>1</v>
      </c>
      <c r="E1257" s="23">
        <f t="shared" ca="1" si="116"/>
        <v>0</v>
      </c>
      <c r="F1257" s="23">
        <f t="shared" ca="1" si="117"/>
        <v>1</v>
      </c>
      <c r="G1257" s="30">
        <f ca="1">OFFSET('Final data'!$O$4,Raceline!B1257-1,0)-OFFSET('Final data'!$O$4,Raceline!$B$4-1,0)</f>
        <v>1236</v>
      </c>
      <c r="H1257" s="30">
        <f ca="1">IF(B1257=B1256,H1256,OFFSET('Final data'!$O$4,Raceline!B1257,0))</f>
        <v>1355</v>
      </c>
      <c r="I1257" s="23">
        <f t="shared" ca="1" si="118"/>
        <v>115</v>
      </c>
      <c r="J1257">
        <f ca="1">OFFSET('Final data'!$B1257,0,Raceline!C1257*2)</f>
        <v>56.068016687416367</v>
      </c>
      <c r="K1257">
        <f ca="1">OFFSET('Final data'!$C1257,0,Raceline!C1257*2)</f>
        <v>26.467675166175233</v>
      </c>
      <c r="L1257">
        <f t="shared" ca="1" si="114"/>
        <v>55.287259130164443</v>
      </c>
      <c r="M1257">
        <f t="shared" ca="1" si="115"/>
        <v>27.312861090956499</v>
      </c>
      <c r="N1257">
        <f ca="1">OFFSET('Final data'!$B1257,0,Raceline!D1257*2)</f>
        <v>52.675241640643982</v>
      </c>
      <c r="O1257">
        <f ca="1">OFFSET('Final data'!$C1257,0,Raceline!D1257*2)</f>
        <v>30.14042311314881</v>
      </c>
      <c r="P1257">
        <f t="shared" ca="1" si="119"/>
        <v>560.91428988285725</v>
      </c>
    </row>
    <row r="1258" spans="1:16" x14ac:dyDescent="0.3">
      <c r="A1258" s="23">
        <v>1254</v>
      </c>
      <c r="B1258" s="23">
        <f>IF(A1258+4=VLOOKUP(A1258+4,'Final data'!$O$4:$O$30,1,TRUE),B1257+1,B1257)</f>
        <v>12</v>
      </c>
      <c r="C1258" s="23">
        <f ca="1">OFFSET('Final data'!$O$4,B1258-1,8)</f>
        <v>0</v>
      </c>
      <c r="D1258" s="23">
        <f ca="1">OFFSET('Final data'!$O$4,B1258,8)</f>
        <v>1</v>
      </c>
      <c r="E1258" s="23">
        <f t="shared" ca="1" si="116"/>
        <v>0</v>
      </c>
      <c r="F1258" s="23">
        <f t="shared" ca="1" si="117"/>
        <v>1</v>
      </c>
      <c r="G1258" s="30">
        <f ca="1">OFFSET('Final data'!$O$4,Raceline!B1258-1,0)-OFFSET('Final data'!$O$4,Raceline!$B$4-1,0)</f>
        <v>1236</v>
      </c>
      <c r="H1258" s="30">
        <f ca="1">IF(B1258=B1257,H1257,OFFSET('Final data'!$O$4,Raceline!B1258,0))</f>
        <v>1355</v>
      </c>
      <c r="I1258" s="23">
        <f t="shared" ca="1" si="118"/>
        <v>115</v>
      </c>
      <c r="J1258">
        <f ca="1">OFFSET('Final data'!$B1258,0,Raceline!C1258*2)</f>
        <v>55.777691795005751</v>
      </c>
      <c r="K1258">
        <f ca="1">OFFSET('Final data'!$C1258,0,Raceline!C1258*2)</f>
        <v>26.502113316680813</v>
      </c>
      <c r="L1258">
        <f t="shared" ca="1" si="114"/>
        <v>54.942927641413789</v>
      </c>
      <c r="M1258">
        <f t="shared" ca="1" si="115"/>
        <v>27.387656864491706</v>
      </c>
      <c r="N1258">
        <f ca="1">OFFSET('Final data'!$B1258,0,Raceline!D1258*2)</f>
        <v>52.348012243659149</v>
      </c>
      <c r="O1258">
        <f ca="1">OFFSET('Final data'!$C1258,0,Raceline!D1258*2)</f>
        <v>30.14042311314881</v>
      </c>
      <c r="P1258">
        <f t="shared" ca="1" si="119"/>
        <v>561.2666513192886</v>
      </c>
    </row>
    <row r="1259" spans="1:16" x14ac:dyDescent="0.3">
      <c r="A1259" s="23">
        <v>1255</v>
      </c>
      <c r="B1259" s="23">
        <f>IF(A1259+4=VLOOKUP(A1259+4,'Final data'!$O$4:$O$30,1,TRUE),B1258+1,B1258)</f>
        <v>12</v>
      </c>
      <c r="C1259" s="23">
        <f ca="1">OFFSET('Final data'!$O$4,B1259-1,8)</f>
        <v>0</v>
      </c>
      <c r="D1259" s="23">
        <f ca="1">OFFSET('Final data'!$O$4,B1259,8)</f>
        <v>1</v>
      </c>
      <c r="E1259" s="23">
        <f t="shared" ca="1" si="116"/>
        <v>0</v>
      </c>
      <c r="F1259" s="23">
        <f t="shared" ca="1" si="117"/>
        <v>1</v>
      </c>
      <c r="G1259" s="30">
        <f ca="1">OFFSET('Final data'!$O$4,Raceline!B1259-1,0)-OFFSET('Final data'!$O$4,Raceline!$B$4-1,0)</f>
        <v>1236</v>
      </c>
      <c r="H1259" s="30">
        <f ca="1">IF(B1259=B1258,H1258,OFFSET('Final data'!$O$4,Raceline!B1259,0))</f>
        <v>1355</v>
      </c>
      <c r="I1259" s="23">
        <f t="shared" ca="1" si="118"/>
        <v>115</v>
      </c>
      <c r="J1259">
        <f ca="1">OFFSET('Final data'!$B1259,0,Raceline!C1259*2)</f>
        <v>55.412382590283471</v>
      </c>
      <c r="K1259">
        <f ca="1">OFFSET('Final data'!$C1259,0,Raceline!C1259*2)</f>
        <v>26.133718186918127</v>
      </c>
      <c r="L1259">
        <f t="shared" ca="1" si="114"/>
        <v>54.514132083775806</v>
      </c>
      <c r="M1259">
        <f t="shared" ca="1" si="115"/>
        <v>27.049951960680065</v>
      </c>
      <c r="N1259">
        <f ca="1">OFFSET('Final data'!$B1259,0,Raceline!D1259*2)</f>
        <v>51.912061101226101</v>
      </c>
      <c r="O1259">
        <f ca="1">OFFSET('Final data'!$C1259,0,Raceline!D1259*2)</f>
        <v>29.704117250502364</v>
      </c>
      <c r="P1259">
        <f t="shared" ca="1" si="119"/>
        <v>561.81246285481029</v>
      </c>
    </row>
    <row r="1260" spans="1:16" x14ac:dyDescent="0.3">
      <c r="A1260" s="23">
        <v>1256</v>
      </c>
      <c r="B1260" s="23">
        <f>IF(A1260+4=VLOOKUP(A1260+4,'Final data'!$O$4:$O$30,1,TRUE),B1259+1,B1259)</f>
        <v>12</v>
      </c>
      <c r="C1260" s="23">
        <f ca="1">OFFSET('Final data'!$O$4,B1260-1,8)</f>
        <v>0</v>
      </c>
      <c r="D1260" s="23">
        <f ca="1">OFFSET('Final data'!$O$4,B1260,8)</f>
        <v>1</v>
      </c>
      <c r="E1260" s="23">
        <f t="shared" ca="1" si="116"/>
        <v>0</v>
      </c>
      <c r="F1260" s="23">
        <f t="shared" ca="1" si="117"/>
        <v>1</v>
      </c>
      <c r="G1260" s="30">
        <f ca="1">OFFSET('Final data'!$O$4,Raceline!B1260-1,0)-OFFSET('Final data'!$O$4,Raceline!$B$4-1,0)</f>
        <v>1236</v>
      </c>
      <c r="H1260" s="30">
        <f ca="1">IF(B1260=B1259,H1259,OFFSET('Final data'!$O$4,Raceline!B1260,0))</f>
        <v>1355</v>
      </c>
      <c r="I1260" s="23">
        <f t="shared" ca="1" si="118"/>
        <v>115</v>
      </c>
      <c r="J1260">
        <f ca="1">OFFSET('Final data'!$B1260,0,Raceline!C1260*2)</f>
        <v>54.896353980377995</v>
      </c>
      <c r="K1260">
        <f ca="1">OFFSET('Final data'!$C1260,0,Raceline!C1260*2)</f>
        <v>25.620630170420508</v>
      </c>
      <c r="L1260">
        <f t="shared" ca="1" si="114"/>
        <v>53.973583186785262</v>
      </c>
      <c r="M1260">
        <f t="shared" ca="1" si="115"/>
        <v>26.604627886709082</v>
      </c>
      <c r="N1260">
        <f ca="1">OFFSET('Final data'!$B1260,0,Raceline!D1260*2)</f>
        <v>51.476109958793046</v>
      </c>
      <c r="O1260">
        <f ca="1">OFFSET('Final data'!$C1260,0,Raceline!D1260*2)</f>
        <v>29.267811387855751</v>
      </c>
      <c r="P1260">
        <f t="shared" ca="1" si="119"/>
        <v>562.51282464766871</v>
      </c>
    </row>
    <row r="1261" spans="1:16" x14ac:dyDescent="0.3">
      <c r="A1261" s="23">
        <v>1257</v>
      </c>
      <c r="B1261" s="23">
        <f>IF(A1261+4=VLOOKUP(A1261+4,'Final data'!$O$4:$O$30,1,TRUE),B1260+1,B1260)</f>
        <v>12</v>
      </c>
      <c r="C1261" s="23">
        <f ca="1">OFFSET('Final data'!$O$4,B1261-1,8)</f>
        <v>0</v>
      </c>
      <c r="D1261" s="23">
        <f ca="1">OFFSET('Final data'!$O$4,B1261,8)</f>
        <v>1</v>
      </c>
      <c r="E1261" s="23">
        <f t="shared" ca="1" si="116"/>
        <v>0</v>
      </c>
      <c r="F1261" s="23">
        <f t="shared" ca="1" si="117"/>
        <v>1</v>
      </c>
      <c r="G1261" s="30">
        <f ca="1">OFFSET('Final data'!$O$4,Raceline!B1261-1,0)-OFFSET('Final data'!$O$4,Raceline!$B$4-1,0)</f>
        <v>1236</v>
      </c>
      <c r="H1261" s="30">
        <f ca="1">IF(B1261=B1260,H1260,OFFSET('Final data'!$O$4,Raceline!B1261,0))</f>
        <v>1355</v>
      </c>
      <c r="I1261" s="23">
        <f t="shared" ca="1" si="118"/>
        <v>115</v>
      </c>
      <c r="J1261">
        <f ca="1">OFFSET('Final data'!$B1261,0,Raceline!C1261*2)</f>
        <v>54.613370805010312</v>
      </c>
      <c r="K1261">
        <f ca="1">OFFSET('Final data'!$C1261,0,Raceline!C1261*2)</f>
        <v>25.442844992433315</v>
      </c>
      <c r="L1261">
        <f t="shared" ca="1" si="114"/>
        <v>53.612677497156348</v>
      </c>
      <c r="M1261">
        <f t="shared" ca="1" si="115"/>
        <v>26.442724728492276</v>
      </c>
      <c r="N1261">
        <f ca="1">OFFSET('Final data'!$B1261,0,Raceline!D1261*2)</f>
        <v>51.076399398176001</v>
      </c>
      <c r="O1261">
        <f ca="1">OFFSET('Final data'!$C1261,0,Raceline!D1261*2)</f>
        <v>28.976940812758013</v>
      </c>
      <c r="P1261">
        <f t="shared" ca="1" si="119"/>
        <v>562.90838191210344</v>
      </c>
    </row>
    <row r="1262" spans="1:16" x14ac:dyDescent="0.3">
      <c r="A1262" s="23">
        <v>1258</v>
      </c>
      <c r="B1262" s="23">
        <f>IF(A1262+4=VLOOKUP(A1262+4,'Final data'!$O$4:$O$30,1,TRUE),B1261+1,B1261)</f>
        <v>12</v>
      </c>
      <c r="C1262" s="23">
        <f ca="1">OFFSET('Final data'!$O$4,B1262-1,8)</f>
        <v>0</v>
      </c>
      <c r="D1262" s="23">
        <f ca="1">OFFSET('Final data'!$O$4,B1262,8)</f>
        <v>1</v>
      </c>
      <c r="E1262" s="23">
        <f t="shared" ca="1" si="116"/>
        <v>0</v>
      </c>
      <c r="F1262" s="23">
        <f t="shared" ca="1" si="117"/>
        <v>1</v>
      </c>
      <c r="G1262" s="30">
        <f ca="1">OFFSET('Final data'!$O$4,Raceline!B1262-1,0)-OFFSET('Final data'!$O$4,Raceline!$B$4-1,0)</f>
        <v>1236</v>
      </c>
      <c r="H1262" s="30">
        <f ca="1">IF(B1262=B1261,H1261,OFFSET('Final data'!$O$4,Raceline!B1262,0))</f>
        <v>1355</v>
      </c>
      <c r="I1262" s="23">
        <f t="shared" ca="1" si="118"/>
        <v>115</v>
      </c>
      <c r="J1262">
        <f ca="1">OFFSET('Final data'!$B1262,0,Raceline!C1262*2)</f>
        <v>54.306472024121398</v>
      </c>
      <c r="K1262">
        <f ca="1">OFFSET('Final data'!$C1262,0,Raceline!C1262*2)</f>
        <v>24.924458201247514</v>
      </c>
      <c r="L1262">
        <f t="shared" ca="1" si="114"/>
        <v>53.307415938803977</v>
      </c>
      <c r="M1262">
        <f t="shared" ca="1" si="115"/>
        <v>26.016363553843668</v>
      </c>
      <c r="N1262">
        <f ca="1">OFFSET('Final data'!$B1262,0,Raceline!D1262*2)</f>
        <v>50.931259710805072</v>
      </c>
      <c r="O1262">
        <f ca="1">OFFSET('Final data'!$C1262,0,Raceline!D1262*2)</f>
        <v>28.613352593885754</v>
      </c>
      <c r="P1262">
        <f t="shared" ca="1" si="119"/>
        <v>563.43275627289495</v>
      </c>
    </row>
    <row r="1263" spans="1:16" x14ac:dyDescent="0.3">
      <c r="A1263" s="23">
        <v>1259</v>
      </c>
      <c r="B1263" s="23">
        <f>IF(A1263+4=VLOOKUP(A1263+4,'Final data'!$O$4:$O$30,1,TRUE),B1262+1,B1262)</f>
        <v>12</v>
      </c>
      <c r="C1263" s="23">
        <f ca="1">OFFSET('Final data'!$O$4,B1263-1,8)</f>
        <v>0</v>
      </c>
      <c r="D1263" s="23">
        <f ca="1">OFFSET('Final data'!$O$4,B1263,8)</f>
        <v>1</v>
      </c>
      <c r="E1263" s="23">
        <f t="shared" ca="1" si="116"/>
        <v>0</v>
      </c>
      <c r="F1263" s="23">
        <f t="shared" ca="1" si="117"/>
        <v>1</v>
      </c>
      <c r="G1263" s="30">
        <f ca="1">OFFSET('Final data'!$O$4,Raceline!B1263-1,0)-OFFSET('Final data'!$O$4,Raceline!$B$4-1,0)</f>
        <v>1236</v>
      </c>
      <c r="H1263" s="30">
        <f ca="1">IF(B1263=B1262,H1262,OFFSET('Final data'!$O$4,Raceline!B1263,0))</f>
        <v>1355</v>
      </c>
      <c r="I1263" s="23">
        <f t="shared" ca="1" si="118"/>
        <v>115</v>
      </c>
      <c r="J1263">
        <f ca="1">OFFSET('Final data'!$B1263,0,Raceline!C1263*2)</f>
        <v>54.062378365138379</v>
      </c>
      <c r="K1263">
        <f ca="1">OFFSET('Final data'!$C1263,0,Raceline!C1263*2)</f>
        <v>24.895035640476149</v>
      </c>
      <c r="L1263">
        <f t="shared" ca="1" si="114"/>
        <v>53.004943807771866</v>
      </c>
      <c r="M1263">
        <f t="shared" ca="1" si="115"/>
        <v>26.021587781835017</v>
      </c>
      <c r="N1263">
        <f ca="1">OFFSET('Final data'!$B1263,0,Raceline!D1263*2)</f>
        <v>50.640448255742953</v>
      </c>
      <c r="O1263">
        <f ca="1">OFFSET('Final data'!$C1263,0,Raceline!D1263*2)</f>
        <v>28.5406349501114</v>
      </c>
      <c r="P1263">
        <f t="shared" ca="1" si="119"/>
        <v>563.73527351638563</v>
      </c>
    </row>
    <row r="1264" spans="1:16" x14ac:dyDescent="0.3">
      <c r="A1264" s="23">
        <v>1260</v>
      </c>
      <c r="B1264" s="23">
        <f>IF(A1264+4=VLOOKUP(A1264+4,'Final data'!$O$4:$O$30,1,TRUE),B1263+1,B1263)</f>
        <v>12</v>
      </c>
      <c r="C1264" s="23">
        <f ca="1">OFFSET('Final data'!$O$4,B1264-1,8)</f>
        <v>0</v>
      </c>
      <c r="D1264" s="23">
        <f ca="1">OFFSET('Final data'!$O$4,B1264,8)</f>
        <v>1</v>
      </c>
      <c r="E1264" s="23">
        <f t="shared" ca="1" si="116"/>
        <v>0</v>
      </c>
      <c r="F1264" s="23">
        <f t="shared" ca="1" si="117"/>
        <v>1</v>
      </c>
      <c r="G1264" s="30">
        <f ca="1">OFFSET('Final data'!$O$4,Raceline!B1264-1,0)-OFFSET('Final data'!$O$4,Raceline!$B$4-1,0)</f>
        <v>1236</v>
      </c>
      <c r="H1264" s="30">
        <f ca="1">IF(B1264=B1263,H1263,OFFSET('Final data'!$O$4,Raceline!B1264,0))</f>
        <v>1355</v>
      </c>
      <c r="I1264" s="23">
        <f t="shared" ca="1" si="118"/>
        <v>115</v>
      </c>
      <c r="J1264">
        <f ca="1">OFFSET('Final data'!$B1264,0,Raceline!C1264*2)</f>
        <v>53.845506848203812</v>
      </c>
      <c r="K1264">
        <f ca="1">OFFSET('Final data'!$C1264,0,Raceline!C1264*2)</f>
        <v>24.465420202908081</v>
      </c>
      <c r="L1264">
        <f t="shared" ca="1" si="114"/>
        <v>52.766815571708648</v>
      </c>
      <c r="M1264">
        <f t="shared" ca="1" si="115"/>
        <v>25.660483546418586</v>
      </c>
      <c r="N1264">
        <f ca="1">OFFSET('Final data'!$B1264,0,Raceline!D1264*2)</f>
        <v>50.495308568372018</v>
      </c>
      <c r="O1264">
        <f ca="1">OFFSET('Final data'!$C1264,0,Raceline!D1264*2)</f>
        <v>28.177046731239308</v>
      </c>
      <c r="P1264">
        <f t="shared" ca="1" si="119"/>
        <v>564.16782562382036</v>
      </c>
    </row>
    <row r="1265" spans="1:16" x14ac:dyDescent="0.3">
      <c r="A1265" s="23">
        <v>1261</v>
      </c>
      <c r="B1265" s="23">
        <f>IF(A1265+4=VLOOKUP(A1265+4,'Final data'!$O$4:$O$30,1,TRUE),B1264+1,B1264)</f>
        <v>12</v>
      </c>
      <c r="C1265" s="23">
        <f ca="1">OFFSET('Final data'!$O$4,B1265-1,8)</f>
        <v>0</v>
      </c>
      <c r="D1265" s="23">
        <f ca="1">OFFSET('Final data'!$O$4,B1265,8)</f>
        <v>1</v>
      </c>
      <c r="E1265" s="23">
        <f t="shared" ca="1" si="116"/>
        <v>0</v>
      </c>
      <c r="F1265" s="23">
        <f t="shared" ca="1" si="117"/>
        <v>1</v>
      </c>
      <c r="G1265" s="30">
        <f ca="1">OFFSET('Final data'!$O$4,Raceline!B1265-1,0)-OFFSET('Final data'!$O$4,Raceline!$B$4-1,0)</f>
        <v>1236</v>
      </c>
      <c r="H1265" s="30">
        <f ca="1">IF(B1265=B1264,H1264,OFFSET('Final data'!$O$4,Raceline!B1265,0))</f>
        <v>1355</v>
      </c>
      <c r="I1265" s="23">
        <f t="shared" ca="1" si="118"/>
        <v>115</v>
      </c>
      <c r="J1265">
        <f ca="1">OFFSET('Final data'!$B1265,0,Raceline!C1265*2)</f>
        <v>53.598244198226091</v>
      </c>
      <c r="K1265">
        <f ca="1">OFFSET('Final data'!$C1265,0,Raceline!C1265*2)</f>
        <v>24.432479318802841</v>
      </c>
      <c r="L1265">
        <f t="shared" ca="1" si="114"/>
        <v>52.46174749062294</v>
      </c>
      <c r="M1265">
        <f t="shared" ca="1" si="115"/>
        <v>25.662106945282481</v>
      </c>
      <c r="N1265">
        <f ca="1">OFFSET('Final data'!$B1265,0,Raceline!D1265*2)</f>
        <v>50.204497113309898</v>
      </c>
      <c r="O1265">
        <f ca="1">OFFSET('Final data'!$C1265,0,Raceline!D1265*2)</f>
        <v>28.104329087464794</v>
      </c>
      <c r="P1265">
        <f t="shared" ca="1" si="119"/>
        <v>564.47289802427838</v>
      </c>
    </row>
    <row r="1266" spans="1:16" x14ac:dyDescent="0.3">
      <c r="A1266" s="23">
        <v>1262</v>
      </c>
      <c r="B1266" s="23">
        <f>IF(A1266+4=VLOOKUP(A1266+4,'Final data'!$O$4:$O$30,1,TRUE),B1265+1,B1265)</f>
        <v>12</v>
      </c>
      <c r="C1266" s="23">
        <f ca="1">OFFSET('Final data'!$O$4,B1266-1,8)</f>
        <v>0</v>
      </c>
      <c r="D1266" s="23">
        <f ca="1">OFFSET('Final data'!$O$4,B1266,8)</f>
        <v>1</v>
      </c>
      <c r="E1266" s="23">
        <f t="shared" ca="1" si="116"/>
        <v>0</v>
      </c>
      <c r="F1266" s="23">
        <f t="shared" ca="1" si="117"/>
        <v>1</v>
      </c>
      <c r="G1266" s="30">
        <f ca="1">OFFSET('Final data'!$O$4,Raceline!B1266-1,0)-OFFSET('Final data'!$O$4,Raceline!$B$4-1,0)</f>
        <v>1236</v>
      </c>
      <c r="H1266" s="30">
        <f ca="1">IF(B1266=B1265,H1265,OFFSET('Final data'!$O$4,Raceline!B1266,0))</f>
        <v>1355</v>
      </c>
      <c r="I1266" s="23">
        <f t="shared" ca="1" si="118"/>
        <v>115</v>
      </c>
      <c r="J1266">
        <f ca="1">OFFSET('Final data'!$B1266,0,Raceline!C1266*2)</f>
        <v>53.452132472711355</v>
      </c>
      <c r="K1266">
        <f ca="1">OFFSET('Final data'!$C1266,0,Raceline!C1266*2)</f>
        <v>24.067992921619123</v>
      </c>
      <c r="L1266">
        <f t="shared" ca="1" si="114"/>
        <v>52.272402135468234</v>
      </c>
      <c r="M1266">
        <f t="shared" ca="1" si="115"/>
        <v>25.345074989943704</v>
      </c>
      <c r="N1266">
        <f ca="1">OFFSET('Final data'!$B1266,0,Raceline!D1266*2)</f>
        <v>50.059357425938963</v>
      </c>
      <c r="O1266">
        <f ca="1">OFFSET('Final data'!$C1266,0,Raceline!D1266*2)</f>
        <v>27.740740868592695</v>
      </c>
      <c r="P1266">
        <f t="shared" ca="1" si="119"/>
        <v>564.84216882494445</v>
      </c>
    </row>
    <row r="1267" spans="1:16" x14ac:dyDescent="0.3">
      <c r="A1267" s="23">
        <v>1263</v>
      </c>
      <c r="B1267" s="23">
        <f>IF(A1267+4=VLOOKUP(A1267+4,'Final data'!$O$4:$O$30,1,TRUE),B1266+1,B1266)</f>
        <v>12</v>
      </c>
      <c r="C1267" s="23">
        <f ca="1">OFFSET('Final data'!$O$4,B1267-1,8)</f>
        <v>0</v>
      </c>
      <c r="D1267" s="23">
        <f ca="1">OFFSET('Final data'!$O$4,B1267,8)</f>
        <v>1</v>
      </c>
      <c r="E1267" s="23">
        <f t="shared" ca="1" si="116"/>
        <v>0</v>
      </c>
      <c r="F1267" s="23">
        <f t="shared" ca="1" si="117"/>
        <v>1</v>
      </c>
      <c r="G1267" s="30">
        <f ca="1">OFFSET('Final data'!$O$4,Raceline!B1267-1,0)-OFFSET('Final data'!$O$4,Raceline!$B$4-1,0)</f>
        <v>1236</v>
      </c>
      <c r="H1267" s="30">
        <f ca="1">IF(B1267=B1266,H1266,OFFSET('Final data'!$O$4,Raceline!B1267,0))</f>
        <v>1355</v>
      </c>
      <c r="I1267" s="23">
        <f t="shared" ca="1" si="118"/>
        <v>115</v>
      </c>
      <c r="J1267">
        <f ca="1">OFFSET('Final data'!$B1267,0,Raceline!C1267*2)</f>
        <v>53.161321017649293</v>
      </c>
      <c r="K1267">
        <f ca="1">OFFSET('Final data'!$C1267,0,Raceline!C1267*2)</f>
        <v>23.995275277844659</v>
      </c>
      <c r="L1267">
        <f t="shared" ca="1" si="114"/>
        <v>51.93825163502283</v>
      </c>
      <c r="M1267">
        <f t="shared" ca="1" si="115"/>
        <v>25.319272743671569</v>
      </c>
      <c r="N1267">
        <f ca="1">OFFSET('Final data'!$B1267,0,Raceline!D1267*2)</f>
        <v>49.768545970876843</v>
      </c>
      <c r="O1267">
        <f ca="1">OFFSET('Final data'!$C1267,0,Raceline!D1267*2)</f>
        <v>27.668023224818182</v>
      </c>
      <c r="P1267">
        <f t="shared" ca="1" si="119"/>
        <v>565.17731403654773</v>
      </c>
    </row>
    <row r="1268" spans="1:16" x14ac:dyDescent="0.3">
      <c r="A1268" s="23">
        <v>1264</v>
      </c>
      <c r="B1268" s="23">
        <f>IF(A1268+4=VLOOKUP(A1268+4,'Final data'!$O$4:$O$30,1,TRUE),B1267+1,B1267)</f>
        <v>12</v>
      </c>
      <c r="C1268" s="23">
        <f ca="1">OFFSET('Final data'!$O$4,B1268-1,8)</f>
        <v>0</v>
      </c>
      <c r="D1268" s="23">
        <f ca="1">OFFSET('Final data'!$O$4,B1268,8)</f>
        <v>1</v>
      </c>
      <c r="E1268" s="23">
        <f t="shared" ca="1" si="116"/>
        <v>0</v>
      </c>
      <c r="F1268" s="23">
        <f t="shared" ca="1" si="117"/>
        <v>1</v>
      </c>
      <c r="G1268" s="30">
        <f ca="1">OFFSET('Final data'!$O$4,Raceline!B1268-1,0)-OFFSET('Final data'!$O$4,Raceline!$B$4-1,0)</f>
        <v>1236</v>
      </c>
      <c r="H1268" s="30">
        <f ca="1">IF(B1268=B1267,H1267,OFFSET('Final data'!$O$4,Raceline!B1268,0))</f>
        <v>1355</v>
      </c>
      <c r="I1268" s="23">
        <f t="shared" ca="1" si="118"/>
        <v>115</v>
      </c>
      <c r="J1268">
        <f ca="1">OFFSET('Final data'!$B1268,0,Raceline!C1268*2)</f>
        <v>53.016181330278307</v>
      </c>
      <c r="K1268">
        <f ca="1">OFFSET('Final data'!$C1268,0,Raceline!C1268*2)</f>
        <v>23.631687058972513</v>
      </c>
      <c r="L1268">
        <f t="shared" ca="1" si="114"/>
        <v>51.750001087963916</v>
      </c>
      <c r="M1268">
        <f t="shared" ca="1" si="115"/>
        <v>25.002352906648639</v>
      </c>
      <c r="N1268">
        <f ca="1">OFFSET('Final data'!$B1268,0,Raceline!D1268*2)</f>
        <v>49.623406283505915</v>
      </c>
      <c r="O1268">
        <f ca="1">OFFSET('Final data'!$C1268,0,Raceline!D1268*2)</f>
        <v>27.304435005946086</v>
      </c>
      <c r="P1268">
        <f t="shared" ca="1" si="119"/>
        <v>565.5459282679152</v>
      </c>
    </row>
    <row r="1269" spans="1:16" x14ac:dyDescent="0.3">
      <c r="A1269" s="23">
        <v>1265</v>
      </c>
      <c r="B1269" s="23">
        <f>IF(A1269+4=VLOOKUP(A1269+4,'Final data'!$O$4:$O$30,1,TRUE),B1268+1,B1268)</f>
        <v>12</v>
      </c>
      <c r="C1269" s="23">
        <f ca="1">OFFSET('Final data'!$O$4,B1269-1,8)</f>
        <v>0</v>
      </c>
      <c r="D1269" s="23">
        <f ca="1">OFFSET('Final data'!$O$4,B1269,8)</f>
        <v>1</v>
      </c>
      <c r="E1269" s="23">
        <f t="shared" ca="1" si="116"/>
        <v>0</v>
      </c>
      <c r="F1269" s="23">
        <f t="shared" ca="1" si="117"/>
        <v>1</v>
      </c>
      <c r="G1269" s="30">
        <f ca="1">OFFSET('Final data'!$O$4,Raceline!B1269-1,0)-OFFSET('Final data'!$O$4,Raceline!$B$4-1,0)</f>
        <v>1236</v>
      </c>
      <c r="H1269" s="30">
        <f ca="1">IF(B1269=B1268,H1268,OFFSET('Final data'!$O$4,Raceline!B1269,0))</f>
        <v>1355</v>
      </c>
      <c r="I1269" s="23">
        <f t="shared" ca="1" si="118"/>
        <v>115</v>
      </c>
      <c r="J1269">
        <f ca="1">OFFSET('Final data'!$B1269,0,Raceline!C1269*2)</f>
        <v>52.762274379790334</v>
      </c>
      <c r="K1269">
        <f ca="1">OFFSET('Final data'!$C1269,0,Raceline!C1269*2)</f>
        <v>23.593407565703526</v>
      </c>
      <c r="L1269">
        <f t="shared" ca="1" si="114"/>
        <v>51.438980418858392</v>
      </c>
      <c r="M1269">
        <f t="shared" ca="1" si="115"/>
        <v>24.997198593286676</v>
      </c>
      <c r="N1269">
        <f ca="1">OFFSET('Final data'!$B1269,0,Raceline!D1269*2)</f>
        <v>49.332594828443789</v>
      </c>
      <c r="O1269">
        <f ca="1">OFFSET('Final data'!$C1269,0,Raceline!D1269*2)</f>
        <v>27.231717362171569</v>
      </c>
      <c r="P1269">
        <f t="shared" ca="1" si="119"/>
        <v>565.85699164338246</v>
      </c>
    </row>
    <row r="1270" spans="1:16" x14ac:dyDescent="0.3">
      <c r="A1270" s="23">
        <v>1266</v>
      </c>
      <c r="B1270" s="23">
        <f>IF(A1270+4=VLOOKUP(A1270+4,'Final data'!$O$4:$O$30,1,TRUE),B1269+1,B1269)</f>
        <v>12</v>
      </c>
      <c r="C1270" s="23">
        <f ca="1">OFFSET('Final data'!$O$4,B1270-1,8)</f>
        <v>0</v>
      </c>
      <c r="D1270" s="23">
        <f ca="1">OFFSET('Final data'!$O$4,B1270,8)</f>
        <v>1</v>
      </c>
      <c r="E1270" s="23">
        <f t="shared" ca="1" si="116"/>
        <v>0</v>
      </c>
      <c r="F1270" s="23">
        <f t="shared" ca="1" si="117"/>
        <v>1</v>
      </c>
      <c r="G1270" s="30">
        <f ca="1">OFFSET('Final data'!$O$4,Raceline!B1270-1,0)-OFFSET('Final data'!$O$4,Raceline!$B$4-1,0)</f>
        <v>1236</v>
      </c>
      <c r="H1270" s="30">
        <f ca="1">IF(B1270=B1269,H1269,OFFSET('Final data'!$O$4,Raceline!B1270,0))</f>
        <v>1355</v>
      </c>
      <c r="I1270" s="23">
        <f t="shared" ca="1" si="118"/>
        <v>115</v>
      </c>
      <c r="J1270">
        <f ca="1">OFFSET('Final data'!$B1270,0,Raceline!C1270*2)</f>
        <v>52.68777663013023</v>
      </c>
      <c r="K1270">
        <f ca="1">OFFSET('Final data'!$C1270,0,Raceline!C1270*2)</f>
        <v>23.29773007971524</v>
      </c>
      <c r="L1270">
        <f t="shared" ca="1" si="114"/>
        <v>51.293244734077554</v>
      </c>
      <c r="M1270">
        <f t="shared" ca="1" si="115"/>
        <v>24.7201809578332</v>
      </c>
      <c r="N1270">
        <f ca="1">OFFSET('Final data'!$B1270,0,Raceline!D1270*2)</f>
        <v>49.18745514107286</v>
      </c>
      <c r="O1270">
        <f ca="1">OFFSET('Final data'!$C1270,0,Raceline!D1270*2)</f>
        <v>26.868129143299477</v>
      </c>
      <c r="P1270">
        <f t="shared" ca="1" si="119"/>
        <v>566.17000547721534</v>
      </c>
    </row>
    <row r="1271" spans="1:16" x14ac:dyDescent="0.3">
      <c r="A1271" s="23">
        <v>1267</v>
      </c>
      <c r="B1271" s="23">
        <f>IF(A1271+4=VLOOKUP(A1271+4,'Final data'!$O$4:$O$30,1,TRUE),B1270+1,B1270)</f>
        <v>12</v>
      </c>
      <c r="C1271" s="23">
        <f ca="1">OFFSET('Final data'!$O$4,B1271-1,8)</f>
        <v>0</v>
      </c>
      <c r="D1271" s="23">
        <f ca="1">OFFSET('Final data'!$O$4,B1271,8)</f>
        <v>1</v>
      </c>
      <c r="E1271" s="23">
        <f t="shared" ca="1" si="116"/>
        <v>0</v>
      </c>
      <c r="F1271" s="23">
        <f t="shared" ca="1" si="117"/>
        <v>1</v>
      </c>
      <c r="G1271" s="30">
        <f ca="1">OFFSET('Final data'!$O$4,Raceline!B1271-1,0)-OFFSET('Final data'!$O$4,Raceline!$B$4-1,0)</f>
        <v>1236</v>
      </c>
      <c r="H1271" s="30">
        <f ca="1">IF(B1271=B1270,H1270,OFFSET('Final data'!$O$4,Raceline!B1271,0))</f>
        <v>1355</v>
      </c>
      <c r="I1271" s="23">
        <f t="shared" ca="1" si="118"/>
        <v>115</v>
      </c>
      <c r="J1271">
        <f ca="1">OFFSET('Final data'!$B1271,0,Raceline!C1271*2)</f>
        <v>52.316887707595626</v>
      </c>
      <c r="K1271">
        <f ca="1">OFFSET('Final data'!$C1271,0,Raceline!C1271*2)</f>
        <v>23.14823028208966</v>
      </c>
      <c r="L1271">
        <f t="shared" ca="1" si="114"/>
        <v>50.911537432706837</v>
      </c>
      <c r="M1271">
        <f t="shared" ca="1" si="115"/>
        <v>24.646827193346539</v>
      </c>
      <c r="N1271">
        <f ca="1">OFFSET('Final data'!$B1271,0,Raceline!D1271*2)</f>
        <v>48.896643686010741</v>
      </c>
      <c r="O1271">
        <f ca="1">OFFSET('Final data'!$C1271,0,Raceline!D1271*2)</f>
        <v>26.79541149952496</v>
      </c>
      <c r="P1271">
        <f t="shared" ca="1" si="119"/>
        <v>566.55869717854694</v>
      </c>
    </row>
    <row r="1272" spans="1:16" x14ac:dyDescent="0.3">
      <c r="A1272" s="23">
        <v>1268</v>
      </c>
      <c r="B1272" s="23">
        <f>IF(A1272+4=VLOOKUP(A1272+4,'Final data'!$O$4:$O$30,1,TRUE),B1271+1,B1271)</f>
        <v>12</v>
      </c>
      <c r="C1272" s="23">
        <f ca="1">OFFSET('Final data'!$O$4,B1272-1,8)</f>
        <v>0</v>
      </c>
      <c r="D1272" s="23">
        <f ca="1">OFFSET('Final data'!$O$4,B1272,8)</f>
        <v>1</v>
      </c>
      <c r="E1272" s="23">
        <f t="shared" ca="1" si="116"/>
        <v>0</v>
      </c>
      <c r="F1272" s="23">
        <f t="shared" ca="1" si="117"/>
        <v>1</v>
      </c>
      <c r="G1272" s="30">
        <f ca="1">OFFSET('Final data'!$O$4,Raceline!B1272-1,0)-OFFSET('Final data'!$O$4,Raceline!$B$4-1,0)</f>
        <v>1236</v>
      </c>
      <c r="H1272" s="30">
        <f ca="1">IF(B1272=B1271,H1271,OFFSET('Final data'!$O$4,Raceline!B1272,0))</f>
        <v>1355</v>
      </c>
      <c r="I1272" s="23">
        <f t="shared" ca="1" si="118"/>
        <v>115</v>
      </c>
      <c r="J1272">
        <f ca="1">OFFSET('Final data'!$B1272,0,Raceline!C1272*2)</f>
        <v>51.961246008489127</v>
      </c>
      <c r="K1272">
        <f ca="1">OFFSET('Final data'!$C1272,0,Raceline!C1272*2)</f>
        <v>22.89772746032817</v>
      </c>
      <c r="L1272">
        <f t="shared" ca="1" si="114"/>
        <v>50.464025209231089</v>
      </c>
      <c r="M1272">
        <f t="shared" ca="1" si="115"/>
        <v>24.393731006903884</v>
      </c>
      <c r="N1272">
        <f ca="1">OFFSET('Final data'!$B1272,0,Raceline!D1272*2)</f>
        <v>48.424274601654808</v>
      </c>
      <c r="O1272">
        <f ca="1">OFFSET('Final data'!$C1272,0,Raceline!D1272*2)</f>
        <v>26.431823280652864</v>
      </c>
      <c r="P1272">
        <f t="shared" ca="1" si="119"/>
        <v>567.07282252294465</v>
      </c>
    </row>
    <row r="1273" spans="1:16" x14ac:dyDescent="0.3">
      <c r="A1273" s="23">
        <v>1269</v>
      </c>
      <c r="B1273" s="23">
        <f>IF(A1273+4=VLOOKUP(A1273+4,'Final data'!$O$4:$O$30,1,TRUE),B1272+1,B1272)</f>
        <v>12</v>
      </c>
      <c r="C1273" s="23">
        <f ca="1">OFFSET('Final data'!$O$4,B1273-1,8)</f>
        <v>0</v>
      </c>
      <c r="D1273" s="23">
        <f ca="1">OFFSET('Final data'!$O$4,B1273,8)</f>
        <v>1</v>
      </c>
      <c r="E1273" s="23">
        <f t="shared" ca="1" si="116"/>
        <v>0</v>
      </c>
      <c r="F1273" s="23">
        <f t="shared" ca="1" si="117"/>
        <v>1</v>
      </c>
      <c r="G1273" s="30">
        <f ca="1">OFFSET('Final data'!$O$4,Raceline!B1273-1,0)-OFFSET('Final data'!$O$4,Raceline!$B$4-1,0)</f>
        <v>1236</v>
      </c>
      <c r="H1273" s="30">
        <f ca="1">IF(B1273=B1272,H1272,OFFSET('Final data'!$O$4,Raceline!B1273,0))</f>
        <v>1355</v>
      </c>
      <c r="I1273" s="23">
        <f t="shared" ca="1" si="118"/>
        <v>115</v>
      </c>
      <c r="J1273">
        <f ca="1">OFFSET('Final data'!$B1273,0,Raceline!C1273*2)</f>
        <v>51.321324512576638</v>
      </c>
      <c r="K1273">
        <f ca="1">OFFSET('Final data'!$C1273,0,Raceline!C1273*2)</f>
        <v>22.268440281920228</v>
      </c>
      <c r="L1273">
        <f t="shared" ca="1" si="114"/>
        <v>49.869332692887177</v>
      </c>
      <c r="M1273">
        <f t="shared" ca="1" si="115"/>
        <v>23.892107789466117</v>
      </c>
      <c r="N1273">
        <f ca="1">OFFSET('Final data'!$B1273,0,Raceline!D1273*2)</f>
        <v>47.988323459221753</v>
      </c>
      <c r="O1273">
        <f ca="1">OFFSET('Final data'!$C1273,0,Raceline!D1273*2)</f>
        <v>25.995517418006258</v>
      </c>
      <c r="P1273">
        <f t="shared" ca="1" si="119"/>
        <v>567.85082319213973</v>
      </c>
    </row>
    <row r="1274" spans="1:16" x14ac:dyDescent="0.3">
      <c r="A1274" s="23">
        <v>1270</v>
      </c>
      <c r="B1274" s="23">
        <f>IF(A1274+4=VLOOKUP(A1274+4,'Final data'!$O$4:$O$30,1,TRUE),B1273+1,B1273)</f>
        <v>12</v>
      </c>
      <c r="C1274" s="23">
        <f ca="1">OFFSET('Final data'!$O$4,B1274-1,8)</f>
        <v>0</v>
      </c>
      <c r="D1274" s="23">
        <f ca="1">OFFSET('Final data'!$O$4,B1274,8)</f>
        <v>1</v>
      </c>
      <c r="E1274" s="23">
        <f t="shared" ca="1" si="116"/>
        <v>0</v>
      </c>
      <c r="F1274" s="23">
        <f t="shared" ca="1" si="117"/>
        <v>1</v>
      </c>
      <c r="G1274" s="30">
        <f ca="1">OFFSET('Final data'!$O$4,Raceline!B1274-1,0)-OFFSET('Final data'!$O$4,Raceline!$B$4-1,0)</f>
        <v>1236</v>
      </c>
      <c r="H1274" s="30">
        <f ca="1">IF(B1274=B1273,H1273,OFFSET('Final data'!$O$4,Raceline!B1274,0))</f>
        <v>1355</v>
      </c>
      <c r="I1274" s="23">
        <f t="shared" ca="1" si="118"/>
        <v>115</v>
      </c>
      <c r="J1274">
        <f ca="1">OFFSET('Final data'!$B1274,0,Raceline!C1274*2)</f>
        <v>50.974213746130701</v>
      </c>
      <c r="K1274">
        <f ca="1">OFFSET('Final data'!$C1274,0,Raceline!C1274*2)</f>
        <v>22.02268871138617</v>
      </c>
      <c r="L1274">
        <f t="shared" ca="1" si="114"/>
        <v>49.441549090474339</v>
      </c>
      <c r="M1274">
        <f t="shared" ca="1" si="115"/>
        <v>23.655533635723437</v>
      </c>
      <c r="N1274">
        <f ca="1">OFFSET('Final data'!$B1274,0,Raceline!D1274*2)</f>
        <v>47.552283636735275</v>
      </c>
      <c r="O1274">
        <f ca="1">OFFSET('Final data'!$C1274,0,Raceline!D1274*2)</f>
        <v>25.668288021021418</v>
      </c>
      <c r="P1274">
        <f t="shared" ca="1" si="119"/>
        <v>568.33966482366509</v>
      </c>
    </row>
    <row r="1275" spans="1:16" x14ac:dyDescent="0.3">
      <c r="A1275" s="23">
        <v>1271</v>
      </c>
      <c r="B1275" s="23">
        <f>IF(A1275+4=VLOOKUP(A1275+4,'Final data'!$O$4:$O$30,1,TRUE),B1274+1,B1274)</f>
        <v>12</v>
      </c>
      <c r="C1275" s="23">
        <f ca="1">OFFSET('Final data'!$O$4,B1275-1,8)</f>
        <v>0</v>
      </c>
      <c r="D1275" s="23">
        <f ca="1">OFFSET('Final data'!$O$4,B1275,8)</f>
        <v>1</v>
      </c>
      <c r="E1275" s="23">
        <f t="shared" ca="1" si="116"/>
        <v>0</v>
      </c>
      <c r="F1275" s="23">
        <f t="shared" ca="1" si="117"/>
        <v>1</v>
      </c>
      <c r="G1275" s="30">
        <f ca="1">OFFSET('Final data'!$O$4,Raceline!B1275-1,0)-OFFSET('Final data'!$O$4,Raceline!$B$4-1,0)</f>
        <v>1236</v>
      </c>
      <c r="H1275" s="30">
        <f ca="1">IF(B1275=B1274,H1274,OFFSET('Final data'!$O$4,Raceline!B1275,0))</f>
        <v>1355</v>
      </c>
      <c r="I1275" s="23">
        <f t="shared" ca="1" si="118"/>
        <v>115</v>
      </c>
      <c r="J1275">
        <f ca="1">OFFSET('Final data'!$B1275,0,Raceline!C1275*2)</f>
        <v>50.751282690522267</v>
      </c>
      <c r="K1275">
        <f ca="1">OFFSET('Final data'!$C1275,0,Raceline!C1275*2)</f>
        <v>21.591605804126658</v>
      </c>
      <c r="L1275">
        <f t="shared" ca="1" si="114"/>
        <v>49.229475197625952</v>
      </c>
      <c r="M1275">
        <f t="shared" ca="1" si="115"/>
        <v>23.316597957189618</v>
      </c>
      <c r="N1275">
        <f ca="1">OFFSET('Final data'!$B1275,0,Raceline!D1275*2)</f>
        <v>47.443473211233787</v>
      </c>
      <c r="O1275">
        <f ca="1">OFFSET('Final data'!$C1275,0,Raceline!D1275*2)</f>
        <v>25.341058624036421</v>
      </c>
      <c r="P1275">
        <f t="shared" ca="1" si="119"/>
        <v>568.73948069404923</v>
      </c>
    </row>
    <row r="1276" spans="1:16" x14ac:dyDescent="0.3">
      <c r="A1276" s="23">
        <v>1272</v>
      </c>
      <c r="B1276" s="23">
        <f>IF(A1276+4=VLOOKUP(A1276+4,'Final data'!$O$4:$O$30,1,TRUE),B1275+1,B1275)</f>
        <v>12</v>
      </c>
      <c r="C1276" s="23">
        <f ca="1">OFFSET('Final data'!$O$4,B1276-1,8)</f>
        <v>0</v>
      </c>
      <c r="D1276" s="23">
        <f ca="1">OFFSET('Final data'!$O$4,B1276,8)</f>
        <v>1</v>
      </c>
      <c r="E1276" s="23">
        <f t="shared" ca="1" si="116"/>
        <v>0</v>
      </c>
      <c r="F1276" s="23">
        <f t="shared" ca="1" si="117"/>
        <v>1</v>
      </c>
      <c r="G1276" s="30">
        <f ca="1">OFFSET('Final data'!$O$4,Raceline!B1276-1,0)-OFFSET('Final data'!$O$4,Raceline!$B$4-1,0)</f>
        <v>1236</v>
      </c>
      <c r="H1276" s="30">
        <f ca="1">IF(B1276=B1275,H1275,OFFSET('Final data'!$O$4,Raceline!B1276,0))</f>
        <v>1355</v>
      </c>
      <c r="I1276" s="23">
        <f t="shared" ca="1" si="118"/>
        <v>115</v>
      </c>
      <c r="J1276">
        <f ca="1">OFFSET('Final data'!$B1276,0,Raceline!C1276*2)</f>
        <v>50.615712141470802</v>
      </c>
      <c r="K1276">
        <f ca="1">OFFSET('Final data'!$C1276,0,Raceline!C1276*2)</f>
        <v>21.661780010462628</v>
      </c>
      <c r="L1276">
        <f t="shared" ca="1" si="114"/>
        <v>48.980634787517843</v>
      </c>
      <c r="M1276">
        <f t="shared" ca="1" si="115"/>
        <v>23.364615808752649</v>
      </c>
      <c r="N1276">
        <f ca="1">OFFSET('Final data'!$B1276,0,Raceline!D1276*2)</f>
        <v>47.152661756171668</v>
      </c>
      <c r="O1276">
        <f ca="1">OFFSET('Final data'!$C1276,0,Raceline!D1276*2)</f>
        <v>25.268340980261907</v>
      </c>
      <c r="P1276">
        <f t="shared" ca="1" si="119"/>
        <v>568.99291167828653</v>
      </c>
    </row>
    <row r="1277" spans="1:16" x14ac:dyDescent="0.3">
      <c r="A1277" s="23">
        <v>1273</v>
      </c>
      <c r="B1277" s="23">
        <f>IF(A1277+4=VLOOKUP(A1277+4,'Final data'!$O$4:$O$30,1,TRUE),B1276+1,B1276)</f>
        <v>12</v>
      </c>
      <c r="C1277" s="23">
        <f ca="1">OFFSET('Final data'!$O$4,B1277-1,8)</f>
        <v>0</v>
      </c>
      <c r="D1277" s="23">
        <f ca="1">OFFSET('Final data'!$O$4,B1277,8)</f>
        <v>1</v>
      </c>
      <c r="E1277" s="23">
        <f t="shared" ca="1" si="116"/>
        <v>0</v>
      </c>
      <c r="F1277" s="23">
        <f t="shared" ca="1" si="117"/>
        <v>1</v>
      </c>
      <c r="G1277" s="30">
        <f ca="1">OFFSET('Final data'!$O$4,Raceline!B1277-1,0)-OFFSET('Final data'!$O$4,Raceline!$B$4-1,0)</f>
        <v>1236</v>
      </c>
      <c r="H1277" s="30">
        <f ca="1">IF(B1277=B1276,H1276,OFFSET('Final data'!$O$4,Raceline!B1277,0))</f>
        <v>1355</v>
      </c>
      <c r="I1277" s="23">
        <f t="shared" ca="1" si="118"/>
        <v>115</v>
      </c>
      <c r="J1277">
        <f ca="1">OFFSET('Final data'!$B1277,0,Raceline!C1277*2)</f>
        <v>50.315331548089155</v>
      </c>
      <c r="K1277">
        <f ca="1">OFFSET('Final data'!$C1277,0,Raceline!C1277*2)</f>
        <v>21.155299941479988</v>
      </c>
      <c r="L1277">
        <f t="shared" ca="1" si="114"/>
        <v>48.713869529947715</v>
      </c>
      <c r="M1277">
        <f t="shared" ca="1" si="115"/>
        <v>22.970581721611602</v>
      </c>
      <c r="N1277">
        <f ca="1">OFFSET('Final data'!$B1277,0,Raceline!D1277*2)</f>
        <v>47.007522068800739</v>
      </c>
      <c r="O1277">
        <f ca="1">OFFSET('Final data'!$C1277,0,Raceline!D1277*2)</f>
        <v>24.904752761389808</v>
      </c>
      <c r="P1277">
        <f t="shared" ca="1" si="119"/>
        <v>569.46875468230735</v>
      </c>
    </row>
    <row r="1278" spans="1:16" x14ac:dyDescent="0.3">
      <c r="A1278" s="23">
        <v>1274</v>
      </c>
      <c r="B1278" s="23">
        <f>IF(A1278+4=VLOOKUP(A1278+4,'Final data'!$O$4:$O$30,1,TRUE),B1277+1,B1277)</f>
        <v>12</v>
      </c>
      <c r="C1278" s="23">
        <f ca="1">OFFSET('Final data'!$O$4,B1278-1,8)</f>
        <v>0</v>
      </c>
      <c r="D1278" s="23">
        <f ca="1">OFFSET('Final data'!$O$4,B1278,8)</f>
        <v>1</v>
      </c>
      <c r="E1278" s="23">
        <f t="shared" ca="1" si="116"/>
        <v>0</v>
      </c>
      <c r="F1278" s="23">
        <f t="shared" ca="1" si="117"/>
        <v>1</v>
      </c>
      <c r="G1278" s="30">
        <f ca="1">OFFSET('Final data'!$O$4,Raceline!B1278-1,0)-OFFSET('Final data'!$O$4,Raceline!$B$4-1,0)</f>
        <v>1236</v>
      </c>
      <c r="H1278" s="30">
        <f ca="1">IF(B1278=B1277,H1277,OFFSET('Final data'!$O$4,Raceline!B1278,0))</f>
        <v>1355</v>
      </c>
      <c r="I1278" s="23">
        <f t="shared" ca="1" si="118"/>
        <v>115</v>
      </c>
      <c r="J1278">
        <f ca="1">OFFSET('Final data'!$B1278,0,Raceline!C1278*2)</f>
        <v>50.179760999037747</v>
      </c>
      <c r="K1278">
        <f ca="1">OFFSET('Final data'!$C1278,0,Raceline!C1278*2)</f>
        <v>21.225474147816016</v>
      </c>
      <c r="L1278">
        <f t="shared" ca="1" si="114"/>
        <v>48.461908659981567</v>
      </c>
      <c r="M1278">
        <f t="shared" ca="1" si="115"/>
        <v>23.014515169055226</v>
      </c>
      <c r="N1278">
        <f ca="1">OFFSET('Final data'!$B1278,0,Raceline!D1278*2)</f>
        <v>46.716710613738613</v>
      </c>
      <c r="O1278">
        <f ca="1">OFFSET('Final data'!$C1278,0,Raceline!D1278*2)</f>
        <v>24.832035117615295</v>
      </c>
      <c r="P1278">
        <f t="shared" ca="1" si="119"/>
        <v>569.72451712638076</v>
      </c>
    </row>
    <row r="1279" spans="1:16" x14ac:dyDescent="0.3">
      <c r="A1279" s="23">
        <v>1275</v>
      </c>
      <c r="B1279" s="23">
        <f>IF(A1279+4=VLOOKUP(A1279+4,'Final data'!$O$4:$O$30,1,TRUE),B1278+1,B1278)</f>
        <v>12</v>
      </c>
      <c r="C1279" s="23">
        <f ca="1">OFFSET('Final data'!$O$4,B1279-1,8)</f>
        <v>0</v>
      </c>
      <c r="D1279" s="23">
        <f ca="1">OFFSET('Final data'!$O$4,B1279,8)</f>
        <v>1</v>
      </c>
      <c r="E1279" s="23">
        <f t="shared" ca="1" si="116"/>
        <v>0</v>
      </c>
      <c r="F1279" s="23">
        <f t="shared" ca="1" si="117"/>
        <v>1</v>
      </c>
      <c r="G1279" s="30">
        <f ca="1">OFFSET('Final data'!$O$4,Raceline!B1279-1,0)-OFFSET('Final data'!$O$4,Raceline!$B$4-1,0)</f>
        <v>1236</v>
      </c>
      <c r="H1279" s="30">
        <f ca="1">IF(B1279=B1278,H1278,OFFSET('Final data'!$O$4,Raceline!B1279,0))</f>
        <v>1355</v>
      </c>
      <c r="I1279" s="23">
        <f t="shared" ca="1" si="118"/>
        <v>115</v>
      </c>
      <c r="J1279">
        <f ca="1">OFFSET('Final data'!$B1279,0,Raceline!C1279*2)</f>
        <v>49.8793804056561</v>
      </c>
      <c r="K1279">
        <f ca="1">OFFSET('Final data'!$C1279,0,Raceline!C1279*2)</f>
        <v>20.718994078833383</v>
      </c>
      <c r="L1279">
        <f t="shared" ca="1" si="114"/>
        <v>48.199458933244117</v>
      </c>
      <c r="M1279">
        <f t="shared" ca="1" si="115"/>
        <v>22.623210854739465</v>
      </c>
      <c r="N1279">
        <f ca="1">OFFSET('Final data'!$B1279,0,Raceline!D1279*2)</f>
        <v>46.571570926367684</v>
      </c>
      <c r="O1279">
        <f ca="1">OFFSET('Final data'!$C1279,0,Raceline!D1279*2)</f>
        <v>24.468446898743203</v>
      </c>
      <c r="P1279">
        <f t="shared" ca="1" si="119"/>
        <v>570.19568474566995</v>
      </c>
    </row>
    <row r="1280" spans="1:16" x14ac:dyDescent="0.3">
      <c r="A1280" s="23">
        <v>1276</v>
      </c>
      <c r="B1280" s="23">
        <f>IF(A1280+4=VLOOKUP(A1280+4,'Final data'!$O$4:$O$30,1,TRUE),B1279+1,B1279)</f>
        <v>12</v>
      </c>
      <c r="C1280" s="23">
        <f ca="1">OFFSET('Final data'!$O$4,B1280-1,8)</f>
        <v>0</v>
      </c>
      <c r="D1280" s="23">
        <f ca="1">OFFSET('Final data'!$O$4,B1280,8)</f>
        <v>1</v>
      </c>
      <c r="E1280" s="23">
        <f t="shared" ca="1" si="116"/>
        <v>0</v>
      </c>
      <c r="F1280" s="23">
        <f t="shared" ca="1" si="117"/>
        <v>1</v>
      </c>
      <c r="G1280" s="30">
        <f ca="1">OFFSET('Final data'!$O$4,Raceline!B1280-1,0)-OFFSET('Final data'!$O$4,Raceline!$B$4-1,0)</f>
        <v>1236</v>
      </c>
      <c r="H1280" s="30">
        <f ca="1">IF(B1280=B1279,H1279,OFFSET('Final data'!$O$4,Raceline!B1280,0))</f>
        <v>1355</v>
      </c>
      <c r="I1280" s="23">
        <f t="shared" ca="1" si="118"/>
        <v>115</v>
      </c>
      <c r="J1280">
        <f ca="1">OFFSET('Final data'!$B1280,0,Raceline!C1280*2)</f>
        <v>49.63606445495347</v>
      </c>
      <c r="K1280">
        <f ca="1">OFFSET('Final data'!$C1280,0,Raceline!C1280*2)</f>
        <v>20.688718536518273</v>
      </c>
      <c r="L1280">
        <f t="shared" ca="1" si="114"/>
        <v>47.892701837976112</v>
      </c>
      <c r="M1280">
        <f t="shared" ca="1" si="115"/>
        <v>22.614821808434513</v>
      </c>
      <c r="N1280">
        <f ca="1">OFFSET('Final data'!$B1280,0,Raceline!D1280*2)</f>
        <v>46.280759471305558</v>
      </c>
      <c r="O1280">
        <f ca="1">OFFSET('Final data'!$C1280,0,Raceline!D1280*2)</f>
        <v>24.395729254968849</v>
      </c>
      <c r="P1280">
        <f t="shared" ca="1" si="119"/>
        <v>570.50255652931116</v>
      </c>
    </row>
    <row r="1281" spans="1:16" x14ac:dyDescent="0.3">
      <c r="A1281" s="23">
        <v>1277</v>
      </c>
      <c r="B1281" s="23">
        <f>IF(A1281+4=VLOOKUP(A1281+4,'Final data'!$O$4:$O$30,1,TRUE),B1280+1,B1280)</f>
        <v>12</v>
      </c>
      <c r="C1281" s="23">
        <f ca="1">OFFSET('Final data'!$O$4,B1281-1,8)</f>
        <v>0</v>
      </c>
      <c r="D1281" s="23">
        <f ca="1">OFFSET('Final data'!$O$4,B1281,8)</f>
        <v>1</v>
      </c>
      <c r="E1281" s="23">
        <f t="shared" ca="1" si="116"/>
        <v>0</v>
      </c>
      <c r="F1281" s="23">
        <f t="shared" ca="1" si="117"/>
        <v>1</v>
      </c>
      <c r="G1281" s="30">
        <f ca="1">OFFSET('Final data'!$O$4,Raceline!B1281-1,0)-OFFSET('Final data'!$O$4,Raceline!$B$4-1,0)</f>
        <v>1236</v>
      </c>
      <c r="H1281" s="30">
        <f ca="1">IF(B1281=B1280,H1280,OFFSET('Final data'!$O$4,Raceline!B1281,0))</f>
        <v>1355</v>
      </c>
      <c r="I1281" s="23">
        <f t="shared" ca="1" si="118"/>
        <v>115</v>
      </c>
      <c r="J1281">
        <f ca="1">OFFSET('Final data'!$B1281,0,Raceline!C1281*2)</f>
        <v>49.383235307221334</v>
      </c>
      <c r="K1281">
        <f ca="1">OFFSET('Final data'!$C1281,0,Raceline!C1281*2)</f>
        <v>20.230431760927427</v>
      </c>
      <c r="L1281">
        <f t="shared" ca="1" si="114"/>
        <v>47.658083374458755</v>
      </c>
      <c r="M1281">
        <f t="shared" ca="1" si="115"/>
        <v>22.249921462473758</v>
      </c>
      <c r="N1281">
        <f ca="1">OFFSET('Final data'!$B1281,0,Raceline!D1281*2)</f>
        <v>46.135619783934629</v>
      </c>
      <c r="O1281">
        <f ca="1">OFFSET('Final data'!$C1281,0,Raceline!D1281*2)</f>
        <v>24.03214103609659</v>
      </c>
      <c r="P1281">
        <f t="shared" ca="1" si="119"/>
        <v>570.93637456248348</v>
      </c>
    </row>
    <row r="1282" spans="1:16" x14ac:dyDescent="0.3">
      <c r="A1282" s="23">
        <v>1278</v>
      </c>
      <c r="B1282" s="23">
        <f>IF(A1282+4=VLOOKUP(A1282+4,'Final data'!$O$4:$O$30,1,TRUE),B1281+1,B1281)</f>
        <v>12</v>
      </c>
      <c r="C1282" s="23">
        <f ca="1">OFFSET('Final data'!$O$4,B1282-1,8)</f>
        <v>0</v>
      </c>
      <c r="D1282" s="23">
        <f ca="1">OFFSET('Final data'!$O$4,B1282,8)</f>
        <v>1</v>
      </c>
      <c r="E1282" s="23">
        <f t="shared" ca="1" si="116"/>
        <v>0</v>
      </c>
      <c r="F1282" s="23">
        <f t="shared" ca="1" si="117"/>
        <v>1</v>
      </c>
      <c r="G1282" s="30">
        <f ca="1">OFFSET('Final data'!$O$4,Raceline!B1282-1,0)-OFFSET('Final data'!$O$4,Raceline!$B$4-1,0)</f>
        <v>1236</v>
      </c>
      <c r="H1282" s="30">
        <f ca="1">IF(B1282=B1281,H1281,OFFSET('Final data'!$O$4,Raceline!B1282,0))</f>
        <v>1355</v>
      </c>
      <c r="I1282" s="23">
        <f t="shared" ca="1" si="118"/>
        <v>115</v>
      </c>
      <c r="J1282">
        <f ca="1">OFFSET('Final data'!$B1282,0,Raceline!C1282*2)</f>
        <v>49.204976596948917</v>
      </c>
      <c r="K1282">
        <f ca="1">OFFSET('Final data'!$C1282,0,Raceline!C1282*2)</f>
        <v>20.36291739640879</v>
      </c>
      <c r="L1282">
        <f t="shared" ca="1" si="114"/>
        <v>47.361552872301793</v>
      </c>
      <c r="M1282">
        <f t="shared" ca="1" si="115"/>
        <v>22.35430919106555</v>
      </c>
      <c r="N1282">
        <f ca="1">OFFSET('Final data'!$B1282,0,Raceline!D1282*2)</f>
        <v>45.808390386949796</v>
      </c>
      <c r="O1282">
        <f ca="1">OFFSET('Final data'!$C1282,0,Raceline!D1282*2)</f>
        <v>24.03214103609659</v>
      </c>
      <c r="P1282">
        <f t="shared" ca="1" si="119"/>
        <v>571.25074239892672</v>
      </c>
    </row>
    <row r="1283" spans="1:16" x14ac:dyDescent="0.3">
      <c r="A1283" s="23">
        <v>1279</v>
      </c>
      <c r="B1283" s="23">
        <f>IF(A1283+4=VLOOKUP(A1283+4,'Final data'!$O$4:$O$30,1,TRUE),B1282+1,B1282)</f>
        <v>12</v>
      </c>
      <c r="C1283" s="23">
        <f ca="1">OFFSET('Final data'!$O$4,B1283-1,8)</f>
        <v>0</v>
      </c>
      <c r="D1283" s="23">
        <f ca="1">OFFSET('Final data'!$O$4,B1283,8)</f>
        <v>1</v>
      </c>
      <c r="E1283" s="23">
        <f t="shared" ca="1" si="116"/>
        <v>0</v>
      </c>
      <c r="F1283" s="23">
        <f t="shared" ca="1" si="117"/>
        <v>1</v>
      </c>
      <c r="G1283" s="30">
        <f ca="1">OFFSET('Final data'!$O$4,Raceline!B1283-1,0)-OFFSET('Final data'!$O$4,Raceline!$B$4-1,0)</f>
        <v>1236</v>
      </c>
      <c r="H1283" s="30">
        <f ca="1">IF(B1283=B1282,H1282,OFFSET('Final data'!$O$4,Raceline!B1283,0))</f>
        <v>1355</v>
      </c>
      <c r="I1283" s="23">
        <f t="shared" ca="1" si="118"/>
        <v>115</v>
      </c>
      <c r="J1283">
        <f ca="1">OFFSET('Final data'!$B1283,0,Raceline!C1283*2)</f>
        <v>48.725226202733545</v>
      </c>
      <c r="K1283">
        <f ca="1">OFFSET('Final data'!$C1283,0,Raceline!C1283*2)</f>
        <v>19.886546884194033</v>
      </c>
      <c r="L1283">
        <f t="shared" ca="1" si="114"/>
        <v>46.867280036546987</v>
      </c>
      <c r="M1283">
        <f t="shared" ca="1" si="115"/>
        <v>21.942048185705048</v>
      </c>
      <c r="N1283">
        <f ca="1">OFFSET('Final data'!$B1283,0,Raceline!D1283*2)</f>
        <v>45.372439244516741</v>
      </c>
      <c r="O1283">
        <f ca="1">OFFSET('Final data'!$C1283,0,Raceline!D1283*2)</f>
        <v>23.595835173449981</v>
      </c>
      <c r="P1283">
        <f t="shared" ca="1" si="119"/>
        <v>571.89437643524388</v>
      </c>
    </row>
    <row r="1284" spans="1:16" x14ac:dyDescent="0.3">
      <c r="A1284" s="23">
        <v>1280</v>
      </c>
      <c r="B1284" s="23">
        <f>IF(A1284+4=VLOOKUP(A1284+4,'Final data'!$O$4:$O$30,1,TRUE),B1283+1,B1283)</f>
        <v>12</v>
      </c>
      <c r="C1284" s="23">
        <f ca="1">OFFSET('Final data'!$O$4,B1284-1,8)</f>
        <v>0</v>
      </c>
      <c r="D1284" s="23">
        <f ca="1">OFFSET('Final data'!$O$4,B1284,8)</f>
        <v>1</v>
      </c>
      <c r="E1284" s="23">
        <f t="shared" ca="1" si="116"/>
        <v>0</v>
      </c>
      <c r="F1284" s="23">
        <f t="shared" ca="1" si="117"/>
        <v>1</v>
      </c>
      <c r="G1284" s="30">
        <f ca="1">OFFSET('Final data'!$O$4,Raceline!B1284-1,0)-OFFSET('Final data'!$O$4,Raceline!$B$4-1,0)</f>
        <v>1236</v>
      </c>
      <c r="H1284" s="30">
        <f ca="1">IF(B1284=B1283,H1283,OFFSET('Final data'!$O$4,Raceline!B1284,0))</f>
        <v>1355</v>
      </c>
      <c r="I1284" s="23">
        <f t="shared" ca="1" si="118"/>
        <v>115</v>
      </c>
      <c r="J1284">
        <f ca="1">OFFSET('Final data'!$B1284,0,Raceline!C1284*2)</f>
        <v>48.286935059738234</v>
      </c>
      <c r="K1284">
        <f ca="1">OFFSET('Final data'!$C1284,0,Raceline!C1284*2)</f>
        <v>19.561164911089136</v>
      </c>
      <c r="L1284">
        <f t="shared" ref="L1284:L1347" ca="1" si="120">(N1284-J1284)*SIN(PI()/2/I1284*(A1284-G1284))+J1284</f>
        <v>46.412858065674634</v>
      </c>
      <c r="M1284">
        <f t="shared" ref="M1284:M1347" ca="1" si="121">(O1284-K1284)*SIN(PI()/2/I1284*(A1284-G1284))+K1284</f>
        <v>21.67816309063284</v>
      </c>
      <c r="N1284">
        <f ca="1">OFFSET('Final data'!$B1284,0,Raceline!D1284*2)</f>
        <v>44.97272868389971</v>
      </c>
      <c r="O1284">
        <f ca="1">OFFSET('Final data'!$C1284,0,Raceline!D1284*2)</f>
        <v>23.304964598352239</v>
      </c>
      <c r="P1284">
        <f t="shared" ca="1" si="119"/>
        <v>572.41986161202124</v>
      </c>
    </row>
    <row r="1285" spans="1:16" x14ac:dyDescent="0.3">
      <c r="A1285" s="23">
        <v>1281</v>
      </c>
      <c r="B1285" s="23">
        <f>IF(A1285+4=VLOOKUP(A1285+4,'Final data'!$O$4:$O$30,1,TRUE),B1284+1,B1284)</f>
        <v>12</v>
      </c>
      <c r="C1285" s="23">
        <f ca="1">OFFSET('Final data'!$O$4,B1285-1,8)</f>
        <v>0</v>
      </c>
      <c r="D1285" s="23">
        <f ca="1">OFFSET('Final data'!$O$4,B1285,8)</f>
        <v>1</v>
      </c>
      <c r="E1285" s="23">
        <f t="shared" ref="E1285:E1348" ca="1" si="122">IF(C1285&gt;D1285,D1285,C1285)</f>
        <v>0</v>
      </c>
      <c r="F1285" s="23">
        <f t="shared" ref="F1285:F1348" ca="1" si="123">IF(C1285&lt;D1285,D1285,C1285)</f>
        <v>1</v>
      </c>
      <c r="G1285" s="30">
        <f ca="1">OFFSET('Final data'!$O$4,Raceline!B1285-1,0)-OFFSET('Final data'!$O$4,Raceline!$B$4-1,0)</f>
        <v>1236</v>
      </c>
      <c r="H1285" s="30">
        <f ca="1">IF(B1285=B1284,H1284,OFFSET('Final data'!$O$4,Raceline!B1285,0))</f>
        <v>1355</v>
      </c>
      <c r="I1285" s="23">
        <f t="shared" ca="1" si="118"/>
        <v>115</v>
      </c>
      <c r="J1285">
        <f ca="1">OFFSET('Final data'!$B1285,0,Raceline!C1285*2)</f>
        <v>48.140229776363761</v>
      </c>
      <c r="K1285">
        <f ca="1">OFFSET('Final data'!$C1285,0,Raceline!C1285*2)</f>
        <v>19.196191328808517</v>
      </c>
      <c r="L1285">
        <f t="shared" ca="1" si="120"/>
        <v>46.229895024397678</v>
      </c>
      <c r="M1285">
        <f t="shared" ca="1" si="121"/>
        <v>21.355965850209618</v>
      </c>
      <c r="N1285">
        <f ca="1">OFFSET('Final data'!$B1285,0,Raceline!D1285*2)</f>
        <v>44.827588996528775</v>
      </c>
      <c r="O1285">
        <f ca="1">OFFSET('Final data'!$C1285,0,Raceline!D1285*2)</f>
        <v>22.941376379480147</v>
      </c>
      <c r="P1285">
        <f t="shared" ca="1" si="119"/>
        <v>572.79038359005983</v>
      </c>
    </row>
    <row r="1286" spans="1:16" x14ac:dyDescent="0.3">
      <c r="A1286" s="23">
        <v>1282</v>
      </c>
      <c r="B1286" s="23">
        <f>IF(A1286+4=VLOOKUP(A1286+4,'Final data'!$O$4:$O$30,1,TRUE),B1285+1,B1285)</f>
        <v>12</v>
      </c>
      <c r="C1286" s="23">
        <f ca="1">OFFSET('Final data'!$O$4,B1286-1,8)</f>
        <v>0</v>
      </c>
      <c r="D1286" s="23">
        <f ca="1">OFFSET('Final data'!$O$4,B1286,8)</f>
        <v>1</v>
      </c>
      <c r="E1286" s="23">
        <f t="shared" ca="1" si="122"/>
        <v>0</v>
      </c>
      <c r="F1286" s="23">
        <f t="shared" ca="1" si="123"/>
        <v>1</v>
      </c>
      <c r="G1286" s="30">
        <f ca="1">OFFSET('Final data'!$O$4,Raceline!B1286-1,0)-OFFSET('Final data'!$O$4,Raceline!$B$4-1,0)</f>
        <v>1236</v>
      </c>
      <c r="H1286" s="30">
        <f ca="1">IF(B1286=B1285,H1285,OFFSET('Final data'!$O$4,Raceline!B1286,0))</f>
        <v>1355</v>
      </c>
      <c r="I1286" s="23">
        <f t="shared" ref="I1286:I1349" ca="1" si="124">IF(H1286=H1285,I1285,H1286-H1285)</f>
        <v>115</v>
      </c>
      <c r="J1286">
        <f ca="1">OFFSET('Final data'!$B1286,0,Raceline!C1286*2)</f>
        <v>47.850983917305228</v>
      </c>
      <c r="K1286">
        <f ca="1">OFFSET('Final data'!$C1286,0,Raceline!C1286*2)</f>
        <v>19.124859048442737</v>
      </c>
      <c r="L1286">
        <f t="shared" ca="1" si="120"/>
        <v>45.90294228653363</v>
      </c>
      <c r="M1286">
        <f t="shared" ca="1" si="121"/>
        <v>21.325409292153132</v>
      </c>
      <c r="N1286">
        <f ca="1">OFFSET('Final data'!$B1286,0,Raceline!D1286*2)</f>
        <v>44.536777541466655</v>
      </c>
      <c r="O1286">
        <f ca="1">OFFSET('Final data'!$C1286,0,Raceline!D1286*2)</f>
        <v>22.868658735705793</v>
      </c>
      <c r="P1286">
        <f t="shared" ref="P1286:P1349" ca="1" si="125">SQRT((L1286-L1285)^2+(M1286-M1285)^2)+P1285</f>
        <v>573.11876111066238</v>
      </c>
    </row>
    <row r="1287" spans="1:16" x14ac:dyDescent="0.3">
      <c r="A1287" s="23">
        <v>1283</v>
      </c>
      <c r="B1287" s="23">
        <f>IF(A1287+4=VLOOKUP(A1287+4,'Final data'!$O$4:$O$30,1,TRUE),B1286+1,B1286)</f>
        <v>12</v>
      </c>
      <c r="C1287" s="23">
        <f ca="1">OFFSET('Final data'!$O$4,B1287-1,8)</f>
        <v>0</v>
      </c>
      <c r="D1287" s="23">
        <f ca="1">OFFSET('Final data'!$O$4,B1287,8)</f>
        <v>1</v>
      </c>
      <c r="E1287" s="23">
        <f t="shared" ca="1" si="122"/>
        <v>0</v>
      </c>
      <c r="F1287" s="23">
        <f t="shared" ca="1" si="123"/>
        <v>1</v>
      </c>
      <c r="G1287" s="30">
        <f ca="1">OFFSET('Final data'!$O$4,Raceline!B1287-1,0)-OFFSET('Final data'!$O$4,Raceline!$B$4-1,0)</f>
        <v>1236</v>
      </c>
      <c r="H1287" s="30">
        <f ca="1">IF(B1287=B1286,H1286,OFFSET('Final data'!$O$4,Raceline!B1287,0))</f>
        <v>1355</v>
      </c>
      <c r="I1287" s="23">
        <f t="shared" ca="1" si="124"/>
        <v>115</v>
      </c>
      <c r="J1287">
        <f ca="1">OFFSET('Final data'!$B1287,0,Raceline!C1287*2)</f>
        <v>47.666691534523061</v>
      </c>
      <c r="K1287">
        <f ca="1">OFFSET('Final data'!$C1287,0,Raceline!C1287*2)</f>
        <v>18.726972663373495</v>
      </c>
      <c r="L1287">
        <f t="shared" ca="1" si="120"/>
        <v>45.705653187060477</v>
      </c>
      <c r="M1287">
        <f t="shared" ca="1" si="121"/>
        <v>20.989224062603828</v>
      </c>
      <c r="N1287">
        <f ca="1">OFFSET('Final data'!$B1287,0,Raceline!D1287*2)</f>
        <v>44.39163785409572</v>
      </c>
      <c r="O1287">
        <f ca="1">OFFSET('Final data'!$C1287,0,Raceline!D1287*2)</f>
        <v>22.505070516833534</v>
      </c>
      <c r="P1287">
        <f t="shared" ca="1" si="125"/>
        <v>573.50856041458439</v>
      </c>
    </row>
    <row r="1288" spans="1:16" x14ac:dyDescent="0.3">
      <c r="A1288" s="23">
        <v>1284</v>
      </c>
      <c r="B1288" s="23">
        <f>IF(A1288+4=VLOOKUP(A1288+4,'Final data'!$O$4:$O$30,1,TRUE),B1287+1,B1287)</f>
        <v>12</v>
      </c>
      <c r="C1288" s="23">
        <f ca="1">OFFSET('Final data'!$O$4,B1288-1,8)</f>
        <v>0</v>
      </c>
      <c r="D1288" s="23">
        <f ca="1">OFFSET('Final data'!$O$4,B1288,8)</f>
        <v>1</v>
      </c>
      <c r="E1288" s="23">
        <f t="shared" ca="1" si="122"/>
        <v>0</v>
      </c>
      <c r="F1288" s="23">
        <f t="shared" ca="1" si="123"/>
        <v>1</v>
      </c>
      <c r="G1288" s="30">
        <f ca="1">OFFSET('Final data'!$O$4,Raceline!B1288-1,0)-OFFSET('Final data'!$O$4,Raceline!$B$4-1,0)</f>
        <v>1236</v>
      </c>
      <c r="H1288" s="30">
        <f ca="1">IF(B1288=B1287,H1287,OFFSET('Final data'!$O$4,Raceline!B1288,0))</f>
        <v>1355</v>
      </c>
      <c r="I1288" s="23">
        <f t="shared" ca="1" si="124"/>
        <v>115</v>
      </c>
      <c r="J1288">
        <f ca="1">OFFSET('Final data'!$B1288,0,Raceline!C1288*2)</f>
        <v>47.265703917504858</v>
      </c>
      <c r="K1288">
        <f ca="1">OFFSET('Final data'!$C1288,0,Raceline!C1288*2)</f>
        <v>18.561493757426685</v>
      </c>
      <c r="L1288">
        <f t="shared" ca="1" si="120"/>
        <v>45.33619179145267</v>
      </c>
      <c r="M1288">
        <f t="shared" ca="1" si="121"/>
        <v>20.921417501161407</v>
      </c>
      <c r="N1288">
        <f ca="1">OFFSET('Final data'!$B1288,0,Raceline!D1288*2)</f>
        <v>44.1008263990336</v>
      </c>
      <c r="O1288">
        <f ca="1">OFFSET('Final data'!$C1288,0,Raceline!D1288*2)</f>
        <v>22.432352873059184</v>
      </c>
      <c r="P1288">
        <f t="shared" ca="1" si="125"/>
        <v>573.88419248539185</v>
      </c>
    </row>
    <row r="1289" spans="1:16" x14ac:dyDescent="0.3">
      <c r="A1289" s="23">
        <v>1285</v>
      </c>
      <c r="B1289" s="23">
        <f>IF(A1289+4=VLOOKUP(A1289+4,'Final data'!$O$4:$O$30,1,TRUE),B1288+1,B1288)</f>
        <v>12</v>
      </c>
      <c r="C1289" s="23">
        <f ca="1">OFFSET('Final data'!$O$4,B1289-1,8)</f>
        <v>0</v>
      </c>
      <c r="D1289" s="23">
        <f ca="1">OFFSET('Final data'!$O$4,B1289,8)</f>
        <v>1</v>
      </c>
      <c r="E1289" s="23">
        <f t="shared" ca="1" si="122"/>
        <v>0</v>
      </c>
      <c r="F1289" s="23">
        <f t="shared" ca="1" si="123"/>
        <v>1</v>
      </c>
      <c r="G1289" s="30">
        <f ca="1">OFFSET('Final data'!$O$4,Raceline!B1289-1,0)-OFFSET('Final data'!$O$4,Raceline!$B$4-1,0)</f>
        <v>1236</v>
      </c>
      <c r="H1289" s="30">
        <f ca="1">IF(B1289=B1288,H1288,OFFSET('Final data'!$O$4,Raceline!B1289,0))</f>
        <v>1355</v>
      </c>
      <c r="I1289" s="23">
        <f t="shared" ca="1" si="124"/>
        <v>115</v>
      </c>
      <c r="J1289">
        <f ca="1">OFFSET('Final data'!$B1289,0,Raceline!C1289*2)</f>
        <v>46.948714003962138</v>
      </c>
      <c r="K1289">
        <f ca="1">OFFSET('Final data'!$C1289,0,Raceline!C1289*2)</f>
        <v>18.330329752083944</v>
      </c>
      <c r="L1289">
        <f t="shared" ca="1" si="120"/>
        <v>44.888714242252398</v>
      </c>
      <c r="M1289">
        <f t="shared" ca="1" si="121"/>
        <v>20.649781447597025</v>
      </c>
      <c r="N1289">
        <f ca="1">OFFSET('Final data'!$B1289,0,Raceline!D1289*2)</f>
        <v>43.628457314677668</v>
      </c>
      <c r="O1289">
        <f ca="1">OFFSET('Final data'!$C1289,0,Raceline!D1289*2)</f>
        <v>22.068764654186928</v>
      </c>
      <c r="P1289">
        <f t="shared" ca="1" si="125"/>
        <v>574.40766388158681</v>
      </c>
    </row>
    <row r="1290" spans="1:16" x14ac:dyDescent="0.3">
      <c r="A1290" s="23">
        <v>1286</v>
      </c>
      <c r="B1290" s="23">
        <f>IF(A1290+4=VLOOKUP(A1290+4,'Final data'!$O$4:$O$30,1,TRUE),B1289+1,B1289)</f>
        <v>12</v>
      </c>
      <c r="C1290" s="23">
        <f ca="1">OFFSET('Final data'!$O$4,B1290-1,8)</f>
        <v>0</v>
      </c>
      <c r="D1290" s="23">
        <f ca="1">OFFSET('Final data'!$O$4,B1290,8)</f>
        <v>1</v>
      </c>
      <c r="E1290" s="23">
        <f t="shared" ca="1" si="122"/>
        <v>0</v>
      </c>
      <c r="F1290" s="23">
        <f t="shared" ca="1" si="123"/>
        <v>1</v>
      </c>
      <c r="G1290" s="30">
        <f ca="1">OFFSET('Final data'!$O$4,Raceline!B1290-1,0)-OFFSET('Final data'!$O$4,Raceline!$B$4-1,0)</f>
        <v>1236</v>
      </c>
      <c r="H1290" s="30">
        <f ca="1">IF(B1290=B1289,H1289,OFFSET('Final data'!$O$4,Raceline!B1290,0))</f>
        <v>1355</v>
      </c>
      <c r="I1290" s="23">
        <f t="shared" ca="1" si="124"/>
        <v>115</v>
      </c>
      <c r="J1290">
        <f ca="1">OFFSET('Final data'!$B1290,0,Raceline!C1290*2)</f>
        <v>46.353461062861328</v>
      </c>
      <c r="K1290">
        <f ca="1">OFFSET('Final data'!$C1290,0,Raceline!C1290*2)</f>
        <v>17.874541611225666</v>
      </c>
      <c r="L1290">
        <f t="shared" ca="1" si="120"/>
        <v>44.381491533114094</v>
      </c>
      <c r="M1290">
        <f t="shared" ca="1" si="121"/>
        <v>20.337900296149677</v>
      </c>
      <c r="N1290">
        <f ca="1">OFFSET('Final data'!$B1290,0,Raceline!D1290*2)</f>
        <v>43.228746754060637</v>
      </c>
      <c r="O1290">
        <f ca="1">OFFSET('Final data'!$C1290,0,Raceline!D1290*2)</f>
        <v>21.777894079089183</v>
      </c>
      <c r="P1290">
        <f t="shared" ca="1" si="125"/>
        <v>575.00310046871743</v>
      </c>
    </row>
    <row r="1291" spans="1:16" x14ac:dyDescent="0.3">
      <c r="A1291" s="23">
        <v>1287</v>
      </c>
      <c r="B1291" s="23">
        <f>IF(A1291+4=VLOOKUP(A1291+4,'Final data'!$O$4:$O$30,1,TRUE),B1290+1,B1290)</f>
        <v>12</v>
      </c>
      <c r="C1291" s="23">
        <f ca="1">OFFSET('Final data'!$O$4,B1291-1,8)</f>
        <v>0</v>
      </c>
      <c r="D1291" s="23">
        <f ca="1">OFFSET('Final data'!$O$4,B1291,8)</f>
        <v>1</v>
      </c>
      <c r="E1291" s="23">
        <f t="shared" ca="1" si="122"/>
        <v>0</v>
      </c>
      <c r="F1291" s="23">
        <f t="shared" ca="1" si="123"/>
        <v>1</v>
      </c>
      <c r="G1291" s="30">
        <f ca="1">OFFSET('Final data'!$O$4,Raceline!B1291-1,0)-OFFSET('Final data'!$O$4,Raceline!$B$4-1,0)</f>
        <v>1236</v>
      </c>
      <c r="H1291" s="30">
        <f ca="1">IF(B1291=B1290,H1290,OFFSET('Final data'!$O$4,Raceline!B1291,0))</f>
        <v>1355</v>
      </c>
      <c r="I1291" s="23">
        <f t="shared" ca="1" si="124"/>
        <v>115</v>
      </c>
      <c r="J1291">
        <f ca="1">OFFSET('Final data'!$B1291,0,Raceline!C1291*2)</f>
        <v>46.258570074295783</v>
      </c>
      <c r="K1291">
        <f ca="1">OFFSET('Final data'!$C1291,0,Raceline!C1291*2)</f>
        <v>17.551714773869364</v>
      </c>
      <c r="L1291">
        <f t="shared" ca="1" si="120"/>
        <v>44.221436779720094</v>
      </c>
      <c r="M1291">
        <f t="shared" ca="1" si="121"/>
        <v>20.030046926552668</v>
      </c>
      <c r="N1291">
        <f ca="1">OFFSET('Final data'!$B1291,0,Raceline!D1291*2)</f>
        <v>43.083607066689702</v>
      </c>
      <c r="O1291">
        <f ca="1">OFFSET('Final data'!$C1291,0,Raceline!D1291*2)</f>
        <v>21.414305860217095</v>
      </c>
      <c r="P1291">
        <f t="shared" ca="1" si="125"/>
        <v>575.35007484998539</v>
      </c>
    </row>
    <row r="1292" spans="1:16" x14ac:dyDescent="0.3">
      <c r="A1292" s="23">
        <v>1288</v>
      </c>
      <c r="B1292" s="23">
        <f>IF(A1292+4=VLOOKUP(A1292+4,'Final data'!$O$4:$O$30,1,TRUE),B1291+1,B1291)</f>
        <v>12</v>
      </c>
      <c r="C1292" s="23">
        <f ca="1">OFFSET('Final data'!$O$4,B1292-1,8)</f>
        <v>0</v>
      </c>
      <c r="D1292" s="23">
        <f ca="1">OFFSET('Final data'!$O$4,B1292,8)</f>
        <v>1</v>
      </c>
      <c r="E1292" s="23">
        <f t="shared" ca="1" si="122"/>
        <v>0</v>
      </c>
      <c r="F1292" s="23">
        <f t="shared" ca="1" si="123"/>
        <v>1</v>
      </c>
      <c r="G1292" s="30">
        <f ca="1">OFFSET('Final data'!$O$4,Raceline!B1292-1,0)-OFFSET('Final data'!$O$4,Raceline!$B$4-1,0)</f>
        <v>1236</v>
      </c>
      <c r="H1292" s="30">
        <f ca="1">IF(B1292=B1291,H1291,OFFSET('Final data'!$O$4,Raceline!B1292,0))</f>
        <v>1355</v>
      </c>
      <c r="I1292" s="23">
        <f t="shared" ca="1" si="124"/>
        <v>115</v>
      </c>
      <c r="J1292">
        <f ca="1">OFFSET('Final data'!$B1292,0,Raceline!C1292*2)</f>
        <v>45.826230563784506</v>
      </c>
      <c r="K1292">
        <f ca="1">OFFSET('Final data'!$C1292,0,Raceline!C1292*2)</f>
        <v>17.366884153115006</v>
      </c>
      <c r="L1292">
        <f t="shared" ca="1" si="120"/>
        <v>43.848306993099612</v>
      </c>
      <c r="M1292">
        <f t="shared" ca="1" si="121"/>
        <v>19.958553655624886</v>
      </c>
      <c r="N1292">
        <f ca="1">OFFSET('Final data'!$B1292,0,Raceline!D1292*2)</f>
        <v>42.792795611627582</v>
      </c>
      <c r="O1292">
        <f ca="1">OFFSET('Final data'!$C1292,0,Raceline!D1292*2)</f>
        <v>21.341588216442577</v>
      </c>
      <c r="P1292">
        <f t="shared" ca="1" si="125"/>
        <v>575.72999211130866</v>
      </c>
    </row>
    <row r="1293" spans="1:16" x14ac:dyDescent="0.3">
      <c r="A1293" s="23">
        <v>1289</v>
      </c>
      <c r="B1293" s="23">
        <f>IF(A1293+4=VLOOKUP(A1293+4,'Final data'!$O$4:$O$30,1,TRUE),B1292+1,B1292)</f>
        <v>12</v>
      </c>
      <c r="C1293" s="23">
        <f ca="1">OFFSET('Final data'!$O$4,B1293-1,8)</f>
        <v>0</v>
      </c>
      <c r="D1293" s="23">
        <f ca="1">OFFSET('Final data'!$O$4,B1293,8)</f>
        <v>1</v>
      </c>
      <c r="E1293" s="23">
        <f t="shared" ca="1" si="122"/>
        <v>0</v>
      </c>
      <c r="F1293" s="23">
        <f t="shared" ca="1" si="123"/>
        <v>1</v>
      </c>
      <c r="G1293" s="30">
        <f ca="1">OFFSET('Final data'!$O$4,Raceline!B1293-1,0)-OFFSET('Final data'!$O$4,Raceline!$B$4-1,0)</f>
        <v>1236</v>
      </c>
      <c r="H1293" s="30">
        <f ca="1">IF(B1293=B1292,H1292,OFFSET('Final data'!$O$4,Raceline!B1293,0))</f>
        <v>1355</v>
      </c>
      <c r="I1293" s="23">
        <f t="shared" ca="1" si="124"/>
        <v>115</v>
      </c>
      <c r="J1293">
        <f ca="1">OFFSET('Final data'!$B1293,0,Raceline!C1293*2)</f>
        <v>45.542395711521415</v>
      </c>
      <c r="K1293">
        <f ca="1">OFFSET('Final data'!$C1293,0,Raceline!C1293*2)</f>
        <v>17.154531078415406</v>
      </c>
      <c r="L1293">
        <f t="shared" ca="1" si="120"/>
        <v>43.408370070563713</v>
      </c>
      <c r="M1293">
        <f t="shared" ca="1" si="121"/>
        <v>19.686951546856875</v>
      </c>
      <c r="N1293">
        <f ca="1">OFFSET('Final data'!$B1293,0,Raceline!D1293*2)</f>
        <v>42.32042652727165</v>
      </c>
      <c r="O1293">
        <f ca="1">OFFSET('Final data'!$C1293,0,Raceline!D1293*2)</f>
        <v>20.977999997570482</v>
      </c>
      <c r="P1293">
        <f t="shared" ca="1" si="125"/>
        <v>576.24701454921399</v>
      </c>
    </row>
    <row r="1294" spans="1:16" x14ac:dyDescent="0.3">
      <c r="A1294" s="23">
        <v>1290</v>
      </c>
      <c r="B1294" s="23">
        <f>IF(A1294+4=VLOOKUP(A1294+4,'Final data'!$O$4:$O$30,1,TRUE),B1293+1,B1293)</f>
        <v>12</v>
      </c>
      <c r="C1294" s="23">
        <f ca="1">OFFSET('Final data'!$O$4,B1294-1,8)</f>
        <v>0</v>
      </c>
      <c r="D1294" s="23">
        <f ca="1">OFFSET('Final data'!$O$4,B1294,8)</f>
        <v>1</v>
      </c>
      <c r="E1294" s="23">
        <f t="shared" ca="1" si="122"/>
        <v>0</v>
      </c>
      <c r="F1294" s="23">
        <f t="shared" ca="1" si="123"/>
        <v>1</v>
      </c>
      <c r="G1294" s="30">
        <f ca="1">OFFSET('Final data'!$O$4,Raceline!B1294-1,0)-OFFSET('Final data'!$O$4,Raceline!$B$4-1,0)</f>
        <v>1236</v>
      </c>
      <c r="H1294" s="30">
        <f ca="1">IF(B1294=B1293,H1293,OFFSET('Final data'!$O$4,Raceline!B1294,0))</f>
        <v>1355</v>
      </c>
      <c r="I1294" s="23">
        <f t="shared" ca="1" si="124"/>
        <v>115</v>
      </c>
      <c r="J1294">
        <f ca="1">OFFSET('Final data'!$B1294,0,Raceline!C1294*2)</f>
        <v>45.011044142553203</v>
      </c>
      <c r="K1294">
        <f ca="1">OFFSET('Final data'!$C1294,0,Raceline!C1294*2)</f>
        <v>16.75649693326082</v>
      </c>
      <c r="L1294">
        <f t="shared" ca="1" si="120"/>
        <v>42.932776126237371</v>
      </c>
      <c r="M1294">
        <f t="shared" ca="1" si="121"/>
        <v>19.3998756688691</v>
      </c>
      <c r="N1294">
        <f ca="1">OFFSET('Final data'!$B1294,0,Raceline!D1294*2)</f>
        <v>41.920715966654782</v>
      </c>
      <c r="O1294">
        <f ca="1">OFFSET('Final data'!$C1294,0,Raceline!D1294*2)</f>
        <v>20.687129422472744</v>
      </c>
      <c r="P1294">
        <f t="shared" ca="1" si="125"/>
        <v>576.80253426947809</v>
      </c>
    </row>
    <row r="1295" spans="1:16" x14ac:dyDescent="0.3">
      <c r="A1295" s="23">
        <v>1291</v>
      </c>
      <c r="B1295" s="23">
        <f>IF(A1295+4=VLOOKUP(A1295+4,'Final data'!$O$4:$O$30,1,TRUE),B1294+1,B1294)</f>
        <v>12</v>
      </c>
      <c r="C1295" s="23">
        <f ca="1">OFFSET('Final data'!$O$4,B1295-1,8)</f>
        <v>0</v>
      </c>
      <c r="D1295" s="23">
        <f ca="1">OFFSET('Final data'!$O$4,B1295,8)</f>
        <v>1</v>
      </c>
      <c r="E1295" s="23">
        <f t="shared" ca="1" si="122"/>
        <v>0</v>
      </c>
      <c r="F1295" s="23">
        <f t="shared" ca="1" si="123"/>
        <v>1</v>
      </c>
      <c r="G1295" s="30">
        <f ca="1">OFFSET('Final data'!$O$4,Raceline!B1295-1,0)-OFFSET('Final data'!$O$4,Raceline!$B$4-1,0)</f>
        <v>1236</v>
      </c>
      <c r="H1295" s="30">
        <f ca="1">IF(B1295=B1294,H1294,OFFSET('Final data'!$O$4,Raceline!B1295,0))</f>
        <v>1355</v>
      </c>
      <c r="I1295" s="23">
        <f t="shared" ca="1" si="124"/>
        <v>115</v>
      </c>
      <c r="J1295">
        <f ca="1">OFFSET('Final data'!$B1295,0,Raceline!C1295*2)</f>
        <v>44.865904455182267</v>
      </c>
      <c r="K1295">
        <f ca="1">OFFSET('Final data'!$C1295,0,Raceline!C1295*2)</f>
        <v>16.392908714388721</v>
      </c>
      <c r="L1295">
        <f t="shared" ca="1" si="120"/>
        <v>42.756591245145628</v>
      </c>
      <c r="M1295">
        <f t="shared" ca="1" si="121"/>
        <v>19.075774274737682</v>
      </c>
      <c r="N1295">
        <f ca="1">OFFSET('Final data'!$B1295,0,Raceline!D1295*2)</f>
        <v>41.775576279283847</v>
      </c>
      <c r="O1295">
        <f ca="1">OFFSET('Final data'!$C1295,0,Raceline!D1295*2)</f>
        <v>20.323541203600648</v>
      </c>
      <c r="P1295">
        <f t="shared" ca="1" si="125"/>
        <v>577.17142832744491</v>
      </c>
    </row>
    <row r="1296" spans="1:16" x14ac:dyDescent="0.3">
      <c r="A1296" s="23">
        <v>1292</v>
      </c>
      <c r="B1296" s="23">
        <f>IF(A1296+4=VLOOKUP(A1296+4,'Final data'!$O$4:$O$30,1,TRUE),B1295+1,B1295)</f>
        <v>12</v>
      </c>
      <c r="C1296" s="23">
        <f ca="1">OFFSET('Final data'!$O$4,B1296-1,8)</f>
        <v>0</v>
      </c>
      <c r="D1296" s="23">
        <f ca="1">OFFSET('Final data'!$O$4,B1296,8)</f>
        <v>1</v>
      </c>
      <c r="E1296" s="23">
        <f t="shared" ca="1" si="122"/>
        <v>0</v>
      </c>
      <c r="F1296" s="23">
        <f t="shared" ca="1" si="123"/>
        <v>1</v>
      </c>
      <c r="G1296" s="30">
        <f ca="1">OFFSET('Final data'!$O$4,Raceline!B1296-1,0)-OFFSET('Final data'!$O$4,Raceline!$B$4-1,0)</f>
        <v>1236</v>
      </c>
      <c r="H1296" s="30">
        <f ca="1">IF(B1296=B1295,H1295,OFFSET('Final data'!$O$4,Raceline!B1296,0))</f>
        <v>1355</v>
      </c>
      <c r="I1296" s="23">
        <f t="shared" ca="1" si="124"/>
        <v>115</v>
      </c>
      <c r="J1296">
        <f ca="1">OFFSET('Final data'!$B1296,0,Raceline!C1296*2)</f>
        <v>44.394416014733807</v>
      </c>
      <c r="K1296">
        <f ca="1">OFFSET('Final data'!$C1296,0,Raceline!C1296*2)</f>
        <v>16.283655479113641</v>
      </c>
      <c r="L1296">
        <f t="shared" ca="1" si="120"/>
        <v>42.354346449702611</v>
      </c>
      <c r="M1296">
        <f t="shared" ca="1" si="121"/>
        <v>19.081162103107268</v>
      </c>
      <c r="N1296">
        <f ca="1">OFFSET('Final data'!$B1296,0,Raceline!D1296*2)</f>
        <v>41.44834688229885</v>
      </c>
      <c r="O1296">
        <f ca="1">OFFSET('Final data'!$C1296,0,Raceline!D1296*2)</f>
        <v>20.323541203600648</v>
      </c>
      <c r="P1296">
        <f t="shared" ca="1" si="125"/>
        <v>577.57370920463836</v>
      </c>
    </row>
    <row r="1297" spans="1:16" x14ac:dyDescent="0.3">
      <c r="A1297" s="23">
        <v>1293</v>
      </c>
      <c r="B1297" s="23">
        <f>IF(A1297+4=VLOOKUP(A1297+4,'Final data'!$O$4:$O$30,1,TRUE),B1296+1,B1296)</f>
        <v>12</v>
      </c>
      <c r="C1297" s="23">
        <f ca="1">OFFSET('Final data'!$O$4,B1297-1,8)</f>
        <v>0</v>
      </c>
      <c r="D1297" s="23">
        <f ca="1">OFFSET('Final data'!$O$4,B1297,8)</f>
        <v>1</v>
      </c>
      <c r="E1297" s="23">
        <f t="shared" ca="1" si="122"/>
        <v>0</v>
      </c>
      <c r="F1297" s="23">
        <f t="shared" ca="1" si="123"/>
        <v>1</v>
      </c>
      <c r="G1297" s="30">
        <f ca="1">OFFSET('Final data'!$O$4,Raceline!B1297-1,0)-OFFSET('Final data'!$O$4,Raceline!$B$4-1,0)</f>
        <v>1236</v>
      </c>
      <c r="H1297" s="30">
        <f ca="1">IF(B1297=B1296,H1296,OFFSET('Final data'!$O$4,Raceline!B1297,0))</f>
        <v>1355</v>
      </c>
      <c r="I1297" s="23">
        <f t="shared" ca="1" si="124"/>
        <v>115</v>
      </c>
      <c r="J1297">
        <f ca="1">OFFSET('Final data'!$B1297,0,Raceline!C1297*2)</f>
        <v>44.151041236131363</v>
      </c>
      <c r="K1297">
        <f ca="1">OFFSET('Final data'!$C1297,0,Raceline!C1297*2)</f>
        <v>16.111563164176111</v>
      </c>
      <c r="L1297">
        <f t="shared" ca="1" si="120"/>
        <v>41.972342924974718</v>
      </c>
      <c r="M1297">
        <f t="shared" ca="1" si="121"/>
        <v>18.865204434728398</v>
      </c>
      <c r="N1297">
        <f ca="1">OFFSET('Final data'!$B1297,0,Raceline!D1297*2)</f>
        <v>41.048636321681819</v>
      </c>
      <c r="O1297">
        <f ca="1">OFFSET('Final data'!$C1297,0,Raceline!D1297*2)</f>
        <v>20.032670628502906</v>
      </c>
      <c r="P1297">
        <f t="shared" ca="1" si="125"/>
        <v>578.01253081695495</v>
      </c>
    </row>
    <row r="1298" spans="1:16" x14ac:dyDescent="0.3">
      <c r="A1298" s="23">
        <v>1294</v>
      </c>
      <c r="B1298" s="23">
        <f>IF(A1298+4=VLOOKUP(A1298+4,'Final data'!$O$4:$O$30,1,TRUE),B1297+1,B1297)</f>
        <v>12</v>
      </c>
      <c r="C1298" s="23">
        <f ca="1">OFFSET('Final data'!$O$4,B1298-1,8)</f>
        <v>0</v>
      </c>
      <c r="D1298" s="23">
        <f ca="1">OFFSET('Final data'!$O$4,B1298,8)</f>
        <v>1</v>
      </c>
      <c r="E1298" s="23">
        <f t="shared" ca="1" si="122"/>
        <v>0</v>
      </c>
      <c r="F1298" s="23">
        <f t="shared" ca="1" si="123"/>
        <v>1</v>
      </c>
      <c r="G1298" s="30">
        <f ca="1">OFFSET('Final data'!$O$4,Raceline!B1298-1,0)-OFFSET('Final data'!$O$4,Raceline!$B$4-1,0)</f>
        <v>1236</v>
      </c>
      <c r="H1298" s="30">
        <f ca="1">IF(B1298=B1297,H1297,OFFSET('Final data'!$O$4,Raceline!B1298,0))</f>
        <v>1355</v>
      </c>
      <c r="I1298" s="23">
        <f t="shared" ca="1" si="124"/>
        <v>115</v>
      </c>
      <c r="J1298">
        <f ca="1">OFFSET('Final data'!$B1298,0,Raceline!C1298*2)</f>
        <v>43.757867098264754</v>
      </c>
      <c r="K1298">
        <f ca="1">OFFSET('Final data'!$C1298,0,Raceline!C1298*2)</f>
        <v>15.563894319602648</v>
      </c>
      <c r="L1298">
        <f t="shared" ca="1" si="120"/>
        <v>41.725785180123218</v>
      </c>
      <c r="M1298">
        <f t="shared" ca="1" si="121"/>
        <v>18.486457663661522</v>
      </c>
      <c r="N1298">
        <f ca="1">OFFSET('Final data'!$B1298,0,Raceline!D1298*2)</f>
        <v>40.903496634310883</v>
      </c>
      <c r="O1298">
        <f ca="1">OFFSET('Final data'!$C1298,0,Raceline!D1298*2)</f>
        <v>19.669082409630651</v>
      </c>
      <c r="P1298">
        <f t="shared" ca="1" si="125"/>
        <v>578.46445983587262</v>
      </c>
    </row>
    <row r="1299" spans="1:16" x14ac:dyDescent="0.3">
      <c r="A1299" s="23">
        <v>1295</v>
      </c>
      <c r="B1299" s="23">
        <f>IF(A1299+4=VLOOKUP(A1299+4,'Final data'!$O$4:$O$30,1,TRUE),B1298+1,B1298)</f>
        <v>12</v>
      </c>
      <c r="C1299" s="23">
        <f ca="1">OFFSET('Final data'!$O$4,B1299-1,8)</f>
        <v>0</v>
      </c>
      <c r="D1299" s="23">
        <f ca="1">OFFSET('Final data'!$O$4,B1299,8)</f>
        <v>1</v>
      </c>
      <c r="E1299" s="23">
        <f t="shared" ca="1" si="122"/>
        <v>0</v>
      </c>
      <c r="F1299" s="23">
        <f t="shared" ca="1" si="123"/>
        <v>1</v>
      </c>
      <c r="G1299" s="30">
        <f ca="1">OFFSET('Final data'!$O$4,Raceline!B1299-1,0)-OFFSET('Final data'!$O$4,Raceline!$B$4-1,0)</f>
        <v>1236</v>
      </c>
      <c r="H1299" s="30">
        <f ca="1">IF(B1299=B1298,H1298,OFFSET('Final data'!$O$4,Raceline!B1299,0))</f>
        <v>1355</v>
      </c>
      <c r="I1299" s="23">
        <f t="shared" ca="1" si="124"/>
        <v>115</v>
      </c>
      <c r="J1299">
        <f ca="1">OFFSET('Final data'!$B1299,0,Raceline!C1299*2)</f>
        <v>43.592268142649743</v>
      </c>
      <c r="K1299">
        <f ca="1">OFFSET('Final data'!$C1299,0,Raceline!C1299*2)</f>
        <v>15.681133245074186</v>
      </c>
      <c r="L1299">
        <f t="shared" ca="1" si="120"/>
        <v>41.416389314499781</v>
      </c>
      <c r="M1299">
        <f t="shared" ca="1" si="121"/>
        <v>18.558219302833653</v>
      </c>
      <c r="N1299">
        <f ca="1">OFFSET('Final data'!$B1299,0,Raceline!D1299*2)</f>
        <v>40.576267237326043</v>
      </c>
      <c r="O1299">
        <f ca="1">OFFSET('Final data'!$C1299,0,Raceline!D1299*2)</f>
        <v>19.669082409630651</v>
      </c>
      <c r="P1299">
        <f t="shared" ca="1" si="125"/>
        <v>578.78206892661399</v>
      </c>
    </row>
    <row r="1300" spans="1:16" x14ac:dyDescent="0.3">
      <c r="A1300" s="23">
        <v>1296</v>
      </c>
      <c r="B1300" s="23">
        <f>IF(A1300+4=VLOOKUP(A1300+4,'Final data'!$O$4:$O$30,1,TRUE),B1299+1,B1299)</f>
        <v>12</v>
      </c>
      <c r="C1300" s="23">
        <f ca="1">OFFSET('Final data'!$O$4,B1300-1,8)</f>
        <v>0</v>
      </c>
      <c r="D1300" s="23">
        <f ca="1">OFFSET('Final data'!$O$4,B1300,8)</f>
        <v>1</v>
      </c>
      <c r="E1300" s="23">
        <f t="shared" ca="1" si="122"/>
        <v>0</v>
      </c>
      <c r="F1300" s="23">
        <f t="shared" ca="1" si="123"/>
        <v>1</v>
      </c>
      <c r="G1300" s="30">
        <f ca="1">OFFSET('Final data'!$O$4,Raceline!B1300-1,0)-OFFSET('Final data'!$O$4,Raceline!$B$4-1,0)</f>
        <v>1236</v>
      </c>
      <c r="H1300" s="30">
        <f ca="1">IF(B1300=B1299,H1299,OFFSET('Final data'!$O$4,Raceline!B1300,0))</f>
        <v>1355</v>
      </c>
      <c r="I1300" s="23">
        <f t="shared" ca="1" si="124"/>
        <v>115</v>
      </c>
      <c r="J1300">
        <f ca="1">OFFSET('Final data'!$B1300,0,Raceline!C1300*2)</f>
        <v>43.083865485589875</v>
      </c>
      <c r="K1300">
        <f ca="1">OFFSET('Final data'!$C1300,0,Raceline!C1300*2)</f>
        <v>15.31034316779815</v>
      </c>
      <c r="L1300">
        <f t="shared" ca="1" si="120"/>
        <v>40.959099648797142</v>
      </c>
      <c r="M1300">
        <f t="shared" ca="1" si="121"/>
        <v>18.283287887408132</v>
      </c>
      <c r="N1300">
        <f ca="1">OFFSET('Final data'!$B1300,0,Raceline!D1300*2)</f>
        <v>40.176556676709012</v>
      </c>
      <c r="O1300">
        <f ca="1">OFFSET('Final data'!$C1300,0,Raceline!D1300*2)</f>
        <v>19.378211834533072</v>
      </c>
      <c r="P1300">
        <f t="shared" ca="1" si="125"/>
        <v>579.31564284046874</v>
      </c>
    </row>
    <row r="1301" spans="1:16" x14ac:dyDescent="0.3">
      <c r="A1301" s="23">
        <v>1297</v>
      </c>
      <c r="B1301" s="23">
        <f>IF(A1301+4=VLOOKUP(A1301+4,'Final data'!$O$4:$O$30,1,TRUE),B1300+1,B1300)</f>
        <v>12</v>
      </c>
      <c r="C1301" s="23">
        <f ca="1">OFFSET('Final data'!$O$4,B1301-1,8)</f>
        <v>0</v>
      </c>
      <c r="D1301" s="23">
        <f ca="1">OFFSET('Final data'!$O$4,B1301,8)</f>
        <v>1</v>
      </c>
      <c r="E1301" s="23">
        <f t="shared" ca="1" si="122"/>
        <v>0</v>
      </c>
      <c r="F1301" s="23">
        <f t="shared" ca="1" si="123"/>
        <v>1</v>
      </c>
      <c r="G1301" s="30">
        <f ca="1">OFFSET('Final data'!$O$4,Raceline!B1301-1,0)-OFFSET('Final data'!$O$4,Raceline!$B$4-1,0)</f>
        <v>1236</v>
      </c>
      <c r="H1301" s="30">
        <f ca="1">IF(B1301=B1300,H1300,OFFSET('Final data'!$O$4,Raceline!B1301,0))</f>
        <v>1355</v>
      </c>
      <c r="I1301" s="23">
        <f t="shared" ca="1" si="124"/>
        <v>115</v>
      </c>
      <c r="J1301">
        <f ca="1">OFFSET('Final data'!$B1301,0,Raceline!C1301*2)</f>
        <v>42.567617132436091</v>
      </c>
      <c r="K1301">
        <f ca="1">OFFSET('Final data'!$C1301,0,Raceline!C1301*2)</f>
        <v>15.024887643195182</v>
      </c>
      <c r="L1301">
        <f t="shared" ca="1" si="120"/>
        <v>40.448354330295118</v>
      </c>
      <c r="M1301">
        <f t="shared" ca="1" si="121"/>
        <v>18.058380034475277</v>
      </c>
      <c r="N1301">
        <f ca="1">OFFSET('Final data'!$B1301,0,Raceline!D1301*2)</f>
        <v>39.704098912299649</v>
      </c>
      <c r="O1301">
        <f ca="1">OFFSET('Final data'!$C1301,0,Raceline!D1301*2)</f>
        <v>19.123700081322429</v>
      </c>
      <c r="P1301">
        <f t="shared" ca="1" si="125"/>
        <v>579.87371480955744</v>
      </c>
    </row>
    <row r="1302" spans="1:16" x14ac:dyDescent="0.3">
      <c r="A1302" s="23">
        <v>1298</v>
      </c>
      <c r="B1302" s="23">
        <f>IF(A1302+4=VLOOKUP(A1302+4,'Final data'!$O$4:$O$30,1,TRUE),B1301+1,B1301)</f>
        <v>12</v>
      </c>
      <c r="C1302" s="23">
        <f ca="1">OFFSET('Final data'!$O$4,B1302-1,8)</f>
        <v>0</v>
      </c>
      <c r="D1302" s="23">
        <f ca="1">OFFSET('Final data'!$O$4,B1302,8)</f>
        <v>1</v>
      </c>
      <c r="E1302" s="23">
        <f t="shared" ca="1" si="122"/>
        <v>0</v>
      </c>
      <c r="F1302" s="23">
        <f t="shared" ca="1" si="123"/>
        <v>1</v>
      </c>
      <c r="G1302" s="30">
        <f ca="1">OFFSET('Final data'!$O$4,Raceline!B1302-1,0)-OFFSET('Final data'!$O$4,Raceline!$B$4-1,0)</f>
        <v>1236</v>
      </c>
      <c r="H1302" s="30">
        <f ca="1">IF(B1302=B1301,H1301,OFFSET('Final data'!$O$4,Raceline!B1302,0))</f>
        <v>1355</v>
      </c>
      <c r="I1302" s="23">
        <f t="shared" ca="1" si="124"/>
        <v>115</v>
      </c>
      <c r="J1302">
        <f ca="1">OFFSET('Final data'!$B1302,0,Raceline!C1302*2)</f>
        <v>42.347883495452109</v>
      </c>
      <c r="K1302">
        <f ca="1">OFFSET('Final data'!$C1302,0,Raceline!C1302*2)</f>
        <v>14.622357518845623</v>
      </c>
      <c r="L1302">
        <f t="shared" ca="1" si="120"/>
        <v>40.285619832716769</v>
      </c>
      <c r="M1302">
        <f t="shared" ca="1" si="121"/>
        <v>17.749632645871571</v>
      </c>
      <c r="N1302">
        <f ca="1">OFFSET('Final data'!$B1302,0,Raceline!D1302*2)</f>
        <v>39.595288486798161</v>
      </c>
      <c r="O1302">
        <f ca="1">OFFSET('Final data'!$C1302,0,Raceline!D1302*2)</f>
        <v>18.796470684337592</v>
      </c>
      <c r="P1302">
        <f t="shared" ca="1" si="125"/>
        <v>580.22272407400715</v>
      </c>
    </row>
    <row r="1303" spans="1:16" x14ac:dyDescent="0.3">
      <c r="A1303" s="23">
        <v>1299</v>
      </c>
      <c r="B1303" s="23">
        <f>IF(A1303+4=VLOOKUP(A1303+4,'Final data'!$O$4:$O$30,1,TRUE),B1302+1,B1302)</f>
        <v>12</v>
      </c>
      <c r="C1303" s="23">
        <f ca="1">OFFSET('Final data'!$O$4,B1303-1,8)</f>
        <v>0</v>
      </c>
      <c r="D1303" s="23">
        <f ca="1">OFFSET('Final data'!$O$4,B1303,8)</f>
        <v>1</v>
      </c>
      <c r="E1303" s="23">
        <f t="shared" ca="1" si="122"/>
        <v>0</v>
      </c>
      <c r="F1303" s="23">
        <f t="shared" ca="1" si="123"/>
        <v>1</v>
      </c>
      <c r="G1303" s="30">
        <f ca="1">OFFSET('Final data'!$O$4,Raceline!B1303-1,0)-OFFSET('Final data'!$O$4,Raceline!$B$4-1,0)</f>
        <v>1236</v>
      </c>
      <c r="H1303" s="30">
        <f ca="1">IF(B1303=B1302,H1302,OFFSET('Final data'!$O$4,Raceline!B1303,0))</f>
        <v>1355</v>
      </c>
      <c r="I1303" s="23">
        <f t="shared" ca="1" si="124"/>
        <v>115</v>
      </c>
      <c r="J1303">
        <f ca="1">OFFSET('Final data'!$B1303,0,Raceline!C1303*2)</f>
        <v>42.047901608778744</v>
      </c>
      <c r="K1303">
        <f ca="1">OFFSET('Final data'!$C1303,0,Raceline!C1303*2)</f>
        <v>14.640453893015403</v>
      </c>
      <c r="L1303">
        <f t="shared" ca="1" si="120"/>
        <v>39.94026999494416</v>
      </c>
      <c r="M1303">
        <f t="shared" ca="1" si="121"/>
        <v>17.791478570585273</v>
      </c>
      <c r="N1303">
        <f ca="1">OFFSET('Final data'!$B1303,0,Raceline!D1303*2)</f>
        <v>39.268059089813327</v>
      </c>
      <c r="O1303">
        <f ca="1">OFFSET('Final data'!$C1303,0,Raceline!D1303*2)</f>
        <v>18.796470684337592</v>
      </c>
      <c r="P1303">
        <f t="shared" ca="1" si="125"/>
        <v>580.57059990223422</v>
      </c>
    </row>
    <row r="1304" spans="1:16" x14ac:dyDescent="0.3">
      <c r="A1304" s="23">
        <v>1300</v>
      </c>
      <c r="B1304" s="23">
        <f>IF(A1304+4=VLOOKUP(A1304+4,'Final data'!$O$4:$O$30,1,TRUE),B1303+1,B1303)</f>
        <v>12</v>
      </c>
      <c r="C1304" s="23">
        <f ca="1">OFFSET('Final data'!$O$4,B1304-1,8)</f>
        <v>0</v>
      </c>
      <c r="D1304" s="23">
        <f ca="1">OFFSET('Final data'!$O$4,B1304,8)</f>
        <v>1</v>
      </c>
      <c r="E1304" s="23">
        <f t="shared" ca="1" si="122"/>
        <v>0</v>
      </c>
      <c r="F1304" s="23">
        <f t="shared" ca="1" si="123"/>
        <v>1</v>
      </c>
      <c r="G1304" s="30">
        <f ca="1">OFFSET('Final data'!$O$4,Raceline!B1304-1,0)-OFFSET('Final data'!$O$4,Raceline!$B$4-1,0)</f>
        <v>1236</v>
      </c>
      <c r="H1304" s="30">
        <f ca="1">IF(B1304=B1303,H1303,OFFSET('Final data'!$O$4,Raceline!B1304,0))</f>
        <v>1355</v>
      </c>
      <c r="I1304" s="23">
        <f t="shared" ca="1" si="124"/>
        <v>115</v>
      </c>
      <c r="J1304">
        <f ca="1">OFFSET('Final data'!$B1304,0,Raceline!C1304*2)</f>
        <v>41.594302888072917</v>
      </c>
      <c r="K1304">
        <f ca="1">OFFSET('Final data'!$C1304,0,Raceline!C1304*2)</f>
        <v>14.314040395562678</v>
      </c>
      <c r="L1304">
        <f t="shared" ca="1" si="120"/>
        <v>39.5034438157954</v>
      </c>
      <c r="M1304">
        <f t="shared" ca="1" si="121"/>
        <v>17.529046775180319</v>
      </c>
      <c r="N1304">
        <f ca="1">OFFSET('Final data'!$B1304,0,Raceline!D1304*2)</f>
        <v>38.86834852919629</v>
      </c>
      <c r="O1304">
        <f ca="1">OFFSET('Final data'!$C1304,0,Raceline!D1304*2)</f>
        <v>18.505600109239854</v>
      </c>
      <c r="P1304">
        <f t="shared" ca="1" si="125"/>
        <v>581.08019538693668</v>
      </c>
    </row>
    <row r="1305" spans="1:16" x14ac:dyDescent="0.3">
      <c r="A1305" s="23">
        <v>1301</v>
      </c>
      <c r="B1305" s="23">
        <f>IF(A1305+4=VLOOKUP(A1305+4,'Final data'!$O$4:$O$30,1,TRUE),B1304+1,B1304)</f>
        <v>12</v>
      </c>
      <c r="C1305" s="23">
        <f ca="1">OFFSET('Final data'!$O$4,B1305-1,8)</f>
        <v>0</v>
      </c>
      <c r="D1305" s="23">
        <f ca="1">OFFSET('Final data'!$O$4,B1305,8)</f>
        <v>1</v>
      </c>
      <c r="E1305" s="23">
        <f t="shared" ca="1" si="122"/>
        <v>0</v>
      </c>
      <c r="F1305" s="23">
        <f t="shared" ca="1" si="123"/>
        <v>1</v>
      </c>
      <c r="G1305" s="30">
        <f ca="1">OFFSET('Final data'!$O$4,Raceline!B1305-1,0)-OFFSET('Final data'!$O$4,Raceline!$B$4-1,0)</f>
        <v>1236</v>
      </c>
      <c r="H1305" s="30">
        <f ca="1">IF(B1305=B1304,H1304,OFFSET('Final data'!$O$4,Raceline!B1305,0))</f>
        <v>1355</v>
      </c>
      <c r="I1305" s="23">
        <f t="shared" ca="1" si="124"/>
        <v>115</v>
      </c>
      <c r="J1305">
        <f ca="1">OFFSET('Final data'!$B1305,0,Raceline!C1305*2)</f>
        <v>41.078237177726692</v>
      </c>
      <c r="K1305">
        <f ca="1">OFFSET('Final data'!$C1305,0,Raceline!C1305*2)</f>
        <v>14.031489119017738</v>
      </c>
      <c r="L1305">
        <f t="shared" ca="1" si="120"/>
        <v>38.997510779628819</v>
      </c>
      <c r="M1305">
        <f t="shared" ca="1" si="121"/>
        <v>17.304679889415418</v>
      </c>
      <c r="N1305">
        <f ca="1">OFFSET('Final data'!$B1305,0,Raceline!D1305*2)</f>
        <v>38.395890764786927</v>
      </c>
      <c r="O1305">
        <f ca="1">OFFSET('Final data'!$C1305,0,Raceline!D1305*2)</f>
        <v>18.251088356029374</v>
      </c>
      <c r="P1305">
        <f t="shared" ca="1" si="125"/>
        <v>581.63364704382514</v>
      </c>
    </row>
    <row r="1306" spans="1:16" x14ac:dyDescent="0.3">
      <c r="A1306" s="23">
        <v>1302</v>
      </c>
      <c r="B1306" s="23">
        <f>IF(A1306+4=VLOOKUP(A1306+4,'Final data'!$O$4:$O$30,1,TRUE),B1305+1,B1305)</f>
        <v>12</v>
      </c>
      <c r="C1306" s="23">
        <f ca="1">OFFSET('Final data'!$O$4,B1306-1,8)</f>
        <v>0</v>
      </c>
      <c r="D1306" s="23">
        <f ca="1">OFFSET('Final data'!$O$4,B1306,8)</f>
        <v>1</v>
      </c>
      <c r="E1306" s="23">
        <f t="shared" ca="1" si="122"/>
        <v>0</v>
      </c>
      <c r="F1306" s="23">
        <f t="shared" ca="1" si="123"/>
        <v>1</v>
      </c>
      <c r="G1306" s="30">
        <f ca="1">OFFSET('Final data'!$O$4,Raceline!B1306-1,0)-OFFSET('Final data'!$O$4,Raceline!$B$4-1,0)</f>
        <v>1236</v>
      </c>
      <c r="H1306" s="30">
        <f ca="1">IF(B1306=B1305,H1305,OFFSET('Final data'!$O$4,Raceline!B1306,0))</f>
        <v>1355</v>
      </c>
      <c r="I1306" s="23">
        <f t="shared" ca="1" si="124"/>
        <v>115</v>
      </c>
      <c r="J1306">
        <f ca="1">OFFSET('Final data'!$B1306,0,Raceline!C1306*2)</f>
        <v>40.820088837714856</v>
      </c>
      <c r="K1306">
        <f ca="1">OFFSET('Final data'!$C1306,0,Raceline!C1306*2)</f>
        <v>13.61295789930241</v>
      </c>
      <c r="L1306">
        <f t="shared" ca="1" si="120"/>
        <v>38.833554749944177</v>
      </c>
      <c r="M1306">
        <f t="shared" ca="1" si="121"/>
        <v>16.993819791196614</v>
      </c>
      <c r="N1306">
        <f ca="1">OFFSET('Final data'!$B1306,0,Raceline!D1306*2)</f>
        <v>38.287080339285446</v>
      </c>
      <c r="O1306">
        <f ca="1">OFFSET('Final data'!$C1306,0,Raceline!D1306*2)</f>
        <v>17.923858959044374</v>
      </c>
      <c r="P1306">
        <f t="shared" ca="1" si="125"/>
        <v>581.985094878268</v>
      </c>
    </row>
    <row r="1307" spans="1:16" x14ac:dyDescent="0.3">
      <c r="A1307" s="23">
        <v>1303</v>
      </c>
      <c r="B1307" s="23">
        <f>IF(A1307+4=VLOOKUP(A1307+4,'Final data'!$O$4:$O$30,1,TRUE),B1306+1,B1306)</f>
        <v>12</v>
      </c>
      <c r="C1307" s="23">
        <f ca="1">OFFSET('Final data'!$O$4,B1307-1,8)</f>
        <v>0</v>
      </c>
      <c r="D1307" s="23">
        <f ca="1">OFFSET('Final data'!$O$4,B1307,8)</f>
        <v>1</v>
      </c>
      <c r="E1307" s="23">
        <f t="shared" ca="1" si="122"/>
        <v>0</v>
      </c>
      <c r="F1307" s="23">
        <f t="shared" ca="1" si="123"/>
        <v>1</v>
      </c>
      <c r="G1307" s="30">
        <f ca="1">OFFSET('Final data'!$O$4,Raceline!B1307-1,0)-OFFSET('Final data'!$O$4,Raceline!$B$4-1,0)</f>
        <v>1236</v>
      </c>
      <c r="H1307" s="30">
        <f ca="1">IF(B1307=B1306,H1306,OFFSET('Final data'!$O$4,Raceline!B1307,0))</f>
        <v>1355</v>
      </c>
      <c r="I1307" s="23">
        <f t="shared" ca="1" si="124"/>
        <v>115</v>
      </c>
      <c r="J1307">
        <f ca="1">OFFSET('Final data'!$B1307,0,Raceline!C1307*2)</f>
        <v>40.562553379687827</v>
      </c>
      <c r="K1307">
        <f ca="1">OFFSET('Final data'!$C1307,0,Raceline!C1307*2)</f>
        <v>13.763804553091475</v>
      </c>
      <c r="L1307">
        <f t="shared" ca="1" si="120"/>
        <v>38.499425235937551</v>
      </c>
      <c r="M1307">
        <f t="shared" ca="1" si="121"/>
        <v>17.147773397753053</v>
      </c>
      <c r="N1307">
        <f ca="1">OFFSET('Final data'!$B1307,0,Raceline!D1307*2)</f>
        <v>37.959762262247182</v>
      </c>
      <c r="O1307">
        <f ca="1">OFFSET('Final data'!$C1307,0,Raceline!D1307*2)</f>
        <v>18.032935424705986</v>
      </c>
      <c r="P1307">
        <f t="shared" ca="1" si="125"/>
        <v>582.35298649967581</v>
      </c>
    </row>
    <row r="1308" spans="1:16" x14ac:dyDescent="0.3">
      <c r="A1308" s="23">
        <v>1304</v>
      </c>
      <c r="B1308" s="23">
        <f>IF(A1308+4=VLOOKUP(A1308+4,'Final data'!$O$4:$O$30,1,TRUE),B1307+1,B1307)</f>
        <v>12</v>
      </c>
      <c r="C1308" s="23">
        <f ca="1">OFFSET('Final data'!$O$4,B1308-1,8)</f>
        <v>0</v>
      </c>
      <c r="D1308" s="23">
        <f ca="1">OFFSET('Final data'!$O$4,B1308,8)</f>
        <v>1</v>
      </c>
      <c r="E1308" s="23">
        <f t="shared" ca="1" si="122"/>
        <v>0</v>
      </c>
      <c r="F1308" s="23">
        <f t="shared" ca="1" si="123"/>
        <v>1</v>
      </c>
      <c r="G1308" s="30">
        <f ca="1">OFFSET('Final data'!$O$4,Raceline!B1308-1,0)-OFFSET('Final data'!$O$4,Raceline!$B$4-1,0)</f>
        <v>1236</v>
      </c>
      <c r="H1308" s="30">
        <f ca="1">IF(B1308=B1307,H1307,OFFSET('Final data'!$O$4,Raceline!B1308,0))</f>
        <v>1355</v>
      </c>
      <c r="I1308" s="23">
        <f t="shared" ca="1" si="124"/>
        <v>115</v>
      </c>
      <c r="J1308">
        <f ca="1">OFFSET('Final data'!$B1308,0,Raceline!C1308*2)</f>
        <v>40.404556936330764</v>
      </c>
      <c r="K1308">
        <f ca="1">OFFSET('Final data'!$C1308,0,Raceline!C1308*2)</f>
        <v>13.40697354065307</v>
      </c>
      <c r="L1308">
        <f t="shared" ca="1" si="120"/>
        <v>38.359341009185002</v>
      </c>
      <c r="M1308">
        <f t="shared" ca="1" si="121"/>
        <v>16.849884956564161</v>
      </c>
      <c r="N1308">
        <f ca="1">OFFSET('Final data'!$B1308,0,Raceline!D1308*2)</f>
        <v>37.850951836745693</v>
      </c>
      <c r="O1308">
        <f ca="1">OFFSET('Final data'!$C1308,0,Raceline!D1308*2)</f>
        <v>17.705706027720986</v>
      </c>
      <c r="P1308">
        <f t="shared" ca="1" si="125"/>
        <v>582.68216899310278</v>
      </c>
    </row>
    <row r="1309" spans="1:16" x14ac:dyDescent="0.3">
      <c r="A1309" s="23">
        <v>1305</v>
      </c>
      <c r="B1309" s="23">
        <f>IF(A1309+4=VLOOKUP(A1309+4,'Final data'!$O$4:$O$30,1,TRUE),B1308+1,B1308)</f>
        <v>12</v>
      </c>
      <c r="C1309" s="23">
        <f ca="1">OFFSET('Final data'!$O$4,B1309-1,8)</f>
        <v>0</v>
      </c>
      <c r="D1309" s="23">
        <f ca="1">OFFSET('Final data'!$O$4,B1309,8)</f>
        <v>1</v>
      </c>
      <c r="E1309" s="23">
        <f t="shared" ca="1" si="122"/>
        <v>0</v>
      </c>
      <c r="F1309" s="23">
        <f t="shared" ca="1" si="123"/>
        <v>1</v>
      </c>
      <c r="G1309" s="30">
        <f ca="1">OFFSET('Final data'!$O$4,Raceline!B1309-1,0)-OFFSET('Final data'!$O$4,Raceline!$B$4-1,0)</f>
        <v>1236</v>
      </c>
      <c r="H1309" s="30">
        <f ca="1">IF(B1309=B1308,H1308,OFFSET('Final data'!$O$4,Raceline!B1309,0))</f>
        <v>1355</v>
      </c>
      <c r="I1309" s="23">
        <f t="shared" ca="1" si="124"/>
        <v>115</v>
      </c>
      <c r="J1309">
        <f ca="1">OFFSET('Final data'!$B1309,0,Raceline!C1309*2)</f>
        <v>39.934143654755161</v>
      </c>
      <c r="K1309">
        <f ca="1">OFFSET('Final data'!$C1309,0,Raceline!C1309*2)</f>
        <v>13.325081692502932</v>
      </c>
      <c r="L1309">
        <f t="shared" ca="1" si="120"/>
        <v>37.984071928222733</v>
      </c>
      <c r="M1309">
        <f t="shared" ca="1" si="121"/>
        <v>16.869081225666793</v>
      </c>
      <c r="N1309">
        <f ca="1">OFFSET('Final data'!$B1309,0,Raceline!D1309*2)</f>
        <v>37.523722439760697</v>
      </c>
      <c r="O1309">
        <f ca="1">OFFSET('Final data'!$C1309,0,Raceline!D1309*2)</f>
        <v>17.705706027720986</v>
      </c>
      <c r="P1309">
        <f t="shared" ca="1" si="125"/>
        <v>583.05792873000087</v>
      </c>
    </row>
    <row r="1310" spans="1:16" x14ac:dyDescent="0.3">
      <c r="A1310" s="23">
        <v>1306</v>
      </c>
      <c r="B1310" s="23">
        <f>IF(A1310+4=VLOOKUP(A1310+4,'Final data'!$O$4:$O$30,1,TRUE),B1309+1,B1309)</f>
        <v>12</v>
      </c>
      <c r="C1310" s="23">
        <f ca="1">OFFSET('Final data'!$O$4,B1310-1,8)</f>
        <v>0</v>
      </c>
      <c r="D1310" s="23">
        <f ca="1">OFFSET('Final data'!$O$4,B1310,8)</f>
        <v>1</v>
      </c>
      <c r="E1310" s="23">
        <f t="shared" ca="1" si="122"/>
        <v>0</v>
      </c>
      <c r="F1310" s="23">
        <f t="shared" ca="1" si="123"/>
        <v>1</v>
      </c>
      <c r="G1310" s="30">
        <f ca="1">OFFSET('Final data'!$O$4,Raceline!B1310-1,0)-OFFSET('Final data'!$O$4,Raceline!$B$4-1,0)</f>
        <v>1236</v>
      </c>
      <c r="H1310" s="30">
        <f ca="1">IF(B1310=B1309,H1309,OFFSET('Final data'!$O$4,Raceline!B1310,0))</f>
        <v>1355</v>
      </c>
      <c r="I1310" s="23">
        <f t="shared" ca="1" si="124"/>
        <v>115</v>
      </c>
      <c r="J1310">
        <f ca="1">OFFSET('Final data'!$B1310,0,Raceline!C1310*2)</f>
        <v>39.527545419781276</v>
      </c>
      <c r="K1310">
        <f ca="1">OFFSET('Final data'!$C1310,0,Raceline!C1310*2)</f>
        <v>13.123307827997779</v>
      </c>
      <c r="L1310">
        <f t="shared" ca="1" si="120"/>
        <v>37.534178518123298</v>
      </c>
      <c r="M1310">
        <f t="shared" ca="1" si="121"/>
        <v>16.688764817993842</v>
      </c>
      <c r="N1310">
        <f ca="1">OFFSET('Final data'!$B1310,0,Raceline!D1310*2)</f>
        <v>37.087593937220952</v>
      </c>
      <c r="O1310">
        <f ca="1">OFFSET('Final data'!$C1310,0,Raceline!D1310*2)</f>
        <v>17.487553096397765</v>
      </c>
      <c r="P1310">
        <f t="shared" ca="1" si="125"/>
        <v>583.54261222190769</v>
      </c>
    </row>
    <row r="1311" spans="1:16" x14ac:dyDescent="0.3">
      <c r="A1311" s="23">
        <v>1307</v>
      </c>
      <c r="B1311" s="23">
        <f>IF(A1311+4=VLOOKUP(A1311+4,'Final data'!$O$4:$O$30,1,TRUE),B1310+1,B1310)</f>
        <v>12</v>
      </c>
      <c r="C1311" s="23">
        <f ca="1">OFFSET('Final data'!$O$4,B1311-1,8)</f>
        <v>0</v>
      </c>
      <c r="D1311" s="23">
        <f ca="1">OFFSET('Final data'!$O$4,B1311,8)</f>
        <v>1</v>
      </c>
      <c r="E1311" s="23">
        <f t="shared" ca="1" si="122"/>
        <v>0</v>
      </c>
      <c r="F1311" s="23">
        <f t="shared" ca="1" si="123"/>
        <v>1</v>
      </c>
      <c r="G1311" s="30">
        <f ca="1">OFFSET('Final data'!$O$4,Raceline!B1311-1,0)-OFFSET('Final data'!$O$4,Raceline!$B$4-1,0)</f>
        <v>1236</v>
      </c>
      <c r="H1311" s="30">
        <f ca="1">IF(B1311=B1310,H1310,OFFSET('Final data'!$O$4,Raceline!B1311,0))</f>
        <v>1355</v>
      </c>
      <c r="I1311" s="23">
        <f t="shared" ca="1" si="124"/>
        <v>115</v>
      </c>
      <c r="J1311">
        <f ca="1">OFFSET('Final data'!$B1311,0,Raceline!C1311*2)</f>
        <v>39.085963052116085</v>
      </c>
      <c r="K1311">
        <f ca="1">OFFSET('Final data'!$C1311,0,Raceline!C1311*2)</f>
        <v>12.809289916358514</v>
      </c>
      <c r="L1311">
        <f t="shared" ca="1" si="120"/>
        <v>37.108097988099111</v>
      </c>
      <c r="M1311">
        <f t="shared" ca="1" si="121"/>
        <v>16.427881343512361</v>
      </c>
      <c r="N1311">
        <f ca="1">OFFSET('Final data'!$B1311,0,Raceline!D1311*2)</f>
        <v>36.687883376603914</v>
      </c>
      <c r="O1311">
        <f ca="1">OFFSET('Final data'!$C1311,0,Raceline!D1311*2)</f>
        <v>17.196682521300023</v>
      </c>
      <c r="P1311">
        <f t="shared" ca="1" si="125"/>
        <v>584.04221687092854</v>
      </c>
    </row>
    <row r="1312" spans="1:16" x14ac:dyDescent="0.3">
      <c r="A1312" s="23">
        <v>1308</v>
      </c>
      <c r="B1312" s="23">
        <f>IF(A1312+4=VLOOKUP(A1312+4,'Final data'!$O$4:$O$30,1,TRUE),B1311+1,B1311)</f>
        <v>12</v>
      </c>
      <c r="C1312" s="23">
        <f ca="1">OFFSET('Final data'!$O$4,B1312-1,8)</f>
        <v>0</v>
      </c>
      <c r="D1312" s="23">
        <f ca="1">OFFSET('Final data'!$O$4,B1312,8)</f>
        <v>1</v>
      </c>
      <c r="E1312" s="23">
        <f t="shared" ca="1" si="122"/>
        <v>0</v>
      </c>
      <c r="F1312" s="23">
        <f t="shared" ca="1" si="123"/>
        <v>1</v>
      </c>
      <c r="G1312" s="30">
        <f ca="1">OFFSET('Final data'!$O$4,Raceline!B1312-1,0)-OFFSET('Final data'!$O$4,Raceline!$B$4-1,0)</f>
        <v>1236</v>
      </c>
      <c r="H1312" s="30">
        <f ca="1">IF(B1312=B1311,H1311,OFFSET('Final data'!$O$4,Raceline!B1312,0))</f>
        <v>1355</v>
      </c>
      <c r="I1312" s="23">
        <f t="shared" ca="1" si="124"/>
        <v>115</v>
      </c>
      <c r="J1312">
        <f ca="1">OFFSET('Final data'!$B1312,0,Raceline!C1312*2)</f>
        <v>38.555650937207858</v>
      </c>
      <c r="K1312">
        <f ca="1">OFFSET('Final data'!$C1312,0,Raceline!C1312*2)</f>
        <v>12.523647776391169</v>
      </c>
      <c r="L1312">
        <f t="shared" ca="1" si="120"/>
        <v>36.607607654921708</v>
      </c>
      <c r="M1312">
        <f t="shared" ca="1" si="121"/>
        <v>16.201701312349964</v>
      </c>
      <c r="N1312">
        <f ca="1">OFFSET('Final data'!$B1312,0,Raceline!D1312*2)</f>
        <v>36.215425612194714</v>
      </c>
      <c r="O1312">
        <f ca="1">OFFSET('Final data'!$C1312,0,Raceline!D1312*2)</f>
        <v>16.942170768089539</v>
      </c>
      <c r="P1312">
        <f t="shared" ca="1" si="125"/>
        <v>584.59144176120628</v>
      </c>
    </row>
    <row r="1313" spans="1:16" x14ac:dyDescent="0.3">
      <c r="A1313" s="23">
        <v>1309</v>
      </c>
      <c r="B1313" s="23">
        <f>IF(A1313+4=VLOOKUP(A1313+4,'Final data'!$O$4:$O$30,1,TRUE),B1312+1,B1312)</f>
        <v>12</v>
      </c>
      <c r="C1313" s="23">
        <f ca="1">OFFSET('Final data'!$O$4,B1313-1,8)</f>
        <v>0</v>
      </c>
      <c r="D1313" s="23">
        <f ca="1">OFFSET('Final data'!$O$4,B1313,8)</f>
        <v>1</v>
      </c>
      <c r="E1313" s="23">
        <f t="shared" ca="1" si="122"/>
        <v>0</v>
      </c>
      <c r="F1313" s="23">
        <f t="shared" ca="1" si="123"/>
        <v>1</v>
      </c>
      <c r="G1313" s="30">
        <f ca="1">OFFSET('Final data'!$O$4,Raceline!B1313-1,0)-OFFSET('Final data'!$O$4,Raceline!$B$4-1,0)</f>
        <v>1236</v>
      </c>
      <c r="H1313" s="30">
        <f ca="1">IF(B1313=B1312,H1312,OFFSET('Final data'!$O$4,Raceline!B1313,0))</f>
        <v>1355</v>
      </c>
      <c r="I1313" s="23">
        <f t="shared" ca="1" si="124"/>
        <v>115</v>
      </c>
      <c r="J1313">
        <f ca="1">OFFSET('Final data'!$B1313,0,Raceline!C1313*2)</f>
        <v>37.990776511425466</v>
      </c>
      <c r="K1313">
        <f ca="1">OFFSET('Final data'!$C1313,0,Raceline!C1313*2)</f>
        <v>12.239671858193127</v>
      </c>
      <c r="L1313">
        <f t="shared" ca="1" si="120"/>
        <v>36.133336665506874</v>
      </c>
      <c r="M1313">
        <f t="shared" ca="1" si="121"/>
        <v>16.006111146217798</v>
      </c>
      <c r="N1313">
        <f ca="1">OFFSET('Final data'!$B1313,0,Raceline!D1313*2)</f>
        <v>35.779297109654799</v>
      </c>
      <c r="O1313">
        <f ca="1">OFFSET('Final data'!$C1313,0,Raceline!D1313*2)</f>
        <v>16.724017836766151</v>
      </c>
      <c r="P1313">
        <f t="shared" ca="1" si="125"/>
        <v>585.10446075158393</v>
      </c>
    </row>
    <row r="1314" spans="1:16" x14ac:dyDescent="0.3">
      <c r="A1314" s="23">
        <v>1310</v>
      </c>
      <c r="B1314" s="23">
        <f>IF(A1314+4=VLOOKUP(A1314+4,'Final data'!$O$4:$O$30,1,TRUE),B1313+1,B1313)</f>
        <v>12</v>
      </c>
      <c r="C1314" s="23">
        <f ca="1">OFFSET('Final data'!$O$4,B1314-1,8)</f>
        <v>0</v>
      </c>
      <c r="D1314" s="23">
        <f ca="1">OFFSET('Final data'!$O$4,B1314,8)</f>
        <v>1</v>
      </c>
      <c r="E1314" s="23">
        <f t="shared" ca="1" si="122"/>
        <v>0</v>
      </c>
      <c r="F1314" s="23">
        <f t="shared" ca="1" si="123"/>
        <v>1</v>
      </c>
      <c r="G1314" s="30">
        <f ca="1">OFFSET('Final data'!$O$4,Raceline!B1314-1,0)-OFFSET('Final data'!$O$4,Raceline!$B$4-1,0)</f>
        <v>1236</v>
      </c>
      <c r="H1314" s="30">
        <f ca="1">IF(B1314=B1313,H1313,OFFSET('Final data'!$O$4,Raceline!B1314,0))</f>
        <v>1355</v>
      </c>
      <c r="I1314" s="23">
        <f t="shared" ca="1" si="124"/>
        <v>115</v>
      </c>
      <c r="J1314">
        <f ca="1">OFFSET('Final data'!$B1314,0,Raceline!C1314*2)</f>
        <v>37.579963968161081</v>
      </c>
      <c r="K1314">
        <f ca="1">OFFSET('Final data'!$C1314,0,Raceline!C1314*2)</f>
        <v>12.034092716164615</v>
      </c>
      <c r="L1314">
        <f t="shared" ca="1" si="120"/>
        <v>35.684855039732881</v>
      </c>
      <c r="M1314">
        <f t="shared" ca="1" si="121"/>
        <v>15.822769834054919</v>
      </c>
      <c r="N1314">
        <f ca="1">OFFSET('Final data'!$B1314,0,Raceline!D1314*2)</f>
        <v>35.343168607115054</v>
      </c>
      <c r="O1314">
        <f ca="1">OFFSET('Final data'!$C1314,0,Raceline!D1314*2)</f>
        <v>16.50586490544293</v>
      </c>
      <c r="P1314">
        <f t="shared" ca="1" si="125"/>
        <v>585.58897061258006</v>
      </c>
    </row>
    <row r="1315" spans="1:16" x14ac:dyDescent="0.3">
      <c r="A1315" s="23">
        <v>1311</v>
      </c>
      <c r="B1315" s="23">
        <f>IF(A1315+4=VLOOKUP(A1315+4,'Final data'!$O$4:$O$30,1,TRUE),B1314+1,B1314)</f>
        <v>12</v>
      </c>
      <c r="C1315" s="23">
        <f ca="1">OFFSET('Final data'!$O$4,B1315-1,8)</f>
        <v>0</v>
      </c>
      <c r="D1315" s="23">
        <f ca="1">OFFSET('Final data'!$O$4,B1315,8)</f>
        <v>1</v>
      </c>
      <c r="E1315" s="23">
        <f t="shared" ca="1" si="122"/>
        <v>0</v>
      </c>
      <c r="F1315" s="23">
        <f t="shared" ca="1" si="123"/>
        <v>1</v>
      </c>
      <c r="G1315" s="30">
        <f ca="1">OFFSET('Final data'!$O$4,Raceline!B1315-1,0)-OFFSET('Final data'!$O$4,Raceline!$B$4-1,0)</f>
        <v>1236</v>
      </c>
      <c r="H1315" s="30">
        <f ca="1">IF(B1315=B1314,H1314,OFFSET('Final data'!$O$4,Raceline!B1315,0))</f>
        <v>1355</v>
      </c>
      <c r="I1315" s="23">
        <f t="shared" ca="1" si="124"/>
        <v>115</v>
      </c>
      <c r="J1315">
        <f ca="1">OFFSET('Final data'!$B1315,0,Raceline!C1315*2)</f>
        <v>37.051725743865255</v>
      </c>
      <c r="K1315">
        <f ca="1">OFFSET('Final data'!$C1315,0,Raceline!C1315*2)</f>
        <v>11.771040245000712</v>
      </c>
      <c r="L1315">
        <f t="shared" ca="1" si="120"/>
        <v>35.21926471700359</v>
      </c>
      <c r="M1315">
        <f t="shared" ca="1" si="121"/>
        <v>15.630172214326521</v>
      </c>
      <c r="N1315">
        <f ca="1">OFFSET('Final data'!$B1315,0,Raceline!D1315*2)</f>
        <v>34.907040104575138</v>
      </c>
      <c r="O1315">
        <f ca="1">OFFSET('Final data'!$C1315,0,Raceline!D1315*2)</f>
        <v>16.287711974119706</v>
      </c>
      <c r="P1315">
        <f t="shared" ca="1" si="125"/>
        <v>586.09282395606817</v>
      </c>
    </row>
    <row r="1316" spans="1:16" x14ac:dyDescent="0.3">
      <c r="A1316" s="23">
        <v>1312</v>
      </c>
      <c r="B1316" s="23">
        <f>IF(A1316+4=VLOOKUP(A1316+4,'Final data'!$O$4:$O$30,1,TRUE),B1315+1,B1315)</f>
        <v>12</v>
      </c>
      <c r="C1316" s="23">
        <f ca="1">OFFSET('Final data'!$O$4,B1316-1,8)</f>
        <v>0</v>
      </c>
      <c r="D1316" s="23">
        <f ca="1">OFFSET('Final data'!$O$4,B1316,8)</f>
        <v>1</v>
      </c>
      <c r="E1316" s="23">
        <f t="shared" ca="1" si="122"/>
        <v>0</v>
      </c>
      <c r="F1316" s="23">
        <f t="shared" ca="1" si="123"/>
        <v>1</v>
      </c>
      <c r="G1316" s="30">
        <f ca="1">OFFSET('Final data'!$O$4,Raceline!B1316-1,0)-OFFSET('Final data'!$O$4,Raceline!$B$4-1,0)</f>
        <v>1236</v>
      </c>
      <c r="H1316" s="30">
        <f ca="1">IF(B1316=B1315,H1315,OFFSET('Final data'!$O$4,Raceline!B1316,0))</f>
        <v>1355</v>
      </c>
      <c r="I1316" s="23">
        <f t="shared" ca="1" si="124"/>
        <v>115</v>
      </c>
      <c r="J1316">
        <f ca="1">OFFSET('Final data'!$B1316,0,Raceline!C1316*2)</f>
        <v>36.606613542157064</v>
      </c>
      <c r="K1316">
        <f ca="1">OFFSET('Final data'!$C1316,0,Raceline!C1316*2)</f>
        <v>11.54863245381485</v>
      </c>
      <c r="L1316">
        <f t="shared" ca="1" si="120"/>
        <v>34.766841876896677</v>
      </c>
      <c r="M1316">
        <f t="shared" ca="1" si="121"/>
        <v>15.443123760338979</v>
      </c>
      <c r="N1316">
        <f ca="1">OFFSET('Final data'!$B1316,0,Raceline!D1316*2)</f>
        <v>34.470911602035386</v>
      </c>
      <c r="O1316">
        <f ca="1">OFFSET('Final data'!$C1316,0,Raceline!D1316*2)</f>
        <v>16.069559042796417</v>
      </c>
      <c r="P1316">
        <f t="shared" ca="1" si="125"/>
        <v>586.58238861001041</v>
      </c>
    </row>
    <row r="1317" spans="1:16" x14ac:dyDescent="0.3">
      <c r="A1317" s="23">
        <v>1313</v>
      </c>
      <c r="B1317" s="23">
        <f>IF(A1317+4=VLOOKUP(A1317+4,'Final data'!$O$4:$O$30,1,TRUE),B1316+1,B1316)</f>
        <v>12</v>
      </c>
      <c r="C1317" s="23">
        <f ca="1">OFFSET('Final data'!$O$4,B1317-1,8)</f>
        <v>0</v>
      </c>
      <c r="D1317" s="23">
        <f ca="1">OFFSET('Final data'!$O$4,B1317,8)</f>
        <v>1</v>
      </c>
      <c r="E1317" s="23">
        <f t="shared" ca="1" si="122"/>
        <v>0</v>
      </c>
      <c r="F1317" s="23">
        <f t="shared" ca="1" si="123"/>
        <v>1</v>
      </c>
      <c r="G1317" s="30">
        <f ca="1">OFFSET('Final data'!$O$4,Raceline!B1317-1,0)-OFFSET('Final data'!$O$4,Raceline!$B$4-1,0)</f>
        <v>1236</v>
      </c>
      <c r="H1317" s="30">
        <f ca="1">IF(B1317=B1316,H1316,OFFSET('Final data'!$O$4,Raceline!B1317,0))</f>
        <v>1355</v>
      </c>
      <c r="I1317" s="23">
        <f t="shared" ca="1" si="124"/>
        <v>115</v>
      </c>
      <c r="J1317">
        <f ca="1">OFFSET('Final data'!$B1317,0,Raceline!C1317*2)</f>
        <v>35.981605562098181</v>
      </c>
      <c r="K1317">
        <f ca="1">OFFSET('Final data'!$C1317,0,Raceline!C1317*2)</f>
        <v>11.267157210348987</v>
      </c>
      <c r="L1317">
        <f t="shared" ca="1" si="120"/>
        <v>34.322737811720728</v>
      </c>
      <c r="M1317">
        <f t="shared" ca="1" si="121"/>
        <v>15.279198256036359</v>
      </c>
      <c r="N1317">
        <f ca="1">OFFSET('Final data'!$B1317,0,Raceline!D1317*2)</f>
        <v>34.071112361364918</v>
      </c>
      <c r="O1317">
        <f ca="1">OFFSET('Final data'!$C1317,0,Raceline!D1317*2)</f>
        <v>15.887764933360321</v>
      </c>
      <c r="P1317">
        <f t="shared" ca="1" si="125"/>
        <v>587.05578061635049</v>
      </c>
    </row>
    <row r="1318" spans="1:16" x14ac:dyDescent="0.3">
      <c r="A1318" s="23">
        <v>1314</v>
      </c>
      <c r="B1318" s="23">
        <f>IF(A1318+4=VLOOKUP(A1318+4,'Final data'!$O$4:$O$30,1,TRUE),B1317+1,B1317)</f>
        <v>12</v>
      </c>
      <c r="C1318" s="23">
        <f ca="1">OFFSET('Final data'!$O$4,B1318-1,8)</f>
        <v>0</v>
      </c>
      <c r="D1318" s="23">
        <f ca="1">OFFSET('Final data'!$O$4,B1318,8)</f>
        <v>1</v>
      </c>
      <c r="E1318" s="23">
        <f t="shared" ca="1" si="122"/>
        <v>0</v>
      </c>
      <c r="F1318" s="23">
        <f t="shared" ca="1" si="123"/>
        <v>1</v>
      </c>
      <c r="G1318" s="30">
        <f ca="1">OFFSET('Final data'!$O$4,Raceline!B1318-1,0)-OFFSET('Final data'!$O$4,Raceline!$B$4-1,0)</f>
        <v>1236</v>
      </c>
      <c r="H1318" s="30">
        <f ca="1">IF(B1318=B1317,H1317,OFFSET('Final data'!$O$4,Raceline!B1318,0))</f>
        <v>1355</v>
      </c>
      <c r="I1318" s="23">
        <f t="shared" ca="1" si="124"/>
        <v>115</v>
      </c>
      <c r="J1318">
        <f ca="1">OFFSET('Final data'!$B1318,0,Raceline!C1318*2)</f>
        <v>35.677433125334076</v>
      </c>
      <c r="K1318">
        <f ca="1">OFFSET('Final data'!$C1318,0,Raceline!C1318*2)</f>
        <v>11.105797698876</v>
      </c>
      <c r="L1318">
        <f t="shared" ca="1" si="120"/>
        <v>33.890315858945897</v>
      </c>
      <c r="M1318">
        <f t="shared" ca="1" si="121"/>
        <v>15.099077471112073</v>
      </c>
      <c r="N1318">
        <f ca="1">OFFSET('Final data'!$B1318,0,Raceline!D1318*2)</f>
        <v>33.634983858825173</v>
      </c>
      <c r="O1318">
        <f ca="1">OFFSET('Final data'!$C1318,0,Raceline!D1318*2)</f>
        <v>15.669612002037034</v>
      </c>
      <c r="P1318">
        <f t="shared" ca="1" si="125"/>
        <v>587.52421656971376</v>
      </c>
    </row>
    <row r="1319" spans="1:16" x14ac:dyDescent="0.3">
      <c r="A1319" s="23">
        <v>1315</v>
      </c>
      <c r="B1319" s="23">
        <f>IF(A1319+4=VLOOKUP(A1319+4,'Final data'!$O$4:$O$30,1,TRUE),B1318+1,B1318)</f>
        <v>12</v>
      </c>
      <c r="C1319" s="23">
        <f ca="1">OFFSET('Final data'!$O$4,B1319-1,8)</f>
        <v>0</v>
      </c>
      <c r="D1319" s="23">
        <f ca="1">OFFSET('Final data'!$O$4,B1319,8)</f>
        <v>1</v>
      </c>
      <c r="E1319" s="23">
        <f t="shared" ca="1" si="122"/>
        <v>0</v>
      </c>
      <c r="F1319" s="23">
        <f t="shared" ca="1" si="123"/>
        <v>1</v>
      </c>
      <c r="G1319" s="30">
        <f ca="1">OFFSET('Final data'!$O$4,Raceline!B1319-1,0)-OFFSET('Final data'!$O$4,Raceline!$B$4-1,0)</f>
        <v>1236</v>
      </c>
      <c r="H1319" s="30">
        <f ca="1">IF(B1319=B1318,H1318,OFFSET('Final data'!$O$4,Raceline!B1319,0))</f>
        <v>1355</v>
      </c>
      <c r="I1319" s="23">
        <f t="shared" ca="1" si="124"/>
        <v>115</v>
      </c>
      <c r="J1319">
        <f ca="1">OFFSET('Final data'!$B1319,0,Raceline!C1319*2)</f>
        <v>34.989381342110107</v>
      </c>
      <c r="K1319">
        <f ca="1">OFFSET('Final data'!$C1319,0,Raceline!C1319*2)</f>
        <v>10.869901702752575</v>
      </c>
      <c r="L1319">
        <f t="shared" ca="1" si="120"/>
        <v>33.378896444619514</v>
      </c>
      <c r="M1319">
        <f t="shared" ca="1" si="121"/>
        <v>14.972731297752455</v>
      </c>
      <c r="N1319">
        <f ca="1">OFFSET('Final data'!$B1319,0,Raceline!D1319*2)</f>
        <v>33.162437414362543</v>
      </c>
      <c r="O1319">
        <f ca="1">OFFSET('Final data'!$C1319,0,Raceline!D1319*2)</f>
        <v>15.524176714488162</v>
      </c>
      <c r="P1319">
        <f t="shared" ca="1" si="125"/>
        <v>588.05101176034532</v>
      </c>
    </row>
    <row r="1320" spans="1:16" x14ac:dyDescent="0.3">
      <c r="A1320" s="23">
        <v>1316</v>
      </c>
      <c r="B1320" s="23">
        <f>IF(A1320+4=VLOOKUP(A1320+4,'Final data'!$O$4:$O$30,1,TRUE),B1319+1,B1319)</f>
        <v>12</v>
      </c>
      <c r="C1320" s="23">
        <f ca="1">OFFSET('Final data'!$O$4,B1320-1,8)</f>
        <v>0</v>
      </c>
      <c r="D1320" s="23">
        <f ca="1">OFFSET('Final data'!$O$4,B1320,8)</f>
        <v>1</v>
      </c>
      <c r="E1320" s="23">
        <f t="shared" ca="1" si="122"/>
        <v>0</v>
      </c>
      <c r="F1320" s="23">
        <f t="shared" ca="1" si="123"/>
        <v>1</v>
      </c>
      <c r="G1320" s="30">
        <f ca="1">OFFSET('Final data'!$O$4,Raceline!B1320-1,0)-OFFSET('Final data'!$O$4,Raceline!$B$4-1,0)</f>
        <v>1236</v>
      </c>
      <c r="H1320" s="30">
        <f ca="1">IF(B1320=B1319,H1319,OFFSET('Final data'!$O$4,Raceline!B1320,0))</f>
        <v>1355</v>
      </c>
      <c r="I1320" s="23">
        <f t="shared" ca="1" si="124"/>
        <v>115</v>
      </c>
      <c r="J1320">
        <f ca="1">OFFSET('Final data'!$B1320,0,Raceline!C1320*2)</f>
        <v>34.608727793369667</v>
      </c>
      <c r="K1320">
        <f ca="1">OFFSET('Final data'!$C1320,0,Raceline!C1320*2)</f>
        <v>10.673907727365407</v>
      </c>
      <c r="L1320">
        <f t="shared" ca="1" si="120"/>
        <v>32.937355893602522</v>
      </c>
      <c r="M1320">
        <f t="shared" ca="1" si="121"/>
        <v>14.786695103234067</v>
      </c>
      <c r="N1320">
        <f ca="1">OFFSET('Final data'!$B1320,0,Raceline!D1320*2)</f>
        <v>32.726308911822635</v>
      </c>
      <c r="O1320">
        <f ca="1">OFFSET('Final data'!$C1320,0,Raceline!D1320*2)</f>
        <v>15.306023783164875</v>
      </c>
      <c r="P1320">
        <f t="shared" ca="1" si="125"/>
        <v>588.53014381298146</v>
      </c>
    </row>
    <row r="1321" spans="1:16" x14ac:dyDescent="0.3">
      <c r="A1321" s="23">
        <v>1317</v>
      </c>
      <c r="B1321" s="23">
        <f>IF(A1321+4=VLOOKUP(A1321+4,'Final data'!$O$4:$O$30,1,TRUE),B1320+1,B1320)</f>
        <v>12</v>
      </c>
      <c r="C1321" s="23">
        <f ca="1">OFFSET('Final data'!$O$4,B1321-1,8)</f>
        <v>0</v>
      </c>
      <c r="D1321" s="23">
        <f ca="1">OFFSET('Final data'!$O$4,B1321,8)</f>
        <v>1</v>
      </c>
      <c r="E1321" s="23">
        <f t="shared" ca="1" si="122"/>
        <v>0</v>
      </c>
      <c r="F1321" s="23">
        <f t="shared" ca="1" si="123"/>
        <v>1</v>
      </c>
      <c r="G1321" s="30">
        <f ca="1">OFFSET('Final data'!$O$4,Raceline!B1321-1,0)-OFFSET('Final data'!$O$4,Raceline!$B$4-1,0)</f>
        <v>1236</v>
      </c>
      <c r="H1321" s="30">
        <f ca="1">IF(B1321=B1320,H1320,OFFSET('Final data'!$O$4,Raceline!B1321,0))</f>
        <v>1355</v>
      </c>
      <c r="I1321" s="23">
        <f t="shared" ca="1" si="124"/>
        <v>115</v>
      </c>
      <c r="J1321">
        <f ca="1">OFFSET('Final data'!$B1321,0,Raceline!C1321*2)</f>
        <v>34.097192042811692</v>
      </c>
      <c r="K1321">
        <f ca="1">OFFSET('Final data'!$C1321,0,Raceline!C1321*2)</f>
        <v>10.534931824537662</v>
      </c>
      <c r="L1321">
        <f t="shared" ca="1" si="120"/>
        <v>32.4814884618512</v>
      </c>
      <c r="M1321">
        <f t="shared" ca="1" si="121"/>
        <v>14.703175872675825</v>
      </c>
      <c r="N1321">
        <f ca="1">OFFSET('Final data'!$B1321,0,Raceline!D1321*2)</f>
        <v>32.290091729229452</v>
      </c>
      <c r="O1321">
        <f ca="1">OFFSET('Final data'!$C1321,0,Raceline!D1321*2)</f>
        <v>15.196947317503229</v>
      </c>
      <c r="P1321">
        <f t="shared" ca="1" si="125"/>
        <v>588.9935988563293</v>
      </c>
    </row>
    <row r="1322" spans="1:16" x14ac:dyDescent="0.3">
      <c r="A1322" s="23">
        <v>1318</v>
      </c>
      <c r="B1322" s="23">
        <f>IF(A1322+4=VLOOKUP(A1322+4,'Final data'!$O$4:$O$30,1,TRUE),B1321+1,B1321)</f>
        <v>12</v>
      </c>
      <c r="C1322" s="23">
        <f ca="1">OFFSET('Final data'!$O$4,B1322-1,8)</f>
        <v>0</v>
      </c>
      <c r="D1322" s="23">
        <f ca="1">OFFSET('Final data'!$O$4,B1322,8)</f>
        <v>1</v>
      </c>
      <c r="E1322" s="23">
        <f t="shared" ca="1" si="122"/>
        <v>0</v>
      </c>
      <c r="F1322" s="23">
        <f t="shared" ca="1" si="123"/>
        <v>1</v>
      </c>
      <c r="G1322" s="30">
        <f ca="1">OFFSET('Final data'!$O$4,Raceline!B1322-1,0)-OFFSET('Final data'!$O$4,Raceline!$B$4-1,0)</f>
        <v>1236</v>
      </c>
      <c r="H1322" s="30">
        <f ca="1">IF(B1322=B1321,H1321,OFFSET('Final data'!$O$4,Raceline!B1322,0))</f>
        <v>1355</v>
      </c>
      <c r="I1322" s="23">
        <f t="shared" ca="1" si="124"/>
        <v>115</v>
      </c>
      <c r="J1322">
        <f ca="1">OFFSET('Final data'!$B1322,0,Raceline!C1322*2)</f>
        <v>33.517464566921269</v>
      </c>
      <c r="K1322">
        <f ca="1">OFFSET('Final data'!$C1322,0,Raceline!C1322*2)</f>
        <v>10.26363126163719</v>
      </c>
      <c r="L1322">
        <f t="shared" ca="1" si="120"/>
        <v>32.020112882281737</v>
      </c>
      <c r="M1322">
        <f t="shared" ca="1" si="121"/>
        <v>14.507846326051546</v>
      </c>
      <c r="N1322">
        <f ca="1">OFFSET('Final data'!$B1322,0,Raceline!D1322*2)</f>
        <v>31.8539632266897</v>
      </c>
      <c r="O1322">
        <f ca="1">OFFSET('Final data'!$C1322,0,Raceline!D1322*2)</f>
        <v>14.978794386179942</v>
      </c>
      <c r="P1322">
        <f t="shared" ca="1" si="125"/>
        <v>589.49461887310258</v>
      </c>
    </row>
    <row r="1323" spans="1:16" x14ac:dyDescent="0.3">
      <c r="A1323" s="23">
        <v>1319</v>
      </c>
      <c r="B1323" s="23">
        <f>IF(A1323+4=VLOOKUP(A1323+4,'Final data'!$O$4:$O$30,1,TRUE),B1322+1,B1322)</f>
        <v>12</v>
      </c>
      <c r="C1323" s="23">
        <f ca="1">OFFSET('Final data'!$O$4,B1323-1,8)</f>
        <v>0</v>
      </c>
      <c r="D1323" s="23">
        <f ca="1">OFFSET('Final data'!$O$4,B1323,8)</f>
        <v>1</v>
      </c>
      <c r="E1323" s="23">
        <f t="shared" ca="1" si="122"/>
        <v>0</v>
      </c>
      <c r="F1323" s="23">
        <f t="shared" ca="1" si="123"/>
        <v>1</v>
      </c>
      <c r="G1323" s="30">
        <f ca="1">OFFSET('Final data'!$O$4,Raceline!B1323-1,0)-OFFSET('Final data'!$O$4,Raceline!$B$4-1,0)</f>
        <v>1236</v>
      </c>
      <c r="H1323" s="30">
        <f ca="1">IF(B1323=B1322,H1322,OFFSET('Final data'!$O$4,Raceline!B1323,0))</f>
        <v>1355</v>
      </c>
      <c r="I1323" s="23">
        <f t="shared" ca="1" si="124"/>
        <v>115</v>
      </c>
      <c r="J1323">
        <f ca="1">OFFSET('Final data'!$B1323,0,Raceline!C1323*2)</f>
        <v>33.069916985234514</v>
      </c>
      <c r="K1323">
        <f ca="1">OFFSET('Final data'!$C1323,0,Raceline!C1323*2)</f>
        <v>10.150572745673756</v>
      </c>
      <c r="L1323">
        <f t="shared" ca="1" si="120"/>
        <v>31.573071876630706</v>
      </c>
      <c r="M1323">
        <f t="shared" ca="1" si="121"/>
        <v>14.426056108727678</v>
      </c>
      <c r="N1323">
        <f ca="1">OFFSET('Final data'!$B1323,0,Raceline!D1323*2)</f>
        <v>31.417746044096358</v>
      </c>
      <c r="O1323">
        <f ca="1">OFFSET('Final data'!$C1323,0,Raceline!D1323*2)</f>
        <v>14.869717920518312</v>
      </c>
      <c r="P1323">
        <f t="shared" ca="1" si="125"/>
        <v>589.94908042305303</v>
      </c>
    </row>
    <row r="1324" spans="1:16" x14ac:dyDescent="0.3">
      <c r="A1324" s="23">
        <v>1320</v>
      </c>
      <c r="B1324" s="23">
        <f>IF(A1324+4=VLOOKUP(A1324+4,'Final data'!$O$4:$O$30,1,TRUE),B1323+1,B1323)</f>
        <v>12</v>
      </c>
      <c r="C1324" s="23">
        <f ca="1">OFFSET('Final data'!$O$4,B1324-1,8)</f>
        <v>0</v>
      </c>
      <c r="D1324" s="23">
        <f ca="1">OFFSET('Final data'!$O$4,B1324,8)</f>
        <v>1</v>
      </c>
      <c r="E1324" s="23">
        <f t="shared" ca="1" si="122"/>
        <v>0</v>
      </c>
      <c r="F1324" s="23">
        <f t="shared" ca="1" si="123"/>
        <v>1</v>
      </c>
      <c r="G1324" s="30">
        <f ca="1">OFFSET('Final data'!$O$4,Raceline!B1324-1,0)-OFFSET('Final data'!$O$4,Raceline!$B$4-1,0)</f>
        <v>1236</v>
      </c>
      <c r="H1324" s="30">
        <f ca="1">IF(B1324=B1323,H1323,OFFSET('Final data'!$O$4,Raceline!B1324,0))</f>
        <v>1355</v>
      </c>
      <c r="I1324" s="23">
        <f t="shared" ca="1" si="124"/>
        <v>115</v>
      </c>
      <c r="J1324">
        <f ca="1">OFFSET('Final data'!$B1324,0,Raceline!C1324*2)</f>
        <v>32.527328641280121</v>
      </c>
      <c r="K1324">
        <f ca="1">OFFSET('Final data'!$C1324,0,Raceline!C1324*2)</f>
        <v>10.005591187946546</v>
      </c>
      <c r="L1324">
        <f t="shared" ca="1" si="120"/>
        <v>31.118047545094761</v>
      </c>
      <c r="M1324">
        <f t="shared" ca="1" si="121"/>
        <v>14.340694957682162</v>
      </c>
      <c r="N1324">
        <f ca="1">OFFSET('Final data'!$B1324,0,Raceline!D1324*2)</f>
        <v>30.981528861503175</v>
      </c>
      <c r="O1324">
        <f ca="1">OFFSET('Final data'!$C1324,0,Raceline!D1324*2)</f>
        <v>14.76064145485662</v>
      </c>
      <c r="P1324">
        <f t="shared" ca="1" si="125"/>
        <v>590.41204226640252</v>
      </c>
    </row>
    <row r="1325" spans="1:16" x14ac:dyDescent="0.3">
      <c r="A1325" s="23">
        <v>1321</v>
      </c>
      <c r="B1325" s="23">
        <f>IF(A1325+4=VLOOKUP(A1325+4,'Final data'!$O$4:$O$30,1,TRUE),B1324+1,B1324)</f>
        <v>12</v>
      </c>
      <c r="C1325" s="23">
        <f ca="1">OFFSET('Final data'!$O$4,B1325-1,8)</f>
        <v>0</v>
      </c>
      <c r="D1325" s="23">
        <f ca="1">OFFSET('Final data'!$O$4,B1325,8)</f>
        <v>1</v>
      </c>
      <c r="E1325" s="23">
        <f t="shared" ca="1" si="122"/>
        <v>0</v>
      </c>
      <c r="F1325" s="23">
        <f t="shared" ca="1" si="123"/>
        <v>1</v>
      </c>
      <c r="G1325" s="30">
        <f ca="1">OFFSET('Final data'!$O$4,Raceline!B1325-1,0)-OFFSET('Final data'!$O$4,Raceline!$B$4-1,0)</f>
        <v>1236</v>
      </c>
      <c r="H1325" s="30">
        <f ca="1">IF(B1325=B1324,H1324,OFFSET('Final data'!$O$4,Raceline!B1325,0))</f>
        <v>1355</v>
      </c>
      <c r="I1325" s="23">
        <f t="shared" ca="1" si="124"/>
        <v>115</v>
      </c>
      <c r="J1325">
        <f ca="1">OFFSET('Final data'!$B1325,0,Raceline!C1325*2)</f>
        <v>31.982461345647906</v>
      </c>
      <c r="K1325">
        <f ca="1">OFFSET('Final data'!$C1325,0,Raceline!C1325*2)</f>
        <v>9.7534535768505144</v>
      </c>
      <c r="L1325">
        <f t="shared" ca="1" si="120"/>
        <v>30.664372767708326</v>
      </c>
      <c r="M1325">
        <f t="shared" ca="1" si="121"/>
        <v>14.146010553252573</v>
      </c>
      <c r="N1325">
        <f ca="1">OFFSET('Final data'!$B1325,0,Raceline!D1325*2)</f>
        <v>30.545400358963427</v>
      </c>
      <c r="O1325">
        <f ca="1">OFFSET('Final data'!$C1325,0,Raceline!D1325*2)</f>
        <v>14.542488523533347</v>
      </c>
      <c r="P1325">
        <f t="shared" ca="1" si="125"/>
        <v>590.90572518180954</v>
      </c>
    </row>
    <row r="1326" spans="1:16" x14ac:dyDescent="0.3">
      <c r="A1326" s="23">
        <v>1322</v>
      </c>
      <c r="B1326" s="23">
        <f>IF(A1326+4=VLOOKUP(A1326+4,'Final data'!$O$4:$O$30,1,TRUE),B1325+1,B1325)</f>
        <v>12</v>
      </c>
      <c r="C1326" s="23">
        <f ca="1">OFFSET('Final data'!$O$4,B1326-1,8)</f>
        <v>0</v>
      </c>
      <c r="D1326" s="23">
        <f ca="1">OFFSET('Final data'!$O$4,B1326,8)</f>
        <v>1</v>
      </c>
      <c r="E1326" s="23">
        <f t="shared" ca="1" si="122"/>
        <v>0</v>
      </c>
      <c r="F1326" s="23">
        <f t="shared" ca="1" si="123"/>
        <v>1</v>
      </c>
      <c r="G1326" s="30">
        <f ca="1">OFFSET('Final data'!$O$4,Raceline!B1326-1,0)-OFFSET('Final data'!$O$4,Raceline!$B$4-1,0)</f>
        <v>1236</v>
      </c>
      <c r="H1326" s="30">
        <f ca="1">IF(B1326=B1325,H1325,OFFSET('Final data'!$O$4,Raceline!B1326,0))</f>
        <v>1355</v>
      </c>
      <c r="I1326" s="23">
        <f t="shared" ca="1" si="124"/>
        <v>115</v>
      </c>
      <c r="J1326">
        <f ca="1">OFFSET('Final data'!$B1326,0,Raceline!C1326*2)</f>
        <v>31.435152540996857</v>
      </c>
      <c r="K1326">
        <f ca="1">OFFSET('Final data'!$C1326,0,Raceline!C1326*2)</f>
        <v>9.7215373661226714</v>
      </c>
      <c r="L1326">
        <f t="shared" ca="1" si="120"/>
        <v>30.211774657124455</v>
      </c>
      <c r="M1326">
        <f t="shared" ca="1" si="121"/>
        <v>14.169189600402007</v>
      </c>
      <c r="N1326">
        <f ca="1">OFFSET('Final data'!$B1326,0,Raceline!D1326*2)</f>
        <v>30.109094496316814</v>
      </c>
      <c r="O1326">
        <f ca="1">OFFSET('Final data'!$C1326,0,Raceline!D1326*2)</f>
        <v>14.542488523533347</v>
      </c>
      <c r="P1326">
        <f t="shared" ca="1" si="125"/>
        <v>591.35891644157834</v>
      </c>
    </row>
    <row r="1327" spans="1:16" x14ac:dyDescent="0.3">
      <c r="A1327" s="23">
        <v>1323</v>
      </c>
      <c r="B1327" s="23">
        <f>IF(A1327+4=VLOOKUP(A1327+4,'Final data'!$O$4:$O$30,1,TRUE),B1326+1,B1326)</f>
        <v>12</v>
      </c>
      <c r="C1327" s="23">
        <f ca="1">OFFSET('Final data'!$O$4,B1327-1,8)</f>
        <v>0</v>
      </c>
      <c r="D1327" s="23">
        <f ca="1">OFFSET('Final data'!$O$4,B1327,8)</f>
        <v>1</v>
      </c>
      <c r="E1327" s="23">
        <f t="shared" ca="1" si="122"/>
        <v>0</v>
      </c>
      <c r="F1327" s="23">
        <f t="shared" ca="1" si="123"/>
        <v>1</v>
      </c>
      <c r="G1327" s="30">
        <f ca="1">OFFSET('Final data'!$O$4,Raceline!B1327-1,0)-OFFSET('Final data'!$O$4,Raceline!$B$4-1,0)</f>
        <v>1236</v>
      </c>
      <c r="H1327" s="30">
        <f ca="1">IF(B1327=B1326,H1326,OFFSET('Final data'!$O$4,Raceline!B1327,0))</f>
        <v>1355</v>
      </c>
      <c r="I1327" s="23">
        <f t="shared" ca="1" si="124"/>
        <v>115</v>
      </c>
      <c r="J1327">
        <f ca="1">OFFSET('Final data'!$B1327,0,Raceline!C1327*2)</f>
        <v>30.885876142468341</v>
      </c>
      <c r="K1327">
        <f ca="1">OFFSET('Final data'!$C1327,0,Raceline!C1327*2)</f>
        <v>9.4736811032568724</v>
      </c>
      <c r="L1327">
        <f t="shared" ca="1" si="120"/>
        <v>29.760597152705817</v>
      </c>
      <c r="M1327">
        <f t="shared" ca="1" si="121"/>
        <v>13.973882201339709</v>
      </c>
      <c r="N1327">
        <f ca="1">OFFSET('Final data'!$B1327,0,Raceline!D1327*2)</f>
        <v>29.672965993777066</v>
      </c>
      <c r="O1327">
        <f ca="1">OFFSET('Final data'!$C1327,0,Raceline!D1327*2)</f>
        <v>14.324335592210058</v>
      </c>
      <c r="P1327">
        <f t="shared" ca="1" si="125"/>
        <v>591.8505526084964</v>
      </c>
    </row>
    <row r="1328" spans="1:16" x14ac:dyDescent="0.3">
      <c r="A1328" s="23">
        <v>1324</v>
      </c>
      <c r="B1328" s="23">
        <f>IF(A1328+4=VLOOKUP(A1328+4,'Final data'!$O$4:$O$30,1,TRUE),B1327+1,B1327)</f>
        <v>12</v>
      </c>
      <c r="C1328" s="23">
        <f ca="1">OFFSET('Final data'!$O$4,B1328-1,8)</f>
        <v>0</v>
      </c>
      <c r="D1328" s="23">
        <f ca="1">OFFSET('Final data'!$O$4,B1328,8)</f>
        <v>1</v>
      </c>
      <c r="E1328" s="23">
        <f t="shared" ca="1" si="122"/>
        <v>0</v>
      </c>
      <c r="F1328" s="23">
        <f t="shared" ca="1" si="123"/>
        <v>1</v>
      </c>
      <c r="G1328" s="30">
        <f ca="1">OFFSET('Final data'!$O$4,Raceline!B1328-1,0)-OFFSET('Final data'!$O$4,Raceline!$B$4-1,0)</f>
        <v>1236</v>
      </c>
      <c r="H1328" s="30">
        <f ca="1">IF(B1328=B1327,H1327,OFFSET('Final data'!$O$4,Raceline!B1328,0))</f>
        <v>1355</v>
      </c>
      <c r="I1328" s="23">
        <f t="shared" ca="1" si="124"/>
        <v>115</v>
      </c>
      <c r="J1328">
        <f ca="1">OFFSET('Final data'!$B1328,0,Raceline!C1328*2)</f>
        <v>30.349332652714704</v>
      </c>
      <c r="K1328">
        <f ca="1">OFFSET('Final data'!$C1328,0,Raceline!C1328*2)</f>
        <v>9.4497115185289537</v>
      </c>
      <c r="L1328">
        <f t="shared" ca="1" si="120"/>
        <v>29.311473808603917</v>
      </c>
      <c r="M1328">
        <f t="shared" ca="1" si="121"/>
        <v>13.996576484136209</v>
      </c>
      <c r="N1328">
        <f ca="1">OFFSET('Final data'!$B1328,0,Raceline!D1328*2)</f>
        <v>29.23666013113046</v>
      </c>
      <c r="O1328">
        <f ca="1">OFFSET('Final data'!$C1328,0,Raceline!D1328*2)</f>
        <v>14.324335592210058</v>
      </c>
      <c r="P1328">
        <f t="shared" ca="1" si="125"/>
        <v>592.30024896014822</v>
      </c>
    </row>
    <row r="1329" spans="1:16" x14ac:dyDescent="0.3">
      <c r="A1329" s="23">
        <v>1325</v>
      </c>
      <c r="B1329" s="23">
        <f>IF(A1329+4=VLOOKUP(A1329+4,'Final data'!$O$4:$O$30,1,TRUE),B1328+1,B1328)</f>
        <v>12</v>
      </c>
      <c r="C1329" s="23">
        <f ca="1">OFFSET('Final data'!$O$4,B1329-1,8)</f>
        <v>0</v>
      </c>
      <c r="D1329" s="23">
        <f ca="1">OFFSET('Final data'!$O$4,B1329,8)</f>
        <v>1</v>
      </c>
      <c r="E1329" s="23">
        <f t="shared" ca="1" si="122"/>
        <v>0</v>
      </c>
      <c r="F1329" s="23">
        <f t="shared" ca="1" si="123"/>
        <v>1</v>
      </c>
      <c r="G1329" s="30">
        <f ca="1">OFFSET('Final data'!$O$4,Raceline!B1329-1,0)-OFFSET('Final data'!$O$4,Raceline!$B$4-1,0)</f>
        <v>1236</v>
      </c>
      <c r="H1329" s="30">
        <f ca="1">IF(B1329=B1328,H1328,OFFSET('Final data'!$O$4,Raceline!B1329,0))</f>
        <v>1355</v>
      </c>
      <c r="I1329" s="23">
        <f t="shared" ca="1" si="124"/>
        <v>115</v>
      </c>
      <c r="J1329">
        <f ca="1">OFFSET('Final data'!$B1329,0,Raceline!C1329*2)</f>
        <v>29.796860303453336</v>
      </c>
      <c r="K1329">
        <f ca="1">OFFSET('Final data'!$C1329,0,Raceline!C1329*2)</f>
        <v>9.2610024512761981</v>
      </c>
      <c r="L1329">
        <f t="shared" ca="1" si="120"/>
        <v>28.862661948268592</v>
      </c>
      <c r="M1329">
        <f t="shared" ca="1" si="121"/>
        <v>13.854973626122874</v>
      </c>
      <c r="N1329">
        <f ca="1">OFFSET('Final data'!$B1329,0,Raceline!D1329*2)</f>
        <v>28.800487288563911</v>
      </c>
      <c r="O1329">
        <f ca="1">OFFSET('Final data'!$C1329,0,Raceline!D1329*2)</f>
        <v>14.160720893717574</v>
      </c>
      <c r="P1329">
        <f t="shared" ca="1" si="125"/>
        <v>592.77086924803984</v>
      </c>
    </row>
    <row r="1330" spans="1:16" x14ac:dyDescent="0.3">
      <c r="A1330" s="23">
        <v>1326</v>
      </c>
      <c r="B1330" s="23">
        <f>IF(A1330+4=VLOOKUP(A1330+4,'Final data'!$O$4:$O$30,1,TRUE),B1329+1,B1329)</f>
        <v>12</v>
      </c>
      <c r="C1330" s="23">
        <f ca="1">OFFSET('Final data'!$O$4,B1330-1,8)</f>
        <v>0</v>
      </c>
      <c r="D1330" s="23">
        <f ca="1">OFFSET('Final data'!$O$4,B1330,8)</f>
        <v>1</v>
      </c>
      <c r="E1330" s="23">
        <f t="shared" ca="1" si="122"/>
        <v>0</v>
      </c>
      <c r="F1330" s="23">
        <f t="shared" ca="1" si="123"/>
        <v>1</v>
      </c>
      <c r="G1330" s="30">
        <f ca="1">OFFSET('Final data'!$O$4,Raceline!B1330-1,0)-OFFSET('Final data'!$O$4,Raceline!$B$4-1,0)</f>
        <v>1236</v>
      </c>
      <c r="H1330" s="30">
        <f ca="1">IF(B1330=B1329,H1329,OFFSET('Final data'!$O$4,Raceline!B1330,0))</f>
        <v>1355</v>
      </c>
      <c r="I1330" s="23">
        <f t="shared" ca="1" si="124"/>
        <v>115</v>
      </c>
      <c r="J1330">
        <f ca="1">OFFSET('Final data'!$B1330,0,Raceline!C1330*2)</f>
        <v>29.285804154181854</v>
      </c>
      <c r="K1330">
        <f ca="1">OFFSET('Final data'!$C1330,0,Raceline!C1330*2)</f>
        <v>9.1918471743400048</v>
      </c>
      <c r="L1330">
        <f t="shared" ca="1" si="120"/>
        <v>28.417436852276015</v>
      </c>
      <c r="M1330">
        <f t="shared" ca="1" si="121"/>
        <v>13.8224334614948</v>
      </c>
      <c r="N1330">
        <f ca="1">OFFSET('Final data'!$B1330,0,Raceline!D1330*2)</f>
        <v>28.364225765943935</v>
      </c>
      <c r="O1330">
        <f ca="1">OFFSET('Final data'!$C1330,0,Raceline!D1330*2)</f>
        <v>14.106182660886768</v>
      </c>
      <c r="P1330">
        <f t="shared" ca="1" si="125"/>
        <v>593.21728189169551</v>
      </c>
    </row>
    <row r="1331" spans="1:16" x14ac:dyDescent="0.3">
      <c r="A1331" s="23">
        <v>1327</v>
      </c>
      <c r="B1331" s="23">
        <f>IF(A1331+4=VLOOKUP(A1331+4,'Final data'!$O$4:$O$30,1,TRUE),B1330+1,B1330)</f>
        <v>12</v>
      </c>
      <c r="C1331" s="23">
        <f ca="1">OFFSET('Final data'!$O$4,B1331-1,8)</f>
        <v>0</v>
      </c>
      <c r="D1331" s="23">
        <f ca="1">OFFSET('Final data'!$O$4,B1331,8)</f>
        <v>1</v>
      </c>
      <c r="E1331" s="23">
        <f t="shared" ca="1" si="122"/>
        <v>0</v>
      </c>
      <c r="F1331" s="23">
        <f t="shared" ca="1" si="123"/>
        <v>1</v>
      </c>
      <c r="G1331" s="30">
        <f ca="1">OFFSET('Final data'!$O$4,Raceline!B1331-1,0)-OFFSET('Final data'!$O$4,Raceline!$B$4-1,0)</f>
        <v>1236</v>
      </c>
      <c r="H1331" s="30">
        <f ca="1">IF(B1331=B1330,H1330,OFFSET('Final data'!$O$4,Raceline!B1331,0))</f>
        <v>1355</v>
      </c>
      <c r="I1331" s="23">
        <f t="shared" ca="1" si="124"/>
        <v>115</v>
      </c>
      <c r="J1331">
        <f ca="1">OFFSET('Final data'!$B1331,0,Raceline!C1331*2)</f>
        <v>28.730003490146331</v>
      </c>
      <c r="K1331">
        <f ca="1">OFFSET('Final data'!$C1331,0,Raceline!C1331*2)</f>
        <v>9.1709357653700465</v>
      </c>
      <c r="L1331">
        <f t="shared" ca="1" si="120"/>
        <v>27.9706332320008</v>
      </c>
      <c r="M1331">
        <f t="shared" ca="1" si="121"/>
        <v>13.843366133610404</v>
      </c>
      <c r="N1331">
        <f ca="1">OFFSET('Final data'!$B1331,0,Raceline!D1331*2)</f>
        <v>27.927919903297322</v>
      </c>
      <c r="O1331">
        <f ca="1">OFFSET('Final data'!$C1331,0,Raceline!D1331*2)</f>
        <v>14.106182660886768</v>
      </c>
      <c r="P1331">
        <f t="shared" ca="1" si="125"/>
        <v>593.66457558922878</v>
      </c>
    </row>
    <row r="1332" spans="1:16" x14ac:dyDescent="0.3">
      <c r="A1332" s="23">
        <v>1328</v>
      </c>
      <c r="B1332" s="23">
        <f>IF(A1332+4=VLOOKUP(A1332+4,'Final data'!$O$4:$O$30,1,TRUE),B1331+1,B1331)</f>
        <v>12</v>
      </c>
      <c r="C1332" s="23">
        <f ca="1">OFFSET('Final data'!$O$4,B1332-1,8)</f>
        <v>0</v>
      </c>
      <c r="D1332" s="23">
        <f ca="1">OFFSET('Final data'!$O$4,B1332,8)</f>
        <v>1</v>
      </c>
      <c r="E1332" s="23">
        <f t="shared" ca="1" si="122"/>
        <v>0</v>
      </c>
      <c r="F1332" s="23">
        <f t="shared" ca="1" si="123"/>
        <v>1</v>
      </c>
      <c r="G1332" s="30">
        <f ca="1">OFFSET('Final data'!$O$4,Raceline!B1332-1,0)-OFFSET('Final data'!$O$4,Raceline!$B$4-1,0)</f>
        <v>1236</v>
      </c>
      <c r="H1332" s="30">
        <f ca="1">IF(B1332=B1331,H1331,OFFSET('Final data'!$O$4,Raceline!B1332,0))</f>
        <v>1355</v>
      </c>
      <c r="I1332" s="23">
        <f t="shared" ca="1" si="124"/>
        <v>115</v>
      </c>
      <c r="J1332">
        <f ca="1">OFFSET('Final data'!$B1332,0,Raceline!C1332*2)</f>
        <v>28.233582136962358</v>
      </c>
      <c r="K1332">
        <f ca="1">OFFSET('Final data'!$C1332,0,Raceline!C1332*2)</f>
        <v>8.9433612367642823</v>
      </c>
      <c r="L1332">
        <f t="shared" ca="1" si="120"/>
        <v>27.528097223567418</v>
      </c>
      <c r="M1332">
        <f t="shared" ca="1" si="121"/>
        <v>13.646020427760263</v>
      </c>
      <c r="N1332">
        <f ca="1">OFFSET('Final data'!$B1332,0,Raceline!D1332*2)</f>
        <v>27.491791400757574</v>
      </c>
      <c r="O1332">
        <f ca="1">OFFSET('Final data'!$C1332,0,Raceline!D1332*2)</f>
        <v>13.888029729563447</v>
      </c>
      <c r="P1332">
        <f t="shared" ca="1" si="125"/>
        <v>594.14912016548328</v>
      </c>
    </row>
    <row r="1333" spans="1:16" x14ac:dyDescent="0.3">
      <c r="A1333" s="23">
        <v>1329</v>
      </c>
      <c r="B1333" s="23">
        <f>IF(A1333+4=VLOOKUP(A1333+4,'Final data'!$O$4:$O$30,1,TRUE),B1332+1,B1332)</f>
        <v>12</v>
      </c>
      <c r="C1333" s="23">
        <f ca="1">OFFSET('Final data'!$O$4,B1333-1,8)</f>
        <v>0</v>
      </c>
      <c r="D1333" s="23">
        <f ca="1">OFFSET('Final data'!$O$4,B1333,8)</f>
        <v>1</v>
      </c>
      <c r="E1333" s="23">
        <f t="shared" ca="1" si="122"/>
        <v>0</v>
      </c>
      <c r="F1333" s="23">
        <f t="shared" ca="1" si="123"/>
        <v>1</v>
      </c>
      <c r="G1333" s="30">
        <f ca="1">OFFSET('Final data'!$O$4,Raceline!B1333-1,0)-OFFSET('Final data'!$O$4,Raceline!$B$4-1,0)</f>
        <v>1236</v>
      </c>
      <c r="H1333" s="30">
        <f ca="1">IF(B1333=B1332,H1332,OFFSET('Final data'!$O$4,Raceline!B1333,0))</f>
        <v>1355</v>
      </c>
      <c r="I1333" s="23">
        <f t="shared" ca="1" si="124"/>
        <v>115</v>
      </c>
      <c r="J1333">
        <f ca="1">OFFSET('Final data'!$B1333,0,Raceline!C1333*2)</f>
        <v>27.675721273370989</v>
      </c>
      <c r="K1333">
        <f ca="1">OFFSET('Final data'!$C1333,0,Raceline!C1333*2)</f>
        <v>8.926648104178593</v>
      </c>
      <c r="L1333">
        <f t="shared" ca="1" si="120"/>
        <v>27.083279194411187</v>
      </c>
      <c r="M1333">
        <f t="shared" ca="1" si="121"/>
        <v>13.665703075630169</v>
      </c>
      <c r="N1333">
        <f ca="1">OFFSET('Final data'!$B1333,0,Raceline!D1333*2)</f>
        <v>27.055485538110961</v>
      </c>
      <c r="O1333">
        <f ca="1">OFFSET('Final data'!$C1333,0,Raceline!D1333*2)</f>
        <v>13.888029729563447</v>
      </c>
      <c r="P1333">
        <f t="shared" ca="1" si="125"/>
        <v>594.59437344810965</v>
      </c>
    </row>
    <row r="1334" spans="1:16" x14ac:dyDescent="0.3">
      <c r="A1334" s="23">
        <v>1330</v>
      </c>
      <c r="B1334" s="23">
        <f>IF(A1334+4=VLOOKUP(A1334+4,'Final data'!$O$4:$O$30,1,TRUE),B1333+1,B1333)</f>
        <v>12</v>
      </c>
      <c r="C1334" s="23">
        <f ca="1">OFFSET('Final data'!$O$4,B1334-1,8)</f>
        <v>0</v>
      </c>
      <c r="D1334" s="23">
        <f ca="1">OFFSET('Final data'!$O$4,B1334,8)</f>
        <v>1</v>
      </c>
      <c r="E1334" s="23">
        <f t="shared" ca="1" si="122"/>
        <v>0</v>
      </c>
      <c r="F1334" s="23">
        <f t="shared" ca="1" si="123"/>
        <v>1</v>
      </c>
      <c r="G1334" s="30">
        <f ca="1">OFFSET('Final data'!$O$4,Raceline!B1334-1,0)-OFFSET('Final data'!$O$4,Raceline!$B$4-1,0)</f>
        <v>1236</v>
      </c>
      <c r="H1334" s="30">
        <f ca="1">IF(B1334=B1333,H1333,OFFSET('Final data'!$O$4,Raceline!B1334,0))</f>
        <v>1355</v>
      </c>
      <c r="I1334" s="23">
        <f t="shared" ca="1" si="124"/>
        <v>115</v>
      </c>
      <c r="J1334">
        <f ca="1">OFFSET('Final data'!$B1334,0,Raceline!C1334*2)</f>
        <v>27.178204032021512</v>
      </c>
      <c r="K1334">
        <f ca="1">OFFSET('Final data'!$C1334,0,Raceline!C1334*2)</f>
        <v>8.9193788292912366</v>
      </c>
      <c r="L1334">
        <f t="shared" ca="1" si="120"/>
        <v>26.642020070995411</v>
      </c>
      <c r="M1334">
        <f t="shared" ca="1" si="121"/>
        <v>13.685022560936869</v>
      </c>
      <c r="N1334">
        <f ca="1">OFFSET('Final data'!$B1334,0,Raceline!D1334*2)</f>
        <v>26.619179675464352</v>
      </c>
      <c r="O1334">
        <f ca="1">OFFSET('Final data'!$C1334,0,Raceline!D1334*2)</f>
        <v>13.888029729563447</v>
      </c>
      <c r="P1334">
        <f t="shared" ca="1" si="125"/>
        <v>595.03605529798597</v>
      </c>
    </row>
    <row r="1335" spans="1:16" x14ac:dyDescent="0.3">
      <c r="A1335" s="23">
        <v>1331</v>
      </c>
      <c r="B1335" s="23">
        <f>IF(A1335+4=VLOOKUP(A1335+4,'Final data'!$O$4:$O$30,1,TRUE),B1334+1,B1334)</f>
        <v>12</v>
      </c>
      <c r="C1335" s="23">
        <f ca="1">OFFSET('Final data'!$O$4,B1335-1,8)</f>
        <v>0</v>
      </c>
      <c r="D1335" s="23">
        <f ca="1">OFFSET('Final data'!$O$4,B1335,8)</f>
        <v>1</v>
      </c>
      <c r="E1335" s="23">
        <f t="shared" ca="1" si="122"/>
        <v>0</v>
      </c>
      <c r="F1335" s="23">
        <f t="shared" ca="1" si="123"/>
        <v>1</v>
      </c>
      <c r="G1335" s="30">
        <f ca="1">OFFSET('Final data'!$O$4,Raceline!B1335-1,0)-OFFSET('Final data'!$O$4,Raceline!$B$4-1,0)</f>
        <v>1236</v>
      </c>
      <c r="H1335" s="30">
        <f ca="1">IF(B1335=B1334,H1334,OFFSET('Final data'!$O$4,Raceline!B1335,0))</f>
        <v>1355</v>
      </c>
      <c r="I1335" s="23">
        <f t="shared" ca="1" si="124"/>
        <v>115</v>
      </c>
      <c r="J1335">
        <f ca="1">OFFSET('Final data'!$B1335,0,Raceline!C1335*2)</f>
        <v>26.587816047154991</v>
      </c>
      <c r="K1335">
        <f ca="1">OFFSET('Final data'!$C1335,0,Raceline!C1335*2)</f>
        <v>8.9044545282797394</v>
      </c>
      <c r="L1335">
        <f t="shared" ca="1" si="120"/>
        <v>26.197890169334411</v>
      </c>
      <c r="M1335">
        <f t="shared" ca="1" si="121"/>
        <v>13.703225242393611</v>
      </c>
      <c r="N1335">
        <f ca="1">OFFSET('Final data'!$B1335,0,Raceline!D1335*2)</f>
        <v>26.182873812817743</v>
      </c>
      <c r="O1335">
        <f ca="1">OFFSET('Final data'!$C1335,0,Raceline!D1335*2)</f>
        <v>13.888029729563447</v>
      </c>
      <c r="P1335">
        <f t="shared" ca="1" si="125"/>
        <v>595.48055806193872</v>
      </c>
    </row>
    <row r="1336" spans="1:16" x14ac:dyDescent="0.3">
      <c r="A1336" s="23">
        <v>1332</v>
      </c>
      <c r="B1336" s="23">
        <f>IF(A1336+4=VLOOKUP(A1336+4,'Final data'!$O$4:$O$30,1,TRUE),B1335+1,B1335)</f>
        <v>12</v>
      </c>
      <c r="C1336" s="23">
        <f ca="1">OFFSET('Final data'!$O$4,B1336-1,8)</f>
        <v>0</v>
      </c>
      <c r="D1336" s="23">
        <f ca="1">OFFSET('Final data'!$O$4,B1336,8)</f>
        <v>1</v>
      </c>
      <c r="E1336" s="23">
        <f t="shared" ca="1" si="122"/>
        <v>0</v>
      </c>
      <c r="F1336" s="23">
        <f t="shared" ca="1" si="123"/>
        <v>1</v>
      </c>
      <c r="G1336" s="30">
        <f ca="1">OFFSET('Final data'!$O$4,Raceline!B1336-1,0)-OFFSET('Final data'!$O$4,Raceline!$B$4-1,0)</f>
        <v>1236</v>
      </c>
      <c r="H1336" s="30">
        <f ca="1">IF(B1336=B1335,H1335,OFFSET('Final data'!$O$4,Raceline!B1336,0))</f>
        <v>1355</v>
      </c>
      <c r="I1336" s="23">
        <f t="shared" ca="1" si="124"/>
        <v>115</v>
      </c>
      <c r="J1336">
        <f ca="1">OFFSET('Final data'!$B1336,0,Raceline!C1336*2)</f>
        <v>25.996266159911251</v>
      </c>
      <c r="K1336">
        <f ca="1">OFFSET('Final data'!$C1336,0,Raceline!C1336*2)</f>
        <v>8.8942685414355473</v>
      </c>
      <c r="L1336">
        <f t="shared" ca="1" si="120"/>
        <v>25.754929711824005</v>
      </c>
      <c r="M1336">
        <f t="shared" ca="1" si="121"/>
        <v>13.720801294686197</v>
      </c>
      <c r="N1336">
        <f ca="1">OFFSET('Final data'!$B1336,0,Raceline!D1336*2)</f>
        <v>25.746567950171134</v>
      </c>
      <c r="O1336">
        <f ca="1">OFFSET('Final data'!$C1336,0,Raceline!D1336*2)</f>
        <v>13.888029729563447</v>
      </c>
      <c r="P1336">
        <f t="shared" ca="1" si="125"/>
        <v>595.92386707891444</v>
      </c>
    </row>
    <row r="1337" spans="1:16" x14ac:dyDescent="0.3">
      <c r="A1337" s="23">
        <v>1333</v>
      </c>
      <c r="B1337" s="23">
        <f>IF(A1337+4=VLOOKUP(A1337+4,'Final data'!$O$4:$O$30,1,TRUE),B1336+1,B1336)</f>
        <v>12</v>
      </c>
      <c r="C1337" s="23">
        <f ca="1">OFFSET('Final data'!$O$4,B1337-1,8)</f>
        <v>0</v>
      </c>
      <c r="D1337" s="23">
        <f ca="1">OFFSET('Final data'!$O$4,B1337,8)</f>
        <v>1</v>
      </c>
      <c r="E1337" s="23">
        <f t="shared" ca="1" si="122"/>
        <v>0</v>
      </c>
      <c r="F1337" s="23">
        <f t="shared" ca="1" si="123"/>
        <v>1</v>
      </c>
      <c r="G1337" s="30">
        <f ca="1">OFFSET('Final data'!$O$4,Raceline!B1337-1,0)-OFFSET('Final data'!$O$4,Raceline!$B$4-1,0)</f>
        <v>1236</v>
      </c>
      <c r="H1337" s="30">
        <f ca="1">IF(B1337=B1336,H1336,OFFSET('Final data'!$O$4,Raceline!B1337,0))</f>
        <v>1355</v>
      </c>
      <c r="I1337" s="23">
        <f t="shared" ca="1" si="124"/>
        <v>115</v>
      </c>
      <c r="J1337">
        <f ca="1">OFFSET('Final data'!$B1337,0,Raceline!C1337*2)</f>
        <v>25.559960297264801</v>
      </c>
      <c r="K1337">
        <f ca="1">OFFSET('Final data'!$C1337,0,Raceline!C1337*2)</f>
        <v>8.8942685414355473</v>
      </c>
      <c r="L1337">
        <f t="shared" ca="1" si="120"/>
        <v>25.317771149544438</v>
      </c>
      <c r="M1337">
        <f t="shared" ca="1" si="121"/>
        <v>13.737854594096827</v>
      </c>
      <c r="N1337">
        <f ca="1">OFFSET('Final data'!$B1337,0,Raceline!D1337*2)</f>
        <v>25.310262087524684</v>
      </c>
      <c r="O1337">
        <f ca="1">OFFSET('Final data'!$C1337,0,Raceline!D1337*2)</f>
        <v>13.888029729563447</v>
      </c>
      <c r="P1337">
        <f t="shared" ca="1" si="125"/>
        <v>596.36135813436033</v>
      </c>
    </row>
    <row r="1338" spans="1:16" x14ac:dyDescent="0.3">
      <c r="A1338" s="23">
        <v>1334</v>
      </c>
      <c r="B1338" s="23">
        <f>IF(A1338+4=VLOOKUP(A1338+4,'Final data'!$O$4:$O$30,1,TRUE),B1337+1,B1337)</f>
        <v>12</v>
      </c>
      <c r="C1338" s="23">
        <f ca="1">OFFSET('Final data'!$O$4,B1338-1,8)</f>
        <v>0</v>
      </c>
      <c r="D1338" s="23">
        <f ca="1">OFFSET('Final data'!$O$4,B1338,8)</f>
        <v>1</v>
      </c>
      <c r="E1338" s="23">
        <f t="shared" ca="1" si="122"/>
        <v>0</v>
      </c>
      <c r="F1338" s="23">
        <f t="shared" ca="1" si="123"/>
        <v>1</v>
      </c>
      <c r="G1338" s="30">
        <f ca="1">OFFSET('Final data'!$O$4,Raceline!B1338-1,0)-OFFSET('Final data'!$O$4,Raceline!$B$4-1,0)</f>
        <v>1236</v>
      </c>
      <c r="H1338" s="30">
        <f ca="1">IF(B1338=B1337,H1337,OFFSET('Final data'!$O$4,Raceline!B1338,0))</f>
        <v>1355</v>
      </c>
      <c r="I1338" s="23">
        <f t="shared" ca="1" si="124"/>
        <v>115</v>
      </c>
      <c r="J1338">
        <f ca="1">OFFSET('Final data'!$B1338,0,Raceline!C1338*2)</f>
        <v>24.873956224878071</v>
      </c>
      <c r="K1338">
        <f ca="1">OFFSET('Final data'!$C1338,0,Raceline!C1338*2)</f>
        <v>8.8880297295634474</v>
      </c>
      <c r="L1338">
        <f t="shared" ca="1" si="120"/>
        <v>24.873956224878071</v>
      </c>
      <c r="M1338">
        <f t="shared" ca="1" si="121"/>
        <v>13.753836794105325</v>
      </c>
      <c r="N1338">
        <f ca="1">OFFSET('Final data'!$B1338,0,Raceline!D1338*2)</f>
        <v>24.873956224878071</v>
      </c>
      <c r="O1338">
        <f ca="1">OFFSET('Final data'!$C1338,0,Raceline!D1338*2)</f>
        <v>13.888029729563447</v>
      </c>
      <c r="P1338">
        <f t="shared" ca="1" si="125"/>
        <v>596.80546073294954</v>
      </c>
    </row>
    <row r="1339" spans="1:16" x14ac:dyDescent="0.3">
      <c r="A1339" s="23">
        <v>1335</v>
      </c>
      <c r="B1339" s="23">
        <f>IF(A1339+4=VLOOKUP(A1339+4,'Final data'!$O$4:$O$30,1,TRUE),B1338+1,B1338)</f>
        <v>12</v>
      </c>
      <c r="C1339" s="23">
        <f ca="1">OFFSET('Final data'!$O$4,B1339-1,8)</f>
        <v>0</v>
      </c>
      <c r="D1339" s="23">
        <f ca="1">OFFSET('Final data'!$O$4,B1339,8)</f>
        <v>1</v>
      </c>
      <c r="E1339" s="23">
        <f t="shared" ca="1" si="122"/>
        <v>0</v>
      </c>
      <c r="F1339" s="23">
        <f t="shared" ca="1" si="123"/>
        <v>1</v>
      </c>
      <c r="G1339" s="30">
        <f ca="1">OFFSET('Final data'!$O$4,Raceline!B1339-1,0)-OFFSET('Final data'!$O$4,Raceline!$B$4-1,0)</f>
        <v>1236</v>
      </c>
      <c r="H1339" s="30">
        <f ca="1">IF(B1339=B1338,H1338,OFFSET('Final data'!$O$4,Raceline!B1339,0))</f>
        <v>1355</v>
      </c>
      <c r="I1339" s="23">
        <f t="shared" ca="1" si="124"/>
        <v>115</v>
      </c>
      <c r="J1339">
        <f ca="1">OFFSET('Final data'!$B1339,0,Raceline!C1339*2)</f>
        <v>24.437650362231466</v>
      </c>
      <c r="K1339">
        <f ca="1">OFFSET('Final data'!$C1339,0,Raceline!C1339*2)</f>
        <v>8.8880297295634474</v>
      </c>
      <c r="L1339">
        <f t="shared" ca="1" si="120"/>
        <v>24.437650362231466</v>
      </c>
      <c r="M1339">
        <f t="shared" ca="1" si="121"/>
        <v>13.769098806861169</v>
      </c>
      <c r="N1339">
        <f ca="1">OFFSET('Final data'!$B1339,0,Raceline!D1339*2)</f>
        <v>24.437650362231466</v>
      </c>
      <c r="O1339">
        <f ca="1">OFFSET('Final data'!$C1339,0,Raceline!D1339*2)</f>
        <v>13.888029729563447</v>
      </c>
      <c r="P1339">
        <f t="shared" ca="1" si="125"/>
        <v>597.24203344718296</v>
      </c>
    </row>
    <row r="1340" spans="1:16" x14ac:dyDescent="0.3">
      <c r="A1340" s="23">
        <v>1336</v>
      </c>
      <c r="B1340" s="23">
        <f>IF(A1340+4=VLOOKUP(A1340+4,'Final data'!$O$4:$O$30,1,TRUE),B1339+1,B1339)</f>
        <v>12</v>
      </c>
      <c r="C1340" s="23">
        <f ca="1">OFFSET('Final data'!$O$4,B1340-1,8)</f>
        <v>0</v>
      </c>
      <c r="D1340" s="23">
        <f ca="1">OFFSET('Final data'!$O$4,B1340,8)</f>
        <v>1</v>
      </c>
      <c r="E1340" s="23">
        <f t="shared" ca="1" si="122"/>
        <v>0</v>
      </c>
      <c r="F1340" s="23">
        <f t="shared" ca="1" si="123"/>
        <v>1</v>
      </c>
      <c r="G1340" s="30">
        <f ca="1">OFFSET('Final data'!$O$4,Raceline!B1340-1,0)-OFFSET('Final data'!$O$4,Raceline!$B$4-1,0)</f>
        <v>1236</v>
      </c>
      <c r="H1340" s="30">
        <f ca="1">IF(B1340=B1339,H1339,OFFSET('Final data'!$O$4,Raceline!B1340,0))</f>
        <v>1355</v>
      </c>
      <c r="I1340" s="23">
        <f t="shared" ca="1" si="124"/>
        <v>115</v>
      </c>
      <c r="J1340">
        <f ca="1">OFFSET('Final data'!$B1340,0,Raceline!C1340*2)</f>
        <v>23.782811308297571</v>
      </c>
      <c r="K1340">
        <f ca="1">OFFSET('Final data'!$C1340,0,Raceline!C1340*2)</f>
        <v>8.8928076880215698</v>
      </c>
      <c r="L1340">
        <f t="shared" ca="1" si="120"/>
        <v>23.996773678517386</v>
      </c>
      <c r="M1340">
        <f t="shared" ca="1" si="121"/>
        <v>13.78355010333523</v>
      </c>
      <c r="N1340">
        <f ca="1">OFFSET('Final data'!$B1340,0,Raceline!D1340*2)</f>
        <v>24.001344499584853</v>
      </c>
      <c r="O1340">
        <f ca="1">OFFSET('Final data'!$C1340,0,Raceline!D1340*2)</f>
        <v>13.888029729563447</v>
      </c>
      <c r="P1340">
        <f t="shared" ca="1" si="125"/>
        <v>597.68314691355249</v>
      </c>
    </row>
    <row r="1341" spans="1:16" x14ac:dyDescent="0.3">
      <c r="A1341" s="23">
        <v>1337</v>
      </c>
      <c r="B1341" s="23">
        <f>IF(A1341+4=VLOOKUP(A1341+4,'Final data'!$O$4:$O$30,1,TRUE),B1340+1,B1340)</f>
        <v>12</v>
      </c>
      <c r="C1341" s="23">
        <f ca="1">OFFSET('Final data'!$O$4,B1341-1,8)</f>
        <v>0</v>
      </c>
      <c r="D1341" s="23">
        <f ca="1">OFFSET('Final data'!$O$4,B1341,8)</f>
        <v>1</v>
      </c>
      <c r="E1341" s="23">
        <f t="shared" ca="1" si="122"/>
        <v>0</v>
      </c>
      <c r="F1341" s="23">
        <f t="shared" ca="1" si="123"/>
        <v>1</v>
      </c>
      <c r="G1341" s="30">
        <f ca="1">OFFSET('Final data'!$O$4,Raceline!B1341-1,0)-OFFSET('Final data'!$O$4,Raceline!$B$4-1,0)</f>
        <v>1236</v>
      </c>
      <c r="H1341" s="30">
        <f ca="1">IF(B1341=B1340,H1340,OFFSET('Final data'!$O$4,Raceline!B1341,0))</f>
        <v>1355</v>
      </c>
      <c r="I1341" s="23">
        <f t="shared" ca="1" si="124"/>
        <v>115</v>
      </c>
      <c r="J1341">
        <f ca="1">OFFSET('Final data'!$B1341,0,Raceline!C1341*2)</f>
        <v>23.25316299184081</v>
      </c>
      <c r="K1341">
        <f ca="1">OFFSET('Final data'!$C1341,0,Raceline!C1341*2)</f>
        <v>8.897765850569165</v>
      </c>
      <c r="L1341">
        <f t="shared" ca="1" si="120"/>
        <v>23.559353672269026</v>
      </c>
      <c r="M1341">
        <f t="shared" ca="1" si="121"/>
        <v>13.797065672933449</v>
      </c>
      <c r="N1341">
        <f ca="1">OFFSET('Final data'!$B1341,0,Raceline!D1341*2)</f>
        <v>23.565038636938244</v>
      </c>
      <c r="O1341">
        <f ca="1">OFFSET('Final data'!$C1341,0,Raceline!D1341*2)</f>
        <v>13.888029729563447</v>
      </c>
      <c r="P1341">
        <f t="shared" ca="1" si="125"/>
        <v>598.12077567459073</v>
      </c>
    </row>
    <row r="1342" spans="1:16" x14ac:dyDescent="0.3">
      <c r="A1342" s="23">
        <v>1338</v>
      </c>
      <c r="B1342" s="23">
        <f>IF(A1342+4=VLOOKUP(A1342+4,'Final data'!$O$4:$O$30,1,TRUE),B1341+1,B1341)</f>
        <v>12</v>
      </c>
      <c r="C1342" s="23">
        <f ca="1">OFFSET('Final data'!$O$4,B1342-1,8)</f>
        <v>0</v>
      </c>
      <c r="D1342" s="23">
        <f ca="1">OFFSET('Final data'!$O$4,B1342,8)</f>
        <v>1</v>
      </c>
      <c r="E1342" s="23">
        <f t="shared" ca="1" si="122"/>
        <v>0</v>
      </c>
      <c r="F1342" s="23">
        <f t="shared" ca="1" si="123"/>
        <v>1</v>
      </c>
      <c r="G1342" s="30">
        <f ca="1">OFFSET('Final data'!$O$4,Raceline!B1342-1,0)-OFFSET('Final data'!$O$4,Raceline!$B$4-1,0)</f>
        <v>1236</v>
      </c>
      <c r="H1342" s="30">
        <f ca="1">IF(B1342=B1341,H1341,OFFSET('Final data'!$O$4,Raceline!B1342,0))</f>
        <v>1355</v>
      </c>
      <c r="I1342" s="23">
        <f t="shared" ca="1" si="124"/>
        <v>115</v>
      </c>
      <c r="J1342">
        <f ca="1">OFFSET('Final data'!$B1342,0,Raceline!C1342*2)</f>
        <v>22.692928789653376</v>
      </c>
      <c r="K1342">
        <f ca="1">OFFSET('Final data'!$C1342,0,Raceline!C1342*2)</f>
        <v>8.9070584500865806</v>
      </c>
      <c r="L1342">
        <f t="shared" ca="1" si="120"/>
        <v>23.121880250493987</v>
      </c>
      <c r="M1342">
        <f t="shared" ca="1" si="121"/>
        <v>13.809709600718548</v>
      </c>
      <c r="N1342">
        <f ca="1">OFFSET('Final data'!$B1342,0,Raceline!D1342*2)</f>
        <v>23.128732774291631</v>
      </c>
      <c r="O1342">
        <f ca="1">OFFSET('Final data'!$C1342,0,Raceline!D1342*2)</f>
        <v>13.888029729563447</v>
      </c>
      <c r="P1342">
        <f t="shared" ca="1" si="125"/>
        <v>598.55843177664963</v>
      </c>
    </row>
    <row r="1343" spans="1:16" x14ac:dyDescent="0.3">
      <c r="A1343" s="23">
        <v>1339</v>
      </c>
      <c r="B1343" s="23">
        <f>IF(A1343+4=VLOOKUP(A1343+4,'Final data'!$O$4:$O$30,1,TRUE),B1342+1,B1342)</f>
        <v>12</v>
      </c>
      <c r="C1343" s="23">
        <f ca="1">OFFSET('Final data'!$O$4,B1343-1,8)</f>
        <v>0</v>
      </c>
      <c r="D1343" s="23">
        <f ca="1">OFFSET('Final data'!$O$4,B1343,8)</f>
        <v>1</v>
      </c>
      <c r="E1343" s="23">
        <f t="shared" ca="1" si="122"/>
        <v>0</v>
      </c>
      <c r="F1343" s="23">
        <f t="shared" ca="1" si="123"/>
        <v>1</v>
      </c>
      <c r="G1343" s="30">
        <f ca="1">OFFSET('Final data'!$O$4,Raceline!B1343-1,0)-OFFSET('Final data'!$O$4,Raceline!$B$4-1,0)</f>
        <v>1236</v>
      </c>
      <c r="H1343" s="30">
        <f ca="1">IF(B1343=B1342,H1342,OFFSET('Final data'!$O$4,Raceline!B1343,0))</f>
        <v>1355</v>
      </c>
      <c r="I1343" s="23">
        <f t="shared" ca="1" si="124"/>
        <v>115</v>
      </c>
      <c r="J1343">
        <f ca="1">OFFSET('Final data'!$B1343,0,Raceline!C1343*2)</f>
        <v>22.239781362177155</v>
      </c>
      <c r="K1343">
        <f ca="1">OFFSET('Final data'!$C1343,0,Raceline!C1343*2)</f>
        <v>8.9085606809050546</v>
      </c>
      <c r="L1343">
        <f t="shared" ca="1" si="120"/>
        <v>22.686360075218296</v>
      </c>
      <c r="M1343">
        <f t="shared" ca="1" si="121"/>
        <v>13.821289596482075</v>
      </c>
      <c r="N1343">
        <f ca="1">OFFSET('Final data'!$B1343,0,Raceline!D1343*2)</f>
        <v>22.692426911645025</v>
      </c>
      <c r="O1343">
        <f ca="1">OFFSET('Final data'!$C1343,0,Raceline!D1343*2)</f>
        <v>13.888029729563447</v>
      </c>
      <c r="P1343">
        <f t="shared" ca="1" si="125"/>
        <v>598.99410587431214</v>
      </c>
    </row>
    <row r="1344" spans="1:16" x14ac:dyDescent="0.3">
      <c r="A1344" s="23">
        <v>1340</v>
      </c>
      <c r="B1344" s="23">
        <f>IF(A1344+4=VLOOKUP(A1344+4,'Final data'!$O$4:$O$30,1,TRUE),B1343+1,B1343)</f>
        <v>12</v>
      </c>
      <c r="C1344" s="23">
        <f ca="1">OFFSET('Final data'!$O$4,B1344-1,8)</f>
        <v>0</v>
      </c>
      <c r="D1344" s="23">
        <f ca="1">OFFSET('Final data'!$O$4,B1344,8)</f>
        <v>1</v>
      </c>
      <c r="E1344" s="23">
        <f t="shared" ca="1" si="122"/>
        <v>0</v>
      </c>
      <c r="F1344" s="23">
        <f t="shared" ca="1" si="123"/>
        <v>1</v>
      </c>
      <c r="G1344" s="30">
        <f ca="1">OFFSET('Final data'!$O$4,Raceline!B1344-1,0)-OFFSET('Final data'!$O$4,Raceline!$B$4-1,0)</f>
        <v>1236</v>
      </c>
      <c r="H1344" s="30">
        <f ca="1">IF(B1344=B1343,H1343,OFFSET('Final data'!$O$4,Raceline!B1344,0))</f>
        <v>1355</v>
      </c>
      <c r="I1344" s="23">
        <f t="shared" ca="1" si="124"/>
        <v>115</v>
      </c>
      <c r="J1344">
        <f ca="1">OFFSET('Final data'!$B1344,0,Raceline!C1344*2)</f>
        <v>21.675578456815082</v>
      </c>
      <c r="K1344">
        <f ca="1">OFFSET('Final data'!$C1344,0,Raceline!C1344*2)</f>
        <v>9.0854462112495469</v>
      </c>
      <c r="L1344">
        <f t="shared" ca="1" si="120"/>
        <v>22.249448946054965</v>
      </c>
      <c r="M1344">
        <f t="shared" ca="1" si="121"/>
        <v>13.995693625008368</v>
      </c>
      <c r="N1344">
        <f ca="1">OFFSET('Final data'!$B1344,0,Raceline!D1344*2)</f>
        <v>22.255988028918345</v>
      </c>
      <c r="O1344">
        <f ca="1">OFFSET('Final data'!$C1344,0,Raceline!D1344*2)</f>
        <v>14.051644428055932</v>
      </c>
      <c r="P1344">
        <f t="shared" ca="1" si="125"/>
        <v>599.4645398228671</v>
      </c>
    </row>
    <row r="1345" spans="1:16" x14ac:dyDescent="0.3">
      <c r="A1345" s="23">
        <v>1341</v>
      </c>
      <c r="B1345" s="23">
        <f>IF(A1345+4=VLOOKUP(A1345+4,'Final data'!$O$4:$O$30,1,TRUE),B1344+1,B1344)</f>
        <v>12</v>
      </c>
      <c r="C1345" s="23">
        <f ca="1">OFFSET('Final data'!$O$4,B1345-1,8)</f>
        <v>0</v>
      </c>
      <c r="D1345" s="23">
        <f ca="1">OFFSET('Final data'!$O$4,B1345,8)</f>
        <v>1</v>
      </c>
      <c r="E1345" s="23">
        <f t="shared" ca="1" si="122"/>
        <v>0</v>
      </c>
      <c r="F1345" s="23">
        <f t="shared" ca="1" si="123"/>
        <v>1</v>
      </c>
      <c r="G1345" s="30">
        <f ca="1">OFFSET('Final data'!$O$4,Raceline!B1345-1,0)-OFFSET('Final data'!$O$4,Raceline!$B$4-1,0)</f>
        <v>1236</v>
      </c>
      <c r="H1345" s="30">
        <f ca="1">IF(B1345=B1344,H1344,OFFSET('Final data'!$O$4,Raceline!B1345,0))</f>
        <v>1355</v>
      </c>
      <c r="I1345" s="23">
        <f t="shared" ca="1" si="124"/>
        <v>115</v>
      </c>
      <c r="J1345">
        <f ca="1">OFFSET('Final data'!$B1345,0,Raceline!C1345*2)</f>
        <v>21.06460247623064</v>
      </c>
      <c r="K1345">
        <f ca="1">OFFSET('Final data'!$C1345,0,Raceline!C1345*2)</f>
        <v>9.1635192472778115</v>
      </c>
      <c r="L1345">
        <f t="shared" ca="1" si="120"/>
        <v>21.812605386250588</v>
      </c>
      <c r="M1345">
        <f t="shared" ca="1" si="121"/>
        <v>14.06014642712816</v>
      </c>
      <c r="N1345">
        <f ca="1">OFFSET('Final data'!$B1345,0,Raceline!D1345*2)</f>
        <v>21.819637826245103</v>
      </c>
      <c r="O1345">
        <f ca="1">OFFSET('Final data'!$C1345,0,Raceline!D1345*2)</f>
        <v>14.106182660886768</v>
      </c>
      <c r="P1345">
        <f t="shared" ca="1" si="125"/>
        <v>599.90611253425629</v>
      </c>
    </row>
    <row r="1346" spans="1:16" x14ac:dyDescent="0.3">
      <c r="A1346" s="23">
        <v>1342</v>
      </c>
      <c r="B1346" s="23">
        <f>IF(A1346+4=VLOOKUP(A1346+4,'Final data'!$O$4:$O$30,1,TRUE),B1345+1,B1345)</f>
        <v>12</v>
      </c>
      <c r="C1346" s="23">
        <f ca="1">OFFSET('Final data'!$O$4,B1346-1,8)</f>
        <v>0</v>
      </c>
      <c r="D1346" s="23">
        <f ca="1">OFFSET('Final data'!$O$4,B1346,8)</f>
        <v>1</v>
      </c>
      <c r="E1346" s="23">
        <f t="shared" ca="1" si="122"/>
        <v>0</v>
      </c>
      <c r="F1346" s="23">
        <f t="shared" ca="1" si="123"/>
        <v>1</v>
      </c>
      <c r="G1346" s="30">
        <f ca="1">OFFSET('Final data'!$O$4,Raceline!B1346-1,0)-OFFSET('Final data'!$O$4,Raceline!$B$4-1,0)</f>
        <v>1236</v>
      </c>
      <c r="H1346" s="30">
        <f ca="1">IF(B1346=B1345,H1345,OFFSET('Final data'!$O$4,Raceline!B1346,0))</f>
        <v>1355</v>
      </c>
      <c r="I1346" s="23">
        <f t="shared" ca="1" si="124"/>
        <v>115</v>
      </c>
      <c r="J1346">
        <f ca="1">OFFSET('Final data'!$B1346,0,Raceline!C1346*2)</f>
        <v>20.49504558916043</v>
      </c>
      <c r="K1346">
        <f ca="1">OFFSET('Final data'!$C1346,0,Raceline!C1346*2)</f>
        <v>9.1857205568778699</v>
      </c>
      <c r="L1346">
        <f t="shared" ca="1" si="120"/>
        <v>21.376628409823137</v>
      </c>
      <c r="M1346">
        <f t="shared" ca="1" si="121"/>
        <v>14.069049836087217</v>
      </c>
      <c r="N1346">
        <f ca="1">OFFSET('Final data'!$B1346,0,Raceline!D1346*2)</f>
        <v>21.383331963598497</v>
      </c>
      <c r="O1346">
        <f ca="1">OFFSET('Final data'!$C1346,0,Raceline!D1346*2)</f>
        <v>14.106182660886768</v>
      </c>
      <c r="P1346">
        <f t="shared" ca="1" si="125"/>
        <v>600.3421804127637</v>
      </c>
    </row>
    <row r="1347" spans="1:16" x14ac:dyDescent="0.3">
      <c r="A1347" s="23">
        <v>1343</v>
      </c>
      <c r="B1347" s="23">
        <f>IF(A1347+4=VLOOKUP(A1347+4,'Final data'!$O$4:$O$30,1,TRUE),B1346+1,B1346)</f>
        <v>12</v>
      </c>
      <c r="C1347" s="23">
        <f ca="1">OFFSET('Final data'!$O$4,B1347-1,8)</f>
        <v>0</v>
      </c>
      <c r="D1347" s="23">
        <f ca="1">OFFSET('Final data'!$O$4,B1347,8)</f>
        <v>1</v>
      </c>
      <c r="E1347" s="23">
        <f t="shared" ca="1" si="122"/>
        <v>0</v>
      </c>
      <c r="F1347" s="23">
        <f t="shared" ca="1" si="123"/>
        <v>1</v>
      </c>
      <c r="G1347" s="30">
        <f ca="1">OFFSET('Final data'!$O$4,Raceline!B1347-1,0)-OFFSET('Final data'!$O$4,Raceline!$B$4-1,0)</f>
        <v>1236</v>
      </c>
      <c r="H1347" s="30">
        <f ca="1">IF(B1347=B1346,H1346,OFFSET('Final data'!$O$4,Raceline!B1347,0))</f>
        <v>1355</v>
      </c>
      <c r="I1347" s="23">
        <f t="shared" ca="1" si="124"/>
        <v>115</v>
      </c>
      <c r="J1347">
        <f ca="1">OFFSET('Final data'!$B1347,0,Raceline!C1347*2)</f>
        <v>20.159786801124312</v>
      </c>
      <c r="K1347">
        <f ca="1">OFFSET('Final data'!$C1347,0,Raceline!C1347*2)</f>
        <v>9.3866708098414939</v>
      </c>
      <c r="L1347">
        <f t="shared" ca="1" si="120"/>
        <v>20.942154441527826</v>
      </c>
      <c r="M1347">
        <f t="shared" ca="1" si="121"/>
        <v>14.294885716352184</v>
      </c>
      <c r="N1347">
        <f ca="1">OFFSET('Final data'!$B1347,0,Raceline!D1347*2)</f>
        <v>20.946848740845187</v>
      </c>
      <c r="O1347">
        <f ca="1">OFFSET('Final data'!$C1347,0,Raceline!D1347*2)</f>
        <v>14.324335592210058</v>
      </c>
      <c r="P1347">
        <f t="shared" ca="1" si="125"/>
        <v>600.83184302512177</v>
      </c>
    </row>
    <row r="1348" spans="1:16" x14ac:dyDescent="0.3">
      <c r="A1348" s="23">
        <v>1344</v>
      </c>
      <c r="B1348" s="23">
        <f>IF(A1348+4=VLOOKUP(A1348+4,'Final data'!$O$4:$O$30,1,TRUE),B1347+1,B1347)</f>
        <v>12</v>
      </c>
      <c r="C1348" s="23">
        <f ca="1">OFFSET('Final data'!$O$4,B1348-1,8)</f>
        <v>0</v>
      </c>
      <c r="D1348" s="23">
        <f ca="1">OFFSET('Final data'!$O$4,B1348,8)</f>
        <v>1</v>
      </c>
      <c r="E1348" s="23">
        <f t="shared" ca="1" si="122"/>
        <v>0</v>
      </c>
      <c r="F1348" s="23">
        <f t="shared" ca="1" si="123"/>
        <v>1</v>
      </c>
      <c r="G1348" s="30">
        <f ca="1">OFFSET('Final data'!$O$4,Raceline!B1348-1,0)-OFFSET('Final data'!$O$4,Raceline!$B$4-1,0)</f>
        <v>1236</v>
      </c>
      <c r="H1348" s="30">
        <f ca="1">IF(B1348=B1347,H1347,OFFSET('Final data'!$O$4,Raceline!B1348,0))</f>
        <v>1355</v>
      </c>
      <c r="I1348" s="23">
        <f t="shared" ca="1" si="124"/>
        <v>115</v>
      </c>
      <c r="J1348">
        <f ca="1">OFFSET('Final data'!$B1348,0,Raceline!C1348*2)</f>
        <v>19.537049146163454</v>
      </c>
      <c r="K1348">
        <f ca="1">OFFSET('Final data'!$C1348,0,Raceline!C1348*2)</f>
        <v>9.420020150307046</v>
      </c>
      <c r="L1348">
        <f t="shared" ref="L1348:L1411" ca="1" si="126">(N1348-J1348)*SIN(PI()/2/I1348*(A1348-G1348))+J1348</f>
        <v>20.506096438233769</v>
      </c>
      <c r="M1348">
        <f t="shared" ref="M1348:M1411" ca="1" si="127">(O1348-K1348)*SIN(PI()/2/I1348*(A1348-G1348))+K1348</f>
        <v>14.301935094432526</v>
      </c>
      <c r="N1348">
        <f ca="1">OFFSET('Final data'!$B1348,0,Raceline!D1348*2)</f>
        <v>20.510542878198574</v>
      </c>
      <c r="O1348">
        <f ca="1">OFFSET('Final data'!$C1348,0,Raceline!D1348*2)</f>
        <v>14.324335592210058</v>
      </c>
      <c r="P1348">
        <f t="shared" ca="1" si="125"/>
        <v>601.26795800533694</v>
      </c>
    </row>
    <row r="1349" spans="1:16" x14ac:dyDescent="0.3">
      <c r="A1349" s="23">
        <v>1345</v>
      </c>
      <c r="B1349" s="23">
        <f>IF(A1349+4=VLOOKUP(A1349+4,'Final data'!$O$4:$O$30,1,TRUE),B1348+1,B1348)</f>
        <v>12</v>
      </c>
      <c r="C1349" s="23">
        <f ca="1">OFFSET('Final data'!$O$4,B1349-1,8)</f>
        <v>0</v>
      </c>
      <c r="D1349" s="23">
        <f ca="1">OFFSET('Final data'!$O$4,B1349,8)</f>
        <v>1</v>
      </c>
      <c r="E1349" s="23">
        <f t="shared" ref="E1349:E1412" ca="1" si="128">IF(C1349&gt;D1349,D1349,C1349)</f>
        <v>0</v>
      </c>
      <c r="F1349" s="23">
        <f t="shared" ref="F1349:F1412" ca="1" si="129">IF(C1349&lt;D1349,D1349,C1349)</f>
        <v>1</v>
      </c>
      <c r="G1349" s="30">
        <f ca="1">OFFSET('Final data'!$O$4,Raceline!B1349-1,0)-OFFSET('Final data'!$O$4,Raceline!$B$4-1,0)</f>
        <v>1236</v>
      </c>
      <c r="H1349" s="30">
        <f ca="1">IF(B1349=B1348,H1348,OFFSET('Final data'!$O$4,Raceline!B1349,0))</f>
        <v>1355</v>
      </c>
      <c r="I1349" s="23">
        <f t="shared" ca="1" si="124"/>
        <v>115</v>
      </c>
      <c r="J1349">
        <f ca="1">OFFSET('Final data'!$B1349,0,Raceline!C1349*2)</f>
        <v>18.896278775712606</v>
      </c>
      <c r="K1349">
        <f ca="1">OFFSET('Final data'!$C1349,0,Raceline!C1349*2)</f>
        <v>9.6831848492054959</v>
      </c>
      <c r="L1349">
        <f t="shared" ca="1" si="126"/>
        <v>20.070106553774053</v>
      </c>
      <c r="M1349">
        <f t="shared" ca="1" si="127"/>
        <v>14.52617876523578</v>
      </c>
      <c r="N1349">
        <f ca="1">OFFSET('Final data'!$B1349,0,Raceline!D1349*2)</f>
        <v>20.074059655445271</v>
      </c>
      <c r="O1349">
        <f ca="1">OFFSET('Final data'!$C1349,0,Raceline!D1349*2)</f>
        <v>14.542488523533347</v>
      </c>
      <c r="P1349">
        <f t="shared" ca="1" si="125"/>
        <v>601.75823588903813</v>
      </c>
    </row>
    <row r="1350" spans="1:16" x14ac:dyDescent="0.3">
      <c r="A1350" s="23">
        <v>1346</v>
      </c>
      <c r="B1350" s="23">
        <f>IF(A1350+4=VLOOKUP(A1350+4,'Final data'!$O$4:$O$30,1,TRUE),B1349+1,B1349)</f>
        <v>12</v>
      </c>
      <c r="C1350" s="23">
        <f ca="1">OFFSET('Final data'!$O$4,B1350-1,8)</f>
        <v>0</v>
      </c>
      <c r="D1350" s="23">
        <f ca="1">OFFSET('Final data'!$O$4,B1350,8)</f>
        <v>1</v>
      </c>
      <c r="E1350" s="23">
        <f t="shared" ca="1" si="128"/>
        <v>0</v>
      </c>
      <c r="F1350" s="23">
        <f t="shared" ca="1" si="129"/>
        <v>1</v>
      </c>
      <c r="G1350" s="30">
        <f ca="1">OFFSET('Final data'!$O$4,Raceline!B1350-1,0)-OFFSET('Final data'!$O$4,Raceline!$B$4-1,0)</f>
        <v>1236</v>
      </c>
      <c r="H1350" s="30">
        <f ca="1">IF(B1350=B1349,H1349,OFFSET('Final data'!$O$4,Raceline!B1350,0))</f>
        <v>1355</v>
      </c>
      <c r="I1350" s="23">
        <f t="shared" ref="I1350:I1413" ca="1" si="130">IF(H1350=H1349,I1349,H1350-H1349)</f>
        <v>115</v>
      </c>
      <c r="J1350">
        <f ca="1">OFFSET('Final data'!$B1350,0,Raceline!C1350*2)</f>
        <v>18.407867959419193</v>
      </c>
      <c r="K1350">
        <f ca="1">OFFSET('Final data'!$C1350,0,Raceline!C1350*2)</f>
        <v>9.8051643700064215</v>
      </c>
      <c r="L1350">
        <f t="shared" ca="1" si="126"/>
        <v>19.634798171732008</v>
      </c>
      <c r="M1350">
        <f t="shared" ca="1" si="127"/>
        <v>14.64026691075653</v>
      </c>
      <c r="N1350">
        <f ca="1">OFFSET('Final data'!$B1350,0,Raceline!D1350*2)</f>
        <v>19.637665112745228</v>
      </c>
      <c r="O1350">
        <f ca="1">OFFSET('Final data'!$C1350,0,Raceline!D1350*2)</f>
        <v>14.651564989194974</v>
      </c>
      <c r="P1350">
        <f t="shared" ref="P1350:P1413" ca="1" si="131">SQRT((L1350-L1349)^2+(M1350-M1349)^2)+P1349</f>
        <v>602.20824643605283</v>
      </c>
    </row>
    <row r="1351" spans="1:16" x14ac:dyDescent="0.3">
      <c r="A1351" s="23">
        <v>1347</v>
      </c>
      <c r="B1351" s="23">
        <f>IF(A1351+4=VLOOKUP(A1351+4,'Final data'!$O$4:$O$30,1,TRUE),B1350+1,B1350)</f>
        <v>12</v>
      </c>
      <c r="C1351" s="23">
        <f ca="1">OFFSET('Final data'!$O$4,B1351-1,8)</f>
        <v>0</v>
      </c>
      <c r="D1351" s="23">
        <f ca="1">OFFSET('Final data'!$O$4,B1351,8)</f>
        <v>1</v>
      </c>
      <c r="E1351" s="23">
        <f t="shared" ca="1" si="128"/>
        <v>0</v>
      </c>
      <c r="F1351" s="23">
        <f t="shared" ca="1" si="129"/>
        <v>1</v>
      </c>
      <c r="G1351" s="30">
        <f ca="1">OFFSET('Final data'!$O$4,Raceline!B1351-1,0)-OFFSET('Final data'!$O$4,Raceline!$B$4-1,0)</f>
        <v>1236</v>
      </c>
      <c r="H1351" s="30">
        <f ca="1">IF(B1351=B1350,H1350,OFFSET('Final data'!$O$4,Raceline!B1351,0))</f>
        <v>1355</v>
      </c>
      <c r="I1351" s="23">
        <f t="shared" ca="1" si="130"/>
        <v>115</v>
      </c>
      <c r="J1351">
        <f ca="1">OFFSET('Final data'!$B1351,0,Raceline!C1351*2)</f>
        <v>17.710152044051402</v>
      </c>
      <c r="K1351">
        <f ca="1">OFFSET('Final data'!$C1351,0,Raceline!C1351*2)</f>
        <v>10.09721019412178</v>
      </c>
      <c r="L1351">
        <f t="shared" ca="1" si="126"/>
        <v>19.198956980448809</v>
      </c>
      <c r="M1351">
        <f t="shared" ca="1" si="127"/>
        <v>14.862596401110807</v>
      </c>
      <c r="N1351">
        <f ca="1">OFFSET('Final data'!$B1351,0,Raceline!D1351*2)</f>
        <v>19.201181889991922</v>
      </c>
      <c r="O1351">
        <f ca="1">OFFSET('Final data'!$C1351,0,Raceline!D1351*2)</f>
        <v>14.869717920518312</v>
      </c>
      <c r="P1351">
        <f t="shared" ca="1" si="131"/>
        <v>602.69751931114433</v>
      </c>
    </row>
    <row r="1352" spans="1:16" x14ac:dyDescent="0.3">
      <c r="A1352" s="23">
        <v>1348</v>
      </c>
      <c r="B1352" s="23">
        <f>IF(A1352+4=VLOOKUP(A1352+4,'Final data'!$O$4:$O$30,1,TRUE),B1351+1,B1351)</f>
        <v>12</v>
      </c>
      <c r="C1352" s="23">
        <f ca="1">OFFSET('Final data'!$O$4,B1352-1,8)</f>
        <v>0</v>
      </c>
      <c r="D1352" s="23">
        <f ca="1">OFFSET('Final data'!$O$4,B1352,8)</f>
        <v>1</v>
      </c>
      <c r="E1352" s="23">
        <f t="shared" ca="1" si="128"/>
        <v>0</v>
      </c>
      <c r="F1352" s="23">
        <f t="shared" ca="1" si="129"/>
        <v>1</v>
      </c>
      <c r="G1352" s="30">
        <f ca="1">OFFSET('Final data'!$O$4,Raceline!B1352-1,0)-OFFSET('Final data'!$O$4,Raceline!$B$4-1,0)</f>
        <v>1236</v>
      </c>
      <c r="H1352" s="30">
        <f ca="1">IF(B1352=B1351,H1351,OFFSET('Final data'!$O$4,Raceline!B1352,0))</f>
        <v>1355</v>
      </c>
      <c r="I1352" s="23">
        <f t="shared" ca="1" si="130"/>
        <v>115</v>
      </c>
      <c r="J1352">
        <f ca="1">OFFSET('Final data'!$B1352,0,Raceline!C1352*2)</f>
        <v>17.500430299574401</v>
      </c>
      <c r="K1352">
        <f ca="1">OFFSET('Final data'!$C1352,0,Raceline!C1352*2)</f>
        <v>9.911733170824542</v>
      </c>
      <c r="L1352">
        <f t="shared" ca="1" si="126"/>
        <v>19.090946500844684</v>
      </c>
      <c r="M1352">
        <f t="shared" ca="1" si="127"/>
        <v>14.647586128371195</v>
      </c>
      <c r="N1352">
        <f ca="1">OFFSET('Final data'!$B1352,0,Raceline!D1352*2)</f>
        <v>19.092282784437007</v>
      </c>
      <c r="O1352">
        <f ca="1">OFFSET('Final data'!$C1352,0,Raceline!D1352*2)</f>
        <v>14.651564989194974</v>
      </c>
      <c r="P1352">
        <f t="shared" ca="1" si="131"/>
        <v>602.93813452489417</v>
      </c>
    </row>
    <row r="1353" spans="1:16" x14ac:dyDescent="0.3">
      <c r="A1353" s="23">
        <v>1349</v>
      </c>
      <c r="B1353" s="23">
        <f>IF(A1353+4=VLOOKUP(A1353+4,'Final data'!$O$4:$O$30,1,TRUE),B1352+1,B1352)</f>
        <v>12</v>
      </c>
      <c r="C1353" s="23">
        <f ca="1">OFFSET('Final data'!$O$4,B1353-1,8)</f>
        <v>0</v>
      </c>
      <c r="D1353" s="23">
        <f ca="1">OFFSET('Final data'!$O$4,B1353,8)</f>
        <v>1</v>
      </c>
      <c r="E1353" s="23">
        <f t="shared" ca="1" si="128"/>
        <v>0</v>
      </c>
      <c r="F1353" s="23">
        <f t="shared" ca="1" si="129"/>
        <v>1</v>
      </c>
      <c r="G1353" s="30">
        <f ca="1">OFFSET('Final data'!$O$4,Raceline!B1353-1,0)-OFFSET('Final data'!$O$4,Raceline!$B$4-1,0)</f>
        <v>1236</v>
      </c>
      <c r="H1353" s="30">
        <f ca="1">IF(B1353=B1352,H1352,OFFSET('Final data'!$O$4,Raceline!B1353,0))</f>
        <v>1355</v>
      </c>
      <c r="I1353" s="23">
        <f t="shared" ca="1" si="130"/>
        <v>115</v>
      </c>
      <c r="J1353">
        <f ca="1">OFFSET('Final data'!$B1353,0,Raceline!C1353*2)</f>
        <v>16.851322945126416</v>
      </c>
      <c r="K1353">
        <f ca="1">OFFSET('Final data'!$C1353,0,Raceline!C1353*2)</f>
        <v>10.206686273585388</v>
      </c>
      <c r="L1353">
        <f t="shared" ca="1" si="126"/>
        <v>18.655126277645618</v>
      </c>
      <c r="M1353">
        <f t="shared" ca="1" si="127"/>
        <v>14.867978056034538</v>
      </c>
      <c r="N1353">
        <f ca="1">OFFSET('Final data'!$B1353,0,Raceline!D1353*2)</f>
        <v>18.6557995616837</v>
      </c>
      <c r="O1353">
        <f ca="1">OFFSET('Final data'!$C1353,0,Raceline!D1353*2)</f>
        <v>14.869717920518312</v>
      </c>
      <c r="P1353">
        <f t="shared" ca="1" si="131"/>
        <v>603.42651129412923</v>
      </c>
    </row>
    <row r="1354" spans="1:16" x14ac:dyDescent="0.3">
      <c r="A1354" s="23">
        <v>1350</v>
      </c>
      <c r="B1354" s="23">
        <f>IF(A1354+4=VLOOKUP(A1354+4,'Final data'!$O$4:$O$30,1,TRUE),B1353+1,B1353)</f>
        <v>12</v>
      </c>
      <c r="C1354" s="23">
        <f ca="1">OFFSET('Final data'!$O$4,B1354-1,8)</f>
        <v>0</v>
      </c>
      <c r="D1354" s="23">
        <f ca="1">OFFSET('Final data'!$O$4,B1354,8)</f>
        <v>1</v>
      </c>
      <c r="E1354" s="23">
        <f t="shared" ca="1" si="128"/>
        <v>0</v>
      </c>
      <c r="F1354" s="23">
        <f t="shared" ca="1" si="129"/>
        <v>1</v>
      </c>
      <c r="G1354" s="30">
        <f ca="1">OFFSET('Final data'!$O$4,Raceline!B1354-1,0)-OFFSET('Final data'!$O$4,Raceline!$B$4-1,0)</f>
        <v>1236</v>
      </c>
      <c r="H1354" s="30">
        <f ca="1">IF(B1354=B1353,H1353,OFFSET('Final data'!$O$4,Raceline!B1354,0))</f>
        <v>1355</v>
      </c>
      <c r="I1354" s="23">
        <f t="shared" ca="1" si="130"/>
        <v>115</v>
      </c>
      <c r="J1354">
        <f ca="1">OFFSET('Final data'!$B1354,0,Raceline!C1354*2)</f>
        <v>16.768958801953655</v>
      </c>
      <c r="K1354">
        <f ca="1">OFFSET('Final data'!$C1354,0,Raceline!C1354*2)</f>
        <v>10.503438238080928</v>
      </c>
      <c r="L1354">
        <f t="shared" ca="1" si="126"/>
        <v>18.764512496570219</v>
      </c>
      <c r="M1354">
        <f t="shared" ca="1" si="127"/>
        <v>15.087443197466998</v>
      </c>
      <c r="N1354">
        <f ca="1">OFFSET('Final data'!$B1354,0,Raceline!D1354*2)</f>
        <v>18.764698667238616</v>
      </c>
      <c r="O1354">
        <f ca="1">OFFSET('Final data'!$C1354,0,Raceline!D1354*2)</f>
        <v>15.087870851841586</v>
      </c>
      <c r="P1354">
        <f t="shared" ca="1" si="131"/>
        <v>603.67172608404735</v>
      </c>
    </row>
    <row r="1355" spans="1:16" x14ac:dyDescent="0.3">
      <c r="A1355" s="23">
        <v>1351</v>
      </c>
      <c r="B1355" s="23">
        <f>IF(A1355+4=VLOOKUP(A1355+4,'Final data'!$O$4:$O$30,1,TRUE),B1354+1,B1354)</f>
        <v>13</v>
      </c>
      <c r="C1355" s="23">
        <f ca="1">OFFSET('Final data'!$O$4,B1355-1,8)</f>
        <v>1</v>
      </c>
      <c r="D1355" s="23">
        <f ca="1">OFFSET('Final data'!$O$4,B1355,8)</f>
        <v>0</v>
      </c>
      <c r="E1355" s="23">
        <f t="shared" ca="1" si="128"/>
        <v>0</v>
      </c>
      <c r="F1355" s="23">
        <f t="shared" ca="1" si="129"/>
        <v>1</v>
      </c>
      <c r="G1355" s="30">
        <f ca="1">OFFSET('Final data'!$O$4,Raceline!B1355-1,0)-OFFSET('Final data'!$O$4,Raceline!$B$4-1,0)</f>
        <v>1351</v>
      </c>
      <c r="H1355" s="30">
        <f ca="1">IF(B1355=B1354,H1354,OFFSET('Final data'!$O$4,Raceline!B1355,0))</f>
        <v>1460</v>
      </c>
      <c r="I1355" s="23">
        <f t="shared" ca="1" si="130"/>
        <v>105</v>
      </c>
      <c r="J1355">
        <f ca="1">OFFSET('Final data'!$B1355,0,Raceline!C1355*2)</f>
        <v>18.328215444485142</v>
      </c>
      <c r="K1355">
        <f ca="1">OFFSET('Final data'!$C1355,0,Raceline!C1355*2)</f>
        <v>15.306023783164875</v>
      </c>
      <c r="L1355">
        <f t="shared" ca="1" si="126"/>
        <v>18.328215444485142</v>
      </c>
      <c r="M1355">
        <f t="shared" ca="1" si="127"/>
        <v>15.306023783164875</v>
      </c>
      <c r="N1355">
        <f ca="1">OFFSET('Final data'!$B1355,0,Raceline!D1355*2)</f>
        <v>16.328533797133641</v>
      </c>
      <c r="O1355">
        <f ca="1">OFFSET('Final data'!$C1355,0,Raceline!D1355*2)</f>
        <v>10.72330916088633</v>
      </c>
      <c r="P1355">
        <f t="shared" ca="1" si="131"/>
        <v>604.15971439343821</v>
      </c>
    </row>
    <row r="1356" spans="1:16" x14ac:dyDescent="0.3">
      <c r="A1356" s="23">
        <v>1352</v>
      </c>
      <c r="B1356" s="23">
        <f>IF(A1356+4=VLOOKUP(A1356+4,'Final data'!$O$4:$O$30,1,TRUE),B1355+1,B1355)</f>
        <v>13</v>
      </c>
      <c r="C1356" s="23">
        <f ca="1">OFFSET('Final data'!$O$4,B1356-1,8)</f>
        <v>1</v>
      </c>
      <c r="D1356" s="23">
        <f ca="1">OFFSET('Final data'!$O$4,B1356,8)</f>
        <v>0</v>
      </c>
      <c r="E1356" s="23">
        <f t="shared" ca="1" si="128"/>
        <v>0</v>
      </c>
      <c r="F1356" s="23">
        <f t="shared" ca="1" si="129"/>
        <v>1</v>
      </c>
      <c r="G1356" s="30">
        <f ca="1">OFFSET('Final data'!$O$4,Raceline!B1356-1,0)-OFFSET('Final data'!$O$4,Raceline!$B$4-1,0)</f>
        <v>1351</v>
      </c>
      <c r="H1356" s="30">
        <f ca="1">IF(B1356=B1355,H1355,OFFSET('Final data'!$O$4,Raceline!B1356,0))</f>
        <v>1460</v>
      </c>
      <c r="I1356" s="23">
        <f t="shared" ca="1" si="130"/>
        <v>105</v>
      </c>
      <c r="J1356">
        <f ca="1">OFFSET('Final data'!$B1356,0,Raceline!C1356*2)</f>
        <v>18.219316338930231</v>
      </c>
      <c r="K1356">
        <f ca="1">OFFSET('Final data'!$C1356,0,Raceline!C1356*2)</f>
        <v>15.087870851841586</v>
      </c>
      <c r="L1356">
        <f t="shared" ca="1" si="126"/>
        <v>18.185876962976732</v>
      </c>
      <c r="M1356">
        <f t="shared" ca="1" si="127"/>
        <v>15.020964913450076</v>
      </c>
      <c r="N1356">
        <f ca="1">OFFSET('Final data'!$B1356,0,Raceline!D1356*2)</f>
        <v>15.983975331136364</v>
      </c>
      <c r="O1356">
        <f ca="1">OFFSET('Final data'!$C1356,0,Raceline!D1356*2)</f>
        <v>10.615371485841061</v>
      </c>
      <c r="P1356">
        <f t="shared" ca="1" si="131"/>
        <v>604.47833454741658</v>
      </c>
    </row>
    <row r="1357" spans="1:16" x14ac:dyDescent="0.3">
      <c r="A1357" s="23">
        <v>1353</v>
      </c>
      <c r="B1357" s="23">
        <f>IF(A1357+4=VLOOKUP(A1357+4,'Final data'!$O$4:$O$30,1,TRUE),B1356+1,B1356)</f>
        <v>13</v>
      </c>
      <c r="C1357" s="23">
        <f ca="1">OFFSET('Final data'!$O$4,B1357-1,8)</f>
        <v>1</v>
      </c>
      <c r="D1357" s="23">
        <f ca="1">OFFSET('Final data'!$O$4,B1357,8)</f>
        <v>0</v>
      </c>
      <c r="E1357" s="23">
        <f t="shared" ca="1" si="128"/>
        <v>0</v>
      </c>
      <c r="F1357" s="23">
        <f t="shared" ca="1" si="129"/>
        <v>1</v>
      </c>
      <c r="G1357" s="30">
        <f ca="1">OFFSET('Final data'!$O$4,Raceline!B1357-1,0)-OFFSET('Final data'!$O$4,Raceline!$B$4-1,0)</f>
        <v>1351</v>
      </c>
      <c r="H1357" s="30">
        <f ca="1">IF(B1357=B1356,H1356,OFFSET('Final data'!$O$4,Raceline!B1357,0))</f>
        <v>1460</v>
      </c>
      <c r="I1357" s="23">
        <f t="shared" ca="1" si="130"/>
        <v>105</v>
      </c>
      <c r="J1357">
        <f ca="1">OFFSET('Final data'!$B1357,0,Raceline!C1357*2)</f>
        <v>17.8918652418119</v>
      </c>
      <c r="K1357">
        <f ca="1">OFFSET('Final data'!$C1357,0,Raceline!C1357*2)</f>
        <v>15.360562015995711</v>
      </c>
      <c r="L1357">
        <f t="shared" ca="1" si="126"/>
        <v>17.823168779779341</v>
      </c>
      <c r="M1357">
        <f t="shared" ca="1" si="127"/>
        <v>15.227693005283959</v>
      </c>
      <c r="N1357">
        <f ca="1">OFFSET('Final data'!$B1357,0,Raceline!D1357*2)</f>
        <v>15.595512524339282</v>
      </c>
      <c r="O1357">
        <f ca="1">OFFSET('Final data'!$C1357,0,Raceline!D1357*2)</f>
        <v>10.919079808786487</v>
      </c>
      <c r="P1357">
        <f t="shared" ca="1" si="131"/>
        <v>604.89581955326901</v>
      </c>
    </row>
    <row r="1358" spans="1:16" x14ac:dyDescent="0.3">
      <c r="A1358" s="23">
        <v>1354</v>
      </c>
      <c r="B1358" s="23">
        <f>IF(A1358+4=VLOOKUP(A1358+4,'Final data'!$O$4:$O$30,1,TRUE),B1357+1,B1357)</f>
        <v>13</v>
      </c>
      <c r="C1358" s="23">
        <f ca="1">OFFSET('Final data'!$O$4,B1358-1,8)</f>
        <v>1</v>
      </c>
      <c r="D1358" s="23">
        <f ca="1">OFFSET('Final data'!$O$4,B1358,8)</f>
        <v>0</v>
      </c>
      <c r="E1358" s="23">
        <f t="shared" ca="1" si="128"/>
        <v>0</v>
      </c>
      <c r="F1358" s="23">
        <f t="shared" ca="1" si="129"/>
        <v>1</v>
      </c>
      <c r="G1358" s="30">
        <f ca="1">OFFSET('Final data'!$O$4,Raceline!B1358-1,0)-OFFSET('Final data'!$O$4,Raceline!$B$4-1,0)</f>
        <v>1351</v>
      </c>
      <c r="H1358" s="30">
        <f ca="1">IF(B1358=B1357,H1357,OFFSET('Final data'!$O$4,Raceline!B1358,0))</f>
        <v>1460</v>
      </c>
      <c r="I1358" s="23">
        <f t="shared" ca="1" si="130"/>
        <v>105</v>
      </c>
      <c r="J1358">
        <f ca="1">OFFSET('Final data'!$B1358,0,Raceline!C1358*2)</f>
        <v>17.673490610355184</v>
      </c>
      <c r="K1358">
        <f ca="1">OFFSET('Final data'!$C1358,0,Raceline!C1358*2)</f>
        <v>15.63325318014984</v>
      </c>
      <c r="L1358">
        <f t="shared" ca="1" si="126"/>
        <v>17.561846095340993</v>
      </c>
      <c r="M1358">
        <f t="shared" ca="1" si="127"/>
        <v>15.438684869968665</v>
      </c>
      <c r="N1358">
        <f ca="1">OFFSET('Final data'!$B1358,0,Raceline!D1358*2)</f>
        <v>15.185026614348802</v>
      </c>
      <c r="O1358">
        <f ca="1">OFFSET('Final data'!$C1358,0,Raceline!D1358*2)</f>
        <v>11.296486303710671</v>
      </c>
      <c r="P1358">
        <f t="shared" ca="1" si="131"/>
        <v>605.23168725395658</v>
      </c>
    </row>
    <row r="1359" spans="1:16" x14ac:dyDescent="0.3">
      <c r="A1359" s="23">
        <v>1355</v>
      </c>
      <c r="B1359" s="23">
        <f>IF(A1359+4=VLOOKUP(A1359+4,'Final data'!$O$4:$O$30,1,TRUE),B1358+1,B1358)</f>
        <v>13</v>
      </c>
      <c r="C1359" s="23">
        <f ca="1">OFFSET('Final data'!$O$4,B1359-1,8)</f>
        <v>1</v>
      </c>
      <c r="D1359" s="23">
        <f ca="1">OFFSET('Final data'!$O$4,B1359,8)</f>
        <v>0</v>
      </c>
      <c r="E1359" s="23">
        <f t="shared" ca="1" si="128"/>
        <v>0</v>
      </c>
      <c r="F1359" s="23">
        <f t="shared" ca="1" si="129"/>
        <v>1</v>
      </c>
      <c r="G1359" s="30">
        <f ca="1">OFFSET('Final data'!$O$4,Raceline!B1359-1,0)-OFFSET('Final data'!$O$4,Raceline!$B$4-1,0)</f>
        <v>1351</v>
      </c>
      <c r="H1359" s="30">
        <f ca="1">IF(B1359=B1358,H1358,OFFSET('Final data'!$O$4,Raceline!B1359,0))</f>
        <v>1460</v>
      </c>
      <c r="I1359" s="23">
        <f t="shared" ca="1" si="130"/>
        <v>105</v>
      </c>
      <c r="J1359">
        <f ca="1">OFFSET('Final data'!$B1359,0,Raceline!C1359*2)</f>
        <v>17.273484449560211</v>
      </c>
      <c r="K1359">
        <f ca="1">OFFSET('Final data'!$C1359,0,Raceline!C1359*2)</f>
        <v>15.705970823924257</v>
      </c>
      <c r="L1359">
        <f t="shared" ca="1" si="126"/>
        <v>17.118065636865083</v>
      </c>
      <c r="M1359">
        <f t="shared" ca="1" si="127"/>
        <v>15.450513560595398</v>
      </c>
      <c r="N1359">
        <f ca="1">OFFSET('Final data'!$B1359,0,Raceline!D1359*2)</f>
        <v>14.674688171328887</v>
      </c>
      <c r="O1359">
        <f ca="1">OFFSET('Final data'!$C1359,0,Raceline!D1359*2)</f>
        <v>11.43440695289868</v>
      </c>
      <c r="P1359">
        <f t="shared" ca="1" si="131"/>
        <v>605.67562532761895</v>
      </c>
    </row>
    <row r="1360" spans="1:16" x14ac:dyDescent="0.3">
      <c r="A1360" s="23">
        <v>1356</v>
      </c>
      <c r="B1360" s="23">
        <f>IF(A1360+4=VLOOKUP(A1360+4,'Final data'!$O$4:$O$30,1,TRUE),B1359+1,B1359)</f>
        <v>13</v>
      </c>
      <c r="C1360" s="23">
        <f ca="1">OFFSET('Final data'!$O$4,B1360-1,8)</f>
        <v>1</v>
      </c>
      <c r="D1360" s="23">
        <f ca="1">OFFSET('Final data'!$O$4,B1360,8)</f>
        <v>0</v>
      </c>
      <c r="E1360" s="23">
        <f t="shared" ca="1" si="128"/>
        <v>0</v>
      </c>
      <c r="F1360" s="23">
        <f t="shared" ca="1" si="129"/>
        <v>1</v>
      </c>
      <c r="G1360" s="30">
        <f ca="1">OFFSET('Final data'!$O$4,Raceline!B1360-1,0)-OFFSET('Final data'!$O$4,Raceline!$B$4-1,0)</f>
        <v>1351</v>
      </c>
      <c r="H1360" s="30">
        <f ca="1">IF(B1360=B1359,H1359,OFFSET('Final data'!$O$4,Raceline!B1360,0))</f>
        <v>1460</v>
      </c>
      <c r="I1360" s="23">
        <f t="shared" ca="1" si="130"/>
        <v>105</v>
      </c>
      <c r="J1360">
        <f ca="1">OFFSET('Final data'!$B1360,0,Raceline!C1360*2)</f>
        <v>17.018677096171793</v>
      </c>
      <c r="K1360">
        <f ca="1">OFFSET('Final data'!$C1360,0,Raceline!C1360*2)</f>
        <v>16.069559042796417</v>
      </c>
      <c r="L1360">
        <f t="shared" ca="1" si="126"/>
        <v>16.812181844571068</v>
      </c>
      <c r="M1360">
        <f t="shared" ca="1" si="127"/>
        <v>15.758151940674054</v>
      </c>
      <c r="N1360">
        <f ca="1">OFFSET('Final data'!$B1360,0,Raceline!D1360*2)</f>
        <v>14.255462951900528</v>
      </c>
      <c r="O1360">
        <f ca="1">OFFSET('Final data'!$C1360,0,Raceline!D1360*2)</f>
        <v>11.902468019924559</v>
      </c>
      <c r="P1360">
        <f t="shared" ca="1" si="131"/>
        <v>606.10945279019552</v>
      </c>
    </row>
    <row r="1361" spans="1:16" x14ac:dyDescent="0.3">
      <c r="A1361" s="23">
        <v>1357</v>
      </c>
      <c r="B1361" s="23">
        <f>IF(A1361+4=VLOOKUP(A1361+4,'Final data'!$O$4:$O$30,1,TRUE),B1360+1,B1360)</f>
        <v>13</v>
      </c>
      <c r="C1361" s="23">
        <f ca="1">OFFSET('Final data'!$O$4,B1361-1,8)</f>
        <v>1</v>
      </c>
      <c r="D1361" s="23">
        <f ca="1">OFFSET('Final data'!$O$4,B1361,8)</f>
        <v>0</v>
      </c>
      <c r="E1361" s="23">
        <f t="shared" ca="1" si="128"/>
        <v>0</v>
      </c>
      <c r="F1361" s="23">
        <f t="shared" ca="1" si="129"/>
        <v>1</v>
      </c>
      <c r="G1361" s="30">
        <f ca="1">OFFSET('Final data'!$O$4,Raceline!B1361-1,0)-OFFSET('Final data'!$O$4,Raceline!$B$4-1,0)</f>
        <v>1351</v>
      </c>
      <c r="H1361" s="30">
        <f ca="1">IF(B1361=B1360,H1360,OFFSET('Final data'!$O$4,Raceline!B1361,0))</f>
        <v>1460</v>
      </c>
      <c r="I1361" s="23">
        <f t="shared" ca="1" si="130"/>
        <v>105</v>
      </c>
      <c r="J1361">
        <f ca="1">OFFSET('Final data'!$B1361,0,Raceline!C1361*2)</f>
        <v>16.582238213445116</v>
      </c>
      <c r="K1361">
        <f ca="1">OFFSET('Final data'!$C1361,0,Raceline!C1361*2)</f>
        <v>16.233173741288901</v>
      </c>
      <c r="L1361">
        <f t="shared" ca="1" si="126"/>
        <v>16.312259347996743</v>
      </c>
      <c r="M1361">
        <f t="shared" ca="1" si="127"/>
        <v>15.875414667709574</v>
      </c>
      <c r="N1361">
        <f ca="1">OFFSET('Final data'!$B1361,0,Raceline!D1361*2)</f>
        <v>13.570402571793579</v>
      </c>
      <c r="O1361">
        <f ca="1">OFFSET('Final data'!$C1361,0,Raceline!D1361*2)</f>
        <v>12.242077893319639</v>
      </c>
      <c r="P1361">
        <f t="shared" ca="1" si="131"/>
        <v>606.62294383172684</v>
      </c>
    </row>
    <row r="1362" spans="1:16" x14ac:dyDescent="0.3">
      <c r="A1362" s="23">
        <v>1358</v>
      </c>
      <c r="B1362" s="23">
        <f>IF(A1362+4=VLOOKUP(A1362+4,'Final data'!$O$4:$O$30,1,TRUE),B1361+1,B1361)</f>
        <v>13</v>
      </c>
      <c r="C1362" s="23">
        <f ca="1">OFFSET('Final data'!$O$4,B1362-1,8)</f>
        <v>1</v>
      </c>
      <c r="D1362" s="23">
        <f ca="1">OFFSET('Final data'!$O$4,B1362,8)</f>
        <v>0</v>
      </c>
      <c r="E1362" s="23">
        <f t="shared" ca="1" si="128"/>
        <v>0</v>
      </c>
      <c r="F1362" s="23">
        <f t="shared" ca="1" si="129"/>
        <v>1</v>
      </c>
      <c r="G1362" s="30">
        <f ca="1">OFFSET('Final data'!$O$4,Raceline!B1362-1,0)-OFFSET('Final data'!$O$4,Raceline!$B$4-1,0)</f>
        <v>1351</v>
      </c>
      <c r="H1362" s="30">
        <f ca="1">IF(B1362=B1361,H1361,OFFSET('Final data'!$O$4,Raceline!B1362,0))</f>
        <v>1460</v>
      </c>
      <c r="I1362" s="23">
        <f t="shared" ca="1" si="130"/>
        <v>105</v>
      </c>
      <c r="J1362">
        <f ca="1">OFFSET('Final data'!$B1362,0,Raceline!C1362*2)</f>
        <v>16.363863581988237</v>
      </c>
      <c r="K1362">
        <f ca="1">OFFSET('Final data'!$C1362,0,Raceline!C1362*2)</f>
        <v>16.50586490544293</v>
      </c>
      <c r="L1362">
        <f t="shared" ca="1" si="126"/>
        <v>16.050868678689813</v>
      </c>
      <c r="M1362">
        <f t="shared" ca="1" si="127"/>
        <v>16.087308838306591</v>
      </c>
      <c r="N1362">
        <f ca="1">OFFSET('Final data'!$B1362,0,Raceline!D1362*2)</f>
        <v>13.369512631884083</v>
      </c>
      <c r="O1362">
        <f ca="1">OFFSET('Final data'!$C1362,0,Raceline!D1362*2)</f>
        <v>12.501634344197694</v>
      </c>
      <c r="P1362">
        <f t="shared" ca="1" si="131"/>
        <v>606.95943190214496</v>
      </c>
    </row>
    <row r="1363" spans="1:16" x14ac:dyDescent="0.3">
      <c r="A1363" s="23">
        <v>1359</v>
      </c>
      <c r="B1363" s="23">
        <f>IF(A1363+4=VLOOKUP(A1363+4,'Final data'!$O$4:$O$30,1,TRUE),B1362+1,B1362)</f>
        <v>13</v>
      </c>
      <c r="C1363" s="23">
        <f ca="1">OFFSET('Final data'!$O$4,B1363-1,8)</f>
        <v>1</v>
      </c>
      <c r="D1363" s="23">
        <f ca="1">OFFSET('Final data'!$O$4,B1363,8)</f>
        <v>0</v>
      </c>
      <c r="E1363" s="23">
        <f t="shared" ca="1" si="128"/>
        <v>0</v>
      </c>
      <c r="F1363" s="23">
        <f t="shared" ca="1" si="129"/>
        <v>1</v>
      </c>
      <c r="G1363" s="30">
        <f ca="1">OFFSET('Final data'!$O$4,Raceline!B1363-1,0)-OFFSET('Final data'!$O$4,Raceline!$B$4-1,0)</f>
        <v>1351</v>
      </c>
      <c r="H1363" s="30">
        <f ca="1">IF(B1363=B1362,H1362,OFFSET('Final data'!$O$4,Raceline!B1363,0))</f>
        <v>1460</v>
      </c>
      <c r="I1363" s="23">
        <f t="shared" ca="1" si="130"/>
        <v>105</v>
      </c>
      <c r="J1363">
        <f ca="1">OFFSET('Final data'!$B1363,0,Raceline!C1363*2)</f>
        <v>15.92729167918163</v>
      </c>
      <c r="K1363">
        <f ca="1">OFFSET('Final data'!$C1363,0,Raceline!C1363*2)</f>
        <v>16.833094302427931</v>
      </c>
      <c r="L1363">
        <f t="shared" ca="1" si="126"/>
        <v>15.544355044831638</v>
      </c>
      <c r="M1363">
        <f t="shared" ca="1" si="127"/>
        <v>16.375126994193099</v>
      </c>
      <c r="N1363">
        <f ca="1">OFFSET('Final data'!$B1363,0,Raceline!D1363*2)</f>
        <v>12.719962046407682</v>
      </c>
      <c r="O1363">
        <f ca="1">OFFSET('Final data'!$C1363,0,Raceline!D1363*2)</f>
        <v>12.99733666843564</v>
      </c>
      <c r="P1363">
        <f t="shared" ca="1" si="131"/>
        <v>607.54200837964993</v>
      </c>
    </row>
    <row r="1364" spans="1:16" x14ac:dyDescent="0.3">
      <c r="A1364" s="23">
        <v>1360</v>
      </c>
      <c r="B1364" s="23">
        <f>IF(A1364+4=VLOOKUP(A1364+4,'Final data'!$O$4:$O$30,1,TRUE),B1363+1,B1363)</f>
        <v>13</v>
      </c>
      <c r="C1364" s="23">
        <f ca="1">OFFSET('Final data'!$O$4,B1364-1,8)</f>
        <v>1</v>
      </c>
      <c r="D1364" s="23">
        <f ca="1">OFFSET('Final data'!$O$4,B1364,8)</f>
        <v>0</v>
      </c>
      <c r="E1364" s="23">
        <f t="shared" ca="1" si="128"/>
        <v>0</v>
      </c>
      <c r="F1364" s="23">
        <f t="shared" ca="1" si="129"/>
        <v>1</v>
      </c>
      <c r="G1364" s="30">
        <f ca="1">OFFSET('Final data'!$O$4,Raceline!B1364-1,0)-OFFSET('Final data'!$O$4,Raceline!$B$4-1,0)</f>
        <v>1351</v>
      </c>
      <c r="H1364" s="30">
        <f ca="1">IF(B1364=B1363,H1363,OFFSET('Final data'!$O$4,Raceline!B1364,0))</f>
        <v>1460</v>
      </c>
      <c r="I1364" s="23">
        <f t="shared" ca="1" si="130"/>
        <v>105</v>
      </c>
      <c r="J1364">
        <f ca="1">OFFSET('Final data'!$B1364,0,Raceline!C1364*2)</f>
        <v>15.38173199076663</v>
      </c>
      <c r="K1364">
        <f ca="1">OFFSET('Final data'!$C1364,0,Raceline!C1364*2)</f>
        <v>17.051247233751152</v>
      </c>
      <c r="L1364">
        <f t="shared" ca="1" si="126"/>
        <v>14.931758271198257</v>
      </c>
      <c r="M1364">
        <f t="shared" ca="1" si="127"/>
        <v>16.553263405700847</v>
      </c>
      <c r="N1364">
        <f ca="1">OFFSET('Final data'!$B1364,0,Raceline!D1364*2)</f>
        <v>12.02955459399805</v>
      </c>
      <c r="O1364">
        <f ca="1">OFFSET('Final data'!$C1364,0,Raceline!D1364*2)</f>
        <v>13.341408059259376</v>
      </c>
      <c r="P1364">
        <f t="shared" ca="1" si="131"/>
        <v>608.1799796863487</v>
      </c>
    </row>
    <row r="1365" spans="1:16" x14ac:dyDescent="0.3">
      <c r="A1365" s="23">
        <v>1361</v>
      </c>
      <c r="B1365" s="23">
        <f>IF(A1365+4=VLOOKUP(A1365+4,'Final data'!$O$4:$O$30,1,TRUE),B1364+1,B1364)</f>
        <v>13</v>
      </c>
      <c r="C1365" s="23">
        <f ca="1">OFFSET('Final data'!$O$4,B1365-1,8)</f>
        <v>1</v>
      </c>
      <c r="D1365" s="23">
        <f ca="1">OFFSET('Final data'!$O$4,B1365,8)</f>
        <v>0</v>
      </c>
      <c r="E1365" s="23">
        <f t="shared" ca="1" si="128"/>
        <v>0</v>
      </c>
      <c r="F1365" s="23">
        <f t="shared" ca="1" si="129"/>
        <v>1</v>
      </c>
      <c r="G1365" s="30">
        <f ca="1">OFFSET('Final data'!$O$4,Raceline!B1365-1,0)-OFFSET('Final data'!$O$4,Raceline!$B$4-1,0)</f>
        <v>1351</v>
      </c>
      <c r="H1365" s="30">
        <f ca="1">IF(B1365=B1364,H1364,OFFSET('Final data'!$O$4,Raceline!B1365,0))</f>
        <v>1460</v>
      </c>
      <c r="I1365" s="23">
        <f t="shared" ca="1" si="130"/>
        <v>105</v>
      </c>
      <c r="J1365">
        <f ca="1">OFFSET('Final data'!$B1365,0,Raceline!C1365*2)</f>
        <v>15.490631096321511</v>
      </c>
      <c r="K1365">
        <f ca="1">OFFSET('Final data'!$C1365,0,Raceline!C1365*2)</f>
        <v>17.26940016507454</v>
      </c>
      <c r="L1365">
        <f t="shared" ca="1" si="126"/>
        <v>15.00491929324679</v>
      </c>
      <c r="M1365">
        <f t="shared" ca="1" si="127"/>
        <v>16.704224111063805</v>
      </c>
      <c r="N1365">
        <f ca="1">OFFSET('Final data'!$B1365,0,Raceline!D1365*2)</f>
        <v>12.231744771414256</v>
      </c>
      <c r="O1365">
        <f ca="1">OFFSET('Final data'!$C1365,0,Raceline!D1365*2)</f>
        <v>13.477347960616843</v>
      </c>
      <c r="P1365">
        <f t="shared" ca="1" si="131"/>
        <v>608.34773447677469</v>
      </c>
    </row>
    <row r="1366" spans="1:16" x14ac:dyDescent="0.3">
      <c r="A1366" s="23">
        <v>1362</v>
      </c>
      <c r="B1366" s="23">
        <f>IF(A1366+4=VLOOKUP(A1366+4,'Final data'!$O$4:$O$30,1,TRUE),B1365+1,B1365)</f>
        <v>13</v>
      </c>
      <c r="C1366" s="23">
        <f ca="1">OFFSET('Final data'!$O$4,B1366-1,8)</f>
        <v>1</v>
      </c>
      <c r="D1366" s="23">
        <f ca="1">OFFSET('Final data'!$O$4,B1366,8)</f>
        <v>0</v>
      </c>
      <c r="E1366" s="23">
        <f t="shared" ca="1" si="128"/>
        <v>0</v>
      </c>
      <c r="F1366" s="23">
        <f t="shared" ca="1" si="129"/>
        <v>1</v>
      </c>
      <c r="G1366" s="30">
        <f ca="1">OFFSET('Final data'!$O$4,Raceline!B1366-1,0)-OFFSET('Final data'!$O$4,Raceline!$B$4-1,0)</f>
        <v>1351</v>
      </c>
      <c r="H1366" s="30">
        <f ca="1">IF(B1366=B1365,H1365,OFFSET('Final data'!$O$4,Raceline!B1366,0))</f>
        <v>1460</v>
      </c>
      <c r="I1366" s="23">
        <f t="shared" ca="1" si="130"/>
        <v>105</v>
      </c>
      <c r="J1366">
        <f ca="1">OFFSET('Final data'!$B1366,0,Raceline!C1366*2)</f>
        <v>15.054236553621537</v>
      </c>
      <c r="K1366">
        <f ca="1">OFFSET('Final data'!$C1366,0,Raceline!C1366*2)</f>
        <v>17.378476630736149</v>
      </c>
      <c r="L1366">
        <f t="shared" ca="1" si="126"/>
        <v>14.488007560438538</v>
      </c>
      <c r="M1366">
        <f t="shared" ca="1" si="127"/>
        <v>16.786621555747843</v>
      </c>
      <c r="N1366">
        <f ca="1">OFFSET('Final data'!$B1366,0,Raceline!D1366*2)</f>
        <v>11.59778305417424</v>
      </c>
      <c r="O1366">
        <f ca="1">OFFSET('Final data'!$C1366,0,Raceline!D1366*2)</f>
        <v>13.76559285096153</v>
      </c>
      <c r="P1366">
        <f t="shared" ca="1" si="131"/>
        <v>608.87117222704239</v>
      </c>
    </row>
    <row r="1367" spans="1:16" x14ac:dyDescent="0.3">
      <c r="A1367" s="23">
        <v>1363</v>
      </c>
      <c r="B1367" s="23">
        <f>IF(A1367+4=VLOOKUP(A1367+4,'Final data'!$O$4:$O$30,1,TRUE),B1366+1,B1366)</f>
        <v>13</v>
      </c>
      <c r="C1367" s="23">
        <f ca="1">OFFSET('Final data'!$O$4,B1367-1,8)</f>
        <v>1</v>
      </c>
      <c r="D1367" s="23">
        <f ca="1">OFFSET('Final data'!$O$4,B1367,8)</f>
        <v>0</v>
      </c>
      <c r="E1367" s="23">
        <f t="shared" ca="1" si="128"/>
        <v>0</v>
      </c>
      <c r="F1367" s="23">
        <f t="shared" ca="1" si="129"/>
        <v>1</v>
      </c>
      <c r="G1367" s="30">
        <f ca="1">OFFSET('Final data'!$O$4,Raceline!B1367-1,0)-OFFSET('Final data'!$O$4,Raceline!$B$4-1,0)</f>
        <v>1351</v>
      </c>
      <c r="H1367" s="30">
        <f ca="1">IF(B1367=B1366,H1366,OFFSET('Final data'!$O$4,Raceline!B1367,0))</f>
        <v>1460</v>
      </c>
      <c r="I1367" s="23">
        <f t="shared" ca="1" si="130"/>
        <v>105</v>
      </c>
      <c r="J1367">
        <f ca="1">OFFSET('Final data'!$B1367,0,Raceline!C1367*2)</f>
        <v>15.053970513461394</v>
      </c>
      <c r="K1367">
        <f ca="1">OFFSET('Final data'!$C1367,0,Raceline!C1367*2)</f>
        <v>17.705706027720986</v>
      </c>
      <c r="L1367">
        <f t="shared" ca="1" si="126"/>
        <v>14.432816911481321</v>
      </c>
      <c r="M1367">
        <f t="shared" ca="1" si="127"/>
        <v>17.064432045907857</v>
      </c>
      <c r="N1367">
        <f ca="1">OFFSET('Final data'!$B1367,0,Raceline!D1367*2)</f>
        <v>11.57522721049029</v>
      </c>
      <c r="O1367">
        <f ca="1">OFFSET('Final data'!$C1367,0,Raceline!D1367*2)</f>
        <v>14.114279426489421</v>
      </c>
      <c r="P1367">
        <f t="shared" ca="1" si="131"/>
        <v>609.15441183616383</v>
      </c>
    </row>
    <row r="1368" spans="1:16" x14ac:dyDescent="0.3">
      <c r="A1368" s="23">
        <v>1364</v>
      </c>
      <c r="B1368" s="23">
        <f>IF(A1368+4=VLOOKUP(A1368+4,'Final data'!$O$4:$O$30,1,TRUE),B1367+1,B1367)</f>
        <v>13</v>
      </c>
      <c r="C1368" s="23">
        <f ca="1">OFFSET('Final data'!$O$4,B1368-1,8)</f>
        <v>1</v>
      </c>
      <c r="D1368" s="23">
        <f ca="1">OFFSET('Final data'!$O$4,B1368,8)</f>
        <v>0</v>
      </c>
      <c r="E1368" s="23">
        <f t="shared" ca="1" si="128"/>
        <v>0</v>
      </c>
      <c r="F1368" s="23">
        <f t="shared" ca="1" si="129"/>
        <v>1</v>
      </c>
      <c r="G1368" s="30">
        <f ca="1">OFFSET('Final data'!$O$4,Raceline!B1368-1,0)-OFFSET('Final data'!$O$4,Raceline!$B$4-1,0)</f>
        <v>1351</v>
      </c>
      <c r="H1368" s="30">
        <f ca="1">IF(B1368=B1367,H1367,OFFSET('Final data'!$O$4,Raceline!B1368,0))</f>
        <v>1460</v>
      </c>
      <c r="I1368" s="23">
        <f t="shared" ca="1" si="130"/>
        <v>105</v>
      </c>
      <c r="J1368">
        <f ca="1">OFFSET('Final data'!$B1368,0,Raceline!C1368*2)</f>
        <v>14.653875672613038</v>
      </c>
      <c r="K1368">
        <f ca="1">OFFSET('Final data'!$C1368,0,Raceline!C1368*2)</f>
        <v>17.887500137157115</v>
      </c>
      <c r="L1368">
        <f t="shared" ca="1" si="126"/>
        <v>13.945819334560477</v>
      </c>
      <c r="M1368">
        <f t="shared" ca="1" si="127"/>
        <v>17.229964992682966</v>
      </c>
      <c r="N1368">
        <f ca="1">OFFSET('Final data'!$B1368,0,Raceline!D1368*2)</f>
        <v>10.990048214549795</v>
      </c>
      <c r="O1368">
        <f ca="1">OFFSET('Final data'!$C1368,0,Raceline!D1368*2)</f>
        <v>14.485093877237258</v>
      </c>
      <c r="P1368">
        <f t="shared" ca="1" si="131"/>
        <v>609.66877337865594</v>
      </c>
    </row>
    <row r="1369" spans="1:16" x14ac:dyDescent="0.3">
      <c r="A1369" s="23">
        <v>1365</v>
      </c>
      <c r="B1369" s="23">
        <f>IF(A1369+4=VLOOKUP(A1369+4,'Final data'!$O$4:$O$30,1,TRUE),B1368+1,B1368)</f>
        <v>13</v>
      </c>
      <c r="C1369" s="23">
        <f ca="1">OFFSET('Final data'!$O$4,B1369-1,8)</f>
        <v>1</v>
      </c>
      <c r="D1369" s="23">
        <f ca="1">OFFSET('Final data'!$O$4,B1369,8)</f>
        <v>0</v>
      </c>
      <c r="E1369" s="23">
        <f t="shared" ca="1" si="128"/>
        <v>0</v>
      </c>
      <c r="F1369" s="23">
        <f t="shared" ca="1" si="129"/>
        <v>1</v>
      </c>
      <c r="G1369" s="30">
        <f ca="1">OFFSET('Final data'!$O$4,Raceline!B1369-1,0)-OFFSET('Final data'!$O$4,Raceline!$B$4-1,0)</f>
        <v>1351</v>
      </c>
      <c r="H1369" s="30">
        <f ca="1">IF(B1369=B1368,H1368,OFFSET('Final data'!$O$4,Raceline!B1369,0))</f>
        <v>1460</v>
      </c>
      <c r="I1369" s="23">
        <f t="shared" ca="1" si="130"/>
        <v>105</v>
      </c>
      <c r="J1369">
        <f ca="1">OFFSET('Final data'!$B1369,0,Raceline!C1369*2)</f>
        <v>14.39902397919789</v>
      </c>
      <c r="K1369">
        <f ca="1">OFFSET('Final data'!$C1369,0,Raceline!C1369*2)</f>
        <v>18.305626588860179</v>
      </c>
      <c r="L1369">
        <f t="shared" ca="1" si="126"/>
        <v>13.660282890552043</v>
      </c>
      <c r="M1369">
        <f t="shared" ca="1" si="127"/>
        <v>17.574228350269301</v>
      </c>
      <c r="N1369">
        <f ca="1">OFFSET('Final data'!$B1369,0,Raceline!D1369*2)</f>
        <v>10.845875593264291</v>
      </c>
      <c r="O1369">
        <f ca="1">OFFSET('Final data'!$C1369,0,Raceline!D1369*2)</f>
        <v>14.787795361024276</v>
      </c>
      <c r="P1369">
        <f t="shared" ca="1" si="131"/>
        <v>610.11604099455678</v>
      </c>
    </row>
    <row r="1370" spans="1:16" x14ac:dyDescent="0.3">
      <c r="A1370" s="23">
        <v>1366</v>
      </c>
      <c r="B1370" s="23">
        <f>IF(A1370+4=VLOOKUP(A1370+4,'Final data'!$O$4:$O$30,1,TRUE),B1369+1,B1369)</f>
        <v>13</v>
      </c>
      <c r="C1370" s="23">
        <f ca="1">OFFSET('Final data'!$O$4,B1370-1,8)</f>
        <v>1</v>
      </c>
      <c r="D1370" s="23">
        <f ca="1">OFFSET('Final data'!$O$4,B1370,8)</f>
        <v>0</v>
      </c>
      <c r="E1370" s="23">
        <f t="shared" ca="1" si="128"/>
        <v>0</v>
      </c>
      <c r="F1370" s="23">
        <f t="shared" ca="1" si="129"/>
        <v>1</v>
      </c>
      <c r="G1370" s="30">
        <f ca="1">OFFSET('Final data'!$O$4,Raceline!B1370-1,0)-OFFSET('Final data'!$O$4,Raceline!$B$4-1,0)</f>
        <v>1351</v>
      </c>
      <c r="H1370" s="30">
        <f ca="1">IF(B1370=B1369,H1369,OFFSET('Final data'!$O$4,Raceline!B1370,0))</f>
        <v>1460</v>
      </c>
      <c r="I1370" s="23">
        <f t="shared" ca="1" si="130"/>
        <v>105</v>
      </c>
      <c r="J1370">
        <f ca="1">OFFSET('Final data'!$B1370,0,Raceline!C1370*2)</f>
        <v>14.289637133349402</v>
      </c>
      <c r="K1370">
        <f ca="1">OFFSET('Final data'!$C1370,0,Raceline!C1370*2)</f>
        <v>18.68739421867582</v>
      </c>
      <c r="L1370">
        <f t="shared" ca="1" si="126"/>
        <v>13.445626741010015</v>
      </c>
      <c r="M1370">
        <f t="shared" ca="1" si="127"/>
        <v>17.962455870371031</v>
      </c>
      <c r="N1370">
        <f ca="1">OFFSET('Final data'!$B1370,0,Raceline!D1370*2)</f>
        <v>10.49668885952504</v>
      </c>
      <c r="O1370">
        <f ca="1">OFFSET('Final data'!$C1370,0,Raceline!D1370*2)</f>
        <v>15.429550853488845</v>
      </c>
      <c r="P1370">
        <f t="shared" ca="1" si="131"/>
        <v>610.55966005399921</v>
      </c>
    </row>
    <row r="1371" spans="1:16" x14ac:dyDescent="0.3">
      <c r="A1371" s="23">
        <v>1367</v>
      </c>
      <c r="B1371" s="23">
        <f>IF(A1371+4=VLOOKUP(A1371+4,'Final data'!$O$4:$O$30,1,TRUE),B1370+1,B1370)</f>
        <v>13</v>
      </c>
      <c r="C1371" s="23">
        <f ca="1">OFFSET('Final data'!$O$4,B1371-1,8)</f>
        <v>1</v>
      </c>
      <c r="D1371" s="23">
        <f ca="1">OFFSET('Final data'!$O$4,B1371,8)</f>
        <v>0</v>
      </c>
      <c r="E1371" s="23">
        <f t="shared" ca="1" si="128"/>
        <v>0</v>
      </c>
      <c r="F1371" s="23">
        <f t="shared" ca="1" si="129"/>
        <v>1</v>
      </c>
      <c r="G1371" s="30">
        <f ca="1">OFFSET('Final data'!$O$4,Raceline!B1371-1,0)-OFFSET('Final data'!$O$4,Raceline!$B$4-1,0)</f>
        <v>1351</v>
      </c>
      <c r="H1371" s="30">
        <f ca="1">IF(B1371=B1370,H1370,OFFSET('Final data'!$O$4,Raceline!B1371,0))</f>
        <v>1460</v>
      </c>
      <c r="I1371" s="23">
        <f t="shared" ca="1" si="130"/>
        <v>105</v>
      </c>
      <c r="J1371">
        <f ca="1">OFFSET('Final data'!$B1371,0,Raceline!C1371*2)</f>
        <v>13.998707438216091</v>
      </c>
      <c r="K1371">
        <f ca="1">OFFSET('Final data'!$C1371,0,Raceline!C1371*2)</f>
        <v>18.760111862450337</v>
      </c>
      <c r="L1371">
        <f t="shared" ca="1" si="126"/>
        <v>13.0951901510984</v>
      </c>
      <c r="M1371">
        <f t="shared" ca="1" si="127"/>
        <v>17.992756567086733</v>
      </c>
      <c r="N1371">
        <f ca="1">OFFSET('Final data'!$B1371,0,Raceline!D1371*2)</f>
        <v>10.187690702778228</v>
      </c>
      <c r="O1371">
        <f ca="1">OFFSET('Final data'!$C1371,0,Raceline!D1371*2)</f>
        <v>15.523423517519282</v>
      </c>
      <c r="P1371">
        <f t="shared" ca="1" si="131"/>
        <v>610.91140418795214</v>
      </c>
    </row>
    <row r="1372" spans="1:16" x14ac:dyDescent="0.3">
      <c r="A1372" s="23">
        <v>1368</v>
      </c>
      <c r="B1372" s="23">
        <f>IF(A1372+4=VLOOKUP(A1372+4,'Final data'!$O$4:$O$30,1,TRUE),B1371+1,B1371)</f>
        <v>13</v>
      </c>
      <c r="C1372" s="23">
        <f ca="1">OFFSET('Final data'!$O$4,B1372-1,8)</f>
        <v>1</v>
      </c>
      <c r="D1372" s="23">
        <f ca="1">OFFSET('Final data'!$O$4,B1372,8)</f>
        <v>0</v>
      </c>
      <c r="E1372" s="23">
        <f t="shared" ca="1" si="128"/>
        <v>0</v>
      </c>
      <c r="F1372" s="23">
        <f t="shared" ca="1" si="129"/>
        <v>1</v>
      </c>
      <c r="G1372" s="30">
        <f ca="1">OFFSET('Final data'!$O$4,Raceline!B1372-1,0)-OFFSET('Final data'!$O$4,Raceline!$B$4-1,0)</f>
        <v>1351</v>
      </c>
      <c r="H1372" s="30">
        <f ca="1">IF(B1372=B1371,H1371,OFFSET('Final data'!$O$4,Raceline!B1372,0))</f>
        <v>1460</v>
      </c>
      <c r="I1372" s="23">
        <f t="shared" ca="1" si="130"/>
        <v>105</v>
      </c>
      <c r="J1372">
        <f ca="1">OFFSET('Final data'!$B1372,0,Raceline!C1372*2)</f>
        <v>13.743900084827624</v>
      </c>
      <c r="K1372">
        <f ca="1">OFFSET('Final data'!$C1372,0,Raceline!C1372*2)</f>
        <v>19.123700081322429</v>
      </c>
      <c r="L1372">
        <f t="shared" ca="1" si="126"/>
        <v>12.754481304300782</v>
      </c>
      <c r="M1372">
        <f t="shared" ca="1" si="127"/>
        <v>18.346880945984829</v>
      </c>
      <c r="N1372">
        <f ca="1">OFFSET('Final data'!$B1372,0,Raceline!D1372*2)</f>
        <v>9.8111861145027905</v>
      </c>
      <c r="O1372">
        <f ca="1">OFFSET('Final data'!$C1372,0,Raceline!D1372*2)</f>
        <v>16.036021207538454</v>
      </c>
      <c r="P1372">
        <f t="shared" ca="1" si="131"/>
        <v>611.40281704290828</v>
      </c>
    </row>
    <row r="1373" spans="1:16" x14ac:dyDescent="0.3">
      <c r="A1373" s="23">
        <v>1369</v>
      </c>
      <c r="B1373" s="23">
        <f>IF(A1373+4=VLOOKUP(A1373+4,'Final data'!$O$4:$O$30,1,TRUE),B1372+1,B1372)</f>
        <v>13</v>
      </c>
      <c r="C1373" s="23">
        <f ca="1">OFFSET('Final data'!$O$4,B1373-1,8)</f>
        <v>1</v>
      </c>
      <c r="D1373" s="23">
        <f ca="1">OFFSET('Final data'!$O$4,B1373,8)</f>
        <v>0</v>
      </c>
      <c r="E1373" s="23">
        <f t="shared" ca="1" si="128"/>
        <v>0</v>
      </c>
      <c r="F1373" s="23">
        <f t="shared" ca="1" si="129"/>
        <v>1</v>
      </c>
      <c r="G1373" s="30">
        <f ca="1">OFFSET('Final data'!$O$4,Raceline!B1373-1,0)-OFFSET('Final data'!$O$4,Raceline!$B$4-1,0)</f>
        <v>1351</v>
      </c>
      <c r="H1373" s="30">
        <f ca="1">IF(B1373=B1372,H1372,OFFSET('Final data'!$O$4,Raceline!B1373,0))</f>
        <v>1460</v>
      </c>
      <c r="I1373" s="23">
        <f t="shared" ca="1" si="130"/>
        <v>105</v>
      </c>
      <c r="J1373">
        <f ca="1">OFFSET('Final data'!$B1373,0,Raceline!C1373*2)</f>
        <v>13.525436773317491</v>
      </c>
      <c r="K1373">
        <f ca="1">OFFSET('Final data'!$C1373,0,Raceline!C1373*2)</f>
        <v>19.505467711138234</v>
      </c>
      <c r="L1373">
        <f t="shared" ca="1" si="126"/>
        <v>12.451873774233643</v>
      </c>
      <c r="M1373">
        <f t="shared" ca="1" si="127"/>
        <v>18.720068088669031</v>
      </c>
      <c r="N1373">
        <f ca="1">OFFSET('Final data'!$B1373,0,Raceline!D1373*2)</f>
        <v>9.4900446200347695</v>
      </c>
      <c r="O1373">
        <f ca="1">OFFSET('Final data'!$C1373,0,Raceline!D1373*2)</f>
        <v>16.553246484803012</v>
      </c>
      <c r="P1373">
        <f t="shared" ca="1" si="131"/>
        <v>611.88327511674834</v>
      </c>
    </row>
    <row r="1374" spans="1:16" x14ac:dyDescent="0.3">
      <c r="A1374" s="23">
        <v>1370</v>
      </c>
      <c r="B1374" s="23">
        <f>IF(A1374+4=VLOOKUP(A1374+4,'Final data'!$O$4:$O$30,1,TRUE),B1373+1,B1373)</f>
        <v>13</v>
      </c>
      <c r="C1374" s="23">
        <f ca="1">OFFSET('Final data'!$O$4,B1374-1,8)</f>
        <v>1</v>
      </c>
      <c r="D1374" s="23">
        <f ca="1">OFFSET('Final data'!$O$4,B1374,8)</f>
        <v>0</v>
      </c>
      <c r="E1374" s="23">
        <f t="shared" ca="1" si="128"/>
        <v>0</v>
      </c>
      <c r="F1374" s="23">
        <f t="shared" ca="1" si="129"/>
        <v>1</v>
      </c>
      <c r="G1374" s="30">
        <f ca="1">OFFSET('Final data'!$O$4,Raceline!B1374-1,0)-OFFSET('Final data'!$O$4,Raceline!$B$4-1,0)</f>
        <v>1351</v>
      </c>
      <c r="H1374" s="30">
        <f ca="1">IF(B1374=B1373,H1373,OFFSET('Final data'!$O$4,Raceline!B1374,0))</f>
        <v>1460</v>
      </c>
      <c r="I1374" s="23">
        <f t="shared" ca="1" si="130"/>
        <v>105</v>
      </c>
      <c r="J1374">
        <f ca="1">OFFSET('Final data'!$B1374,0,Raceline!C1374*2)</f>
        <v>13.307062141860744</v>
      </c>
      <c r="K1374">
        <f ca="1">OFFSET('Final data'!$C1374,0,Raceline!C1374*2)</f>
        <v>19.778158875292426</v>
      </c>
      <c r="L1374">
        <f t="shared" ca="1" si="126"/>
        <v>12.147629368296688</v>
      </c>
      <c r="M1374">
        <f t="shared" ca="1" si="127"/>
        <v>18.989677004600352</v>
      </c>
      <c r="N1374">
        <f ca="1">OFFSET('Final data'!$B1374,0,Raceline!D1374*2)</f>
        <v>9.1725416999260148</v>
      </c>
      <c r="O1374">
        <f ca="1">OFFSET('Final data'!$C1374,0,Raceline!D1374*2)</f>
        <v>16.96644396882985</v>
      </c>
      <c r="P1374">
        <f t="shared" ca="1" si="131"/>
        <v>612.28978910924252</v>
      </c>
    </row>
    <row r="1375" spans="1:16" x14ac:dyDescent="0.3">
      <c r="A1375" s="23">
        <v>1371</v>
      </c>
      <c r="B1375" s="23">
        <f>IF(A1375+4=VLOOKUP(A1375+4,'Final data'!$O$4:$O$30,1,TRUE),B1374+1,B1374)</f>
        <v>13</v>
      </c>
      <c r="C1375" s="23">
        <f ca="1">OFFSET('Final data'!$O$4,B1375-1,8)</f>
        <v>1</v>
      </c>
      <c r="D1375" s="23">
        <f ca="1">OFFSET('Final data'!$O$4,B1375,8)</f>
        <v>0</v>
      </c>
      <c r="E1375" s="23">
        <f t="shared" ca="1" si="128"/>
        <v>0</v>
      </c>
      <c r="F1375" s="23">
        <f t="shared" ca="1" si="129"/>
        <v>1</v>
      </c>
      <c r="G1375" s="30">
        <f ca="1">OFFSET('Final data'!$O$4,Raceline!B1375-1,0)-OFFSET('Final data'!$O$4,Raceline!$B$4-1,0)</f>
        <v>1351</v>
      </c>
      <c r="H1375" s="30">
        <f ca="1">IF(B1375=B1374,H1374,OFFSET('Final data'!$O$4,Raceline!B1375,0))</f>
        <v>1460</v>
      </c>
      <c r="I1375" s="23">
        <f t="shared" ca="1" si="130"/>
        <v>105</v>
      </c>
      <c r="J1375">
        <f ca="1">OFFSET('Final data'!$B1375,0,Raceline!C1375*2)</f>
        <v>13.197630955985558</v>
      </c>
      <c r="K1375">
        <f ca="1">OFFSET('Final data'!$C1375,0,Raceline!C1375*2)</f>
        <v>20.214464737938872</v>
      </c>
      <c r="L1375">
        <f t="shared" ca="1" si="126"/>
        <v>11.904251939723784</v>
      </c>
      <c r="M1375">
        <f t="shared" ca="1" si="127"/>
        <v>19.50793374686786</v>
      </c>
      <c r="N1375">
        <f ca="1">OFFSET('Final data'!$B1375,0,Raceline!D1375*2)</f>
        <v>8.8096536495762194</v>
      </c>
      <c r="O1375">
        <f ca="1">OFFSET('Final data'!$C1375,0,Raceline!D1375*2)</f>
        <v>17.817455109581772</v>
      </c>
      <c r="P1375">
        <f t="shared" ca="1" si="131"/>
        <v>612.86234707455651</v>
      </c>
    </row>
    <row r="1376" spans="1:16" x14ac:dyDescent="0.3">
      <c r="A1376" s="23">
        <v>1372</v>
      </c>
      <c r="B1376" s="23">
        <f>IF(A1376+4=VLOOKUP(A1376+4,'Final data'!$O$4:$O$30,1,TRUE),B1375+1,B1375)</f>
        <v>13</v>
      </c>
      <c r="C1376" s="23">
        <f ca="1">OFFSET('Final data'!$O$4,B1376-1,8)</f>
        <v>1</v>
      </c>
      <c r="D1376" s="23">
        <f ca="1">OFFSET('Final data'!$O$4,B1376,8)</f>
        <v>0</v>
      </c>
      <c r="E1376" s="23">
        <f t="shared" ca="1" si="128"/>
        <v>0</v>
      </c>
      <c r="F1376" s="23">
        <f t="shared" ca="1" si="129"/>
        <v>1</v>
      </c>
      <c r="G1376" s="30">
        <f ca="1">OFFSET('Final data'!$O$4,Raceline!B1376-1,0)-OFFSET('Final data'!$O$4,Raceline!$B$4-1,0)</f>
        <v>1351</v>
      </c>
      <c r="H1376" s="30">
        <f ca="1">IF(B1376=B1375,H1375,OFFSET('Final data'!$O$4,Raceline!B1376,0))</f>
        <v>1460</v>
      </c>
      <c r="I1376" s="23">
        <f t="shared" ca="1" si="130"/>
        <v>105</v>
      </c>
      <c r="J1376">
        <f ca="1">OFFSET('Final data'!$B1376,0,Raceline!C1376*2)</f>
        <v>12.870357218973925</v>
      </c>
      <c r="K1376">
        <f ca="1">OFFSET('Final data'!$C1376,0,Raceline!C1376*2)</f>
        <v>20.269002970769844</v>
      </c>
      <c r="L1376">
        <f t="shared" ca="1" si="126"/>
        <v>11.563334914817235</v>
      </c>
      <c r="M1376">
        <f t="shared" ca="1" si="127"/>
        <v>19.445000381726523</v>
      </c>
      <c r="N1376">
        <f ca="1">OFFSET('Final data'!$B1376,0,Raceline!D1376*2)</f>
        <v>8.6407441946144701</v>
      </c>
      <c r="O1376">
        <f ca="1">OFFSET('Final data'!$C1376,0,Raceline!D1376*2)</f>
        <v>17.602474578989838</v>
      </c>
      <c r="P1376">
        <f t="shared" ca="1" si="131"/>
        <v>613.20902419569256</v>
      </c>
    </row>
    <row r="1377" spans="1:16" x14ac:dyDescent="0.3">
      <c r="A1377" s="23">
        <v>1373</v>
      </c>
      <c r="B1377" s="23">
        <f>IF(A1377+4=VLOOKUP(A1377+4,'Final data'!$O$4:$O$30,1,TRUE),B1376+1,B1376)</f>
        <v>13</v>
      </c>
      <c r="C1377" s="23">
        <f ca="1">OFFSET('Final data'!$O$4,B1377-1,8)</f>
        <v>1</v>
      </c>
      <c r="D1377" s="23">
        <f ca="1">OFFSET('Final data'!$O$4,B1377,8)</f>
        <v>0</v>
      </c>
      <c r="E1377" s="23">
        <f t="shared" ca="1" si="128"/>
        <v>0</v>
      </c>
      <c r="F1377" s="23">
        <f t="shared" ca="1" si="129"/>
        <v>1</v>
      </c>
      <c r="G1377" s="30">
        <f ca="1">OFFSET('Final data'!$O$4,Raceline!B1377-1,0)-OFFSET('Final data'!$O$4,Raceline!$B$4-1,0)</f>
        <v>1351</v>
      </c>
      <c r="H1377" s="30">
        <f ca="1">IF(B1377=B1376,H1376,OFFSET('Final data'!$O$4,Raceline!B1377,0))</f>
        <v>1460</v>
      </c>
      <c r="I1377" s="23">
        <f t="shared" ca="1" si="130"/>
        <v>105</v>
      </c>
      <c r="J1377">
        <f ca="1">OFFSET('Final data'!$B1377,0,Raceline!C1377*2)</f>
        <v>12.979123304448727</v>
      </c>
      <c r="K1377">
        <f ca="1">OFFSET('Final data'!$C1377,0,Raceline!C1377*2)</f>
        <v>20.650770600585485</v>
      </c>
      <c r="L1377">
        <f t="shared" ca="1" si="126"/>
        <v>11.540835697322606</v>
      </c>
      <c r="M1377">
        <f t="shared" ca="1" si="127"/>
        <v>19.913925416043199</v>
      </c>
      <c r="N1377">
        <f ca="1">OFFSET('Final data'!$B1377,0,Raceline!D1377*2)</f>
        <v>8.529108974883794</v>
      </c>
      <c r="O1377">
        <f ca="1">OFFSET('Final data'!$C1377,0,Raceline!D1377*2)</f>
        <v>18.370995947979054</v>
      </c>
      <c r="P1377">
        <f t="shared" ca="1" si="131"/>
        <v>613.67848868060787</v>
      </c>
    </row>
    <row r="1378" spans="1:16" x14ac:dyDescent="0.3">
      <c r="A1378" s="23">
        <v>1374</v>
      </c>
      <c r="B1378" s="23">
        <f>IF(A1378+4=VLOOKUP(A1378+4,'Final data'!$O$4:$O$30,1,TRUE),B1377+1,B1377)</f>
        <v>13</v>
      </c>
      <c r="C1378" s="23">
        <f ca="1">OFFSET('Final data'!$O$4,B1378-1,8)</f>
        <v>1</v>
      </c>
      <c r="D1378" s="23">
        <f ca="1">OFFSET('Final data'!$O$4,B1378,8)</f>
        <v>0</v>
      </c>
      <c r="E1378" s="23">
        <f t="shared" ca="1" si="128"/>
        <v>0</v>
      </c>
      <c r="F1378" s="23">
        <f t="shared" ca="1" si="129"/>
        <v>1</v>
      </c>
      <c r="G1378" s="30">
        <f ca="1">OFFSET('Final data'!$O$4,Raceline!B1378-1,0)-OFFSET('Final data'!$O$4,Raceline!$B$4-1,0)</f>
        <v>1351</v>
      </c>
      <c r="H1378" s="30">
        <f ca="1">IF(B1378=B1377,H1377,OFFSET('Final data'!$O$4,Raceline!B1378,0))</f>
        <v>1460</v>
      </c>
      <c r="I1378" s="23">
        <f t="shared" ca="1" si="130"/>
        <v>105</v>
      </c>
      <c r="J1378">
        <f ca="1">OFFSET('Final data'!$B1378,0,Raceline!C1378*2)</f>
        <v>12.651849567437095</v>
      </c>
      <c r="K1378">
        <f ca="1">OFFSET('Final data'!$C1378,0,Raceline!C1378*2)</f>
        <v>20.705308833416286</v>
      </c>
      <c r="L1378">
        <f t="shared" ca="1" si="126"/>
        <v>11.164131558464238</v>
      </c>
      <c r="M1378">
        <f t="shared" ca="1" si="127"/>
        <v>19.910649701794213</v>
      </c>
      <c r="N1378">
        <f ca="1">OFFSET('Final data'!$B1378,0,Raceline!D1378*2)</f>
        <v>8.2415745707927215</v>
      </c>
      <c r="O1378">
        <f ca="1">OFFSET('Final data'!$C1378,0,Raceline!D1378*2)</f>
        <v>18.349576579111165</v>
      </c>
      <c r="P1378">
        <f t="shared" ca="1" si="131"/>
        <v>614.0552070615463</v>
      </c>
    </row>
    <row r="1379" spans="1:16" x14ac:dyDescent="0.3">
      <c r="A1379" s="23">
        <v>1375</v>
      </c>
      <c r="B1379" s="23">
        <f>IF(A1379+4=VLOOKUP(A1379+4,'Final data'!$O$4:$O$30,1,TRUE),B1378+1,B1378)</f>
        <v>13</v>
      </c>
      <c r="C1379" s="23">
        <f ca="1">OFFSET('Final data'!$O$4,B1379-1,8)</f>
        <v>1</v>
      </c>
      <c r="D1379" s="23">
        <f ca="1">OFFSET('Final data'!$O$4,B1379,8)</f>
        <v>0</v>
      </c>
      <c r="E1379" s="23">
        <f t="shared" ca="1" si="128"/>
        <v>0</v>
      </c>
      <c r="F1379" s="23">
        <f t="shared" ca="1" si="129"/>
        <v>1</v>
      </c>
      <c r="G1379" s="30">
        <f ca="1">OFFSET('Final data'!$O$4,Raceline!B1379-1,0)-OFFSET('Final data'!$O$4,Raceline!$B$4-1,0)</f>
        <v>1351</v>
      </c>
      <c r="H1379" s="30">
        <f ca="1">IF(B1379=B1378,H1378,OFFSET('Final data'!$O$4,Raceline!B1379,0))</f>
        <v>1460</v>
      </c>
      <c r="I1379" s="23">
        <f t="shared" ca="1" si="130"/>
        <v>105</v>
      </c>
      <c r="J1379">
        <f ca="1">OFFSET('Final data'!$B1379,0,Raceline!C1379*2)</f>
        <v>12.651539187250254</v>
      </c>
      <c r="K1379">
        <f ca="1">OFFSET('Final data'!$C1379,0,Raceline!C1379*2)</f>
        <v>21.087076463232091</v>
      </c>
      <c r="L1379">
        <f t="shared" ca="1" si="126"/>
        <v>11.045178765514224</v>
      </c>
      <c r="M1379">
        <f t="shared" ca="1" si="127"/>
        <v>20.37559008217135</v>
      </c>
      <c r="N1379">
        <f ca="1">OFFSET('Final data'!$B1379,0,Raceline!D1379*2)</f>
        <v>8.0798957124059676</v>
      </c>
      <c r="O1379">
        <f ca="1">OFFSET('Final data'!$C1379,0,Raceline!D1379*2)</f>
        <v>19.062212038409118</v>
      </c>
      <c r="P1379">
        <f t="shared" ca="1" si="131"/>
        <v>614.53512301695503</v>
      </c>
    </row>
    <row r="1380" spans="1:16" x14ac:dyDescent="0.3">
      <c r="A1380" s="23">
        <v>1376</v>
      </c>
      <c r="B1380" s="23">
        <f>IF(A1380+4=VLOOKUP(A1380+4,'Final data'!$O$4:$O$30,1,TRUE),B1379+1,B1379)</f>
        <v>13</v>
      </c>
      <c r="C1380" s="23">
        <f ca="1">OFFSET('Final data'!$O$4,B1380-1,8)</f>
        <v>1</v>
      </c>
      <c r="D1380" s="23">
        <f ca="1">OFFSET('Final data'!$O$4,B1380,8)</f>
        <v>0</v>
      </c>
      <c r="E1380" s="23">
        <f t="shared" ca="1" si="128"/>
        <v>0</v>
      </c>
      <c r="F1380" s="23">
        <f t="shared" ca="1" si="129"/>
        <v>1</v>
      </c>
      <c r="G1380" s="30">
        <f ca="1">OFFSET('Final data'!$O$4,Raceline!B1380-1,0)-OFFSET('Final data'!$O$4,Raceline!$B$4-1,0)</f>
        <v>1351</v>
      </c>
      <c r="H1380" s="30">
        <f ca="1">IF(B1380=B1379,H1379,OFFSET('Final data'!$O$4,Raceline!B1380,0))</f>
        <v>1460</v>
      </c>
      <c r="I1380" s="23">
        <f t="shared" ca="1" si="130"/>
        <v>105</v>
      </c>
      <c r="J1380">
        <f ca="1">OFFSET('Final data'!$B1380,0,Raceline!C1380*2)</f>
        <v>12.433075875740105</v>
      </c>
      <c r="K1380">
        <f ca="1">OFFSET('Final data'!$C1380,0,Raceline!C1380*2)</f>
        <v>21.468844093047895</v>
      </c>
      <c r="L1380">
        <f t="shared" ca="1" si="126"/>
        <v>10.760026453391539</v>
      </c>
      <c r="M1380">
        <f t="shared" ca="1" si="127"/>
        <v>20.735524767988</v>
      </c>
      <c r="N1380">
        <f ca="1">OFFSET('Final data'!$B1380,0,Raceline!D1380*2)</f>
        <v>7.8536574399098873</v>
      </c>
      <c r="O1380">
        <f ca="1">OFFSET('Final data'!$C1380,0,Raceline!D1380*2)</f>
        <v>19.4616254229528</v>
      </c>
      <c r="P1380">
        <f t="shared" ca="1" si="131"/>
        <v>614.99432321203653</v>
      </c>
    </row>
    <row r="1381" spans="1:16" x14ac:dyDescent="0.3">
      <c r="A1381" s="23">
        <v>1377</v>
      </c>
      <c r="B1381" s="23">
        <f>IF(A1381+4=VLOOKUP(A1381+4,'Final data'!$O$4:$O$30,1,TRUE),B1380+1,B1380)</f>
        <v>13</v>
      </c>
      <c r="C1381" s="23">
        <f ca="1">OFFSET('Final data'!$O$4,B1381-1,8)</f>
        <v>1</v>
      </c>
      <c r="D1381" s="23">
        <f ca="1">OFFSET('Final data'!$O$4,B1381,8)</f>
        <v>0</v>
      </c>
      <c r="E1381" s="23">
        <f t="shared" ca="1" si="128"/>
        <v>0</v>
      </c>
      <c r="F1381" s="23">
        <f t="shared" ca="1" si="129"/>
        <v>1</v>
      </c>
      <c r="G1381" s="30">
        <f ca="1">OFFSET('Final data'!$O$4,Raceline!B1381-1,0)-OFFSET('Final data'!$O$4,Raceline!$B$4-1,0)</f>
        <v>1351</v>
      </c>
      <c r="H1381" s="30">
        <f ca="1">IF(B1381=B1380,H1380,OFFSET('Final data'!$O$4,Raceline!B1381,0))</f>
        <v>1460</v>
      </c>
      <c r="I1381" s="23">
        <f t="shared" ca="1" si="130"/>
        <v>105</v>
      </c>
      <c r="J1381">
        <f ca="1">OFFSET('Final data'!$B1381,0,Raceline!C1381*2)</f>
        <v>12.214656904256673</v>
      </c>
      <c r="K1381">
        <f ca="1">OFFSET('Final data'!$C1381,0,Raceline!C1381*2)</f>
        <v>21.796073490032896</v>
      </c>
      <c r="L1381">
        <f t="shared" ca="1" si="126"/>
        <v>10.468142095535288</v>
      </c>
      <c r="M1381">
        <f t="shared" ca="1" si="127"/>
        <v>21.057842624364781</v>
      </c>
      <c r="N1381">
        <f ca="1">OFFSET('Final data'!$B1381,0,Raceline!D1381*2)</f>
        <v>7.6091781568556431</v>
      </c>
      <c r="O1381">
        <f ca="1">OFFSET('Final data'!$C1381,0,Raceline!D1381*2)</f>
        <v>19.849392851808577</v>
      </c>
      <c r="P1381">
        <f t="shared" ca="1" si="131"/>
        <v>615.42916258341461</v>
      </c>
    </row>
    <row r="1382" spans="1:16" x14ac:dyDescent="0.3">
      <c r="A1382" s="23">
        <v>1378</v>
      </c>
      <c r="B1382" s="23">
        <f>IF(A1382+4=VLOOKUP(A1382+4,'Final data'!$O$4:$O$30,1,TRUE),B1381+1,B1381)</f>
        <v>13</v>
      </c>
      <c r="C1382" s="23">
        <f ca="1">OFFSET('Final data'!$O$4,B1382-1,8)</f>
        <v>1</v>
      </c>
      <c r="D1382" s="23">
        <f ca="1">OFFSET('Final data'!$O$4,B1382,8)</f>
        <v>0</v>
      </c>
      <c r="E1382" s="23">
        <f t="shared" ca="1" si="128"/>
        <v>0</v>
      </c>
      <c r="F1382" s="23">
        <f t="shared" ca="1" si="129"/>
        <v>1</v>
      </c>
      <c r="G1382" s="30">
        <f ca="1">OFFSET('Final data'!$O$4,Raceline!B1382-1,0)-OFFSET('Final data'!$O$4,Raceline!$B$4-1,0)</f>
        <v>1351</v>
      </c>
      <c r="H1382" s="30">
        <f ca="1">IF(B1382=B1381,H1381,OFFSET('Final data'!$O$4,Raceline!B1382,0))</f>
        <v>1460</v>
      </c>
      <c r="I1382" s="23">
        <f t="shared" ca="1" si="130"/>
        <v>105</v>
      </c>
      <c r="J1382">
        <f ca="1">OFFSET('Final data'!$B1382,0,Raceline!C1382*2)</f>
        <v>12.21434652406983</v>
      </c>
      <c r="K1382">
        <f ca="1">OFFSET('Final data'!$C1382,0,Raceline!C1382*2)</f>
        <v>22.177841119848537</v>
      </c>
      <c r="L1382">
        <f t="shared" ca="1" si="126"/>
        <v>10.366683454316179</v>
      </c>
      <c r="M1382">
        <f t="shared" ca="1" si="127"/>
        <v>21.508619132513463</v>
      </c>
      <c r="N1382">
        <f ca="1">OFFSET('Final data'!$B1382,0,Raceline!D1382*2)</f>
        <v>7.5132132095368211</v>
      </c>
      <c r="O1382">
        <f ca="1">OFFSET('Final data'!$C1382,0,Raceline!D1382*2)</f>
        <v>20.475094644595135</v>
      </c>
      <c r="P1382">
        <f t="shared" ca="1" si="131"/>
        <v>615.89121595281767</v>
      </c>
    </row>
    <row r="1383" spans="1:16" x14ac:dyDescent="0.3">
      <c r="A1383" s="23">
        <v>1379</v>
      </c>
      <c r="B1383" s="23">
        <f>IF(A1383+4=VLOOKUP(A1383+4,'Final data'!$O$4:$O$30,1,TRUE),B1382+1,B1382)</f>
        <v>13</v>
      </c>
      <c r="C1383" s="23">
        <f ca="1">OFFSET('Final data'!$O$4,B1383-1,8)</f>
        <v>1</v>
      </c>
      <c r="D1383" s="23">
        <f ca="1">OFFSET('Final data'!$O$4,B1383,8)</f>
        <v>0</v>
      </c>
      <c r="E1383" s="23">
        <f t="shared" ca="1" si="128"/>
        <v>0</v>
      </c>
      <c r="F1383" s="23">
        <f t="shared" ca="1" si="129"/>
        <v>1</v>
      </c>
      <c r="G1383" s="30">
        <f ca="1">OFFSET('Final data'!$O$4,Raceline!B1383-1,0)-OFFSET('Final data'!$O$4,Raceline!$B$4-1,0)</f>
        <v>1351</v>
      </c>
      <c r="H1383" s="30">
        <f ca="1">IF(B1383=B1382,H1382,OFFSET('Final data'!$O$4,Raceline!B1383,0))</f>
        <v>1460</v>
      </c>
      <c r="I1383" s="23">
        <f t="shared" ca="1" si="130"/>
        <v>105</v>
      </c>
      <c r="J1383">
        <f ca="1">OFFSET('Final data'!$B1383,0,Raceline!C1383*2)</f>
        <v>11.995838872533</v>
      </c>
      <c r="K1383">
        <f ca="1">OFFSET('Final data'!$C1383,0,Raceline!C1383*2)</f>
        <v>22.614146982495146</v>
      </c>
      <c r="L1383">
        <f t="shared" ca="1" si="126"/>
        <v>10.061363264391812</v>
      </c>
      <c r="M1383">
        <f t="shared" ca="1" si="127"/>
        <v>21.986714482523194</v>
      </c>
      <c r="N1383">
        <f ca="1">OFFSET('Final data'!$B1383,0,Raceline!D1383*2)</f>
        <v>7.2397500345261543</v>
      </c>
      <c r="O1383">
        <f ca="1">OFFSET('Final data'!$C1383,0,Raceline!D1383*2)</f>
        <v>21.071545619541421</v>
      </c>
      <c r="P1383">
        <f t="shared" ca="1" si="131"/>
        <v>616.45848624295843</v>
      </c>
    </row>
    <row r="1384" spans="1:16" x14ac:dyDescent="0.3">
      <c r="A1384" s="23">
        <v>1380</v>
      </c>
      <c r="B1384" s="23">
        <f>IF(A1384+4=VLOOKUP(A1384+4,'Final data'!$O$4:$O$30,1,TRUE),B1383+1,B1383)</f>
        <v>13</v>
      </c>
      <c r="C1384" s="23">
        <f ca="1">OFFSET('Final data'!$O$4,B1384-1,8)</f>
        <v>1</v>
      </c>
      <c r="D1384" s="23">
        <f ca="1">OFFSET('Final data'!$O$4,B1384,8)</f>
        <v>0</v>
      </c>
      <c r="E1384" s="23">
        <f t="shared" ca="1" si="128"/>
        <v>0</v>
      </c>
      <c r="F1384" s="23">
        <f t="shared" ca="1" si="129"/>
        <v>1</v>
      </c>
      <c r="G1384" s="30">
        <f ca="1">OFFSET('Final data'!$O$4,Raceline!B1384-1,0)-OFFSET('Final data'!$O$4,Raceline!$B$4-1,0)</f>
        <v>1351</v>
      </c>
      <c r="H1384" s="30">
        <f ca="1">IF(B1384=B1383,H1383,OFFSET('Final data'!$O$4,Raceline!B1384,0))</f>
        <v>1460</v>
      </c>
      <c r="I1384" s="23">
        <f t="shared" ca="1" si="130"/>
        <v>105</v>
      </c>
      <c r="J1384">
        <f ca="1">OFFSET('Final data'!$B1384,0,Raceline!C1384*2)</f>
        <v>12.104560617981104</v>
      </c>
      <c r="K1384">
        <f ca="1">OFFSET('Final data'!$C1384,0,Raceline!C1384*2)</f>
        <v>23.050452845141759</v>
      </c>
      <c r="L1384">
        <f t="shared" ca="1" si="126"/>
        <v>10.087452704963827</v>
      </c>
      <c r="M1384">
        <f t="shared" ca="1" si="127"/>
        <v>22.459876303069873</v>
      </c>
      <c r="N1384">
        <f ca="1">OFFSET('Final data'!$B1384,0,Raceline!D1384*2)</f>
        <v>7.3060041113428724</v>
      </c>
      <c r="O1384">
        <f ca="1">OFFSET('Final data'!$C1384,0,Raceline!D1384*2)</f>
        <v>21.645513183590456</v>
      </c>
      <c r="P1384">
        <f t="shared" ca="1" si="131"/>
        <v>616.93236678416304</v>
      </c>
    </row>
    <row r="1385" spans="1:16" x14ac:dyDescent="0.3">
      <c r="A1385" s="23">
        <v>1381</v>
      </c>
      <c r="B1385" s="23">
        <f>IF(A1385+4=VLOOKUP(A1385+4,'Final data'!$O$4:$O$30,1,TRUE),B1384+1,B1384)</f>
        <v>13</v>
      </c>
      <c r="C1385" s="23">
        <f ca="1">OFFSET('Final data'!$O$4,B1385-1,8)</f>
        <v>1</v>
      </c>
      <c r="D1385" s="23">
        <f ca="1">OFFSET('Final data'!$O$4,B1385,8)</f>
        <v>0</v>
      </c>
      <c r="E1385" s="23">
        <f t="shared" ca="1" si="128"/>
        <v>0</v>
      </c>
      <c r="F1385" s="23">
        <f t="shared" ca="1" si="129"/>
        <v>1</v>
      </c>
      <c r="G1385" s="30">
        <f ca="1">OFFSET('Final data'!$O$4,Raceline!B1385-1,0)-OFFSET('Final data'!$O$4,Raceline!$B$4-1,0)</f>
        <v>1351</v>
      </c>
      <c r="H1385" s="30">
        <f ca="1">IF(B1385=B1384,H1384,OFFSET('Final data'!$O$4,Raceline!B1385,0))</f>
        <v>1460</v>
      </c>
      <c r="I1385" s="23">
        <f t="shared" ca="1" si="130"/>
        <v>105</v>
      </c>
      <c r="J1385">
        <f ca="1">OFFSET('Final data'!$B1385,0,Raceline!C1385*2)</f>
        <v>11.777242540942773</v>
      </c>
      <c r="K1385">
        <f ca="1">OFFSET('Final data'!$C1385,0,Raceline!C1385*2)</f>
        <v>23.159529310803531</v>
      </c>
      <c r="L1385">
        <f t="shared" ca="1" si="126"/>
        <v>9.676588400842201</v>
      </c>
      <c r="M1385">
        <f t="shared" ca="1" si="127"/>
        <v>22.617653254454702</v>
      </c>
      <c r="N1385">
        <f ca="1">OFFSET('Final data'!$B1385,0,Raceline!D1385*2)</f>
        <v>6.9357286727970671</v>
      </c>
      <c r="O1385">
        <f ca="1">OFFSET('Final data'!$C1385,0,Raceline!D1385*2)</f>
        <v>21.910632411715056</v>
      </c>
      <c r="P1385">
        <f t="shared" ca="1" si="131"/>
        <v>617.3724838626656</v>
      </c>
    </row>
    <row r="1386" spans="1:16" x14ac:dyDescent="0.3">
      <c r="A1386" s="23">
        <v>1382</v>
      </c>
      <c r="B1386" s="23">
        <f>IF(A1386+4=VLOOKUP(A1386+4,'Final data'!$O$4:$O$30,1,TRUE),B1385+1,B1385)</f>
        <v>13</v>
      </c>
      <c r="C1386" s="23">
        <f ca="1">OFFSET('Final data'!$O$4,B1386-1,8)</f>
        <v>1</v>
      </c>
      <c r="D1386" s="23">
        <f ca="1">OFFSET('Final data'!$O$4,B1386,8)</f>
        <v>0</v>
      </c>
      <c r="E1386" s="23">
        <f t="shared" ca="1" si="128"/>
        <v>0</v>
      </c>
      <c r="F1386" s="23">
        <f t="shared" ca="1" si="129"/>
        <v>1</v>
      </c>
      <c r="G1386" s="30">
        <f ca="1">OFFSET('Final data'!$O$4,Raceline!B1386-1,0)-OFFSET('Final data'!$O$4,Raceline!$B$4-1,0)</f>
        <v>1351</v>
      </c>
      <c r="H1386" s="30">
        <f ca="1">IF(B1386=B1385,H1385,OFFSET('Final data'!$O$4,Raceline!B1386,0))</f>
        <v>1460</v>
      </c>
      <c r="I1386" s="23">
        <f t="shared" ca="1" si="130"/>
        <v>105</v>
      </c>
      <c r="J1386">
        <f ca="1">OFFSET('Final data'!$B1386,0,Raceline!C1386*2)</f>
        <v>11.813157962563075</v>
      </c>
      <c r="K1386">
        <f ca="1">OFFSET('Final data'!$C1386,0,Raceline!C1386*2)</f>
        <v>23.704911639111593</v>
      </c>
      <c r="L1386">
        <f t="shared" ca="1" si="126"/>
        <v>9.6401727085101925</v>
      </c>
      <c r="M1386">
        <f t="shared" ca="1" si="127"/>
        <v>23.175419994163523</v>
      </c>
      <c r="N1386">
        <f ca="1">OFFSET('Final data'!$B1386,0,Raceline!D1386*2)</f>
        <v>6.9552966136729184</v>
      </c>
      <c r="O1386">
        <f ca="1">OFFSET('Final data'!$C1386,0,Raceline!D1386*2)</f>
        <v>22.521195830752546</v>
      </c>
      <c r="P1386">
        <f t="shared" ca="1" si="131"/>
        <v>617.93143809923015</v>
      </c>
    </row>
    <row r="1387" spans="1:16" x14ac:dyDescent="0.3">
      <c r="A1387" s="23">
        <v>1383</v>
      </c>
      <c r="B1387" s="23">
        <f>IF(A1387+4=VLOOKUP(A1387+4,'Final data'!$O$4:$O$30,1,TRUE),B1386+1,B1386)</f>
        <v>13</v>
      </c>
      <c r="C1387" s="23">
        <f ca="1">OFFSET('Final data'!$O$4,B1387-1,8)</f>
        <v>1</v>
      </c>
      <c r="D1387" s="23">
        <f ca="1">OFFSET('Final data'!$O$4,B1387,8)</f>
        <v>0</v>
      </c>
      <c r="E1387" s="23">
        <f t="shared" ca="1" si="128"/>
        <v>0</v>
      </c>
      <c r="F1387" s="23">
        <f t="shared" ca="1" si="129"/>
        <v>1</v>
      </c>
      <c r="G1387" s="30">
        <f ca="1">OFFSET('Final data'!$O$4,Raceline!B1387-1,0)-OFFSET('Final data'!$O$4,Raceline!$B$4-1,0)</f>
        <v>1351</v>
      </c>
      <c r="H1387" s="30">
        <f ca="1">IF(B1387=B1386,H1386,OFFSET('Final data'!$O$4,Raceline!B1387,0))</f>
        <v>1460</v>
      </c>
      <c r="I1387" s="23">
        <f t="shared" ca="1" si="130"/>
        <v>105</v>
      </c>
      <c r="J1387">
        <f ca="1">OFFSET('Final data'!$B1387,0,Raceline!C1387*2)</f>
        <v>11.558202809085657</v>
      </c>
      <c r="K1387">
        <f ca="1">OFFSET('Final data'!$C1387,0,Raceline!C1387*2)</f>
        <v>24.250293967419982</v>
      </c>
      <c r="L1387">
        <f t="shared" ca="1" si="126"/>
        <v>9.2960073387129931</v>
      </c>
      <c r="M1387">
        <f t="shared" ca="1" si="127"/>
        <v>23.817560408801654</v>
      </c>
      <c r="N1387">
        <f ca="1">OFFSET('Final data'!$B1387,0,Raceline!D1387*2)</f>
        <v>6.6472453665841504</v>
      </c>
      <c r="O1387">
        <f ca="1">OFFSET('Final data'!$C1387,0,Raceline!D1387*2)</f>
        <v>23.310880853854353</v>
      </c>
      <c r="P1387">
        <f t="shared" ca="1" si="131"/>
        <v>618.6599942836657</v>
      </c>
    </row>
    <row r="1388" spans="1:16" x14ac:dyDescent="0.3">
      <c r="A1388" s="23">
        <v>1384</v>
      </c>
      <c r="B1388" s="23">
        <f>IF(A1388+4=VLOOKUP(A1388+4,'Final data'!$O$4:$O$30,1,TRUE),B1387+1,B1387)</f>
        <v>13</v>
      </c>
      <c r="C1388" s="23">
        <f ca="1">OFFSET('Final data'!$O$4,B1388-1,8)</f>
        <v>1</v>
      </c>
      <c r="D1388" s="23">
        <f ca="1">OFFSET('Final data'!$O$4,B1388,8)</f>
        <v>0</v>
      </c>
      <c r="E1388" s="23">
        <f t="shared" ca="1" si="128"/>
        <v>0</v>
      </c>
      <c r="F1388" s="23">
        <f t="shared" ca="1" si="129"/>
        <v>1</v>
      </c>
      <c r="G1388" s="30">
        <f ca="1">OFFSET('Final data'!$O$4,Raceline!B1388-1,0)-OFFSET('Final data'!$O$4,Raceline!$B$4-1,0)</f>
        <v>1351</v>
      </c>
      <c r="H1388" s="30">
        <f ca="1">IF(B1388=B1387,H1387,OFFSET('Final data'!$O$4,Raceline!B1388,0))</f>
        <v>1460</v>
      </c>
      <c r="I1388" s="23">
        <f t="shared" ca="1" si="130"/>
        <v>105</v>
      </c>
      <c r="J1388">
        <f ca="1">OFFSET('Final data'!$B1388,0,Raceline!C1388*2)</f>
        <v>11.594118230705943</v>
      </c>
      <c r="K1388">
        <f ca="1">OFFSET('Final data'!$C1388,0,Raceline!C1388*2)</f>
        <v>24.7956762957282</v>
      </c>
      <c r="L1388">
        <f t="shared" ca="1" si="126"/>
        <v>9.2723689522675006</v>
      </c>
      <c r="M1388">
        <f t="shared" ca="1" si="127"/>
        <v>24.323163840951306</v>
      </c>
      <c r="N1388">
        <f ca="1">OFFSET('Final data'!$B1388,0,Raceline!D1388*2)</f>
        <v>6.694555414456751</v>
      </c>
      <c r="O1388">
        <f ca="1">OFFSET('Final data'!$C1388,0,Raceline!D1388*2)</f>
        <v>23.798538286409386</v>
      </c>
      <c r="P1388">
        <f t="shared" ca="1" si="131"/>
        <v>619.16614999480134</v>
      </c>
    </row>
    <row r="1389" spans="1:16" x14ac:dyDescent="0.3">
      <c r="A1389" s="23">
        <v>1385</v>
      </c>
      <c r="B1389" s="23">
        <f>IF(A1389+4=VLOOKUP(A1389+4,'Final data'!$O$4:$O$30,1,TRUE),B1388+1,B1388)</f>
        <v>13</v>
      </c>
      <c r="C1389" s="23">
        <f ca="1">OFFSET('Final data'!$O$4,B1389-1,8)</f>
        <v>1</v>
      </c>
      <c r="D1389" s="23">
        <f ca="1">OFFSET('Final data'!$O$4,B1389,8)</f>
        <v>0</v>
      </c>
      <c r="E1389" s="23">
        <f t="shared" ca="1" si="128"/>
        <v>0</v>
      </c>
      <c r="F1389" s="23">
        <f t="shared" ca="1" si="129"/>
        <v>1</v>
      </c>
      <c r="G1389" s="30">
        <f ca="1">OFFSET('Final data'!$O$4,Raceline!B1389-1,0)-OFFSET('Final data'!$O$4,Raceline!$B$4-1,0)</f>
        <v>1351</v>
      </c>
      <c r="H1389" s="30">
        <f ca="1">IF(B1389=B1388,H1388,OFFSET('Final data'!$O$4,Raceline!B1389,0))</f>
        <v>1460</v>
      </c>
      <c r="I1389" s="23">
        <f t="shared" ca="1" si="130"/>
        <v>105</v>
      </c>
      <c r="J1389">
        <f ca="1">OFFSET('Final data'!$B1389,0,Raceline!C1389*2)</f>
        <v>11.339207417255221</v>
      </c>
      <c r="K1389">
        <f ca="1">OFFSET('Final data'!$C1389,0,Raceline!C1389*2)</f>
        <v>25.286520391205613</v>
      </c>
      <c r="L1389">
        <f t="shared" ca="1" si="126"/>
        <v>8.9332341795380241</v>
      </c>
      <c r="M1389">
        <f t="shared" ca="1" si="127"/>
        <v>24.912026523756062</v>
      </c>
      <c r="N1389">
        <f ca="1">OFFSET('Final data'!$B1389,0,Raceline!D1389*2)</f>
        <v>6.3986972512161406</v>
      </c>
      <c r="O1389">
        <f ca="1">OFFSET('Final data'!$C1389,0,Raceline!D1389*2)</f>
        <v>24.517521497016222</v>
      </c>
      <c r="P1389">
        <f t="shared" ca="1" si="131"/>
        <v>619.84568781808593</v>
      </c>
    </row>
    <row r="1390" spans="1:16" x14ac:dyDescent="0.3">
      <c r="A1390" s="23">
        <v>1386</v>
      </c>
      <c r="B1390" s="23">
        <f>IF(A1390+4=VLOOKUP(A1390+4,'Final data'!$O$4:$O$30,1,TRUE),B1389+1,B1389)</f>
        <v>13</v>
      </c>
      <c r="C1390" s="23">
        <f ca="1">OFFSET('Final data'!$O$4,B1390-1,8)</f>
        <v>1</v>
      </c>
      <c r="D1390" s="23">
        <f ca="1">OFFSET('Final data'!$O$4,B1390,8)</f>
        <v>0</v>
      </c>
      <c r="E1390" s="23">
        <f t="shared" ca="1" si="128"/>
        <v>0</v>
      </c>
      <c r="F1390" s="23">
        <f t="shared" ca="1" si="129"/>
        <v>1</v>
      </c>
      <c r="G1390" s="30">
        <f ca="1">OFFSET('Final data'!$O$4,Raceline!B1390-1,0)-OFFSET('Final data'!$O$4,Raceline!$B$4-1,0)</f>
        <v>1351</v>
      </c>
      <c r="H1390" s="30">
        <f ca="1">IF(B1390=B1389,H1389,OFFSET('Final data'!$O$4,Raceline!B1390,0))</f>
        <v>1460</v>
      </c>
      <c r="I1390" s="23">
        <f t="shared" ca="1" si="130"/>
        <v>105</v>
      </c>
      <c r="J1390">
        <f ca="1">OFFSET('Final data'!$B1390,0,Raceline!C1390*2)</f>
        <v>11.33889703706838</v>
      </c>
      <c r="K1390">
        <f ca="1">OFFSET('Final data'!$C1390,0,Raceline!C1390*2)</f>
        <v>25.668288021021418</v>
      </c>
      <c r="L1390">
        <f t="shared" ca="1" si="126"/>
        <v>8.8682704485020771</v>
      </c>
      <c r="M1390">
        <f t="shared" ca="1" si="127"/>
        <v>25.286182983277556</v>
      </c>
      <c r="N1390">
        <f ca="1">OFFSET('Final data'!$B1390,0,Raceline!D1390*2)</f>
        <v>6.3976438599357763</v>
      </c>
      <c r="O1390">
        <f ca="1">OFFSET('Final data'!$C1390,0,Raceline!D1390*2)</f>
        <v>24.904077945533693</v>
      </c>
      <c r="P1390">
        <f t="shared" ca="1" si="131"/>
        <v>620.22544213676019</v>
      </c>
    </row>
    <row r="1391" spans="1:16" x14ac:dyDescent="0.3">
      <c r="A1391" s="23">
        <v>1387</v>
      </c>
      <c r="B1391" s="23">
        <f>IF(A1391+4=VLOOKUP(A1391+4,'Final data'!$O$4:$O$30,1,TRUE),B1390+1,B1390)</f>
        <v>13</v>
      </c>
      <c r="C1391" s="23">
        <f ca="1">OFFSET('Final data'!$O$4,B1391-1,8)</f>
        <v>1</v>
      </c>
      <c r="D1391" s="23">
        <f ca="1">OFFSET('Final data'!$O$4,B1391,8)</f>
        <v>0</v>
      </c>
      <c r="E1391" s="23">
        <f t="shared" ca="1" si="128"/>
        <v>0</v>
      </c>
      <c r="F1391" s="23">
        <f t="shared" ca="1" si="129"/>
        <v>1</v>
      </c>
      <c r="G1391" s="30">
        <f ca="1">OFFSET('Final data'!$O$4,Raceline!B1391-1,0)-OFFSET('Final data'!$O$4,Raceline!$B$4-1,0)</f>
        <v>1351</v>
      </c>
      <c r="H1391" s="30">
        <f ca="1">IF(B1391=B1390,H1390,OFFSET('Final data'!$O$4,Raceline!B1391,0))</f>
        <v>1460</v>
      </c>
      <c r="I1391" s="23">
        <f t="shared" ca="1" si="130"/>
        <v>105</v>
      </c>
      <c r="J1391">
        <f ca="1">OFFSET('Final data'!$B1391,0,Raceline!C1391*2)</f>
        <v>11.338542316854838</v>
      </c>
      <c r="K1391">
        <f ca="1">OFFSET('Final data'!$C1391,0,Raceline!C1391*2)</f>
        <v>26.104593883667867</v>
      </c>
      <c r="L1391">
        <f t="shared" ca="1" si="126"/>
        <v>8.7948642212009709</v>
      </c>
      <c r="M1391">
        <f t="shared" ca="1" si="127"/>
        <v>25.778490426497846</v>
      </c>
      <c r="N1391">
        <f ca="1">OFFSET('Final data'!$B1391,0,Raceline!D1391*2)</f>
        <v>6.3791317508679981</v>
      </c>
      <c r="O1391">
        <f ca="1">OFFSET('Final data'!$C1391,0,Raceline!D1391*2)</f>
        <v>25.468789795934782</v>
      </c>
      <c r="P1391">
        <f t="shared" ca="1" si="131"/>
        <v>620.72319216725407</v>
      </c>
    </row>
    <row r="1392" spans="1:16" x14ac:dyDescent="0.3">
      <c r="A1392" s="23">
        <v>1388</v>
      </c>
      <c r="B1392" s="23">
        <f>IF(A1392+4=VLOOKUP(A1392+4,'Final data'!$O$4:$O$30,1,TRUE),B1391+1,B1391)</f>
        <v>13</v>
      </c>
      <c r="C1392" s="23">
        <f ca="1">OFFSET('Final data'!$O$4,B1392-1,8)</f>
        <v>1</v>
      </c>
      <c r="D1392" s="23">
        <f ca="1">OFFSET('Final data'!$O$4,B1392,8)</f>
        <v>0</v>
      </c>
      <c r="E1392" s="23">
        <f t="shared" ca="1" si="128"/>
        <v>0</v>
      </c>
      <c r="F1392" s="23">
        <f t="shared" ca="1" si="129"/>
        <v>1</v>
      </c>
      <c r="G1392" s="30">
        <f ca="1">OFFSET('Final data'!$O$4,Raceline!B1392-1,0)-OFFSET('Final data'!$O$4,Raceline!$B$4-1,0)</f>
        <v>1351</v>
      </c>
      <c r="H1392" s="30">
        <f ca="1">IF(B1392=B1391,H1391,OFFSET('Final data'!$O$4,Raceline!B1392,0))</f>
        <v>1460</v>
      </c>
      <c r="I1392" s="23">
        <f t="shared" ca="1" si="130"/>
        <v>105</v>
      </c>
      <c r="J1392">
        <f ca="1">OFFSET('Final data'!$B1392,0,Raceline!C1392*2)</f>
        <v>11.338187596641299</v>
      </c>
      <c r="K1392">
        <f ca="1">OFFSET('Final data'!$C1392,0,Raceline!C1392*2)</f>
        <v>26.540899746314476</v>
      </c>
      <c r="L1392">
        <f t="shared" ca="1" si="126"/>
        <v>8.7174786210883006</v>
      </c>
      <c r="M1392">
        <f t="shared" ca="1" si="127"/>
        <v>26.339727900594085</v>
      </c>
      <c r="N1392">
        <f ca="1">OFFSET('Final data'!$B1392,0,Raceline!D1392*2)</f>
        <v>6.3528539682173228</v>
      </c>
      <c r="O1392">
        <f ca="1">OFFSET('Final data'!$C1392,0,Raceline!D1392*2)</f>
        <v>26.158213695739036</v>
      </c>
      <c r="P1392">
        <f t="shared" ca="1" si="131"/>
        <v>621.28973963519888</v>
      </c>
    </row>
    <row r="1393" spans="1:16" x14ac:dyDescent="0.3">
      <c r="A1393" s="23">
        <v>1389</v>
      </c>
      <c r="B1393" s="23">
        <f>IF(A1393+4=VLOOKUP(A1393+4,'Final data'!$O$4:$O$30,1,TRUE),B1392+1,B1392)</f>
        <v>13</v>
      </c>
      <c r="C1393" s="23">
        <f ca="1">OFFSET('Final data'!$O$4,B1393-1,8)</f>
        <v>1</v>
      </c>
      <c r="D1393" s="23">
        <f ca="1">OFFSET('Final data'!$O$4,B1393,8)</f>
        <v>0</v>
      </c>
      <c r="E1393" s="23">
        <f t="shared" ca="1" si="128"/>
        <v>0</v>
      </c>
      <c r="F1393" s="23">
        <f t="shared" ca="1" si="129"/>
        <v>1</v>
      </c>
      <c r="G1393" s="30">
        <f ca="1">OFFSET('Final data'!$O$4,Raceline!B1393-1,0)-OFFSET('Final data'!$O$4,Raceline!$B$4-1,0)</f>
        <v>1351</v>
      </c>
      <c r="H1393" s="30">
        <f ca="1">IF(B1393=B1392,H1392,OFFSET('Final data'!$O$4,Raceline!B1393,0))</f>
        <v>1460</v>
      </c>
      <c r="I1393" s="23">
        <f t="shared" ca="1" si="130"/>
        <v>105</v>
      </c>
      <c r="J1393">
        <f ca="1">OFFSET('Final data'!$B1393,0,Raceline!C1393*2)</f>
        <v>11.337832876427774</v>
      </c>
      <c r="K1393">
        <f ca="1">OFFSET('Final data'!$C1393,0,Raceline!C1393*2)</f>
        <v>26.977205608961089</v>
      </c>
      <c r="L1393">
        <f t="shared" ca="1" si="126"/>
        <v>8.6539754461481273</v>
      </c>
      <c r="M1393">
        <f t="shared" ca="1" si="127"/>
        <v>26.771186337864496</v>
      </c>
      <c r="N1393">
        <f ca="1">OFFSET('Final data'!$B1393,0,Raceline!D1393*2)</f>
        <v>6.3524992480037961</v>
      </c>
      <c r="O1393">
        <f ca="1">OFFSET('Final data'!$C1393,0,Raceline!D1393*2)</f>
        <v>26.594519558385656</v>
      </c>
      <c r="P1393">
        <f t="shared" ca="1" si="131"/>
        <v>621.72584631517441</v>
      </c>
    </row>
    <row r="1394" spans="1:16" x14ac:dyDescent="0.3">
      <c r="A1394" s="23">
        <v>1390</v>
      </c>
      <c r="B1394" s="23">
        <f>IF(A1394+4=VLOOKUP(A1394+4,'Final data'!$O$4:$O$30,1,TRUE),B1393+1,B1393)</f>
        <v>13</v>
      </c>
      <c r="C1394" s="23">
        <f ca="1">OFFSET('Final data'!$O$4,B1394-1,8)</f>
        <v>1</v>
      </c>
      <c r="D1394" s="23">
        <f ca="1">OFFSET('Final data'!$O$4,B1394,8)</f>
        <v>0</v>
      </c>
      <c r="E1394" s="23">
        <f t="shared" ca="1" si="128"/>
        <v>0</v>
      </c>
      <c r="F1394" s="23">
        <f t="shared" ca="1" si="129"/>
        <v>1</v>
      </c>
      <c r="G1394" s="30">
        <f ca="1">OFFSET('Final data'!$O$4,Raceline!B1394-1,0)-OFFSET('Final data'!$O$4,Raceline!$B$4-1,0)</f>
        <v>1351</v>
      </c>
      <c r="H1394" s="30">
        <f ca="1">IF(B1394=B1393,H1393,OFFSET('Final data'!$O$4,Raceline!B1394,0))</f>
        <v>1460</v>
      </c>
      <c r="I1394" s="23">
        <f t="shared" ca="1" si="130"/>
        <v>105</v>
      </c>
      <c r="J1394">
        <f ca="1">OFFSET('Final data'!$B1394,0,Raceline!C1394*2)</f>
        <v>11.337478156214232</v>
      </c>
      <c r="K1394">
        <f ca="1">OFFSET('Final data'!$C1394,0,Raceline!C1394*2)</f>
        <v>27.413511471607702</v>
      </c>
      <c r="L1394">
        <f t="shared" ca="1" si="126"/>
        <v>8.58598508335497</v>
      </c>
      <c r="M1394">
        <f t="shared" ca="1" si="127"/>
        <v>27.28516438619689</v>
      </c>
      <c r="N1394">
        <f ca="1">OFFSET('Final data'!$B1394,0,Raceline!D1394*2)</f>
        <v>6.3429089980993414</v>
      </c>
      <c r="O1394">
        <f ca="1">OFFSET('Final data'!$C1394,0,Raceline!D1394*2)</f>
        <v>27.180533093195635</v>
      </c>
      <c r="P1394">
        <f t="shared" ca="1" si="131"/>
        <v>622.24430183264951</v>
      </c>
    </row>
    <row r="1395" spans="1:16" x14ac:dyDescent="0.3">
      <c r="A1395" s="23">
        <v>1391</v>
      </c>
      <c r="B1395" s="23">
        <f>IF(A1395+4=VLOOKUP(A1395+4,'Final data'!$O$4:$O$30,1,TRUE),B1394+1,B1394)</f>
        <v>13</v>
      </c>
      <c r="C1395" s="23">
        <f ca="1">OFFSET('Final data'!$O$4,B1395-1,8)</f>
        <v>1</v>
      </c>
      <c r="D1395" s="23">
        <f ca="1">OFFSET('Final data'!$O$4,B1395,8)</f>
        <v>0</v>
      </c>
      <c r="E1395" s="23">
        <f t="shared" ca="1" si="128"/>
        <v>0</v>
      </c>
      <c r="F1395" s="23">
        <f t="shared" ca="1" si="129"/>
        <v>1</v>
      </c>
      <c r="G1395" s="30">
        <f ca="1">OFFSET('Final data'!$O$4,Raceline!B1395-1,0)-OFFSET('Final data'!$O$4,Raceline!$B$4-1,0)</f>
        <v>1351</v>
      </c>
      <c r="H1395" s="30">
        <f ca="1">IF(B1395=B1394,H1394,OFFSET('Final data'!$O$4,Raceline!B1395,0))</f>
        <v>1460</v>
      </c>
      <c r="I1395" s="23">
        <f t="shared" ca="1" si="130"/>
        <v>105</v>
      </c>
      <c r="J1395">
        <f ca="1">OFFSET('Final data'!$B1395,0,Raceline!C1395*2)</f>
        <v>11.337123436000708</v>
      </c>
      <c r="K1395">
        <f ca="1">OFFSET('Final data'!$C1395,0,Raceline!C1395*2)</f>
        <v>27.849817334254308</v>
      </c>
      <c r="L1395">
        <f t="shared" ca="1" si="126"/>
        <v>8.5214841689540144</v>
      </c>
      <c r="M1395">
        <f t="shared" ca="1" si="127"/>
        <v>27.776246189878151</v>
      </c>
      <c r="N1395">
        <f ca="1">OFFSET('Final data'!$B1395,0,Raceline!D1395*2)</f>
        <v>6.3388294346735039</v>
      </c>
      <c r="O1395">
        <f ca="1">OFFSET('Final data'!$C1395,0,Raceline!D1395*2)</f>
        <v>27.719214591953502</v>
      </c>
      <c r="P1395">
        <f t="shared" ca="1" si="131"/>
        <v>622.73960144486966</v>
      </c>
    </row>
    <row r="1396" spans="1:16" x14ac:dyDescent="0.3">
      <c r="A1396" s="23">
        <v>1392</v>
      </c>
      <c r="B1396" s="23">
        <f>IF(A1396+4=VLOOKUP(A1396+4,'Final data'!$O$4:$O$30,1,TRUE),B1395+1,B1395)</f>
        <v>13</v>
      </c>
      <c r="C1396" s="23">
        <f ca="1">OFFSET('Final data'!$O$4,B1396-1,8)</f>
        <v>1</v>
      </c>
      <c r="D1396" s="23">
        <f ca="1">OFFSET('Final data'!$O$4,B1396,8)</f>
        <v>0</v>
      </c>
      <c r="E1396" s="23">
        <f t="shared" ca="1" si="128"/>
        <v>0</v>
      </c>
      <c r="F1396" s="23">
        <f t="shared" ca="1" si="129"/>
        <v>1</v>
      </c>
      <c r="G1396" s="30">
        <f ca="1">OFFSET('Final data'!$O$4,Raceline!B1396-1,0)-OFFSET('Final data'!$O$4,Raceline!$B$4-1,0)</f>
        <v>1351</v>
      </c>
      <c r="H1396" s="30">
        <f ca="1">IF(B1396=B1395,H1395,OFFSET('Final data'!$O$4,Raceline!B1396,0))</f>
        <v>1460</v>
      </c>
      <c r="I1396" s="23">
        <f t="shared" ca="1" si="130"/>
        <v>105</v>
      </c>
      <c r="J1396">
        <f ca="1">OFFSET('Final data'!$B1396,0,Raceline!C1396*2)</f>
        <v>11.336768715787166</v>
      </c>
      <c r="K1396">
        <f ca="1">OFFSET('Final data'!$C1396,0,Raceline!C1396*2)</f>
        <v>28.28612319690092</v>
      </c>
      <c r="L1396">
        <f t="shared" ca="1" si="126"/>
        <v>8.4586843385399408</v>
      </c>
      <c r="M1396">
        <f t="shared" ca="1" si="127"/>
        <v>28.283783290903159</v>
      </c>
      <c r="N1396">
        <f ca="1">OFFSET('Final data'!$B1396,0,Raceline!D1396*2)</f>
        <v>6.3367703682418952</v>
      </c>
      <c r="O1396">
        <f ca="1">OFFSET('Final data'!$C1396,0,Raceline!D1396*2)</f>
        <v>28.282058157593976</v>
      </c>
      <c r="P1396">
        <f t="shared" ca="1" si="131"/>
        <v>623.25100903927637</v>
      </c>
    </row>
    <row r="1397" spans="1:16" x14ac:dyDescent="0.3">
      <c r="A1397" s="23">
        <v>1393</v>
      </c>
      <c r="B1397" s="23">
        <f>IF(A1397+4=VLOOKUP(A1397+4,'Final data'!$O$4:$O$30,1,TRUE),B1396+1,B1396)</f>
        <v>13</v>
      </c>
      <c r="C1397" s="23">
        <f ca="1">OFFSET('Final data'!$O$4,B1397-1,8)</f>
        <v>1</v>
      </c>
      <c r="D1397" s="23">
        <f ca="1">OFFSET('Final data'!$O$4,B1397,8)</f>
        <v>0</v>
      </c>
      <c r="E1397" s="23">
        <f t="shared" ca="1" si="128"/>
        <v>0</v>
      </c>
      <c r="F1397" s="23">
        <f t="shared" ca="1" si="129"/>
        <v>1</v>
      </c>
      <c r="G1397" s="30">
        <f ca="1">OFFSET('Final data'!$O$4,Raceline!B1397-1,0)-OFFSET('Final data'!$O$4,Raceline!$B$4-1,0)</f>
        <v>1351</v>
      </c>
      <c r="H1397" s="30">
        <f ca="1">IF(B1397=B1396,H1396,OFFSET('Final data'!$O$4,Raceline!B1397,0))</f>
        <v>1460</v>
      </c>
      <c r="I1397" s="23">
        <f t="shared" ca="1" si="130"/>
        <v>105</v>
      </c>
      <c r="J1397">
        <f ca="1">OFFSET('Final data'!$B1397,0,Raceline!C1397*2)</f>
        <v>11.336413995573643</v>
      </c>
      <c r="K1397">
        <f ca="1">OFFSET('Final data'!$C1397,0,Raceline!C1397*2)</f>
        <v>28.72242905954753</v>
      </c>
      <c r="L1397">
        <f t="shared" ca="1" si="126"/>
        <v>8.3975241719475697</v>
      </c>
      <c r="M1397">
        <f t="shared" ca="1" si="127"/>
        <v>28.707794343962405</v>
      </c>
      <c r="N1397">
        <f ca="1">OFFSET('Final data'!$B1397,0,Raceline!D1397*2)</f>
        <v>6.3364759873234346</v>
      </c>
      <c r="O1397">
        <f ca="1">OFFSET('Final data'!$C1397,0,Raceline!D1397*2)</f>
        <v>28.69753099426255</v>
      </c>
      <c r="P1397">
        <f t="shared" ca="1" si="131"/>
        <v>623.67940831459555</v>
      </c>
    </row>
    <row r="1398" spans="1:16" x14ac:dyDescent="0.3">
      <c r="A1398" s="23">
        <v>1394</v>
      </c>
      <c r="B1398" s="23">
        <f>IF(A1398+4=VLOOKUP(A1398+4,'Final data'!$O$4:$O$30,1,TRUE),B1397+1,B1397)</f>
        <v>13</v>
      </c>
      <c r="C1398" s="23">
        <f ca="1">OFFSET('Final data'!$O$4,B1398-1,8)</f>
        <v>1</v>
      </c>
      <c r="D1398" s="23">
        <f ca="1">OFFSET('Final data'!$O$4,B1398,8)</f>
        <v>0</v>
      </c>
      <c r="E1398" s="23">
        <f t="shared" ca="1" si="128"/>
        <v>0</v>
      </c>
      <c r="F1398" s="23">
        <f t="shared" ca="1" si="129"/>
        <v>1</v>
      </c>
      <c r="G1398" s="30">
        <f ca="1">OFFSET('Final data'!$O$4,Raceline!B1398-1,0)-OFFSET('Final data'!$O$4,Raceline!$B$4-1,0)</f>
        <v>1351</v>
      </c>
      <c r="H1398" s="30">
        <f ca="1">IF(B1398=B1397,H1397,OFFSET('Final data'!$O$4,Raceline!B1398,0))</f>
        <v>1460</v>
      </c>
      <c r="I1398" s="23">
        <f t="shared" ca="1" si="130"/>
        <v>105</v>
      </c>
      <c r="J1398">
        <f ca="1">OFFSET('Final data'!$B1398,0,Raceline!C1398*2)</f>
        <v>11.336059275360101</v>
      </c>
      <c r="K1398">
        <f ca="1">OFFSET('Final data'!$C1398,0,Raceline!C1398*2)</f>
        <v>29.158734922194142</v>
      </c>
      <c r="L1398">
        <f t="shared" ca="1" si="126"/>
        <v>8.3407129789923502</v>
      </c>
      <c r="M1398">
        <f t="shared" ca="1" si="127"/>
        <v>29.308928791945728</v>
      </c>
      <c r="N1398">
        <f ca="1">OFFSET('Final data'!$B1398,0,Raceline!D1398*2)</f>
        <v>6.3423330994821345</v>
      </c>
      <c r="O1398">
        <f ca="1">OFFSET('Final data'!$C1398,0,Raceline!D1398*2)</f>
        <v>29.409132366971864</v>
      </c>
      <c r="P1398">
        <f t="shared" ca="1" si="131"/>
        <v>624.28322131230027</v>
      </c>
    </row>
    <row r="1399" spans="1:16" x14ac:dyDescent="0.3">
      <c r="A1399" s="23">
        <v>1395</v>
      </c>
      <c r="B1399" s="23">
        <f>IF(A1399+4=VLOOKUP(A1399+4,'Final data'!$O$4:$O$30,1,TRUE),B1398+1,B1398)</f>
        <v>13</v>
      </c>
      <c r="C1399" s="23">
        <f ca="1">OFFSET('Final data'!$O$4,B1399-1,8)</f>
        <v>1</v>
      </c>
      <c r="D1399" s="23">
        <f ca="1">OFFSET('Final data'!$O$4,B1399,8)</f>
        <v>0</v>
      </c>
      <c r="E1399" s="23">
        <f t="shared" ca="1" si="128"/>
        <v>0</v>
      </c>
      <c r="F1399" s="23">
        <f t="shared" ca="1" si="129"/>
        <v>1</v>
      </c>
      <c r="G1399" s="30">
        <f ca="1">OFFSET('Final data'!$O$4,Raceline!B1399-1,0)-OFFSET('Final data'!$O$4,Raceline!$B$4-1,0)</f>
        <v>1351</v>
      </c>
      <c r="H1399" s="30">
        <f ca="1">IF(B1399=B1398,H1398,OFFSET('Final data'!$O$4,Raceline!B1399,0))</f>
        <v>1460</v>
      </c>
      <c r="I1399" s="23">
        <f t="shared" ca="1" si="130"/>
        <v>105</v>
      </c>
      <c r="J1399">
        <f ca="1">OFFSET('Final data'!$B1399,0,Raceline!C1399*2)</f>
        <v>11.335704555146576</v>
      </c>
      <c r="K1399">
        <f ca="1">OFFSET('Final data'!$C1399,0,Raceline!C1399*2)</f>
        <v>29.595040784840748</v>
      </c>
      <c r="L1399">
        <f t="shared" ca="1" si="126"/>
        <v>8.2809709784798997</v>
      </c>
      <c r="M1399">
        <f t="shared" ca="1" si="127"/>
        <v>29.749210265539311</v>
      </c>
      <c r="N1399">
        <f ca="1">OFFSET('Final data'!$B1399,0,Raceline!D1399*2)</f>
        <v>6.3420602269974093</v>
      </c>
      <c r="O1399">
        <f ca="1">OFFSET('Final data'!$C1399,0,Raceline!D1399*2)</f>
        <v>29.847065235923701</v>
      </c>
      <c r="P1399">
        <f t="shared" ca="1" si="131"/>
        <v>624.72753750896095</v>
      </c>
    </row>
    <row r="1400" spans="1:16" x14ac:dyDescent="0.3">
      <c r="A1400" s="23">
        <v>1396</v>
      </c>
      <c r="B1400" s="23">
        <f>IF(A1400+4=VLOOKUP(A1400+4,'Final data'!$O$4:$O$30,1,TRUE),B1399+1,B1399)</f>
        <v>13</v>
      </c>
      <c r="C1400" s="23">
        <f ca="1">OFFSET('Final data'!$O$4,B1400-1,8)</f>
        <v>1</v>
      </c>
      <c r="D1400" s="23">
        <f ca="1">OFFSET('Final data'!$O$4,B1400,8)</f>
        <v>0</v>
      </c>
      <c r="E1400" s="23">
        <f t="shared" ca="1" si="128"/>
        <v>0</v>
      </c>
      <c r="F1400" s="23">
        <f t="shared" ca="1" si="129"/>
        <v>1</v>
      </c>
      <c r="G1400" s="30">
        <f ca="1">OFFSET('Final data'!$O$4,Raceline!B1400-1,0)-OFFSET('Final data'!$O$4,Raceline!$B$4-1,0)</f>
        <v>1351</v>
      </c>
      <c r="H1400" s="30">
        <f ca="1">IF(B1400=B1399,H1399,OFFSET('Final data'!$O$4,Raceline!B1400,0))</f>
        <v>1460</v>
      </c>
      <c r="I1400" s="23">
        <f t="shared" ca="1" si="130"/>
        <v>105</v>
      </c>
      <c r="J1400">
        <f ca="1">OFFSET('Final data'!$B1400,0,Raceline!C1400*2)</f>
        <v>11.335349834933035</v>
      </c>
      <c r="K1400">
        <f ca="1">OFFSET('Final data'!$C1400,0,Raceline!C1400*2)</f>
        <v>30.031346647487197</v>
      </c>
      <c r="L1400">
        <f t="shared" ca="1" si="126"/>
        <v>8.2401041214561737</v>
      </c>
      <c r="M1400">
        <f t="shared" ca="1" si="127"/>
        <v>30.402752488514476</v>
      </c>
      <c r="N1400">
        <f ca="1">OFFSET('Final data'!$B1400,0,Raceline!D1400*2)</f>
        <v>6.3709611564825037</v>
      </c>
      <c r="O1400">
        <f ca="1">OFFSET('Final data'!$C1400,0,Raceline!D1400*2)</f>
        <v>30.627035365923412</v>
      </c>
      <c r="P1400">
        <f t="shared" ca="1" si="131"/>
        <v>625.38235621456909</v>
      </c>
    </row>
    <row r="1401" spans="1:16" x14ac:dyDescent="0.3">
      <c r="A1401" s="23">
        <v>1397</v>
      </c>
      <c r="B1401" s="23">
        <f>IF(A1401+4=VLOOKUP(A1401+4,'Final data'!$O$4:$O$30,1,TRUE),B1400+1,B1400)</f>
        <v>13</v>
      </c>
      <c r="C1401" s="23">
        <f ca="1">OFFSET('Final data'!$O$4,B1401-1,8)</f>
        <v>1</v>
      </c>
      <c r="D1401" s="23">
        <f ca="1">OFFSET('Final data'!$O$4,B1401,8)</f>
        <v>0</v>
      </c>
      <c r="E1401" s="23">
        <f t="shared" ca="1" si="128"/>
        <v>0</v>
      </c>
      <c r="F1401" s="23">
        <f t="shared" ca="1" si="129"/>
        <v>1</v>
      </c>
      <c r="G1401" s="30">
        <f ca="1">OFFSET('Final data'!$O$4,Raceline!B1401-1,0)-OFFSET('Final data'!$O$4,Raceline!$B$4-1,0)</f>
        <v>1351</v>
      </c>
      <c r="H1401" s="30">
        <f ca="1">IF(B1401=B1400,H1400,OFFSET('Final data'!$O$4,Raceline!B1401,0))</f>
        <v>1460</v>
      </c>
      <c r="I1401" s="23">
        <f t="shared" ca="1" si="130"/>
        <v>105</v>
      </c>
      <c r="J1401">
        <f ca="1">OFFSET('Final data'!$B1401,0,Raceline!C1401*2)</f>
        <v>11.553192386069481</v>
      </c>
      <c r="K1401">
        <f ca="1">OFFSET('Final data'!$C1401,0,Raceline!C1401*2)</f>
        <v>30.413114277303002</v>
      </c>
      <c r="L1401">
        <f t="shared" ca="1" si="126"/>
        <v>8.3962559227384865</v>
      </c>
      <c r="M1401">
        <f t="shared" ca="1" si="127"/>
        <v>30.756702976253898</v>
      </c>
      <c r="N1401">
        <f ca="1">OFFSET('Final data'!$B1401,0,Raceline!D1401*2)</f>
        <v>6.5825451226336051</v>
      </c>
      <c r="O1401">
        <f ca="1">OFFSET('Final data'!$C1401,0,Raceline!D1401*2)</f>
        <v>30.95410021288491</v>
      </c>
      <c r="P1401">
        <f t="shared" ca="1" si="131"/>
        <v>625.76922096201281</v>
      </c>
    </row>
    <row r="1402" spans="1:16" x14ac:dyDescent="0.3">
      <c r="A1402" s="23">
        <v>1398</v>
      </c>
      <c r="B1402" s="23">
        <f>IF(A1402+4=VLOOKUP(A1402+4,'Final data'!$O$4:$O$30,1,TRUE),B1401+1,B1401)</f>
        <v>13</v>
      </c>
      <c r="C1402" s="23">
        <f ca="1">OFFSET('Final data'!$O$4,B1402-1,8)</f>
        <v>1</v>
      </c>
      <c r="D1402" s="23">
        <f ca="1">OFFSET('Final data'!$O$4,B1402,8)</f>
        <v>0</v>
      </c>
      <c r="E1402" s="23">
        <f t="shared" ca="1" si="128"/>
        <v>0</v>
      </c>
      <c r="F1402" s="23">
        <f t="shared" ca="1" si="129"/>
        <v>1</v>
      </c>
      <c r="G1402" s="30">
        <f ca="1">OFFSET('Final data'!$O$4,Raceline!B1402-1,0)-OFFSET('Final data'!$O$4,Raceline!$B$4-1,0)</f>
        <v>1351</v>
      </c>
      <c r="H1402" s="30">
        <f ca="1">IF(B1402=B1401,H1401,OFFSET('Final data'!$O$4,Raceline!B1402,0))</f>
        <v>1460</v>
      </c>
      <c r="I1402" s="23">
        <f t="shared" ca="1" si="130"/>
        <v>105</v>
      </c>
      <c r="J1402">
        <f ca="1">OFFSET('Final data'!$B1402,0,Raceline!C1402*2)</f>
        <v>11.552882005882639</v>
      </c>
      <c r="K1402">
        <f ca="1">OFFSET('Final data'!$C1402,0,Raceline!C1402*2)</f>
        <v>30.794881907118807</v>
      </c>
      <c r="L1402">
        <f t="shared" ca="1" si="126"/>
        <v>8.3555927009442055</v>
      </c>
      <c r="M1402">
        <f t="shared" ca="1" si="127"/>
        <v>31.2740658048419</v>
      </c>
      <c r="N1402">
        <f ca="1">OFFSET('Final data'!$B1402,0,Raceline!D1402*2)</f>
        <v>6.608107374214792</v>
      </c>
      <c r="O1402">
        <f ca="1">OFFSET('Final data'!$C1402,0,Raceline!D1402*2)</f>
        <v>31.535964791831518</v>
      </c>
      <c r="P1402">
        <f t="shared" ca="1" si="131"/>
        <v>626.28817933607695</v>
      </c>
    </row>
    <row r="1403" spans="1:16" x14ac:dyDescent="0.3">
      <c r="A1403" s="23">
        <v>1399</v>
      </c>
      <c r="B1403" s="23">
        <f>IF(A1403+4=VLOOKUP(A1403+4,'Final data'!$O$4:$O$30,1,TRUE),B1402+1,B1402)</f>
        <v>13</v>
      </c>
      <c r="C1403" s="23">
        <f ca="1">OFFSET('Final data'!$O$4,B1403-1,8)</f>
        <v>1</v>
      </c>
      <c r="D1403" s="23">
        <f ca="1">OFFSET('Final data'!$O$4,B1403,8)</f>
        <v>0</v>
      </c>
      <c r="E1403" s="23">
        <f t="shared" ca="1" si="128"/>
        <v>0</v>
      </c>
      <c r="F1403" s="23">
        <f t="shared" ca="1" si="129"/>
        <v>1</v>
      </c>
      <c r="G1403" s="30">
        <f ca="1">OFFSET('Final data'!$O$4,Raceline!B1403-1,0)-OFFSET('Final data'!$O$4,Raceline!$B$4-1,0)</f>
        <v>1351</v>
      </c>
      <c r="H1403" s="30">
        <f ca="1">IF(B1403=B1402,H1402,OFFSET('Final data'!$O$4,Raceline!B1403,0))</f>
        <v>1460</v>
      </c>
      <c r="I1403" s="23">
        <f t="shared" ca="1" si="130"/>
        <v>105</v>
      </c>
      <c r="J1403">
        <f ca="1">OFFSET('Final data'!$B1403,0,Raceline!C1403*2)</f>
        <v>11.588797427502945</v>
      </c>
      <c r="K1403">
        <f ca="1">OFFSET('Final data'!$C1403,0,Raceline!C1403*2)</f>
        <v>31.340264235427028</v>
      </c>
      <c r="L1403">
        <f t="shared" ca="1" si="126"/>
        <v>8.3303536701604983</v>
      </c>
      <c r="M1403">
        <f t="shared" ca="1" si="127"/>
        <v>31.792623006222225</v>
      </c>
      <c r="N1403">
        <f ca="1">OFFSET('Final data'!$B1403,0,Raceline!D1403*2)</f>
        <v>6.6362940576967109</v>
      </c>
      <c r="O1403">
        <f ca="1">OFFSET('Final data'!$C1403,0,Raceline!D1403*2)</f>
        <v>32.027803595796961</v>
      </c>
      <c r="P1403">
        <f t="shared" ca="1" si="131"/>
        <v>626.80735038667422</v>
      </c>
    </row>
    <row r="1404" spans="1:16" x14ac:dyDescent="0.3">
      <c r="A1404" s="23">
        <v>1400</v>
      </c>
      <c r="B1404" s="23">
        <f>IF(A1404+4=VLOOKUP(A1404+4,'Final data'!$O$4:$O$30,1,TRUE),B1403+1,B1403)</f>
        <v>13</v>
      </c>
      <c r="C1404" s="23">
        <f ca="1">OFFSET('Final data'!$O$4,B1404-1,8)</f>
        <v>1</v>
      </c>
      <c r="D1404" s="23">
        <f ca="1">OFFSET('Final data'!$O$4,B1404,8)</f>
        <v>0</v>
      </c>
      <c r="E1404" s="23">
        <f t="shared" ca="1" si="128"/>
        <v>0</v>
      </c>
      <c r="F1404" s="23">
        <f t="shared" ca="1" si="129"/>
        <v>1</v>
      </c>
      <c r="G1404" s="30">
        <f ca="1">OFFSET('Final data'!$O$4,Raceline!B1404-1,0)-OFFSET('Final data'!$O$4,Raceline!$B$4-1,0)</f>
        <v>1351</v>
      </c>
      <c r="H1404" s="30">
        <f ca="1">IF(B1404=B1403,H1403,OFFSET('Final data'!$O$4,Raceline!B1404,0))</f>
        <v>1460</v>
      </c>
      <c r="I1404" s="23">
        <f t="shared" ca="1" si="130"/>
        <v>105</v>
      </c>
      <c r="J1404">
        <f ca="1">OFFSET('Final data'!$B1404,0,Raceline!C1404*2)</f>
        <v>11.879401962440523</v>
      </c>
      <c r="K1404">
        <f ca="1">OFFSET('Final data'!$C1404,0,Raceline!C1404*2)</f>
        <v>31.667493632412025</v>
      </c>
      <c r="L1404">
        <f t="shared" ca="1" si="126"/>
        <v>8.5851090898804436</v>
      </c>
      <c r="M1404">
        <f t="shared" ca="1" si="127"/>
        <v>32.251470240637204</v>
      </c>
      <c r="N1404">
        <f ca="1">OFFSET('Final data'!$B1404,0,Raceline!D1404*2)</f>
        <v>6.956158516013363</v>
      </c>
      <c r="O1404">
        <f ca="1">OFFSET('Final data'!$C1404,0,Raceline!D1404*2)</f>
        <v>32.540232979074027</v>
      </c>
      <c r="P1404">
        <f t="shared" ca="1" si="131"/>
        <v>627.33217522260236</v>
      </c>
    </row>
    <row r="1405" spans="1:16" x14ac:dyDescent="0.3">
      <c r="A1405" s="23">
        <v>1401</v>
      </c>
      <c r="B1405" s="23">
        <f>IF(A1405+4=VLOOKUP(A1405+4,'Final data'!$O$4:$O$30,1,TRUE),B1404+1,B1404)</f>
        <v>13</v>
      </c>
      <c r="C1405" s="23">
        <f ca="1">OFFSET('Final data'!$O$4,B1405-1,8)</f>
        <v>1</v>
      </c>
      <c r="D1405" s="23">
        <f ca="1">OFFSET('Final data'!$O$4,B1405,8)</f>
        <v>0</v>
      </c>
      <c r="E1405" s="23">
        <f t="shared" ca="1" si="128"/>
        <v>0</v>
      </c>
      <c r="F1405" s="23">
        <f t="shared" ca="1" si="129"/>
        <v>1</v>
      </c>
      <c r="G1405" s="30">
        <f ca="1">OFFSET('Final data'!$O$4,Raceline!B1405-1,0)-OFFSET('Final data'!$O$4,Raceline!$B$4-1,0)</f>
        <v>1351</v>
      </c>
      <c r="H1405" s="30">
        <f ca="1">IF(B1405=B1404,H1404,OFFSET('Final data'!$O$4,Raceline!B1405,0))</f>
        <v>1460</v>
      </c>
      <c r="I1405" s="23">
        <f t="shared" ca="1" si="130"/>
        <v>105</v>
      </c>
      <c r="J1405">
        <f ca="1">OFFSET('Final data'!$B1405,0,Raceline!C1405*2)</f>
        <v>11.770059456618718</v>
      </c>
      <c r="K1405">
        <f ca="1">OFFSET('Final data'!$C1405,0,Raceline!C1405*2)</f>
        <v>31.994723029396866</v>
      </c>
      <c r="L1405">
        <f t="shared" ca="1" si="126"/>
        <v>8.4150269033112473</v>
      </c>
      <c r="M1405">
        <f t="shared" ca="1" si="127"/>
        <v>32.551167452872257</v>
      </c>
      <c r="N1405">
        <f ca="1">OFFSET('Final data'!$B1405,0,Raceline!D1405*2)</f>
        <v>6.8374410686741003</v>
      </c>
      <c r="O1405">
        <f ca="1">OFFSET('Final data'!$C1405,0,Raceline!D1405*2)</f>
        <v>32.812815835202322</v>
      </c>
      <c r="P1405">
        <f t="shared" ca="1" si="131"/>
        <v>627.67677117326002</v>
      </c>
    </row>
    <row r="1406" spans="1:16" x14ac:dyDescent="0.3">
      <c r="A1406" s="23">
        <v>1402</v>
      </c>
      <c r="B1406" s="23">
        <f>IF(A1406+4=VLOOKUP(A1406+4,'Final data'!$O$4:$O$30,1,TRUE),B1405+1,B1405)</f>
        <v>13</v>
      </c>
      <c r="C1406" s="23">
        <f ca="1">OFFSET('Final data'!$O$4,B1406-1,8)</f>
        <v>1</v>
      </c>
      <c r="D1406" s="23">
        <f ca="1">OFFSET('Final data'!$O$4,B1406,8)</f>
        <v>0</v>
      </c>
      <c r="E1406" s="23">
        <f t="shared" ca="1" si="128"/>
        <v>0</v>
      </c>
      <c r="F1406" s="23">
        <f t="shared" ca="1" si="129"/>
        <v>1</v>
      </c>
      <c r="G1406" s="30">
        <f ca="1">OFFSET('Final data'!$O$4,Raceline!B1406-1,0)-OFFSET('Final data'!$O$4,Raceline!$B$4-1,0)</f>
        <v>1351</v>
      </c>
      <c r="H1406" s="30">
        <f ca="1">IF(B1406=B1405,H1405,OFFSET('Final data'!$O$4,Raceline!B1406,0))</f>
        <v>1460</v>
      </c>
      <c r="I1406" s="23">
        <f t="shared" ca="1" si="130"/>
        <v>105</v>
      </c>
      <c r="J1406">
        <f ca="1">OFFSET('Final data'!$B1406,0,Raceline!C1406*2)</f>
        <v>11.769704736405194</v>
      </c>
      <c r="K1406">
        <f ca="1">OFFSET('Final data'!$C1406,0,Raceline!C1406*2)</f>
        <v>32.431028892043472</v>
      </c>
      <c r="L1406">
        <f t="shared" ca="1" si="126"/>
        <v>8.3797707165260675</v>
      </c>
      <c r="M1406">
        <f t="shared" ca="1" si="127"/>
        <v>33.100010925796774</v>
      </c>
      <c r="N1406">
        <f ca="1">OFFSET('Final data'!$B1406,0,Raceline!D1406*2)</f>
        <v>6.8643115352982411</v>
      </c>
      <c r="O1406">
        <f ca="1">OFFSET('Final data'!$C1406,0,Raceline!D1406*2)</f>
        <v>33.399077208262078</v>
      </c>
      <c r="P1406">
        <f t="shared" ca="1" si="131"/>
        <v>628.22674586038522</v>
      </c>
    </row>
    <row r="1407" spans="1:16" x14ac:dyDescent="0.3">
      <c r="A1407" s="23">
        <v>1403</v>
      </c>
      <c r="B1407" s="23">
        <f>IF(A1407+4=VLOOKUP(A1407+4,'Final data'!$O$4:$O$30,1,TRUE),B1406+1,B1406)</f>
        <v>13</v>
      </c>
      <c r="C1407" s="23">
        <f ca="1">OFFSET('Final data'!$O$4,B1407-1,8)</f>
        <v>1</v>
      </c>
      <c r="D1407" s="23">
        <f ca="1">OFFSET('Final data'!$O$4,B1407,8)</f>
        <v>0</v>
      </c>
      <c r="E1407" s="23">
        <f t="shared" ca="1" si="128"/>
        <v>0</v>
      </c>
      <c r="F1407" s="23">
        <f t="shared" ca="1" si="129"/>
        <v>1</v>
      </c>
      <c r="G1407" s="30">
        <f ca="1">OFFSET('Final data'!$O$4,Raceline!B1407-1,0)-OFFSET('Final data'!$O$4,Raceline!$B$4-1,0)</f>
        <v>1351</v>
      </c>
      <c r="H1407" s="30">
        <f ca="1">IF(B1407=B1406,H1406,OFFSET('Final data'!$O$4,Raceline!B1407,0))</f>
        <v>1460</v>
      </c>
      <c r="I1407" s="23">
        <f t="shared" ca="1" si="130"/>
        <v>105</v>
      </c>
      <c r="J1407">
        <f ca="1">OFFSET('Final data'!$B1407,0,Raceline!C1407*2)</f>
        <v>11.987547287541641</v>
      </c>
      <c r="K1407">
        <f ca="1">OFFSET('Final data'!$C1407,0,Raceline!C1407*2)</f>
        <v>32.812796521859276</v>
      </c>
      <c r="L1407">
        <f t="shared" ca="1" si="126"/>
        <v>8.5743872580294731</v>
      </c>
      <c r="M1407">
        <f t="shared" ca="1" si="127"/>
        <v>33.627257095030068</v>
      </c>
      <c r="N1407">
        <f ca="1">OFFSET('Final data'!$B1407,0,Raceline!D1407*2)</f>
        <v>7.1240958359399533</v>
      </c>
      <c r="O1407">
        <f ca="1">OFFSET('Final data'!$C1407,0,Raceline!D1407*2)</f>
        <v>33.973330872024505</v>
      </c>
      <c r="P1407">
        <f t="shared" ca="1" si="131"/>
        <v>628.78876376152175</v>
      </c>
    </row>
    <row r="1408" spans="1:16" x14ac:dyDescent="0.3">
      <c r="A1408" s="23">
        <v>1404</v>
      </c>
      <c r="B1408" s="23">
        <f>IF(A1408+4=VLOOKUP(A1408+4,'Final data'!$O$4:$O$30,1,TRUE),B1407+1,B1407)</f>
        <v>13</v>
      </c>
      <c r="C1408" s="23">
        <f ca="1">OFFSET('Final data'!$O$4,B1408-1,8)</f>
        <v>1</v>
      </c>
      <c r="D1408" s="23">
        <f ca="1">OFFSET('Final data'!$O$4,B1408,8)</f>
        <v>0</v>
      </c>
      <c r="E1408" s="23">
        <f t="shared" ca="1" si="128"/>
        <v>0</v>
      </c>
      <c r="F1408" s="23">
        <f t="shared" ca="1" si="129"/>
        <v>1</v>
      </c>
      <c r="G1408" s="30">
        <f ca="1">OFFSET('Final data'!$O$4,Raceline!B1408-1,0)-OFFSET('Final data'!$O$4,Raceline!$B$4-1,0)</f>
        <v>1351</v>
      </c>
      <c r="H1408" s="30">
        <f ca="1">IF(B1408=B1407,H1407,OFFSET('Final data'!$O$4,Raceline!B1408,0))</f>
        <v>1460</v>
      </c>
      <c r="I1408" s="23">
        <f t="shared" ca="1" si="130"/>
        <v>105</v>
      </c>
      <c r="J1408">
        <f ca="1">OFFSET('Final data'!$B1408,0,Raceline!C1408*2)</f>
        <v>12.023507049188627</v>
      </c>
      <c r="K1408">
        <f ca="1">OFFSET('Final data'!$C1408,0,Raceline!C1408*2)</f>
        <v>33.30364061733669</v>
      </c>
      <c r="L1408">
        <f t="shared" ca="1" si="126"/>
        <v>8.5505652613855823</v>
      </c>
      <c r="M1408">
        <f t="shared" ca="1" si="127"/>
        <v>34.094632353211466</v>
      </c>
      <c r="N1408">
        <f ca="1">OFFSET('Final data'!$B1408,0,Raceline!D1408*2)</f>
        <v>7.1483550014631323</v>
      </c>
      <c r="O1408">
        <f ca="1">OFFSET('Final data'!$C1408,0,Raceline!D1408*2)</f>
        <v>34.413997547138052</v>
      </c>
      <c r="P1408">
        <f t="shared" ca="1" si="131"/>
        <v>629.25674572643516</v>
      </c>
    </row>
    <row r="1409" spans="1:16" x14ac:dyDescent="0.3">
      <c r="A1409" s="23">
        <v>1405</v>
      </c>
      <c r="B1409" s="23">
        <f>IF(A1409+4=VLOOKUP(A1409+4,'Final data'!$O$4:$O$30,1,TRUE),B1408+1,B1408)</f>
        <v>13</v>
      </c>
      <c r="C1409" s="23">
        <f ca="1">OFFSET('Final data'!$O$4,B1409-1,8)</f>
        <v>1</v>
      </c>
      <c r="D1409" s="23">
        <f ca="1">OFFSET('Final data'!$O$4,B1409,8)</f>
        <v>0</v>
      </c>
      <c r="E1409" s="23">
        <f t="shared" ca="1" si="128"/>
        <v>0</v>
      </c>
      <c r="F1409" s="23">
        <f t="shared" ca="1" si="129"/>
        <v>1</v>
      </c>
      <c r="G1409" s="30">
        <f ca="1">OFFSET('Final data'!$O$4,Raceline!B1409-1,0)-OFFSET('Final data'!$O$4,Raceline!$B$4-1,0)</f>
        <v>1351</v>
      </c>
      <c r="H1409" s="30">
        <f ca="1">IF(B1409=B1408,H1408,OFFSET('Final data'!$O$4,Raceline!B1409,0))</f>
        <v>1460</v>
      </c>
      <c r="I1409" s="23">
        <f t="shared" ca="1" si="130"/>
        <v>105</v>
      </c>
      <c r="J1409">
        <f ca="1">OFFSET('Final data'!$B1409,0,Raceline!C1409*2)</f>
        <v>12.31428894423297</v>
      </c>
      <c r="K1409">
        <f ca="1">OFFSET('Final data'!$C1409,0,Raceline!C1409*2)</f>
        <v>33.412717082998306</v>
      </c>
      <c r="L1409">
        <f t="shared" ca="1" si="126"/>
        <v>8.8175348122701607</v>
      </c>
      <c r="M1409">
        <f t="shared" ca="1" si="127"/>
        <v>34.325690751831345</v>
      </c>
      <c r="N1409">
        <f ca="1">OFFSET('Final data'!$B1409,0,Raceline!D1409*2)</f>
        <v>7.4764652310890174</v>
      </c>
      <c r="O1409">
        <f ca="1">OFFSET('Final data'!$C1409,0,Raceline!D1409*2)</f>
        <v>34.675832960715809</v>
      </c>
      <c r="P1409">
        <f t="shared" ca="1" si="131"/>
        <v>629.60981898324212</v>
      </c>
    </row>
    <row r="1410" spans="1:16" x14ac:dyDescent="0.3">
      <c r="A1410" s="23">
        <v>1406</v>
      </c>
      <c r="B1410" s="23">
        <f>IF(A1410+4=VLOOKUP(A1410+4,'Final data'!$O$4:$O$30,1,TRUE),B1409+1,B1409)</f>
        <v>13</v>
      </c>
      <c r="C1410" s="23">
        <f ca="1">OFFSET('Final data'!$O$4,B1410-1,8)</f>
        <v>1</v>
      </c>
      <c r="D1410" s="23">
        <f ca="1">OFFSET('Final data'!$O$4,B1410,8)</f>
        <v>0</v>
      </c>
      <c r="E1410" s="23">
        <f t="shared" ca="1" si="128"/>
        <v>0</v>
      </c>
      <c r="F1410" s="23">
        <f t="shared" ca="1" si="129"/>
        <v>1</v>
      </c>
      <c r="G1410" s="30">
        <f ca="1">OFFSET('Final data'!$O$4,Raceline!B1410-1,0)-OFFSET('Final data'!$O$4,Raceline!$B$4-1,0)</f>
        <v>1351</v>
      </c>
      <c r="H1410" s="30">
        <f ca="1">IF(B1410=B1409,H1409,OFFSET('Final data'!$O$4,Raceline!B1410,0))</f>
        <v>1460</v>
      </c>
      <c r="I1410" s="23">
        <f t="shared" ca="1" si="130"/>
        <v>105</v>
      </c>
      <c r="J1410">
        <f ca="1">OFFSET('Final data'!$B1410,0,Raceline!C1410*2)</f>
        <v>12.241127900191628</v>
      </c>
      <c r="K1410">
        <f ca="1">OFFSET('Final data'!$C1410,0,Raceline!C1410*2)</f>
        <v>33.958099411306527</v>
      </c>
      <c r="L1410">
        <f t="shared" ca="1" si="126"/>
        <v>8.7338767227290681</v>
      </c>
      <c r="M1410">
        <f t="shared" ca="1" si="127"/>
        <v>35.02267225898666</v>
      </c>
      <c r="N1410">
        <f ca="1">OFFSET('Final data'!$B1410,0,Raceline!D1410*2)</f>
        <v>7.45667633238123</v>
      </c>
      <c r="O1410">
        <f ca="1">OFFSET('Final data'!$C1410,0,Raceline!D1410*2)</f>
        <v>35.410347046965342</v>
      </c>
      <c r="P1410">
        <f t="shared" ca="1" si="131"/>
        <v>630.31180324037484</v>
      </c>
    </row>
    <row r="1411" spans="1:16" x14ac:dyDescent="0.3">
      <c r="A1411" s="23">
        <v>1407</v>
      </c>
      <c r="B1411" s="23">
        <f>IF(A1411+4=VLOOKUP(A1411+4,'Final data'!$O$4:$O$30,1,TRUE),B1410+1,B1410)</f>
        <v>13</v>
      </c>
      <c r="C1411" s="23">
        <f ca="1">OFFSET('Final data'!$O$4,B1411-1,8)</f>
        <v>1</v>
      </c>
      <c r="D1411" s="23">
        <f ca="1">OFFSET('Final data'!$O$4,B1411,8)</f>
        <v>0</v>
      </c>
      <c r="E1411" s="23">
        <f t="shared" ca="1" si="128"/>
        <v>0</v>
      </c>
      <c r="F1411" s="23">
        <f t="shared" ca="1" si="129"/>
        <v>1</v>
      </c>
      <c r="G1411" s="30">
        <f ca="1">OFFSET('Final data'!$O$4,Raceline!B1411-1,0)-OFFSET('Final data'!$O$4,Raceline!$B$4-1,0)</f>
        <v>1351</v>
      </c>
      <c r="H1411" s="30">
        <f ca="1">IF(B1411=B1410,H1410,OFFSET('Final data'!$O$4,Raceline!B1411,0))</f>
        <v>1460</v>
      </c>
      <c r="I1411" s="23">
        <f t="shared" ca="1" si="130"/>
        <v>105</v>
      </c>
      <c r="J1411">
        <f ca="1">OFFSET('Final data'!$B1411,0,Raceline!C1411*2)</f>
        <v>12.531909795235972</v>
      </c>
      <c r="K1411">
        <f ca="1">OFFSET('Final data'!$C1411,0,Raceline!C1411*2)</f>
        <v>34.067175876968136</v>
      </c>
      <c r="L1411">
        <f t="shared" ca="1" si="126"/>
        <v>8.9663885460872912</v>
      </c>
      <c r="M1411">
        <f t="shared" ca="1" si="127"/>
        <v>35.112959799542438</v>
      </c>
      <c r="N1411">
        <f ca="1">OFFSET('Final data'!$B1411,0,Raceline!D1411*2)</f>
        <v>7.7340277042744967</v>
      </c>
      <c r="O1411">
        <f ca="1">OFFSET('Final data'!$C1411,0,Raceline!D1411*2)</f>
        <v>35.474416951280261</v>
      </c>
      <c r="P1411">
        <f t="shared" ca="1" si="131"/>
        <v>630.56122975857409</v>
      </c>
    </row>
    <row r="1412" spans="1:16" x14ac:dyDescent="0.3">
      <c r="A1412" s="23">
        <v>1408</v>
      </c>
      <c r="B1412" s="23">
        <f>IF(A1412+4=VLOOKUP(A1412+4,'Final data'!$O$4:$O$30,1,TRUE),B1411+1,B1411)</f>
        <v>13</v>
      </c>
      <c r="C1412" s="23">
        <f ca="1">OFFSET('Final data'!$O$4,B1412-1,8)</f>
        <v>1</v>
      </c>
      <c r="D1412" s="23">
        <f ca="1">OFFSET('Final data'!$O$4,B1412,8)</f>
        <v>0</v>
      </c>
      <c r="E1412" s="23">
        <f t="shared" ca="1" si="128"/>
        <v>0</v>
      </c>
      <c r="F1412" s="23">
        <f t="shared" ca="1" si="129"/>
        <v>1</v>
      </c>
      <c r="G1412" s="30">
        <f ca="1">OFFSET('Final data'!$O$4,Raceline!B1412-1,0)-OFFSET('Final data'!$O$4,Raceline!$B$4-1,0)</f>
        <v>1351</v>
      </c>
      <c r="H1412" s="30">
        <f ca="1">IF(B1412=B1411,H1411,OFFSET('Final data'!$O$4,Raceline!B1412,0))</f>
        <v>1460</v>
      </c>
      <c r="I1412" s="23">
        <f t="shared" ca="1" si="130"/>
        <v>105</v>
      </c>
      <c r="J1412">
        <f ca="1">OFFSET('Final data'!$B1412,0,Raceline!C1412*2)</f>
        <v>12.45874875119463</v>
      </c>
      <c r="K1412">
        <f ca="1">OFFSET('Final data'!$C1412,0,Raceline!C1412*2)</f>
        <v>34.612558205276521</v>
      </c>
      <c r="L1412">
        <f t="shared" ref="L1412:L1475" ca="1" si="132">(N1412-J1412)*SIN(PI()/2/I1412*(A1412-G1412))+J1412</f>
        <v>8.8723209406460519</v>
      </c>
      <c r="M1412">
        <f t="shared" ref="M1412:M1475" ca="1" si="133">(O1412-K1412)*SIN(PI()/2/I1412*(A1412-G1412))+K1412</f>
        <v>35.759489494606626</v>
      </c>
      <c r="N1412">
        <f ca="1">OFFSET('Final data'!$B1412,0,Raceline!D1412*2)</f>
        <v>7.6963484048092017</v>
      </c>
      <c r="O1412">
        <f ca="1">OFFSET('Final data'!$C1412,0,Raceline!D1412*2)</f>
        <v>36.135562782008961</v>
      </c>
      <c r="P1412">
        <f t="shared" ca="1" si="131"/>
        <v>631.21456685456144</v>
      </c>
    </row>
    <row r="1413" spans="1:16" x14ac:dyDescent="0.3">
      <c r="A1413" s="23">
        <v>1409</v>
      </c>
      <c r="B1413" s="23">
        <f>IF(A1413+4=VLOOKUP(A1413+4,'Final data'!$O$4:$O$30,1,TRUE),B1412+1,B1412)</f>
        <v>13</v>
      </c>
      <c r="C1413" s="23">
        <f ca="1">OFFSET('Final data'!$O$4,B1413-1,8)</f>
        <v>1</v>
      </c>
      <c r="D1413" s="23">
        <f ca="1">OFFSET('Final data'!$O$4,B1413,8)</f>
        <v>0</v>
      </c>
      <c r="E1413" s="23">
        <f t="shared" ref="E1413:E1476" ca="1" si="134">IF(C1413&gt;D1413,D1413,C1413)</f>
        <v>0</v>
      </c>
      <c r="F1413" s="23">
        <f t="shared" ref="F1413:F1476" ca="1" si="135">IF(C1413&lt;D1413,D1413,C1413)</f>
        <v>1</v>
      </c>
      <c r="G1413" s="30">
        <f ca="1">OFFSET('Final data'!$O$4,Raceline!B1413-1,0)-OFFSET('Final data'!$O$4,Raceline!$B$4-1,0)</f>
        <v>1351</v>
      </c>
      <c r="H1413" s="30">
        <f ca="1">IF(B1413=B1412,H1412,OFFSET('Final data'!$O$4,Raceline!B1413,0))</f>
        <v>1460</v>
      </c>
      <c r="I1413" s="23">
        <f t="shared" ca="1" si="130"/>
        <v>105</v>
      </c>
      <c r="J1413">
        <f ca="1">OFFSET('Final data'!$B1413,0,Raceline!C1413*2)</f>
        <v>12.749353286132196</v>
      </c>
      <c r="K1413">
        <f ca="1">OFFSET('Final data'!$C1413,0,Raceline!C1413*2)</f>
        <v>34.939787602261354</v>
      </c>
      <c r="L1413">
        <f t="shared" ca="1" si="132"/>
        <v>9.1030385716843174</v>
      </c>
      <c r="M1413">
        <f t="shared" ca="1" si="133"/>
        <v>36.05876610781457</v>
      </c>
      <c r="N1413">
        <f ca="1">OFFSET('Final data'!$B1413,0,Raceline!D1413*2)</f>
        <v>7.9693672329614058</v>
      </c>
      <c r="O1413">
        <f ca="1">OFFSET('Final data'!$C1413,0,Raceline!D1413*2)</f>
        <v>36.406666374175629</v>
      </c>
      <c r="P1413">
        <f t="shared" ca="1" si="131"/>
        <v>631.59245191180128</v>
      </c>
    </row>
    <row r="1414" spans="1:16" x14ac:dyDescent="0.3">
      <c r="A1414" s="23">
        <v>1410</v>
      </c>
      <c r="B1414" s="23">
        <f>IF(A1414+4=VLOOKUP(A1414+4,'Final data'!$O$4:$O$30,1,TRUE),B1413+1,B1413)</f>
        <v>13</v>
      </c>
      <c r="C1414" s="23">
        <f ca="1">OFFSET('Final data'!$O$4,B1414-1,8)</f>
        <v>1</v>
      </c>
      <c r="D1414" s="23">
        <f ca="1">OFFSET('Final data'!$O$4,B1414,8)</f>
        <v>0</v>
      </c>
      <c r="E1414" s="23">
        <f t="shared" ca="1" si="134"/>
        <v>0</v>
      </c>
      <c r="F1414" s="23">
        <f t="shared" ca="1" si="135"/>
        <v>1</v>
      </c>
      <c r="G1414" s="30">
        <f ca="1">OFFSET('Final data'!$O$4,Raceline!B1414-1,0)-OFFSET('Final data'!$O$4,Raceline!$B$4-1,0)</f>
        <v>1351</v>
      </c>
      <c r="H1414" s="30">
        <f ca="1">IF(B1414=B1413,H1413,OFFSET('Final data'!$O$4,Raceline!B1414,0))</f>
        <v>1460</v>
      </c>
      <c r="I1414" s="23">
        <f t="shared" ref="I1414:I1477" ca="1" si="136">IF(H1414=H1413,I1413,H1414-H1413)</f>
        <v>105</v>
      </c>
      <c r="J1414">
        <f ca="1">OFFSET('Final data'!$B1414,0,Raceline!C1414*2)</f>
        <v>12.640010780310407</v>
      </c>
      <c r="K1414">
        <f ca="1">OFFSET('Final data'!$C1414,0,Raceline!C1414*2)</f>
        <v>35.267016999246358</v>
      </c>
      <c r="L1414">
        <f t="shared" ca="1" si="132"/>
        <v>9.0188190919325812</v>
      </c>
      <c r="M1414">
        <f t="shared" ca="1" si="133"/>
        <v>36.609652366152716</v>
      </c>
      <c r="N1414">
        <f ca="1">OFFSET('Final data'!$B1414,0,Raceline!D1414*2)</f>
        <v>7.9518800432367351</v>
      </c>
      <c r="O1414">
        <f ca="1">OFFSET('Final data'!$C1414,0,Raceline!D1414*2)</f>
        <v>37.005243161776733</v>
      </c>
      <c r="P1414">
        <f t="shared" ref="P1414:P1477" ca="1" si="137">SQRT((L1414-L1413)^2+(M1414-M1413)^2)+P1413</f>
        <v>632.14973872341216</v>
      </c>
    </row>
    <row r="1415" spans="1:16" x14ac:dyDescent="0.3">
      <c r="A1415" s="23">
        <v>1411</v>
      </c>
      <c r="B1415" s="23">
        <f>IF(A1415+4=VLOOKUP(A1415+4,'Final data'!$O$4:$O$30,1,TRUE),B1414+1,B1414)</f>
        <v>13</v>
      </c>
      <c r="C1415" s="23">
        <f ca="1">OFFSET('Final data'!$O$4,B1415-1,8)</f>
        <v>1</v>
      </c>
      <c r="D1415" s="23">
        <f ca="1">OFFSET('Final data'!$O$4,B1415,8)</f>
        <v>0</v>
      </c>
      <c r="E1415" s="23">
        <f t="shared" ca="1" si="134"/>
        <v>0</v>
      </c>
      <c r="F1415" s="23">
        <f t="shared" ca="1" si="135"/>
        <v>1</v>
      </c>
      <c r="G1415" s="30">
        <f ca="1">OFFSET('Final data'!$O$4,Raceline!B1415-1,0)-OFFSET('Final data'!$O$4,Raceline!$B$4-1,0)</f>
        <v>1351</v>
      </c>
      <c r="H1415" s="30">
        <f ca="1">IF(B1415=B1414,H1414,OFFSET('Final data'!$O$4,Raceline!B1415,0))</f>
        <v>1460</v>
      </c>
      <c r="I1415" s="23">
        <f t="shared" ca="1" si="136"/>
        <v>105</v>
      </c>
      <c r="J1415">
        <f ca="1">OFFSET('Final data'!$B1415,0,Raceline!C1415*2)</f>
        <v>12.894138253289585</v>
      </c>
      <c r="K1415">
        <f ca="1">OFFSET('Final data'!$C1415,0,Raceline!C1415*2)</f>
        <v>35.739681683780063</v>
      </c>
      <c r="L1415">
        <f t="shared" ca="1" si="132"/>
        <v>9.1609779674707212</v>
      </c>
      <c r="M1415">
        <f t="shared" ca="1" si="133"/>
        <v>36.899434224125955</v>
      </c>
      <c r="N1415">
        <f ca="1">OFFSET('Final data'!$B1415,0,Raceline!D1415*2)</f>
        <v>8.1192470273257893</v>
      </c>
      <c r="O1415">
        <f ca="1">OFFSET('Final data'!$C1415,0,Raceline!D1415*2)</f>
        <v>37.223060859922818</v>
      </c>
      <c r="P1415">
        <f t="shared" ca="1" si="137"/>
        <v>632.47251212861261</v>
      </c>
    </row>
    <row r="1416" spans="1:16" x14ac:dyDescent="0.3">
      <c r="A1416" s="23">
        <v>1412</v>
      </c>
      <c r="B1416" s="23">
        <f>IF(A1416+4=VLOOKUP(A1416+4,'Final data'!$O$4:$O$30,1,TRUE),B1415+1,B1415)</f>
        <v>13</v>
      </c>
      <c r="C1416" s="23">
        <f ca="1">OFFSET('Final data'!$O$4,B1416-1,8)</f>
        <v>1</v>
      </c>
      <c r="D1416" s="23">
        <f ca="1">OFFSET('Final data'!$O$4,B1416,8)</f>
        <v>0</v>
      </c>
      <c r="E1416" s="23">
        <f t="shared" ca="1" si="134"/>
        <v>0</v>
      </c>
      <c r="F1416" s="23">
        <f t="shared" ca="1" si="135"/>
        <v>1</v>
      </c>
      <c r="G1416" s="30">
        <f ca="1">OFFSET('Final data'!$O$4,Raceline!B1416-1,0)-OFFSET('Final data'!$O$4,Raceline!$B$4-1,0)</f>
        <v>1351</v>
      </c>
      <c r="H1416" s="30">
        <f ca="1">IF(B1416=B1415,H1415,OFFSET('Final data'!$O$4,Raceline!B1416,0))</f>
        <v>1460</v>
      </c>
      <c r="I1416" s="23">
        <f t="shared" ca="1" si="136"/>
        <v>105</v>
      </c>
      <c r="J1416">
        <f ca="1">OFFSET('Final data'!$B1416,0,Raceline!C1416*2)</f>
        <v>13.184772348244962</v>
      </c>
      <c r="K1416">
        <f ca="1">OFFSET('Final data'!$C1416,0,Raceline!C1416*2)</f>
        <v>36.030552258877805</v>
      </c>
      <c r="L1416">
        <f t="shared" ca="1" si="132"/>
        <v>9.4985230218226828</v>
      </c>
      <c r="M1416">
        <f t="shared" ca="1" si="133"/>
        <v>37.464567757489185</v>
      </c>
      <c r="N1416">
        <f ca="1">OFFSET('Final data'!$B1416,0,Raceline!D1416*2)</f>
        <v>8.5249514662635253</v>
      </c>
      <c r="O1416">
        <f ca="1">OFFSET('Final data'!$C1416,0,Raceline!D1416*2)</f>
        <v>37.843304130439314</v>
      </c>
      <c r="P1416">
        <f t="shared" ca="1" si="137"/>
        <v>633.13077694937181</v>
      </c>
    </row>
    <row r="1417" spans="1:16" x14ac:dyDescent="0.3">
      <c r="A1417" s="23">
        <v>1413</v>
      </c>
      <c r="B1417" s="23">
        <f>IF(A1417+4=VLOOKUP(A1417+4,'Final data'!$O$4:$O$30,1,TRUE),B1416+1,B1416)</f>
        <v>13</v>
      </c>
      <c r="C1417" s="23">
        <f ca="1">OFFSET('Final data'!$O$4,B1417-1,8)</f>
        <v>1</v>
      </c>
      <c r="D1417" s="23">
        <f ca="1">OFFSET('Final data'!$O$4,B1417,8)</f>
        <v>0</v>
      </c>
      <c r="E1417" s="23">
        <f t="shared" ca="1" si="134"/>
        <v>0</v>
      </c>
      <c r="F1417" s="23">
        <f t="shared" ca="1" si="135"/>
        <v>1</v>
      </c>
      <c r="G1417" s="30">
        <f ca="1">OFFSET('Final data'!$O$4,Raceline!B1417-1,0)-OFFSET('Final data'!$O$4,Raceline!$B$4-1,0)</f>
        <v>1351</v>
      </c>
      <c r="H1417" s="30">
        <f ca="1">IF(B1417=B1416,H1416,OFFSET('Final data'!$O$4,Raceline!B1417,0))</f>
        <v>1460</v>
      </c>
      <c r="I1417" s="23">
        <f t="shared" ca="1" si="136"/>
        <v>105</v>
      </c>
      <c r="J1417">
        <f ca="1">OFFSET('Final data'!$B1417,0,Raceline!C1417*2)</f>
        <v>13.075429842423157</v>
      </c>
      <c r="K1417">
        <f ca="1">OFFSET('Final data'!$C1417,0,Raceline!C1417*2)</f>
        <v>36.357781655862802</v>
      </c>
      <c r="L1417">
        <f t="shared" ca="1" si="132"/>
        <v>9.3338076276278308</v>
      </c>
      <c r="M1417">
        <f t="shared" ca="1" si="133"/>
        <v>37.773975699091046</v>
      </c>
      <c r="N1417">
        <f ca="1">OFFSET('Final data'!$B1417,0,Raceline!D1417*2)</f>
        <v>8.3991827033106716</v>
      </c>
      <c r="O1417">
        <f ca="1">OFFSET('Final data'!$C1417,0,Raceline!D1417*2)</f>
        <v>38.127728743756194</v>
      </c>
      <c r="P1417">
        <f t="shared" ca="1" si="137"/>
        <v>633.48129718475207</v>
      </c>
    </row>
    <row r="1418" spans="1:16" x14ac:dyDescent="0.3">
      <c r="A1418" s="23">
        <v>1414</v>
      </c>
      <c r="B1418" s="23">
        <f>IF(A1418+4=VLOOKUP(A1418+4,'Final data'!$O$4:$O$30,1,TRUE),B1417+1,B1417)</f>
        <v>13</v>
      </c>
      <c r="C1418" s="23">
        <f ca="1">OFFSET('Final data'!$O$4,B1418-1,8)</f>
        <v>1</v>
      </c>
      <c r="D1418" s="23">
        <f ca="1">OFFSET('Final data'!$O$4,B1418,8)</f>
        <v>0</v>
      </c>
      <c r="E1418" s="23">
        <f t="shared" ca="1" si="134"/>
        <v>0</v>
      </c>
      <c r="F1418" s="23">
        <f t="shared" ca="1" si="135"/>
        <v>1</v>
      </c>
      <c r="G1418" s="30">
        <f ca="1">OFFSET('Final data'!$O$4,Raceline!B1418-1,0)-OFFSET('Final data'!$O$4,Raceline!$B$4-1,0)</f>
        <v>1351</v>
      </c>
      <c r="H1418" s="30">
        <f ca="1">IF(B1418=B1417,H1417,OFFSET('Final data'!$O$4,Raceline!B1418,0))</f>
        <v>1460</v>
      </c>
      <c r="I1418" s="23">
        <f t="shared" ca="1" si="136"/>
        <v>105</v>
      </c>
      <c r="J1418">
        <f ca="1">OFFSET('Final data'!$B1418,0,Raceline!C1418*2)</f>
        <v>13.32958687542013</v>
      </c>
      <c r="K1418">
        <f ca="1">OFFSET('Final data'!$C1418,0,Raceline!C1418*2)</f>
        <v>36.794087518509414</v>
      </c>
      <c r="L1418">
        <f t="shared" ca="1" si="132"/>
        <v>9.5916071625790931</v>
      </c>
      <c r="M1418">
        <f t="shared" ca="1" si="133"/>
        <v>38.340121184402783</v>
      </c>
      <c r="N1418">
        <f ca="1">OFFSET('Final data'!$B1418,0,Raceline!D1418*2)</f>
        <v>8.7091898518334645</v>
      </c>
      <c r="O1418">
        <f ca="1">OFFSET('Final data'!$C1418,0,Raceline!D1418*2)</f>
        <v>38.705090225056814</v>
      </c>
      <c r="P1418">
        <f t="shared" ca="1" si="137"/>
        <v>634.10337540391743</v>
      </c>
    </row>
    <row r="1419" spans="1:16" x14ac:dyDescent="0.3">
      <c r="A1419" s="23">
        <v>1415</v>
      </c>
      <c r="B1419" s="23">
        <f>IF(A1419+4=VLOOKUP(A1419+4,'Final data'!$O$4:$O$30,1,TRUE),B1418+1,B1418)</f>
        <v>13</v>
      </c>
      <c r="C1419" s="23">
        <f ca="1">OFFSET('Final data'!$O$4,B1419-1,8)</f>
        <v>1</v>
      </c>
      <c r="D1419" s="23">
        <f ca="1">OFFSET('Final data'!$O$4,B1419,8)</f>
        <v>0</v>
      </c>
      <c r="E1419" s="23">
        <f t="shared" ca="1" si="134"/>
        <v>0</v>
      </c>
      <c r="F1419" s="23">
        <f t="shared" ca="1" si="135"/>
        <v>1</v>
      </c>
      <c r="G1419" s="30">
        <f ca="1">OFFSET('Final data'!$O$4,Raceline!B1419-1,0)-OFFSET('Final data'!$O$4,Raceline!$B$4-1,0)</f>
        <v>1351</v>
      </c>
      <c r="H1419" s="30">
        <f ca="1">IF(B1419=B1418,H1418,OFFSET('Final data'!$O$4,Raceline!B1419,0))</f>
        <v>1460</v>
      </c>
      <c r="I1419" s="23">
        <f t="shared" ca="1" si="136"/>
        <v>105</v>
      </c>
      <c r="J1419">
        <f ca="1">OFFSET('Final data'!$B1419,0,Raceline!C1419*2)</f>
        <v>13.620191410357709</v>
      </c>
      <c r="K1419">
        <f ca="1">OFFSET('Final data'!$C1419,0,Raceline!C1419*2)</f>
        <v>37.121316915494411</v>
      </c>
      <c r="L1419">
        <f t="shared" ca="1" si="132"/>
        <v>9.8245764658215915</v>
      </c>
      <c r="M1419">
        <f t="shared" ca="1" si="133"/>
        <v>38.641162971876263</v>
      </c>
      <c r="N1419">
        <f ca="1">OFFSET('Final data'!$B1419,0,Raceline!D1419*2)</f>
        <v>8.978483006377509</v>
      </c>
      <c r="O1419">
        <f ca="1">OFFSET('Final data'!$C1419,0,Raceline!D1419*2)</f>
        <v>38.979957034619034</v>
      </c>
      <c r="P1419">
        <f t="shared" ca="1" si="137"/>
        <v>634.4840338519499</v>
      </c>
    </row>
    <row r="1420" spans="1:16" x14ac:dyDescent="0.3">
      <c r="A1420" s="23">
        <v>1416</v>
      </c>
      <c r="B1420" s="23">
        <f>IF(A1420+4=VLOOKUP(A1420+4,'Final data'!$O$4:$O$30,1,TRUE),B1419+1,B1419)</f>
        <v>13</v>
      </c>
      <c r="C1420" s="23">
        <f ca="1">OFFSET('Final data'!$O$4,B1420-1,8)</f>
        <v>1</v>
      </c>
      <c r="D1420" s="23">
        <f ca="1">OFFSET('Final data'!$O$4,B1420,8)</f>
        <v>0</v>
      </c>
      <c r="E1420" s="23">
        <f t="shared" ca="1" si="134"/>
        <v>0</v>
      </c>
      <c r="F1420" s="23">
        <f t="shared" ca="1" si="135"/>
        <v>1</v>
      </c>
      <c r="G1420" s="30">
        <f ca="1">OFFSET('Final data'!$O$4,Raceline!B1420-1,0)-OFFSET('Final data'!$O$4,Raceline!$B$4-1,0)</f>
        <v>1351</v>
      </c>
      <c r="H1420" s="30">
        <f ca="1">IF(B1420=B1419,H1419,OFFSET('Final data'!$O$4,Raceline!B1420,0))</f>
        <v>1460</v>
      </c>
      <c r="I1420" s="23">
        <f t="shared" ca="1" si="136"/>
        <v>105</v>
      </c>
      <c r="J1420">
        <f ca="1">OFFSET('Final data'!$B1420,0,Raceline!C1420*2)</f>
        <v>13.510848904535905</v>
      </c>
      <c r="K1420">
        <f ca="1">OFFSET('Final data'!$C1420,0,Raceline!C1420*2)</f>
        <v>37.448546312479252</v>
      </c>
      <c r="L1420">
        <f t="shared" ca="1" si="132"/>
        <v>9.6333499444517958</v>
      </c>
      <c r="M1420">
        <f t="shared" ca="1" si="133"/>
        <v>38.873946122752351</v>
      </c>
      <c r="N1420">
        <f ca="1">OFFSET('Final data'!$B1420,0,Raceline!D1420*2)</f>
        <v>8.8178968419870216</v>
      </c>
      <c r="O1420">
        <f ca="1">OFFSET('Final data'!$C1420,0,Raceline!D1420*2)</f>
        <v>39.173713243132106</v>
      </c>
      <c r="P1420">
        <f t="shared" ca="1" si="137"/>
        <v>634.78529051628618</v>
      </c>
    </row>
    <row r="1421" spans="1:16" x14ac:dyDescent="0.3">
      <c r="A1421" s="23">
        <v>1417</v>
      </c>
      <c r="B1421" s="23">
        <f>IF(A1421+4=VLOOKUP(A1421+4,'Final data'!$O$4:$O$30,1,TRUE),B1420+1,B1420)</f>
        <v>13</v>
      </c>
      <c r="C1421" s="23">
        <f ca="1">OFFSET('Final data'!$O$4,B1421-1,8)</f>
        <v>1</v>
      </c>
      <c r="D1421" s="23">
        <f ca="1">OFFSET('Final data'!$O$4,B1421,8)</f>
        <v>0</v>
      </c>
      <c r="E1421" s="23">
        <f t="shared" ca="1" si="134"/>
        <v>0</v>
      </c>
      <c r="F1421" s="23">
        <f t="shared" ca="1" si="135"/>
        <v>1</v>
      </c>
      <c r="G1421" s="30">
        <f ca="1">OFFSET('Final data'!$O$4,Raceline!B1421-1,0)-OFFSET('Final data'!$O$4,Raceline!$B$4-1,0)</f>
        <v>1351</v>
      </c>
      <c r="H1421" s="30">
        <f ca="1">IF(B1421=B1420,H1420,OFFSET('Final data'!$O$4,Raceline!B1421,0))</f>
        <v>1460</v>
      </c>
      <c r="I1421" s="23">
        <f t="shared" ca="1" si="136"/>
        <v>105</v>
      </c>
      <c r="J1421">
        <f ca="1">OFFSET('Final data'!$B1421,0,Raceline!C1421*2)</f>
        <v>13.837989621467475</v>
      </c>
      <c r="K1421">
        <f ca="1">OFFSET('Final data'!$C1421,0,Raceline!C1421*2)</f>
        <v>37.55762277814086</v>
      </c>
      <c r="L1421">
        <f t="shared" ca="1" si="132"/>
        <v>9.9931652434741718</v>
      </c>
      <c r="M1421">
        <f t="shared" ca="1" si="133"/>
        <v>39.179392921552818</v>
      </c>
      <c r="N1421">
        <f ca="1">OFFSET('Final data'!$B1421,0,Raceline!D1421*2)</f>
        <v>9.2310550464023073</v>
      </c>
      <c r="O1421">
        <f ca="1">OFFSET('Final data'!$C1421,0,Raceline!D1421*2)</f>
        <v>39.500855605433856</v>
      </c>
      <c r="P1421">
        <f t="shared" ca="1" si="137"/>
        <v>635.25727017295378</v>
      </c>
    </row>
    <row r="1422" spans="1:16" x14ac:dyDescent="0.3">
      <c r="A1422" s="23">
        <v>1418</v>
      </c>
      <c r="B1422" s="23">
        <f>IF(A1422+4=VLOOKUP(A1422+4,'Final data'!$O$4:$O$30,1,TRUE),B1421+1,B1421)</f>
        <v>13</v>
      </c>
      <c r="C1422" s="23">
        <f ca="1">OFFSET('Final data'!$O$4,B1422-1,8)</f>
        <v>1</v>
      </c>
      <c r="D1422" s="23">
        <f ca="1">OFFSET('Final data'!$O$4,B1422,8)</f>
        <v>0</v>
      </c>
      <c r="E1422" s="23">
        <f t="shared" ca="1" si="134"/>
        <v>0</v>
      </c>
      <c r="F1422" s="23">
        <f t="shared" ca="1" si="135"/>
        <v>1</v>
      </c>
      <c r="G1422" s="30">
        <f ca="1">OFFSET('Final data'!$O$4,Raceline!B1422-1,0)-OFFSET('Final data'!$O$4,Raceline!$B$4-1,0)</f>
        <v>1351</v>
      </c>
      <c r="H1422" s="30">
        <f ca="1">IF(B1422=B1421,H1421,OFFSET('Final data'!$O$4,Raceline!B1422,0))</f>
        <v>1460</v>
      </c>
      <c r="I1422" s="23">
        <f t="shared" ca="1" si="136"/>
        <v>105</v>
      </c>
      <c r="J1422">
        <f ca="1">OFFSET('Final data'!$B1422,0,Raceline!C1422*2)</f>
        <v>13.72864711564567</v>
      </c>
      <c r="K1422">
        <f ca="1">OFFSET('Final data'!$C1422,0,Raceline!C1422*2)</f>
        <v>37.884852175125857</v>
      </c>
      <c r="L1422">
        <f t="shared" ca="1" si="132"/>
        <v>9.8017183948261604</v>
      </c>
      <c r="M1422">
        <f t="shared" ca="1" si="133"/>
        <v>39.412496170130062</v>
      </c>
      <c r="N1422">
        <f ca="1">OFFSET('Final data'!$B1422,0,Raceline!D1422*2)</f>
        <v>9.0688262336642289</v>
      </c>
      <c r="O1422">
        <f ca="1">OFFSET('Final data'!$C1422,0,Raceline!D1422*2)</f>
        <v>39.697604046687353</v>
      </c>
      <c r="P1422">
        <f t="shared" ca="1" si="137"/>
        <v>635.55891403639964</v>
      </c>
    </row>
    <row r="1423" spans="1:16" x14ac:dyDescent="0.3">
      <c r="A1423" s="23">
        <v>1419</v>
      </c>
      <c r="B1423" s="23">
        <f>IF(A1423+4=VLOOKUP(A1423+4,'Final data'!$O$4:$O$30,1,TRUE),B1422+1,B1422)</f>
        <v>13</v>
      </c>
      <c r="C1423" s="23">
        <f ca="1">OFFSET('Final data'!$O$4,B1423-1,8)</f>
        <v>1</v>
      </c>
      <c r="D1423" s="23">
        <f ca="1">OFFSET('Final data'!$O$4,B1423,8)</f>
        <v>0</v>
      </c>
      <c r="E1423" s="23">
        <f t="shared" ca="1" si="134"/>
        <v>0</v>
      </c>
      <c r="F1423" s="23">
        <f t="shared" ca="1" si="135"/>
        <v>1</v>
      </c>
      <c r="G1423" s="30">
        <f ca="1">OFFSET('Final data'!$O$4,Raceline!B1423-1,0)-OFFSET('Final data'!$O$4,Raceline!$B$4-1,0)</f>
        <v>1351</v>
      </c>
      <c r="H1423" s="30">
        <f ca="1">IF(B1423=B1422,H1422,OFFSET('Final data'!$O$4,Raceline!B1423,0))</f>
        <v>1460</v>
      </c>
      <c r="I1423" s="23">
        <f t="shared" ca="1" si="136"/>
        <v>105</v>
      </c>
      <c r="J1423">
        <f ca="1">OFFSET('Final data'!$B1423,0,Raceline!C1423*2)</f>
        <v>14.05578783257724</v>
      </c>
      <c r="K1423">
        <f ca="1">OFFSET('Final data'!$C1423,0,Raceline!C1423*2)</f>
        <v>37.993928640787466</v>
      </c>
      <c r="L1423">
        <f t="shared" ca="1" si="132"/>
        <v>10.227297147569713</v>
      </c>
      <c r="M1423">
        <f t="shared" ca="1" si="133"/>
        <v>39.847053954617053</v>
      </c>
      <c r="N1423">
        <f ca="1">OFFSET('Final data'!$B1423,0,Raceline!D1423*2)</f>
        <v>9.5552818968772524</v>
      </c>
      <c r="O1423">
        <f ca="1">OFFSET('Final data'!$C1423,0,Raceline!D1423*2)</f>
        <v>40.172333176848014</v>
      </c>
      <c r="P1423">
        <f t="shared" ca="1" si="137"/>
        <v>636.16715555327016</v>
      </c>
    </row>
    <row r="1424" spans="1:16" x14ac:dyDescent="0.3">
      <c r="A1424" s="23">
        <v>1420</v>
      </c>
      <c r="B1424" s="23">
        <f>IF(A1424+4=VLOOKUP(A1424+4,'Final data'!$O$4:$O$30,1,TRUE),B1423+1,B1423)</f>
        <v>13</v>
      </c>
      <c r="C1424" s="23">
        <f ca="1">OFFSET('Final data'!$O$4,B1424-1,8)</f>
        <v>1</v>
      </c>
      <c r="D1424" s="23">
        <f ca="1">OFFSET('Final data'!$O$4,B1424,8)</f>
        <v>0</v>
      </c>
      <c r="E1424" s="23">
        <f t="shared" ca="1" si="134"/>
        <v>0</v>
      </c>
      <c r="F1424" s="23">
        <f t="shared" ca="1" si="135"/>
        <v>1</v>
      </c>
      <c r="G1424" s="30">
        <f ca="1">OFFSET('Final data'!$O$4,Raceline!B1424-1,0)-OFFSET('Final data'!$O$4,Raceline!$B$4-1,0)</f>
        <v>1351</v>
      </c>
      <c r="H1424" s="30">
        <f ca="1">IF(B1424=B1423,H1423,OFFSET('Final data'!$O$4,Raceline!B1424,0))</f>
        <v>1460</v>
      </c>
      <c r="I1424" s="23">
        <f t="shared" ca="1" si="136"/>
        <v>105</v>
      </c>
      <c r="J1424">
        <f ca="1">OFFSET('Final data'!$B1424,0,Raceline!C1424*2)</f>
        <v>13.946445326755436</v>
      </c>
      <c r="K1424">
        <f ca="1">OFFSET('Final data'!$C1424,0,Raceline!C1424*2)</f>
        <v>38.32115803777247</v>
      </c>
      <c r="L1424">
        <f t="shared" ca="1" si="132"/>
        <v>9.9853621058575399</v>
      </c>
      <c r="M1424">
        <f t="shared" ca="1" si="133"/>
        <v>39.974390628194527</v>
      </c>
      <c r="N1424">
        <f ca="1">OFFSET('Final data'!$B1424,0,Raceline!D1424*2)</f>
        <v>9.3322117808288994</v>
      </c>
      <c r="O1424">
        <f ca="1">OFFSET('Final data'!$C1424,0,Raceline!D1424*2)</f>
        <v>40.246995202136638</v>
      </c>
      <c r="P1424">
        <f t="shared" ca="1" si="137"/>
        <v>636.44055488181004</v>
      </c>
    </row>
    <row r="1425" spans="1:16" x14ac:dyDescent="0.3">
      <c r="A1425" s="23">
        <v>1421</v>
      </c>
      <c r="B1425" s="23">
        <f>IF(A1425+4=VLOOKUP(A1425+4,'Final data'!$O$4:$O$30,1,TRUE),B1424+1,B1424)</f>
        <v>13</v>
      </c>
      <c r="C1425" s="23">
        <f ca="1">OFFSET('Final data'!$O$4,B1425-1,8)</f>
        <v>1</v>
      </c>
      <c r="D1425" s="23">
        <f ca="1">OFFSET('Final data'!$O$4,B1425,8)</f>
        <v>0</v>
      </c>
      <c r="E1425" s="23">
        <f t="shared" ca="1" si="134"/>
        <v>0</v>
      </c>
      <c r="F1425" s="23">
        <f t="shared" ca="1" si="135"/>
        <v>1</v>
      </c>
      <c r="G1425" s="30">
        <f ca="1">OFFSET('Final data'!$O$4,Raceline!B1425-1,0)-OFFSET('Final data'!$O$4,Raceline!$B$4-1,0)</f>
        <v>1351</v>
      </c>
      <c r="H1425" s="30">
        <f ca="1">IF(B1425=B1424,H1424,OFFSET('Final data'!$O$4,Raceline!B1425,0))</f>
        <v>1460</v>
      </c>
      <c r="I1425" s="23">
        <f t="shared" ca="1" si="136"/>
        <v>105</v>
      </c>
      <c r="J1425">
        <f ca="1">OFFSET('Final data'!$B1425,0,Raceline!C1425*2)</f>
        <v>14.273586043687002</v>
      </c>
      <c r="K1425">
        <f ca="1">OFFSET('Final data'!$C1425,0,Raceline!C1425*2)</f>
        <v>38.430234503434079</v>
      </c>
      <c r="L1425">
        <f t="shared" ca="1" si="132"/>
        <v>10.414003485825472</v>
      </c>
      <c r="M1425">
        <f t="shared" ca="1" si="133"/>
        <v>40.393299066572801</v>
      </c>
      <c r="N1425">
        <f ca="1">OFFSET('Final data'!$B1425,0,Raceline!D1425*2)</f>
        <v>9.8169239862051239</v>
      </c>
      <c r="O1425">
        <f ca="1">OFFSET('Final data'!$C1425,0,Raceline!D1425*2)</f>
        <v>40.696986211363594</v>
      </c>
      <c r="P1425">
        <f t="shared" ca="1" si="137"/>
        <v>637.03990262091088</v>
      </c>
    </row>
    <row r="1426" spans="1:16" x14ac:dyDescent="0.3">
      <c r="A1426" s="23">
        <v>1422</v>
      </c>
      <c r="B1426" s="23">
        <f>IF(A1426+4=VLOOKUP(A1426+4,'Final data'!$O$4:$O$30,1,TRUE),B1425+1,B1425)</f>
        <v>13</v>
      </c>
      <c r="C1426" s="23">
        <f ca="1">OFFSET('Final data'!$O$4,B1426-1,8)</f>
        <v>1</v>
      </c>
      <c r="D1426" s="23">
        <f ca="1">OFFSET('Final data'!$O$4,B1426,8)</f>
        <v>0</v>
      </c>
      <c r="E1426" s="23">
        <f t="shared" ca="1" si="134"/>
        <v>0</v>
      </c>
      <c r="F1426" s="23">
        <f t="shared" ca="1" si="135"/>
        <v>1</v>
      </c>
      <c r="G1426" s="30">
        <f ca="1">OFFSET('Final data'!$O$4,Raceline!B1426-1,0)-OFFSET('Final data'!$O$4,Raceline!$B$4-1,0)</f>
        <v>1351</v>
      </c>
      <c r="H1426" s="30">
        <f ca="1">IF(B1426=B1425,H1425,OFFSET('Final data'!$O$4,Raceline!B1426,0))</f>
        <v>1460</v>
      </c>
      <c r="I1426" s="23">
        <f t="shared" ca="1" si="136"/>
        <v>105</v>
      </c>
      <c r="J1426">
        <f ca="1">OFFSET('Final data'!$B1426,0,Raceline!C1426*2)</f>
        <v>14.164243537865199</v>
      </c>
      <c r="K1426">
        <f ca="1">OFFSET('Final data'!$C1426,0,Raceline!C1426*2)</f>
        <v>38.757463900419076</v>
      </c>
      <c r="L1426">
        <f t="shared" ca="1" si="132"/>
        <v>10.192694392405482</v>
      </c>
      <c r="M1426">
        <f t="shared" ca="1" si="133"/>
        <v>40.573460736272466</v>
      </c>
      <c r="N1426">
        <f ca="1">OFFSET('Final data'!$B1426,0,Raceline!D1426*2)</f>
        <v>9.6170579920304871</v>
      </c>
      <c r="O1426">
        <f ca="1">OFFSET('Final data'!$C1426,0,Raceline!D1426*2)</f>
        <v>40.836671348403016</v>
      </c>
      <c r="P1426">
        <f t="shared" ca="1" si="137"/>
        <v>637.32527245473943</v>
      </c>
    </row>
    <row r="1427" spans="1:16" x14ac:dyDescent="0.3">
      <c r="A1427" s="23">
        <v>1423</v>
      </c>
      <c r="B1427" s="23">
        <f>IF(A1427+4=VLOOKUP(A1427+4,'Final data'!$O$4:$O$30,1,TRUE),B1426+1,B1426)</f>
        <v>13</v>
      </c>
      <c r="C1427" s="23">
        <f ca="1">OFFSET('Final data'!$O$4,B1427-1,8)</f>
        <v>1</v>
      </c>
      <c r="D1427" s="23">
        <f ca="1">OFFSET('Final data'!$O$4,B1427,8)</f>
        <v>0</v>
      </c>
      <c r="E1427" s="23">
        <f t="shared" ca="1" si="134"/>
        <v>0</v>
      </c>
      <c r="F1427" s="23">
        <f t="shared" ca="1" si="135"/>
        <v>1</v>
      </c>
      <c r="G1427" s="30">
        <f ca="1">OFFSET('Final data'!$O$4,Raceline!B1427-1,0)-OFFSET('Final data'!$O$4,Raceline!$B$4-1,0)</f>
        <v>1351</v>
      </c>
      <c r="H1427" s="30">
        <f ca="1">IF(B1427=B1426,H1426,OFFSET('Final data'!$O$4,Raceline!B1427,0))</f>
        <v>1460</v>
      </c>
      <c r="I1427" s="23">
        <f t="shared" ca="1" si="136"/>
        <v>105</v>
      </c>
      <c r="J1427">
        <f ca="1">OFFSET('Final data'!$B1427,0,Raceline!C1427*2)</f>
        <v>14.491384254796751</v>
      </c>
      <c r="K1427">
        <f ca="1">OFFSET('Final data'!$C1427,0,Raceline!C1427*2)</f>
        <v>38.866540366080685</v>
      </c>
      <c r="L1427">
        <f t="shared" ca="1" si="132"/>
        <v>10.460438802864289</v>
      </c>
      <c r="M1427">
        <f t="shared" ca="1" si="133"/>
        <v>40.637893247834135</v>
      </c>
      <c r="N1427">
        <f ca="1">OFFSET('Final data'!$B1427,0,Raceline!D1427*2)</f>
        <v>9.9138622187341738</v>
      </c>
      <c r="O1427">
        <f ca="1">OFFSET('Final data'!$C1427,0,Raceline!D1427*2)</f>
        <v>40.878080077187953</v>
      </c>
      <c r="P1427">
        <f t="shared" ca="1" si="137"/>
        <v>637.60066057699248</v>
      </c>
    </row>
    <row r="1428" spans="1:16" x14ac:dyDescent="0.3">
      <c r="A1428" s="23">
        <v>1424</v>
      </c>
      <c r="B1428" s="23">
        <f>IF(A1428+4=VLOOKUP(A1428+4,'Final data'!$O$4:$O$30,1,TRUE),B1427+1,B1427)</f>
        <v>13</v>
      </c>
      <c r="C1428" s="23">
        <f ca="1">OFFSET('Final data'!$O$4,B1428-1,8)</f>
        <v>1</v>
      </c>
      <c r="D1428" s="23">
        <f ca="1">OFFSET('Final data'!$O$4,B1428,8)</f>
        <v>0</v>
      </c>
      <c r="E1428" s="23">
        <f t="shared" ca="1" si="134"/>
        <v>0</v>
      </c>
      <c r="F1428" s="23">
        <f t="shared" ca="1" si="135"/>
        <v>1</v>
      </c>
      <c r="G1428" s="30">
        <f ca="1">OFFSET('Final data'!$O$4,Raceline!B1428-1,0)-OFFSET('Final data'!$O$4,Raceline!$B$4-1,0)</f>
        <v>1351</v>
      </c>
      <c r="H1428" s="30">
        <f ca="1">IF(B1428=B1427,H1427,OFFSET('Final data'!$O$4,Raceline!B1428,0))</f>
        <v>1460</v>
      </c>
      <c r="I1428" s="23">
        <f t="shared" ca="1" si="136"/>
        <v>105</v>
      </c>
      <c r="J1428">
        <f ca="1">OFFSET('Final data'!$B1428,0,Raceline!C1428*2)</f>
        <v>14.382041748974963</v>
      </c>
      <c r="K1428">
        <f ca="1">OFFSET('Final data'!$C1428,0,Raceline!C1428*2)</f>
        <v>39.193769763065688</v>
      </c>
      <c r="L1428">
        <f t="shared" ca="1" si="132"/>
        <v>10.442088005041988</v>
      </c>
      <c r="M1428">
        <f t="shared" ca="1" si="133"/>
        <v>41.236311761835715</v>
      </c>
      <c r="N1428">
        <f ca="1">OFFSET('Final data'!$B1428,0,Raceline!D1428*2)</f>
        <v>9.9430863344772682</v>
      </c>
      <c r="O1428">
        <f ca="1">OFFSET('Final data'!$C1428,0,Raceline!D1428*2)</f>
        <v>41.495003090675382</v>
      </c>
      <c r="P1428">
        <f t="shared" ca="1" si="137"/>
        <v>638.19936039299432</v>
      </c>
    </row>
    <row r="1429" spans="1:16" x14ac:dyDescent="0.3">
      <c r="A1429" s="23">
        <v>1425</v>
      </c>
      <c r="B1429" s="23">
        <f>IF(A1429+4=VLOOKUP(A1429+4,'Final data'!$O$4:$O$30,1,TRUE),B1428+1,B1428)</f>
        <v>13</v>
      </c>
      <c r="C1429" s="23">
        <f ca="1">OFFSET('Final data'!$O$4,B1429-1,8)</f>
        <v>1</v>
      </c>
      <c r="D1429" s="23">
        <f ca="1">OFFSET('Final data'!$O$4,B1429,8)</f>
        <v>0</v>
      </c>
      <c r="E1429" s="23">
        <f t="shared" ca="1" si="134"/>
        <v>0</v>
      </c>
      <c r="F1429" s="23">
        <f t="shared" ca="1" si="135"/>
        <v>1</v>
      </c>
      <c r="G1429" s="30">
        <f ca="1">OFFSET('Final data'!$O$4,Raceline!B1429-1,0)-OFFSET('Final data'!$O$4,Raceline!$B$4-1,0)</f>
        <v>1351</v>
      </c>
      <c r="H1429" s="30">
        <f ca="1">IF(B1429=B1428,H1428,OFFSET('Final data'!$O$4,Raceline!B1429,0))</f>
        <v>1460</v>
      </c>
      <c r="I1429" s="23">
        <f t="shared" ca="1" si="136"/>
        <v>105</v>
      </c>
      <c r="J1429">
        <f ca="1">OFFSET('Final data'!$B1429,0,Raceline!C1429*2)</f>
        <v>14.599839960084728</v>
      </c>
      <c r="K1429">
        <f ca="1">OFFSET('Final data'!$C1429,0,Raceline!C1429*2)</f>
        <v>39.630075625712294</v>
      </c>
      <c r="L1429">
        <f t="shared" ca="1" si="132"/>
        <v>10.588539892180368</v>
      </c>
      <c r="M1429">
        <f t="shared" ca="1" si="133"/>
        <v>41.606750978123358</v>
      </c>
      <c r="N1429">
        <f ca="1">OFFSET('Final data'!$B1429,0,Raceline!D1429*2)</f>
        <v>10.114820511336706</v>
      </c>
      <c r="O1429">
        <f ca="1">OFFSET('Final data'!$C1429,0,Raceline!D1429*2)</f>
        <v>41.840188868139478</v>
      </c>
      <c r="P1429">
        <f t="shared" ca="1" si="137"/>
        <v>638.59769865152623</v>
      </c>
    </row>
    <row r="1430" spans="1:16" x14ac:dyDescent="0.3">
      <c r="A1430" s="23">
        <v>1426</v>
      </c>
      <c r="B1430" s="23">
        <f>IF(A1430+4=VLOOKUP(A1430+4,'Final data'!$O$4:$O$30,1,TRUE),B1429+1,B1429)</f>
        <v>13</v>
      </c>
      <c r="C1430" s="23">
        <f ca="1">OFFSET('Final data'!$O$4,B1430-1,8)</f>
        <v>1</v>
      </c>
      <c r="D1430" s="23">
        <f ca="1">OFFSET('Final data'!$O$4,B1430,8)</f>
        <v>0</v>
      </c>
      <c r="E1430" s="23">
        <f t="shared" ca="1" si="134"/>
        <v>0</v>
      </c>
      <c r="F1430" s="23">
        <f t="shared" ca="1" si="135"/>
        <v>1</v>
      </c>
      <c r="G1430" s="30">
        <f ca="1">OFFSET('Final data'!$O$4,Raceline!B1430-1,0)-OFFSET('Final data'!$O$4,Raceline!$B$4-1,0)</f>
        <v>1351</v>
      </c>
      <c r="H1430" s="30">
        <f ca="1">IF(B1430=B1429,H1429,OFFSET('Final data'!$O$4,Raceline!B1430,0))</f>
        <v>1460</v>
      </c>
      <c r="I1430" s="23">
        <f t="shared" ca="1" si="136"/>
        <v>105</v>
      </c>
      <c r="J1430">
        <f ca="1">OFFSET('Final data'!$B1430,0,Raceline!C1430*2)</f>
        <v>14.81763817119449</v>
      </c>
      <c r="K1430">
        <f ca="1">OFFSET('Final data'!$C1430,0,Raceline!C1430*2)</f>
        <v>40.066381488358907</v>
      </c>
      <c r="L1430">
        <f t="shared" ca="1" si="132"/>
        <v>10.74203702856741</v>
      </c>
      <c r="M1430">
        <f t="shared" ca="1" si="133"/>
        <v>41.985521360658737</v>
      </c>
      <c r="N1430">
        <f ca="1">OFFSET('Final data'!$B1430,0,Raceline!D1430*2)</f>
        <v>10.29406217670353</v>
      </c>
      <c r="O1430">
        <f ca="1">OFFSET('Final data'!$C1430,0,Raceline!D1430*2)</f>
        <v>42.196466045850727</v>
      </c>
      <c r="P1430">
        <f t="shared" ca="1" si="137"/>
        <v>639.00638970056571</v>
      </c>
    </row>
    <row r="1431" spans="1:16" x14ac:dyDescent="0.3">
      <c r="A1431" s="23">
        <v>1427</v>
      </c>
      <c r="B1431" s="23">
        <f>IF(A1431+4=VLOOKUP(A1431+4,'Final data'!$O$4:$O$30,1,TRUE),B1430+1,B1430)</f>
        <v>13</v>
      </c>
      <c r="C1431" s="23">
        <f ca="1">OFFSET('Final data'!$O$4,B1431-1,8)</f>
        <v>1</v>
      </c>
      <c r="D1431" s="23">
        <f ca="1">OFFSET('Final data'!$O$4,B1431,8)</f>
        <v>0</v>
      </c>
      <c r="E1431" s="23">
        <f t="shared" ca="1" si="134"/>
        <v>0</v>
      </c>
      <c r="F1431" s="23">
        <f t="shared" ca="1" si="135"/>
        <v>1</v>
      </c>
      <c r="G1431" s="30">
        <f ca="1">OFFSET('Final data'!$O$4,Raceline!B1431-1,0)-OFFSET('Final data'!$O$4,Raceline!$B$4-1,0)</f>
        <v>1351</v>
      </c>
      <c r="H1431" s="30">
        <f ca="1">IF(B1431=B1430,H1430,OFFSET('Final data'!$O$4,Raceline!B1431,0))</f>
        <v>1460</v>
      </c>
      <c r="I1431" s="23">
        <f t="shared" ca="1" si="136"/>
        <v>105</v>
      </c>
      <c r="J1431">
        <f ca="1">OFFSET('Final data'!$B1431,0,Raceline!C1431*2)</f>
        <v>15.035436382304239</v>
      </c>
      <c r="K1431">
        <f ca="1">OFFSET('Final data'!$C1431,0,Raceline!C1431*2)</f>
        <v>40.502687351005356</v>
      </c>
      <c r="L1431">
        <f t="shared" ca="1" si="132"/>
        <v>11.016715349385105</v>
      </c>
      <c r="M1431">
        <f t="shared" ca="1" si="133"/>
        <v>42.608008294417751</v>
      </c>
      <c r="N1431">
        <f ca="1">OFFSET('Final data'!$B1431,0,Raceline!D1431*2)</f>
        <v>10.606404008472108</v>
      </c>
      <c r="O1431">
        <f ca="1">OFFSET('Final data'!$C1431,0,Raceline!D1431*2)</f>
        <v>42.822961522638295</v>
      </c>
      <c r="P1431">
        <f t="shared" ca="1" si="137"/>
        <v>639.68678529331157</v>
      </c>
    </row>
    <row r="1432" spans="1:16" x14ac:dyDescent="0.3">
      <c r="A1432" s="23">
        <v>1428</v>
      </c>
      <c r="B1432" s="23">
        <f>IF(A1432+4=VLOOKUP(A1432+4,'Final data'!$O$4:$O$30,1,TRUE),B1431+1,B1431)</f>
        <v>13</v>
      </c>
      <c r="C1432" s="23">
        <f ca="1">OFFSET('Final data'!$O$4,B1432-1,8)</f>
        <v>1</v>
      </c>
      <c r="D1432" s="23">
        <f ca="1">OFFSET('Final data'!$O$4,B1432,8)</f>
        <v>0</v>
      </c>
      <c r="E1432" s="23">
        <f t="shared" ca="1" si="134"/>
        <v>0</v>
      </c>
      <c r="F1432" s="23">
        <f t="shared" ca="1" si="135"/>
        <v>1</v>
      </c>
      <c r="G1432" s="30">
        <f ca="1">OFFSET('Final data'!$O$4,Raceline!B1432-1,0)-OFFSET('Final data'!$O$4,Raceline!$B$4-1,0)</f>
        <v>1351</v>
      </c>
      <c r="H1432" s="30">
        <f ca="1">IF(B1432=B1431,H1431,OFFSET('Final data'!$O$4,Raceline!B1432,0))</f>
        <v>1460</v>
      </c>
      <c r="I1432" s="23">
        <f t="shared" ca="1" si="136"/>
        <v>105</v>
      </c>
      <c r="J1432">
        <f ca="1">OFFSET('Final data'!$B1432,0,Raceline!C1432*2)</f>
        <v>15.362577099235807</v>
      </c>
      <c r="K1432">
        <f ca="1">OFFSET('Final data'!$C1432,0,Raceline!C1432*2)</f>
        <v>40.611763816667128</v>
      </c>
      <c r="L1432">
        <f t="shared" ca="1" si="132"/>
        <v>11.290649409066525</v>
      </c>
      <c r="M1432">
        <f t="shared" ca="1" si="133"/>
        <v>42.681434675890493</v>
      </c>
      <c r="N1432">
        <f ca="1">OFFSET('Final data'!$B1432,0,Raceline!D1432*2)</f>
        <v>10.905297326123181</v>
      </c>
      <c r="O1432">
        <f ca="1">OFFSET('Final data'!$C1432,0,Raceline!D1432*2)</f>
        <v>42.877300623739806</v>
      </c>
      <c r="P1432">
        <f t="shared" ca="1" si="137"/>
        <v>639.97038942330573</v>
      </c>
    </row>
    <row r="1433" spans="1:16" x14ac:dyDescent="0.3">
      <c r="A1433" s="23">
        <v>1429</v>
      </c>
      <c r="B1433" s="23">
        <f>IF(A1433+4=VLOOKUP(A1433+4,'Final data'!$O$4:$O$30,1,TRUE),B1432+1,B1432)</f>
        <v>13</v>
      </c>
      <c r="C1433" s="23">
        <f ca="1">OFFSET('Final data'!$O$4,B1433-1,8)</f>
        <v>1</v>
      </c>
      <c r="D1433" s="23">
        <f ca="1">OFFSET('Final data'!$O$4,B1433,8)</f>
        <v>0</v>
      </c>
      <c r="E1433" s="23">
        <f t="shared" ca="1" si="134"/>
        <v>0</v>
      </c>
      <c r="F1433" s="23">
        <f t="shared" ca="1" si="135"/>
        <v>1</v>
      </c>
      <c r="G1433" s="30">
        <f ca="1">OFFSET('Final data'!$O$4,Raceline!B1433-1,0)-OFFSET('Final data'!$O$4,Raceline!$B$4-1,0)</f>
        <v>1351</v>
      </c>
      <c r="H1433" s="30">
        <f ca="1">IF(B1433=B1432,H1432,OFFSET('Final data'!$O$4,Raceline!B1433,0))</f>
        <v>1460</v>
      </c>
      <c r="I1433" s="23">
        <f t="shared" ca="1" si="136"/>
        <v>105</v>
      </c>
      <c r="J1433">
        <f ca="1">OFFSET('Final data'!$B1433,0,Raceline!C1433*2)</f>
        <v>15.253234593414001</v>
      </c>
      <c r="K1433">
        <f ca="1">OFFSET('Final data'!$C1433,0,Raceline!C1433*2)</f>
        <v>40.938993213651962</v>
      </c>
      <c r="L1433">
        <f t="shared" ca="1" si="132"/>
        <v>11.199136857406081</v>
      </c>
      <c r="M1433">
        <f t="shared" ca="1" si="133"/>
        <v>43.107535272093827</v>
      </c>
      <c r="N1433">
        <f ca="1">OFFSET('Final data'!$B1433,0,Raceline!D1433*2)</f>
        <v>10.844343576714362</v>
      </c>
      <c r="O1433">
        <f ca="1">OFFSET('Final data'!$C1433,0,Raceline!D1433*2)</f>
        <v>43.297314651214116</v>
      </c>
      <c r="P1433">
        <f t="shared" ca="1" si="137"/>
        <v>640.40620620269385</v>
      </c>
    </row>
    <row r="1434" spans="1:16" x14ac:dyDescent="0.3">
      <c r="A1434" s="23">
        <v>1430</v>
      </c>
      <c r="B1434" s="23">
        <f>IF(A1434+4=VLOOKUP(A1434+4,'Final data'!$O$4:$O$30,1,TRUE),B1433+1,B1433)</f>
        <v>13</v>
      </c>
      <c r="C1434" s="23">
        <f ca="1">OFFSET('Final data'!$O$4,B1434-1,8)</f>
        <v>1</v>
      </c>
      <c r="D1434" s="23">
        <f ca="1">OFFSET('Final data'!$O$4,B1434,8)</f>
        <v>0</v>
      </c>
      <c r="E1434" s="23">
        <f t="shared" ca="1" si="134"/>
        <v>0</v>
      </c>
      <c r="F1434" s="23">
        <f t="shared" ca="1" si="135"/>
        <v>1</v>
      </c>
      <c r="G1434" s="30">
        <f ca="1">OFFSET('Final data'!$O$4,Raceline!B1434-1,0)-OFFSET('Final data'!$O$4,Raceline!$B$4-1,0)</f>
        <v>1351</v>
      </c>
      <c r="H1434" s="30">
        <f ca="1">IF(B1434=B1433,H1433,OFFSET('Final data'!$O$4,Raceline!B1434,0))</f>
        <v>1460</v>
      </c>
      <c r="I1434" s="23">
        <f t="shared" ca="1" si="136"/>
        <v>105</v>
      </c>
      <c r="J1434">
        <f ca="1">OFFSET('Final data'!$B1434,0,Raceline!C1434*2)</f>
        <v>15.580375310345572</v>
      </c>
      <c r="K1434">
        <f ca="1">OFFSET('Final data'!$C1434,0,Raceline!C1434*2)</f>
        <v>41.048069679313741</v>
      </c>
      <c r="L1434">
        <f t="shared" ca="1" si="132"/>
        <v>11.436275981590999</v>
      </c>
      <c r="M1434">
        <f t="shared" ca="1" si="133"/>
        <v>43.105043661965851</v>
      </c>
      <c r="N1434">
        <f ca="1">OFFSET('Final data'!$B1434,0,Raceline!D1434*2)</f>
        <v>11.101741279755078</v>
      </c>
      <c r="O1434">
        <f ca="1">OFFSET('Final data'!$C1434,0,Raceline!D1434*2)</f>
        <v>43.2710940201694</v>
      </c>
      <c r="P1434">
        <f t="shared" ca="1" si="137"/>
        <v>640.64335841613536</v>
      </c>
    </row>
    <row r="1435" spans="1:16" x14ac:dyDescent="0.3">
      <c r="A1435" s="23">
        <v>1431</v>
      </c>
      <c r="B1435" s="23">
        <f>IF(A1435+4=VLOOKUP(A1435+4,'Final data'!$O$4:$O$30,1,TRUE),B1434+1,B1434)</f>
        <v>13</v>
      </c>
      <c r="C1435" s="23">
        <f ca="1">OFFSET('Final data'!$O$4,B1435-1,8)</f>
        <v>1</v>
      </c>
      <c r="D1435" s="23">
        <f ca="1">OFFSET('Final data'!$O$4,B1435,8)</f>
        <v>0</v>
      </c>
      <c r="E1435" s="23">
        <f t="shared" ca="1" si="134"/>
        <v>0</v>
      </c>
      <c r="F1435" s="23">
        <f t="shared" ca="1" si="135"/>
        <v>1</v>
      </c>
      <c r="G1435" s="30">
        <f ca="1">OFFSET('Final data'!$O$4,Raceline!B1435-1,0)-OFFSET('Final data'!$O$4,Raceline!$B$4-1,0)</f>
        <v>1351</v>
      </c>
      <c r="H1435" s="30">
        <f ca="1">IF(B1435=B1434,H1434,OFFSET('Final data'!$O$4,Raceline!B1435,0))</f>
        <v>1460</v>
      </c>
      <c r="I1435" s="23">
        <f t="shared" ca="1" si="136"/>
        <v>105</v>
      </c>
      <c r="J1435">
        <f ca="1">OFFSET('Final data'!$B1435,0,Raceline!C1435*2)</f>
        <v>15.471032804523768</v>
      </c>
      <c r="K1435">
        <f ca="1">OFFSET('Final data'!$C1435,0,Raceline!C1435*2)</f>
        <v>41.375299076298575</v>
      </c>
      <c r="L1435">
        <f t="shared" ca="1" si="132"/>
        <v>11.424210436466158</v>
      </c>
      <c r="M1435">
        <f t="shared" ca="1" si="133"/>
        <v>43.674511358638213</v>
      </c>
      <c r="N1435">
        <f ca="1">OFFSET('Final data'!$B1435,0,Raceline!D1435*2)</f>
        <v>11.123695290761336</v>
      </c>
      <c r="O1435">
        <f ca="1">OFFSET('Final data'!$C1435,0,Raceline!D1435*2)</f>
        <v>43.84524979269635</v>
      </c>
      <c r="P1435">
        <f t="shared" ca="1" si="137"/>
        <v>641.21295391728722</v>
      </c>
    </row>
    <row r="1436" spans="1:16" x14ac:dyDescent="0.3">
      <c r="A1436" s="23">
        <v>1432</v>
      </c>
      <c r="B1436" s="23">
        <f>IF(A1436+4=VLOOKUP(A1436+4,'Final data'!$O$4:$O$30,1,TRUE),B1435+1,B1435)</f>
        <v>13</v>
      </c>
      <c r="C1436" s="23">
        <f ca="1">OFFSET('Final data'!$O$4,B1436-1,8)</f>
        <v>1</v>
      </c>
      <c r="D1436" s="23">
        <f ca="1">OFFSET('Final data'!$O$4,B1436,8)</f>
        <v>0</v>
      </c>
      <c r="E1436" s="23">
        <f t="shared" ca="1" si="134"/>
        <v>0</v>
      </c>
      <c r="F1436" s="23">
        <f t="shared" ca="1" si="135"/>
        <v>1</v>
      </c>
      <c r="G1436" s="30">
        <f ca="1">OFFSET('Final data'!$O$4,Raceline!B1436-1,0)-OFFSET('Final data'!$O$4,Raceline!$B$4-1,0)</f>
        <v>1351</v>
      </c>
      <c r="H1436" s="30">
        <f ca="1">IF(B1436=B1435,H1435,OFFSET('Final data'!$O$4,Raceline!B1436,0))</f>
        <v>1460</v>
      </c>
      <c r="I1436" s="23">
        <f t="shared" ca="1" si="136"/>
        <v>105</v>
      </c>
      <c r="J1436">
        <f ca="1">OFFSET('Final data'!$B1436,0,Raceline!C1436*2)</f>
        <v>15.725189837520741</v>
      </c>
      <c r="K1436">
        <f ca="1">OFFSET('Final data'!$C1436,0,Raceline!C1436*2)</f>
        <v>41.811604938945187</v>
      </c>
      <c r="L1436">
        <f t="shared" ca="1" si="132"/>
        <v>11.550622348839216</v>
      </c>
      <c r="M1436">
        <f t="shared" ca="1" si="133"/>
        <v>43.929712492278668</v>
      </c>
      <c r="N1436">
        <f ca="1">OFFSET('Final data'!$B1436,0,Raceline!D1436*2)</f>
        <v>11.266300706603188</v>
      </c>
      <c r="O1436">
        <f ca="1">OFFSET('Final data'!$C1436,0,Raceline!D1436*2)</f>
        <v>44.07397266285421</v>
      </c>
      <c r="P1436">
        <f t="shared" ca="1" si="137"/>
        <v>641.49774786069406</v>
      </c>
    </row>
    <row r="1437" spans="1:16" x14ac:dyDescent="0.3">
      <c r="A1437" s="23">
        <v>1433</v>
      </c>
      <c r="B1437" s="23">
        <f>IF(A1437+4=VLOOKUP(A1437+4,'Final data'!$O$4:$O$30,1,TRUE),B1436+1,B1436)</f>
        <v>13</v>
      </c>
      <c r="C1437" s="23">
        <f ca="1">OFFSET('Final data'!$O$4,B1437-1,8)</f>
        <v>1</v>
      </c>
      <c r="D1437" s="23">
        <f ca="1">OFFSET('Final data'!$O$4,B1437,8)</f>
        <v>0</v>
      </c>
      <c r="E1437" s="23">
        <f t="shared" ca="1" si="134"/>
        <v>0</v>
      </c>
      <c r="F1437" s="23">
        <f t="shared" ca="1" si="135"/>
        <v>1</v>
      </c>
      <c r="G1437" s="30">
        <f ca="1">OFFSET('Final data'!$O$4,Raceline!B1437-1,0)-OFFSET('Final data'!$O$4,Raceline!$B$4-1,0)</f>
        <v>1351</v>
      </c>
      <c r="H1437" s="30">
        <f ca="1">IF(B1437=B1436,H1436,OFFSET('Final data'!$O$4,Raceline!B1437,0))</f>
        <v>1460</v>
      </c>
      <c r="I1437" s="23">
        <f t="shared" ca="1" si="136"/>
        <v>105</v>
      </c>
      <c r="J1437">
        <f ca="1">OFFSET('Final data'!$B1437,0,Raceline!C1437*2)</f>
        <v>16.0158830525117</v>
      </c>
      <c r="K1437">
        <f ca="1">OFFSET('Final data'!$C1437,0,Raceline!C1437*2)</f>
        <v>42.029757870268412</v>
      </c>
      <c r="L1437">
        <f t="shared" ca="1" si="132"/>
        <v>11.896736512684786</v>
      </c>
      <c r="M1437">
        <f t="shared" ca="1" si="133"/>
        <v>44.307441731944444</v>
      </c>
      <c r="N1437">
        <f ca="1">OFFSET('Final data'!$B1437,0,Raceline!D1437*2)</f>
        <v>11.640266145209512</v>
      </c>
      <c r="O1437">
        <f ca="1">OFFSET('Final data'!$C1437,0,Raceline!D1437*2)</f>
        <v>44.449257132622343</v>
      </c>
      <c r="P1437">
        <f t="shared" ca="1" si="137"/>
        <v>642.01007040842444</v>
      </c>
    </row>
    <row r="1438" spans="1:16" x14ac:dyDescent="0.3">
      <c r="A1438" s="23">
        <v>1434</v>
      </c>
      <c r="B1438" s="23">
        <f>IF(A1438+4=VLOOKUP(A1438+4,'Final data'!$O$4:$O$30,1,TRUE),B1437+1,B1437)</f>
        <v>13</v>
      </c>
      <c r="C1438" s="23">
        <f ca="1">OFFSET('Final data'!$O$4,B1438-1,8)</f>
        <v>1</v>
      </c>
      <c r="D1438" s="23">
        <f ca="1">OFFSET('Final data'!$O$4,B1438,8)</f>
        <v>0</v>
      </c>
      <c r="E1438" s="23">
        <f t="shared" ca="1" si="134"/>
        <v>0</v>
      </c>
      <c r="F1438" s="23">
        <f t="shared" ca="1" si="135"/>
        <v>1</v>
      </c>
      <c r="G1438" s="30">
        <f ca="1">OFFSET('Final data'!$O$4,Raceline!B1438-1,0)-OFFSET('Final data'!$O$4,Raceline!$B$4-1,0)</f>
        <v>1351</v>
      </c>
      <c r="H1438" s="30">
        <f ca="1">IF(B1438=B1437,H1437,OFFSET('Final data'!$O$4,Raceline!B1438,0))</f>
        <v>1460</v>
      </c>
      <c r="I1438" s="23">
        <f t="shared" ca="1" si="136"/>
        <v>105</v>
      </c>
      <c r="J1438">
        <f ca="1">OFFSET('Final data'!$B1438,0,Raceline!C1438*2)</f>
        <v>16.124604797959822</v>
      </c>
      <c r="K1438">
        <f ca="1">OFFSET('Final data'!$C1438,0,Raceline!C1438*2)</f>
        <v>42.466063732915018</v>
      </c>
      <c r="L1438">
        <f t="shared" ca="1" si="132"/>
        <v>11.959244842237236</v>
      </c>
      <c r="M1438">
        <f t="shared" ca="1" si="133"/>
        <v>44.71064930100259</v>
      </c>
      <c r="N1438">
        <f ca="1">OFFSET('Final data'!$B1438,0,Raceline!D1438*2)</f>
        <v>11.722999151719128</v>
      </c>
      <c r="O1438">
        <f ca="1">OFFSET('Final data'!$C1438,0,Raceline!D1438*2)</f>
        <v>44.837954905583366</v>
      </c>
      <c r="P1438">
        <f t="shared" ca="1" si="137"/>
        <v>642.41809447022627</v>
      </c>
    </row>
    <row r="1439" spans="1:16" x14ac:dyDescent="0.3">
      <c r="A1439" s="23">
        <v>1435</v>
      </c>
      <c r="B1439" s="23">
        <f>IF(A1439+4=VLOOKUP(A1439+4,'Final data'!$O$4:$O$30,1,TRUE),B1438+1,B1438)</f>
        <v>13</v>
      </c>
      <c r="C1439" s="23">
        <f ca="1">OFFSET('Final data'!$O$4,B1439-1,8)</f>
        <v>1</v>
      </c>
      <c r="D1439" s="23">
        <f ca="1">OFFSET('Final data'!$O$4,B1439,8)</f>
        <v>0</v>
      </c>
      <c r="E1439" s="23">
        <f t="shared" ca="1" si="134"/>
        <v>0</v>
      </c>
      <c r="F1439" s="23">
        <f t="shared" ca="1" si="135"/>
        <v>1</v>
      </c>
      <c r="G1439" s="30">
        <f ca="1">OFFSET('Final data'!$O$4,Raceline!B1439-1,0)-OFFSET('Final data'!$O$4,Raceline!$B$4-1,0)</f>
        <v>1351</v>
      </c>
      <c r="H1439" s="30">
        <f ca="1">IF(B1439=B1438,H1438,OFFSET('Final data'!$O$4,Raceline!B1439,0))</f>
        <v>1460</v>
      </c>
      <c r="I1439" s="23">
        <f t="shared" ca="1" si="136"/>
        <v>105</v>
      </c>
      <c r="J1439">
        <f ca="1">OFFSET('Final data'!$B1439,0,Raceline!C1439*2)</f>
        <v>16.342403009069585</v>
      </c>
      <c r="K1439">
        <f ca="1">OFFSET('Final data'!$C1439,0,Raceline!C1439*2)</f>
        <v>42.90236959556163</v>
      </c>
      <c r="L1439">
        <f t="shared" ca="1" si="132"/>
        <v>12.200390671133745</v>
      </c>
      <c r="M1439">
        <f t="shared" ca="1" si="133"/>
        <v>45.23827332261763</v>
      </c>
      <c r="N1439">
        <f ca="1">OFFSET('Final data'!$B1439,0,Raceline!D1439*2)</f>
        <v>11.987233503401221</v>
      </c>
      <c r="O1439">
        <f ca="1">OFFSET('Final data'!$C1439,0,Raceline!D1439*2)</f>
        <v>45.358484124018389</v>
      </c>
      <c r="P1439">
        <f t="shared" ca="1" si="137"/>
        <v>642.99821378466027</v>
      </c>
    </row>
    <row r="1440" spans="1:16" x14ac:dyDescent="0.3">
      <c r="A1440" s="23">
        <v>1436</v>
      </c>
      <c r="B1440" s="23">
        <f>IF(A1440+4=VLOOKUP(A1440+4,'Final data'!$O$4:$O$30,1,TRUE),B1439+1,B1439)</f>
        <v>13</v>
      </c>
      <c r="C1440" s="23">
        <f ca="1">OFFSET('Final data'!$O$4,B1440-1,8)</f>
        <v>1</v>
      </c>
      <c r="D1440" s="23">
        <f ca="1">OFFSET('Final data'!$O$4,B1440,8)</f>
        <v>0</v>
      </c>
      <c r="E1440" s="23">
        <f t="shared" ca="1" si="134"/>
        <v>0</v>
      </c>
      <c r="F1440" s="23">
        <f t="shared" ca="1" si="135"/>
        <v>1</v>
      </c>
      <c r="G1440" s="30">
        <f ca="1">OFFSET('Final data'!$O$4,Raceline!B1440-1,0)-OFFSET('Final data'!$O$4,Raceline!$B$4-1,0)</f>
        <v>1351</v>
      </c>
      <c r="H1440" s="30">
        <f ca="1">IF(B1440=B1439,H1439,OFFSET('Final data'!$O$4,Raceline!B1440,0))</f>
        <v>1460</v>
      </c>
      <c r="I1440" s="23">
        <f t="shared" ca="1" si="136"/>
        <v>105</v>
      </c>
      <c r="J1440">
        <f ca="1">OFFSET('Final data'!$B1440,0,Raceline!C1440*2)</f>
        <v>16.596560042066493</v>
      </c>
      <c r="K1440">
        <f ca="1">OFFSET('Final data'!$C1440,0,Raceline!C1440*2)</f>
        <v>43.338675458208243</v>
      </c>
      <c r="L1440">
        <f t="shared" ca="1" si="132"/>
        <v>12.492280439402506</v>
      </c>
      <c r="M1440">
        <f t="shared" ca="1" si="133"/>
        <v>45.784666795499994</v>
      </c>
      <c r="N1440">
        <f ca="1">OFFSET('Final data'!$B1440,0,Raceline!D1440*2)</f>
        <v>12.30146125125543</v>
      </c>
      <c r="O1440">
        <f ca="1">OFFSET('Final data'!$C1440,0,Raceline!D1440*2)</f>
        <v>45.898387625068679</v>
      </c>
      <c r="P1440">
        <f t="shared" ca="1" si="137"/>
        <v>643.61768570817935</v>
      </c>
    </row>
    <row r="1441" spans="1:16" x14ac:dyDescent="0.3">
      <c r="A1441" s="23">
        <v>1437</v>
      </c>
      <c r="B1441" s="23">
        <f>IF(A1441+4=VLOOKUP(A1441+4,'Final data'!$O$4:$O$30,1,TRUE),B1440+1,B1440)</f>
        <v>13</v>
      </c>
      <c r="C1441" s="23">
        <f ca="1">OFFSET('Final data'!$O$4,B1441-1,8)</f>
        <v>1</v>
      </c>
      <c r="D1441" s="23">
        <f ca="1">OFFSET('Final data'!$O$4,B1441,8)</f>
        <v>0</v>
      </c>
      <c r="E1441" s="23">
        <f t="shared" ca="1" si="134"/>
        <v>0</v>
      </c>
      <c r="F1441" s="23">
        <f t="shared" ca="1" si="135"/>
        <v>1</v>
      </c>
      <c r="G1441" s="30">
        <f ca="1">OFFSET('Final data'!$O$4,Raceline!B1441-1,0)-OFFSET('Final data'!$O$4,Raceline!$B$4-1,0)</f>
        <v>1351</v>
      </c>
      <c r="H1441" s="30">
        <f ca="1">IF(B1441=B1440,H1440,OFFSET('Final data'!$O$4,Raceline!B1441,0))</f>
        <v>1460</v>
      </c>
      <c r="I1441" s="23">
        <f t="shared" ca="1" si="136"/>
        <v>105</v>
      </c>
      <c r="J1441">
        <f ca="1">OFFSET('Final data'!$B1441,0,Raceline!C1441*2)</f>
        <v>16.887253257057374</v>
      </c>
      <c r="K1441">
        <f ca="1">OFFSET('Final data'!$C1441,0,Raceline!C1441*2)</f>
        <v>43.556828389531631</v>
      </c>
      <c r="L1441">
        <f t="shared" ca="1" si="132"/>
        <v>12.739382968585474</v>
      </c>
      <c r="M1441">
        <f t="shared" ca="1" si="133"/>
        <v>45.971198711828428</v>
      </c>
      <c r="N1441">
        <f ca="1">OFFSET('Final data'!$B1441,0,Raceline!D1441*2)</f>
        <v>12.565993463123451</v>
      </c>
      <c r="O1441">
        <f ca="1">OFFSET('Final data'!$C1441,0,Raceline!D1441*2)</f>
        <v>46.072124354886434</v>
      </c>
      <c r="P1441">
        <f t="shared" ca="1" si="137"/>
        <v>643.92728838216294</v>
      </c>
    </row>
    <row r="1442" spans="1:16" x14ac:dyDescent="0.3">
      <c r="A1442" s="23">
        <v>1438</v>
      </c>
      <c r="B1442" s="23">
        <f>IF(A1442+4=VLOOKUP(A1442+4,'Final data'!$O$4:$O$30,1,TRUE),B1441+1,B1441)</f>
        <v>13</v>
      </c>
      <c r="C1442" s="23">
        <f ca="1">OFFSET('Final data'!$O$4,B1442-1,8)</f>
        <v>1</v>
      </c>
      <c r="D1442" s="23">
        <f ca="1">OFFSET('Final data'!$O$4,B1442,8)</f>
        <v>0</v>
      </c>
      <c r="E1442" s="23">
        <f t="shared" ca="1" si="134"/>
        <v>0</v>
      </c>
      <c r="F1442" s="23">
        <f t="shared" ca="1" si="135"/>
        <v>1</v>
      </c>
      <c r="G1442" s="30">
        <f ca="1">OFFSET('Final data'!$O$4,Raceline!B1442-1,0)-OFFSET('Final data'!$O$4,Raceline!$B$4-1,0)</f>
        <v>1351</v>
      </c>
      <c r="H1442" s="30">
        <f ca="1">IF(B1442=B1441,H1441,OFFSET('Final data'!$O$4,Raceline!B1442,0))</f>
        <v>1460</v>
      </c>
      <c r="I1442" s="23">
        <f t="shared" ca="1" si="136"/>
        <v>105</v>
      </c>
      <c r="J1442">
        <f ca="1">OFFSET('Final data'!$B1442,0,Raceline!C1442*2)</f>
        <v>16.995975002505592</v>
      </c>
      <c r="K1442">
        <f ca="1">OFFSET('Final data'!$C1442,0,Raceline!C1442*2)</f>
        <v>43.993134252178073</v>
      </c>
      <c r="L1442">
        <f t="shared" ca="1" si="132"/>
        <v>12.891999504827492</v>
      </c>
      <c r="M1442">
        <f t="shared" ca="1" si="133"/>
        <v>46.520582576967541</v>
      </c>
      <c r="N1442">
        <f ca="1">OFFSET('Final data'!$B1442,0,Raceline!D1442*2)</f>
        <v>12.738574987410015</v>
      </c>
      <c r="O1442">
        <f ca="1">OFFSET('Final data'!$C1442,0,Raceline!D1442*2)</f>
        <v>46.615069627328303</v>
      </c>
      <c r="P1442">
        <f t="shared" ca="1" si="137"/>
        <v>644.49747645500361</v>
      </c>
    </row>
    <row r="1443" spans="1:16" x14ac:dyDescent="0.3">
      <c r="A1443" s="23">
        <v>1439</v>
      </c>
      <c r="B1443" s="23">
        <f>IF(A1443+4=VLOOKUP(A1443+4,'Final data'!$O$4:$O$30,1,TRUE),B1442+1,B1442)</f>
        <v>13</v>
      </c>
      <c r="C1443" s="23">
        <f ca="1">OFFSET('Final data'!$O$4,B1443-1,8)</f>
        <v>1</v>
      </c>
      <c r="D1443" s="23">
        <f ca="1">OFFSET('Final data'!$O$4,B1443,8)</f>
        <v>0</v>
      </c>
      <c r="E1443" s="23">
        <f t="shared" ca="1" si="134"/>
        <v>0</v>
      </c>
      <c r="F1443" s="23">
        <f t="shared" ca="1" si="135"/>
        <v>1</v>
      </c>
      <c r="G1443" s="30">
        <f ca="1">OFFSET('Final data'!$O$4,Raceline!B1443-1,0)-OFFSET('Final data'!$O$4,Raceline!$B$4-1,0)</f>
        <v>1351</v>
      </c>
      <c r="H1443" s="30">
        <f ca="1">IF(B1443=B1442,H1442,OFFSET('Final data'!$O$4,Raceline!B1443,0))</f>
        <v>1460</v>
      </c>
      <c r="I1443" s="23">
        <f t="shared" ca="1" si="136"/>
        <v>105</v>
      </c>
      <c r="J1443">
        <f ca="1">OFFSET('Final data'!$B1443,0,Raceline!C1443*2)</f>
        <v>17.250132035502517</v>
      </c>
      <c r="K1443">
        <f ca="1">OFFSET('Final data'!$C1443,0,Raceline!C1443*2)</f>
        <v>44.429440114824679</v>
      </c>
      <c r="L1443">
        <f t="shared" ca="1" si="132"/>
        <v>13.022674956359566</v>
      </c>
      <c r="M1443">
        <f t="shared" ca="1" si="133"/>
        <v>46.78447921252949</v>
      </c>
      <c r="N1443">
        <f ca="1">OFFSET('Final data'!$B1443,0,Raceline!D1443*2)</f>
        <v>12.88217863652571</v>
      </c>
      <c r="O1443">
        <f ca="1">OFFSET('Final data'!$C1443,0,Raceline!D1443*2)</f>
        <v>46.862747145260208</v>
      </c>
      <c r="P1443">
        <f t="shared" ca="1" si="137"/>
        <v>644.79195482075227</v>
      </c>
    </row>
    <row r="1444" spans="1:16" x14ac:dyDescent="0.3">
      <c r="A1444" s="23">
        <v>1440</v>
      </c>
      <c r="B1444" s="23">
        <f>IF(A1444+4=VLOOKUP(A1444+4,'Final data'!$O$4:$O$30,1,TRUE),B1443+1,B1443)</f>
        <v>13</v>
      </c>
      <c r="C1444" s="23">
        <f ca="1">OFFSET('Final data'!$O$4,B1444-1,8)</f>
        <v>1</v>
      </c>
      <c r="D1444" s="23">
        <f ca="1">OFFSET('Final data'!$O$4,B1444,8)</f>
        <v>0</v>
      </c>
      <c r="E1444" s="23">
        <f t="shared" ca="1" si="134"/>
        <v>0</v>
      </c>
      <c r="F1444" s="23">
        <f t="shared" ca="1" si="135"/>
        <v>1</v>
      </c>
      <c r="G1444" s="30">
        <f ca="1">OFFSET('Final data'!$O$4,Raceline!B1444-1,0)-OFFSET('Final data'!$O$4,Raceline!$B$4-1,0)</f>
        <v>1351</v>
      </c>
      <c r="H1444" s="30">
        <f ca="1">IF(B1444=B1443,H1443,OFFSET('Final data'!$O$4,Raceline!B1444,0))</f>
        <v>1460</v>
      </c>
      <c r="I1444" s="23">
        <f t="shared" ca="1" si="136"/>
        <v>105</v>
      </c>
      <c r="J1444">
        <f ca="1">OFFSET('Final data'!$B1444,0,Raceline!C1444*2)</f>
        <v>17.540825250493558</v>
      </c>
      <c r="K1444">
        <f ca="1">OFFSET('Final data'!$C1444,0,Raceline!C1444*2)</f>
        <v>44.647593046148067</v>
      </c>
      <c r="L1444">
        <f t="shared" ca="1" si="132"/>
        <v>13.446805985026103</v>
      </c>
      <c r="M1444">
        <f t="shared" ca="1" si="133"/>
        <v>47.261752302302561</v>
      </c>
      <c r="N1444">
        <f ca="1">OFFSET('Final data'!$B1444,0,Raceline!D1444*2)</f>
        <v>13.326660303767399</v>
      </c>
      <c r="O1444">
        <f ca="1">OFFSET('Final data'!$C1444,0,Raceline!D1444*2)</f>
        <v>47.338469074839189</v>
      </c>
      <c r="P1444">
        <f t="shared" ca="1" si="137"/>
        <v>645.43045049943714</v>
      </c>
    </row>
    <row r="1445" spans="1:16" x14ac:dyDescent="0.3">
      <c r="A1445" s="23">
        <v>1441</v>
      </c>
      <c r="B1445" s="23">
        <f>IF(A1445+4=VLOOKUP(A1445+4,'Final data'!$O$4:$O$30,1,TRUE),B1444+1,B1444)</f>
        <v>13</v>
      </c>
      <c r="C1445" s="23">
        <f ca="1">OFFSET('Final data'!$O$4,B1445-1,8)</f>
        <v>1</v>
      </c>
      <c r="D1445" s="23">
        <f ca="1">OFFSET('Final data'!$O$4,B1445,8)</f>
        <v>0</v>
      </c>
      <c r="E1445" s="23">
        <f t="shared" ca="1" si="134"/>
        <v>0</v>
      </c>
      <c r="F1445" s="23">
        <f t="shared" ca="1" si="135"/>
        <v>1</v>
      </c>
      <c r="G1445" s="30">
        <f ca="1">OFFSET('Final data'!$O$4,Raceline!B1445-1,0)-OFFSET('Final data'!$O$4,Raceline!$B$4-1,0)</f>
        <v>1351</v>
      </c>
      <c r="H1445" s="30">
        <f ca="1">IF(B1445=B1444,H1444,OFFSET('Final data'!$O$4,Raceline!B1445,0))</f>
        <v>1460</v>
      </c>
      <c r="I1445" s="23">
        <f t="shared" ca="1" si="136"/>
        <v>105</v>
      </c>
      <c r="J1445">
        <f ca="1">OFFSET('Final data'!$B1445,0,Raceline!C1445*2)</f>
        <v>17.649546995941616</v>
      </c>
      <c r="K1445">
        <f ca="1">OFFSET('Final data'!$C1445,0,Raceline!C1445*2)</f>
        <v>45.083898908794687</v>
      </c>
      <c r="L1445">
        <f t="shared" ca="1" si="132"/>
        <v>13.444722179355693</v>
      </c>
      <c r="M1445">
        <f t="shared" ca="1" si="133"/>
        <v>47.549980641139214</v>
      </c>
      <c r="N1445">
        <f ca="1">OFFSET('Final data'!$B1445,0,Raceline!D1445*2)</f>
        <v>13.336587274462511</v>
      </c>
      <c r="O1445">
        <f ca="1">OFFSET('Final data'!$C1445,0,Raceline!D1445*2)</f>
        <v>47.613400527868862</v>
      </c>
      <c r="P1445">
        <f t="shared" ca="1" si="137"/>
        <v>645.7186863708248</v>
      </c>
    </row>
    <row r="1446" spans="1:16" x14ac:dyDescent="0.3">
      <c r="A1446" s="23">
        <v>1442</v>
      </c>
      <c r="B1446" s="23">
        <f>IF(A1446+4=VLOOKUP(A1446+4,'Final data'!$O$4:$O$30,1,TRUE),B1445+1,B1445)</f>
        <v>13</v>
      </c>
      <c r="C1446" s="23">
        <f ca="1">OFFSET('Final data'!$O$4,B1446-1,8)</f>
        <v>1</v>
      </c>
      <c r="D1446" s="23">
        <f ca="1">OFFSET('Final data'!$O$4,B1446,8)</f>
        <v>0</v>
      </c>
      <c r="E1446" s="23">
        <f t="shared" ca="1" si="134"/>
        <v>0</v>
      </c>
      <c r="F1446" s="23">
        <f t="shared" ca="1" si="135"/>
        <v>1</v>
      </c>
      <c r="G1446" s="30">
        <f ca="1">OFFSET('Final data'!$O$4,Raceline!B1446-1,0)-OFFSET('Final data'!$O$4,Raceline!$B$4-1,0)</f>
        <v>1351</v>
      </c>
      <c r="H1446" s="30">
        <f ca="1">IF(B1446=B1445,H1445,OFFSET('Final data'!$O$4,Raceline!B1446,0))</f>
        <v>1460</v>
      </c>
      <c r="I1446" s="23">
        <f t="shared" ca="1" si="136"/>
        <v>105</v>
      </c>
      <c r="J1446">
        <f ca="1">OFFSET('Final data'!$B1446,0,Raceline!C1446*2)</f>
        <v>17.903704028938538</v>
      </c>
      <c r="K1446">
        <f ca="1">OFFSET('Final data'!$C1446,0,Raceline!C1446*2)</f>
        <v>45.520204771441293</v>
      </c>
      <c r="L1446">
        <f t="shared" ca="1" si="132"/>
        <v>13.75847307724816</v>
      </c>
      <c r="M1446">
        <f t="shared" ca="1" si="133"/>
        <v>48.115658214999968</v>
      </c>
      <c r="N1446">
        <f ca="1">OFFSET('Final data'!$B1446,0,Raceline!D1446*2)</f>
        <v>13.665866151934466</v>
      </c>
      <c r="O1446">
        <f ca="1">OFFSET('Final data'!$C1446,0,Raceline!D1446*2)</f>
        <v>48.173642188873558</v>
      </c>
      <c r="P1446">
        <f t="shared" ca="1" si="137"/>
        <v>646.36554859997204</v>
      </c>
    </row>
    <row r="1447" spans="1:16" x14ac:dyDescent="0.3">
      <c r="A1447" s="23">
        <v>1443</v>
      </c>
      <c r="B1447" s="23">
        <f>IF(A1447+4=VLOOKUP(A1447+4,'Final data'!$O$4:$O$30,1,TRUE),B1446+1,B1446)</f>
        <v>13</v>
      </c>
      <c r="C1447" s="23">
        <f ca="1">OFFSET('Final data'!$O$4,B1447-1,8)</f>
        <v>1</v>
      </c>
      <c r="D1447" s="23">
        <f ca="1">OFFSET('Final data'!$O$4,B1447,8)</f>
        <v>0</v>
      </c>
      <c r="E1447" s="23">
        <f t="shared" ca="1" si="134"/>
        <v>0</v>
      </c>
      <c r="F1447" s="23">
        <f t="shared" ca="1" si="135"/>
        <v>1</v>
      </c>
      <c r="G1447" s="30">
        <f ca="1">OFFSET('Final data'!$O$4,Raceline!B1447-1,0)-OFFSET('Final data'!$O$4,Raceline!$B$4-1,0)</f>
        <v>1351</v>
      </c>
      <c r="H1447" s="30">
        <f ca="1">IF(B1447=B1446,H1446,OFFSET('Final data'!$O$4,Raceline!B1447,0))</f>
        <v>1460</v>
      </c>
      <c r="I1447" s="23">
        <f t="shared" ca="1" si="136"/>
        <v>105</v>
      </c>
      <c r="J1447">
        <f ca="1">OFFSET('Final data'!$B1447,0,Raceline!C1447*2)</f>
        <v>18.194397243929583</v>
      </c>
      <c r="K1447">
        <f ca="1">OFFSET('Final data'!$C1447,0,Raceline!C1447*2)</f>
        <v>45.738357702764517</v>
      </c>
      <c r="L1447">
        <f t="shared" ca="1" si="132"/>
        <v>14.090800431547986</v>
      </c>
      <c r="M1447">
        <f t="shared" ca="1" si="133"/>
        <v>48.426627956540464</v>
      </c>
      <c r="N1447">
        <f ca="1">OFFSET('Final data'!$B1447,0,Raceline!D1447*2)</f>
        <v>14.011954626855024</v>
      </c>
      <c r="O1447">
        <f ca="1">OFFSET('Final data'!$C1447,0,Raceline!D1447*2)</f>
        <v>48.478279919703994</v>
      </c>
      <c r="P1447">
        <f t="shared" ca="1" si="137"/>
        <v>646.82067896653712</v>
      </c>
    </row>
    <row r="1448" spans="1:16" x14ac:dyDescent="0.3">
      <c r="A1448" s="23">
        <v>1444</v>
      </c>
      <c r="B1448" s="23">
        <f>IF(A1448+4=VLOOKUP(A1448+4,'Final data'!$O$4:$O$30,1,TRUE),B1447+1,B1447)</f>
        <v>13</v>
      </c>
      <c r="C1448" s="23">
        <f ca="1">OFFSET('Final data'!$O$4,B1448-1,8)</f>
        <v>1</v>
      </c>
      <c r="D1448" s="23">
        <f ca="1">OFFSET('Final data'!$O$4,B1448,8)</f>
        <v>0</v>
      </c>
      <c r="E1448" s="23">
        <f t="shared" ca="1" si="134"/>
        <v>0</v>
      </c>
      <c r="F1448" s="23">
        <f t="shared" ca="1" si="135"/>
        <v>1</v>
      </c>
      <c r="G1448" s="30">
        <f ca="1">OFFSET('Final data'!$O$4,Raceline!B1448-1,0)-OFFSET('Final data'!$O$4,Raceline!$B$4-1,0)</f>
        <v>1351</v>
      </c>
      <c r="H1448" s="30">
        <f ca="1">IF(B1448=B1447,H1447,OFFSET('Final data'!$O$4,Raceline!B1448,0))</f>
        <v>1460</v>
      </c>
      <c r="I1448" s="23">
        <f t="shared" ca="1" si="136"/>
        <v>105</v>
      </c>
      <c r="J1448">
        <f ca="1">OFFSET('Final data'!$B1448,0,Raceline!C1448*2)</f>
        <v>18.339448251247084</v>
      </c>
      <c r="K1448">
        <f ca="1">OFFSET('Final data'!$C1448,0,Raceline!C1448*2)</f>
        <v>46.211022387298385</v>
      </c>
      <c r="L1448">
        <f t="shared" ca="1" si="132"/>
        <v>14.140621222878476</v>
      </c>
      <c r="M1448">
        <f t="shared" ca="1" si="133"/>
        <v>48.774767200815901</v>
      </c>
      <c r="N1448">
        <f ca="1">OFFSET('Final data'!$B1448,0,Raceline!D1448*2)</f>
        <v>14.072042252867847</v>
      </c>
      <c r="O1448">
        <f ca="1">OFFSET('Final data'!$C1448,0,Raceline!D1448*2)</f>
        <v>48.816640556753939</v>
      </c>
      <c r="P1448">
        <f t="shared" ca="1" si="137"/>
        <v>647.17236496946225</v>
      </c>
    </row>
    <row r="1449" spans="1:16" x14ac:dyDescent="0.3">
      <c r="A1449" s="23">
        <v>1445</v>
      </c>
      <c r="B1449" s="23">
        <f>IF(A1449+4=VLOOKUP(A1449+4,'Final data'!$O$4:$O$30,1,TRUE),B1448+1,B1448)</f>
        <v>13</v>
      </c>
      <c r="C1449" s="23">
        <f ca="1">OFFSET('Final data'!$O$4,B1449-1,8)</f>
        <v>1</v>
      </c>
      <c r="D1449" s="23">
        <f ca="1">OFFSET('Final data'!$O$4,B1449,8)</f>
        <v>0</v>
      </c>
      <c r="E1449" s="23">
        <f t="shared" ca="1" si="134"/>
        <v>0</v>
      </c>
      <c r="F1449" s="23">
        <f t="shared" ca="1" si="135"/>
        <v>1</v>
      </c>
      <c r="G1449" s="30">
        <f ca="1">OFFSET('Final data'!$O$4,Raceline!B1449-1,0)-OFFSET('Final data'!$O$4,Raceline!$B$4-1,0)</f>
        <v>1351</v>
      </c>
      <c r="H1449" s="30">
        <f ca="1">IF(B1449=B1448,H1448,OFFSET('Final data'!$O$4,Raceline!B1449,0))</f>
        <v>1460</v>
      </c>
      <c r="I1449" s="23">
        <f t="shared" ca="1" si="136"/>
        <v>105</v>
      </c>
      <c r="J1449">
        <f ca="1">OFFSET('Final data'!$B1449,0,Raceline!C1449*2)</f>
        <v>18.630171026255773</v>
      </c>
      <c r="K1449">
        <f ca="1">OFFSET('Final data'!$C1449,0,Raceline!C1449*2)</f>
        <v>46.392816496734355</v>
      </c>
      <c r="L1449">
        <f t="shared" ca="1" si="132"/>
        <v>14.534935059427301</v>
      </c>
      <c r="M1449">
        <f t="shared" ca="1" si="133"/>
        <v>49.142022686434217</v>
      </c>
      <c r="N1449">
        <f ca="1">OFFSET('Final data'!$B1449,0,Raceline!D1449*2)</f>
        <v>14.478853221449661</v>
      </c>
      <c r="O1449">
        <f ca="1">OFFSET('Final data'!$C1449,0,Raceline!D1449*2)</f>
        <v>49.17967144156011</v>
      </c>
      <c r="P1449">
        <f t="shared" ca="1" si="137"/>
        <v>647.71121559200117</v>
      </c>
    </row>
    <row r="1450" spans="1:16" x14ac:dyDescent="0.3">
      <c r="A1450" s="23">
        <v>1446</v>
      </c>
      <c r="B1450" s="23">
        <f>IF(A1450+4=VLOOKUP(A1450+4,'Final data'!$O$4:$O$30,1,TRUE),B1449+1,B1449)</f>
        <v>13</v>
      </c>
      <c r="C1450" s="23">
        <f ca="1">OFFSET('Final data'!$O$4,B1450-1,8)</f>
        <v>1</v>
      </c>
      <c r="D1450" s="23">
        <f ca="1">OFFSET('Final data'!$O$4,B1450,8)</f>
        <v>0</v>
      </c>
      <c r="E1450" s="23">
        <f t="shared" ca="1" si="134"/>
        <v>0</v>
      </c>
      <c r="F1450" s="23">
        <f t="shared" ca="1" si="135"/>
        <v>1</v>
      </c>
      <c r="G1450" s="30">
        <f ca="1">OFFSET('Final data'!$O$4,Raceline!B1450-1,0)-OFFSET('Final data'!$O$4,Raceline!$B$4-1,0)</f>
        <v>1351</v>
      </c>
      <c r="H1450" s="30">
        <f ca="1">IF(B1450=B1449,H1449,OFFSET('Final data'!$O$4,Raceline!B1450,0))</f>
        <v>1460</v>
      </c>
      <c r="I1450" s="23">
        <f t="shared" ca="1" si="136"/>
        <v>105</v>
      </c>
      <c r="J1450">
        <f ca="1">OFFSET('Final data'!$B1450,0,Raceline!C1450*2)</f>
        <v>18.775222033573439</v>
      </c>
      <c r="K1450">
        <f ca="1">OFFSET('Final data'!$C1450,0,Raceline!C1450*2)</f>
        <v>46.865481181268215</v>
      </c>
      <c r="L1450">
        <f t="shared" ca="1" si="132"/>
        <v>14.659893572329455</v>
      </c>
      <c r="M1450">
        <f t="shared" ca="1" si="133"/>
        <v>49.605687693267264</v>
      </c>
      <c r="N1450">
        <f ca="1">OFFSET('Final data'!$B1450,0,Raceline!D1450*2)</f>
        <v>14.61340956565687</v>
      </c>
      <c r="O1450">
        <f ca="1">OFFSET('Final data'!$C1450,0,Raceline!D1450*2)</f>
        <v>49.636639239173647</v>
      </c>
      <c r="P1450">
        <f t="shared" ca="1" si="137"/>
        <v>648.19142374323167</v>
      </c>
    </row>
    <row r="1451" spans="1:16" x14ac:dyDescent="0.3">
      <c r="A1451" s="23">
        <v>1447</v>
      </c>
      <c r="B1451" s="23">
        <f>IF(A1451+4=VLOOKUP(A1451+4,'Final data'!$O$4:$O$30,1,TRUE),B1450+1,B1450)</f>
        <v>13</v>
      </c>
      <c r="C1451" s="23">
        <f ca="1">OFFSET('Final data'!$O$4,B1451-1,8)</f>
        <v>1</v>
      </c>
      <c r="D1451" s="23">
        <f ca="1">OFFSET('Final data'!$O$4,B1451,8)</f>
        <v>0</v>
      </c>
      <c r="E1451" s="23">
        <f t="shared" ca="1" si="134"/>
        <v>0</v>
      </c>
      <c r="F1451" s="23">
        <f t="shared" ca="1" si="135"/>
        <v>1</v>
      </c>
      <c r="G1451" s="30">
        <f ca="1">OFFSET('Final data'!$O$4,Raceline!B1451-1,0)-OFFSET('Final data'!$O$4,Raceline!$B$4-1,0)</f>
        <v>1351</v>
      </c>
      <c r="H1451" s="30">
        <f ca="1">IF(B1451=B1450,H1450,OFFSET('Final data'!$O$4,Raceline!B1451,0))</f>
        <v>1460</v>
      </c>
      <c r="I1451" s="23">
        <f t="shared" ca="1" si="136"/>
        <v>105</v>
      </c>
      <c r="J1451">
        <f ca="1">OFFSET('Final data'!$B1451,0,Raceline!C1451*2)</f>
        <v>19.065944808582131</v>
      </c>
      <c r="K1451">
        <f ca="1">OFFSET('Final data'!$C1451,0,Raceline!C1451*2)</f>
        <v>47.047275290704349</v>
      </c>
      <c r="L1451">
        <f t="shared" ca="1" si="132"/>
        <v>14.934791723761451</v>
      </c>
      <c r="M1451">
        <f t="shared" ca="1" si="133"/>
        <v>49.782802652745303</v>
      </c>
      <c r="N1451">
        <f ca="1">OFFSET('Final data'!$B1451,0,Raceline!D1451*2)</f>
        <v>14.897062344298202</v>
      </c>
      <c r="O1451">
        <f ca="1">OFFSET('Final data'!$C1451,0,Raceline!D1451*2)</f>
        <v>49.807785931688358</v>
      </c>
      <c r="P1451">
        <f t="shared" ca="1" si="137"/>
        <v>648.51843857857045</v>
      </c>
    </row>
    <row r="1452" spans="1:16" x14ac:dyDescent="0.3">
      <c r="A1452" s="23">
        <v>1448</v>
      </c>
      <c r="B1452" s="23">
        <f>IF(A1452+4=VLOOKUP(A1452+4,'Final data'!$O$4:$O$30,1,TRUE),B1451+1,B1451)</f>
        <v>13</v>
      </c>
      <c r="C1452" s="23">
        <f ca="1">OFFSET('Final data'!$O$4,B1452-1,8)</f>
        <v>1</v>
      </c>
      <c r="D1452" s="23">
        <f ca="1">OFFSET('Final data'!$O$4,B1452,8)</f>
        <v>0</v>
      </c>
      <c r="E1452" s="23">
        <f t="shared" ca="1" si="134"/>
        <v>0</v>
      </c>
      <c r="F1452" s="23">
        <f t="shared" ca="1" si="135"/>
        <v>1</v>
      </c>
      <c r="G1452" s="30">
        <f ca="1">OFFSET('Final data'!$O$4,Raceline!B1452-1,0)-OFFSET('Final data'!$O$4,Raceline!$B$4-1,0)</f>
        <v>1351</v>
      </c>
      <c r="H1452" s="30">
        <f ca="1">IF(B1452=B1451,H1451,OFFSET('Final data'!$O$4,Raceline!B1452,0))</f>
        <v>1460</v>
      </c>
      <c r="I1452" s="23">
        <f t="shared" ca="1" si="136"/>
        <v>105</v>
      </c>
      <c r="J1452">
        <f ca="1">OFFSET('Final data'!$B1452,0,Raceline!C1452*2)</f>
        <v>19.210995815899633</v>
      </c>
      <c r="K1452">
        <f ca="1">OFFSET('Final data'!$C1452,0,Raceline!C1452*2)</f>
        <v>47.519939975238053</v>
      </c>
      <c r="L1452">
        <f t="shared" ca="1" si="132"/>
        <v>15.078953099117538</v>
      </c>
      <c r="M1452">
        <f t="shared" ca="1" si="133"/>
        <v>50.27127573543688</v>
      </c>
      <c r="N1452">
        <f ca="1">OFFSET('Final data'!$B1452,0,Raceline!D1452*2)</f>
        <v>15.049183347983071</v>
      </c>
      <c r="O1452">
        <f ca="1">OFFSET('Final data'!$C1452,0,Raceline!D1452*2)</f>
        <v>50.291098033143491</v>
      </c>
      <c r="P1452">
        <f t="shared" ca="1" si="137"/>
        <v>649.02774050735025</v>
      </c>
    </row>
    <row r="1453" spans="1:16" x14ac:dyDescent="0.3">
      <c r="A1453" s="23">
        <v>1449</v>
      </c>
      <c r="B1453" s="23">
        <f>IF(A1453+4=VLOOKUP(A1453+4,'Final data'!$O$4:$O$30,1,TRUE),B1452+1,B1452)</f>
        <v>13</v>
      </c>
      <c r="C1453" s="23">
        <f ca="1">OFFSET('Final data'!$O$4,B1453-1,8)</f>
        <v>1</v>
      </c>
      <c r="D1453" s="23">
        <f ca="1">OFFSET('Final data'!$O$4,B1453,8)</f>
        <v>0</v>
      </c>
      <c r="E1453" s="23">
        <f t="shared" ca="1" si="134"/>
        <v>0</v>
      </c>
      <c r="F1453" s="23">
        <f t="shared" ca="1" si="135"/>
        <v>1</v>
      </c>
      <c r="G1453" s="30">
        <f ca="1">OFFSET('Final data'!$O$4,Raceline!B1453-1,0)-OFFSET('Final data'!$O$4,Raceline!$B$4-1,0)</f>
        <v>1351</v>
      </c>
      <c r="H1453" s="30">
        <f ca="1">IF(B1453=B1452,H1452,OFFSET('Final data'!$O$4,Raceline!B1453,0))</f>
        <v>1460</v>
      </c>
      <c r="I1453" s="23">
        <f t="shared" ca="1" si="136"/>
        <v>105</v>
      </c>
      <c r="J1453">
        <f ca="1">OFFSET('Final data'!$B1453,0,Raceline!C1453*2)</f>
        <v>19.501807270961752</v>
      </c>
      <c r="K1453">
        <f ca="1">OFFSET('Final data'!$C1453,0,Raceline!C1453*2)</f>
        <v>47.59265761901257</v>
      </c>
      <c r="L1453">
        <f t="shared" ca="1" si="132"/>
        <v>15.366310443459017</v>
      </c>
      <c r="M1453">
        <f t="shared" ca="1" si="133"/>
        <v>50.353909327728637</v>
      </c>
      <c r="N1453">
        <f ca="1">OFFSET('Final data'!$B1453,0,Raceline!D1453*2)</f>
        <v>15.343530970799097</v>
      </c>
      <c r="O1453">
        <f ca="1">OFFSET('Final data'!$C1453,0,Raceline!D1453*2)</f>
        <v>50.369119074085482</v>
      </c>
      <c r="P1453">
        <f t="shared" ca="1" si="137"/>
        <v>649.32674310587072</v>
      </c>
    </row>
    <row r="1454" spans="1:16" x14ac:dyDescent="0.3">
      <c r="A1454" s="23">
        <v>1450</v>
      </c>
      <c r="B1454" s="23">
        <f>IF(A1454+4=VLOOKUP(A1454+4,'Final data'!$O$4:$O$30,1,TRUE),B1453+1,B1453)</f>
        <v>13</v>
      </c>
      <c r="C1454" s="23">
        <f ca="1">OFFSET('Final data'!$O$4,B1454-1,8)</f>
        <v>1</v>
      </c>
      <c r="D1454" s="23">
        <f ca="1">OFFSET('Final data'!$O$4,B1454,8)</f>
        <v>0</v>
      </c>
      <c r="E1454" s="23">
        <f t="shared" ca="1" si="134"/>
        <v>0</v>
      </c>
      <c r="F1454" s="23">
        <f t="shared" ca="1" si="135"/>
        <v>1</v>
      </c>
      <c r="G1454" s="30">
        <f ca="1">OFFSET('Final data'!$O$4,Raceline!B1454-1,0)-OFFSET('Final data'!$O$4,Raceline!$B$4-1,0)</f>
        <v>1351</v>
      </c>
      <c r="H1454" s="30">
        <f ca="1">IF(B1454=B1453,H1453,OFFSET('Final data'!$O$4,Raceline!B1454,0))</f>
        <v>1460</v>
      </c>
      <c r="I1454" s="23">
        <f t="shared" ca="1" si="136"/>
        <v>105</v>
      </c>
      <c r="J1454">
        <f ca="1">OFFSET('Final data'!$B1454,0,Raceline!C1454*2)</f>
        <v>19.610617696463237</v>
      </c>
      <c r="K1454">
        <f ca="1">OFFSET('Final data'!$C1454,0,Raceline!C1454*2)</f>
        <v>47.919887015997411</v>
      </c>
      <c r="L1454">
        <f t="shared" ca="1" si="132"/>
        <v>15.555170135028945</v>
      </c>
      <c r="M1454">
        <f t="shared" ca="1" si="133"/>
        <v>50.809950152667533</v>
      </c>
      <c r="N1454">
        <f ca="1">OFFSET('Final data'!$B1454,0,Raceline!D1454*2)</f>
        <v>15.538778105938947</v>
      </c>
      <c r="O1454">
        <f ca="1">OFFSET('Final data'!$C1454,0,Raceline!D1454*2)</f>
        <v>50.821631723761861</v>
      </c>
      <c r="P1454">
        <f t="shared" ca="1" si="137"/>
        <v>649.82034336631523</v>
      </c>
    </row>
    <row r="1455" spans="1:16" x14ac:dyDescent="0.3">
      <c r="A1455" s="23">
        <v>1451</v>
      </c>
      <c r="B1455" s="23">
        <f>IF(A1455+4=VLOOKUP(A1455+4,'Final data'!$O$4:$O$30,1,TRUE),B1454+1,B1454)</f>
        <v>13</v>
      </c>
      <c r="C1455" s="23">
        <f ca="1">OFFSET('Final data'!$O$4,B1455-1,8)</f>
        <v>1</v>
      </c>
      <c r="D1455" s="23">
        <f ca="1">OFFSET('Final data'!$O$4,B1455,8)</f>
        <v>0</v>
      </c>
      <c r="E1455" s="23">
        <f t="shared" ca="1" si="134"/>
        <v>0</v>
      </c>
      <c r="F1455" s="23">
        <f t="shared" ca="1" si="135"/>
        <v>1</v>
      </c>
      <c r="G1455" s="30">
        <f ca="1">OFFSET('Final data'!$O$4,Raceline!B1455-1,0)-OFFSET('Final data'!$O$4,Raceline!$B$4-1,0)</f>
        <v>1351</v>
      </c>
      <c r="H1455" s="30">
        <f ca="1">IF(B1455=B1454,H1454,OFFSET('Final data'!$O$4,Raceline!B1455,0))</f>
        <v>1460</v>
      </c>
      <c r="I1455" s="23">
        <f t="shared" ca="1" si="136"/>
        <v>105</v>
      </c>
      <c r="J1455">
        <f ca="1">OFFSET('Final data'!$B1455,0,Raceline!C1455*2)</f>
        <v>19.864745169442514</v>
      </c>
      <c r="K1455">
        <f ca="1">OFFSET('Final data'!$C1455,0,Raceline!C1455*2)</f>
        <v>48.392551700531271</v>
      </c>
      <c r="L1455">
        <f t="shared" ca="1" si="132"/>
        <v>15.729163261726839</v>
      </c>
      <c r="M1455">
        <f t="shared" ca="1" si="133"/>
        <v>51.177753239448855</v>
      </c>
      <c r="N1455">
        <f ca="1">OFFSET('Final data'!$B1455,0,Raceline!D1455*2)</f>
        <v>15.717566910188165</v>
      </c>
      <c r="O1455">
        <f ca="1">OFFSET('Final data'!$C1455,0,Raceline!D1455*2)</f>
        <v>51.185563065701139</v>
      </c>
      <c r="P1455">
        <f t="shared" ca="1" si="137"/>
        <v>650.22722506753064</v>
      </c>
    </row>
    <row r="1456" spans="1:16" x14ac:dyDescent="0.3">
      <c r="A1456" s="23">
        <v>1452</v>
      </c>
      <c r="B1456" s="23">
        <f>IF(A1456+4=VLOOKUP(A1456+4,'Final data'!$O$4:$O$30,1,TRUE),B1455+1,B1455)</f>
        <v>13</v>
      </c>
      <c r="C1456" s="23">
        <f ca="1">OFFSET('Final data'!$O$4,B1456-1,8)</f>
        <v>1</v>
      </c>
      <c r="D1456" s="23">
        <f ca="1">OFFSET('Final data'!$O$4,B1456,8)</f>
        <v>0</v>
      </c>
      <c r="E1456" s="23">
        <f t="shared" ca="1" si="134"/>
        <v>0</v>
      </c>
      <c r="F1456" s="23">
        <f t="shared" ca="1" si="135"/>
        <v>1</v>
      </c>
      <c r="G1456" s="30">
        <f ca="1">OFFSET('Final data'!$O$4,Raceline!B1456-1,0)-OFFSET('Final data'!$O$4,Raceline!$B$4-1,0)</f>
        <v>1351</v>
      </c>
      <c r="H1456" s="30">
        <f ca="1">IF(B1456=B1455,H1455,OFFSET('Final data'!$O$4,Raceline!B1456,0))</f>
        <v>1460</v>
      </c>
      <c r="I1456" s="23">
        <f t="shared" ca="1" si="136"/>
        <v>105</v>
      </c>
      <c r="J1456">
        <f ca="1">OFFSET('Final data'!$B1456,0,Raceline!C1456*2)</f>
        <v>20.155467944451207</v>
      </c>
      <c r="K1456">
        <f ca="1">OFFSET('Final data'!$C1456,0,Raceline!C1456*2)</f>
        <v>48.574345809967404</v>
      </c>
      <c r="L1456">
        <f t="shared" ca="1" si="132"/>
        <v>16.102149563473201</v>
      </c>
      <c r="M1456">
        <f t="shared" ca="1" si="133"/>
        <v>51.486595229522472</v>
      </c>
      <c r="N1456">
        <f ca="1">OFFSET('Final data'!$B1456,0,Raceline!D1456*2)</f>
        <v>16.094881640922974</v>
      </c>
      <c r="O1456">
        <f ca="1">OFFSET('Final data'!$C1456,0,Raceline!D1456*2)</f>
        <v>51.491817124581985</v>
      </c>
      <c r="P1456">
        <f t="shared" ca="1" si="137"/>
        <v>650.71147929427843</v>
      </c>
    </row>
    <row r="1457" spans="1:16" x14ac:dyDescent="0.3">
      <c r="A1457" s="23">
        <v>1453</v>
      </c>
      <c r="B1457" s="23">
        <f>IF(A1457+4=VLOOKUP(A1457+4,'Final data'!$O$4:$O$30,1,TRUE),B1456+1,B1456)</f>
        <v>13</v>
      </c>
      <c r="C1457" s="23">
        <f ca="1">OFFSET('Final data'!$O$4,B1457-1,8)</f>
        <v>1</v>
      </c>
      <c r="D1457" s="23">
        <f ca="1">OFFSET('Final data'!$O$4,B1457,8)</f>
        <v>0</v>
      </c>
      <c r="E1457" s="23">
        <f t="shared" ca="1" si="134"/>
        <v>0</v>
      </c>
      <c r="F1457" s="23">
        <f t="shared" ca="1" si="135"/>
        <v>1</v>
      </c>
      <c r="G1457" s="30">
        <f ca="1">OFFSET('Final data'!$O$4,Raceline!B1457-1,0)-OFFSET('Final data'!$O$4,Raceline!$B$4-1,0)</f>
        <v>1351</v>
      </c>
      <c r="H1457" s="30">
        <f ca="1">IF(B1457=B1456,H1456,OFFSET('Final data'!$O$4,Raceline!B1457,0))</f>
        <v>1460</v>
      </c>
      <c r="I1457" s="23">
        <f t="shared" ca="1" si="136"/>
        <v>105</v>
      </c>
      <c r="J1457">
        <f ca="1">OFFSET('Final data'!$B1457,0,Raceline!C1457*2)</f>
        <v>20.300518951768709</v>
      </c>
      <c r="K1457">
        <f ca="1">OFFSET('Final data'!$C1457,0,Raceline!C1457*2)</f>
        <v>49.047010494501109</v>
      </c>
      <c r="L1457">
        <f t="shared" ca="1" si="132"/>
        <v>16.226259924738766</v>
      </c>
      <c r="M1457">
        <f t="shared" ca="1" si="133"/>
        <v>51.936663078395149</v>
      </c>
      <c r="N1457">
        <f ca="1">OFFSET('Final data'!$B1457,0,Raceline!D1457*2)</f>
        <v>16.22215328188901</v>
      </c>
      <c r="O1457">
        <f ca="1">OFFSET('Final data'!$C1457,0,Raceline!D1457*2)</f>
        <v>51.939575699081068</v>
      </c>
      <c r="P1457">
        <f t="shared" ca="1" si="137"/>
        <v>651.17834592444422</v>
      </c>
    </row>
    <row r="1458" spans="1:16" x14ac:dyDescent="0.3">
      <c r="A1458" s="23">
        <v>1454</v>
      </c>
      <c r="B1458" s="23">
        <f>IF(A1458+4=VLOOKUP(A1458+4,'Final data'!$O$4:$O$30,1,TRUE),B1457+1,B1457)</f>
        <v>13</v>
      </c>
      <c r="C1458" s="23">
        <f ca="1">OFFSET('Final data'!$O$4,B1458-1,8)</f>
        <v>1</v>
      </c>
      <c r="D1458" s="23">
        <f ca="1">OFFSET('Final data'!$O$4,B1458,8)</f>
        <v>0</v>
      </c>
      <c r="E1458" s="23">
        <f t="shared" ca="1" si="134"/>
        <v>0</v>
      </c>
      <c r="F1458" s="23">
        <f t="shared" ca="1" si="135"/>
        <v>1</v>
      </c>
      <c r="G1458" s="30">
        <f ca="1">OFFSET('Final data'!$O$4,Raceline!B1458-1,0)-OFFSET('Final data'!$O$4,Raceline!$B$4-1,0)</f>
        <v>1351</v>
      </c>
      <c r="H1458" s="30">
        <f ca="1">IF(B1458=B1457,H1457,OFFSET('Final data'!$O$4,Raceline!B1458,0))</f>
        <v>1460</v>
      </c>
      <c r="I1458" s="23">
        <f t="shared" ca="1" si="136"/>
        <v>105</v>
      </c>
      <c r="J1458">
        <f ca="1">OFFSET('Final data'!$B1458,0,Raceline!C1458*2)</f>
        <v>20.591330406830991</v>
      </c>
      <c r="K1458">
        <f ca="1">OFFSET('Final data'!$C1458,0,Raceline!C1458*2)</f>
        <v>49.119728138275626</v>
      </c>
      <c r="L1458">
        <f t="shared" ca="1" si="132"/>
        <v>16.547896668190486</v>
      </c>
      <c r="M1458">
        <f t="shared" ca="1" si="133"/>
        <v>52.057119876420252</v>
      </c>
      <c r="N1458">
        <f ca="1">OFFSET('Final data'!$B1458,0,Raceline!D1458*2)</f>
        <v>16.546086147454645</v>
      </c>
      <c r="O1458">
        <f ca="1">OFFSET('Final data'!$C1458,0,Raceline!D1458*2)</f>
        <v>52.058435146805515</v>
      </c>
      <c r="P1458">
        <f t="shared" ca="1" si="137"/>
        <v>651.52179902885393</v>
      </c>
    </row>
    <row r="1459" spans="1:16" x14ac:dyDescent="0.3">
      <c r="A1459" s="23">
        <v>1455</v>
      </c>
      <c r="B1459" s="23">
        <f>IF(A1459+4=VLOOKUP(A1459+4,'Final data'!$O$4:$O$30,1,TRUE),B1458+1,B1458)</f>
        <v>13</v>
      </c>
      <c r="C1459" s="23">
        <f ca="1">OFFSET('Final data'!$O$4,B1459-1,8)</f>
        <v>1</v>
      </c>
      <c r="D1459" s="23">
        <f ca="1">OFFSET('Final data'!$O$4,B1459,8)</f>
        <v>0</v>
      </c>
      <c r="E1459" s="23">
        <f t="shared" ca="1" si="134"/>
        <v>0</v>
      </c>
      <c r="F1459" s="23">
        <f t="shared" ca="1" si="135"/>
        <v>1</v>
      </c>
      <c r="G1459" s="30">
        <f ca="1">OFFSET('Final data'!$O$4,Raceline!B1459-1,0)-OFFSET('Final data'!$O$4,Raceline!$B$4-1,0)</f>
        <v>1351</v>
      </c>
      <c r="H1459" s="30">
        <f ca="1">IF(B1459=B1458,H1458,OFFSET('Final data'!$O$4,Raceline!B1459,0))</f>
        <v>1460</v>
      </c>
      <c r="I1459" s="23">
        <f t="shared" ca="1" si="136"/>
        <v>105</v>
      </c>
      <c r="J1459">
        <f ca="1">OFFSET('Final data'!$B1459,0,Raceline!C1459*2)</f>
        <v>20.70014083233248</v>
      </c>
      <c r="K1459">
        <f ca="1">OFFSET('Final data'!$C1459,0,Raceline!C1459*2)</f>
        <v>49.446957535260466</v>
      </c>
      <c r="L1459">
        <f t="shared" ca="1" si="132"/>
        <v>16.678147607885609</v>
      </c>
      <c r="M1459">
        <f t="shared" ca="1" si="133"/>
        <v>52.416465222747945</v>
      </c>
      <c r="N1459">
        <f ca="1">OFFSET('Final data'!$B1459,0,Raceline!D1459*2)</f>
        <v>16.677697503758864</v>
      </c>
      <c r="O1459">
        <f ca="1">OFFSET('Final data'!$C1459,0,Raceline!D1459*2)</f>
        <v>52.41679754246853</v>
      </c>
      <c r="P1459">
        <f t="shared" ca="1" si="137"/>
        <v>651.90402198109359</v>
      </c>
    </row>
    <row r="1460" spans="1:16" x14ac:dyDescent="0.3">
      <c r="A1460" s="23">
        <v>1456</v>
      </c>
      <c r="B1460" s="23">
        <f>IF(A1460+4=VLOOKUP(A1460+4,'Final data'!$O$4:$O$30,1,TRUE),B1459+1,B1459)</f>
        <v>14</v>
      </c>
      <c r="C1460" s="23">
        <f ca="1">OFFSET('Final data'!$O$4,B1460-1,8)</f>
        <v>0</v>
      </c>
      <c r="D1460" s="23">
        <f ca="1">OFFSET('Final data'!$O$4,B1460,8)</f>
        <v>0</v>
      </c>
      <c r="E1460" s="23">
        <f t="shared" ca="1" si="134"/>
        <v>0</v>
      </c>
      <c r="F1460" s="23">
        <f t="shared" ca="1" si="135"/>
        <v>0</v>
      </c>
      <c r="G1460" s="30">
        <f ca="1">OFFSET('Final data'!$O$4,Raceline!B1460-1,0)-OFFSET('Final data'!$O$4,Raceline!$B$4-1,0)</f>
        <v>1456</v>
      </c>
      <c r="H1460" s="30">
        <f ca="1">IF(B1460=B1459,H1459,OFFSET('Final data'!$O$4,Raceline!B1460,0))</f>
        <v>1730</v>
      </c>
      <c r="I1460" s="23">
        <f t="shared" ca="1" si="136"/>
        <v>270</v>
      </c>
      <c r="J1460">
        <f ca="1">OFFSET('Final data'!$B1460,0,Raceline!C1460*2)</f>
        <v>16.853128270908556</v>
      </c>
      <c r="K1460">
        <f ca="1">OFFSET('Final data'!$C1460,0,Raceline!C1460*2)</f>
        <v>52.779805853447364</v>
      </c>
      <c r="L1460">
        <f t="shared" ca="1" si="132"/>
        <v>16.853128270908556</v>
      </c>
      <c r="M1460">
        <f t="shared" ca="1" si="133"/>
        <v>52.779805853447364</v>
      </c>
      <c r="N1460">
        <f ca="1">OFFSET('Final data'!$B1460,0,Raceline!D1460*2)</f>
        <v>16.853128270908556</v>
      </c>
      <c r="O1460">
        <f ca="1">OFFSET('Final data'!$C1460,0,Raceline!D1460*2)</f>
        <v>52.779805853447364</v>
      </c>
      <c r="P1460">
        <f t="shared" ca="1" si="137"/>
        <v>652.30730184216895</v>
      </c>
    </row>
    <row r="1461" spans="1:16" x14ac:dyDescent="0.3">
      <c r="A1461" s="23">
        <v>1457</v>
      </c>
      <c r="B1461" s="23">
        <f>IF(A1461+4=VLOOKUP(A1461+4,'Final data'!$O$4:$O$30,1,TRUE),B1460+1,B1460)</f>
        <v>14</v>
      </c>
      <c r="C1461" s="23">
        <f ca="1">OFFSET('Final data'!$O$4,B1461-1,8)</f>
        <v>0</v>
      </c>
      <c r="D1461" s="23">
        <f ca="1">OFFSET('Final data'!$O$4,B1461,8)</f>
        <v>0</v>
      </c>
      <c r="E1461" s="23">
        <f t="shared" ca="1" si="134"/>
        <v>0</v>
      </c>
      <c r="F1461" s="23">
        <f t="shared" ca="1" si="135"/>
        <v>0</v>
      </c>
      <c r="G1461" s="30">
        <f ca="1">OFFSET('Final data'!$O$4,Raceline!B1461-1,0)-OFFSET('Final data'!$O$4,Raceline!$B$4-1,0)</f>
        <v>1456</v>
      </c>
      <c r="H1461" s="30">
        <f ca="1">IF(B1461=B1460,H1460,OFFSET('Final data'!$O$4,Raceline!B1461,0))</f>
        <v>1730</v>
      </c>
      <c r="I1461" s="23">
        <f t="shared" ca="1" si="136"/>
        <v>270</v>
      </c>
      <c r="J1461">
        <f ca="1">OFFSET('Final data'!$B1461,0,Raceline!C1461*2)</f>
        <v>17.285908096444338</v>
      </c>
      <c r="K1461">
        <f ca="1">OFFSET('Final data'!$C1461,0,Raceline!C1461*2)</f>
        <v>53.155211005822835</v>
      </c>
      <c r="L1461">
        <f t="shared" ca="1" si="132"/>
        <v>17.285908096444338</v>
      </c>
      <c r="M1461">
        <f t="shared" ca="1" si="133"/>
        <v>53.155211005822835</v>
      </c>
      <c r="N1461">
        <f ca="1">OFFSET('Final data'!$B1461,0,Raceline!D1461*2)</f>
        <v>17.285908096444338</v>
      </c>
      <c r="O1461">
        <f ca="1">OFFSET('Final data'!$C1461,0,Raceline!D1461*2)</f>
        <v>53.155211005822835</v>
      </c>
      <c r="P1461">
        <f t="shared" ca="1" si="137"/>
        <v>652.88021318419396</v>
      </c>
    </row>
    <row r="1462" spans="1:16" x14ac:dyDescent="0.3">
      <c r="A1462" s="23">
        <v>1458</v>
      </c>
      <c r="B1462" s="23">
        <f>IF(A1462+4=VLOOKUP(A1462+4,'Final data'!$O$4:$O$30,1,TRUE),B1461+1,B1461)</f>
        <v>14</v>
      </c>
      <c r="C1462" s="23">
        <f ca="1">OFFSET('Final data'!$O$4,B1462-1,8)</f>
        <v>0</v>
      </c>
      <c r="D1462" s="23">
        <f ca="1">OFFSET('Final data'!$O$4,B1462,8)</f>
        <v>0</v>
      </c>
      <c r="E1462" s="23">
        <f t="shared" ca="1" si="134"/>
        <v>0</v>
      </c>
      <c r="F1462" s="23">
        <f t="shared" ca="1" si="135"/>
        <v>0</v>
      </c>
      <c r="G1462" s="30">
        <f ca="1">OFFSET('Final data'!$O$4,Raceline!B1462-1,0)-OFFSET('Final data'!$O$4,Raceline!$B$4-1,0)</f>
        <v>1456</v>
      </c>
      <c r="H1462" s="30">
        <f ca="1">IF(B1462=B1461,H1461,OFFSET('Final data'!$O$4,Raceline!B1462,0))</f>
        <v>1730</v>
      </c>
      <c r="I1462" s="23">
        <f t="shared" ca="1" si="136"/>
        <v>270</v>
      </c>
      <c r="J1462">
        <f ca="1">OFFSET('Final data'!$B1462,0,Raceline!C1462*2)</f>
        <v>17.338360420227367</v>
      </c>
      <c r="K1462">
        <f ca="1">OFFSET('Final data'!$C1462,0,Raceline!C1462*2)</f>
        <v>53.503906207520444</v>
      </c>
      <c r="L1462">
        <f t="shared" ca="1" si="132"/>
        <v>17.338360420227367</v>
      </c>
      <c r="M1462">
        <f t="shared" ca="1" si="133"/>
        <v>53.503906207520444</v>
      </c>
      <c r="N1462">
        <f ca="1">OFFSET('Final data'!$B1462,0,Raceline!D1462*2)</f>
        <v>17.338360420227367</v>
      </c>
      <c r="O1462">
        <f ca="1">OFFSET('Final data'!$C1462,0,Raceline!D1462*2)</f>
        <v>53.503906207520444</v>
      </c>
      <c r="P1462">
        <f t="shared" ca="1" si="137"/>
        <v>653.23283137708415</v>
      </c>
    </row>
    <row r="1463" spans="1:16" x14ac:dyDescent="0.3">
      <c r="A1463" s="23">
        <v>1459</v>
      </c>
      <c r="B1463" s="23">
        <f>IF(A1463+4=VLOOKUP(A1463+4,'Final data'!$O$4:$O$30,1,TRUE),B1462+1,B1462)</f>
        <v>14</v>
      </c>
      <c r="C1463" s="23">
        <f ca="1">OFFSET('Final data'!$O$4,B1463-1,8)</f>
        <v>0</v>
      </c>
      <c r="D1463" s="23">
        <f ca="1">OFFSET('Final data'!$O$4,B1463,8)</f>
        <v>0</v>
      </c>
      <c r="E1463" s="23">
        <f t="shared" ca="1" si="134"/>
        <v>0</v>
      </c>
      <c r="F1463" s="23">
        <f t="shared" ca="1" si="135"/>
        <v>0</v>
      </c>
      <c r="G1463" s="30">
        <f ca="1">OFFSET('Final data'!$O$4,Raceline!B1463-1,0)-OFFSET('Final data'!$O$4,Raceline!$B$4-1,0)</f>
        <v>1456</v>
      </c>
      <c r="H1463" s="30">
        <f ca="1">IF(B1463=B1462,H1462,OFFSET('Final data'!$O$4,Raceline!B1463,0))</f>
        <v>1730</v>
      </c>
      <c r="I1463" s="23">
        <f t="shared" ca="1" si="136"/>
        <v>270</v>
      </c>
      <c r="J1463">
        <f ca="1">OFFSET('Final data'!$B1463,0,Raceline!C1463*2)</f>
        <v>17.721770558824176</v>
      </c>
      <c r="K1463">
        <f ca="1">OFFSET('Final data'!$C1463,0,Raceline!C1463*2)</f>
        <v>53.700593334131128</v>
      </c>
      <c r="L1463">
        <f t="shared" ca="1" si="132"/>
        <v>17.721770558824176</v>
      </c>
      <c r="M1463">
        <f t="shared" ca="1" si="133"/>
        <v>53.700593334131128</v>
      </c>
      <c r="N1463">
        <f ca="1">OFFSET('Final data'!$B1463,0,Raceline!D1463*2)</f>
        <v>17.721770558824176</v>
      </c>
      <c r="O1463">
        <f ca="1">OFFSET('Final data'!$C1463,0,Raceline!D1463*2)</f>
        <v>53.700593334131128</v>
      </c>
      <c r="P1463">
        <f t="shared" ca="1" si="137"/>
        <v>653.66374802813539</v>
      </c>
    </row>
    <row r="1464" spans="1:16" x14ac:dyDescent="0.3">
      <c r="A1464" s="23">
        <v>1460</v>
      </c>
      <c r="B1464" s="23">
        <f>IF(A1464+4=VLOOKUP(A1464+4,'Final data'!$O$4:$O$30,1,TRUE),B1463+1,B1463)</f>
        <v>14</v>
      </c>
      <c r="C1464" s="23">
        <f ca="1">OFFSET('Final data'!$O$4,B1464-1,8)</f>
        <v>0</v>
      </c>
      <c r="D1464" s="23">
        <f ca="1">OFFSET('Final data'!$O$4,B1464,8)</f>
        <v>0</v>
      </c>
      <c r="E1464" s="23">
        <f t="shared" ca="1" si="134"/>
        <v>0</v>
      </c>
      <c r="F1464" s="23">
        <f t="shared" ca="1" si="135"/>
        <v>0</v>
      </c>
      <c r="G1464" s="30">
        <f ca="1">OFFSET('Final data'!$O$4,Raceline!B1464-1,0)-OFFSET('Final data'!$O$4,Raceline!$B$4-1,0)</f>
        <v>1456</v>
      </c>
      <c r="H1464" s="30">
        <f ca="1">IF(B1464=B1463,H1463,OFFSET('Final data'!$O$4,Raceline!B1464,0))</f>
        <v>1730</v>
      </c>
      <c r="I1464" s="23">
        <f t="shared" ca="1" si="136"/>
        <v>270</v>
      </c>
      <c r="J1464">
        <f ca="1">OFFSET('Final data'!$B1464,0,Raceline!C1464*2)</f>
        <v>17.749136744482715</v>
      </c>
      <c r="K1464">
        <f ca="1">OFFSET('Final data'!$C1464,0,Raceline!C1464*2)</f>
        <v>53.905078776409233</v>
      </c>
      <c r="L1464">
        <f t="shared" ca="1" si="132"/>
        <v>17.749136744482715</v>
      </c>
      <c r="M1464">
        <f t="shared" ca="1" si="133"/>
        <v>53.905078776409233</v>
      </c>
      <c r="N1464">
        <f ca="1">OFFSET('Final data'!$B1464,0,Raceline!D1464*2)</f>
        <v>17.749136744482715</v>
      </c>
      <c r="O1464">
        <f ca="1">OFFSET('Final data'!$C1464,0,Raceline!D1464*2)</f>
        <v>53.905078776409233</v>
      </c>
      <c r="P1464">
        <f t="shared" ca="1" si="137"/>
        <v>653.87005654521886</v>
      </c>
    </row>
    <row r="1465" spans="1:16" x14ac:dyDescent="0.3">
      <c r="A1465" s="23">
        <v>1461</v>
      </c>
      <c r="B1465" s="23">
        <f>IF(A1465+4=VLOOKUP(A1465+4,'Final data'!$O$4:$O$30,1,TRUE),B1464+1,B1464)</f>
        <v>14</v>
      </c>
      <c r="C1465" s="23">
        <f ca="1">OFFSET('Final data'!$O$4,B1465-1,8)</f>
        <v>0</v>
      </c>
      <c r="D1465" s="23">
        <f ca="1">OFFSET('Final data'!$O$4,B1465,8)</f>
        <v>0</v>
      </c>
      <c r="E1465" s="23">
        <f t="shared" ca="1" si="134"/>
        <v>0</v>
      </c>
      <c r="F1465" s="23">
        <f t="shared" ca="1" si="135"/>
        <v>0</v>
      </c>
      <c r="G1465" s="30">
        <f ca="1">OFFSET('Final data'!$O$4,Raceline!B1465-1,0)-OFFSET('Final data'!$O$4,Raceline!$B$4-1,0)</f>
        <v>1456</v>
      </c>
      <c r="H1465" s="30">
        <f ca="1">IF(B1465=B1464,H1464,OFFSET('Final data'!$O$4,Raceline!B1465,0))</f>
        <v>1730</v>
      </c>
      <c r="I1465" s="23">
        <f t="shared" ca="1" si="136"/>
        <v>270</v>
      </c>
      <c r="J1465">
        <f ca="1">OFFSET('Final data'!$B1465,0,Raceline!C1465*2)</f>
        <v>18.160287740084719</v>
      </c>
      <c r="K1465">
        <f ca="1">OFFSET('Final data'!$C1465,0,Raceline!C1465*2)</f>
        <v>54.358605499838077</v>
      </c>
      <c r="L1465">
        <f t="shared" ca="1" si="132"/>
        <v>18.160287740084719</v>
      </c>
      <c r="M1465">
        <f t="shared" ca="1" si="133"/>
        <v>54.358605499838077</v>
      </c>
      <c r="N1465">
        <f ca="1">OFFSET('Final data'!$B1465,0,Raceline!D1465*2)</f>
        <v>18.160287740084719</v>
      </c>
      <c r="O1465">
        <f ca="1">OFFSET('Final data'!$C1465,0,Raceline!D1465*2)</f>
        <v>54.358605499838077</v>
      </c>
      <c r="P1465">
        <f t="shared" ca="1" si="137"/>
        <v>654.48220981854888</v>
      </c>
    </row>
    <row r="1466" spans="1:16" x14ac:dyDescent="0.3">
      <c r="A1466" s="23">
        <v>1462</v>
      </c>
      <c r="B1466" s="23">
        <f>IF(A1466+4=VLOOKUP(A1466+4,'Final data'!$O$4:$O$30,1,TRUE),B1465+1,B1465)</f>
        <v>14</v>
      </c>
      <c r="C1466" s="23">
        <f ca="1">OFFSET('Final data'!$O$4,B1466-1,8)</f>
        <v>0</v>
      </c>
      <c r="D1466" s="23">
        <f ca="1">OFFSET('Final data'!$O$4,B1466,8)</f>
        <v>0</v>
      </c>
      <c r="E1466" s="23">
        <f t="shared" ca="1" si="134"/>
        <v>0</v>
      </c>
      <c r="F1466" s="23">
        <f t="shared" ca="1" si="135"/>
        <v>0</v>
      </c>
      <c r="G1466" s="30">
        <f ca="1">OFFSET('Final data'!$O$4,Raceline!B1466-1,0)-OFFSET('Final data'!$O$4,Raceline!$B$4-1,0)</f>
        <v>1456</v>
      </c>
      <c r="H1466" s="30">
        <f ca="1">IF(B1466=B1465,H1465,OFFSET('Final data'!$O$4,Raceline!B1466,0))</f>
        <v>1730</v>
      </c>
      <c r="I1466" s="23">
        <f t="shared" ca="1" si="136"/>
        <v>270</v>
      </c>
      <c r="J1466">
        <f ca="1">OFFSET('Final data'!$B1466,0,Raceline!C1466*2)</f>
        <v>18.29423768385151</v>
      </c>
      <c r="K1466">
        <f ca="1">OFFSET('Final data'!$C1466,0,Raceline!C1466*2)</f>
        <v>54.707658682567001</v>
      </c>
      <c r="L1466">
        <f t="shared" ca="1" si="132"/>
        <v>18.29423768385151</v>
      </c>
      <c r="M1466">
        <f t="shared" ca="1" si="133"/>
        <v>54.707658682567001</v>
      </c>
      <c r="N1466">
        <f ca="1">OFFSET('Final data'!$B1466,0,Raceline!D1466*2)</f>
        <v>18.29423768385151</v>
      </c>
      <c r="O1466">
        <f ca="1">OFFSET('Final data'!$C1466,0,Raceline!D1466*2)</f>
        <v>54.707658682567001</v>
      </c>
      <c r="P1466">
        <f t="shared" ca="1" si="137"/>
        <v>654.85608240621525</v>
      </c>
    </row>
    <row r="1467" spans="1:16" x14ac:dyDescent="0.3">
      <c r="A1467" s="23">
        <v>1463</v>
      </c>
      <c r="B1467" s="23">
        <f>IF(A1467+4=VLOOKUP(A1467+4,'Final data'!$O$4:$O$30,1,TRUE),B1466+1,B1466)</f>
        <v>14</v>
      </c>
      <c r="C1467" s="23">
        <f ca="1">OFFSET('Final data'!$O$4,B1467-1,8)</f>
        <v>0</v>
      </c>
      <c r="D1467" s="23">
        <f ca="1">OFFSET('Final data'!$O$4,B1467,8)</f>
        <v>0</v>
      </c>
      <c r="E1467" s="23">
        <f t="shared" ca="1" si="134"/>
        <v>0</v>
      </c>
      <c r="F1467" s="23">
        <f t="shared" ca="1" si="135"/>
        <v>0</v>
      </c>
      <c r="G1467" s="30">
        <f ca="1">OFFSET('Final data'!$O$4,Raceline!B1467-1,0)-OFFSET('Final data'!$O$4,Raceline!$B$4-1,0)</f>
        <v>1456</v>
      </c>
      <c r="H1467" s="30">
        <f ca="1">IF(B1467=B1466,H1466,OFFSET('Final data'!$O$4,Raceline!B1467,0))</f>
        <v>1730</v>
      </c>
      <c r="I1467" s="23">
        <f t="shared" ca="1" si="136"/>
        <v>270</v>
      </c>
      <c r="J1467">
        <f ca="1">OFFSET('Final data'!$B1467,0,Raceline!C1467*2)</f>
        <v>18.500896800048736</v>
      </c>
      <c r="K1467">
        <f ca="1">OFFSET('Final data'!$C1467,0,Raceline!C1467*2)</f>
        <v>54.667388507911411</v>
      </c>
      <c r="L1467">
        <f t="shared" ca="1" si="132"/>
        <v>18.500896800048736</v>
      </c>
      <c r="M1467">
        <f t="shared" ca="1" si="133"/>
        <v>54.667388507911411</v>
      </c>
      <c r="N1467">
        <f ca="1">OFFSET('Final data'!$B1467,0,Raceline!D1467*2)</f>
        <v>18.500896800048736</v>
      </c>
      <c r="O1467">
        <f ca="1">OFFSET('Final data'!$C1467,0,Raceline!D1467*2)</f>
        <v>54.667388507911411</v>
      </c>
      <c r="P1467">
        <f t="shared" ca="1" si="137"/>
        <v>655.06662854670287</v>
      </c>
    </row>
    <row r="1468" spans="1:16" x14ac:dyDescent="0.3">
      <c r="A1468" s="23">
        <v>1464</v>
      </c>
      <c r="B1468" s="23">
        <f>IF(A1468+4=VLOOKUP(A1468+4,'Final data'!$O$4:$O$30,1,TRUE),B1467+1,B1467)</f>
        <v>14</v>
      </c>
      <c r="C1468" s="23">
        <f ca="1">OFFSET('Final data'!$O$4,B1468-1,8)</f>
        <v>0</v>
      </c>
      <c r="D1468" s="23">
        <f ca="1">OFFSET('Final data'!$O$4,B1468,8)</f>
        <v>0</v>
      </c>
      <c r="E1468" s="23">
        <f t="shared" ca="1" si="134"/>
        <v>0</v>
      </c>
      <c r="F1468" s="23">
        <f t="shared" ca="1" si="135"/>
        <v>0</v>
      </c>
      <c r="G1468" s="30">
        <f ca="1">OFFSET('Final data'!$O$4,Raceline!B1468-1,0)-OFFSET('Final data'!$O$4,Raceline!$B$4-1,0)</f>
        <v>1456</v>
      </c>
      <c r="H1468" s="30">
        <f ca="1">IF(B1468=B1467,H1467,OFFSET('Final data'!$O$4,Raceline!B1468,0))</f>
        <v>1730</v>
      </c>
      <c r="I1468" s="23">
        <f t="shared" ca="1" si="136"/>
        <v>270</v>
      </c>
      <c r="J1468">
        <f ca="1">OFFSET('Final data'!$B1468,0,Raceline!C1468*2)</f>
        <v>18.760507743695758</v>
      </c>
      <c r="K1468">
        <f ca="1">OFFSET('Final data'!$C1468,0,Raceline!C1468*2)</f>
        <v>55.192591659171896</v>
      </c>
      <c r="L1468">
        <f t="shared" ca="1" si="132"/>
        <v>18.760507743695758</v>
      </c>
      <c r="M1468">
        <f t="shared" ca="1" si="133"/>
        <v>55.192591659171896</v>
      </c>
      <c r="N1468">
        <f ca="1">OFFSET('Final data'!$B1468,0,Raceline!D1468*2)</f>
        <v>18.760507743695758</v>
      </c>
      <c r="O1468">
        <f ca="1">OFFSET('Final data'!$C1468,0,Raceline!D1468*2)</f>
        <v>55.192591659171896</v>
      </c>
      <c r="P1468">
        <f t="shared" ca="1" si="137"/>
        <v>655.65249217601877</v>
      </c>
    </row>
    <row r="1469" spans="1:16" x14ac:dyDescent="0.3">
      <c r="A1469" s="23">
        <v>1465</v>
      </c>
      <c r="B1469" s="23">
        <f>IF(A1469+4=VLOOKUP(A1469+4,'Final data'!$O$4:$O$30,1,TRUE),B1468+1,B1468)</f>
        <v>14</v>
      </c>
      <c r="C1469" s="23">
        <f ca="1">OFFSET('Final data'!$O$4,B1469-1,8)</f>
        <v>0</v>
      </c>
      <c r="D1469" s="23">
        <f ca="1">OFFSET('Final data'!$O$4,B1469,8)</f>
        <v>0</v>
      </c>
      <c r="E1469" s="23">
        <f t="shared" ca="1" si="134"/>
        <v>0</v>
      </c>
      <c r="F1469" s="23">
        <f t="shared" ca="1" si="135"/>
        <v>0</v>
      </c>
      <c r="G1469" s="30">
        <f ca="1">OFFSET('Final data'!$O$4,Raceline!B1469-1,0)-OFFSET('Final data'!$O$4,Raceline!$B$4-1,0)</f>
        <v>1456</v>
      </c>
      <c r="H1469" s="30">
        <f ca="1">IF(B1469=B1468,H1468,OFFSET('Final data'!$O$4,Raceline!B1469,0))</f>
        <v>1730</v>
      </c>
      <c r="I1469" s="23">
        <f t="shared" ca="1" si="136"/>
        <v>270</v>
      </c>
      <c r="J1469">
        <f ca="1">OFFSET('Final data'!$B1469,0,Raceline!C1469*2)</f>
        <v>18.889939002072538</v>
      </c>
      <c r="K1469">
        <f ca="1">OFFSET('Final data'!$C1469,0,Raceline!C1469*2)</f>
        <v>55.503047874401005</v>
      </c>
      <c r="L1469">
        <f t="shared" ca="1" si="132"/>
        <v>18.889939002072538</v>
      </c>
      <c r="M1469">
        <f t="shared" ca="1" si="133"/>
        <v>55.503047874401005</v>
      </c>
      <c r="N1469">
        <f ca="1">OFFSET('Final data'!$B1469,0,Raceline!D1469*2)</f>
        <v>18.889939002072538</v>
      </c>
      <c r="O1469">
        <f ca="1">OFFSET('Final data'!$C1469,0,Raceline!D1469*2)</f>
        <v>55.503047874401005</v>
      </c>
      <c r="P1469">
        <f t="shared" ca="1" si="137"/>
        <v>655.98884840417486</v>
      </c>
    </row>
    <row r="1470" spans="1:16" x14ac:dyDescent="0.3">
      <c r="A1470" s="23">
        <v>1466</v>
      </c>
      <c r="B1470" s="23">
        <f>IF(A1470+4=VLOOKUP(A1470+4,'Final data'!$O$4:$O$30,1,TRUE),B1469+1,B1469)</f>
        <v>14</v>
      </c>
      <c r="C1470" s="23">
        <f ca="1">OFFSET('Final data'!$O$4,B1470-1,8)</f>
        <v>0</v>
      </c>
      <c r="D1470" s="23">
        <f ca="1">OFFSET('Final data'!$O$4,B1470,8)</f>
        <v>0</v>
      </c>
      <c r="E1470" s="23">
        <f t="shared" ca="1" si="134"/>
        <v>0</v>
      </c>
      <c r="F1470" s="23">
        <f t="shared" ca="1" si="135"/>
        <v>0</v>
      </c>
      <c r="G1470" s="30">
        <f ca="1">OFFSET('Final data'!$O$4,Raceline!B1470-1,0)-OFFSET('Final data'!$O$4,Raceline!$B$4-1,0)</f>
        <v>1456</v>
      </c>
      <c r="H1470" s="30">
        <f ca="1">IF(B1470=B1469,H1469,OFFSET('Final data'!$O$4,Raceline!B1470,0))</f>
        <v>1730</v>
      </c>
      <c r="I1470" s="23">
        <f t="shared" ca="1" si="136"/>
        <v>270</v>
      </c>
      <c r="J1470">
        <f ca="1">OFFSET('Final data'!$B1470,0,Raceline!C1470*2)</f>
        <v>19.27842983981553</v>
      </c>
      <c r="K1470">
        <f ca="1">OFFSET('Final data'!$C1470,0,Raceline!C1470*2)</f>
        <v>55.703978111621772</v>
      </c>
      <c r="L1470">
        <f t="shared" ca="1" si="132"/>
        <v>19.27842983981553</v>
      </c>
      <c r="M1470">
        <f t="shared" ca="1" si="133"/>
        <v>55.703978111621772</v>
      </c>
      <c r="N1470">
        <f ca="1">OFFSET('Final data'!$B1470,0,Raceline!D1470*2)</f>
        <v>19.27842983981553</v>
      </c>
      <c r="O1470">
        <f ca="1">OFFSET('Final data'!$C1470,0,Raceline!D1470*2)</f>
        <v>55.703978111621772</v>
      </c>
      <c r="P1470">
        <f t="shared" ca="1" si="137"/>
        <v>656.42622477669613</v>
      </c>
    </row>
    <row r="1471" spans="1:16" x14ac:dyDescent="0.3">
      <c r="A1471" s="23">
        <v>1467</v>
      </c>
      <c r="B1471" s="23">
        <f>IF(A1471+4=VLOOKUP(A1471+4,'Final data'!$O$4:$O$30,1,TRUE),B1470+1,B1470)</f>
        <v>14</v>
      </c>
      <c r="C1471" s="23">
        <f ca="1">OFFSET('Final data'!$O$4,B1471-1,8)</f>
        <v>0</v>
      </c>
      <c r="D1471" s="23">
        <f ca="1">OFFSET('Final data'!$O$4,B1471,8)</f>
        <v>0</v>
      </c>
      <c r="E1471" s="23">
        <f t="shared" ca="1" si="134"/>
        <v>0</v>
      </c>
      <c r="F1471" s="23">
        <f t="shared" ca="1" si="135"/>
        <v>0</v>
      </c>
      <c r="G1471" s="30">
        <f ca="1">OFFSET('Final data'!$O$4,Raceline!B1471-1,0)-OFFSET('Final data'!$O$4,Raceline!$B$4-1,0)</f>
        <v>1456</v>
      </c>
      <c r="H1471" s="30">
        <f ca="1">IF(B1471=B1470,H1470,OFFSET('Final data'!$O$4,Raceline!B1471,0))</f>
        <v>1730</v>
      </c>
      <c r="I1471" s="23">
        <f t="shared" ca="1" si="136"/>
        <v>270</v>
      </c>
      <c r="J1471">
        <f ca="1">OFFSET('Final data'!$B1471,0,Raceline!C1471*2)</f>
        <v>19.386790344465943</v>
      </c>
      <c r="K1471">
        <f ca="1">OFFSET('Final data'!$C1471,0,Raceline!C1471*2)</f>
        <v>56.020291608097089</v>
      </c>
      <c r="L1471">
        <f t="shared" ca="1" si="132"/>
        <v>19.386790344465943</v>
      </c>
      <c r="M1471">
        <f t="shared" ca="1" si="133"/>
        <v>56.020291608097089</v>
      </c>
      <c r="N1471">
        <f ca="1">OFFSET('Final data'!$B1471,0,Raceline!D1471*2)</f>
        <v>19.386790344465943</v>
      </c>
      <c r="O1471">
        <f ca="1">OFFSET('Final data'!$C1471,0,Raceline!D1471*2)</f>
        <v>56.020291608097089</v>
      </c>
      <c r="P1471">
        <f t="shared" ca="1" si="137"/>
        <v>656.76058420458855</v>
      </c>
    </row>
    <row r="1472" spans="1:16" x14ac:dyDescent="0.3">
      <c r="A1472" s="23">
        <v>1468</v>
      </c>
      <c r="B1472" s="23">
        <f>IF(A1472+4=VLOOKUP(A1472+4,'Final data'!$O$4:$O$30,1,TRUE),B1471+1,B1471)</f>
        <v>14</v>
      </c>
      <c r="C1472" s="23">
        <f ca="1">OFFSET('Final data'!$O$4,B1472-1,8)</f>
        <v>0</v>
      </c>
      <c r="D1472" s="23">
        <f ca="1">OFFSET('Final data'!$O$4,B1472,8)</f>
        <v>0</v>
      </c>
      <c r="E1472" s="23">
        <f t="shared" ca="1" si="134"/>
        <v>0</v>
      </c>
      <c r="F1472" s="23">
        <f t="shared" ca="1" si="135"/>
        <v>0</v>
      </c>
      <c r="G1472" s="30">
        <f ca="1">OFFSET('Final data'!$O$4,Raceline!B1472-1,0)-OFFSET('Final data'!$O$4,Raceline!$B$4-1,0)</f>
        <v>1456</v>
      </c>
      <c r="H1472" s="30">
        <f ca="1">IF(B1472=B1471,H1471,OFFSET('Final data'!$O$4,Raceline!B1472,0))</f>
        <v>1730</v>
      </c>
      <c r="I1472" s="23">
        <f t="shared" ca="1" si="136"/>
        <v>270</v>
      </c>
      <c r="J1472">
        <f ca="1">OFFSET('Final data'!$B1472,0,Raceline!C1472*2)</f>
        <v>19.706281170524779</v>
      </c>
      <c r="K1472">
        <f ca="1">OFFSET('Final data'!$C1472,0,Raceline!C1472*2)</f>
        <v>56.348351965920621</v>
      </c>
      <c r="L1472">
        <f t="shared" ca="1" si="132"/>
        <v>19.706281170524779</v>
      </c>
      <c r="M1472">
        <f t="shared" ca="1" si="133"/>
        <v>56.348351965920621</v>
      </c>
      <c r="N1472">
        <f ca="1">OFFSET('Final data'!$B1472,0,Raceline!D1472*2)</f>
        <v>19.706281170524779</v>
      </c>
      <c r="O1472">
        <f ca="1">OFFSET('Final data'!$C1472,0,Raceline!D1472*2)</f>
        <v>56.348351965920621</v>
      </c>
      <c r="P1472">
        <f t="shared" ca="1" si="137"/>
        <v>657.21851213157163</v>
      </c>
    </row>
    <row r="1473" spans="1:16" x14ac:dyDescent="0.3">
      <c r="A1473" s="23">
        <v>1469</v>
      </c>
      <c r="B1473" s="23">
        <f>IF(A1473+4=VLOOKUP(A1473+4,'Final data'!$O$4:$O$30,1,TRUE),B1472+1,B1472)</f>
        <v>14</v>
      </c>
      <c r="C1473" s="23">
        <f ca="1">OFFSET('Final data'!$O$4,B1473-1,8)</f>
        <v>0</v>
      </c>
      <c r="D1473" s="23">
        <f ca="1">OFFSET('Final data'!$O$4,B1473,8)</f>
        <v>0</v>
      </c>
      <c r="E1473" s="23">
        <f t="shared" ca="1" si="134"/>
        <v>0</v>
      </c>
      <c r="F1473" s="23">
        <f t="shared" ca="1" si="135"/>
        <v>0</v>
      </c>
      <c r="G1473" s="30">
        <f ca="1">OFFSET('Final data'!$O$4,Raceline!B1473-1,0)-OFFSET('Final data'!$O$4,Raceline!$B$4-1,0)</f>
        <v>1456</v>
      </c>
      <c r="H1473" s="30">
        <f ca="1">IF(B1473=B1472,H1472,OFFSET('Final data'!$O$4,Raceline!B1473,0))</f>
        <v>1730</v>
      </c>
      <c r="I1473" s="23">
        <f t="shared" ca="1" si="136"/>
        <v>270</v>
      </c>
      <c r="J1473">
        <f ca="1">OFFSET('Final data'!$B1473,0,Raceline!C1473*2)</f>
        <v>19.881348688283492</v>
      </c>
      <c r="K1473">
        <f ca="1">OFFSET('Final data'!$C1473,0,Raceline!C1473*2)</f>
        <v>56.749760611781944</v>
      </c>
      <c r="L1473">
        <f t="shared" ca="1" si="132"/>
        <v>19.881348688283492</v>
      </c>
      <c r="M1473">
        <f t="shared" ca="1" si="133"/>
        <v>56.749760611781944</v>
      </c>
      <c r="N1473">
        <f ca="1">OFFSET('Final data'!$B1473,0,Raceline!D1473*2)</f>
        <v>19.881348688283492</v>
      </c>
      <c r="O1473">
        <f ca="1">OFFSET('Final data'!$C1473,0,Raceline!D1473*2)</f>
        <v>56.749760611781944</v>
      </c>
      <c r="P1473">
        <f t="shared" ca="1" si="137"/>
        <v>657.65643625370512</v>
      </c>
    </row>
    <row r="1474" spans="1:16" x14ac:dyDescent="0.3">
      <c r="A1474" s="23">
        <v>1470</v>
      </c>
      <c r="B1474" s="23">
        <f>IF(A1474+4=VLOOKUP(A1474+4,'Final data'!$O$4:$O$30,1,TRUE),B1473+1,B1473)</f>
        <v>14</v>
      </c>
      <c r="C1474" s="23">
        <f ca="1">OFFSET('Final data'!$O$4,B1474-1,8)</f>
        <v>0</v>
      </c>
      <c r="D1474" s="23">
        <f ca="1">OFFSET('Final data'!$O$4,B1474,8)</f>
        <v>0</v>
      </c>
      <c r="E1474" s="23">
        <f t="shared" ca="1" si="134"/>
        <v>0</v>
      </c>
      <c r="F1474" s="23">
        <f t="shared" ca="1" si="135"/>
        <v>0</v>
      </c>
      <c r="G1474" s="30">
        <f ca="1">OFFSET('Final data'!$O$4,Raceline!B1474-1,0)-OFFSET('Final data'!$O$4,Raceline!$B$4-1,0)</f>
        <v>1456</v>
      </c>
      <c r="H1474" s="30">
        <f ca="1">IF(B1474=B1473,H1473,OFFSET('Final data'!$O$4,Raceline!B1474,0))</f>
        <v>1730</v>
      </c>
      <c r="I1474" s="23">
        <f t="shared" ca="1" si="136"/>
        <v>270</v>
      </c>
      <c r="J1474">
        <f ca="1">OFFSET('Final data'!$B1474,0,Raceline!C1474*2)</f>
        <v>20.172160143345778</v>
      </c>
      <c r="K1474">
        <f ca="1">OFFSET('Final data'!$C1474,0,Raceline!C1474*2)</f>
        <v>56.822478255556454</v>
      </c>
      <c r="L1474">
        <f t="shared" ca="1" si="132"/>
        <v>20.172160143345778</v>
      </c>
      <c r="M1474">
        <f t="shared" ca="1" si="133"/>
        <v>56.822478255556454</v>
      </c>
      <c r="N1474">
        <f ca="1">OFFSET('Final data'!$B1474,0,Raceline!D1474*2)</f>
        <v>20.172160143345778</v>
      </c>
      <c r="O1474">
        <f ca="1">OFFSET('Final data'!$C1474,0,Raceline!D1474*2)</f>
        <v>56.822478255556454</v>
      </c>
      <c r="P1474">
        <f t="shared" ca="1" si="137"/>
        <v>657.95620142531709</v>
      </c>
    </row>
    <row r="1475" spans="1:16" x14ac:dyDescent="0.3">
      <c r="A1475" s="23">
        <v>1471</v>
      </c>
      <c r="B1475" s="23">
        <f>IF(A1475+4=VLOOKUP(A1475+4,'Final data'!$O$4:$O$30,1,TRUE),B1474+1,B1474)</f>
        <v>14</v>
      </c>
      <c r="C1475" s="23">
        <f ca="1">OFFSET('Final data'!$O$4,B1475-1,8)</f>
        <v>0</v>
      </c>
      <c r="D1475" s="23">
        <f ca="1">OFFSET('Final data'!$O$4,B1475,8)</f>
        <v>0</v>
      </c>
      <c r="E1475" s="23">
        <f t="shared" ca="1" si="134"/>
        <v>0</v>
      </c>
      <c r="F1475" s="23">
        <f t="shared" ca="1" si="135"/>
        <v>0</v>
      </c>
      <c r="G1475" s="30">
        <f ca="1">OFFSET('Final data'!$O$4,Raceline!B1475-1,0)-OFFSET('Final data'!$O$4,Raceline!$B$4-1,0)</f>
        <v>1456</v>
      </c>
      <c r="H1475" s="30">
        <f ca="1">IF(B1475=B1474,H1474,OFFSET('Final data'!$O$4,Raceline!B1475,0))</f>
        <v>1730</v>
      </c>
      <c r="I1475" s="23">
        <f t="shared" ca="1" si="136"/>
        <v>270</v>
      </c>
      <c r="J1475">
        <f ca="1">OFFSET('Final data'!$B1475,0,Raceline!C1475*2)</f>
        <v>20.263233725799687</v>
      </c>
      <c r="K1475">
        <f ca="1">OFFSET('Final data'!$C1475,0,Raceline!C1475*2)</f>
        <v>57.127383828219422</v>
      </c>
      <c r="L1475">
        <f t="shared" ca="1" si="132"/>
        <v>20.263233725799687</v>
      </c>
      <c r="M1475">
        <f t="shared" ca="1" si="133"/>
        <v>57.127383828219422</v>
      </c>
      <c r="N1475">
        <f ca="1">OFFSET('Final data'!$B1475,0,Raceline!D1475*2)</f>
        <v>20.263233725799687</v>
      </c>
      <c r="O1475">
        <f ca="1">OFFSET('Final data'!$C1475,0,Raceline!D1475*2)</f>
        <v>57.127383828219422</v>
      </c>
      <c r="P1475">
        <f t="shared" ca="1" si="137"/>
        <v>658.27441802711837</v>
      </c>
    </row>
    <row r="1476" spans="1:16" x14ac:dyDescent="0.3">
      <c r="A1476" s="23">
        <v>1472</v>
      </c>
      <c r="B1476" s="23">
        <f>IF(A1476+4=VLOOKUP(A1476+4,'Final data'!$O$4:$O$30,1,TRUE),B1475+1,B1475)</f>
        <v>14</v>
      </c>
      <c r="C1476" s="23">
        <f ca="1">OFFSET('Final data'!$O$4,B1476-1,8)</f>
        <v>0</v>
      </c>
      <c r="D1476" s="23">
        <f ca="1">OFFSET('Final data'!$O$4,B1476,8)</f>
        <v>0</v>
      </c>
      <c r="E1476" s="23">
        <f t="shared" ca="1" si="134"/>
        <v>0</v>
      </c>
      <c r="F1476" s="23">
        <f t="shared" ca="1" si="135"/>
        <v>0</v>
      </c>
      <c r="G1476" s="30">
        <f ca="1">OFFSET('Final data'!$O$4,Raceline!B1476-1,0)-OFFSET('Final data'!$O$4,Raceline!$B$4-1,0)</f>
        <v>1456</v>
      </c>
      <c r="H1476" s="30">
        <f ca="1">IF(B1476=B1475,H1475,OFFSET('Final data'!$O$4,Raceline!B1476,0))</f>
        <v>1730</v>
      </c>
      <c r="I1476" s="23">
        <f t="shared" ca="1" si="136"/>
        <v>270</v>
      </c>
      <c r="J1476">
        <f ca="1">OFFSET('Final data'!$B1476,0,Raceline!C1476*2)</f>
        <v>20.470571483083141</v>
      </c>
      <c r="K1476">
        <f ca="1">OFFSET('Final data'!$C1476,0,Raceline!C1476*2)</f>
        <v>57.53987502190725</v>
      </c>
      <c r="L1476">
        <f t="shared" ref="L1476:L1539" ca="1" si="138">(N1476-J1476)*SIN(PI()/2/I1476*(A1476-G1476))+J1476</f>
        <v>20.470571483083141</v>
      </c>
      <c r="M1476">
        <f t="shared" ref="M1476:M1539" ca="1" si="139">(O1476-K1476)*SIN(PI()/2/I1476*(A1476-G1476))+K1476</f>
        <v>57.53987502190725</v>
      </c>
      <c r="N1476">
        <f ca="1">OFFSET('Final data'!$B1476,0,Raceline!D1476*2)</f>
        <v>20.470571483083141</v>
      </c>
      <c r="O1476">
        <f ca="1">OFFSET('Final data'!$C1476,0,Raceline!D1476*2)</f>
        <v>57.53987502190725</v>
      </c>
      <c r="P1476">
        <f t="shared" ca="1" si="137"/>
        <v>658.73608666420057</v>
      </c>
    </row>
    <row r="1477" spans="1:16" x14ac:dyDescent="0.3">
      <c r="A1477" s="23">
        <v>1473</v>
      </c>
      <c r="B1477" s="23">
        <f>IF(A1477+4=VLOOKUP(A1477+4,'Final data'!$O$4:$O$30,1,TRUE),B1476+1,B1476)</f>
        <v>14</v>
      </c>
      <c r="C1477" s="23">
        <f ca="1">OFFSET('Final data'!$O$4,B1477-1,8)</f>
        <v>0</v>
      </c>
      <c r="D1477" s="23">
        <f ca="1">OFFSET('Final data'!$O$4,B1477,8)</f>
        <v>0</v>
      </c>
      <c r="E1477" s="23">
        <f t="shared" ref="E1477:E1540" ca="1" si="140">IF(C1477&gt;D1477,D1477,C1477)</f>
        <v>0</v>
      </c>
      <c r="F1477" s="23">
        <f t="shared" ref="F1477:F1540" ca="1" si="141">IF(C1477&lt;D1477,D1477,C1477)</f>
        <v>0</v>
      </c>
      <c r="G1477" s="30">
        <f ca="1">OFFSET('Final data'!$O$4,Raceline!B1477-1,0)-OFFSET('Final data'!$O$4,Raceline!$B$4-1,0)</f>
        <v>1456</v>
      </c>
      <c r="H1477" s="30">
        <f ca="1">IF(B1477=B1476,H1476,OFFSET('Final data'!$O$4,Raceline!B1477,0))</f>
        <v>1730</v>
      </c>
      <c r="I1477" s="23">
        <f t="shared" ca="1" si="136"/>
        <v>270</v>
      </c>
      <c r="J1477">
        <f ca="1">OFFSET('Final data'!$B1477,0,Raceline!C1477*2)</f>
        <v>20.893472251494313</v>
      </c>
      <c r="K1477">
        <f ca="1">OFFSET('Final data'!$C1477,0,Raceline!C1477*2)</f>
        <v>57.77780234464894</v>
      </c>
      <c r="L1477">
        <f t="shared" ca="1" si="138"/>
        <v>20.893472251494313</v>
      </c>
      <c r="M1477">
        <f t="shared" ca="1" si="139"/>
        <v>57.77780234464894</v>
      </c>
      <c r="N1477">
        <f ca="1">OFFSET('Final data'!$B1477,0,Raceline!D1477*2)</f>
        <v>20.893472251494313</v>
      </c>
      <c r="O1477">
        <f ca="1">OFFSET('Final data'!$C1477,0,Raceline!D1477*2)</f>
        <v>57.77780234464894</v>
      </c>
      <c r="P1477">
        <f t="shared" ca="1" si="137"/>
        <v>659.22132317439923</v>
      </c>
    </row>
    <row r="1478" spans="1:16" x14ac:dyDescent="0.3">
      <c r="A1478" s="23">
        <v>1474</v>
      </c>
      <c r="B1478" s="23">
        <f>IF(A1478+4=VLOOKUP(A1478+4,'Final data'!$O$4:$O$30,1,TRUE),B1477+1,B1477)</f>
        <v>14</v>
      </c>
      <c r="C1478" s="23">
        <f ca="1">OFFSET('Final data'!$O$4,B1478-1,8)</f>
        <v>0</v>
      </c>
      <c r="D1478" s="23">
        <f ca="1">OFFSET('Final data'!$O$4,B1478,8)</f>
        <v>0</v>
      </c>
      <c r="E1478" s="23">
        <f t="shared" ca="1" si="140"/>
        <v>0</v>
      </c>
      <c r="F1478" s="23">
        <f t="shared" ca="1" si="141"/>
        <v>0</v>
      </c>
      <c r="G1478" s="30">
        <f ca="1">OFFSET('Final data'!$O$4,Raceline!B1478-1,0)-OFFSET('Final data'!$O$4,Raceline!$B$4-1,0)</f>
        <v>1456</v>
      </c>
      <c r="H1478" s="30">
        <f ca="1">IF(B1478=B1477,H1477,OFFSET('Final data'!$O$4,Raceline!B1478,0))</f>
        <v>1730</v>
      </c>
      <c r="I1478" s="23">
        <f t="shared" ref="I1478:I1541" ca="1" si="142">IF(H1478=H1477,I1477,H1478-H1477)</f>
        <v>270</v>
      </c>
      <c r="J1478">
        <f ca="1">OFFSET('Final data'!$B1478,0,Raceline!C1478*2)</f>
        <v>20.906522625516192</v>
      </c>
      <c r="K1478">
        <f ca="1">OFFSET('Final data'!$C1478,0,Raceline!C1478*2)</f>
        <v>57.97618088455387</v>
      </c>
      <c r="L1478">
        <f t="shared" ca="1" si="138"/>
        <v>20.906522625516192</v>
      </c>
      <c r="M1478">
        <f t="shared" ca="1" si="139"/>
        <v>57.97618088455387</v>
      </c>
      <c r="N1478">
        <f ca="1">OFFSET('Final data'!$B1478,0,Raceline!D1478*2)</f>
        <v>20.906522625516192</v>
      </c>
      <c r="O1478">
        <f ca="1">OFFSET('Final data'!$C1478,0,Raceline!D1478*2)</f>
        <v>57.97618088455387</v>
      </c>
      <c r="P1478">
        <f t="shared" ref="P1478:P1541" ca="1" si="143">SQRT((L1478-L1477)^2+(M1478-M1477)^2)+P1477</f>
        <v>659.42013051168067</v>
      </c>
    </row>
    <row r="1479" spans="1:16" x14ac:dyDescent="0.3">
      <c r="A1479" s="23">
        <v>1475</v>
      </c>
      <c r="B1479" s="23">
        <f>IF(A1479+4=VLOOKUP(A1479+4,'Final data'!$O$4:$O$30,1,TRUE),B1478+1,B1478)</f>
        <v>14</v>
      </c>
      <c r="C1479" s="23">
        <f ca="1">OFFSET('Final data'!$O$4,B1479-1,8)</f>
        <v>0</v>
      </c>
      <c r="D1479" s="23">
        <f ca="1">OFFSET('Final data'!$O$4,B1479,8)</f>
        <v>0</v>
      </c>
      <c r="E1479" s="23">
        <f t="shared" ca="1" si="140"/>
        <v>0</v>
      </c>
      <c r="F1479" s="23">
        <f t="shared" ca="1" si="141"/>
        <v>0</v>
      </c>
      <c r="G1479" s="30">
        <f ca="1">OFFSET('Final data'!$O$4,Raceline!B1479-1,0)-OFFSET('Final data'!$O$4,Raceline!$B$4-1,0)</f>
        <v>1456</v>
      </c>
      <c r="H1479" s="30">
        <f ca="1">IF(B1479=B1478,H1478,OFFSET('Final data'!$O$4,Raceline!B1479,0))</f>
        <v>1730</v>
      </c>
      <c r="I1479" s="23">
        <f t="shared" ca="1" si="142"/>
        <v>270</v>
      </c>
      <c r="J1479">
        <f ca="1">OFFSET('Final data'!$B1479,0,Raceline!C1479*2)</f>
        <v>21.269238966375674</v>
      </c>
      <c r="K1479">
        <f ca="1">OFFSET('Final data'!$C1479,0,Raceline!C1479*2)</f>
        <v>58.249792717720418</v>
      </c>
      <c r="L1479">
        <f t="shared" ca="1" si="138"/>
        <v>21.269238966375674</v>
      </c>
      <c r="M1479">
        <f t="shared" ca="1" si="139"/>
        <v>58.249792717720418</v>
      </c>
      <c r="N1479">
        <f ca="1">OFFSET('Final data'!$B1479,0,Raceline!D1479*2)</f>
        <v>21.269238966375674</v>
      </c>
      <c r="O1479">
        <f ca="1">OFFSET('Final data'!$C1479,0,Raceline!D1479*2)</f>
        <v>58.249792717720418</v>
      </c>
      <c r="P1479">
        <f t="shared" ca="1" si="143"/>
        <v>659.87447243047666</v>
      </c>
    </row>
    <row r="1480" spans="1:16" x14ac:dyDescent="0.3">
      <c r="A1480" s="23">
        <v>1476</v>
      </c>
      <c r="B1480" s="23">
        <f>IF(A1480+4=VLOOKUP(A1480+4,'Final data'!$O$4:$O$30,1,TRUE),B1479+1,B1479)</f>
        <v>14</v>
      </c>
      <c r="C1480" s="23">
        <f ca="1">OFFSET('Final data'!$O$4,B1480-1,8)</f>
        <v>0</v>
      </c>
      <c r="D1480" s="23">
        <f ca="1">OFFSET('Final data'!$O$4,B1480,8)</f>
        <v>0</v>
      </c>
      <c r="E1480" s="23">
        <f t="shared" ca="1" si="140"/>
        <v>0</v>
      </c>
      <c r="F1480" s="23">
        <f t="shared" ca="1" si="141"/>
        <v>0</v>
      </c>
      <c r="G1480" s="30">
        <f ca="1">OFFSET('Final data'!$O$4,Raceline!B1480-1,0)-OFFSET('Final data'!$O$4,Raceline!$B$4-1,0)</f>
        <v>1456</v>
      </c>
      <c r="H1480" s="30">
        <f ca="1">IF(B1480=B1479,H1479,OFFSET('Final data'!$O$4,Raceline!B1480,0))</f>
        <v>1730</v>
      </c>
      <c r="I1480" s="23">
        <f t="shared" ca="1" si="142"/>
        <v>270</v>
      </c>
      <c r="J1480">
        <f ca="1">OFFSET('Final data'!$B1480,0,Raceline!C1480*2)</f>
        <v>21.406822966585786</v>
      </c>
      <c r="K1480">
        <f ca="1">OFFSET('Final data'!$C1480,0,Raceline!C1480*2)</f>
        <v>58.713136993691599</v>
      </c>
      <c r="L1480">
        <f t="shared" ca="1" si="138"/>
        <v>21.406822966585786</v>
      </c>
      <c r="M1480">
        <f t="shared" ca="1" si="139"/>
        <v>58.713136993691599</v>
      </c>
      <c r="N1480">
        <f ca="1">OFFSET('Final data'!$B1480,0,Raceline!D1480*2)</f>
        <v>21.406822966585786</v>
      </c>
      <c r="O1480">
        <f ca="1">OFFSET('Final data'!$C1480,0,Raceline!D1480*2)</f>
        <v>58.713136993691599</v>
      </c>
      <c r="P1480">
        <f t="shared" ca="1" si="143"/>
        <v>660.35781214040026</v>
      </c>
    </row>
    <row r="1481" spans="1:16" x14ac:dyDescent="0.3">
      <c r="A1481" s="23">
        <v>1477</v>
      </c>
      <c r="B1481" s="23">
        <f>IF(A1481+4=VLOOKUP(A1481+4,'Final data'!$O$4:$O$30,1,TRUE),B1480+1,B1480)</f>
        <v>14</v>
      </c>
      <c r="C1481" s="23">
        <f ca="1">OFFSET('Final data'!$O$4,B1481-1,8)</f>
        <v>0</v>
      </c>
      <c r="D1481" s="23">
        <f ca="1">OFFSET('Final data'!$O$4,B1481,8)</f>
        <v>0</v>
      </c>
      <c r="E1481" s="23">
        <f t="shared" ca="1" si="140"/>
        <v>0</v>
      </c>
      <c r="F1481" s="23">
        <f t="shared" ca="1" si="141"/>
        <v>0</v>
      </c>
      <c r="G1481" s="30">
        <f ca="1">OFFSET('Final data'!$O$4,Raceline!B1481-1,0)-OFFSET('Final data'!$O$4,Raceline!$B$4-1,0)</f>
        <v>1456</v>
      </c>
      <c r="H1481" s="30">
        <f ca="1">IF(B1481=B1480,H1480,OFFSET('Final data'!$O$4,Raceline!B1481,0))</f>
        <v>1730</v>
      </c>
      <c r="I1481" s="23">
        <f t="shared" ca="1" si="142"/>
        <v>270</v>
      </c>
      <c r="J1481">
        <f ca="1">OFFSET('Final data'!$B1481,0,Raceline!C1481*2)</f>
        <v>21.697634421647905</v>
      </c>
      <c r="K1481">
        <f ca="1">OFFSET('Final data'!$C1481,0,Raceline!C1481*2)</f>
        <v>58.785854637466116</v>
      </c>
      <c r="L1481">
        <f t="shared" ca="1" si="138"/>
        <v>21.697634421647905</v>
      </c>
      <c r="M1481">
        <f t="shared" ca="1" si="139"/>
        <v>58.785854637466116</v>
      </c>
      <c r="N1481">
        <f ca="1">OFFSET('Final data'!$B1481,0,Raceline!D1481*2)</f>
        <v>21.697634421647905</v>
      </c>
      <c r="O1481">
        <f ca="1">OFFSET('Final data'!$C1481,0,Raceline!D1481*2)</f>
        <v>58.785854637466116</v>
      </c>
      <c r="P1481">
        <f t="shared" ca="1" si="143"/>
        <v>660.65757731201211</v>
      </c>
    </row>
    <row r="1482" spans="1:16" x14ac:dyDescent="0.3">
      <c r="A1482" s="23">
        <v>1478</v>
      </c>
      <c r="B1482" s="23">
        <f>IF(A1482+4=VLOOKUP(A1482+4,'Final data'!$O$4:$O$30,1,TRUE),B1481+1,B1481)</f>
        <v>14</v>
      </c>
      <c r="C1482" s="23">
        <f ca="1">OFFSET('Final data'!$O$4,B1482-1,8)</f>
        <v>0</v>
      </c>
      <c r="D1482" s="23">
        <f ca="1">OFFSET('Final data'!$O$4,B1482,8)</f>
        <v>0</v>
      </c>
      <c r="E1482" s="23">
        <f t="shared" ca="1" si="140"/>
        <v>0</v>
      </c>
      <c r="F1482" s="23">
        <f t="shared" ca="1" si="141"/>
        <v>0</v>
      </c>
      <c r="G1482" s="30">
        <f ca="1">OFFSET('Final data'!$O$4,Raceline!B1482-1,0)-OFFSET('Final data'!$O$4,Raceline!$B$4-1,0)</f>
        <v>1456</v>
      </c>
      <c r="H1482" s="30">
        <f ca="1">IF(B1482=B1481,H1481,OFFSET('Final data'!$O$4,Raceline!B1482,0))</f>
        <v>1730</v>
      </c>
      <c r="I1482" s="23">
        <f t="shared" ca="1" si="142"/>
        <v>270</v>
      </c>
      <c r="J1482">
        <f ca="1">OFFSET('Final data'!$B1482,0,Raceline!C1482*2)</f>
        <v>21.842774109018837</v>
      </c>
      <c r="K1482">
        <f ca="1">OFFSET('Final data'!$C1482,0,Raceline!C1482*2)</f>
        <v>59.149442856338204</v>
      </c>
      <c r="L1482">
        <f t="shared" ca="1" si="138"/>
        <v>21.842774109018837</v>
      </c>
      <c r="M1482">
        <f t="shared" ca="1" si="139"/>
        <v>59.149442856338204</v>
      </c>
      <c r="N1482">
        <f ca="1">OFFSET('Final data'!$B1482,0,Raceline!D1482*2)</f>
        <v>21.842774109018837</v>
      </c>
      <c r="O1482">
        <f ca="1">OFFSET('Final data'!$C1482,0,Raceline!D1482*2)</f>
        <v>59.149442856338204</v>
      </c>
      <c r="P1482">
        <f t="shared" ca="1" si="143"/>
        <v>661.04906412118032</v>
      </c>
    </row>
    <row r="1483" spans="1:16" x14ac:dyDescent="0.3">
      <c r="A1483" s="23">
        <v>1479</v>
      </c>
      <c r="B1483" s="23">
        <f>IF(A1483+4=VLOOKUP(A1483+4,'Final data'!$O$4:$O$30,1,TRUE),B1482+1,B1482)</f>
        <v>14</v>
      </c>
      <c r="C1483" s="23">
        <f ca="1">OFFSET('Final data'!$O$4,B1483-1,8)</f>
        <v>0</v>
      </c>
      <c r="D1483" s="23">
        <f ca="1">OFFSET('Final data'!$O$4,B1483,8)</f>
        <v>0</v>
      </c>
      <c r="E1483" s="23">
        <f t="shared" ca="1" si="140"/>
        <v>0</v>
      </c>
      <c r="F1483" s="23">
        <f t="shared" ca="1" si="141"/>
        <v>0</v>
      </c>
      <c r="G1483" s="30">
        <f ca="1">OFFSET('Final data'!$O$4,Raceline!B1483-1,0)-OFFSET('Final data'!$O$4,Raceline!$B$4-1,0)</f>
        <v>1456</v>
      </c>
      <c r="H1483" s="30">
        <f ca="1">IF(B1483=B1482,H1482,OFFSET('Final data'!$O$4,Raceline!B1483,0))</f>
        <v>1730</v>
      </c>
      <c r="I1483" s="23">
        <f t="shared" ca="1" si="142"/>
        <v>270</v>
      </c>
      <c r="J1483">
        <f ca="1">OFFSET('Final data'!$B1483,0,Raceline!C1483*2)</f>
        <v>22.196835768623039</v>
      </c>
      <c r="K1483">
        <f ca="1">OFFSET('Final data'!$C1483,0,Raceline!C1483*2)</f>
        <v>59.299699839338608</v>
      </c>
      <c r="L1483">
        <f t="shared" ca="1" si="138"/>
        <v>22.196835768623039</v>
      </c>
      <c r="M1483">
        <f t="shared" ca="1" si="139"/>
        <v>59.299699839338608</v>
      </c>
      <c r="N1483">
        <f ca="1">OFFSET('Final data'!$B1483,0,Raceline!D1483*2)</f>
        <v>22.196835768623039</v>
      </c>
      <c r="O1483">
        <f ca="1">OFFSET('Final data'!$C1483,0,Raceline!D1483*2)</f>
        <v>59.299699839338608</v>
      </c>
      <c r="P1483">
        <f t="shared" ca="1" si="143"/>
        <v>661.43368967901813</v>
      </c>
    </row>
    <row r="1484" spans="1:16" x14ac:dyDescent="0.3">
      <c r="A1484" s="23">
        <v>1480</v>
      </c>
      <c r="B1484" s="23">
        <f>IF(A1484+4=VLOOKUP(A1484+4,'Final data'!$O$4:$O$30,1,TRUE),B1483+1,B1483)</f>
        <v>14</v>
      </c>
      <c r="C1484" s="23">
        <f ca="1">OFFSET('Final data'!$O$4,B1484-1,8)</f>
        <v>0</v>
      </c>
      <c r="D1484" s="23">
        <f ca="1">OFFSET('Final data'!$O$4,B1484,8)</f>
        <v>0</v>
      </c>
      <c r="E1484" s="23">
        <f t="shared" ca="1" si="140"/>
        <v>0</v>
      </c>
      <c r="F1484" s="23">
        <f t="shared" ca="1" si="141"/>
        <v>0</v>
      </c>
      <c r="G1484" s="30">
        <f ca="1">OFFSET('Final data'!$O$4,Raceline!B1484-1,0)-OFFSET('Final data'!$O$4,Raceline!$B$4-1,0)</f>
        <v>1456</v>
      </c>
      <c r="H1484" s="30">
        <f ca="1">IF(B1484=B1483,H1483,OFFSET('Final data'!$O$4,Raceline!B1484,0))</f>
        <v>1730</v>
      </c>
      <c r="I1484" s="23">
        <f t="shared" ca="1" si="142"/>
        <v>270</v>
      </c>
      <c r="J1484">
        <f ca="1">OFFSET('Final data'!$B1484,0,Raceline!C1484*2)</f>
        <v>22.287053063663265</v>
      </c>
      <c r="K1484">
        <f ca="1">OFFSET('Final data'!$C1484,0,Raceline!C1484*2)</f>
        <v>59.659054898627701</v>
      </c>
      <c r="L1484">
        <f t="shared" ca="1" si="138"/>
        <v>22.287053063663265</v>
      </c>
      <c r="M1484">
        <f t="shared" ca="1" si="139"/>
        <v>59.659054898627701</v>
      </c>
      <c r="N1484">
        <f ca="1">OFFSET('Final data'!$B1484,0,Raceline!D1484*2)</f>
        <v>22.287053063663265</v>
      </c>
      <c r="O1484">
        <f ca="1">OFFSET('Final data'!$C1484,0,Raceline!D1484*2)</f>
        <v>59.659054898627701</v>
      </c>
      <c r="P1484">
        <f t="shared" ca="1" si="143"/>
        <v>661.80419638470789</v>
      </c>
    </row>
    <row r="1485" spans="1:16" x14ac:dyDescent="0.3">
      <c r="A1485" s="23">
        <v>1481</v>
      </c>
      <c r="B1485" s="23">
        <f>IF(A1485+4=VLOOKUP(A1485+4,'Final data'!$O$4:$O$30,1,TRUE),B1484+1,B1484)</f>
        <v>14</v>
      </c>
      <c r="C1485" s="23">
        <f ca="1">OFFSET('Final data'!$O$4,B1485-1,8)</f>
        <v>0</v>
      </c>
      <c r="D1485" s="23">
        <f ca="1">OFFSET('Final data'!$O$4,B1485,8)</f>
        <v>0</v>
      </c>
      <c r="E1485" s="23">
        <f t="shared" ca="1" si="140"/>
        <v>0</v>
      </c>
      <c r="F1485" s="23">
        <f t="shared" ca="1" si="141"/>
        <v>0</v>
      </c>
      <c r="G1485" s="30">
        <f ca="1">OFFSET('Final data'!$O$4,Raceline!B1485-1,0)-OFFSET('Final data'!$O$4,Raceline!$B$4-1,0)</f>
        <v>1456</v>
      </c>
      <c r="H1485" s="30">
        <f ca="1">IF(B1485=B1484,H1484,OFFSET('Final data'!$O$4,Raceline!B1485,0))</f>
        <v>1730</v>
      </c>
      <c r="I1485" s="23">
        <f t="shared" ca="1" si="142"/>
        <v>270</v>
      </c>
      <c r="J1485">
        <f ca="1">OFFSET('Final data'!$B1485,0,Raceline!C1485*2)</f>
        <v>22.43199690381832</v>
      </c>
      <c r="K1485">
        <f ca="1">OFFSET('Final data'!$C1485,0,Raceline!C1485*2)</f>
        <v>59.939557266463538</v>
      </c>
      <c r="L1485">
        <f t="shared" ca="1" si="138"/>
        <v>22.43199690381832</v>
      </c>
      <c r="M1485">
        <f t="shared" ca="1" si="139"/>
        <v>59.939557266463538</v>
      </c>
      <c r="N1485">
        <f ca="1">OFFSET('Final data'!$B1485,0,Raceline!D1485*2)</f>
        <v>22.43199690381832</v>
      </c>
      <c r="O1485">
        <f ca="1">OFFSET('Final data'!$C1485,0,Raceline!D1485*2)</f>
        <v>59.939557266463538</v>
      </c>
      <c r="P1485">
        <f t="shared" ca="1" si="143"/>
        <v>662.11993408464309</v>
      </c>
    </row>
    <row r="1486" spans="1:16" x14ac:dyDescent="0.3">
      <c r="A1486" s="23">
        <v>1482</v>
      </c>
      <c r="B1486" s="23">
        <f>IF(A1486+4=VLOOKUP(A1486+4,'Final data'!$O$4:$O$30,1,TRUE),B1485+1,B1485)</f>
        <v>14</v>
      </c>
      <c r="C1486" s="23">
        <f ca="1">OFFSET('Final data'!$O$4,B1486-1,8)</f>
        <v>0</v>
      </c>
      <c r="D1486" s="23">
        <f ca="1">OFFSET('Final data'!$O$4,B1486,8)</f>
        <v>0</v>
      </c>
      <c r="E1486" s="23">
        <f t="shared" ca="1" si="140"/>
        <v>0</v>
      </c>
      <c r="F1486" s="23">
        <f t="shared" ca="1" si="141"/>
        <v>0</v>
      </c>
      <c r="G1486" s="30">
        <f ca="1">OFFSET('Final data'!$O$4,Raceline!B1486-1,0)-OFFSET('Final data'!$O$4,Raceline!$B$4-1,0)</f>
        <v>1456</v>
      </c>
      <c r="H1486" s="30">
        <f ca="1">IF(B1486=B1485,H1485,OFFSET('Final data'!$O$4,Raceline!B1486,0))</f>
        <v>1730</v>
      </c>
      <c r="I1486" s="23">
        <f t="shared" ca="1" si="142"/>
        <v>270</v>
      </c>
      <c r="J1486">
        <f ca="1">OFFSET('Final data'!$B1486,0,Raceline!C1486*2)</f>
        <v>22.857008945684189</v>
      </c>
      <c r="K1486">
        <f ca="1">OFFSET('Final data'!$C1486,0,Raceline!C1486*2)</f>
        <v>60.180011963485114</v>
      </c>
      <c r="L1486">
        <f t="shared" ca="1" si="138"/>
        <v>22.857008945684189</v>
      </c>
      <c r="M1486">
        <f t="shared" ca="1" si="139"/>
        <v>60.180011963485114</v>
      </c>
      <c r="N1486">
        <f ca="1">OFFSET('Final data'!$B1486,0,Raceline!D1486*2)</f>
        <v>22.857008945684189</v>
      </c>
      <c r="O1486">
        <f ca="1">OFFSET('Final data'!$C1486,0,Raceline!D1486*2)</f>
        <v>60.180011963485114</v>
      </c>
      <c r="P1486">
        <f t="shared" ca="1" si="143"/>
        <v>662.60825129409898</v>
      </c>
    </row>
    <row r="1487" spans="1:16" x14ac:dyDescent="0.3">
      <c r="A1487" s="23">
        <v>1483</v>
      </c>
      <c r="B1487" s="23">
        <f>IF(A1487+4=VLOOKUP(A1487+4,'Final data'!$O$4:$O$30,1,TRUE),B1486+1,B1486)</f>
        <v>14</v>
      </c>
      <c r="C1487" s="23">
        <f ca="1">OFFSET('Final data'!$O$4,B1487-1,8)</f>
        <v>0</v>
      </c>
      <c r="D1487" s="23">
        <f ca="1">OFFSET('Final data'!$O$4,B1487,8)</f>
        <v>0</v>
      </c>
      <c r="E1487" s="23">
        <f t="shared" ca="1" si="140"/>
        <v>0</v>
      </c>
      <c r="F1487" s="23">
        <f t="shared" ca="1" si="141"/>
        <v>0</v>
      </c>
      <c r="G1487" s="30">
        <f ca="1">OFFSET('Final data'!$O$4,Raceline!B1487-1,0)-OFFSET('Final data'!$O$4,Raceline!$B$4-1,0)</f>
        <v>1456</v>
      </c>
      <c r="H1487" s="30">
        <f ca="1">IF(B1487=B1486,H1486,OFFSET('Final data'!$O$4,Raceline!B1487,0))</f>
        <v>1730</v>
      </c>
      <c r="I1487" s="23">
        <f t="shared" ca="1" si="142"/>
        <v>270</v>
      </c>
      <c r="J1487">
        <f ca="1">OFFSET('Final data'!$B1487,0,Raceline!C1487*2)</f>
        <v>22.995724809536746</v>
      </c>
      <c r="K1487">
        <f ca="1">OFFSET('Final data'!$C1487,0,Raceline!C1487*2)</f>
        <v>60.535899783503993</v>
      </c>
      <c r="L1487">
        <f t="shared" ca="1" si="138"/>
        <v>22.995724809536746</v>
      </c>
      <c r="M1487">
        <f t="shared" ca="1" si="139"/>
        <v>60.535899783503993</v>
      </c>
      <c r="N1487">
        <f ca="1">OFFSET('Final data'!$B1487,0,Raceline!D1487*2)</f>
        <v>22.995724809536746</v>
      </c>
      <c r="O1487">
        <f ca="1">OFFSET('Final data'!$C1487,0,Raceline!D1487*2)</f>
        <v>60.535899783503993</v>
      </c>
      <c r="P1487">
        <f t="shared" ca="1" si="143"/>
        <v>662.99021756397383</v>
      </c>
    </row>
    <row r="1488" spans="1:16" x14ac:dyDescent="0.3">
      <c r="A1488" s="23">
        <v>1484</v>
      </c>
      <c r="B1488" s="23">
        <f>IF(A1488+4=VLOOKUP(A1488+4,'Final data'!$O$4:$O$30,1,TRUE),B1487+1,B1487)</f>
        <v>14</v>
      </c>
      <c r="C1488" s="23">
        <f ca="1">OFFSET('Final data'!$O$4,B1488-1,8)</f>
        <v>0</v>
      </c>
      <c r="D1488" s="23">
        <f ca="1">OFFSET('Final data'!$O$4,B1488,8)</f>
        <v>0</v>
      </c>
      <c r="E1488" s="23">
        <f t="shared" ca="1" si="140"/>
        <v>0</v>
      </c>
      <c r="F1488" s="23">
        <f t="shared" ca="1" si="141"/>
        <v>0</v>
      </c>
      <c r="G1488" s="30">
        <f ca="1">OFFSET('Final data'!$O$4,Raceline!B1488-1,0)-OFFSET('Final data'!$O$4,Raceline!$B$4-1,0)</f>
        <v>1456</v>
      </c>
      <c r="H1488" s="30">
        <f ca="1">IF(B1488=B1487,H1487,OFFSET('Final data'!$O$4,Raceline!B1488,0))</f>
        <v>1730</v>
      </c>
      <c r="I1488" s="23">
        <f t="shared" ca="1" si="142"/>
        <v>270</v>
      </c>
      <c r="J1488">
        <f ca="1">OFFSET('Final data'!$B1488,0,Raceline!C1488*2)</f>
        <v>23.286358904492218</v>
      </c>
      <c r="K1488">
        <f ca="1">OFFSET('Final data'!$C1488,0,Raceline!C1488*2)</f>
        <v>60.826770358601792</v>
      </c>
      <c r="L1488">
        <f t="shared" ca="1" si="138"/>
        <v>23.286358904492218</v>
      </c>
      <c r="M1488">
        <f t="shared" ca="1" si="139"/>
        <v>60.826770358601792</v>
      </c>
      <c r="N1488">
        <f ca="1">OFFSET('Final data'!$B1488,0,Raceline!D1488*2)</f>
        <v>23.286358904492218</v>
      </c>
      <c r="O1488">
        <f ca="1">OFFSET('Final data'!$C1488,0,Raceline!D1488*2)</f>
        <v>60.826770358601792</v>
      </c>
      <c r="P1488">
        <f t="shared" ca="1" si="143"/>
        <v>663.40140349346109</v>
      </c>
    </row>
    <row r="1489" spans="1:16" x14ac:dyDescent="0.3">
      <c r="A1489" s="23">
        <v>1485</v>
      </c>
      <c r="B1489" s="23">
        <f>IF(A1489+4=VLOOKUP(A1489+4,'Final data'!$O$4:$O$30,1,TRUE),B1488+1,B1488)</f>
        <v>14</v>
      </c>
      <c r="C1489" s="23">
        <f ca="1">OFFSET('Final data'!$O$4,B1489-1,8)</f>
        <v>0</v>
      </c>
      <c r="D1489" s="23">
        <f ca="1">OFFSET('Final data'!$O$4,B1489,8)</f>
        <v>0</v>
      </c>
      <c r="E1489" s="23">
        <f t="shared" ca="1" si="140"/>
        <v>0</v>
      </c>
      <c r="F1489" s="23">
        <f t="shared" ca="1" si="141"/>
        <v>0</v>
      </c>
      <c r="G1489" s="30">
        <f ca="1">OFFSET('Final data'!$O$4,Raceline!B1489-1,0)-OFFSET('Final data'!$O$4,Raceline!$B$4-1,0)</f>
        <v>1456</v>
      </c>
      <c r="H1489" s="30">
        <f ca="1">IF(B1489=B1488,H1488,OFFSET('Final data'!$O$4,Raceline!B1489,0))</f>
        <v>1730</v>
      </c>
      <c r="I1489" s="23">
        <f t="shared" ca="1" si="142"/>
        <v>270</v>
      </c>
      <c r="J1489">
        <f ca="1">OFFSET('Final data'!$B1489,0,Raceline!C1489*2)</f>
        <v>23.412949801428365</v>
      </c>
      <c r="K1489">
        <f ca="1">OFFSET('Final data'!$C1489,0,Raceline!C1489*2)</f>
        <v>61.167946006946977</v>
      </c>
      <c r="L1489">
        <f t="shared" ca="1" si="138"/>
        <v>23.412949801428365</v>
      </c>
      <c r="M1489">
        <f t="shared" ca="1" si="139"/>
        <v>61.167946006946977</v>
      </c>
      <c r="N1489">
        <f ca="1">OFFSET('Final data'!$B1489,0,Raceline!D1489*2)</f>
        <v>23.412949801428365</v>
      </c>
      <c r="O1489">
        <f ca="1">OFFSET('Final data'!$C1489,0,Raceline!D1489*2)</f>
        <v>61.167946006946977</v>
      </c>
      <c r="P1489">
        <f t="shared" ca="1" si="143"/>
        <v>663.76530743437252</v>
      </c>
    </row>
    <row r="1490" spans="1:16" x14ac:dyDescent="0.3">
      <c r="A1490" s="23">
        <v>1486</v>
      </c>
      <c r="B1490" s="23">
        <f>IF(A1490+4=VLOOKUP(A1490+4,'Final data'!$O$4:$O$30,1,TRUE),B1489+1,B1489)</f>
        <v>14</v>
      </c>
      <c r="C1490" s="23">
        <f ca="1">OFFSET('Final data'!$O$4,B1490-1,8)</f>
        <v>0</v>
      </c>
      <c r="D1490" s="23">
        <f ca="1">OFFSET('Final data'!$O$4,B1490,8)</f>
        <v>0</v>
      </c>
      <c r="E1490" s="23">
        <f t="shared" ca="1" si="140"/>
        <v>0</v>
      </c>
      <c r="F1490" s="23">
        <f t="shared" ca="1" si="141"/>
        <v>0</v>
      </c>
      <c r="G1490" s="30">
        <f ca="1">OFFSET('Final data'!$O$4,Raceline!B1490-1,0)-OFFSET('Final data'!$O$4,Raceline!$B$4-1,0)</f>
        <v>1456</v>
      </c>
      <c r="H1490" s="30">
        <f ca="1">IF(B1490=B1489,H1489,OFFSET('Final data'!$O$4,Raceline!B1490,0))</f>
        <v>1730</v>
      </c>
      <c r="I1490" s="23">
        <f t="shared" ca="1" si="142"/>
        <v>270</v>
      </c>
      <c r="J1490">
        <f ca="1">OFFSET('Final data'!$B1490,0,Raceline!C1490*2)</f>
        <v>23.623672029090532</v>
      </c>
      <c r="K1490">
        <f ca="1">OFFSET('Final data'!$C1490,0,Raceline!C1490*2)</f>
        <v>61.140735016619701</v>
      </c>
      <c r="L1490">
        <f t="shared" ca="1" si="138"/>
        <v>23.623672029090532</v>
      </c>
      <c r="M1490">
        <f t="shared" ca="1" si="139"/>
        <v>61.140735016619701</v>
      </c>
      <c r="N1490">
        <f ca="1">OFFSET('Final data'!$B1490,0,Raceline!D1490*2)</f>
        <v>23.623672029090532</v>
      </c>
      <c r="O1490">
        <f ca="1">OFFSET('Final data'!$C1490,0,Raceline!D1490*2)</f>
        <v>61.140735016619701</v>
      </c>
      <c r="P1490">
        <f t="shared" ca="1" si="143"/>
        <v>663.9777793036294</v>
      </c>
    </row>
    <row r="1491" spans="1:16" x14ac:dyDescent="0.3">
      <c r="A1491" s="23">
        <v>1487</v>
      </c>
      <c r="B1491" s="23">
        <f>IF(A1491+4=VLOOKUP(A1491+4,'Final data'!$O$4:$O$30,1,TRUE),B1490+1,B1490)</f>
        <v>14</v>
      </c>
      <c r="C1491" s="23">
        <f ca="1">OFFSET('Final data'!$O$4,B1491-1,8)</f>
        <v>0</v>
      </c>
      <c r="D1491" s="23">
        <f ca="1">OFFSET('Final data'!$O$4,B1491,8)</f>
        <v>0</v>
      </c>
      <c r="E1491" s="23">
        <f t="shared" ca="1" si="140"/>
        <v>0</v>
      </c>
      <c r="F1491" s="23">
        <f t="shared" ca="1" si="141"/>
        <v>0</v>
      </c>
      <c r="G1491" s="30">
        <f ca="1">OFFSET('Final data'!$O$4,Raceline!B1491-1,0)-OFFSET('Final data'!$O$4,Raceline!$B$4-1,0)</f>
        <v>1456</v>
      </c>
      <c r="H1491" s="30">
        <f ca="1">IF(B1491=B1490,H1490,OFFSET('Final data'!$O$4,Raceline!B1491,0))</f>
        <v>1730</v>
      </c>
      <c r="I1491" s="23">
        <f t="shared" ca="1" si="142"/>
        <v>270</v>
      </c>
      <c r="J1491">
        <f ca="1">OFFSET('Final data'!$B1491,0,Raceline!C1491*2)</f>
        <v>23.939026470799298</v>
      </c>
      <c r="K1491">
        <f ca="1">OFFSET('Final data'!$C1491,0,Raceline!C1491*2)</f>
        <v>61.710734996412427</v>
      </c>
      <c r="L1491">
        <f t="shared" ca="1" si="138"/>
        <v>23.939026470799298</v>
      </c>
      <c r="M1491">
        <f t="shared" ca="1" si="139"/>
        <v>61.710734996412427</v>
      </c>
      <c r="N1491">
        <f ca="1">OFFSET('Final data'!$B1491,0,Raceline!D1491*2)</f>
        <v>23.939026470799298</v>
      </c>
      <c r="O1491">
        <f ca="1">OFFSET('Final data'!$C1491,0,Raceline!D1491*2)</f>
        <v>61.710734996412427</v>
      </c>
      <c r="P1491">
        <f t="shared" ca="1" si="143"/>
        <v>664.62919959873011</v>
      </c>
    </row>
    <row r="1492" spans="1:16" x14ac:dyDescent="0.3">
      <c r="A1492" s="23">
        <v>1488</v>
      </c>
      <c r="B1492" s="23">
        <f>IF(A1492+4=VLOOKUP(A1492+4,'Final data'!$O$4:$O$30,1,TRUE),B1491+1,B1491)</f>
        <v>14</v>
      </c>
      <c r="C1492" s="23">
        <f ca="1">OFFSET('Final data'!$O$4,B1492-1,8)</f>
        <v>0</v>
      </c>
      <c r="D1492" s="23">
        <f ca="1">OFFSET('Final data'!$O$4,B1492,8)</f>
        <v>0</v>
      </c>
      <c r="E1492" s="23">
        <f t="shared" ca="1" si="140"/>
        <v>0</v>
      </c>
      <c r="F1492" s="23">
        <f t="shared" ca="1" si="141"/>
        <v>0</v>
      </c>
      <c r="G1492" s="30">
        <f ca="1">OFFSET('Final data'!$O$4,Raceline!B1492-1,0)-OFFSET('Final data'!$O$4,Raceline!$B$4-1,0)</f>
        <v>1456</v>
      </c>
      <c r="H1492" s="30">
        <f ca="1">IF(B1492=B1491,H1491,OFFSET('Final data'!$O$4,Raceline!B1492,0))</f>
        <v>1730</v>
      </c>
      <c r="I1492" s="23">
        <f t="shared" ca="1" si="142"/>
        <v>270</v>
      </c>
      <c r="J1492">
        <f ca="1">OFFSET('Final data'!$B1492,0,Raceline!C1492*2)</f>
        <v>24.089861179157616</v>
      </c>
      <c r="K1492">
        <f ca="1">OFFSET('Final data'!$C1492,0,Raceline!C1492*2)</f>
        <v>61.615388017475276</v>
      </c>
      <c r="L1492">
        <f t="shared" ca="1" si="138"/>
        <v>24.089861179157616</v>
      </c>
      <c r="M1492">
        <f t="shared" ca="1" si="139"/>
        <v>61.615388017475276</v>
      </c>
      <c r="N1492">
        <f ca="1">OFFSET('Final data'!$B1492,0,Raceline!D1492*2)</f>
        <v>24.089861179157616</v>
      </c>
      <c r="O1492">
        <f ca="1">OFFSET('Final data'!$C1492,0,Raceline!D1492*2)</f>
        <v>61.615388017475276</v>
      </c>
      <c r="P1492">
        <f t="shared" ca="1" si="143"/>
        <v>664.80764330312445</v>
      </c>
    </row>
    <row r="1493" spans="1:16" x14ac:dyDescent="0.3">
      <c r="A1493" s="23">
        <v>1489</v>
      </c>
      <c r="B1493" s="23">
        <f>IF(A1493+4=VLOOKUP(A1493+4,'Final data'!$O$4:$O$30,1,TRUE),B1492+1,B1492)</f>
        <v>14</v>
      </c>
      <c r="C1493" s="23">
        <f ca="1">OFFSET('Final data'!$O$4,B1493-1,8)</f>
        <v>0</v>
      </c>
      <c r="D1493" s="23">
        <f ca="1">OFFSET('Final data'!$O$4,B1493,8)</f>
        <v>0</v>
      </c>
      <c r="E1493" s="23">
        <f t="shared" ca="1" si="140"/>
        <v>0</v>
      </c>
      <c r="F1493" s="23">
        <f t="shared" ca="1" si="141"/>
        <v>0</v>
      </c>
      <c r="G1493" s="30">
        <f ca="1">OFFSET('Final data'!$O$4,Raceline!B1493-1,0)-OFFSET('Final data'!$O$4,Raceline!$B$4-1,0)</f>
        <v>1456</v>
      </c>
      <c r="H1493" s="30">
        <f ca="1">IF(B1493=B1492,H1492,OFFSET('Final data'!$O$4,Raceline!B1493,0))</f>
        <v>1730</v>
      </c>
      <c r="I1493" s="23">
        <f t="shared" ca="1" si="142"/>
        <v>270</v>
      </c>
      <c r="J1493">
        <f ca="1">OFFSET('Final data'!$B1493,0,Raceline!C1493*2)</f>
        <v>24.338604011336265</v>
      </c>
      <c r="K1493">
        <f ca="1">OFFSET('Final data'!$C1493,0,Raceline!C1493*2)</f>
        <v>62.165220270002578</v>
      </c>
      <c r="L1493">
        <f t="shared" ca="1" si="138"/>
        <v>24.338604011336265</v>
      </c>
      <c r="M1493">
        <f t="shared" ca="1" si="139"/>
        <v>62.165220270002578</v>
      </c>
      <c r="N1493">
        <f ca="1">OFFSET('Final data'!$B1493,0,Raceline!D1493*2)</f>
        <v>24.338604011336265</v>
      </c>
      <c r="O1493">
        <f ca="1">OFFSET('Final data'!$C1493,0,Raceline!D1493*2)</f>
        <v>62.165220270002578</v>
      </c>
      <c r="P1493">
        <f t="shared" ca="1" si="143"/>
        <v>665.41112362797321</v>
      </c>
    </row>
    <row r="1494" spans="1:16" x14ac:dyDescent="0.3">
      <c r="A1494" s="23">
        <v>1490</v>
      </c>
      <c r="B1494" s="23">
        <f>IF(A1494+4=VLOOKUP(A1494+4,'Final data'!$O$4:$O$30,1,TRUE),B1493+1,B1493)</f>
        <v>14</v>
      </c>
      <c r="C1494" s="23">
        <f ca="1">OFFSET('Final data'!$O$4,B1494-1,8)</f>
        <v>0</v>
      </c>
      <c r="D1494" s="23">
        <f ca="1">OFFSET('Final data'!$O$4,B1494,8)</f>
        <v>0</v>
      </c>
      <c r="E1494" s="23">
        <f t="shared" ca="1" si="140"/>
        <v>0</v>
      </c>
      <c r="F1494" s="23">
        <f t="shared" ca="1" si="141"/>
        <v>0</v>
      </c>
      <c r="G1494" s="30">
        <f ca="1">OFFSET('Final data'!$O$4,Raceline!B1494-1,0)-OFFSET('Final data'!$O$4,Raceline!$B$4-1,0)</f>
        <v>1456</v>
      </c>
      <c r="H1494" s="30">
        <f ca="1">IF(B1494=B1493,H1493,OFFSET('Final data'!$O$4,Raceline!B1494,0))</f>
        <v>1730</v>
      </c>
      <c r="I1494" s="23">
        <f t="shared" ca="1" si="142"/>
        <v>270</v>
      </c>
      <c r="J1494">
        <f ca="1">OFFSET('Final data'!$B1494,0,Raceline!C1494*2)</f>
        <v>24.434830800663057</v>
      </c>
      <c r="K1494">
        <f ca="1">OFFSET('Final data'!$C1494,0,Raceline!C1494*2)</f>
        <v>62.392588125165616</v>
      </c>
      <c r="L1494">
        <f t="shared" ca="1" si="138"/>
        <v>24.434830800663057</v>
      </c>
      <c r="M1494">
        <f t="shared" ca="1" si="139"/>
        <v>62.392588125165616</v>
      </c>
      <c r="N1494">
        <f ca="1">OFFSET('Final data'!$B1494,0,Raceline!D1494*2)</f>
        <v>24.434830800663057</v>
      </c>
      <c r="O1494">
        <f ca="1">OFFSET('Final data'!$C1494,0,Raceline!D1494*2)</f>
        <v>62.392588125165616</v>
      </c>
      <c r="P1494">
        <f t="shared" ca="1" si="143"/>
        <v>665.658015783672</v>
      </c>
    </row>
    <row r="1495" spans="1:16" x14ac:dyDescent="0.3">
      <c r="A1495" s="23">
        <v>1491</v>
      </c>
      <c r="B1495" s="23">
        <f>IF(A1495+4=VLOOKUP(A1495+4,'Final data'!$O$4:$O$30,1,TRUE),B1494+1,B1494)</f>
        <v>14</v>
      </c>
      <c r="C1495" s="23">
        <f ca="1">OFFSET('Final data'!$O$4,B1495-1,8)</f>
        <v>0</v>
      </c>
      <c r="D1495" s="23">
        <f ca="1">OFFSET('Final data'!$O$4,B1495,8)</f>
        <v>0</v>
      </c>
      <c r="E1495" s="23">
        <f t="shared" ca="1" si="140"/>
        <v>0</v>
      </c>
      <c r="F1495" s="23">
        <f t="shared" ca="1" si="141"/>
        <v>0</v>
      </c>
      <c r="G1495" s="30">
        <f ca="1">OFFSET('Final data'!$O$4,Raceline!B1495-1,0)-OFFSET('Final data'!$O$4,Raceline!$B$4-1,0)</f>
        <v>1456</v>
      </c>
      <c r="H1495" s="30">
        <f ca="1">IF(B1495=B1494,H1494,OFFSET('Final data'!$O$4,Raceline!B1495,0))</f>
        <v>1730</v>
      </c>
      <c r="I1495" s="23">
        <f t="shared" ca="1" si="142"/>
        <v>270</v>
      </c>
      <c r="J1495">
        <f ca="1">OFFSET('Final data'!$B1495,0,Raceline!C1495*2)</f>
        <v>24.766580559222888</v>
      </c>
      <c r="K1495">
        <f ca="1">OFFSET('Final data'!$C1495,0,Raceline!C1495*2)</f>
        <v>62.516622823624658</v>
      </c>
      <c r="L1495">
        <f t="shared" ca="1" si="138"/>
        <v>24.766580559222888</v>
      </c>
      <c r="M1495">
        <f t="shared" ca="1" si="139"/>
        <v>62.516622823624658</v>
      </c>
      <c r="N1495">
        <f ca="1">OFFSET('Final data'!$B1495,0,Raceline!D1495*2)</f>
        <v>24.766580559222888</v>
      </c>
      <c r="O1495">
        <f ca="1">OFFSET('Final data'!$C1495,0,Raceline!D1495*2)</f>
        <v>62.516622823624658</v>
      </c>
      <c r="P1495">
        <f t="shared" ca="1" si="143"/>
        <v>666.01219442324009</v>
      </c>
    </row>
    <row r="1496" spans="1:16" x14ac:dyDescent="0.3">
      <c r="A1496" s="23">
        <v>1492</v>
      </c>
      <c r="B1496" s="23">
        <f>IF(A1496+4=VLOOKUP(A1496+4,'Final data'!$O$4:$O$30,1,TRUE),B1495+1,B1495)</f>
        <v>14</v>
      </c>
      <c r="C1496" s="23">
        <f ca="1">OFFSET('Final data'!$O$4,B1496-1,8)</f>
        <v>0</v>
      </c>
      <c r="D1496" s="23">
        <f ca="1">OFFSET('Final data'!$O$4,B1496,8)</f>
        <v>0</v>
      </c>
      <c r="E1496" s="23">
        <f t="shared" ca="1" si="140"/>
        <v>0</v>
      </c>
      <c r="F1496" s="23">
        <f t="shared" ca="1" si="141"/>
        <v>0</v>
      </c>
      <c r="G1496" s="30">
        <f ca="1">OFFSET('Final data'!$O$4,Raceline!B1496-1,0)-OFFSET('Final data'!$O$4,Raceline!$B$4-1,0)</f>
        <v>1456</v>
      </c>
      <c r="H1496" s="30">
        <f ca="1">IF(B1496=B1495,H1495,OFFSET('Final data'!$O$4,Raceline!B1496,0))</f>
        <v>1730</v>
      </c>
      <c r="I1496" s="23">
        <f t="shared" ca="1" si="142"/>
        <v>270</v>
      </c>
      <c r="J1496">
        <f ca="1">OFFSET('Final data'!$B1496,0,Raceline!C1496*2)</f>
        <v>25.028726966775295</v>
      </c>
      <c r="K1496">
        <f ca="1">OFFSET('Final data'!$C1496,0,Raceline!C1496*2)</f>
        <v>63.019652584352322</v>
      </c>
      <c r="L1496">
        <f t="shared" ca="1" si="138"/>
        <v>25.028726966775295</v>
      </c>
      <c r="M1496">
        <f t="shared" ca="1" si="139"/>
        <v>63.019652584352322</v>
      </c>
      <c r="N1496">
        <f ca="1">OFFSET('Final data'!$B1496,0,Raceline!D1496*2)</f>
        <v>25.028726966775295</v>
      </c>
      <c r="O1496">
        <f ca="1">OFFSET('Final data'!$C1496,0,Raceline!D1496*2)</f>
        <v>63.019652584352322</v>
      </c>
      <c r="P1496">
        <f t="shared" ca="1" si="143"/>
        <v>666.57943306717254</v>
      </c>
    </row>
    <row r="1497" spans="1:16" x14ac:dyDescent="0.3">
      <c r="A1497" s="23">
        <v>1493</v>
      </c>
      <c r="B1497" s="23">
        <f>IF(A1497+4=VLOOKUP(A1497+4,'Final data'!$O$4:$O$30,1,TRUE),B1496+1,B1496)</f>
        <v>14</v>
      </c>
      <c r="C1497" s="23">
        <f ca="1">OFFSET('Final data'!$O$4,B1497-1,8)</f>
        <v>0</v>
      </c>
      <c r="D1497" s="23">
        <f ca="1">OFFSET('Final data'!$O$4,B1497,8)</f>
        <v>0</v>
      </c>
      <c r="E1497" s="23">
        <f t="shared" ca="1" si="140"/>
        <v>0</v>
      </c>
      <c r="F1497" s="23">
        <f t="shared" ca="1" si="141"/>
        <v>0</v>
      </c>
      <c r="G1497" s="30">
        <f ca="1">OFFSET('Final data'!$O$4,Raceline!B1497-1,0)-OFFSET('Final data'!$O$4,Raceline!$B$4-1,0)</f>
        <v>1456</v>
      </c>
      <c r="H1497" s="30">
        <f ca="1">IF(B1497=B1496,H1496,OFFSET('Final data'!$O$4,Raceline!B1497,0))</f>
        <v>1730</v>
      </c>
      <c r="I1497" s="23">
        <f t="shared" ca="1" si="142"/>
        <v>270</v>
      </c>
      <c r="J1497">
        <f ca="1">OFFSET('Final data'!$B1497,0,Raceline!C1497*2)</f>
        <v>25.179561675133609</v>
      </c>
      <c r="K1497">
        <f ca="1">OFFSET('Final data'!$C1497,0,Raceline!C1497*2)</f>
        <v>62.924305605415014</v>
      </c>
      <c r="L1497">
        <f t="shared" ca="1" si="138"/>
        <v>25.179561675133609</v>
      </c>
      <c r="M1497">
        <f t="shared" ca="1" si="139"/>
        <v>62.924305605415014</v>
      </c>
      <c r="N1497">
        <f ca="1">OFFSET('Final data'!$B1497,0,Raceline!D1497*2)</f>
        <v>25.179561675133609</v>
      </c>
      <c r="O1497">
        <f ca="1">OFFSET('Final data'!$C1497,0,Raceline!D1497*2)</f>
        <v>62.924305605415014</v>
      </c>
      <c r="P1497">
        <f t="shared" ca="1" si="143"/>
        <v>666.757876771567</v>
      </c>
    </row>
    <row r="1498" spans="1:16" x14ac:dyDescent="0.3">
      <c r="A1498" s="23">
        <v>1494</v>
      </c>
      <c r="B1498" s="23">
        <f>IF(A1498+4=VLOOKUP(A1498+4,'Final data'!$O$4:$O$30,1,TRUE),B1497+1,B1497)</f>
        <v>14</v>
      </c>
      <c r="C1498" s="23">
        <f ca="1">OFFSET('Final data'!$O$4,B1498-1,8)</f>
        <v>0</v>
      </c>
      <c r="D1498" s="23">
        <f ca="1">OFFSET('Final data'!$O$4,B1498,8)</f>
        <v>0</v>
      </c>
      <c r="E1498" s="23">
        <f t="shared" ca="1" si="140"/>
        <v>0</v>
      </c>
      <c r="F1498" s="23">
        <f t="shared" ca="1" si="141"/>
        <v>0</v>
      </c>
      <c r="G1498" s="30">
        <f ca="1">OFFSET('Final data'!$O$4,Raceline!B1498-1,0)-OFFSET('Final data'!$O$4,Raceline!$B$4-1,0)</f>
        <v>1456</v>
      </c>
      <c r="H1498" s="30">
        <f ca="1">IF(B1498=B1497,H1497,OFFSET('Final data'!$O$4,Raceline!B1498,0))</f>
        <v>1730</v>
      </c>
      <c r="I1498" s="23">
        <f t="shared" ca="1" si="142"/>
        <v>270</v>
      </c>
      <c r="J1498">
        <f ca="1">OFFSET('Final data'!$B1498,0,Raceline!C1498*2)</f>
        <v>25.428304507312102</v>
      </c>
      <c r="K1498">
        <f ca="1">OFFSET('Final data'!$C1498,0,Raceline!C1498*2)</f>
        <v>63.47413785794248</v>
      </c>
      <c r="L1498">
        <f t="shared" ca="1" si="138"/>
        <v>25.428304507312102</v>
      </c>
      <c r="M1498">
        <f t="shared" ca="1" si="139"/>
        <v>63.47413785794248</v>
      </c>
      <c r="N1498">
        <f ca="1">OFFSET('Final data'!$B1498,0,Raceline!D1498*2)</f>
        <v>25.428304507312102</v>
      </c>
      <c r="O1498">
        <f ca="1">OFFSET('Final data'!$C1498,0,Raceline!D1498*2)</f>
        <v>63.47413785794248</v>
      </c>
      <c r="P1498">
        <f t="shared" ca="1" si="143"/>
        <v>667.36135709641576</v>
      </c>
    </row>
    <row r="1499" spans="1:16" x14ac:dyDescent="0.3">
      <c r="A1499" s="23">
        <v>1495</v>
      </c>
      <c r="B1499" s="23">
        <f>IF(A1499+4=VLOOKUP(A1499+4,'Final data'!$O$4:$O$30,1,TRUE),B1498+1,B1498)</f>
        <v>14</v>
      </c>
      <c r="C1499" s="23">
        <f ca="1">OFFSET('Final data'!$O$4,B1499-1,8)</f>
        <v>0</v>
      </c>
      <c r="D1499" s="23">
        <f ca="1">OFFSET('Final data'!$O$4,B1499,8)</f>
        <v>0</v>
      </c>
      <c r="E1499" s="23">
        <f t="shared" ca="1" si="140"/>
        <v>0</v>
      </c>
      <c r="F1499" s="23">
        <f t="shared" ca="1" si="141"/>
        <v>0</v>
      </c>
      <c r="G1499" s="30">
        <f ca="1">OFFSET('Final data'!$O$4,Raceline!B1499-1,0)-OFFSET('Final data'!$O$4,Raceline!$B$4-1,0)</f>
        <v>1456</v>
      </c>
      <c r="H1499" s="30">
        <f ca="1">IF(B1499=B1498,H1498,OFFSET('Final data'!$O$4,Raceline!B1499,0))</f>
        <v>1730</v>
      </c>
      <c r="I1499" s="23">
        <f t="shared" ca="1" si="142"/>
        <v>270</v>
      </c>
      <c r="J1499">
        <f ca="1">OFFSET('Final data'!$B1499,0,Raceline!C1499*2)</f>
        <v>25.606462740351198</v>
      </c>
      <c r="K1499">
        <f ca="1">OFFSET('Final data'!$C1499,0,Raceline!C1499*2)</f>
        <v>63.802856813272243</v>
      </c>
      <c r="L1499">
        <f t="shared" ca="1" si="138"/>
        <v>25.606462740351198</v>
      </c>
      <c r="M1499">
        <f t="shared" ca="1" si="139"/>
        <v>63.802856813272243</v>
      </c>
      <c r="N1499">
        <f ca="1">OFFSET('Final data'!$B1499,0,Raceline!D1499*2)</f>
        <v>25.606462740351198</v>
      </c>
      <c r="O1499">
        <f ca="1">OFFSET('Final data'!$C1499,0,Raceline!D1499*2)</f>
        <v>63.802856813272243</v>
      </c>
      <c r="P1499">
        <f t="shared" ca="1" si="143"/>
        <v>667.73525080804075</v>
      </c>
    </row>
    <row r="1500" spans="1:16" x14ac:dyDescent="0.3">
      <c r="A1500" s="23">
        <v>1496</v>
      </c>
      <c r="B1500" s="23">
        <f>IF(A1500+4=VLOOKUP(A1500+4,'Final data'!$O$4:$O$30,1,TRUE),B1499+1,B1499)</f>
        <v>14</v>
      </c>
      <c r="C1500" s="23">
        <f ca="1">OFFSET('Final data'!$O$4,B1500-1,8)</f>
        <v>0</v>
      </c>
      <c r="D1500" s="23">
        <f ca="1">OFFSET('Final data'!$O$4,B1500,8)</f>
        <v>0</v>
      </c>
      <c r="E1500" s="23">
        <f t="shared" ca="1" si="140"/>
        <v>0</v>
      </c>
      <c r="F1500" s="23">
        <f t="shared" ca="1" si="141"/>
        <v>0</v>
      </c>
      <c r="G1500" s="30">
        <f ca="1">OFFSET('Final data'!$O$4,Raceline!B1500-1,0)-OFFSET('Final data'!$O$4,Raceline!$B$4-1,0)</f>
        <v>1456</v>
      </c>
      <c r="H1500" s="30">
        <f ca="1">IF(B1500=B1499,H1499,OFFSET('Final data'!$O$4,Raceline!B1500,0))</f>
        <v>1730</v>
      </c>
      <c r="I1500" s="23">
        <f t="shared" ca="1" si="142"/>
        <v>270</v>
      </c>
      <c r="J1500">
        <f ca="1">OFFSET('Final data'!$B1500,0,Raceline!C1500*2)</f>
        <v>25.973287775380133</v>
      </c>
      <c r="K1500">
        <f ca="1">OFFSET('Final data'!$C1500,0,Raceline!C1500*2)</f>
        <v>63.964981953419887</v>
      </c>
      <c r="L1500">
        <f t="shared" ca="1" si="138"/>
        <v>25.973287775380133</v>
      </c>
      <c r="M1500">
        <f t="shared" ca="1" si="139"/>
        <v>63.964981953419887</v>
      </c>
      <c r="N1500">
        <f ca="1">OFFSET('Final data'!$B1500,0,Raceline!D1500*2)</f>
        <v>25.973287775380133</v>
      </c>
      <c r="O1500">
        <f ca="1">OFFSET('Final data'!$C1500,0,Raceline!D1500*2)</f>
        <v>63.964981953419887</v>
      </c>
      <c r="P1500">
        <f t="shared" ca="1" si="143"/>
        <v>668.13630587582054</v>
      </c>
    </row>
    <row r="1501" spans="1:16" x14ac:dyDescent="0.3">
      <c r="A1501" s="23">
        <v>1497</v>
      </c>
      <c r="B1501" s="23">
        <f>IF(A1501+4=VLOOKUP(A1501+4,'Final data'!$O$4:$O$30,1,TRUE),B1500+1,B1500)</f>
        <v>14</v>
      </c>
      <c r="C1501" s="23">
        <f ca="1">OFFSET('Final data'!$O$4,B1501-1,8)</f>
        <v>0</v>
      </c>
      <c r="D1501" s="23">
        <f ca="1">OFFSET('Final data'!$O$4,B1501,8)</f>
        <v>0</v>
      </c>
      <c r="E1501" s="23">
        <f t="shared" ca="1" si="140"/>
        <v>0</v>
      </c>
      <c r="F1501" s="23">
        <f t="shared" ca="1" si="141"/>
        <v>0</v>
      </c>
      <c r="G1501" s="30">
        <f ca="1">OFFSET('Final data'!$O$4,Raceline!B1501-1,0)-OFFSET('Final data'!$O$4,Raceline!$B$4-1,0)</f>
        <v>1456</v>
      </c>
      <c r="H1501" s="30">
        <f ca="1">IF(B1501=B1500,H1500,OFFSET('Final data'!$O$4,Raceline!B1501,0))</f>
        <v>1730</v>
      </c>
      <c r="I1501" s="23">
        <f t="shared" ca="1" si="142"/>
        <v>270</v>
      </c>
      <c r="J1501">
        <f ca="1">OFFSET('Final data'!$B1501,0,Raceline!C1501*2)</f>
        <v>25.978450716047206</v>
      </c>
      <c r="K1501">
        <f ca="1">OFFSET('Final data'!$C1501,0,Raceline!C1501*2)</f>
        <v>64.160505549580265</v>
      </c>
      <c r="L1501">
        <f t="shared" ca="1" si="138"/>
        <v>25.978450716047206</v>
      </c>
      <c r="M1501">
        <f t="shared" ca="1" si="139"/>
        <v>64.160505549580265</v>
      </c>
      <c r="N1501">
        <f ca="1">OFFSET('Final data'!$B1501,0,Raceline!D1501*2)</f>
        <v>25.978450716047206</v>
      </c>
      <c r="O1501">
        <f ca="1">OFFSET('Final data'!$C1501,0,Raceline!D1501*2)</f>
        <v>64.160505549580265</v>
      </c>
      <c r="P1501">
        <f t="shared" ca="1" si="143"/>
        <v>668.33189762567679</v>
      </c>
    </row>
    <row r="1502" spans="1:16" x14ac:dyDescent="0.3">
      <c r="A1502" s="23">
        <v>1498</v>
      </c>
      <c r="B1502" s="23">
        <f>IF(A1502+4=VLOOKUP(A1502+4,'Final data'!$O$4:$O$30,1,TRUE),B1501+1,B1501)</f>
        <v>14</v>
      </c>
      <c r="C1502" s="23">
        <f ca="1">OFFSET('Final data'!$O$4,B1502-1,8)</f>
        <v>0</v>
      </c>
      <c r="D1502" s="23">
        <f ca="1">OFFSET('Final data'!$O$4,B1502,8)</f>
        <v>0</v>
      </c>
      <c r="E1502" s="23">
        <f t="shared" ca="1" si="140"/>
        <v>0</v>
      </c>
      <c r="F1502" s="23">
        <f t="shared" ca="1" si="141"/>
        <v>0</v>
      </c>
      <c r="G1502" s="30">
        <f ca="1">OFFSET('Final data'!$O$4,Raceline!B1502-1,0)-OFFSET('Final data'!$O$4,Raceline!$B$4-1,0)</f>
        <v>1456</v>
      </c>
      <c r="H1502" s="30">
        <f ca="1">IF(B1502=B1501,H1501,OFFSET('Final data'!$O$4,Raceline!B1502,0))</f>
        <v>1730</v>
      </c>
      <c r="I1502" s="23">
        <f t="shared" ca="1" si="142"/>
        <v>270</v>
      </c>
      <c r="J1502">
        <f ca="1">OFFSET('Final data'!$B1502,0,Raceline!C1502*2)</f>
        <v>26.409238917813187</v>
      </c>
      <c r="K1502">
        <f ca="1">OFFSET('Final data'!$C1502,0,Raceline!C1502*2)</f>
        <v>64.401287816066514</v>
      </c>
      <c r="L1502">
        <f t="shared" ca="1" si="138"/>
        <v>26.409238917813187</v>
      </c>
      <c r="M1502">
        <f t="shared" ca="1" si="139"/>
        <v>64.401287816066514</v>
      </c>
      <c r="N1502">
        <f ca="1">OFFSET('Final data'!$B1502,0,Raceline!D1502*2)</f>
        <v>26.409238917813187</v>
      </c>
      <c r="O1502">
        <f ca="1">OFFSET('Final data'!$C1502,0,Raceline!D1502*2)</f>
        <v>64.401287816066514</v>
      </c>
      <c r="P1502">
        <f t="shared" ca="1" si="143"/>
        <v>668.82541011248441</v>
      </c>
    </row>
    <row r="1503" spans="1:16" x14ac:dyDescent="0.3">
      <c r="A1503" s="23">
        <v>1499</v>
      </c>
      <c r="B1503" s="23">
        <f>IF(A1503+4=VLOOKUP(A1503+4,'Final data'!$O$4:$O$30,1,TRUE),B1502+1,B1502)</f>
        <v>14</v>
      </c>
      <c r="C1503" s="23">
        <f ca="1">OFFSET('Final data'!$O$4,B1503-1,8)</f>
        <v>0</v>
      </c>
      <c r="D1503" s="23">
        <f ca="1">OFFSET('Final data'!$O$4,B1503,8)</f>
        <v>0</v>
      </c>
      <c r="E1503" s="23">
        <f t="shared" ca="1" si="140"/>
        <v>0</v>
      </c>
      <c r="F1503" s="23">
        <f t="shared" ca="1" si="141"/>
        <v>0</v>
      </c>
      <c r="G1503" s="30">
        <f ca="1">OFFSET('Final data'!$O$4,Raceline!B1503-1,0)-OFFSET('Final data'!$O$4,Raceline!$B$4-1,0)</f>
        <v>1456</v>
      </c>
      <c r="H1503" s="30">
        <f ca="1">IF(B1503=B1502,H1502,OFFSET('Final data'!$O$4,Raceline!B1503,0))</f>
        <v>1730</v>
      </c>
      <c r="I1503" s="23">
        <f t="shared" ca="1" si="142"/>
        <v>270</v>
      </c>
      <c r="J1503">
        <f ca="1">OFFSET('Final data'!$B1503,0,Raceline!C1503*2)</f>
        <v>26.378028256584233</v>
      </c>
      <c r="K1503">
        <f ca="1">OFFSET('Final data'!$C1503,0,Raceline!C1503*2)</f>
        <v>64.614990823170658</v>
      </c>
      <c r="L1503">
        <f t="shared" ca="1" si="138"/>
        <v>26.378028256584233</v>
      </c>
      <c r="M1503">
        <f t="shared" ca="1" si="139"/>
        <v>64.614990823170658</v>
      </c>
      <c r="N1503">
        <f ca="1">OFFSET('Final data'!$B1503,0,Raceline!D1503*2)</f>
        <v>26.378028256584233</v>
      </c>
      <c r="O1503">
        <f ca="1">OFFSET('Final data'!$C1503,0,Raceline!D1503*2)</f>
        <v>64.614990823170658</v>
      </c>
      <c r="P1503">
        <f t="shared" ca="1" si="143"/>
        <v>669.04138020444088</v>
      </c>
    </row>
    <row r="1504" spans="1:16" x14ac:dyDescent="0.3">
      <c r="A1504" s="23">
        <v>1500</v>
      </c>
      <c r="B1504" s="23">
        <f>IF(A1504+4=VLOOKUP(A1504+4,'Final data'!$O$4:$O$30,1,TRUE),B1503+1,B1503)</f>
        <v>14</v>
      </c>
      <c r="C1504" s="23">
        <f ca="1">OFFSET('Final data'!$O$4,B1504-1,8)</f>
        <v>0</v>
      </c>
      <c r="D1504" s="23">
        <f ca="1">OFFSET('Final data'!$O$4,B1504,8)</f>
        <v>0</v>
      </c>
      <c r="E1504" s="23">
        <f t="shared" ca="1" si="140"/>
        <v>0</v>
      </c>
      <c r="F1504" s="23">
        <f t="shared" ca="1" si="141"/>
        <v>0</v>
      </c>
      <c r="G1504" s="30">
        <f ca="1">OFFSET('Final data'!$O$4,Raceline!B1504-1,0)-OFFSET('Final data'!$O$4,Raceline!$B$4-1,0)</f>
        <v>1456</v>
      </c>
      <c r="H1504" s="30">
        <f ca="1">IF(B1504=B1503,H1503,OFFSET('Final data'!$O$4,Raceline!B1504,0))</f>
        <v>1730</v>
      </c>
      <c r="I1504" s="23">
        <f t="shared" ca="1" si="142"/>
        <v>270</v>
      </c>
      <c r="J1504">
        <f ca="1">OFFSET('Final data'!$B1504,0,Raceline!C1504*2)</f>
        <v>26.791363837381834</v>
      </c>
      <c r="K1504">
        <f ca="1">OFFSET('Final data'!$C1504,0,Raceline!C1504*2)</f>
        <v>65.223091183159084</v>
      </c>
      <c r="L1504">
        <f t="shared" ca="1" si="138"/>
        <v>26.791363837381834</v>
      </c>
      <c r="M1504">
        <f t="shared" ca="1" si="139"/>
        <v>65.223091183159084</v>
      </c>
      <c r="N1504">
        <f ca="1">OFFSET('Final data'!$B1504,0,Raceline!D1504*2)</f>
        <v>26.791363837381834</v>
      </c>
      <c r="O1504">
        <f ca="1">OFFSET('Final data'!$C1504,0,Raceline!D1504*2)</f>
        <v>65.223091183159084</v>
      </c>
      <c r="P1504">
        <f t="shared" ca="1" si="143"/>
        <v>669.776657261183</v>
      </c>
    </row>
    <row r="1505" spans="1:16" x14ac:dyDescent="0.3">
      <c r="A1505" s="23">
        <v>1501</v>
      </c>
      <c r="B1505" s="23">
        <f>IF(A1505+4=VLOOKUP(A1505+4,'Final data'!$O$4:$O$30,1,TRUE),B1504+1,B1504)</f>
        <v>14</v>
      </c>
      <c r="C1505" s="23">
        <f ca="1">OFFSET('Final data'!$O$4,B1505-1,8)</f>
        <v>0</v>
      </c>
      <c r="D1505" s="23">
        <f ca="1">OFFSET('Final data'!$O$4,B1505,8)</f>
        <v>0</v>
      </c>
      <c r="E1505" s="23">
        <f t="shared" ca="1" si="140"/>
        <v>0</v>
      </c>
      <c r="F1505" s="23">
        <f t="shared" ca="1" si="141"/>
        <v>0</v>
      </c>
      <c r="G1505" s="30">
        <f ca="1">OFFSET('Final data'!$O$4,Raceline!B1505-1,0)-OFFSET('Final data'!$O$4,Raceline!$B$4-1,0)</f>
        <v>1456</v>
      </c>
      <c r="H1505" s="30">
        <f ca="1">IF(B1505=B1504,H1504,OFFSET('Final data'!$O$4,Raceline!B1505,0))</f>
        <v>1730</v>
      </c>
      <c r="I1505" s="23">
        <f t="shared" ca="1" si="142"/>
        <v>270</v>
      </c>
      <c r="J1505">
        <f ca="1">OFFSET('Final data'!$B1505,0,Raceline!C1505*2)</f>
        <v>27.022828727398803</v>
      </c>
      <c r="K1505">
        <f ca="1">OFFSET('Final data'!$C1505,0,Raceline!C1505*2)</f>
        <v>65.227193953801049</v>
      </c>
      <c r="L1505">
        <f t="shared" ca="1" si="138"/>
        <v>27.022828727398803</v>
      </c>
      <c r="M1505">
        <f t="shared" ca="1" si="139"/>
        <v>65.227193953801049</v>
      </c>
      <c r="N1505">
        <f ca="1">OFFSET('Final data'!$B1505,0,Raceline!D1505*2)</f>
        <v>27.022828727398803</v>
      </c>
      <c r="O1505">
        <f ca="1">OFFSET('Final data'!$C1505,0,Raceline!D1505*2)</f>
        <v>65.227193953801049</v>
      </c>
      <c r="P1505">
        <f t="shared" ca="1" si="143"/>
        <v>670.00815850964079</v>
      </c>
    </row>
    <row r="1506" spans="1:16" x14ac:dyDescent="0.3">
      <c r="A1506" s="23">
        <v>1502</v>
      </c>
      <c r="B1506" s="23">
        <f>IF(A1506+4=VLOOKUP(A1506+4,'Final data'!$O$4:$O$30,1,TRUE),B1505+1,B1505)</f>
        <v>14</v>
      </c>
      <c r="C1506" s="23">
        <f ca="1">OFFSET('Final data'!$O$4,B1506-1,8)</f>
        <v>0</v>
      </c>
      <c r="D1506" s="23">
        <f ca="1">OFFSET('Final data'!$O$4,B1506,8)</f>
        <v>0</v>
      </c>
      <c r="E1506" s="23">
        <f t="shared" ca="1" si="140"/>
        <v>0</v>
      </c>
      <c r="F1506" s="23">
        <f t="shared" ca="1" si="141"/>
        <v>0</v>
      </c>
      <c r="G1506" s="30">
        <f ca="1">OFFSET('Final data'!$O$4,Raceline!B1506-1,0)-OFFSET('Final data'!$O$4,Raceline!$B$4-1,0)</f>
        <v>1456</v>
      </c>
      <c r="H1506" s="30">
        <f ca="1">IF(B1506=B1505,H1505,OFFSET('Final data'!$O$4,Raceline!B1506,0))</f>
        <v>1730</v>
      </c>
      <c r="I1506" s="23">
        <f t="shared" ca="1" si="142"/>
        <v>270</v>
      </c>
      <c r="J1506">
        <f ca="1">OFFSET('Final data'!$B1506,0,Raceline!C1506*2)</f>
        <v>27.136551222223794</v>
      </c>
      <c r="K1506">
        <f ca="1">OFFSET('Final data'!$C1506,0,Raceline!C1506*2)</f>
        <v>65.553417203939759</v>
      </c>
      <c r="L1506">
        <f t="shared" ca="1" si="138"/>
        <v>27.136551222223794</v>
      </c>
      <c r="M1506">
        <f t="shared" ca="1" si="139"/>
        <v>65.553417203939759</v>
      </c>
      <c r="N1506">
        <f ca="1">OFFSET('Final data'!$B1506,0,Raceline!D1506*2)</f>
        <v>27.136551222223794</v>
      </c>
      <c r="O1506">
        <f ca="1">OFFSET('Final data'!$C1506,0,Raceline!D1506*2)</f>
        <v>65.553417203939759</v>
      </c>
      <c r="P1506">
        <f t="shared" ca="1" si="143"/>
        <v>670.35363559247014</v>
      </c>
    </row>
    <row r="1507" spans="1:16" x14ac:dyDescent="0.3">
      <c r="A1507" s="23">
        <v>1503</v>
      </c>
      <c r="B1507" s="23">
        <f>IF(A1507+4=VLOOKUP(A1507+4,'Final data'!$O$4:$O$30,1,TRUE),B1506+1,B1506)</f>
        <v>14</v>
      </c>
      <c r="C1507" s="23">
        <f ca="1">OFFSET('Final data'!$O$4,B1507-1,8)</f>
        <v>0</v>
      </c>
      <c r="D1507" s="23">
        <f ca="1">OFFSET('Final data'!$O$4,B1507,8)</f>
        <v>0</v>
      </c>
      <c r="E1507" s="23">
        <f t="shared" ca="1" si="140"/>
        <v>0</v>
      </c>
      <c r="F1507" s="23">
        <f t="shared" ca="1" si="141"/>
        <v>0</v>
      </c>
      <c r="G1507" s="30">
        <f ca="1">OFFSET('Final data'!$O$4,Raceline!B1507-1,0)-OFFSET('Final data'!$O$4,Raceline!$B$4-1,0)</f>
        <v>1456</v>
      </c>
      <c r="H1507" s="30">
        <f ca="1">IF(B1507=B1506,H1506,OFFSET('Final data'!$O$4,Raceline!B1507,0))</f>
        <v>1730</v>
      </c>
      <c r="I1507" s="23">
        <f t="shared" ca="1" si="142"/>
        <v>270</v>
      </c>
      <c r="J1507">
        <f ca="1">OFFSET('Final data'!$B1507,0,Raceline!C1507*2)</f>
        <v>27.427362677285913</v>
      </c>
      <c r="K1507">
        <f ca="1">OFFSET('Final data'!$C1507,0,Raceline!C1507*2)</f>
        <v>65.626134847714269</v>
      </c>
      <c r="L1507">
        <f t="shared" ca="1" si="138"/>
        <v>27.427362677285913</v>
      </c>
      <c r="M1507">
        <f t="shared" ca="1" si="139"/>
        <v>65.626134847714269</v>
      </c>
      <c r="N1507">
        <f ca="1">OFFSET('Final data'!$B1507,0,Raceline!D1507*2)</f>
        <v>27.427362677285913</v>
      </c>
      <c r="O1507">
        <f ca="1">OFFSET('Final data'!$C1507,0,Raceline!D1507*2)</f>
        <v>65.626134847714269</v>
      </c>
      <c r="P1507">
        <f t="shared" ca="1" si="143"/>
        <v>670.65340076408199</v>
      </c>
    </row>
    <row r="1508" spans="1:16" x14ac:dyDescent="0.3">
      <c r="A1508" s="23">
        <v>1504</v>
      </c>
      <c r="B1508" s="23">
        <f>IF(A1508+4=VLOOKUP(A1508+4,'Final data'!$O$4:$O$30,1,TRUE),B1507+1,B1507)</f>
        <v>14</v>
      </c>
      <c r="C1508" s="23">
        <f ca="1">OFFSET('Final data'!$O$4,B1508-1,8)</f>
        <v>0</v>
      </c>
      <c r="D1508" s="23">
        <f ca="1">OFFSET('Final data'!$O$4,B1508,8)</f>
        <v>0</v>
      </c>
      <c r="E1508" s="23">
        <f t="shared" ca="1" si="140"/>
        <v>0</v>
      </c>
      <c r="F1508" s="23">
        <f t="shared" ca="1" si="141"/>
        <v>0</v>
      </c>
      <c r="G1508" s="30">
        <f ca="1">OFFSET('Final data'!$O$4,Raceline!B1508-1,0)-OFFSET('Final data'!$O$4,Raceline!$B$4-1,0)</f>
        <v>1456</v>
      </c>
      <c r="H1508" s="30">
        <f ca="1">IF(B1508=B1507,H1507,OFFSET('Final data'!$O$4,Raceline!B1508,0))</f>
        <v>1730</v>
      </c>
      <c r="I1508" s="23">
        <f t="shared" ca="1" si="142"/>
        <v>270</v>
      </c>
      <c r="J1508">
        <f ca="1">OFFSET('Final data'!$B1508,0,Raceline!C1508*2)</f>
        <v>27.572502364656795</v>
      </c>
      <c r="K1508">
        <f ca="1">OFFSET('Final data'!$C1508,0,Raceline!C1508*2)</f>
        <v>65.989723066586322</v>
      </c>
      <c r="L1508">
        <f t="shared" ca="1" si="138"/>
        <v>27.572502364656795</v>
      </c>
      <c r="M1508">
        <f t="shared" ca="1" si="139"/>
        <v>65.989723066586322</v>
      </c>
      <c r="N1508">
        <f ca="1">OFFSET('Final data'!$B1508,0,Raceline!D1508*2)</f>
        <v>27.572502364656795</v>
      </c>
      <c r="O1508">
        <f ca="1">OFFSET('Final data'!$C1508,0,Raceline!D1508*2)</f>
        <v>65.989723066586322</v>
      </c>
      <c r="P1508">
        <f t="shared" ca="1" si="143"/>
        <v>671.04488757325021</v>
      </c>
    </row>
    <row r="1509" spans="1:16" x14ac:dyDescent="0.3">
      <c r="A1509" s="23">
        <v>1505</v>
      </c>
      <c r="B1509" s="23">
        <f>IF(A1509+4=VLOOKUP(A1509+4,'Final data'!$O$4:$O$30,1,TRUE),B1508+1,B1508)</f>
        <v>14</v>
      </c>
      <c r="C1509" s="23">
        <f ca="1">OFFSET('Final data'!$O$4,B1509-1,8)</f>
        <v>0</v>
      </c>
      <c r="D1509" s="23">
        <f ca="1">OFFSET('Final data'!$O$4,B1509,8)</f>
        <v>0</v>
      </c>
      <c r="E1509" s="23">
        <f t="shared" ca="1" si="140"/>
        <v>0</v>
      </c>
      <c r="F1509" s="23">
        <f t="shared" ca="1" si="141"/>
        <v>0</v>
      </c>
      <c r="G1509" s="30">
        <f ca="1">OFFSET('Final data'!$O$4,Raceline!B1509-1,0)-OFFSET('Final data'!$O$4,Raceline!$B$4-1,0)</f>
        <v>1456</v>
      </c>
      <c r="H1509" s="30">
        <f ca="1">IF(B1509=B1508,H1508,OFFSET('Final data'!$O$4,Raceline!B1509,0))</f>
        <v>1730</v>
      </c>
      <c r="I1509" s="23">
        <f t="shared" ca="1" si="142"/>
        <v>270</v>
      </c>
      <c r="J1509">
        <f ca="1">OFFSET('Final data'!$B1509,0,Raceline!C1509*2)</f>
        <v>27.881764234683942</v>
      </c>
      <c r="K1509">
        <f ca="1">OFFSET('Final data'!$C1509,0,Raceline!C1509*2)</f>
        <v>66.302837236483768</v>
      </c>
      <c r="L1509">
        <f t="shared" ca="1" si="138"/>
        <v>27.881764234683942</v>
      </c>
      <c r="M1509">
        <f t="shared" ca="1" si="139"/>
        <v>66.302837236483768</v>
      </c>
      <c r="N1509">
        <f ca="1">OFFSET('Final data'!$B1509,0,Raceline!D1509*2)</f>
        <v>27.881764234683942</v>
      </c>
      <c r="O1509">
        <f ca="1">OFFSET('Final data'!$C1509,0,Raceline!D1509*2)</f>
        <v>66.302837236483768</v>
      </c>
      <c r="P1509">
        <f t="shared" ca="1" si="143"/>
        <v>671.48498232173426</v>
      </c>
    </row>
    <row r="1510" spans="1:16" x14ac:dyDescent="0.3">
      <c r="A1510" s="23">
        <v>1506</v>
      </c>
      <c r="B1510" s="23">
        <f>IF(A1510+4=VLOOKUP(A1510+4,'Final data'!$O$4:$O$30,1,TRUE),B1509+1,B1509)</f>
        <v>14</v>
      </c>
      <c r="C1510" s="23">
        <f ca="1">OFFSET('Final data'!$O$4,B1510-1,8)</f>
        <v>0</v>
      </c>
      <c r="D1510" s="23">
        <f ca="1">OFFSET('Final data'!$O$4,B1510,8)</f>
        <v>0</v>
      </c>
      <c r="E1510" s="23">
        <f t="shared" ca="1" si="140"/>
        <v>0</v>
      </c>
      <c r="F1510" s="23">
        <f t="shared" ca="1" si="141"/>
        <v>0</v>
      </c>
      <c r="G1510" s="30">
        <f ca="1">OFFSET('Final data'!$O$4,Raceline!B1510-1,0)-OFFSET('Final data'!$O$4,Raceline!$B$4-1,0)</f>
        <v>1456</v>
      </c>
      <c r="H1510" s="30">
        <f ca="1">IF(B1510=B1509,H1509,OFFSET('Final data'!$O$4,Raceline!B1510,0))</f>
        <v>1730</v>
      </c>
      <c r="I1510" s="23">
        <f t="shared" ca="1" si="142"/>
        <v>270</v>
      </c>
      <c r="J1510">
        <f ca="1">OFFSET('Final data'!$B1510,0,Raceline!C1510*2)</f>
        <v>28.15221954843803</v>
      </c>
      <c r="K1510">
        <f ca="1">OFFSET('Final data'!$C1510,0,Raceline!C1510*2)</f>
        <v>66.809569110103808</v>
      </c>
      <c r="L1510">
        <f t="shared" ca="1" si="138"/>
        <v>28.15221954843803</v>
      </c>
      <c r="M1510">
        <f t="shared" ca="1" si="139"/>
        <v>66.809569110103808</v>
      </c>
      <c r="N1510">
        <f ca="1">OFFSET('Final data'!$B1510,0,Raceline!D1510*2)</f>
        <v>28.15221954843803</v>
      </c>
      <c r="O1510">
        <f ca="1">OFFSET('Final data'!$C1510,0,Raceline!D1510*2)</f>
        <v>66.809569110103808</v>
      </c>
      <c r="P1510">
        <f t="shared" ca="1" si="143"/>
        <v>672.05937179628995</v>
      </c>
    </row>
    <row r="1511" spans="1:16" x14ac:dyDescent="0.3">
      <c r="A1511" s="23">
        <v>1507</v>
      </c>
      <c r="B1511" s="23">
        <f>IF(A1511+4=VLOOKUP(A1511+4,'Final data'!$O$4:$O$30,1,TRUE),B1510+1,B1510)</f>
        <v>14</v>
      </c>
      <c r="C1511" s="23">
        <f ca="1">OFFSET('Final data'!$O$4,B1511-1,8)</f>
        <v>0</v>
      </c>
      <c r="D1511" s="23">
        <f ca="1">OFFSET('Final data'!$O$4,B1511,8)</f>
        <v>0</v>
      </c>
      <c r="E1511" s="23">
        <f t="shared" ca="1" si="140"/>
        <v>0</v>
      </c>
      <c r="F1511" s="23">
        <f t="shared" ca="1" si="141"/>
        <v>0</v>
      </c>
      <c r="G1511" s="30">
        <f ca="1">OFFSET('Final data'!$O$4,Raceline!B1511-1,0)-OFFSET('Final data'!$O$4,Raceline!$B$4-1,0)</f>
        <v>1456</v>
      </c>
      <c r="H1511" s="30">
        <f ca="1">IF(B1511=B1510,H1510,OFFSET('Final data'!$O$4,Raceline!B1511,0))</f>
        <v>1730</v>
      </c>
      <c r="I1511" s="23">
        <f t="shared" ca="1" si="142"/>
        <v>270</v>
      </c>
      <c r="J1511">
        <f ca="1">OFFSET('Final data'!$B1511,0,Raceline!C1511*2)</f>
        <v>28.294650758581721</v>
      </c>
      <c r="K1511">
        <f ca="1">OFFSET('Final data'!$C1511,0,Raceline!C1511*2)</f>
        <v>66.71156256424949</v>
      </c>
      <c r="L1511">
        <f t="shared" ca="1" si="138"/>
        <v>28.294650758581721</v>
      </c>
      <c r="M1511">
        <f t="shared" ca="1" si="139"/>
        <v>66.71156256424949</v>
      </c>
      <c r="N1511">
        <f ca="1">OFFSET('Final data'!$B1511,0,Raceline!D1511*2)</f>
        <v>28.294650758581721</v>
      </c>
      <c r="O1511">
        <f ca="1">OFFSET('Final data'!$C1511,0,Raceline!D1511*2)</f>
        <v>66.71156256424949</v>
      </c>
      <c r="P1511">
        <f t="shared" ca="1" si="143"/>
        <v>672.23226463203889</v>
      </c>
    </row>
    <row r="1512" spans="1:16" x14ac:dyDescent="0.3">
      <c r="A1512" s="23">
        <v>1508</v>
      </c>
      <c r="B1512" s="23">
        <f>IF(A1512+4=VLOOKUP(A1512+4,'Final data'!$O$4:$O$30,1,TRUE),B1511+1,B1511)</f>
        <v>14</v>
      </c>
      <c r="C1512" s="23">
        <f ca="1">OFFSET('Final data'!$O$4,B1512-1,8)</f>
        <v>0</v>
      </c>
      <c r="D1512" s="23">
        <f ca="1">OFFSET('Final data'!$O$4,B1512,8)</f>
        <v>0</v>
      </c>
      <c r="E1512" s="23">
        <f t="shared" ca="1" si="140"/>
        <v>0</v>
      </c>
      <c r="F1512" s="23">
        <f t="shared" ca="1" si="141"/>
        <v>0</v>
      </c>
      <c r="G1512" s="30">
        <f ca="1">OFFSET('Final data'!$O$4,Raceline!B1512-1,0)-OFFSET('Final data'!$O$4,Raceline!$B$4-1,0)</f>
        <v>1456</v>
      </c>
      <c r="H1512" s="30">
        <f ca="1">IF(B1512=B1511,H1511,OFFSET('Final data'!$O$4,Raceline!B1512,0))</f>
        <v>1730</v>
      </c>
      <c r="I1512" s="23">
        <f t="shared" ca="1" si="142"/>
        <v>270</v>
      </c>
      <c r="J1512">
        <f ca="1">OFFSET('Final data'!$B1512,0,Raceline!C1512*2)</f>
        <v>28.588170690871188</v>
      </c>
      <c r="K1512">
        <f ca="1">OFFSET('Final data'!$C1512,0,Raceline!C1512*2)</f>
        <v>67.245874972750357</v>
      </c>
      <c r="L1512">
        <f t="shared" ca="1" si="138"/>
        <v>28.588170690871188</v>
      </c>
      <c r="M1512">
        <f t="shared" ca="1" si="139"/>
        <v>67.245874972750357</v>
      </c>
      <c r="N1512">
        <f ca="1">OFFSET('Final data'!$B1512,0,Raceline!D1512*2)</f>
        <v>28.588170690871188</v>
      </c>
      <c r="O1512">
        <f ca="1">OFFSET('Final data'!$C1512,0,Raceline!D1512*2)</f>
        <v>67.245874972750357</v>
      </c>
      <c r="P1512">
        <f t="shared" ca="1" si="143"/>
        <v>672.8418905013466</v>
      </c>
    </row>
    <row r="1513" spans="1:16" x14ac:dyDescent="0.3">
      <c r="A1513" s="23">
        <v>1509</v>
      </c>
      <c r="B1513" s="23">
        <f>IF(A1513+4=VLOOKUP(A1513+4,'Final data'!$O$4:$O$30,1,TRUE),B1512+1,B1512)</f>
        <v>14</v>
      </c>
      <c r="C1513" s="23">
        <f ca="1">OFFSET('Final data'!$O$4,B1513-1,8)</f>
        <v>0</v>
      </c>
      <c r="D1513" s="23">
        <f ca="1">OFFSET('Final data'!$O$4,B1513,8)</f>
        <v>0</v>
      </c>
      <c r="E1513" s="23">
        <f t="shared" ca="1" si="140"/>
        <v>0</v>
      </c>
      <c r="F1513" s="23">
        <f t="shared" ca="1" si="141"/>
        <v>0</v>
      </c>
      <c r="G1513" s="30">
        <f ca="1">OFFSET('Final data'!$O$4,Raceline!B1513-1,0)-OFFSET('Final data'!$O$4,Raceline!$B$4-1,0)</f>
        <v>1456</v>
      </c>
      <c r="H1513" s="30">
        <f ca="1">IF(B1513=B1512,H1512,OFFSET('Final data'!$O$4,Raceline!B1513,0))</f>
        <v>1730</v>
      </c>
      <c r="I1513" s="23">
        <f t="shared" ca="1" si="142"/>
        <v>270</v>
      </c>
      <c r="J1513">
        <f ca="1">OFFSET('Final data'!$B1513,0,Raceline!C1513*2)</f>
        <v>28.695566930746054</v>
      </c>
      <c r="K1513">
        <f ca="1">OFFSET('Final data'!$C1513,0,Raceline!C1513*2)</f>
        <v>67.105189074773719</v>
      </c>
      <c r="L1513">
        <f t="shared" ca="1" si="138"/>
        <v>28.695566930746054</v>
      </c>
      <c r="M1513">
        <f t="shared" ca="1" si="139"/>
        <v>67.105189074773719</v>
      </c>
      <c r="N1513">
        <f ca="1">OFFSET('Final data'!$B1513,0,Raceline!D1513*2)</f>
        <v>28.695566930746054</v>
      </c>
      <c r="O1513">
        <f ca="1">OFFSET('Final data'!$C1513,0,Raceline!D1513*2)</f>
        <v>67.105189074773719</v>
      </c>
      <c r="P1513">
        <f t="shared" ca="1" si="143"/>
        <v>673.01888336625575</v>
      </c>
    </row>
    <row r="1514" spans="1:16" x14ac:dyDescent="0.3">
      <c r="A1514" s="23">
        <v>1510</v>
      </c>
      <c r="B1514" s="23">
        <f>IF(A1514+4=VLOOKUP(A1514+4,'Final data'!$O$4:$O$30,1,TRUE),B1513+1,B1513)</f>
        <v>14</v>
      </c>
      <c r="C1514" s="23">
        <f ca="1">OFFSET('Final data'!$O$4,B1514-1,8)</f>
        <v>0</v>
      </c>
      <c r="D1514" s="23">
        <f ca="1">OFFSET('Final data'!$O$4,B1514,8)</f>
        <v>0</v>
      </c>
      <c r="E1514" s="23">
        <f t="shared" ca="1" si="140"/>
        <v>0</v>
      </c>
      <c r="F1514" s="23">
        <f t="shared" ca="1" si="141"/>
        <v>0</v>
      </c>
      <c r="G1514" s="30">
        <f ca="1">OFFSET('Final data'!$O$4,Raceline!B1514-1,0)-OFFSET('Final data'!$O$4,Raceline!$B$4-1,0)</f>
        <v>1456</v>
      </c>
      <c r="H1514" s="30">
        <f ca="1">IF(B1514=B1513,H1513,OFFSET('Final data'!$O$4,Raceline!B1514,0))</f>
        <v>1730</v>
      </c>
      <c r="I1514" s="23">
        <f t="shared" ca="1" si="142"/>
        <v>270</v>
      </c>
      <c r="J1514">
        <f ca="1">OFFSET('Final data'!$B1514,0,Raceline!C1514*2)</f>
        <v>28.934524247517576</v>
      </c>
      <c r="K1514">
        <f ca="1">OFFSET('Final data'!$C1514,0,Raceline!C1514*2)</f>
        <v>67.695491071489926</v>
      </c>
      <c r="L1514">
        <f t="shared" ca="1" si="138"/>
        <v>28.934524247517576</v>
      </c>
      <c r="M1514">
        <f t="shared" ca="1" si="139"/>
        <v>67.695491071489926</v>
      </c>
      <c r="N1514">
        <f ca="1">OFFSET('Final data'!$B1514,0,Raceline!D1514*2)</f>
        <v>28.934524247517576</v>
      </c>
      <c r="O1514">
        <f ca="1">OFFSET('Final data'!$C1514,0,Raceline!D1514*2)</f>
        <v>67.695491071489926</v>
      </c>
      <c r="P1514">
        <f t="shared" ca="1" si="143"/>
        <v>673.65571697605174</v>
      </c>
    </row>
    <row r="1515" spans="1:16" x14ac:dyDescent="0.3">
      <c r="A1515" s="23">
        <v>1511</v>
      </c>
      <c r="B1515" s="23">
        <f>IF(A1515+4=VLOOKUP(A1515+4,'Final data'!$O$4:$O$30,1,TRUE),B1514+1,B1514)</f>
        <v>14</v>
      </c>
      <c r="C1515" s="23">
        <f ca="1">OFFSET('Final data'!$O$4,B1515-1,8)</f>
        <v>0</v>
      </c>
      <c r="D1515" s="23">
        <f ca="1">OFFSET('Final data'!$O$4,B1515,8)</f>
        <v>0</v>
      </c>
      <c r="E1515" s="23">
        <f t="shared" ca="1" si="140"/>
        <v>0</v>
      </c>
      <c r="F1515" s="23">
        <f t="shared" ca="1" si="141"/>
        <v>0</v>
      </c>
      <c r="G1515" s="30">
        <f ca="1">OFFSET('Final data'!$O$4,Raceline!B1515-1,0)-OFFSET('Final data'!$O$4,Raceline!$B$4-1,0)</f>
        <v>1456</v>
      </c>
      <c r="H1515" s="30">
        <f ca="1">IF(B1515=B1514,H1514,OFFSET('Final data'!$O$4,Raceline!B1515,0))</f>
        <v>1730</v>
      </c>
      <c r="I1515" s="23">
        <f t="shared" ca="1" si="142"/>
        <v>270</v>
      </c>
      <c r="J1515">
        <f ca="1">OFFSET('Final data'!$B1515,0,Raceline!C1515*2)</f>
        <v>29.238908214641015</v>
      </c>
      <c r="K1515">
        <f ca="1">OFFSET('Final data'!$C1515,0,Raceline!C1515*2)</f>
        <v>67.887732055534116</v>
      </c>
      <c r="L1515">
        <f t="shared" ca="1" si="138"/>
        <v>29.238908214641015</v>
      </c>
      <c r="M1515">
        <f t="shared" ca="1" si="139"/>
        <v>67.887732055534116</v>
      </c>
      <c r="N1515">
        <f ca="1">OFFSET('Final data'!$B1515,0,Raceline!D1515*2)</f>
        <v>29.238908214641015</v>
      </c>
      <c r="O1515">
        <f ca="1">OFFSET('Final data'!$C1515,0,Raceline!D1515*2)</f>
        <v>67.887732055534116</v>
      </c>
      <c r="P1515">
        <f t="shared" ca="1" si="143"/>
        <v>674.01572558065459</v>
      </c>
    </row>
    <row r="1516" spans="1:16" x14ac:dyDescent="0.3">
      <c r="A1516" s="23">
        <v>1512</v>
      </c>
      <c r="B1516" s="23">
        <f>IF(A1516+4=VLOOKUP(A1516+4,'Final data'!$O$4:$O$30,1,TRUE),B1515+1,B1515)</f>
        <v>14</v>
      </c>
      <c r="C1516" s="23">
        <f ca="1">OFFSET('Final data'!$O$4,B1516-1,8)</f>
        <v>0</v>
      </c>
      <c r="D1516" s="23">
        <f ca="1">OFFSET('Final data'!$O$4,B1516,8)</f>
        <v>0</v>
      </c>
      <c r="E1516" s="23">
        <f t="shared" ca="1" si="140"/>
        <v>0</v>
      </c>
      <c r="F1516" s="23">
        <f t="shared" ca="1" si="141"/>
        <v>0</v>
      </c>
      <c r="G1516" s="30">
        <f ca="1">OFFSET('Final data'!$O$4,Raceline!B1516-1,0)-OFFSET('Final data'!$O$4,Raceline!$B$4-1,0)</f>
        <v>1456</v>
      </c>
      <c r="H1516" s="30">
        <f ca="1">IF(B1516=B1515,H1515,OFFSET('Final data'!$O$4,Raceline!B1516,0))</f>
        <v>1730</v>
      </c>
      <c r="I1516" s="23">
        <f t="shared" ca="1" si="142"/>
        <v>270</v>
      </c>
      <c r="J1516">
        <f ca="1">OFFSET('Final data'!$B1516,0,Raceline!C1516*2)</f>
        <v>29.384047902011954</v>
      </c>
      <c r="K1516">
        <f ca="1">OFFSET('Final data'!$C1516,0,Raceline!C1516*2)</f>
        <v>68.251320274406211</v>
      </c>
      <c r="L1516">
        <f t="shared" ca="1" si="138"/>
        <v>29.384047902011954</v>
      </c>
      <c r="M1516">
        <f t="shared" ca="1" si="139"/>
        <v>68.251320274406211</v>
      </c>
      <c r="N1516">
        <f ca="1">OFFSET('Final data'!$B1516,0,Raceline!D1516*2)</f>
        <v>29.384047902011954</v>
      </c>
      <c r="O1516">
        <f ca="1">OFFSET('Final data'!$C1516,0,Raceline!D1516*2)</f>
        <v>68.251320274406211</v>
      </c>
      <c r="P1516">
        <f t="shared" ca="1" si="143"/>
        <v>674.4072123898228</v>
      </c>
    </row>
    <row r="1517" spans="1:16" x14ac:dyDescent="0.3">
      <c r="A1517" s="23">
        <v>1513</v>
      </c>
      <c r="B1517" s="23">
        <f>IF(A1517+4=VLOOKUP(A1517+4,'Final data'!$O$4:$O$30,1,TRUE),B1516+1,B1516)</f>
        <v>14</v>
      </c>
      <c r="C1517" s="23">
        <f ca="1">OFFSET('Final data'!$O$4,B1517-1,8)</f>
        <v>0</v>
      </c>
      <c r="D1517" s="23">
        <f ca="1">OFFSET('Final data'!$O$4,B1517,8)</f>
        <v>0</v>
      </c>
      <c r="E1517" s="23">
        <f t="shared" ca="1" si="140"/>
        <v>0</v>
      </c>
      <c r="F1517" s="23">
        <f t="shared" ca="1" si="141"/>
        <v>0</v>
      </c>
      <c r="G1517" s="30">
        <f ca="1">OFFSET('Final data'!$O$4,Raceline!B1517-1,0)-OFFSET('Final data'!$O$4,Raceline!$B$4-1,0)</f>
        <v>1456</v>
      </c>
      <c r="H1517" s="30">
        <f ca="1">IF(B1517=B1516,H1516,OFFSET('Final data'!$O$4,Raceline!B1517,0))</f>
        <v>1730</v>
      </c>
      <c r="I1517" s="23">
        <f t="shared" ca="1" si="142"/>
        <v>270</v>
      </c>
      <c r="J1517">
        <f ca="1">OFFSET('Final data'!$B1517,0,Raceline!C1517*2)</f>
        <v>29.67485935707407</v>
      </c>
      <c r="K1517">
        <f ca="1">OFFSET('Final data'!$C1517,0,Raceline!C1517*2)</f>
        <v>68.324037918180721</v>
      </c>
      <c r="L1517">
        <f t="shared" ca="1" si="138"/>
        <v>29.67485935707407</v>
      </c>
      <c r="M1517">
        <f t="shared" ca="1" si="139"/>
        <v>68.324037918180721</v>
      </c>
      <c r="N1517">
        <f ca="1">OFFSET('Final data'!$B1517,0,Raceline!D1517*2)</f>
        <v>29.67485935707407</v>
      </c>
      <c r="O1517">
        <f ca="1">OFFSET('Final data'!$C1517,0,Raceline!D1517*2)</f>
        <v>68.324037918180721</v>
      </c>
      <c r="P1517">
        <f t="shared" ca="1" si="143"/>
        <v>674.70697756143466</v>
      </c>
    </row>
    <row r="1518" spans="1:16" x14ac:dyDescent="0.3">
      <c r="A1518" s="23">
        <v>1514</v>
      </c>
      <c r="B1518" s="23">
        <f>IF(A1518+4=VLOOKUP(A1518+4,'Final data'!$O$4:$O$30,1,TRUE),B1517+1,B1517)</f>
        <v>14</v>
      </c>
      <c r="C1518" s="23">
        <f ca="1">OFFSET('Final data'!$O$4,B1518-1,8)</f>
        <v>0</v>
      </c>
      <c r="D1518" s="23">
        <f ca="1">OFFSET('Final data'!$O$4,B1518,8)</f>
        <v>0</v>
      </c>
      <c r="E1518" s="23">
        <f t="shared" ca="1" si="140"/>
        <v>0</v>
      </c>
      <c r="F1518" s="23">
        <f t="shared" ca="1" si="141"/>
        <v>0</v>
      </c>
      <c r="G1518" s="30">
        <f ca="1">OFFSET('Final data'!$O$4,Raceline!B1518-1,0)-OFFSET('Final data'!$O$4,Raceline!$B$4-1,0)</f>
        <v>1456</v>
      </c>
      <c r="H1518" s="30">
        <f ca="1">IF(B1518=B1517,H1517,OFFSET('Final data'!$O$4,Raceline!B1518,0))</f>
        <v>1730</v>
      </c>
      <c r="I1518" s="23">
        <f t="shared" ca="1" si="142"/>
        <v>270</v>
      </c>
      <c r="J1518">
        <f ca="1">OFFSET('Final data'!$B1518,0,Raceline!C1518*2)</f>
        <v>29.819999044445002</v>
      </c>
      <c r="K1518">
        <f ca="1">OFFSET('Final data'!$C1518,0,Raceline!C1518*2)</f>
        <v>68.687626137052803</v>
      </c>
      <c r="L1518">
        <f t="shared" ca="1" si="138"/>
        <v>29.819999044445002</v>
      </c>
      <c r="M1518">
        <f t="shared" ca="1" si="139"/>
        <v>68.687626137052803</v>
      </c>
      <c r="N1518">
        <f ca="1">OFFSET('Final data'!$B1518,0,Raceline!D1518*2)</f>
        <v>29.819999044445002</v>
      </c>
      <c r="O1518">
        <f ca="1">OFFSET('Final data'!$C1518,0,Raceline!D1518*2)</f>
        <v>68.687626137052803</v>
      </c>
      <c r="P1518">
        <f t="shared" ca="1" si="143"/>
        <v>675.09846437060287</v>
      </c>
    </row>
    <row r="1519" spans="1:16" x14ac:dyDescent="0.3">
      <c r="A1519" s="23">
        <v>1515</v>
      </c>
      <c r="B1519" s="23">
        <f>IF(A1519+4=VLOOKUP(A1519+4,'Final data'!$O$4:$O$30,1,TRUE),B1518+1,B1518)</f>
        <v>14</v>
      </c>
      <c r="C1519" s="23">
        <f ca="1">OFFSET('Final data'!$O$4,B1519-1,8)</f>
        <v>0</v>
      </c>
      <c r="D1519" s="23">
        <f ca="1">OFFSET('Final data'!$O$4,B1519,8)</f>
        <v>0</v>
      </c>
      <c r="E1519" s="23">
        <f t="shared" ca="1" si="140"/>
        <v>0</v>
      </c>
      <c r="F1519" s="23">
        <f t="shared" ca="1" si="141"/>
        <v>0</v>
      </c>
      <c r="G1519" s="30">
        <f ca="1">OFFSET('Final data'!$O$4,Raceline!B1519-1,0)-OFFSET('Final data'!$O$4,Raceline!$B$4-1,0)</f>
        <v>1456</v>
      </c>
      <c r="H1519" s="30">
        <f ca="1">IF(B1519=B1518,H1518,OFFSET('Final data'!$O$4,Raceline!B1519,0))</f>
        <v>1730</v>
      </c>
      <c r="I1519" s="23">
        <f t="shared" ca="1" si="142"/>
        <v>270</v>
      </c>
      <c r="J1519">
        <f ca="1">OFFSET('Final data'!$B1519,0,Raceline!C1519*2)</f>
        <v>30.110810499507121</v>
      </c>
      <c r="K1519">
        <f ca="1">OFFSET('Final data'!$C1519,0,Raceline!C1519*2)</f>
        <v>68.760343780827341</v>
      </c>
      <c r="L1519">
        <f t="shared" ca="1" si="138"/>
        <v>30.110810499507121</v>
      </c>
      <c r="M1519">
        <f t="shared" ca="1" si="139"/>
        <v>68.760343780827341</v>
      </c>
      <c r="N1519">
        <f ca="1">OFFSET('Final data'!$B1519,0,Raceline!D1519*2)</f>
        <v>30.110810499507121</v>
      </c>
      <c r="O1519">
        <f ca="1">OFFSET('Final data'!$C1519,0,Raceline!D1519*2)</f>
        <v>68.760343780827341</v>
      </c>
      <c r="P1519">
        <f t="shared" ca="1" si="143"/>
        <v>675.39822954221472</v>
      </c>
    </row>
    <row r="1520" spans="1:16" x14ac:dyDescent="0.3">
      <c r="A1520" s="23">
        <v>1516</v>
      </c>
      <c r="B1520" s="23">
        <f>IF(A1520+4=VLOOKUP(A1520+4,'Final data'!$O$4:$O$30,1,TRUE),B1519+1,B1519)</f>
        <v>14</v>
      </c>
      <c r="C1520" s="23">
        <f ca="1">OFFSET('Final data'!$O$4,B1520-1,8)</f>
        <v>0</v>
      </c>
      <c r="D1520" s="23">
        <f ca="1">OFFSET('Final data'!$O$4,B1520,8)</f>
        <v>0</v>
      </c>
      <c r="E1520" s="23">
        <f t="shared" ca="1" si="140"/>
        <v>0</v>
      </c>
      <c r="F1520" s="23">
        <f t="shared" ca="1" si="141"/>
        <v>0</v>
      </c>
      <c r="G1520" s="30">
        <f ca="1">OFFSET('Final data'!$O$4,Raceline!B1520-1,0)-OFFSET('Final data'!$O$4,Raceline!$B$4-1,0)</f>
        <v>1456</v>
      </c>
      <c r="H1520" s="30">
        <f ca="1">IF(B1520=B1519,H1519,OFFSET('Final data'!$O$4,Raceline!B1520,0))</f>
        <v>1730</v>
      </c>
      <c r="I1520" s="23">
        <f t="shared" ca="1" si="142"/>
        <v>270</v>
      </c>
      <c r="J1520">
        <f ca="1">OFFSET('Final data'!$B1520,0,Raceline!C1520*2)</f>
        <v>30.329299152763607</v>
      </c>
      <c r="K1520">
        <f ca="1">OFFSET('Final data'!$C1520,0,Raceline!C1520*2)</f>
        <v>69.20650232449384</v>
      </c>
      <c r="L1520">
        <f t="shared" ca="1" si="138"/>
        <v>30.329299152763607</v>
      </c>
      <c r="M1520">
        <f t="shared" ca="1" si="139"/>
        <v>69.20650232449384</v>
      </c>
      <c r="N1520">
        <f ca="1">OFFSET('Final data'!$B1520,0,Raceline!D1520*2)</f>
        <v>30.329299152763607</v>
      </c>
      <c r="O1520">
        <f ca="1">OFFSET('Final data'!$C1520,0,Raceline!D1520*2)</f>
        <v>69.20650232449384</v>
      </c>
      <c r="P1520">
        <f t="shared" ca="1" si="143"/>
        <v>675.89501393980436</v>
      </c>
    </row>
    <row r="1521" spans="1:16" x14ac:dyDescent="0.3">
      <c r="A1521" s="23">
        <v>1517</v>
      </c>
      <c r="B1521" s="23">
        <f>IF(A1521+4=VLOOKUP(A1521+4,'Final data'!$O$4:$O$30,1,TRUE),B1520+1,B1520)</f>
        <v>14</v>
      </c>
      <c r="C1521" s="23">
        <f ca="1">OFFSET('Final data'!$O$4,B1521-1,8)</f>
        <v>0</v>
      </c>
      <c r="D1521" s="23">
        <f ca="1">OFFSET('Final data'!$O$4,B1521,8)</f>
        <v>0</v>
      </c>
      <c r="E1521" s="23">
        <f t="shared" ca="1" si="140"/>
        <v>0</v>
      </c>
      <c r="F1521" s="23">
        <f t="shared" ca="1" si="141"/>
        <v>0</v>
      </c>
      <c r="G1521" s="30">
        <f ca="1">OFFSET('Final data'!$O$4,Raceline!B1521-1,0)-OFFSET('Final data'!$O$4,Raceline!$B$4-1,0)</f>
        <v>1456</v>
      </c>
      <c r="H1521" s="30">
        <f ca="1">IF(B1521=B1520,H1520,OFFSET('Final data'!$O$4,Raceline!B1521,0))</f>
        <v>1730</v>
      </c>
      <c r="I1521" s="23">
        <f t="shared" ca="1" si="142"/>
        <v>270</v>
      </c>
      <c r="J1521">
        <f ca="1">OFFSET('Final data'!$B1521,0,Raceline!C1521*2)</f>
        <v>30.620110607825787</v>
      </c>
      <c r="K1521">
        <f ca="1">OFFSET('Final data'!$C1521,0,Raceline!C1521*2)</f>
        <v>69.279219968268436</v>
      </c>
      <c r="L1521">
        <f t="shared" ca="1" si="138"/>
        <v>30.620110607825787</v>
      </c>
      <c r="M1521">
        <f t="shared" ca="1" si="139"/>
        <v>69.279219968268436</v>
      </c>
      <c r="N1521">
        <f ca="1">OFFSET('Final data'!$B1521,0,Raceline!D1521*2)</f>
        <v>30.620110607825787</v>
      </c>
      <c r="O1521">
        <f ca="1">OFFSET('Final data'!$C1521,0,Raceline!D1521*2)</f>
        <v>69.279219968268436</v>
      </c>
      <c r="P1521">
        <f t="shared" ca="1" si="143"/>
        <v>676.19477911141621</v>
      </c>
    </row>
    <row r="1522" spans="1:16" x14ac:dyDescent="0.3">
      <c r="A1522" s="23">
        <v>1518</v>
      </c>
      <c r="B1522" s="23">
        <f>IF(A1522+4=VLOOKUP(A1522+4,'Final data'!$O$4:$O$30,1,TRUE),B1521+1,B1521)</f>
        <v>14</v>
      </c>
      <c r="C1522" s="23">
        <f ca="1">OFFSET('Final data'!$O$4,B1522-1,8)</f>
        <v>0</v>
      </c>
      <c r="D1522" s="23">
        <f ca="1">OFFSET('Final data'!$O$4,B1522,8)</f>
        <v>0</v>
      </c>
      <c r="E1522" s="23">
        <f t="shared" ca="1" si="140"/>
        <v>0</v>
      </c>
      <c r="F1522" s="23">
        <f t="shared" ca="1" si="141"/>
        <v>0</v>
      </c>
      <c r="G1522" s="30">
        <f ca="1">OFFSET('Final data'!$O$4,Raceline!B1522-1,0)-OFFSET('Final data'!$O$4,Raceline!$B$4-1,0)</f>
        <v>1456</v>
      </c>
      <c r="H1522" s="30">
        <f ca="1">IF(B1522=B1521,H1521,OFFSET('Final data'!$O$4,Raceline!B1522,0))</f>
        <v>1730</v>
      </c>
      <c r="I1522" s="23">
        <f t="shared" ca="1" si="142"/>
        <v>270</v>
      </c>
      <c r="J1522">
        <f ca="1">OFFSET('Final data'!$B1522,0,Raceline!C1522*2)</f>
        <v>30.626635042222173</v>
      </c>
      <c r="K1522">
        <f ca="1">OFFSET('Final data'!$C1522,0,Raceline!C1522*2)</f>
        <v>69.5994507980338</v>
      </c>
      <c r="L1522">
        <f t="shared" ca="1" si="138"/>
        <v>30.626635042222173</v>
      </c>
      <c r="M1522">
        <f t="shared" ca="1" si="139"/>
        <v>69.5994507980338</v>
      </c>
      <c r="N1522">
        <f ca="1">OFFSET('Final data'!$B1522,0,Raceline!D1522*2)</f>
        <v>30.626635042222173</v>
      </c>
      <c r="O1522">
        <f ca="1">OFFSET('Final data'!$C1522,0,Raceline!D1522*2)</f>
        <v>69.5994507980338</v>
      </c>
      <c r="P1522">
        <f t="shared" ca="1" si="143"/>
        <v>676.51507639922306</v>
      </c>
    </row>
    <row r="1523" spans="1:16" x14ac:dyDescent="0.3">
      <c r="A1523" s="23">
        <v>1519</v>
      </c>
      <c r="B1523" s="23">
        <f>IF(A1523+4=VLOOKUP(A1523+4,'Final data'!$O$4:$O$30,1,TRUE),B1522+1,B1522)</f>
        <v>14</v>
      </c>
      <c r="C1523" s="23">
        <f ca="1">OFFSET('Final data'!$O$4,B1523-1,8)</f>
        <v>0</v>
      </c>
      <c r="D1523" s="23">
        <f ca="1">OFFSET('Final data'!$O$4,B1523,8)</f>
        <v>0</v>
      </c>
      <c r="E1523" s="23">
        <f t="shared" ca="1" si="140"/>
        <v>0</v>
      </c>
      <c r="F1523" s="23">
        <f t="shared" ca="1" si="141"/>
        <v>0</v>
      </c>
      <c r="G1523" s="30">
        <f ca="1">OFFSET('Final data'!$O$4,Raceline!B1523-1,0)-OFFSET('Final data'!$O$4,Raceline!$B$4-1,0)</f>
        <v>1456</v>
      </c>
      <c r="H1523" s="30">
        <f ca="1">IF(B1523=B1522,H1522,OFFSET('Final data'!$O$4,Raceline!B1523,0))</f>
        <v>1730</v>
      </c>
      <c r="I1523" s="23">
        <f t="shared" ca="1" si="142"/>
        <v>270</v>
      </c>
      <c r="J1523">
        <f ca="1">OFFSET('Final data'!$B1523,0,Raceline!C1523*2)</f>
        <v>31.065443775742285</v>
      </c>
      <c r="K1523">
        <f ca="1">OFFSET('Final data'!$C1523,0,Raceline!C1523*2)</f>
        <v>69.944173525682274</v>
      </c>
      <c r="L1523">
        <f t="shared" ca="1" si="138"/>
        <v>31.065443775742285</v>
      </c>
      <c r="M1523">
        <f t="shared" ca="1" si="139"/>
        <v>69.944173525682274</v>
      </c>
      <c r="N1523">
        <f ca="1">OFFSET('Final data'!$B1523,0,Raceline!D1523*2)</f>
        <v>31.065443775742285</v>
      </c>
      <c r="O1523">
        <f ca="1">OFFSET('Final data'!$C1523,0,Raceline!D1523*2)</f>
        <v>69.944173525682274</v>
      </c>
      <c r="P1523">
        <f t="shared" ca="1" si="143"/>
        <v>677.07309688591772</v>
      </c>
    </row>
    <row r="1524" spans="1:16" x14ac:dyDescent="0.3">
      <c r="A1524" s="23">
        <v>1520</v>
      </c>
      <c r="B1524" s="23">
        <f>IF(A1524+4=VLOOKUP(A1524+4,'Final data'!$O$4:$O$30,1,TRUE),B1523+1,B1523)</f>
        <v>14</v>
      </c>
      <c r="C1524" s="23">
        <f ca="1">OFFSET('Final data'!$O$4,B1524-1,8)</f>
        <v>0</v>
      </c>
      <c r="D1524" s="23">
        <f ca="1">OFFSET('Final data'!$O$4,B1524,8)</f>
        <v>0</v>
      </c>
      <c r="E1524" s="23">
        <f t="shared" ca="1" si="140"/>
        <v>0</v>
      </c>
      <c r="F1524" s="23">
        <f t="shared" ca="1" si="141"/>
        <v>0</v>
      </c>
      <c r="G1524" s="30">
        <f ca="1">OFFSET('Final data'!$O$4,Raceline!B1524-1,0)-OFFSET('Final data'!$O$4,Raceline!$B$4-1,0)</f>
        <v>1456</v>
      </c>
      <c r="H1524" s="30">
        <f ca="1">IF(B1524=B1523,H1523,OFFSET('Final data'!$O$4,Raceline!B1524,0))</f>
        <v>1730</v>
      </c>
      <c r="I1524" s="23">
        <f t="shared" ca="1" si="142"/>
        <v>270</v>
      </c>
      <c r="J1524">
        <f ca="1">OFFSET('Final data'!$B1524,0,Raceline!C1524*2)</f>
        <v>31.068085342579089</v>
      </c>
      <c r="K1524">
        <f ca="1">OFFSET('Final data'!$C1524,0,Raceline!C1524*2)</f>
        <v>70.144818296502677</v>
      </c>
      <c r="L1524">
        <f t="shared" ca="1" si="138"/>
        <v>31.068085342579089</v>
      </c>
      <c r="M1524">
        <f t="shared" ca="1" si="139"/>
        <v>70.144818296502677</v>
      </c>
      <c r="N1524">
        <f ca="1">OFFSET('Final data'!$B1524,0,Raceline!D1524*2)</f>
        <v>31.068085342579089</v>
      </c>
      <c r="O1524">
        <f ca="1">OFFSET('Final data'!$C1524,0,Raceline!D1524*2)</f>
        <v>70.144818296502677</v>
      </c>
      <c r="P1524">
        <f t="shared" ca="1" si="143"/>
        <v>677.27375904461474</v>
      </c>
    </row>
    <row r="1525" spans="1:16" x14ac:dyDescent="0.3">
      <c r="A1525" s="23">
        <v>1521</v>
      </c>
      <c r="B1525" s="23">
        <f>IF(A1525+4=VLOOKUP(A1525+4,'Final data'!$O$4:$O$30,1,TRUE),B1524+1,B1524)</f>
        <v>14</v>
      </c>
      <c r="C1525" s="23">
        <f ca="1">OFFSET('Final data'!$O$4,B1525-1,8)</f>
        <v>0</v>
      </c>
      <c r="D1525" s="23">
        <f ca="1">OFFSET('Final data'!$O$4,B1525,8)</f>
        <v>0</v>
      </c>
      <c r="E1525" s="23">
        <f t="shared" ca="1" si="140"/>
        <v>0</v>
      </c>
      <c r="F1525" s="23">
        <f t="shared" ca="1" si="141"/>
        <v>0</v>
      </c>
      <c r="G1525" s="30">
        <f ca="1">OFFSET('Final data'!$O$4,Raceline!B1525-1,0)-OFFSET('Final data'!$O$4,Raceline!$B$4-1,0)</f>
        <v>1456</v>
      </c>
      <c r="H1525" s="30">
        <f ca="1">IF(B1525=B1524,H1524,OFFSET('Final data'!$O$4,Raceline!B1525,0))</f>
        <v>1730</v>
      </c>
      <c r="I1525" s="23">
        <f t="shared" ca="1" si="142"/>
        <v>270</v>
      </c>
      <c r="J1525">
        <f ca="1">OFFSET('Final data'!$B1525,0,Raceline!C1525*2)</f>
        <v>31.538916882708804</v>
      </c>
      <c r="K1525">
        <f ca="1">OFFSET('Final data'!$C1525,0,Raceline!C1525*2)</f>
        <v>70.421102135736348</v>
      </c>
      <c r="L1525">
        <f t="shared" ca="1" si="138"/>
        <v>31.538916882708804</v>
      </c>
      <c r="M1525">
        <f t="shared" ca="1" si="139"/>
        <v>70.421102135736348</v>
      </c>
      <c r="N1525">
        <f ca="1">OFFSET('Final data'!$B1525,0,Raceline!D1525*2)</f>
        <v>31.538916882708804</v>
      </c>
      <c r="O1525">
        <f ca="1">OFFSET('Final data'!$C1525,0,Raceline!D1525*2)</f>
        <v>70.421102135736348</v>
      </c>
      <c r="P1525">
        <f t="shared" ca="1" si="143"/>
        <v>677.81966663661422</v>
      </c>
    </row>
    <row r="1526" spans="1:16" x14ac:dyDescent="0.3">
      <c r="A1526" s="23">
        <v>1522</v>
      </c>
      <c r="B1526" s="23">
        <f>IF(A1526+4=VLOOKUP(A1526+4,'Final data'!$O$4:$O$30,1,TRUE),B1525+1,B1525)</f>
        <v>14</v>
      </c>
      <c r="C1526" s="23">
        <f ca="1">OFFSET('Final data'!$O$4,B1526-1,8)</f>
        <v>0</v>
      </c>
      <c r="D1526" s="23">
        <f ca="1">OFFSET('Final data'!$O$4,B1526,8)</f>
        <v>0</v>
      </c>
      <c r="E1526" s="23">
        <f t="shared" ca="1" si="140"/>
        <v>0</v>
      </c>
      <c r="F1526" s="23">
        <f t="shared" ca="1" si="141"/>
        <v>0</v>
      </c>
      <c r="G1526" s="30">
        <f ca="1">OFFSET('Final data'!$O$4,Raceline!B1526-1,0)-OFFSET('Final data'!$O$4,Raceline!$B$4-1,0)</f>
        <v>1456</v>
      </c>
      <c r="H1526" s="30">
        <f ca="1">IF(B1526=B1525,H1525,OFFSET('Final data'!$O$4,Raceline!B1526,0))</f>
        <v>1730</v>
      </c>
      <c r="I1526" s="23">
        <f t="shared" ca="1" si="142"/>
        <v>270</v>
      </c>
      <c r="J1526">
        <f ca="1">OFFSET('Final data'!$B1526,0,Raceline!C1526*2)</f>
        <v>31.570488199445812</v>
      </c>
      <c r="K1526">
        <f ca="1">OFFSET('Final data'!$C1526,0,Raceline!C1526*2)</f>
        <v>70.658884488566883</v>
      </c>
      <c r="L1526">
        <f t="shared" ca="1" si="138"/>
        <v>31.570488199445812</v>
      </c>
      <c r="M1526">
        <f t="shared" ca="1" si="139"/>
        <v>70.658884488566883</v>
      </c>
      <c r="N1526">
        <f ca="1">OFFSET('Final data'!$B1526,0,Raceline!D1526*2)</f>
        <v>31.570488199445812</v>
      </c>
      <c r="O1526">
        <f ca="1">OFFSET('Final data'!$C1526,0,Raceline!D1526*2)</f>
        <v>70.658884488566883</v>
      </c>
      <c r="P1526">
        <f t="shared" ca="1" si="143"/>
        <v>678.05953575792444</v>
      </c>
    </row>
    <row r="1527" spans="1:16" x14ac:dyDescent="0.3">
      <c r="A1527" s="23">
        <v>1523</v>
      </c>
      <c r="B1527" s="23">
        <f>IF(A1527+4=VLOOKUP(A1527+4,'Final data'!$O$4:$O$30,1,TRUE),B1526+1,B1526)</f>
        <v>14</v>
      </c>
      <c r="C1527" s="23">
        <f ca="1">OFFSET('Final data'!$O$4,B1527-1,8)</f>
        <v>0</v>
      </c>
      <c r="D1527" s="23">
        <f ca="1">OFFSET('Final data'!$O$4,B1527,8)</f>
        <v>0</v>
      </c>
      <c r="E1527" s="23">
        <f t="shared" ca="1" si="140"/>
        <v>0</v>
      </c>
      <c r="F1527" s="23">
        <f t="shared" ca="1" si="141"/>
        <v>0</v>
      </c>
      <c r="G1527" s="30">
        <f ca="1">OFFSET('Final data'!$O$4,Raceline!B1527-1,0)-OFFSET('Final data'!$O$4,Raceline!$B$4-1,0)</f>
        <v>1456</v>
      </c>
      <c r="H1527" s="30">
        <f ca="1">IF(B1527=B1526,H1526,OFFSET('Final data'!$O$4,Raceline!B1527,0))</f>
        <v>1730</v>
      </c>
      <c r="I1527" s="23">
        <f t="shared" ca="1" si="142"/>
        <v>270</v>
      </c>
      <c r="J1527">
        <f ca="1">OFFSET('Final data'!$B1527,0,Raceline!C1527*2)</f>
        <v>32.011963577456953</v>
      </c>
      <c r="K1527">
        <f ca="1">OFFSET('Final data'!$C1527,0,Raceline!C1527*2)</f>
        <v>70.896698386702724</v>
      </c>
      <c r="L1527">
        <f t="shared" ca="1" si="138"/>
        <v>32.011963577456953</v>
      </c>
      <c r="M1527">
        <f t="shared" ca="1" si="139"/>
        <v>70.896698386702724</v>
      </c>
      <c r="N1527">
        <f ca="1">OFFSET('Final data'!$B1527,0,Raceline!D1527*2)</f>
        <v>32.011963577456953</v>
      </c>
      <c r="O1527">
        <f ca="1">OFFSET('Final data'!$C1527,0,Raceline!D1527*2)</f>
        <v>70.896698386702724</v>
      </c>
      <c r="P1527">
        <f t="shared" ca="1" si="143"/>
        <v>678.56098960379325</v>
      </c>
    </row>
    <row r="1528" spans="1:16" x14ac:dyDescent="0.3">
      <c r="A1528" s="23">
        <v>1524</v>
      </c>
      <c r="B1528" s="23">
        <f>IF(A1528+4=VLOOKUP(A1528+4,'Final data'!$O$4:$O$30,1,TRUE),B1527+1,B1527)</f>
        <v>14</v>
      </c>
      <c r="C1528" s="23">
        <f ca="1">OFFSET('Final data'!$O$4,B1528-1,8)</f>
        <v>0</v>
      </c>
      <c r="D1528" s="23">
        <f ca="1">OFFSET('Final data'!$O$4,B1528,8)</f>
        <v>0</v>
      </c>
      <c r="E1528" s="23">
        <f t="shared" ca="1" si="140"/>
        <v>0</v>
      </c>
      <c r="F1528" s="23">
        <f t="shared" ca="1" si="141"/>
        <v>0</v>
      </c>
      <c r="G1528" s="30">
        <f ca="1">OFFSET('Final data'!$O$4,Raceline!B1528-1,0)-OFFSET('Final data'!$O$4,Raceline!$B$4-1,0)</f>
        <v>1456</v>
      </c>
      <c r="H1528" s="30">
        <f ca="1">IF(B1528=B1527,H1527,OFFSET('Final data'!$O$4,Raceline!B1528,0))</f>
        <v>1730</v>
      </c>
      <c r="I1528" s="23">
        <f t="shared" ca="1" si="142"/>
        <v>270</v>
      </c>
      <c r="J1528">
        <f ca="1">OFFSET('Final data'!$B1528,0,Raceline!C1528*2)</f>
        <v>32.006439341878867</v>
      </c>
      <c r="K1528">
        <f ca="1">OFFSET('Final data'!$C1528,0,Raceline!C1528*2)</f>
        <v>71.095190351213489</v>
      </c>
      <c r="L1528">
        <f t="shared" ca="1" si="138"/>
        <v>32.006439341878867</v>
      </c>
      <c r="M1528">
        <f t="shared" ca="1" si="139"/>
        <v>71.095190351213489</v>
      </c>
      <c r="N1528">
        <f ca="1">OFFSET('Final data'!$B1528,0,Raceline!D1528*2)</f>
        <v>32.006439341878867</v>
      </c>
      <c r="O1528">
        <f ca="1">OFFSET('Final data'!$C1528,0,Raceline!D1528*2)</f>
        <v>71.095190351213489</v>
      </c>
      <c r="P1528">
        <f t="shared" ca="1" si="143"/>
        <v>678.75955842600376</v>
      </c>
    </row>
    <row r="1529" spans="1:16" x14ac:dyDescent="0.3">
      <c r="A1529" s="23">
        <v>1525</v>
      </c>
      <c r="B1529" s="23">
        <f>IF(A1529+4=VLOOKUP(A1529+4,'Final data'!$O$4:$O$30,1,TRUE),B1528+1,B1528)</f>
        <v>14</v>
      </c>
      <c r="C1529" s="23">
        <f ca="1">OFFSET('Final data'!$O$4,B1529-1,8)</f>
        <v>0</v>
      </c>
      <c r="D1529" s="23">
        <f ca="1">OFFSET('Final data'!$O$4,B1529,8)</f>
        <v>0</v>
      </c>
      <c r="E1529" s="23">
        <f t="shared" ca="1" si="140"/>
        <v>0</v>
      </c>
      <c r="F1529" s="23">
        <f t="shared" ca="1" si="141"/>
        <v>0</v>
      </c>
      <c r="G1529" s="30">
        <f ca="1">OFFSET('Final data'!$O$4,Raceline!B1529-1,0)-OFFSET('Final data'!$O$4,Raceline!$B$4-1,0)</f>
        <v>1456</v>
      </c>
      <c r="H1529" s="30">
        <f ca="1">IF(B1529=B1528,H1528,OFFSET('Final data'!$O$4,Raceline!B1529,0))</f>
        <v>1730</v>
      </c>
      <c r="I1529" s="23">
        <f t="shared" ca="1" si="142"/>
        <v>270</v>
      </c>
      <c r="J1529">
        <f ca="1">OFFSET('Final data'!$B1529,0,Raceline!C1529*2)</f>
        <v>32.447914719890065</v>
      </c>
      <c r="K1529">
        <f ca="1">OFFSET('Final data'!$C1529,0,Raceline!C1529*2)</f>
        <v>71.333004249349386</v>
      </c>
      <c r="L1529">
        <f t="shared" ca="1" si="138"/>
        <v>32.447914719890065</v>
      </c>
      <c r="M1529">
        <f t="shared" ca="1" si="139"/>
        <v>71.333004249349386</v>
      </c>
      <c r="N1529">
        <f ca="1">OFFSET('Final data'!$B1529,0,Raceline!D1529*2)</f>
        <v>32.447914719890065</v>
      </c>
      <c r="O1529">
        <f ca="1">OFFSET('Final data'!$C1529,0,Raceline!D1529*2)</f>
        <v>71.333004249349386</v>
      </c>
      <c r="P1529">
        <f t="shared" ca="1" si="143"/>
        <v>679.26101227187269</v>
      </c>
    </row>
    <row r="1530" spans="1:16" x14ac:dyDescent="0.3">
      <c r="A1530" s="23">
        <v>1526</v>
      </c>
      <c r="B1530" s="23">
        <f>IF(A1530+4=VLOOKUP(A1530+4,'Final data'!$O$4:$O$30,1,TRUE),B1529+1,B1529)</f>
        <v>14</v>
      </c>
      <c r="C1530" s="23">
        <f ca="1">OFFSET('Final data'!$O$4,B1530-1,8)</f>
        <v>0</v>
      </c>
      <c r="D1530" s="23">
        <f ca="1">OFFSET('Final data'!$O$4,B1530,8)</f>
        <v>0</v>
      </c>
      <c r="E1530" s="23">
        <f t="shared" ca="1" si="140"/>
        <v>0</v>
      </c>
      <c r="F1530" s="23">
        <f t="shared" ca="1" si="141"/>
        <v>0</v>
      </c>
      <c r="G1530" s="30">
        <f ca="1">OFFSET('Final data'!$O$4,Raceline!B1530-1,0)-OFFSET('Final data'!$O$4,Raceline!$B$4-1,0)</f>
        <v>1456</v>
      </c>
      <c r="H1530" s="30">
        <f ca="1">IF(B1530=B1529,H1529,OFFSET('Final data'!$O$4,Raceline!B1530,0))</f>
        <v>1730</v>
      </c>
      <c r="I1530" s="23">
        <f t="shared" ca="1" si="142"/>
        <v>270</v>
      </c>
      <c r="J1530">
        <f ca="1">OFFSET('Final data'!$B1530,0,Raceline!C1530*2)</f>
        <v>32.442390484311915</v>
      </c>
      <c r="K1530">
        <f ca="1">OFFSET('Final data'!$C1530,0,Raceline!C1530*2)</f>
        <v>71.531496213860095</v>
      </c>
      <c r="L1530">
        <f t="shared" ca="1" si="138"/>
        <v>32.442390484311915</v>
      </c>
      <c r="M1530">
        <f t="shared" ca="1" si="139"/>
        <v>71.531496213860095</v>
      </c>
      <c r="N1530">
        <f ca="1">OFFSET('Final data'!$B1530,0,Raceline!D1530*2)</f>
        <v>32.442390484311915</v>
      </c>
      <c r="O1530">
        <f ca="1">OFFSET('Final data'!$C1530,0,Raceline!D1530*2)</f>
        <v>71.531496213860095</v>
      </c>
      <c r="P1530">
        <f t="shared" ca="1" si="143"/>
        <v>679.45958109408309</v>
      </c>
    </row>
    <row r="1531" spans="1:16" x14ac:dyDescent="0.3">
      <c r="A1531" s="23">
        <v>1527</v>
      </c>
      <c r="B1531" s="23">
        <f>IF(A1531+4=VLOOKUP(A1531+4,'Final data'!$O$4:$O$30,1,TRUE),B1530+1,B1530)</f>
        <v>14</v>
      </c>
      <c r="C1531" s="23">
        <f ca="1">OFFSET('Final data'!$O$4,B1531-1,8)</f>
        <v>0</v>
      </c>
      <c r="D1531" s="23">
        <f ca="1">OFFSET('Final data'!$O$4,B1531,8)</f>
        <v>0</v>
      </c>
      <c r="E1531" s="23">
        <f t="shared" ca="1" si="140"/>
        <v>0</v>
      </c>
      <c r="F1531" s="23">
        <f t="shared" ca="1" si="141"/>
        <v>0</v>
      </c>
      <c r="G1531" s="30">
        <f ca="1">OFFSET('Final data'!$O$4,Raceline!B1531-1,0)-OFFSET('Final data'!$O$4,Raceline!$B$4-1,0)</f>
        <v>1456</v>
      </c>
      <c r="H1531" s="30">
        <f ca="1">IF(B1531=B1530,H1530,OFFSET('Final data'!$O$4,Raceline!B1531,0))</f>
        <v>1730</v>
      </c>
      <c r="I1531" s="23">
        <f t="shared" ca="1" si="142"/>
        <v>270</v>
      </c>
      <c r="J1531">
        <f ca="1">OFFSET('Final data'!$B1531,0,Raceline!C1531*2)</f>
        <v>32.886567954895646</v>
      </c>
      <c r="K1531">
        <f ca="1">OFFSET('Final data'!$C1531,0,Raceline!C1531*2)</f>
        <v>72.091001429366912</v>
      </c>
      <c r="L1531">
        <f t="shared" ca="1" si="138"/>
        <v>32.886567954895646</v>
      </c>
      <c r="M1531">
        <f t="shared" ca="1" si="139"/>
        <v>72.091001429366912</v>
      </c>
      <c r="N1531">
        <f ca="1">OFFSET('Final data'!$B1531,0,Raceline!D1531*2)</f>
        <v>32.886567954895646</v>
      </c>
      <c r="O1531">
        <f ca="1">OFFSET('Final data'!$C1531,0,Raceline!D1531*2)</f>
        <v>72.091001429366912</v>
      </c>
      <c r="P1531">
        <f t="shared" ca="1" si="143"/>
        <v>680.17396174300461</v>
      </c>
    </row>
    <row r="1532" spans="1:16" x14ac:dyDescent="0.3">
      <c r="A1532" s="23">
        <v>1528</v>
      </c>
      <c r="B1532" s="23">
        <f>IF(A1532+4=VLOOKUP(A1532+4,'Final data'!$O$4:$O$30,1,TRUE),B1531+1,B1531)</f>
        <v>14</v>
      </c>
      <c r="C1532" s="23">
        <f ca="1">OFFSET('Final data'!$O$4,B1532-1,8)</f>
        <v>0</v>
      </c>
      <c r="D1532" s="23">
        <f ca="1">OFFSET('Final data'!$O$4,B1532,8)</f>
        <v>0</v>
      </c>
      <c r="E1532" s="23">
        <f t="shared" ca="1" si="140"/>
        <v>0</v>
      </c>
      <c r="F1532" s="23">
        <f t="shared" ca="1" si="141"/>
        <v>0</v>
      </c>
      <c r="G1532" s="30">
        <f ca="1">OFFSET('Final data'!$O$4,Raceline!B1532-1,0)-OFFSET('Final data'!$O$4,Raceline!$B$4-1,0)</f>
        <v>1456</v>
      </c>
      <c r="H1532" s="30">
        <f ca="1">IF(B1532=B1531,H1531,OFFSET('Final data'!$O$4,Raceline!B1532,0))</f>
        <v>1730</v>
      </c>
      <c r="I1532" s="23">
        <f t="shared" ca="1" si="142"/>
        <v>270</v>
      </c>
      <c r="J1532">
        <f ca="1">OFFSET('Final data'!$B1532,0,Raceline!C1532*2)</f>
        <v>33.181579228103523</v>
      </c>
      <c r="K1532">
        <f ca="1">OFFSET('Final data'!$C1532,0,Raceline!C1532*2)</f>
        <v>72.273063484371193</v>
      </c>
      <c r="L1532">
        <f t="shared" ca="1" si="138"/>
        <v>33.181579228103523</v>
      </c>
      <c r="M1532">
        <f t="shared" ca="1" si="139"/>
        <v>72.273063484371193</v>
      </c>
      <c r="N1532">
        <f ca="1">OFFSET('Final data'!$B1532,0,Raceline!D1532*2)</f>
        <v>33.181579228103523</v>
      </c>
      <c r="O1532">
        <f ca="1">OFFSET('Final data'!$C1532,0,Raceline!D1532*2)</f>
        <v>72.273063484371193</v>
      </c>
      <c r="P1532">
        <f t="shared" ca="1" si="143"/>
        <v>680.52062908094126</v>
      </c>
    </row>
    <row r="1533" spans="1:16" x14ac:dyDescent="0.3">
      <c r="A1533" s="23">
        <v>1529</v>
      </c>
      <c r="B1533" s="23">
        <f>IF(A1533+4=VLOOKUP(A1533+4,'Final data'!$O$4:$O$30,1,TRUE),B1532+1,B1532)</f>
        <v>14</v>
      </c>
      <c r="C1533" s="23">
        <f ca="1">OFFSET('Final data'!$O$4,B1533-1,8)</f>
        <v>0</v>
      </c>
      <c r="D1533" s="23">
        <f ca="1">OFFSET('Final data'!$O$4,B1533,8)</f>
        <v>0</v>
      </c>
      <c r="E1533" s="23">
        <f t="shared" ca="1" si="140"/>
        <v>0</v>
      </c>
      <c r="F1533" s="23">
        <f t="shared" ca="1" si="141"/>
        <v>0</v>
      </c>
      <c r="G1533" s="30">
        <f ca="1">OFFSET('Final data'!$O$4,Raceline!B1533-1,0)-OFFSET('Final data'!$O$4,Raceline!$B$4-1,0)</f>
        <v>1456</v>
      </c>
      <c r="H1533" s="30">
        <f ca="1">IF(B1533=B1532,H1532,OFFSET('Final data'!$O$4,Raceline!B1533,0))</f>
        <v>1730</v>
      </c>
      <c r="I1533" s="23">
        <f t="shared" ca="1" si="142"/>
        <v>270</v>
      </c>
      <c r="J1533">
        <f ca="1">OFFSET('Final data'!$B1533,0,Raceline!C1533*2)</f>
        <v>33.361328130123994</v>
      </c>
      <c r="K1533">
        <f ca="1">OFFSET('Final data'!$C1533,0,Raceline!C1533*2)</f>
        <v>72.675605507872945</v>
      </c>
      <c r="L1533">
        <f t="shared" ca="1" si="138"/>
        <v>33.361328130123994</v>
      </c>
      <c r="M1533">
        <f t="shared" ca="1" si="139"/>
        <v>72.675605507872945</v>
      </c>
      <c r="N1533">
        <f ca="1">OFFSET('Final data'!$B1533,0,Raceline!D1533*2)</f>
        <v>33.361328130123994</v>
      </c>
      <c r="O1533">
        <f ca="1">OFFSET('Final data'!$C1533,0,Raceline!D1533*2)</f>
        <v>72.675605507872945</v>
      </c>
      <c r="P1533">
        <f t="shared" ca="1" si="143"/>
        <v>680.96148024455829</v>
      </c>
    </row>
    <row r="1534" spans="1:16" x14ac:dyDescent="0.3">
      <c r="A1534" s="23">
        <v>1530</v>
      </c>
      <c r="B1534" s="23">
        <f>IF(A1534+4=VLOOKUP(A1534+4,'Final data'!$O$4:$O$30,1,TRUE),B1533+1,B1533)</f>
        <v>14</v>
      </c>
      <c r="C1534" s="23">
        <f ca="1">OFFSET('Final data'!$O$4,B1534-1,8)</f>
        <v>0</v>
      </c>
      <c r="D1534" s="23">
        <f ca="1">OFFSET('Final data'!$O$4,B1534,8)</f>
        <v>0</v>
      </c>
      <c r="E1534" s="23">
        <f t="shared" ca="1" si="140"/>
        <v>0</v>
      </c>
      <c r="F1534" s="23">
        <f t="shared" ca="1" si="141"/>
        <v>0</v>
      </c>
      <c r="G1534" s="30">
        <f ca="1">OFFSET('Final data'!$O$4,Raceline!B1534-1,0)-OFFSET('Final data'!$O$4,Raceline!$B$4-1,0)</f>
        <v>1456</v>
      </c>
      <c r="H1534" s="30">
        <f ca="1">IF(B1534=B1533,H1533,OFFSET('Final data'!$O$4,Raceline!B1534,0))</f>
        <v>1730</v>
      </c>
      <c r="I1534" s="23">
        <f t="shared" ca="1" si="142"/>
        <v>270</v>
      </c>
      <c r="J1534">
        <f ca="1">OFFSET('Final data'!$B1534,0,Raceline!C1534*2)</f>
        <v>33.685348056315924</v>
      </c>
      <c r="K1534">
        <f ca="1">OFFSET('Final data'!$C1534,0,Raceline!C1534*2)</f>
        <v>72.784944584186036</v>
      </c>
      <c r="L1534">
        <f t="shared" ca="1" si="138"/>
        <v>33.685348056315924</v>
      </c>
      <c r="M1534">
        <f t="shared" ca="1" si="139"/>
        <v>72.784944584186036</v>
      </c>
      <c r="N1534">
        <f ca="1">OFFSET('Final data'!$B1534,0,Raceline!D1534*2)</f>
        <v>33.685348056315924</v>
      </c>
      <c r="O1534">
        <f ca="1">OFFSET('Final data'!$C1534,0,Raceline!D1534*2)</f>
        <v>72.784944584186036</v>
      </c>
      <c r="P1534">
        <f t="shared" ca="1" si="143"/>
        <v>681.3034509248489</v>
      </c>
    </row>
    <row r="1535" spans="1:16" x14ac:dyDescent="0.3">
      <c r="A1535" s="23">
        <v>1531</v>
      </c>
      <c r="B1535" s="23">
        <f>IF(A1535+4=VLOOKUP(A1535+4,'Final data'!$O$4:$O$30,1,TRUE),B1534+1,B1534)</f>
        <v>14</v>
      </c>
      <c r="C1535" s="23">
        <f ca="1">OFFSET('Final data'!$O$4,B1535-1,8)</f>
        <v>0</v>
      </c>
      <c r="D1535" s="23">
        <f ca="1">OFFSET('Final data'!$O$4,B1535,8)</f>
        <v>0</v>
      </c>
      <c r="E1535" s="23">
        <f t="shared" ca="1" si="140"/>
        <v>0</v>
      </c>
      <c r="F1535" s="23">
        <f t="shared" ca="1" si="141"/>
        <v>0</v>
      </c>
      <c r="G1535" s="30">
        <f ca="1">OFFSET('Final data'!$O$4,Raceline!B1535-1,0)-OFFSET('Final data'!$O$4,Raceline!$B$4-1,0)</f>
        <v>1456</v>
      </c>
      <c r="H1535" s="30">
        <f ca="1">IF(B1535=B1534,H1534,OFFSET('Final data'!$O$4,Raceline!B1535,0))</f>
        <v>1730</v>
      </c>
      <c r="I1535" s="23">
        <f t="shared" ca="1" si="142"/>
        <v>270</v>
      </c>
      <c r="J1535">
        <f ca="1">OFFSET('Final data'!$B1535,0,Raceline!C1535*2)</f>
        <v>33.830487743686852</v>
      </c>
      <c r="K1535">
        <f ca="1">OFFSET('Final data'!$C1535,0,Raceline!C1535*2)</f>
        <v>73.148532803058117</v>
      </c>
      <c r="L1535">
        <f t="shared" ca="1" si="138"/>
        <v>33.830487743686852</v>
      </c>
      <c r="M1535">
        <f t="shared" ca="1" si="139"/>
        <v>73.148532803058117</v>
      </c>
      <c r="N1535">
        <f ca="1">OFFSET('Final data'!$B1535,0,Raceline!D1535*2)</f>
        <v>33.830487743686852</v>
      </c>
      <c r="O1535">
        <f ca="1">OFFSET('Final data'!$C1535,0,Raceline!D1535*2)</f>
        <v>73.148532803058117</v>
      </c>
      <c r="P1535">
        <f t="shared" ca="1" si="143"/>
        <v>681.69493773401712</v>
      </c>
    </row>
    <row r="1536" spans="1:16" x14ac:dyDescent="0.3">
      <c r="A1536" s="23">
        <v>1532</v>
      </c>
      <c r="B1536" s="23">
        <f>IF(A1536+4=VLOOKUP(A1536+4,'Final data'!$O$4:$O$30,1,TRUE),B1535+1,B1535)</f>
        <v>14</v>
      </c>
      <c r="C1536" s="23">
        <f ca="1">OFFSET('Final data'!$O$4,B1536-1,8)</f>
        <v>0</v>
      </c>
      <c r="D1536" s="23">
        <f ca="1">OFFSET('Final data'!$O$4,B1536,8)</f>
        <v>0</v>
      </c>
      <c r="E1536" s="23">
        <f t="shared" ca="1" si="140"/>
        <v>0</v>
      </c>
      <c r="F1536" s="23">
        <f t="shared" ca="1" si="141"/>
        <v>0</v>
      </c>
      <c r="G1536" s="30">
        <f ca="1">OFFSET('Final data'!$O$4,Raceline!B1536-1,0)-OFFSET('Final data'!$O$4,Raceline!$B$4-1,0)</f>
        <v>1456</v>
      </c>
      <c r="H1536" s="30">
        <f ca="1">IF(B1536=B1535,H1535,OFFSET('Final data'!$O$4,Raceline!B1536,0))</f>
        <v>1730</v>
      </c>
      <c r="I1536" s="23">
        <f t="shared" ca="1" si="142"/>
        <v>270</v>
      </c>
      <c r="J1536">
        <f ca="1">OFFSET('Final data'!$B1536,0,Raceline!C1536*2)</f>
        <v>34.121299198749021</v>
      </c>
      <c r="K1536">
        <f ca="1">OFFSET('Final data'!$C1536,0,Raceline!C1536*2)</f>
        <v>73.221250446832684</v>
      </c>
      <c r="L1536">
        <f t="shared" ca="1" si="138"/>
        <v>34.121299198749021</v>
      </c>
      <c r="M1536">
        <f t="shared" ca="1" si="139"/>
        <v>73.221250446832684</v>
      </c>
      <c r="N1536">
        <f ca="1">OFFSET('Final data'!$B1536,0,Raceline!D1536*2)</f>
        <v>34.121299198749021</v>
      </c>
      <c r="O1536">
        <f ca="1">OFFSET('Final data'!$C1536,0,Raceline!D1536*2)</f>
        <v>73.221250446832684</v>
      </c>
      <c r="P1536">
        <f t="shared" ca="1" si="143"/>
        <v>681.99470290562897</v>
      </c>
    </row>
    <row r="1537" spans="1:16" x14ac:dyDescent="0.3">
      <c r="A1537" s="23">
        <v>1533</v>
      </c>
      <c r="B1537" s="23">
        <f>IF(A1537+4=VLOOKUP(A1537+4,'Final data'!$O$4:$O$30,1,TRUE),B1536+1,B1536)</f>
        <v>14</v>
      </c>
      <c r="C1537" s="23">
        <f ca="1">OFFSET('Final data'!$O$4,B1537-1,8)</f>
        <v>0</v>
      </c>
      <c r="D1537" s="23">
        <f ca="1">OFFSET('Final data'!$O$4,B1537,8)</f>
        <v>0</v>
      </c>
      <c r="E1537" s="23">
        <f t="shared" ca="1" si="140"/>
        <v>0</v>
      </c>
      <c r="F1537" s="23">
        <f t="shared" ca="1" si="141"/>
        <v>0</v>
      </c>
      <c r="G1537" s="30">
        <f ca="1">OFFSET('Final data'!$O$4,Raceline!B1537-1,0)-OFFSET('Final data'!$O$4,Raceline!$B$4-1,0)</f>
        <v>1456</v>
      </c>
      <c r="H1537" s="30">
        <f ca="1">IF(B1537=B1536,H1536,OFFSET('Final data'!$O$4,Raceline!B1537,0))</f>
        <v>1730</v>
      </c>
      <c r="I1537" s="23">
        <f t="shared" ca="1" si="142"/>
        <v>270</v>
      </c>
      <c r="J1537">
        <f ca="1">OFFSET('Final data'!$B1537,0,Raceline!C1537*2)</f>
        <v>34.266438886119907</v>
      </c>
      <c r="K1537">
        <f ca="1">OFFSET('Final data'!$C1537,0,Raceline!C1537*2)</f>
        <v>73.584838665704737</v>
      </c>
      <c r="L1537">
        <f t="shared" ca="1" si="138"/>
        <v>34.266438886119907</v>
      </c>
      <c r="M1537">
        <f t="shared" ca="1" si="139"/>
        <v>73.584838665704737</v>
      </c>
      <c r="N1537">
        <f ca="1">OFFSET('Final data'!$B1537,0,Raceline!D1537*2)</f>
        <v>34.266438886119907</v>
      </c>
      <c r="O1537">
        <f ca="1">OFFSET('Final data'!$C1537,0,Raceline!D1537*2)</f>
        <v>73.584838665704737</v>
      </c>
      <c r="P1537">
        <f t="shared" ca="1" si="143"/>
        <v>682.38618971479718</v>
      </c>
    </row>
    <row r="1538" spans="1:16" x14ac:dyDescent="0.3">
      <c r="A1538" s="23">
        <v>1534</v>
      </c>
      <c r="B1538" s="23">
        <f>IF(A1538+4=VLOOKUP(A1538+4,'Final data'!$O$4:$O$30,1,TRUE),B1537+1,B1537)</f>
        <v>14</v>
      </c>
      <c r="C1538" s="23">
        <f ca="1">OFFSET('Final data'!$O$4,B1538-1,8)</f>
        <v>0</v>
      </c>
      <c r="D1538" s="23">
        <f ca="1">OFFSET('Final data'!$O$4,B1538,8)</f>
        <v>0</v>
      </c>
      <c r="E1538" s="23">
        <f t="shared" ca="1" si="140"/>
        <v>0</v>
      </c>
      <c r="F1538" s="23">
        <f t="shared" ca="1" si="141"/>
        <v>0</v>
      </c>
      <c r="G1538" s="30">
        <f ca="1">OFFSET('Final data'!$O$4,Raceline!B1538-1,0)-OFFSET('Final data'!$O$4,Raceline!$B$4-1,0)</f>
        <v>1456</v>
      </c>
      <c r="H1538" s="30">
        <f ca="1">IF(B1538=B1537,H1537,OFFSET('Final data'!$O$4,Raceline!B1538,0))</f>
        <v>1730</v>
      </c>
      <c r="I1538" s="23">
        <f t="shared" ca="1" si="142"/>
        <v>270</v>
      </c>
      <c r="J1538">
        <f ca="1">OFFSET('Final data'!$B1538,0,Raceline!C1538*2)</f>
        <v>34.557250341182083</v>
      </c>
      <c r="K1538">
        <f ca="1">OFFSET('Final data'!$C1538,0,Raceline!C1538*2)</f>
        <v>73.657556309479148</v>
      </c>
      <c r="L1538">
        <f t="shared" ca="1" si="138"/>
        <v>34.557250341182083</v>
      </c>
      <c r="M1538">
        <f t="shared" ca="1" si="139"/>
        <v>73.657556309479148</v>
      </c>
      <c r="N1538">
        <f ca="1">OFFSET('Final data'!$B1538,0,Raceline!D1538*2)</f>
        <v>34.557250341182083</v>
      </c>
      <c r="O1538">
        <f ca="1">OFFSET('Final data'!$C1538,0,Raceline!D1538*2)</f>
        <v>73.657556309479148</v>
      </c>
      <c r="P1538">
        <f t="shared" ca="1" si="143"/>
        <v>682.68595488640904</v>
      </c>
    </row>
    <row r="1539" spans="1:16" x14ac:dyDescent="0.3">
      <c r="A1539" s="23">
        <v>1535</v>
      </c>
      <c r="B1539" s="23">
        <f>IF(A1539+4=VLOOKUP(A1539+4,'Final data'!$O$4:$O$30,1,TRUE),B1538+1,B1538)</f>
        <v>14</v>
      </c>
      <c r="C1539" s="23">
        <f ca="1">OFFSET('Final data'!$O$4,B1539-1,8)</f>
        <v>0</v>
      </c>
      <c r="D1539" s="23">
        <f ca="1">OFFSET('Final data'!$O$4,B1539,8)</f>
        <v>0</v>
      </c>
      <c r="E1539" s="23">
        <f t="shared" ca="1" si="140"/>
        <v>0</v>
      </c>
      <c r="F1539" s="23">
        <f t="shared" ca="1" si="141"/>
        <v>0</v>
      </c>
      <c r="G1539" s="30">
        <f ca="1">OFFSET('Final data'!$O$4,Raceline!B1539-1,0)-OFFSET('Final data'!$O$4,Raceline!$B$4-1,0)</f>
        <v>1456</v>
      </c>
      <c r="H1539" s="30">
        <f ca="1">IF(B1539=B1538,H1538,OFFSET('Final data'!$O$4,Raceline!B1539,0))</f>
        <v>1730</v>
      </c>
      <c r="I1539" s="23">
        <f t="shared" ca="1" si="142"/>
        <v>270</v>
      </c>
      <c r="J1539">
        <f ca="1">OFFSET('Final data'!$B1539,0,Raceline!C1539*2)</f>
        <v>34.702390028552955</v>
      </c>
      <c r="K1539">
        <f ca="1">OFFSET('Final data'!$C1539,0,Raceline!C1539*2)</f>
        <v>74.021144528351343</v>
      </c>
      <c r="L1539">
        <f t="shared" ca="1" si="138"/>
        <v>34.702390028552955</v>
      </c>
      <c r="M1539">
        <f t="shared" ca="1" si="139"/>
        <v>74.021144528351343</v>
      </c>
      <c r="N1539">
        <f ca="1">OFFSET('Final data'!$B1539,0,Raceline!D1539*2)</f>
        <v>34.702390028552955</v>
      </c>
      <c r="O1539">
        <f ca="1">OFFSET('Final data'!$C1539,0,Raceline!D1539*2)</f>
        <v>74.021144528351343</v>
      </c>
      <c r="P1539">
        <f t="shared" ca="1" si="143"/>
        <v>683.07744169557736</v>
      </c>
    </row>
    <row r="1540" spans="1:16" x14ac:dyDescent="0.3">
      <c r="A1540" s="23">
        <v>1536</v>
      </c>
      <c r="B1540" s="23">
        <f>IF(A1540+4=VLOOKUP(A1540+4,'Final data'!$O$4:$O$30,1,TRUE),B1539+1,B1539)</f>
        <v>14</v>
      </c>
      <c r="C1540" s="23">
        <f ca="1">OFFSET('Final data'!$O$4,B1540-1,8)</f>
        <v>0</v>
      </c>
      <c r="D1540" s="23">
        <f ca="1">OFFSET('Final data'!$O$4,B1540,8)</f>
        <v>0</v>
      </c>
      <c r="E1540" s="23">
        <f t="shared" ca="1" si="140"/>
        <v>0</v>
      </c>
      <c r="F1540" s="23">
        <f t="shared" ca="1" si="141"/>
        <v>0</v>
      </c>
      <c r="G1540" s="30">
        <f ca="1">OFFSET('Final data'!$O$4,Raceline!B1540-1,0)-OFFSET('Final data'!$O$4,Raceline!$B$4-1,0)</f>
        <v>1456</v>
      </c>
      <c r="H1540" s="30">
        <f ca="1">IF(B1540=B1539,H1539,OFFSET('Final data'!$O$4,Raceline!B1540,0))</f>
        <v>1730</v>
      </c>
      <c r="I1540" s="23">
        <f t="shared" ca="1" si="142"/>
        <v>270</v>
      </c>
      <c r="J1540">
        <f ca="1">OFFSET('Final data'!$B1540,0,Raceline!C1540*2)</f>
        <v>35.101923229063189</v>
      </c>
      <c r="K1540">
        <f ca="1">OFFSET('Final data'!$C1540,0,Raceline!C1540*2)</f>
        <v>74.530168034772359</v>
      </c>
      <c r="L1540">
        <f t="shared" ref="L1540:L1603" ca="1" si="144">(N1540-J1540)*SIN(PI()/2/I1540*(A1540-G1540))+J1540</f>
        <v>35.101923229063189</v>
      </c>
      <c r="M1540">
        <f t="shared" ref="M1540:M1603" ca="1" si="145">(O1540-K1540)*SIN(PI()/2/I1540*(A1540-G1540))+K1540</f>
        <v>74.530168034772359</v>
      </c>
      <c r="N1540">
        <f ca="1">OFFSET('Final data'!$B1540,0,Raceline!D1540*2)</f>
        <v>35.101923229063189</v>
      </c>
      <c r="O1540">
        <f ca="1">OFFSET('Final data'!$C1540,0,Raceline!D1540*2)</f>
        <v>74.530168034772359</v>
      </c>
      <c r="P1540">
        <f t="shared" ca="1" si="143"/>
        <v>683.72453651737635</v>
      </c>
    </row>
    <row r="1541" spans="1:16" x14ac:dyDescent="0.3">
      <c r="A1541" s="23">
        <v>1537</v>
      </c>
      <c r="B1541" s="23">
        <f>IF(A1541+4=VLOOKUP(A1541+4,'Final data'!$O$4:$O$30,1,TRUE),B1540+1,B1540)</f>
        <v>14</v>
      </c>
      <c r="C1541" s="23">
        <f ca="1">OFFSET('Final data'!$O$4,B1541-1,8)</f>
        <v>0</v>
      </c>
      <c r="D1541" s="23">
        <f ca="1">OFFSET('Final data'!$O$4,B1541,8)</f>
        <v>0</v>
      </c>
      <c r="E1541" s="23">
        <f t="shared" ref="E1541:E1604" ca="1" si="146">IF(C1541&gt;D1541,D1541,C1541)</f>
        <v>0</v>
      </c>
      <c r="F1541" s="23">
        <f t="shared" ref="F1541:F1604" ca="1" si="147">IF(C1541&lt;D1541,D1541,C1541)</f>
        <v>0</v>
      </c>
      <c r="G1541" s="30">
        <f ca="1">OFFSET('Final data'!$O$4,Raceline!B1541-1,0)-OFFSET('Final data'!$O$4,Raceline!$B$4-1,0)</f>
        <v>1456</v>
      </c>
      <c r="H1541" s="30">
        <f ca="1">IF(B1541=B1540,H1540,OFFSET('Final data'!$O$4,Raceline!B1541,0))</f>
        <v>1730</v>
      </c>
      <c r="I1541" s="23">
        <f t="shared" ca="1" si="142"/>
        <v>270</v>
      </c>
      <c r="J1541">
        <f ca="1">OFFSET('Final data'!$B1541,0,Raceline!C1541*2)</f>
        <v>35.428975265941276</v>
      </c>
      <c r="K1541">
        <f ca="1">OFFSET('Final data'!$C1541,0,Raceline!C1541*2)</f>
        <v>74.74832096609569</v>
      </c>
      <c r="L1541">
        <f t="shared" ca="1" si="144"/>
        <v>35.428975265941276</v>
      </c>
      <c r="M1541">
        <f t="shared" ca="1" si="145"/>
        <v>74.74832096609569</v>
      </c>
      <c r="N1541">
        <f ca="1">OFFSET('Final data'!$B1541,0,Raceline!D1541*2)</f>
        <v>35.428975265941276</v>
      </c>
      <c r="O1541">
        <f ca="1">OFFSET('Final data'!$C1541,0,Raceline!D1541*2)</f>
        <v>74.74832096609569</v>
      </c>
      <c r="P1541">
        <f t="shared" ca="1" si="143"/>
        <v>684.11766974704676</v>
      </c>
    </row>
    <row r="1542" spans="1:16" x14ac:dyDescent="0.3">
      <c r="A1542" s="23">
        <v>1538</v>
      </c>
      <c r="B1542" s="23">
        <f>IF(A1542+4=VLOOKUP(A1542+4,'Final data'!$O$4:$O$30,1,TRUE),B1541+1,B1541)</f>
        <v>14</v>
      </c>
      <c r="C1542" s="23">
        <f ca="1">OFFSET('Final data'!$O$4,B1542-1,8)</f>
        <v>0</v>
      </c>
      <c r="D1542" s="23">
        <f ca="1">OFFSET('Final data'!$O$4,B1542,8)</f>
        <v>0</v>
      </c>
      <c r="E1542" s="23">
        <f t="shared" ca="1" si="146"/>
        <v>0</v>
      </c>
      <c r="F1542" s="23">
        <f t="shared" ca="1" si="147"/>
        <v>0</v>
      </c>
      <c r="G1542" s="30">
        <f ca="1">OFFSET('Final data'!$O$4,Raceline!B1542-1,0)-OFFSET('Final data'!$O$4,Raceline!$B$4-1,0)</f>
        <v>1456</v>
      </c>
      <c r="H1542" s="30">
        <f ca="1">IF(B1542=B1541,H1541,OFFSET('Final data'!$O$4,Raceline!B1542,0))</f>
        <v>1730</v>
      </c>
      <c r="I1542" s="23">
        <f t="shared" ref="I1542:I1605" ca="1" si="148">IF(H1542=H1541,I1541,H1542-H1541)</f>
        <v>270</v>
      </c>
      <c r="J1542">
        <f ca="1">OFFSET('Final data'!$B1542,0,Raceline!C1542*2)</f>
        <v>35.574114953312261</v>
      </c>
      <c r="K1542">
        <f ca="1">OFFSET('Final data'!$C1542,0,Raceline!C1542*2)</f>
        <v>75.111909184967843</v>
      </c>
      <c r="L1542">
        <f t="shared" ca="1" si="144"/>
        <v>35.574114953312261</v>
      </c>
      <c r="M1542">
        <f t="shared" ca="1" si="145"/>
        <v>75.111909184967843</v>
      </c>
      <c r="N1542">
        <f ca="1">OFFSET('Final data'!$B1542,0,Raceline!D1542*2)</f>
        <v>35.574114953312261</v>
      </c>
      <c r="O1542">
        <f ca="1">OFFSET('Final data'!$C1542,0,Raceline!D1542*2)</f>
        <v>75.111909184967843</v>
      </c>
      <c r="P1542">
        <f t="shared" ref="P1542:P1605" ca="1" si="149">SQRT((L1542-L1541)^2+(M1542-M1541)^2)+P1541</f>
        <v>684.50915655621509</v>
      </c>
    </row>
    <row r="1543" spans="1:16" x14ac:dyDescent="0.3">
      <c r="A1543" s="23">
        <v>1539</v>
      </c>
      <c r="B1543" s="23">
        <f>IF(A1543+4=VLOOKUP(A1543+4,'Final data'!$O$4:$O$30,1,TRUE),B1542+1,B1542)</f>
        <v>14</v>
      </c>
      <c r="C1543" s="23">
        <f ca="1">OFFSET('Final data'!$O$4,B1543-1,8)</f>
        <v>0</v>
      </c>
      <c r="D1543" s="23">
        <f ca="1">OFFSET('Final data'!$O$4,B1543,8)</f>
        <v>0</v>
      </c>
      <c r="E1543" s="23">
        <f t="shared" ca="1" si="146"/>
        <v>0</v>
      </c>
      <c r="F1543" s="23">
        <f t="shared" ca="1" si="147"/>
        <v>0</v>
      </c>
      <c r="G1543" s="30">
        <f ca="1">OFFSET('Final data'!$O$4,Raceline!B1543-1,0)-OFFSET('Final data'!$O$4,Raceline!$B$4-1,0)</f>
        <v>1456</v>
      </c>
      <c r="H1543" s="30">
        <f ca="1">IF(B1543=B1542,H1542,OFFSET('Final data'!$O$4,Raceline!B1543,0))</f>
        <v>1730</v>
      </c>
      <c r="I1543" s="23">
        <f t="shared" ca="1" si="148"/>
        <v>270</v>
      </c>
      <c r="J1543">
        <f ca="1">OFFSET('Final data'!$B1543,0,Raceline!C1543*2)</f>
        <v>35.850992236702112</v>
      </c>
      <c r="K1543">
        <f ca="1">OFFSET('Final data'!$C1543,0,Raceline!C1543*2)</f>
        <v>75.16934911399737</v>
      </c>
      <c r="L1543">
        <f t="shared" ca="1" si="144"/>
        <v>35.850992236702112</v>
      </c>
      <c r="M1543">
        <f t="shared" ca="1" si="145"/>
        <v>75.16934911399737</v>
      </c>
      <c r="N1543">
        <f ca="1">OFFSET('Final data'!$B1543,0,Raceline!D1543*2)</f>
        <v>35.850992236702112</v>
      </c>
      <c r="O1543">
        <f ca="1">OFFSET('Final data'!$C1543,0,Raceline!D1543*2)</f>
        <v>75.16934911399737</v>
      </c>
      <c r="P1543">
        <f t="shared" ca="1" si="149"/>
        <v>684.79192921313984</v>
      </c>
    </row>
    <row r="1544" spans="1:16" x14ac:dyDescent="0.3">
      <c r="A1544" s="23">
        <v>1540</v>
      </c>
      <c r="B1544" s="23">
        <f>IF(A1544+4=VLOOKUP(A1544+4,'Final data'!$O$4:$O$30,1,TRUE),B1543+1,B1543)</f>
        <v>14</v>
      </c>
      <c r="C1544" s="23">
        <f ca="1">OFFSET('Final data'!$O$4,B1544-1,8)</f>
        <v>0</v>
      </c>
      <c r="D1544" s="23">
        <f ca="1">OFFSET('Final data'!$O$4,B1544,8)</f>
        <v>0</v>
      </c>
      <c r="E1544" s="23">
        <f t="shared" ca="1" si="146"/>
        <v>0</v>
      </c>
      <c r="F1544" s="23">
        <f t="shared" ca="1" si="147"/>
        <v>0</v>
      </c>
      <c r="G1544" s="30">
        <f ca="1">OFFSET('Final data'!$O$4,Raceline!B1544-1,0)-OFFSET('Final data'!$O$4,Raceline!$B$4-1,0)</f>
        <v>1456</v>
      </c>
      <c r="H1544" s="30">
        <f ca="1">IF(B1544=B1543,H1543,OFFSET('Final data'!$O$4,Raceline!B1544,0))</f>
        <v>1730</v>
      </c>
      <c r="I1544" s="23">
        <f t="shared" ca="1" si="148"/>
        <v>270</v>
      </c>
      <c r="J1544">
        <f ca="1">OFFSET('Final data'!$B1544,0,Raceline!C1544*2)</f>
        <v>36.016183752467072</v>
      </c>
      <c r="K1544">
        <f ca="1">OFFSET('Final data'!$C1544,0,Raceline!C1544*2)</f>
        <v>75.55488265570996</v>
      </c>
      <c r="L1544">
        <f t="shared" ca="1" si="144"/>
        <v>36.016183752467072</v>
      </c>
      <c r="M1544">
        <f t="shared" ca="1" si="145"/>
        <v>75.55488265570996</v>
      </c>
      <c r="N1544">
        <f ca="1">OFFSET('Final data'!$B1544,0,Raceline!D1544*2)</f>
        <v>36.016183752467072</v>
      </c>
      <c r="O1544">
        <f ca="1">OFFSET('Final data'!$C1544,0,Raceline!D1544*2)</f>
        <v>75.55488265570996</v>
      </c>
      <c r="P1544">
        <f t="shared" ca="1" si="149"/>
        <v>685.21136257932119</v>
      </c>
    </row>
    <row r="1545" spans="1:16" x14ac:dyDescent="0.3">
      <c r="A1545" s="23">
        <v>1541</v>
      </c>
      <c r="B1545" s="23">
        <f>IF(A1545+4=VLOOKUP(A1545+4,'Final data'!$O$4:$O$30,1,TRUE),B1544+1,B1544)</f>
        <v>14</v>
      </c>
      <c r="C1545" s="23">
        <f ca="1">OFFSET('Final data'!$O$4,B1545-1,8)</f>
        <v>0</v>
      </c>
      <c r="D1545" s="23">
        <f ca="1">OFFSET('Final data'!$O$4,B1545,8)</f>
        <v>0</v>
      </c>
      <c r="E1545" s="23">
        <f t="shared" ca="1" si="146"/>
        <v>0</v>
      </c>
      <c r="F1545" s="23">
        <f t="shared" ca="1" si="147"/>
        <v>0</v>
      </c>
      <c r="G1545" s="30">
        <f ca="1">OFFSET('Final data'!$O$4,Raceline!B1545-1,0)-OFFSET('Final data'!$O$4,Raceline!$B$4-1,0)</f>
        <v>1456</v>
      </c>
      <c r="H1545" s="30">
        <f ca="1">IF(B1545=B1544,H1544,OFFSET('Final data'!$O$4,Raceline!B1545,0))</f>
        <v>1730</v>
      </c>
      <c r="I1545" s="23">
        <f t="shared" ca="1" si="148"/>
        <v>270</v>
      </c>
      <c r="J1545">
        <f ca="1">OFFSET('Final data'!$B1545,0,Raceline!C1545*2)</f>
        <v>36.306995207529191</v>
      </c>
      <c r="K1545">
        <f ca="1">OFFSET('Final data'!$C1545,0,Raceline!C1545*2)</f>
        <v>75.627600299484314</v>
      </c>
      <c r="L1545">
        <f t="shared" ca="1" si="144"/>
        <v>36.306995207529191</v>
      </c>
      <c r="M1545">
        <f t="shared" ca="1" si="145"/>
        <v>75.627600299484314</v>
      </c>
      <c r="N1545">
        <f ca="1">OFFSET('Final data'!$B1545,0,Raceline!D1545*2)</f>
        <v>36.306995207529191</v>
      </c>
      <c r="O1545">
        <f ca="1">OFFSET('Final data'!$C1545,0,Raceline!D1545*2)</f>
        <v>75.627600299484314</v>
      </c>
      <c r="P1545">
        <f t="shared" ca="1" si="149"/>
        <v>685.51112775093293</v>
      </c>
    </row>
    <row r="1546" spans="1:16" x14ac:dyDescent="0.3">
      <c r="A1546" s="23">
        <v>1542</v>
      </c>
      <c r="B1546" s="23">
        <f>IF(A1546+4=VLOOKUP(A1546+4,'Final data'!$O$4:$O$30,1,TRUE),B1545+1,B1545)</f>
        <v>14</v>
      </c>
      <c r="C1546" s="23">
        <f ca="1">OFFSET('Final data'!$O$4,B1546-1,8)</f>
        <v>0</v>
      </c>
      <c r="D1546" s="23">
        <f ca="1">OFFSET('Final data'!$O$4,B1546,8)</f>
        <v>0</v>
      </c>
      <c r="E1546" s="23">
        <f t="shared" ca="1" si="146"/>
        <v>0</v>
      </c>
      <c r="F1546" s="23">
        <f t="shared" ca="1" si="147"/>
        <v>0</v>
      </c>
      <c r="G1546" s="30">
        <f ca="1">OFFSET('Final data'!$O$4,Raceline!B1546-1,0)-OFFSET('Final data'!$O$4,Raceline!$B$4-1,0)</f>
        <v>1456</v>
      </c>
      <c r="H1546" s="30">
        <f ca="1">IF(B1546=B1545,H1545,OFFSET('Final data'!$O$4,Raceline!B1546,0))</f>
        <v>1730</v>
      </c>
      <c r="I1546" s="23">
        <f t="shared" ca="1" si="148"/>
        <v>270</v>
      </c>
      <c r="J1546">
        <f ca="1">OFFSET('Final data'!$B1546,0,Raceline!C1546*2)</f>
        <v>36.452134894900126</v>
      </c>
      <c r="K1546">
        <f ca="1">OFFSET('Final data'!$C1546,0,Raceline!C1546*2)</f>
        <v>75.991188518356566</v>
      </c>
      <c r="L1546">
        <f t="shared" ca="1" si="144"/>
        <v>36.452134894900126</v>
      </c>
      <c r="M1546">
        <f t="shared" ca="1" si="145"/>
        <v>75.991188518356566</v>
      </c>
      <c r="N1546">
        <f ca="1">OFFSET('Final data'!$B1546,0,Raceline!D1546*2)</f>
        <v>36.452134894900126</v>
      </c>
      <c r="O1546">
        <f ca="1">OFFSET('Final data'!$C1546,0,Raceline!D1546*2)</f>
        <v>75.991188518356566</v>
      </c>
      <c r="P1546">
        <f t="shared" ca="1" si="149"/>
        <v>685.90261456010126</v>
      </c>
    </row>
    <row r="1547" spans="1:16" x14ac:dyDescent="0.3">
      <c r="A1547" s="23">
        <v>1543</v>
      </c>
      <c r="B1547" s="23">
        <f>IF(A1547+4=VLOOKUP(A1547+4,'Final data'!$O$4:$O$30,1,TRUE),B1546+1,B1546)</f>
        <v>14</v>
      </c>
      <c r="C1547" s="23">
        <f ca="1">OFFSET('Final data'!$O$4,B1547-1,8)</f>
        <v>0</v>
      </c>
      <c r="D1547" s="23">
        <f ca="1">OFFSET('Final data'!$O$4,B1547,8)</f>
        <v>0</v>
      </c>
      <c r="E1547" s="23">
        <f t="shared" ca="1" si="146"/>
        <v>0</v>
      </c>
      <c r="F1547" s="23">
        <f t="shared" ca="1" si="147"/>
        <v>0</v>
      </c>
      <c r="G1547" s="30">
        <f ca="1">OFFSET('Final data'!$O$4,Raceline!B1547-1,0)-OFFSET('Final data'!$O$4,Raceline!$B$4-1,0)</f>
        <v>1456</v>
      </c>
      <c r="H1547" s="30">
        <f ca="1">IF(B1547=B1546,H1546,OFFSET('Final data'!$O$4,Raceline!B1547,0))</f>
        <v>1730</v>
      </c>
      <c r="I1547" s="23">
        <f t="shared" ca="1" si="148"/>
        <v>270</v>
      </c>
      <c r="J1547">
        <f ca="1">OFFSET('Final data'!$B1547,0,Raceline!C1547*2)</f>
        <v>36.742946349962246</v>
      </c>
      <c r="K1547">
        <f ca="1">OFFSET('Final data'!$C1547,0,Raceline!C1547*2)</f>
        <v>76.06390616213092</v>
      </c>
      <c r="L1547">
        <f t="shared" ca="1" si="144"/>
        <v>36.742946349962246</v>
      </c>
      <c r="M1547">
        <f t="shared" ca="1" si="145"/>
        <v>76.06390616213092</v>
      </c>
      <c r="N1547">
        <f ca="1">OFFSET('Final data'!$B1547,0,Raceline!D1547*2)</f>
        <v>36.742946349962246</v>
      </c>
      <c r="O1547">
        <f ca="1">OFFSET('Final data'!$C1547,0,Raceline!D1547*2)</f>
        <v>76.06390616213092</v>
      </c>
      <c r="P1547">
        <f t="shared" ca="1" si="149"/>
        <v>686.20237973171299</v>
      </c>
    </row>
    <row r="1548" spans="1:16" x14ac:dyDescent="0.3">
      <c r="A1548" s="23">
        <v>1544</v>
      </c>
      <c r="B1548" s="23">
        <f>IF(A1548+4=VLOOKUP(A1548+4,'Final data'!$O$4:$O$30,1,TRUE),B1547+1,B1547)</f>
        <v>14</v>
      </c>
      <c r="C1548" s="23">
        <f ca="1">OFFSET('Final data'!$O$4,B1548-1,8)</f>
        <v>0</v>
      </c>
      <c r="D1548" s="23">
        <f ca="1">OFFSET('Final data'!$O$4,B1548,8)</f>
        <v>0</v>
      </c>
      <c r="E1548" s="23">
        <f t="shared" ca="1" si="146"/>
        <v>0</v>
      </c>
      <c r="F1548" s="23">
        <f t="shared" ca="1" si="147"/>
        <v>0</v>
      </c>
      <c r="G1548" s="30">
        <f ca="1">OFFSET('Final data'!$O$4,Raceline!B1548-1,0)-OFFSET('Final data'!$O$4,Raceline!$B$4-1,0)</f>
        <v>1456</v>
      </c>
      <c r="H1548" s="30">
        <f ca="1">IF(B1548=B1547,H1547,OFFSET('Final data'!$O$4,Raceline!B1548,0))</f>
        <v>1730</v>
      </c>
      <c r="I1548" s="23">
        <f t="shared" ca="1" si="148"/>
        <v>270</v>
      </c>
      <c r="J1548">
        <f ca="1">OFFSET('Final data'!$B1548,0,Raceline!C1548*2)</f>
        <v>36.888086037333174</v>
      </c>
      <c r="K1548">
        <f ca="1">OFFSET('Final data'!$C1548,0,Raceline!C1548*2)</f>
        <v>76.427494381003171</v>
      </c>
      <c r="L1548">
        <f t="shared" ca="1" si="144"/>
        <v>36.888086037333174</v>
      </c>
      <c r="M1548">
        <f t="shared" ca="1" si="145"/>
        <v>76.427494381003171</v>
      </c>
      <c r="N1548">
        <f ca="1">OFFSET('Final data'!$B1548,0,Raceline!D1548*2)</f>
        <v>36.888086037333174</v>
      </c>
      <c r="O1548">
        <f ca="1">OFFSET('Final data'!$C1548,0,Raceline!D1548*2)</f>
        <v>76.427494381003171</v>
      </c>
      <c r="P1548">
        <f t="shared" ca="1" si="149"/>
        <v>686.59386654088132</v>
      </c>
    </row>
    <row r="1549" spans="1:16" x14ac:dyDescent="0.3">
      <c r="A1549" s="23">
        <v>1545</v>
      </c>
      <c r="B1549" s="23">
        <f>IF(A1549+4=VLOOKUP(A1549+4,'Final data'!$O$4:$O$30,1,TRUE),B1548+1,B1548)</f>
        <v>14</v>
      </c>
      <c r="C1549" s="23">
        <f ca="1">OFFSET('Final data'!$O$4,B1549-1,8)</f>
        <v>0</v>
      </c>
      <c r="D1549" s="23">
        <f ca="1">OFFSET('Final data'!$O$4,B1549,8)</f>
        <v>0</v>
      </c>
      <c r="E1549" s="23">
        <f t="shared" ca="1" si="146"/>
        <v>0</v>
      </c>
      <c r="F1549" s="23">
        <f t="shared" ca="1" si="147"/>
        <v>0</v>
      </c>
      <c r="G1549" s="30">
        <f ca="1">OFFSET('Final data'!$O$4,Raceline!B1549-1,0)-OFFSET('Final data'!$O$4,Raceline!$B$4-1,0)</f>
        <v>1456</v>
      </c>
      <c r="H1549" s="30">
        <f ca="1">IF(B1549=B1548,H1548,OFFSET('Final data'!$O$4,Raceline!B1549,0))</f>
        <v>1730</v>
      </c>
      <c r="I1549" s="23">
        <f t="shared" ca="1" si="148"/>
        <v>270</v>
      </c>
      <c r="J1549">
        <f ca="1">OFFSET('Final data'!$B1549,0,Raceline!C1549*2)</f>
        <v>37.178897492395301</v>
      </c>
      <c r="K1549">
        <f ca="1">OFFSET('Final data'!$C1549,0,Raceline!C1549*2)</f>
        <v>76.500212024777525</v>
      </c>
      <c r="L1549">
        <f t="shared" ca="1" si="144"/>
        <v>37.178897492395301</v>
      </c>
      <c r="M1549">
        <f t="shared" ca="1" si="145"/>
        <v>76.500212024777525</v>
      </c>
      <c r="N1549">
        <f ca="1">OFFSET('Final data'!$B1549,0,Raceline!D1549*2)</f>
        <v>37.178897492395301</v>
      </c>
      <c r="O1549">
        <f ca="1">OFFSET('Final data'!$C1549,0,Raceline!D1549*2)</f>
        <v>76.500212024777525</v>
      </c>
      <c r="P1549">
        <f t="shared" ca="1" si="149"/>
        <v>686.89363171249306</v>
      </c>
    </row>
    <row r="1550" spans="1:16" x14ac:dyDescent="0.3">
      <c r="A1550" s="23">
        <v>1546</v>
      </c>
      <c r="B1550" s="23">
        <f>IF(A1550+4=VLOOKUP(A1550+4,'Final data'!$O$4:$O$30,1,TRUE),B1549+1,B1549)</f>
        <v>14</v>
      </c>
      <c r="C1550" s="23">
        <f ca="1">OFFSET('Final data'!$O$4,B1550-1,8)</f>
        <v>0</v>
      </c>
      <c r="D1550" s="23">
        <f ca="1">OFFSET('Final data'!$O$4,B1550,8)</f>
        <v>0</v>
      </c>
      <c r="E1550" s="23">
        <f t="shared" ca="1" si="146"/>
        <v>0</v>
      </c>
      <c r="F1550" s="23">
        <f t="shared" ca="1" si="147"/>
        <v>0</v>
      </c>
      <c r="G1550" s="30">
        <f ca="1">OFFSET('Final data'!$O$4,Raceline!B1550-1,0)-OFFSET('Final data'!$O$4,Raceline!$B$4-1,0)</f>
        <v>1456</v>
      </c>
      <c r="H1550" s="30">
        <f ca="1">IF(B1550=B1549,H1549,OFFSET('Final data'!$O$4,Raceline!B1550,0))</f>
        <v>1730</v>
      </c>
      <c r="I1550" s="23">
        <f t="shared" ca="1" si="148"/>
        <v>270</v>
      </c>
      <c r="J1550">
        <f ca="1">OFFSET('Final data'!$B1550,0,Raceline!C1550*2)</f>
        <v>37.324037179766236</v>
      </c>
      <c r="K1550">
        <f ca="1">OFFSET('Final data'!$C1550,0,Raceline!C1550*2)</f>
        <v>76.863800243649791</v>
      </c>
      <c r="L1550">
        <f t="shared" ca="1" si="144"/>
        <v>37.324037179766236</v>
      </c>
      <c r="M1550">
        <f t="shared" ca="1" si="145"/>
        <v>76.863800243649791</v>
      </c>
      <c r="N1550">
        <f ca="1">OFFSET('Final data'!$B1550,0,Raceline!D1550*2)</f>
        <v>37.324037179766236</v>
      </c>
      <c r="O1550">
        <f ca="1">OFFSET('Final data'!$C1550,0,Raceline!D1550*2)</f>
        <v>76.863800243649791</v>
      </c>
      <c r="P1550">
        <f t="shared" ca="1" si="149"/>
        <v>687.28511852166139</v>
      </c>
    </row>
    <row r="1551" spans="1:16" x14ac:dyDescent="0.3">
      <c r="A1551" s="23">
        <v>1547</v>
      </c>
      <c r="B1551" s="23">
        <f>IF(A1551+4=VLOOKUP(A1551+4,'Final data'!$O$4:$O$30,1,TRUE),B1550+1,B1550)</f>
        <v>14</v>
      </c>
      <c r="C1551" s="23">
        <f ca="1">OFFSET('Final data'!$O$4,B1551-1,8)</f>
        <v>0</v>
      </c>
      <c r="D1551" s="23">
        <f ca="1">OFFSET('Final data'!$O$4,B1551,8)</f>
        <v>0</v>
      </c>
      <c r="E1551" s="23">
        <f t="shared" ca="1" si="146"/>
        <v>0</v>
      </c>
      <c r="F1551" s="23">
        <f t="shared" ca="1" si="147"/>
        <v>0</v>
      </c>
      <c r="G1551" s="30">
        <f ca="1">OFFSET('Final data'!$O$4,Raceline!B1551-1,0)-OFFSET('Final data'!$O$4,Raceline!$B$4-1,0)</f>
        <v>1456</v>
      </c>
      <c r="H1551" s="30">
        <f ca="1">IF(B1551=B1550,H1550,OFFSET('Final data'!$O$4,Raceline!B1551,0))</f>
        <v>1730</v>
      </c>
      <c r="I1551" s="23">
        <f t="shared" ca="1" si="148"/>
        <v>270</v>
      </c>
      <c r="J1551">
        <f ca="1">OFFSET('Final data'!$B1551,0,Raceline!C1551*2)</f>
        <v>37.829093322518439</v>
      </c>
      <c r="K1551">
        <f ca="1">OFFSET('Final data'!$C1551,0,Raceline!C1551*2)</f>
        <v>77.484147337892637</v>
      </c>
      <c r="L1551">
        <f t="shared" ca="1" si="144"/>
        <v>37.829093322518439</v>
      </c>
      <c r="M1551">
        <f t="shared" ca="1" si="145"/>
        <v>77.484147337892637</v>
      </c>
      <c r="N1551">
        <f ca="1">OFFSET('Final data'!$B1551,0,Raceline!D1551*2)</f>
        <v>37.829093322518439</v>
      </c>
      <c r="O1551">
        <f ca="1">OFFSET('Final data'!$C1551,0,Raceline!D1551*2)</f>
        <v>77.484147337892637</v>
      </c>
      <c r="P1551">
        <f t="shared" ca="1" si="149"/>
        <v>688.08506366019731</v>
      </c>
    </row>
    <row r="1552" spans="1:16" x14ac:dyDescent="0.3">
      <c r="A1552" s="23">
        <v>1548</v>
      </c>
      <c r="B1552" s="23">
        <f>IF(A1552+4=VLOOKUP(A1552+4,'Final data'!$O$4:$O$30,1,TRUE),B1551+1,B1551)</f>
        <v>14</v>
      </c>
      <c r="C1552" s="23">
        <f ca="1">OFFSET('Final data'!$O$4,B1552-1,8)</f>
        <v>0</v>
      </c>
      <c r="D1552" s="23">
        <f ca="1">OFFSET('Final data'!$O$4,B1552,8)</f>
        <v>0</v>
      </c>
      <c r="E1552" s="23">
        <f t="shared" ca="1" si="146"/>
        <v>0</v>
      </c>
      <c r="F1552" s="23">
        <f t="shared" ca="1" si="147"/>
        <v>0</v>
      </c>
      <c r="G1552" s="30">
        <f ca="1">OFFSET('Final data'!$O$4,Raceline!B1552-1,0)-OFFSET('Final data'!$O$4,Raceline!$B$4-1,0)</f>
        <v>1456</v>
      </c>
      <c r="H1552" s="30">
        <f ca="1">IF(B1552=B1551,H1551,OFFSET('Final data'!$O$4,Raceline!B1552,0))</f>
        <v>1730</v>
      </c>
      <c r="I1552" s="23">
        <f t="shared" ca="1" si="148"/>
        <v>270</v>
      </c>
      <c r="J1552">
        <f ca="1">OFFSET('Final data'!$B1552,0,Raceline!C1552*2)</f>
        <v>38.15129214301966</v>
      </c>
      <c r="K1552">
        <f ca="1">OFFSET('Final data'!$C1552,0,Raceline!C1552*2)</f>
        <v>77.745568105236444</v>
      </c>
      <c r="L1552">
        <f t="shared" ca="1" si="144"/>
        <v>38.15129214301966</v>
      </c>
      <c r="M1552">
        <f t="shared" ca="1" si="145"/>
        <v>77.745568105236444</v>
      </c>
      <c r="N1552">
        <f ca="1">OFFSET('Final data'!$B1552,0,Raceline!D1552*2)</f>
        <v>38.15129214301966</v>
      </c>
      <c r="O1552">
        <f ca="1">OFFSET('Final data'!$C1552,0,Raceline!D1552*2)</f>
        <v>77.745568105236444</v>
      </c>
      <c r="P1552">
        <f t="shared" ca="1" si="149"/>
        <v>688.4999767806587</v>
      </c>
    </row>
    <row r="1553" spans="1:16" x14ac:dyDescent="0.3">
      <c r="A1553" s="23">
        <v>1549</v>
      </c>
      <c r="B1553" s="23">
        <f>IF(A1553+4=VLOOKUP(A1553+4,'Final data'!$O$4:$O$30,1,TRUE),B1552+1,B1552)</f>
        <v>14</v>
      </c>
      <c r="C1553" s="23">
        <f ca="1">OFFSET('Final data'!$O$4,B1553-1,8)</f>
        <v>0</v>
      </c>
      <c r="D1553" s="23">
        <f ca="1">OFFSET('Final data'!$O$4,B1553,8)</f>
        <v>0</v>
      </c>
      <c r="E1553" s="23">
        <f t="shared" ca="1" si="146"/>
        <v>0</v>
      </c>
      <c r="F1553" s="23">
        <f t="shared" ca="1" si="147"/>
        <v>0</v>
      </c>
      <c r="G1553" s="30">
        <f ca="1">OFFSET('Final data'!$O$4,Raceline!B1553-1,0)-OFFSET('Final data'!$O$4,Raceline!$B$4-1,0)</f>
        <v>1456</v>
      </c>
      <c r="H1553" s="30">
        <f ca="1">IF(B1553=B1552,H1552,OFFSET('Final data'!$O$4,Raceline!B1553,0))</f>
        <v>1730</v>
      </c>
      <c r="I1553" s="23">
        <f t="shared" ca="1" si="148"/>
        <v>270</v>
      </c>
      <c r="J1553">
        <f ca="1">OFFSET('Final data'!$B1553,0,Raceline!C1553*2)</f>
        <v>38.557912184665526</v>
      </c>
      <c r="K1553">
        <f ca="1">OFFSET('Final data'!$C1553,0,Raceline!C1553*2)</f>
        <v>78.323152210974683</v>
      </c>
      <c r="L1553">
        <f t="shared" ca="1" si="144"/>
        <v>38.557912184665526</v>
      </c>
      <c r="M1553">
        <f t="shared" ca="1" si="145"/>
        <v>78.323152210974683</v>
      </c>
      <c r="N1553">
        <f ca="1">OFFSET('Final data'!$B1553,0,Raceline!D1553*2)</f>
        <v>38.557912184665526</v>
      </c>
      <c r="O1553">
        <f ca="1">OFFSET('Final data'!$C1553,0,Raceline!D1553*2)</f>
        <v>78.323152210974683</v>
      </c>
      <c r="P1553">
        <f t="shared" ca="1" si="149"/>
        <v>689.2063359368035</v>
      </c>
    </row>
    <row r="1554" spans="1:16" x14ac:dyDescent="0.3">
      <c r="A1554" s="23">
        <v>1550</v>
      </c>
      <c r="B1554" s="23">
        <f>IF(A1554+4=VLOOKUP(A1554+4,'Final data'!$O$4:$O$30,1,TRUE),B1553+1,B1553)</f>
        <v>14</v>
      </c>
      <c r="C1554" s="23">
        <f ca="1">OFFSET('Final data'!$O$4,B1554-1,8)</f>
        <v>0</v>
      </c>
      <c r="D1554" s="23">
        <f ca="1">OFFSET('Final data'!$O$4,B1554,8)</f>
        <v>0</v>
      </c>
      <c r="E1554" s="23">
        <f t="shared" ca="1" si="146"/>
        <v>0</v>
      </c>
      <c r="F1554" s="23">
        <f t="shared" ca="1" si="147"/>
        <v>0</v>
      </c>
      <c r="G1554" s="30">
        <f ca="1">OFFSET('Final data'!$O$4,Raceline!B1554-1,0)-OFFSET('Final data'!$O$4,Raceline!$B$4-1,0)</f>
        <v>1456</v>
      </c>
      <c r="H1554" s="30">
        <f ca="1">IF(B1554=B1553,H1553,OFFSET('Final data'!$O$4,Raceline!B1554,0))</f>
        <v>1730</v>
      </c>
      <c r="I1554" s="23">
        <f t="shared" ca="1" si="148"/>
        <v>270</v>
      </c>
      <c r="J1554">
        <f ca="1">OFFSET('Final data'!$B1554,0,Raceline!C1554*2)</f>
        <v>38.66001335925251</v>
      </c>
      <c r="K1554">
        <f ca="1">OFFSET('Final data'!$C1554,0,Raceline!C1554*2)</f>
        <v>78.196334869804033</v>
      </c>
      <c r="L1554">
        <f t="shared" ca="1" si="144"/>
        <v>38.66001335925251</v>
      </c>
      <c r="M1554">
        <f t="shared" ca="1" si="145"/>
        <v>78.196334869804033</v>
      </c>
      <c r="N1554">
        <f ca="1">OFFSET('Final data'!$B1554,0,Raceline!D1554*2)</f>
        <v>38.66001335925251</v>
      </c>
      <c r="O1554">
        <f ca="1">OFFSET('Final data'!$C1554,0,Raceline!D1554*2)</f>
        <v>78.196334869804033</v>
      </c>
      <c r="P1554">
        <f t="shared" ca="1" si="149"/>
        <v>689.3691465257516</v>
      </c>
    </row>
    <row r="1555" spans="1:16" x14ac:dyDescent="0.3">
      <c r="A1555" s="23">
        <v>1551</v>
      </c>
      <c r="B1555" s="23">
        <f>IF(A1555+4=VLOOKUP(A1555+4,'Final data'!$O$4:$O$30,1,TRUE),B1554+1,B1554)</f>
        <v>14</v>
      </c>
      <c r="C1555" s="23">
        <f ca="1">OFFSET('Final data'!$O$4,B1555-1,8)</f>
        <v>0</v>
      </c>
      <c r="D1555" s="23">
        <f ca="1">OFFSET('Final data'!$O$4,B1555,8)</f>
        <v>0</v>
      </c>
      <c r="E1555" s="23">
        <f t="shared" ca="1" si="146"/>
        <v>0</v>
      </c>
      <c r="F1555" s="23">
        <f t="shared" ca="1" si="147"/>
        <v>0</v>
      </c>
      <c r="G1555" s="30">
        <f ca="1">OFFSET('Final data'!$O$4,Raceline!B1555-1,0)-OFFSET('Final data'!$O$4,Raceline!$B$4-1,0)</f>
        <v>1456</v>
      </c>
      <c r="H1555" s="30">
        <f ca="1">IF(B1555=B1554,H1554,OFFSET('Final data'!$O$4,Raceline!B1555,0))</f>
        <v>1730</v>
      </c>
      <c r="I1555" s="23">
        <f t="shared" ca="1" si="148"/>
        <v>270</v>
      </c>
      <c r="J1555">
        <f ca="1">OFFSET('Final data'!$B1555,0,Raceline!C1555*2)</f>
        <v>38.883227259095783</v>
      </c>
      <c r="K1555">
        <f ca="1">OFFSET('Final data'!$C1555,0,Raceline!C1555*2)</f>
        <v>78.645151678029123</v>
      </c>
      <c r="L1555">
        <f t="shared" ca="1" si="144"/>
        <v>38.883227259095783</v>
      </c>
      <c r="M1555">
        <f t="shared" ca="1" si="145"/>
        <v>78.645151678029123</v>
      </c>
      <c r="N1555">
        <f ca="1">OFFSET('Final data'!$B1555,0,Raceline!D1555*2)</f>
        <v>38.883227259095783</v>
      </c>
      <c r="O1555">
        <f ca="1">OFFSET('Final data'!$C1555,0,Raceline!D1555*2)</f>
        <v>78.645151678029123</v>
      </c>
      <c r="P1555">
        <f t="shared" ca="1" si="149"/>
        <v>689.87040591212622</v>
      </c>
    </row>
    <row r="1556" spans="1:16" x14ac:dyDescent="0.3">
      <c r="A1556" s="23">
        <v>1552</v>
      </c>
      <c r="B1556" s="23">
        <f>IF(A1556+4=VLOOKUP(A1556+4,'Final data'!$O$4:$O$30,1,TRUE),B1555+1,B1555)</f>
        <v>14</v>
      </c>
      <c r="C1556" s="23">
        <f ca="1">OFFSET('Final data'!$O$4,B1556-1,8)</f>
        <v>0</v>
      </c>
      <c r="D1556" s="23">
        <f ca="1">OFFSET('Final data'!$O$4,B1556,8)</f>
        <v>0</v>
      </c>
      <c r="E1556" s="23">
        <f t="shared" ca="1" si="146"/>
        <v>0</v>
      </c>
      <c r="F1556" s="23">
        <f t="shared" ca="1" si="147"/>
        <v>0</v>
      </c>
      <c r="G1556" s="30">
        <f ca="1">OFFSET('Final data'!$O$4,Raceline!B1556-1,0)-OFFSET('Final data'!$O$4,Raceline!$B$4-1,0)</f>
        <v>1456</v>
      </c>
      <c r="H1556" s="30">
        <f ca="1">IF(B1556=B1555,H1555,OFFSET('Final data'!$O$4,Raceline!B1556,0))</f>
        <v>1730</v>
      </c>
      <c r="I1556" s="23">
        <f t="shared" ca="1" si="148"/>
        <v>270</v>
      </c>
      <c r="J1556">
        <f ca="1">OFFSET('Final data'!$B1556,0,Raceline!C1556*2)</f>
        <v>39.140500273237393</v>
      </c>
      <c r="K1556">
        <f ca="1">OFFSET('Final data'!$C1556,0,Raceline!C1556*2)</f>
        <v>78.681741338010653</v>
      </c>
      <c r="L1556">
        <f t="shared" ca="1" si="144"/>
        <v>39.140500273237393</v>
      </c>
      <c r="M1556">
        <f t="shared" ca="1" si="145"/>
        <v>78.681741338010653</v>
      </c>
      <c r="N1556">
        <f ca="1">OFFSET('Final data'!$B1556,0,Raceline!D1556*2)</f>
        <v>39.140500273237393</v>
      </c>
      <c r="O1556">
        <f ca="1">OFFSET('Final data'!$C1556,0,Raceline!D1556*2)</f>
        <v>78.681741338010653</v>
      </c>
      <c r="P1556">
        <f t="shared" ca="1" si="149"/>
        <v>690.1302678120328</v>
      </c>
    </row>
    <row r="1557" spans="1:16" x14ac:dyDescent="0.3">
      <c r="A1557" s="23">
        <v>1553</v>
      </c>
      <c r="B1557" s="23">
        <f>IF(A1557+4=VLOOKUP(A1557+4,'Final data'!$O$4:$O$30,1,TRUE),B1556+1,B1556)</f>
        <v>14</v>
      </c>
      <c r="C1557" s="23">
        <f ca="1">OFFSET('Final data'!$O$4,B1557-1,8)</f>
        <v>0</v>
      </c>
      <c r="D1557" s="23">
        <f ca="1">OFFSET('Final data'!$O$4,B1557,8)</f>
        <v>0</v>
      </c>
      <c r="E1557" s="23">
        <f t="shared" ca="1" si="146"/>
        <v>0</v>
      </c>
      <c r="F1557" s="23">
        <f t="shared" ca="1" si="147"/>
        <v>0</v>
      </c>
      <c r="G1557" s="30">
        <f ca="1">OFFSET('Final data'!$O$4,Raceline!B1557-1,0)-OFFSET('Final data'!$O$4,Raceline!$B$4-1,0)</f>
        <v>1456</v>
      </c>
      <c r="H1557" s="30">
        <f ca="1">IF(B1557=B1556,H1556,OFFSET('Final data'!$O$4,Raceline!B1557,0))</f>
        <v>1730</v>
      </c>
      <c r="I1557" s="23">
        <f t="shared" ca="1" si="148"/>
        <v>270</v>
      </c>
      <c r="J1557">
        <f ca="1">OFFSET('Final data'!$B1557,0,Raceline!C1557*2)</f>
        <v>39.285639960608314</v>
      </c>
      <c r="K1557">
        <f ca="1">OFFSET('Final data'!$C1557,0,Raceline!C1557*2)</f>
        <v>79.045329556882734</v>
      </c>
      <c r="L1557">
        <f t="shared" ca="1" si="144"/>
        <v>39.285639960608314</v>
      </c>
      <c r="M1557">
        <f t="shared" ca="1" si="145"/>
        <v>79.045329556882734</v>
      </c>
      <c r="N1557">
        <f ca="1">OFFSET('Final data'!$B1557,0,Raceline!D1557*2)</f>
        <v>39.285639960608314</v>
      </c>
      <c r="O1557">
        <f ca="1">OFFSET('Final data'!$C1557,0,Raceline!D1557*2)</f>
        <v>79.045329556882734</v>
      </c>
      <c r="P1557">
        <f t="shared" ca="1" si="149"/>
        <v>690.52175462120101</v>
      </c>
    </row>
    <row r="1558" spans="1:16" x14ac:dyDescent="0.3">
      <c r="A1558" s="23">
        <v>1554</v>
      </c>
      <c r="B1558" s="23">
        <f>IF(A1558+4=VLOOKUP(A1558+4,'Final data'!$O$4:$O$30,1,TRUE),B1557+1,B1557)</f>
        <v>14</v>
      </c>
      <c r="C1558" s="23">
        <f ca="1">OFFSET('Final data'!$O$4,B1558-1,8)</f>
        <v>0</v>
      </c>
      <c r="D1558" s="23">
        <f ca="1">OFFSET('Final data'!$O$4,B1558,8)</f>
        <v>0</v>
      </c>
      <c r="E1558" s="23">
        <f t="shared" ca="1" si="146"/>
        <v>0</v>
      </c>
      <c r="F1558" s="23">
        <f t="shared" ca="1" si="147"/>
        <v>0</v>
      </c>
      <c r="G1558" s="30">
        <f ca="1">OFFSET('Final data'!$O$4,Raceline!B1558-1,0)-OFFSET('Final data'!$O$4,Raceline!$B$4-1,0)</f>
        <v>1456</v>
      </c>
      <c r="H1558" s="30">
        <f ca="1">IF(B1558=B1557,H1557,OFFSET('Final data'!$O$4,Raceline!B1558,0))</f>
        <v>1730</v>
      </c>
      <c r="I1558" s="23">
        <f t="shared" ca="1" si="148"/>
        <v>270</v>
      </c>
      <c r="J1558">
        <f ca="1">OFFSET('Final data'!$B1558,0,Raceline!C1558*2)</f>
        <v>39.576451415670448</v>
      </c>
      <c r="K1558">
        <f ca="1">OFFSET('Final data'!$C1558,0,Raceline!C1558*2)</f>
        <v>79.118047200657088</v>
      </c>
      <c r="L1558">
        <f t="shared" ca="1" si="144"/>
        <v>39.576451415670448</v>
      </c>
      <c r="M1558">
        <f t="shared" ca="1" si="145"/>
        <v>79.118047200657088</v>
      </c>
      <c r="N1558">
        <f ca="1">OFFSET('Final data'!$B1558,0,Raceline!D1558*2)</f>
        <v>39.576451415670448</v>
      </c>
      <c r="O1558">
        <f ca="1">OFFSET('Final data'!$C1558,0,Raceline!D1558*2)</f>
        <v>79.118047200657088</v>
      </c>
      <c r="P1558">
        <f t="shared" ca="1" si="149"/>
        <v>690.82151979281275</v>
      </c>
    </row>
    <row r="1559" spans="1:16" x14ac:dyDescent="0.3">
      <c r="A1559" s="23">
        <v>1555</v>
      </c>
      <c r="B1559" s="23">
        <f>IF(A1559+4=VLOOKUP(A1559+4,'Final data'!$O$4:$O$30,1,TRUE),B1558+1,B1558)</f>
        <v>14</v>
      </c>
      <c r="C1559" s="23">
        <f ca="1">OFFSET('Final data'!$O$4,B1559-1,8)</f>
        <v>0</v>
      </c>
      <c r="D1559" s="23">
        <f ca="1">OFFSET('Final data'!$O$4,B1559,8)</f>
        <v>0</v>
      </c>
      <c r="E1559" s="23">
        <f t="shared" ca="1" si="146"/>
        <v>0</v>
      </c>
      <c r="F1559" s="23">
        <f t="shared" ca="1" si="147"/>
        <v>0</v>
      </c>
      <c r="G1559" s="30">
        <f ca="1">OFFSET('Final data'!$O$4,Raceline!B1559-1,0)-OFFSET('Final data'!$O$4,Raceline!$B$4-1,0)</f>
        <v>1456</v>
      </c>
      <c r="H1559" s="30">
        <f ca="1">IF(B1559=B1558,H1558,OFFSET('Final data'!$O$4,Raceline!B1559,0))</f>
        <v>1730</v>
      </c>
      <c r="I1559" s="23">
        <f t="shared" ca="1" si="148"/>
        <v>270</v>
      </c>
      <c r="J1559">
        <f ca="1">OFFSET('Final data'!$B1559,0,Raceline!C1559*2)</f>
        <v>39.721591103041376</v>
      </c>
      <c r="K1559">
        <f ca="1">OFFSET('Final data'!$C1559,0,Raceline!C1559*2)</f>
        <v>79.48163541952934</v>
      </c>
      <c r="L1559">
        <f t="shared" ca="1" si="144"/>
        <v>39.721591103041376</v>
      </c>
      <c r="M1559">
        <f t="shared" ca="1" si="145"/>
        <v>79.48163541952934</v>
      </c>
      <c r="N1559">
        <f ca="1">OFFSET('Final data'!$B1559,0,Raceline!D1559*2)</f>
        <v>39.721591103041376</v>
      </c>
      <c r="O1559">
        <f ca="1">OFFSET('Final data'!$C1559,0,Raceline!D1559*2)</f>
        <v>79.48163541952934</v>
      </c>
      <c r="P1559">
        <f t="shared" ca="1" si="149"/>
        <v>691.21300660198108</v>
      </c>
    </row>
    <row r="1560" spans="1:16" x14ac:dyDescent="0.3">
      <c r="A1560" s="23">
        <v>1556</v>
      </c>
      <c r="B1560" s="23">
        <f>IF(A1560+4=VLOOKUP(A1560+4,'Final data'!$O$4:$O$30,1,TRUE),B1559+1,B1559)</f>
        <v>14</v>
      </c>
      <c r="C1560" s="23">
        <f ca="1">OFFSET('Final data'!$O$4,B1560-1,8)</f>
        <v>0</v>
      </c>
      <c r="D1560" s="23">
        <f ca="1">OFFSET('Final data'!$O$4,B1560,8)</f>
        <v>0</v>
      </c>
      <c r="E1560" s="23">
        <f t="shared" ca="1" si="146"/>
        <v>0</v>
      </c>
      <c r="F1560" s="23">
        <f t="shared" ca="1" si="147"/>
        <v>0</v>
      </c>
      <c r="G1560" s="30">
        <f ca="1">OFFSET('Final data'!$O$4,Raceline!B1560-1,0)-OFFSET('Final data'!$O$4,Raceline!$B$4-1,0)</f>
        <v>1456</v>
      </c>
      <c r="H1560" s="30">
        <f ca="1">IF(B1560=B1559,H1559,OFFSET('Final data'!$O$4,Raceline!B1560,0))</f>
        <v>1730</v>
      </c>
      <c r="I1560" s="23">
        <f t="shared" ca="1" si="148"/>
        <v>270</v>
      </c>
      <c r="J1560">
        <f ca="1">OFFSET('Final data'!$B1560,0,Raceline!C1560*2)</f>
        <v>40.012402558103496</v>
      </c>
      <c r="K1560">
        <f ca="1">OFFSET('Final data'!$C1560,0,Raceline!C1560*2)</f>
        <v>79.554353063303694</v>
      </c>
      <c r="L1560">
        <f t="shared" ca="1" si="144"/>
        <v>40.012402558103496</v>
      </c>
      <c r="M1560">
        <f t="shared" ca="1" si="145"/>
        <v>79.554353063303694</v>
      </c>
      <c r="N1560">
        <f ca="1">OFFSET('Final data'!$B1560,0,Raceline!D1560*2)</f>
        <v>40.012402558103496</v>
      </c>
      <c r="O1560">
        <f ca="1">OFFSET('Final data'!$C1560,0,Raceline!D1560*2)</f>
        <v>79.554353063303694</v>
      </c>
      <c r="P1560">
        <f t="shared" ca="1" si="149"/>
        <v>691.51277177359282</v>
      </c>
    </row>
    <row r="1561" spans="1:16" x14ac:dyDescent="0.3">
      <c r="A1561" s="23">
        <v>1557</v>
      </c>
      <c r="B1561" s="23">
        <f>IF(A1561+4=VLOOKUP(A1561+4,'Final data'!$O$4:$O$30,1,TRUE),B1560+1,B1560)</f>
        <v>14</v>
      </c>
      <c r="C1561" s="23">
        <f ca="1">OFFSET('Final data'!$O$4,B1561-1,8)</f>
        <v>0</v>
      </c>
      <c r="D1561" s="23">
        <f ca="1">OFFSET('Final data'!$O$4,B1561,8)</f>
        <v>0</v>
      </c>
      <c r="E1561" s="23">
        <f t="shared" ca="1" si="146"/>
        <v>0</v>
      </c>
      <c r="F1561" s="23">
        <f t="shared" ca="1" si="147"/>
        <v>0</v>
      </c>
      <c r="G1561" s="30">
        <f ca="1">OFFSET('Final data'!$O$4,Raceline!B1561-1,0)-OFFSET('Final data'!$O$4,Raceline!$B$4-1,0)</f>
        <v>1456</v>
      </c>
      <c r="H1561" s="30">
        <f ca="1">IF(B1561=B1560,H1560,OFFSET('Final data'!$O$4,Raceline!B1561,0))</f>
        <v>1730</v>
      </c>
      <c r="I1561" s="23">
        <f t="shared" ca="1" si="148"/>
        <v>270</v>
      </c>
      <c r="J1561">
        <f ca="1">OFFSET('Final data'!$B1561,0,Raceline!C1561*2)</f>
        <v>40.157542245474431</v>
      </c>
      <c r="K1561">
        <f ca="1">OFFSET('Final data'!$C1561,0,Raceline!C1561*2)</f>
        <v>79.917941282175974</v>
      </c>
      <c r="L1561">
        <f t="shared" ca="1" si="144"/>
        <v>40.157542245474431</v>
      </c>
      <c r="M1561">
        <f t="shared" ca="1" si="145"/>
        <v>79.917941282175974</v>
      </c>
      <c r="N1561">
        <f ca="1">OFFSET('Final data'!$B1561,0,Raceline!D1561*2)</f>
        <v>40.157542245474431</v>
      </c>
      <c r="O1561">
        <f ca="1">OFFSET('Final data'!$C1561,0,Raceline!D1561*2)</f>
        <v>79.917941282175974</v>
      </c>
      <c r="P1561">
        <f t="shared" ca="1" si="149"/>
        <v>691.90425858276126</v>
      </c>
    </row>
    <row r="1562" spans="1:16" x14ac:dyDescent="0.3">
      <c r="A1562" s="23">
        <v>1558</v>
      </c>
      <c r="B1562" s="23">
        <f>IF(A1562+4=VLOOKUP(A1562+4,'Final data'!$O$4:$O$30,1,TRUE),B1561+1,B1561)</f>
        <v>14</v>
      </c>
      <c r="C1562" s="23">
        <f ca="1">OFFSET('Final data'!$O$4,B1562-1,8)</f>
        <v>0</v>
      </c>
      <c r="D1562" s="23">
        <f ca="1">OFFSET('Final data'!$O$4,B1562,8)</f>
        <v>0</v>
      </c>
      <c r="E1562" s="23">
        <f t="shared" ca="1" si="146"/>
        <v>0</v>
      </c>
      <c r="F1562" s="23">
        <f t="shared" ca="1" si="147"/>
        <v>0</v>
      </c>
      <c r="G1562" s="30">
        <f ca="1">OFFSET('Final data'!$O$4,Raceline!B1562-1,0)-OFFSET('Final data'!$O$4,Raceline!$B$4-1,0)</f>
        <v>1456</v>
      </c>
      <c r="H1562" s="30">
        <f ca="1">IF(B1562=B1561,H1561,OFFSET('Final data'!$O$4,Raceline!B1562,0))</f>
        <v>1730</v>
      </c>
      <c r="I1562" s="23">
        <f t="shared" ca="1" si="148"/>
        <v>270</v>
      </c>
      <c r="J1562">
        <f ca="1">OFFSET('Final data'!$B1562,0,Raceline!C1562*2)</f>
        <v>40.55387664277837</v>
      </c>
      <c r="K1562">
        <f ca="1">OFFSET('Final data'!$C1562,0,Raceline!C1562*2)</f>
        <v>80.101982513772128</v>
      </c>
      <c r="L1562">
        <f t="shared" ca="1" si="144"/>
        <v>40.55387664277837</v>
      </c>
      <c r="M1562">
        <f t="shared" ca="1" si="145"/>
        <v>80.101982513772128</v>
      </c>
      <c r="N1562">
        <f ca="1">OFFSET('Final data'!$B1562,0,Raceline!D1562*2)</f>
        <v>40.55387664277837</v>
      </c>
      <c r="O1562">
        <f ca="1">OFFSET('Final data'!$C1562,0,Raceline!D1562*2)</f>
        <v>80.101982513772128</v>
      </c>
      <c r="P1562">
        <f t="shared" ca="1" si="149"/>
        <v>692.34123927960457</v>
      </c>
    </row>
    <row r="1563" spans="1:16" x14ac:dyDescent="0.3">
      <c r="A1563" s="23">
        <v>1559</v>
      </c>
      <c r="B1563" s="23">
        <f>IF(A1563+4=VLOOKUP(A1563+4,'Final data'!$O$4:$O$30,1,TRUE),B1562+1,B1562)</f>
        <v>14</v>
      </c>
      <c r="C1563" s="23">
        <f ca="1">OFFSET('Final data'!$O$4,B1563-1,8)</f>
        <v>0</v>
      </c>
      <c r="D1563" s="23">
        <f ca="1">OFFSET('Final data'!$O$4,B1563,8)</f>
        <v>0</v>
      </c>
      <c r="E1563" s="23">
        <f t="shared" ca="1" si="146"/>
        <v>0</v>
      </c>
      <c r="F1563" s="23">
        <f t="shared" ca="1" si="147"/>
        <v>0</v>
      </c>
      <c r="G1563" s="30">
        <f ca="1">OFFSET('Final data'!$O$4,Raceline!B1563-1,0)-OFFSET('Final data'!$O$4,Raceline!$B$4-1,0)</f>
        <v>1456</v>
      </c>
      <c r="H1563" s="30">
        <f ca="1">IF(B1563=B1562,H1562,OFFSET('Final data'!$O$4,Raceline!B1563,0))</f>
        <v>1730</v>
      </c>
      <c r="I1563" s="23">
        <f t="shared" ca="1" si="148"/>
        <v>270</v>
      </c>
      <c r="J1563">
        <f ca="1">OFFSET('Final data'!$B1563,0,Raceline!C1563*2)</f>
        <v>40.563739796750895</v>
      </c>
      <c r="K1563">
        <f ca="1">OFFSET('Final data'!$C1563,0,Raceline!C1563*2)</f>
        <v>80.434200755208792</v>
      </c>
      <c r="L1563">
        <f t="shared" ca="1" si="144"/>
        <v>40.563739796750895</v>
      </c>
      <c r="M1563">
        <f t="shared" ca="1" si="145"/>
        <v>80.434200755208792</v>
      </c>
      <c r="N1563">
        <f ca="1">OFFSET('Final data'!$B1563,0,Raceline!D1563*2)</f>
        <v>40.563739796750895</v>
      </c>
      <c r="O1563">
        <f ca="1">OFFSET('Final data'!$C1563,0,Raceline!D1563*2)</f>
        <v>80.434200755208792</v>
      </c>
      <c r="P1563">
        <f t="shared" ca="1" si="149"/>
        <v>692.67360390129215</v>
      </c>
    </row>
    <row r="1564" spans="1:16" x14ac:dyDescent="0.3">
      <c r="A1564" s="23">
        <v>1560</v>
      </c>
      <c r="B1564" s="23">
        <f>IF(A1564+4=VLOOKUP(A1564+4,'Final data'!$O$4:$O$30,1,TRUE),B1563+1,B1563)</f>
        <v>14</v>
      </c>
      <c r="C1564" s="23">
        <f ca="1">OFFSET('Final data'!$O$4,B1564-1,8)</f>
        <v>0</v>
      </c>
      <c r="D1564" s="23">
        <f ca="1">OFFSET('Final data'!$O$4,B1564,8)</f>
        <v>0</v>
      </c>
      <c r="E1564" s="23">
        <f t="shared" ca="1" si="146"/>
        <v>0</v>
      </c>
      <c r="F1564" s="23">
        <f t="shared" ca="1" si="147"/>
        <v>0</v>
      </c>
      <c r="G1564" s="30">
        <f ca="1">OFFSET('Final data'!$O$4,Raceline!B1564-1,0)-OFFSET('Final data'!$O$4,Raceline!$B$4-1,0)</f>
        <v>1456</v>
      </c>
      <c r="H1564" s="30">
        <f ca="1">IF(B1564=B1563,H1563,OFFSET('Final data'!$O$4,Raceline!B1564,0))</f>
        <v>1730</v>
      </c>
      <c r="I1564" s="23">
        <f t="shared" ca="1" si="148"/>
        <v>270</v>
      </c>
      <c r="J1564">
        <f ca="1">OFFSET('Final data'!$B1564,0,Raceline!C1564*2)</f>
        <v>41.137201097340949</v>
      </c>
      <c r="K1564">
        <f ca="1">OFFSET('Final data'!$C1564,0,Raceline!C1564*2)</f>
        <v>81.013705030628671</v>
      </c>
      <c r="L1564">
        <f t="shared" ca="1" si="144"/>
        <v>41.137201097340949</v>
      </c>
      <c r="M1564">
        <f t="shared" ca="1" si="145"/>
        <v>81.013705030628671</v>
      </c>
      <c r="N1564">
        <f ca="1">OFFSET('Final data'!$B1564,0,Raceline!D1564*2)</f>
        <v>41.137201097340949</v>
      </c>
      <c r="O1564">
        <f ca="1">OFFSET('Final data'!$C1564,0,Raceline!D1564*2)</f>
        <v>81.013705030628671</v>
      </c>
      <c r="P1564">
        <f t="shared" ca="1" si="149"/>
        <v>693.48888487648071</v>
      </c>
    </row>
    <row r="1565" spans="1:16" x14ac:dyDescent="0.3">
      <c r="A1565" s="23">
        <v>1561</v>
      </c>
      <c r="B1565" s="23">
        <f>IF(A1565+4=VLOOKUP(A1565+4,'Final data'!$O$4:$O$30,1,TRUE),B1564+1,B1564)</f>
        <v>14</v>
      </c>
      <c r="C1565" s="23">
        <f ca="1">OFFSET('Final data'!$O$4,B1565-1,8)</f>
        <v>0</v>
      </c>
      <c r="D1565" s="23">
        <f ca="1">OFFSET('Final data'!$O$4,B1565,8)</f>
        <v>0</v>
      </c>
      <c r="E1565" s="23">
        <f t="shared" ca="1" si="146"/>
        <v>0</v>
      </c>
      <c r="F1565" s="23">
        <f t="shared" ca="1" si="147"/>
        <v>0</v>
      </c>
      <c r="G1565" s="30">
        <f ca="1">OFFSET('Final data'!$O$4,Raceline!B1565-1,0)-OFFSET('Final data'!$O$4,Raceline!$B$4-1,0)</f>
        <v>1456</v>
      </c>
      <c r="H1565" s="30">
        <f ca="1">IF(B1565=B1564,H1564,OFFSET('Final data'!$O$4,Raceline!B1565,0))</f>
        <v>1730</v>
      </c>
      <c r="I1565" s="23">
        <f t="shared" ca="1" si="148"/>
        <v>270</v>
      </c>
      <c r="J1565">
        <f ca="1">OFFSET('Final data'!$B1565,0,Raceline!C1565*2)</f>
        <v>41.304949522855566</v>
      </c>
      <c r="K1565">
        <f ca="1">OFFSET('Final data'!$C1565,0,Raceline!C1565*2)</f>
        <v>81.0648901448141</v>
      </c>
      <c r="L1565">
        <f t="shared" ca="1" si="144"/>
        <v>41.304949522855566</v>
      </c>
      <c r="M1565">
        <f t="shared" ca="1" si="145"/>
        <v>81.0648901448141</v>
      </c>
      <c r="N1565">
        <f ca="1">OFFSET('Final data'!$B1565,0,Raceline!D1565*2)</f>
        <v>41.304949522855566</v>
      </c>
      <c r="O1565">
        <f ca="1">OFFSET('Final data'!$C1565,0,Raceline!D1565*2)</f>
        <v>81.0648901448141</v>
      </c>
      <c r="P1565">
        <f t="shared" ca="1" si="149"/>
        <v>693.6642685991485</v>
      </c>
    </row>
    <row r="1566" spans="1:16" x14ac:dyDescent="0.3">
      <c r="A1566" s="23">
        <v>1562</v>
      </c>
      <c r="B1566" s="23">
        <f>IF(A1566+4=VLOOKUP(A1566+4,'Final data'!$O$4:$O$30,1,TRUE),B1565+1,B1565)</f>
        <v>14</v>
      </c>
      <c r="C1566" s="23">
        <f ca="1">OFFSET('Final data'!$O$4,B1566-1,8)</f>
        <v>0</v>
      </c>
      <c r="D1566" s="23">
        <f ca="1">OFFSET('Final data'!$O$4,B1566,8)</f>
        <v>0</v>
      </c>
      <c r="E1566" s="23">
        <f t="shared" ca="1" si="146"/>
        <v>0</v>
      </c>
      <c r="F1566" s="23">
        <f t="shared" ca="1" si="147"/>
        <v>0</v>
      </c>
      <c r="G1566" s="30">
        <f ca="1">OFFSET('Final data'!$O$4,Raceline!B1566-1,0)-OFFSET('Final data'!$O$4,Raceline!$B$4-1,0)</f>
        <v>1456</v>
      </c>
      <c r="H1566" s="30">
        <f ca="1">IF(B1566=B1565,H1565,OFFSET('Final data'!$O$4,Raceline!B1566,0))</f>
        <v>1730</v>
      </c>
      <c r="I1566" s="23">
        <f t="shared" ca="1" si="148"/>
        <v>270</v>
      </c>
      <c r="J1566">
        <f ca="1">OFFSET('Final data'!$B1566,0,Raceline!C1566*2)</f>
        <v>41.609392821590177</v>
      </c>
      <c r="K1566">
        <f ca="1">OFFSET('Final data'!$C1566,0,Raceline!C1566*2)</f>
        <v>81.595446180824155</v>
      </c>
      <c r="L1566">
        <f t="shared" ca="1" si="144"/>
        <v>41.609392821590177</v>
      </c>
      <c r="M1566">
        <f t="shared" ca="1" si="145"/>
        <v>81.595446180824155</v>
      </c>
      <c r="N1566">
        <f ca="1">OFFSET('Final data'!$B1566,0,Raceline!D1566*2)</f>
        <v>41.609392821590177</v>
      </c>
      <c r="O1566">
        <f ca="1">OFFSET('Final data'!$C1566,0,Raceline!D1566*2)</f>
        <v>81.595446180824155</v>
      </c>
      <c r="P1566">
        <f t="shared" ca="1" si="149"/>
        <v>694.2759674053359</v>
      </c>
    </row>
    <row r="1567" spans="1:16" x14ac:dyDescent="0.3">
      <c r="A1567" s="23">
        <v>1563</v>
      </c>
      <c r="B1567" s="23">
        <f>IF(A1567+4=VLOOKUP(A1567+4,'Final data'!$O$4:$O$30,1,TRUE),B1566+1,B1566)</f>
        <v>14</v>
      </c>
      <c r="C1567" s="23">
        <f ca="1">OFFSET('Final data'!$O$4,B1567-1,8)</f>
        <v>0</v>
      </c>
      <c r="D1567" s="23">
        <f ca="1">OFFSET('Final data'!$O$4,B1567,8)</f>
        <v>0</v>
      </c>
      <c r="E1567" s="23">
        <f t="shared" ca="1" si="146"/>
        <v>0</v>
      </c>
      <c r="F1567" s="23">
        <f t="shared" ca="1" si="147"/>
        <v>0</v>
      </c>
      <c r="G1567" s="30">
        <f ca="1">OFFSET('Final data'!$O$4,Raceline!B1567-1,0)-OFFSET('Final data'!$O$4,Raceline!$B$4-1,0)</f>
        <v>1456</v>
      </c>
      <c r="H1567" s="30">
        <f ca="1">IF(B1567=B1566,H1566,OFFSET('Final data'!$O$4,Raceline!B1567,0))</f>
        <v>1730</v>
      </c>
      <c r="I1567" s="23">
        <f t="shared" ca="1" si="148"/>
        <v>270</v>
      </c>
      <c r="J1567">
        <f ca="1">OFFSET('Final data'!$B1567,0,Raceline!C1567*2)</f>
        <v>41.740900665288621</v>
      </c>
      <c r="K1567">
        <f ca="1">OFFSET('Final data'!$C1567,0,Raceline!C1567*2)</f>
        <v>81.50119600746072</v>
      </c>
      <c r="L1567">
        <f t="shared" ca="1" si="144"/>
        <v>41.740900665288621</v>
      </c>
      <c r="M1567">
        <f t="shared" ca="1" si="145"/>
        <v>81.50119600746072</v>
      </c>
      <c r="N1567">
        <f ca="1">OFFSET('Final data'!$B1567,0,Raceline!D1567*2)</f>
        <v>41.740900665288621</v>
      </c>
      <c r="O1567">
        <f ca="1">OFFSET('Final data'!$C1567,0,Raceline!D1567*2)</f>
        <v>81.50119600746072</v>
      </c>
      <c r="P1567">
        <f t="shared" ca="1" si="149"/>
        <v>694.43776174433845</v>
      </c>
    </row>
    <row r="1568" spans="1:16" x14ac:dyDescent="0.3">
      <c r="A1568" s="23">
        <v>1564</v>
      </c>
      <c r="B1568" s="23">
        <f>IF(A1568+4=VLOOKUP(A1568+4,'Final data'!$O$4:$O$30,1,TRUE),B1567+1,B1567)</f>
        <v>14</v>
      </c>
      <c r="C1568" s="23">
        <f ca="1">OFFSET('Final data'!$O$4,B1568-1,8)</f>
        <v>0</v>
      </c>
      <c r="D1568" s="23">
        <f ca="1">OFFSET('Final data'!$O$4,B1568,8)</f>
        <v>0</v>
      </c>
      <c r="E1568" s="23">
        <f t="shared" ca="1" si="146"/>
        <v>0</v>
      </c>
      <c r="F1568" s="23">
        <f t="shared" ca="1" si="147"/>
        <v>0</v>
      </c>
      <c r="G1568" s="30">
        <f ca="1">OFFSET('Final data'!$O$4,Raceline!B1568-1,0)-OFFSET('Final data'!$O$4,Raceline!$B$4-1,0)</f>
        <v>1456</v>
      </c>
      <c r="H1568" s="30">
        <f ca="1">IF(B1568=B1567,H1567,OFFSET('Final data'!$O$4,Raceline!B1568,0))</f>
        <v>1730</v>
      </c>
      <c r="I1568" s="23">
        <f t="shared" ca="1" si="148"/>
        <v>270</v>
      </c>
      <c r="J1568">
        <f ca="1">OFFSET('Final data'!$B1568,0,Raceline!C1568*2)</f>
        <v>41.929896903865597</v>
      </c>
      <c r="K1568">
        <f ca="1">OFFSET('Final data'!$C1568,0,Raceline!C1568*2)</f>
        <v>81.912306914208941</v>
      </c>
      <c r="L1568">
        <f t="shared" ca="1" si="144"/>
        <v>41.929896903865597</v>
      </c>
      <c r="M1568">
        <f t="shared" ca="1" si="145"/>
        <v>81.912306914208941</v>
      </c>
      <c r="N1568">
        <f ca="1">OFFSET('Final data'!$B1568,0,Raceline!D1568*2)</f>
        <v>41.929896903865597</v>
      </c>
      <c r="O1568">
        <f ca="1">OFFSET('Final data'!$C1568,0,Raceline!D1568*2)</f>
        <v>81.912306914208941</v>
      </c>
      <c r="P1568">
        <f t="shared" ca="1" si="149"/>
        <v>694.89023467816276</v>
      </c>
    </row>
    <row r="1569" spans="1:16" x14ac:dyDescent="0.3">
      <c r="A1569" s="23">
        <v>1565</v>
      </c>
      <c r="B1569" s="23">
        <f>IF(A1569+4=VLOOKUP(A1569+4,'Final data'!$O$4:$O$30,1,TRUE),B1568+1,B1568)</f>
        <v>14</v>
      </c>
      <c r="C1569" s="23">
        <f ca="1">OFFSET('Final data'!$O$4,B1569-1,8)</f>
        <v>0</v>
      </c>
      <c r="D1569" s="23">
        <f ca="1">OFFSET('Final data'!$O$4,B1569,8)</f>
        <v>0</v>
      </c>
      <c r="E1569" s="23">
        <f t="shared" ca="1" si="146"/>
        <v>0</v>
      </c>
      <c r="F1569" s="23">
        <f t="shared" ca="1" si="147"/>
        <v>0</v>
      </c>
      <c r="G1569" s="30">
        <f ca="1">OFFSET('Final data'!$O$4,Raceline!B1569-1,0)-OFFSET('Final data'!$O$4,Raceline!$B$4-1,0)</f>
        <v>1456</v>
      </c>
      <c r="H1569" s="30">
        <f ca="1">IF(B1569=B1568,H1568,OFFSET('Final data'!$O$4,Raceline!B1569,0))</f>
        <v>1730</v>
      </c>
      <c r="I1569" s="23">
        <f t="shared" ca="1" si="148"/>
        <v>270</v>
      </c>
      <c r="J1569">
        <f ca="1">OFFSET('Final data'!$B1569,0,Raceline!C1569*2)</f>
        <v>42.155153448728591</v>
      </c>
      <c r="K1569">
        <f ca="1">OFFSET('Final data'!$C1569,0,Raceline!C1569*2)</f>
        <v>81.913527163809206</v>
      </c>
      <c r="L1569">
        <f t="shared" ca="1" si="144"/>
        <v>42.155153448728591</v>
      </c>
      <c r="M1569">
        <f t="shared" ca="1" si="145"/>
        <v>81.913527163809206</v>
      </c>
      <c r="N1569">
        <f ca="1">OFFSET('Final data'!$B1569,0,Raceline!D1569*2)</f>
        <v>42.155153448728591</v>
      </c>
      <c r="O1569">
        <f ca="1">OFFSET('Final data'!$C1569,0,Raceline!D1569*2)</f>
        <v>81.913527163809206</v>
      </c>
      <c r="P1569">
        <f t="shared" ca="1" si="149"/>
        <v>695.11549452814211</v>
      </c>
    </row>
    <row r="1570" spans="1:16" x14ac:dyDescent="0.3">
      <c r="A1570" s="23">
        <v>1566</v>
      </c>
      <c r="B1570" s="23">
        <f>IF(A1570+4=VLOOKUP(A1570+4,'Final data'!$O$4:$O$30,1,TRUE),B1569+1,B1569)</f>
        <v>14</v>
      </c>
      <c r="C1570" s="23">
        <f ca="1">OFFSET('Final data'!$O$4,B1570-1,8)</f>
        <v>0</v>
      </c>
      <c r="D1570" s="23">
        <f ca="1">OFFSET('Final data'!$O$4,B1570,8)</f>
        <v>0</v>
      </c>
      <c r="E1570" s="23">
        <f t="shared" ca="1" si="146"/>
        <v>0</v>
      </c>
      <c r="F1570" s="23">
        <f t="shared" ca="1" si="147"/>
        <v>0</v>
      </c>
      <c r="G1570" s="30">
        <f ca="1">OFFSET('Final data'!$O$4,Raceline!B1570-1,0)-OFFSET('Final data'!$O$4,Raceline!$B$4-1,0)</f>
        <v>1456</v>
      </c>
      <c r="H1570" s="30">
        <f ca="1">IF(B1570=B1569,H1569,OFFSET('Final data'!$O$4,Raceline!B1570,0))</f>
        <v>1730</v>
      </c>
      <c r="I1570" s="23">
        <f t="shared" ca="1" si="148"/>
        <v>270</v>
      </c>
      <c r="J1570">
        <f ca="1">OFFSET('Final data'!$B1570,0,Raceline!C1570*2)</f>
        <v>42.40788863792136</v>
      </c>
      <c r="K1570">
        <f ca="1">OFFSET('Final data'!$C1570,0,Raceline!C1570*2)</f>
        <v>82.393033001088327</v>
      </c>
      <c r="L1570">
        <f t="shared" ca="1" si="144"/>
        <v>42.40788863792136</v>
      </c>
      <c r="M1570">
        <f t="shared" ca="1" si="145"/>
        <v>82.393033001088327</v>
      </c>
      <c r="N1570">
        <f ca="1">OFFSET('Final data'!$B1570,0,Raceline!D1570*2)</f>
        <v>42.40788863792136</v>
      </c>
      <c r="O1570">
        <f ca="1">OFFSET('Final data'!$C1570,0,Raceline!D1570*2)</f>
        <v>82.393033001088327</v>
      </c>
      <c r="P1570">
        <f t="shared" ca="1" si="149"/>
        <v>695.65752858965584</v>
      </c>
    </row>
    <row r="1571" spans="1:16" x14ac:dyDescent="0.3">
      <c r="A1571" s="23">
        <v>1567</v>
      </c>
      <c r="B1571" s="23">
        <f>IF(A1571+4=VLOOKUP(A1571+4,'Final data'!$O$4:$O$30,1,TRUE),B1570+1,B1570)</f>
        <v>14</v>
      </c>
      <c r="C1571" s="23">
        <f ca="1">OFFSET('Final data'!$O$4,B1571-1,8)</f>
        <v>0</v>
      </c>
      <c r="D1571" s="23">
        <f ca="1">OFFSET('Final data'!$O$4,B1571,8)</f>
        <v>0</v>
      </c>
      <c r="E1571" s="23">
        <f t="shared" ca="1" si="146"/>
        <v>0</v>
      </c>
      <c r="F1571" s="23">
        <f t="shared" ca="1" si="147"/>
        <v>0</v>
      </c>
      <c r="G1571" s="30">
        <f ca="1">OFFSET('Final data'!$O$4,Raceline!B1571-1,0)-OFFSET('Final data'!$O$4,Raceline!$B$4-1,0)</f>
        <v>1456</v>
      </c>
      <c r="H1571" s="30">
        <f ca="1">IF(B1571=B1570,H1570,OFFSET('Final data'!$O$4,Raceline!B1571,0))</f>
        <v>1730</v>
      </c>
      <c r="I1571" s="23">
        <f t="shared" ca="1" si="148"/>
        <v>270</v>
      </c>
      <c r="J1571">
        <f ca="1">OFFSET('Final data'!$B1571,0,Raceline!C1571*2)</f>
        <v>42.559797427307963</v>
      </c>
      <c r="K1571">
        <f ca="1">OFFSET('Final data'!$C1571,0,Raceline!C1571*2)</f>
        <v>82.314684479343413</v>
      </c>
      <c r="L1571">
        <f t="shared" ca="1" si="144"/>
        <v>42.559797427307963</v>
      </c>
      <c r="M1571">
        <f t="shared" ca="1" si="145"/>
        <v>82.314684479343413</v>
      </c>
      <c r="N1571">
        <f ca="1">OFFSET('Final data'!$B1571,0,Raceline!D1571*2)</f>
        <v>42.559797427307963</v>
      </c>
      <c r="O1571">
        <f ca="1">OFFSET('Final data'!$C1571,0,Raceline!D1571*2)</f>
        <v>82.314684479343413</v>
      </c>
      <c r="P1571">
        <f t="shared" ca="1" si="149"/>
        <v>695.82845187991359</v>
      </c>
    </row>
    <row r="1572" spans="1:16" x14ac:dyDescent="0.3">
      <c r="A1572" s="23">
        <v>1568</v>
      </c>
      <c r="B1572" s="23">
        <f>IF(A1572+4=VLOOKUP(A1572+4,'Final data'!$O$4:$O$30,1,TRUE),B1571+1,B1571)</f>
        <v>14</v>
      </c>
      <c r="C1572" s="23">
        <f ca="1">OFFSET('Final data'!$O$4,B1572-1,8)</f>
        <v>0</v>
      </c>
      <c r="D1572" s="23">
        <f ca="1">OFFSET('Final data'!$O$4,B1572,8)</f>
        <v>0</v>
      </c>
      <c r="E1572" s="23">
        <f t="shared" ca="1" si="146"/>
        <v>0</v>
      </c>
      <c r="F1572" s="23">
        <f t="shared" ca="1" si="147"/>
        <v>0</v>
      </c>
      <c r="G1572" s="30">
        <f ca="1">OFFSET('Final data'!$O$4,Raceline!B1572-1,0)-OFFSET('Final data'!$O$4,Raceline!$B$4-1,0)</f>
        <v>1456</v>
      </c>
      <c r="H1572" s="30">
        <f ca="1">IF(B1572=B1571,H1571,OFFSET('Final data'!$O$4,Raceline!B1572,0))</f>
        <v>1730</v>
      </c>
      <c r="I1572" s="23">
        <f t="shared" ca="1" si="148"/>
        <v>270</v>
      </c>
      <c r="J1572">
        <f ca="1">OFFSET('Final data'!$B1572,0,Raceline!C1572*2)</f>
        <v>42.843839780354415</v>
      </c>
      <c r="K1572">
        <f ca="1">OFFSET('Final data'!$C1572,0,Raceline!C1572*2)</f>
        <v>82.829338863734776</v>
      </c>
      <c r="L1572">
        <f t="shared" ca="1" si="144"/>
        <v>42.843839780354415</v>
      </c>
      <c r="M1572">
        <f t="shared" ca="1" si="145"/>
        <v>82.829338863734776</v>
      </c>
      <c r="N1572">
        <f ca="1">OFFSET('Final data'!$B1572,0,Raceline!D1572*2)</f>
        <v>42.843839780354415</v>
      </c>
      <c r="O1572">
        <f ca="1">OFFSET('Final data'!$C1572,0,Raceline!D1572*2)</f>
        <v>82.829338863734776</v>
      </c>
      <c r="P1572">
        <f t="shared" ca="1" si="149"/>
        <v>696.41628620495544</v>
      </c>
    </row>
    <row r="1573" spans="1:16" x14ac:dyDescent="0.3">
      <c r="A1573" s="23">
        <v>1569</v>
      </c>
      <c r="B1573" s="23">
        <f>IF(A1573+4=VLOOKUP(A1573+4,'Final data'!$O$4:$O$30,1,TRUE),B1572+1,B1572)</f>
        <v>14</v>
      </c>
      <c r="C1573" s="23">
        <f ca="1">OFFSET('Final data'!$O$4,B1573-1,8)</f>
        <v>0</v>
      </c>
      <c r="D1573" s="23">
        <f ca="1">OFFSET('Final data'!$O$4,B1573,8)</f>
        <v>0</v>
      </c>
      <c r="E1573" s="23">
        <f t="shared" ca="1" si="146"/>
        <v>0</v>
      </c>
      <c r="F1573" s="23">
        <f t="shared" ca="1" si="147"/>
        <v>0</v>
      </c>
      <c r="G1573" s="30">
        <f ca="1">OFFSET('Final data'!$O$4,Raceline!B1573-1,0)-OFFSET('Final data'!$O$4,Raceline!$B$4-1,0)</f>
        <v>1456</v>
      </c>
      <c r="H1573" s="30">
        <f ca="1">IF(B1573=B1572,H1572,OFFSET('Final data'!$O$4,Raceline!B1573,0))</f>
        <v>1730</v>
      </c>
      <c r="I1573" s="23">
        <f t="shared" ca="1" si="148"/>
        <v>270</v>
      </c>
      <c r="J1573">
        <f ca="1">OFFSET('Final data'!$B1573,0,Raceline!C1573*2)</f>
        <v>42.995748569741018</v>
      </c>
      <c r="K1573">
        <f ca="1">OFFSET('Final data'!$C1573,0,Raceline!C1573*2)</f>
        <v>82.750990341990033</v>
      </c>
      <c r="L1573">
        <f t="shared" ca="1" si="144"/>
        <v>42.995748569741018</v>
      </c>
      <c r="M1573">
        <f t="shared" ca="1" si="145"/>
        <v>82.750990341990033</v>
      </c>
      <c r="N1573">
        <f ca="1">OFFSET('Final data'!$B1573,0,Raceline!D1573*2)</f>
        <v>42.995748569741018</v>
      </c>
      <c r="O1573">
        <f ca="1">OFFSET('Final data'!$C1573,0,Raceline!D1573*2)</f>
        <v>82.750990341990033</v>
      </c>
      <c r="P1573">
        <f t="shared" ca="1" si="149"/>
        <v>696.58720949521307</v>
      </c>
    </row>
    <row r="1574" spans="1:16" x14ac:dyDescent="0.3">
      <c r="A1574" s="23">
        <v>1570</v>
      </c>
      <c r="B1574" s="23">
        <f>IF(A1574+4=VLOOKUP(A1574+4,'Final data'!$O$4:$O$30,1,TRUE),B1573+1,B1573)</f>
        <v>14</v>
      </c>
      <c r="C1574" s="23">
        <f ca="1">OFFSET('Final data'!$O$4,B1574-1,8)</f>
        <v>0</v>
      </c>
      <c r="D1574" s="23">
        <f ca="1">OFFSET('Final data'!$O$4,B1574,8)</f>
        <v>0</v>
      </c>
      <c r="E1574" s="23">
        <f t="shared" ca="1" si="146"/>
        <v>0</v>
      </c>
      <c r="F1574" s="23">
        <f t="shared" ca="1" si="147"/>
        <v>0</v>
      </c>
      <c r="G1574" s="30">
        <f ca="1">OFFSET('Final data'!$O$4,Raceline!B1574-1,0)-OFFSET('Final data'!$O$4,Raceline!$B$4-1,0)</f>
        <v>1456</v>
      </c>
      <c r="H1574" s="30">
        <f ca="1">IF(B1574=B1573,H1573,OFFSET('Final data'!$O$4,Raceline!B1574,0))</f>
        <v>1730</v>
      </c>
      <c r="I1574" s="23">
        <f t="shared" ca="1" si="148"/>
        <v>270</v>
      </c>
      <c r="J1574">
        <f ca="1">OFFSET('Final data'!$B1574,0,Raceline!C1574*2)</f>
        <v>43.316164448299759</v>
      </c>
      <c r="K1574">
        <f ca="1">OFFSET('Final data'!$C1574,0,Raceline!C1574*2)</f>
        <v>83.303214042394032</v>
      </c>
      <c r="L1574">
        <f t="shared" ca="1" si="144"/>
        <v>43.316164448299759</v>
      </c>
      <c r="M1574">
        <f t="shared" ca="1" si="145"/>
        <v>83.303214042394032</v>
      </c>
      <c r="N1574">
        <f ca="1">OFFSET('Final data'!$B1574,0,Raceline!D1574*2)</f>
        <v>43.316164448299759</v>
      </c>
      <c r="O1574">
        <f ca="1">OFFSET('Final data'!$C1574,0,Raceline!D1574*2)</f>
        <v>83.303214042394032</v>
      </c>
      <c r="P1574">
        <f t="shared" ca="1" si="149"/>
        <v>697.22565867135825</v>
      </c>
    </row>
    <row r="1575" spans="1:16" x14ac:dyDescent="0.3">
      <c r="A1575" s="23">
        <v>1571</v>
      </c>
      <c r="B1575" s="23">
        <f>IF(A1575+4=VLOOKUP(A1575+4,'Final data'!$O$4:$O$30,1,TRUE),B1574+1,B1574)</f>
        <v>14</v>
      </c>
      <c r="C1575" s="23">
        <f ca="1">OFFSET('Final data'!$O$4,B1575-1,8)</f>
        <v>0</v>
      </c>
      <c r="D1575" s="23">
        <f ca="1">OFFSET('Final data'!$O$4,B1575,8)</f>
        <v>0</v>
      </c>
      <c r="E1575" s="23">
        <f t="shared" ca="1" si="146"/>
        <v>0</v>
      </c>
      <c r="F1575" s="23">
        <f t="shared" ca="1" si="147"/>
        <v>0</v>
      </c>
      <c r="G1575" s="30">
        <f ca="1">OFFSET('Final data'!$O$4,Raceline!B1575-1,0)-OFFSET('Final data'!$O$4,Raceline!$B$4-1,0)</f>
        <v>1456</v>
      </c>
      <c r="H1575" s="30">
        <f ca="1">IF(B1575=B1574,H1574,OFFSET('Final data'!$O$4,Raceline!B1575,0))</f>
        <v>1730</v>
      </c>
      <c r="I1575" s="23">
        <f t="shared" ca="1" si="148"/>
        <v>270</v>
      </c>
      <c r="J1575">
        <f ca="1">OFFSET('Final data'!$B1575,0,Raceline!C1575*2)</f>
        <v>43.530211237305444</v>
      </c>
      <c r="K1575">
        <f ca="1">OFFSET('Final data'!$C1575,0,Raceline!C1575*2)</f>
        <v>83.295705597268466</v>
      </c>
      <c r="L1575">
        <f t="shared" ca="1" si="144"/>
        <v>43.530211237305444</v>
      </c>
      <c r="M1575">
        <f t="shared" ca="1" si="145"/>
        <v>83.295705597268466</v>
      </c>
      <c r="N1575">
        <f ca="1">OFFSET('Final data'!$B1575,0,Raceline!D1575*2)</f>
        <v>43.530211237305444</v>
      </c>
      <c r="O1575">
        <f ca="1">OFFSET('Final data'!$C1575,0,Raceline!D1575*2)</f>
        <v>83.295705597268466</v>
      </c>
      <c r="P1575">
        <f t="shared" ca="1" si="149"/>
        <v>697.43983711245778</v>
      </c>
    </row>
    <row r="1576" spans="1:16" x14ac:dyDescent="0.3">
      <c r="A1576" s="23">
        <v>1572</v>
      </c>
      <c r="B1576" s="23">
        <f>IF(A1576+4=VLOOKUP(A1576+4,'Final data'!$O$4:$O$30,1,TRUE),B1575+1,B1575)</f>
        <v>14</v>
      </c>
      <c r="C1576" s="23">
        <f ca="1">OFFSET('Final data'!$O$4,B1576-1,8)</f>
        <v>0</v>
      </c>
      <c r="D1576" s="23">
        <f ca="1">OFFSET('Final data'!$O$4,B1576,8)</f>
        <v>0</v>
      </c>
      <c r="E1576" s="23">
        <f t="shared" ca="1" si="146"/>
        <v>0</v>
      </c>
      <c r="F1576" s="23">
        <f t="shared" ca="1" si="147"/>
        <v>0</v>
      </c>
      <c r="G1576" s="30">
        <f ca="1">OFFSET('Final data'!$O$4,Raceline!B1576-1,0)-OFFSET('Final data'!$O$4,Raceline!$B$4-1,0)</f>
        <v>1456</v>
      </c>
      <c r="H1576" s="30">
        <f ca="1">IF(B1576=B1575,H1575,OFFSET('Final data'!$O$4,Raceline!B1576,0))</f>
        <v>1730</v>
      </c>
      <c r="I1576" s="23">
        <f t="shared" ca="1" si="148"/>
        <v>270</v>
      </c>
      <c r="J1576">
        <f ca="1">OFFSET('Final data'!$B1576,0,Raceline!C1576*2)</f>
        <v>43.711443050435925</v>
      </c>
      <c r="K1576">
        <f ca="1">OFFSET('Final data'!$C1576,0,Raceline!C1576*2)</f>
        <v>83.697457937397502</v>
      </c>
      <c r="L1576">
        <f t="shared" ca="1" si="144"/>
        <v>43.711443050435925</v>
      </c>
      <c r="M1576">
        <f t="shared" ca="1" si="145"/>
        <v>83.697457937397502</v>
      </c>
      <c r="N1576">
        <f ca="1">OFFSET('Final data'!$B1576,0,Raceline!D1576*2)</f>
        <v>43.711443050435925</v>
      </c>
      <c r="O1576">
        <f ca="1">OFFSET('Final data'!$C1576,0,Raceline!D1576*2)</f>
        <v>83.697457937397502</v>
      </c>
      <c r="P1576">
        <f t="shared" ca="1" si="149"/>
        <v>697.8805750310554</v>
      </c>
    </row>
    <row r="1577" spans="1:16" x14ac:dyDescent="0.3">
      <c r="A1577" s="23">
        <v>1573</v>
      </c>
      <c r="B1577" s="23">
        <f>IF(A1577+4=VLOOKUP(A1577+4,'Final data'!$O$4:$O$30,1,TRUE),B1576+1,B1576)</f>
        <v>14</v>
      </c>
      <c r="C1577" s="23">
        <f ca="1">OFFSET('Final data'!$O$4,B1577-1,8)</f>
        <v>0</v>
      </c>
      <c r="D1577" s="23">
        <f ca="1">OFFSET('Final data'!$O$4,B1577,8)</f>
        <v>0</v>
      </c>
      <c r="E1577" s="23">
        <f t="shared" ca="1" si="146"/>
        <v>0</v>
      </c>
      <c r="F1577" s="23">
        <f t="shared" ca="1" si="147"/>
        <v>0</v>
      </c>
      <c r="G1577" s="30">
        <f ca="1">OFFSET('Final data'!$O$4,Raceline!B1577-1,0)-OFFSET('Final data'!$O$4,Raceline!$B$4-1,0)</f>
        <v>1456</v>
      </c>
      <c r="H1577" s="30">
        <f ca="1">IF(B1577=B1576,H1576,OFFSET('Final data'!$O$4,Raceline!B1577,0))</f>
        <v>1730</v>
      </c>
      <c r="I1577" s="23">
        <f t="shared" ca="1" si="148"/>
        <v>270</v>
      </c>
      <c r="J1577">
        <f ca="1">OFFSET('Final data'!$B1577,0,Raceline!C1577*2)</f>
        <v>44.110976250946102</v>
      </c>
      <c r="K1577">
        <f ca="1">OFFSET('Final data'!$C1577,0,Raceline!C1577*2)</f>
        <v>84.206481443818632</v>
      </c>
      <c r="L1577">
        <f t="shared" ca="1" si="144"/>
        <v>44.110976250946102</v>
      </c>
      <c r="M1577">
        <f t="shared" ca="1" si="145"/>
        <v>84.206481443818632</v>
      </c>
      <c r="N1577">
        <f ca="1">OFFSET('Final data'!$B1577,0,Raceline!D1577*2)</f>
        <v>44.110976250946102</v>
      </c>
      <c r="O1577">
        <f ca="1">OFFSET('Final data'!$C1577,0,Raceline!D1577*2)</f>
        <v>84.206481443818632</v>
      </c>
      <c r="P1577">
        <f t="shared" ca="1" si="149"/>
        <v>698.5276698528545</v>
      </c>
    </row>
    <row r="1578" spans="1:16" x14ac:dyDescent="0.3">
      <c r="A1578" s="23">
        <v>1574</v>
      </c>
      <c r="B1578" s="23">
        <f>IF(A1578+4=VLOOKUP(A1578+4,'Final data'!$O$4:$O$30,1,TRUE),B1577+1,B1577)</f>
        <v>14</v>
      </c>
      <c r="C1578" s="23">
        <f ca="1">OFFSET('Final data'!$O$4,B1578-1,8)</f>
        <v>0</v>
      </c>
      <c r="D1578" s="23">
        <f ca="1">OFFSET('Final data'!$O$4,B1578,8)</f>
        <v>0</v>
      </c>
      <c r="E1578" s="23">
        <f t="shared" ca="1" si="146"/>
        <v>0</v>
      </c>
      <c r="F1578" s="23">
        <f t="shared" ca="1" si="147"/>
        <v>0</v>
      </c>
      <c r="G1578" s="30">
        <f ca="1">OFFSET('Final data'!$O$4,Raceline!B1578-1,0)-OFFSET('Final data'!$O$4,Raceline!$B$4-1,0)</f>
        <v>1456</v>
      </c>
      <c r="H1578" s="30">
        <f ca="1">IF(B1578=B1577,H1577,OFFSET('Final data'!$O$4,Raceline!B1578,0))</f>
        <v>1730</v>
      </c>
      <c r="I1578" s="23">
        <f t="shared" ca="1" si="148"/>
        <v>270</v>
      </c>
      <c r="J1578">
        <f ca="1">OFFSET('Final data'!$B1578,0,Raceline!C1578*2)</f>
        <v>44.546927393379214</v>
      </c>
      <c r="K1578">
        <f ca="1">OFFSET('Final data'!$C1578,0,Raceline!C1578*2)</f>
        <v>84.642787306465308</v>
      </c>
      <c r="L1578">
        <f t="shared" ca="1" si="144"/>
        <v>44.546927393379214</v>
      </c>
      <c r="M1578">
        <f t="shared" ca="1" si="145"/>
        <v>84.642787306465308</v>
      </c>
      <c r="N1578">
        <f ca="1">OFFSET('Final data'!$B1578,0,Raceline!D1578*2)</f>
        <v>44.546927393379214</v>
      </c>
      <c r="O1578">
        <f ca="1">OFFSET('Final data'!$C1578,0,Raceline!D1578*2)</f>
        <v>84.642787306465308</v>
      </c>
      <c r="P1578">
        <f t="shared" ca="1" si="149"/>
        <v>699.14444874708533</v>
      </c>
    </row>
    <row r="1579" spans="1:16" x14ac:dyDescent="0.3">
      <c r="A1579" s="23">
        <v>1575</v>
      </c>
      <c r="B1579" s="23">
        <f>IF(A1579+4=VLOOKUP(A1579+4,'Final data'!$O$4:$O$30,1,TRUE),B1578+1,B1578)</f>
        <v>14</v>
      </c>
      <c r="C1579" s="23">
        <f ca="1">OFFSET('Final data'!$O$4,B1579-1,8)</f>
        <v>0</v>
      </c>
      <c r="D1579" s="23">
        <f ca="1">OFFSET('Final data'!$O$4,B1579,8)</f>
        <v>0</v>
      </c>
      <c r="E1579" s="23">
        <f t="shared" ca="1" si="146"/>
        <v>0</v>
      </c>
      <c r="F1579" s="23">
        <f t="shared" ca="1" si="147"/>
        <v>0</v>
      </c>
      <c r="G1579" s="30">
        <f ca="1">OFFSET('Final data'!$O$4,Raceline!B1579-1,0)-OFFSET('Final data'!$O$4,Raceline!$B$4-1,0)</f>
        <v>1456</v>
      </c>
      <c r="H1579" s="30">
        <f ca="1">IF(B1579=B1578,H1578,OFFSET('Final data'!$O$4,Raceline!B1579,0))</f>
        <v>1730</v>
      </c>
      <c r="I1579" s="23">
        <f t="shared" ca="1" si="148"/>
        <v>270</v>
      </c>
      <c r="J1579">
        <f ca="1">OFFSET('Final data'!$B1579,0,Raceline!C1579*2)</f>
        <v>44.873979430257457</v>
      </c>
      <c r="K1579">
        <f ca="1">OFFSET('Final data'!$C1579,0,Raceline!C1579*2)</f>
        <v>84.860940237788469</v>
      </c>
      <c r="L1579">
        <f t="shared" ca="1" si="144"/>
        <v>44.873979430257457</v>
      </c>
      <c r="M1579">
        <f t="shared" ca="1" si="145"/>
        <v>84.860940237788469</v>
      </c>
      <c r="N1579">
        <f ca="1">OFFSET('Final data'!$B1579,0,Raceline!D1579*2)</f>
        <v>44.873979430257457</v>
      </c>
      <c r="O1579">
        <f ca="1">OFFSET('Final data'!$C1579,0,Raceline!D1579*2)</f>
        <v>84.860940237788469</v>
      </c>
      <c r="P1579">
        <f t="shared" ca="1" si="149"/>
        <v>699.53758197675575</v>
      </c>
    </row>
    <row r="1580" spans="1:16" x14ac:dyDescent="0.3">
      <c r="A1580" s="23">
        <v>1576</v>
      </c>
      <c r="B1580" s="23">
        <f>IF(A1580+4=VLOOKUP(A1580+4,'Final data'!$O$4:$O$30,1,TRUE),B1579+1,B1579)</f>
        <v>14</v>
      </c>
      <c r="C1580" s="23">
        <f ca="1">OFFSET('Final data'!$O$4,B1580-1,8)</f>
        <v>0</v>
      </c>
      <c r="D1580" s="23">
        <f ca="1">OFFSET('Final data'!$O$4,B1580,8)</f>
        <v>0</v>
      </c>
      <c r="E1580" s="23">
        <f t="shared" ca="1" si="146"/>
        <v>0</v>
      </c>
      <c r="F1580" s="23">
        <f t="shared" ca="1" si="147"/>
        <v>0</v>
      </c>
      <c r="G1580" s="30">
        <f ca="1">OFFSET('Final data'!$O$4,Raceline!B1580-1,0)-OFFSET('Final data'!$O$4,Raceline!$B$4-1,0)</f>
        <v>1456</v>
      </c>
      <c r="H1580" s="30">
        <f ca="1">IF(B1580=B1579,H1579,OFFSET('Final data'!$O$4,Raceline!B1580,0))</f>
        <v>1730</v>
      </c>
      <c r="I1580" s="23">
        <f t="shared" ca="1" si="148"/>
        <v>270</v>
      </c>
      <c r="J1580">
        <f ca="1">OFFSET('Final data'!$B1580,0,Raceline!C1580*2)</f>
        <v>45.019119117628286</v>
      </c>
      <c r="K1580">
        <f ca="1">OFFSET('Final data'!$C1580,0,Raceline!C1580*2)</f>
        <v>85.224528456660622</v>
      </c>
      <c r="L1580">
        <f t="shared" ca="1" si="144"/>
        <v>45.019119117628286</v>
      </c>
      <c r="M1580">
        <f t="shared" ca="1" si="145"/>
        <v>85.224528456660622</v>
      </c>
      <c r="N1580">
        <f ca="1">OFFSET('Final data'!$B1580,0,Raceline!D1580*2)</f>
        <v>45.019119117628286</v>
      </c>
      <c r="O1580">
        <f ca="1">OFFSET('Final data'!$C1580,0,Raceline!D1580*2)</f>
        <v>85.224528456660622</v>
      </c>
      <c r="P1580">
        <f t="shared" ca="1" si="149"/>
        <v>699.92906878592396</v>
      </c>
    </row>
    <row r="1581" spans="1:16" x14ac:dyDescent="0.3">
      <c r="A1581" s="23">
        <v>1577</v>
      </c>
      <c r="B1581" s="23">
        <f>IF(A1581+4=VLOOKUP(A1581+4,'Final data'!$O$4:$O$30,1,TRUE),B1580+1,B1580)</f>
        <v>14</v>
      </c>
      <c r="C1581" s="23">
        <f ca="1">OFFSET('Final data'!$O$4,B1581-1,8)</f>
        <v>0</v>
      </c>
      <c r="D1581" s="23">
        <f ca="1">OFFSET('Final data'!$O$4,B1581,8)</f>
        <v>0</v>
      </c>
      <c r="E1581" s="23">
        <f t="shared" ca="1" si="146"/>
        <v>0</v>
      </c>
      <c r="F1581" s="23">
        <f t="shared" ca="1" si="147"/>
        <v>0</v>
      </c>
      <c r="G1581" s="30">
        <f ca="1">OFFSET('Final data'!$O$4,Raceline!B1581-1,0)-OFFSET('Final data'!$O$4,Raceline!$B$4-1,0)</f>
        <v>1456</v>
      </c>
      <c r="H1581" s="30">
        <f ca="1">IF(B1581=B1580,H1580,OFFSET('Final data'!$O$4,Raceline!B1581,0))</f>
        <v>1730</v>
      </c>
      <c r="I1581" s="23">
        <f t="shared" ca="1" si="148"/>
        <v>270</v>
      </c>
      <c r="J1581">
        <f ca="1">OFFSET('Final data'!$B1581,0,Raceline!C1581*2)</f>
        <v>45.309930572690568</v>
      </c>
      <c r="K1581">
        <f ca="1">OFFSET('Final data'!$C1581,0,Raceline!C1581*2)</f>
        <v>85.297246100435146</v>
      </c>
      <c r="L1581">
        <f t="shared" ca="1" si="144"/>
        <v>45.309930572690568</v>
      </c>
      <c r="M1581">
        <f t="shared" ca="1" si="145"/>
        <v>85.297246100435146</v>
      </c>
      <c r="N1581">
        <f ca="1">OFFSET('Final data'!$B1581,0,Raceline!D1581*2)</f>
        <v>45.309930572690568</v>
      </c>
      <c r="O1581">
        <f ca="1">OFFSET('Final data'!$C1581,0,Raceline!D1581*2)</f>
        <v>85.297246100435146</v>
      </c>
      <c r="P1581">
        <f t="shared" ca="1" si="149"/>
        <v>700.22883395753593</v>
      </c>
    </row>
    <row r="1582" spans="1:16" x14ac:dyDescent="0.3">
      <c r="A1582" s="23">
        <v>1578</v>
      </c>
      <c r="B1582" s="23">
        <f>IF(A1582+4=VLOOKUP(A1582+4,'Final data'!$O$4:$O$30,1,TRUE),B1581+1,B1581)</f>
        <v>14</v>
      </c>
      <c r="C1582" s="23">
        <f ca="1">OFFSET('Final data'!$O$4,B1582-1,8)</f>
        <v>0</v>
      </c>
      <c r="D1582" s="23">
        <f ca="1">OFFSET('Final data'!$O$4,B1582,8)</f>
        <v>0</v>
      </c>
      <c r="E1582" s="23">
        <f t="shared" ca="1" si="146"/>
        <v>0</v>
      </c>
      <c r="F1582" s="23">
        <f t="shared" ca="1" si="147"/>
        <v>0</v>
      </c>
      <c r="G1582" s="30">
        <f ca="1">OFFSET('Final data'!$O$4,Raceline!B1582-1,0)-OFFSET('Final data'!$O$4,Raceline!$B$4-1,0)</f>
        <v>1456</v>
      </c>
      <c r="H1582" s="30">
        <f ca="1">IF(B1582=B1581,H1581,OFFSET('Final data'!$O$4,Raceline!B1582,0))</f>
        <v>1730</v>
      </c>
      <c r="I1582" s="23">
        <f t="shared" ca="1" si="148"/>
        <v>270</v>
      </c>
      <c r="J1582">
        <f ca="1">OFFSET('Final data'!$B1582,0,Raceline!C1582*2)</f>
        <v>45.351773773024078</v>
      </c>
      <c r="K1582">
        <f ca="1">OFFSET('Final data'!$C1582,0,Raceline!C1582*2)</f>
        <v>85.549409352530844</v>
      </c>
      <c r="L1582">
        <f t="shared" ca="1" si="144"/>
        <v>45.351773773024078</v>
      </c>
      <c r="M1582">
        <f t="shared" ca="1" si="145"/>
        <v>85.549409352530844</v>
      </c>
      <c r="N1582">
        <f ca="1">OFFSET('Final data'!$B1582,0,Raceline!D1582*2)</f>
        <v>45.351773773024078</v>
      </c>
      <c r="O1582">
        <f ca="1">OFFSET('Final data'!$C1582,0,Raceline!D1582*2)</f>
        <v>85.549409352530844</v>
      </c>
      <c r="P1582">
        <f t="shared" ca="1" si="149"/>
        <v>700.48444530141887</v>
      </c>
    </row>
    <row r="1583" spans="1:16" x14ac:dyDescent="0.3">
      <c r="A1583" s="23">
        <v>1579</v>
      </c>
      <c r="B1583" s="23">
        <f>IF(A1583+4=VLOOKUP(A1583+4,'Final data'!$O$4:$O$30,1,TRUE),B1582+1,B1582)</f>
        <v>14</v>
      </c>
      <c r="C1583" s="23">
        <f ca="1">OFFSET('Final data'!$O$4,B1583-1,8)</f>
        <v>0</v>
      </c>
      <c r="D1583" s="23">
        <f ca="1">OFFSET('Final data'!$O$4,B1583,8)</f>
        <v>0</v>
      </c>
      <c r="E1583" s="23">
        <f t="shared" ca="1" si="146"/>
        <v>0</v>
      </c>
      <c r="F1583" s="23">
        <f t="shared" ca="1" si="147"/>
        <v>0</v>
      </c>
      <c r="G1583" s="30">
        <f ca="1">OFFSET('Final data'!$O$4,Raceline!B1583-1,0)-OFFSET('Final data'!$O$4,Raceline!$B$4-1,0)</f>
        <v>1456</v>
      </c>
      <c r="H1583" s="30">
        <f ca="1">IF(B1583=B1582,H1582,OFFSET('Final data'!$O$4,Raceline!B1583,0))</f>
        <v>1730</v>
      </c>
      <c r="I1583" s="23">
        <f t="shared" ca="1" si="148"/>
        <v>270</v>
      </c>
      <c r="J1583">
        <f ca="1">OFFSET('Final data'!$B1583,0,Raceline!C1583*2)</f>
        <v>45.717377472861948</v>
      </c>
      <c r="K1583">
        <f ca="1">OFFSET('Final data'!$C1583,0,Raceline!C1583*2)</f>
        <v>85.703478223637816</v>
      </c>
      <c r="L1583">
        <f t="shared" ca="1" si="144"/>
        <v>45.717377472861948</v>
      </c>
      <c r="M1583">
        <f t="shared" ca="1" si="145"/>
        <v>85.703478223637816</v>
      </c>
      <c r="N1583">
        <f ca="1">OFFSET('Final data'!$B1583,0,Raceline!D1583*2)</f>
        <v>45.717377472861948</v>
      </c>
      <c r="O1583">
        <f ca="1">OFFSET('Final data'!$C1583,0,Raceline!D1583*2)</f>
        <v>85.703478223637816</v>
      </c>
      <c r="P1583">
        <f t="shared" ca="1" si="149"/>
        <v>700.88118612661754</v>
      </c>
    </row>
    <row r="1584" spans="1:16" x14ac:dyDescent="0.3">
      <c r="A1584" s="23">
        <v>1580</v>
      </c>
      <c r="B1584" s="23">
        <f>IF(A1584+4=VLOOKUP(A1584+4,'Final data'!$O$4:$O$30,1,TRUE),B1583+1,B1583)</f>
        <v>14</v>
      </c>
      <c r="C1584" s="23">
        <f ca="1">OFFSET('Final data'!$O$4,B1584-1,8)</f>
        <v>0</v>
      </c>
      <c r="D1584" s="23">
        <f ca="1">OFFSET('Final data'!$O$4,B1584,8)</f>
        <v>0</v>
      </c>
      <c r="E1584" s="23">
        <f t="shared" ca="1" si="146"/>
        <v>0</v>
      </c>
      <c r="F1584" s="23">
        <f t="shared" ca="1" si="147"/>
        <v>0</v>
      </c>
      <c r="G1584" s="30">
        <f ca="1">OFFSET('Final data'!$O$4,Raceline!B1584-1,0)-OFFSET('Final data'!$O$4,Raceline!$B$4-1,0)</f>
        <v>1456</v>
      </c>
      <c r="H1584" s="30">
        <f ca="1">IF(B1584=B1583,H1583,OFFSET('Final data'!$O$4,Raceline!B1584,0))</f>
        <v>1730</v>
      </c>
      <c r="I1584" s="23">
        <f t="shared" ca="1" si="148"/>
        <v>270</v>
      </c>
      <c r="J1584">
        <f ca="1">OFFSET('Final data'!$B1584,0,Raceline!C1584*2)</f>
        <v>45.830192089079254</v>
      </c>
      <c r="K1584">
        <f ca="1">OFFSET('Final data'!$C1584,0,Raceline!C1584*2)</f>
        <v>86.032348659003517</v>
      </c>
      <c r="L1584">
        <f t="shared" ca="1" si="144"/>
        <v>45.830192089079254</v>
      </c>
      <c r="M1584">
        <f t="shared" ca="1" si="145"/>
        <v>86.032348659003517</v>
      </c>
      <c r="N1584">
        <f ca="1">OFFSET('Final data'!$B1584,0,Raceline!D1584*2)</f>
        <v>45.830192089079254</v>
      </c>
      <c r="O1584">
        <f ca="1">OFFSET('Final data'!$C1584,0,Raceline!D1584*2)</f>
        <v>86.032348659003517</v>
      </c>
      <c r="P1584">
        <f t="shared" ca="1" si="149"/>
        <v>701.22886831035703</v>
      </c>
    </row>
    <row r="1585" spans="1:16" x14ac:dyDescent="0.3">
      <c r="A1585" s="23">
        <v>1581</v>
      </c>
      <c r="B1585" s="23">
        <f>IF(A1585+4=VLOOKUP(A1585+4,'Final data'!$O$4:$O$30,1,TRUE),B1584+1,B1584)</f>
        <v>14</v>
      </c>
      <c r="C1585" s="23">
        <f ca="1">OFFSET('Final data'!$O$4,B1585-1,8)</f>
        <v>0</v>
      </c>
      <c r="D1585" s="23">
        <f ca="1">OFFSET('Final data'!$O$4,B1585,8)</f>
        <v>0</v>
      </c>
      <c r="E1585" s="23">
        <f t="shared" ca="1" si="146"/>
        <v>0</v>
      </c>
      <c r="F1585" s="23">
        <f t="shared" ca="1" si="147"/>
        <v>0</v>
      </c>
      <c r="G1585" s="30">
        <f ca="1">OFFSET('Final data'!$O$4,Raceline!B1585-1,0)-OFFSET('Final data'!$O$4,Raceline!$B$4-1,0)</f>
        <v>1456</v>
      </c>
      <c r="H1585" s="30">
        <f ca="1">IF(B1585=B1584,H1584,OFFSET('Final data'!$O$4,Raceline!B1585,0))</f>
        <v>1730</v>
      </c>
      <c r="I1585" s="23">
        <f t="shared" ca="1" si="148"/>
        <v>270</v>
      </c>
      <c r="J1585">
        <f ca="1">OFFSET('Final data'!$B1585,0,Raceline!C1585*2)</f>
        <v>46.121003544141487</v>
      </c>
      <c r="K1585">
        <f ca="1">OFFSET('Final data'!$C1585,0,Raceline!C1585*2)</f>
        <v>86.105066302777985</v>
      </c>
      <c r="L1585">
        <f t="shared" ca="1" si="144"/>
        <v>46.121003544141487</v>
      </c>
      <c r="M1585">
        <f t="shared" ca="1" si="145"/>
        <v>86.105066302777985</v>
      </c>
      <c r="N1585">
        <f ca="1">OFFSET('Final data'!$B1585,0,Raceline!D1585*2)</f>
        <v>46.121003544141487</v>
      </c>
      <c r="O1585">
        <f ca="1">OFFSET('Final data'!$C1585,0,Raceline!D1585*2)</f>
        <v>86.105066302777985</v>
      </c>
      <c r="P1585">
        <f t="shared" ca="1" si="149"/>
        <v>701.528633481969</v>
      </c>
    </row>
    <row r="1586" spans="1:16" x14ac:dyDescent="0.3">
      <c r="A1586" s="23">
        <v>1582</v>
      </c>
      <c r="B1586" s="23">
        <f>IF(A1586+4=VLOOKUP(A1586+4,'Final data'!$O$4:$O$30,1,TRUE),B1585+1,B1585)</f>
        <v>14</v>
      </c>
      <c r="C1586" s="23">
        <f ca="1">OFFSET('Final data'!$O$4,B1586-1,8)</f>
        <v>0</v>
      </c>
      <c r="D1586" s="23">
        <f ca="1">OFFSET('Final data'!$O$4,B1586,8)</f>
        <v>0</v>
      </c>
      <c r="E1586" s="23">
        <f t="shared" ca="1" si="146"/>
        <v>0</v>
      </c>
      <c r="F1586" s="23">
        <f t="shared" ca="1" si="147"/>
        <v>0</v>
      </c>
      <c r="G1586" s="30">
        <f ca="1">OFFSET('Final data'!$O$4,Raceline!B1586-1,0)-OFFSET('Final data'!$O$4,Raceline!$B$4-1,0)</f>
        <v>1456</v>
      </c>
      <c r="H1586" s="30">
        <f ca="1">IF(B1586=B1585,H1585,OFFSET('Final data'!$O$4,Raceline!B1586,0))</f>
        <v>1730</v>
      </c>
      <c r="I1586" s="23">
        <f t="shared" ca="1" si="148"/>
        <v>270</v>
      </c>
      <c r="J1586">
        <f ca="1">OFFSET('Final data'!$B1586,0,Raceline!C1586*2)</f>
        <v>46.266143231512309</v>
      </c>
      <c r="K1586">
        <f ca="1">OFFSET('Final data'!$C1586,0,Raceline!C1586*2)</f>
        <v>86.468654521650123</v>
      </c>
      <c r="L1586">
        <f t="shared" ca="1" si="144"/>
        <v>46.266143231512309</v>
      </c>
      <c r="M1586">
        <f t="shared" ca="1" si="145"/>
        <v>86.468654521650123</v>
      </c>
      <c r="N1586">
        <f ca="1">OFFSET('Final data'!$B1586,0,Raceline!D1586*2)</f>
        <v>46.266143231512309</v>
      </c>
      <c r="O1586">
        <f ca="1">OFFSET('Final data'!$C1586,0,Raceline!D1586*2)</f>
        <v>86.468654521650123</v>
      </c>
      <c r="P1586">
        <f t="shared" ca="1" si="149"/>
        <v>701.92012029113721</v>
      </c>
    </row>
    <row r="1587" spans="1:16" x14ac:dyDescent="0.3">
      <c r="A1587" s="23">
        <v>1583</v>
      </c>
      <c r="B1587" s="23">
        <f>IF(A1587+4=VLOOKUP(A1587+4,'Final data'!$O$4:$O$30,1,TRUE),B1586+1,B1586)</f>
        <v>14</v>
      </c>
      <c r="C1587" s="23">
        <f ca="1">OFFSET('Final data'!$O$4,B1587-1,8)</f>
        <v>0</v>
      </c>
      <c r="D1587" s="23">
        <f ca="1">OFFSET('Final data'!$O$4,B1587,8)</f>
        <v>0</v>
      </c>
      <c r="E1587" s="23">
        <f t="shared" ca="1" si="146"/>
        <v>0</v>
      </c>
      <c r="F1587" s="23">
        <f t="shared" ca="1" si="147"/>
        <v>0</v>
      </c>
      <c r="G1587" s="30">
        <f ca="1">OFFSET('Final data'!$O$4,Raceline!B1587-1,0)-OFFSET('Final data'!$O$4,Raceline!$B$4-1,0)</f>
        <v>1456</v>
      </c>
      <c r="H1587" s="30">
        <f ca="1">IF(B1587=B1586,H1586,OFFSET('Final data'!$O$4,Raceline!B1587,0))</f>
        <v>1730</v>
      </c>
      <c r="I1587" s="23">
        <f t="shared" ca="1" si="148"/>
        <v>270</v>
      </c>
      <c r="J1587">
        <f ca="1">OFFSET('Final data'!$B1587,0,Raceline!C1587*2)</f>
        <v>46.556954686574542</v>
      </c>
      <c r="K1587">
        <f ca="1">OFFSET('Final data'!$C1587,0,Raceline!C1587*2)</f>
        <v>86.54137216542442</v>
      </c>
      <c r="L1587">
        <f t="shared" ca="1" si="144"/>
        <v>46.556954686574542</v>
      </c>
      <c r="M1587">
        <f t="shared" ca="1" si="145"/>
        <v>86.54137216542442</v>
      </c>
      <c r="N1587">
        <f ca="1">OFFSET('Final data'!$B1587,0,Raceline!D1587*2)</f>
        <v>46.556954686574542</v>
      </c>
      <c r="O1587">
        <f ca="1">OFFSET('Final data'!$C1587,0,Raceline!D1587*2)</f>
        <v>86.54137216542442</v>
      </c>
      <c r="P1587">
        <f t="shared" ca="1" si="149"/>
        <v>702.21988546274906</v>
      </c>
    </row>
    <row r="1588" spans="1:16" x14ac:dyDescent="0.3">
      <c r="A1588" s="23">
        <v>1584</v>
      </c>
      <c r="B1588" s="23">
        <f>IF(A1588+4=VLOOKUP(A1588+4,'Final data'!$O$4:$O$30,1,TRUE),B1587+1,B1587)</f>
        <v>14</v>
      </c>
      <c r="C1588" s="23">
        <f ca="1">OFFSET('Final data'!$O$4,B1588-1,8)</f>
        <v>0</v>
      </c>
      <c r="D1588" s="23">
        <f ca="1">OFFSET('Final data'!$O$4,B1588,8)</f>
        <v>0</v>
      </c>
      <c r="E1588" s="23">
        <f t="shared" ca="1" si="146"/>
        <v>0</v>
      </c>
      <c r="F1588" s="23">
        <f t="shared" ca="1" si="147"/>
        <v>0</v>
      </c>
      <c r="G1588" s="30">
        <f ca="1">OFFSET('Final data'!$O$4,Raceline!B1588-1,0)-OFFSET('Final data'!$O$4,Raceline!$B$4-1,0)</f>
        <v>1456</v>
      </c>
      <c r="H1588" s="30">
        <f ca="1">IF(B1588=B1587,H1587,OFFSET('Final data'!$O$4,Raceline!B1588,0))</f>
        <v>1730</v>
      </c>
      <c r="I1588" s="23">
        <f t="shared" ca="1" si="148"/>
        <v>270</v>
      </c>
      <c r="J1588">
        <f ca="1">OFFSET('Final data'!$B1588,0,Raceline!C1588*2)</f>
        <v>46.80359622765733</v>
      </c>
      <c r="K1588">
        <f ca="1">OFFSET('Final data'!$C1588,0,Raceline!C1588*2)</f>
        <v>87.011813874890137</v>
      </c>
      <c r="L1588">
        <f t="shared" ca="1" si="144"/>
        <v>46.80359622765733</v>
      </c>
      <c r="M1588">
        <f t="shared" ca="1" si="145"/>
        <v>87.011813874890137</v>
      </c>
      <c r="N1588">
        <f ca="1">OFFSET('Final data'!$B1588,0,Raceline!D1588*2)</f>
        <v>46.80359622765733</v>
      </c>
      <c r="O1588">
        <f ca="1">OFFSET('Final data'!$C1588,0,Raceline!D1588*2)</f>
        <v>87.011813874890137</v>
      </c>
      <c r="P1588">
        <f t="shared" ca="1" si="149"/>
        <v>702.75106100039432</v>
      </c>
    </row>
    <row r="1589" spans="1:16" x14ac:dyDescent="0.3">
      <c r="A1589" s="23">
        <v>1585</v>
      </c>
      <c r="B1589" s="23">
        <f>IF(A1589+4=VLOOKUP(A1589+4,'Final data'!$O$4:$O$30,1,TRUE),B1588+1,B1588)</f>
        <v>14</v>
      </c>
      <c r="C1589" s="23">
        <f ca="1">OFFSET('Final data'!$O$4,B1589-1,8)</f>
        <v>0</v>
      </c>
      <c r="D1589" s="23">
        <f ca="1">OFFSET('Final data'!$O$4,B1589,8)</f>
        <v>0</v>
      </c>
      <c r="E1589" s="23">
        <f t="shared" ca="1" si="146"/>
        <v>0</v>
      </c>
      <c r="F1589" s="23">
        <f t="shared" ca="1" si="147"/>
        <v>0</v>
      </c>
      <c r="G1589" s="30">
        <f ca="1">OFFSET('Final data'!$O$4,Raceline!B1589-1,0)-OFFSET('Final data'!$O$4,Raceline!$B$4-1,0)</f>
        <v>1456</v>
      </c>
      <c r="H1589" s="30">
        <f ca="1">IF(B1589=B1588,H1588,OFFSET('Final data'!$O$4,Raceline!B1589,0))</f>
        <v>1730</v>
      </c>
      <c r="I1589" s="23">
        <f t="shared" ca="1" si="148"/>
        <v>270</v>
      </c>
      <c r="J1589">
        <f ca="1">OFFSET('Final data'!$B1589,0,Raceline!C1589*2)</f>
        <v>47.017643016663172</v>
      </c>
      <c r="K1589">
        <f ca="1">OFFSET('Final data'!$C1589,0,Raceline!C1589*2)</f>
        <v>87.004305429764401</v>
      </c>
      <c r="L1589">
        <f t="shared" ca="1" si="144"/>
        <v>47.017643016663172</v>
      </c>
      <c r="M1589">
        <f t="shared" ca="1" si="145"/>
        <v>87.004305429764401</v>
      </c>
      <c r="N1589">
        <f ca="1">OFFSET('Final data'!$B1589,0,Raceline!D1589*2)</f>
        <v>47.017643016663172</v>
      </c>
      <c r="O1589">
        <f ca="1">OFFSET('Final data'!$C1589,0,Raceline!D1589*2)</f>
        <v>87.004305429764401</v>
      </c>
      <c r="P1589">
        <f t="shared" ca="1" si="149"/>
        <v>702.96523944149408</v>
      </c>
    </row>
    <row r="1590" spans="1:16" x14ac:dyDescent="0.3">
      <c r="A1590" s="23">
        <v>1586</v>
      </c>
      <c r="B1590" s="23">
        <f>IF(A1590+4=VLOOKUP(A1590+4,'Final data'!$O$4:$O$30,1,TRUE),B1589+1,B1589)</f>
        <v>14</v>
      </c>
      <c r="C1590" s="23">
        <f ca="1">OFFSET('Final data'!$O$4,B1590-1,8)</f>
        <v>0</v>
      </c>
      <c r="D1590" s="23">
        <f ca="1">OFFSET('Final data'!$O$4,B1590,8)</f>
        <v>0</v>
      </c>
      <c r="E1590" s="23">
        <f t="shared" ca="1" si="146"/>
        <v>0</v>
      </c>
      <c r="F1590" s="23">
        <f t="shared" ca="1" si="147"/>
        <v>0</v>
      </c>
      <c r="G1590" s="30">
        <f ca="1">OFFSET('Final data'!$O$4,Raceline!B1590-1,0)-OFFSET('Final data'!$O$4,Raceline!$B$4-1,0)</f>
        <v>1456</v>
      </c>
      <c r="H1590" s="30">
        <f ca="1">IF(B1590=B1589,H1589,OFFSET('Final data'!$O$4,Raceline!B1590,0))</f>
        <v>1730</v>
      </c>
      <c r="I1590" s="23">
        <f t="shared" ca="1" si="148"/>
        <v>270</v>
      </c>
      <c r="J1590">
        <f ca="1">OFFSET('Final data'!$B1590,0,Raceline!C1590*2)</f>
        <v>47.198874829793652</v>
      </c>
      <c r="K1590">
        <f ca="1">OFFSET('Final data'!$C1590,0,Raceline!C1590*2)</f>
        <v>87.406057769893607</v>
      </c>
      <c r="L1590">
        <f t="shared" ca="1" si="144"/>
        <v>47.198874829793652</v>
      </c>
      <c r="M1590">
        <f t="shared" ca="1" si="145"/>
        <v>87.406057769893607</v>
      </c>
      <c r="N1590">
        <f ca="1">OFFSET('Final data'!$B1590,0,Raceline!D1590*2)</f>
        <v>47.198874829793652</v>
      </c>
      <c r="O1590">
        <f ca="1">OFFSET('Final data'!$C1590,0,Raceline!D1590*2)</f>
        <v>87.406057769893607</v>
      </c>
      <c r="P1590">
        <f t="shared" ca="1" si="149"/>
        <v>703.40597736009181</v>
      </c>
    </row>
    <row r="1591" spans="1:16" x14ac:dyDescent="0.3">
      <c r="A1591" s="23">
        <v>1587</v>
      </c>
      <c r="B1591" s="23">
        <f>IF(A1591+4=VLOOKUP(A1591+4,'Final data'!$O$4:$O$30,1,TRUE),B1590+1,B1590)</f>
        <v>14</v>
      </c>
      <c r="C1591" s="23">
        <f ca="1">OFFSET('Final data'!$O$4,B1591-1,8)</f>
        <v>0</v>
      </c>
      <c r="D1591" s="23">
        <f ca="1">OFFSET('Final data'!$O$4,B1591,8)</f>
        <v>0</v>
      </c>
      <c r="E1591" s="23">
        <f t="shared" ca="1" si="146"/>
        <v>0</v>
      </c>
      <c r="F1591" s="23">
        <f t="shared" ca="1" si="147"/>
        <v>0</v>
      </c>
      <c r="G1591" s="30">
        <f ca="1">OFFSET('Final data'!$O$4,Raceline!B1591-1,0)-OFFSET('Final data'!$O$4,Raceline!$B$4-1,0)</f>
        <v>1456</v>
      </c>
      <c r="H1591" s="30">
        <f ca="1">IF(B1591=B1590,H1590,OFFSET('Final data'!$O$4,Raceline!B1591,0))</f>
        <v>1730</v>
      </c>
      <c r="I1591" s="23">
        <f t="shared" ca="1" si="148"/>
        <v>270</v>
      </c>
      <c r="J1591">
        <f ca="1">OFFSET('Final data'!$B1591,0,Raceline!C1591*2)</f>
        <v>47.59840803030383</v>
      </c>
      <c r="K1591">
        <f ca="1">OFFSET('Final data'!$C1591,0,Raceline!C1591*2)</f>
        <v>87.915081276314581</v>
      </c>
      <c r="L1591">
        <f t="shared" ca="1" si="144"/>
        <v>47.59840803030383</v>
      </c>
      <c r="M1591">
        <f t="shared" ca="1" si="145"/>
        <v>87.915081276314581</v>
      </c>
      <c r="N1591">
        <f ca="1">OFFSET('Final data'!$B1591,0,Raceline!D1591*2)</f>
        <v>47.59840803030383</v>
      </c>
      <c r="O1591">
        <f ca="1">OFFSET('Final data'!$C1591,0,Raceline!D1591*2)</f>
        <v>87.915081276314581</v>
      </c>
      <c r="P1591">
        <f t="shared" ca="1" si="149"/>
        <v>704.0530721818908</v>
      </c>
    </row>
    <row r="1592" spans="1:16" x14ac:dyDescent="0.3">
      <c r="A1592" s="23">
        <v>1588</v>
      </c>
      <c r="B1592" s="23">
        <f>IF(A1592+4=VLOOKUP(A1592+4,'Final data'!$O$4:$O$30,1,TRUE),B1591+1,B1591)</f>
        <v>14</v>
      </c>
      <c r="C1592" s="23">
        <f ca="1">OFFSET('Final data'!$O$4,B1592-1,8)</f>
        <v>0</v>
      </c>
      <c r="D1592" s="23">
        <f ca="1">OFFSET('Final data'!$O$4,B1592,8)</f>
        <v>0</v>
      </c>
      <c r="E1592" s="23">
        <f t="shared" ca="1" si="146"/>
        <v>0</v>
      </c>
      <c r="F1592" s="23">
        <f t="shared" ca="1" si="147"/>
        <v>0</v>
      </c>
      <c r="G1592" s="30">
        <f ca="1">OFFSET('Final data'!$O$4,Raceline!B1592-1,0)-OFFSET('Final data'!$O$4,Raceline!$B$4-1,0)</f>
        <v>1456</v>
      </c>
      <c r="H1592" s="30">
        <f ca="1">IF(B1592=B1591,H1591,OFFSET('Final data'!$O$4,Raceline!B1592,0))</f>
        <v>1730</v>
      </c>
      <c r="I1592" s="23">
        <f t="shared" ca="1" si="148"/>
        <v>270</v>
      </c>
      <c r="J1592">
        <f ca="1">OFFSET('Final data'!$B1592,0,Raceline!C1592*2)</f>
        <v>48.034359172736877</v>
      </c>
      <c r="K1592">
        <f ca="1">OFFSET('Final data'!$C1592,0,Raceline!C1592*2)</f>
        <v>88.351387138961201</v>
      </c>
      <c r="L1592">
        <f t="shared" ca="1" si="144"/>
        <v>48.034359172736877</v>
      </c>
      <c r="M1592">
        <f t="shared" ca="1" si="145"/>
        <v>88.351387138961201</v>
      </c>
      <c r="N1592">
        <f ca="1">OFFSET('Final data'!$B1592,0,Raceline!D1592*2)</f>
        <v>48.034359172736877</v>
      </c>
      <c r="O1592">
        <f ca="1">OFFSET('Final data'!$C1592,0,Raceline!D1592*2)</f>
        <v>88.351387138961201</v>
      </c>
      <c r="P1592">
        <f t="shared" ca="1" si="149"/>
        <v>704.66985107612152</v>
      </c>
    </row>
    <row r="1593" spans="1:16" x14ac:dyDescent="0.3">
      <c r="A1593" s="23">
        <v>1589</v>
      </c>
      <c r="B1593" s="23">
        <f>IF(A1593+4=VLOOKUP(A1593+4,'Final data'!$O$4:$O$30,1,TRUE),B1592+1,B1592)</f>
        <v>14</v>
      </c>
      <c r="C1593" s="23">
        <f ca="1">OFFSET('Final data'!$O$4,B1593-1,8)</f>
        <v>0</v>
      </c>
      <c r="D1593" s="23">
        <f ca="1">OFFSET('Final data'!$O$4,B1593,8)</f>
        <v>0</v>
      </c>
      <c r="E1593" s="23">
        <f t="shared" ca="1" si="146"/>
        <v>0</v>
      </c>
      <c r="F1593" s="23">
        <f t="shared" ca="1" si="147"/>
        <v>0</v>
      </c>
      <c r="G1593" s="30">
        <f ca="1">OFFSET('Final data'!$O$4,Raceline!B1593-1,0)-OFFSET('Final data'!$O$4,Raceline!$B$4-1,0)</f>
        <v>1456</v>
      </c>
      <c r="H1593" s="30">
        <f ca="1">IF(B1593=B1592,H1592,OFFSET('Final data'!$O$4,Raceline!B1593,0))</f>
        <v>1730</v>
      </c>
      <c r="I1593" s="23">
        <f t="shared" ca="1" si="148"/>
        <v>270</v>
      </c>
      <c r="J1593">
        <f ca="1">OFFSET('Final data'!$B1593,0,Raceline!C1593*2)</f>
        <v>48.361411209615078</v>
      </c>
      <c r="K1593">
        <f ca="1">OFFSET('Final data'!$C1593,0,Raceline!C1593*2)</f>
        <v>88.569540070284475</v>
      </c>
      <c r="L1593">
        <f t="shared" ca="1" si="144"/>
        <v>48.361411209615078</v>
      </c>
      <c r="M1593">
        <f t="shared" ca="1" si="145"/>
        <v>88.569540070284475</v>
      </c>
      <c r="N1593">
        <f ca="1">OFFSET('Final data'!$B1593,0,Raceline!D1593*2)</f>
        <v>48.361411209615078</v>
      </c>
      <c r="O1593">
        <f ca="1">OFFSET('Final data'!$C1593,0,Raceline!D1593*2)</f>
        <v>88.569540070284475</v>
      </c>
      <c r="P1593">
        <f t="shared" ca="1" si="149"/>
        <v>705.06298430579193</v>
      </c>
    </row>
    <row r="1594" spans="1:16" x14ac:dyDescent="0.3">
      <c r="A1594" s="23">
        <v>1590</v>
      </c>
      <c r="B1594" s="23">
        <f>IF(A1594+4=VLOOKUP(A1594+4,'Final data'!$O$4:$O$30,1,TRUE),B1593+1,B1593)</f>
        <v>14</v>
      </c>
      <c r="C1594" s="23">
        <f ca="1">OFFSET('Final data'!$O$4,B1594-1,8)</f>
        <v>0</v>
      </c>
      <c r="D1594" s="23">
        <f ca="1">OFFSET('Final data'!$O$4,B1594,8)</f>
        <v>0</v>
      </c>
      <c r="E1594" s="23">
        <f t="shared" ca="1" si="146"/>
        <v>0</v>
      </c>
      <c r="F1594" s="23">
        <f t="shared" ca="1" si="147"/>
        <v>0</v>
      </c>
      <c r="G1594" s="30">
        <f ca="1">OFFSET('Final data'!$O$4,Raceline!B1594-1,0)-OFFSET('Final data'!$O$4,Raceline!$B$4-1,0)</f>
        <v>1456</v>
      </c>
      <c r="H1594" s="30">
        <f ca="1">IF(B1594=B1593,H1593,OFFSET('Final data'!$O$4,Raceline!B1594,0))</f>
        <v>1730</v>
      </c>
      <c r="I1594" s="23">
        <f t="shared" ca="1" si="148"/>
        <v>270</v>
      </c>
      <c r="J1594">
        <f ca="1">OFFSET('Final data'!$B1594,0,Raceline!C1594*2)</f>
        <v>48.506550896985949</v>
      </c>
      <c r="K1594">
        <f ca="1">OFFSET('Final data'!$C1594,0,Raceline!C1594*2)</f>
        <v>88.933128289156684</v>
      </c>
      <c r="L1594">
        <f t="shared" ca="1" si="144"/>
        <v>48.506550896985949</v>
      </c>
      <c r="M1594">
        <f t="shared" ca="1" si="145"/>
        <v>88.933128289156684</v>
      </c>
      <c r="N1594">
        <f ca="1">OFFSET('Final data'!$B1594,0,Raceline!D1594*2)</f>
        <v>48.506550896985949</v>
      </c>
      <c r="O1594">
        <f ca="1">OFFSET('Final data'!$C1594,0,Raceline!D1594*2)</f>
        <v>88.933128289156684</v>
      </c>
      <c r="P1594">
        <f t="shared" ca="1" si="149"/>
        <v>705.45447111496026</v>
      </c>
    </row>
    <row r="1595" spans="1:16" x14ac:dyDescent="0.3">
      <c r="A1595" s="23">
        <v>1591</v>
      </c>
      <c r="B1595" s="23">
        <f>IF(A1595+4=VLOOKUP(A1595+4,'Final data'!$O$4:$O$30,1,TRUE),B1594+1,B1594)</f>
        <v>14</v>
      </c>
      <c r="C1595" s="23">
        <f ca="1">OFFSET('Final data'!$O$4,B1595-1,8)</f>
        <v>0</v>
      </c>
      <c r="D1595" s="23">
        <f ca="1">OFFSET('Final data'!$O$4,B1595,8)</f>
        <v>0</v>
      </c>
      <c r="E1595" s="23">
        <f t="shared" ca="1" si="146"/>
        <v>0</v>
      </c>
      <c r="F1595" s="23">
        <f t="shared" ca="1" si="147"/>
        <v>0</v>
      </c>
      <c r="G1595" s="30">
        <f ca="1">OFFSET('Final data'!$O$4,Raceline!B1595-1,0)-OFFSET('Final data'!$O$4,Raceline!$B$4-1,0)</f>
        <v>1456</v>
      </c>
      <c r="H1595" s="30">
        <f ca="1">IF(B1595=B1594,H1594,OFFSET('Final data'!$O$4,Raceline!B1595,0))</f>
        <v>1730</v>
      </c>
      <c r="I1595" s="23">
        <f t="shared" ca="1" si="148"/>
        <v>270</v>
      </c>
      <c r="J1595">
        <f ca="1">OFFSET('Final data'!$B1595,0,Raceline!C1595*2)</f>
        <v>48.79736235204814</v>
      </c>
      <c r="K1595">
        <f ca="1">OFFSET('Final data'!$C1595,0,Raceline!C1595*2)</f>
        <v>89.005845932931081</v>
      </c>
      <c r="L1595">
        <f t="shared" ca="1" si="144"/>
        <v>48.79736235204814</v>
      </c>
      <c r="M1595">
        <f t="shared" ca="1" si="145"/>
        <v>89.005845932931081</v>
      </c>
      <c r="N1595">
        <f ca="1">OFFSET('Final data'!$B1595,0,Raceline!D1595*2)</f>
        <v>48.79736235204814</v>
      </c>
      <c r="O1595">
        <f ca="1">OFFSET('Final data'!$C1595,0,Raceline!D1595*2)</f>
        <v>89.005845932931081</v>
      </c>
      <c r="P1595">
        <f t="shared" ca="1" si="149"/>
        <v>705.75423628657211</v>
      </c>
    </row>
    <row r="1596" spans="1:16" x14ac:dyDescent="0.3">
      <c r="A1596" s="23">
        <v>1592</v>
      </c>
      <c r="B1596" s="23">
        <f>IF(A1596+4=VLOOKUP(A1596+4,'Final data'!$O$4:$O$30,1,TRUE),B1595+1,B1595)</f>
        <v>14</v>
      </c>
      <c r="C1596" s="23">
        <f ca="1">OFFSET('Final data'!$O$4,B1596-1,8)</f>
        <v>0</v>
      </c>
      <c r="D1596" s="23">
        <f ca="1">OFFSET('Final data'!$O$4,B1596,8)</f>
        <v>0</v>
      </c>
      <c r="E1596" s="23">
        <f t="shared" ca="1" si="146"/>
        <v>0</v>
      </c>
      <c r="F1596" s="23">
        <f t="shared" ca="1" si="147"/>
        <v>0</v>
      </c>
      <c r="G1596" s="30">
        <f ca="1">OFFSET('Final data'!$O$4,Raceline!B1596-1,0)-OFFSET('Final data'!$O$4,Raceline!$B$4-1,0)</f>
        <v>1456</v>
      </c>
      <c r="H1596" s="30">
        <f ca="1">IF(B1596=B1595,H1595,OFFSET('Final data'!$O$4,Raceline!B1596,0))</f>
        <v>1730</v>
      </c>
      <c r="I1596" s="23">
        <f t="shared" ca="1" si="148"/>
        <v>270</v>
      </c>
      <c r="J1596">
        <f ca="1">OFFSET('Final data'!$B1596,0,Raceline!C1596*2)</f>
        <v>48.839205552381813</v>
      </c>
      <c r="K1596">
        <f ca="1">OFFSET('Final data'!$C1596,0,Raceline!C1596*2)</f>
        <v>89.258009185026964</v>
      </c>
      <c r="L1596">
        <f t="shared" ca="1" si="144"/>
        <v>48.839205552381813</v>
      </c>
      <c r="M1596">
        <f t="shared" ca="1" si="145"/>
        <v>89.258009185026964</v>
      </c>
      <c r="N1596">
        <f ca="1">OFFSET('Final data'!$B1596,0,Raceline!D1596*2)</f>
        <v>48.839205552381813</v>
      </c>
      <c r="O1596">
        <f ca="1">OFFSET('Final data'!$C1596,0,Raceline!D1596*2)</f>
        <v>89.258009185026964</v>
      </c>
      <c r="P1596">
        <f t="shared" ca="1" si="149"/>
        <v>706.00984763045528</v>
      </c>
    </row>
    <row r="1597" spans="1:16" x14ac:dyDescent="0.3">
      <c r="A1597" s="23">
        <v>1593</v>
      </c>
      <c r="B1597" s="23">
        <f>IF(A1597+4=VLOOKUP(A1597+4,'Final data'!$O$4:$O$30,1,TRUE),B1596+1,B1596)</f>
        <v>14</v>
      </c>
      <c r="C1597" s="23">
        <f ca="1">OFFSET('Final data'!$O$4,B1597-1,8)</f>
        <v>0</v>
      </c>
      <c r="D1597" s="23">
        <f ca="1">OFFSET('Final data'!$O$4,B1597,8)</f>
        <v>0</v>
      </c>
      <c r="E1597" s="23">
        <f t="shared" ca="1" si="146"/>
        <v>0</v>
      </c>
      <c r="F1597" s="23">
        <f t="shared" ca="1" si="147"/>
        <v>0</v>
      </c>
      <c r="G1597" s="30">
        <f ca="1">OFFSET('Final data'!$O$4,Raceline!B1597-1,0)-OFFSET('Final data'!$O$4,Raceline!$B$4-1,0)</f>
        <v>1456</v>
      </c>
      <c r="H1597" s="30">
        <f ca="1">IF(B1597=B1596,H1596,OFFSET('Final data'!$O$4,Raceline!B1597,0))</f>
        <v>1730</v>
      </c>
      <c r="I1597" s="23">
        <f t="shared" ca="1" si="148"/>
        <v>270</v>
      </c>
      <c r="J1597">
        <f ca="1">OFFSET('Final data'!$B1597,0,Raceline!C1597*2)</f>
        <v>49.204809252219569</v>
      </c>
      <c r="K1597">
        <f ca="1">OFFSET('Final data'!$C1597,0,Raceline!C1597*2)</f>
        <v>89.412078056133822</v>
      </c>
      <c r="L1597">
        <f t="shared" ca="1" si="144"/>
        <v>49.204809252219569</v>
      </c>
      <c r="M1597">
        <f t="shared" ca="1" si="145"/>
        <v>89.412078056133822</v>
      </c>
      <c r="N1597">
        <f ca="1">OFFSET('Final data'!$B1597,0,Raceline!D1597*2)</f>
        <v>49.204809252219569</v>
      </c>
      <c r="O1597">
        <f ca="1">OFFSET('Final data'!$C1597,0,Raceline!D1597*2)</f>
        <v>89.412078056133822</v>
      </c>
      <c r="P1597">
        <f t="shared" ca="1" si="149"/>
        <v>706.40658845565383</v>
      </c>
    </row>
    <row r="1598" spans="1:16" x14ac:dyDescent="0.3">
      <c r="A1598" s="23">
        <v>1594</v>
      </c>
      <c r="B1598" s="23">
        <f>IF(A1598+4=VLOOKUP(A1598+4,'Final data'!$O$4:$O$30,1,TRUE),B1597+1,B1597)</f>
        <v>14</v>
      </c>
      <c r="C1598" s="23">
        <f ca="1">OFFSET('Final data'!$O$4,B1598-1,8)</f>
        <v>0</v>
      </c>
      <c r="D1598" s="23">
        <f ca="1">OFFSET('Final data'!$O$4,B1598,8)</f>
        <v>0</v>
      </c>
      <c r="E1598" s="23">
        <f t="shared" ca="1" si="146"/>
        <v>0</v>
      </c>
      <c r="F1598" s="23">
        <f t="shared" ca="1" si="147"/>
        <v>0</v>
      </c>
      <c r="G1598" s="30">
        <f ca="1">OFFSET('Final data'!$O$4,Raceline!B1598-1,0)-OFFSET('Final data'!$O$4,Raceline!$B$4-1,0)</f>
        <v>1456</v>
      </c>
      <c r="H1598" s="30">
        <f ca="1">IF(B1598=B1597,H1597,OFFSET('Final data'!$O$4,Raceline!B1598,0))</f>
        <v>1730</v>
      </c>
      <c r="I1598" s="23">
        <f t="shared" ca="1" si="148"/>
        <v>270</v>
      </c>
      <c r="J1598">
        <f ca="1">OFFSET('Final data'!$B1598,0,Raceline!C1598*2)</f>
        <v>49.317623868436932</v>
      </c>
      <c r="K1598">
        <f ca="1">OFFSET('Final data'!$C1598,0,Raceline!C1598*2)</f>
        <v>89.740948491499566</v>
      </c>
      <c r="L1598">
        <f t="shared" ca="1" si="144"/>
        <v>49.317623868436932</v>
      </c>
      <c r="M1598">
        <f t="shared" ca="1" si="145"/>
        <v>89.740948491499566</v>
      </c>
      <c r="N1598">
        <f ca="1">OFFSET('Final data'!$B1598,0,Raceline!D1598*2)</f>
        <v>49.317623868436932</v>
      </c>
      <c r="O1598">
        <f ca="1">OFFSET('Final data'!$C1598,0,Raceline!D1598*2)</f>
        <v>89.740948491499566</v>
      </c>
      <c r="P1598">
        <f t="shared" ca="1" si="149"/>
        <v>706.75427063939344</v>
      </c>
    </row>
    <row r="1599" spans="1:16" x14ac:dyDescent="0.3">
      <c r="A1599" s="23">
        <v>1595</v>
      </c>
      <c r="B1599" s="23">
        <f>IF(A1599+4=VLOOKUP(A1599+4,'Final data'!$O$4:$O$30,1,TRUE),B1598+1,B1598)</f>
        <v>14</v>
      </c>
      <c r="C1599" s="23">
        <f ca="1">OFFSET('Final data'!$O$4,B1599-1,8)</f>
        <v>0</v>
      </c>
      <c r="D1599" s="23">
        <f ca="1">OFFSET('Final data'!$O$4,B1599,8)</f>
        <v>0</v>
      </c>
      <c r="E1599" s="23">
        <f t="shared" ca="1" si="146"/>
        <v>0</v>
      </c>
      <c r="F1599" s="23">
        <f t="shared" ca="1" si="147"/>
        <v>0</v>
      </c>
      <c r="G1599" s="30">
        <f ca="1">OFFSET('Final data'!$O$4,Raceline!B1599-1,0)-OFFSET('Final data'!$O$4,Raceline!$B$4-1,0)</f>
        <v>1456</v>
      </c>
      <c r="H1599" s="30">
        <f ca="1">IF(B1599=B1598,H1598,OFFSET('Final data'!$O$4,Raceline!B1599,0))</f>
        <v>1730</v>
      </c>
      <c r="I1599" s="23">
        <f t="shared" ca="1" si="148"/>
        <v>270</v>
      </c>
      <c r="J1599">
        <f ca="1">OFFSET('Final data'!$B1599,0,Raceline!C1599*2)</f>
        <v>49.608435323499158</v>
      </c>
      <c r="K1599">
        <f ca="1">OFFSET('Final data'!$C1599,0,Raceline!C1599*2)</f>
        <v>89.813666135274048</v>
      </c>
      <c r="L1599">
        <f t="shared" ca="1" si="144"/>
        <v>49.608435323499158</v>
      </c>
      <c r="M1599">
        <f t="shared" ca="1" si="145"/>
        <v>89.813666135274048</v>
      </c>
      <c r="N1599">
        <f ca="1">OFFSET('Final data'!$B1599,0,Raceline!D1599*2)</f>
        <v>49.608435323499158</v>
      </c>
      <c r="O1599">
        <f ca="1">OFFSET('Final data'!$C1599,0,Raceline!D1599*2)</f>
        <v>89.813666135274048</v>
      </c>
      <c r="P1599">
        <f t="shared" ca="1" si="149"/>
        <v>707.05403581100541</v>
      </c>
    </row>
    <row r="1600" spans="1:16" x14ac:dyDescent="0.3">
      <c r="A1600" s="23">
        <v>1596</v>
      </c>
      <c r="B1600" s="23">
        <f>IF(A1600+4=VLOOKUP(A1600+4,'Final data'!$O$4:$O$30,1,TRUE),B1599+1,B1599)</f>
        <v>14</v>
      </c>
      <c r="C1600" s="23">
        <f ca="1">OFFSET('Final data'!$O$4,B1600-1,8)</f>
        <v>0</v>
      </c>
      <c r="D1600" s="23">
        <f ca="1">OFFSET('Final data'!$O$4,B1600,8)</f>
        <v>0</v>
      </c>
      <c r="E1600" s="23">
        <f t="shared" ca="1" si="146"/>
        <v>0</v>
      </c>
      <c r="F1600" s="23">
        <f t="shared" ca="1" si="147"/>
        <v>0</v>
      </c>
      <c r="G1600" s="30">
        <f ca="1">OFFSET('Final data'!$O$4,Raceline!B1600-1,0)-OFFSET('Final data'!$O$4,Raceline!$B$4-1,0)</f>
        <v>1456</v>
      </c>
      <c r="H1600" s="30">
        <f ca="1">IF(B1600=B1599,H1599,OFFSET('Final data'!$O$4,Raceline!B1600,0))</f>
        <v>1730</v>
      </c>
      <c r="I1600" s="23">
        <f t="shared" ca="1" si="148"/>
        <v>270</v>
      </c>
      <c r="J1600">
        <f ca="1">OFFSET('Final data'!$B1600,0,Raceline!C1600*2)</f>
        <v>49.753575010869987</v>
      </c>
      <c r="K1600">
        <f ca="1">OFFSET('Final data'!$C1600,0,Raceline!C1600*2)</f>
        <v>90.177254354146172</v>
      </c>
      <c r="L1600">
        <f t="shared" ca="1" si="144"/>
        <v>49.753575010869987</v>
      </c>
      <c r="M1600">
        <f t="shared" ca="1" si="145"/>
        <v>90.177254354146172</v>
      </c>
      <c r="N1600">
        <f ca="1">OFFSET('Final data'!$B1600,0,Raceline!D1600*2)</f>
        <v>49.753575010869987</v>
      </c>
      <c r="O1600">
        <f ca="1">OFFSET('Final data'!$C1600,0,Raceline!D1600*2)</f>
        <v>90.177254354146172</v>
      </c>
      <c r="P1600">
        <f t="shared" ca="1" si="149"/>
        <v>707.44552262017362</v>
      </c>
    </row>
    <row r="1601" spans="1:16" x14ac:dyDescent="0.3">
      <c r="A1601" s="23">
        <v>1597</v>
      </c>
      <c r="B1601" s="23">
        <f>IF(A1601+4=VLOOKUP(A1601+4,'Final data'!$O$4:$O$30,1,TRUE),B1600+1,B1600)</f>
        <v>14</v>
      </c>
      <c r="C1601" s="23">
        <f ca="1">OFFSET('Final data'!$O$4,B1601-1,8)</f>
        <v>0</v>
      </c>
      <c r="D1601" s="23">
        <f ca="1">OFFSET('Final data'!$O$4,B1601,8)</f>
        <v>0</v>
      </c>
      <c r="E1601" s="23">
        <f t="shared" ca="1" si="146"/>
        <v>0</v>
      </c>
      <c r="F1601" s="23">
        <f t="shared" ca="1" si="147"/>
        <v>0</v>
      </c>
      <c r="G1601" s="30">
        <f ca="1">OFFSET('Final data'!$O$4,Raceline!B1601-1,0)-OFFSET('Final data'!$O$4,Raceline!$B$4-1,0)</f>
        <v>1456</v>
      </c>
      <c r="H1601" s="30">
        <f ca="1">IF(B1601=B1600,H1600,OFFSET('Final data'!$O$4,Raceline!B1601,0))</f>
        <v>1730</v>
      </c>
      <c r="I1601" s="23">
        <f t="shared" ca="1" si="148"/>
        <v>270</v>
      </c>
      <c r="J1601">
        <f ca="1">OFFSET('Final data'!$B1601,0,Raceline!C1601*2)</f>
        <v>50.044386465932156</v>
      </c>
      <c r="K1601">
        <f ca="1">OFFSET('Final data'!$C1601,0,Raceline!C1601*2)</f>
        <v>90.249971997920582</v>
      </c>
      <c r="L1601">
        <f t="shared" ca="1" si="144"/>
        <v>50.044386465932156</v>
      </c>
      <c r="M1601">
        <f t="shared" ca="1" si="145"/>
        <v>90.249971997920582</v>
      </c>
      <c r="N1601">
        <f ca="1">OFFSET('Final data'!$B1601,0,Raceline!D1601*2)</f>
        <v>50.044386465932156</v>
      </c>
      <c r="O1601">
        <f ca="1">OFFSET('Final data'!$C1601,0,Raceline!D1601*2)</f>
        <v>90.249971997920582</v>
      </c>
      <c r="P1601">
        <f t="shared" ca="1" si="149"/>
        <v>707.74528779178547</v>
      </c>
    </row>
    <row r="1602" spans="1:16" x14ac:dyDescent="0.3">
      <c r="A1602" s="23">
        <v>1598</v>
      </c>
      <c r="B1602" s="23">
        <f>IF(A1602+4=VLOOKUP(A1602+4,'Final data'!$O$4:$O$30,1,TRUE),B1601+1,B1601)</f>
        <v>14</v>
      </c>
      <c r="C1602" s="23">
        <f ca="1">OFFSET('Final data'!$O$4,B1602-1,8)</f>
        <v>0</v>
      </c>
      <c r="D1602" s="23">
        <f ca="1">OFFSET('Final data'!$O$4,B1602,8)</f>
        <v>0</v>
      </c>
      <c r="E1602" s="23">
        <f t="shared" ca="1" si="146"/>
        <v>0</v>
      </c>
      <c r="F1602" s="23">
        <f t="shared" ca="1" si="147"/>
        <v>0</v>
      </c>
      <c r="G1602" s="30">
        <f ca="1">OFFSET('Final data'!$O$4,Raceline!B1602-1,0)-OFFSET('Final data'!$O$4,Raceline!$B$4-1,0)</f>
        <v>1456</v>
      </c>
      <c r="H1602" s="30">
        <f ca="1">IF(B1602=B1601,H1601,OFFSET('Final data'!$O$4,Raceline!B1602,0))</f>
        <v>1730</v>
      </c>
      <c r="I1602" s="23">
        <f t="shared" ca="1" si="148"/>
        <v>270</v>
      </c>
      <c r="J1602">
        <f ca="1">OFFSET('Final data'!$B1602,0,Raceline!C1602*2)</f>
        <v>50.291028007015001</v>
      </c>
      <c r="K1602">
        <f ca="1">OFFSET('Final data'!$C1602,0,Raceline!C1602*2)</f>
        <v>90.720413707386015</v>
      </c>
      <c r="L1602">
        <f t="shared" ca="1" si="144"/>
        <v>50.291028007015001</v>
      </c>
      <c r="M1602">
        <f t="shared" ca="1" si="145"/>
        <v>90.720413707386015</v>
      </c>
      <c r="N1602">
        <f ca="1">OFFSET('Final data'!$B1602,0,Raceline!D1602*2)</f>
        <v>50.291028007015001</v>
      </c>
      <c r="O1602">
        <f ca="1">OFFSET('Final data'!$C1602,0,Raceline!D1602*2)</f>
        <v>90.720413707386015</v>
      </c>
      <c r="P1602">
        <f t="shared" ca="1" si="149"/>
        <v>708.2764633294305</v>
      </c>
    </row>
    <row r="1603" spans="1:16" x14ac:dyDescent="0.3">
      <c r="A1603" s="23">
        <v>1599</v>
      </c>
      <c r="B1603" s="23">
        <f>IF(A1603+4=VLOOKUP(A1603+4,'Final data'!$O$4:$O$30,1,TRUE),B1602+1,B1602)</f>
        <v>14</v>
      </c>
      <c r="C1603" s="23">
        <f ca="1">OFFSET('Final data'!$O$4,B1603-1,8)</f>
        <v>0</v>
      </c>
      <c r="D1603" s="23">
        <f ca="1">OFFSET('Final data'!$O$4,B1603,8)</f>
        <v>0</v>
      </c>
      <c r="E1603" s="23">
        <f t="shared" ca="1" si="146"/>
        <v>0</v>
      </c>
      <c r="F1603" s="23">
        <f t="shared" ca="1" si="147"/>
        <v>0</v>
      </c>
      <c r="G1603" s="30">
        <f ca="1">OFFSET('Final data'!$O$4,Raceline!B1603-1,0)-OFFSET('Final data'!$O$4,Raceline!$B$4-1,0)</f>
        <v>1456</v>
      </c>
      <c r="H1603" s="30">
        <f ca="1">IF(B1603=B1602,H1602,OFFSET('Final data'!$O$4,Raceline!B1603,0))</f>
        <v>1730</v>
      </c>
      <c r="I1603" s="23">
        <f t="shared" ca="1" si="148"/>
        <v>270</v>
      </c>
      <c r="J1603">
        <f ca="1">OFFSET('Final data'!$B1603,0,Raceline!C1603*2)</f>
        <v>50.505074796020736</v>
      </c>
      <c r="K1603">
        <f ca="1">OFFSET('Final data'!$C1603,0,Raceline!C1603*2)</f>
        <v>90.71290526226052</v>
      </c>
      <c r="L1603">
        <f t="shared" ca="1" si="144"/>
        <v>50.505074796020736</v>
      </c>
      <c r="M1603">
        <f t="shared" ca="1" si="145"/>
        <v>90.71290526226052</v>
      </c>
      <c r="N1603">
        <f ca="1">OFFSET('Final data'!$B1603,0,Raceline!D1603*2)</f>
        <v>50.505074796020736</v>
      </c>
      <c r="O1603">
        <f ca="1">OFFSET('Final data'!$C1603,0,Raceline!D1603*2)</f>
        <v>90.71290526226052</v>
      </c>
      <c r="P1603">
        <f t="shared" ca="1" si="149"/>
        <v>708.49064177053015</v>
      </c>
    </row>
    <row r="1604" spans="1:16" x14ac:dyDescent="0.3">
      <c r="A1604" s="23">
        <v>1600</v>
      </c>
      <c r="B1604" s="23">
        <f>IF(A1604+4=VLOOKUP(A1604+4,'Final data'!$O$4:$O$30,1,TRUE),B1603+1,B1603)</f>
        <v>14</v>
      </c>
      <c r="C1604" s="23">
        <f ca="1">OFFSET('Final data'!$O$4,B1604-1,8)</f>
        <v>0</v>
      </c>
      <c r="D1604" s="23">
        <f ca="1">OFFSET('Final data'!$O$4,B1604,8)</f>
        <v>0</v>
      </c>
      <c r="E1604" s="23">
        <f t="shared" ca="1" si="146"/>
        <v>0</v>
      </c>
      <c r="F1604" s="23">
        <f t="shared" ca="1" si="147"/>
        <v>0</v>
      </c>
      <c r="G1604" s="30">
        <f ca="1">OFFSET('Final data'!$O$4,Raceline!B1604-1,0)-OFFSET('Final data'!$O$4,Raceline!$B$4-1,0)</f>
        <v>1456</v>
      </c>
      <c r="H1604" s="30">
        <f ca="1">IF(B1604=B1603,H1603,OFFSET('Final data'!$O$4,Raceline!B1604,0))</f>
        <v>1730</v>
      </c>
      <c r="I1604" s="23">
        <f t="shared" ca="1" si="148"/>
        <v>270</v>
      </c>
      <c r="J1604">
        <f ca="1">OFFSET('Final data'!$B1604,0,Raceline!C1604*2)</f>
        <v>50.686306609151217</v>
      </c>
      <c r="K1604">
        <f ca="1">OFFSET('Final data'!$C1604,0,Raceline!C1604*2)</f>
        <v>91.114657602389556</v>
      </c>
      <c r="L1604">
        <f t="shared" ref="L1604:L1667" ca="1" si="150">(N1604-J1604)*SIN(PI()/2/I1604*(A1604-G1604))+J1604</f>
        <v>50.686306609151217</v>
      </c>
      <c r="M1604">
        <f t="shared" ref="M1604:M1667" ca="1" si="151">(O1604-K1604)*SIN(PI()/2/I1604*(A1604-G1604))+K1604</f>
        <v>91.114657602389556</v>
      </c>
      <c r="N1604">
        <f ca="1">OFFSET('Final data'!$B1604,0,Raceline!D1604*2)</f>
        <v>50.686306609151217</v>
      </c>
      <c r="O1604">
        <f ca="1">OFFSET('Final data'!$C1604,0,Raceline!D1604*2)</f>
        <v>91.114657602389556</v>
      </c>
      <c r="P1604">
        <f t="shared" ca="1" si="149"/>
        <v>708.93137968912777</v>
      </c>
    </row>
    <row r="1605" spans="1:16" x14ac:dyDescent="0.3">
      <c r="A1605" s="23">
        <v>1601</v>
      </c>
      <c r="B1605" s="23">
        <f>IF(A1605+4=VLOOKUP(A1605+4,'Final data'!$O$4:$O$30,1,TRUE),B1604+1,B1604)</f>
        <v>14</v>
      </c>
      <c r="C1605" s="23">
        <f ca="1">OFFSET('Final data'!$O$4,B1605-1,8)</f>
        <v>0</v>
      </c>
      <c r="D1605" s="23">
        <f ca="1">OFFSET('Final data'!$O$4,B1605,8)</f>
        <v>0</v>
      </c>
      <c r="E1605" s="23">
        <f t="shared" ref="E1605:E1668" ca="1" si="152">IF(C1605&gt;D1605,D1605,C1605)</f>
        <v>0</v>
      </c>
      <c r="F1605" s="23">
        <f t="shared" ref="F1605:F1668" ca="1" si="153">IF(C1605&lt;D1605,D1605,C1605)</f>
        <v>0</v>
      </c>
      <c r="G1605" s="30">
        <f ca="1">OFFSET('Final data'!$O$4,Raceline!B1605-1,0)-OFFSET('Final data'!$O$4,Raceline!$B$4-1,0)</f>
        <v>1456</v>
      </c>
      <c r="H1605" s="30">
        <f ca="1">IF(B1605=B1604,H1604,OFFSET('Final data'!$O$4,Raceline!B1605,0))</f>
        <v>1730</v>
      </c>
      <c r="I1605" s="23">
        <f t="shared" ca="1" si="148"/>
        <v>270</v>
      </c>
      <c r="J1605">
        <f ca="1">OFFSET('Final data'!$B1605,0,Raceline!C1605*2)</f>
        <v>51.085839809661621</v>
      </c>
      <c r="K1605">
        <f ca="1">OFFSET('Final data'!$C1605,0,Raceline!C1605*2)</f>
        <v>91.623681108810743</v>
      </c>
      <c r="L1605">
        <f t="shared" ca="1" si="150"/>
        <v>51.085839809661621</v>
      </c>
      <c r="M1605">
        <f t="shared" ca="1" si="151"/>
        <v>91.623681108810743</v>
      </c>
      <c r="N1605">
        <f ca="1">OFFSET('Final data'!$B1605,0,Raceline!D1605*2)</f>
        <v>51.085839809661621</v>
      </c>
      <c r="O1605">
        <f ca="1">OFFSET('Final data'!$C1605,0,Raceline!D1605*2)</f>
        <v>91.623681108810743</v>
      </c>
      <c r="P1605">
        <f t="shared" ca="1" si="149"/>
        <v>709.57847451092698</v>
      </c>
    </row>
    <row r="1606" spans="1:16" x14ac:dyDescent="0.3">
      <c r="A1606" s="23">
        <v>1602</v>
      </c>
      <c r="B1606" s="23">
        <f>IF(A1606+4=VLOOKUP(A1606+4,'Final data'!$O$4:$O$30,1,TRUE),B1605+1,B1605)</f>
        <v>14</v>
      </c>
      <c r="C1606" s="23">
        <f ca="1">OFFSET('Final data'!$O$4,B1606-1,8)</f>
        <v>0</v>
      </c>
      <c r="D1606" s="23">
        <f ca="1">OFFSET('Final data'!$O$4,B1606,8)</f>
        <v>0</v>
      </c>
      <c r="E1606" s="23">
        <f t="shared" ca="1" si="152"/>
        <v>0</v>
      </c>
      <c r="F1606" s="23">
        <f t="shared" ca="1" si="153"/>
        <v>0</v>
      </c>
      <c r="G1606" s="30">
        <f ca="1">OFFSET('Final data'!$O$4,Raceline!B1606-1,0)-OFFSET('Final data'!$O$4,Raceline!$B$4-1,0)</f>
        <v>1456</v>
      </c>
      <c r="H1606" s="30">
        <f ca="1">IF(B1606=B1605,H1605,OFFSET('Final data'!$O$4,Raceline!B1606,0))</f>
        <v>1730</v>
      </c>
      <c r="I1606" s="23">
        <f t="shared" ref="I1606:I1669" ca="1" si="154">IF(H1606=H1605,I1605,H1606-H1605)</f>
        <v>270</v>
      </c>
      <c r="J1606">
        <f ca="1">OFFSET('Final data'!$B1606,0,Raceline!C1606*2)</f>
        <v>51.521790952094605</v>
      </c>
      <c r="K1606">
        <f ca="1">OFFSET('Final data'!$C1606,0,Raceline!C1606*2)</f>
        <v>92.059986971457292</v>
      </c>
      <c r="L1606">
        <f t="shared" ca="1" si="150"/>
        <v>51.521790952094605</v>
      </c>
      <c r="M1606">
        <f t="shared" ca="1" si="151"/>
        <v>92.059986971457292</v>
      </c>
      <c r="N1606">
        <f ca="1">OFFSET('Final data'!$B1606,0,Raceline!D1606*2)</f>
        <v>51.521790952094605</v>
      </c>
      <c r="O1606">
        <f ca="1">OFFSET('Final data'!$C1606,0,Raceline!D1606*2)</f>
        <v>92.059986971457292</v>
      </c>
      <c r="P1606">
        <f t="shared" ref="P1606:P1669" ca="1" si="155">SQRT((L1606-L1605)^2+(M1606-M1605)^2)+P1605</f>
        <v>710.19525340515759</v>
      </c>
    </row>
    <row r="1607" spans="1:16" x14ac:dyDescent="0.3">
      <c r="A1607" s="23">
        <v>1603</v>
      </c>
      <c r="B1607" s="23">
        <f>IF(A1607+4=VLOOKUP(A1607+4,'Final data'!$O$4:$O$30,1,TRUE),B1606+1,B1606)</f>
        <v>14</v>
      </c>
      <c r="C1607" s="23">
        <f ca="1">OFFSET('Final data'!$O$4,B1607-1,8)</f>
        <v>0</v>
      </c>
      <c r="D1607" s="23">
        <f ca="1">OFFSET('Final data'!$O$4,B1607,8)</f>
        <v>0</v>
      </c>
      <c r="E1607" s="23">
        <f t="shared" ca="1" si="152"/>
        <v>0</v>
      </c>
      <c r="F1607" s="23">
        <f t="shared" ca="1" si="153"/>
        <v>0</v>
      </c>
      <c r="G1607" s="30">
        <f ca="1">OFFSET('Final data'!$O$4,Raceline!B1607-1,0)-OFFSET('Final data'!$O$4,Raceline!$B$4-1,0)</f>
        <v>1456</v>
      </c>
      <c r="H1607" s="30">
        <f ca="1">IF(B1607=B1606,H1606,OFFSET('Final data'!$O$4,Raceline!B1607,0))</f>
        <v>1730</v>
      </c>
      <c r="I1607" s="23">
        <f t="shared" ca="1" si="154"/>
        <v>270</v>
      </c>
      <c r="J1607">
        <f ca="1">OFFSET('Final data'!$B1607,0,Raceline!C1607*2)</f>
        <v>51.848842988972812</v>
      </c>
      <c r="K1607">
        <f ca="1">OFFSET('Final data'!$C1607,0,Raceline!C1607*2)</f>
        <v>92.27813990278058</v>
      </c>
      <c r="L1607">
        <f t="shared" ca="1" si="150"/>
        <v>51.848842988972812</v>
      </c>
      <c r="M1607">
        <f t="shared" ca="1" si="151"/>
        <v>92.27813990278058</v>
      </c>
      <c r="N1607">
        <f ca="1">OFFSET('Final data'!$B1607,0,Raceline!D1607*2)</f>
        <v>51.848842988972812</v>
      </c>
      <c r="O1607">
        <f ca="1">OFFSET('Final data'!$C1607,0,Raceline!D1607*2)</f>
        <v>92.27813990278058</v>
      </c>
      <c r="P1607">
        <f t="shared" ca="1" si="155"/>
        <v>710.588386634828</v>
      </c>
    </row>
    <row r="1608" spans="1:16" x14ac:dyDescent="0.3">
      <c r="A1608" s="23">
        <v>1604</v>
      </c>
      <c r="B1608" s="23">
        <f>IF(A1608+4=VLOOKUP(A1608+4,'Final data'!$O$4:$O$30,1,TRUE),B1607+1,B1607)</f>
        <v>14</v>
      </c>
      <c r="C1608" s="23">
        <f ca="1">OFFSET('Final data'!$O$4,B1608-1,8)</f>
        <v>0</v>
      </c>
      <c r="D1608" s="23">
        <f ca="1">OFFSET('Final data'!$O$4,B1608,8)</f>
        <v>0</v>
      </c>
      <c r="E1608" s="23">
        <f t="shared" ca="1" si="152"/>
        <v>0</v>
      </c>
      <c r="F1608" s="23">
        <f t="shared" ca="1" si="153"/>
        <v>0</v>
      </c>
      <c r="G1608" s="30">
        <f ca="1">OFFSET('Final data'!$O$4,Raceline!B1608-1,0)-OFFSET('Final data'!$O$4,Raceline!$B$4-1,0)</f>
        <v>1456</v>
      </c>
      <c r="H1608" s="30">
        <f ca="1">IF(B1608=B1607,H1607,OFFSET('Final data'!$O$4,Raceline!B1608,0))</f>
        <v>1730</v>
      </c>
      <c r="I1608" s="23">
        <f t="shared" ca="1" si="154"/>
        <v>270</v>
      </c>
      <c r="J1608">
        <f ca="1">OFFSET('Final data'!$B1608,0,Raceline!C1608*2)</f>
        <v>51.993982676343734</v>
      </c>
      <c r="K1608">
        <f ca="1">OFFSET('Final data'!$C1608,0,Raceline!C1608*2)</f>
        <v>92.641728121652662</v>
      </c>
      <c r="L1608">
        <f t="shared" ca="1" si="150"/>
        <v>51.993982676343734</v>
      </c>
      <c r="M1608">
        <f t="shared" ca="1" si="151"/>
        <v>92.641728121652662</v>
      </c>
      <c r="N1608">
        <f ca="1">OFFSET('Final data'!$B1608,0,Raceline!D1608*2)</f>
        <v>51.993982676343734</v>
      </c>
      <c r="O1608">
        <f ca="1">OFFSET('Final data'!$C1608,0,Raceline!D1608*2)</f>
        <v>92.641728121652662</v>
      </c>
      <c r="P1608">
        <f t="shared" ca="1" si="155"/>
        <v>710.97987344399621</v>
      </c>
    </row>
    <row r="1609" spans="1:16" x14ac:dyDescent="0.3">
      <c r="A1609" s="23">
        <v>1605</v>
      </c>
      <c r="B1609" s="23">
        <f>IF(A1609+4=VLOOKUP(A1609+4,'Final data'!$O$4:$O$30,1,TRUE),B1608+1,B1608)</f>
        <v>14</v>
      </c>
      <c r="C1609" s="23">
        <f ca="1">OFFSET('Final data'!$O$4,B1609-1,8)</f>
        <v>0</v>
      </c>
      <c r="D1609" s="23">
        <f ca="1">OFFSET('Final data'!$O$4,B1609,8)</f>
        <v>0</v>
      </c>
      <c r="E1609" s="23">
        <f t="shared" ca="1" si="152"/>
        <v>0</v>
      </c>
      <c r="F1609" s="23">
        <f t="shared" ca="1" si="153"/>
        <v>0</v>
      </c>
      <c r="G1609" s="30">
        <f ca="1">OFFSET('Final data'!$O$4,Raceline!B1609-1,0)-OFFSET('Final data'!$O$4,Raceline!$B$4-1,0)</f>
        <v>1456</v>
      </c>
      <c r="H1609" s="30">
        <f ca="1">IF(B1609=B1608,H1608,OFFSET('Final data'!$O$4,Raceline!B1609,0))</f>
        <v>1730</v>
      </c>
      <c r="I1609" s="23">
        <f t="shared" ca="1" si="154"/>
        <v>270</v>
      </c>
      <c r="J1609">
        <f ca="1">OFFSET('Final data'!$B1609,0,Raceline!C1609*2)</f>
        <v>52.284794131405867</v>
      </c>
      <c r="K1609">
        <f ca="1">OFFSET('Final data'!$C1609,0,Raceline!C1609*2)</f>
        <v>92.714445765427186</v>
      </c>
      <c r="L1609">
        <f t="shared" ca="1" si="150"/>
        <v>52.284794131405867</v>
      </c>
      <c r="M1609">
        <f t="shared" ca="1" si="151"/>
        <v>92.714445765427186</v>
      </c>
      <c r="N1609">
        <f ca="1">OFFSET('Final data'!$B1609,0,Raceline!D1609*2)</f>
        <v>52.284794131405867</v>
      </c>
      <c r="O1609">
        <f ca="1">OFFSET('Final data'!$C1609,0,Raceline!D1609*2)</f>
        <v>92.714445765427186</v>
      </c>
      <c r="P1609">
        <f t="shared" ca="1" si="155"/>
        <v>711.27963861560806</v>
      </c>
    </row>
    <row r="1610" spans="1:16" x14ac:dyDescent="0.3">
      <c r="A1610" s="23">
        <v>1606</v>
      </c>
      <c r="B1610" s="23">
        <f>IF(A1610+4=VLOOKUP(A1610+4,'Final data'!$O$4:$O$30,1,TRUE),B1609+1,B1609)</f>
        <v>14</v>
      </c>
      <c r="C1610" s="23">
        <f ca="1">OFFSET('Final data'!$O$4,B1610-1,8)</f>
        <v>0</v>
      </c>
      <c r="D1610" s="23">
        <f ca="1">OFFSET('Final data'!$O$4,B1610,8)</f>
        <v>0</v>
      </c>
      <c r="E1610" s="23">
        <f t="shared" ca="1" si="152"/>
        <v>0</v>
      </c>
      <c r="F1610" s="23">
        <f t="shared" ca="1" si="153"/>
        <v>0</v>
      </c>
      <c r="G1610" s="30">
        <f ca="1">OFFSET('Final data'!$O$4,Raceline!B1610-1,0)-OFFSET('Final data'!$O$4,Raceline!$B$4-1,0)</f>
        <v>1456</v>
      </c>
      <c r="H1610" s="30">
        <f ca="1">IF(B1610=B1609,H1609,OFFSET('Final data'!$O$4,Raceline!B1610,0))</f>
        <v>1730</v>
      </c>
      <c r="I1610" s="23">
        <f t="shared" ca="1" si="154"/>
        <v>270</v>
      </c>
      <c r="J1610">
        <f ca="1">OFFSET('Final data'!$B1610,0,Raceline!C1610*2)</f>
        <v>52.326637331739597</v>
      </c>
      <c r="K1610">
        <f ca="1">OFFSET('Final data'!$C1610,0,Raceline!C1610*2)</f>
        <v>92.966609017522984</v>
      </c>
      <c r="L1610">
        <f t="shared" ca="1" si="150"/>
        <v>52.326637331739597</v>
      </c>
      <c r="M1610">
        <f t="shared" ca="1" si="151"/>
        <v>92.966609017522984</v>
      </c>
      <c r="N1610">
        <f ca="1">OFFSET('Final data'!$B1610,0,Raceline!D1610*2)</f>
        <v>52.326637331739597</v>
      </c>
      <c r="O1610">
        <f ca="1">OFFSET('Final data'!$C1610,0,Raceline!D1610*2)</f>
        <v>92.966609017522984</v>
      </c>
      <c r="P1610">
        <f t="shared" ca="1" si="155"/>
        <v>711.53524995949113</v>
      </c>
    </row>
    <row r="1611" spans="1:16" x14ac:dyDescent="0.3">
      <c r="A1611" s="23">
        <v>1607</v>
      </c>
      <c r="B1611" s="23">
        <f>IF(A1611+4=VLOOKUP(A1611+4,'Final data'!$O$4:$O$30,1,TRUE),B1610+1,B1610)</f>
        <v>14</v>
      </c>
      <c r="C1611" s="23">
        <f ca="1">OFFSET('Final data'!$O$4,B1611-1,8)</f>
        <v>0</v>
      </c>
      <c r="D1611" s="23">
        <f ca="1">OFFSET('Final data'!$O$4,B1611,8)</f>
        <v>0</v>
      </c>
      <c r="E1611" s="23">
        <f t="shared" ca="1" si="152"/>
        <v>0</v>
      </c>
      <c r="F1611" s="23">
        <f t="shared" ca="1" si="153"/>
        <v>0</v>
      </c>
      <c r="G1611" s="30">
        <f ca="1">OFFSET('Final data'!$O$4,Raceline!B1611-1,0)-OFFSET('Final data'!$O$4,Raceline!$B$4-1,0)</f>
        <v>1456</v>
      </c>
      <c r="H1611" s="30">
        <f ca="1">IF(B1611=B1610,H1610,OFFSET('Final data'!$O$4,Raceline!B1611,0))</f>
        <v>1730</v>
      </c>
      <c r="I1611" s="23">
        <f t="shared" ca="1" si="154"/>
        <v>270</v>
      </c>
      <c r="J1611">
        <f ca="1">OFFSET('Final data'!$B1611,0,Raceline!C1611*2)</f>
        <v>52.692241031577353</v>
      </c>
      <c r="K1611">
        <f ca="1">OFFSET('Final data'!$C1611,0,Raceline!C1611*2)</f>
        <v>93.120677888629984</v>
      </c>
      <c r="L1611">
        <f t="shared" ca="1" si="150"/>
        <v>52.692241031577353</v>
      </c>
      <c r="M1611">
        <f t="shared" ca="1" si="151"/>
        <v>93.120677888629984</v>
      </c>
      <c r="N1611">
        <f ca="1">OFFSET('Final data'!$B1611,0,Raceline!D1611*2)</f>
        <v>52.692241031577353</v>
      </c>
      <c r="O1611">
        <f ca="1">OFFSET('Final data'!$C1611,0,Raceline!D1611*2)</f>
        <v>93.120677888629984</v>
      </c>
      <c r="P1611">
        <f t="shared" ca="1" si="155"/>
        <v>711.93199078468967</v>
      </c>
    </row>
    <row r="1612" spans="1:16" x14ac:dyDescent="0.3">
      <c r="A1612" s="23">
        <v>1608</v>
      </c>
      <c r="B1612" s="23">
        <f>IF(A1612+4=VLOOKUP(A1612+4,'Final data'!$O$4:$O$30,1,TRUE),B1611+1,B1611)</f>
        <v>14</v>
      </c>
      <c r="C1612" s="23">
        <f ca="1">OFFSET('Final data'!$O$4,B1612-1,8)</f>
        <v>0</v>
      </c>
      <c r="D1612" s="23">
        <f ca="1">OFFSET('Final data'!$O$4,B1612,8)</f>
        <v>0</v>
      </c>
      <c r="E1612" s="23">
        <f t="shared" ca="1" si="152"/>
        <v>0</v>
      </c>
      <c r="F1612" s="23">
        <f t="shared" ca="1" si="153"/>
        <v>0</v>
      </c>
      <c r="G1612" s="30">
        <f ca="1">OFFSET('Final data'!$O$4,Raceline!B1612-1,0)-OFFSET('Final data'!$O$4,Raceline!$B$4-1,0)</f>
        <v>1456</v>
      </c>
      <c r="H1612" s="30">
        <f ca="1">IF(B1612=B1611,H1611,OFFSET('Final data'!$O$4,Raceline!B1612,0))</f>
        <v>1730</v>
      </c>
      <c r="I1612" s="23">
        <f t="shared" ca="1" si="154"/>
        <v>270</v>
      </c>
      <c r="J1612">
        <f ca="1">OFFSET('Final data'!$B1612,0,Raceline!C1612*2)</f>
        <v>52.805055647794767</v>
      </c>
      <c r="K1612">
        <f ca="1">OFFSET('Final data'!$C1612,0,Raceline!C1612*2)</f>
        <v>93.449548323995629</v>
      </c>
      <c r="L1612">
        <f t="shared" ca="1" si="150"/>
        <v>52.805055647794767</v>
      </c>
      <c r="M1612">
        <f t="shared" ca="1" si="151"/>
        <v>93.449548323995629</v>
      </c>
      <c r="N1612">
        <f ca="1">OFFSET('Final data'!$B1612,0,Raceline!D1612*2)</f>
        <v>52.805055647794767</v>
      </c>
      <c r="O1612">
        <f ca="1">OFFSET('Final data'!$C1612,0,Raceline!D1612*2)</f>
        <v>93.449548323995629</v>
      </c>
      <c r="P1612">
        <f t="shared" ca="1" si="155"/>
        <v>712.27967296842917</v>
      </c>
    </row>
    <row r="1613" spans="1:16" x14ac:dyDescent="0.3">
      <c r="A1613" s="23">
        <v>1609</v>
      </c>
      <c r="B1613" s="23">
        <f>IF(A1613+4=VLOOKUP(A1613+4,'Final data'!$O$4:$O$30,1,TRUE),B1612+1,B1612)</f>
        <v>14</v>
      </c>
      <c r="C1613" s="23">
        <f ca="1">OFFSET('Final data'!$O$4,B1613-1,8)</f>
        <v>0</v>
      </c>
      <c r="D1613" s="23">
        <f ca="1">OFFSET('Final data'!$O$4,B1613,8)</f>
        <v>0</v>
      </c>
      <c r="E1613" s="23">
        <f t="shared" ca="1" si="152"/>
        <v>0</v>
      </c>
      <c r="F1613" s="23">
        <f t="shared" ca="1" si="153"/>
        <v>0</v>
      </c>
      <c r="G1613" s="30">
        <f ca="1">OFFSET('Final data'!$O$4,Raceline!B1613-1,0)-OFFSET('Final data'!$O$4,Raceline!$B$4-1,0)</f>
        <v>1456</v>
      </c>
      <c r="H1613" s="30">
        <f ca="1">IF(B1613=B1612,H1612,OFFSET('Final data'!$O$4,Raceline!B1613,0))</f>
        <v>1730</v>
      </c>
      <c r="I1613" s="23">
        <f t="shared" ca="1" si="154"/>
        <v>270</v>
      </c>
      <c r="J1613">
        <f ca="1">OFFSET('Final data'!$B1613,0,Raceline!C1613*2)</f>
        <v>53.095867102856836</v>
      </c>
      <c r="K1613">
        <f ca="1">OFFSET('Final data'!$C1613,0,Raceline!C1613*2)</f>
        <v>93.522265967770082</v>
      </c>
      <c r="L1613">
        <f t="shared" ca="1" si="150"/>
        <v>53.095867102856836</v>
      </c>
      <c r="M1613">
        <f t="shared" ca="1" si="151"/>
        <v>93.522265967770082</v>
      </c>
      <c r="N1613">
        <f ca="1">OFFSET('Final data'!$B1613,0,Raceline!D1613*2)</f>
        <v>53.095867102856836</v>
      </c>
      <c r="O1613">
        <f ca="1">OFFSET('Final data'!$C1613,0,Raceline!D1613*2)</f>
        <v>93.522265967770082</v>
      </c>
      <c r="P1613">
        <f t="shared" ca="1" si="155"/>
        <v>712.57943814004091</v>
      </c>
    </row>
    <row r="1614" spans="1:16" x14ac:dyDescent="0.3">
      <c r="A1614" s="23">
        <v>1610</v>
      </c>
      <c r="B1614" s="23">
        <f>IF(A1614+4=VLOOKUP(A1614+4,'Final data'!$O$4:$O$30,1,TRUE),B1613+1,B1613)</f>
        <v>14</v>
      </c>
      <c r="C1614" s="23">
        <f ca="1">OFFSET('Final data'!$O$4,B1614-1,8)</f>
        <v>0</v>
      </c>
      <c r="D1614" s="23">
        <f ca="1">OFFSET('Final data'!$O$4,B1614,8)</f>
        <v>0</v>
      </c>
      <c r="E1614" s="23">
        <f t="shared" ca="1" si="152"/>
        <v>0</v>
      </c>
      <c r="F1614" s="23">
        <f t="shared" ca="1" si="153"/>
        <v>0</v>
      </c>
      <c r="G1614" s="30">
        <f ca="1">OFFSET('Final data'!$O$4,Raceline!B1614-1,0)-OFFSET('Final data'!$O$4,Raceline!$B$4-1,0)</f>
        <v>1456</v>
      </c>
      <c r="H1614" s="30">
        <f ca="1">IF(B1614=B1613,H1613,OFFSET('Final data'!$O$4,Raceline!B1614,0))</f>
        <v>1730</v>
      </c>
      <c r="I1614" s="23">
        <f t="shared" ca="1" si="154"/>
        <v>270</v>
      </c>
      <c r="J1614">
        <f ca="1">OFFSET('Final data'!$B1614,0,Raceline!C1614*2)</f>
        <v>53.241006790227821</v>
      </c>
      <c r="K1614">
        <f ca="1">OFFSET('Final data'!$C1614,0,Raceline!C1614*2)</f>
        <v>93.885854186642234</v>
      </c>
      <c r="L1614">
        <f t="shared" ca="1" si="150"/>
        <v>53.241006790227821</v>
      </c>
      <c r="M1614">
        <f t="shared" ca="1" si="151"/>
        <v>93.885854186642234</v>
      </c>
      <c r="N1614">
        <f ca="1">OFFSET('Final data'!$B1614,0,Raceline!D1614*2)</f>
        <v>53.241006790227821</v>
      </c>
      <c r="O1614">
        <f ca="1">OFFSET('Final data'!$C1614,0,Raceline!D1614*2)</f>
        <v>93.885854186642234</v>
      </c>
      <c r="P1614">
        <f t="shared" ca="1" si="155"/>
        <v>712.97092494920923</v>
      </c>
    </row>
    <row r="1615" spans="1:16" x14ac:dyDescent="0.3">
      <c r="A1615" s="23">
        <v>1611</v>
      </c>
      <c r="B1615" s="23">
        <f>IF(A1615+4=VLOOKUP(A1615+4,'Final data'!$O$4:$O$30,1,TRUE),B1614+1,B1614)</f>
        <v>14</v>
      </c>
      <c r="C1615" s="23">
        <f ca="1">OFFSET('Final data'!$O$4,B1615-1,8)</f>
        <v>0</v>
      </c>
      <c r="D1615" s="23">
        <f ca="1">OFFSET('Final data'!$O$4,B1615,8)</f>
        <v>0</v>
      </c>
      <c r="E1615" s="23">
        <f t="shared" ca="1" si="152"/>
        <v>0</v>
      </c>
      <c r="F1615" s="23">
        <f t="shared" ca="1" si="153"/>
        <v>0</v>
      </c>
      <c r="G1615" s="30">
        <f ca="1">OFFSET('Final data'!$O$4,Raceline!B1615-1,0)-OFFSET('Final data'!$O$4,Raceline!$B$4-1,0)</f>
        <v>1456</v>
      </c>
      <c r="H1615" s="30">
        <f ca="1">IF(B1615=B1614,H1614,OFFSET('Final data'!$O$4,Raceline!B1615,0))</f>
        <v>1730</v>
      </c>
      <c r="I1615" s="23">
        <f t="shared" ca="1" si="154"/>
        <v>270</v>
      </c>
      <c r="J1615">
        <f ca="1">OFFSET('Final data'!$B1615,0,Raceline!C1615*2)</f>
        <v>53.531818245289884</v>
      </c>
      <c r="K1615">
        <f ca="1">OFFSET('Final data'!$C1615,0,Raceline!C1615*2)</f>
        <v>93.958571830416687</v>
      </c>
      <c r="L1615">
        <f t="shared" ca="1" si="150"/>
        <v>53.531818245289884</v>
      </c>
      <c r="M1615">
        <f t="shared" ca="1" si="151"/>
        <v>93.958571830416687</v>
      </c>
      <c r="N1615">
        <f ca="1">OFFSET('Final data'!$B1615,0,Raceline!D1615*2)</f>
        <v>53.531818245289884</v>
      </c>
      <c r="O1615">
        <f ca="1">OFFSET('Final data'!$C1615,0,Raceline!D1615*2)</f>
        <v>93.958571830416687</v>
      </c>
      <c r="P1615">
        <f t="shared" ca="1" si="155"/>
        <v>713.27069012082097</v>
      </c>
    </row>
    <row r="1616" spans="1:16" x14ac:dyDescent="0.3">
      <c r="A1616" s="23">
        <v>1612</v>
      </c>
      <c r="B1616" s="23">
        <f>IF(A1616+4=VLOOKUP(A1616+4,'Final data'!$O$4:$O$30,1,TRUE),B1615+1,B1615)</f>
        <v>14</v>
      </c>
      <c r="C1616" s="23">
        <f ca="1">OFFSET('Final data'!$O$4,B1616-1,8)</f>
        <v>0</v>
      </c>
      <c r="D1616" s="23">
        <f ca="1">OFFSET('Final data'!$O$4,B1616,8)</f>
        <v>0</v>
      </c>
      <c r="E1616" s="23">
        <f t="shared" ca="1" si="152"/>
        <v>0</v>
      </c>
      <c r="F1616" s="23">
        <f t="shared" ca="1" si="153"/>
        <v>0</v>
      </c>
      <c r="G1616" s="30">
        <f ca="1">OFFSET('Final data'!$O$4,Raceline!B1616-1,0)-OFFSET('Final data'!$O$4,Raceline!$B$4-1,0)</f>
        <v>1456</v>
      </c>
      <c r="H1616" s="30">
        <f ca="1">IF(B1616=B1615,H1615,OFFSET('Final data'!$O$4,Raceline!B1616,0))</f>
        <v>1730</v>
      </c>
      <c r="I1616" s="23">
        <f t="shared" ca="1" si="154"/>
        <v>270</v>
      </c>
      <c r="J1616">
        <f ca="1">OFFSET('Final data'!$B1616,0,Raceline!C1616*2)</f>
        <v>53.778459786372778</v>
      </c>
      <c r="K1616">
        <f ca="1">OFFSET('Final data'!$C1616,0,Raceline!C1616*2)</f>
        <v>94.429013539882177</v>
      </c>
      <c r="L1616">
        <f t="shared" ca="1" si="150"/>
        <v>53.778459786372778</v>
      </c>
      <c r="M1616">
        <f t="shared" ca="1" si="151"/>
        <v>94.429013539882177</v>
      </c>
      <c r="N1616">
        <f ca="1">OFFSET('Final data'!$B1616,0,Raceline!D1616*2)</f>
        <v>53.778459786372778</v>
      </c>
      <c r="O1616">
        <f ca="1">OFFSET('Final data'!$C1616,0,Raceline!D1616*2)</f>
        <v>94.429013539882177</v>
      </c>
      <c r="P1616">
        <f t="shared" ca="1" si="155"/>
        <v>713.80186565846611</v>
      </c>
    </row>
    <row r="1617" spans="1:16" x14ac:dyDescent="0.3">
      <c r="A1617" s="23">
        <v>1613</v>
      </c>
      <c r="B1617" s="23">
        <f>IF(A1617+4=VLOOKUP(A1617+4,'Final data'!$O$4:$O$30,1,TRUE),B1616+1,B1616)</f>
        <v>14</v>
      </c>
      <c r="C1617" s="23">
        <f ca="1">OFFSET('Final data'!$O$4,B1617-1,8)</f>
        <v>0</v>
      </c>
      <c r="D1617" s="23">
        <f ca="1">OFFSET('Final data'!$O$4,B1617,8)</f>
        <v>0</v>
      </c>
      <c r="E1617" s="23">
        <f t="shared" ca="1" si="152"/>
        <v>0</v>
      </c>
      <c r="F1617" s="23">
        <f t="shared" ca="1" si="153"/>
        <v>0</v>
      </c>
      <c r="G1617" s="30">
        <f ca="1">OFFSET('Final data'!$O$4,Raceline!B1617-1,0)-OFFSET('Final data'!$O$4,Raceline!$B$4-1,0)</f>
        <v>1456</v>
      </c>
      <c r="H1617" s="30">
        <f ca="1">IF(B1617=B1616,H1616,OFFSET('Final data'!$O$4,Raceline!B1617,0))</f>
        <v>1730</v>
      </c>
      <c r="I1617" s="23">
        <f t="shared" ca="1" si="154"/>
        <v>270</v>
      </c>
      <c r="J1617">
        <f ca="1">OFFSET('Final data'!$B1617,0,Raceline!C1617*2)</f>
        <v>53.992506575378464</v>
      </c>
      <c r="K1617">
        <f ca="1">OFFSET('Final data'!$C1617,0,Raceline!C1617*2)</f>
        <v>94.421505094756469</v>
      </c>
      <c r="L1617">
        <f t="shared" ca="1" si="150"/>
        <v>53.992506575378464</v>
      </c>
      <c r="M1617">
        <f t="shared" ca="1" si="151"/>
        <v>94.421505094756469</v>
      </c>
      <c r="N1617">
        <f ca="1">OFFSET('Final data'!$B1617,0,Raceline!D1617*2)</f>
        <v>53.992506575378464</v>
      </c>
      <c r="O1617">
        <f ca="1">OFFSET('Final data'!$C1617,0,Raceline!D1617*2)</f>
        <v>94.421505094756469</v>
      </c>
      <c r="P1617">
        <f t="shared" ca="1" si="155"/>
        <v>714.01604409956565</v>
      </c>
    </row>
    <row r="1618" spans="1:16" x14ac:dyDescent="0.3">
      <c r="A1618" s="23">
        <v>1614</v>
      </c>
      <c r="B1618" s="23">
        <f>IF(A1618+4=VLOOKUP(A1618+4,'Final data'!$O$4:$O$30,1,TRUE),B1617+1,B1617)</f>
        <v>14</v>
      </c>
      <c r="C1618" s="23">
        <f ca="1">OFFSET('Final data'!$O$4,B1618-1,8)</f>
        <v>0</v>
      </c>
      <c r="D1618" s="23">
        <f ca="1">OFFSET('Final data'!$O$4,B1618,8)</f>
        <v>0</v>
      </c>
      <c r="E1618" s="23">
        <f t="shared" ca="1" si="152"/>
        <v>0</v>
      </c>
      <c r="F1618" s="23">
        <f t="shared" ca="1" si="153"/>
        <v>0</v>
      </c>
      <c r="G1618" s="30">
        <f ca="1">OFFSET('Final data'!$O$4,Raceline!B1618-1,0)-OFFSET('Final data'!$O$4,Raceline!$B$4-1,0)</f>
        <v>1456</v>
      </c>
      <c r="H1618" s="30">
        <f ca="1">IF(B1618=B1617,H1617,OFFSET('Final data'!$O$4,Raceline!B1618,0))</f>
        <v>1730</v>
      </c>
      <c r="I1618" s="23">
        <f t="shared" ca="1" si="154"/>
        <v>270</v>
      </c>
      <c r="J1618">
        <f ca="1">OFFSET('Final data'!$B1618,0,Raceline!C1618*2)</f>
        <v>54.173738388509001</v>
      </c>
      <c r="K1618">
        <f ca="1">OFFSET('Final data'!$C1618,0,Raceline!C1618*2)</f>
        <v>94.823257434885718</v>
      </c>
      <c r="L1618">
        <f t="shared" ca="1" si="150"/>
        <v>54.173738388509001</v>
      </c>
      <c r="M1618">
        <f t="shared" ca="1" si="151"/>
        <v>94.823257434885718</v>
      </c>
      <c r="N1618">
        <f ca="1">OFFSET('Final data'!$B1618,0,Raceline!D1618*2)</f>
        <v>54.173738388509001</v>
      </c>
      <c r="O1618">
        <f ca="1">OFFSET('Final data'!$C1618,0,Raceline!D1618*2)</f>
        <v>94.823257434885718</v>
      </c>
      <c r="P1618">
        <f t="shared" ca="1" si="155"/>
        <v>714.45678201816338</v>
      </c>
    </row>
    <row r="1619" spans="1:16" x14ac:dyDescent="0.3">
      <c r="A1619" s="23">
        <v>1615</v>
      </c>
      <c r="B1619" s="23">
        <f>IF(A1619+4=VLOOKUP(A1619+4,'Final data'!$O$4:$O$30,1,TRUE),B1618+1,B1618)</f>
        <v>14</v>
      </c>
      <c r="C1619" s="23">
        <f ca="1">OFFSET('Final data'!$O$4,B1619-1,8)</f>
        <v>0</v>
      </c>
      <c r="D1619" s="23">
        <f ca="1">OFFSET('Final data'!$O$4,B1619,8)</f>
        <v>0</v>
      </c>
      <c r="E1619" s="23">
        <f t="shared" ca="1" si="152"/>
        <v>0</v>
      </c>
      <c r="F1619" s="23">
        <f t="shared" ca="1" si="153"/>
        <v>0</v>
      </c>
      <c r="G1619" s="30">
        <f ca="1">OFFSET('Final data'!$O$4,Raceline!B1619-1,0)-OFFSET('Final data'!$O$4,Raceline!$B$4-1,0)</f>
        <v>1456</v>
      </c>
      <c r="H1619" s="30">
        <f ca="1">IF(B1619=B1618,H1618,OFFSET('Final data'!$O$4,Raceline!B1619,0))</f>
        <v>1730</v>
      </c>
      <c r="I1619" s="23">
        <f t="shared" ca="1" si="154"/>
        <v>270</v>
      </c>
      <c r="J1619">
        <f ca="1">OFFSET('Final data'!$B1619,0,Raceline!C1619*2)</f>
        <v>54.573271589019342</v>
      </c>
      <c r="K1619">
        <f ca="1">OFFSET('Final data'!$C1619,0,Raceline!C1619*2)</f>
        <v>95.332280941306692</v>
      </c>
      <c r="L1619">
        <f t="shared" ca="1" si="150"/>
        <v>54.573271589019342</v>
      </c>
      <c r="M1619">
        <f t="shared" ca="1" si="151"/>
        <v>95.332280941306692</v>
      </c>
      <c r="N1619">
        <f ca="1">OFFSET('Final data'!$B1619,0,Raceline!D1619*2)</f>
        <v>54.573271589019342</v>
      </c>
      <c r="O1619">
        <f ca="1">OFFSET('Final data'!$C1619,0,Raceline!D1619*2)</f>
        <v>95.332280941306692</v>
      </c>
      <c r="P1619">
        <f t="shared" ca="1" si="155"/>
        <v>715.10387683996248</v>
      </c>
    </row>
    <row r="1620" spans="1:16" x14ac:dyDescent="0.3">
      <c r="A1620" s="23">
        <v>1616</v>
      </c>
      <c r="B1620" s="23">
        <f>IF(A1620+4=VLOOKUP(A1620+4,'Final data'!$O$4:$O$30,1,TRUE),B1619+1,B1619)</f>
        <v>14</v>
      </c>
      <c r="C1620" s="23">
        <f ca="1">OFFSET('Final data'!$O$4,B1620-1,8)</f>
        <v>0</v>
      </c>
      <c r="D1620" s="23">
        <f ca="1">OFFSET('Final data'!$O$4,B1620,8)</f>
        <v>0</v>
      </c>
      <c r="E1620" s="23">
        <f t="shared" ca="1" si="152"/>
        <v>0</v>
      </c>
      <c r="F1620" s="23">
        <f t="shared" ca="1" si="153"/>
        <v>0</v>
      </c>
      <c r="G1620" s="30">
        <f ca="1">OFFSET('Final data'!$O$4,Raceline!B1620-1,0)-OFFSET('Final data'!$O$4,Raceline!$B$4-1,0)</f>
        <v>1456</v>
      </c>
      <c r="H1620" s="30">
        <f ca="1">IF(B1620=B1619,H1619,OFFSET('Final data'!$O$4,Raceline!B1620,0))</f>
        <v>1730</v>
      </c>
      <c r="I1620" s="23">
        <f t="shared" ca="1" si="154"/>
        <v>270</v>
      </c>
      <c r="J1620">
        <f ca="1">OFFSET('Final data'!$B1620,0,Raceline!C1620*2)</f>
        <v>55.00922273145239</v>
      </c>
      <c r="K1620">
        <f ca="1">OFFSET('Final data'!$C1620,0,Raceline!C1620*2)</f>
        <v>95.768586803953298</v>
      </c>
      <c r="L1620">
        <f t="shared" ca="1" si="150"/>
        <v>55.00922273145239</v>
      </c>
      <c r="M1620">
        <f t="shared" ca="1" si="151"/>
        <v>95.768586803953298</v>
      </c>
      <c r="N1620">
        <f ca="1">OFFSET('Final data'!$B1620,0,Raceline!D1620*2)</f>
        <v>55.00922273145239</v>
      </c>
      <c r="O1620">
        <f ca="1">OFFSET('Final data'!$C1620,0,Raceline!D1620*2)</f>
        <v>95.768586803953298</v>
      </c>
      <c r="P1620">
        <f t="shared" ca="1" si="155"/>
        <v>715.7206557341932</v>
      </c>
    </row>
    <row r="1621" spans="1:16" x14ac:dyDescent="0.3">
      <c r="A1621" s="23">
        <v>1617</v>
      </c>
      <c r="B1621" s="23">
        <f>IF(A1621+4=VLOOKUP(A1621+4,'Final data'!$O$4:$O$30,1,TRUE),B1620+1,B1620)</f>
        <v>14</v>
      </c>
      <c r="C1621" s="23">
        <f ca="1">OFFSET('Final data'!$O$4,B1621-1,8)</f>
        <v>0</v>
      </c>
      <c r="D1621" s="23">
        <f ca="1">OFFSET('Final data'!$O$4,B1621,8)</f>
        <v>0</v>
      </c>
      <c r="E1621" s="23">
        <f t="shared" ca="1" si="152"/>
        <v>0</v>
      </c>
      <c r="F1621" s="23">
        <f t="shared" ca="1" si="153"/>
        <v>0</v>
      </c>
      <c r="G1621" s="30">
        <f ca="1">OFFSET('Final data'!$O$4,Raceline!B1621-1,0)-OFFSET('Final data'!$O$4,Raceline!$B$4-1,0)</f>
        <v>1456</v>
      </c>
      <c r="H1621" s="30">
        <f ca="1">IF(B1621=B1620,H1620,OFFSET('Final data'!$O$4,Raceline!B1621,0))</f>
        <v>1730</v>
      </c>
      <c r="I1621" s="23">
        <f t="shared" ca="1" si="154"/>
        <v>270</v>
      </c>
      <c r="J1621">
        <f ca="1">OFFSET('Final data'!$B1621,0,Raceline!C1621*2)</f>
        <v>55.33627476833054</v>
      </c>
      <c r="K1621">
        <f ca="1">OFFSET('Final data'!$C1621,0,Raceline!C1621*2)</f>
        <v>95.986739735276515</v>
      </c>
      <c r="L1621">
        <f t="shared" ca="1" si="150"/>
        <v>55.33627476833054</v>
      </c>
      <c r="M1621">
        <f t="shared" ca="1" si="151"/>
        <v>95.986739735276515</v>
      </c>
      <c r="N1621">
        <f ca="1">OFFSET('Final data'!$B1621,0,Raceline!D1621*2)</f>
        <v>55.33627476833054</v>
      </c>
      <c r="O1621">
        <f ca="1">OFFSET('Final data'!$C1621,0,Raceline!D1621*2)</f>
        <v>95.986739735276515</v>
      </c>
      <c r="P1621">
        <f t="shared" ca="1" si="155"/>
        <v>716.11378896386361</v>
      </c>
    </row>
    <row r="1622" spans="1:16" x14ac:dyDescent="0.3">
      <c r="A1622" s="23">
        <v>1618</v>
      </c>
      <c r="B1622" s="23">
        <f>IF(A1622+4=VLOOKUP(A1622+4,'Final data'!$O$4:$O$30,1,TRUE),B1621+1,B1621)</f>
        <v>14</v>
      </c>
      <c r="C1622" s="23">
        <f ca="1">OFFSET('Final data'!$O$4,B1622-1,8)</f>
        <v>0</v>
      </c>
      <c r="D1622" s="23">
        <f ca="1">OFFSET('Final data'!$O$4,B1622,8)</f>
        <v>0</v>
      </c>
      <c r="E1622" s="23">
        <f t="shared" ca="1" si="152"/>
        <v>0</v>
      </c>
      <c r="F1622" s="23">
        <f t="shared" ca="1" si="153"/>
        <v>0</v>
      </c>
      <c r="G1622" s="30">
        <f ca="1">OFFSET('Final data'!$O$4,Raceline!B1622-1,0)-OFFSET('Final data'!$O$4,Raceline!$B$4-1,0)</f>
        <v>1456</v>
      </c>
      <c r="H1622" s="30">
        <f ca="1">IF(B1622=B1621,H1621,OFFSET('Final data'!$O$4,Raceline!B1622,0))</f>
        <v>1730</v>
      </c>
      <c r="I1622" s="23">
        <f t="shared" ca="1" si="154"/>
        <v>270</v>
      </c>
      <c r="J1622">
        <f ca="1">OFFSET('Final data'!$B1622,0,Raceline!C1622*2)</f>
        <v>55.37811796866422</v>
      </c>
      <c r="K1622">
        <f ca="1">OFFSET('Final data'!$C1622,0,Raceline!C1622*2)</f>
        <v>96.238902987372398</v>
      </c>
      <c r="L1622">
        <f t="shared" ca="1" si="150"/>
        <v>55.37811796866422</v>
      </c>
      <c r="M1622">
        <f t="shared" ca="1" si="151"/>
        <v>96.238902987372398</v>
      </c>
      <c r="N1622">
        <f ca="1">OFFSET('Final data'!$B1622,0,Raceline!D1622*2)</f>
        <v>55.37811796866422</v>
      </c>
      <c r="O1622">
        <f ca="1">OFFSET('Final data'!$C1622,0,Raceline!D1622*2)</f>
        <v>96.238902987372398</v>
      </c>
      <c r="P1622">
        <f t="shared" ca="1" si="155"/>
        <v>716.36940030774679</v>
      </c>
    </row>
    <row r="1623" spans="1:16" x14ac:dyDescent="0.3">
      <c r="A1623" s="23">
        <v>1619</v>
      </c>
      <c r="B1623" s="23">
        <f>IF(A1623+4=VLOOKUP(A1623+4,'Final data'!$O$4:$O$30,1,TRUE),B1622+1,B1622)</f>
        <v>14</v>
      </c>
      <c r="C1623" s="23">
        <f ca="1">OFFSET('Final data'!$O$4,B1623-1,8)</f>
        <v>0</v>
      </c>
      <c r="D1623" s="23">
        <f ca="1">OFFSET('Final data'!$O$4,B1623,8)</f>
        <v>0</v>
      </c>
      <c r="E1623" s="23">
        <f t="shared" ca="1" si="152"/>
        <v>0</v>
      </c>
      <c r="F1623" s="23">
        <f t="shared" ca="1" si="153"/>
        <v>0</v>
      </c>
      <c r="G1623" s="30">
        <f ca="1">OFFSET('Final data'!$O$4,Raceline!B1623-1,0)-OFFSET('Final data'!$O$4,Raceline!$B$4-1,0)</f>
        <v>1456</v>
      </c>
      <c r="H1623" s="30">
        <f ca="1">IF(B1623=B1622,H1622,OFFSET('Final data'!$O$4,Raceline!B1623,0))</f>
        <v>1730</v>
      </c>
      <c r="I1623" s="23">
        <f t="shared" ca="1" si="154"/>
        <v>270</v>
      </c>
      <c r="J1623">
        <f ca="1">OFFSET('Final data'!$B1623,0,Raceline!C1623*2)</f>
        <v>55.743721668501927</v>
      </c>
      <c r="K1623">
        <f ca="1">OFFSET('Final data'!$C1623,0,Raceline!C1623*2)</f>
        <v>96.392971858479214</v>
      </c>
      <c r="L1623">
        <f t="shared" ca="1" si="150"/>
        <v>55.743721668501927</v>
      </c>
      <c r="M1623">
        <f t="shared" ca="1" si="151"/>
        <v>96.392971858479214</v>
      </c>
      <c r="N1623">
        <f ca="1">OFFSET('Final data'!$B1623,0,Raceline!D1623*2)</f>
        <v>55.743721668501927</v>
      </c>
      <c r="O1623">
        <f ca="1">OFFSET('Final data'!$C1623,0,Raceline!D1623*2)</f>
        <v>96.392971858479214</v>
      </c>
      <c r="P1623">
        <f t="shared" ca="1" si="155"/>
        <v>716.76614113294522</v>
      </c>
    </row>
    <row r="1624" spans="1:16" x14ac:dyDescent="0.3">
      <c r="A1624" s="23">
        <v>1620</v>
      </c>
      <c r="B1624" s="23">
        <f>IF(A1624+4=VLOOKUP(A1624+4,'Final data'!$O$4:$O$30,1,TRUE),B1623+1,B1623)</f>
        <v>14</v>
      </c>
      <c r="C1624" s="23">
        <f ca="1">OFFSET('Final data'!$O$4,B1624-1,8)</f>
        <v>0</v>
      </c>
      <c r="D1624" s="23">
        <f ca="1">OFFSET('Final data'!$O$4,B1624,8)</f>
        <v>0</v>
      </c>
      <c r="E1624" s="23">
        <f t="shared" ca="1" si="152"/>
        <v>0</v>
      </c>
      <c r="F1624" s="23">
        <f t="shared" ca="1" si="153"/>
        <v>0</v>
      </c>
      <c r="G1624" s="30">
        <f ca="1">OFFSET('Final data'!$O$4,Raceline!B1624-1,0)-OFFSET('Final data'!$O$4,Raceline!$B$4-1,0)</f>
        <v>1456</v>
      </c>
      <c r="H1624" s="30">
        <f ca="1">IF(B1624=B1623,H1623,OFFSET('Final data'!$O$4,Raceline!B1624,0))</f>
        <v>1730</v>
      </c>
      <c r="I1624" s="23">
        <f t="shared" ca="1" si="154"/>
        <v>270</v>
      </c>
      <c r="J1624">
        <f ca="1">OFFSET('Final data'!$B1624,0,Raceline!C1624*2)</f>
        <v>55.856536284719439</v>
      </c>
      <c r="K1624">
        <f ca="1">OFFSET('Final data'!$C1624,0,Raceline!C1624*2)</f>
        <v>96.721842293845114</v>
      </c>
      <c r="L1624">
        <f t="shared" ca="1" si="150"/>
        <v>55.856536284719439</v>
      </c>
      <c r="M1624">
        <f t="shared" ca="1" si="151"/>
        <v>96.721842293845114</v>
      </c>
      <c r="N1624">
        <f ca="1">OFFSET('Final data'!$B1624,0,Raceline!D1624*2)</f>
        <v>55.856536284719439</v>
      </c>
      <c r="O1624">
        <f ca="1">OFFSET('Final data'!$C1624,0,Raceline!D1624*2)</f>
        <v>96.721842293845114</v>
      </c>
      <c r="P1624">
        <f t="shared" ca="1" si="155"/>
        <v>717.11382331668506</v>
      </c>
    </row>
    <row r="1625" spans="1:16" x14ac:dyDescent="0.3">
      <c r="A1625" s="23">
        <v>1621</v>
      </c>
      <c r="B1625" s="23">
        <f>IF(A1625+4=VLOOKUP(A1625+4,'Final data'!$O$4:$O$30,1,TRUE),B1624+1,B1624)</f>
        <v>14</v>
      </c>
      <c r="C1625" s="23">
        <f ca="1">OFFSET('Final data'!$O$4,B1625-1,8)</f>
        <v>0</v>
      </c>
      <c r="D1625" s="23">
        <f ca="1">OFFSET('Final data'!$O$4,B1625,8)</f>
        <v>0</v>
      </c>
      <c r="E1625" s="23">
        <f t="shared" ca="1" si="152"/>
        <v>0</v>
      </c>
      <c r="F1625" s="23">
        <f t="shared" ca="1" si="153"/>
        <v>0</v>
      </c>
      <c r="G1625" s="30">
        <f ca="1">OFFSET('Final data'!$O$4,Raceline!B1625-1,0)-OFFSET('Final data'!$O$4,Raceline!$B$4-1,0)</f>
        <v>1456</v>
      </c>
      <c r="H1625" s="30">
        <f ca="1">IF(B1625=B1624,H1624,OFFSET('Final data'!$O$4,Raceline!B1625,0))</f>
        <v>1730</v>
      </c>
      <c r="I1625" s="23">
        <f t="shared" ca="1" si="154"/>
        <v>270</v>
      </c>
      <c r="J1625">
        <f ca="1">OFFSET('Final data'!$B1625,0,Raceline!C1625*2)</f>
        <v>56.147347739781559</v>
      </c>
      <c r="K1625">
        <f ca="1">OFFSET('Final data'!$C1625,0,Raceline!C1625*2)</f>
        <v>96.794559937619468</v>
      </c>
      <c r="L1625">
        <f t="shared" ca="1" si="150"/>
        <v>56.147347739781559</v>
      </c>
      <c r="M1625">
        <f t="shared" ca="1" si="151"/>
        <v>96.794559937619468</v>
      </c>
      <c r="N1625">
        <f ca="1">OFFSET('Final data'!$B1625,0,Raceline!D1625*2)</f>
        <v>56.147347739781559</v>
      </c>
      <c r="O1625">
        <f ca="1">OFFSET('Final data'!$C1625,0,Raceline!D1625*2)</f>
        <v>96.794559937619468</v>
      </c>
      <c r="P1625">
        <f t="shared" ca="1" si="155"/>
        <v>717.4135884882968</v>
      </c>
    </row>
    <row r="1626" spans="1:16" x14ac:dyDescent="0.3">
      <c r="A1626" s="23">
        <v>1622</v>
      </c>
      <c r="B1626" s="23">
        <f>IF(A1626+4=VLOOKUP(A1626+4,'Final data'!$O$4:$O$30,1,TRUE),B1625+1,B1625)</f>
        <v>14</v>
      </c>
      <c r="C1626" s="23">
        <f ca="1">OFFSET('Final data'!$O$4,B1626-1,8)</f>
        <v>0</v>
      </c>
      <c r="D1626" s="23">
        <f ca="1">OFFSET('Final data'!$O$4,B1626,8)</f>
        <v>0</v>
      </c>
      <c r="E1626" s="23">
        <f t="shared" ca="1" si="152"/>
        <v>0</v>
      </c>
      <c r="F1626" s="23">
        <f t="shared" ca="1" si="153"/>
        <v>0</v>
      </c>
      <c r="G1626" s="30">
        <f ca="1">OFFSET('Final data'!$O$4,Raceline!B1626-1,0)-OFFSET('Final data'!$O$4,Raceline!$B$4-1,0)</f>
        <v>1456</v>
      </c>
      <c r="H1626" s="30">
        <f ca="1">IF(B1626=B1625,H1625,OFFSET('Final data'!$O$4,Raceline!B1626,0))</f>
        <v>1730</v>
      </c>
      <c r="I1626" s="23">
        <f t="shared" ca="1" si="154"/>
        <v>270</v>
      </c>
      <c r="J1626">
        <f ca="1">OFFSET('Final data'!$B1626,0,Raceline!C1626*2)</f>
        <v>56.292487427152494</v>
      </c>
      <c r="K1626">
        <f ca="1">OFFSET('Final data'!$C1626,0,Raceline!C1626*2)</f>
        <v>97.15814815649172</v>
      </c>
      <c r="L1626">
        <f t="shared" ca="1" si="150"/>
        <v>56.292487427152494</v>
      </c>
      <c r="M1626">
        <f t="shared" ca="1" si="151"/>
        <v>97.15814815649172</v>
      </c>
      <c r="N1626">
        <f ca="1">OFFSET('Final data'!$B1626,0,Raceline!D1626*2)</f>
        <v>56.292487427152494</v>
      </c>
      <c r="O1626">
        <f ca="1">OFFSET('Final data'!$C1626,0,Raceline!D1626*2)</f>
        <v>97.15814815649172</v>
      </c>
      <c r="P1626">
        <f t="shared" ca="1" si="155"/>
        <v>717.80507529746512</v>
      </c>
    </row>
    <row r="1627" spans="1:16" x14ac:dyDescent="0.3">
      <c r="A1627" s="23">
        <v>1623</v>
      </c>
      <c r="B1627" s="23">
        <f>IF(A1627+4=VLOOKUP(A1627+4,'Final data'!$O$4:$O$30,1,TRUE),B1626+1,B1626)</f>
        <v>14</v>
      </c>
      <c r="C1627" s="23">
        <f ca="1">OFFSET('Final data'!$O$4,B1627-1,8)</f>
        <v>0</v>
      </c>
      <c r="D1627" s="23">
        <f ca="1">OFFSET('Final data'!$O$4,B1627,8)</f>
        <v>0</v>
      </c>
      <c r="E1627" s="23">
        <f t="shared" ca="1" si="152"/>
        <v>0</v>
      </c>
      <c r="F1627" s="23">
        <f t="shared" ca="1" si="153"/>
        <v>0</v>
      </c>
      <c r="G1627" s="30">
        <f ca="1">OFFSET('Final data'!$O$4,Raceline!B1627-1,0)-OFFSET('Final data'!$O$4,Raceline!$B$4-1,0)</f>
        <v>1456</v>
      </c>
      <c r="H1627" s="30">
        <f ca="1">IF(B1627=B1626,H1626,OFFSET('Final data'!$O$4,Raceline!B1627,0))</f>
        <v>1730</v>
      </c>
      <c r="I1627" s="23">
        <f t="shared" ca="1" si="154"/>
        <v>270</v>
      </c>
      <c r="J1627">
        <f ca="1">OFFSET('Final data'!$B1627,0,Raceline!C1627*2)</f>
        <v>56.583298882214606</v>
      </c>
      <c r="K1627">
        <f ca="1">OFFSET('Final data'!$C1627,0,Raceline!C1627*2)</f>
        <v>97.230865800266074</v>
      </c>
      <c r="L1627">
        <f t="shared" ca="1" si="150"/>
        <v>56.583298882214606</v>
      </c>
      <c r="M1627">
        <f t="shared" ca="1" si="151"/>
        <v>97.230865800266074</v>
      </c>
      <c r="N1627">
        <f ca="1">OFFSET('Final data'!$B1627,0,Raceline!D1627*2)</f>
        <v>56.583298882214606</v>
      </c>
      <c r="O1627">
        <f ca="1">OFFSET('Final data'!$C1627,0,Raceline!D1627*2)</f>
        <v>97.230865800266074</v>
      </c>
      <c r="P1627">
        <f t="shared" ca="1" si="155"/>
        <v>718.10484046907686</v>
      </c>
    </row>
    <row r="1628" spans="1:16" x14ac:dyDescent="0.3">
      <c r="A1628" s="23">
        <v>1624</v>
      </c>
      <c r="B1628" s="23">
        <f>IF(A1628+4=VLOOKUP(A1628+4,'Final data'!$O$4:$O$30,1,TRUE),B1627+1,B1627)</f>
        <v>14</v>
      </c>
      <c r="C1628" s="23">
        <f ca="1">OFFSET('Final data'!$O$4,B1628-1,8)</f>
        <v>0</v>
      </c>
      <c r="D1628" s="23">
        <f ca="1">OFFSET('Final data'!$O$4,B1628,8)</f>
        <v>0</v>
      </c>
      <c r="E1628" s="23">
        <f t="shared" ca="1" si="152"/>
        <v>0</v>
      </c>
      <c r="F1628" s="23">
        <f t="shared" ca="1" si="153"/>
        <v>0</v>
      </c>
      <c r="G1628" s="30">
        <f ca="1">OFFSET('Final data'!$O$4,Raceline!B1628-1,0)-OFFSET('Final data'!$O$4,Raceline!$B$4-1,0)</f>
        <v>1456</v>
      </c>
      <c r="H1628" s="30">
        <f ca="1">IF(B1628=B1627,H1627,OFFSET('Final data'!$O$4,Raceline!B1628,0))</f>
        <v>1730</v>
      </c>
      <c r="I1628" s="23">
        <f t="shared" ca="1" si="154"/>
        <v>270</v>
      </c>
      <c r="J1628">
        <f ca="1">OFFSET('Final data'!$B1628,0,Raceline!C1628*2)</f>
        <v>56.728438569585499</v>
      </c>
      <c r="K1628">
        <f ca="1">OFFSET('Final data'!$C1628,0,Raceline!C1628*2)</f>
        <v>97.594454019138126</v>
      </c>
      <c r="L1628">
        <f t="shared" ca="1" si="150"/>
        <v>56.728438569585499</v>
      </c>
      <c r="M1628">
        <f t="shared" ca="1" si="151"/>
        <v>97.594454019138126</v>
      </c>
      <c r="N1628">
        <f ca="1">OFFSET('Final data'!$B1628,0,Raceline!D1628*2)</f>
        <v>56.728438569585499</v>
      </c>
      <c r="O1628">
        <f ca="1">OFFSET('Final data'!$C1628,0,Raceline!D1628*2)</f>
        <v>97.594454019138126</v>
      </c>
      <c r="P1628">
        <f t="shared" ca="1" si="155"/>
        <v>718.49632727824508</v>
      </c>
    </row>
    <row r="1629" spans="1:16" x14ac:dyDescent="0.3">
      <c r="A1629" s="23">
        <v>1625</v>
      </c>
      <c r="B1629" s="23">
        <f>IF(A1629+4=VLOOKUP(A1629+4,'Final data'!$O$4:$O$30,1,TRUE),B1628+1,B1628)</f>
        <v>14</v>
      </c>
      <c r="C1629" s="23">
        <f ca="1">OFFSET('Final data'!$O$4,B1629-1,8)</f>
        <v>0</v>
      </c>
      <c r="D1629" s="23">
        <f ca="1">OFFSET('Final data'!$O$4,B1629,8)</f>
        <v>0</v>
      </c>
      <c r="E1629" s="23">
        <f t="shared" ca="1" si="152"/>
        <v>0</v>
      </c>
      <c r="F1629" s="23">
        <f t="shared" ca="1" si="153"/>
        <v>0</v>
      </c>
      <c r="G1629" s="30">
        <f ca="1">OFFSET('Final data'!$O$4,Raceline!B1629-1,0)-OFFSET('Final data'!$O$4,Raceline!$B$4-1,0)</f>
        <v>1456</v>
      </c>
      <c r="H1629" s="30">
        <f ca="1">IF(B1629=B1628,H1628,OFFSET('Final data'!$O$4,Raceline!B1629,0))</f>
        <v>1730</v>
      </c>
      <c r="I1629" s="23">
        <f t="shared" ca="1" si="154"/>
        <v>270</v>
      </c>
      <c r="J1629">
        <f ca="1">OFFSET('Final data'!$B1629,0,Raceline!C1629*2)</f>
        <v>57.019250024647661</v>
      </c>
      <c r="K1629">
        <f ca="1">OFFSET('Final data'!$C1629,0,Raceline!C1629*2)</f>
        <v>97.667171662912679</v>
      </c>
      <c r="L1629">
        <f t="shared" ca="1" si="150"/>
        <v>57.019250024647661</v>
      </c>
      <c r="M1629">
        <f t="shared" ca="1" si="151"/>
        <v>97.667171662912679</v>
      </c>
      <c r="N1629">
        <f ca="1">OFFSET('Final data'!$B1629,0,Raceline!D1629*2)</f>
        <v>57.019250024647661</v>
      </c>
      <c r="O1629">
        <f ca="1">OFFSET('Final data'!$C1629,0,Raceline!D1629*2)</f>
        <v>97.667171662912679</v>
      </c>
      <c r="P1629">
        <f t="shared" ca="1" si="155"/>
        <v>718.79609244985693</v>
      </c>
    </row>
    <row r="1630" spans="1:16" x14ac:dyDescent="0.3">
      <c r="A1630" s="23">
        <v>1626</v>
      </c>
      <c r="B1630" s="23">
        <f>IF(A1630+4=VLOOKUP(A1630+4,'Final data'!$O$4:$O$30,1,TRUE),B1629+1,B1629)</f>
        <v>14</v>
      </c>
      <c r="C1630" s="23">
        <f ca="1">OFFSET('Final data'!$O$4,B1630-1,8)</f>
        <v>0</v>
      </c>
      <c r="D1630" s="23">
        <f ca="1">OFFSET('Final data'!$O$4,B1630,8)</f>
        <v>0</v>
      </c>
      <c r="E1630" s="23">
        <f t="shared" ca="1" si="152"/>
        <v>0</v>
      </c>
      <c r="F1630" s="23">
        <f t="shared" ca="1" si="153"/>
        <v>0</v>
      </c>
      <c r="G1630" s="30">
        <f ca="1">OFFSET('Final data'!$O$4,Raceline!B1630-1,0)-OFFSET('Final data'!$O$4,Raceline!$B$4-1,0)</f>
        <v>1456</v>
      </c>
      <c r="H1630" s="30">
        <f ca="1">IF(B1630=B1629,H1629,OFFSET('Final data'!$O$4,Raceline!B1630,0))</f>
        <v>1730</v>
      </c>
      <c r="I1630" s="23">
        <f t="shared" ca="1" si="154"/>
        <v>270</v>
      </c>
      <c r="J1630">
        <f ca="1">OFFSET('Final data'!$B1630,0,Raceline!C1630*2)</f>
        <v>57.265891565730456</v>
      </c>
      <c r="K1630">
        <f ca="1">OFFSET('Final data'!$C1630,0,Raceline!C1630*2)</f>
        <v>98.13761337237807</v>
      </c>
      <c r="L1630">
        <f t="shared" ca="1" si="150"/>
        <v>57.265891565730456</v>
      </c>
      <c r="M1630">
        <f t="shared" ca="1" si="151"/>
        <v>98.13761337237807</v>
      </c>
      <c r="N1630">
        <f ca="1">OFFSET('Final data'!$B1630,0,Raceline!D1630*2)</f>
        <v>57.265891565730456</v>
      </c>
      <c r="O1630">
        <f ca="1">OFFSET('Final data'!$C1630,0,Raceline!D1630*2)</f>
        <v>98.13761337237807</v>
      </c>
      <c r="P1630">
        <f t="shared" ca="1" si="155"/>
        <v>719.32726798750184</v>
      </c>
    </row>
    <row r="1631" spans="1:16" x14ac:dyDescent="0.3">
      <c r="A1631" s="23">
        <v>1627</v>
      </c>
      <c r="B1631" s="23">
        <f>IF(A1631+4=VLOOKUP(A1631+4,'Final data'!$O$4:$O$30,1,TRUE),B1630+1,B1630)</f>
        <v>14</v>
      </c>
      <c r="C1631" s="23">
        <f ca="1">OFFSET('Final data'!$O$4,B1631-1,8)</f>
        <v>0</v>
      </c>
      <c r="D1631" s="23">
        <f ca="1">OFFSET('Final data'!$O$4,B1631,8)</f>
        <v>0</v>
      </c>
      <c r="E1631" s="23">
        <f t="shared" ca="1" si="152"/>
        <v>0</v>
      </c>
      <c r="F1631" s="23">
        <f t="shared" ca="1" si="153"/>
        <v>0</v>
      </c>
      <c r="G1631" s="30">
        <f ca="1">OFFSET('Final data'!$O$4,Raceline!B1631-1,0)-OFFSET('Final data'!$O$4,Raceline!$B$4-1,0)</f>
        <v>1456</v>
      </c>
      <c r="H1631" s="30">
        <f ca="1">IF(B1631=B1630,H1630,OFFSET('Final data'!$O$4,Raceline!B1631,0))</f>
        <v>1730</v>
      </c>
      <c r="I1631" s="23">
        <f t="shared" ca="1" si="154"/>
        <v>270</v>
      </c>
      <c r="J1631">
        <f ca="1">OFFSET('Final data'!$B1631,0,Raceline!C1631*2)</f>
        <v>57.588660100184242</v>
      </c>
      <c r="K1631">
        <f ca="1">OFFSET('Final data'!$C1631,0,Raceline!C1631*2)</f>
        <v>98.566410789899166</v>
      </c>
      <c r="L1631">
        <f t="shared" ca="1" si="150"/>
        <v>57.588660100184242</v>
      </c>
      <c r="M1631">
        <f t="shared" ca="1" si="151"/>
        <v>98.566410789899166</v>
      </c>
      <c r="N1631">
        <f ca="1">OFFSET('Final data'!$B1631,0,Raceline!D1631*2)</f>
        <v>57.588660100184242</v>
      </c>
      <c r="O1631">
        <f ca="1">OFFSET('Final data'!$C1631,0,Raceline!D1631*2)</f>
        <v>98.566410789899166</v>
      </c>
      <c r="P1631">
        <f t="shared" ca="1" si="155"/>
        <v>719.8639678590373</v>
      </c>
    </row>
    <row r="1632" spans="1:16" x14ac:dyDescent="0.3">
      <c r="A1632" s="23">
        <v>1628</v>
      </c>
      <c r="B1632" s="23">
        <f>IF(A1632+4=VLOOKUP(A1632+4,'Final data'!$O$4:$O$30,1,TRUE),B1631+1,B1631)</f>
        <v>14</v>
      </c>
      <c r="C1632" s="23">
        <f ca="1">OFFSET('Final data'!$O$4,B1632-1,8)</f>
        <v>0</v>
      </c>
      <c r="D1632" s="23">
        <f ca="1">OFFSET('Final data'!$O$4,B1632,8)</f>
        <v>0</v>
      </c>
      <c r="E1632" s="23">
        <f t="shared" ca="1" si="152"/>
        <v>0</v>
      </c>
      <c r="F1632" s="23">
        <f t="shared" ca="1" si="153"/>
        <v>0</v>
      </c>
      <c r="G1632" s="30">
        <f ca="1">OFFSET('Final data'!$O$4,Raceline!B1632-1,0)-OFFSET('Final data'!$O$4,Raceline!$B$4-1,0)</f>
        <v>1456</v>
      </c>
      <c r="H1632" s="30">
        <f ca="1">IF(B1632=B1631,H1631,OFFSET('Final data'!$O$4,Raceline!B1632,0))</f>
        <v>1730</v>
      </c>
      <c r="I1632" s="23">
        <f t="shared" ca="1" si="154"/>
        <v>270</v>
      </c>
      <c r="J1632">
        <f ca="1">OFFSET('Final data'!$B1632,0,Raceline!C1632*2)</f>
        <v>58.060703368376849</v>
      </c>
      <c r="K1632">
        <f ca="1">OFFSET('Final data'!$C1632,0,Raceline!C1632*2)</f>
        <v>99.040880773802712</v>
      </c>
      <c r="L1632">
        <f t="shared" ca="1" si="150"/>
        <v>58.060703368376849</v>
      </c>
      <c r="M1632">
        <f t="shared" ca="1" si="151"/>
        <v>99.040880773802712</v>
      </c>
      <c r="N1632">
        <f ca="1">OFFSET('Final data'!$B1632,0,Raceline!D1632*2)</f>
        <v>58.060703368376849</v>
      </c>
      <c r="O1632">
        <f ca="1">OFFSET('Final data'!$C1632,0,Raceline!D1632*2)</f>
        <v>99.040880773802712</v>
      </c>
      <c r="P1632">
        <f t="shared" ca="1" si="155"/>
        <v>720.53325599778725</v>
      </c>
    </row>
    <row r="1633" spans="1:16" x14ac:dyDescent="0.3">
      <c r="A1633" s="23">
        <v>1629</v>
      </c>
      <c r="B1633" s="23">
        <f>IF(A1633+4=VLOOKUP(A1633+4,'Final data'!$O$4:$O$30,1,TRUE),B1632+1,B1632)</f>
        <v>14</v>
      </c>
      <c r="C1633" s="23">
        <f ca="1">OFFSET('Final data'!$O$4,B1633-1,8)</f>
        <v>0</v>
      </c>
      <c r="D1633" s="23">
        <f ca="1">OFFSET('Final data'!$O$4,B1633,8)</f>
        <v>0</v>
      </c>
      <c r="E1633" s="23">
        <f t="shared" ca="1" si="152"/>
        <v>0</v>
      </c>
      <c r="F1633" s="23">
        <f t="shared" ca="1" si="153"/>
        <v>0</v>
      </c>
      <c r="G1633" s="30">
        <f ca="1">OFFSET('Final data'!$O$4,Raceline!B1633-1,0)-OFFSET('Final data'!$O$4,Raceline!$B$4-1,0)</f>
        <v>1456</v>
      </c>
      <c r="H1633" s="30">
        <f ca="1">IF(B1633=B1632,H1632,OFFSET('Final data'!$O$4,Raceline!B1633,0))</f>
        <v>1730</v>
      </c>
      <c r="I1633" s="23">
        <f t="shared" ca="1" si="154"/>
        <v>270</v>
      </c>
      <c r="J1633">
        <f ca="1">OFFSET('Final data'!$B1633,0,Raceline!C1633*2)</f>
        <v>58.387755405255213</v>
      </c>
      <c r="K1633">
        <f ca="1">OFFSET('Final data'!$C1633,0,Raceline!C1633*2)</f>
        <v>99.259033705126015</v>
      </c>
      <c r="L1633">
        <f t="shared" ca="1" si="150"/>
        <v>58.387755405255213</v>
      </c>
      <c r="M1633">
        <f t="shared" ca="1" si="151"/>
        <v>99.259033705126015</v>
      </c>
      <c r="N1633">
        <f ca="1">OFFSET('Final data'!$B1633,0,Raceline!D1633*2)</f>
        <v>58.387755405255213</v>
      </c>
      <c r="O1633">
        <f ca="1">OFFSET('Final data'!$C1633,0,Raceline!D1633*2)</f>
        <v>99.259033705126015</v>
      </c>
      <c r="P1633">
        <f t="shared" ca="1" si="155"/>
        <v>720.92638922745789</v>
      </c>
    </row>
    <row r="1634" spans="1:16" x14ac:dyDescent="0.3">
      <c r="A1634" s="23">
        <v>1630</v>
      </c>
      <c r="B1634" s="23">
        <f>IF(A1634+4=VLOOKUP(A1634+4,'Final data'!$O$4:$O$30,1,TRUE),B1633+1,B1633)</f>
        <v>14</v>
      </c>
      <c r="C1634" s="23">
        <f ca="1">OFFSET('Final data'!$O$4,B1634-1,8)</f>
        <v>0</v>
      </c>
      <c r="D1634" s="23">
        <f ca="1">OFFSET('Final data'!$O$4,B1634,8)</f>
        <v>0</v>
      </c>
      <c r="E1634" s="23">
        <f t="shared" ca="1" si="152"/>
        <v>0</v>
      </c>
      <c r="F1634" s="23">
        <f t="shared" ca="1" si="153"/>
        <v>0</v>
      </c>
      <c r="G1634" s="30">
        <f ca="1">OFFSET('Final data'!$O$4,Raceline!B1634-1,0)-OFFSET('Final data'!$O$4,Raceline!$B$4-1,0)</f>
        <v>1456</v>
      </c>
      <c r="H1634" s="30">
        <f ca="1">IF(B1634=B1633,H1633,OFFSET('Final data'!$O$4,Raceline!B1634,0))</f>
        <v>1730</v>
      </c>
      <c r="I1634" s="23">
        <f t="shared" ca="1" si="154"/>
        <v>270</v>
      </c>
      <c r="J1634">
        <f ca="1">OFFSET('Final data'!$B1634,0,Raceline!C1634*2)</f>
        <v>58.429598605588893</v>
      </c>
      <c r="K1634">
        <f ca="1">OFFSET('Final data'!$C1634,0,Raceline!C1634*2)</f>
        <v>99.511196957221742</v>
      </c>
      <c r="L1634">
        <f t="shared" ca="1" si="150"/>
        <v>58.429598605588893</v>
      </c>
      <c r="M1634">
        <f t="shared" ca="1" si="151"/>
        <v>99.511196957221742</v>
      </c>
      <c r="N1634">
        <f ca="1">OFFSET('Final data'!$B1634,0,Raceline!D1634*2)</f>
        <v>58.429598605588893</v>
      </c>
      <c r="O1634">
        <f ca="1">OFFSET('Final data'!$C1634,0,Raceline!D1634*2)</f>
        <v>99.511196957221742</v>
      </c>
      <c r="P1634">
        <f t="shared" ca="1" si="155"/>
        <v>721.18200057134084</v>
      </c>
    </row>
    <row r="1635" spans="1:16" x14ac:dyDescent="0.3">
      <c r="A1635" s="23">
        <v>1631</v>
      </c>
      <c r="B1635" s="23">
        <f>IF(A1635+4=VLOOKUP(A1635+4,'Final data'!$O$4:$O$30,1,TRUE),B1634+1,B1634)</f>
        <v>14</v>
      </c>
      <c r="C1635" s="23">
        <f ca="1">OFFSET('Final data'!$O$4,B1635-1,8)</f>
        <v>0</v>
      </c>
      <c r="D1635" s="23">
        <f ca="1">OFFSET('Final data'!$O$4,B1635,8)</f>
        <v>0</v>
      </c>
      <c r="E1635" s="23">
        <f t="shared" ca="1" si="152"/>
        <v>0</v>
      </c>
      <c r="F1635" s="23">
        <f t="shared" ca="1" si="153"/>
        <v>0</v>
      </c>
      <c r="G1635" s="30">
        <f ca="1">OFFSET('Final data'!$O$4,Raceline!B1635-1,0)-OFFSET('Final data'!$O$4,Raceline!$B$4-1,0)</f>
        <v>1456</v>
      </c>
      <c r="H1635" s="30">
        <f ca="1">IF(B1635=B1634,H1634,OFFSET('Final data'!$O$4,Raceline!B1635,0))</f>
        <v>1730</v>
      </c>
      <c r="I1635" s="23">
        <f t="shared" ca="1" si="154"/>
        <v>270</v>
      </c>
      <c r="J1635">
        <f ca="1">OFFSET('Final data'!$B1635,0,Raceline!C1635*2)</f>
        <v>58.812215145405716</v>
      </c>
      <c r="K1635">
        <f ca="1">OFFSET('Final data'!$C1635,0,Raceline!C1635*2)</f>
        <v>99.683275431156034</v>
      </c>
      <c r="L1635">
        <f t="shared" ca="1" si="150"/>
        <v>58.812215145405716</v>
      </c>
      <c r="M1635">
        <f t="shared" ca="1" si="151"/>
        <v>99.683275431156034</v>
      </c>
      <c r="N1635">
        <f ca="1">OFFSET('Final data'!$B1635,0,Raceline!D1635*2)</f>
        <v>58.812215145405716</v>
      </c>
      <c r="O1635">
        <f ca="1">OFFSET('Final data'!$C1635,0,Raceline!D1635*2)</f>
        <v>99.683275431156034</v>
      </c>
      <c r="P1635">
        <f t="shared" ca="1" si="155"/>
        <v>721.60153175937455</v>
      </c>
    </row>
    <row r="1636" spans="1:16" x14ac:dyDescent="0.3">
      <c r="A1636" s="23">
        <v>1632</v>
      </c>
      <c r="B1636" s="23">
        <f>IF(A1636+4=VLOOKUP(A1636+4,'Final data'!$O$4:$O$30,1,TRUE),B1635+1,B1635)</f>
        <v>14</v>
      </c>
      <c r="C1636" s="23">
        <f ca="1">OFFSET('Final data'!$O$4,B1636-1,8)</f>
        <v>0</v>
      </c>
      <c r="D1636" s="23">
        <f ca="1">OFFSET('Final data'!$O$4,B1636,8)</f>
        <v>0</v>
      </c>
      <c r="E1636" s="23">
        <f t="shared" ca="1" si="152"/>
        <v>0</v>
      </c>
      <c r="F1636" s="23">
        <f t="shared" ca="1" si="153"/>
        <v>0</v>
      </c>
      <c r="G1636" s="30">
        <f ca="1">OFFSET('Final data'!$O$4,Raceline!B1636-1,0)-OFFSET('Final data'!$O$4,Raceline!$B$4-1,0)</f>
        <v>1456</v>
      </c>
      <c r="H1636" s="30">
        <f ca="1">IF(B1636=B1635,H1635,OFFSET('Final data'!$O$4,Raceline!B1636,0))</f>
        <v>1730</v>
      </c>
      <c r="I1636" s="23">
        <f t="shared" ca="1" si="154"/>
        <v>270</v>
      </c>
      <c r="J1636">
        <f ca="1">OFFSET('Final data'!$B1636,0,Raceline!C1636*2)</f>
        <v>58.8423889744113</v>
      </c>
      <c r="K1636">
        <f ca="1">OFFSET('Final data'!$C1636,0,Raceline!C1636*2)</f>
        <v>99.921564509335596</v>
      </c>
      <c r="L1636">
        <f t="shared" ca="1" si="150"/>
        <v>58.8423889744113</v>
      </c>
      <c r="M1636">
        <f t="shared" ca="1" si="151"/>
        <v>99.921564509335596</v>
      </c>
      <c r="N1636">
        <f ca="1">OFFSET('Final data'!$B1636,0,Raceline!D1636*2)</f>
        <v>58.8423889744113</v>
      </c>
      <c r="O1636">
        <f ca="1">OFFSET('Final data'!$C1636,0,Raceline!D1636*2)</f>
        <v>99.921564509335596</v>
      </c>
      <c r="P1636">
        <f t="shared" ca="1" si="155"/>
        <v>721.84172365086238</v>
      </c>
    </row>
    <row r="1637" spans="1:16" x14ac:dyDescent="0.3">
      <c r="A1637" s="23">
        <v>1633</v>
      </c>
      <c r="B1637" s="23">
        <f>IF(A1637+4=VLOOKUP(A1637+4,'Final data'!$O$4:$O$30,1,TRUE),B1636+1,B1636)</f>
        <v>14</v>
      </c>
      <c r="C1637" s="23">
        <f ca="1">OFFSET('Final data'!$O$4,B1637-1,8)</f>
        <v>0</v>
      </c>
      <c r="D1637" s="23">
        <f ca="1">OFFSET('Final data'!$O$4,B1637,8)</f>
        <v>0</v>
      </c>
      <c r="E1637" s="23">
        <f t="shared" ca="1" si="152"/>
        <v>0</v>
      </c>
      <c r="F1637" s="23">
        <f t="shared" ca="1" si="153"/>
        <v>0</v>
      </c>
      <c r="G1637" s="30">
        <f ca="1">OFFSET('Final data'!$O$4,Raceline!B1637-1,0)-OFFSET('Final data'!$O$4,Raceline!$B$4-1,0)</f>
        <v>1456</v>
      </c>
      <c r="H1637" s="30">
        <f ca="1">IF(B1637=B1636,H1636,OFFSET('Final data'!$O$4,Raceline!B1637,0))</f>
        <v>1730</v>
      </c>
      <c r="I1637" s="23">
        <f t="shared" ca="1" si="154"/>
        <v>270</v>
      </c>
      <c r="J1637">
        <f ca="1">OFFSET('Final data'!$B1637,0,Raceline!C1637*2)</f>
        <v>59.266881331237528</v>
      </c>
      <c r="K1637">
        <f ca="1">OFFSET('Final data'!$C1637,0,Raceline!C1637*2)</f>
        <v>100.1391880566145</v>
      </c>
      <c r="L1637">
        <f t="shared" ca="1" si="150"/>
        <v>59.266881331237528</v>
      </c>
      <c r="M1637">
        <f t="shared" ca="1" si="151"/>
        <v>100.1391880566145</v>
      </c>
      <c r="N1637">
        <f ca="1">OFFSET('Final data'!$B1637,0,Raceline!D1637*2)</f>
        <v>59.266881331237528</v>
      </c>
      <c r="O1637">
        <f ca="1">OFFSET('Final data'!$C1637,0,Raceline!D1637*2)</f>
        <v>100.1391880566145</v>
      </c>
      <c r="P1637">
        <f t="shared" ca="1" si="155"/>
        <v>722.31874961381845</v>
      </c>
    </row>
    <row r="1638" spans="1:16" x14ac:dyDescent="0.3">
      <c r="A1638" s="23">
        <v>1634</v>
      </c>
      <c r="B1638" s="23">
        <f>IF(A1638+4=VLOOKUP(A1638+4,'Final data'!$O$4:$O$30,1,TRUE),B1637+1,B1637)</f>
        <v>14</v>
      </c>
      <c r="C1638" s="23">
        <f ca="1">OFFSET('Final data'!$O$4,B1638-1,8)</f>
        <v>0</v>
      </c>
      <c r="D1638" s="23">
        <f ca="1">OFFSET('Final data'!$O$4,B1638,8)</f>
        <v>0</v>
      </c>
      <c r="E1638" s="23">
        <f t="shared" ca="1" si="152"/>
        <v>0</v>
      </c>
      <c r="F1638" s="23">
        <f t="shared" ca="1" si="153"/>
        <v>0</v>
      </c>
      <c r="G1638" s="30">
        <f ca="1">OFFSET('Final data'!$O$4,Raceline!B1638-1,0)-OFFSET('Final data'!$O$4,Raceline!$B$4-1,0)</f>
        <v>1456</v>
      </c>
      <c r="H1638" s="30">
        <f ca="1">IF(B1638=B1637,H1637,OFFSET('Final data'!$O$4,Raceline!B1638,0))</f>
        <v>1730</v>
      </c>
      <c r="I1638" s="23">
        <f t="shared" ca="1" si="154"/>
        <v>270</v>
      </c>
      <c r="J1638">
        <f ca="1">OFFSET('Final data'!$B1638,0,Raceline!C1638*2)</f>
        <v>59.278340116844397</v>
      </c>
      <c r="K1638">
        <f ca="1">OFFSET('Final data'!$C1638,0,Raceline!C1638*2)</f>
        <v>100.35787037198226</v>
      </c>
      <c r="L1638">
        <f t="shared" ca="1" si="150"/>
        <v>59.278340116844397</v>
      </c>
      <c r="M1638">
        <f t="shared" ca="1" si="151"/>
        <v>100.35787037198226</v>
      </c>
      <c r="N1638">
        <f ca="1">OFFSET('Final data'!$B1638,0,Raceline!D1638*2)</f>
        <v>59.278340116844397</v>
      </c>
      <c r="O1638">
        <f ca="1">OFFSET('Final data'!$C1638,0,Raceline!D1638*2)</f>
        <v>100.35787037198226</v>
      </c>
      <c r="P1638">
        <f t="shared" ca="1" si="155"/>
        <v>722.53773193918323</v>
      </c>
    </row>
    <row r="1639" spans="1:16" x14ac:dyDescent="0.3">
      <c r="A1639" s="23">
        <v>1635</v>
      </c>
      <c r="B1639" s="23">
        <f>IF(A1639+4=VLOOKUP(A1639+4,'Final data'!$O$4:$O$30,1,TRUE),B1638+1,B1638)</f>
        <v>14</v>
      </c>
      <c r="C1639" s="23">
        <f ca="1">OFFSET('Final data'!$O$4,B1639-1,8)</f>
        <v>0</v>
      </c>
      <c r="D1639" s="23">
        <f ca="1">OFFSET('Final data'!$O$4,B1639,8)</f>
        <v>0</v>
      </c>
      <c r="E1639" s="23">
        <f t="shared" ca="1" si="152"/>
        <v>0</v>
      </c>
      <c r="F1639" s="23">
        <f t="shared" ca="1" si="153"/>
        <v>0</v>
      </c>
      <c r="G1639" s="30">
        <f ca="1">OFFSET('Final data'!$O$4,Raceline!B1639-1,0)-OFFSET('Final data'!$O$4,Raceline!$B$4-1,0)</f>
        <v>1456</v>
      </c>
      <c r="H1639" s="30">
        <f ca="1">IF(B1639=B1638,H1638,OFFSET('Final data'!$O$4,Raceline!B1639,0))</f>
        <v>1730</v>
      </c>
      <c r="I1639" s="23">
        <f t="shared" ca="1" si="154"/>
        <v>270</v>
      </c>
      <c r="J1639">
        <f ca="1">OFFSET('Final data'!$B1639,0,Raceline!C1639*2)</f>
        <v>59.70283247367054</v>
      </c>
      <c r="K1639">
        <f ca="1">OFFSET('Final data'!$C1639,0,Raceline!C1639*2)</f>
        <v>100.57549391926105</v>
      </c>
      <c r="L1639">
        <f t="shared" ca="1" si="150"/>
        <v>59.70283247367054</v>
      </c>
      <c r="M1639">
        <f t="shared" ca="1" si="151"/>
        <v>100.57549391926105</v>
      </c>
      <c r="N1639">
        <f ca="1">OFFSET('Final data'!$B1639,0,Raceline!D1639*2)</f>
        <v>59.70283247367054</v>
      </c>
      <c r="O1639">
        <f ca="1">OFFSET('Final data'!$C1639,0,Raceline!D1639*2)</f>
        <v>100.57549391926105</v>
      </c>
      <c r="P1639">
        <f t="shared" ca="1" si="155"/>
        <v>723.01475790213919</v>
      </c>
    </row>
    <row r="1640" spans="1:16" x14ac:dyDescent="0.3">
      <c r="A1640" s="23">
        <v>1636</v>
      </c>
      <c r="B1640" s="23">
        <f>IF(A1640+4=VLOOKUP(A1640+4,'Final data'!$O$4:$O$30,1,TRUE),B1639+1,B1639)</f>
        <v>14</v>
      </c>
      <c r="C1640" s="23">
        <f ca="1">OFFSET('Final data'!$O$4,B1640-1,8)</f>
        <v>0</v>
      </c>
      <c r="D1640" s="23">
        <f ca="1">OFFSET('Final data'!$O$4,B1640,8)</f>
        <v>0</v>
      </c>
      <c r="E1640" s="23">
        <f t="shared" ca="1" si="152"/>
        <v>0</v>
      </c>
      <c r="F1640" s="23">
        <f t="shared" ca="1" si="153"/>
        <v>0</v>
      </c>
      <c r="G1640" s="30">
        <f ca="1">OFFSET('Final data'!$O$4,Raceline!B1640-1,0)-OFFSET('Final data'!$O$4,Raceline!$B$4-1,0)</f>
        <v>1456</v>
      </c>
      <c r="H1640" s="30">
        <f ca="1">IF(B1640=B1639,H1639,OFFSET('Final data'!$O$4,Raceline!B1640,0))</f>
        <v>1730</v>
      </c>
      <c r="I1640" s="23">
        <f t="shared" ca="1" si="154"/>
        <v>270</v>
      </c>
      <c r="J1640">
        <f ca="1">OFFSET('Final data'!$B1640,0,Raceline!C1640*2)</f>
        <v>59.714291259277445</v>
      </c>
      <c r="K1640">
        <f ca="1">OFFSET('Final data'!$C1640,0,Raceline!C1640*2)</f>
        <v>100.79417623462885</v>
      </c>
      <c r="L1640">
        <f t="shared" ca="1" si="150"/>
        <v>59.714291259277445</v>
      </c>
      <c r="M1640">
        <f t="shared" ca="1" si="151"/>
        <v>100.79417623462885</v>
      </c>
      <c r="N1640">
        <f ca="1">OFFSET('Final data'!$B1640,0,Raceline!D1640*2)</f>
        <v>59.714291259277445</v>
      </c>
      <c r="O1640">
        <f ca="1">OFFSET('Final data'!$C1640,0,Raceline!D1640*2)</f>
        <v>100.79417623462885</v>
      </c>
      <c r="P1640">
        <f t="shared" ca="1" si="155"/>
        <v>723.23374022750409</v>
      </c>
    </row>
    <row r="1641" spans="1:16" x14ac:dyDescent="0.3">
      <c r="A1641" s="23">
        <v>1637</v>
      </c>
      <c r="B1641" s="23">
        <f>IF(A1641+4=VLOOKUP(A1641+4,'Final data'!$O$4:$O$30,1,TRUE),B1640+1,B1640)</f>
        <v>14</v>
      </c>
      <c r="C1641" s="23">
        <f ca="1">OFFSET('Final data'!$O$4,B1641-1,8)</f>
        <v>0</v>
      </c>
      <c r="D1641" s="23">
        <f ca="1">OFFSET('Final data'!$O$4,B1641,8)</f>
        <v>0</v>
      </c>
      <c r="E1641" s="23">
        <f t="shared" ca="1" si="152"/>
        <v>0</v>
      </c>
      <c r="F1641" s="23">
        <f t="shared" ca="1" si="153"/>
        <v>0</v>
      </c>
      <c r="G1641" s="30">
        <f ca="1">OFFSET('Final data'!$O$4,Raceline!B1641-1,0)-OFFSET('Final data'!$O$4,Raceline!$B$4-1,0)</f>
        <v>1456</v>
      </c>
      <c r="H1641" s="30">
        <f ca="1">IF(B1641=B1640,H1640,OFFSET('Final data'!$O$4,Raceline!B1641,0))</f>
        <v>1730</v>
      </c>
      <c r="I1641" s="23">
        <f t="shared" ca="1" si="154"/>
        <v>270</v>
      </c>
      <c r="J1641">
        <f ca="1">OFFSET('Final data'!$B1641,0,Raceline!C1641*2)</f>
        <v>60.138783616103581</v>
      </c>
      <c r="K1641">
        <f ca="1">OFFSET('Final data'!$C1641,0,Raceline!C1641*2)</f>
        <v>101.01179978190767</v>
      </c>
      <c r="L1641">
        <f t="shared" ca="1" si="150"/>
        <v>60.138783616103581</v>
      </c>
      <c r="M1641">
        <f t="shared" ca="1" si="151"/>
        <v>101.01179978190767</v>
      </c>
      <c r="N1641">
        <f ca="1">OFFSET('Final data'!$B1641,0,Raceline!D1641*2)</f>
        <v>60.138783616103581</v>
      </c>
      <c r="O1641">
        <f ca="1">OFFSET('Final data'!$C1641,0,Raceline!D1641*2)</f>
        <v>101.01179978190767</v>
      </c>
      <c r="P1641">
        <f t="shared" ca="1" si="155"/>
        <v>723.71076619046005</v>
      </c>
    </row>
    <row r="1642" spans="1:16" x14ac:dyDescent="0.3">
      <c r="A1642" s="23">
        <v>1638</v>
      </c>
      <c r="B1642" s="23">
        <f>IF(A1642+4=VLOOKUP(A1642+4,'Final data'!$O$4:$O$30,1,TRUE),B1641+1,B1641)</f>
        <v>14</v>
      </c>
      <c r="C1642" s="23">
        <f ca="1">OFFSET('Final data'!$O$4,B1642-1,8)</f>
        <v>0</v>
      </c>
      <c r="D1642" s="23">
        <f ca="1">OFFSET('Final data'!$O$4,B1642,8)</f>
        <v>0</v>
      </c>
      <c r="E1642" s="23">
        <f t="shared" ca="1" si="152"/>
        <v>0</v>
      </c>
      <c r="F1642" s="23">
        <f t="shared" ca="1" si="153"/>
        <v>0</v>
      </c>
      <c r="G1642" s="30">
        <f ca="1">OFFSET('Final data'!$O$4,Raceline!B1642-1,0)-OFFSET('Final data'!$O$4,Raceline!$B$4-1,0)</f>
        <v>1456</v>
      </c>
      <c r="H1642" s="30">
        <f ca="1">IF(B1642=B1641,H1641,OFFSET('Final data'!$O$4,Raceline!B1642,0))</f>
        <v>1730</v>
      </c>
      <c r="I1642" s="23">
        <f t="shared" ca="1" si="154"/>
        <v>270</v>
      </c>
      <c r="J1642">
        <f ca="1">OFFSET('Final data'!$B1642,0,Raceline!C1642*2)</f>
        <v>60.245284925460119</v>
      </c>
      <c r="K1642">
        <f ca="1">OFFSET('Final data'!$C1642,0,Raceline!C1642*2)</f>
        <v>101.33467264770405</v>
      </c>
      <c r="L1642">
        <f t="shared" ca="1" si="150"/>
        <v>60.245284925460119</v>
      </c>
      <c r="M1642">
        <f t="shared" ca="1" si="151"/>
        <v>101.33467264770405</v>
      </c>
      <c r="N1642">
        <f ca="1">OFFSET('Final data'!$B1642,0,Raceline!D1642*2)</f>
        <v>60.245284925460119</v>
      </c>
      <c r="O1642">
        <f ca="1">OFFSET('Final data'!$C1642,0,Raceline!D1642*2)</f>
        <v>101.33467264770405</v>
      </c>
      <c r="P1642">
        <f t="shared" ca="1" si="155"/>
        <v>724.05075062593062</v>
      </c>
    </row>
    <row r="1643" spans="1:16" x14ac:dyDescent="0.3">
      <c r="A1643" s="23">
        <v>1639</v>
      </c>
      <c r="B1643" s="23">
        <f>IF(A1643+4=VLOOKUP(A1643+4,'Final data'!$O$4:$O$30,1,TRUE),B1642+1,B1642)</f>
        <v>14</v>
      </c>
      <c r="C1643" s="23">
        <f ca="1">OFFSET('Final data'!$O$4,B1643-1,8)</f>
        <v>0</v>
      </c>
      <c r="D1643" s="23">
        <f ca="1">OFFSET('Final data'!$O$4,B1643,8)</f>
        <v>0</v>
      </c>
      <c r="E1643" s="23">
        <f t="shared" ca="1" si="152"/>
        <v>0</v>
      </c>
      <c r="F1643" s="23">
        <f t="shared" ca="1" si="153"/>
        <v>0</v>
      </c>
      <c r="G1643" s="30">
        <f ca="1">OFFSET('Final data'!$O$4,Raceline!B1643-1,0)-OFFSET('Final data'!$O$4,Raceline!$B$4-1,0)</f>
        <v>1456</v>
      </c>
      <c r="H1643" s="30">
        <f ca="1">IF(B1643=B1642,H1642,OFFSET('Final data'!$O$4,Raceline!B1643,0))</f>
        <v>1730</v>
      </c>
      <c r="I1643" s="23">
        <f t="shared" ca="1" si="154"/>
        <v>270</v>
      </c>
      <c r="J1643">
        <f ca="1">OFFSET('Final data'!$B1643,0,Raceline!C1643*2)</f>
        <v>60.715286779506513</v>
      </c>
      <c r="K1643">
        <f ca="1">OFFSET('Final data'!$C1643,0,Raceline!C1643*2)</f>
        <v>101.91727564610166</v>
      </c>
      <c r="L1643">
        <f t="shared" ca="1" si="150"/>
        <v>60.715286779506513</v>
      </c>
      <c r="M1643">
        <f t="shared" ca="1" si="151"/>
        <v>101.91727564610166</v>
      </c>
      <c r="N1643">
        <f ca="1">OFFSET('Final data'!$B1643,0,Raceline!D1643*2)</f>
        <v>60.715286779506513</v>
      </c>
      <c r="O1643">
        <f ca="1">OFFSET('Final data'!$C1643,0,Raceline!D1643*2)</f>
        <v>101.91727564610166</v>
      </c>
      <c r="P1643">
        <f t="shared" ca="1" si="155"/>
        <v>724.7993012231176</v>
      </c>
    </row>
    <row r="1644" spans="1:16" x14ac:dyDescent="0.3">
      <c r="A1644" s="23">
        <v>1640</v>
      </c>
      <c r="B1644" s="23">
        <f>IF(A1644+4=VLOOKUP(A1644+4,'Final data'!$O$4:$O$30,1,TRUE),B1643+1,B1643)</f>
        <v>14</v>
      </c>
      <c r="C1644" s="23">
        <f ca="1">OFFSET('Final data'!$O$4,B1644-1,8)</f>
        <v>0</v>
      </c>
      <c r="D1644" s="23">
        <f ca="1">OFFSET('Final data'!$O$4,B1644,8)</f>
        <v>0</v>
      </c>
      <c r="E1644" s="23">
        <f t="shared" ca="1" si="152"/>
        <v>0</v>
      </c>
      <c r="F1644" s="23">
        <f t="shared" ca="1" si="153"/>
        <v>0</v>
      </c>
      <c r="G1644" s="30">
        <f ca="1">OFFSET('Final data'!$O$4,Raceline!B1644-1,0)-OFFSET('Final data'!$O$4,Raceline!$B$4-1,0)</f>
        <v>1456</v>
      </c>
      <c r="H1644" s="30">
        <f ca="1">IF(B1644=B1643,H1643,OFFSET('Final data'!$O$4,Raceline!B1644,0))</f>
        <v>1730</v>
      </c>
      <c r="I1644" s="23">
        <f t="shared" ca="1" si="154"/>
        <v>270</v>
      </c>
      <c r="J1644">
        <f ca="1">OFFSET('Final data'!$B1644,0,Raceline!C1644*2)</f>
        <v>61.037485600007678</v>
      </c>
      <c r="K1644">
        <f ca="1">OFFSET('Final data'!$C1644,0,Raceline!C1644*2)</f>
        <v>102.17869641344542</v>
      </c>
      <c r="L1644">
        <f t="shared" ca="1" si="150"/>
        <v>61.037485600007678</v>
      </c>
      <c r="M1644">
        <f t="shared" ca="1" si="151"/>
        <v>102.17869641344542</v>
      </c>
      <c r="N1644">
        <f ca="1">OFFSET('Final data'!$B1644,0,Raceline!D1644*2)</f>
        <v>61.037485600007678</v>
      </c>
      <c r="O1644">
        <f ca="1">OFFSET('Final data'!$C1644,0,Raceline!D1644*2)</f>
        <v>102.17869641344542</v>
      </c>
      <c r="P1644">
        <f t="shared" ca="1" si="155"/>
        <v>725.21421434357887</v>
      </c>
    </row>
    <row r="1645" spans="1:16" x14ac:dyDescent="0.3">
      <c r="A1645" s="23">
        <v>1641</v>
      </c>
      <c r="B1645" s="23">
        <f>IF(A1645+4=VLOOKUP(A1645+4,'Final data'!$O$4:$O$30,1,TRUE),B1644+1,B1644)</f>
        <v>14</v>
      </c>
      <c r="C1645" s="23">
        <f ca="1">OFFSET('Final data'!$O$4,B1645-1,8)</f>
        <v>0</v>
      </c>
      <c r="D1645" s="23">
        <f ca="1">OFFSET('Final data'!$O$4,B1645,8)</f>
        <v>0</v>
      </c>
      <c r="E1645" s="23">
        <f t="shared" ca="1" si="152"/>
        <v>0</v>
      </c>
      <c r="F1645" s="23">
        <f t="shared" ca="1" si="153"/>
        <v>0</v>
      </c>
      <c r="G1645" s="30">
        <f ca="1">OFFSET('Final data'!$O$4,Raceline!B1645-1,0)-OFFSET('Final data'!$O$4,Raceline!$B$4-1,0)</f>
        <v>1456</v>
      </c>
      <c r="H1645" s="30">
        <f ca="1">IF(B1645=B1644,H1644,OFFSET('Final data'!$O$4,Raceline!B1645,0))</f>
        <v>1730</v>
      </c>
      <c r="I1645" s="23">
        <f t="shared" ca="1" si="154"/>
        <v>270</v>
      </c>
      <c r="J1645">
        <f ca="1">OFFSET('Final data'!$B1645,0,Raceline!C1645*2)</f>
        <v>61.333469573650817</v>
      </c>
      <c r="K1645">
        <f ca="1">OFFSET('Final data'!$C1645,0,Raceline!C1645*2)</f>
        <v>102.64197412359172</v>
      </c>
      <c r="L1645">
        <f t="shared" ca="1" si="150"/>
        <v>61.333469573650817</v>
      </c>
      <c r="M1645">
        <f t="shared" ca="1" si="151"/>
        <v>102.64197412359172</v>
      </c>
      <c r="N1645">
        <f ca="1">OFFSET('Final data'!$B1645,0,Raceline!D1645*2)</f>
        <v>61.333469573650817</v>
      </c>
      <c r="O1645">
        <f ca="1">OFFSET('Final data'!$C1645,0,Raceline!D1645*2)</f>
        <v>102.64197412359172</v>
      </c>
      <c r="P1645">
        <f t="shared" ca="1" si="155"/>
        <v>725.76397133477769</v>
      </c>
    </row>
    <row r="1646" spans="1:16" x14ac:dyDescent="0.3">
      <c r="A1646" s="23">
        <v>1642</v>
      </c>
      <c r="B1646" s="23">
        <f>IF(A1646+4=VLOOKUP(A1646+4,'Final data'!$O$4:$O$30,1,TRUE),B1645+1,B1645)</f>
        <v>14</v>
      </c>
      <c r="C1646" s="23">
        <f ca="1">OFFSET('Final data'!$O$4,B1646-1,8)</f>
        <v>0</v>
      </c>
      <c r="D1646" s="23">
        <f ca="1">OFFSET('Final data'!$O$4,B1646,8)</f>
        <v>0</v>
      </c>
      <c r="E1646" s="23">
        <f t="shared" ca="1" si="152"/>
        <v>0</v>
      </c>
      <c r="F1646" s="23">
        <f t="shared" ca="1" si="153"/>
        <v>0</v>
      </c>
      <c r="G1646" s="30">
        <f ca="1">OFFSET('Final data'!$O$4,Raceline!B1646-1,0)-OFFSET('Final data'!$O$4,Raceline!$B$4-1,0)</f>
        <v>1456</v>
      </c>
      <c r="H1646" s="30">
        <f ca="1">IF(B1646=B1645,H1645,OFFSET('Final data'!$O$4,Raceline!B1646,0))</f>
        <v>1730</v>
      </c>
      <c r="I1646" s="23">
        <f t="shared" ca="1" si="154"/>
        <v>270</v>
      </c>
      <c r="J1646">
        <f ca="1">OFFSET('Final data'!$B1646,0,Raceline!C1646*2)</f>
        <v>61.590742587792363</v>
      </c>
      <c r="K1646">
        <f ca="1">OFFSET('Final data'!$C1646,0,Raceline!C1646*2)</f>
        <v>102.678563783573</v>
      </c>
      <c r="L1646">
        <f t="shared" ca="1" si="150"/>
        <v>61.590742587792363</v>
      </c>
      <c r="M1646">
        <f t="shared" ca="1" si="151"/>
        <v>102.678563783573</v>
      </c>
      <c r="N1646">
        <f ca="1">OFFSET('Final data'!$B1646,0,Raceline!D1646*2)</f>
        <v>61.590742587792363</v>
      </c>
      <c r="O1646">
        <f ca="1">OFFSET('Final data'!$C1646,0,Raceline!D1646*2)</f>
        <v>102.678563783573</v>
      </c>
      <c r="P1646">
        <f t="shared" ca="1" si="155"/>
        <v>726.02383323468416</v>
      </c>
    </row>
    <row r="1647" spans="1:16" x14ac:dyDescent="0.3">
      <c r="A1647" s="23">
        <v>1643</v>
      </c>
      <c r="B1647" s="23">
        <f>IF(A1647+4=VLOOKUP(A1647+4,'Final data'!$O$4:$O$30,1,TRUE),B1646+1,B1646)</f>
        <v>14</v>
      </c>
      <c r="C1647" s="23">
        <f ca="1">OFFSET('Final data'!$O$4,B1647-1,8)</f>
        <v>0</v>
      </c>
      <c r="D1647" s="23">
        <f ca="1">OFFSET('Final data'!$O$4,B1647,8)</f>
        <v>0</v>
      </c>
      <c r="E1647" s="23">
        <f t="shared" ca="1" si="152"/>
        <v>0</v>
      </c>
      <c r="F1647" s="23">
        <f t="shared" ca="1" si="153"/>
        <v>0</v>
      </c>
      <c r="G1647" s="30">
        <f ca="1">OFFSET('Final data'!$O$4,Raceline!B1647-1,0)-OFFSET('Final data'!$O$4,Raceline!$B$4-1,0)</f>
        <v>1456</v>
      </c>
      <c r="H1647" s="30">
        <f ca="1">IF(B1647=B1646,H1646,OFFSET('Final data'!$O$4,Raceline!B1647,0))</f>
        <v>1730</v>
      </c>
      <c r="I1647" s="23">
        <f t="shared" ca="1" si="154"/>
        <v>270</v>
      </c>
      <c r="J1647">
        <f ca="1">OFFSET('Final data'!$B1647,0,Raceline!C1647*2)</f>
        <v>61.735882275163306</v>
      </c>
      <c r="K1647">
        <f ca="1">OFFSET('Final data'!$C1647,0,Raceline!C1647*2)</f>
        <v>103.04215200244511</v>
      </c>
      <c r="L1647">
        <f t="shared" ca="1" si="150"/>
        <v>61.735882275163306</v>
      </c>
      <c r="M1647">
        <f t="shared" ca="1" si="151"/>
        <v>103.04215200244511</v>
      </c>
      <c r="N1647">
        <f ca="1">OFFSET('Final data'!$B1647,0,Raceline!D1647*2)</f>
        <v>61.735882275163306</v>
      </c>
      <c r="O1647">
        <f ca="1">OFFSET('Final data'!$C1647,0,Raceline!D1647*2)</f>
        <v>103.04215200244511</v>
      </c>
      <c r="P1647">
        <f t="shared" ca="1" si="155"/>
        <v>726.41532004385238</v>
      </c>
    </row>
    <row r="1648" spans="1:16" x14ac:dyDescent="0.3">
      <c r="A1648" s="23">
        <v>1644</v>
      </c>
      <c r="B1648" s="23">
        <f>IF(A1648+4=VLOOKUP(A1648+4,'Final data'!$O$4:$O$30,1,TRUE),B1647+1,B1647)</f>
        <v>14</v>
      </c>
      <c r="C1648" s="23">
        <f ca="1">OFFSET('Final data'!$O$4,B1648-1,8)</f>
        <v>0</v>
      </c>
      <c r="D1648" s="23">
        <f ca="1">OFFSET('Final data'!$O$4,B1648,8)</f>
        <v>0</v>
      </c>
      <c r="E1648" s="23">
        <f t="shared" ca="1" si="152"/>
        <v>0</v>
      </c>
      <c r="F1648" s="23">
        <f t="shared" ca="1" si="153"/>
        <v>0</v>
      </c>
      <c r="G1648" s="30">
        <f ca="1">OFFSET('Final data'!$O$4,Raceline!B1648-1,0)-OFFSET('Final data'!$O$4,Raceline!$B$4-1,0)</f>
        <v>1456</v>
      </c>
      <c r="H1648" s="30">
        <f ca="1">IF(B1648=B1647,H1647,OFFSET('Final data'!$O$4,Raceline!B1648,0))</f>
        <v>1730</v>
      </c>
      <c r="I1648" s="23">
        <f t="shared" ca="1" si="154"/>
        <v>270</v>
      </c>
      <c r="J1648">
        <f ca="1">OFFSET('Final data'!$B1648,0,Raceline!C1648*2)</f>
        <v>62.026693730225411</v>
      </c>
      <c r="K1648">
        <f ca="1">OFFSET('Final data'!$C1648,0,Raceline!C1648*2)</f>
        <v>103.1148696462196</v>
      </c>
      <c r="L1648">
        <f t="shared" ca="1" si="150"/>
        <v>62.026693730225411</v>
      </c>
      <c r="M1648">
        <f t="shared" ca="1" si="151"/>
        <v>103.1148696462196</v>
      </c>
      <c r="N1648">
        <f ca="1">OFFSET('Final data'!$B1648,0,Raceline!D1648*2)</f>
        <v>62.026693730225411</v>
      </c>
      <c r="O1648">
        <f ca="1">OFFSET('Final data'!$C1648,0,Raceline!D1648*2)</f>
        <v>103.1148696462196</v>
      </c>
      <c r="P1648">
        <f t="shared" ca="1" si="155"/>
        <v>726.71508521546423</v>
      </c>
    </row>
    <row r="1649" spans="1:16" x14ac:dyDescent="0.3">
      <c r="A1649" s="23">
        <v>1645</v>
      </c>
      <c r="B1649" s="23">
        <f>IF(A1649+4=VLOOKUP(A1649+4,'Final data'!$O$4:$O$30,1,TRUE),B1648+1,B1648)</f>
        <v>14</v>
      </c>
      <c r="C1649" s="23">
        <f ca="1">OFFSET('Final data'!$O$4,B1649-1,8)</f>
        <v>0</v>
      </c>
      <c r="D1649" s="23">
        <f ca="1">OFFSET('Final data'!$O$4,B1649,8)</f>
        <v>0</v>
      </c>
      <c r="E1649" s="23">
        <f t="shared" ca="1" si="152"/>
        <v>0</v>
      </c>
      <c r="F1649" s="23">
        <f t="shared" ca="1" si="153"/>
        <v>0</v>
      </c>
      <c r="G1649" s="30">
        <f ca="1">OFFSET('Final data'!$O$4,Raceline!B1649-1,0)-OFFSET('Final data'!$O$4,Raceline!$B$4-1,0)</f>
        <v>1456</v>
      </c>
      <c r="H1649" s="30">
        <f ca="1">IF(B1649=B1648,H1648,OFFSET('Final data'!$O$4,Raceline!B1649,0))</f>
        <v>1730</v>
      </c>
      <c r="I1649" s="23">
        <f t="shared" ca="1" si="154"/>
        <v>270</v>
      </c>
      <c r="J1649">
        <f ca="1">OFFSET('Final data'!$B1649,0,Raceline!C1649*2)</f>
        <v>62.171833417596353</v>
      </c>
      <c r="K1649">
        <f ca="1">OFFSET('Final data'!$C1649,0,Raceline!C1649*2)</f>
        <v>103.47845786509173</v>
      </c>
      <c r="L1649">
        <f t="shared" ca="1" si="150"/>
        <v>62.171833417596353</v>
      </c>
      <c r="M1649">
        <f t="shared" ca="1" si="151"/>
        <v>103.47845786509173</v>
      </c>
      <c r="N1649">
        <f ca="1">OFFSET('Final data'!$B1649,0,Raceline!D1649*2)</f>
        <v>62.171833417596353</v>
      </c>
      <c r="O1649">
        <f ca="1">OFFSET('Final data'!$C1649,0,Raceline!D1649*2)</f>
        <v>103.47845786509173</v>
      </c>
      <c r="P1649">
        <f t="shared" ca="1" si="155"/>
        <v>727.10657202463244</v>
      </c>
    </row>
    <row r="1650" spans="1:16" x14ac:dyDescent="0.3">
      <c r="A1650" s="23">
        <v>1646</v>
      </c>
      <c r="B1650" s="23">
        <f>IF(A1650+4=VLOOKUP(A1650+4,'Final data'!$O$4:$O$30,1,TRUE),B1649+1,B1649)</f>
        <v>14</v>
      </c>
      <c r="C1650" s="23">
        <f ca="1">OFFSET('Final data'!$O$4,B1650-1,8)</f>
        <v>0</v>
      </c>
      <c r="D1650" s="23">
        <f ca="1">OFFSET('Final data'!$O$4,B1650,8)</f>
        <v>0</v>
      </c>
      <c r="E1650" s="23">
        <f t="shared" ca="1" si="152"/>
        <v>0</v>
      </c>
      <c r="F1650" s="23">
        <f t="shared" ca="1" si="153"/>
        <v>0</v>
      </c>
      <c r="G1650" s="30">
        <f ca="1">OFFSET('Final data'!$O$4,Raceline!B1650-1,0)-OFFSET('Final data'!$O$4,Raceline!$B$4-1,0)</f>
        <v>1456</v>
      </c>
      <c r="H1650" s="30">
        <f ca="1">IF(B1650=B1649,H1649,OFFSET('Final data'!$O$4,Raceline!B1650,0))</f>
        <v>1730</v>
      </c>
      <c r="I1650" s="23">
        <f t="shared" ca="1" si="154"/>
        <v>270</v>
      </c>
      <c r="J1650">
        <f ca="1">OFFSET('Final data'!$B1650,0,Raceline!C1650*2)</f>
        <v>62.462644872658451</v>
      </c>
      <c r="K1650">
        <f ca="1">OFFSET('Final data'!$C1650,0,Raceline!C1650*2)</f>
        <v>103.55117550886622</v>
      </c>
      <c r="L1650">
        <f t="shared" ca="1" si="150"/>
        <v>62.462644872658451</v>
      </c>
      <c r="M1650">
        <f t="shared" ca="1" si="151"/>
        <v>103.55117550886622</v>
      </c>
      <c r="N1650">
        <f ca="1">OFFSET('Final data'!$B1650,0,Raceline!D1650*2)</f>
        <v>62.462644872658451</v>
      </c>
      <c r="O1650">
        <f ca="1">OFFSET('Final data'!$C1650,0,Raceline!D1650*2)</f>
        <v>103.55117550886622</v>
      </c>
      <c r="P1650">
        <f t="shared" ca="1" si="155"/>
        <v>727.40633719624418</v>
      </c>
    </row>
    <row r="1651" spans="1:16" x14ac:dyDescent="0.3">
      <c r="A1651" s="23">
        <v>1647</v>
      </c>
      <c r="B1651" s="23">
        <f>IF(A1651+4=VLOOKUP(A1651+4,'Final data'!$O$4:$O$30,1,TRUE),B1650+1,B1650)</f>
        <v>14</v>
      </c>
      <c r="C1651" s="23">
        <f ca="1">OFFSET('Final data'!$O$4,B1651-1,8)</f>
        <v>0</v>
      </c>
      <c r="D1651" s="23">
        <f ca="1">OFFSET('Final data'!$O$4,B1651,8)</f>
        <v>0</v>
      </c>
      <c r="E1651" s="23">
        <f t="shared" ca="1" si="152"/>
        <v>0</v>
      </c>
      <c r="F1651" s="23">
        <f t="shared" ca="1" si="153"/>
        <v>0</v>
      </c>
      <c r="G1651" s="30">
        <f ca="1">OFFSET('Final data'!$O$4,Raceline!B1651-1,0)-OFFSET('Final data'!$O$4,Raceline!$B$4-1,0)</f>
        <v>1456</v>
      </c>
      <c r="H1651" s="30">
        <f ca="1">IF(B1651=B1650,H1650,OFFSET('Final data'!$O$4,Raceline!B1651,0))</f>
        <v>1730</v>
      </c>
      <c r="I1651" s="23">
        <f t="shared" ca="1" si="154"/>
        <v>270</v>
      </c>
      <c r="J1651">
        <f ca="1">OFFSET('Final data'!$B1651,0,Raceline!C1651*2)</f>
        <v>62.607784560029401</v>
      </c>
      <c r="K1651">
        <f ca="1">OFFSET('Final data'!$C1651,0,Raceline!C1651*2)</f>
        <v>103.91476372773832</v>
      </c>
      <c r="L1651">
        <f t="shared" ca="1" si="150"/>
        <v>62.607784560029401</v>
      </c>
      <c r="M1651">
        <f t="shared" ca="1" si="151"/>
        <v>103.91476372773832</v>
      </c>
      <c r="N1651">
        <f ca="1">OFFSET('Final data'!$B1651,0,Raceline!D1651*2)</f>
        <v>62.607784560029401</v>
      </c>
      <c r="O1651">
        <f ca="1">OFFSET('Final data'!$C1651,0,Raceline!D1651*2)</f>
        <v>103.91476372773832</v>
      </c>
      <c r="P1651">
        <f t="shared" ca="1" si="155"/>
        <v>727.79782400541239</v>
      </c>
    </row>
    <row r="1652" spans="1:16" x14ac:dyDescent="0.3">
      <c r="A1652" s="23">
        <v>1648</v>
      </c>
      <c r="B1652" s="23">
        <f>IF(A1652+4=VLOOKUP(A1652+4,'Final data'!$O$4:$O$30,1,TRUE),B1651+1,B1651)</f>
        <v>14</v>
      </c>
      <c r="C1652" s="23">
        <f ca="1">OFFSET('Final data'!$O$4,B1652-1,8)</f>
        <v>0</v>
      </c>
      <c r="D1652" s="23">
        <f ca="1">OFFSET('Final data'!$O$4,B1652,8)</f>
        <v>0</v>
      </c>
      <c r="E1652" s="23">
        <f t="shared" ca="1" si="152"/>
        <v>0</v>
      </c>
      <c r="F1652" s="23">
        <f t="shared" ca="1" si="153"/>
        <v>0</v>
      </c>
      <c r="G1652" s="30">
        <f ca="1">OFFSET('Final data'!$O$4,Raceline!B1652-1,0)-OFFSET('Final data'!$O$4,Raceline!$B$4-1,0)</f>
        <v>1456</v>
      </c>
      <c r="H1652" s="30">
        <f ca="1">IF(B1652=B1651,H1651,OFFSET('Final data'!$O$4,Raceline!B1652,0))</f>
        <v>1730</v>
      </c>
      <c r="I1652" s="23">
        <f t="shared" ca="1" si="154"/>
        <v>270</v>
      </c>
      <c r="J1652">
        <f ca="1">OFFSET('Final data'!$B1652,0,Raceline!C1652*2)</f>
        <v>62.898596015091513</v>
      </c>
      <c r="K1652">
        <f ca="1">OFFSET('Final data'!$C1652,0,Raceline!C1652*2)</f>
        <v>103.98748137151284</v>
      </c>
      <c r="L1652">
        <f t="shared" ca="1" si="150"/>
        <v>62.898596015091513</v>
      </c>
      <c r="M1652">
        <f t="shared" ca="1" si="151"/>
        <v>103.98748137151284</v>
      </c>
      <c r="N1652">
        <f ca="1">OFFSET('Final data'!$B1652,0,Raceline!D1652*2)</f>
        <v>62.898596015091513</v>
      </c>
      <c r="O1652">
        <f ca="1">OFFSET('Final data'!$C1652,0,Raceline!D1652*2)</f>
        <v>103.98748137151284</v>
      </c>
      <c r="P1652">
        <f t="shared" ca="1" si="155"/>
        <v>728.09758917702425</v>
      </c>
    </row>
    <row r="1653" spans="1:16" x14ac:dyDescent="0.3">
      <c r="A1653" s="23">
        <v>1649</v>
      </c>
      <c r="B1653" s="23">
        <f>IF(A1653+4=VLOOKUP(A1653+4,'Final data'!$O$4:$O$30,1,TRUE),B1652+1,B1652)</f>
        <v>14</v>
      </c>
      <c r="C1653" s="23">
        <f ca="1">OFFSET('Final data'!$O$4,B1653-1,8)</f>
        <v>0</v>
      </c>
      <c r="D1653" s="23">
        <f ca="1">OFFSET('Final data'!$O$4,B1653,8)</f>
        <v>0</v>
      </c>
      <c r="E1653" s="23">
        <f t="shared" ca="1" si="152"/>
        <v>0</v>
      </c>
      <c r="F1653" s="23">
        <f t="shared" ca="1" si="153"/>
        <v>0</v>
      </c>
      <c r="G1653" s="30">
        <f ca="1">OFFSET('Final data'!$O$4,Raceline!B1653-1,0)-OFFSET('Final data'!$O$4,Raceline!$B$4-1,0)</f>
        <v>1456</v>
      </c>
      <c r="H1653" s="30">
        <f ca="1">IF(B1653=B1652,H1652,OFFSET('Final data'!$O$4,Raceline!B1653,0))</f>
        <v>1730</v>
      </c>
      <c r="I1653" s="23">
        <f t="shared" ca="1" si="154"/>
        <v>270</v>
      </c>
      <c r="J1653">
        <f ca="1">OFFSET('Final data'!$B1653,0,Raceline!C1653*2)</f>
        <v>63.043735702462449</v>
      </c>
      <c r="K1653">
        <f ca="1">OFFSET('Final data'!$C1653,0,Raceline!C1653*2)</f>
        <v>104.35106959038492</v>
      </c>
      <c r="L1653">
        <f t="shared" ca="1" si="150"/>
        <v>63.043735702462449</v>
      </c>
      <c r="M1653">
        <f t="shared" ca="1" si="151"/>
        <v>104.35106959038492</v>
      </c>
      <c r="N1653">
        <f ca="1">OFFSET('Final data'!$B1653,0,Raceline!D1653*2)</f>
        <v>63.043735702462449</v>
      </c>
      <c r="O1653">
        <f ca="1">OFFSET('Final data'!$C1653,0,Raceline!D1653*2)</f>
        <v>104.35106959038492</v>
      </c>
      <c r="P1653">
        <f t="shared" ca="1" si="155"/>
        <v>728.48907598619246</v>
      </c>
    </row>
    <row r="1654" spans="1:16" x14ac:dyDescent="0.3">
      <c r="A1654" s="23">
        <v>1650</v>
      </c>
      <c r="B1654" s="23">
        <f>IF(A1654+4=VLOOKUP(A1654+4,'Final data'!$O$4:$O$30,1,TRUE),B1653+1,B1653)</f>
        <v>14</v>
      </c>
      <c r="C1654" s="23">
        <f ca="1">OFFSET('Final data'!$O$4,B1654-1,8)</f>
        <v>0</v>
      </c>
      <c r="D1654" s="23">
        <f ca="1">OFFSET('Final data'!$O$4,B1654,8)</f>
        <v>0</v>
      </c>
      <c r="E1654" s="23">
        <f t="shared" ca="1" si="152"/>
        <v>0</v>
      </c>
      <c r="F1654" s="23">
        <f t="shared" ca="1" si="153"/>
        <v>0</v>
      </c>
      <c r="G1654" s="30">
        <f ca="1">OFFSET('Final data'!$O$4,Raceline!B1654-1,0)-OFFSET('Final data'!$O$4,Raceline!$B$4-1,0)</f>
        <v>1456</v>
      </c>
      <c r="H1654" s="30">
        <f ca="1">IF(B1654=B1653,H1653,OFFSET('Final data'!$O$4,Raceline!B1654,0))</f>
        <v>1730</v>
      </c>
      <c r="I1654" s="23">
        <f t="shared" ca="1" si="154"/>
        <v>270</v>
      </c>
      <c r="J1654">
        <f ca="1">OFFSET('Final data'!$B1654,0,Raceline!C1654*2)</f>
        <v>63.548791845214659</v>
      </c>
      <c r="K1654">
        <f ca="1">OFFSET('Final data'!$C1654,0,Raceline!C1654*2)</f>
        <v>104.97141668462778</v>
      </c>
      <c r="L1654">
        <f t="shared" ca="1" si="150"/>
        <v>63.548791845214659</v>
      </c>
      <c r="M1654">
        <f t="shared" ca="1" si="151"/>
        <v>104.97141668462778</v>
      </c>
      <c r="N1654">
        <f ca="1">OFFSET('Final data'!$B1654,0,Raceline!D1654*2)</f>
        <v>63.548791845214659</v>
      </c>
      <c r="O1654">
        <f ca="1">OFFSET('Final data'!$C1654,0,Raceline!D1654*2)</f>
        <v>104.97141668462778</v>
      </c>
      <c r="P1654">
        <f t="shared" ca="1" si="155"/>
        <v>729.28902112472838</v>
      </c>
    </row>
    <row r="1655" spans="1:16" x14ac:dyDescent="0.3">
      <c r="A1655" s="23">
        <v>1651</v>
      </c>
      <c r="B1655" s="23">
        <f>IF(A1655+4=VLOOKUP(A1655+4,'Final data'!$O$4:$O$30,1,TRUE),B1654+1,B1654)</f>
        <v>14</v>
      </c>
      <c r="C1655" s="23">
        <f ca="1">OFFSET('Final data'!$O$4,B1655-1,8)</f>
        <v>0</v>
      </c>
      <c r="D1655" s="23">
        <f ca="1">OFFSET('Final data'!$O$4,B1655,8)</f>
        <v>0</v>
      </c>
      <c r="E1655" s="23">
        <f t="shared" ca="1" si="152"/>
        <v>0</v>
      </c>
      <c r="F1655" s="23">
        <f t="shared" ca="1" si="153"/>
        <v>0</v>
      </c>
      <c r="G1655" s="30">
        <f ca="1">OFFSET('Final data'!$O$4,Raceline!B1655-1,0)-OFFSET('Final data'!$O$4,Raceline!$B$4-1,0)</f>
        <v>1456</v>
      </c>
      <c r="H1655" s="30">
        <f ca="1">IF(B1655=B1654,H1654,OFFSET('Final data'!$O$4,Raceline!B1655,0))</f>
        <v>1730</v>
      </c>
      <c r="I1655" s="23">
        <f t="shared" ca="1" si="154"/>
        <v>270</v>
      </c>
      <c r="J1655">
        <f ca="1">OFFSET('Final data'!$B1655,0,Raceline!C1655*2)</f>
        <v>63.739452847834215</v>
      </c>
      <c r="K1655">
        <f ca="1">OFFSET('Final data'!$C1655,0,Raceline!C1655*2)</f>
        <v>105.04435353535423</v>
      </c>
      <c r="L1655">
        <f t="shared" ca="1" si="150"/>
        <v>63.739452847834215</v>
      </c>
      <c r="M1655">
        <f t="shared" ca="1" si="151"/>
        <v>105.04435353535423</v>
      </c>
      <c r="N1655">
        <f ca="1">OFFSET('Final data'!$B1655,0,Raceline!D1655*2)</f>
        <v>63.739452847834215</v>
      </c>
      <c r="O1655">
        <f ca="1">OFFSET('Final data'!$C1655,0,Raceline!D1655*2)</f>
        <v>105.04435353535423</v>
      </c>
      <c r="P1655">
        <f t="shared" ca="1" si="155"/>
        <v>729.49315686905993</v>
      </c>
    </row>
    <row r="1656" spans="1:16" x14ac:dyDescent="0.3">
      <c r="A1656" s="23">
        <v>1652</v>
      </c>
      <c r="B1656" s="23">
        <f>IF(A1656+4=VLOOKUP(A1656+4,'Final data'!$O$4:$O$30,1,TRUE),B1655+1,B1655)</f>
        <v>14</v>
      </c>
      <c r="C1656" s="23">
        <f ca="1">OFFSET('Final data'!$O$4,B1656-1,8)</f>
        <v>0</v>
      </c>
      <c r="D1656" s="23">
        <f ca="1">OFFSET('Final data'!$O$4,B1656,8)</f>
        <v>0</v>
      </c>
      <c r="E1656" s="23">
        <f t="shared" ca="1" si="152"/>
        <v>0</v>
      </c>
      <c r="F1656" s="23">
        <f t="shared" ca="1" si="153"/>
        <v>0</v>
      </c>
      <c r="G1656" s="30">
        <f ca="1">OFFSET('Final data'!$O$4,Raceline!B1656-1,0)-OFFSET('Final data'!$O$4,Raceline!$B$4-1,0)</f>
        <v>1456</v>
      </c>
      <c r="H1656" s="30">
        <f ca="1">IF(B1656=B1655,H1655,OFFSET('Final data'!$O$4,Raceline!B1656,0))</f>
        <v>1730</v>
      </c>
      <c r="I1656" s="23">
        <f t="shared" ca="1" si="154"/>
        <v>270</v>
      </c>
      <c r="J1656">
        <f ca="1">OFFSET('Final data'!$B1656,0,Raceline!C1656*2)</f>
        <v>63.962612910855327</v>
      </c>
      <c r="K1656">
        <f ca="1">OFFSET('Final data'!$C1656,0,Raceline!C1656*2)</f>
        <v>105.49242531303932</v>
      </c>
      <c r="L1656">
        <f t="shared" ca="1" si="150"/>
        <v>63.962612910855327</v>
      </c>
      <c r="M1656">
        <f t="shared" ca="1" si="151"/>
        <v>105.49242531303932</v>
      </c>
      <c r="N1656">
        <f ca="1">OFFSET('Final data'!$B1656,0,Raceline!D1656*2)</f>
        <v>63.962612910855327</v>
      </c>
      <c r="O1656">
        <f ca="1">OFFSET('Final data'!$C1656,0,Raceline!D1656*2)</f>
        <v>105.49242531303932</v>
      </c>
      <c r="P1656">
        <f t="shared" ca="1" si="155"/>
        <v>729.99372527765706</v>
      </c>
    </row>
    <row r="1657" spans="1:16" x14ac:dyDescent="0.3">
      <c r="A1657" s="23">
        <v>1653</v>
      </c>
      <c r="B1657" s="23">
        <f>IF(A1657+4=VLOOKUP(A1657+4,'Final data'!$O$4:$O$30,1,TRUE),B1656+1,B1656)</f>
        <v>14</v>
      </c>
      <c r="C1657" s="23">
        <f ca="1">OFFSET('Final data'!$O$4,B1657-1,8)</f>
        <v>0</v>
      </c>
      <c r="D1657" s="23">
        <f ca="1">OFFSET('Final data'!$O$4,B1657,8)</f>
        <v>0</v>
      </c>
      <c r="E1657" s="23">
        <f t="shared" ca="1" si="152"/>
        <v>0</v>
      </c>
      <c r="F1657" s="23">
        <f t="shared" ca="1" si="153"/>
        <v>0</v>
      </c>
      <c r="G1657" s="30">
        <f ca="1">OFFSET('Final data'!$O$4,Raceline!B1657-1,0)-OFFSET('Final data'!$O$4,Raceline!$B$4-1,0)</f>
        <v>1456</v>
      </c>
      <c r="H1657" s="30">
        <f ca="1">IF(B1657=B1656,H1656,OFFSET('Final data'!$O$4,Raceline!B1657,0))</f>
        <v>1730</v>
      </c>
      <c r="I1657" s="23">
        <f t="shared" ca="1" si="154"/>
        <v>270</v>
      </c>
      <c r="J1657">
        <f ca="1">OFFSET('Final data'!$B1657,0,Raceline!C1657*2)</f>
        <v>64.129316288490784</v>
      </c>
      <c r="K1657">
        <f ca="1">OFFSET('Final data'!$C1657,0,Raceline!C1657*2)</f>
        <v>105.4288703680092</v>
      </c>
      <c r="L1657">
        <f t="shared" ca="1" si="150"/>
        <v>64.129316288490784</v>
      </c>
      <c r="M1657">
        <f t="shared" ca="1" si="151"/>
        <v>105.4288703680092</v>
      </c>
      <c r="N1657">
        <f ca="1">OFFSET('Final data'!$B1657,0,Raceline!D1657*2)</f>
        <v>64.129316288490784</v>
      </c>
      <c r="O1657">
        <f ca="1">OFFSET('Final data'!$C1657,0,Raceline!D1657*2)</f>
        <v>105.4288703680092</v>
      </c>
      <c r="P1657">
        <f t="shared" ca="1" si="155"/>
        <v>730.17213280875615</v>
      </c>
    </row>
    <row r="1658" spans="1:16" x14ac:dyDescent="0.3">
      <c r="A1658" s="23">
        <v>1654</v>
      </c>
      <c r="B1658" s="23">
        <f>IF(A1658+4=VLOOKUP(A1658+4,'Final data'!$O$4:$O$30,1,TRUE),B1657+1,B1657)</f>
        <v>14</v>
      </c>
      <c r="C1658" s="23">
        <f ca="1">OFFSET('Final data'!$O$4,B1658-1,8)</f>
        <v>0</v>
      </c>
      <c r="D1658" s="23">
        <f ca="1">OFFSET('Final data'!$O$4,B1658,8)</f>
        <v>0</v>
      </c>
      <c r="E1658" s="23">
        <f t="shared" ca="1" si="152"/>
        <v>0</v>
      </c>
      <c r="F1658" s="23">
        <f t="shared" ca="1" si="153"/>
        <v>0</v>
      </c>
      <c r="G1658" s="30">
        <f ca="1">OFFSET('Final data'!$O$4,Raceline!B1658-1,0)-OFFSET('Final data'!$O$4,Raceline!$B$4-1,0)</f>
        <v>1456</v>
      </c>
      <c r="H1658" s="30">
        <f ca="1">IF(B1658=B1657,H1657,OFFSET('Final data'!$O$4,Raceline!B1658,0))</f>
        <v>1730</v>
      </c>
      <c r="I1658" s="23">
        <f t="shared" ca="1" si="154"/>
        <v>270</v>
      </c>
      <c r="J1658">
        <f ca="1">OFFSET('Final data'!$B1658,0,Raceline!C1658*2)</f>
        <v>64.419002057264734</v>
      </c>
      <c r="K1658">
        <f ca="1">OFFSET('Final data'!$C1658,0,Raceline!C1658*2)</f>
        <v>105.9502297769744</v>
      </c>
      <c r="L1658">
        <f t="shared" ca="1" si="150"/>
        <v>64.419002057264734</v>
      </c>
      <c r="M1658">
        <f t="shared" ca="1" si="151"/>
        <v>105.9502297769744</v>
      </c>
      <c r="N1658">
        <f ca="1">OFFSET('Final data'!$B1658,0,Raceline!D1658*2)</f>
        <v>64.419002057264734</v>
      </c>
      <c r="O1658">
        <f ca="1">OFFSET('Final data'!$C1658,0,Raceline!D1658*2)</f>
        <v>105.9502297769744</v>
      </c>
      <c r="P1658">
        <f t="shared" ca="1" si="155"/>
        <v>730.76856677655701</v>
      </c>
    </row>
    <row r="1659" spans="1:16" x14ac:dyDescent="0.3">
      <c r="A1659" s="23">
        <v>1655</v>
      </c>
      <c r="B1659" s="23">
        <f>IF(A1659+4=VLOOKUP(A1659+4,'Final data'!$O$4:$O$30,1,TRUE),B1658+1,B1658)</f>
        <v>14</v>
      </c>
      <c r="C1659" s="23">
        <f ca="1">OFFSET('Final data'!$O$4,B1659-1,8)</f>
        <v>0</v>
      </c>
      <c r="D1659" s="23">
        <f ca="1">OFFSET('Final data'!$O$4,B1659,8)</f>
        <v>0</v>
      </c>
      <c r="E1659" s="23">
        <f t="shared" ca="1" si="152"/>
        <v>0</v>
      </c>
      <c r="F1659" s="23">
        <f t="shared" ca="1" si="153"/>
        <v>0</v>
      </c>
      <c r="G1659" s="30">
        <f ca="1">OFFSET('Final data'!$O$4,Raceline!B1659-1,0)-OFFSET('Final data'!$O$4,Raceline!$B$4-1,0)</f>
        <v>1456</v>
      </c>
      <c r="H1659" s="30">
        <f ca="1">IF(B1659=B1658,H1658,OFFSET('Final data'!$O$4,Raceline!B1659,0))</f>
        <v>1730</v>
      </c>
      <c r="I1659" s="23">
        <f t="shared" ca="1" si="154"/>
        <v>270</v>
      </c>
      <c r="J1659">
        <f ca="1">OFFSET('Final data'!$B1659,0,Raceline!C1659*2)</f>
        <v>64.565267430923896</v>
      </c>
      <c r="K1659">
        <f ca="1">OFFSET('Final data'!$C1659,0,Raceline!C1659*2)</f>
        <v>105.86517623065588</v>
      </c>
      <c r="L1659">
        <f t="shared" ca="1" si="150"/>
        <v>64.565267430923896</v>
      </c>
      <c r="M1659">
        <f t="shared" ca="1" si="151"/>
        <v>105.86517623065588</v>
      </c>
      <c r="N1659">
        <f ca="1">OFFSET('Final data'!$B1659,0,Raceline!D1659*2)</f>
        <v>64.565267430923896</v>
      </c>
      <c r="O1659">
        <f ca="1">OFFSET('Final data'!$C1659,0,Raceline!D1659*2)</f>
        <v>105.86517623065588</v>
      </c>
      <c r="P1659">
        <f t="shared" ca="1" si="155"/>
        <v>730.93776389613356</v>
      </c>
    </row>
    <row r="1660" spans="1:16" x14ac:dyDescent="0.3">
      <c r="A1660" s="23">
        <v>1656</v>
      </c>
      <c r="B1660" s="23">
        <f>IF(A1660+4=VLOOKUP(A1660+4,'Final data'!$O$4:$O$30,1,TRUE),B1659+1,B1659)</f>
        <v>14</v>
      </c>
      <c r="C1660" s="23">
        <f ca="1">OFFSET('Final data'!$O$4,B1660-1,8)</f>
        <v>0</v>
      </c>
      <c r="D1660" s="23">
        <f ca="1">OFFSET('Final data'!$O$4,B1660,8)</f>
        <v>0</v>
      </c>
      <c r="E1660" s="23">
        <f t="shared" ca="1" si="152"/>
        <v>0</v>
      </c>
      <c r="F1660" s="23">
        <f t="shared" ca="1" si="153"/>
        <v>0</v>
      </c>
      <c r="G1660" s="30">
        <f ca="1">OFFSET('Final data'!$O$4,Raceline!B1660-1,0)-OFFSET('Final data'!$O$4,Raceline!$B$4-1,0)</f>
        <v>1456</v>
      </c>
      <c r="H1660" s="30">
        <f ca="1">IF(B1660=B1659,H1659,OFFSET('Final data'!$O$4,Raceline!B1660,0))</f>
        <v>1730</v>
      </c>
      <c r="I1660" s="23">
        <f t="shared" ca="1" si="154"/>
        <v>270</v>
      </c>
      <c r="J1660">
        <f ca="1">OFFSET('Final data'!$B1660,0,Raceline!C1660*2)</f>
        <v>64.854953199697789</v>
      </c>
      <c r="K1660">
        <f ca="1">OFFSET('Final data'!$C1660,0,Raceline!C1660*2)</f>
        <v>106.38653563962102</v>
      </c>
      <c r="L1660">
        <f t="shared" ca="1" si="150"/>
        <v>64.854953199697789</v>
      </c>
      <c r="M1660">
        <f t="shared" ca="1" si="151"/>
        <v>106.38653563962102</v>
      </c>
      <c r="N1660">
        <f ca="1">OFFSET('Final data'!$B1660,0,Raceline!D1660*2)</f>
        <v>64.854953199697789</v>
      </c>
      <c r="O1660">
        <f ca="1">OFFSET('Final data'!$C1660,0,Raceline!D1660*2)</f>
        <v>106.38653563962102</v>
      </c>
      <c r="P1660">
        <f t="shared" ca="1" si="155"/>
        <v>731.53419786393431</v>
      </c>
    </row>
    <row r="1661" spans="1:16" x14ac:dyDescent="0.3">
      <c r="A1661" s="23">
        <v>1657</v>
      </c>
      <c r="B1661" s="23">
        <f>IF(A1661+4=VLOOKUP(A1661+4,'Final data'!$O$4:$O$30,1,TRUE),B1660+1,B1660)</f>
        <v>14</v>
      </c>
      <c r="C1661" s="23">
        <f ca="1">OFFSET('Final data'!$O$4,B1661-1,8)</f>
        <v>0</v>
      </c>
      <c r="D1661" s="23">
        <f ca="1">OFFSET('Final data'!$O$4,B1661,8)</f>
        <v>0</v>
      </c>
      <c r="E1661" s="23">
        <f t="shared" ca="1" si="152"/>
        <v>0</v>
      </c>
      <c r="F1661" s="23">
        <f t="shared" ca="1" si="153"/>
        <v>0</v>
      </c>
      <c r="G1661" s="30">
        <f ca="1">OFFSET('Final data'!$O$4,Raceline!B1661-1,0)-OFFSET('Final data'!$O$4,Raceline!$B$4-1,0)</f>
        <v>1456</v>
      </c>
      <c r="H1661" s="30">
        <f ca="1">IF(B1661=B1660,H1660,OFFSET('Final data'!$O$4,Raceline!B1661,0))</f>
        <v>1730</v>
      </c>
      <c r="I1661" s="23">
        <f t="shared" ca="1" si="154"/>
        <v>270</v>
      </c>
      <c r="J1661">
        <f ca="1">OFFSET('Final data'!$B1661,0,Raceline!C1661*2)</f>
        <v>65.001218573356951</v>
      </c>
      <c r="K1661">
        <f ca="1">OFFSET('Final data'!$C1661,0,Raceline!C1661*2)</f>
        <v>106.30148209330248</v>
      </c>
      <c r="L1661">
        <f t="shared" ca="1" si="150"/>
        <v>65.001218573356951</v>
      </c>
      <c r="M1661">
        <f t="shared" ca="1" si="151"/>
        <v>106.30148209330248</v>
      </c>
      <c r="N1661">
        <f ca="1">OFFSET('Final data'!$B1661,0,Raceline!D1661*2)</f>
        <v>65.001218573356951</v>
      </c>
      <c r="O1661">
        <f ca="1">OFFSET('Final data'!$C1661,0,Raceline!D1661*2)</f>
        <v>106.30148209330248</v>
      </c>
      <c r="P1661">
        <f t="shared" ca="1" si="155"/>
        <v>731.70339498351086</v>
      </c>
    </row>
    <row r="1662" spans="1:16" x14ac:dyDescent="0.3">
      <c r="A1662" s="23">
        <v>1658</v>
      </c>
      <c r="B1662" s="23">
        <f>IF(A1662+4=VLOOKUP(A1662+4,'Final data'!$O$4:$O$30,1,TRUE),B1661+1,B1661)</f>
        <v>14</v>
      </c>
      <c r="C1662" s="23">
        <f ca="1">OFFSET('Final data'!$O$4,B1662-1,8)</f>
        <v>0</v>
      </c>
      <c r="D1662" s="23">
        <f ca="1">OFFSET('Final data'!$O$4,B1662,8)</f>
        <v>0</v>
      </c>
      <c r="E1662" s="23">
        <f t="shared" ca="1" si="152"/>
        <v>0</v>
      </c>
      <c r="F1662" s="23">
        <f t="shared" ca="1" si="153"/>
        <v>0</v>
      </c>
      <c r="G1662" s="30">
        <f ca="1">OFFSET('Final data'!$O$4,Raceline!B1662-1,0)-OFFSET('Final data'!$O$4,Raceline!$B$4-1,0)</f>
        <v>1456</v>
      </c>
      <c r="H1662" s="30">
        <f ca="1">IF(B1662=B1661,H1661,OFFSET('Final data'!$O$4,Raceline!B1662,0))</f>
        <v>1730</v>
      </c>
      <c r="I1662" s="23">
        <f t="shared" ca="1" si="154"/>
        <v>270</v>
      </c>
      <c r="J1662">
        <f ca="1">OFFSET('Final data'!$B1662,0,Raceline!C1662*2)</f>
        <v>65.290904342130844</v>
      </c>
      <c r="K1662">
        <f ca="1">OFFSET('Final data'!$C1662,0,Raceline!C1662*2)</f>
        <v>106.82284150226764</v>
      </c>
      <c r="L1662">
        <f t="shared" ca="1" si="150"/>
        <v>65.290904342130844</v>
      </c>
      <c r="M1662">
        <f t="shared" ca="1" si="151"/>
        <v>106.82284150226764</v>
      </c>
      <c r="N1662">
        <f ca="1">OFFSET('Final data'!$B1662,0,Raceline!D1662*2)</f>
        <v>65.290904342130844</v>
      </c>
      <c r="O1662">
        <f ca="1">OFFSET('Final data'!$C1662,0,Raceline!D1662*2)</f>
        <v>106.82284150226764</v>
      </c>
      <c r="P1662">
        <f t="shared" ca="1" si="155"/>
        <v>732.29982895131172</v>
      </c>
    </row>
    <row r="1663" spans="1:16" x14ac:dyDescent="0.3">
      <c r="A1663" s="23">
        <v>1659</v>
      </c>
      <c r="B1663" s="23">
        <f>IF(A1663+4=VLOOKUP(A1663+4,'Final data'!$O$4:$O$30,1,TRUE),B1662+1,B1662)</f>
        <v>14</v>
      </c>
      <c r="C1663" s="23">
        <f ca="1">OFFSET('Final data'!$O$4,B1663-1,8)</f>
        <v>0</v>
      </c>
      <c r="D1663" s="23">
        <f ca="1">OFFSET('Final data'!$O$4,B1663,8)</f>
        <v>0</v>
      </c>
      <c r="E1663" s="23">
        <f t="shared" ca="1" si="152"/>
        <v>0</v>
      </c>
      <c r="F1663" s="23">
        <f t="shared" ca="1" si="153"/>
        <v>0</v>
      </c>
      <c r="G1663" s="30">
        <f ca="1">OFFSET('Final data'!$O$4,Raceline!B1663-1,0)-OFFSET('Final data'!$O$4,Raceline!$B$4-1,0)</f>
        <v>1456</v>
      </c>
      <c r="H1663" s="30">
        <f ca="1">IF(B1663=B1662,H1662,OFFSET('Final data'!$O$4,Raceline!B1663,0))</f>
        <v>1730</v>
      </c>
      <c r="I1663" s="23">
        <f t="shared" ca="1" si="154"/>
        <v>270</v>
      </c>
      <c r="J1663">
        <f ca="1">OFFSET('Final data'!$B1663,0,Raceline!C1663*2)</f>
        <v>65.402821581506771</v>
      </c>
      <c r="K1663">
        <f ca="1">OFFSET('Final data'!$C1663,0,Raceline!C1663*2)</f>
        <v>106.69823161091742</v>
      </c>
      <c r="L1663">
        <f t="shared" ca="1" si="150"/>
        <v>65.402821581506771</v>
      </c>
      <c r="M1663">
        <f t="shared" ca="1" si="151"/>
        <v>106.69823161091742</v>
      </c>
      <c r="N1663">
        <f ca="1">OFFSET('Final data'!$B1663,0,Raceline!D1663*2)</f>
        <v>65.402821581506771</v>
      </c>
      <c r="O1663">
        <f ca="1">OFFSET('Final data'!$C1663,0,Raceline!D1663*2)</f>
        <v>106.69823161091742</v>
      </c>
      <c r="P1663">
        <f t="shared" ca="1" si="155"/>
        <v>732.46731952863422</v>
      </c>
    </row>
    <row r="1664" spans="1:16" x14ac:dyDescent="0.3">
      <c r="A1664" s="23">
        <v>1660</v>
      </c>
      <c r="B1664" s="23">
        <f>IF(A1664+4=VLOOKUP(A1664+4,'Final data'!$O$4:$O$30,1,TRUE),B1663+1,B1663)</f>
        <v>14</v>
      </c>
      <c r="C1664" s="23">
        <f ca="1">OFFSET('Final data'!$O$4,B1664-1,8)</f>
        <v>0</v>
      </c>
      <c r="D1664" s="23">
        <f ca="1">OFFSET('Final data'!$O$4,B1664,8)</f>
        <v>0</v>
      </c>
      <c r="E1664" s="23">
        <f t="shared" ca="1" si="152"/>
        <v>0</v>
      </c>
      <c r="F1664" s="23">
        <f t="shared" ca="1" si="153"/>
        <v>0</v>
      </c>
      <c r="G1664" s="30">
        <f ca="1">OFFSET('Final data'!$O$4,Raceline!B1664-1,0)-OFFSET('Final data'!$O$4,Raceline!$B$4-1,0)</f>
        <v>1456</v>
      </c>
      <c r="H1664" s="30">
        <f ca="1">IF(B1664=B1663,H1663,OFFSET('Final data'!$O$4,Raceline!B1664,0))</f>
        <v>1730</v>
      </c>
      <c r="I1664" s="23">
        <f t="shared" ca="1" si="154"/>
        <v>270</v>
      </c>
      <c r="J1664">
        <f ca="1">OFFSET('Final data'!$B1664,0,Raceline!C1664*2)</f>
        <v>65.618825614634275</v>
      </c>
      <c r="K1664">
        <f ca="1">OFFSET('Final data'!$C1664,0,Raceline!C1664*2)</f>
        <v>107.25539490132591</v>
      </c>
      <c r="L1664">
        <f t="shared" ca="1" si="150"/>
        <v>65.618825614634275</v>
      </c>
      <c r="M1664">
        <f t="shared" ca="1" si="151"/>
        <v>107.25539490132591</v>
      </c>
      <c r="N1664">
        <f ca="1">OFFSET('Final data'!$B1664,0,Raceline!D1664*2)</f>
        <v>65.618825614634275</v>
      </c>
      <c r="O1664">
        <f ca="1">OFFSET('Final data'!$C1664,0,Raceline!D1664*2)</f>
        <v>107.25539490132591</v>
      </c>
      <c r="P1664">
        <f t="shared" ca="1" si="155"/>
        <v>733.06488849913569</v>
      </c>
    </row>
    <row r="1665" spans="1:16" x14ac:dyDescent="0.3">
      <c r="A1665" s="23">
        <v>1661</v>
      </c>
      <c r="B1665" s="23">
        <f>IF(A1665+4=VLOOKUP(A1665+4,'Final data'!$O$4:$O$30,1,TRUE),B1664+1,B1664)</f>
        <v>14</v>
      </c>
      <c r="C1665" s="23">
        <f ca="1">OFFSET('Final data'!$O$4,B1665-1,8)</f>
        <v>0</v>
      </c>
      <c r="D1665" s="23">
        <f ca="1">OFFSET('Final data'!$O$4,B1665,8)</f>
        <v>0</v>
      </c>
      <c r="E1665" s="23">
        <f t="shared" ca="1" si="152"/>
        <v>0</v>
      </c>
      <c r="F1665" s="23">
        <f t="shared" ca="1" si="153"/>
        <v>0</v>
      </c>
      <c r="G1665" s="30">
        <f ca="1">OFFSET('Final data'!$O$4,Raceline!B1665-1,0)-OFFSET('Final data'!$O$4,Raceline!$B$4-1,0)</f>
        <v>1456</v>
      </c>
      <c r="H1665" s="30">
        <f ca="1">IF(B1665=B1664,H1664,OFFSET('Final data'!$O$4,Raceline!B1665,0))</f>
        <v>1730</v>
      </c>
      <c r="I1665" s="23">
        <f t="shared" ca="1" si="154"/>
        <v>270</v>
      </c>
      <c r="J1665">
        <f ca="1">OFFSET('Final data'!$B1665,0,Raceline!C1665*2)</f>
        <v>66.011589905298948</v>
      </c>
      <c r="K1665">
        <f ca="1">OFFSET('Final data'!$C1665,0,Raceline!C1665*2)</f>
        <v>107.58940412153014</v>
      </c>
      <c r="L1665">
        <f t="shared" ca="1" si="150"/>
        <v>66.011589905298948</v>
      </c>
      <c r="M1665">
        <f t="shared" ca="1" si="151"/>
        <v>107.58940412153014</v>
      </c>
      <c r="N1665">
        <f ca="1">OFFSET('Final data'!$B1665,0,Raceline!D1665*2)</f>
        <v>66.011589905298948</v>
      </c>
      <c r="O1665">
        <f ca="1">OFFSET('Final data'!$C1665,0,Raceline!D1665*2)</f>
        <v>107.58940412153014</v>
      </c>
      <c r="P1665">
        <f t="shared" ca="1" si="155"/>
        <v>733.58047161290369</v>
      </c>
    </row>
    <row r="1666" spans="1:16" x14ac:dyDescent="0.3">
      <c r="A1666" s="23">
        <v>1662</v>
      </c>
      <c r="B1666" s="23">
        <f>IF(A1666+4=VLOOKUP(A1666+4,'Final data'!$O$4:$O$30,1,TRUE),B1665+1,B1665)</f>
        <v>14</v>
      </c>
      <c r="C1666" s="23">
        <f ca="1">OFFSET('Final data'!$O$4,B1666-1,8)</f>
        <v>0</v>
      </c>
      <c r="D1666" s="23">
        <f ca="1">OFFSET('Final data'!$O$4,B1666,8)</f>
        <v>0</v>
      </c>
      <c r="E1666" s="23">
        <f t="shared" ca="1" si="152"/>
        <v>0</v>
      </c>
      <c r="F1666" s="23">
        <f t="shared" ca="1" si="153"/>
        <v>0</v>
      </c>
      <c r="G1666" s="30">
        <f ca="1">OFFSET('Final data'!$O$4,Raceline!B1666-1,0)-OFFSET('Final data'!$O$4,Raceline!$B$4-1,0)</f>
        <v>1456</v>
      </c>
      <c r="H1666" s="30">
        <f ca="1">IF(B1666=B1665,H1665,OFFSET('Final data'!$O$4,Raceline!B1666,0))</f>
        <v>1730</v>
      </c>
      <c r="I1666" s="23">
        <f t="shared" ca="1" si="154"/>
        <v>270</v>
      </c>
      <c r="J1666">
        <f ca="1">OFFSET('Final data'!$B1666,0,Raceline!C1666*2)</f>
        <v>66.300237957478529</v>
      </c>
      <c r="K1666">
        <f ca="1">OFFSET('Final data'!$C1666,0,Raceline!C1666*2)</f>
        <v>108.04571664874902</v>
      </c>
      <c r="L1666">
        <f t="shared" ca="1" si="150"/>
        <v>66.300237957478529</v>
      </c>
      <c r="M1666">
        <f t="shared" ca="1" si="151"/>
        <v>108.04571664874902</v>
      </c>
      <c r="N1666">
        <f ca="1">OFFSET('Final data'!$B1666,0,Raceline!D1666*2)</f>
        <v>66.300237957478529</v>
      </c>
      <c r="O1666">
        <f ca="1">OFFSET('Final data'!$C1666,0,Raceline!D1666*2)</f>
        <v>108.04571664874902</v>
      </c>
      <c r="P1666">
        <f t="shared" ca="1" si="155"/>
        <v>734.12041496226914</v>
      </c>
    </row>
    <row r="1667" spans="1:16" x14ac:dyDescent="0.3">
      <c r="A1667" s="23">
        <v>1663</v>
      </c>
      <c r="B1667" s="23">
        <f>IF(A1667+4=VLOOKUP(A1667+4,'Final data'!$O$4:$O$30,1,TRUE),B1666+1,B1666)</f>
        <v>14</v>
      </c>
      <c r="C1667" s="23">
        <f ca="1">OFFSET('Final data'!$O$4,B1667-1,8)</f>
        <v>0</v>
      </c>
      <c r="D1667" s="23">
        <f ca="1">OFFSET('Final data'!$O$4,B1667,8)</f>
        <v>0</v>
      </c>
      <c r="E1667" s="23">
        <f t="shared" ca="1" si="152"/>
        <v>0</v>
      </c>
      <c r="F1667" s="23">
        <f t="shared" ca="1" si="153"/>
        <v>0</v>
      </c>
      <c r="G1667" s="30">
        <f ca="1">OFFSET('Final data'!$O$4,Raceline!B1667-1,0)-OFFSET('Final data'!$O$4,Raceline!$B$4-1,0)</f>
        <v>1456</v>
      </c>
      <c r="H1667" s="30">
        <f ca="1">IF(B1667=B1666,H1666,OFFSET('Final data'!$O$4,Raceline!B1667,0))</f>
        <v>1730</v>
      </c>
      <c r="I1667" s="23">
        <f t="shared" ca="1" si="154"/>
        <v>270</v>
      </c>
      <c r="J1667">
        <f ca="1">OFFSET('Final data'!$B1667,0,Raceline!C1667*2)</f>
        <v>66.591049412540656</v>
      </c>
      <c r="K1667">
        <f ca="1">OFFSET('Final data'!$C1667,0,Raceline!C1667*2)</f>
        <v>108.11843429252338</v>
      </c>
      <c r="L1667">
        <f t="shared" ca="1" si="150"/>
        <v>66.591049412540656</v>
      </c>
      <c r="M1667">
        <f t="shared" ca="1" si="151"/>
        <v>108.11843429252338</v>
      </c>
      <c r="N1667">
        <f ca="1">OFFSET('Final data'!$B1667,0,Raceline!D1667*2)</f>
        <v>66.591049412540656</v>
      </c>
      <c r="O1667">
        <f ca="1">OFFSET('Final data'!$C1667,0,Raceline!D1667*2)</f>
        <v>108.11843429252338</v>
      </c>
      <c r="P1667">
        <f t="shared" ca="1" si="155"/>
        <v>734.42018013388088</v>
      </c>
    </row>
    <row r="1668" spans="1:16" x14ac:dyDescent="0.3">
      <c r="A1668" s="23">
        <v>1664</v>
      </c>
      <c r="B1668" s="23">
        <f>IF(A1668+4=VLOOKUP(A1668+4,'Final data'!$O$4:$O$30,1,TRUE),B1667+1,B1667)</f>
        <v>14</v>
      </c>
      <c r="C1668" s="23">
        <f ca="1">OFFSET('Final data'!$O$4,B1668-1,8)</f>
        <v>0</v>
      </c>
      <c r="D1668" s="23">
        <f ca="1">OFFSET('Final data'!$O$4,B1668,8)</f>
        <v>0</v>
      </c>
      <c r="E1668" s="23">
        <f t="shared" ca="1" si="152"/>
        <v>0</v>
      </c>
      <c r="F1668" s="23">
        <f t="shared" ca="1" si="153"/>
        <v>0</v>
      </c>
      <c r="G1668" s="30">
        <f ca="1">OFFSET('Final data'!$O$4,Raceline!B1668-1,0)-OFFSET('Final data'!$O$4,Raceline!$B$4-1,0)</f>
        <v>1456</v>
      </c>
      <c r="H1668" s="30">
        <f ca="1">IF(B1668=B1667,H1667,OFFSET('Final data'!$O$4,Raceline!B1668,0))</f>
        <v>1730</v>
      </c>
      <c r="I1668" s="23">
        <f t="shared" ca="1" si="154"/>
        <v>270</v>
      </c>
      <c r="J1668">
        <f ca="1">OFFSET('Final data'!$B1668,0,Raceline!C1668*2)</f>
        <v>66.736189099911599</v>
      </c>
      <c r="K1668">
        <f ca="1">OFFSET('Final data'!$C1668,0,Raceline!C1668*2)</f>
        <v>108.48202251139548</v>
      </c>
      <c r="L1668">
        <f t="shared" ref="L1668:L1731" ca="1" si="156">(N1668-J1668)*SIN(PI()/2/I1668*(A1668-G1668))+J1668</f>
        <v>66.736189099911599</v>
      </c>
      <c r="M1668">
        <f t="shared" ref="M1668:M1731" ca="1" si="157">(O1668-K1668)*SIN(PI()/2/I1668*(A1668-G1668))+K1668</f>
        <v>108.48202251139548</v>
      </c>
      <c r="N1668">
        <f ca="1">OFFSET('Final data'!$B1668,0,Raceline!D1668*2)</f>
        <v>66.736189099911599</v>
      </c>
      <c r="O1668">
        <f ca="1">OFFSET('Final data'!$C1668,0,Raceline!D1668*2)</f>
        <v>108.48202251139548</v>
      </c>
      <c r="P1668">
        <f t="shared" ca="1" si="155"/>
        <v>734.81166694304909</v>
      </c>
    </row>
    <row r="1669" spans="1:16" x14ac:dyDescent="0.3">
      <c r="A1669" s="23">
        <v>1665</v>
      </c>
      <c r="B1669" s="23">
        <f>IF(A1669+4=VLOOKUP(A1669+4,'Final data'!$O$4:$O$30,1,TRUE),B1668+1,B1668)</f>
        <v>14</v>
      </c>
      <c r="C1669" s="23">
        <f ca="1">OFFSET('Final data'!$O$4,B1669-1,8)</f>
        <v>0</v>
      </c>
      <c r="D1669" s="23">
        <f ca="1">OFFSET('Final data'!$O$4,B1669,8)</f>
        <v>0</v>
      </c>
      <c r="E1669" s="23">
        <f t="shared" ref="E1669:E1732" ca="1" si="158">IF(C1669&gt;D1669,D1669,C1669)</f>
        <v>0</v>
      </c>
      <c r="F1669" s="23">
        <f t="shared" ref="F1669:F1732" ca="1" si="159">IF(C1669&lt;D1669,D1669,C1669)</f>
        <v>0</v>
      </c>
      <c r="G1669" s="30">
        <f ca="1">OFFSET('Final data'!$O$4,Raceline!B1669-1,0)-OFFSET('Final data'!$O$4,Raceline!$B$4-1,0)</f>
        <v>1456</v>
      </c>
      <c r="H1669" s="30">
        <f ca="1">IF(B1669=B1668,H1668,OFFSET('Final data'!$O$4,Raceline!B1669,0))</f>
        <v>1730</v>
      </c>
      <c r="I1669" s="23">
        <f t="shared" ca="1" si="154"/>
        <v>270</v>
      </c>
      <c r="J1669">
        <f ca="1">OFFSET('Final data'!$B1669,0,Raceline!C1669*2)</f>
        <v>67.027000554973711</v>
      </c>
      <c r="K1669">
        <f ca="1">OFFSET('Final data'!$C1669,0,Raceline!C1669*2)</f>
        <v>108.55474015516999</v>
      </c>
      <c r="L1669">
        <f t="shared" ca="1" si="156"/>
        <v>67.027000554973711</v>
      </c>
      <c r="M1669">
        <f t="shared" ca="1" si="157"/>
        <v>108.55474015516999</v>
      </c>
      <c r="N1669">
        <f ca="1">OFFSET('Final data'!$B1669,0,Raceline!D1669*2)</f>
        <v>67.027000554973711</v>
      </c>
      <c r="O1669">
        <f ca="1">OFFSET('Final data'!$C1669,0,Raceline!D1669*2)</f>
        <v>108.55474015516999</v>
      </c>
      <c r="P1669">
        <f t="shared" ca="1" si="155"/>
        <v>735.11143211466094</v>
      </c>
    </row>
    <row r="1670" spans="1:16" x14ac:dyDescent="0.3">
      <c r="A1670" s="23">
        <v>1666</v>
      </c>
      <c r="B1670" s="23">
        <f>IF(A1670+4=VLOOKUP(A1670+4,'Final data'!$O$4:$O$30,1,TRUE),B1669+1,B1669)</f>
        <v>14</v>
      </c>
      <c r="C1670" s="23">
        <f ca="1">OFFSET('Final data'!$O$4,B1670-1,8)</f>
        <v>0</v>
      </c>
      <c r="D1670" s="23">
        <f ca="1">OFFSET('Final data'!$O$4,B1670,8)</f>
        <v>0</v>
      </c>
      <c r="E1670" s="23">
        <f t="shared" ca="1" si="158"/>
        <v>0</v>
      </c>
      <c r="F1670" s="23">
        <f t="shared" ca="1" si="159"/>
        <v>0</v>
      </c>
      <c r="G1670" s="30">
        <f ca="1">OFFSET('Final data'!$O$4,Raceline!B1670-1,0)-OFFSET('Final data'!$O$4,Raceline!$B$4-1,0)</f>
        <v>1456</v>
      </c>
      <c r="H1670" s="30">
        <f ca="1">IF(B1670=B1669,H1669,OFFSET('Final data'!$O$4,Raceline!B1670,0))</f>
        <v>1730</v>
      </c>
      <c r="I1670" s="23">
        <f t="shared" ref="I1670:I1733" ca="1" si="160">IF(H1670=H1669,I1669,H1670-H1669)</f>
        <v>270</v>
      </c>
      <c r="J1670">
        <f ca="1">OFFSET('Final data'!$B1670,0,Raceline!C1670*2)</f>
        <v>67.172140242344639</v>
      </c>
      <c r="K1670">
        <f ca="1">OFFSET('Final data'!$C1670,0,Raceline!C1670*2)</f>
        <v>108.91832837404209</v>
      </c>
      <c r="L1670">
        <f t="shared" ca="1" si="156"/>
        <v>67.172140242344639</v>
      </c>
      <c r="M1670">
        <f t="shared" ca="1" si="157"/>
        <v>108.91832837404209</v>
      </c>
      <c r="N1670">
        <f ca="1">OFFSET('Final data'!$B1670,0,Raceline!D1670*2)</f>
        <v>67.172140242344639</v>
      </c>
      <c r="O1670">
        <f ca="1">OFFSET('Final data'!$C1670,0,Raceline!D1670*2)</f>
        <v>108.91832837404209</v>
      </c>
      <c r="P1670">
        <f t="shared" ref="P1670:P1733" ca="1" si="161">SQRT((L1670-L1669)^2+(M1670-M1669)^2)+P1669</f>
        <v>735.50291892382916</v>
      </c>
    </row>
    <row r="1671" spans="1:16" x14ac:dyDescent="0.3">
      <c r="A1671" s="23">
        <v>1667</v>
      </c>
      <c r="B1671" s="23">
        <f>IF(A1671+4=VLOOKUP(A1671+4,'Final data'!$O$4:$O$30,1,TRUE),B1670+1,B1670)</f>
        <v>14</v>
      </c>
      <c r="C1671" s="23">
        <f ca="1">OFFSET('Final data'!$O$4,B1671-1,8)</f>
        <v>0</v>
      </c>
      <c r="D1671" s="23">
        <f ca="1">OFFSET('Final data'!$O$4,B1671,8)</f>
        <v>0</v>
      </c>
      <c r="E1671" s="23">
        <f t="shared" ca="1" si="158"/>
        <v>0</v>
      </c>
      <c r="F1671" s="23">
        <f t="shared" ca="1" si="159"/>
        <v>0</v>
      </c>
      <c r="G1671" s="30">
        <f ca="1">OFFSET('Final data'!$O$4,Raceline!B1671-1,0)-OFFSET('Final data'!$O$4,Raceline!$B$4-1,0)</f>
        <v>1456</v>
      </c>
      <c r="H1671" s="30">
        <f ca="1">IF(B1671=B1670,H1670,OFFSET('Final data'!$O$4,Raceline!B1671,0))</f>
        <v>1730</v>
      </c>
      <c r="I1671" s="23">
        <f t="shared" ca="1" si="160"/>
        <v>270</v>
      </c>
      <c r="J1671">
        <f ca="1">OFFSET('Final data'!$B1671,0,Raceline!C1671*2)</f>
        <v>67.462951697406766</v>
      </c>
      <c r="K1671">
        <f ca="1">OFFSET('Final data'!$C1671,0,Raceline!C1671*2)</f>
        <v>108.9910460178166</v>
      </c>
      <c r="L1671">
        <f t="shared" ca="1" si="156"/>
        <v>67.462951697406766</v>
      </c>
      <c r="M1671">
        <f t="shared" ca="1" si="157"/>
        <v>108.9910460178166</v>
      </c>
      <c r="N1671">
        <f ca="1">OFFSET('Final data'!$B1671,0,Raceline!D1671*2)</f>
        <v>67.462951697406766</v>
      </c>
      <c r="O1671">
        <f ca="1">OFFSET('Final data'!$C1671,0,Raceline!D1671*2)</f>
        <v>108.9910460178166</v>
      </c>
      <c r="P1671">
        <f t="shared" ca="1" si="161"/>
        <v>735.80268409544101</v>
      </c>
    </row>
    <row r="1672" spans="1:16" x14ac:dyDescent="0.3">
      <c r="A1672" s="23">
        <v>1668</v>
      </c>
      <c r="B1672" s="23">
        <f>IF(A1672+4=VLOOKUP(A1672+4,'Final data'!$O$4:$O$30,1,TRUE),B1671+1,B1671)</f>
        <v>14</v>
      </c>
      <c r="C1672" s="23">
        <f ca="1">OFFSET('Final data'!$O$4,B1672-1,8)</f>
        <v>0</v>
      </c>
      <c r="D1672" s="23">
        <f ca="1">OFFSET('Final data'!$O$4,B1672,8)</f>
        <v>0</v>
      </c>
      <c r="E1672" s="23">
        <f t="shared" ca="1" si="158"/>
        <v>0</v>
      </c>
      <c r="F1672" s="23">
        <f t="shared" ca="1" si="159"/>
        <v>0</v>
      </c>
      <c r="G1672" s="30">
        <f ca="1">OFFSET('Final data'!$O$4,Raceline!B1672-1,0)-OFFSET('Final data'!$O$4,Raceline!$B$4-1,0)</f>
        <v>1456</v>
      </c>
      <c r="H1672" s="30">
        <f ca="1">IF(B1672=B1671,H1671,OFFSET('Final data'!$O$4,Raceline!B1672,0))</f>
        <v>1730</v>
      </c>
      <c r="I1672" s="23">
        <f t="shared" ca="1" si="160"/>
        <v>270</v>
      </c>
      <c r="J1672">
        <f ca="1">OFFSET('Final data'!$B1672,0,Raceline!C1672*2)</f>
        <v>67.489407590172547</v>
      </c>
      <c r="K1672">
        <f ca="1">OFFSET('Final data'!$C1672,0,Raceline!C1672*2)</f>
        <v>109.33489838510432</v>
      </c>
      <c r="L1672">
        <f t="shared" ca="1" si="156"/>
        <v>67.489407590172547</v>
      </c>
      <c r="M1672">
        <f t="shared" ca="1" si="157"/>
        <v>109.33489838510432</v>
      </c>
      <c r="N1672">
        <f ca="1">OFFSET('Final data'!$B1672,0,Raceline!D1672*2)</f>
        <v>67.489407590172547</v>
      </c>
      <c r="O1672">
        <f ca="1">OFFSET('Final data'!$C1672,0,Raceline!D1672*2)</f>
        <v>109.33489838510432</v>
      </c>
      <c r="P1672">
        <f t="shared" ca="1" si="161"/>
        <v>736.14755271499257</v>
      </c>
    </row>
    <row r="1673" spans="1:16" x14ac:dyDescent="0.3">
      <c r="A1673" s="23">
        <v>1669</v>
      </c>
      <c r="B1673" s="23">
        <f>IF(A1673+4=VLOOKUP(A1673+4,'Final data'!$O$4:$O$30,1,TRUE),B1672+1,B1672)</f>
        <v>14</v>
      </c>
      <c r="C1673" s="23">
        <f ca="1">OFFSET('Final data'!$O$4,B1673-1,8)</f>
        <v>0</v>
      </c>
      <c r="D1673" s="23">
        <f ca="1">OFFSET('Final data'!$O$4,B1673,8)</f>
        <v>0</v>
      </c>
      <c r="E1673" s="23">
        <f t="shared" ca="1" si="158"/>
        <v>0</v>
      </c>
      <c r="F1673" s="23">
        <f t="shared" ca="1" si="159"/>
        <v>0</v>
      </c>
      <c r="G1673" s="30">
        <f ca="1">OFFSET('Final data'!$O$4,Raceline!B1673-1,0)-OFFSET('Final data'!$O$4,Raceline!$B$4-1,0)</f>
        <v>1456</v>
      </c>
      <c r="H1673" s="30">
        <f ca="1">IF(B1673=B1672,H1672,OFFSET('Final data'!$O$4,Raceline!B1673,0))</f>
        <v>1730</v>
      </c>
      <c r="I1673" s="23">
        <f t="shared" ca="1" si="160"/>
        <v>270</v>
      </c>
      <c r="J1673">
        <f ca="1">OFFSET('Final data'!$B1673,0,Raceline!C1673*2)</f>
        <v>67.837566730250202</v>
      </c>
      <c r="K1673">
        <f ca="1">OFFSET('Final data'!$C1673,0,Raceline!C1673*2)</f>
        <v>109.57721474065464</v>
      </c>
      <c r="L1673">
        <f t="shared" ca="1" si="156"/>
        <v>67.837566730250202</v>
      </c>
      <c r="M1673">
        <f t="shared" ca="1" si="157"/>
        <v>109.57721474065464</v>
      </c>
      <c r="N1673">
        <f ca="1">OFFSET('Final data'!$B1673,0,Raceline!D1673*2)</f>
        <v>67.837566730250202</v>
      </c>
      <c r="O1673">
        <f ca="1">OFFSET('Final data'!$C1673,0,Raceline!D1673*2)</f>
        <v>109.57721474065464</v>
      </c>
      <c r="P1673">
        <f t="shared" ca="1" si="161"/>
        <v>736.57173664088657</v>
      </c>
    </row>
    <row r="1674" spans="1:16" x14ac:dyDescent="0.3">
      <c r="A1674" s="23">
        <v>1670</v>
      </c>
      <c r="B1674" s="23">
        <f>IF(A1674+4=VLOOKUP(A1674+4,'Final data'!$O$4:$O$30,1,TRUE),B1673+1,B1673)</f>
        <v>14</v>
      </c>
      <c r="C1674" s="23">
        <f ca="1">OFFSET('Final data'!$O$4,B1674-1,8)</f>
        <v>0</v>
      </c>
      <c r="D1674" s="23">
        <f ca="1">OFFSET('Final data'!$O$4,B1674,8)</f>
        <v>0</v>
      </c>
      <c r="E1674" s="23">
        <f t="shared" ca="1" si="158"/>
        <v>0</v>
      </c>
      <c r="F1674" s="23">
        <f t="shared" ca="1" si="159"/>
        <v>0</v>
      </c>
      <c r="G1674" s="30">
        <f ca="1">OFFSET('Final data'!$O$4,Raceline!B1674-1,0)-OFFSET('Final data'!$O$4,Raceline!$B$4-1,0)</f>
        <v>1456</v>
      </c>
      <c r="H1674" s="30">
        <f ca="1">IF(B1674=B1673,H1673,OFFSET('Final data'!$O$4,Raceline!B1674,0))</f>
        <v>1730</v>
      </c>
      <c r="I1674" s="23">
        <f t="shared" ca="1" si="160"/>
        <v>270</v>
      </c>
      <c r="J1674">
        <f ca="1">OFFSET('Final data'!$B1674,0,Raceline!C1674*2)</f>
        <v>67.982706417621145</v>
      </c>
      <c r="K1674">
        <f ca="1">OFFSET('Final data'!$C1674,0,Raceline!C1674*2)</f>
        <v>109.94080295952692</v>
      </c>
      <c r="L1674">
        <f t="shared" ca="1" si="156"/>
        <v>67.982706417621145</v>
      </c>
      <c r="M1674">
        <f t="shared" ca="1" si="157"/>
        <v>109.94080295952692</v>
      </c>
      <c r="N1674">
        <f ca="1">OFFSET('Final data'!$B1674,0,Raceline!D1674*2)</f>
        <v>67.982706417621145</v>
      </c>
      <c r="O1674">
        <f ca="1">OFFSET('Final data'!$C1674,0,Raceline!D1674*2)</f>
        <v>109.94080295952692</v>
      </c>
      <c r="P1674">
        <f t="shared" ca="1" si="161"/>
        <v>736.96322345005501</v>
      </c>
    </row>
    <row r="1675" spans="1:16" x14ac:dyDescent="0.3">
      <c r="A1675" s="23">
        <v>1671</v>
      </c>
      <c r="B1675" s="23">
        <f>IF(A1675+4=VLOOKUP(A1675+4,'Final data'!$O$4:$O$30,1,TRUE),B1674+1,B1674)</f>
        <v>14</v>
      </c>
      <c r="C1675" s="23">
        <f ca="1">OFFSET('Final data'!$O$4,B1675-1,8)</f>
        <v>0</v>
      </c>
      <c r="D1675" s="23">
        <f ca="1">OFFSET('Final data'!$O$4,B1675,8)</f>
        <v>0</v>
      </c>
      <c r="E1675" s="23">
        <f t="shared" ca="1" si="158"/>
        <v>0</v>
      </c>
      <c r="F1675" s="23">
        <f t="shared" ca="1" si="159"/>
        <v>0</v>
      </c>
      <c r="G1675" s="30">
        <f ca="1">OFFSET('Final data'!$O$4,Raceline!B1675-1,0)-OFFSET('Final data'!$O$4,Raceline!$B$4-1,0)</f>
        <v>1456</v>
      </c>
      <c r="H1675" s="30">
        <f ca="1">IF(B1675=B1674,H1674,OFFSET('Final data'!$O$4,Raceline!B1675,0))</f>
        <v>1730</v>
      </c>
      <c r="I1675" s="23">
        <f t="shared" ca="1" si="160"/>
        <v>270</v>
      </c>
      <c r="J1675">
        <f ca="1">OFFSET('Final data'!$B1675,0,Raceline!C1675*2)</f>
        <v>68.308127087332807</v>
      </c>
      <c r="K1675">
        <f ca="1">OFFSET('Final data'!$C1675,0,Raceline!C1675*2)</f>
        <v>110.05247440793094</v>
      </c>
      <c r="L1675">
        <f t="shared" ca="1" si="156"/>
        <v>68.308127087332807</v>
      </c>
      <c r="M1675">
        <f t="shared" ca="1" si="157"/>
        <v>110.05247440793094</v>
      </c>
      <c r="N1675">
        <f ca="1">OFFSET('Final data'!$B1675,0,Raceline!D1675*2)</f>
        <v>68.308127087332807</v>
      </c>
      <c r="O1675">
        <f ca="1">OFFSET('Final data'!$C1675,0,Raceline!D1675*2)</f>
        <v>110.05247440793094</v>
      </c>
      <c r="P1675">
        <f t="shared" ca="1" si="161"/>
        <v>737.30727159300045</v>
      </c>
    </row>
    <row r="1676" spans="1:16" x14ac:dyDescent="0.3">
      <c r="A1676" s="23">
        <v>1672</v>
      </c>
      <c r="B1676" s="23">
        <f>IF(A1676+4=VLOOKUP(A1676+4,'Final data'!$O$4:$O$30,1,TRUE),B1675+1,B1675)</f>
        <v>14</v>
      </c>
      <c r="C1676" s="23">
        <f ca="1">OFFSET('Final data'!$O$4,B1676-1,8)</f>
        <v>0</v>
      </c>
      <c r="D1676" s="23">
        <f ca="1">OFFSET('Final data'!$O$4,B1676,8)</f>
        <v>0</v>
      </c>
      <c r="E1676" s="23">
        <f t="shared" ca="1" si="158"/>
        <v>0</v>
      </c>
      <c r="F1676" s="23">
        <f t="shared" ca="1" si="159"/>
        <v>0</v>
      </c>
      <c r="G1676" s="30">
        <f ca="1">OFFSET('Final data'!$O$4,Raceline!B1676-1,0)-OFFSET('Final data'!$O$4,Raceline!$B$4-1,0)</f>
        <v>1456</v>
      </c>
      <c r="H1676" s="30">
        <f ca="1">IF(B1676=B1675,H1675,OFFSET('Final data'!$O$4,Raceline!B1676,0))</f>
        <v>1730</v>
      </c>
      <c r="I1676" s="23">
        <f t="shared" ca="1" si="160"/>
        <v>270</v>
      </c>
      <c r="J1676">
        <f ca="1">OFFSET('Final data'!$B1676,0,Raceline!C1676*2)</f>
        <v>68.501261777170981</v>
      </c>
      <c r="K1676">
        <f ca="1">OFFSET('Final data'!$C1676,0,Raceline!C1676*2)</f>
        <v>110.46875851085102</v>
      </c>
      <c r="L1676">
        <f t="shared" ca="1" si="156"/>
        <v>68.501261777170981</v>
      </c>
      <c r="M1676">
        <f t="shared" ca="1" si="157"/>
        <v>110.46875851085102</v>
      </c>
      <c r="N1676">
        <f ca="1">OFFSET('Final data'!$B1676,0,Raceline!D1676*2)</f>
        <v>68.501261777170981</v>
      </c>
      <c r="O1676">
        <f ca="1">OFFSET('Final data'!$C1676,0,Raceline!D1676*2)</f>
        <v>110.46875851085102</v>
      </c>
      <c r="P1676">
        <f t="shared" ca="1" si="161"/>
        <v>737.76617622662582</v>
      </c>
    </row>
    <row r="1677" spans="1:16" x14ac:dyDescent="0.3">
      <c r="A1677" s="23">
        <v>1673</v>
      </c>
      <c r="B1677" s="23">
        <f>IF(A1677+4=VLOOKUP(A1677+4,'Final data'!$O$4:$O$30,1,TRUE),B1676+1,B1676)</f>
        <v>14</v>
      </c>
      <c r="C1677" s="23">
        <f ca="1">OFFSET('Final data'!$O$4,B1677-1,8)</f>
        <v>0</v>
      </c>
      <c r="D1677" s="23">
        <f ca="1">OFFSET('Final data'!$O$4,B1677,8)</f>
        <v>0</v>
      </c>
      <c r="E1677" s="23">
        <f t="shared" ca="1" si="158"/>
        <v>0</v>
      </c>
      <c r="F1677" s="23">
        <f t="shared" ca="1" si="159"/>
        <v>0</v>
      </c>
      <c r="G1677" s="30">
        <f ca="1">OFFSET('Final data'!$O$4,Raceline!B1677-1,0)-OFFSET('Final data'!$O$4,Raceline!$B$4-1,0)</f>
        <v>1456</v>
      </c>
      <c r="H1677" s="30">
        <f ca="1">IF(B1677=B1676,H1676,OFFSET('Final data'!$O$4,Raceline!B1677,0))</f>
        <v>1730</v>
      </c>
      <c r="I1677" s="23">
        <f t="shared" ca="1" si="160"/>
        <v>270</v>
      </c>
      <c r="J1677">
        <f ca="1">OFFSET('Final data'!$B1677,0,Raceline!C1677*2)</f>
        <v>68.77062776459907</v>
      </c>
      <c r="K1677">
        <f ca="1">OFFSET('Final data'!$C1677,0,Raceline!C1677*2)</f>
        <v>110.51811653707966</v>
      </c>
      <c r="L1677">
        <f t="shared" ca="1" si="156"/>
        <v>68.77062776459907</v>
      </c>
      <c r="M1677">
        <f t="shared" ca="1" si="157"/>
        <v>110.51811653707966</v>
      </c>
      <c r="N1677">
        <f ca="1">OFFSET('Final data'!$B1677,0,Raceline!D1677*2)</f>
        <v>68.77062776459907</v>
      </c>
      <c r="O1677">
        <f ca="1">OFFSET('Final data'!$C1677,0,Raceline!D1677*2)</f>
        <v>110.51811653707966</v>
      </c>
      <c r="P1677">
        <f t="shared" ca="1" si="161"/>
        <v>738.04002700704518</v>
      </c>
    </row>
    <row r="1678" spans="1:16" x14ac:dyDescent="0.3">
      <c r="A1678" s="23">
        <v>1674</v>
      </c>
      <c r="B1678" s="23">
        <f>IF(A1678+4=VLOOKUP(A1678+4,'Final data'!$O$4:$O$30,1,TRUE),B1677+1,B1677)</f>
        <v>14</v>
      </c>
      <c r="C1678" s="23">
        <f ca="1">OFFSET('Final data'!$O$4,B1678-1,8)</f>
        <v>0</v>
      </c>
      <c r="D1678" s="23">
        <f ca="1">OFFSET('Final data'!$O$4,B1678,8)</f>
        <v>0</v>
      </c>
      <c r="E1678" s="23">
        <f t="shared" ca="1" si="158"/>
        <v>0</v>
      </c>
      <c r="F1678" s="23">
        <f t="shared" ca="1" si="159"/>
        <v>0</v>
      </c>
      <c r="G1678" s="30">
        <f ca="1">OFFSET('Final data'!$O$4,Raceline!B1678-1,0)-OFFSET('Final data'!$O$4,Raceline!$B$4-1,0)</f>
        <v>1456</v>
      </c>
      <c r="H1678" s="30">
        <f ca="1">IF(B1678=B1677,H1677,OFFSET('Final data'!$O$4,Raceline!B1678,0))</f>
        <v>1730</v>
      </c>
      <c r="I1678" s="23">
        <f t="shared" ca="1" si="160"/>
        <v>270</v>
      </c>
      <c r="J1678">
        <f ca="1">OFFSET('Final data'!$B1678,0,Raceline!C1678*2)</f>
        <v>68.833501599287658</v>
      </c>
      <c r="K1678">
        <f ca="1">OFFSET('Final data'!$C1678,0,Raceline!C1678*2)</f>
        <v>110.78925126059278</v>
      </c>
      <c r="L1678">
        <f t="shared" ca="1" si="156"/>
        <v>68.833501599287658</v>
      </c>
      <c r="M1678">
        <f t="shared" ca="1" si="157"/>
        <v>110.78925126059278</v>
      </c>
      <c r="N1678">
        <f ca="1">OFFSET('Final data'!$B1678,0,Raceline!D1678*2)</f>
        <v>68.833501599287658</v>
      </c>
      <c r="O1678">
        <f ca="1">OFFSET('Final data'!$C1678,0,Raceline!D1678*2)</f>
        <v>110.78925126059278</v>
      </c>
      <c r="P1678">
        <f t="shared" ca="1" si="161"/>
        <v>738.31835623185452</v>
      </c>
    </row>
    <row r="1679" spans="1:16" x14ac:dyDescent="0.3">
      <c r="A1679" s="23">
        <v>1675</v>
      </c>
      <c r="B1679" s="23">
        <f>IF(A1679+4=VLOOKUP(A1679+4,'Final data'!$O$4:$O$30,1,TRUE),B1678+1,B1678)</f>
        <v>14</v>
      </c>
      <c r="C1679" s="23">
        <f ca="1">OFFSET('Final data'!$O$4,B1679-1,8)</f>
        <v>0</v>
      </c>
      <c r="D1679" s="23">
        <f ca="1">OFFSET('Final data'!$O$4,B1679,8)</f>
        <v>0</v>
      </c>
      <c r="E1679" s="23">
        <f t="shared" ca="1" si="158"/>
        <v>0</v>
      </c>
      <c r="F1679" s="23">
        <f t="shared" ca="1" si="159"/>
        <v>0</v>
      </c>
      <c r="G1679" s="30">
        <f ca="1">OFFSET('Final data'!$O$4,Raceline!B1679-1,0)-OFFSET('Final data'!$O$4,Raceline!$B$4-1,0)</f>
        <v>1456</v>
      </c>
      <c r="H1679" s="30">
        <f ca="1">IF(B1679=B1678,H1678,OFFSET('Final data'!$O$4,Raceline!B1679,0))</f>
        <v>1730</v>
      </c>
      <c r="I1679" s="23">
        <f t="shared" ca="1" si="160"/>
        <v>270</v>
      </c>
      <c r="J1679">
        <f ca="1">OFFSET('Final data'!$B1679,0,Raceline!C1679*2)</f>
        <v>69.145420157549324</v>
      </c>
      <c r="K1679">
        <f ca="1">OFFSET('Final data'!$C1679,0,Raceline!C1679*2)</f>
        <v>110.88613232859444</v>
      </c>
      <c r="L1679">
        <f t="shared" ca="1" si="156"/>
        <v>69.145420157549324</v>
      </c>
      <c r="M1679">
        <f t="shared" ca="1" si="157"/>
        <v>110.88613232859444</v>
      </c>
      <c r="N1679">
        <f ca="1">OFFSET('Final data'!$B1679,0,Raceline!D1679*2)</f>
        <v>69.145420157549324</v>
      </c>
      <c r="O1679">
        <f ca="1">OFFSET('Final data'!$C1679,0,Raceline!D1679*2)</f>
        <v>110.88613232859444</v>
      </c>
      <c r="P1679">
        <f t="shared" ca="1" si="161"/>
        <v>738.6449739416089</v>
      </c>
    </row>
    <row r="1680" spans="1:16" x14ac:dyDescent="0.3">
      <c r="A1680" s="23">
        <v>1676</v>
      </c>
      <c r="B1680" s="23">
        <f>IF(A1680+4=VLOOKUP(A1680+4,'Final data'!$O$4:$O$30,1,TRUE),B1679+1,B1679)</f>
        <v>14</v>
      </c>
      <c r="C1680" s="23">
        <f ca="1">OFFSET('Final data'!$O$4,B1680-1,8)</f>
        <v>0</v>
      </c>
      <c r="D1680" s="23">
        <f ca="1">OFFSET('Final data'!$O$4,B1680,8)</f>
        <v>0</v>
      </c>
      <c r="E1680" s="23">
        <f t="shared" ca="1" si="158"/>
        <v>0</v>
      </c>
      <c r="F1680" s="23">
        <f t="shared" ca="1" si="159"/>
        <v>0</v>
      </c>
      <c r="G1680" s="30">
        <f ca="1">OFFSET('Final data'!$O$4,Raceline!B1680-1,0)-OFFSET('Final data'!$O$4,Raceline!$B$4-1,0)</f>
        <v>1456</v>
      </c>
      <c r="H1680" s="30">
        <f ca="1">IF(B1680=B1679,H1679,OFFSET('Final data'!$O$4,Raceline!B1680,0))</f>
        <v>1730</v>
      </c>
      <c r="I1680" s="23">
        <f t="shared" ca="1" si="160"/>
        <v>270</v>
      </c>
      <c r="J1680">
        <f ca="1">OFFSET('Final data'!$B1680,0,Raceline!C1680*2)</f>
        <v>69.29055984492031</v>
      </c>
      <c r="K1680">
        <f ca="1">OFFSET('Final data'!$C1680,0,Raceline!C1680*2)</f>
        <v>111.24972054746658</v>
      </c>
      <c r="L1680">
        <f t="shared" ca="1" si="156"/>
        <v>69.29055984492031</v>
      </c>
      <c r="M1680">
        <f t="shared" ca="1" si="157"/>
        <v>111.24972054746658</v>
      </c>
      <c r="N1680">
        <f ca="1">OFFSET('Final data'!$B1680,0,Raceline!D1680*2)</f>
        <v>69.29055984492031</v>
      </c>
      <c r="O1680">
        <f ca="1">OFFSET('Final data'!$C1680,0,Raceline!D1680*2)</f>
        <v>111.24972054746658</v>
      </c>
      <c r="P1680">
        <f t="shared" ca="1" si="161"/>
        <v>739.03646075077722</v>
      </c>
    </row>
    <row r="1681" spans="1:16" x14ac:dyDescent="0.3">
      <c r="A1681" s="23">
        <v>1677</v>
      </c>
      <c r="B1681" s="23">
        <f>IF(A1681+4=VLOOKUP(A1681+4,'Final data'!$O$4:$O$30,1,TRUE),B1680+1,B1680)</f>
        <v>14</v>
      </c>
      <c r="C1681" s="23">
        <f ca="1">OFFSET('Final data'!$O$4,B1681-1,8)</f>
        <v>0</v>
      </c>
      <c r="D1681" s="23">
        <f ca="1">OFFSET('Final data'!$O$4,B1681,8)</f>
        <v>0</v>
      </c>
      <c r="E1681" s="23">
        <f t="shared" ca="1" si="158"/>
        <v>0</v>
      </c>
      <c r="F1681" s="23">
        <f t="shared" ca="1" si="159"/>
        <v>0</v>
      </c>
      <c r="G1681" s="30">
        <f ca="1">OFFSET('Final data'!$O$4,Raceline!B1681-1,0)-OFFSET('Final data'!$O$4,Raceline!$B$4-1,0)</f>
        <v>1456</v>
      </c>
      <c r="H1681" s="30">
        <f ca="1">IF(B1681=B1680,H1680,OFFSET('Final data'!$O$4,Raceline!B1681,0))</f>
        <v>1730</v>
      </c>
      <c r="I1681" s="23">
        <f t="shared" ca="1" si="160"/>
        <v>270</v>
      </c>
      <c r="J1681">
        <f ca="1">OFFSET('Final data'!$B1681,0,Raceline!C1681*2)</f>
        <v>69.690137385457291</v>
      </c>
      <c r="K1681">
        <f ca="1">OFFSET('Final data'!$C1681,0,Raceline!C1681*2)</f>
        <v>111.70420582105675</v>
      </c>
      <c r="L1681">
        <f t="shared" ca="1" si="156"/>
        <v>69.690137385457291</v>
      </c>
      <c r="M1681">
        <f t="shared" ca="1" si="157"/>
        <v>111.70420582105675</v>
      </c>
      <c r="N1681">
        <f ca="1">OFFSET('Final data'!$B1681,0,Raceline!D1681*2)</f>
        <v>69.690137385457291</v>
      </c>
      <c r="O1681">
        <f ca="1">OFFSET('Final data'!$C1681,0,Raceline!D1681*2)</f>
        <v>111.70420582105675</v>
      </c>
      <c r="P1681">
        <f t="shared" ca="1" si="161"/>
        <v>739.64162112192844</v>
      </c>
    </row>
    <row r="1682" spans="1:16" x14ac:dyDescent="0.3">
      <c r="A1682" s="23">
        <v>1678</v>
      </c>
      <c r="B1682" s="23">
        <f>IF(A1682+4=VLOOKUP(A1682+4,'Final data'!$O$4:$O$30,1,TRUE),B1681+1,B1681)</f>
        <v>14</v>
      </c>
      <c r="C1682" s="23">
        <f ca="1">OFFSET('Final data'!$O$4,B1682-1,8)</f>
        <v>0</v>
      </c>
      <c r="D1682" s="23">
        <f ca="1">OFFSET('Final data'!$O$4,B1682,8)</f>
        <v>0</v>
      </c>
      <c r="E1682" s="23">
        <f t="shared" ca="1" si="158"/>
        <v>0</v>
      </c>
      <c r="F1682" s="23">
        <f t="shared" ca="1" si="159"/>
        <v>0</v>
      </c>
      <c r="G1682" s="30">
        <f ca="1">OFFSET('Final data'!$O$4,Raceline!B1682-1,0)-OFFSET('Final data'!$O$4,Raceline!$B$4-1,0)</f>
        <v>1456</v>
      </c>
      <c r="H1682" s="30">
        <f ca="1">IF(B1682=B1681,H1681,OFFSET('Final data'!$O$4,Raceline!B1682,0))</f>
        <v>1730</v>
      </c>
      <c r="I1682" s="23">
        <f t="shared" ca="1" si="160"/>
        <v>270</v>
      </c>
      <c r="J1682">
        <f ca="1">OFFSET('Final data'!$B1682,0,Raceline!C1682*2)</f>
        <v>69.944309198463188</v>
      </c>
      <c r="K1682">
        <f ca="1">OFFSET('Final data'!$C1682,0,Raceline!C1682*2)</f>
        <v>112.12233227275982</v>
      </c>
      <c r="L1682">
        <f t="shared" ca="1" si="156"/>
        <v>69.944309198463188</v>
      </c>
      <c r="M1682">
        <f t="shared" ca="1" si="157"/>
        <v>112.12233227275982</v>
      </c>
      <c r="N1682">
        <f ca="1">OFFSET('Final data'!$B1682,0,Raceline!D1682*2)</f>
        <v>69.944309198463188</v>
      </c>
      <c r="O1682">
        <f ca="1">OFFSET('Final data'!$C1682,0,Raceline!D1682*2)</f>
        <v>112.12233227275982</v>
      </c>
      <c r="P1682">
        <f t="shared" ca="1" si="161"/>
        <v>740.13094007735583</v>
      </c>
    </row>
    <row r="1683" spans="1:16" x14ac:dyDescent="0.3">
      <c r="A1683" s="23">
        <v>1679</v>
      </c>
      <c r="B1683" s="23">
        <f>IF(A1683+4=VLOOKUP(A1683+4,'Final data'!$O$4:$O$30,1,TRUE),B1682+1,B1682)</f>
        <v>14</v>
      </c>
      <c r="C1683" s="23">
        <f ca="1">OFFSET('Final data'!$O$4,B1683-1,8)</f>
        <v>0</v>
      </c>
      <c r="D1683" s="23">
        <f ca="1">OFFSET('Final data'!$O$4,B1683,8)</f>
        <v>0</v>
      </c>
      <c r="E1683" s="23">
        <f t="shared" ca="1" si="158"/>
        <v>0</v>
      </c>
      <c r="F1683" s="23">
        <f t="shared" ca="1" si="159"/>
        <v>0</v>
      </c>
      <c r="G1683" s="30">
        <f ca="1">OFFSET('Final data'!$O$4,Raceline!B1683-1,0)-OFFSET('Final data'!$O$4,Raceline!$B$4-1,0)</f>
        <v>1456</v>
      </c>
      <c r="H1683" s="30">
        <f ca="1">IF(B1683=B1682,H1682,OFFSET('Final data'!$O$4,Raceline!B1683,0))</f>
        <v>1730</v>
      </c>
      <c r="I1683" s="23">
        <f t="shared" ca="1" si="160"/>
        <v>270</v>
      </c>
      <c r="J1683">
        <f ca="1">OFFSET('Final data'!$B1683,0,Raceline!C1683*2)</f>
        <v>70.269729868174906</v>
      </c>
      <c r="K1683">
        <f ca="1">OFFSET('Final data'!$C1683,0,Raceline!C1683*2)</f>
        <v>112.23400372116387</v>
      </c>
      <c r="L1683">
        <f t="shared" ca="1" si="156"/>
        <v>70.269729868174906</v>
      </c>
      <c r="M1683">
        <f t="shared" ca="1" si="157"/>
        <v>112.23400372116387</v>
      </c>
      <c r="N1683">
        <f ca="1">OFFSET('Final data'!$B1683,0,Raceline!D1683*2)</f>
        <v>70.269729868174906</v>
      </c>
      <c r="O1683">
        <f ca="1">OFFSET('Final data'!$C1683,0,Raceline!D1683*2)</f>
        <v>112.23400372116387</v>
      </c>
      <c r="P1683">
        <f t="shared" ca="1" si="161"/>
        <v>740.47498822030138</v>
      </c>
    </row>
    <row r="1684" spans="1:16" x14ac:dyDescent="0.3">
      <c r="A1684" s="23">
        <v>1680</v>
      </c>
      <c r="B1684" s="23">
        <f>IF(A1684+4=VLOOKUP(A1684+4,'Final data'!$O$4:$O$30,1,TRUE),B1683+1,B1683)</f>
        <v>14</v>
      </c>
      <c r="C1684" s="23">
        <f ca="1">OFFSET('Final data'!$O$4,B1684-1,8)</f>
        <v>0</v>
      </c>
      <c r="D1684" s="23">
        <f ca="1">OFFSET('Final data'!$O$4,B1684,8)</f>
        <v>0</v>
      </c>
      <c r="E1684" s="23">
        <f t="shared" ca="1" si="158"/>
        <v>0</v>
      </c>
      <c r="F1684" s="23">
        <f t="shared" ca="1" si="159"/>
        <v>0</v>
      </c>
      <c r="G1684" s="30">
        <f ca="1">OFFSET('Final data'!$O$4,Raceline!B1684-1,0)-OFFSET('Final data'!$O$4,Raceline!$B$4-1,0)</f>
        <v>1456</v>
      </c>
      <c r="H1684" s="30">
        <f ca="1">IF(B1684=B1683,H1683,OFFSET('Final data'!$O$4,Raceline!B1684,0))</f>
        <v>1730</v>
      </c>
      <c r="I1684" s="23">
        <f t="shared" ca="1" si="160"/>
        <v>270</v>
      </c>
      <c r="J1684">
        <f ca="1">OFFSET('Final data'!$B1684,0,Raceline!C1684*2)</f>
        <v>70.380260340896228</v>
      </c>
      <c r="K1684">
        <f ca="1">OFFSET('Final data'!$C1684,0,Raceline!C1684*2)</f>
        <v>112.55863813540641</v>
      </c>
      <c r="L1684">
        <f t="shared" ca="1" si="156"/>
        <v>70.380260340896228</v>
      </c>
      <c r="M1684">
        <f t="shared" ca="1" si="157"/>
        <v>112.55863813540641</v>
      </c>
      <c r="N1684">
        <f ca="1">OFFSET('Final data'!$B1684,0,Raceline!D1684*2)</f>
        <v>70.380260340896228</v>
      </c>
      <c r="O1684">
        <f ca="1">OFFSET('Final data'!$C1684,0,Raceline!D1684*2)</f>
        <v>112.55863813540641</v>
      </c>
      <c r="P1684">
        <f t="shared" ca="1" si="161"/>
        <v>740.81792332831833</v>
      </c>
    </row>
    <row r="1685" spans="1:16" x14ac:dyDescent="0.3">
      <c r="A1685" s="23">
        <v>1681</v>
      </c>
      <c r="B1685" s="23">
        <f>IF(A1685+4=VLOOKUP(A1685+4,'Final data'!$O$4:$O$30,1,TRUE),B1684+1,B1684)</f>
        <v>14</v>
      </c>
      <c r="C1685" s="23">
        <f ca="1">OFFSET('Final data'!$O$4,B1685-1,8)</f>
        <v>0</v>
      </c>
      <c r="D1685" s="23">
        <f ca="1">OFFSET('Final data'!$O$4,B1685,8)</f>
        <v>0</v>
      </c>
      <c r="E1685" s="23">
        <f t="shared" ca="1" si="158"/>
        <v>0</v>
      </c>
      <c r="F1685" s="23">
        <f t="shared" ca="1" si="159"/>
        <v>0</v>
      </c>
      <c r="G1685" s="30">
        <f ca="1">OFFSET('Final data'!$O$4,Raceline!B1685-1,0)-OFFSET('Final data'!$O$4,Raceline!$B$4-1,0)</f>
        <v>1456</v>
      </c>
      <c r="H1685" s="30">
        <f ca="1">IF(B1685=B1684,H1684,OFFSET('Final data'!$O$4,Raceline!B1685,0))</f>
        <v>1730</v>
      </c>
      <c r="I1685" s="23">
        <f t="shared" ca="1" si="160"/>
        <v>270</v>
      </c>
      <c r="J1685">
        <f ca="1">OFFSET('Final data'!$B1685,0,Raceline!C1685*2)</f>
        <v>70.671071795958369</v>
      </c>
      <c r="K1685">
        <f ca="1">OFFSET('Final data'!$C1685,0,Raceline!C1685*2)</f>
        <v>112.63135577918077</v>
      </c>
      <c r="L1685">
        <f t="shared" ca="1" si="156"/>
        <v>70.671071795958369</v>
      </c>
      <c r="M1685">
        <f t="shared" ca="1" si="157"/>
        <v>112.63135577918077</v>
      </c>
      <c r="N1685">
        <f ca="1">OFFSET('Final data'!$B1685,0,Raceline!D1685*2)</f>
        <v>70.671071795958369</v>
      </c>
      <c r="O1685">
        <f ca="1">OFFSET('Final data'!$C1685,0,Raceline!D1685*2)</f>
        <v>112.63135577918077</v>
      </c>
      <c r="P1685">
        <f t="shared" ca="1" si="161"/>
        <v>741.11768849993018</v>
      </c>
    </row>
    <row r="1686" spans="1:16" x14ac:dyDescent="0.3">
      <c r="A1686" s="23">
        <v>1682</v>
      </c>
      <c r="B1686" s="23">
        <f>IF(A1686+4=VLOOKUP(A1686+4,'Final data'!$O$4:$O$30,1,TRUE),B1685+1,B1685)</f>
        <v>14</v>
      </c>
      <c r="C1686" s="23">
        <f ca="1">OFFSET('Final data'!$O$4,B1686-1,8)</f>
        <v>0</v>
      </c>
      <c r="D1686" s="23">
        <f ca="1">OFFSET('Final data'!$O$4,B1686,8)</f>
        <v>0</v>
      </c>
      <c r="E1686" s="23">
        <f t="shared" ca="1" si="158"/>
        <v>0</v>
      </c>
      <c r="F1686" s="23">
        <f t="shared" ca="1" si="159"/>
        <v>0</v>
      </c>
      <c r="G1686" s="30">
        <f ca="1">OFFSET('Final data'!$O$4,Raceline!B1686-1,0)-OFFSET('Final data'!$O$4,Raceline!$B$4-1,0)</f>
        <v>1456</v>
      </c>
      <c r="H1686" s="30">
        <f ca="1">IF(B1686=B1685,H1685,OFFSET('Final data'!$O$4,Raceline!B1686,0))</f>
        <v>1730</v>
      </c>
      <c r="I1686" s="23">
        <f t="shared" ca="1" si="160"/>
        <v>270</v>
      </c>
      <c r="J1686">
        <f ca="1">OFFSET('Final data'!$B1686,0,Raceline!C1686*2)</f>
        <v>70.816211483329297</v>
      </c>
      <c r="K1686">
        <f ca="1">OFFSET('Final data'!$C1686,0,Raceline!C1686*2)</f>
        <v>112.99494399805303</v>
      </c>
      <c r="L1686">
        <f t="shared" ca="1" si="156"/>
        <v>70.816211483329297</v>
      </c>
      <c r="M1686">
        <f t="shared" ca="1" si="157"/>
        <v>112.99494399805303</v>
      </c>
      <c r="N1686">
        <f ca="1">OFFSET('Final data'!$B1686,0,Raceline!D1686*2)</f>
        <v>70.816211483329297</v>
      </c>
      <c r="O1686">
        <f ca="1">OFFSET('Final data'!$C1686,0,Raceline!D1686*2)</f>
        <v>112.99494399805303</v>
      </c>
      <c r="P1686">
        <f t="shared" ca="1" si="161"/>
        <v>741.50917530909851</v>
      </c>
    </row>
    <row r="1687" spans="1:16" x14ac:dyDescent="0.3">
      <c r="A1687" s="23">
        <v>1683</v>
      </c>
      <c r="B1687" s="23">
        <f>IF(A1687+4=VLOOKUP(A1687+4,'Final data'!$O$4:$O$30,1,TRUE),B1686+1,B1686)</f>
        <v>14</v>
      </c>
      <c r="C1687" s="23">
        <f ca="1">OFFSET('Final data'!$O$4,B1687-1,8)</f>
        <v>0</v>
      </c>
      <c r="D1687" s="23">
        <f ca="1">OFFSET('Final data'!$O$4,B1687,8)</f>
        <v>0</v>
      </c>
      <c r="E1687" s="23">
        <f t="shared" ca="1" si="158"/>
        <v>0</v>
      </c>
      <c r="F1687" s="23">
        <f t="shared" ca="1" si="159"/>
        <v>0</v>
      </c>
      <c r="G1687" s="30">
        <f ca="1">OFFSET('Final data'!$O$4,Raceline!B1687-1,0)-OFFSET('Final data'!$O$4,Raceline!$B$4-1,0)</f>
        <v>1456</v>
      </c>
      <c r="H1687" s="30">
        <f ca="1">IF(B1687=B1686,H1686,OFFSET('Final data'!$O$4,Raceline!B1687,0))</f>
        <v>1730</v>
      </c>
      <c r="I1687" s="23">
        <f t="shared" ca="1" si="160"/>
        <v>270</v>
      </c>
      <c r="J1687">
        <f ca="1">OFFSET('Final data'!$B1687,0,Raceline!C1687*2)</f>
        <v>71.215789023866279</v>
      </c>
      <c r="K1687">
        <f ca="1">OFFSET('Final data'!$C1687,0,Raceline!C1687*2)</f>
        <v>113.4494292716432</v>
      </c>
      <c r="L1687">
        <f t="shared" ca="1" si="156"/>
        <v>71.215789023866279</v>
      </c>
      <c r="M1687">
        <f t="shared" ca="1" si="157"/>
        <v>113.4494292716432</v>
      </c>
      <c r="N1687">
        <f ca="1">OFFSET('Final data'!$B1687,0,Raceline!D1687*2)</f>
        <v>71.215789023866279</v>
      </c>
      <c r="O1687">
        <f ca="1">OFFSET('Final data'!$C1687,0,Raceline!D1687*2)</f>
        <v>113.4494292716432</v>
      </c>
      <c r="P1687">
        <f t="shared" ca="1" si="161"/>
        <v>742.11433568024972</v>
      </c>
    </row>
    <row r="1688" spans="1:16" x14ac:dyDescent="0.3">
      <c r="A1688" s="23">
        <v>1684</v>
      </c>
      <c r="B1688" s="23">
        <f>IF(A1688+4=VLOOKUP(A1688+4,'Final data'!$O$4:$O$30,1,TRUE),B1687+1,B1687)</f>
        <v>14</v>
      </c>
      <c r="C1688" s="23">
        <f ca="1">OFFSET('Final data'!$O$4,B1688-1,8)</f>
        <v>0</v>
      </c>
      <c r="D1688" s="23">
        <f ca="1">OFFSET('Final data'!$O$4,B1688,8)</f>
        <v>0</v>
      </c>
      <c r="E1688" s="23">
        <f t="shared" ca="1" si="158"/>
        <v>0</v>
      </c>
      <c r="F1688" s="23">
        <f t="shared" ca="1" si="159"/>
        <v>0</v>
      </c>
      <c r="G1688" s="30">
        <f ca="1">OFFSET('Final data'!$O$4,Raceline!B1688-1,0)-OFFSET('Final data'!$O$4,Raceline!$B$4-1,0)</f>
        <v>1456</v>
      </c>
      <c r="H1688" s="30">
        <f ca="1">IF(B1688=B1687,H1687,OFFSET('Final data'!$O$4,Raceline!B1688,0))</f>
        <v>1730</v>
      </c>
      <c r="I1688" s="23">
        <f t="shared" ca="1" si="160"/>
        <v>270</v>
      </c>
      <c r="J1688">
        <f ca="1">OFFSET('Final data'!$B1688,0,Raceline!C1688*2)</f>
        <v>71.469960836872175</v>
      </c>
      <c r="K1688">
        <f ca="1">OFFSET('Final data'!$C1688,0,Raceline!C1688*2)</f>
        <v>113.86755572334624</v>
      </c>
      <c r="L1688">
        <f t="shared" ca="1" si="156"/>
        <v>71.469960836872175</v>
      </c>
      <c r="M1688">
        <f t="shared" ca="1" si="157"/>
        <v>113.86755572334624</v>
      </c>
      <c r="N1688">
        <f ca="1">OFFSET('Final data'!$B1688,0,Raceline!D1688*2)</f>
        <v>71.469960836872175</v>
      </c>
      <c r="O1688">
        <f ca="1">OFFSET('Final data'!$C1688,0,Raceline!D1688*2)</f>
        <v>113.86755572334624</v>
      </c>
      <c r="P1688">
        <f t="shared" ca="1" si="161"/>
        <v>742.603654635677</v>
      </c>
    </row>
    <row r="1689" spans="1:16" x14ac:dyDescent="0.3">
      <c r="A1689" s="23">
        <v>1685</v>
      </c>
      <c r="B1689" s="23">
        <f>IF(A1689+4=VLOOKUP(A1689+4,'Final data'!$O$4:$O$30,1,TRUE),B1688+1,B1688)</f>
        <v>14</v>
      </c>
      <c r="C1689" s="23">
        <f ca="1">OFFSET('Final data'!$O$4,B1689-1,8)</f>
        <v>0</v>
      </c>
      <c r="D1689" s="23">
        <f ca="1">OFFSET('Final data'!$O$4,B1689,8)</f>
        <v>0</v>
      </c>
      <c r="E1689" s="23">
        <f t="shared" ca="1" si="158"/>
        <v>0</v>
      </c>
      <c r="F1689" s="23">
        <f t="shared" ca="1" si="159"/>
        <v>0</v>
      </c>
      <c r="G1689" s="30">
        <f ca="1">OFFSET('Final data'!$O$4,Raceline!B1689-1,0)-OFFSET('Final data'!$O$4,Raceline!$B$4-1,0)</f>
        <v>1456</v>
      </c>
      <c r="H1689" s="30">
        <f ca="1">IF(B1689=B1688,H1688,OFFSET('Final data'!$O$4,Raceline!B1689,0))</f>
        <v>1730</v>
      </c>
      <c r="I1689" s="23">
        <f t="shared" ca="1" si="160"/>
        <v>270</v>
      </c>
      <c r="J1689">
        <f ca="1">OFFSET('Final data'!$B1689,0,Raceline!C1689*2)</f>
        <v>71.760772291934288</v>
      </c>
      <c r="K1689">
        <f ca="1">OFFSET('Final data'!$C1689,0,Raceline!C1689*2)</f>
        <v>113.9402733671206</v>
      </c>
      <c r="L1689">
        <f t="shared" ca="1" si="156"/>
        <v>71.760772291934288</v>
      </c>
      <c r="M1689">
        <f t="shared" ca="1" si="157"/>
        <v>113.9402733671206</v>
      </c>
      <c r="N1689">
        <f ca="1">OFFSET('Final data'!$B1689,0,Raceline!D1689*2)</f>
        <v>71.760772291934288</v>
      </c>
      <c r="O1689">
        <f ca="1">OFFSET('Final data'!$C1689,0,Raceline!D1689*2)</f>
        <v>113.9402733671206</v>
      </c>
      <c r="P1689">
        <f t="shared" ca="1" si="161"/>
        <v>742.90341980728874</v>
      </c>
    </row>
    <row r="1690" spans="1:16" x14ac:dyDescent="0.3">
      <c r="A1690" s="23">
        <v>1686</v>
      </c>
      <c r="B1690" s="23">
        <f>IF(A1690+4=VLOOKUP(A1690+4,'Final data'!$O$4:$O$30,1,TRUE),B1689+1,B1689)</f>
        <v>14</v>
      </c>
      <c r="C1690" s="23">
        <f ca="1">OFFSET('Final data'!$O$4,B1690-1,8)</f>
        <v>0</v>
      </c>
      <c r="D1690" s="23">
        <f ca="1">OFFSET('Final data'!$O$4,B1690,8)</f>
        <v>0</v>
      </c>
      <c r="E1690" s="23">
        <f t="shared" ca="1" si="158"/>
        <v>0</v>
      </c>
      <c r="F1690" s="23">
        <f t="shared" ca="1" si="159"/>
        <v>0</v>
      </c>
      <c r="G1690" s="30">
        <f ca="1">OFFSET('Final data'!$O$4,Raceline!B1690-1,0)-OFFSET('Final data'!$O$4,Raceline!$B$4-1,0)</f>
        <v>1456</v>
      </c>
      <c r="H1690" s="30">
        <f ca="1">IF(B1690=B1689,H1689,OFFSET('Final data'!$O$4,Raceline!B1690,0))</f>
        <v>1730</v>
      </c>
      <c r="I1690" s="23">
        <f t="shared" ca="1" si="160"/>
        <v>270</v>
      </c>
      <c r="J1690">
        <f ca="1">OFFSET('Final data'!$B1690,0,Raceline!C1690*2)</f>
        <v>71.842531429151336</v>
      </c>
      <c r="K1690">
        <f ca="1">OFFSET('Final data'!$C1690,0,Raceline!C1690*2)</f>
        <v>114.23034469540244</v>
      </c>
      <c r="L1690">
        <f t="shared" ca="1" si="156"/>
        <v>71.842531429151336</v>
      </c>
      <c r="M1690">
        <f t="shared" ca="1" si="157"/>
        <v>114.23034469540244</v>
      </c>
      <c r="N1690">
        <f ca="1">OFFSET('Final data'!$B1690,0,Raceline!D1690*2)</f>
        <v>71.842531429151336</v>
      </c>
      <c r="O1690">
        <f ca="1">OFFSET('Final data'!$C1690,0,Raceline!D1690*2)</f>
        <v>114.23034469540244</v>
      </c>
      <c r="P1690">
        <f t="shared" ca="1" si="161"/>
        <v>743.20479321688163</v>
      </c>
    </row>
    <row r="1691" spans="1:16" x14ac:dyDescent="0.3">
      <c r="A1691" s="23">
        <v>1687</v>
      </c>
      <c r="B1691" s="23">
        <f>IF(A1691+4=VLOOKUP(A1691+4,'Final data'!$O$4:$O$30,1,TRUE),B1690+1,B1690)</f>
        <v>14</v>
      </c>
      <c r="C1691" s="23">
        <f ca="1">OFFSET('Final data'!$O$4,B1691-1,8)</f>
        <v>0</v>
      </c>
      <c r="D1691" s="23">
        <f ca="1">OFFSET('Final data'!$O$4,B1691,8)</f>
        <v>0</v>
      </c>
      <c r="E1691" s="23">
        <f t="shared" ca="1" si="158"/>
        <v>0</v>
      </c>
      <c r="F1691" s="23">
        <f t="shared" ca="1" si="159"/>
        <v>0</v>
      </c>
      <c r="G1691" s="30">
        <f ca="1">OFFSET('Final data'!$O$4,Raceline!B1691-1,0)-OFFSET('Final data'!$O$4,Raceline!$B$4-1,0)</f>
        <v>1456</v>
      </c>
      <c r="H1691" s="30">
        <f ca="1">IF(B1691=B1690,H1690,OFFSET('Final data'!$O$4,Raceline!B1691,0))</f>
        <v>1730</v>
      </c>
      <c r="I1691" s="23">
        <f t="shared" ca="1" si="160"/>
        <v>270</v>
      </c>
      <c r="J1691">
        <f ca="1">OFFSET('Final data'!$B1691,0,Raceline!C1691*2)</f>
        <v>72.13334288421342</v>
      </c>
      <c r="K1691">
        <f ca="1">OFFSET('Final data'!$C1691,0,Raceline!C1691*2)</f>
        <v>114.3030623391769</v>
      </c>
      <c r="L1691">
        <f t="shared" ca="1" si="156"/>
        <v>72.13334288421342</v>
      </c>
      <c r="M1691">
        <f t="shared" ca="1" si="157"/>
        <v>114.3030623391769</v>
      </c>
      <c r="N1691">
        <f ca="1">OFFSET('Final data'!$B1691,0,Raceline!D1691*2)</f>
        <v>72.13334288421342</v>
      </c>
      <c r="O1691">
        <f ca="1">OFFSET('Final data'!$C1691,0,Raceline!D1691*2)</f>
        <v>114.3030623391769</v>
      </c>
      <c r="P1691">
        <f t="shared" ca="1" si="161"/>
        <v>743.50455838849336</v>
      </c>
    </row>
    <row r="1692" spans="1:16" x14ac:dyDescent="0.3">
      <c r="A1692" s="23">
        <v>1688</v>
      </c>
      <c r="B1692" s="23">
        <f>IF(A1692+4=VLOOKUP(A1692+4,'Final data'!$O$4:$O$30,1,TRUE),B1691+1,B1691)</f>
        <v>14</v>
      </c>
      <c r="C1692" s="23">
        <f ca="1">OFFSET('Final data'!$O$4,B1692-1,8)</f>
        <v>0</v>
      </c>
      <c r="D1692" s="23">
        <f ca="1">OFFSET('Final data'!$O$4,B1692,8)</f>
        <v>0</v>
      </c>
      <c r="E1692" s="23">
        <f t="shared" ca="1" si="158"/>
        <v>0</v>
      </c>
      <c r="F1692" s="23">
        <f t="shared" ca="1" si="159"/>
        <v>0</v>
      </c>
      <c r="G1692" s="30">
        <f ca="1">OFFSET('Final data'!$O$4,Raceline!B1692-1,0)-OFFSET('Final data'!$O$4,Raceline!$B$4-1,0)</f>
        <v>1456</v>
      </c>
      <c r="H1692" s="30">
        <f ca="1">IF(B1692=B1691,H1691,OFFSET('Final data'!$O$4,Raceline!B1692,0))</f>
        <v>1730</v>
      </c>
      <c r="I1692" s="23">
        <f t="shared" ca="1" si="160"/>
        <v>270</v>
      </c>
      <c r="J1692">
        <f ca="1">OFFSET('Final data'!$B1692,0,Raceline!C1692*2)</f>
        <v>72.354134718506302</v>
      </c>
      <c r="K1692">
        <f ca="1">OFFSET('Final data'!$C1692,0,Raceline!C1692*2)</f>
        <v>114.75407324702388</v>
      </c>
      <c r="L1692">
        <f t="shared" ca="1" si="156"/>
        <v>72.354134718506302</v>
      </c>
      <c r="M1692">
        <f t="shared" ca="1" si="157"/>
        <v>114.75407324702388</v>
      </c>
      <c r="N1692">
        <f ca="1">OFFSET('Final data'!$B1692,0,Raceline!D1692*2)</f>
        <v>72.354134718506302</v>
      </c>
      <c r="O1692">
        <f ca="1">OFFSET('Final data'!$C1692,0,Raceline!D1692*2)</f>
        <v>114.75407324702388</v>
      </c>
      <c r="P1692">
        <f t="shared" ca="1" si="161"/>
        <v>744.00671361657271</v>
      </c>
    </row>
    <row r="1693" spans="1:16" x14ac:dyDescent="0.3">
      <c r="A1693" s="23">
        <v>1689</v>
      </c>
      <c r="B1693" s="23">
        <f>IF(A1693+4=VLOOKUP(A1693+4,'Final data'!$O$4:$O$30,1,TRUE),B1692+1,B1692)</f>
        <v>14</v>
      </c>
      <c r="C1693" s="23">
        <f ca="1">OFFSET('Final data'!$O$4,B1693-1,8)</f>
        <v>0</v>
      </c>
      <c r="D1693" s="23">
        <f ca="1">OFFSET('Final data'!$O$4,B1693,8)</f>
        <v>0</v>
      </c>
      <c r="E1693" s="23">
        <f t="shared" ca="1" si="158"/>
        <v>0</v>
      </c>
      <c r="F1693" s="23">
        <f t="shared" ca="1" si="159"/>
        <v>0</v>
      </c>
      <c r="G1693" s="30">
        <f ca="1">OFFSET('Final data'!$O$4,Raceline!B1693-1,0)-OFFSET('Final data'!$O$4,Raceline!$B$4-1,0)</f>
        <v>1456</v>
      </c>
      <c r="H1693" s="30">
        <f ca="1">IF(B1693=B1692,H1692,OFFSET('Final data'!$O$4,Raceline!B1693,0))</f>
        <v>1730</v>
      </c>
      <c r="I1693" s="23">
        <f t="shared" ca="1" si="160"/>
        <v>270</v>
      </c>
      <c r="J1693">
        <f ca="1">OFFSET('Final data'!$B1693,0,Raceline!C1693*2)</f>
        <v>72.623178698826734</v>
      </c>
      <c r="K1693">
        <f ca="1">OFFSET('Final data'!$C1693,0,Raceline!C1693*2)</f>
        <v>115.02040874454839</v>
      </c>
      <c r="L1693">
        <f t="shared" ca="1" si="156"/>
        <v>72.623178698826734</v>
      </c>
      <c r="M1693">
        <f t="shared" ca="1" si="157"/>
        <v>115.02040874454839</v>
      </c>
      <c r="N1693">
        <f ca="1">OFFSET('Final data'!$B1693,0,Raceline!D1693*2)</f>
        <v>72.623178698826734</v>
      </c>
      <c r="O1693">
        <f ca="1">OFFSET('Final data'!$C1693,0,Raceline!D1693*2)</f>
        <v>115.02040874454839</v>
      </c>
      <c r="P1693">
        <f t="shared" ca="1" si="161"/>
        <v>744.38528892029478</v>
      </c>
    </row>
    <row r="1694" spans="1:16" x14ac:dyDescent="0.3">
      <c r="A1694" s="23">
        <v>1690</v>
      </c>
      <c r="B1694" s="23">
        <f>IF(A1694+4=VLOOKUP(A1694+4,'Final data'!$O$4:$O$30,1,TRUE),B1693+1,B1693)</f>
        <v>14</v>
      </c>
      <c r="C1694" s="23">
        <f ca="1">OFFSET('Final data'!$O$4,B1694-1,8)</f>
        <v>0</v>
      </c>
      <c r="D1694" s="23">
        <f ca="1">OFFSET('Final data'!$O$4,B1694,8)</f>
        <v>0</v>
      </c>
      <c r="E1694" s="23">
        <f t="shared" ca="1" si="158"/>
        <v>0</v>
      </c>
      <c r="F1694" s="23">
        <f t="shared" ca="1" si="159"/>
        <v>0</v>
      </c>
      <c r="G1694" s="30">
        <f ca="1">OFFSET('Final data'!$O$4,Raceline!B1694-1,0)-OFFSET('Final data'!$O$4,Raceline!$B$4-1,0)</f>
        <v>1456</v>
      </c>
      <c r="H1694" s="30">
        <f ca="1">IF(B1694=B1693,H1693,OFFSET('Final data'!$O$4,Raceline!B1694,0))</f>
        <v>1730</v>
      </c>
      <c r="I1694" s="23">
        <f t="shared" ca="1" si="160"/>
        <v>270</v>
      </c>
      <c r="J1694">
        <f ca="1">OFFSET('Final data'!$B1694,0,Raceline!C1694*2)</f>
        <v>72.768318386197663</v>
      </c>
      <c r="K1694">
        <f ca="1">OFFSET('Final data'!$C1694,0,Raceline!C1694*2)</f>
        <v>115.38399696342064</v>
      </c>
      <c r="L1694">
        <f t="shared" ca="1" si="156"/>
        <v>72.768318386197663</v>
      </c>
      <c r="M1694">
        <f t="shared" ca="1" si="157"/>
        <v>115.38399696342064</v>
      </c>
      <c r="N1694">
        <f ca="1">OFFSET('Final data'!$B1694,0,Raceline!D1694*2)</f>
        <v>72.768318386197663</v>
      </c>
      <c r="O1694">
        <f ca="1">OFFSET('Final data'!$C1694,0,Raceline!D1694*2)</f>
        <v>115.38399696342064</v>
      </c>
      <c r="P1694">
        <f t="shared" ca="1" si="161"/>
        <v>744.77677572946311</v>
      </c>
    </row>
    <row r="1695" spans="1:16" x14ac:dyDescent="0.3">
      <c r="A1695" s="23">
        <v>1691</v>
      </c>
      <c r="B1695" s="23">
        <f>IF(A1695+4=VLOOKUP(A1695+4,'Final data'!$O$4:$O$30,1,TRUE),B1694+1,B1694)</f>
        <v>14</v>
      </c>
      <c r="C1695" s="23">
        <f ca="1">OFFSET('Final data'!$O$4,B1695-1,8)</f>
        <v>0</v>
      </c>
      <c r="D1695" s="23">
        <f ca="1">OFFSET('Final data'!$O$4,B1695,8)</f>
        <v>0</v>
      </c>
      <c r="E1695" s="23">
        <f t="shared" ca="1" si="158"/>
        <v>0</v>
      </c>
      <c r="F1695" s="23">
        <f t="shared" ca="1" si="159"/>
        <v>0</v>
      </c>
      <c r="G1695" s="30">
        <f ca="1">OFFSET('Final data'!$O$4,Raceline!B1695-1,0)-OFFSET('Final data'!$O$4,Raceline!$B$4-1,0)</f>
        <v>1456</v>
      </c>
      <c r="H1695" s="30">
        <f ca="1">IF(B1695=B1694,H1694,OFFSET('Final data'!$O$4,Raceline!B1695,0))</f>
        <v>1730</v>
      </c>
      <c r="I1695" s="23">
        <f t="shared" ca="1" si="160"/>
        <v>270</v>
      </c>
      <c r="J1695">
        <f ca="1">OFFSET('Final data'!$B1695,0,Raceline!C1695*2)</f>
        <v>73.059129841259846</v>
      </c>
      <c r="K1695">
        <f ca="1">OFFSET('Final data'!$C1695,0,Raceline!C1695*2)</f>
        <v>115.45671460719505</v>
      </c>
      <c r="L1695">
        <f t="shared" ca="1" si="156"/>
        <v>73.059129841259846</v>
      </c>
      <c r="M1695">
        <f t="shared" ca="1" si="157"/>
        <v>115.45671460719505</v>
      </c>
      <c r="N1695">
        <f ca="1">OFFSET('Final data'!$B1695,0,Raceline!D1695*2)</f>
        <v>73.059129841259846</v>
      </c>
      <c r="O1695">
        <f ca="1">OFFSET('Final data'!$C1695,0,Raceline!D1695*2)</f>
        <v>115.45671460719505</v>
      </c>
      <c r="P1695">
        <f t="shared" ca="1" si="161"/>
        <v>745.07654090107496</v>
      </c>
    </row>
    <row r="1696" spans="1:16" x14ac:dyDescent="0.3">
      <c r="A1696" s="23">
        <v>1692</v>
      </c>
      <c r="B1696" s="23">
        <f>IF(A1696+4=VLOOKUP(A1696+4,'Final data'!$O$4:$O$30,1,TRUE),B1695+1,B1695)</f>
        <v>14</v>
      </c>
      <c r="C1696" s="23">
        <f ca="1">OFFSET('Final data'!$O$4,B1696-1,8)</f>
        <v>0</v>
      </c>
      <c r="D1696" s="23">
        <f ca="1">OFFSET('Final data'!$O$4,B1696,8)</f>
        <v>0</v>
      </c>
      <c r="E1696" s="23">
        <f t="shared" ca="1" si="158"/>
        <v>0</v>
      </c>
      <c r="F1696" s="23">
        <f t="shared" ca="1" si="159"/>
        <v>0</v>
      </c>
      <c r="G1696" s="30">
        <f ca="1">OFFSET('Final data'!$O$4,Raceline!B1696-1,0)-OFFSET('Final data'!$O$4,Raceline!$B$4-1,0)</f>
        <v>1456</v>
      </c>
      <c r="H1696" s="30">
        <f ca="1">IF(B1696=B1695,H1695,OFFSET('Final data'!$O$4,Raceline!B1696,0))</f>
        <v>1730</v>
      </c>
      <c r="I1696" s="23">
        <f t="shared" ca="1" si="160"/>
        <v>270</v>
      </c>
      <c r="J1696">
        <f ca="1">OFFSET('Final data'!$B1696,0,Raceline!C1696*2)</f>
        <v>73.138611850794121</v>
      </c>
      <c r="K1696">
        <f ca="1">OFFSET('Final data'!$C1696,0,Raceline!C1696*2)</f>
        <v>115.74364790305961</v>
      </c>
      <c r="L1696">
        <f t="shared" ca="1" si="156"/>
        <v>73.138611850794121</v>
      </c>
      <c r="M1696">
        <f t="shared" ca="1" si="157"/>
        <v>115.74364790305961</v>
      </c>
      <c r="N1696">
        <f ca="1">OFFSET('Final data'!$B1696,0,Raceline!D1696*2)</f>
        <v>73.138611850794121</v>
      </c>
      <c r="O1696">
        <f ca="1">OFFSET('Final data'!$C1696,0,Raceline!D1696*2)</f>
        <v>115.74364790305961</v>
      </c>
      <c r="P1696">
        <f t="shared" ca="1" si="161"/>
        <v>745.37427921925939</v>
      </c>
    </row>
    <row r="1697" spans="1:16" x14ac:dyDescent="0.3">
      <c r="A1697" s="23">
        <v>1693</v>
      </c>
      <c r="B1697" s="23">
        <f>IF(A1697+4=VLOOKUP(A1697+4,'Final data'!$O$4:$O$30,1,TRUE),B1696+1,B1696)</f>
        <v>14</v>
      </c>
      <c r="C1697" s="23">
        <f ca="1">OFFSET('Final data'!$O$4,B1697-1,8)</f>
        <v>0</v>
      </c>
      <c r="D1697" s="23">
        <f ca="1">OFFSET('Final data'!$O$4,B1697,8)</f>
        <v>0</v>
      </c>
      <c r="E1697" s="23">
        <f t="shared" ca="1" si="158"/>
        <v>0</v>
      </c>
      <c r="F1697" s="23">
        <f t="shared" ca="1" si="159"/>
        <v>0</v>
      </c>
      <c r="G1697" s="30">
        <f ca="1">OFFSET('Final data'!$O$4,Raceline!B1697-1,0)-OFFSET('Final data'!$O$4,Raceline!$B$4-1,0)</f>
        <v>1456</v>
      </c>
      <c r="H1697" s="30">
        <f ca="1">IF(B1697=B1696,H1696,OFFSET('Final data'!$O$4,Raceline!B1697,0))</f>
        <v>1730</v>
      </c>
      <c r="I1697" s="23">
        <f t="shared" ca="1" si="160"/>
        <v>270</v>
      </c>
      <c r="J1697">
        <f ca="1">OFFSET('Final data'!$B1697,0,Raceline!C1697*2)</f>
        <v>73.429423305856261</v>
      </c>
      <c r="K1697">
        <f ca="1">OFFSET('Final data'!$C1697,0,Raceline!C1697*2)</f>
        <v>115.81636554683415</v>
      </c>
      <c r="L1697">
        <f t="shared" ca="1" si="156"/>
        <v>73.429423305856261</v>
      </c>
      <c r="M1697">
        <f t="shared" ca="1" si="157"/>
        <v>115.81636554683415</v>
      </c>
      <c r="N1697">
        <f ca="1">OFFSET('Final data'!$B1697,0,Raceline!D1697*2)</f>
        <v>73.429423305856261</v>
      </c>
      <c r="O1697">
        <f ca="1">OFFSET('Final data'!$C1697,0,Raceline!D1697*2)</f>
        <v>115.81636554683415</v>
      </c>
      <c r="P1697">
        <f t="shared" ca="1" si="161"/>
        <v>745.67404439087125</v>
      </c>
    </row>
    <row r="1698" spans="1:16" x14ac:dyDescent="0.3">
      <c r="A1698" s="23">
        <v>1694</v>
      </c>
      <c r="B1698" s="23">
        <f>IF(A1698+4=VLOOKUP(A1698+4,'Final data'!$O$4:$O$30,1,TRUE),B1697+1,B1697)</f>
        <v>14</v>
      </c>
      <c r="C1698" s="23">
        <f ca="1">OFFSET('Final data'!$O$4,B1698-1,8)</f>
        <v>0</v>
      </c>
      <c r="D1698" s="23">
        <f ca="1">OFFSET('Final data'!$O$4,B1698,8)</f>
        <v>0</v>
      </c>
      <c r="E1698" s="23">
        <f t="shared" ca="1" si="158"/>
        <v>0</v>
      </c>
      <c r="F1698" s="23">
        <f t="shared" ca="1" si="159"/>
        <v>0</v>
      </c>
      <c r="G1698" s="30">
        <f ca="1">OFFSET('Final data'!$O$4,Raceline!B1698-1,0)-OFFSET('Final data'!$O$4,Raceline!$B$4-1,0)</f>
        <v>1456</v>
      </c>
      <c r="H1698" s="30">
        <f ca="1">IF(B1698=B1697,H1697,OFFSET('Final data'!$O$4,Raceline!B1698,0))</f>
        <v>1730</v>
      </c>
      <c r="I1698" s="23">
        <f t="shared" ca="1" si="160"/>
        <v>270</v>
      </c>
      <c r="J1698">
        <f ca="1">OFFSET('Final data'!$B1698,0,Raceline!C1698*2)</f>
        <v>73.65274180690686</v>
      </c>
      <c r="K1698">
        <f ca="1">OFFSET('Final data'!$C1698,0,Raceline!C1698*2)</f>
        <v>116.27087711281027</v>
      </c>
      <c r="L1698">
        <f t="shared" ca="1" si="156"/>
        <v>73.65274180690686</v>
      </c>
      <c r="M1698">
        <f t="shared" ca="1" si="157"/>
        <v>116.27087711281027</v>
      </c>
      <c r="N1698">
        <f ca="1">OFFSET('Final data'!$B1698,0,Raceline!D1698*2)</f>
        <v>73.65274180690686</v>
      </c>
      <c r="O1698">
        <f ca="1">OFFSET('Final data'!$C1698,0,Raceline!D1698*2)</f>
        <v>116.27087711281027</v>
      </c>
      <c r="P1698">
        <f t="shared" ca="1" si="161"/>
        <v>746.1804552088023</v>
      </c>
    </row>
    <row r="1699" spans="1:16" x14ac:dyDescent="0.3">
      <c r="A1699" s="23">
        <v>1695</v>
      </c>
      <c r="B1699" s="23">
        <f>IF(A1699+4=VLOOKUP(A1699+4,'Final data'!$O$4:$O$30,1,TRUE),B1698+1,B1698)</f>
        <v>14</v>
      </c>
      <c r="C1699" s="23">
        <f ca="1">OFFSET('Final data'!$O$4,B1699-1,8)</f>
        <v>0</v>
      </c>
      <c r="D1699" s="23">
        <f ca="1">OFFSET('Final data'!$O$4,B1699,8)</f>
        <v>0</v>
      </c>
      <c r="E1699" s="23">
        <f t="shared" ca="1" si="158"/>
        <v>0</v>
      </c>
      <c r="F1699" s="23">
        <f t="shared" ca="1" si="159"/>
        <v>0</v>
      </c>
      <c r="G1699" s="30">
        <f ca="1">OFFSET('Final data'!$O$4,Raceline!B1699-1,0)-OFFSET('Final data'!$O$4,Raceline!$B$4-1,0)</f>
        <v>1456</v>
      </c>
      <c r="H1699" s="30">
        <f ca="1">IF(B1699=B1698,H1698,OFFSET('Final data'!$O$4,Raceline!B1699,0))</f>
        <v>1730</v>
      </c>
      <c r="I1699" s="23">
        <f t="shared" ca="1" si="160"/>
        <v>270</v>
      </c>
      <c r="J1699">
        <f ca="1">OFFSET('Final data'!$B1699,0,Raceline!C1699*2)</f>
        <v>73.920707832107595</v>
      </c>
      <c r="K1699">
        <f ca="1">OFFSET('Final data'!$C1699,0,Raceline!C1699*2)</f>
        <v>116.53583574062897</v>
      </c>
      <c r="L1699">
        <f t="shared" ca="1" si="156"/>
        <v>73.920707832107595</v>
      </c>
      <c r="M1699">
        <f t="shared" ca="1" si="157"/>
        <v>116.53583574062897</v>
      </c>
      <c r="N1699">
        <f ca="1">OFFSET('Final data'!$B1699,0,Raceline!D1699*2)</f>
        <v>73.920707832107595</v>
      </c>
      <c r="O1699">
        <f ca="1">OFFSET('Final data'!$C1699,0,Raceline!D1699*2)</f>
        <v>116.53583574062897</v>
      </c>
      <c r="P1699">
        <f t="shared" ca="1" si="161"/>
        <v>746.55729584503661</v>
      </c>
    </row>
    <row r="1700" spans="1:16" x14ac:dyDescent="0.3">
      <c r="A1700" s="23">
        <v>1696</v>
      </c>
      <c r="B1700" s="23">
        <f>IF(A1700+4=VLOOKUP(A1700+4,'Final data'!$O$4:$O$30,1,TRUE),B1699+1,B1699)</f>
        <v>14</v>
      </c>
      <c r="C1700" s="23">
        <f ca="1">OFFSET('Final data'!$O$4,B1700-1,8)</f>
        <v>0</v>
      </c>
      <c r="D1700" s="23">
        <f ca="1">OFFSET('Final data'!$O$4,B1700,8)</f>
        <v>0</v>
      </c>
      <c r="E1700" s="23">
        <f t="shared" ca="1" si="158"/>
        <v>0</v>
      </c>
      <c r="F1700" s="23">
        <f t="shared" ca="1" si="159"/>
        <v>0</v>
      </c>
      <c r="G1700" s="30">
        <f ca="1">OFFSET('Final data'!$O$4,Raceline!B1700-1,0)-OFFSET('Final data'!$O$4,Raceline!$B$4-1,0)</f>
        <v>1456</v>
      </c>
      <c r="H1700" s="30">
        <f ca="1">IF(B1700=B1699,H1699,OFFSET('Final data'!$O$4,Raceline!B1700,0))</f>
        <v>1730</v>
      </c>
      <c r="I1700" s="23">
        <f t="shared" ca="1" si="160"/>
        <v>270</v>
      </c>
      <c r="J1700">
        <f ca="1">OFFSET('Final data'!$B1700,0,Raceline!C1700*2)</f>
        <v>74.031169159021644</v>
      </c>
      <c r="K1700">
        <f ca="1">OFFSET('Final data'!$C1700,0,Raceline!C1700*2)</f>
        <v>116.85907491226132</v>
      </c>
      <c r="L1700">
        <f t="shared" ca="1" si="156"/>
        <v>74.031169159021644</v>
      </c>
      <c r="M1700">
        <f t="shared" ca="1" si="157"/>
        <v>116.85907491226132</v>
      </c>
      <c r="N1700">
        <f ca="1">OFFSET('Final data'!$B1700,0,Raceline!D1700*2)</f>
        <v>74.031169159021644</v>
      </c>
      <c r="O1700">
        <f ca="1">OFFSET('Final data'!$C1700,0,Raceline!D1700*2)</f>
        <v>116.85907491226132</v>
      </c>
      <c r="P1700">
        <f t="shared" ca="1" si="161"/>
        <v>746.89888809732167</v>
      </c>
    </row>
    <row r="1701" spans="1:16" x14ac:dyDescent="0.3">
      <c r="A1701" s="23">
        <v>1697</v>
      </c>
      <c r="B1701" s="23">
        <f>IF(A1701+4=VLOOKUP(A1701+4,'Final data'!$O$4:$O$30,1,TRUE),B1700+1,B1700)</f>
        <v>14</v>
      </c>
      <c r="C1701" s="23">
        <f ca="1">OFFSET('Final data'!$O$4,B1701-1,8)</f>
        <v>0</v>
      </c>
      <c r="D1701" s="23">
        <f ca="1">OFFSET('Final data'!$O$4,B1701,8)</f>
        <v>0</v>
      </c>
      <c r="E1701" s="23">
        <f t="shared" ca="1" si="158"/>
        <v>0</v>
      </c>
      <c r="F1701" s="23">
        <f t="shared" ca="1" si="159"/>
        <v>0</v>
      </c>
      <c r="G1701" s="30">
        <f ca="1">OFFSET('Final data'!$O$4,Raceline!B1701-1,0)-OFFSET('Final data'!$O$4,Raceline!$B$4-1,0)</f>
        <v>1456</v>
      </c>
      <c r="H1701" s="30">
        <f ca="1">IF(B1701=B1700,H1700,OFFSET('Final data'!$O$4,Raceline!B1701,0))</f>
        <v>1730</v>
      </c>
      <c r="I1701" s="23">
        <f t="shared" ca="1" si="160"/>
        <v>270</v>
      </c>
      <c r="J1701">
        <f ca="1">OFFSET('Final data'!$B1701,0,Raceline!C1701*2)</f>
        <v>74.288563286704147</v>
      </c>
      <c r="K1701">
        <f ca="1">OFFSET('Final data'!$C1701,0,Raceline!C1701*2)</f>
        <v>116.89207370868857</v>
      </c>
      <c r="L1701">
        <f t="shared" ca="1" si="156"/>
        <v>74.288563286704147</v>
      </c>
      <c r="M1701">
        <f t="shared" ca="1" si="157"/>
        <v>116.89207370868857</v>
      </c>
      <c r="N1701">
        <f ca="1">OFFSET('Final data'!$B1701,0,Raceline!D1701*2)</f>
        <v>74.288563286704147</v>
      </c>
      <c r="O1701">
        <f ca="1">OFFSET('Final data'!$C1701,0,Raceline!D1701*2)</f>
        <v>116.89207370868857</v>
      </c>
      <c r="P1701">
        <f t="shared" ca="1" si="161"/>
        <v>747.15838888254416</v>
      </c>
    </row>
    <row r="1702" spans="1:16" x14ac:dyDescent="0.3">
      <c r="A1702" s="23">
        <v>1698</v>
      </c>
      <c r="B1702" s="23">
        <f>IF(A1702+4=VLOOKUP(A1702+4,'Final data'!$O$4:$O$30,1,TRUE),B1701+1,B1701)</f>
        <v>14</v>
      </c>
      <c r="C1702" s="23">
        <f ca="1">OFFSET('Final data'!$O$4,B1702-1,8)</f>
        <v>0</v>
      </c>
      <c r="D1702" s="23">
        <f ca="1">OFFSET('Final data'!$O$4,B1702,8)</f>
        <v>0</v>
      </c>
      <c r="E1702" s="23">
        <f t="shared" ca="1" si="158"/>
        <v>0</v>
      </c>
      <c r="F1702" s="23">
        <f t="shared" ca="1" si="159"/>
        <v>0</v>
      </c>
      <c r="G1702" s="30">
        <f ca="1">OFFSET('Final data'!$O$4,Raceline!B1702-1,0)-OFFSET('Final data'!$O$4,Raceline!$B$4-1,0)</f>
        <v>1456</v>
      </c>
      <c r="H1702" s="30">
        <f ca="1">IF(B1702=B1701,H1701,OFFSET('Final data'!$O$4,Raceline!B1702,0))</f>
        <v>1730</v>
      </c>
      <c r="I1702" s="23">
        <f t="shared" ca="1" si="160"/>
        <v>270</v>
      </c>
      <c r="J1702">
        <f ca="1">OFFSET('Final data'!$B1702,0,Raceline!C1702*2)</f>
        <v>74.433702974075118</v>
      </c>
      <c r="K1702">
        <f ca="1">OFFSET('Final data'!$C1702,0,Raceline!C1702*2)</f>
        <v>117.25566192756087</v>
      </c>
      <c r="L1702">
        <f t="shared" ca="1" si="156"/>
        <v>74.433702974075118</v>
      </c>
      <c r="M1702">
        <f t="shared" ca="1" si="157"/>
        <v>117.25566192756087</v>
      </c>
      <c r="N1702">
        <f ca="1">OFFSET('Final data'!$B1702,0,Raceline!D1702*2)</f>
        <v>74.433702974075118</v>
      </c>
      <c r="O1702">
        <f ca="1">OFFSET('Final data'!$C1702,0,Raceline!D1702*2)</f>
        <v>117.25566192756087</v>
      </c>
      <c r="P1702">
        <f t="shared" ca="1" si="161"/>
        <v>747.5498756917126</v>
      </c>
    </row>
    <row r="1703" spans="1:16" x14ac:dyDescent="0.3">
      <c r="A1703" s="23">
        <v>1699</v>
      </c>
      <c r="B1703" s="23">
        <f>IF(A1703+4=VLOOKUP(A1703+4,'Final data'!$O$4:$O$30,1,TRUE),B1702+1,B1702)</f>
        <v>14</v>
      </c>
      <c r="C1703" s="23">
        <f ca="1">OFFSET('Final data'!$O$4,B1703-1,8)</f>
        <v>0</v>
      </c>
      <c r="D1703" s="23">
        <f ca="1">OFFSET('Final data'!$O$4,B1703,8)</f>
        <v>0</v>
      </c>
      <c r="E1703" s="23">
        <f t="shared" ca="1" si="158"/>
        <v>0</v>
      </c>
      <c r="F1703" s="23">
        <f t="shared" ca="1" si="159"/>
        <v>0</v>
      </c>
      <c r="G1703" s="30">
        <f ca="1">OFFSET('Final data'!$O$4,Raceline!B1703-1,0)-OFFSET('Final data'!$O$4,Raceline!$B$4-1,0)</f>
        <v>1456</v>
      </c>
      <c r="H1703" s="30">
        <f ca="1">IF(B1703=B1702,H1702,OFFSET('Final data'!$O$4,Raceline!B1703,0))</f>
        <v>1730</v>
      </c>
      <c r="I1703" s="23">
        <f t="shared" ca="1" si="160"/>
        <v>270</v>
      </c>
      <c r="J1703">
        <f ca="1">OFFSET('Final data'!$B1703,0,Raceline!C1703*2)</f>
        <v>74.724514429137201</v>
      </c>
      <c r="K1703">
        <f ca="1">OFFSET('Final data'!$C1703,0,Raceline!C1703*2)</f>
        <v>117.32837957133518</v>
      </c>
      <c r="L1703">
        <f t="shared" ca="1" si="156"/>
        <v>74.724514429137201</v>
      </c>
      <c r="M1703">
        <f t="shared" ca="1" si="157"/>
        <v>117.32837957133518</v>
      </c>
      <c r="N1703">
        <f ca="1">OFFSET('Final data'!$B1703,0,Raceline!D1703*2)</f>
        <v>74.724514429137201</v>
      </c>
      <c r="O1703">
        <f ca="1">OFFSET('Final data'!$C1703,0,Raceline!D1703*2)</f>
        <v>117.32837957133518</v>
      </c>
      <c r="P1703">
        <f t="shared" ca="1" si="161"/>
        <v>747.84964086332434</v>
      </c>
    </row>
    <row r="1704" spans="1:16" x14ac:dyDescent="0.3">
      <c r="A1704" s="23">
        <v>1700</v>
      </c>
      <c r="B1704" s="23">
        <f>IF(A1704+4=VLOOKUP(A1704+4,'Final data'!$O$4:$O$30,1,TRUE),B1703+1,B1703)</f>
        <v>14</v>
      </c>
      <c r="C1704" s="23">
        <f ca="1">OFFSET('Final data'!$O$4,B1704-1,8)</f>
        <v>0</v>
      </c>
      <c r="D1704" s="23">
        <f ca="1">OFFSET('Final data'!$O$4,B1704,8)</f>
        <v>0</v>
      </c>
      <c r="E1704" s="23">
        <f t="shared" ca="1" si="158"/>
        <v>0</v>
      </c>
      <c r="F1704" s="23">
        <f t="shared" ca="1" si="159"/>
        <v>0</v>
      </c>
      <c r="G1704" s="30">
        <f ca="1">OFFSET('Final data'!$O$4,Raceline!B1704-1,0)-OFFSET('Final data'!$O$4,Raceline!$B$4-1,0)</f>
        <v>1456</v>
      </c>
      <c r="H1704" s="30">
        <f ca="1">IF(B1704=B1703,H1703,OFFSET('Final data'!$O$4,Raceline!B1704,0))</f>
        <v>1730</v>
      </c>
      <c r="I1704" s="23">
        <f t="shared" ca="1" si="160"/>
        <v>270</v>
      </c>
      <c r="J1704">
        <f ca="1">OFFSET('Final data'!$B1704,0,Raceline!C1704*2)</f>
        <v>74.937749804344634</v>
      </c>
      <c r="K1704">
        <f ca="1">OFFSET('Final data'!$C1704,0,Raceline!C1704*2)</f>
        <v>117.77203568479428</v>
      </c>
      <c r="L1704">
        <f t="shared" ca="1" si="156"/>
        <v>74.937749804344634</v>
      </c>
      <c r="M1704">
        <f t="shared" ca="1" si="157"/>
        <v>117.77203568479428</v>
      </c>
      <c r="N1704">
        <f ca="1">OFFSET('Final data'!$B1704,0,Raceline!D1704*2)</f>
        <v>74.937749804344634</v>
      </c>
      <c r="O1704">
        <f ca="1">OFFSET('Final data'!$C1704,0,Raceline!D1704*2)</f>
        <v>117.77203568479428</v>
      </c>
      <c r="P1704">
        <f t="shared" ca="1" si="161"/>
        <v>748.34188071568235</v>
      </c>
    </row>
    <row r="1705" spans="1:16" x14ac:dyDescent="0.3">
      <c r="A1705" s="23">
        <v>1701</v>
      </c>
      <c r="B1705" s="23">
        <f>IF(A1705+4=VLOOKUP(A1705+4,'Final data'!$O$4:$O$30,1,TRUE),B1704+1,B1704)</f>
        <v>14</v>
      </c>
      <c r="C1705" s="23">
        <f ca="1">OFFSET('Final data'!$O$4,B1705-1,8)</f>
        <v>0</v>
      </c>
      <c r="D1705" s="23">
        <f ca="1">OFFSET('Final data'!$O$4,B1705,8)</f>
        <v>0</v>
      </c>
      <c r="E1705" s="23">
        <f t="shared" ca="1" si="158"/>
        <v>0</v>
      </c>
      <c r="F1705" s="23">
        <f t="shared" ca="1" si="159"/>
        <v>0</v>
      </c>
      <c r="G1705" s="30">
        <f ca="1">OFFSET('Final data'!$O$4,Raceline!B1705-1,0)-OFFSET('Final data'!$O$4,Raceline!$B$4-1,0)</f>
        <v>1456</v>
      </c>
      <c r="H1705" s="30">
        <f ca="1">IF(B1705=B1704,H1704,OFFSET('Final data'!$O$4,Raceline!B1705,0))</f>
        <v>1730</v>
      </c>
      <c r="I1705" s="23">
        <f t="shared" ca="1" si="160"/>
        <v>270</v>
      </c>
      <c r="J1705">
        <f ca="1">OFFSET('Final data'!$B1705,0,Raceline!C1705*2)</f>
        <v>75.208991729918267</v>
      </c>
      <c r="K1705">
        <f ca="1">OFFSET('Final data'!$C1705,0,Raceline!C1705*2)</f>
        <v>118.04045016307877</v>
      </c>
      <c r="L1705">
        <f t="shared" ca="1" si="156"/>
        <v>75.208991729918267</v>
      </c>
      <c r="M1705">
        <f t="shared" ca="1" si="157"/>
        <v>118.04045016307877</v>
      </c>
      <c r="N1705">
        <f ca="1">OFFSET('Final data'!$B1705,0,Raceline!D1705*2)</f>
        <v>75.208991729918267</v>
      </c>
      <c r="O1705">
        <f ca="1">OFFSET('Final data'!$C1705,0,Raceline!D1705*2)</f>
        <v>118.04045016307877</v>
      </c>
      <c r="P1705">
        <f t="shared" ca="1" si="161"/>
        <v>748.72348065585743</v>
      </c>
    </row>
    <row r="1706" spans="1:16" x14ac:dyDescent="0.3">
      <c r="A1706" s="23">
        <v>1702</v>
      </c>
      <c r="B1706" s="23">
        <f>IF(A1706+4=VLOOKUP(A1706+4,'Final data'!$O$4:$O$30,1,TRUE),B1705+1,B1705)</f>
        <v>14</v>
      </c>
      <c r="C1706" s="23">
        <f ca="1">OFFSET('Final data'!$O$4,B1706-1,8)</f>
        <v>0</v>
      </c>
      <c r="D1706" s="23">
        <f ca="1">OFFSET('Final data'!$O$4,B1706,8)</f>
        <v>0</v>
      </c>
      <c r="E1706" s="23">
        <f t="shared" ca="1" si="158"/>
        <v>0</v>
      </c>
      <c r="F1706" s="23">
        <f t="shared" ca="1" si="159"/>
        <v>0</v>
      </c>
      <c r="G1706" s="30">
        <f ca="1">OFFSET('Final data'!$O$4,Raceline!B1706-1,0)-OFFSET('Final data'!$O$4,Raceline!$B$4-1,0)</f>
        <v>1456</v>
      </c>
      <c r="H1706" s="30">
        <f ca="1">IF(B1706=B1705,H1705,OFFSET('Final data'!$O$4,Raceline!B1706,0))</f>
        <v>1730</v>
      </c>
      <c r="I1706" s="23">
        <f t="shared" ca="1" si="160"/>
        <v>270</v>
      </c>
      <c r="J1706">
        <f ca="1">OFFSET('Final data'!$B1706,0,Raceline!C1706*2)</f>
        <v>75.237027888633889</v>
      </c>
      <c r="K1706">
        <f ca="1">OFFSET('Final data'!$C1706,0,Raceline!C1706*2)</f>
        <v>118.26243251775765</v>
      </c>
      <c r="L1706">
        <f t="shared" ca="1" si="156"/>
        <v>75.237027888633889</v>
      </c>
      <c r="M1706">
        <f t="shared" ca="1" si="157"/>
        <v>118.26243251775765</v>
      </c>
      <c r="N1706">
        <f ca="1">OFFSET('Final data'!$B1706,0,Raceline!D1706*2)</f>
        <v>75.237027888633889</v>
      </c>
      <c r="O1706">
        <f ca="1">OFFSET('Final data'!$C1706,0,Raceline!D1706*2)</f>
        <v>118.26243251775765</v>
      </c>
      <c r="P1706">
        <f t="shared" ca="1" si="161"/>
        <v>748.94722647589504</v>
      </c>
    </row>
    <row r="1707" spans="1:16" x14ac:dyDescent="0.3">
      <c r="A1707" s="23">
        <v>1703</v>
      </c>
      <c r="B1707" s="23">
        <f>IF(A1707+4=VLOOKUP(A1707+4,'Final data'!$O$4:$O$30,1,TRUE),B1706+1,B1706)</f>
        <v>14</v>
      </c>
      <c r="C1707" s="23">
        <f ca="1">OFFSET('Final data'!$O$4,B1707-1,8)</f>
        <v>0</v>
      </c>
      <c r="D1707" s="23">
        <f ca="1">OFFSET('Final data'!$O$4,B1707,8)</f>
        <v>0</v>
      </c>
      <c r="E1707" s="23">
        <f t="shared" ca="1" si="158"/>
        <v>0</v>
      </c>
      <c r="F1707" s="23">
        <f t="shared" ca="1" si="159"/>
        <v>0</v>
      </c>
      <c r="G1707" s="30">
        <f ca="1">OFFSET('Final data'!$O$4,Raceline!B1707-1,0)-OFFSET('Final data'!$O$4,Raceline!$B$4-1,0)</f>
        <v>1456</v>
      </c>
      <c r="H1707" s="30">
        <f ca="1">IF(B1707=B1706,H1706,OFFSET('Final data'!$O$4,Raceline!B1707,0))</f>
        <v>1730</v>
      </c>
      <c r="I1707" s="23">
        <f t="shared" ca="1" si="160"/>
        <v>270</v>
      </c>
      <c r="J1707">
        <f ca="1">OFFSET('Final data'!$B1707,0,Raceline!C1707*2)</f>
        <v>75.667816090399853</v>
      </c>
      <c r="K1707">
        <f ca="1">OFFSET('Final data'!$C1707,0,Raceline!C1707*2)</f>
        <v>118.50321478424374</v>
      </c>
      <c r="L1707">
        <f t="shared" ca="1" si="156"/>
        <v>75.667816090399853</v>
      </c>
      <c r="M1707">
        <f t="shared" ca="1" si="157"/>
        <v>118.50321478424374</v>
      </c>
      <c r="N1707">
        <f ca="1">OFFSET('Final data'!$B1707,0,Raceline!D1707*2)</f>
        <v>75.667816090399853</v>
      </c>
      <c r="O1707">
        <f ca="1">OFFSET('Final data'!$C1707,0,Raceline!D1707*2)</f>
        <v>118.50321478424374</v>
      </c>
      <c r="P1707">
        <f t="shared" ca="1" si="161"/>
        <v>749.44073896270254</v>
      </c>
    </row>
    <row r="1708" spans="1:16" x14ac:dyDescent="0.3">
      <c r="A1708" s="23">
        <v>1704</v>
      </c>
      <c r="B1708" s="23">
        <f>IF(A1708+4=VLOOKUP(A1708+4,'Final data'!$O$4:$O$30,1,TRUE),B1707+1,B1707)</f>
        <v>14</v>
      </c>
      <c r="C1708" s="23">
        <f ca="1">OFFSET('Final data'!$O$4,B1708-1,8)</f>
        <v>0</v>
      </c>
      <c r="D1708" s="23">
        <f ca="1">OFFSET('Final data'!$O$4,B1708,8)</f>
        <v>0</v>
      </c>
      <c r="E1708" s="23">
        <f t="shared" ca="1" si="158"/>
        <v>0</v>
      </c>
      <c r="F1708" s="23">
        <f t="shared" ca="1" si="159"/>
        <v>0</v>
      </c>
      <c r="G1708" s="30">
        <f ca="1">OFFSET('Final data'!$O$4,Raceline!B1708-1,0)-OFFSET('Final data'!$O$4,Raceline!$B$4-1,0)</f>
        <v>1456</v>
      </c>
      <c r="H1708" s="30">
        <f ca="1">IF(B1708=B1707,H1707,OFFSET('Final data'!$O$4,Raceline!B1708,0))</f>
        <v>1730</v>
      </c>
      <c r="I1708" s="23">
        <f t="shared" ca="1" si="160"/>
        <v>270</v>
      </c>
      <c r="J1708">
        <f ca="1">OFFSET('Final data'!$B1708,0,Raceline!C1708*2)</f>
        <v>75.67035046718658</v>
      </c>
      <c r="K1708">
        <f ca="1">OFFSET('Final data'!$C1708,0,Raceline!C1708*2)</f>
        <v>118.69543531211897</v>
      </c>
      <c r="L1708">
        <f t="shared" ca="1" si="156"/>
        <v>75.67035046718658</v>
      </c>
      <c r="M1708">
        <f t="shared" ca="1" si="157"/>
        <v>118.69543531211897</v>
      </c>
      <c r="N1708">
        <f ca="1">OFFSET('Final data'!$B1708,0,Raceline!D1708*2)</f>
        <v>75.67035046718658</v>
      </c>
      <c r="O1708">
        <f ca="1">OFFSET('Final data'!$C1708,0,Raceline!D1708*2)</f>
        <v>118.69543531211897</v>
      </c>
      <c r="P1708">
        <f t="shared" ca="1" si="161"/>
        <v>749.63297619739535</v>
      </c>
    </row>
    <row r="1709" spans="1:16" x14ac:dyDescent="0.3">
      <c r="A1709" s="23">
        <v>1705</v>
      </c>
      <c r="B1709" s="23">
        <f>IF(A1709+4=VLOOKUP(A1709+4,'Final data'!$O$4:$O$30,1,TRUE),B1708+1,B1708)</f>
        <v>14</v>
      </c>
      <c r="C1709" s="23">
        <f ca="1">OFFSET('Final data'!$O$4,B1709-1,8)</f>
        <v>0</v>
      </c>
      <c r="D1709" s="23">
        <f ca="1">OFFSET('Final data'!$O$4,B1709,8)</f>
        <v>0</v>
      </c>
      <c r="E1709" s="23">
        <f t="shared" ca="1" si="158"/>
        <v>0</v>
      </c>
      <c r="F1709" s="23">
        <f t="shared" ca="1" si="159"/>
        <v>0</v>
      </c>
      <c r="G1709" s="30">
        <f ca="1">OFFSET('Final data'!$O$4,Raceline!B1709-1,0)-OFFSET('Final data'!$O$4,Raceline!$B$4-1,0)</f>
        <v>1456</v>
      </c>
      <c r="H1709" s="30">
        <f ca="1">IF(B1709=B1708,H1708,OFFSET('Final data'!$O$4,Raceline!B1709,0))</f>
        <v>1730</v>
      </c>
      <c r="I1709" s="23">
        <f t="shared" ca="1" si="160"/>
        <v>270</v>
      </c>
      <c r="J1709">
        <f ca="1">OFFSET('Final data'!$B1709,0,Raceline!C1709*2)</f>
        <v>75.968851611734195</v>
      </c>
      <c r="K1709">
        <f ca="1">OFFSET('Final data'!$C1709,0,Raceline!C1709*2)</f>
        <v>118.88698721703403</v>
      </c>
      <c r="L1709">
        <f t="shared" ca="1" si="156"/>
        <v>75.968851611734195</v>
      </c>
      <c r="M1709">
        <f t="shared" ca="1" si="157"/>
        <v>118.88698721703403</v>
      </c>
      <c r="N1709">
        <f ca="1">OFFSET('Final data'!$B1709,0,Raceline!D1709*2)</f>
        <v>75.968851611734195</v>
      </c>
      <c r="O1709">
        <f ca="1">OFFSET('Final data'!$C1709,0,Raceline!D1709*2)</f>
        <v>118.88698721703403</v>
      </c>
      <c r="P1709">
        <f t="shared" ca="1" si="161"/>
        <v>749.98765219823667</v>
      </c>
    </row>
    <row r="1710" spans="1:16" x14ac:dyDescent="0.3">
      <c r="A1710" s="23">
        <v>1706</v>
      </c>
      <c r="B1710" s="23">
        <f>IF(A1710+4=VLOOKUP(A1710+4,'Final data'!$O$4:$O$30,1,TRUE),B1709+1,B1709)</f>
        <v>14</v>
      </c>
      <c r="C1710" s="23">
        <f ca="1">OFFSET('Final data'!$O$4,B1710-1,8)</f>
        <v>0</v>
      </c>
      <c r="D1710" s="23">
        <f ca="1">OFFSET('Final data'!$O$4,B1710,8)</f>
        <v>0</v>
      </c>
      <c r="E1710" s="23">
        <f t="shared" ca="1" si="158"/>
        <v>0</v>
      </c>
      <c r="F1710" s="23">
        <f t="shared" ca="1" si="159"/>
        <v>0</v>
      </c>
      <c r="G1710" s="30">
        <f ca="1">OFFSET('Final data'!$O$4,Raceline!B1710-1,0)-OFFSET('Final data'!$O$4,Raceline!$B$4-1,0)</f>
        <v>1456</v>
      </c>
      <c r="H1710" s="30">
        <f ca="1">IF(B1710=B1709,H1709,OFFSET('Final data'!$O$4,Raceline!B1710,0))</f>
        <v>1730</v>
      </c>
      <c r="I1710" s="23">
        <f t="shared" ca="1" si="160"/>
        <v>270</v>
      </c>
      <c r="J1710">
        <f ca="1">OFFSET('Final data'!$B1710,0,Raceline!C1710*2)</f>
        <v>76.177152823593786</v>
      </c>
      <c r="K1710">
        <f ca="1">OFFSET('Final data'!$C1710,0,Raceline!C1710*2)</f>
        <v>119.43719124079378</v>
      </c>
      <c r="L1710">
        <f t="shared" ca="1" si="156"/>
        <v>76.177152823593786</v>
      </c>
      <c r="M1710">
        <f t="shared" ca="1" si="157"/>
        <v>119.43719124079378</v>
      </c>
      <c r="N1710">
        <f ca="1">OFFSET('Final data'!$B1710,0,Raceline!D1710*2)</f>
        <v>76.177152823593786</v>
      </c>
      <c r="O1710">
        <f ca="1">OFFSET('Final data'!$C1710,0,Raceline!D1710*2)</f>
        <v>119.43719124079378</v>
      </c>
      <c r="P1710">
        <f t="shared" ca="1" si="161"/>
        <v>750.57596662320316</v>
      </c>
    </row>
    <row r="1711" spans="1:16" x14ac:dyDescent="0.3">
      <c r="A1711" s="23">
        <v>1707</v>
      </c>
      <c r="B1711" s="23">
        <f>IF(A1711+4=VLOOKUP(A1711+4,'Final data'!$O$4:$O$30,1,TRUE),B1710+1,B1710)</f>
        <v>14</v>
      </c>
      <c r="C1711" s="23">
        <f ca="1">OFFSET('Final data'!$O$4,B1711-1,8)</f>
        <v>0</v>
      </c>
      <c r="D1711" s="23">
        <f ca="1">OFFSET('Final data'!$O$4,B1711,8)</f>
        <v>0</v>
      </c>
      <c r="E1711" s="23">
        <f t="shared" ca="1" si="158"/>
        <v>0</v>
      </c>
      <c r="F1711" s="23">
        <f t="shared" ca="1" si="159"/>
        <v>0</v>
      </c>
      <c r="G1711" s="30">
        <f ca="1">OFFSET('Final data'!$O$4,Raceline!B1711-1,0)-OFFSET('Final data'!$O$4,Raceline!$B$4-1,0)</f>
        <v>1456</v>
      </c>
      <c r="H1711" s="30">
        <f ca="1">IF(B1711=B1710,H1710,OFFSET('Final data'!$O$4,Raceline!B1711,0))</f>
        <v>1730</v>
      </c>
      <c r="I1711" s="23">
        <f t="shared" ca="1" si="160"/>
        <v>270</v>
      </c>
      <c r="J1711">
        <f ca="1">OFFSET('Final data'!$B1711,0,Raceline!C1711*2)</f>
        <v>76.465761724338776</v>
      </c>
      <c r="K1711">
        <f ca="1">OFFSET('Final data'!$C1711,0,Raceline!C1711*2)</f>
        <v>119.50726138453166</v>
      </c>
      <c r="L1711">
        <f t="shared" ca="1" si="156"/>
        <v>76.465761724338776</v>
      </c>
      <c r="M1711">
        <f t="shared" ca="1" si="157"/>
        <v>119.50726138453166</v>
      </c>
      <c r="N1711">
        <f ca="1">OFFSET('Final data'!$B1711,0,Raceline!D1711*2)</f>
        <v>76.465761724338776</v>
      </c>
      <c r="O1711">
        <f ca="1">OFFSET('Final data'!$C1711,0,Raceline!D1711*2)</f>
        <v>119.50726138453166</v>
      </c>
      <c r="P1711">
        <f t="shared" ca="1" si="161"/>
        <v>750.87295975886911</v>
      </c>
    </row>
    <row r="1712" spans="1:16" x14ac:dyDescent="0.3">
      <c r="A1712" s="23">
        <v>1708</v>
      </c>
      <c r="B1712" s="23">
        <f>IF(A1712+4=VLOOKUP(A1712+4,'Final data'!$O$4:$O$30,1,TRUE),B1711+1,B1711)</f>
        <v>14</v>
      </c>
      <c r="C1712" s="23">
        <f ca="1">OFFSET('Final data'!$O$4,B1712-1,8)</f>
        <v>0</v>
      </c>
      <c r="D1712" s="23">
        <f ca="1">OFFSET('Final data'!$O$4,B1712,8)</f>
        <v>0</v>
      </c>
      <c r="E1712" s="23">
        <f t="shared" ca="1" si="158"/>
        <v>0</v>
      </c>
      <c r="F1712" s="23">
        <f t="shared" ca="1" si="159"/>
        <v>0</v>
      </c>
      <c r="G1712" s="30">
        <f ca="1">OFFSET('Final data'!$O$4,Raceline!B1712-1,0)-OFFSET('Final data'!$O$4,Raceline!$B$4-1,0)</f>
        <v>1456</v>
      </c>
      <c r="H1712" s="30">
        <f ca="1">IF(B1712=B1711,H1711,OFFSET('Final data'!$O$4,Raceline!B1712,0))</f>
        <v>1730</v>
      </c>
      <c r="I1712" s="23">
        <f t="shared" ca="1" si="160"/>
        <v>270</v>
      </c>
      <c r="J1712">
        <f ca="1">OFFSET('Final data'!$B1712,0,Raceline!C1712*2)</f>
        <v>76.485327202741473</v>
      </c>
      <c r="K1712">
        <f ca="1">OFFSET('Final data'!$C1712,0,Raceline!C1712*2)</f>
        <v>119.71346044904654</v>
      </c>
      <c r="L1712">
        <f t="shared" ca="1" si="156"/>
        <v>76.485327202741473</v>
      </c>
      <c r="M1712">
        <f t="shared" ca="1" si="157"/>
        <v>119.71346044904654</v>
      </c>
      <c r="N1712">
        <f ca="1">OFFSET('Final data'!$B1712,0,Raceline!D1712*2)</f>
        <v>76.485327202741473</v>
      </c>
      <c r="O1712">
        <f ca="1">OFFSET('Final data'!$C1712,0,Raceline!D1712*2)</f>
        <v>119.71346044904654</v>
      </c>
      <c r="P1712">
        <f t="shared" ca="1" si="161"/>
        <v>751.08008499188509</v>
      </c>
    </row>
    <row r="1713" spans="1:16" x14ac:dyDescent="0.3">
      <c r="A1713" s="23">
        <v>1709</v>
      </c>
      <c r="B1713" s="23">
        <f>IF(A1713+4=VLOOKUP(A1713+4,'Final data'!$O$4:$O$30,1,TRUE),B1712+1,B1712)</f>
        <v>14</v>
      </c>
      <c r="C1713" s="23">
        <f ca="1">OFFSET('Final data'!$O$4,B1713-1,8)</f>
        <v>0</v>
      </c>
      <c r="D1713" s="23">
        <f ca="1">OFFSET('Final data'!$O$4,B1713,8)</f>
        <v>0</v>
      </c>
      <c r="E1713" s="23">
        <f t="shared" ca="1" si="158"/>
        <v>0</v>
      </c>
      <c r="F1713" s="23">
        <f t="shared" ca="1" si="159"/>
        <v>0</v>
      </c>
      <c r="G1713" s="30">
        <f ca="1">OFFSET('Final data'!$O$4,Raceline!B1713-1,0)-OFFSET('Final data'!$O$4,Raceline!$B$4-1,0)</f>
        <v>1456</v>
      </c>
      <c r="H1713" s="30">
        <f ca="1">IF(B1713=B1712,H1712,OFFSET('Final data'!$O$4,Raceline!B1713,0))</f>
        <v>1730</v>
      </c>
      <c r="I1713" s="23">
        <f t="shared" ca="1" si="160"/>
        <v>270</v>
      </c>
      <c r="J1713">
        <f ca="1">OFFSET('Final data'!$B1713,0,Raceline!C1713*2)</f>
        <v>76.908227971152627</v>
      </c>
      <c r="K1713">
        <f ca="1">OFFSET('Final data'!$C1713,0,Raceline!C1713*2)</f>
        <v>119.95138777178803</v>
      </c>
      <c r="L1713">
        <f t="shared" ca="1" si="156"/>
        <v>76.908227971152627</v>
      </c>
      <c r="M1713">
        <f t="shared" ca="1" si="157"/>
        <v>119.95138777178803</v>
      </c>
      <c r="N1713">
        <f ca="1">OFFSET('Final data'!$B1713,0,Raceline!D1713*2)</f>
        <v>76.908227971152627</v>
      </c>
      <c r="O1713">
        <f ca="1">OFFSET('Final data'!$C1713,0,Raceline!D1713*2)</f>
        <v>119.95138777178803</v>
      </c>
      <c r="P1713">
        <f t="shared" ca="1" si="161"/>
        <v>751.56532150208363</v>
      </c>
    </row>
    <row r="1714" spans="1:16" x14ac:dyDescent="0.3">
      <c r="A1714" s="23">
        <v>1710</v>
      </c>
      <c r="B1714" s="23">
        <f>IF(A1714+4=VLOOKUP(A1714+4,'Final data'!$O$4:$O$30,1,TRUE),B1713+1,B1713)</f>
        <v>14</v>
      </c>
      <c r="C1714" s="23">
        <f ca="1">OFFSET('Final data'!$O$4,B1714-1,8)</f>
        <v>0</v>
      </c>
      <c r="D1714" s="23">
        <f ca="1">OFFSET('Final data'!$O$4,B1714,8)</f>
        <v>0</v>
      </c>
      <c r="E1714" s="23">
        <f t="shared" ca="1" si="158"/>
        <v>0</v>
      </c>
      <c r="F1714" s="23">
        <f t="shared" ca="1" si="159"/>
        <v>0</v>
      </c>
      <c r="G1714" s="30">
        <f ca="1">OFFSET('Final data'!$O$4,Raceline!B1714-1,0)-OFFSET('Final data'!$O$4,Raceline!$B$4-1,0)</f>
        <v>1456</v>
      </c>
      <c r="H1714" s="30">
        <f ca="1">IF(B1714=B1713,H1713,OFFSET('Final data'!$O$4,Raceline!B1714,0))</f>
        <v>1730</v>
      </c>
      <c r="I1714" s="23">
        <f t="shared" ca="1" si="160"/>
        <v>270</v>
      </c>
      <c r="J1714">
        <f ca="1">OFFSET('Final data'!$B1714,0,Raceline!C1714*2)</f>
        <v>76.88490474327844</v>
      </c>
      <c r="K1714">
        <f ca="1">OFFSET('Final data'!$C1714,0,Raceline!C1714*2)</f>
        <v>120.1679457226367</v>
      </c>
      <c r="L1714">
        <f t="shared" ca="1" si="156"/>
        <v>76.88490474327844</v>
      </c>
      <c r="M1714">
        <f t="shared" ca="1" si="157"/>
        <v>120.1679457226367</v>
      </c>
      <c r="N1714">
        <f ca="1">OFFSET('Final data'!$B1714,0,Raceline!D1714*2)</f>
        <v>76.88490474327844</v>
      </c>
      <c r="O1714">
        <f ca="1">OFFSET('Final data'!$C1714,0,Raceline!D1714*2)</f>
        <v>120.1679457226367</v>
      </c>
      <c r="P1714">
        <f t="shared" ca="1" si="161"/>
        <v>751.78313178428868</v>
      </c>
    </row>
    <row r="1715" spans="1:16" x14ac:dyDescent="0.3">
      <c r="A1715" s="23">
        <v>1711</v>
      </c>
      <c r="B1715" s="23">
        <f>IF(A1715+4=VLOOKUP(A1715+4,'Final data'!$O$4:$O$30,1,TRUE),B1714+1,B1714)</f>
        <v>14</v>
      </c>
      <c r="C1715" s="23">
        <f ca="1">OFFSET('Final data'!$O$4,B1715-1,8)</f>
        <v>0</v>
      </c>
      <c r="D1715" s="23">
        <f ca="1">OFFSET('Final data'!$O$4,B1715,8)</f>
        <v>0</v>
      </c>
      <c r="E1715" s="23">
        <f t="shared" ca="1" si="158"/>
        <v>0</v>
      </c>
      <c r="F1715" s="23">
        <f t="shared" ca="1" si="159"/>
        <v>0</v>
      </c>
      <c r="G1715" s="30">
        <f ca="1">OFFSET('Final data'!$O$4,Raceline!B1715-1,0)-OFFSET('Final data'!$O$4,Raceline!$B$4-1,0)</f>
        <v>1456</v>
      </c>
      <c r="H1715" s="30">
        <f ca="1">IF(B1715=B1714,H1714,OFFSET('Final data'!$O$4,Raceline!B1715,0))</f>
        <v>1730</v>
      </c>
      <c r="I1715" s="23">
        <f t="shared" ca="1" si="160"/>
        <v>270</v>
      </c>
      <c r="J1715">
        <f ca="1">OFFSET('Final data'!$B1715,0,Raceline!C1715*2)</f>
        <v>77.208614568178376</v>
      </c>
      <c r="K1715">
        <f ca="1">OFFSET('Final data'!$C1715,0,Raceline!C1715*2)</f>
        <v>120.67482987804777</v>
      </c>
      <c r="L1715">
        <f t="shared" ca="1" si="156"/>
        <v>77.208614568178376</v>
      </c>
      <c r="M1715">
        <f t="shared" ca="1" si="157"/>
        <v>120.67482987804777</v>
      </c>
      <c r="N1715">
        <f ca="1">OFFSET('Final data'!$B1715,0,Raceline!D1715*2)</f>
        <v>77.208614568178376</v>
      </c>
      <c r="O1715">
        <f ca="1">OFFSET('Final data'!$C1715,0,Raceline!D1715*2)</f>
        <v>120.67482987804777</v>
      </c>
      <c r="P1715">
        <f t="shared" ca="1" si="161"/>
        <v>752.38456307524677</v>
      </c>
    </row>
    <row r="1716" spans="1:16" x14ac:dyDescent="0.3">
      <c r="A1716" s="23">
        <v>1712</v>
      </c>
      <c r="B1716" s="23">
        <f>IF(A1716+4=VLOOKUP(A1716+4,'Final data'!$O$4:$O$30,1,TRUE),B1715+1,B1715)</f>
        <v>14</v>
      </c>
      <c r="C1716" s="23">
        <f ca="1">OFFSET('Final data'!$O$4,B1716-1,8)</f>
        <v>0</v>
      </c>
      <c r="D1716" s="23">
        <f ca="1">OFFSET('Final data'!$O$4,B1716,8)</f>
        <v>0</v>
      </c>
      <c r="E1716" s="23">
        <f t="shared" ca="1" si="158"/>
        <v>0</v>
      </c>
      <c r="F1716" s="23">
        <f t="shared" ca="1" si="159"/>
        <v>0</v>
      </c>
      <c r="G1716" s="30">
        <f ca="1">OFFSET('Final data'!$O$4,Raceline!B1716-1,0)-OFFSET('Final data'!$O$4,Raceline!$B$4-1,0)</f>
        <v>1456</v>
      </c>
      <c r="H1716" s="30">
        <f ca="1">IF(B1716=B1715,H1715,OFFSET('Final data'!$O$4,Raceline!B1716,0))</f>
        <v>1730</v>
      </c>
      <c r="I1716" s="23">
        <f t="shared" ca="1" si="160"/>
        <v>270</v>
      </c>
      <c r="J1716">
        <f ca="1">OFFSET('Final data'!$B1716,0,Raceline!C1716*2)</f>
        <v>77.429888011346478</v>
      </c>
      <c r="K1716">
        <f ca="1">OFFSET('Final data'!$C1716,0,Raceline!C1716*2)</f>
        <v>120.65878981811412</v>
      </c>
      <c r="L1716">
        <f t="shared" ca="1" si="156"/>
        <v>77.429888011346478</v>
      </c>
      <c r="M1716">
        <f t="shared" ca="1" si="157"/>
        <v>120.65878981811412</v>
      </c>
      <c r="N1716">
        <f ca="1">OFFSET('Final data'!$B1716,0,Raceline!D1716*2)</f>
        <v>77.429888011346478</v>
      </c>
      <c r="O1716">
        <f ca="1">OFFSET('Final data'!$C1716,0,Raceline!D1716*2)</f>
        <v>120.65878981811412</v>
      </c>
      <c r="P1716">
        <f t="shared" ca="1" si="161"/>
        <v>752.60641712676295</v>
      </c>
    </row>
    <row r="1717" spans="1:16" x14ac:dyDescent="0.3">
      <c r="A1717" s="23">
        <v>1713</v>
      </c>
      <c r="B1717" s="23">
        <f>IF(A1717+4=VLOOKUP(A1717+4,'Final data'!$O$4:$O$30,1,TRUE),B1716+1,B1716)</f>
        <v>14</v>
      </c>
      <c r="C1717" s="23">
        <f ca="1">OFFSET('Final data'!$O$4,B1717-1,8)</f>
        <v>0</v>
      </c>
      <c r="D1717" s="23">
        <f ca="1">OFFSET('Final data'!$O$4,B1717,8)</f>
        <v>0</v>
      </c>
      <c r="E1717" s="23">
        <f t="shared" ca="1" si="158"/>
        <v>0</v>
      </c>
      <c r="F1717" s="23">
        <f t="shared" ca="1" si="159"/>
        <v>0</v>
      </c>
      <c r="G1717" s="30">
        <f ca="1">OFFSET('Final data'!$O$4,Raceline!B1717-1,0)-OFFSET('Final data'!$O$4,Raceline!$B$4-1,0)</f>
        <v>1456</v>
      </c>
      <c r="H1717" s="30">
        <f ca="1">IF(B1717=B1716,H1716,OFFSET('Final data'!$O$4,Raceline!B1717,0))</f>
        <v>1730</v>
      </c>
      <c r="I1717" s="23">
        <f t="shared" ca="1" si="160"/>
        <v>270</v>
      </c>
      <c r="J1717">
        <f ca="1">OFFSET('Final data'!$B1717,0,Raceline!C1717*2)</f>
        <v>77.638946314454046</v>
      </c>
      <c r="K1717">
        <f ca="1">OFFSET('Final data'!$C1717,0,Raceline!C1717*2)</f>
        <v>121.11269656786544</v>
      </c>
      <c r="L1717">
        <f t="shared" ca="1" si="156"/>
        <v>77.638946314454046</v>
      </c>
      <c r="M1717">
        <f t="shared" ca="1" si="157"/>
        <v>121.11269656786544</v>
      </c>
      <c r="N1717">
        <f ca="1">OFFSET('Final data'!$B1717,0,Raceline!D1717*2)</f>
        <v>77.638946314454046</v>
      </c>
      <c r="O1717">
        <f ca="1">OFFSET('Final data'!$C1717,0,Raceline!D1717*2)</f>
        <v>121.11269656786544</v>
      </c>
      <c r="P1717">
        <f t="shared" ca="1" si="161"/>
        <v>753.10615376897363</v>
      </c>
    </row>
    <row r="1718" spans="1:16" x14ac:dyDescent="0.3">
      <c r="A1718" s="23">
        <v>1714</v>
      </c>
      <c r="B1718" s="23">
        <f>IF(A1718+4=VLOOKUP(A1718+4,'Final data'!$O$4:$O$30,1,TRUE),B1717+1,B1717)</f>
        <v>14</v>
      </c>
      <c r="C1718" s="23">
        <f ca="1">OFFSET('Final data'!$O$4,B1718-1,8)</f>
        <v>0</v>
      </c>
      <c r="D1718" s="23">
        <f ca="1">OFFSET('Final data'!$O$4,B1718,8)</f>
        <v>0</v>
      </c>
      <c r="E1718" s="23">
        <f t="shared" ca="1" si="158"/>
        <v>0</v>
      </c>
      <c r="F1718" s="23">
        <f t="shared" ca="1" si="159"/>
        <v>0</v>
      </c>
      <c r="G1718" s="30">
        <f ca="1">OFFSET('Final data'!$O$4,Raceline!B1718-1,0)-OFFSET('Final data'!$O$4,Raceline!$B$4-1,0)</f>
        <v>1456</v>
      </c>
      <c r="H1718" s="30">
        <f ca="1">IF(B1718=B1717,H1717,OFFSET('Final data'!$O$4,Raceline!B1718,0))</f>
        <v>1730</v>
      </c>
      <c r="I1718" s="23">
        <f t="shared" ca="1" si="160"/>
        <v>270</v>
      </c>
      <c r="J1718">
        <f ca="1">OFFSET('Final data'!$B1718,0,Raceline!C1718*2)</f>
        <v>77.737667707118703</v>
      </c>
      <c r="K1718">
        <f ca="1">OFFSET('Final data'!$C1718,0,Raceline!C1718*2)</f>
        <v>121.38523313403617</v>
      </c>
      <c r="L1718">
        <f t="shared" ca="1" si="156"/>
        <v>77.737667707118703</v>
      </c>
      <c r="M1718">
        <f t="shared" ca="1" si="157"/>
        <v>121.38523313403617</v>
      </c>
      <c r="N1718">
        <f ca="1">OFFSET('Final data'!$B1718,0,Raceline!D1718*2)</f>
        <v>77.737667707118703</v>
      </c>
      <c r="O1718">
        <f ca="1">OFFSET('Final data'!$C1718,0,Raceline!D1718*2)</f>
        <v>121.38523313403617</v>
      </c>
      <c r="P1718">
        <f t="shared" ca="1" si="161"/>
        <v>753.39601941590297</v>
      </c>
    </row>
    <row r="1719" spans="1:16" x14ac:dyDescent="0.3">
      <c r="A1719" s="23">
        <v>1715</v>
      </c>
      <c r="B1719" s="23">
        <f>IF(A1719+4=VLOOKUP(A1719+4,'Final data'!$O$4:$O$30,1,TRUE),B1718+1,B1718)</f>
        <v>14</v>
      </c>
      <c r="C1719" s="23">
        <f ca="1">OFFSET('Final data'!$O$4,B1719-1,8)</f>
        <v>0</v>
      </c>
      <c r="D1719" s="23">
        <f ca="1">OFFSET('Final data'!$O$4,B1719,8)</f>
        <v>0</v>
      </c>
      <c r="E1719" s="23">
        <f t="shared" ca="1" si="158"/>
        <v>0</v>
      </c>
      <c r="F1719" s="23">
        <f t="shared" ca="1" si="159"/>
        <v>0</v>
      </c>
      <c r="G1719" s="30">
        <f ca="1">OFFSET('Final data'!$O$4,Raceline!B1719-1,0)-OFFSET('Final data'!$O$4,Raceline!$B$4-1,0)</f>
        <v>1456</v>
      </c>
      <c r="H1719" s="30">
        <f ca="1">IF(B1719=B1718,H1718,OFFSET('Final data'!$O$4,Raceline!B1719,0))</f>
        <v>1730</v>
      </c>
      <c r="I1719" s="23">
        <f t="shared" ca="1" si="160"/>
        <v>270</v>
      </c>
      <c r="J1719">
        <f ca="1">OFFSET('Final data'!$B1719,0,Raceline!C1719*2)</f>
        <v>78.153175376783366</v>
      </c>
      <c r="K1719">
        <f ca="1">OFFSET('Final data'!$C1719,0,Raceline!C1719*2)</f>
        <v>121.62015924711531</v>
      </c>
      <c r="L1719">
        <f t="shared" ca="1" si="156"/>
        <v>78.153175376783366</v>
      </c>
      <c r="M1719">
        <f t="shared" ca="1" si="157"/>
        <v>121.62015924711531</v>
      </c>
      <c r="N1719">
        <f ca="1">OFFSET('Final data'!$B1719,0,Raceline!D1719*2)</f>
        <v>78.153175376783366</v>
      </c>
      <c r="O1719">
        <f ca="1">OFFSET('Final data'!$C1719,0,Raceline!D1719*2)</f>
        <v>121.62015924711531</v>
      </c>
      <c r="P1719">
        <f t="shared" ca="1" si="161"/>
        <v>753.87334205537923</v>
      </c>
    </row>
    <row r="1720" spans="1:16" x14ac:dyDescent="0.3">
      <c r="A1720" s="23">
        <v>1716</v>
      </c>
      <c r="B1720" s="23">
        <f>IF(A1720+4=VLOOKUP(A1720+4,'Final data'!$O$4:$O$30,1,TRUE),B1719+1,B1719)</f>
        <v>14</v>
      </c>
      <c r="C1720" s="23">
        <f ca="1">OFFSET('Final data'!$O$4,B1720-1,8)</f>
        <v>0</v>
      </c>
      <c r="D1720" s="23">
        <f ca="1">OFFSET('Final data'!$O$4,B1720,8)</f>
        <v>0</v>
      </c>
      <c r="E1720" s="23">
        <f t="shared" ca="1" si="158"/>
        <v>0</v>
      </c>
      <c r="F1720" s="23">
        <f t="shared" ca="1" si="159"/>
        <v>0</v>
      </c>
      <c r="G1720" s="30">
        <f ca="1">OFFSET('Final data'!$O$4,Raceline!B1720-1,0)-OFFSET('Final data'!$O$4,Raceline!$B$4-1,0)</f>
        <v>1456</v>
      </c>
      <c r="H1720" s="30">
        <f ca="1">IF(B1720=B1719,H1719,OFFSET('Final data'!$O$4,Raceline!B1720,0))</f>
        <v>1730</v>
      </c>
      <c r="I1720" s="23">
        <f t="shared" ca="1" si="160"/>
        <v>270</v>
      </c>
      <c r="J1720">
        <f ca="1">OFFSET('Final data'!$B1720,0,Raceline!C1720*2)</f>
        <v>78.161305908651997</v>
      </c>
      <c r="K1720">
        <f ca="1">OFFSET('Final data'!$C1720,0,Raceline!C1720*2)</f>
        <v>121.81750717658082</v>
      </c>
      <c r="L1720">
        <f t="shared" ca="1" si="156"/>
        <v>78.161305908651997</v>
      </c>
      <c r="M1720">
        <f t="shared" ca="1" si="157"/>
        <v>121.81750717658082</v>
      </c>
      <c r="N1720">
        <f ca="1">OFFSET('Final data'!$B1720,0,Raceline!D1720*2)</f>
        <v>78.161305908651997</v>
      </c>
      <c r="O1720">
        <f ca="1">OFFSET('Final data'!$C1720,0,Raceline!D1720*2)</f>
        <v>121.81750717658082</v>
      </c>
      <c r="P1720">
        <f t="shared" ca="1" si="161"/>
        <v>754.07085739861304</v>
      </c>
    </row>
    <row r="1721" spans="1:16" x14ac:dyDescent="0.3">
      <c r="A1721" s="23">
        <v>1717</v>
      </c>
      <c r="B1721" s="23">
        <f>IF(A1721+4=VLOOKUP(A1721+4,'Final data'!$O$4:$O$30,1,TRUE),B1720+1,B1720)</f>
        <v>14</v>
      </c>
      <c r="C1721" s="23">
        <f ca="1">OFFSET('Final data'!$O$4,B1721-1,8)</f>
        <v>0</v>
      </c>
      <c r="D1721" s="23">
        <f ca="1">OFFSET('Final data'!$O$4,B1721,8)</f>
        <v>0</v>
      </c>
      <c r="E1721" s="23">
        <f t="shared" ca="1" si="158"/>
        <v>0</v>
      </c>
      <c r="F1721" s="23">
        <f t="shared" ca="1" si="159"/>
        <v>0</v>
      </c>
      <c r="G1721" s="30">
        <f ca="1">OFFSET('Final data'!$O$4,Raceline!B1721-1,0)-OFFSET('Final data'!$O$4,Raceline!$B$4-1,0)</f>
        <v>1456</v>
      </c>
      <c r="H1721" s="30">
        <f ca="1">IF(B1721=B1720,H1720,OFFSET('Final data'!$O$4,Raceline!B1721,0))</f>
        <v>1730</v>
      </c>
      <c r="I1721" s="23">
        <f t="shared" ca="1" si="160"/>
        <v>270</v>
      </c>
      <c r="J1721">
        <f ca="1">OFFSET('Final data'!$B1721,0,Raceline!C1721*2)</f>
        <v>78.45231726062184</v>
      </c>
      <c r="K1721">
        <f ca="1">OFFSET('Final data'!$C1721,0,Raceline!C1721*2)</f>
        <v>122.33878273037894</v>
      </c>
      <c r="L1721">
        <f t="shared" ca="1" si="156"/>
        <v>78.45231726062184</v>
      </c>
      <c r="M1721">
        <f t="shared" ca="1" si="157"/>
        <v>122.33878273037894</v>
      </c>
      <c r="N1721">
        <f ca="1">OFFSET('Final data'!$B1721,0,Raceline!D1721*2)</f>
        <v>78.45231726062184</v>
      </c>
      <c r="O1721">
        <f ca="1">OFFSET('Final data'!$C1721,0,Raceline!D1721*2)</f>
        <v>122.33878273037894</v>
      </c>
      <c r="P1721">
        <f t="shared" ca="1" si="161"/>
        <v>754.66786310207226</v>
      </c>
    </row>
    <row r="1722" spans="1:16" x14ac:dyDescent="0.3">
      <c r="A1722" s="23">
        <v>1718</v>
      </c>
      <c r="B1722" s="23">
        <f>IF(A1722+4=VLOOKUP(A1722+4,'Final data'!$O$4:$O$30,1,TRUE),B1721+1,B1721)</f>
        <v>14</v>
      </c>
      <c r="C1722" s="23">
        <f ca="1">OFFSET('Final data'!$O$4,B1722-1,8)</f>
        <v>0</v>
      </c>
      <c r="D1722" s="23">
        <f ca="1">OFFSET('Final data'!$O$4,B1722,8)</f>
        <v>0</v>
      </c>
      <c r="E1722" s="23">
        <f t="shared" ca="1" si="158"/>
        <v>0</v>
      </c>
      <c r="F1722" s="23">
        <f t="shared" ca="1" si="159"/>
        <v>0</v>
      </c>
      <c r="G1722" s="30">
        <f ca="1">OFFSET('Final data'!$O$4,Raceline!B1722-1,0)-OFFSET('Final data'!$O$4,Raceline!$B$4-1,0)</f>
        <v>1456</v>
      </c>
      <c r="H1722" s="30">
        <f ca="1">IF(B1722=B1721,H1721,OFFSET('Final data'!$O$4,Raceline!B1722,0))</f>
        <v>1730</v>
      </c>
      <c r="I1722" s="23">
        <f t="shared" ca="1" si="160"/>
        <v>270</v>
      </c>
      <c r="J1722">
        <f ca="1">OFFSET('Final data'!$B1722,0,Raceline!C1722*2)</f>
        <v>78.743128715683895</v>
      </c>
      <c r="K1722">
        <f ca="1">OFFSET('Final data'!$C1722,0,Raceline!C1722*2)</f>
        <v>122.41150037415341</v>
      </c>
      <c r="L1722">
        <f t="shared" ca="1" si="156"/>
        <v>78.743128715683895</v>
      </c>
      <c r="M1722">
        <f t="shared" ca="1" si="157"/>
        <v>122.41150037415341</v>
      </c>
      <c r="N1722">
        <f ca="1">OFFSET('Final data'!$B1722,0,Raceline!D1722*2)</f>
        <v>78.743128715683895</v>
      </c>
      <c r="O1722">
        <f ca="1">OFFSET('Final data'!$C1722,0,Raceline!D1722*2)</f>
        <v>122.41150037415341</v>
      </c>
      <c r="P1722">
        <f t="shared" ca="1" si="161"/>
        <v>754.967628273684</v>
      </c>
    </row>
    <row r="1723" spans="1:16" x14ac:dyDescent="0.3">
      <c r="A1723" s="23">
        <v>1719</v>
      </c>
      <c r="B1723" s="23">
        <f>IF(A1723+4=VLOOKUP(A1723+4,'Final data'!$O$4:$O$30,1,TRUE),B1722+1,B1722)</f>
        <v>14</v>
      </c>
      <c r="C1723" s="23">
        <f ca="1">OFFSET('Final data'!$O$4,B1723-1,8)</f>
        <v>0</v>
      </c>
      <c r="D1723" s="23">
        <f ca="1">OFFSET('Final data'!$O$4,B1723,8)</f>
        <v>0</v>
      </c>
      <c r="E1723" s="23">
        <f t="shared" ca="1" si="158"/>
        <v>0</v>
      </c>
      <c r="F1723" s="23">
        <f t="shared" ca="1" si="159"/>
        <v>0</v>
      </c>
      <c r="G1723" s="30">
        <f ca="1">OFFSET('Final data'!$O$4,Raceline!B1723-1,0)-OFFSET('Final data'!$O$4,Raceline!$B$4-1,0)</f>
        <v>1456</v>
      </c>
      <c r="H1723" s="30">
        <f ca="1">IF(B1723=B1722,H1722,OFFSET('Final data'!$O$4,Raceline!B1723,0))</f>
        <v>1730</v>
      </c>
      <c r="I1723" s="23">
        <f t="shared" ca="1" si="160"/>
        <v>270</v>
      </c>
      <c r="J1723">
        <f ca="1">OFFSET('Final data'!$B1723,0,Raceline!C1723*2)</f>
        <v>78.885416238416397</v>
      </c>
      <c r="K1723">
        <f ca="1">OFFSET('Final data'!$C1723,0,Raceline!C1723*2)</f>
        <v>122.77137325543511</v>
      </c>
      <c r="L1723">
        <f t="shared" ca="1" si="156"/>
        <v>78.885416238416397</v>
      </c>
      <c r="M1723">
        <f t="shared" ca="1" si="157"/>
        <v>122.77137325543511</v>
      </c>
      <c r="N1723">
        <f ca="1">OFFSET('Final data'!$B1723,0,Raceline!D1723*2)</f>
        <v>78.885416238416397</v>
      </c>
      <c r="O1723">
        <f ca="1">OFFSET('Final data'!$C1723,0,Raceline!D1723*2)</f>
        <v>122.77137325543511</v>
      </c>
      <c r="P1723">
        <f t="shared" ca="1" si="161"/>
        <v>755.35460919027719</v>
      </c>
    </row>
    <row r="1724" spans="1:16" x14ac:dyDescent="0.3">
      <c r="A1724" s="23">
        <v>1720</v>
      </c>
      <c r="B1724" s="23">
        <f>IF(A1724+4=VLOOKUP(A1724+4,'Final data'!$O$4:$O$30,1,TRUE),B1723+1,B1723)</f>
        <v>14</v>
      </c>
      <c r="C1724" s="23">
        <f ca="1">OFFSET('Final data'!$O$4,B1724-1,8)</f>
        <v>0</v>
      </c>
      <c r="D1724" s="23">
        <f ca="1">OFFSET('Final data'!$O$4,B1724,8)</f>
        <v>0</v>
      </c>
      <c r="E1724" s="23">
        <f t="shared" ca="1" si="158"/>
        <v>0</v>
      </c>
      <c r="F1724" s="23">
        <f t="shared" ca="1" si="159"/>
        <v>0</v>
      </c>
      <c r="G1724" s="30">
        <f ca="1">OFFSET('Final data'!$O$4,Raceline!B1724-1,0)-OFFSET('Final data'!$O$4,Raceline!$B$4-1,0)</f>
        <v>1456</v>
      </c>
      <c r="H1724" s="30">
        <f ca="1">IF(B1724=B1723,H1723,OFFSET('Final data'!$O$4,Raceline!B1724,0))</f>
        <v>1730</v>
      </c>
      <c r="I1724" s="23">
        <f t="shared" ca="1" si="160"/>
        <v>270</v>
      </c>
      <c r="J1724">
        <f ca="1">OFFSET('Final data'!$B1724,0,Raceline!C1724*2)</f>
        <v>79.066723176329219</v>
      </c>
      <c r="K1724">
        <f ca="1">OFFSET('Final data'!$C1724,0,Raceline!C1724*2)</f>
        <v>122.9141227183451</v>
      </c>
      <c r="L1724">
        <f t="shared" ca="1" si="156"/>
        <v>79.066723176329219</v>
      </c>
      <c r="M1724">
        <f t="shared" ca="1" si="157"/>
        <v>122.9141227183451</v>
      </c>
      <c r="N1724">
        <f ca="1">OFFSET('Final data'!$B1724,0,Raceline!D1724*2)</f>
        <v>79.066723176329219</v>
      </c>
      <c r="O1724">
        <f ca="1">OFFSET('Final data'!$C1724,0,Raceline!D1724*2)</f>
        <v>122.9141227183451</v>
      </c>
      <c r="P1724">
        <f t="shared" ca="1" si="161"/>
        <v>755.58536797103409</v>
      </c>
    </row>
    <row r="1725" spans="1:16" x14ac:dyDescent="0.3">
      <c r="A1725" s="23">
        <v>1721</v>
      </c>
      <c r="B1725" s="23">
        <f>IF(A1725+4=VLOOKUP(A1725+4,'Final data'!$O$4:$O$30,1,TRUE),B1724+1,B1724)</f>
        <v>14</v>
      </c>
      <c r="C1725" s="23">
        <f ca="1">OFFSET('Final data'!$O$4,B1725-1,8)</f>
        <v>0</v>
      </c>
      <c r="D1725" s="23">
        <f ca="1">OFFSET('Final data'!$O$4,B1725,8)</f>
        <v>0</v>
      </c>
      <c r="E1725" s="23">
        <f t="shared" ca="1" si="158"/>
        <v>0</v>
      </c>
      <c r="F1725" s="23">
        <f t="shared" ca="1" si="159"/>
        <v>0</v>
      </c>
      <c r="G1725" s="30">
        <f ca="1">OFFSET('Final data'!$O$4,Raceline!B1725-1,0)-OFFSET('Final data'!$O$4,Raceline!$B$4-1,0)</f>
        <v>1456</v>
      </c>
      <c r="H1725" s="30">
        <f ca="1">IF(B1725=B1724,H1724,OFFSET('Final data'!$O$4,Raceline!B1725,0))</f>
        <v>1730</v>
      </c>
      <c r="I1725" s="23">
        <f t="shared" ca="1" si="160"/>
        <v>270</v>
      </c>
      <c r="J1725">
        <f ca="1">OFFSET('Final data'!$B1725,0,Raceline!C1725*2)</f>
        <v>79.318532778144828</v>
      </c>
      <c r="K1725">
        <f ca="1">OFFSET('Final data'!$C1725,0,Raceline!C1725*2)</f>
        <v>123.4223641295554</v>
      </c>
      <c r="L1725">
        <f t="shared" ca="1" si="156"/>
        <v>79.318532778144828</v>
      </c>
      <c r="M1725">
        <f t="shared" ca="1" si="157"/>
        <v>123.4223641295554</v>
      </c>
      <c r="N1725">
        <f ca="1">OFFSET('Final data'!$B1725,0,Raceline!D1725*2)</f>
        <v>79.318532778144828</v>
      </c>
      <c r="O1725">
        <f ca="1">OFFSET('Final data'!$C1725,0,Raceline!D1725*2)</f>
        <v>123.4223641295554</v>
      </c>
      <c r="P1725">
        <f t="shared" ca="1" si="161"/>
        <v>756.15256935293962</v>
      </c>
    </row>
    <row r="1726" spans="1:16" x14ac:dyDescent="0.3">
      <c r="A1726" s="23">
        <v>1722</v>
      </c>
      <c r="B1726" s="23">
        <f>IF(A1726+4=VLOOKUP(A1726+4,'Final data'!$O$4:$O$30,1,TRUE),B1725+1,B1725)</f>
        <v>14</v>
      </c>
      <c r="C1726" s="23">
        <f ca="1">OFFSET('Final data'!$O$4,B1726-1,8)</f>
        <v>0</v>
      </c>
      <c r="D1726" s="23">
        <f ca="1">OFFSET('Final data'!$O$4,B1726,8)</f>
        <v>0</v>
      </c>
      <c r="E1726" s="23">
        <f t="shared" ca="1" si="158"/>
        <v>0</v>
      </c>
      <c r="F1726" s="23">
        <f t="shared" ca="1" si="159"/>
        <v>0</v>
      </c>
      <c r="G1726" s="30">
        <f ca="1">OFFSET('Final data'!$O$4,Raceline!B1726-1,0)-OFFSET('Final data'!$O$4,Raceline!$B$4-1,0)</f>
        <v>1456</v>
      </c>
      <c r="H1726" s="30">
        <f ca="1">IF(B1726=B1725,H1725,OFFSET('Final data'!$O$4,Raceline!B1726,0))</f>
        <v>1730</v>
      </c>
      <c r="I1726" s="23">
        <f t="shared" ca="1" si="160"/>
        <v>270</v>
      </c>
      <c r="J1726">
        <f ca="1">OFFSET('Final data'!$B1726,0,Raceline!C1726*2)</f>
        <v>79.560093742651944</v>
      </c>
      <c r="K1726">
        <f ca="1">OFFSET('Final data'!$C1726,0,Raceline!C1726*2)</f>
        <v>123.53884048125792</v>
      </c>
      <c r="L1726">
        <f t="shared" ca="1" si="156"/>
        <v>79.560093742651944</v>
      </c>
      <c r="M1726">
        <f t="shared" ca="1" si="157"/>
        <v>123.53884048125792</v>
      </c>
      <c r="N1726">
        <f ca="1">OFFSET('Final data'!$B1726,0,Raceline!D1726*2)</f>
        <v>79.560093742651944</v>
      </c>
      <c r="O1726">
        <f ca="1">OFFSET('Final data'!$C1726,0,Raceline!D1726*2)</f>
        <v>123.53884048125792</v>
      </c>
      <c r="P1726">
        <f t="shared" ca="1" si="161"/>
        <v>756.42074548923722</v>
      </c>
    </row>
    <row r="1727" spans="1:16" x14ac:dyDescent="0.3">
      <c r="A1727" s="23">
        <v>1723</v>
      </c>
      <c r="B1727" s="23">
        <f>IF(A1727+4=VLOOKUP(A1727+4,'Final data'!$O$4:$O$30,1,TRUE),B1726+1,B1726)</f>
        <v>14</v>
      </c>
      <c r="C1727" s="23">
        <f ca="1">OFFSET('Final data'!$O$4,B1727-1,8)</f>
        <v>0</v>
      </c>
      <c r="D1727" s="23">
        <f ca="1">OFFSET('Final data'!$O$4,B1727,8)</f>
        <v>0</v>
      </c>
      <c r="E1727" s="23">
        <f t="shared" ca="1" si="158"/>
        <v>0</v>
      </c>
      <c r="F1727" s="23">
        <f t="shared" ca="1" si="159"/>
        <v>0</v>
      </c>
      <c r="G1727" s="30">
        <f ca="1">OFFSET('Final data'!$O$4,Raceline!B1727-1,0)-OFFSET('Final data'!$O$4,Raceline!$B$4-1,0)</f>
        <v>1456</v>
      </c>
      <c r="H1727" s="30">
        <f ca="1">IF(B1727=B1726,H1726,OFFSET('Final data'!$O$4,Raceline!B1727,0))</f>
        <v>1730</v>
      </c>
      <c r="I1727" s="23">
        <f t="shared" ca="1" si="160"/>
        <v>270</v>
      </c>
      <c r="J1727">
        <f ca="1">OFFSET('Final data'!$B1727,0,Raceline!C1727*2)</f>
        <v>79.679248872238304</v>
      </c>
      <c r="K1727">
        <f ca="1">OFFSET('Final data'!$C1727,0,Raceline!C1727*2)</f>
        <v>123.97618483971867</v>
      </c>
      <c r="L1727">
        <f t="shared" ca="1" si="156"/>
        <v>79.679248872238304</v>
      </c>
      <c r="M1727">
        <f t="shared" ca="1" si="157"/>
        <v>123.97618483971867</v>
      </c>
      <c r="N1727">
        <f ca="1">OFFSET('Final data'!$B1727,0,Raceline!D1727*2)</f>
        <v>79.679248872238304</v>
      </c>
      <c r="O1727">
        <f ca="1">OFFSET('Final data'!$C1727,0,Raceline!D1727*2)</f>
        <v>123.97618483971867</v>
      </c>
      <c r="P1727">
        <f t="shared" ca="1" si="161"/>
        <v>756.87403130721987</v>
      </c>
    </row>
    <row r="1728" spans="1:16" x14ac:dyDescent="0.3">
      <c r="A1728" s="23">
        <v>1724</v>
      </c>
      <c r="B1728" s="23">
        <f>IF(A1728+4=VLOOKUP(A1728+4,'Final data'!$O$4:$O$30,1,TRUE),B1727+1,B1727)</f>
        <v>14</v>
      </c>
      <c r="C1728" s="23">
        <f ca="1">OFFSET('Final data'!$O$4,B1728-1,8)</f>
        <v>0</v>
      </c>
      <c r="D1728" s="23">
        <f ca="1">OFFSET('Final data'!$O$4,B1728,8)</f>
        <v>0</v>
      </c>
      <c r="E1728" s="23">
        <f t="shared" ca="1" si="158"/>
        <v>0</v>
      </c>
      <c r="F1728" s="23">
        <f t="shared" ca="1" si="159"/>
        <v>0</v>
      </c>
      <c r="G1728" s="30">
        <f ca="1">OFFSET('Final data'!$O$4,Raceline!B1728-1,0)-OFFSET('Final data'!$O$4,Raceline!$B$4-1,0)</f>
        <v>1456</v>
      </c>
      <c r="H1728" s="30">
        <f ca="1">IF(B1728=B1727,H1727,OFFSET('Final data'!$O$4,Raceline!B1728,0))</f>
        <v>1730</v>
      </c>
      <c r="I1728" s="23">
        <f t="shared" ca="1" si="160"/>
        <v>270</v>
      </c>
      <c r="J1728">
        <f ca="1">OFFSET('Final data'!$B1728,0,Raceline!C1728*2)</f>
        <v>79.948326060117182</v>
      </c>
      <c r="K1728">
        <f ca="1">OFFSET('Final data'!$C1728,0,Raceline!C1728*2)</f>
        <v>124.018749353526</v>
      </c>
      <c r="L1728">
        <f t="shared" ca="1" si="156"/>
        <v>79.948326060117182</v>
      </c>
      <c r="M1728">
        <f t="shared" ca="1" si="157"/>
        <v>124.018749353526</v>
      </c>
      <c r="N1728">
        <f ca="1">OFFSET('Final data'!$B1728,0,Raceline!D1728*2)</f>
        <v>79.948326060117182</v>
      </c>
      <c r="O1728">
        <f ca="1">OFFSET('Final data'!$C1728,0,Raceline!D1728*2)</f>
        <v>124.018749353526</v>
      </c>
      <c r="P1728">
        <f t="shared" ca="1" si="161"/>
        <v>757.14645427040853</v>
      </c>
    </row>
    <row r="1729" spans="1:16" x14ac:dyDescent="0.3">
      <c r="A1729" s="23">
        <v>1725</v>
      </c>
      <c r="B1729" s="23">
        <f>IF(A1729+4=VLOOKUP(A1729+4,'Final data'!$O$4:$O$30,1,TRUE),B1728+1,B1728)</f>
        <v>14</v>
      </c>
      <c r="C1729" s="23">
        <f ca="1">OFFSET('Final data'!$O$4,B1729-1,8)</f>
        <v>0</v>
      </c>
      <c r="D1729" s="23">
        <f ca="1">OFFSET('Final data'!$O$4,B1729,8)</f>
        <v>0</v>
      </c>
      <c r="E1729" s="23">
        <f t="shared" ca="1" si="158"/>
        <v>0</v>
      </c>
      <c r="F1729" s="23">
        <f t="shared" ca="1" si="159"/>
        <v>0</v>
      </c>
      <c r="G1729" s="30">
        <f ca="1">OFFSET('Final data'!$O$4,Raceline!B1729-1,0)-OFFSET('Final data'!$O$4,Raceline!$B$4-1,0)</f>
        <v>1456</v>
      </c>
      <c r="H1729" s="30">
        <f ca="1">IF(B1729=B1728,H1728,OFFSET('Final data'!$O$4,Raceline!B1729,0))</f>
        <v>1730</v>
      </c>
      <c r="I1729" s="23">
        <f t="shared" ca="1" si="160"/>
        <v>270</v>
      </c>
      <c r="J1729">
        <f ca="1">OFFSET('Final data'!$B1729,0,Raceline!C1729*2)</f>
        <v>80.137455675261307</v>
      </c>
      <c r="K1729">
        <f ca="1">OFFSET('Final data'!$C1729,0,Raceline!C1729*2)</f>
        <v>124.45513051222731</v>
      </c>
      <c r="L1729">
        <f t="shared" ca="1" si="156"/>
        <v>80.137455675261307</v>
      </c>
      <c r="M1729">
        <f t="shared" ca="1" si="157"/>
        <v>124.45513051222731</v>
      </c>
      <c r="N1729">
        <f ca="1">OFFSET('Final data'!$B1729,0,Raceline!D1729*2)</f>
        <v>80.137455675261307</v>
      </c>
      <c r="O1729">
        <f ca="1">OFFSET('Final data'!$C1729,0,Raceline!D1729*2)</f>
        <v>124.45513051222731</v>
      </c>
      <c r="P1729">
        <f t="shared" ca="1" si="161"/>
        <v>757.62205759986921</v>
      </c>
    </row>
    <row r="1730" spans="1:16" x14ac:dyDescent="0.3">
      <c r="A1730" s="23">
        <v>1726</v>
      </c>
      <c r="B1730" s="23">
        <f>IF(A1730+4=VLOOKUP(A1730+4,'Final data'!$O$4:$O$30,1,TRUE),B1729+1,B1729)</f>
        <v>15</v>
      </c>
      <c r="C1730" s="23">
        <f ca="1">OFFSET('Final data'!$O$4,B1730-1,8)</f>
        <v>0</v>
      </c>
      <c r="D1730" s="23">
        <f ca="1">OFFSET('Final data'!$O$4,B1730,8)</f>
        <v>0</v>
      </c>
      <c r="E1730" s="23">
        <f t="shared" ca="1" si="158"/>
        <v>0</v>
      </c>
      <c r="F1730" s="23">
        <f t="shared" ca="1" si="159"/>
        <v>0</v>
      </c>
      <c r="G1730" s="30">
        <f ca="1">OFFSET('Final data'!$O$4,Raceline!B1730-1,0)-OFFSET('Final data'!$O$4,Raceline!$B$4-1,0)</f>
        <v>1726</v>
      </c>
      <c r="H1730" s="30">
        <f ca="1">IF(B1730=B1729,H1729,OFFSET('Final data'!$O$4,Raceline!B1730,0))</f>
        <v>1810</v>
      </c>
      <c r="I1730" s="23">
        <f t="shared" ca="1" si="160"/>
        <v>80</v>
      </c>
      <c r="J1730">
        <f ca="1">OFFSET('Final data'!$B1730,0,Raceline!C1730*2)</f>
        <v>80.253673551298604</v>
      </c>
      <c r="K1730">
        <f ca="1">OFFSET('Final data'!$C1730,0,Raceline!C1730*2)</f>
        <v>124.73638237744814</v>
      </c>
      <c r="L1730">
        <f t="shared" ca="1" si="156"/>
        <v>80.253673551298604</v>
      </c>
      <c r="M1730">
        <f t="shared" ca="1" si="157"/>
        <v>124.73638237744814</v>
      </c>
      <c r="N1730">
        <f ca="1">OFFSET('Final data'!$B1730,0,Raceline!D1730*2)</f>
        <v>80.253673551298604</v>
      </c>
      <c r="O1730">
        <f ca="1">OFFSET('Final data'!$C1730,0,Raceline!D1730*2)</f>
        <v>124.73638237744814</v>
      </c>
      <c r="P1730">
        <f t="shared" ca="1" si="161"/>
        <v>757.92637520764242</v>
      </c>
    </row>
    <row r="1731" spans="1:16" x14ac:dyDescent="0.3">
      <c r="A1731" s="23">
        <v>1727</v>
      </c>
      <c r="B1731" s="23">
        <f>IF(A1731+4=VLOOKUP(A1731+4,'Final data'!$O$4:$O$30,1,TRUE),B1730+1,B1730)</f>
        <v>15</v>
      </c>
      <c r="C1731" s="23">
        <f ca="1">OFFSET('Final data'!$O$4,B1731-1,8)</f>
        <v>0</v>
      </c>
      <c r="D1731" s="23">
        <f ca="1">OFFSET('Final data'!$O$4,B1731,8)</f>
        <v>0</v>
      </c>
      <c r="E1731" s="23">
        <f t="shared" ca="1" si="158"/>
        <v>0</v>
      </c>
      <c r="F1731" s="23">
        <f t="shared" ca="1" si="159"/>
        <v>0</v>
      </c>
      <c r="G1731" s="30">
        <f ca="1">OFFSET('Final data'!$O$4,Raceline!B1731-1,0)-OFFSET('Final data'!$O$4,Raceline!$B$4-1,0)</f>
        <v>1726</v>
      </c>
      <c r="H1731" s="30">
        <f ca="1">IF(B1731=B1730,H1730,OFFSET('Final data'!$O$4,Raceline!B1731,0))</f>
        <v>1810</v>
      </c>
      <c r="I1731" s="23">
        <f t="shared" ca="1" si="160"/>
        <v>80</v>
      </c>
      <c r="J1731">
        <f ca="1">OFFSET('Final data'!$B1731,0,Raceline!C1731*2)</f>
        <v>80.633176436132473</v>
      </c>
      <c r="K1731">
        <f ca="1">OFFSET('Final data'!$C1731,0,Raceline!C1731*2)</f>
        <v>124.93436488595435</v>
      </c>
      <c r="L1731">
        <f t="shared" ca="1" si="156"/>
        <v>80.633176436132473</v>
      </c>
      <c r="M1731">
        <f t="shared" ca="1" si="157"/>
        <v>124.93436488595435</v>
      </c>
      <c r="N1731">
        <f ca="1">OFFSET('Final data'!$B1731,0,Raceline!D1731*2)</f>
        <v>80.633176436132473</v>
      </c>
      <c r="O1731">
        <f ca="1">OFFSET('Final data'!$C1731,0,Raceline!D1731*2)</f>
        <v>124.93436488595435</v>
      </c>
      <c r="P1731">
        <f t="shared" ca="1" si="161"/>
        <v>758.35441669309876</v>
      </c>
    </row>
    <row r="1732" spans="1:16" x14ac:dyDescent="0.3">
      <c r="A1732" s="23">
        <v>1728</v>
      </c>
      <c r="B1732" s="23">
        <f>IF(A1732+4=VLOOKUP(A1732+4,'Final data'!$O$4:$O$30,1,TRUE),B1731+1,B1731)</f>
        <v>15</v>
      </c>
      <c r="C1732" s="23">
        <f ca="1">OFFSET('Final data'!$O$4,B1732-1,8)</f>
        <v>0</v>
      </c>
      <c r="D1732" s="23">
        <f ca="1">OFFSET('Final data'!$O$4,B1732,8)</f>
        <v>0</v>
      </c>
      <c r="E1732" s="23">
        <f t="shared" ca="1" si="158"/>
        <v>0</v>
      </c>
      <c r="F1732" s="23">
        <f t="shared" ca="1" si="159"/>
        <v>0</v>
      </c>
      <c r="G1732" s="30">
        <f ca="1">OFFSET('Final data'!$O$4,Raceline!B1732-1,0)-OFFSET('Final data'!$O$4,Raceline!$B$4-1,0)</f>
        <v>1726</v>
      </c>
      <c r="H1732" s="30">
        <f ca="1">IF(B1732=B1731,H1731,OFFSET('Final data'!$O$4,Raceline!B1732,0))</f>
        <v>1810</v>
      </c>
      <c r="I1732" s="23">
        <f t="shared" ca="1" si="160"/>
        <v>80</v>
      </c>
      <c r="J1732">
        <f ca="1">OFFSET('Final data'!$B1732,0,Raceline!C1732*2)</f>
        <v>80.707632469896694</v>
      </c>
      <c r="K1732">
        <f ca="1">OFFSET('Final data'!$C1732,0,Raceline!C1732*2)</f>
        <v>125.21403596263613</v>
      </c>
      <c r="L1732">
        <f t="shared" ref="L1732:L1795" ca="1" si="162">(N1732-J1732)*SIN(PI()/2/I1732*(A1732-G1732))+J1732</f>
        <v>80.707632469896694</v>
      </c>
      <c r="M1732">
        <f t="shared" ref="M1732:M1795" ca="1" si="163">(O1732-K1732)*SIN(PI()/2/I1732*(A1732-G1732))+K1732</f>
        <v>125.21403596263613</v>
      </c>
      <c r="N1732">
        <f ca="1">OFFSET('Final data'!$B1732,0,Raceline!D1732*2)</f>
        <v>80.707632469896694</v>
      </c>
      <c r="O1732">
        <f ca="1">OFFSET('Final data'!$C1732,0,Raceline!D1732*2)</f>
        <v>125.21403596263613</v>
      </c>
      <c r="P1732">
        <f t="shared" ca="1" si="161"/>
        <v>758.64382922236496</v>
      </c>
    </row>
    <row r="1733" spans="1:16" x14ac:dyDescent="0.3">
      <c r="A1733" s="23">
        <v>1729</v>
      </c>
      <c r="B1733" s="23">
        <f>IF(A1733+4=VLOOKUP(A1733+4,'Final data'!$O$4:$O$30,1,TRUE),B1732+1,B1732)</f>
        <v>15</v>
      </c>
      <c r="C1733" s="23">
        <f ca="1">OFFSET('Final data'!$O$4,B1733-1,8)</f>
        <v>0</v>
      </c>
      <c r="D1733" s="23">
        <f ca="1">OFFSET('Final data'!$O$4,B1733,8)</f>
        <v>0</v>
      </c>
      <c r="E1733" s="23">
        <f t="shared" ref="E1733:E1796" ca="1" si="164">IF(C1733&gt;D1733,D1733,C1733)</f>
        <v>0</v>
      </c>
      <c r="F1733" s="23">
        <f t="shared" ref="F1733:F1796" ca="1" si="165">IF(C1733&lt;D1733,D1733,C1733)</f>
        <v>0</v>
      </c>
      <c r="G1733" s="30">
        <f ca="1">OFFSET('Final data'!$O$4,Raceline!B1733-1,0)-OFFSET('Final data'!$O$4,Raceline!$B$4-1,0)</f>
        <v>1726</v>
      </c>
      <c r="H1733" s="30">
        <f ca="1">IF(B1733=B1732,H1732,OFFSET('Final data'!$O$4,Raceline!B1733,0))</f>
        <v>1810</v>
      </c>
      <c r="I1733" s="23">
        <f t="shared" ca="1" si="160"/>
        <v>80</v>
      </c>
      <c r="J1733">
        <f ca="1">OFFSET('Final data'!$B1733,0,Raceline!C1733*2)</f>
        <v>80.937643811256464</v>
      </c>
      <c r="K1733">
        <f ca="1">OFFSET('Final data'!$C1733,0,Raceline!C1733*2)</f>
        <v>125.65259922946689</v>
      </c>
      <c r="L1733">
        <f t="shared" ca="1" si="162"/>
        <v>80.937643811256464</v>
      </c>
      <c r="M1733">
        <f t="shared" ca="1" si="163"/>
        <v>125.65259922946689</v>
      </c>
      <c r="N1733">
        <f ca="1">OFFSET('Final data'!$B1733,0,Raceline!D1733*2)</f>
        <v>80.937643811256464</v>
      </c>
      <c r="O1733">
        <f ca="1">OFFSET('Final data'!$C1733,0,Raceline!D1733*2)</f>
        <v>125.65259922946689</v>
      </c>
      <c r="P1733">
        <f t="shared" ca="1" si="161"/>
        <v>759.13904933117249</v>
      </c>
    </row>
    <row r="1734" spans="1:16" x14ac:dyDescent="0.3">
      <c r="A1734" s="23">
        <v>1730</v>
      </c>
      <c r="B1734" s="23">
        <f>IF(A1734+4=VLOOKUP(A1734+4,'Final data'!$O$4:$O$30,1,TRUE),B1733+1,B1733)</f>
        <v>15</v>
      </c>
      <c r="C1734" s="23">
        <f ca="1">OFFSET('Final data'!$O$4,B1734-1,8)</f>
        <v>0</v>
      </c>
      <c r="D1734" s="23">
        <f ca="1">OFFSET('Final data'!$O$4,B1734,8)</f>
        <v>0</v>
      </c>
      <c r="E1734" s="23">
        <f t="shared" ca="1" si="164"/>
        <v>0</v>
      </c>
      <c r="F1734" s="23">
        <f t="shared" ca="1" si="165"/>
        <v>0</v>
      </c>
      <c r="G1734" s="30">
        <f ca="1">OFFSET('Final data'!$O$4,Raceline!B1734-1,0)-OFFSET('Final data'!$O$4,Raceline!$B$4-1,0)</f>
        <v>1726</v>
      </c>
      <c r="H1734" s="30">
        <f ca="1">IF(B1734=B1733,H1733,OFFSET('Final data'!$O$4,Raceline!B1734,0))</f>
        <v>1810</v>
      </c>
      <c r="I1734" s="23">
        <f t="shared" ref="I1734:I1797" ca="1" si="166">IF(H1734=H1733,I1733,H1734-H1733)</f>
        <v>80</v>
      </c>
      <c r="J1734">
        <f ca="1">OFFSET('Final data'!$B1734,0,Raceline!C1734*2)</f>
        <v>81.205086727811718</v>
      </c>
      <c r="K1734">
        <f ca="1">OFFSET('Final data'!$C1734,0,Raceline!C1734*2)</f>
        <v>125.80089109584765</v>
      </c>
      <c r="L1734">
        <f t="shared" ca="1" si="162"/>
        <v>81.205086727811718</v>
      </c>
      <c r="M1734">
        <f t="shared" ca="1" si="163"/>
        <v>125.80089109584765</v>
      </c>
      <c r="N1734">
        <f ca="1">OFFSET('Final data'!$B1734,0,Raceline!D1734*2)</f>
        <v>81.205086727811718</v>
      </c>
      <c r="O1734">
        <f ca="1">OFFSET('Final data'!$C1734,0,Raceline!D1734*2)</f>
        <v>125.80089109584765</v>
      </c>
      <c r="P1734">
        <f t="shared" ref="P1734:P1797" ca="1" si="167">SQRT((L1734-L1733)^2+(M1734-M1733)^2)+P1733</f>
        <v>759.44485350258003</v>
      </c>
    </row>
    <row r="1735" spans="1:16" x14ac:dyDescent="0.3">
      <c r="A1735" s="23">
        <v>1731</v>
      </c>
      <c r="B1735" s="23">
        <f>IF(A1735+4=VLOOKUP(A1735+4,'Final data'!$O$4:$O$30,1,TRUE),B1734+1,B1734)</f>
        <v>15</v>
      </c>
      <c r="C1735" s="23">
        <f ca="1">OFFSET('Final data'!$O$4,B1735-1,8)</f>
        <v>0</v>
      </c>
      <c r="D1735" s="23">
        <f ca="1">OFFSET('Final data'!$O$4,B1735,8)</f>
        <v>0</v>
      </c>
      <c r="E1735" s="23">
        <f t="shared" ca="1" si="164"/>
        <v>0</v>
      </c>
      <c r="F1735" s="23">
        <f t="shared" ca="1" si="165"/>
        <v>0</v>
      </c>
      <c r="G1735" s="30">
        <f ca="1">OFFSET('Final data'!$O$4,Raceline!B1735-1,0)-OFFSET('Final data'!$O$4,Raceline!$B$4-1,0)</f>
        <v>1726</v>
      </c>
      <c r="H1735" s="30">
        <f ca="1">IF(B1735=B1734,H1734,OFFSET('Final data'!$O$4,Raceline!B1735,0))</f>
        <v>1810</v>
      </c>
      <c r="I1735" s="23">
        <f t="shared" ca="1" si="166"/>
        <v>80</v>
      </c>
      <c r="J1735">
        <f ca="1">OFFSET('Final data'!$B1735,0,Raceline!C1735*2)</f>
        <v>81.373417593582658</v>
      </c>
      <c r="K1735">
        <f ca="1">OFFSET('Final data'!$C1735,0,Raceline!C1735*2)</f>
        <v>126.30705802343671</v>
      </c>
      <c r="L1735">
        <f t="shared" ca="1" si="162"/>
        <v>81.373417593582658</v>
      </c>
      <c r="M1735">
        <f t="shared" ca="1" si="163"/>
        <v>126.30705802343671</v>
      </c>
      <c r="N1735">
        <f ca="1">OFFSET('Final data'!$B1735,0,Raceline!D1735*2)</f>
        <v>81.373417593582658</v>
      </c>
      <c r="O1735">
        <f ca="1">OFFSET('Final data'!$C1735,0,Raceline!D1735*2)</f>
        <v>126.30705802343671</v>
      </c>
      <c r="P1735">
        <f t="shared" ca="1" si="167"/>
        <v>759.97827663570808</v>
      </c>
    </row>
    <row r="1736" spans="1:16" x14ac:dyDescent="0.3">
      <c r="A1736" s="23">
        <v>1732</v>
      </c>
      <c r="B1736" s="23">
        <f>IF(A1736+4=VLOOKUP(A1736+4,'Final data'!$O$4:$O$30,1,TRUE),B1735+1,B1735)</f>
        <v>15</v>
      </c>
      <c r="C1736" s="23">
        <f ca="1">OFFSET('Final data'!$O$4,B1736-1,8)</f>
        <v>0</v>
      </c>
      <c r="D1736" s="23">
        <f ca="1">OFFSET('Final data'!$O$4,B1736,8)</f>
        <v>0</v>
      </c>
      <c r="E1736" s="23">
        <f t="shared" ca="1" si="164"/>
        <v>0</v>
      </c>
      <c r="F1736" s="23">
        <f t="shared" ca="1" si="165"/>
        <v>0</v>
      </c>
      <c r="G1736" s="30">
        <f ca="1">OFFSET('Final data'!$O$4,Raceline!B1736-1,0)-OFFSET('Final data'!$O$4,Raceline!$B$4-1,0)</f>
        <v>1726</v>
      </c>
      <c r="H1736" s="30">
        <f ca="1">IF(B1736=B1735,H1735,OFFSET('Final data'!$O$4,Raceline!B1736,0))</f>
        <v>1810</v>
      </c>
      <c r="I1736" s="23">
        <f t="shared" ca="1" si="166"/>
        <v>80</v>
      </c>
      <c r="J1736">
        <f ca="1">OFFSET('Final data'!$B1736,0,Raceline!C1736*2)</f>
        <v>81.640860510138026</v>
      </c>
      <c r="K1736">
        <f ca="1">OFFSET('Final data'!$C1736,0,Raceline!C1736*2)</f>
        <v>126.45534988981741</v>
      </c>
      <c r="L1736">
        <f t="shared" ca="1" si="162"/>
        <v>81.640860510138026</v>
      </c>
      <c r="M1736">
        <f t="shared" ca="1" si="163"/>
        <v>126.45534988981741</v>
      </c>
      <c r="N1736">
        <f ca="1">OFFSET('Final data'!$B1736,0,Raceline!D1736*2)</f>
        <v>81.640860510138026</v>
      </c>
      <c r="O1736">
        <f ca="1">OFFSET('Final data'!$C1736,0,Raceline!D1736*2)</f>
        <v>126.45534988981741</v>
      </c>
      <c r="P1736">
        <f t="shared" ca="1" si="167"/>
        <v>760.28408080711574</v>
      </c>
    </row>
    <row r="1737" spans="1:16" x14ac:dyDescent="0.3">
      <c r="A1737" s="23">
        <v>1733</v>
      </c>
      <c r="B1737" s="23">
        <f>IF(A1737+4=VLOOKUP(A1737+4,'Final data'!$O$4:$O$30,1,TRUE),B1736+1,B1736)</f>
        <v>15</v>
      </c>
      <c r="C1737" s="23">
        <f ca="1">OFFSET('Final data'!$O$4,B1737-1,8)</f>
        <v>0</v>
      </c>
      <c r="D1737" s="23">
        <f ca="1">OFFSET('Final data'!$O$4,B1737,8)</f>
        <v>0</v>
      </c>
      <c r="E1737" s="23">
        <f t="shared" ca="1" si="164"/>
        <v>0</v>
      </c>
      <c r="F1737" s="23">
        <f t="shared" ca="1" si="165"/>
        <v>0</v>
      </c>
      <c r="G1737" s="30">
        <f ca="1">OFFSET('Final data'!$O$4,Raceline!B1737-1,0)-OFFSET('Final data'!$O$4,Raceline!$B$4-1,0)</f>
        <v>1726</v>
      </c>
      <c r="H1737" s="30">
        <f ca="1">IF(B1737=B1736,H1736,OFFSET('Final data'!$O$4,Raceline!B1737,0))</f>
        <v>1810</v>
      </c>
      <c r="I1737" s="23">
        <f t="shared" ca="1" si="166"/>
        <v>80</v>
      </c>
      <c r="J1737">
        <f ca="1">OFFSET('Final data'!$B1737,0,Raceline!C1737*2)</f>
        <v>81.785911517455531</v>
      </c>
      <c r="K1737">
        <f ca="1">OFFSET('Final data'!$C1737,0,Raceline!C1737*2)</f>
        <v>126.92801457435129</v>
      </c>
      <c r="L1737">
        <f t="shared" ca="1" si="162"/>
        <v>81.785911517455531</v>
      </c>
      <c r="M1737">
        <f t="shared" ca="1" si="163"/>
        <v>126.92801457435129</v>
      </c>
      <c r="N1737">
        <f ca="1">OFFSET('Final data'!$B1737,0,Raceline!D1737*2)</f>
        <v>81.785911517455531</v>
      </c>
      <c r="O1737">
        <f ca="1">OFFSET('Final data'!$C1737,0,Raceline!D1737*2)</f>
        <v>126.92801457435129</v>
      </c>
      <c r="P1737">
        <f t="shared" ca="1" si="167"/>
        <v>760.77850137579117</v>
      </c>
    </row>
    <row r="1738" spans="1:16" x14ac:dyDescent="0.3">
      <c r="A1738" s="23">
        <v>1734</v>
      </c>
      <c r="B1738" s="23">
        <f>IF(A1738+4=VLOOKUP(A1738+4,'Final data'!$O$4:$O$30,1,TRUE),B1737+1,B1737)</f>
        <v>15</v>
      </c>
      <c r="C1738" s="23">
        <f ca="1">OFFSET('Final data'!$O$4,B1738-1,8)</f>
        <v>0</v>
      </c>
      <c r="D1738" s="23">
        <f ca="1">OFFSET('Final data'!$O$4,B1738,8)</f>
        <v>0</v>
      </c>
      <c r="E1738" s="23">
        <f t="shared" ca="1" si="164"/>
        <v>0</v>
      </c>
      <c r="F1738" s="23">
        <f t="shared" ca="1" si="165"/>
        <v>0</v>
      </c>
      <c r="G1738" s="30">
        <f ca="1">OFFSET('Final data'!$O$4,Raceline!B1738-1,0)-OFFSET('Final data'!$O$4,Raceline!$B$4-1,0)</f>
        <v>1726</v>
      </c>
      <c r="H1738" s="30">
        <f ca="1">IF(B1738=B1737,H1737,OFFSET('Final data'!$O$4,Raceline!B1738,0))</f>
        <v>1810</v>
      </c>
      <c r="I1738" s="23">
        <f t="shared" ca="1" si="166"/>
        <v>80</v>
      </c>
      <c r="J1738">
        <f ca="1">OFFSET('Final data'!$B1738,0,Raceline!C1738*2)</f>
        <v>82.07663429246432</v>
      </c>
      <c r="K1738">
        <f ca="1">OFFSET('Final data'!$C1738,0,Raceline!C1738*2)</f>
        <v>127.10980868378738</v>
      </c>
      <c r="L1738">
        <f t="shared" ca="1" si="162"/>
        <v>82.07663429246432</v>
      </c>
      <c r="M1738">
        <f t="shared" ca="1" si="163"/>
        <v>127.10980868378738</v>
      </c>
      <c r="N1738">
        <f ca="1">OFFSET('Final data'!$B1738,0,Raceline!D1738*2)</f>
        <v>82.07663429246432</v>
      </c>
      <c r="O1738">
        <f ca="1">OFFSET('Final data'!$C1738,0,Raceline!D1738*2)</f>
        <v>127.10980868378738</v>
      </c>
      <c r="P1738">
        <f t="shared" ca="1" si="167"/>
        <v>761.12138449018221</v>
      </c>
    </row>
    <row r="1739" spans="1:16" x14ac:dyDescent="0.3">
      <c r="A1739" s="23">
        <v>1735</v>
      </c>
      <c r="B1739" s="23">
        <f>IF(A1739+4=VLOOKUP(A1739+4,'Final data'!$O$4:$O$30,1,TRUE),B1738+1,B1738)</f>
        <v>15</v>
      </c>
      <c r="C1739" s="23">
        <f ca="1">OFFSET('Final data'!$O$4,B1739-1,8)</f>
        <v>0</v>
      </c>
      <c r="D1739" s="23">
        <f ca="1">OFFSET('Final data'!$O$4,B1739,8)</f>
        <v>0</v>
      </c>
      <c r="E1739" s="23">
        <f t="shared" ca="1" si="164"/>
        <v>0</v>
      </c>
      <c r="F1739" s="23">
        <f t="shared" ca="1" si="165"/>
        <v>0</v>
      </c>
      <c r="G1739" s="30">
        <f ca="1">OFFSET('Final data'!$O$4,Raceline!B1739-1,0)-OFFSET('Final data'!$O$4,Raceline!$B$4-1,0)</f>
        <v>1726</v>
      </c>
      <c r="H1739" s="30">
        <f ca="1">IF(B1739=B1738,H1738,OFFSET('Final data'!$O$4,Raceline!B1739,0))</f>
        <v>1810</v>
      </c>
      <c r="I1739" s="23">
        <f t="shared" ca="1" si="166"/>
        <v>80</v>
      </c>
      <c r="J1739">
        <f ca="1">OFFSET('Final data'!$B1739,0,Raceline!C1739*2)</f>
        <v>82.199207940819889</v>
      </c>
      <c r="K1739">
        <f ca="1">OFFSET('Final data'!$C1739,0,Raceline!C1739*2)</f>
        <v>127.5495627379251</v>
      </c>
      <c r="L1739">
        <f t="shared" ca="1" si="162"/>
        <v>82.199207940819889</v>
      </c>
      <c r="M1739">
        <f t="shared" ca="1" si="163"/>
        <v>127.5495627379251</v>
      </c>
      <c r="N1739">
        <f ca="1">OFFSET('Final data'!$B1739,0,Raceline!D1739*2)</f>
        <v>82.199207940819889</v>
      </c>
      <c r="O1739">
        <f ca="1">OFFSET('Final data'!$C1739,0,Raceline!D1739*2)</f>
        <v>127.5495627379251</v>
      </c>
      <c r="P1739">
        <f t="shared" ca="1" si="167"/>
        <v>761.57790166116456</v>
      </c>
    </row>
    <row r="1740" spans="1:16" x14ac:dyDescent="0.3">
      <c r="A1740" s="23">
        <v>1736</v>
      </c>
      <c r="B1740" s="23">
        <f>IF(A1740+4=VLOOKUP(A1740+4,'Final data'!$O$4:$O$30,1,TRUE),B1739+1,B1739)</f>
        <v>15</v>
      </c>
      <c r="C1740" s="23">
        <f ca="1">OFFSET('Final data'!$O$4,B1740-1,8)</f>
        <v>0</v>
      </c>
      <c r="D1740" s="23">
        <f ca="1">OFFSET('Final data'!$O$4,B1740,8)</f>
        <v>0</v>
      </c>
      <c r="E1740" s="23">
        <f t="shared" ca="1" si="164"/>
        <v>0</v>
      </c>
      <c r="F1740" s="23">
        <f t="shared" ca="1" si="165"/>
        <v>0</v>
      </c>
      <c r="G1740" s="30">
        <f ca="1">OFFSET('Final data'!$O$4,Raceline!B1740-1,0)-OFFSET('Final data'!$O$4,Raceline!$B$4-1,0)</f>
        <v>1726</v>
      </c>
      <c r="H1740" s="30">
        <f ca="1">IF(B1740=B1739,H1739,OFFSET('Final data'!$O$4,Raceline!B1740,0))</f>
        <v>1810</v>
      </c>
      <c r="I1740" s="23">
        <f t="shared" ca="1" si="166"/>
        <v>80</v>
      </c>
      <c r="J1740">
        <f ca="1">OFFSET('Final data'!$B1740,0,Raceline!C1740*2)</f>
        <v>82.468223492771415</v>
      </c>
      <c r="K1740">
        <f ca="1">OFFSET('Final data'!$C1740,0,Raceline!C1740*2)</f>
        <v>127.69902983102622</v>
      </c>
      <c r="L1740">
        <f t="shared" ca="1" si="162"/>
        <v>82.468223492771415</v>
      </c>
      <c r="M1740">
        <f t="shared" ca="1" si="163"/>
        <v>127.69902983102622</v>
      </c>
      <c r="N1740">
        <f ca="1">OFFSET('Final data'!$B1740,0,Raceline!D1740*2)</f>
        <v>82.468223492771415</v>
      </c>
      <c r="O1740">
        <f ca="1">OFFSET('Final data'!$C1740,0,Raceline!D1740*2)</f>
        <v>127.69902983102622</v>
      </c>
      <c r="P1740">
        <f t="shared" ca="1" si="167"/>
        <v>761.88565120074486</v>
      </c>
    </row>
    <row r="1741" spans="1:16" x14ac:dyDescent="0.3">
      <c r="A1741" s="23">
        <v>1737</v>
      </c>
      <c r="B1741" s="23">
        <f>IF(A1741+4=VLOOKUP(A1741+4,'Final data'!$O$4:$O$30,1,TRUE),B1740+1,B1740)</f>
        <v>15</v>
      </c>
      <c r="C1741" s="23">
        <f ca="1">OFFSET('Final data'!$O$4,B1741-1,8)</f>
        <v>0</v>
      </c>
      <c r="D1741" s="23">
        <f ca="1">OFFSET('Final data'!$O$4,B1741,8)</f>
        <v>0</v>
      </c>
      <c r="E1741" s="23">
        <f t="shared" ca="1" si="164"/>
        <v>0</v>
      </c>
      <c r="F1741" s="23">
        <f t="shared" ca="1" si="165"/>
        <v>0</v>
      </c>
      <c r="G1741" s="30">
        <f ca="1">OFFSET('Final data'!$O$4,Raceline!B1741-1,0)-OFFSET('Final data'!$O$4,Raceline!$B$4-1,0)</f>
        <v>1726</v>
      </c>
      <c r="H1741" s="30">
        <f ca="1">IF(B1741=B1740,H1740,OFFSET('Final data'!$O$4,Raceline!B1741,0))</f>
        <v>1810</v>
      </c>
      <c r="I1741" s="23">
        <f t="shared" ca="1" si="166"/>
        <v>80</v>
      </c>
      <c r="J1741">
        <f ca="1">OFFSET('Final data'!$B1741,0,Raceline!C1741*2)</f>
        <v>82.620426611638024</v>
      </c>
      <c r="K1741">
        <f ca="1">OFFSET('Final data'!$C1741,0,Raceline!C1741*2)</f>
        <v>128.18240585128686</v>
      </c>
      <c r="L1741">
        <f t="shared" ca="1" si="162"/>
        <v>82.620426611638024</v>
      </c>
      <c r="M1741">
        <f t="shared" ca="1" si="163"/>
        <v>128.18240585128686</v>
      </c>
      <c r="N1741">
        <f ca="1">OFFSET('Final data'!$B1741,0,Raceline!D1741*2)</f>
        <v>82.620426611638024</v>
      </c>
      <c r="O1741">
        <f ca="1">OFFSET('Final data'!$C1741,0,Raceline!D1741*2)</f>
        <v>128.18240585128686</v>
      </c>
      <c r="P1741">
        <f t="shared" ca="1" si="167"/>
        <v>762.39242350302243</v>
      </c>
    </row>
    <row r="1742" spans="1:16" x14ac:dyDescent="0.3">
      <c r="A1742" s="23">
        <v>1738</v>
      </c>
      <c r="B1742" s="23">
        <f>IF(A1742+4=VLOOKUP(A1742+4,'Final data'!$O$4:$O$30,1,TRUE),B1741+1,B1741)</f>
        <v>15</v>
      </c>
      <c r="C1742" s="23">
        <f ca="1">OFFSET('Final data'!$O$4,B1742-1,8)</f>
        <v>0</v>
      </c>
      <c r="D1742" s="23">
        <f ca="1">OFFSET('Final data'!$O$4,B1742,8)</f>
        <v>0</v>
      </c>
      <c r="E1742" s="23">
        <f t="shared" ca="1" si="164"/>
        <v>0</v>
      </c>
      <c r="F1742" s="23">
        <f t="shared" ca="1" si="165"/>
        <v>0</v>
      </c>
      <c r="G1742" s="30">
        <f ca="1">OFFSET('Final data'!$O$4,Raceline!B1742-1,0)-OFFSET('Final data'!$O$4,Raceline!$B$4-1,0)</f>
        <v>1726</v>
      </c>
      <c r="H1742" s="30">
        <f ca="1">IF(B1742=B1741,H1741,OFFSET('Final data'!$O$4,Raceline!B1742,0))</f>
        <v>1810</v>
      </c>
      <c r="I1742" s="23">
        <f t="shared" ca="1" si="166"/>
        <v>80</v>
      </c>
      <c r="J1742">
        <f ca="1">OFFSET('Final data'!$B1742,0,Raceline!C1742*2)</f>
        <v>82.883029185920591</v>
      </c>
      <c r="K1742">
        <f ca="1">OFFSET('Final data'!$C1742,0,Raceline!C1742*2)</f>
        <v>128.32173685517569</v>
      </c>
      <c r="L1742">
        <f t="shared" ca="1" si="162"/>
        <v>82.883029185920591</v>
      </c>
      <c r="M1742">
        <f t="shared" ca="1" si="163"/>
        <v>128.32173685517569</v>
      </c>
      <c r="N1742">
        <f ca="1">OFFSET('Final data'!$B1742,0,Raceline!D1742*2)</f>
        <v>82.883029185920591</v>
      </c>
      <c r="O1742">
        <f ca="1">OFFSET('Final data'!$C1742,0,Raceline!D1742*2)</f>
        <v>128.32173685517569</v>
      </c>
      <c r="P1742">
        <f t="shared" ca="1" si="167"/>
        <v>762.68969987387038</v>
      </c>
    </row>
    <row r="1743" spans="1:16" x14ac:dyDescent="0.3">
      <c r="A1743" s="23">
        <v>1739</v>
      </c>
      <c r="B1743" s="23">
        <f>IF(A1743+4=VLOOKUP(A1743+4,'Final data'!$O$4:$O$30,1,TRUE),B1742+1,B1742)</f>
        <v>15</v>
      </c>
      <c r="C1743" s="23">
        <f ca="1">OFFSET('Final data'!$O$4,B1743-1,8)</f>
        <v>0</v>
      </c>
      <c r="D1743" s="23">
        <f ca="1">OFFSET('Final data'!$O$4,B1743,8)</f>
        <v>0</v>
      </c>
      <c r="E1743" s="23">
        <f t="shared" ca="1" si="164"/>
        <v>0</v>
      </c>
      <c r="F1743" s="23">
        <f t="shared" ca="1" si="165"/>
        <v>0</v>
      </c>
      <c r="G1743" s="30">
        <f ca="1">OFFSET('Final data'!$O$4,Raceline!B1743-1,0)-OFFSET('Final data'!$O$4,Raceline!$B$4-1,0)</f>
        <v>1726</v>
      </c>
      <c r="H1743" s="30">
        <f ca="1">IF(B1743=B1742,H1742,OFFSET('Final data'!$O$4,Raceline!B1743,0))</f>
        <v>1810</v>
      </c>
      <c r="I1743" s="23">
        <f t="shared" ca="1" si="166"/>
        <v>80</v>
      </c>
      <c r="J1743">
        <f ca="1">OFFSET('Final data'!$B1743,0,Raceline!C1743*2)</f>
        <v>83.007821548732579</v>
      </c>
      <c r="K1743">
        <f ca="1">OFFSET('Final data'!$C1743,0,Raceline!C1743*2)</f>
        <v>128.7632163411628</v>
      </c>
      <c r="L1743">
        <f t="shared" ca="1" si="162"/>
        <v>83.007821548732579</v>
      </c>
      <c r="M1743">
        <f t="shared" ca="1" si="163"/>
        <v>128.7632163411628</v>
      </c>
      <c r="N1743">
        <f ca="1">OFFSET('Final data'!$B1743,0,Raceline!D1743*2)</f>
        <v>83.007821548732579</v>
      </c>
      <c r="O1743">
        <f ca="1">OFFSET('Final data'!$C1743,0,Raceline!D1743*2)</f>
        <v>128.7632163411628</v>
      </c>
      <c r="P1743">
        <f t="shared" ca="1" si="167"/>
        <v>763.14847789248472</v>
      </c>
    </row>
    <row r="1744" spans="1:16" x14ac:dyDescent="0.3">
      <c r="A1744" s="23">
        <v>1740</v>
      </c>
      <c r="B1744" s="23">
        <f>IF(A1744+4=VLOOKUP(A1744+4,'Final data'!$O$4:$O$30,1,TRUE),B1743+1,B1743)</f>
        <v>15</v>
      </c>
      <c r="C1744" s="23">
        <f ca="1">OFFSET('Final data'!$O$4,B1744-1,8)</f>
        <v>0</v>
      </c>
      <c r="D1744" s="23">
        <f ca="1">OFFSET('Final data'!$O$4,B1744,8)</f>
        <v>0</v>
      </c>
      <c r="E1744" s="23">
        <f t="shared" ca="1" si="164"/>
        <v>0</v>
      </c>
      <c r="F1744" s="23">
        <f t="shared" ca="1" si="165"/>
        <v>0</v>
      </c>
      <c r="G1744" s="30">
        <f ca="1">OFFSET('Final data'!$O$4,Raceline!B1744-1,0)-OFFSET('Final data'!$O$4,Raceline!$B$4-1,0)</f>
        <v>1726</v>
      </c>
      <c r="H1744" s="30">
        <f ca="1">IF(B1744=B1743,H1743,OFFSET('Final data'!$O$4,Raceline!B1744,0))</f>
        <v>1810</v>
      </c>
      <c r="I1744" s="23">
        <f t="shared" ca="1" si="166"/>
        <v>80</v>
      </c>
      <c r="J1744">
        <f ca="1">OFFSET('Final data'!$B1744,0,Raceline!C1744*2)</f>
        <v>83.305220158169035</v>
      </c>
      <c r="K1744">
        <f ca="1">OFFSET('Final data'!$C1744,0,Raceline!C1744*2)</f>
        <v>128.95534311088062</v>
      </c>
      <c r="L1744">
        <f t="shared" ca="1" si="162"/>
        <v>83.305220158169035</v>
      </c>
      <c r="M1744">
        <f t="shared" ca="1" si="163"/>
        <v>128.95534311088062</v>
      </c>
      <c r="N1744">
        <f ca="1">OFFSET('Final data'!$B1744,0,Raceline!D1744*2)</f>
        <v>83.305220158169035</v>
      </c>
      <c r="O1744">
        <f ca="1">OFFSET('Final data'!$C1744,0,Raceline!D1744*2)</f>
        <v>128.95534311088062</v>
      </c>
      <c r="P1744">
        <f t="shared" ca="1" si="167"/>
        <v>763.50253809716321</v>
      </c>
    </row>
    <row r="1745" spans="1:16" x14ac:dyDescent="0.3">
      <c r="A1745" s="23">
        <v>1741</v>
      </c>
      <c r="B1745" s="23">
        <f>IF(A1745+4=VLOOKUP(A1745+4,'Final data'!$O$4:$O$30,1,TRUE),B1744+1,B1744)</f>
        <v>15</v>
      </c>
      <c r="C1745" s="23">
        <f ca="1">OFFSET('Final data'!$O$4,B1745-1,8)</f>
        <v>0</v>
      </c>
      <c r="D1745" s="23">
        <f ca="1">OFFSET('Final data'!$O$4,B1745,8)</f>
        <v>0</v>
      </c>
      <c r="E1745" s="23">
        <f t="shared" ca="1" si="164"/>
        <v>0</v>
      </c>
      <c r="F1745" s="23">
        <f t="shared" ca="1" si="165"/>
        <v>0</v>
      </c>
      <c r="G1745" s="30">
        <f ca="1">OFFSET('Final data'!$O$4,Raceline!B1745-1,0)-OFFSET('Final data'!$O$4,Raceline!$B$4-1,0)</f>
        <v>1726</v>
      </c>
      <c r="H1745" s="30">
        <f ca="1">IF(B1745=B1744,H1744,OFFSET('Final data'!$O$4,Raceline!B1745,0))</f>
        <v>1810</v>
      </c>
      <c r="I1745" s="23">
        <f t="shared" ca="1" si="166"/>
        <v>80</v>
      </c>
      <c r="J1745">
        <f ca="1">OFFSET('Final data'!$B1745,0,Raceline!C1745*2)</f>
        <v>83.443595331058745</v>
      </c>
      <c r="K1745">
        <f ca="1">OFFSET('Final data'!$C1745,0,Raceline!C1745*2)</f>
        <v>129.41767513513255</v>
      </c>
      <c r="L1745">
        <f t="shared" ca="1" si="162"/>
        <v>83.443595331058745</v>
      </c>
      <c r="M1745">
        <f t="shared" ca="1" si="163"/>
        <v>129.41767513513255</v>
      </c>
      <c r="N1745">
        <f ca="1">OFFSET('Final data'!$B1745,0,Raceline!D1745*2)</f>
        <v>83.443595331058745</v>
      </c>
      <c r="O1745">
        <f ca="1">OFFSET('Final data'!$C1745,0,Raceline!D1745*2)</f>
        <v>129.41767513513255</v>
      </c>
      <c r="P1745">
        <f t="shared" ca="1" si="167"/>
        <v>763.98513377588517</v>
      </c>
    </row>
    <row r="1746" spans="1:16" x14ac:dyDescent="0.3">
      <c r="A1746" s="23">
        <v>1742</v>
      </c>
      <c r="B1746" s="23">
        <f>IF(A1746+4=VLOOKUP(A1746+4,'Final data'!$O$4:$O$30,1,TRUE),B1745+1,B1745)</f>
        <v>15</v>
      </c>
      <c r="C1746" s="23">
        <f ca="1">OFFSET('Final data'!$O$4,B1746-1,8)</f>
        <v>0</v>
      </c>
      <c r="D1746" s="23">
        <f ca="1">OFFSET('Final data'!$O$4,B1746,8)</f>
        <v>0</v>
      </c>
      <c r="E1746" s="23">
        <f t="shared" ca="1" si="164"/>
        <v>0</v>
      </c>
      <c r="F1746" s="23">
        <f t="shared" ca="1" si="165"/>
        <v>0</v>
      </c>
      <c r="G1746" s="30">
        <f ca="1">OFFSET('Final data'!$O$4,Raceline!B1746-1,0)-OFFSET('Final data'!$O$4,Raceline!$B$4-1,0)</f>
        <v>1726</v>
      </c>
      <c r="H1746" s="30">
        <f ca="1">IF(B1746=B1745,H1745,OFFSET('Final data'!$O$4,Raceline!B1746,0))</f>
        <v>1810</v>
      </c>
      <c r="I1746" s="23">
        <f t="shared" ca="1" si="166"/>
        <v>80</v>
      </c>
      <c r="J1746">
        <f ca="1">OFFSET('Final data'!$B1746,0,Raceline!C1746*2)</f>
        <v>83.730648225771688</v>
      </c>
      <c r="K1746">
        <f ca="1">OFFSET('Final data'!$C1746,0,Raceline!C1746*2)</f>
        <v>129.59376525956498</v>
      </c>
      <c r="L1746">
        <f t="shared" ca="1" si="162"/>
        <v>83.730648225771688</v>
      </c>
      <c r="M1746">
        <f t="shared" ca="1" si="163"/>
        <v>129.59376525956498</v>
      </c>
      <c r="N1746">
        <f ca="1">OFFSET('Final data'!$B1746,0,Raceline!D1746*2)</f>
        <v>83.730648225771688</v>
      </c>
      <c r="O1746">
        <f ca="1">OFFSET('Final data'!$C1746,0,Raceline!D1746*2)</f>
        <v>129.59376525956498</v>
      </c>
      <c r="P1746">
        <f t="shared" ca="1" si="167"/>
        <v>764.32189347698625</v>
      </c>
    </row>
    <row r="1747" spans="1:16" x14ac:dyDescent="0.3">
      <c r="A1747" s="23">
        <v>1743</v>
      </c>
      <c r="B1747" s="23">
        <f>IF(A1747+4=VLOOKUP(A1747+4,'Final data'!$O$4:$O$30,1,TRUE),B1746+1,B1746)</f>
        <v>15</v>
      </c>
      <c r="C1747" s="23">
        <f ca="1">OFFSET('Final data'!$O$4,B1747-1,8)</f>
        <v>0</v>
      </c>
      <c r="D1747" s="23">
        <f ca="1">OFFSET('Final data'!$O$4,B1747,8)</f>
        <v>0</v>
      </c>
      <c r="E1747" s="23">
        <f t="shared" ca="1" si="164"/>
        <v>0</v>
      </c>
      <c r="F1747" s="23">
        <f t="shared" ca="1" si="165"/>
        <v>0</v>
      </c>
      <c r="G1747" s="30">
        <f ca="1">OFFSET('Final data'!$O$4,Raceline!B1747-1,0)-OFFSET('Final data'!$O$4,Raceline!$B$4-1,0)</f>
        <v>1726</v>
      </c>
      <c r="H1747" s="30">
        <f ca="1">IF(B1747=B1746,H1746,OFFSET('Final data'!$O$4,Raceline!B1747,0))</f>
        <v>1810</v>
      </c>
      <c r="I1747" s="23">
        <f t="shared" ca="1" si="166"/>
        <v>80</v>
      </c>
      <c r="J1747">
        <f ca="1">OFFSET('Final data'!$B1747,0,Raceline!C1747*2)</f>
        <v>83.821049168360574</v>
      </c>
      <c r="K1747">
        <f ca="1">OFFSET('Final data'!$C1747,0,Raceline!C1747*2)</f>
        <v>129.97940862879526</v>
      </c>
      <c r="L1747">
        <f t="shared" ca="1" si="162"/>
        <v>83.821049168360574</v>
      </c>
      <c r="M1747">
        <f t="shared" ca="1" si="163"/>
        <v>129.97940862879526</v>
      </c>
      <c r="N1747">
        <f ca="1">OFFSET('Final data'!$B1747,0,Raceline!D1747*2)</f>
        <v>83.821049168360574</v>
      </c>
      <c r="O1747">
        <f ca="1">OFFSET('Final data'!$C1747,0,Raceline!D1747*2)</f>
        <v>129.97940862879526</v>
      </c>
      <c r="P1747">
        <f t="shared" ca="1" si="167"/>
        <v>764.71799086229976</v>
      </c>
    </row>
    <row r="1748" spans="1:16" x14ac:dyDescent="0.3">
      <c r="A1748" s="23">
        <v>1744</v>
      </c>
      <c r="B1748" s="23">
        <f>IF(A1748+4=VLOOKUP(A1748+4,'Final data'!$O$4:$O$30,1,TRUE),B1747+1,B1747)</f>
        <v>15</v>
      </c>
      <c r="C1748" s="23">
        <f ca="1">OFFSET('Final data'!$O$4,B1748-1,8)</f>
        <v>0</v>
      </c>
      <c r="D1748" s="23">
        <f ca="1">OFFSET('Final data'!$O$4,B1748,8)</f>
        <v>0</v>
      </c>
      <c r="E1748" s="23">
        <f t="shared" ca="1" si="164"/>
        <v>0</v>
      </c>
      <c r="F1748" s="23">
        <f t="shared" ca="1" si="165"/>
        <v>0</v>
      </c>
      <c r="G1748" s="30">
        <f ca="1">OFFSET('Final data'!$O$4,Raceline!B1748-1,0)-OFFSET('Final data'!$O$4,Raceline!$B$4-1,0)</f>
        <v>1726</v>
      </c>
      <c r="H1748" s="30">
        <f ca="1">IF(B1748=B1747,H1747,OFFSET('Final data'!$O$4,Raceline!B1748,0))</f>
        <v>1810</v>
      </c>
      <c r="I1748" s="23">
        <f t="shared" ca="1" si="166"/>
        <v>80</v>
      </c>
      <c r="J1748">
        <f ca="1">OFFSET('Final data'!$B1748,0,Raceline!C1748*2)</f>
        <v>84.197487503690979</v>
      </c>
      <c r="K1748">
        <f ca="1">OFFSET('Final data'!$C1748,0,Raceline!C1748*2)</f>
        <v>130.29597977913446</v>
      </c>
      <c r="L1748">
        <f t="shared" ca="1" si="162"/>
        <v>84.197487503690979</v>
      </c>
      <c r="M1748">
        <f t="shared" ca="1" si="163"/>
        <v>130.29597977913446</v>
      </c>
      <c r="N1748">
        <f ca="1">OFFSET('Final data'!$B1748,0,Raceline!D1748*2)</f>
        <v>84.197487503690979</v>
      </c>
      <c r="O1748">
        <f ca="1">OFFSET('Final data'!$C1748,0,Raceline!D1748*2)</f>
        <v>130.29597977913446</v>
      </c>
      <c r="P1748">
        <f t="shared" ca="1" si="167"/>
        <v>765.20984766415722</v>
      </c>
    </row>
    <row r="1749" spans="1:16" x14ac:dyDescent="0.3">
      <c r="A1749" s="23">
        <v>1745</v>
      </c>
      <c r="B1749" s="23">
        <f>IF(A1749+4=VLOOKUP(A1749+4,'Final data'!$O$4:$O$30,1,TRUE),B1748+1,B1748)</f>
        <v>15</v>
      </c>
      <c r="C1749" s="23">
        <f ca="1">OFFSET('Final data'!$O$4,B1749-1,8)</f>
        <v>0</v>
      </c>
      <c r="D1749" s="23">
        <f ca="1">OFFSET('Final data'!$O$4,B1749,8)</f>
        <v>0</v>
      </c>
      <c r="E1749" s="23">
        <f t="shared" ca="1" si="164"/>
        <v>0</v>
      </c>
      <c r="F1749" s="23">
        <f t="shared" ca="1" si="165"/>
        <v>0</v>
      </c>
      <c r="G1749" s="30">
        <f ca="1">OFFSET('Final data'!$O$4,Raceline!B1749-1,0)-OFFSET('Final data'!$O$4,Raceline!$B$4-1,0)</f>
        <v>1726</v>
      </c>
      <c r="H1749" s="30">
        <f ca="1">IF(B1749=B1748,H1748,OFFSET('Final data'!$O$4,Raceline!B1749,0))</f>
        <v>1810</v>
      </c>
      <c r="I1749" s="23">
        <f t="shared" ca="1" si="166"/>
        <v>80</v>
      </c>
      <c r="J1749">
        <f ca="1">OFFSET('Final data'!$B1749,0,Raceline!C1749*2)</f>
        <v>84.210606521078546</v>
      </c>
      <c r="K1749">
        <f ca="1">OFFSET('Final data'!$C1749,0,Raceline!C1749*2)</f>
        <v>130.58133097648243</v>
      </c>
      <c r="L1749">
        <f t="shared" ca="1" si="162"/>
        <v>84.210606521078546</v>
      </c>
      <c r="M1749">
        <f t="shared" ca="1" si="163"/>
        <v>130.58133097648243</v>
      </c>
      <c r="N1749">
        <f ca="1">OFFSET('Final data'!$B1749,0,Raceline!D1749*2)</f>
        <v>84.210606521078546</v>
      </c>
      <c r="O1749">
        <f ca="1">OFFSET('Final data'!$C1749,0,Raceline!D1749*2)</f>
        <v>130.58133097648243</v>
      </c>
      <c r="P1749">
        <f t="shared" ca="1" si="167"/>
        <v>765.49550027563691</v>
      </c>
    </row>
    <row r="1750" spans="1:16" x14ac:dyDescent="0.3">
      <c r="A1750" s="23">
        <v>1746</v>
      </c>
      <c r="B1750" s="23">
        <f>IF(A1750+4=VLOOKUP(A1750+4,'Final data'!$O$4:$O$30,1,TRUE),B1749+1,B1749)</f>
        <v>15</v>
      </c>
      <c r="C1750" s="23">
        <f ca="1">OFFSET('Final data'!$O$4,B1750-1,8)</f>
        <v>0</v>
      </c>
      <c r="D1750" s="23">
        <f ca="1">OFFSET('Final data'!$O$4,B1750,8)</f>
        <v>0</v>
      </c>
      <c r="E1750" s="23">
        <f t="shared" ca="1" si="164"/>
        <v>0</v>
      </c>
      <c r="F1750" s="23">
        <f t="shared" ca="1" si="165"/>
        <v>0</v>
      </c>
      <c r="G1750" s="30">
        <f ca="1">OFFSET('Final data'!$O$4,Raceline!B1750-1,0)-OFFSET('Final data'!$O$4,Raceline!$B$4-1,0)</f>
        <v>1726</v>
      </c>
      <c r="H1750" s="30">
        <f ca="1">IF(B1750=B1749,H1749,OFFSET('Final data'!$O$4,Raceline!B1750,0))</f>
        <v>1810</v>
      </c>
      <c r="I1750" s="23">
        <f t="shared" ca="1" si="166"/>
        <v>80</v>
      </c>
      <c r="J1750">
        <f ca="1">OFFSET('Final data'!$B1750,0,Raceline!C1750*2)</f>
        <v>84.500706151147313</v>
      </c>
      <c r="K1750">
        <f ca="1">OFFSET('Final data'!$C1750,0,Raceline!C1750*2)</f>
        <v>131.07579913937727</v>
      </c>
      <c r="L1750">
        <f t="shared" ca="1" si="162"/>
        <v>84.500706151147313</v>
      </c>
      <c r="M1750">
        <f t="shared" ca="1" si="163"/>
        <v>131.07579913937727</v>
      </c>
      <c r="N1750">
        <f ca="1">OFFSET('Final data'!$B1750,0,Raceline!D1750*2)</f>
        <v>84.500706151147313</v>
      </c>
      <c r="O1750">
        <f ca="1">OFFSET('Final data'!$C1750,0,Raceline!D1750*2)</f>
        <v>131.07579913937727</v>
      </c>
      <c r="P1750">
        <f t="shared" ca="1" si="167"/>
        <v>766.0687860329017</v>
      </c>
    </row>
    <row r="1751" spans="1:16" x14ac:dyDescent="0.3">
      <c r="A1751" s="23">
        <v>1747</v>
      </c>
      <c r="B1751" s="23">
        <f>IF(A1751+4=VLOOKUP(A1751+4,'Final data'!$O$4:$O$30,1,TRUE),B1750+1,B1750)</f>
        <v>15</v>
      </c>
      <c r="C1751" s="23">
        <f ca="1">OFFSET('Final data'!$O$4,B1751-1,8)</f>
        <v>0</v>
      </c>
      <c r="D1751" s="23">
        <f ca="1">OFFSET('Final data'!$O$4,B1751,8)</f>
        <v>0</v>
      </c>
      <c r="E1751" s="23">
        <f t="shared" ca="1" si="164"/>
        <v>0</v>
      </c>
      <c r="F1751" s="23">
        <f t="shared" ca="1" si="165"/>
        <v>0</v>
      </c>
      <c r="G1751" s="30">
        <f ca="1">OFFSET('Final data'!$O$4,Raceline!B1751-1,0)-OFFSET('Final data'!$O$4,Raceline!$B$4-1,0)</f>
        <v>1726</v>
      </c>
      <c r="H1751" s="30">
        <f ca="1">IF(B1751=B1750,H1750,OFFSET('Final data'!$O$4,Raceline!B1751,0))</f>
        <v>1810</v>
      </c>
      <c r="I1751" s="23">
        <f t="shared" ca="1" si="166"/>
        <v>80</v>
      </c>
      <c r="J1751">
        <f ca="1">OFFSET('Final data'!$B1751,0,Raceline!C1751*2)</f>
        <v>84.785162442690009</v>
      </c>
      <c r="K1751">
        <f ca="1">OFFSET('Final data'!$C1751,0,Raceline!C1751*2)</f>
        <v>131.28398609905366</v>
      </c>
      <c r="L1751">
        <f t="shared" ca="1" si="162"/>
        <v>84.785162442690009</v>
      </c>
      <c r="M1751">
        <f t="shared" ca="1" si="163"/>
        <v>131.28398609905366</v>
      </c>
      <c r="N1751">
        <f ca="1">OFFSET('Final data'!$B1751,0,Raceline!D1751*2)</f>
        <v>84.785162442690009</v>
      </c>
      <c r="O1751">
        <f ca="1">OFFSET('Final data'!$C1751,0,Raceline!D1751*2)</f>
        <v>131.28398609905366</v>
      </c>
      <c r="P1751">
        <f t="shared" ca="1" si="167"/>
        <v>766.42128736903749</v>
      </c>
    </row>
    <row r="1752" spans="1:16" x14ac:dyDescent="0.3">
      <c r="A1752" s="23">
        <v>1748</v>
      </c>
      <c r="B1752" s="23">
        <f>IF(A1752+4=VLOOKUP(A1752+4,'Final data'!$O$4:$O$30,1,TRUE),B1751+1,B1751)</f>
        <v>15</v>
      </c>
      <c r="C1752" s="23">
        <f ca="1">OFFSET('Final data'!$O$4,B1752-1,8)</f>
        <v>0</v>
      </c>
      <c r="D1752" s="23">
        <f ca="1">OFFSET('Final data'!$O$4,B1752,8)</f>
        <v>0</v>
      </c>
      <c r="E1752" s="23">
        <f t="shared" ca="1" si="164"/>
        <v>0</v>
      </c>
      <c r="F1752" s="23">
        <f t="shared" ca="1" si="165"/>
        <v>0</v>
      </c>
      <c r="G1752" s="30">
        <f ca="1">OFFSET('Final data'!$O$4,Raceline!B1752-1,0)-OFFSET('Final data'!$O$4,Raceline!$B$4-1,0)</f>
        <v>1726</v>
      </c>
      <c r="H1752" s="30">
        <f ca="1">IF(B1752=B1751,H1751,OFFSET('Final data'!$O$4,Raceline!B1752,0))</f>
        <v>1810</v>
      </c>
      <c r="I1752" s="23">
        <f t="shared" ca="1" si="166"/>
        <v>80</v>
      </c>
      <c r="J1752">
        <f ca="1">OFFSET('Final data'!$B1752,0,Raceline!C1752*2)</f>
        <v>84.890144511887783</v>
      </c>
      <c r="K1752">
        <f ca="1">OFFSET('Final data'!$C1752,0,Raceline!C1752*2)</f>
        <v>131.71429124452519</v>
      </c>
      <c r="L1752">
        <f t="shared" ca="1" si="162"/>
        <v>84.890144511887783</v>
      </c>
      <c r="M1752">
        <f t="shared" ca="1" si="163"/>
        <v>131.71429124452519</v>
      </c>
      <c r="N1752">
        <f ca="1">OFFSET('Final data'!$B1752,0,Raceline!D1752*2)</f>
        <v>84.890144511887783</v>
      </c>
      <c r="O1752">
        <f ca="1">OFFSET('Final data'!$C1752,0,Raceline!D1752*2)</f>
        <v>131.71429124452519</v>
      </c>
      <c r="P1752">
        <f t="shared" ca="1" si="167"/>
        <v>766.86421372078496</v>
      </c>
    </row>
    <row r="1753" spans="1:16" x14ac:dyDescent="0.3">
      <c r="A1753" s="23">
        <v>1749</v>
      </c>
      <c r="B1753" s="23">
        <f>IF(A1753+4=VLOOKUP(A1753+4,'Final data'!$O$4:$O$30,1,TRUE),B1752+1,B1752)</f>
        <v>15</v>
      </c>
      <c r="C1753" s="23">
        <f ca="1">OFFSET('Final data'!$O$4,B1753-1,8)</f>
        <v>0</v>
      </c>
      <c r="D1753" s="23">
        <f ca="1">OFFSET('Final data'!$O$4,B1753,8)</f>
        <v>0</v>
      </c>
      <c r="E1753" s="23">
        <f t="shared" ca="1" si="164"/>
        <v>0</v>
      </c>
      <c r="F1753" s="23">
        <f t="shared" ca="1" si="165"/>
        <v>0</v>
      </c>
      <c r="G1753" s="30">
        <f ca="1">OFFSET('Final data'!$O$4,Raceline!B1753-1,0)-OFFSET('Final data'!$O$4,Raceline!$B$4-1,0)</f>
        <v>1726</v>
      </c>
      <c r="H1753" s="30">
        <f ca="1">IF(B1753=B1752,H1752,OFFSET('Final data'!$O$4,Raceline!B1753,0))</f>
        <v>1810</v>
      </c>
      <c r="I1753" s="23">
        <f t="shared" ca="1" si="166"/>
        <v>80</v>
      </c>
      <c r="J1753">
        <f ca="1">OFFSET('Final data'!$B1753,0,Raceline!C1753*2)</f>
        <v>85.083416663049718</v>
      </c>
      <c r="K1753">
        <f ca="1">OFFSET('Final data'!$C1753,0,Raceline!C1753*2)</f>
        <v>132.05013454653559</v>
      </c>
      <c r="L1753">
        <f t="shared" ca="1" si="162"/>
        <v>85.083416663049718</v>
      </c>
      <c r="M1753">
        <f t="shared" ca="1" si="163"/>
        <v>132.05013454653559</v>
      </c>
      <c r="N1753">
        <f ca="1">OFFSET('Final data'!$B1753,0,Raceline!D1753*2)</f>
        <v>85.083416663049718</v>
      </c>
      <c r="O1753">
        <f ca="1">OFFSET('Final data'!$C1753,0,Raceline!D1753*2)</f>
        <v>132.05013454653559</v>
      </c>
      <c r="P1753">
        <f t="shared" ca="1" si="167"/>
        <v>767.25169900814433</v>
      </c>
    </row>
    <row r="1754" spans="1:16" x14ac:dyDescent="0.3">
      <c r="A1754" s="23">
        <v>1750</v>
      </c>
      <c r="B1754" s="23">
        <f>IF(A1754+4=VLOOKUP(A1754+4,'Final data'!$O$4:$O$30,1,TRUE),B1753+1,B1753)</f>
        <v>15</v>
      </c>
      <c r="C1754" s="23">
        <f ca="1">OFFSET('Final data'!$O$4,B1754-1,8)</f>
        <v>0</v>
      </c>
      <c r="D1754" s="23">
        <f ca="1">OFFSET('Final data'!$O$4,B1754,8)</f>
        <v>0</v>
      </c>
      <c r="E1754" s="23">
        <f t="shared" ca="1" si="164"/>
        <v>0</v>
      </c>
      <c r="F1754" s="23">
        <f t="shared" ca="1" si="165"/>
        <v>0</v>
      </c>
      <c r="G1754" s="30">
        <f ca="1">OFFSET('Final data'!$O$4,Raceline!B1754-1,0)-OFFSET('Final data'!$O$4,Raceline!$B$4-1,0)</f>
        <v>1726</v>
      </c>
      <c r="H1754" s="30">
        <f ca="1">IF(B1754=B1753,H1753,OFFSET('Final data'!$O$4,Raceline!B1754,0))</f>
        <v>1810</v>
      </c>
      <c r="I1754" s="23">
        <f t="shared" ca="1" si="166"/>
        <v>80</v>
      </c>
      <c r="J1754">
        <f ca="1">OFFSET('Final data'!$B1754,0,Raceline!C1754*2)</f>
        <v>85.408577439321107</v>
      </c>
      <c r="K1754">
        <f ca="1">OFFSET('Final data'!$C1754,0,Raceline!C1754*2)</f>
        <v>132.32581265968636</v>
      </c>
      <c r="L1754">
        <f t="shared" ca="1" si="162"/>
        <v>85.408577439321107</v>
      </c>
      <c r="M1754">
        <f t="shared" ca="1" si="163"/>
        <v>132.32581265968636</v>
      </c>
      <c r="N1754">
        <f ca="1">OFFSET('Final data'!$B1754,0,Raceline!D1754*2)</f>
        <v>85.408577439321107</v>
      </c>
      <c r="O1754">
        <f ca="1">OFFSET('Final data'!$C1754,0,Raceline!D1754*2)</f>
        <v>132.32581265968636</v>
      </c>
      <c r="P1754">
        <f t="shared" ca="1" si="167"/>
        <v>767.67799462446681</v>
      </c>
    </row>
    <row r="1755" spans="1:16" x14ac:dyDescent="0.3">
      <c r="A1755" s="23">
        <v>1751</v>
      </c>
      <c r="B1755" s="23">
        <f>IF(A1755+4=VLOOKUP(A1755+4,'Final data'!$O$4:$O$30,1,TRUE),B1754+1,B1754)</f>
        <v>15</v>
      </c>
      <c r="C1755" s="23">
        <f ca="1">OFFSET('Final data'!$O$4,B1755-1,8)</f>
        <v>0</v>
      </c>
      <c r="D1755" s="23">
        <f ca="1">OFFSET('Final data'!$O$4,B1755,8)</f>
        <v>0</v>
      </c>
      <c r="E1755" s="23">
        <f t="shared" ca="1" si="164"/>
        <v>0</v>
      </c>
      <c r="F1755" s="23">
        <f t="shared" ca="1" si="165"/>
        <v>0</v>
      </c>
      <c r="G1755" s="30">
        <f ca="1">OFFSET('Final data'!$O$4,Raceline!B1755-1,0)-OFFSET('Final data'!$O$4,Raceline!$B$4-1,0)</f>
        <v>1726</v>
      </c>
      <c r="H1755" s="30">
        <f ca="1">IF(B1755=B1754,H1754,OFFSET('Final data'!$O$4,Raceline!B1755,0))</f>
        <v>1810</v>
      </c>
      <c r="I1755" s="23">
        <f t="shared" ca="1" si="166"/>
        <v>80</v>
      </c>
      <c r="J1755">
        <f ca="1">OFFSET('Final data'!$B1755,0,Raceline!C1755*2)</f>
        <v>85.511466943527353</v>
      </c>
      <c r="K1755">
        <f ca="1">OFFSET('Final data'!$C1755,0,Raceline!C1755*2)</f>
        <v>132.75250680909105</v>
      </c>
      <c r="L1755">
        <f t="shared" ca="1" si="162"/>
        <v>85.511466943527353</v>
      </c>
      <c r="M1755">
        <f t="shared" ca="1" si="163"/>
        <v>132.75250680909105</v>
      </c>
      <c r="N1755">
        <f ca="1">OFFSET('Final data'!$B1755,0,Raceline!D1755*2)</f>
        <v>85.511466943527353</v>
      </c>
      <c r="O1755">
        <f ca="1">OFFSET('Final data'!$C1755,0,Raceline!D1755*2)</f>
        <v>132.75250680909105</v>
      </c>
      <c r="P1755">
        <f t="shared" ca="1" si="167"/>
        <v>768.11691847573491</v>
      </c>
    </row>
    <row r="1756" spans="1:16" x14ac:dyDescent="0.3">
      <c r="A1756" s="23">
        <v>1752</v>
      </c>
      <c r="B1756" s="23">
        <f>IF(A1756+4=VLOOKUP(A1756+4,'Final data'!$O$4:$O$30,1,TRUE),B1755+1,B1755)</f>
        <v>15</v>
      </c>
      <c r="C1756" s="23">
        <f ca="1">OFFSET('Final data'!$O$4,B1756-1,8)</f>
        <v>0</v>
      </c>
      <c r="D1756" s="23">
        <f ca="1">OFFSET('Final data'!$O$4,B1756,8)</f>
        <v>0</v>
      </c>
      <c r="E1756" s="23">
        <f t="shared" ca="1" si="164"/>
        <v>0</v>
      </c>
      <c r="F1756" s="23">
        <f t="shared" ca="1" si="165"/>
        <v>0</v>
      </c>
      <c r="G1756" s="30">
        <f ca="1">OFFSET('Final data'!$O$4,Raceline!B1756-1,0)-OFFSET('Final data'!$O$4,Raceline!$B$4-1,0)</f>
        <v>1726</v>
      </c>
      <c r="H1756" s="30">
        <f ca="1">IF(B1756=B1755,H1755,OFFSET('Final data'!$O$4,Raceline!B1756,0))</f>
        <v>1810</v>
      </c>
      <c r="I1756" s="23">
        <f t="shared" ca="1" si="166"/>
        <v>80</v>
      </c>
      <c r="J1756">
        <f ca="1">OFFSET('Final data'!$B1756,0,Raceline!C1756*2)</f>
        <v>85.761836116285579</v>
      </c>
      <c r="K1756">
        <f ca="1">OFFSET('Final data'!$C1756,0,Raceline!C1756*2)</f>
        <v>133.18254394669628</v>
      </c>
      <c r="L1756">
        <f t="shared" ca="1" si="162"/>
        <v>85.761836116285579</v>
      </c>
      <c r="M1756">
        <f t="shared" ca="1" si="163"/>
        <v>133.18254394669628</v>
      </c>
      <c r="N1756">
        <f ca="1">OFFSET('Final data'!$B1756,0,Raceline!D1756*2)</f>
        <v>85.761836116285579</v>
      </c>
      <c r="O1756">
        <f ca="1">OFFSET('Final data'!$C1756,0,Raceline!D1756*2)</f>
        <v>133.18254394669628</v>
      </c>
      <c r="P1756">
        <f t="shared" ca="1" si="167"/>
        <v>768.61452943058555</v>
      </c>
    </row>
    <row r="1757" spans="1:16" x14ac:dyDescent="0.3">
      <c r="A1757" s="23">
        <v>1753</v>
      </c>
      <c r="B1757" s="23">
        <f>IF(A1757+4=VLOOKUP(A1757+4,'Final data'!$O$4:$O$30,1,TRUE),B1756+1,B1756)</f>
        <v>15</v>
      </c>
      <c r="C1757" s="23">
        <f ca="1">OFFSET('Final data'!$O$4,B1757-1,8)</f>
        <v>0</v>
      </c>
      <c r="D1757" s="23">
        <f ca="1">OFFSET('Final data'!$O$4,B1757,8)</f>
        <v>0</v>
      </c>
      <c r="E1757" s="23">
        <f t="shared" ca="1" si="164"/>
        <v>0</v>
      </c>
      <c r="F1757" s="23">
        <f t="shared" ca="1" si="165"/>
        <v>0</v>
      </c>
      <c r="G1757" s="30">
        <f ca="1">OFFSET('Final data'!$O$4,Raceline!B1757-1,0)-OFFSET('Final data'!$O$4,Raceline!$B$4-1,0)</f>
        <v>1726</v>
      </c>
      <c r="H1757" s="30">
        <f ca="1">IF(B1757=B1756,H1756,OFFSET('Final data'!$O$4,Raceline!B1757,0))</f>
        <v>1810</v>
      </c>
      <c r="I1757" s="23">
        <f t="shared" ca="1" si="166"/>
        <v>80</v>
      </c>
      <c r="J1757">
        <f ca="1">OFFSET('Final data'!$B1757,0,Raceline!C1757*2)</f>
        <v>85.995040393055319</v>
      </c>
      <c r="K1757">
        <f ca="1">OFFSET('Final data'!$C1757,0,Raceline!C1757*2)</f>
        <v>133.30290667510806</v>
      </c>
      <c r="L1757">
        <f t="shared" ca="1" si="162"/>
        <v>85.995040393055319</v>
      </c>
      <c r="M1757">
        <f t="shared" ca="1" si="163"/>
        <v>133.30290667510806</v>
      </c>
      <c r="N1757">
        <f ca="1">OFFSET('Final data'!$B1757,0,Raceline!D1757*2)</f>
        <v>85.995040393055319</v>
      </c>
      <c r="O1757">
        <f ca="1">OFFSET('Final data'!$C1757,0,Raceline!D1757*2)</f>
        <v>133.30290667510806</v>
      </c>
      <c r="P1757">
        <f t="shared" ca="1" si="167"/>
        <v>768.8769630814279</v>
      </c>
    </row>
    <row r="1758" spans="1:16" x14ac:dyDescent="0.3">
      <c r="A1758" s="23">
        <v>1754</v>
      </c>
      <c r="B1758" s="23">
        <f>IF(A1758+4=VLOOKUP(A1758+4,'Final data'!$O$4:$O$30,1,TRUE),B1757+1,B1757)</f>
        <v>15</v>
      </c>
      <c r="C1758" s="23">
        <f ca="1">OFFSET('Final data'!$O$4,B1758-1,8)</f>
        <v>0</v>
      </c>
      <c r="D1758" s="23">
        <f ca="1">OFFSET('Final data'!$O$4,B1758,8)</f>
        <v>0</v>
      </c>
      <c r="E1758" s="23">
        <f t="shared" ca="1" si="164"/>
        <v>0</v>
      </c>
      <c r="F1758" s="23">
        <f t="shared" ca="1" si="165"/>
        <v>0</v>
      </c>
      <c r="G1758" s="30">
        <f ca="1">OFFSET('Final data'!$O$4,Raceline!B1758-1,0)-OFFSET('Final data'!$O$4,Raceline!$B$4-1,0)</f>
        <v>1726</v>
      </c>
      <c r="H1758" s="30">
        <f ca="1">IF(B1758=B1757,H1757,OFFSET('Final data'!$O$4,Raceline!B1758,0))</f>
        <v>1810</v>
      </c>
      <c r="I1758" s="23">
        <f t="shared" ca="1" si="166"/>
        <v>80</v>
      </c>
      <c r="J1758">
        <f ca="1">OFFSET('Final data'!$B1758,0,Raceline!C1758*2)</f>
        <v>86.12754921032905</v>
      </c>
      <c r="K1758">
        <f ca="1">OFFSET('Final data'!$C1758,0,Raceline!C1758*2)</f>
        <v>133.78029288692878</v>
      </c>
      <c r="L1758">
        <f t="shared" ca="1" si="162"/>
        <v>86.12754921032905</v>
      </c>
      <c r="M1758">
        <f t="shared" ca="1" si="163"/>
        <v>133.78029288692878</v>
      </c>
      <c r="N1758">
        <f ca="1">OFFSET('Final data'!$B1758,0,Raceline!D1758*2)</f>
        <v>86.12754921032905</v>
      </c>
      <c r="O1758">
        <f ca="1">OFFSET('Final data'!$C1758,0,Raceline!D1758*2)</f>
        <v>133.78029288692878</v>
      </c>
      <c r="P1758">
        <f t="shared" ca="1" si="167"/>
        <v>769.37239842725194</v>
      </c>
    </row>
    <row r="1759" spans="1:16" x14ac:dyDescent="0.3">
      <c r="A1759" s="23">
        <v>1755</v>
      </c>
      <c r="B1759" s="23">
        <f>IF(A1759+4=VLOOKUP(A1759+4,'Final data'!$O$4:$O$30,1,TRUE),B1758+1,B1758)</f>
        <v>15</v>
      </c>
      <c r="C1759" s="23">
        <f ca="1">OFFSET('Final data'!$O$4,B1759-1,8)</f>
        <v>0</v>
      </c>
      <c r="D1759" s="23">
        <f ca="1">OFFSET('Final data'!$O$4,B1759,8)</f>
        <v>0</v>
      </c>
      <c r="E1759" s="23">
        <f t="shared" ca="1" si="164"/>
        <v>0</v>
      </c>
      <c r="F1759" s="23">
        <f t="shared" ca="1" si="165"/>
        <v>0</v>
      </c>
      <c r="G1759" s="30">
        <f ca="1">OFFSET('Final data'!$O$4,Raceline!B1759-1,0)-OFFSET('Final data'!$O$4,Raceline!$B$4-1,0)</f>
        <v>1726</v>
      </c>
      <c r="H1759" s="30">
        <f ca="1">IF(B1759=B1758,H1758,OFFSET('Final data'!$O$4,Raceline!B1759,0))</f>
        <v>1810</v>
      </c>
      <c r="I1759" s="23">
        <f t="shared" ca="1" si="166"/>
        <v>80</v>
      </c>
      <c r="J1759">
        <f ca="1">OFFSET('Final data'!$B1759,0,Raceline!C1759*2)</f>
        <v>86.402081783822538</v>
      </c>
      <c r="K1759">
        <f ca="1">OFFSET('Final data'!$C1759,0,Raceline!C1759*2)</f>
        <v>134.25108766952687</v>
      </c>
      <c r="L1759">
        <f t="shared" ca="1" si="162"/>
        <v>86.402081783822538</v>
      </c>
      <c r="M1759">
        <f t="shared" ca="1" si="163"/>
        <v>134.25108766952687</v>
      </c>
      <c r="N1759">
        <f ca="1">OFFSET('Final data'!$B1759,0,Raceline!D1759*2)</f>
        <v>86.402081783822538</v>
      </c>
      <c r="O1759">
        <f ca="1">OFFSET('Final data'!$C1759,0,Raceline!D1759*2)</f>
        <v>134.25108766952687</v>
      </c>
      <c r="P1759">
        <f t="shared" ca="1" si="167"/>
        <v>769.91739004299529</v>
      </c>
    </row>
    <row r="1760" spans="1:16" x14ac:dyDescent="0.3">
      <c r="A1760" s="23">
        <v>1756</v>
      </c>
      <c r="B1760" s="23">
        <f>IF(A1760+4=VLOOKUP(A1760+4,'Final data'!$O$4:$O$30,1,TRUE),B1759+1,B1759)</f>
        <v>15</v>
      </c>
      <c r="C1760" s="23">
        <f ca="1">OFFSET('Final data'!$O$4,B1760-1,8)</f>
        <v>0</v>
      </c>
      <c r="D1760" s="23">
        <f ca="1">OFFSET('Final data'!$O$4,B1760,8)</f>
        <v>0</v>
      </c>
      <c r="E1760" s="23">
        <f t="shared" ca="1" si="164"/>
        <v>0</v>
      </c>
      <c r="F1760" s="23">
        <f t="shared" ca="1" si="165"/>
        <v>0</v>
      </c>
      <c r="G1760" s="30">
        <f ca="1">OFFSET('Final data'!$O$4,Raceline!B1760-1,0)-OFFSET('Final data'!$O$4,Raceline!$B$4-1,0)</f>
        <v>1726</v>
      </c>
      <c r="H1760" s="30">
        <f ca="1">IF(B1760=B1759,H1759,OFFSET('Final data'!$O$4,Raceline!B1760,0))</f>
        <v>1810</v>
      </c>
      <c r="I1760" s="23">
        <f t="shared" ca="1" si="166"/>
        <v>80</v>
      </c>
      <c r="J1760">
        <f ca="1">OFFSET('Final data'!$B1760,0,Raceline!C1760*2)</f>
        <v>86.65278372093286</v>
      </c>
      <c r="K1760">
        <f ca="1">OFFSET('Final data'!$C1760,0,Raceline!C1760*2)</f>
        <v>134.40094061845789</v>
      </c>
      <c r="L1760">
        <f t="shared" ca="1" si="162"/>
        <v>86.65278372093286</v>
      </c>
      <c r="M1760">
        <f t="shared" ca="1" si="163"/>
        <v>134.40094061845789</v>
      </c>
      <c r="N1760">
        <f ca="1">OFFSET('Final data'!$B1760,0,Raceline!D1760*2)</f>
        <v>86.65278372093286</v>
      </c>
      <c r="O1760">
        <f ca="1">OFFSET('Final data'!$C1760,0,Raceline!D1760*2)</f>
        <v>134.40094061845789</v>
      </c>
      <c r="P1760">
        <f t="shared" ca="1" si="167"/>
        <v>770.20946429309993</v>
      </c>
    </row>
    <row r="1761" spans="1:16" x14ac:dyDescent="0.3">
      <c r="A1761" s="23">
        <v>1757</v>
      </c>
      <c r="B1761" s="23">
        <f>IF(A1761+4=VLOOKUP(A1761+4,'Final data'!$O$4:$O$30,1,TRUE),B1760+1,B1760)</f>
        <v>15</v>
      </c>
      <c r="C1761" s="23">
        <f ca="1">OFFSET('Final data'!$O$4,B1761-1,8)</f>
        <v>0</v>
      </c>
      <c r="D1761" s="23">
        <f ca="1">OFFSET('Final data'!$O$4,B1761,8)</f>
        <v>0</v>
      </c>
      <c r="E1761" s="23">
        <f t="shared" ca="1" si="164"/>
        <v>0</v>
      </c>
      <c r="F1761" s="23">
        <f t="shared" ca="1" si="165"/>
        <v>0</v>
      </c>
      <c r="G1761" s="30">
        <f ca="1">OFFSET('Final data'!$O$4,Raceline!B1761-1,0)-OFFSET('Final data'!$O$4,Raceline!$B$4-1,0)</f>
        <v>1726</v>
      </c>
      <c r="H1761" s="30">
        <f ca="1">IF(B1761=B1760,H1760,OFFSET('Final data'!$O$4,Raceline!B1761,0))</f>
        <v>1810</v>
      </c>
      <c r="I1761" s="23">
        <f t="shared" ca="1" si="166"/>
        <v>80</v>
      </c>
      <c r="J1761">
        <f ca="1">OFFSET('Final data'!$B1761,0,Raceline!C1761*2)</f>
        <v>86.761505466380896</v>
      </c>
      <c r="K1761">
        <f ca="1">OFFSET('Final data'!$C1761,0,Raceline!C1761*2)</f>
        <v>134.83724648110442</v>
      </c>
      <c r="L1761">
        <f t="shared" ca="1" si="162"/>
        <v>86.761505466380896</v>
      </c>
      <c r="M1761">
        <f t="shared" ca="1" si="163"/>
        <v>134.83724648110442</v>
      </c>
      <c r="N1761">
        <f ca="1">OFFSET('Final data'!$B1761,0,Raceline!D1761*2)</f>
        <v>86.761505466380896</v>
      </c>
      <c r="O1761">
        <f ca="1">OFFSET('Final data'!$C1761,0,Raceline!D1761*2)</f>
        <v>134.83724648110442</v>
      </c>
      <c r="P1761">
        <f t="shared" ca="1" si="167"/>
        <v>770.65911218168947</v>
      </c>
    </row>
    <row r="1762" spans="1:16" x14ac:dyDescent="0.3">
      <c r="A1762" s="23">
        <v>1758</v>
      </c>
      <c r="B1762" s="23">
        <f>IF(A1762+4=VLOOKUP(A1762+4,'Final data'!$O$4:$O$30,1,TRUE),B1761+1,B1761)</f>
        <v>15</v>
      </c>
      <c r="C1762" s="23">
        <f ca="1">OFFSET('Final data'!$O$4,B1762-1,8)</f>
        <v>0</v>
      </c>
      <c r="D1762" s="23">
        <f ca="1">OFFSET('Final data'!$O$4,B1762,8)</f>
        <v>0</v>
      </c>
      <c r="E1762" s="23">
        <f t="shared" ca="1" si="164"/>
        <v>0</v>
      </c>
      <c r="F1762" s="23">
        <f t="shared" ca="1" si="165"/>
        <v>0</v>
      </c>
      <c r="G1762" s="30">
        <f ca="1">OFFSET('Final data'!$O$4,Raceline!B1762-1,0)-OFFSET('Final data'!$O$4,Raceline!$B$4-1,0)</f>
        <v>1726</v>
      </c>
      <c r="H1762" s="30">
        <f ca="1">IF(B1762=B1761,H1761,OFFSET('Final data'!$O$4,Raceline!B1762,0))</f>
        <v>1810</v>
      </c>
      <c r="I1762" s="23">
        <f t="shared" ca="1" si="166"/>
        <v>80</v>
      </c>
      <c r="J1762">
        <f ca="1">OFFSET('Final data'!$B1762,0,Raceline!C1762*2)</f>
        <v>86.979303677490691</v>
      </c>
      <c r="K1762">
        <f ca="1">OFFSET('Final data'!$C1762,0,Raceline!C1762*2)</f>
        <v>135.27355234375102</v>
      </c>
      <c r="L1762">
        <f t="shared" ca="1" si="162"/>
        <v>86.979303677490691</v>
      </c>
      <c r="M1762">
        <f t="shared" ca="1" si="163"/>
        <v>135.27355234375102</v>
      </c>
      <c r="N1762">
        <f ca="1">OFFSET('Final data'!$B1762,0,Raceline!D1762*2)</f>
        <v>86.979303677490691</v>
      </c>
      <c r="O1762">
        <f ca="1">OFFSET('Final data'!$C1762,0,Raceline!D1762*2)</f>
        <v>135.27355234375102</v>
      </c>
      <c r="P1762">
        <f t="shared" ca="1" si="167"/>
        <v>771.14675843312841</v>
      </c>
    </row>
    <row r="1763" spans="1:16" x14ac:dyDescent="0.3">
      <c r="A1763" s="23">
        <v>1759</v>
      </c>
      <c r="B1763" s="23">
        <f>IF(A1763+4=VLOOKUP(A1763+4,'Final data'!$O$4:$O$30,1,TRUE),B1762+1,B1762)</f>
        <v>15</v>
      </c>
      <c r="C1763" s="23">
        <f ca="1">OFFSET('Final data'!$O$4,B1763-1,8)</f>
        <v>0</v>
      </c>
      <c r="D1763" s="23">
        <f ca="1">OFFSET('Final data'!$O$4,B1763,8)</f>
        <v>0</v>
      </c>
      <c r="E1763" s="23">
        <f t="shared" ca="1" si="164"/>
        <v>0</v>
      </c>
      <c r="F1763" s="23">
        <f t="shared" ca="1" si="165"/>
        <v>0</v>
      </c>
      <c r="G1763" s="30">
        <f ca="1">OFFSET('Final data'!$O$4,Raceline!B1763-1,0)-OFFSET('Final data'!$O$4,Raceline!$B$4-1,0)</f>
        <v>1726</v>
      </c>
      <c r="H1763" s="30">
        <f ca="1">IF(B1763=B1762,H1762,OFFSET('Final data'!$O$4,Raceline!B1763,0))</f>
        <v>1810</v>
      </c>
      <c r="I1763" s="23">
        <f t="shared" ca="1" si="166"/>
        <v>80</v>
      </c>
      <c r="J1763">
        <f ca="1">OFFSET('Final data'!$B1763,0,Raceline!C1763*2)</f>
        <v>87.233460710487591</v>
      </c>
      <c r="K1763">
        <f ca="1">OFFSET('Final data'!$C1763,0,Raceline!C1763*2)</f>
        <v>135.7098582063976</v>
      </c>
      <c r="L1763">
        <f t="shared" ca="1" si="162"/>
        <v>87.233460710487591</v>
      </c>
      <c r="M1763">
        <f t="shared" ca="1" si="163"/>
        <v>135.7098582063976</v>
      </c>
      <c r="N1763">
        <f ca="1">OFFSET('Final data'!$B1763,0,Raceline!D1763*2)</f>
        <v>87.233460710487591</v>
      </c>
      <c r="O1763">
        <f ca="1">OFFSET('Final data'!$C1763,0,Raceline!D1763*2)</f>
        <v>135.7098582063976</v>
      </c>
      <c r="P1763">
        <f t="shared" ca="1" si="167"/>
        <v>771.65169268944453</v>
      </c>
    </row>
    <row r="1764" spans="1:16" x14ac:dyDescent="0.3">
      <c r="A1764" s="23">
        <v>1760</v>
      </c>
      <c r="B1764" s="23">
        <f>IF(A1764+4=VLOOKUP(A1764+4,'Final data'!$O$4:$O$30,1,TRUE),B1763+1,B1763)</f>
        <v>15</v>
      </c>
      <c r="C1764" s="23">
        <f ca="1">OFFSET('Final data'!$O$4,B1764-1,8)</f>
        <v>0</v>
      </c>
      <c r="D1764" s="23">
        <f ca="1">OFFSET('Final data'!$O$4,B1764,8)</f>
        <v>0</v>
      </c>
      <c r="E1764" s="23">
        <f t="shared" ca="1" si="164"/>
        <v>0</v>
      </c>
      <c r="F1764" s="23">
        <f t="shared" ca="1" si="165"/>
        <v>0</v>
      </c>
      <c r="G1764" s="30">
        <f ca="1">OFFSET('Final data'!$O$4,Raceline!B1764-1,0)-OFFSET('Final data'!$O$4,Raceline!$B$4-1,0)</f>
        <v>1726</v>
      </c>
      <c r="H1764" s="30">
        <f ca="1">IF(B1764=B1763,H1763,OFFSET('Final data'!$O$4,Raceline!B1764,0))</f>
        <v>1810</v>
      </c>
      <c r="I1764" s="23">
        <f t="shared" ca="1" si="166"/>
        <v>80</v>
      </c>
      <c r="J1764">
        <f ca="1">OFFSET('Final data'!$B1764,0,Raceline!C1764*2)</f>
        <v>87.514704942961899</v>
      </c>
      <c r="K1764">
        <f ca="1">OFFSET('Final data'!$C1764,0,Raceline!C1764*2)</f>
        <v>135.91150395906365</v>
      </c>
      <c r="L1764">
        <f t="shared" ca="1" si="162"/>
        <v>87.514704942961899</v>
      </c>
      <c r="M1764">
        <f t="shared" ca="1" si="163"/>
        <v>135.91150395906365</v>
      </c>
      <c r="N1764">
        <f ca="1">OFFSET('Final data'!$B1764,0,Raceline!D1764*2)</f>
        <v>87.514704942961899</v>
      </c>
      <c r="O1764">
        <f ca="1">OFFSET('Final data'!$C1764,0,Raceline!D1764*2)</f>
        <v>135.91150395906365</v>
      </c>
      <c r="P1764">
        <f t="shared" ca="1" si="167"/>
        <v>771.99775529630676</v>
      </c>
    </row>
    <row r="1765" spans="1:16" x14ac:dyDescent="0.3">
      <c r="A1765" s="23">
        <v>1761</v>
      </c>
      <c r="B1765" s="23">
        <f>IF(A1765+4=VLOOKUP(A1765+4,'Final data'!$O$4:$O$30,1,TRUE),B1764+1,B1764)</f>
        <v>15</v>
      </c>
      <c r="C1765" s="23">
        <f ca="1">OFFSET('Final data'!$O$4,B1765-1,8)</f>
        <v>0</v>
      </c>
      <c r="D1765" s="23">
        <f ca="1">OFFSET('Final data'!$O$4,B1765,8)</f>
        <v>0</v>
      </c>
      <c r="E1765" s="23">
        <f t="shared" ca="1" si="164"/>
        <v>0</v>
      </c>
      <c r="F1765" s="23">
        <f t="shared" ca="1" si="165"/>
        <v>0</v>
      </c>
      <c r="G1765" s="30">
        <f ca="1">OFFSET('Final data'!$O$4,Raceline!B1765-1,0)-OFFSET('Final data'!$O$4,Raceline!$B$4-1,0)</f>
        <v>1726</v>
      </c>
      <c r="H1765" s="30">
        <f ca="1">IF(B1765=B1764,H1764,OFFSET('Final data'!$O$4,Raceline!B1765,0))</f>
        <v>1810</v>
      </c>
      <c r="I1765" s="23">
        <f t="shared" ca="1" si="166"/>
        <v>80</v>
      </c>
      <c r="J1765">
        <f ca="1">OFFSET('Final data'!$B1765,0,Raceline!C1765*2)</f>
        <v>87.57406846968216</v>
      </c>
      <c r="K1765">
        <f ca="1">OFFSET('Final data'!$C1765,0,Raceline!C1765*2)</f>
        <v>136.2591196724247</v>
      </c>
      <c r="L1765">
        <f t="shared" ca="1" si="162"/>
        <v>87.57406846968216</v>
      </c>
      <c r="M1765">
        <f t="shared" ca="1" si="163"/>
        <v>136.2591196724247</v>
      </c>
      <c r="N1765">
        <f ca="1">OFFSET('Final data'!$B1765,0,Raceline!D1765*2)</f>
        <v>87.57406846968216</v>
      </c>
      <c r="O1765">
        <f ca="1">OFFSET('Final data'!$C1765,0,Raceline!D1765*2)</f>
        <v>136.2591196724247</v>
      </c>
      <c r="P1765">
        <f t="shared" ca="1" si="167"/>
        <v>772.35040343890807</v>
      </c>
    </row>
    <row r="1766" spans="1:16" x14ac:dyDescent="0.3">
      <c r="A1766" s="23">
        <v>1762</v>
      </c>
      <c r="B1766" s="23">
        <f>IF(A1766+4=VLOOKUP(A1766+4,'Final data'!$O$4:$O$30,1,TRUE),B1765+1,B1765)</f>
        <v>15</v>
      </c>
      <c r="C1766" s="23">
        <f ca="1">OFFSET('Final data'!$O$4,B1766-1,8)</f>
        <v>0</v>
      </c>
      <c r="D1766" s="23">
        <f ca="1">OFFSET('Final data'!$O$4,B1766,8)</f>
        <v>0</v>
      </c>
      <c r="E1766" s="23">
        <f t="shared" ca="1" si="164"/>
        <v>0</v>
      </c>
      <c r="F1766" s="23">
        <f t="shared" ca="1" si="165"/>
        <v>0</v>
      </c>
      <c r="G1766" s="30">
        <f ca="1">OFFSET('Final data'!$O$4,Raceline!B1766-1,0)-OFFSET('Final data'!$O$4,Raceline!$B$4-1,0)</f>
        <v>1726</v>
      </c>
      <c r="H1766" s="30">
        <f ca="1">IF(B1766=B1765,H1765,OFFSET('Final data'!$O$4,Raceline!B1766,0))</f>
        <v>1810</v>
      </c>
      <c r="I1766" s="23">
        <f t="shared" ca="1" si="166"/>
        <v>80</v>
      </c>
      <c r="J1766">
        <f ca="1">OFFSET('Final data'!$B1766,0,Raceline!C1766*2)</f>
        <v>87.89630698335263</v>
      </c>
      <c r="K1766">
        <f ca="1">OFFSET('Final data'!$C1766,0,Raceline!C1766*2)</f>
        <v>136.87836217122322</v>
      </c>
      <c r="L1766">
        <f t="shared" ca="1" si="162"/>
        <v>87.89630698335263</v>
      </c>
      <c r="M1766">
        <f t="shared" ca="1" si="163"/>
        <v>136.87836217122322</v>
      </c>
      <c r="N1766">
        <f ca="1">OFFSET('Final data'!$B1766,0,Raceline!D1766*2)</f>
        <v>87.89630698335263</v>
      </c>
      <c r="O1766">
        <f ca="1">OFFSET('Final data'!$C1766,0,Raceline!D1766*2)</f>
        <v>136.87836217122322</v>
      </c>
      <c r="P1766">
        <f t="shared" ca="1" si="167"/>
        <v>773.04847143846882</v>
      </c>
    </row>
    <row r="1767" spans="1:16" x14ac:dyDescent="0.3">
      <c r="A1767" s="23">
        <v>1763</v>
      </c>
      <c r="B1767" s="23">
        <f>IF(A1767+4=VLOOKUP(A1767+4,'Final data'!$O$4:$O$30,1,TRUE),B1766+1,B1766)</f>
        <v>15</v>
      </c>
      <c r="C1767" s="23">
        <f ca="1">OFFSET('Final data'!$O$4,B1767-1,8)</f>
        <v>0</v>
      </c>
      <c r="D1767" s="23">
        <f ca="1">OFFSET('Final data'!$O$4,B1767,8)</f>
        <v>0</v>
      </c>
      <c r="E1767" s="23">
        <f t="shared" ca="1" si="164"/>
        <v>0</v>
      </c>
      <c r="F1767" s="23">
        <f t="shared" ca="1" si="165"/>
        <v>0</v>
      </c>
      <c r="G1767" s="30">
        <f ca="1">OFFSET('Final data'!$O$4,Raceline!B1767-1,0)-OFFSET('Final data'!$O$4,Raceline!$B$4-1,0)</f>
        <v>1726</v>
      </c>
      <c r="H1767" s="30">
        <f ca="1">IF(B1767=B1766,H1766,OFFSET('Final data'!$O$4,Raceline!B1767,0))</f>
        <v>1810</v>
      </c>
      <c r="I1767" s="23">
        <f t="shared" ca="1" si="166"/>
        <v>80</v>
      </c>
      <c r="J1767">
        <f ca="1">OFFSET('Final data'!$B1767,0,Raceline!C1767*2)</f>
        <v>88.034034308862203</v>
      </c>
      <c r="K1767">
        <f ca="1">OFFSET('Final data'!$C1767,0,Raceline!C1767*2)</f>
        <v>137.17604963547964</v>
      </c>
      <c r="L1767">
        <f t="shared" ca="1" si="162"/>
        <v>88.034034308862203</v>
      </c>
      <c r="M1767">
        <f t="shared" ca="1" si="163"/>
        <v>137.17604963547964</v>
      </c>
      <c r="N1767">
        <f ca="1">OFFSET('Final data'!$B1767,0,Raceline!D1767*2)</f>
        <v>88.034034308862203</v>
      </c>
      <c r="O1767">
        <f ca="1">OFFSET('Final data'!$C1767,0,Raceline!D1767*2)</f>
        <v>137.17604963547964</v>
      </c>
      <c r="P1767">
        <f t="shared" ca="1" si="167"/>
        <v>773.37647546674816</v>
      </c>
    </row>
    <row r="1768" spans="1:16" x14ac:dyDescent="0.3">
      <c r="A1768" s="23">
        <v>1764</v>
      </c>
      <c r="B1768" s="23">
        <f>IF(A1768+4=VLOOKUP(A1768+4,'Final data'!$O$4:$O$30,1,TRUE),B1767+1,B1767)</f>
        <v>15</v>
      </c>
      <c r="C1768" s="23">
        <f ca="1">OFFSET('Final data'!$O$4,B1768-1,8)</f>
        <v>0</v>
      </c>
      <c r="D1768" s="23">
        <f ca="1">OFFSET('Final data'!$O$4,B1768,8)</f>
        <v>0</v>
      </c>
      <c r="E1768" s="23">
        <f t="shared" ca="1" si="164"/>
        <v>0</v>
      </c>
      <c r="F1768" s="23">
        <f t="shared" ca="1" si="165"/>
        <v>0</v>
      </c>
      <c r="G1768" s="30">
        <f ca="1">OFFSET('Final data'!$O$4,Raceline!B1768-1,0)-OFFSET('Final data'!$O$4,Raceline!$B$4-1,0)</f>
        <v>1726</v>
      </c>
      <c r="H1768" s="30">
        <f ca="1">IF(B1768=B1767,H1767,OFFSET('Final data'!$O$4,Raceline!B1768,0))</f>
        <v>1810</v>
      </c>
      <c r="I1768" s="23">
        <f t="shared" ca="1" si="166"/>
        <v>80</v>
      </c>
      <c r="J1768">
        <f ca="1">OFFSET('Final data'!$B1768,0,Raceline!C1768*2)</f>
        <v>88.387512350068576</v>
      </c>
      <c r="K1768">
        <f ca="1">OFFSET('Final data'!$C1768,0,Raceline!C1768*2)</f>
        <v>137.33186278470981</v>
      </c>
      <c r="L1768">
        <f t="shared" ca="1" si="162"/>
        <v>88.387512350068576</v>
      </c>
      <c r="M1768">
        <f t="shared" ca="1" si="163"/>
        <v>137.33186278470981</v>
      </c>
      <c r="N1768">
        <f ca="1">OFFSET('Final data'!$B1768,0,Raceline!D1768*2)</f>
        <v>88.387512350068576</v>
      </c>
      <c r="O1768">
        <f ca="1">OFFSET('Final data'!$C1768,0,Raceline!D1768*2)</f>
        <v>137.33186278470981</v>
      </c>
      <c r="P1768">
        <f t="shared" ca="1" si="167"/>
        <v>773.76277129003404</v>
      </c>
    </row>
    <row r="1769" spans="1:16" x14ac:dyDescent="0.3">
      <c r="A1769" s="23">
        <v>1765</v>
      </c>
      <c r="B1769" s="23">
        <f>IF(A1769+4=VLOOKUP(A1769+4,'Final data'!$O$4:$O$30,1,TRUE),B1768+1,B1768)</f>
        <v>15</v>
      </c>
      <c r="C1769" s="23">
        <f ca="1">OFFSET('Final data'!$O$4,B1769-1,8)</f>
        <v>0</v>
      </c>
      <c r="D1769" s="23">
        <f ca="1">OFFSET('Final data'!$O$4,B1769,8)</f>
        <v>0</v>
      </c>
      <c r="E1769" s="23">
        <f t="shared" ca="1" si="164"/>
        <v>0</v>
      </c>
      <c r="F1769" s="23">
        <f t="shared" ca="1" si="165"/>
        <v>0</v>
      </c>
      <c r="G1769" s="30">
        <f ca="1">OFFSET('Final data'!$O$4,Raceline!B1769-1,0)-OFFSET('Final data'!$O$4,Raceline!$B$4-1,0)</f>
        <v>1726</v>
      </c>
      <c r="H1769" s="30">
        <f ca="1">IF(B1769=B1768,H1768,OFFSET('Final data'!$O$4,Raceline!B1769,0))</f>
        <v>1810</v>
      </c>
      <c r="I1769" s="23">
        <f t="shared" ca="1" si="166"/>
        <v>80</v>
      </c>
      <c r="J1769">
        <f ca="1">OFFSET('Final data'!$B1769,0,Raceline!C1769*2)</f>
        <v>88.235341246069879</v>
      </c>
      <c r="K1769">
        <f ca="1">OFFSET('Final data'!$C1769,0,Raceline!C1769*2)</f>
        <v>137.58248097537805</v>
      </c>
      <c r="L1769">
        <f t="shared" ca="1" si="162"/>
        <v>88.235341246069879</v>
      </c>
      <c r="M1769">
        <f t="shared" ca="1" si="163"/>
        <v>137.58248097537805</v>
      </c>
      <c r="N1769">
        <f ca="1">OFFSET('Final data'!$B1769,0,Raceline!D1769*2)</f>
        <v>88.235341246069879</v>
      </c>
      <c r="O1769">
        <f ca="1">OFFSET('Final data'!$C1769,0,Raceline!D1769*2)</f>
        <v>137.58248097537805</v>
      </c>
      <c r="P1769">
        <f t="shared" ca="1" si="167"/>
        <v>774.05597006626954</v>
      </c>
    </row>
    <row r="1770" spans="1:16" x14ac:dyDescent="0.3">
      <c r="A1770" s="23">
        <v>1766</v>
      </c>
      <c r="B1770" s="23">
        <f>IF(A1770+4=VLOOKUP(A1770+4,'Final data'!$O$4:$O$30,1,TRUE),B1769+1,B1769)</f>
        <v>15</v>
      </c>
      <c r="C1770" s="23">
        <f ca="1">OFFSET('Final data'!$O$4,B1770-1,8)</f>
        <v>0</v>
      </c>
      <c r="D1770" s="23">
        <f ca="1">OFFSET('Final data'!$O$4,B1770,8)</f>
        <v>0</v>
      </c>
      <c r="E1770" s="23">
        <f t="shared" ca="1" si="164"/>
        <v>0</v>
      </c>
      <c r="F1770" s="23">
        <f t="shared" ca="1" si="165"/>
        <v>0</v>
      </c>
      <c r="G1770" s="30">
        <f ca="1">OFFSET('Final data'!$O$4,Raceline!B1770-1,0)-OFFSET('Final data'!$O$4,Raceline!$B$4-1,0)</f>
        <v>1726</v>
      </c>
      <c r="H1770" s="30">
        <f ca="1">IF(B1770=B1769,H1769,OFFSET('Final data'!$O$4,Raceline!B1770,0))</f>
        <v>1810</v>
      </c>
      <c r="I1770" s="23">
        <f t="shared" ca="1" si="166"/>
        <v>80</v>
      </c>
      <c r="J1770">
        <f ca="1">OFFSET('Final data'!$B1770,0,Raceline!C1770*2)</f>
        <v>88.56260933829887</v>
      </c>
      <c r="K1770">
        <f ca="1">OFFSET('Final data'!$C1770,0,Raceline!C1770*2)</f>
        <v>138.14773023840758</v>
      </c>
      <c r="L1770">
        <f t="shared" ca="1" si="162"/>
        <v>88.56260933829887</v>
      </c>
      <c r="M1770">
        <f t="shared" ca="1" si="163"/>
        <v>138.14773023840758</v>
      </c>
      <c r="N1770">
        <f ca="1">OFFSET('Final data'!$B1770,0,Raceline!D1770*2)</f>
        <v>88.56260933829887</v>
      </c>
      <c r="O1770">
        <f ca="1">OFFSET('Final data'!$C1770,0,Raceline!D1770*2)</f>
        <v>138.14773023840758</v>
      </c>
      <c r="P1770">
        <f t="shared" ca="1" si="167"/>
        <v>774.70912482093843</v>
      </c>
    </row>
    <row r="1771" spans="1:16" x14ac:dyDescent="0.3">
      <c r="A1771" s="23">
        <v>1767</v>
      </c>
      <c r="B1771" s="23">
        <f>IF(A1771+4=VLOOKUP(A1771+4,'Final data'!$O$4:$O$30,1,TRUE),B1770+1,B1770)</f>
        <v>15</v>
      </c>
      <c r="C1771" s="23">
        <f ca="1">OFFSET('Final data'!$O$4,B1771-1,8)</f>
        <v>0</v>
      </c>
      <c r="D1771" s="23">
        <f ca="1">OFFSET('Final data'!$O$4,B1771,8)</f>
        <v>0</v>
      </c>
      <c r="E1771" s="23">
        <f t="shared" ca="1" si="164"/>
        <v>0</v>
      </c>
      <c r="F1771" s="23">
        <f t="shared" ca="1" si="165"/>
        <v>0</v>
      </c>
      <c r="G1771" s="30">
        <f ca="1">OFFSET('Final data'!$O$4,Raceline!B1771-1,0)-OFFSET('Final data'!$O$4,Raceline!$B$4-1,0)</f>
        <v>1726</v>
      </c>
      <c r="H1771" s="30">
        <f ca="1">IF(B1771=B1770,H1770,OFFSET('Final data'!$O$4,Raceline!B1771,0))</f>
        <v>1810</v>
      </c>
      <c r="I1771" s="23">
        <f t="shared" ca="1" si="166"/>
        <v>80</v>
      </c>
      <c r="J1771">
        <f ca="1">OFFSET('Final data'!$B1771,0,Raceline!C1771*2)</f>
        <v>88.722154004084658</v>
      </c>
      <c r="K1771">
        <f ca="1">OFFSET('Final data'!$C1771,0,Raceline!C1771*2)</f>
        <v>138.1277666318193</v>
      </c>
      <c r="L1771">
        <f t="shared" ca="1" si="162"/>
        <v>88.722154004084658</v>
      </c>
      <c r="M1771">
        <f t="shared" ca="1" si="163"/>
        <v>138.1277666318193</v>
      </c>
      <c r="N1771">
        <f ca="1">OFFSET('Final data'!$B1771,0,Raceline!D1771*2)</f>
        <v>88.722154004084658</v>
      </c>
      <c r="O1771">
        <f ca="1">OFFSET('Final data'!$C1771,0,Raceline!D1771*2)</f>
        <v>138.1277666318193</v>
      </c>
      <c r="P1771">
        <f t="shared" ca="1" si="167"/>
        <v>774.86991364507958</v>
      </c>
    </row>
    <row r="1772" spans="1:16" x14ac:dyDescent="0.3">
      <c r="A1772" s="23">
        <v>1768</v>
      </c>
      <c r="B1772" s="23">
        <f>IF(A1772+4=VLOOKUP(A1772+4,'Final data'!$O$4:$O$30,1,TRUE),B1771+1,B1771)</f>
        <v>15</v>
      </c>
      <c r="C1772" s="23">
        <f ca="1">OFFSET('Final data'!$O$4,B1772-1,8)</f>
        <v>0</v>
      </c>
      <c r="D1772" s="23">
        <f ca="1">OFFSET('Final data'!$O$4,B1772,8)</f>
        <v>0</v>
      </c>
      <c r="E1772" s="23">
        <f t="shared" ca="1" si="164"/>
        <v>0</v>
      </c>
      <c r="F1772" s="23">
        <f t="shared" ca="1" si="165"/>
        <v>0</v>
      </c>
      <c r="G1772" s="30">
        <f ca="1">OFFSET('Final data'!$O$4,Raceline!B1772-1,0)-OFFSET('Final data'!$O$4,Raceline!$B$4-1,0)</f>
        <v>1726</v>
      </c>
      <c r="H1772" s="30">
        <f ca="1">IF(B1772=B1771,H1771,OFFSET('Final data'!$O$4,Raceline!B1772,0))</f>
        <v>1810</v>
      </c>
      <c r="I1772" s="23">
        <f t="shared" ca="1" si="166"/>
        <v>80</v>
      </c>
      <c r="J1772">
        <f ca="1">OFFSET('Final data'!$B1772,0,Raceline!C1772*2)</f>
        <v>88.871413507979</v>
      </c>
      <c r="K1772">
        <f ca="1">OFFSET('Final data'!$C1772,0,Raceline!C1772*2)</f>
        <v>138.64100681307409</v>
      </c>
      <c r="L1772">
        <f t="shared" ca="1" si="162"/>
        <v>88.871413507979</v>
      </c>
      <c r="M1772">
        <f t="shared" ca="1" si="163"/>
        <v>138.64100681307409</v>
      </c>
      <c r="N1772">
        <f ca="1">OFFSET('Final data'!$B1772,0,Raceline!D1772*2)</f>
        <v>88.871413507979</v>
      </c>
      <c r="O1772">
        <f ca="1">OFFSET('Final data'!$C1772,0,Raceline!D1772*2)</f>
        <v>138.64100681307409</v>
      </c>
      <c r="P1772">
        <f t="shared" ca="1" si="167"/>
        <v>775.40441704371915</v>
      </c>
    </row>
    <row r="1773" spans="1:16" x14ac:dyDescent="0.3">
      <c r="A1773" s="23">
        <v>1769</v>
      </c>
      <c r="B1773" s="23">
        <f>IF(A1773+4=VLOOKUP(A1773+4,'Final data'!$O$4:$O$30,1,TRUE),B1772+1,B1772)</f>
        <v>15</v>
      </c>
      <c r="C1773" s="23">
        <f ca="1">OFFSET('Final data'!$O$4,B1773-1,8)</f>
        <v>0</v>
      </c>
      <c r="D1773" s="23">
        <f ca="1">OFFSET('Final data'!$O$4,B1773,8)</f>
        <v>0</v>
      </c>
      <c r="E1773" s="23">
        <f t="shared" ca="1" si="164"/>
        <v>0</v>
      </c>
      <c r="F1773" s="23">
        <f t="shared" ca="1" si="165"/>
        <v>0</v>
      </c>
      <c r="G1773" s="30">
        <f ca="1">OFFSET('Final data'!$O$4,Raceline!B1773-1,0)-OFFSET('Final data'!$O$4,Raceline!$B$4-1,0)</f>
        <v>1726</v>
      </c>
      <c r="H1773" s="30">
        <f ca="1">IF(B1773=B1772,H1772,OFFSET('Final data'!$O$4,Raceline!B1773,0))</f>
        <v>1810</v>
      </c>
      <c r="I1773" s="23">
        <f t="shared" ca="1" si="166"/>
        <v>80</v>
      </c>
      <c r="J1773">
        <f ca="1">OFFSET('Final data'!$B1773,0,Raceline!C1773*2)</f>
        <v>89.144938337843996</v>
      </c>
      <c r="K1773">
        <f ca="1">OFFSET('Final data'!$C1773,0,Raceline!C1773*2)</f>
        <v>139.17808078097661</v>
      </c>
      <c r="L1773">
        <f t="shared" ca="1" si="162"/>
        <v>89.144938337843996</v>
      </c>
      <c r="M1773">
        <f t="shared" ca="1" si="163"/>
        <v>139.17808078097661</v>
      </c>
      <c r="N1773">
        <f ca="1">OFFSET('Final data'!$B1773,0,Raceline!D1773*2)</f>
        <v>89.144938337843996</v>
      </c>
      <c r="O1773">
        <f ca="1">OFFSET('Final data'!$C1773,0,Raceline!D1773*2)</f>
        <v>139.17808078097661</v>
      </c>
      <c r="P1773">
        <f t="shared" ca="1" si="167"/>
        <v>776.00713113808831</v>
      </c>
    </row>
    <row r="1774" spans="1:16" x14ac:dyDescent="0.3">
      <c r="A1774" s="23">
        <v>1770</v>
      </c>
      <c r="B1774" s="23">
        <f>IF(A1774+4=VLOOKUP(A1774+4,'Final data'!$O$4:$O$30,1,TRUE),B1773+1,B1773)</f>
        <v>15</v>
      </c>
      <c r="C1774" s="23">
        <f ca="1">OFFSET('Final data'!$O$4,B1774-1,8)</f>
        <v>0</v>
      </c>
      <c r="D1774" s="23">
        <f ca="1">OFFSET('Final data'!$O$4,B1774,8)</f>
        <v>0</v>
      </c>
      <c r="E1774" s="23">
        <f t="shared" ca="1" si="164"/>
        <v>0</v>
      </c>
      <c r="F1774" s="23">
        <f t="shared" ca="1" si="165"/>
        <v>0</v>
      </c>
      <c r="G1774" s="30">
        <f ca="1">OFFSET('Final data'!$O$4,Raceline!B1774-1,0)-OFFSET('Final data'!$O$4,Raceline!$B$4-1,0)</f>
        <v>1726</v>
      </c>
      <c r="H1774" s="30">
        <f ca="1">IF(B1774=B1773,H1773,OFFSET('Final data'!$O$4,Raceline!B1774,0))</f>
        <v>1810</v>
      </c>
      <c r="I1774" s="23">
        <f t="shared" ca="1" si="166"/>
        <v>80</v>
      </c>
      <c r="J1774">
        <f ca="1">OFFSET('Final data'!$B1774,0,Raceline!C1774*2)</f>
        <v>89.320060117562619</v>
      </c>
      <c r="K1774">
        <f ca="1">OFFSET('Final data'!$C1774,0,Raceline!C1774*2)</f>
        <v>139.53771350438967</v>
      </c>
      <c r="L1774">
        <f t="shared" ca="1" si="162"/>
        <v>89.320060117562619</v>
      </c>
      <c r="M1774">
        <f t="shared" ca="1" si="163"/>
        <v>139.53771350438967</v>
      </c>
      <c r="N1774">
        <f ca="1">OFFSET('Final data'!$B1774,0,Raceline!D1774*2)</f>
        <v>89.320060117562619</v>
      </c>
      <c r="O1774">
        <f ca="1">OFFSET('Final data'!$C1774,0,Raceline!D1774*2)</f>
        <v>139.53771350438967</v>
      </c>
      <c r="P1774">
        <f t="shared" ca="1" si="167"/>
        <v>776.40713530491826</v>
      </c>
    </row>
    <row r="1775" spans="1:16" x14ac:dyDescent="0.3">
      <c r="A1775" s="23">
        <v>1771</v>
      </c>
      <c r="B1775" s="23">
        <f>IF(A1775+4=VLOOKUP(A1775+4,'Final data'!$O$4:$O$30,1,TRUE),B1774+1,B1774)</f>
        <v>15</v>
      </c>
      <c r="C1775" s="23">
        <f ca="1">OFFSET('Final data'!$O$4,B1775-1,8)</f>
        <v>0</v>
      </c>
      <c r="D1775" s="23">
        <f ca="1">OFFSET('Final data'!$O$4,B1775,8)</f>
        <v>0</v>
      </c>
      <c r="E1775" s="23">
        <f t="shared" ca="1" si="164"/>
        <v>0</v>
      </c>
      <c r="F1775" s="23">
        <f t="shared" ca="1" si="165"/>
        <v>0</v>
      </c>
      <c r="G1775" s="30">
        <f ca="1">OFFSET('Final data'!$O$4,Raceline!B1775-1,0)-OFFSET('Final data'!$O$4,Raceline!$B$4-1,0)</f>
        <v>1726</v>
      </c>
      <c r="H1775" s="30">
        <f ca="1">IF(B1775=B1774,H1774,OFFSET('Final data'!$O$4,Raceline!B1775,0))</f>
        <v>1810</v>
      </c>
      <c r="I1775" s="23">
        <f t="shared" ca="1" si="166"/>
        <v>80</v>
      </c>
      <c r="J1775">
        <f ca="1">OFFSET('Final data'!$B1775,0,Raceline!C1775*2)</f>
        <v>89.593612888683921</v>
      </c>
      <c r="K1775">
        <f ca="1">OFFSET('Final data'!$C1775,0,Raceline!C1775*2)</f>
        <v>139.5457606854207</v>
      </c>
      <c r="L1775">
        <f t="shared" ca="1" si="162"/>
        <v>89.593612888683921</v>
      </c>
      <c r="M1775">
        <f t="shared" ca="1" si="163"/>
        <v>139.5457606854207</v>
      </c>
      <c r="N1775">
        <f ca="1">OFFSET('Final data'!$B1775,0,Raceline!D1775*2)</f>
        <v>89.593612888683921</v>
      </c>
      <c r="O1775">
        <f ca="1">OFFSET('Final data'!$C1775,0,Raceline!D1775*2)</f>
        <v>139.5457606854207</v>
      </c>
      <c r="P1775">
        <f t="shared" ca="1" si="167"/>
        <v>776.68080641357005</v>
      </c>
    </row>
    <row r="1776" spans="1:16" x14ac:dyDescent="0.3">
      <c r="A1776" s="23">
        <v>1772</v>
      </c>
      <c r="B1776" s="23">
        <f>IF(A1776+4=VLOOKUP(A1776+4,'Final data'!$O$4:$O$30,1,TRUE),B1775+1,B1775)</f>
        <v>15</v>
      </c>
      <c r="C1776" s="23">
        <f ca="1">OFFSET('Final data'!$O$4,B1776-1,8)</f>
        <v>0</v>
      </c>
      <c r="D1776" s="23">
        <f ca="1">OFFSET('Final data'!$O$4,B1776,8)</f>
        <v>0</v>
      </c>
      <c r="E1776" s="23">
        <f t="shared" ca="1" si="164"/>
        <v>0</v>
      </c>
      <c r="F1776" s="23">
        <f t="shared" ca="1" si="165"/>
        <v>0</v>
      </c>
      <c r="G1776" s="30">
        <f ca="1">OFFSET('Final data'!$O$4,Raceline!B1776-1,0)-OFFSET('Final data'!$O$4,Raceline!$B$4-1,0)</f>
        <v>1726</v>
      </c>
      <c r="H1776" s="30">
        <f ca="1">IF(B1776=B1775,H1775,OFFSET('Final data'!$O$4,Raceline!B1776,0))</f>
        <v>1810</v>
      </c>
      <c r="I1776" s="23">
        <f t="shared" ca="1" si="166"/>
        <v>80</v>
      </c>
      <c r="J1776">
        <f ca="1">OFFSET('Final data'!$B1776,0,Raceline!C1776*2)</f>
        <v>89.514618620716135</v>
      </c>
      <c r="K1776">
        <f ca="1">OFFSET('Final data'!$C1776,0,Raceline!C1776*2)</f>
        <v>139.93088906043025</v>
      </c>
      <c r="L1776">
        <f t="shared" ca="1" si="162"/>
        <v>89.514618620716135</v>
      </c>
      <c r="M1776">
        <f t="shared" ca="1" si="163"/>
        <v>139.93088906043025</v>
      </c>
      <c r="N1776">
        <f ca="1">OFFSET('Final data'!$B1776,0,Raceline!D1776*2)</f>
        <v>89.514618620716135</v>
      </c>
      <c r="O1776">
        <f ca="1">OFFSET('Final data'!$C1776,0,Raceline!D1776*2)</f>
        <v>139.93088906043025</v>
      </c>
      <c r="P1776">
        <f t="shared" ca="1" si="167"/>
        <v>777.07395264540912</v>
      </c>
    </row>
    <row r="1777" spans="1:16" x14ac:dyDescent="0.3">
      <c r="A1777" s="23">
        <v>1773</v>
      </c>
      <c r="B1777" s="23">
        <f>IF(A1777+4=VLOOKUP(A1777+4,'Final data'!$O$4:$O$30,1,TRUE),B1776+1,B1776)</f>
        <v>15</v>
      </c>
      <c r="C1777" s="23">
        <f ca="1">OFFSET('Final data'!$O$4,B1777-1,8)</f>
        <v>0</v>
      </c>
      <c r="D1777" s="23">
        <f ca="1">OFFSET('Final data'!$O$4,B1777,8)</f>
        <v>0</v>
      </c>
      <c r="E1777" s="23">
        <f t="shared" ca="1" si="164"/>
        <v>0</v>
      </c>
      <c r="F1777" s="23">
        <f t="shared" ca="1" si="165"/>
        <v>0</v>
      </c>
      <c r="G1777" s="30">
        <f ca="1">OFFSET('Final data'!$O$4,Raceline!B1777-1,0)-OFFSET('Final data'!$O$4,Raceline!$B$4-1,0)</f>
        <v>1726</v>
      </c>
      <c r="H1777" s="30">
        <f ca="1">IF(B1777=B1776,H1776,OFFSET('Final data'!$O$4,Raceline!B1777,0))</f>
        <v>1810</v>
      </c>
      <c r="I1777" s="23">
        <f t="shared" ca="1" si="166"/>
        <v>80</v>
      </c>
      <c r="J1777">
        <f ca="1">OFFSET('Final data'!$B1777,0,Raceline!C1777*2)</f>
        <v>89.841759337647716</v>
      </c>
      <c r="K1777">
        <f ca="1">OFFSET('Final data'!$C1777,0,Raceline!C1777*2)</f>
        <v>140.03996552609189</v>
      </c>
      <c r="L1777">
        <f t="shared" ca="1" si="162"/>
        <v>89.841759337647716</v>
      </c>
      <c r="M1777">
        <f t="shared" ca="1" si="163"/>
        <v>140.03996552609189</v>
      </c>
      <c r="N1777">
        <f ca="1">OFFSET('Final data'!$B1777,0,Raceline!D1777*2)</f>
        <v>89.841759337647716</v>
      </c>
      <c r="O1777">
        <f ca="1">OFFSET('Final data'!$C1777,0,Raceline!D1777*2)</f>
        <v>140.03996552609189</v>
      </c>
      <c r="P1777">
        <f t="shared" ca="1" si="167"/>
        <v>777.41879858787581</v>
      </c>
    </row>
    <row r="1778" spans="1:16" x14ac:dyDescent="0.3">
      <c r="A1778" s="23">
        <v>1774</v>
      </c>
      <c r="B1778" s="23">
        <f>IF(A1778+4=VLOOKUP(A1778+4,'Final data'!$O$4:$O$30,1,TRUE),B1777+1,B1777)</f>
        <v>15</v>
      </c>
      <c r="C1778" s="23">
        <f ca="1">OFFSET('Final data'!$O$4,B1778-1,8)</f>
        <v>0</v>
      </c>
      <c r="D1778" s="23">
        <f ca="1">OFFSET('Final data'!$O$4,B1778,8)</f>
        <v>0</v>
      </c>
      <c r="E1778" s="23">
        <f t="shared" ca="1" si="164"/>
        <v>0</v>
      </c>
      <c r="F1778" s="23">
        <f t="shared" ca="1" si="165"/>
        <v>0</v>
      </c>
      <c r="G1778" s="30">
        <f ca="1">OFFSET('Final data'!$O$4,Raceline!B1778-1,0)-OFFSET('Final data'!$O$4,Raceline!$B$4-1,0)</f>
        <v>1726</v>
      </c>
      <c r="H1778" s="30">
        <f ca="1">IF(B1778=B1777,H1777,OFFSET('Final data'!$O$4,Raceline!B1778,0))</f>
        <v>1810</v>
      </c>
      <c r="I1778" s="23">
        <f t="shared" ca="1" si="166"/>
        <v>80</v>
      </c>
      <c r="J1778">
        <f ca="1">OFFSET('Final data'!$B1778,0,Raceline!C1778*2)</f>
        <v>89.732416831825816</v>
      </c>
      <c r="K1778">
        <f ca="1">OFFSET('Final data'!$C1778,0,Raceline!C1778*2)</f>
        <v>140.36719492307688</v>
      </c>
      <c r="L1778">
        <f t="shared" ca="1" si="162"/>
        <v>89.732416831825816</v>
      </c>
      <c r="M1778">
        <f t="shared" ca="1" si="163"/>
        <v>140.36719492307688</v>
      </c>
      <c r="N1778">
        <f ca="1">OFFSET('Final data'!$B1778,0,Raceline!D1778*2)</f>
        <v>89.732416831825816</v>
      </c>
      <c r="O1778">
        <f ca="1">OFFSET('Final data'!$C1778,0,Raceline!D1778*2)</f>
        <v>140.36719492307688</v>
      </c>
      <c r="P1778">
        <f t="shared" ca="1" si="167"/>
        <v>777.76381288008781</v>
      </c>
    </row>
    <row r="1779" spans="1:16" x14ac:dyDescent="0.3">
      <c r="A1779" s="23">
        <v>1775</v>
      </c>
      <c r="B1779" s="23">
        <f>IF(A1779+4=VLOOKUP(A1779+4,'Final data'!$O$4:$O$30,1,TRUE),B1778+1,B1778)</f>
        <v>15</v>
      </c>
      <c r="C1779" s="23">
        <f ca="1">OFFSET('Final data'!$O$4,B1779-1,8)</f>
        <v>0</v>
      </c>
      <c r="D1779" s="23">
        <f ca="1">OFFSET('Final data'!$O$4,B1779,8)</f>
        <v>0</v>
      </c>
      <c r="E1779" s="23">
        <f t="shared" ca="1" si="164"/>
        <v>0</v>
      </c>
      <c r="F1779" s="23">
        <f t="shared" ca="1" si="165"/>
        <v>0</v>
      </c>
      <c r="G1779" s="30">
        <f ca="1">OFFSET('Final data'!$O$4,Raceline!B1779-1,0)-OFFSET('Final data'!$O$4,Raceline!$B$4-1,0)</f>
        <v>1726</v>
      </c>
      <c r="H1779" s="30">
        <f ca="1">IF(B1779=B1778,H1778,OFFSET('Final data'!$O$4,Raceline!B1779,0))</f>
        <v>1810</v>
      </c>
      <c r="I1779" s="23">
        <f t="shared" ca="1" si="166"/>
        <v>80</v>
      </c>
      <c r="J1779">
        <f ca="1">OFFSET('Final data'!$B1779,0,Raceline!C1779*2)</f>
        <v>89.985079376200943</v>
      </c>
      <c r="K1779">
        <f ca="1">OFFSET('Final data'!$C1779,0,Raceline!C1779*2)</f>
        <v>140.33072454930195</v>
      </c>
      <c r="L1779">
        <f t="shared" ca="1" si="162"/>
        <v>89.985079376200943</v>
      </c>
      <c r="M1779">
        <f t="shared" ca="1" si="163"/>
        <v>140.33072454930195</v>
      </c>
      <c r="N1779">
        <f ca="1">OFFSET('Final data'!$B1779,0,Raceline!D1779*2)</f>
        <v>89.985079376200943</v>
      </c>
      <c r="O1779">
        <f ca="1">OFFSET('Final data'!$C1779,0,Raceline!D1779*2)</f>
        <v>140.33072454930195</v>
      </c>
      <c r="P1779">
        <f t="shared" ca="1" si="167"/>
        <v>778.01909399864815</v>
      </c>
    </row>
    <row r="1780" spans="1:16" x14ac:dyDescent="0.3">
      <c r="A1780" s="23">
        <v>1776</v>
      </c>
      <c r="B1780" s="23">
        <f>IF(A1780+4=VLOOKUP(A1780+4,'Final data'!$O$4:$O$30,1,TRUE),B1779+1,B1779)</f>
        <v>15</v>
      </c>
      <c r="C1780" s="23">
        <f ca="1">OFFSET('Final data'!$O$4,B1780-1,8)</f>
        <v>0</v>
      </c>
      <c r="D1780" s="23">
        <f ca="1">OFFSET('Final data'!$O$4,B1780,8)</f>
        <v>0</v>
      </c>
      <c r="E1780" s="23">
        <f t="shared" ca="1" si="164"/>
        <v>0</v>
      </c>
      <c r="F1780" s="23">
        <f t="shared" ca="1" si="165"/>
        <v>0</v>
      </c>
      <c r="G1780" s="30">
        <f ca="1">OFFSET('Final data'!$O$4,Raceline!B1780-1,0)-OFFSET('Final data'!$O$4,Raceline!$B$4-1,0)</f>
        <v>1726</v>
      </c>
      <c r="H1780" s="30">
        <f ca="1">IF(B1780=B1779,H1779,OFFSET('Final data'!$O$4,Raceline!B1780,0))</f>
        <v>1810</v>
      </c>
      <c r="I1780" s="23">
        <f t="shared" ca="1" si="166"/>
        <v>80</v>
      </c>
      <c r="J1780">
        <f ca="1">OFFSET('Final data'!$B1780,0,Raceline!C1780*2)</f>
        <v>90.025113142272218</v>
      </c>
      <c r="K1780">
        <f ca="1">OFFSET('Final data'!$C1780,0,Raceline!C1780*2)</f>
        <v>140.93904679653454</v>
      </c>
      <c r="L1780">
        <f t="shared" ca="1" si="162"/>
        <v>90.025113142272218</v>
      </c>
      <c r="M1780">
        <f t="shared" ca="1" si="163"/>
        <v>140.93904679653454</v>
      </c>
      <c r="N1780">
        <f ca="1">OFFSET('Final data'!$B1780,0,Raceline!D1780*2)</f>
        <v>90.025113142272218</v>
      </c>
      <c r="O1780">
        <f ca="1">OFFSET('Final data'!$C1780,0,Raceline!D1780*2)</f>
        <v>140.93904679653454</v>
      </c>
      <c r="P1780">
        <f t="shared" ca="1" si="167"/>
        <v>778.62873213631997</v>
      </c>
    </row>
    <row r="1781" spans="1:16" x14ac:dyDescent="0.3">
      <c r="A1781" s="23">
        <v>1777</v>
      </c>
      <c r="B1781" s="23">
        <f>IF(A1781+4=VLOOKUP(A1781+4,'Final data'!$O$4:$O$30,1,TRUE),B1780+1,B1780)</f>
        <v>15</v>
      </c>
      <c r="C1781" s="23">
        <f ca="1">OFFSET('Final data'!$O$4,B1781-1,8)</f>
        <v>0</v>
      </c>
      <c r="D1781" s="23">
        <f ca="1">OFFSET('Final data'!$O$4,B1781,8)</f>
        <v>0</v>
      </c>
      <c r="E1781" s="23">
        <f t="shared" ca="1" si="164"/>
        <v>0</v>
      </c>
      <c r="F1781" s="23">
        <f t="shared" ca="1" si="165"/>
        <v>0</v>
      </c>
      <c r="G1781" s="30">
        <f ca="1">OFFSET('Final data'!$O$4,Raceline!B1781-1,0)-OFFSET('Final data'!$O$4,Raceline!$B$4-1,0)</f>
        <v>1726</v>
      </c>
      <c r="H1781" s="30">
        <f ca="1">IF(B1781=B1780,H1780,OFFSET('Final data'!$O$4,Raceline!B1781,0))</f>
        <v>1810</v>
      </c>
      <c r="I1781" s="23">
        <f t="shared" ca="1" si="166"/>
        <v>80</v>
      </c>
      <c r="J1781">
        <f ca="1">OFFSET('Final data'!$B1781,0,Raceline!C1781*2)</f>
        <v>90.194218341565346</v>
      </c>
      <c r="K1781">
        <f ca="1">OFFSET('Final data'!$C1781,0,Raceline!C1781*2)</f>
        <v>141.22063923281129</v>
      </c>
      <c r="L1781">
        <f t="shared" ca="1" si="162"/>
        <v>90.194218341565346</v>
      </c>
      <c r="M1781">
        <f t="shared" ca="1" si="163"/>
        <v>141.22063923281129</v>
      </c>
      <c r="N1781">
        <f ca="1">OFFSET('Final data'!$B1781,0,Raceline!D1781*2)</f>
        <v>90.194218341565346</v>
      </c>
      <c r="O1781">
        <f ca="1">OFFSET('Final data'!$C1781,0,Raceline!D1781*2)</f>
        <v>141.22063923281129</v>
      </c>
      <c r="P1781">
        <f t="shared" ca="1" si="167"/>
        <v>778.95719959071425</v>
      </c>
    </row>
    <row r="1782" spans="1:16" x14ac:dyDescent="0.3">
      <c r="A1782" s="23">
        <v>1778</v>
      </c>
      <c r="B1782" s="23">
        <f>IF(A1782+4=VLOOKUP(A1782+4,'Final data'!$O$4:$O$30,1,TRUE),B1781+1,B1781)</f>
        <v>15</v>
      </c>
      <c r="C1782" s="23">
        <f ca="1">OFFSET('Final data'!$O$4,B1782-1,8)</f>
        <v>0</v>
      </c>
      <c r="D1782" s="23">
        <f ca="1">OFFSET('Final data'!$O$4,B1782,8)</f>
        <v>0</v>
      </c>
      <c r="E1782" s="23">
        <f t="shared" ca="1" si="164"/>
        <v>0</v>
      </c>
      <c r="F1782" s="23">
        <f t="shared" ca="1" si="165"/>
        <v>0</v>
      </c>
      <c r="G1782" s="30">
        <f ca="1">OFFSET('Final data'!$O$4,Raceline!B1782-1,0)-OFFSET('Final data'!$O$4,Raceline!$B$4-1,0)</f>
        <v>1726</v>
      </c>
      <c r="H1782" s="30">
        <f ca="1">IF(B1782=B1781,H1781,OFFSET('Final data'!$O$4,Raceline!B1782,0))</f>
        <v>1810</v>
      </c>
      <c r="I1782" s="23">
        <f t="shared" ca="1" si="166"/>
        <v>80</v>
      </c>
      <c r="J1782">
        <f ca="1">OFFSET('Final data'!$B1782,0,Raceline!C1782*2)</f>
        <v>90.511662489249744</v>
      </c>
      <c r="K1782">
        <f ca="1">OFFSET('Final data'!$C1782,0,Raceline!C1782*2)</f>
        <v>141.48886502140513</v>
      </c>
      <c r="L1782">
        <f t="shared" ca="1" si="162"/>
        <v>90.511662489249744</v>
      </c>
      <c r="M1782">
        <f t="shared" ca="1" si="163"/>
        <v>141.48886502140513</v>
      </c>
      <c r="N1782">
        <f ca="1">OFFSET('Final data'!$B1782,0,Raceline!D1782*2)</f>
        <v>90.511662489249744</v>
      </c>
      <c r="O1782">
        <f ca="1">OFFSET('Final data'!$C1782,0,Raceline!D1782*2)</f>
        <v>141.48886502140513</v>
      </c>
      <c r="P1782">
        <f t="shared" ca="1" si="167"/>
        <v>779.37279056819796</v>
      </c>
    </row>
    <row r="1783" spans="1:16" x14ac:dyDescent="0.3">
      <c r="A1783" s="23">
        <v>1779</v>
      </c>
      <c r="B1783" s="23">
        <f>IF(A1783+4=VLOOKUP(A1783+4,'Final data'!$O$4:$O$30,1,TRUE),B1782+1,B1782)</f>
        <v>15</v>
      </c>
      <c r="C1783" s="23">
        <f ca="1">OFFSET('Final data'!$O$4,B1783-1,8)</f>
        <v>0</v>
      </c>
      <c r="D1783" s="23">
        <f ca="1">OFFSET('Final data'!$O$4,B1783,8)</f>
        <v>0</v>
      </c>
      <c r="E1783" s="23">
        <f t="shared" ca="1" si="164"/>
        <v>0</v>
      </c>
      <c r="F1783" s="23">
        <f t="shared" ca="1" si="165"/>
        <v>0</v>
      </c>
      <c r="G1783" s="30">
        <f ca="1">OFFSET('Final data'!$O$4,Raceline!B1783-1,0)-OFFSET('Final data'!$O$4,Raceline!$B$4-1,0)</f>
        <v>1726</v>
      </c>
      <c r="H1783" s="30">
        <f ca="1">IF(B1783=B1782,H1782,OFFSET('Final data'!$O$4,Raceline!B1783,0))</f>
        <v>1810</v>
      </c>
      <c r="I1783" s="23">
        <f t="shared" ca="1" si="166"/>
        <v>80</v>
      </c>
      <c r="J1783">
        <f ca="1">OFFSET('Final data'!$B1783,0,Raceline!C1783*2)</f>
        <v>90.574479513846114</v>
      </c>
      <c r="K1783">
        <f ca="1">OFFSET('Final data'!$C1783,0,Raceline!C1783*2)</f>
        <v>141.83838280358356</v>
      </c>
      <c r="L1783">
        <f t="shared" ca="1" si="162"/>
        <v>90.574479513846114</v>
      </c>
      <c r="M1783">
        <f t="shared" ca="1" si="163"/>
        <v>141.83838280358356</v>
      </c>
      <c r="N1783">
        <f ca="1">OFFSET('Final data'!$B1783,0,Raceline!D1783*2)</f>
        <v>90.574479513846114</v>
      </c>
      <c r="O1783">
        <f ca="1">OFFSET('Final data'!$C1783,0,Raceline!D1783*2)</f>
        <v>141.83838280358356</v>
      </c>
      <c r="P1783">
        <f t="shared" ca="1" si="167"/>
        <v>779.72790837771765</v>
      </c>
    </row>
    <row r="1784" spans="1:16" x14ac:dyDescent="0.3">
      <c r="A1784" s="23">
        <v>1780</v>
      </c>
      <c r="B1784" s="23">
        <f>IF(A1784+4=VLOOKUP(A1784+4,'Final data'!$O$4:$O$30,1,TRUE),B1783+1,B1783)</f>
        <v>15</v>
      </c>
      <c r="C1784" s="23">
        <f ca="1">OFFSET('Final data'!$O$4,B1784-1,8)</f>
        <v>0</v>
      </c>
      <c r="D1784" s="23">
        <f ca="1">OFFSET('Final data'!$O$4,B1784,8)</f>
        <v>0</v>
      </c>
      <c r="E1784" s="23">
        <f t="shared" ca="1" si="164"/>
        <v>0</v>
      </c>
      <c r="F1784" s="23">
        <f t="shared" ca="1" si="165"/>
        <v>0</v>
      </c>
      <c r="G1784" s="30">
        <f ca="1">OFFSET('Final data'!$O$4,Raceline!B1784-1,0)-OFFSET('Final data'!$O$4,Raceline!$B$4-1,0)</f>
        <v>1726</v>
      </c>
      <c r="H1784" s="30">
        <f ca="1">IF(B1784=B1783,H1783,OFFSET('Final data'!$O$4,Raceline!B1784,0))</f>
        <v>1810</v>
      </c>
      <c r="I1784" s="23">
        <f t="shared" ca="1" si="166"/>
        <v>80</v>
      </c>
      <c r="J1784">
        <f ca="1">OFFSET('Final data'!$B1784,0,Raceline!C1784*2)</f>
        <v>90.80270808653448</v>
      </c>
      <c r="K1784">
        <f ca="1">OFFSET('Final data'!$C1784,0,Raceline!C1784*2)</f>
        <v>142.29477414776196</v>
      </c>
      <c r="L1784">
        <f t="shared" ca="1" si="162"/>
        <v>90.80270808653448</v>
      </c>
      <c r="M1784">
        <f t="shared" ca="1" si="163"/>
        <v>142.29477414776196</v>
      </c>
      <c r="N1784">
        <f ca="1">OFFSET('Final data'!$B1784,0,Raceline!D1784*2)</f>
        <v>90.80270808653448</v>
      </c>
      <c r="O1784">
        <f ca="1">OFFSET('Final data'!$C1784,0,Raceline!D1784*2)</f>
        <v>142.29477414776196</v>
      </c>
      <c r="P1784">
        <f t="shared" ca="1" si="167"/>
        <v>780.2381841271241</v>
      </c>
    </row>
    <row r="1785" spans="1:16" x14ac:dyDescent="0.3">
      <c r="A1785" s="23">
        <v>1781</v>
      </c>
      <c r="B1785" s="23">
        <f>IF(A1785+4=VLOOKUP(A1785+4,'Final data'!$O$4:$O$30,1,TRUE),B1784+1,B1784)</f>
        <v>15</v>
      </c>
      <c r="C1785" s="23">
        <f ca="1">OFFSET('Final data'!$O$4,B1785-1,8)</f>
        <v>0</v>
      </c>
      <c r="D1785" s="23">
        <f ca="1">OFFSET('Final data'!$O$4,B1785,8)</f>
        <v>0</v>
      </c>
      <c r="E1785" s="23">
        <f t="shared" ca="1" si="164"/>
        <v>0</v>
      </c>
      <c r="F1785" s="23">
        <f t="shared" ca="1" si="165"/>
        <v>0</v>
      </c>
      <c r="G1785" s="30">
        <f ca="1">OFFSET('Final data'!$O$4,Raceline!B1785-1,0)-OFFSET('Final data'!$O$4,Raceline!$B$4-1,0)</f>
        <v>1726</v>
      </c>
      <c r="H1785" s="30">
        <f ca="1">IF(B1785=B1784,H1784,OFFSET('Final data'!$O$4,Raceline!B1785,0))</f>
        <v>1810</v>
      </c>
      <c r="I1785" s="23">
        <f t="shared" ca="1" si="166"/>
        <v>80</v>
      </c>
      <c r="J1785">
        <f ca="1">OFFSET('Final data'!$B1785,0,Raceline!C1785*2)</f>
        <v>91.076664433314789</v>
      </c>
      <c r="K1785">
        <f ca="1">OFFSET('Final data'!$C1785,0,Raceline!C1785*2)</f>
        <v>142.83558564267392</v>
      </c>
      <c r="L1785">
        <f t="shared" ca="1" si="162"/>
        <v>91.076664433314789</v>
      </c>
      <c r="M1785">
        <f t="shared" ca="1" si="163"/>
        <v>142.83558564267392</v>
      </c>
      <c r="N1785">
        <f ca="1">OFFSET('Final data'!$B1785,0,Raceline!D1785*2)</f>
        <v>91.076664433314789</v>
      </c>
      <c r="O1785">
        <f ca="1">OFFSET('Final data'!$C1785,0,Raceline!D1785*2)</f>
        <v>142.83558564267392</v>
      </c>
      <c r="P1785">
        <f t="shared" ca="1" si="167"/>
        <v>780.84442595426083</v>
      </c>
    </row>
    <row r="1786" spans="1:16" x14ac:dyDescent="0.3">
      <c r="A1786" s="23">
        <v>1782</v>
      </c>
      <c r="B1786" s="23">
        <f>IF(A1786+4=VLOOKUP(A1786+4,'Final data'!$O$4:$O$30,1,TRUE),B1785+1,B1785)</f>
        <v>15</v>
      </c>
      <c r="C1786" s="23">
        <f ca="1">OFFSET('Final data'!$O$4,B1786-1,8)</f>
        <v>0</v>
      </c>
      <c r="D1786" s="23">
        <f ca="1">OFFSET('Final data'!$O$4,B1786,8)</f>
        <v>0</v>
      </c>
      <c r="E1786" s="23">
        <f t="shared" ca="1" si="164"/>
        <v>0</v>
      </c>
      <c r="F1786" s="23">
        <f t="shared" ca="1" si="165"/>
        <v>0</v>
      </c>
      <c r="G1786" s="30">
        <f ca="1">OFFSET('Final data'!$O$4,Raceline!B1786-1,0)-OFFSET('Final data'!$O$4,Raceline!$B$4-1,0)</f>
        <v>1726</v>
      </c>
      <c r="H1786" s="30">
        <f ca="1">IF(B1786=B1785,H1785,OFFSET('Final data'!$O$4,Raceline!B1786,0))</f>
        <v>1810</v>
      </c>
      <c r="I1786" s="23">
        <f t="shared" ca="1" si="166"/>
        <v>80</v>
      </c>
      <c r="J1786">
        <f ca="1">OFFSET('Final data'!$B1786,0,Raceline!C1786*2)</f>
        <v>91.181748104555069</v>
      </c>
      <c r="K1786">
        <f ca="1">OFFSET('Final data'!$C1786,0,Raceline!C1786*2)</f>
        <v>143.05569030745872</v>
      </c>
      <c r="L1786">
        <f t="shared" ca="1" si="162"/>
        <v>91.181748104555069</v>
      </c>
      <c r="M1786">
        <f t="shared" ca="1" si="163"/>
        <v>143.05569030745872</v>
      </c>
      <c r="N1786">
        <f ca="1">OFFSET('Final data'!$B1786,0,Raceline!D1786*2)</f>
        <v>91.181748104555069</v>
      </c>
      <c r="O1786">
        <f ca="1">OFFSET('Final data'!$C1786,0,Raceline!D1786*2)</f>
        <v>143.05569030745872</v>
      </c>
      <c r="P1786">
        <f t="shared" ca="1" si="167"/>
        <v>781.08832888868631</v>
      </c>
    </row>
    <row r="1787" spans="1:16" x14ac:dyDescent="0.3">
      <c r="A1787" s="23">
        <v>1783</v>
      </c>
      <c r="B1787" s="23">
        <f>IF(A1787+4=VLOOKUP(A1787+4,'Final data'!$O$4:$O$30,1,TRUE),B1786+1,B1786)</f>
        <v>15</v>
      </c>
      <c r="C1787" s="23">
        <f ca="1">OFFSET('Final data'!$O$4,B1787-1,8)</f>
        <v>0</v>
      </c>
      <c r="D1787" s="23">
        <f ca="1">OFFSET('Final data'!$O$4,B1787,8)</f>
        <v>0</v>
      </c>
      <c r="E1787" s="23">
        <f t="shared" ca="1" si="164"/>
        <v>0</v>
      </c>
      <c r="F1787" s="23">
        <f t="shared" ca="1" si="165"/>
        <v>0</v>
      </c>
      <c r="G1787" s="30">
        <f ca="1">OFFSET('Final data'!$O$4,Raceline!B1787-1,0)-OFFSET('Final data'!$O$4,Raceline!$B$4-1,0)</f>
        <v>1726</v>
      </c>
      <c r="H1787" s="30">
        <f ca="1">IF(B1787=B1786,H1786,OFFSET('Final data'!$O$4,Raceline!B1787,0))</f>
        <v>1810</v>
      </c>
      <c r="I1787" s="23">
        <f t="shared" ca="1" si="166"/>
        <v>80</v>
      </c>
      <c r="J1787">
        <f ca="1">OFFSET('Final data'!$B1787,0,Raceline!C1787*2)</f>
        <v>91.474979880810622</v>
      </c>
      <c r="K1787">
        <f ca="1">OFFSET('Final data'!$C1787,0,Raceline!C1787*2)</f>
        <v>143.63948889292632</v>
      </c>
      <c r="L1787">
        <f t="shared" ca="1" si="162"/>
        <v>91.474979880810622</v>
      </c>
      <c r="M1787">
        <f t="shared" ca="1" si="163"/>
        <v>143.63948889292632</v>
      </c>
      <c r="N1787">
        <f ca="1">OFFSET('Final data'!$B1787,0,Raceline!D1787*2)</f>
        <v>91.474979880810622</v>
      </c>
      <c r="O1787">
        <f ca="1">OFFSET('Final data'!$C1787,0,Raceline!D1787*2)</f>
        <v>143.63948889292632</v>
      </c>
      <c r="P1787">
        <f t="shared" ca="1" si="167"/>
        <v>781.74163254166854</v>
      </c>
    </row>
    <row r="1788" spans="1:16" x14ac:dyDescent="0.3">
      <c r="A1788" s="23">
        <v>1784</v>
      </c>
      <c r="B1788" s="23">
        <f>IF(A1788+4=VLOOKUP(A1788+4,'Final data'!$O$4:$O$30,1,TRUE),B1787+1,B1787)</f>
        <v>15</v>
      </c>
      <c r="C1788" s="23">
        <f ca="1">OFFSET('Final data'!$O$4,B1788-1,8)</f>
        <v>0</v>
      </c>
      <c r="D1788" s="23">
        <f ca="1">OFFSET('Final data'!$O$4,B1788,8)</f>
        <v>0</v>
      </c>
      <c r="E1788" s="23">
        <f t="shared" ca="1" si="164"/>
        <v>0</v>
      </c>
      <c r="F1788" s="23">
        <f t="shared" ca="1" si="165"/>
        <v>0</v>
      </c>
      <c r="G1788" s="30">
        <f ca="1">OFFSET('Final data'!$O$4,Raceline!B1788-1,0)-OFFSET('Final data'!$O$4,Raceline!$B$4-1,0)</f>
        <v>1726</v>
      </c>
      <c r="H1788" s="30">
        <f ca="1">IF(B1788=B1787,H1787,OFFSET('Final data'!$O$4,Raceline!B1788,0))</f>
        <v>1810</v>
      </c>
      <c r="I1788" s="23">
        <f t="shared" ca="1" si="166"/>
        <v>80</v>
      </c>
      <c r="J1788">
        <f ca="1">OFFSET('Final data'!$B1788,0,Raceline!C1788*2)</f>
        <v>91.618299919364006</v>
      </c>
      <c r="K1788">
        <f ca="1">OFFSET('Final data'!$C1788,0,Raceline!C1788*2)</f>
        <v>143.93024791613635</v>
      </c>
      <c r="L1788">
        <f t="shared" ca="1" si="162"/>
        <v>91.618299919364006</v>
      </c>
      <c r="M1788">
        <f t="shared" ca="1" si="163"/>
        <v>143.93024791613635</v>
      </c>
      <c r="N1788">
        <f ca="1">OFFSET('Final data'!$B1788,0,Raceline!D1788*2)</f>
        <v>91.618299919364006</v>
      </c>
      <c r="O1788">
        <f ca="1">OFFSET('Final data'!$C1788,0,Raceline!D1788*2)</f>
        <v>143.93024791613635</v>
      </c>
      <c r="P1788">
        <f t="shared" ca="1" si="167"/>
        <v>782.06579522155164</v>
      </c>
    </row>
    <row r="1789" spans="1:16" x14ac:dyDescent="0.3">
      <c r="A1789" s="23">
        <v>1785</v>
      </c>
      <c r="B1789" s="23">
        <f>IF(A1789+4=VLOOKUP(A1789+4,'Final data'!$O$4:$O$30,1,TRUE),B1788+1,B1788)</f>
        <v>15</v>
      </c>
      <c r="C1789" s="23">
        <f ca="1">OFFSET('Final data'!$O$4,B1789-1,8)</f>
        <v>0</v>
      </c>
      <c r="D1789" s="23">
        <f ca="1">OFFSET('Final data'!$O$4,B1789,8)</f>
        <v>0</v>
      </c>
      <c r="E1789" s="23">
        <f t="shared" ca="1" si="164"/>
        <v>0</v>
      </c>
      <c r="F1789" s="23">
        <f t="shared" ca="1" si="165"/>
        <v>0</v>
      </c>
      <c r="G1789" s="30">
        <f ca="1">OFFSET('Final data'!$O$4,Raceline!B1789-1,0)-OFFSET('Final data'!$O$4,Raceline!$B$4-1,0)</f>
        <v>1726</v>
      </c>
      <c r="H1789" s="30">
        <f ca="1">IF(B1789=B1788,H1788,OFFSET('Final data'!$O$4,Raceline!B1789,0))</f>
        <v>1810</v>
      </c>
      <c r="I1789" s="23">
        <f t="shared" ca="1" si="166"/>
        <v>80</v>
      </c>
      <c r="J1789">
        <f ca="1">OFFSET('Final data'!$B1789,0,Raceline!C1789*2)</f>
        <v>92.094816908188619</v>
      </c>
      <c r="K1789">
        <f ca="1">OFFSET('Final data'!$C1789,0,Raceline!C1789*2)</f>
        <v>144.3204172320456</v>
      </c>
      <c r="L1789">
        <f t="shared" ca="1" si="162"/>
        <v>92.094816908188619</v>
      </c>
      <c r="M1789">
        <f t="shared" ca="1" si="163"/>
        <v>144.3204172320456</v>
      </c>
      <c r="N1789">
        <f ca="1">OFFSET('Final data'!$B1789,0,Raceline!D1789*2)</f>
        <v>92.094816908188619</v>
      </c>
      <c r="O1789">
        <f ca="1">OFFSET('Final data'!$C1789,0,Raceline!D1789*2)</f>
        <v>144.3204172320456</v>
      </c>
      <c r="P1789">
        <f t="shared" ca="1" si="167"/>
        <v>782.68166902008147</v>
      </c>
    </row>
    <row r="1790" spans="1:16" x14ac:dyDescent="0.3">
      <c r="A1790" s="23">
        <v>1786</v>
      </c>
      <c r="B1790" s="23">
        <f>IF(A1790+4=VLOOKUP(A1790+4,'Final data'!$O$4:$O$30,1,TRUE),B1789+1,B1789)</f>
        <v>15</v>
      </c>
      <c r="C1790" s="23">
        <f ca="1">OFFSET('Final data'!$O$4,B1790-1,8)</f>
        <v>0</v>
      </c>
      <c r="D1790" s="23">
        <f ca="1">OFFSET('Final data'!$O$4,B1790,8)</f>
        <v>0</v>
      </c>
      <c r="E1790" s="23">
        <f t="shared" ca="1" si="164"/>
        <v>0</v>
      </c>
      <c r="F1790" s="23">
        <f t="shared" ca="1" si="165"/>
        <v>0</v>
      </c>
      <c r="G1790" s="30">
        <f ca="1">OFFSET('Final data'!$O$4,Raceline!B1790-1,0)-OFFSET('Final data'!$O$4,Raceline!$B$4-1,0)</f>
        <v>1726</v>
      </c>
      <c r="H1790" s="30">
        <f ca="1">IF(B1790=B1789,H1789,OFFSET('Final data'!$O$4,Raceline!B1790,0))</f>
        <v>1810</v>
      </c>
      <c r="I1790" s="23">
        <f t="shared" ca="1" si="166"/>
        <v>80</v>
      </c>
      <c r="J1790">
        <f ca="1">OFFSET('Final data'!$B1790,0,Raceline!C1790*2)</f>
        <v>91.836098130473729</v>
      </c>
      <c r="K1790">
        <f ca="1">OFFSET('Final data'!$C1790,0,Raceline!C1790*2)</f>
        <v>144.36655377878304</v>
      </c>
      <c r="L1790">
        <f t="shared" ca="1" si="162"/>
        <v>91.836098130473729</v>
      </c>
      <c r="M1790">
        <f t="shared" ca="1" si="163"/>
        <v>144.36655377878304</v>
      </c>
      <c r="N1790">
        <f ca="1">OFFSET('Final data'!$B1790,0,Raceline!D1790*2)</f>
        <v>91.836098130473729</v>
      </c>
      <c r="O1790">
        <f ca="1">OFFSET('Final data'!$C1790,0,Raceline!D1790*2)</f>
        <v>144.36655377878304</v>
      </c>
      <c r="P1790">
        <f t="shared" ca="1" si="167"/>
        <v>782.94446929954699</v>
      </c>
    </row>
    <row r="1791" spans="1:16" x14ac:dyDescent="0.3">
      <c r="A1791" s="23">
        <v>1787</v>
      </c>
      <c r="B1791" s="23">
        <f>IF(A1791+4=VLOOKUP(A1791+4,'Final data'!$O$4:$O$30,1,TRUE),B1790+1,B1790)</f>
        <v>15</v>
      </c>
      <c r="C1791" s="23">
        <f ca="1">OFFSET('Final data'!$O$4,B1791-1,8)</f>
        <v>0</v>
      </c>
      <c r="D1791" s="23">
        <f ca="1">OFFSET('Final data'!$O$4,B1791,8)</f>
        <v>0</v>
      </c>
      <c r="E1791" s="23">
        <f t="shared" ca="1" si="164"/>
        <v>0</v>
      </c>
      <c r="F1791" s="23">
        <f t="shared" ca="1" si="165"/>
        <v>0</v>
      </c>
      <c r="G1791" s="30">
        <f ca="1">OFFSET('Final data'!$O$4,Raceline!B1791-1,0)-OFFSET('Final data'!$O$4,Raceline!$B$4-1,0)</f>
        <v>1726</v>
      </c>
      <c r="H1791" s="30">
        <f ca="1">IF(B1791=B1790,H1790,OFFSET('Final data'!$O$4,Raceline!B1791,0))</f>
        <v>1810</v>
      </c>
      <c r="I1791" s="23">
        <f t="shared" ca="1" si="166"/>
        <v>80</v>
      </c>
      <c r="J1791">
        <f ca="1">OFFSET('Final data'!$B1791,0,Raceline!C1791*2)</f>
        <v>92.243444310906568</v>
      </c>
      <c r="K1791">
        <f ca="1">OFFSET('Final data'!$C1791,0,Raceline!C1791*2)</f>
        <v>144.63190070492644</v>
      </c>
      <c r="L1791">
        <f t="shared" ca="1" si="162"/>
        <v>92.243444310906568</v>
      </c>
      <c r="M1791">
        <f t="shared" ca="1" si="163"/>
        <v>144.63190070492644</v>
      </c>
      <c r="N1791">
        <f ca="1">OFFSET('Final data'!$B1791,0,Raceline!D1791*2)</f>
        <v>92.243444310906568</v>
      </c>
      <c r="O1791">
        <f ca="1">OFFSET('Final data'!$C1791,0,Raceline!D1791*2)</f>
        <v>144.63190070492644</v>
      </c>
      <c r="P1791">
        <f t="shared" ca="1" si="167"/>
        <v>783.43061732425451</v>
      </c>
    </row>
    <row r="1792" spans="1:16" x14ac:dyDescent="0.3">
      <c r="A1792" s="23">
        <v>1788</v>
      </c>
      <c r="B1792" s="23">
        <f>IF(A1792+4=VLOOKUP(A1792+4,'Final data'!$O$4:$O$30,1,TRUE),B1791+1,B1791)</f>
        <v>15</v>
      </c>
      <c r="C1792" s="23">
        <f ca="1">OFFSET('Final data'!$O$4,B1792-1,8)</f>
        <v>0</v>
      </c>
      <c r="D1792" s="23">
        <f ca="1">OFFSET('Final data'!$O$4,B1792,8)</f>
        <v>0</v>
      </c>
      <c r="E1792" s="23">
        <f t="shared" ca="1" si="164"/>
        <v>0</v>
      </c>
      <c r="F1792" s="23">
        <f t="shared" ca="1" si="165"/>
        <v>0</v>
      </c>
      <c r="G1792" s="30">
        <f ca="1">OFFSET('Final data'!$O$4,Raceline!B1792-1,0)-OFFSET('Final data'!$O$4,Raceline!$B$4-1,0)</f>
        <v>1726</v>
      </c>
      <c r="H1792" s="30">
        <f ca="1">IF(B1792=B1791,H1791,OFFSET('Final data'!$O$4,Raceline!B1792,0))</f>
        <v>1810</v>
      </c>
      <c r="I1792" s="23">
        <f t="shared" ca="1" si="166"/>
        <v>80</v>
      </c>
      <c r="J1792">
        <f ca="1">OFFSET('Final data'!$B1792,0,Raceline!C1792*2)</f>
        <v>92.175987573321649</v>
      </c>
      <c r="K1792">
        <f ca="1">OFFSET('Final data'!$C1792,0,Raceline!C1792*2)</f>
        <v>145.03571325185325</v>
      </c>
      <c r="L1792">
        <f t="shared" ca="1" si="162"/>
        <v>92.175987573321649</v>
      </c>
      <c r="M1792">
        <f t="shared" ca="1" si="163"/>
        <v>145.03571325185325</v>
      </c>
      <c r="N1792">
        <f ca="1">OFFSET('Final data'!$B1792,0,Raceline!D1792*2)</f>
        <v>92.175987573321649</v>
      </c>
      <c r="O1792">
        <f ca="1">OFFSET('Final data'!$C1792,0,Raceline!D1792*2)</f>
        <v>145.03571325185325</v>
      </c>
      <c r="P1792">
        <f t="shared" ca="1" si="167"/>
        <v>783.84002541467419</v>
      </c>
    </row>
    <row r="1793" spans="1:16" x14ac:dyDescent="0.3">
      <c r="A1793" s="23">
        <v>1789</v>
      </c>
      <c r="B1793" s="23">
        <f>IF(A1793+4=VLOOKUP(A1793+4,'Final data'!$O$4:$O$30,1,TRUE),B1792+1,B1792)</f>
        <v>15</v>
      </c>
      <c r="C1793" s="23">
        <f ca="1">OFFSET('Final data'!$O$4,B1793-1,8)</f>
        <v>0</v>
      </c>
      <c r="D1793" s="23">
        <f ca="1">OFFSET('Final data'!$O$4,B1793,8)</f>
        <v>0</v>
      </c>
      <c r="E1793" s="23">
        <f t="shared" ca="1" si="164"/>
        <v>0</v>
      </c>
      <c r="F1793" s="23">
        <f t="shared" ca="1" si="165"/>
        <v>0</v>
      </c>
      <c r="G1793" s="30">
        <f ca="1">OFFSET('Final data'!$O$4,Raceline!B1793-1,0)-OFFSET('Final data'!$O$4,Raceline!$B$4-1,0)</f>
        <v>1726</v>
      </c>
      <c r="H1793" s="30">
        <f ca="1">IF(B1793=B1792,H1792,OFFSET('Final data'!$O$4,Raceline!B1793,0))</f>
        <v>1810</v>
      </c>
      <c r="I1793" s="23">
        <f t="shared" ca="1" si="166"/>
        <v>80</v>
      </c>
      <c r="J1793">
        <f ca="1">OFFSET('Final data'!$B1793,0,Raceline!C1793*2)</f>
        <v>92.350298105509978</v>
      </c>
      <c r="K1793">
        <f ca="1">OFFSET('Final data'!$C1793,0,Raceline!C1793*2)</f>
        <v>145.32315513902756</v>
      </c>
      <c r="L1793">
        <f t="shared" ca="1" si="162"/>
        <v>92.350298105509978</v>
      </c>
      <c r="M1793">
        <f t="shared" ca="1" si="163"/>
        <v>145.32315513902756</v>
      </c>
      <c r="N1793">
        <f ca="1">OFFSET('Final data'!$B1793,0,Raceline!D1793*2)</f>
        <v>92.350298105509978</v>
      </c>
      <c r="O1793">
        <f ca="1">OFFSET('Final data'!$C1793,0,Raceline!D1793*2)</f>
        <v>145.32315513902756</v>
      </c>
      <c r="P1793">
        <f t="shared" ca="1" si="167"/>
        <v>784.17619055286389</v>
      </c>
    </row>
    <row r="1794" spans="1:16" x14ac:dyDescent="0.3">
      <c r="A1794" s="23">
        <v>1790</v>
      </c>
      <c r="B1794" s="23">
        <f>IF(A1794+4=VLOOKUP(A1794+4,'Final data'!$O$4:$O$30,1,TRUE),B1793+1,B1793)</f>
        <v>15</v>
      </c>
      <c r="C1794" s="23">
        <f ca="1">OFFSET('Final data'!$O$4,B1794-1,8)</f>
        <v>0</v>
      </c>
      <c r="D1794" s="23">
        <f ca="1">OFFSET('Final data'!$O$4,B1794,8)</f>
        <v>0</v>
      </c>
      <c r="E1794" s="23">
        <f t="shared" ca="1" si="164"/>
        <v>0</v>
      </c>
      <c r="F1794" s="23">
        <f t="shared" ca="1" si="165"/>
        <v>0</v>
      </c>
      <c r="G1794" s="30">
        <f ca="1">OFFSET('Final data'!$O$4,Raceline!B1794-1,0)-OFFSET('Final data'!$O$4,Raceline!$B$4-1,0)</f>
        <v>1726</v>
      </c>
      <c r="H1794" s="30">
        <f ca="1">IF(B1794=B1793,H1793,OFFSET('Final data'!$O$4,Raceline!B1794,0))</f>
        <v>1810</v>
      </c>
      <c r="I1794" s="23">
        <f t="shared" ca="1" si="166"/>
        <v>80</v>
      </c>
      <c r="J1794">
        <f ca="1">OFFSET('Final data'!$B1794,0,Raceline!C1794*2)</f>
        <v>92.669412843270706</v>
      </c>
      <c r="K1794">
        <f ca="1">OFFSET('Final data'!$C1794,0,Raceline!C1794*2)</f>
        <v>145.59569297916397</v>
      </c>
      <c r="L1794">
        <f t="shared" ca="1" si="162"/>
        <v>92.669412843270706</v>
      </c>
      <c r="M1794">
        <f t="shared" ca="1" si="163"/>
        <v>145.59569297916397</v>
      </c>
      <c r="N1794">
        <f ca="1">OFFSET('Final data'!$B1794,0,Raceline!D1794*2)</f>
        <v>92.669412843270706</v>
      </c>
      <c r="O1794">
        <f ca="1">OFFSET('Final data'!$C1794,0,Raceline!D1794*2)</f>
        <v>145.59569297916397</v>
      </c>
      <c r="P1794">
        <f t="shared" ca="1" si="167"/>
        <v>784.5958464716382</v>
      </c>
    </row>
    <row r="1795" spans="1:16" x14ac:dyDescent="0.3">
      <c r="A1795" s="23">
        <v>1791</v>
      </c>
      <c r="B1795" s="23">
        <f>IF(A1795+4=VLOOKUP(A1795+4,'Final data'!$O$4:$O$30,1,TRUE),B1794+1,B1794)</f>
        <v>15</v>
      </c>
      <c r="C1795" s="23">
        <f ca="1">OFFSET('Final data'!$O$4,B1795-1,8)</f>
        <v>0</v>
      </c>
      <c r="D1795" s="23">
        <f ca="1">OFFSET('Final data'!$O$4,B1795,8)</f>
        <v>0</v>
      </c>
      <c r="E1795" s="23">
        <f t="shared" ca="1" si="164"/>
        <v>0</v>
      </c>
      <c r="F1795" s="23">
        <f t="shared" ca="1" si="165"/>
        <v>0</v>
      </c>
      <c r="G1795" s="30">
        <f ca="1">OFFSET('Final data'!$O$4,Raceline!B1795-1,0)-OFFSET('Final data'!$O$4,Raceline!$B$4-1,0)</f>
        <v>1726</v>
      </c>
      <c r="H1795" s="30">
        <f ca="1">IF(B1795=B1794,H1794,OFFSET('Final data'!$O$4,Raceline!B1795,0))</f>
        <v>1810</v>
      </c>
      <c r="I1795" s="23">
        <f t="shared" ca="1" si="166"/>
        <v>80</v>
      </c>
      <c r="J1795">
        <f ca="1">OFFSET('Final data'!$B1795,0,Raceline!C1795*2)</f>
        <v>92.787673798520871</v>
      </c>
      <c r="K1795">
        <f ca="1">OFFSET('Final data'!$C1795,0,Raceline!C1795*2)</f>
        <v>146.04989475852787</v>
      </c>
      <c r="L1795">
        <f t="shared" ca="1" si="162"/>
        <v>92.787673798520871</v>
      </c>
      <c r="M1795">
        <f t="shared" ca="1" si="163"/>
        <v>146.04989475852787</v>
      </c>
      <c r="N1795">
        <f ca="1">OFFSET('Final data'!$B1795,0,Raceline!D1795*2)</f>
        <v>92.787673798520871</v>
      </c>
      <c r="O1795">
        <f ca="1">OFFSET('Final data'!$C1795,0,Raceline!D1795*2)</f>
        <v>146.04989475852787</v>
      </c>
      <c r="P1795">
        <f t="shared" ca="1" si="167"/>
        <v>785.0651916643418</v>
      </c>
    </row>
    <row r="1796" spans="1:16" x14ac:dyDescent="0.3">
      <c r="A1796" s="23">
        <v>1792</v>
      </c>
      <c r="B1796" s="23">
        <f>IF(A1796+4=VLOOKUP(A1796+4,'Final data'!$O$4:$O$30,1,TRUE),B1795+1,B1795)</f>
        <v>15</v>
      </c>
      <c r="C1796" s="23">
        <f ca="1">OFFSET('Final data'!$O$4,B1796-1,8)</f>
        <v>0</v>
      </c>
      <c r="D1796" s="23">
        <f ca="1">OFFSET('Final data'!$O$4,B1796,8)</f>
        <v>0</v>
      </c>
      <c r="E1796" s="23">
        <f t="shared" ca="1" si="164"/>
        <v>0</v>
      </c>
      <c r="F1796" s="23">
        <f t="shared" ca="1" si="165"/>
        <v>0</v>
      </c>
      <c r="G1796" s="30">
        <f ca="1">OFFSET('Final data'!$O$4,Raceline!B1796-1,0)-OFFSET('Final data'!$O$4,Raceline!$B$4-1,0)</f>
        <v>1726</v>
      </c>
      <c r="H1796" s="30">
        <f ca="1">IF(B1796=B1795,H1795,OFFSET('Final data'!$O$4,Raceline!B1796,0))</f>
        <v>1810</v>
      </c>
      <c r="I1796" s="23">
        <f t="shared" ca="1" si="166"/>
        <v>80</v>
      </c>
      <c r="J1796">
        <f ca="1">OFFSET('Final data'!$B1796,0,Raceline!C1796*2)</f>
        <v>93.057361707563771</v>
      </c>
      <c r="K1796">
        <f ca="1">OFFSET('Final data'!$C1796,0,Raceline!C1796*2)</f>
        <v>146.58061571071426</v>
      </c>
      <c r="L1796">
        <f t="shared" ref="L1796:L1859" ca="1" si="168">(N1796-J1796)*SIN(PI()/2/I1796*(A1796-G1796))+J1796</f>
        <v>93.057361707563771</v>
      </c>
      <c r="M1796">
        <f t="shared" ref="M1796:M1859" ca="1" si="169">(O1796-K1796)*SIN(PI()/2/I1796*(A1796-G1796))+K1796</f>
        <v>146.58061571071426</v>
      </c>
      <c r="N1796">
        <f ca="1">OFFSET('Final data'!$B1796,0,Raceline!D1796*2)</f>
        <v>93.057361707563771</v>
      </c>
      <c r="O1796">
        <f ca="1">OFFSET('Final data'!$C1796,0,Raceline!D1796*2)</f>
        <v>146.58061571071426</v>
      </c>
      <c r="P1796">
        <f t="shared" ca="1" si="167"/>
        <v>785.66050359717497</v>
      </c>
    </row>
    <row r="1797" spans="1:16" x14ac:dyDescent="0.3">
      <c r="A1797" s="23">
        <v>1793</v>
      </c>
      <c r="B1797" s="23">
        <f>IF(A1797+4=VLOOKUP(A1797+4,'Final data'!$O$4:$O$30,1,TRUE),B1796+1,B1796)</f>
        <v>15</v>
      </c>
      <c r="C1797" s="23">
        <f ca="1">OFFSET('Final data'!$O$4,B1797-1,8)</f>
        <v>0</v>
      </c>
      <c r="D1797" s="23">
        <f ca="1">OFFSET('Final data'!$O$4,B1797,8)</f>
        <v>0</v>
      </c>
      <c r="E1797" s="23">
        <f t="shared" ref="E1797:E1860" ca="1" si="170">IF(C1797&gt;D1797,D1797,C1797)</f>
        <v>0</v>
      </c>
      <c r="F1797" s="23">
        <f t="shared" ref="F1797:F1860" ca="1" si="171">IF(C1797&lt;D1797,D1797,C1797)</f>
        <v>0</v>
      </c>
      <c r="G1797" s="30">
        <f ca="1">OFFSET('Final data'!$O$4,Raceline!B1797-1,0)-OFFSET('Final data'!$O$4,Raceline!$B$4-1,0)</f>
        <v>1726</v>
      </c>
      <c r="H1797" s="30">
        <f ca="1">IF(B1797=B1796,H1796,OFFSET('Final data'!$O$4,Raceline!B1797,0))</f>
        <v>1810</v>
      </c>
      <c r="I1797" s="23">
        <f t="shared" ca="1" si="166"/>
        <v>80</v>
      </c>
      <c r="J1797">
        <f ca="1">OFFSET('Final data'!$B1797,0,Raceline!C1797*2)</f>
        <v>93.245232181914616</v>
      </c>
      <c r="K1797">
        <f ca="1">OFFSET('Final data'!$C1797,0,Raceline!C1797*2)</f>
        <v>146.9630570222798</v>
      </c>
      <c r="L1797">
        <f t="shared" ca="1" si="168"/>
        <v>93.245232181914616</v>
      </c>
      <c r="M1797">
        <f t="shared" ca="1" si="169"/>
        <v>146.9630570222798</v>
      </c>
      <c r="N1797">
        <f ca="1">OFFSET('Final data'!$B1797,0,Raceline!D1797*2)</f>
        <v>93.245232181914616</v>
      </c>
      <c r="O1797">
        <f ca="1">OFFSET('Final data'!$C1797,0,Raceline!D1797*2)</f>
        <v>146.9630570222798</v>
      </c>
      <c r="P1797">
        <f t="shared" ca="1" si="167"/>
        <v>786.08659827201234</v>
      </c>
    </row>
    <row r="1798" spans="1:16" x14ac:dyDescent="0.3">
      <c r="A1798" s="23">
        <v>1794</v>
      </c>
      <c r="B1798" s="23">
        <f>IF(A1798+4=VLOOKUP(A1798+4,'Final data'!$O$4:$O$30,1,TRUE),B1797+1,B1797)</f>
        <v>15</v>
      </c>
      <c r="C1798" s="23">
        <f ca="1">OFFSET('Final data'!$O$4,B1798-1,8)</f>
        <v>0</v>
      </c>
      <c r="D1798" s="23">
        <f ca="1">OFFSET('Final data'!$O$4,B1798,8)</f>
        <v>0</v>
      </c>
      <c r="E1798" s="23">
        <f t="shared" ca="1" si="170"/>
        <v>0</v>
      </c>
      <c r="F1798" s="23">
        <f t="shared" ca="1" si="171"/>
        <v>0</v>
      </c>
      <c r="G1798" s="30">
        <f ca="1">OFFSET('Final data'!$O$4,Raceline!B1798-1,0)-OFFSET('Final data'!$O$4,Raceline!$B$4-1,0)</f>
        <v>1726</v>
      </c>
      <c r="H1798" s="30">
        <f ca="1">IF(B1798=B1797,H1797,OFFSET('Final data'!$O$4,Raceline!B1798,0))</f>
        <v>1810</v>
      </c>
      <c r="I1798" s="23">
        <f t="shared" ref="I1798:I1861" ca="1" si="172">IF(H1798=H1797,I1797,H1798-H1797)</f>
        <v>80</v>
      </c>
      <c r="J1798">
        <f ca="1">OFFSET('Final data'!$B1798,0,Raceline!C1798*2)</f>
        <v>93.57683764895323</v>
      </c>
      <c r="K1798">
        <f ca="1">OFFSET('Final data'!$C1798,0,Raceline!C1798*2)</f>
        <v>147.08026924728705</v>
      </c>
      <c r="L1798">
        <f t="shared" ca="1" si="168"/>
        <v>93.57683764895323</v>
      </c>
      <c r="M1798">
        <f t="shared" ca="1" si="169"/>
        <v>147.08026924728705</v>
      </c>
      <c r="N1798">
        <f ca="1">OFFSET('Final data'!$B1798,0,Raceline!D1798*2)</f>
        <v>93.57683764895323</v>
      </c>
      <c r="O1798">
        <f ca="1">OFFSET('Final data'!$C1798,0,Raceline!D1798*2)</f>
        <v>147.08026924728705</v>
      </c>
      <c r="P1798">
        <f t="shared" ref="P1798:P1861" ca="1" si="173">SQRT((L1798-L1797)^2+(M1798-M1797)^2)+P1797</f>
        <v>786.43830964723509</v>
      </c>
    </row>
    <row r="1799" spans="1:16" x14ac:dyDescent="0.3">
      <c r="A1799" s="23">
        <v>1795</v>
      </c>
      <c r="B1799" s="23">
        <f>IF(A1799+4=VLOOKUP(A1799+4,'Final data'!$O$4:$O$30,1,TRUE),B1798+1,B1798)</f>
        <v>15</v>
      </c>
      <c r="C1799" s="23">
        <f ca="1">OFFSET('Final data'!$O$4,B1799-1,8)</f>
        <v>0</v>
      </c>
      <c r="D1799" s="23">
        <f ca="1">OFFSET('Final data'!$O$4,B1799,8)</f>
        <v>0</v>
      </c>
      <c r="E1799" s="23">
        <f t="shared" ca="1" si="170"/>
        <v>0</v>
      </c>
      <c r="F1799" s="23">
        <f t="shared" ca="1" si="171"/>
        <v>0</v>
      </c>
      <c r="G1799" s="30">
        <f ca="1">OFFSET('Final data'!$O$4,Raceline!B1799-1,0)-OFFSET('Final data'!$O$4,Raceline!$B$4-1,0)</f>
        <v>1726</v>
      </c>
      <c r="H1799" s="30">
        <f ca="1">IF(B1799=B1798,H1798,OFFSET('Final data'!$O$4,Raceline!B1799,0))</f>
        <v>1810</v>
      </c>
      <c r="I1799" s="23">
        <f t="shared" ca="1" si="172"/>
        <v>80</v>
      </c>
      <c r="J1799">
        <f ca="1">OFFSET('Final data'!$B1799,0,Raceline!C1799*2)</f>
        <v>93.528172311396375</v>
      </c>
      <c r="K1799">
        <f ca="1">OFFSET('Final data'!$C1799,0,Raceline!C1799*2)</f>
        <v>147.5146753644544</v>
      </c>
      <c r="L1799">
        <f t="shared" ca="1" si="168"/>
        <v>93.528172311396375</v>
      </c>
      <c r="M1799">
        <f t="shared" ca="1" si="169"/>
        <v>147.5146753644544</v>
      </c>
      <c r="N1799">
        <f ca="1">OFFSET('Final data'!$B1799,0,Raceline!D1799*2)</f>
        <v>93.528172311396375</v>
      </c>
      <c r="O1799">
        <f ca="1">OFFSET('Final data'!$C1799,0,Raceline!D1799*2)</f>
        <v>147.5146753644544</v>
      </c>
      <c r="P1799">
        <f t="shared" ca="1" si="173"/>
        <v>786.87543318779535</v>
      </c>
    </row>
    <row r="1800" spans="1:16" x14ac:dyDescent="0.3">
      <c r="A1800" s="23">
        <v>1796</v>
      </c>
      <c r="B1800" s="23">
        <f>IF(A1800+4=VLOOKUP(A1800+4,'Final data'!$O$4:$O$30,1,TRUE),B1799+1,B1799)</f>
        <v>15</v>
      </c>
      <c r="C1800" s="23">
        <f ca="1">OFFSET('Final data'!$O$4,B1800-1,8)</f>
        <v>0</v>
      </c>
      <c r="D1800" s="23">
        <f ca="1">OFFSET('Final data'!$O$4,B1800,8)</f>
        <v>0</v>
      </c>
      <c r="E1800" s="23">
        <f t="shared" ca="1" si="170"/>
        <v>0</v>
      </c>
      <c r="F1800" s="23">
        <f t="shared" ca="1" si="171"/>
        <v>0</v>
      </c>
      <c r="G1800" s="30">
        <f ca="1">OFFSET('Final data'!$O$4,Raceline!B1800-1,0)-OFFSET('Final data'!$O$4,Raceline!$B$4-1,0)</f>
        <v>1726</v>
      </c>
      <c r="H1800" s="30">
        <f ca="1">IF(B1800=B1799,H1799,OFFSET('Final data'!$O$4,Raceline!B1800,0))</f>
        <v>1810</v>
      </c>
      <c r="I1800" s="23">
        <f t="shared" ca="1" si="172"/>
        <v>80</v>
      </c>
      <c r="J1800">
        <f ca="1">OFFSET('Final data'!$B1800,0,Raceline!C1800*2)</f>
        <v>93.672114455907973</v>
      </c>
      <c r="K1800">
        <f ca="1">OFFSET('Final data'!$C1800,0,Raceline!C1800*2)</f>
        <v>147.75145522483697</v>
      </c>
      <c r="L1800">
        <f t="shared" ca="1" si="168"/>
        <v>93.672114455907973</v>
      </c>
      <c r="M1800">
        <f t="shared" ca="1" si="169"/>
        <v>147.75145522483697</v>
      </c>
      <c r="N1800">
        <f ca="1">OFFSET('Final data'!$B1800,0,Raceline!D1800*2)</f>
        <v>93.672114455907973</v>
      </c>
      <c r="O1800">
        <f ca="1">OFFSET('Final data'!$C1800,0,Raceline!D1800*2)</f>
        <v>147.75145522483697</v>
      </c>
      <c r="P1800">
        <f t="shared" ca="1" si="173"/>
        <v>787.15253252602872</v>
      </c>
    </row>
    <row r="1801" spans="1:16" x14ac:dyDescent="0.3">
      <c r="A1801" s="23">
        <v>1797</v>
      </c>
      <c r="B1801" s="23">
        <f>IF(A1801+4=VLOOKUP(A1801+4,'Final data'!$O$4:$O$30,1,TRUE),B1800+1,B1800)</f>
        <v>15</v>
      </c>
      <c r="C1801" s="23">
        <f ca="1">OFFSET('Final data'!$O$4,B1801-1,8)</f>
        <v>0</v>
      </c>
      <c r="D1801" s="23">
        <f ca="1">OFFSET('Final data'!$O$4,B1801,8)</f>
        <v>0</v>
      </c>
      <c r="E1801" s="23">
        <f t="shared" ca="1" si="170"/>
        <v>0</v>
      </c>
      <c r="F1801" s="23">
        <f t="shared" ca="1" si="171"/>
        <v>0</v>
      </c>
      <c r="G1801" s="30">
        <f ca="1">OFFSET('Final data'!$O$4,Raceline!B1801-1,0)-OFFSET('Final data'!$O$4,Raceline!$B$4-1,0)</f>
        <v>1726</v>
      </c>
      <c r="H1801" s="30">
        <f ca="1">IF(B1801=B1800,H1800,OFFSET('Final data'!$O$4,Raceline!B1801,0))</f>
        <v>1810</v>
      </c>
      <c r="I1801" s="23">
        <f t="shared" ca="1" si="172"/>
        <v>80</v>
      </c>
      <c r="J1801">
        <f ca="1">OFFSET('Final data'!$B1801,0,Raceline!C1801*2)</f>
        <v>94.038275536334766</v>
      </c>
      <c r="K1801">
        <f ca="1">OFFSET('Final data'!$C1801,0,Raceline!C1801*2)</f>
        <v>148.10851477729076</v>
      </c>
      <c r="L1801">
        <f t="shared" ca="1" si="168"/>
        <v>94.038275536334766</v>
      </c>
      <c r="M1801">
        <f t="shared" ca="1" si="169"/>
        <v>148.10851477729076</v>
      </c>
      <c r="N1801">
        <f ca="1">OFFSET('Final data'!$B1801,0,Raceline!D1801*2)</f>
        <v>94.038275536334766</v>
      </c>
      <c r="O1801">
        <f ca="1">OFFSET('Final data'!$C1801,0,Raceline!D1801*2)</f>
        <v>148.10851477729076</v>
      </c>
      <c r="P1801">
        <f t="shared" ca="1" si="173"/>
        <v>787.66396723429341</v>
      </c>
    </row>
    <row r="1802" spans="1:16" x14ac:dyDescent="0.3">
      <c r="A1802" s="23">
        <v>1798</v>
      </c>
      <c r="B1802" s="23">
        <f>IF(A1802+4=VLOOKUP(A1802+4,'Final data'!$O$4:$O$30,1,TRUE),B1801+1,B1801)</f>
        <v>15</v>
      </c>
      <c r="C1802" s="23">
        <f ca="1">OFFSET('Final data'!$O$4,B1802-1,8)</f>
        <v>0</v>
      </c>
      <c r="D1802" s="23">
        <f ca="1">OFFSET('Final data'!$O$4,B1802,8)</f>
        <v>0</v>
      </c>
      <c r="E1802" s="23">
        <f t="shared" ca="1" si="170"/>
        <v>0</v>
      </c>
      <c r="F1802" s="23">
        <f t="shared" ca="1" si="171"/>
        <v>0</v>
      </c>
      <c r="G1802" s="30">
        <f ca="1">OFFSET('Final data'!$O$4,Raceline!B1802-1,0)-OFFSET('Final data'!$O$4,Raceline!$B$4-1,0)</f>
        <v>1726</v>
      </c>
      <c r="H1802" s="30">
        <f ca="1">IF(B1802=B1801,H1801,OFFSET('Final data'!$O$4,Raceline!B1802,0))</f>
        <v>1810</v>
      </c>
      <c r="I1802" s="23">
        <f t="shared" ca="1" si="172"/>
        <v>80</v>
      </c>
      <c r="J1802">
        <f ca="1">OFFSET('Final data'!$B1802,0,Raceline!C1802*2)</f>
        <v>94.126703146716054</v>
      </c>
      <c r="K1802">
        <f ca="1">OFFSET('Final data'!$C1802,0,Raceline!C1802*2)</f>
        <v>148.50848253268239</v>
      </c>
      <c r="L1802">
        <f t="shared" ca="1" si="168"/>
        <v>94.126703146716054</v>
      </c>
      <c r="M1802">
        <f t="shared" ca="1" si="169"/>
        <v>148.50848253268239</v>
      </c>
      <c r="N1802">
        <f ca="1">OFFSET('Final data'!$B1802,0,Raceline!D1802*2)</f>
        <v>94.126703146716054</v>
      </c>
      <c r="O1802">
        <f ca="1">OFFSET('Final data'!$C1802,0,Raceline!D1802*2)</f>
        <v>148.50848253268239</v>
      </c>
      <c r="P1802">
        <f t="shared" ca="1" si="173"/>
        <v>788.07359346347164</v>
      </c>
    </row>
    <row r="1803" spans="1:16" x14ac:dyDescent="0.3">
      <c r="A1803" s="23">
        <v>1799</v>
      </c>
      <c r="B1803" s="23">
        <f>IF(A1803+4=VLOOKUP(A1803+4,'Final data'!$O$4:$O$30,1,TRUE),B1802+1,B1802)</f>
        <v>15</v>
      </c>
      <c r="C1803" s="23">
        <f ca="1">OFFSET('Final data'!$O$4,B1803-1,8)</f>
        <v>0</v>
      </c>
      <c r="D1803" s="23">
        <f ca="1">OFFSET('Final data'!$O$4,B1803,8)</f>
        <v>0</v>
      </c>
      <c r="E1803" s="23">
        <f t="shared" ca="1" si="170"/>
        <v>0</v>
      </c>
      <c r="F1803" s="23">
        <f t="shared" ca="1" si="171"/>
        <v>0</v>
      </c>
      <c r="G1803" s="30">
        <f ca="1">OFFSET('Final data'!$O$4,Raceline!B1803-1,0)-OFFSET('Final data'!$O$4,Raceline!$B$4-1,0)</f>
        <v>1726</v>
      </c>
      <c r="H1803" s="30">
        <f ca="1">IF(B1803=B1802,H1802,OFFSET('Final data'!$O$4,Raceline!B1803,0))</f>
        <v>1810</v>
      </c>
      <c r="I1803" s="23">
        <f t="shared" ca="1" si="172"/>
        <v>80</v>
      </c>
      <c r="J1803">
        <f ca="1">OFFSET('Final data'!$B1803,0,Raceline!C1803*2)</f>
        <v>94.389324578696659</v>
      </c>
      <c r="K1803">
        <f ca="1">OFFSET('Final data'!$C1803,0,Raceline!C1803*2)</f>
        <v>149.02412252667111</v>
      </c>
      <c r="L1803">
        <f t="shared" ca="1" si="168"/>
        <v>94.389324578696659</v>
      </c>
      <c r="M1803">
        <f t="shared" ca="1" si="169"/>
        <v>149.02412252667111</v>
      </c>
      <c r="N1803">
        <f ca="1">OFFSET('Final data'!$B1803,0,Raceline!D1803*2)</f>
        <v>94.389324578696659</v>
      </c>
      <c r="O1803">
        <f ca="1">OFFSET('Final data'!$C1803,0,Raceline!D1803*2)</f>
        <v>149.02412252667111</v>
      </c>
      <c r="P1803">
        <f t="shared" ca="1" si="173"/>
        <v>788.6522597057359</v>
      </c>
    </row>
    <row r="1804" spans="1:16" x14ac:dyDescent="0.3">
      <c r="A1804" s="23">
        <v>1800</v>
      </c>
      <c r="B1804" s="23">
        <f>IF(A1804+4=VLOOKUP(A1804+4,'Final data'!$O$4:$O$30,1,TRUE),B1803+1,B1803)</f>
        <v>15</v>
      </c>
      <c r="C1804" s="23">
        <f ca="1">OFFSET('Final data'!$O$4,B1804-1,8)</f>
        <v>0</v>
      </c>
      <c r="D1804" s="23">
        <f ca="1">OFFSET('Final data'!$O$4,B1804,8)</f>
        <v>0</v>
      </c>
      <c r="E1804" s="23">
        <f t="shared" ca="1" si="170"/>
        <v>0</v>
      </c>
      <c r="F1804" s="23">
        <f t="shared" ca="1" si="171"/>
        <v>0</v>
      </c>
      <c r="G1804" s="30">
        <f ca="1">OFFSET('Final data'!$O$4,Raceline!B1804-1,0)-OFFSET('Final data'!$O$4,Raceline!$B$4-1,0)</f>
        <v>1726</v>
      </c>
      <c r="H1804" s="30">
        <f ca="1">IF(B1804=B1803,H1803,OFFSET('Final data'!$O$4,Raceline!B1804,0))</f>
        <v>1810</v>
      </c>
      <c r="I1804" s="23">
        <f t="shared" ca="1" si="172"/>
        <v>80</v>
      </c>
      <c r="J1804">
        <f ca="1">OFFSET('Final data'!$B1804,0,Raceline!C1804*2)</f>
        <v>94.693004549818795</v>
      </c>
      <c r="K1804">
        <f ca="1">OFFSET('Final data'!$C1804,0,Raceline!C1804*2)</f>
        <v>149.54434573200581</v>
      </c>
      <c r="L1804">
        <f t="shared" ca="1" si="168"/>
        <v>94.693004549818795</v>
      </c>
      <c r="M1804">
        <f t="shared" ca="1" si="169"/>
        <v>149.54434573200581</v>
      </c>
      <c r="N1804">
        <f ca="1">OFFSET('Final data'!$B1804,0,Raceline!D1804*2)</f>
        <v>94.693004549818795</v>
      </c>
      <c r="O1804">
        <f ca="1">OFFSET('Final data'!$C1804,0,Raceline!D1804*2)</f>
        <v>149.54434573200581</v>
      </c>
      <c r="P1804">
        <f t="shared" ca="1" si="173"/>
        <v>789.25463310175326</v>
      </c>
    </row>
    <row r="1805" spans="1:16" x14ac:dyDescent="0.3">
      <c r="A1805" s="23">
        <v>1801</v>
      </c>
      <c r="B1805" s="23">
        <f>IF(A1805+4=VLOOKUP(A1805+4,'Final data'!$O$4:$O$30,1,TRUE),B1804+1,B1804)</f>
        <v>15</v>
      </c>
      <c r="C1805" s="23">
        <f ca="1">OFFSET('Final data'!$O$4,B1805-1,8)</f>
        <v>0</v>
      </c>
      <c r="D1805" s="23">
        <f ca="1">OFFSET('Final data'!$O$4,B1805,8)</f>
        <v>0</v>
      </c>
      <c r="E1805" s="23">
        <f t="shared" ca="1" si="170"/>
        <v>0</v>
      </c>
      <c r="F1805" s="23">
        <f t="shared" ca="1" si="171"/>
        <v>0</v>
      </c>
      <c r="G1805" s="30">
        <f ca="1">OFFSET('Final data'!$O$4,Raceline!B1805-1,0)-OFFSET('Final data'!$O$4,Raceline!$B$4-1,0)</f>
        <v>1726</v>
      </c>
      <c r="H1805" s="30">
        <f ca="1">IF(B1805=B1804,H1804,OFFSET('Final data'!$O$4,Raceline!B1805,0))</f>
        <v>1810</v>
      </c>
      <c r="I1805" s="23">
        <f t="shared" ca="1" si="172"/>
        <v>80</v>
      </c>
      <c r="J1805">
        <f ca="1">OFFSET('Final data'!$B1805,0,Raceline!C1805*2)</f>
        <v>94.906008594080561</v>
      </c>
      <c r="K1805">
        <f ca="1">OFFSET('Final data'!$C1805,0,Raceline!C1805*2)</f>
        <v>149.62912473680308</v>
      </c>
      <c r="L1805">
        <f t="shared" ca="1" si="168"/>
        <v>94.906008594080561</v>
      </c>
      <c r="M1805">
        <f t="shared" ca="1" si="169"/>
        <v>149.62912473680308</v>
      </c>
      <c r="N1805">
        <f ca="1">OFFSET('Final data'!$B1805,0,Raceline!D1805*2)</f>
        <v>94.906008594080561</v>
      </c>
      <c r="O1805">
        <f ca="1">OFFSET('Final data'!$C1805,0,Raceline!D1805*2)</f>
        <v>149.62912473680308</v>
      </c>
      <c r="P1805">
        <f t="shared" ca="1" si="173"/>
        <v>789.48388885964448</v>
      </c>
    </row>
    <row r="1806" spans="1:16" x14ac:dyDescent="0.3">
      <c r="A1806" s="23">
        <v>1802</v>
      </c>
      <c r="B1806" s="23">
        <f>IF(A1806+4=VLOOKUP(A1806+4,'Final data'!$O$4:$O$30,1,TRUE),B1805+1,B1805)</f>
        <v>15</v>
      </c>
      <c r="C1806" s="23">
        <f ca="1">OFFSET('Final data'!$O$4,B1806-1,8)</f>
        <v>0</v>
      </c>
      <c r="D1806" s="23">
        <f ca="1">OFFSET('Final data'!$O$4,B1806,8)</f>
        <v>0</v>
      </c>
      <c r="E1806" s="23">
        <f t="shared" ca="1" si="170"/>
        <v>0</v>
      </c>
      <c r="F1806" s="23">
        <f t="shared" ca="1" si="171"/>
        <v>0</v>
      </c>
      <c r="G1806" s="30">
        <f ca="1">OFFSET('Final data'!$O$4,Raceline!B1806-1,0)-OFFSET('Final data'!$O$4,Raceline!$B$4-1,0)</f>
        <v>1726</v>
      </c>
      <c r="H1806" s="30">
        <f ca="1">IF(B1806=B1805,H1805,OFFSET('Final data'!$O$4,Raceline!B1806,0))</f>
        <v>1810</v>
      </c>
      <c r="I1806" s="23">
        <f t="shared" ca="1" si="172"/>
        <v>80</v>
      </c>
      <c r="J1806">
        <f ca="1">OFFSET('Final data'!$B1806,0,Raceline!C1806*2)</f>
        <v>95.120664566847623</v>
      </c>
      <c r="K1806">
        <f ca="1">OFFSET('Final data'!$C1806,0,Raceline!C1806*2)</f>
        <v>150.24504955978756</v>
      </c>
      <c r="L1806">
        <f t="shared" ca="1" si="168"/>
        <v>95.120664566847623</v>
      </c>
      <c r="M1806">
        <f t="shared" ca="1" si="169"/>
        <v>150.24504955978756</v>
      </c>
      <c r="N1806">
        <f ca="1">OFFSET('Final data'!$B1806,0,Raceline!D1806*2)</f>
        <v>95.120664566847623</v>
      </c>
      <c r="O1806">
        <f ca="1">OFFSET('Final data'!$C1806,0,Raceline!D1806*2)</f>
        <v>150.24504955978756</v>
      </c>
      <c r="P1806">
        <f t="shared" ca="1" si="173"/>
        <v>790.13614691763462</v>
      </c>
    </row>
    <row r="1807" spans="1:16" x14ac:dyDescent="0.3">
      <c r="A1807" s="23">
        <v>1803</v>
      </c>
      <c r="B1807" s="23">
        <f>IF(A1807+4=VLOOKUP(A1807+4,'Final data'!$O$4:$O$30,1,TRUE),B1806+1,B1806)</f>
        <v>15</v>
      </c>
      <c r="C1807" s="23">
        <f ca="1">OFFSET('Final data'!$O$4,B1807-1,8)</f>
        <v>0</v>
      </c>
      <c r="D1807" s="23">
        <f ca="1">OFFSET('Final data'!$O$4,B1807,8)</f>
        <v>0</v>
      </c>
      <c r="E1807" s="23">
        <f t="shared" ca="1" si="170"/>
        <v>0</v>
      </c>
      <c r="F1807" s="23">
        <f t="shared" ca="1" si="171"/>
        <v>0</v>
      </c>
      <c r="G1807" s="30">
        <f ca="1">OFFSET('Final data'!$O$4,Raceline!B1807-1,0)-OFFSET('Final data'!$O$4,Raceline!$B$4-1,0)</f>
        <v>1726</v>
      </c>
      <c r="H1807" s="30">
        <f ca="1">IF(B1807=B1806,H1806,OFFSET('Final data'!$O$4,Raceline!B1807,0))</f>
        <v>1810</v>
      </c>
      <c r="I1807" s="23">
        <f t="shared" ca="1" si="172"/>
        <v>80</v>
      </c>
      <c r="J1807">
        <f ca="1">OFFSET('Final data'!$B1807,0,Raceline!C1807*2)</f>
        <v>95.363114220147338</v>
      </c>
      <c r="K1807">
        <f ca="1">OFFSET('Final data'!$C1807,0,Raceline!C1807*2)</f>
        <v>150.69873080292632</v>
      </c>
      <c r="L1807">
        <f t="shared" ca="1" si="168"/>
        <v>95.363114220147338</v>
      </c>
      <c r="M1807">
        <f t="shared" ca="1" si="169"/>
        <v>150.69873080292632</v>
      </c>
      <c r="N1807">
        <f ca="1">OFFSET('Final data'!$B1807,0,Raceline!D1807*2)</f>
        <v>95.363114220147338</v>
      </c>
      <c r="O1807">
        <f ca="1">OFFSET('Final data'!$C1807,0,Raceline!D1807*2)</f>
        <v>150.69873080292632</v>
      </c>
      <c r="P1807">
        <f t="shared" ca="1" si="173"/>
        <v>790.65054803034832</v>
      </c>
    </row>
    <row r="1808" spans="1:16" x14ac:dyDescent="0.3">
      <c r="A1808" s="23">
        <v>1804</v>
      </c>
      <c r="B1808" s="23">
        <f>IF(A1808+4=VLOOKUP(A1808+4,'Final data'!$O$4:$O$30,1,TRUE),B1807+1,B1807)</f>
        <v>15</v>
      </c>
      <c r="C1808" s="23">
        <f ca="1">OFFSET('Final data'!$O$4,B1808-1,8)</f>
        <v>0</v>
      </c>
      <c r="D1808" s="23">
        <f ca="1">OFFSET('Final data'!$O$4,B1808,8)</f>
        <v>0</v>
      </c>
      <c r="E1808" s="23">
        <f t="shared" ca="1" si="170"/>
        <v>0</v>
      </c>
      <c r="F1808" s="23">
        <f t="shared" ca="1" si="171"/>
        <v>0</v>
      </c>
      <c r="G1808" s="30">
        <f ca="1">OFFSET('Final data'!$O$4,Raceline!B1808-1,0)-OFFSET('Final data'!$O$4,Raceline!$B$4-1,0)</f>
        <v>1726</v>
      </c>
      <c r="H1808" s="30">
        <f ca="1">IF(B1808=B1807,H1807,OFFSET('Final data'!$O$4,Raceline!B1808,0))</f>
        <v>1810</v>
      </c>
      <c r="I1808" s="23">
        <f t="shared" ca="1" si="172"/>
        <v>80</v>
      </c>
      <c r="J1808">
        <f ca="1">OFFSET('Final data'!$B1808,0,Raceline!C1808*2)</f>
        <v>95.657768926090569</v>
      </c>
      <c r="K1808">
        <f ca="1">OFFSET('Final data'!$C1808,0,Raceline!C1808*2)</f>
        <v>150.88693785015423</v>
      </c>
      <c r="L1808">
        <f t="shared" ca="1" si="168"/>
        <v>95.657768926090569</v>
      </c>
      <c r="M1808">
        <f t="shared" ca="1" si="169"/>
        <v>150.88693785015423</v>
      </c>
      <c r="N1808">
        <f ca="1">OFFSET('Final data'!$B1808,0,Raceline!D1808*2)</f>
        <v>95.657768926090569</v>
      </c>
      <c r="O1808">
        <f ca="1">OFFSET('Final data'!$C1808,0,Raceline!D1808*2)</f>
        <v>150.88693785015423</v>
      </c>
      <c r="P1808">
        <f t="shared" ca="1" si="173"/>
        <v>791.00018110710266</v>
      </c>
    </row>
    <row r="1809" spans="1:16" x14ac:dyDescent="0.3">
      <c r="A1809" s="23">
        <v>1805</v>
      </c>
      <c r="B1809" s="23">
        <f>IF(A1809+4=VLOOKUP(A1809+4,'Final data'!$O$4:$O$30,1,TRUE),B1808+1,B1808)</f>
        <v>15</v>
      </c>
      <c r="C1809" s="23">
        <f ca="1">OFFSET('Final data'!$O$4,B1809-1,8)</f>
        <v>0</v>
      </c>
      <c r="D1809" s="23">
        <f ca="1">OFFSET('Final data'!$O$4,B1809,8)</f>
        <v>0</v>
      </c>
      <c r="E1809" s="23">
        <f t="shared" ca="1" si="170"/>
        <v>0</v>
      </c>
      <c r="F1809" s="23">
        <f t="shared" ca="1" si="171"/>
        <v>0</v>
      </c>
      <c r="G1809" s="30">
        <f ca="1">OFFSET('Final data'!$O$4,Raceline!B1809-1,0)-OFFSET('Final data'!$O$4,Raceline!$B$4-1,0)</f>
        <v>1726</v>
      </c>
      <c r="H1809" s="30">
        <f ca="1">IF(B1809=B1808,H1808,OFFSET('Final data'!$O$4,Raceline!B1809,0))</f>
        <v>1810</v>
      </c>
      <c r="I1809" s="23">
        <f t="shared" ca="1" si="172"/>
        <v>80</v>
      </c>
      <c r="J1809">
        <f ca="1">OFFSET('Final data'!$B1809,0,Raceline!C1809*2)</f>
        <v>95.762558740604248</v>
      </c>
      <c r="K1809">
        <f ca="1">OFFSET('Final data'!$C1809,0,Raceline!C1809*2)</f>
        <v>151.31683077500907</v>
      </c>
      <c r="L1809">
        <f t="shared" ca="1" si="168"/>
        <v>95.762558740604248</v>
      </c>
      <c r="M1809">
        <f t="shared" ca="1" si="169"/>
        <v>151.31683077500907</v>
      </c>
      <c r="N1809">
        <f ca="1">OFFSET('Final data'!$B1809,0,Raceline!D1809*2)</f>
        <v>95.762558740604248</v>
      </c>
      <c r="O1809">
        <f ca="1">OFFSET('Final data'!$C1809,0,Raceline!D1809*2)</f>
        <v>151.31683077500907</v>
      </c>
      <c r="P1809">
        <f t="shared" ca="1" si="173"/>
        <v>791.44266142538368</v>
      </c>
    </row>
    <row r="1810" spans="1:16" x14ac:dyDescent="0.3">
      <c r="A1810" s="23">
        <v>1806</v>
      </c>
      <c r="B1810" s="23">
        <f>IF(A1810+4=VLOOKUP(A1810+4,'Final data'!$O$4:$O$30,1,TRUE),B1809+1,B1809)</f>
        <v>16</v>
      </c>
      <c r="C1810" s="23">
        <f ca="1">OFFSET('Final data'!$O$4,B1810-1,8)</f>
        <v>0</v>
      </c>
      <c r="D1810" s="23">
        <f ca="1">OFFSET('Final data'!$O$4,B1810,8)</f>
        <v>0</v>
      </c>
      <c r="E1810" s="23">
        <f t="shared" ca="1" si="170"/>
        <v>0</v>
      </c>
      <c r="F1810" s="23">
        <f t="shared" ca="1" si="171"/>
        <v>0</v>
      </c>
      <c r="G1810" s="30">
        <f ca="1">OFFSET('Final data'!$O$4,Raceline!B1810-1,0)-OFFSET('Final data'!$O$4,Raceline!$B$4-1,0)</f>
        <v>1806</v>
      </c>
      <c r="H1810" s="30">
        <f ca="1">IF(B1810=B1809,H1809,OFFSET('Final data'!$O$4,Raceline!B1810,0))</f>
        <v>1865</v>
      </c>
      <c r="I1810" s="23">
        <f t="shared" ca="1" si="172"/>
        <v>55</v>
      </c>
      <c r="J1810">
        <f ca="1">OFFSET('Final data'!$B1810,0,Raceline!C1810*2)</f>
        <v>96.081829175953487</v>
      </c>
      <c r="K1810">
        <f ca="1">OFFSET('Final data'!$C1810,0,Raceline!C1810*2)</f>
        <v>151.89305535534007</v>
      </c>
      <c r="L1810">
        <f t="shared" ca="1" si="168"/>
        <v>96.081829175953487</v>
      </c>
      <c r="M1810">
        <f t="shared" ca="1" si="169"/>
        <v>151.89305535534007</v>
      </c>
      <c r="N1810">
        <f ca="1">OFFSET('Final data'!$B1810,0,Raceline!D1810*2)</f>
        <v>96.081829175953487</v>
      </c>
      <c r="O1810">
        <f ca="1">OFFSET('Final data'!$C1810,0,Raceline!D1810*2)</f>
        <v>151.89305535534007</v>
      </c>
      <c r="P1810">
        <f t="shared" ca="1" si="173"/>
        <v>792.10142418834596</v>
      </c>
    </row>
    <row r="1811" spans="1:16" x14ac:dyDescent="0.3">
      <c r="A1811" s="23">
        <v>1807</v>
      </c>
      <c r="B1811" s="23">
        <f>IF(A1811+4=VLOOKUP(A1811+4,'Final data'!$O$4:$O$30,1,TRUE),B1810+1,B1810)</f>
        <v>16</v>
      </c>
      <c r="C1811" s="23">
        <f ca="1">OFFSET('Final data'!$O$4,B1811-1,8)</f>
        <v>0</v>
      </c>
      <c r="D1811" s="23">
        <f ca="1">OFFSET('Final data'!$O$4,B1811,8)</f>
        <v>0</v>
      </c>
      <c r="E1811" s="23">
        <f t="shared" ca="1" si="170"/>
        <v>0</v>
      </c>
      <c r="F1811" s="23">
        <f t="shared" ca="1" si="171"/>
        <v>0</v>
      </c>
      <c r="G1811" s="30">
        <f ca="1">OFFSET('Final data'!$O$4,Raceline!B1811-1,0)-OFFSET('Final data'!$O$4,Raceline!$B$4-1,0)</f>
        <v>1806</v>
      </c>
      <c r="H1811" s="30">
        <f ca="1">IF(B1811=B1810,H1810,OFFSET('Final data'!$O$4,Raceline!B1811,0))</f>
        <v>1865</v>
      </c>
      <c r="I1811" s="23">
        <f t="shared" ca="1" si="172"/>
        <v>55</v>
      </c>
      <c r="J1811">
        <f ca="1">OFFSET('Final data'!$B1811,0,Raceline!C1811*2)</f>
        <v>96.410146765504379</v>
      </c>
      <c r="K1811">
        <f ca="1">OFFSET('Final data'!$C1811,0,Raceline!C1811*2)</f>
        <v>152.13215813923526</v>
      </c>
      <c r="L1811">
        <f t="shared" ca="1" si="168"/>
        <v>96.410146765504379</v>
      </c>
      <c r="M1811">
        <f t="shared" ca="1" si="169"/>
        <v>152.13215813923526</v>
      </c>
      <c r="N1811">
        <f ca="1">OFFSET('Final data'!$B1811,0,Raceline!D1811*2)</f>
        <v>96.410146765504379</v>
      </c>
      <c r="O1811">
        <f ca="1">OFFSET('Final data'!$C1811,0,Raceline!D1811*2)</f>
        <v>152.13215813923526</v>
      </c>
      <c r="P1811">
        <f t="shared" ca="1" si="173"/>
        <v>792.50758004620707</v>
      </c>
    </row>
    <row r="1812" spans="1:16" x14ac:dyDescent="0.3">
      <c r="A1812" s="23">
        <v>1808</v>
      </c>
      <c r="B1812" s="23">
        <f>IF(A1812+4=VLOOKUP(A1812+4,'Final data'!$O$4:$O$30,1,TRUE),B1811+1,B1811)</f>
        <v>16</v>
      </c>
      <c r="C1812" s="23">
        <f ca="1">OFFSET('Final data'!$O$4,B1812-1,8)</f>
        <v>0</v>
      </c>
      <c r="D1812" s="23">
        <f ca="1">OFFSET('Final data'!$O$4,B1812,8)</f>
        <v>0</v>
      </c>
      <c r="E1812" s="23">
        <f t="shared" ca="1" si="170"/>
        <v>0</v>
      </c>
      <c r="F1812" s="23">
        <f t="shared" ca="1" si="171"/>
        <v>0</v>
      </c>
      <c r="G1812" s="30">
        <f ca="1">OFFSET('Final data'!$O$4,Raceline!B1812-1,0)-OFFSET('Final data'!$O$4,Raceline!$B$4-1,0)</f>
        <v>1806</v>
      </c>
      <c r="H1812" s="30">
        <f ca="1">IF(B1812=B1811,H1811,OFFSET('Final data'!$O$4,Raceline!B1812,0))</f>
        <v>1865</v>
      </c>
      <c r="I1812" s="23">
        <f t="shared" ca="1" si="172"/>
        <v>55</v>
      </c>
      <c r="J1812">
        <f ca="1">OFFSET('Final data'!$B1812,0,Raceline!C1812*2)</f>
        <v>96.508854665608339</v>
      </c>
      <c r="K1812">
        <f ca="1">OFFSET('Final data'!$C1812,0,Raceline!C1812*2)</f>
        <v>152.53392894840235</v>
      </c>
      <c r="L1812">
        <f t="shared" ca="1" si="168"/>
        <v>96.508854665608339</v>
      </c>
      <c r="M1812">
        <f t="shared" ca="1" si="169"/>
        <v>152.53392894840235</v>
      </c>
      <c r="N1812">
        <f ca="1">OFFSET('Final data'!$B1812,0,Raceline!D1812*2)</f>
        <v>96.508854665608339</v>
      </c>
      <c r="O1812">
        <f ca="1">OFFSET('Final data'!$C1812,0,Raceline!D1812*2)</f>
        <v>152.53392894840235</v>
      </c>
      <c r="P1812">
        <f t="shared" ca="1" si="173"/>
        <v>792.92129858898909</v>
      </c>
    </row>
    <row r="1813" spans="1:16" x14ac:dyDescent="0.3">
      <c r="A1813" s="23">
        <v>1809</v>
      </c>
      <c r="B1813" s="23">
        <f>IF(A1813+4=VLOOKUP(A1813+4,'Final data'!$O$4:$O$30,1,TRUE),B1812+1,B1812)</f>
        <v>16</v>
      </c>
      <c r="C1813" s="23">
        <f ca="1">OFFSET('Final data'!$O$4,B1813-1,8)</f>
        <v>0</v>
      </c>
      <c r="D1813" s="23">
        <f ca="1">OFFSET('Final data'!$O$4,B1813,8)</f>
        <v>0</v>
      </c>
      <c r="E1813" s="23">
        <f t="shared" ca="1" si="170"/>
        <v>0</v>
      </c>
      <c r="F1813" s="23">
        <f t="shared" ca="1" si="171"/>
        <v>0</v>
      </c>
      <c r="G1813" s="30">
        <f ca="1">OFFSET('Final data'!$O$4,Raceline!B1813-1,0)-OFFSET('Final data'!$O$4,Raceline!$B$4-1,0)</f>
        <v>1806</v>
      </c>
      <c r="H1813" s="30">
        <f ca="1">IF(B1813=B1812,H1812,OFFSET('Final data'!$O$4,Raceline!B1813,0))</f>
        <v>1865</v>
      </c>
      <c r="I1813" s="23">
        <f t="shared" ca="1" si="172"/>
        <v>55</v>
      </c>
      <c r="J1813">
        <f ca="1">OFFSET('Final data'!$B1813,0,Raceline!C1813*2)</f>
        <v>96.919473251165599</v>
      </c>
      <c r="K1813">
        <f ca="1">OFFSET('Final data'!$C1813,0,Raceline!C1813*2)</f>
        <v>152.89402311764383</v>
      </c>
      <c r="L1813">
        <f t="shared" ca="1" si="168"/>
        <v>96.919473251165599</v>
      </c>
      <c r="M1813">
        <f t="shared" ca="1" si="169"/>
        <v>152.89402311764383</v>
      </c>
      <c r="N1813">
        <f ca="1">OFFSET('Final data'!$B1813,0,Raceline!D1813*2)</f>
        <v>96.919473251165599</v>
      </c>
      <c r="O1813">
        <f ca="1">OFFSET('Final data'!$C1813,0,Raceline!D1813*2)</f>
        <v>152.89402311764383</v>
      </c>
      <c r="P1813">
        <f t="shared" ca="1" si="173"/>
        <v>793.46744457087186</v>
      </c>
    </row>
    <row r="1814" spans="1:16" x14ac:dyDescent="0.3">
      <c r="A1814" s="23">
        <v>1810</v>
      </c>
      <c r="B1814" s="23">
        <f>IF(A1814+4=VLOOKUP(A1814+4,'Final data'!$O$4:$O$30,1,TRUE),B1813+1,B1813)</f>
        <v>16</v>
      </c>
      <c r="C1814" s="23">
        <f ca="1">OFFSET('Final data'!$O$4,B1814-1,8)</f>
        <v>0</v>
      </c>
      <c r="D1814" s="23">
        <f ca="1">OFFSET('Final data'!$O$4,B1814,8)</f>
        <v>0</v>
      </c>
      <c r="E1814" s="23">
        <f t="shared" ca="1" si="170"/>
        <v>0</v>
      </c>
      <c r="F1814" s="23">
        <f t="shared" ca="1" si="171"/>
        <v>0</v>
      </c>
      <c r="G1814" s="30">
        <f ca="1">OFFSET('Final data'!$O$4,Raceline!B1814-1,0)-OFFSET('Final data'!$O$4,Raceline!$B$4-1,0)</f>
        <v>1806</v>
      </c>
      <c r="H1814" s="30">
        <f ca="1">IF(B1814=B1813,H1813,OFFSET('Final data'!$O$4,Raceline!B1814,0))</f>
        <v>1865</v>
      </c>
      <c r="I1814" s="23">
        <f t="shared" ca="1" si="172"/>
        <v>55</v>
      </c>
      <c r="J1814">
        <f ca="1">OFFSET('Final data'!$B1814,0,Raceline!C1814*2)</f>
        <v>97.058249468419319</v>
      </c>
      <c r="K1814">
        <f ca="1">OFFSET('Final data'!$C1814,0,Raceline!C1814*2)</f>
        <v>153.35775537956479</v>
      </c>
      <c r="L1814">
        <f t="shared" ca="1" si="168"/>
        <v>97.058249468419319</v>
      </c>
      <c r="M1814">
        <f t="shared" ca="1" si="169"/>
        <v>153.35775537956479</v>
      </c>
      <c r="N1814">
        <f ca="1">OFFSET('Final data'!$B1814,0,Raceline!D1814*2)</f>
        <v>97.058249468419319</v>
      </c>
      <c r="O1814">
        <f ca="1">OFFSET('Final data'!$C1814,0,Raceline!D1814*2)</f>
        <v>153.35775537956479</v>
      </c>
      <c r="P1814">
        <f t="shared" ca="1" si="173"/>
        <v>793.95149668503063</v>
      </c>
    </row>
    <row r="1815" spans="1:16" x14ac:dyDescent="0.3">
      <c r="A1815" s="23">
        <v>1811</v>
      </c>
      <c r="B1815" s="23">
        <f>IF(A1815+4=VLOOKUP(A1815+4,'Final data'!$O$4:$O$30,1,TRUE),B1814+1,B1814)</f>
        <v>16</v>
      </c>
      <c r="C1815" s="23">
        <f ca="1">OFFSET('Final data'!$O$4,B1815-1,8)</f>
        <v>0</v>
      </c>
      <c r="D1815" s="23">
        <f ca="1">OFFSET('Final data'!$O$4,B1815,8)</f>
        <v>0</v>
      </c>
      <c r="E1815" s="23">
        <f t="shared" ca="1" si="170"/>
        <v>0</v>
      </c>
      <c r="F1815" s="23">
        <f t="shared" ca="1" si="171"/>
        <v>0</v>
      </c>
      <c r="G1815" s="30">
        <f ca="1">OFFSET('Final data'!$O$4,Raceline!B1815-1,0)-OFFSET('Final data'!$O$4,Raceline!$B$4-1,0)</f>
        <v>1806</v>
      </c>
      <c r="H1815" s="30">
        <f ca="1">IF(B1815=B1814,H1814,OFFSET('Final data'!$O$4,Raceline!B1815,0))</f>
        <v>1865</v>
      </c>
      <c r="I1815" s="23">
        <f t="shared" ca="1" si="172"/>
        <v>55</v>
      </c>
      <c r="J1815">
        <f ca="1">OFFSET('Final data'!$B1815,0,Raceline!C1815*2)</f>
        <v>97.439226963689961</v>
      </c>
      <c r="K1815">
        <f ca="1">OFFSET('Final data'!$C1815,0,Raceline!C1815*2)</f>
        <v>153.55500766534422</v>
      </c>
      <c r="L1815">
        <f t="shared" ca="1" si="168"/>
        <v>97.439226963689961</v>
      </c>
      <c r="M1815">
        <f t="shared" ca="1" si="169"/>
        <v>153.55500766534422</v>
      </c>
      <c r="N1815">
        <f ca="1">OFFSET('Final data'!$B1815,0,Raceline!D1815*2)</f>
        <v>97.439226963689961</v>
      </c>
      <c r="O1815">
        <f ca="1">OFFSET('Final data'!$C1815,0,Raceline!D1815*2)</f>
        <v>153.55500766534422</v>
      </c>
      <c r="P1815">
        <f t="shared" ca="1" si="173"/>
        <v>794.38050987381143</v>
      </c>
    </row>
    <row r="1816" spans="1:16" x14ac:dyDescent="0.3">
      <c r="A1816" s="23">
        <v>1812</v>
      </c>
      <c r="B1816" s="23">
        <f>IF(A1816+4=VLOOKUP(A1816+4,'Final data'!$O$4:$O$30,1,TRUE),B1815+1,B1815)</f>
        <v>16</v>
      </c>
      <c r="C1816" s="23">
        <f ca="1">OFFSET('Final data'!$O$4,B1816-1,8)</f>
        <v>0</v>
      </c>
      <c r="D1816" s="23">
        <f ca="1">OFFSET('Final data'!$O$4,B1816,8)</f>
        <v>0</v>
      </c>
      <c r="E1816" s="23">
        <f t="shared" ca="1" si="170"/>
        <v>0</v>
      </c>
      <c r="F1816" s="23">
        <f t="shared" ca="1" si="171"/>
        <v>0</v>
      </c>
      <c r="G1816" s="30">
        <f ca="1">OFFSET('Final data'!$O$4,Raceline!B1816-1,0)-OFFSET('Final data'!$O$4,Raceline!$B$4-1,0)</f>
        <v>1806</v>
      </c>
      <c r="H1816" s="30">
        <f ca="1">IF(B1816=B1815,H1815,OFFSET('Final data'!$O$4,Raceline!B1816,0))</f>
        <v>1865</v>
      </c>
      <c r="I1816" s="23">
        <f t="shared" ca="1" si="172"/>
        <v>55</v>
      </c>
      <c r="J1816">
        <f ca="1">OFFSET('Final data'!$B1816,0,Raceline!C1816*2)</f>
        <v>97.444897660929044</v>
      </c>
      <c r="K1816">
        <f ca="1">OFFSET('Final data'!$C1816,0,Raceline!C1816*2)</f>
        <v>153.73910129775427</v>
      </c>
      <c r="L1816">
        <f t="shared" ca="1" si="168"/>
        <v>97.444897660929044</v>
      </c>
      <c r="M1816">
        <f t="shared" ca="1" si="169"/>
        <v>153.73910129775427</v>
      </c>
      <c r="N1816">
        <f ca="1">OFFSET('Final data'!$B1816,0,Raceline!D1816*2)</f>
        <v>97.444897660929044</v>
      </c>
      <c r="O1816">
        <f ca="1">OFFSET('Final data'!$C1816,0,Raceline!D1816*2)</f>
        <v>153.73910129775427</v>
      </c>
      <c r="P1816">
        <f t="shared" ca="1" si="173"/>
        <v>794.56469082369802</v>
      </c>
    </row>
    <row r="1817" spans="1:16" x14ac:dyDescent="0.3">
      <c r="A1817" s="23">
        <v>1813</v>
      </c>
      <c r="B1817" s="23">
        <f>IF(A1817+4=VLOOKUP(A1817+4,'Final data'!$O$4:$O$30,1,TRUE),B1816+1,B1816)</f>
        <v>16</v>
      </c>
      <c r="C1817" s="23">
        <f ca="1">OFFSET('Final data'!$O$4,B1817-1,8)</f>
        <v>0</v>
      </c>
      <c r="D1817" s="23">
        <f ca="1">OFFSET('Final data'!$O$4,B1817,8)</f>
        <v>0</v>
      </c>
      <c r="E1817" s="23">
        <f t="shared" ca="1" si="170"/>
        <v>0</v>
      </c>
      <c r="F1817" s="23">
        <f t="shared" ca="1" si="171"/>
        <v>0</v>
      </c>
      <c r="G1817" s="30">
        <f ca="1">OFFSET('Final data'!$O$4,Raceline!B1817-1,0)-OFFSET('Final data'!$O$4,Raceline!$B$4-1,0)</f>
        <v>1806</v>
      </c>
      <c r="H1817" s="30">
        <f ca="1">IF(B1817=B1816,H1816,OFFSET('Final data'!$O$4,Raceline!B1817,0))</f>
        <v>1865</v>
      </c>
      <c r="I1817" s="23">
        <f t="shared" ca="1" si="172"/>
        <v>55</v>
      </c>
      <c r="J1817">
        <f ca="1">OFFSET('Final data'!$B1817,0,Raceline!C1817*2)</f>
        <v>97.81339211286857</v>
      </c>
      <c r="K1817">
        <f ca="1">OFFSET('Final data'!$C1817,0,Raceline!C1817*2)</f>
        <v>154.36985855409151</v>
      </c>
      <c r="L1817">
        <f t="shared" ca="1" si="168"/>
        <v>97.81339211286857</v>
      </c>
      <c r="M1817">
        <f t="shared" ca="1" si="169"/>
        <v>154.36985855409151</v>
      </c>
      <c r="N1817">
        <f ca="1">OFFSET('Final data'!$B1817,0,Raceline!D1817*2)</f>
        <v>97.81339211286857</v>
      </c>
      <c r="O1817">
        <f ca="1">OFFSET('Final data'!$C1817,0,Raceline!D1817*2)</f>
        <v>154.36985855409151</v>
      </c>
      <c r="P1817">
        <f t="shared" ca="1" si="173"/>
        <v>795.29519946672167</v>
      </c>
    </row>
    <row r="1818" spans="1:16" x14ac:dyDescent="0.3">
      <c r="A1818" s="23">
        <v>1814</v>
      </c>
      <c r="B1818" s="23">
        <f>IF(A1818+4=VLOOKUP(A1818+4,'Final data'!$O$4:$O$30,1,TRUE),B1817+1,B1817)</f>
        <v>16</v>
      </c>
      <c r="C1818" s="23">
        <f ca="1">OFFSET('Final data'!$O$4,B1818-1,8)</f>
        <v>0</v>
      </c>
      <c r="D1818" s="23">
        <f ca="1">OFFSET('Final data'!$O$4,B1818,8)</f>
        <v>0</v>
      </c>
      <c r="E1818" s="23">
        <f t="shared" ca="1" si="170"/>
        <v>0</v>
      </c>
      <c r="F1818" s="23">
        <f t="shared" ca="1" si="171"/>
        <v>0</v>
      </c>
      <c r="G1818" s="30">
        <f ca="1">OFFSET('Final data'!$O$4,Raceline!B1818-1,0)-OFFSET('Final data'!$O$4,Raceline!$B$4-1,0)</f>
        <v>1806</v>
      </c>
      <c r="H1818" s="30">
        <f ca="1">IF(B1818=B1817,H1817,OFFSET('Final data'!$O$4,Raceline!B1818,0))</f>
        <v>1865</v>
      </c>
      <c r="I1818" s="23">
        <f t="shared" ca="1" si="172"/>
        <v>55</v>
      </c>
      <c r="J1818">
        <f ca="1">OFFSET('Final data'!$B1818,0,Raceline!C1818*2)</f>
        <v>98.09578378877184</v>
      </c>
      <c r="K1818">
        <f ca="1">OFFSET('Final data'!$C1818,0,Raceline!C1818*2)</f>
        <v>154.4313704094136</v>
      </c>
      <c r="L1818">
        <f t="shared" ca="1" si="168"/>
        <v>98.09578378877184</v>
      </c>
      <c r="M1818">
        <f t="shared" ca="1" si="169"/>
        <v>154.4313704094136</v>
      </c>
      <c r="N1818">
        <f ca="1">OFFSET('Final data'!$B1818,0,Raceline!D1818*2)</f>
        <v>98.09578378877184</v>
      </c>
      <c r="O1818">
        <f ca="1">OFFSET('Final data'!$C1818,0,Raceline!D1818*2)</f>
        <v>154.4313704094136</v>
      </c>
      <c r="P1818">
        <f t="shared" ca="1" si="173"/>
        <v>795.58421290406432</v>
      </c>
    </row>
    <row r="1819" spans="1:16" x14ac:dyDescent="0.3">
      <c r="A1819" s="23">
        <v>1815</v>
      </c>
      <c r="B1819" s="23">
        <f>IF(A1819+4=VLOOKUP(A1819+4,'Final data'!$O$4:$O$30,1,TRUE),B1818+1,B1818)</f>
        <v>16</v>
      </c>
      <c r="C1819" s="23">
        <f ca="1">OFFSET('Final data'!$O$4,B1819-1,8)</f>
        <v>0</v>
      </c>
      <c r="D1819" s="23">
        <f ca="1">OFFSET('Final data'!$O$4,B1819,8)</f>
        <v>0</v>
      </c>
      <c r="E1819" s="23">
        <f t="shared" ca="1" si="170"/>
        <v>0</v>
      </c>
      <c r="F1819" s="23">
        <f t="shared" ca="1" si="171"/>
        <v>0</v>
      </c>
      <c r="G1819" s="30">
        <f ca="1">OFFSET('Final data'!$O$4,Raceline!B1819-1,0)-OFFSET('Final data'!$O$4,Raceline!$B$4-1,0)</f>
        <v>1806</v>
      </c>
      <c r="H1819" s="30">
        <f ca="1">IF(B1819=B1818,H1818,OFFSET('Final data'!$O$4,Raceline!B1819,0))</f>
        <v>1865</v>
      </c>
      <c r="I1819" s="23">
        <f t="shared" ca="1" si="172"/>
        <v>55</v>
      </c>
      <c r="J1819">
        <f ca="1">OFFSET('Final data'!$B1819,0,Raceline!C1819*2)</f>
        <v>98.267086986453506</v>
      </c>
      <c r="K1819">
        <f ca="1">OFFSET('Final data'!$C1819,0,Raceline!C1819*2)</f>
        <v>154.82956723305281</v>
      </c>
      <c r="L1819">
        <f t="shared" ca="1" si="168"/>
        <v>98.267086986453506</v>
      </c>
      <c r="M1819">
        <f t="shared" ca="1" si="169"/>
        <v>154.82956723305281</v>
      </c>
      <c r="N1819">
        <f ca="1">OFFSET('Final data'!$B1819,0,Raceline!D1819*2)</f>
        <v>98.267086986453506</v>
      </c>
      <c r="O1819">
        <f ca="1">OFFSET('Final data'!$C1819,0,Raceline!D1819*2)</f>
        <v>154.82956723305281</v>
      </c>
      <c r="P1819">
        <f t="shared" ca="1" si="173"/>
        <v>796.01769357940327</v>
      </c>
    </row>
    <row r="1820" spans="1:16" x14ac:dyDescent="0.3">
      <c r="A1820" s="23">
        <v>1816</v>
      </c>
      <c r="B1820" s="23">
        <f>IF(A1820+4=VLOOKUP(A1820+4,'Final data'!$O$4:$O$30,1,TRUE),B1819+1,B1819)</f>
        <v>16</v>
      </c>
      <c r="C1820" s="23">
        <f ca="1">OFFSET('Final data'!$O$4,B1820-1,8)</f>
        <v>0</v>
      </c>
      <c r="D1820" s="23">
        <f ca="1">OFFSET('Final data'!$O$4,B1820,8)</f>
        <v>0</v>
      </c>
      <c r="E1820" s="23">
        <f t="shared" ca="1" si="170"/>
        <v>0</v>
      </c>
      <c r="F1820" s="23">
        <f t="shared" ca="1" si="171"/>
        <v>0</v>
      </c>
      <c r="G1820" s="30">
        <f ca="1">OFFSET('Final data'!$O$4,Raceline!B1820-1,0)-OFFSET('Final data'!$O$4,Raceline!$B$4-1,0)</f>
        <v>1806</v>
      </c>
      <c r="H1820" s="30">
        <f ca="1">IF(B1820=B1819,H1819,OFFSET('Final data'!$O$4,Raceline!B1820,0))</f>
        <v>1865</v>
      </c>
      <c r="I1820" s="23">
        <f t="shared" ca="1" si="172"/>
        <v>55</v>
      </c>
      <c r="J1820">
        <f ca="1">OFFSET('Final data'!$B1820,0,Raceline!C1820*2)</f>
        <v>98.696353496483937</v>
      </c>
      <c r="K1820">
        <f ca="1">OFFSET('Final data'!$C1820,0,Raceline!C1820*2)</f>
        <v>155.32258225529583</v>
      </c>
      <c r="L1820">
        <f t="shared" ca="1" si="168"/>
        <v>98.696353496483937</v>
      </c>
      <c r="M1820">
        <f t="shared" ca="1" si="169"/>
        <v>155.32258225529583</v>
      </c>
      <c r="N1820">
        <f ca="1">OFFSET('Final data'!$B1820,0,Raceline!D1820*2)</f>
        <v>98.696353496483937</v>
      </c>
      <c r="O1820">
        <f ca="1">OFFSET('Final data'!$C1820,0,Raceline!D1820*2)</f>
        <v>155.32258225529583</v>
      </c>
      <c r="P1820">
        <f t="shared" ca="1" si="173"/>
        <v>796.67140112012078</v>
      </c>
    </row>
    <row r="1821" spans="1:16" x14ac:dyDescent="0.3">
      <c r="A1821" s="23">
        <v>1817</v>
      </c>
      <c r="B1821" s="23">
        <f>IF(A1821+4=VLOOKUP(A1821+4,'Final data'!$O$4:$O$30,1,TRUE),B1820+1,B1820)</f>
        <v>16</v>
      </c>
      <c r="C1821" s="23">
        <f ca="1">OFFSET('Final data'!$O$4,B1821-1,8)</f>
        <v>0</v>
      </c>
      <c r="D1821" s="23">
        <f ca="1">OFFSET('Final data'!$O$4,B1821,8)</f>
        <v>0</v>
      </c>
      <c r="E1821" s="23">
        <f t="shared" ca="1" si="170"/>
        <v>0</v>
      </c>
      <c r="F1821" s="23">
        <f t="shared" ca="1" si="171"/>
        <v>0</v>
      </c>
      <c r="G1821" s="30">
        <f ca="1">OFFSET('Final data'!$O$4,Raceline!B1821-1,0)-OFFSET('Final data'!$O$4,Raceline!$B$4-1,0)</f>
        <v>1806</v>
      </c>
      <c r="H1821" s="30">
        <f ca="1">IF(B1821=B1820,H1820,OFFSET('Final data'!$O$4,Raceline!B1821,0))</f>
        <v>1865</v>
      </c>
      <c r="I1821" s="23">
        <f t="shared" ca="1" si="172"/>
        <v>55</v>
      </c>
      <c r="J1821">
        <f ca="1">OFFSET('Final data'!$B1821,0,Raceline!C1821*2)</f>
        <v>99.070145681647631</v>
      </c>
      <c r="K1821">
        <f ca="1">OFFSET('Final data'!$C1821,0,Raceline!C1821*2)</f>
        <v>155.88851123515403</v>
      </c>
      <c r="L1821">
        <f t="shared" ca="1" si="168"/>
        <v>99.070145681647631</v>
      </c>
      <c r="M1821">
        <f t="shared" ca="1" si="169"/>
        <v>155.88851123515403</v>
      </c>
      <c r="N1821">
        <f ca="1">OFFSET('Final data'!$B1821,0,Raceline!D1821*2)</f>
        <v>99.070145681647631</v>
      </c>
      <c r="O1821">
        <f ca="1">OFFSET('Final data'!$C1821,0,Raceline!D1821*2)</f>
        <v>155.88851123515403</v>
      </c>
      <c r="P1821">
        <f t="shared" ca="1" si="173"/>
        <v>797.34963132287851</v>
      </c>
    </row>
    <row r="1822" spans="1:16" x14ac:dyDescent="0.3">
      <c r="A1822" s="23">
        <v>1818</v>
      </c>
      <c r="B1822" s="23">
        <f>IF(A1822+4=VLOOKUP(A1822+4,'Final data'!$O$4:$O$30,1,TRUE),B1821+1,B1821)</f>
        <v>16</v>
      </c>
      <c r="C1822" s="23">
        <f ca="1">OFFSET('Final data'!$O$4,B1822-1,8)</f>
        <v>0</v>
      </c>
      <c r="D1822" s="23">
        <f ca="1">OFFSET('Final data'!$O$4,B1822,8)</f>
        <v>0</v>
      </c>
      <c r="E1822" s="23">
        <f t="shared" ca="1" si="170"/>
        <v>0</v>
      </c>
      <c r="F1822" s="23">
        <f t="shared" ca="1" si="171"/>
        <v>0</v>
      </c>
      <c r="G1822" s="30">
        <f ca="1">OFFSET('Final data'!$O$4,Raceline!B1822-1,0)-OFFSET('Final data'!$O$4,Raceline!$B$4-1,0)</f>
        <v>1806</v>
      </c>
      <c r="H1822" s="30">
        <f ca="1">IF(B1822=B1821,H1821,OFFSET('Final data'!$O$4,Raceline!B1822,0))</f>
        <v>1865</v>
      </c>
      <c r="I1822" s="23">
        <f t="shared" ca="1" si="172"/>
        <v>55</v>
      </c>
      <c r="J1822">
        <f ca="1">OFFSET('Final data'!$B1822,0,Raceline!C1822*2)</f>
        <v>99.261719561548205</v>
      </c>
      <c r="K1822">
        <f ca="1">OFFSET('Final data'!$C1822,0,Raceline!C1822*2)</f>
        <v>155.83943648804853</v>
      </c>
      <c r="L1822">
        <f t="shared" ca="1" si="168"/>
        <v>99.261719561548205</v>
      </c>
      <c r="M1822">
        <f t="shared" ca="1" si="169"/>
        <v>155.83943648804853</v>
      </c>
      <c r="N1822">
        <f ca="1">OFFSET('Final data'!$B1822,0,Raceline!D1822*2)</f>
        <v>99.261719561548205</v>
      </c>
      <c r="O1822">
        <f ca="1">OFFSET('Final data'!$C1822,0,Raceline!D1822*2)</f>
        <v>155.83943648804853</v>
      </c>
      <c r="P1822">
        <f t="shared" ca="1" si="173"/>
        <v>797.5473909807049</v>
      </c>
    </row>
    <row r="1823" spans="1:16" x14ac:dyDescent="0.3">
      <c r="A1823" s="23">
        <v>1819</v>
      </c>
      <c r="B1823" s="23">
        <f>IF(A1823+4=VLOOKUP(A1823+4,'Final data'!$O$4:$O$30,1,TRUE),B1822+1,B1822)</f>
        <v>16</v>
      </c>
      <c r="C1823" s="23">
        <f ca="1">OFFSET('Final data'!$O$4,B1823-1,8)</f>
        <v>0</v>
      </c>
      <c r="D1823" s="23">
        <f ca="1">OFFSET('Final data'!$O$4,B1823,8)</f>
        <v>0</v>
      </c>
      <c r="E1823" s="23">
        <f t="shared" ca="1" si="170"/>
        <v>0</v>
      </c>
      <c r="F1823" s="23">
        <f t="shared" ca="1" si="171"/>
        <v>0</v>
      </c>
      <c r="G1823" s="30">
        <f ca="1">OFFSET('Final data'!$O$4,Raceline!B1823-1,0)-OFFSET('Final data'!$O$4,Raceline!$B$4-1,0)</f>
        <v>1806</v>
      </c>
      <c r="H1823" s="30">
        <f ca="1">IF(B1823=B1822,H1822,OFFSET('Final data'!$O$4,Raceline!B1823,0))</f>
        <v>1865</v>
      </c>
      <c r="I1823" s="23">
        <f t="shared" ca="1" si="172"/>
        <v>55</v>
      </c>
      <c r="J1823">
        <f ca="1">OFFSET('Final data'!$B1823,0,Raceline!C1823*2)</f>
        <v>99.570978327609822</v>
      </c>
      <c r="K1823">
        <f ca="1">OFFSET('Final data'!$C1823,0,Raceline!C1823*2)</f>
        <v>156.40039711798809</v>
      </c>
      <c r="L1823">
        <f t="shared" ca="1" si="168"/>
        <v>99.570978327609822</v>
      </c>
      <c r="M1823">
        <f t="shared" ca="1" si="169"/>
        <v>156.40039711798809</v>
      </c>
      <c r="N1823">
        <f ca="1">OFFSET('Final data'!$B1823,0,Raceline!D1823*2)</f>
        <v>99.570978327609822</v>
      </c>
      <c r="O1823">
        <f ca="1">OFFSET('Final data'!$C1823,0,Raceline!D1823*2)</f>
        <v>156.40039711798809</v>
      </c>
      <c r="P1823">
        <f t="shared" ca="1" si="173"/>
        <v>798.18795152642099</v>
      </c>
    </row>
    <row r="1824" spans="1:16" x14ac:dyDescent="0.3">
      <c r="A1824" s="23">
        <v>1820</v>
      </c>
      <c r="B1824" s="23">
        <f>IF(A1824+4=VLOOKUP(A1824+4,'Final data'!$O$4:$O$30,1,TRUE),B1823+1,B1823)</f>
        <v>16</v>
      </c>
      <c r="C1824" s="23">
        <f ca="1">OFFSET('Final data'!$O$4,B1824-1,8)</f>
        <v>0</v>
      </c>
      <c r="D1824" s="23">
        <f ca="1">OFFSET('Final data'!$O$4,B1824,8)</f>
        <v>0</v>
      </c>
      <c r="E1824" s="23">
        <f t="shared" ca="1" si="170"/>
        <v>0</v>
      </c>
      <c r="F1824" s="23">
        <f t="shared" ca="1" si="171"/>
        <v>0</v>
      </c>
      <c r="G1824" s="30">
        <f ca="1">OFFSET('Final data'!$O$4,Raceline!B1824-1,0)-OFFSET('Final data'!$O$4,Raceline!$B$4-1,0)</f>
        <v>1806</v>
      </c>
      <c r="H1824" s="30">
        <f ca="1">IF(B1824=B1823,H1823,OFFSET('Final data'!$O$4,Raceline!B1824,0))</f>
        <v>1865</v>
      </c>
      <c r="I1824" s="23">
        <f t="shared" ca="1" si="172"/>
        <v>55</v>
      </c>
      <c r="J1824">
        <f ca="1">OFFSET('Final data'!$B1824,0,Raceline!C1824*2)</f>
        <v>99.757376045279926</v>
      </c>
      <c r="K1824">
        <f ca="1">OFFSET('Final data'!$C1824,0,Raceline!C1824*2)</f>
        <v>156.34995037133672</v>
      </c>
      <c r="L1824">
        <f t="shared" ca="1" si="168"/>
        <v>99.757376045279926</v>
      </c>
      <c r="M1824">
        <f t="shared" ca="1" si="169"/>
        <v>156.34995037133672</v>
      </c>
      <c r="N1824">
        <f ca="1">OFFSET('Final data'!$B1824,0,Raceline!D1824*2)</f>
        <v>99.757376045279926</v>
      </c>
      <c r="O1824">
        <f ca="1">OFFSET('Final data'!$C1824,0,Raceline!D1824*2)</f>
        <v>156.34995037133672</v>
      </c>
      <c r="P1824">
        <f t="shared" ca="1" si="173"/>
        <v>798.38105508257763</v>
      </c>
    </row>
    <row r="1825" spans="1:16" x14ac:dyDescent="0.3">
      <c r="A1825" s="23">
        <v>1821</v>
      </c>
      <c r="B1825" s="23">
        <f>IF(A1825+4=VLOOKUP(A1825+4,'Final data'!$O$4:$O$30,1,TRUE),B1824+1,B1824)</f>
        <v>16</v>
      </c>
      <c r="C1825" s="23">
        <f ca="1">OFFSET('Final data'!$O$4,B1825-1,8)</f>
        <v>0</v>
      </c>
      <c r="D1825" s="23">
        <f ca="1">OFFSET('Final data'!$O$4,B1825,8)</f>
        <v>0</v>
      </c>
      <c r="E1825" s="23">
        <f t="shared" ca="1" si="170"/>
        <v>0</v>
      </c>
      <c r="F1825" s="23">
        <f t="shared" ca="1" si="171"/>
        <v>0</v>
      </c>
      <c r="G1825" s="30">
        <f ca="1">OFFSET('Final data'!$O$4,Raceline!B1825-1,0)-OFFSET('Final data'!$O$4,Raceline!$B$4-1,0)</f>
        <v>1806</v>
      </c>
      <c r="H1825" s="30">
        <f ca="1">IF(B1825=B1824,H1824,OFFSET('Final data'!$O$4,Raceline!B1825,0))</f>
        <v>1865</v>
      </c>
      <c r="I1825" s="23">
        <f t="shared" ca="1" si="172"/>
        <v>55</v>
      </c>
      <c r="J1825">
        <f ca="1">OFFSET('Final data'!$B1825,0,Raceline!C1825*2)</f>
        <v>100.04007985696519</v>
      </c>
      <c r="K1825">
        <f ca="1">OFFSET('Final data'!$C1825,0,Raceline!C1825*2)</f>
        <v>156.9871931236772</v>
      </c>
      <c r="L1825">
        <f t="shared" ca="1" si="168"/>
        <v>100.04007985696519</v>
      </c>
      <c r="M1825">
        <f t="shared" ca="1" si="169"/>
        <v>156.9871931236772</v>
      </c>
      <c r="N1825">
        <f ca="1">OFFSET('Final data'!$B1825,0,Raceline!D1825*2)</f>
        <v>100.04007985696519</v>
      </c>
      <c r="O1825">
        <f ca="1">OFFSET('Final data'!$C1825,0,Raceline!D1825*2)</f>
        <v>156.9871931236772</v>
      </c>
      <c r="P1825">
        <f t="shared" ca="1" si="173"/>
        <v>799.07819192033037</v>
      </c>
    </row>
    <row r="1826" spans="1:16" x14ac:dyDescent="0.3">
      <c r="A1826" s="23">
        <v>1822</v>
      </c>
      <c r="B1826" s="23">
        <f>IF(A1826+4=VLOOKUP(A1826+4,'Final data'!$O$4:$O$30,1,TRUE),B1825+1,B1825)</f>
        <v>16</v>
      </c>
      <c r="C1826" s="23">
        <f ca="1">OFFSET('Final data'!$O$4,B1826-1,8)</f>
        <v>0</v>
      </c>
      <c r="D1826" s="23">
        <f ca="1">OFFSET('Final data'!$O$4,B1826,8)</f>
        <v>0</v>
      </c>
      <c r="E1826" s="23">
        <f t="shared" ca="1" si="170"/>
        <v>0</v>
      </c>
      <c r="F1826" s="23">
        <f t="shared" ca="1" si="171"/>
        <v>0</v>
      </c>
      <c r="G1826" s="30">
        <f ca="1">OFFSET('Final data'!$O$4,Raceline!B1826-1,0)-OFFSET('Final data'!$O$4,Raceline!$B$4-1,0)</f>
        <v>1806</v>
      </c>
      <c r="H1826" s="30">
        <f ca="1">IF(B1826=B1825,H1825,OFFSET('Final data'!$O$4,Raceline!B1826,0))</f>
        <v>1865</v>
      </c>
      <c r="I1826" s="23">
        <f t="shared" ca="1" si="172"/>
        <v>55</v>
      </c>
      <c r="J1826">
        <f ca="1">OFFSET('Final data'!$B1826,0,Raceline!C1826*2)</f>
        <v>100.22463377330936</v>
      </c>
      <c r="K1826">
        <f ca="1">OFFSET('Final data'!$C1826,0,Raceline!C1826*2)</f>
        <v>157.04240260694874</v>
      </c>
      <c r="L1826">
        <f t="shared" ca="1" si="168"/>
        <v>100.22463377330936</v>
      </c>
      <c r="M1826">
        <f t="shared" ca="1" si="169"/>
        <v>157.04240260694874</v>
      </c>
      <c r="N1826">
        <f ca="1">OFFSET('Final data'!$B1826,0,Raceline!D1826*2)</f>
        <v>100.22463377330936</v>
      </c>
      <c r="O1826">
        <f ca="1">OFFSET('Final data'!$C1826,0,Raceline!D1826*2)</f>
        <v>157.04240260694874</v>
      </c>
      <c r="P1826">
        <f t="shared" ca="1" si="173"/>
        <v>799.27082689919212</v>
      </c>
    </row>
    <row r="1827" spans="1:16" x14ac:dyDescent="0.3">
      <c r="A1827" s="23">
        <v>1823</v>
      </c>
      <c r="B1827" s="23">
        <f>IF(A1827+4=VLOOKUP(A1827+4,'Final data'!$O$4:$O$30,1,TRUE),B1826+1,B1826)</f>
        <v>16</v>
      </c>
      <c r="C1827" s="23">
        <f ca="1">OFFSET('Final data'!$O$4,B1827-1,8)</f>
        <v>0</v>
      </c>
      <c r="D1827" s="23">
        <f ca="1">OFFSET('Final data'!$O$4,B1827,8)</f>
        <v>0</v>
      </c>
      <c r="E1827" s="23">
        <f t="shared" ca="1" si="170"/>
        <v>0</v>
      </c>
      <c r="F1827" s="23">
        <f t="shared" ca="1" si="171"/>
        <v>0</v>
      </c>
      <c r="G1827" s="30">
        <f ca="1">OFFSET('Final data'!$O$4,Raceline!B1827-1,0)-OFFSET('Final data'!$O$4,Raceline!$B$4-1,0)</f>
        <v>1806</v>
      </c>
      <c r="H1827" s="30">
        <f ca="1">IF(B1827=B1826,H1826,OFFSET('Final data'!$O$4,Raceline!B1827,0))</f>
        <v>1865</v>
      </c>
      <c r="I1827" s="23">
        <f t="shared" ca="1" si="172"/>
        <v>55</v>
      </c>
      <c r="J1827">
        <f ca="1">OFFSET('Final data'!$B1827,0,Raceline!C1827*2)</f>
        <v>100.51338894447984</v>
      </c>
      <c r="K1827">
        <f ca="1">OFFSET('Final data'!$C1827,0,Raceline!C1827*2)</f>
        <v>157.57015707083565</v>
      </c>
      <c r="L1827">
        <f t="shared" ca="1" si="168"/>
        <v>100.51338894447984</v>
      </c>
      <c r="M1827">
        <f t="shared" ca="1" si="169"/>
        <v>157.57015707083565</v>
      </c>
      <c r="N1827">
        <f ca="1">OFFSET('Final data'!$B1827,0,Raceline!D1827*2)</f>
        <v>100.51338894447984</v>
      </c>
      <c r="O1827">
        <f ca="1">OFFSET('Final data'!$C1827,0,Raceline!D1827*2)</f>
        <v>157.57015707083565</v>
      </c>
      <c r="P1827">
        <f t="shared" ca="1" si="173"/>
        <v>799.87241174194514</v>
      </c>
    </row>
    <row r="1828" spans="1:16" x14ac:dyDescent="0.3">
      <c r="A1828" s="23">
        <v>1824</v>
      </c>
      <c r="B1828" s="23">
        <f>IF(A1828+4=VLOOKUP(A1828+4,'Final data'!$O$4:$O$30,1,TRUE),B1827+1,B1827)</f>
        <v>16</v>
      </c>
      <c r="C1828" s="23">
        <f ca="1">OFFSET('Final data'!$O$4,B1828-1,8)</f>
        <v>0</v>
      </c>
      <c r="D1828" s="23">
        <f ca="1">OFFSET('Final data'!$O$4,B1828,8)</f>
        <v>0</v>
      </c>
      <c r="E1828" s="23">
        <f t="shared" ca="1" si="170"/>
        <v>0</v>
      </c>
      <c r="F1828" s="23">
        <f t="shared" ca="1" si="171"/>
        <v>0</v>
      </c>
      <c r="G1828" s="30">
        <f ca="1">OFFSET('Final data'!$O$4,Raceline!B1828-1,0)-OFFSET('Final data'!$O$4,Raceline!$B$4-1,0)</f>
        <v>1806</v>
      </c>
      <c r="H1828" s="30">
        <f ca="1">IF(B1828=B1827,H1827,OFFSET('Final data'!$O$4,Raceline!B1828,0))</f>
        <v>1865</v>
      </c>
      <c r="I1828" s="23">
        <f t="shared" ca="1" si="172"/>
        <v>55</v>
      </c>
      <c r="J1828">
        <f ca="1">OFFSET('Final data'!$B1828,0,Raceline!C1828*2)</f>
        <v>100.80079888606201</v>
      </c>
      <c r="K1828">
        <f ca="1">OFFSET('Final data'!$C1828,0,Raceline!C1828*2)</f>
        <v>157.63914970291151</v>
      </c>
      <c r="L1828">
        <f t="shared" ca="1" si="168"/>
        <v>100.80079888606201</v>
      </c>
      <c r="M1828">
        <f t="shared" ca="1" si="169"/>
        <v>157.63914970291151</v>
      </c>
      <c r="N1828">
        <f ca="1">OFFSET('Final data'!$B1828,0,Raceline!D1828*2)</f>
        <v>100.80079888606201</v>
      </c>
      <c r="O1828">
        <f ca="1">OFFSET('Final data'!$C1828,0,Raceline!D1828*2)</f>
        <v>157.63914970291151</v>
      </c>
      <c r="P1828">
        <f t="shared" ca="1" si="173"/>
        <v>800.16798653417379</v>
      </c>
    </row>
    <row r="1829" spans="1:16" x14ac:dyDescent="0.3">
      <c r="A1829" s="23">
        <v>1825</v>
      </c>
      <c r="B1829" s="23">
        <f>IF(A1829+4=VLOOKUP(A1829+4,'Final data'!$O$4:$O$30,1,TRUE),B1828+1,B1828)</f>
        <v>16</v>
      </c>
      <c r="C1829" s="23">
        <f ca="1">OFFSET('Final data'!$O$4,B1829-1,8)</f>
        <v>0</v>
      </c>
      <c r="D1829" s="23">
        <f ca="1">OFFSET('Final data'!$O$4,B1829,8)</f>
        <v>0</v>
      </c>
      <c r="E1829" s="23">
        <f t="shared" ca="1" si="170"/>
        <v>0</v>
      </c>
      <c r="F1829" s="23">
        <f t="shared" ca="1" si="171"/>
        <v>0</v>
      </c>
      <c r="G1829" s="30">
        <f ca="1">OFFSET('Final data'!$O$4,Raceline!B1829-1,0)-OFFSET('Final data'!$O$4,Raceline!$B$4-1,0)</f>
        <v>1806</v>
      </c>
      <c r="H1829" s="30">
        <f ca="1">IF(B1829=B1828,H1828,OFFSET('Final data'!$O$4,Raceline!B1829,0))</f>
        <v>1865</v>
      </c>
      <c r="I1829" s="23">
        <f t="shared" ca="1" si="172"/>
        <v>55</v>
      </c>
      <c r="J1829">
        <f ca="1">OFFSET('Final data'!$B1829,0,Raceline!C1829*2)</f>
        <v>100.94593857343294</v>
      </c>
      <c r="K1829">
        <f ca="1">OFFSET('Final data'!$C1829,0,Raceline!C1829*2)</f>
        <v>158.00273792178362</v>
      </c>
      <c r="L1829">
        <f t="shared" ca="1" si="168"/>
        <v>100.94593857343294</v>
      </c>
      <c r="M1829">
        <f t="shared" ca="1" si="169"/>
        <v>158.00273792178362</v>
      </c>
      <c r="N1829">
        <f ca="1">OFFSET('Final data'!$B1829,0,Raceline!D1829*2)</f>
        <v>100.94593857343294</v>
      </c>
      <c r="O1829">
        <f ca="1">OFFSET('Final data'!$C1829,0,Raceline!D1829*2)</f>
        <v>158.00273792178362</v>
      </c>
      <c r="P1829">
        <f t="shared" ca="1" si="173"/>
        <v>800.55947334334201</v>
      </c>
    </row>
    <row r="1830" spans="1:16" x14ac:dyDescent="0.3">
      <c r="A1830" s="23">
        <v>1826</v>
      </c>
      <c r="B1830" s="23">
        <f>IF(A1830+4=VLOOKUP(A1830+4,'Final data'!$O$4:$O$30,1,TRUE),B1829+1,B1829)</f>
        <v>16</v>
      </c>
      <c r="C1830" s="23">
        <f ca="1">OFFSET('Final data'!$O$4,B1830-1,8)</f>
        <v>0</v>
      </c>
      <c r="D1830" s="23">
        <f ca="1">OFFSET('Final data'!$O$4,B1830,8)</f>
        <v>0</v>
      </c>
      <c r="E1830" s="23">
        <f t="shared" ca="1" si="170"/>
        <v>0</v>
      </c>
      <c r="F1830" s="23">
        <f t="shared" ca="1" si="171"/>
        <v>0</v>
      </c>
      <c r="G1830" s="30">
        <f ca="1">OFFSET('Final data'!$O$4,Raceline!B1830-1,0)-OFFSET('Final data'!$O$4,Raceline!$B$4-1,0)</f>
        <v>1806</v>
      </c>
      <c r="H1830" s="30">
        <f ca="1">IF(B1830=B1829,H1829,OFFSET('Final data'!$O$4,Raceline!B1830,0))</f>
        <v>1865</v>
      </c>
      <c r="I1830" s="23">
        <f t="shared" ca="1" si="172"/>
        <v>55</v>
      </c>
      <c r="J1830">
        <f ca="1">OFFSET('Final data'!$B1830,0,Raceline!C1830*2)</f>
        <v>101.23675002849507</v>
      </c>
      <c r="K1830">
        <f ca="1">OFFSET('Final data'!$C1830,0,Raceline!C1830*2)</f>
        <v>158.07545556555812</v>
      </c>
      <c r="L1830">
        <f t="shared" ca="1" si="168"/>
        <v>101.23675002849507</v>
      </c>
      <c r="M1830">
        <f t="shared" ca="1" si="169"/>
        <v>158.07545556555812</v>
      </c>
      <c r="N1830">
        <f ca="1">OFFSET('Final data'!$B1830,0,Raceline!D1830*2)</f>
        <v>101.23675002849507</v>
      </c>
      <c r="O1830">
        <f ca="1">OFFSET('Final data'!$C1830,0,Raceline!D1830*2)</f>
        <v>158.07545556555812</v>
      </c>
      <c r="P1830">
        <f t="shared" ca="1" si="173"/>
        <v>800.85923851495386</v>
      </c>
    </row>
    <row r="1831" spans="1:16" x14ac:dyDescent="0.3">
      <c r="A1831" s="23">
        <v>1827</v>
      </c>
      <c r="B1831" s="23">
        <f>IF(A1831+4=VLOOKUP(A1831+4,'Final data'!$O$4:$O$30,1,TRUE),B1830+1,B1830)</f>
        <v>16</v>
      </c>
      <c r="C1831" s="23">
        <f ca="1">OFFSET('Final data'!$O$4,B1831-1,8)</f>
        <v>0</v>
      </c>
      <c r="D1831" s="23">
        <f ca="1">OFFSET('Final data'!$O$4,B1831,8)</f>
        <v>0</v>
      </c>
      <c r="E1831" s="23">
        <f t="shared" ca="1" si="170"/>
        <v>0</v>
      </c>
      <c r="F1831" s="23">
        <f t="shared" ca="1" si="171"/>
        <v>0</v>
      </c>
      <c r="G1831" s="30">
        <f ca="1">OFFSET('Final data'!$O$4,Raceline!B1831-1,0)-OFFSET('Final data'!$O$4,Raceline!$B$4-1,0)</f>
        <v>1806</v>
      </c>
      <c r="H1831" s="30">
        <f ca="1">IF(B1831=B1830,H1830,OFFSET('Final data'!$O$4,Raceline!B1831,0))</f>
        <v>1865</v>
      </c>
      <c r="I1831" s="23">
        <f t="shared" ca="1" si="172"/>
        <v>55</v>
      </c>
      <c r="J1831">
        <f ca="1">OFFSET('Final data'!$B1831,0,Raceline!C1831*2)</f>
        <v>101.47588419150887</v>
      </c>
      <c r="K1831">
        <f ca="1">OFFSET('Final data'!$C1831,0,Raceline!C1831*2)</f>
        <v>158.53928009647495</v>
      </c>
      <c r="L1831">
        <f t="shared" ca="1" si="168"/>
        <v>101.47588419150887</v>
      </c>
      <c r="M1831">
        <f t="shared" ca="1" si="169"/>
        <v>158.53928009647495</v>
      </c>
      <c r="N1831">
        <f ca="1">OFFSET('Final data'!$B1831,0,Raceline!D1831*2)</f>
        <v>101.47588419150887</v>
      </c>
      <c r="O1831">
        <f ca="1">OFFSET('Final data'!$C1831,0,Raceline!D1831*2)</f>
        <v>158.53928009647495</v>
      </c>
      <c r="P1831">
        <f t="shared" ca="1" si="173"/>
        <v>801.38107981592623</v>
      </c>
    </row>
    <row r="1832" spans="1:16" x14ac:dyDescent="0.3">
      <c r="A1832" s="23">
        <v>1828</v>
      </c>
      <c r="B1832" s="23">
        <f>IF(A1832+4=VLOOKUP(A1832+4,'Final data'!$O$4:$O$30,1,TRUE),B1831+1,B1831)</f>
        <v>16</v>
      </c>
      <c r="C1832" s="23">
        <f ca="1">OFFSET('Final data'!$O$4,B1832-1,8)</f>
        <v>0</v>
      </c>
      <c r="D1832" s="23">
        <f ca="1">OFFSET('Final data'!$O$4,B1832,8)</f>
        <v>0</v>
      </c>
      <c r="E1832" s="23">
        <f t="shared" ca="1" si="170"/>
        <v>0</v>
      </c>
      <c r="F1832" s="23">
        <f t="shared" ca="1" si="171"/>
        <v>0</v>
      </c>
      <c r="G1832" s="30">
        <f ca="1">OFFSET('Final data'!$O$4,Raceline!B1832-1,0)-OFFSET('Final data'!$O$4,Raceline!$B$4-1,0)</f>
        <v>1806</v>
      </c>
      <c r="H1832" s="30">
        <f ca="1">IF(B1832=B1831,H1831,OFFSET('Final data'!$O$4,Raceline!B1832,0))</f>
        <v>1865</v>
      </c>
      <c r="I1832" s="23">
        <f t="shared" ca="1" si="172"/>
        <v>55</v>
      </c>
      <c r="J1832">
        <f ca="1">OFFSET('Final data'!$B1832,0,Raceline!C1832*2)</f>
        <v>101.74446368186621</v>
      </c>
      <c r="K1832">
        <f ca="1">OFFSET('Final data'!$C1832,0,Raceline!C1832*2)</f>
        <v>158.58878410428753</v>
      </c>
      <c r="L1832">
        <f t="shared" ca="1" si="168"/>
        <v>101.74446368186621</v>
      </c>
      <c r="M1832">
        <f t="shared" ca="1" si="169"/>
        <v>158.58878410428753</v>
      </c>
      <c r="N1832">
        <f ca="1">OFFSET('Final data'!$B1832,0,Raceline!D1832*2)</f>
        <v>101.74446368186621</v>
      </c>
      <c r="O1832">
        <f ca="1">OFFSET('Final data'!$C1832,0,Raceline!D1832*2)</f>
        <v>158.58878410428753</v>
      </c>
      <c r="P1832">
        <f t="shared" ca="1" si="173"/>
        <v>801.65418343990461</v>
      </c>
    </row>
    <row r="1833" spans="1:16" x14ac:dyDescent="0.3">
      <c r="A1833" s="23">
        <v>1829</v>
      </c>
      <c r="B1833" s="23">
        <f>IF(A1833+4=VLOOKUP(A1833+4,'Final data'!$O$4:$O$30,1,TRUE),B1832+1,B1832)</f>
        <v>16</v>
      </c>
      <c r="C1833" s="23">
        <f ca="1">OFFSET('Final data'!$O$4,B1833-1,8)</f>
        <v>0</v>
      </c>
      <c r="D1833" s="23">
        <f ca="1">OFFSET('Final data'!$O$4,B1833,8)</f>
        <v>0</v>
      </c>
      <c r="E1833" s="23">
        <f t="shared" ca="1" si="170"/>
        <v>0</v>
      </c>
      <c r="F1833" s="23">
        <f t="shared" ca="1" si="171"/>
        <v>0</v>
      </c>
      <c r="G1833" s="30">
        <f ca="1">OFFSET('Final data'!$O$4,Raceline!B1833-1,0)-OFFSET('Final data'!$O$4,Raceline!$B$4-1,0)</f>
        <v>1806</v>
      </c>
      <c r="H1833" s="30">
        <f ca="1">IF(B1833=B1832,H1832,OFFSET('Final data'!$O$4,Raceline!B1833,0))</f>
        <v>1865</v>
      </c>
      <c r="I1833" s="23">
        <f t="shared" ca="1" si="172"/>
        <v>55</v>
      </c>
      <c r="J1833">
        <f ca="1">OFFSET('Final data'!$B1833,0,Raceline!C1833*2)</f>
        <v>101.88960336923721</v>
      </c>
      <c r="K1833">
        <f ca="1">OFFSET('Final data'!$C1833,0,Raceline!C1833*2)</f>
        <v>158.95237232315969</v>
      </c>
      <c r="L1833">
        <f t="shared" ca="1" si="168"/>
        <v>101.88960336923721</v>
      </c>
      <c r="M1833">
        <f t="shared" ca="1" si="169"/>
        <v>158.95237232315969</v>
      </c>
      <c r="N1833">
        <f ca="1">OFFSET('Final data'!$B1833,0,Raceline!D1833*2)</f>
        <v>101.88960336923721</v>
      </c>
      <c r="O1833">
        <f ca="1">OFFSET('Final data'!$C1833,0,Raceline!D1833*2)</f>
        <v>158.95237232315969</v>
      </c>
      <c r="P1833">
        <f t="shared" ca="1" si="173"/>
        <v>802.04567024907294</v>
      </c>
    </row>
    <row r="1834" spans="1:16" x14ac:dyDescent="0.3">
      <c r="A1834" s="23">
        <v>1830</v>
      </c>
      <c r="B1834" s="23">
        <f>IF(A1834+4=VLOOKUP(A1834+4,'Final data'!$O$4:$O$30,1,TRUE),B1833+1,B1833)</f>
        <v>16</v>
      </c>
      <c r="C1834" s="23">
        <f ca="1">OFFSET('Final data'!$O$4,B1834-1,8)</f>
        <v>0</v>
      </c>
      <c r="D1834" s="23">
        <f ca="1">OFFSET('Final data'!$O$4,B1834,8)</f>
        <v>0</v>
      </c>
      <c r="E1834" s="23">
        <f t="shared" ca="1" si="170"/>
        <v>0</v>
      </c>
      <c r="F1834" s="23">
        <f t="shared" ca="1" si="171"/>
        <v>0</v>
      </c>
      <c r="G1834" s="30">
        <f ca="1">OFFSET('Final data'!$O$4,Raceline!B1834-1,0)-OFFSET('Final data'!$O$4,Raceline!$B$4-1,0)</f>
        <v>1806</v>
      </c>
      <c r="H1834" s="30">
        <f ca="1">IF(B1834=B1833,H1833,OFFSET('Final data'!$O$4,Raceline!B1834,0))</f>
        <v>1865</v>
      </c>
      <c r="I1834" s="23">
        <f t="shared" ca="1" si="172"/>
        <v>55</v>
      </c>
      <c r="J1834">
        <f ca="1">OFFSET('Final data'!$B1834,0,Raceline!C1834*2)</f>
        <v>102.18041482429931</v>
      </c>
      <c r="K1834">
        <f ca="1">OFFSET('Final data'!$C1834,0,Raceline!C1834*2)</f>
        <v>159.02508996693419</v>
      </c>
      <c r="L1834">
        <f t="shared" ca="1" si="168"/>
        <v>102.18041482429931</v>
      </c>
      <c r="M1834">
        <f t="shared" ca="1" si="169"/>
        <v>159.02508996693419</v>
      </c>
      <c r="N1834">
        <f ca="1">OFFSET('Final data'!$B1834,0,Raceline!D1834*2)</f>
        <v>102.18041482429931</v>
      </c>
      <c r="O1834">
        <f ca="1">OFFSET('Final data'!$C1834,0,Raceline!D1834*2)</f>
        <v>159.02508996693419</v>
      </c>
      <c r="P1834">
        <f t="shared" ca="1" si="173"/>
        <v>802.34543542068468</v>
      </c>
    </row>
    <row r="1835" spans="1:16" x14ac:dyDescent="0.3">
      <c r="A1835" s="23">
        <v>1831</v>
      </c>
      <c r="B1835" s="23">
        <f>IF(A1835+4=VLOOKUP(A1835+4,'Final data'!$O$4:$O$30,1,TRUE),B1834+1,B1834)</f>
        <v>16</v>
      </c>
      <c r="C1835" s="23">
        <f ca="1">OFFSET('Final data'!$O$4,B1835-1,8)</f>
        <v>0</v>
      </c>
      <c r="D1835" s="23">
        <f ca="1">OFFSET('Final data'!$O$4,B1835,8)</f>
        <v>0</v>
      </c>
      <c r="E1835" s="23">
        <f t="shared" ca="1" si="170"/>
        <v>0</v>
      </c>
      <c r="F1835" s="23">
        <f t="shared" ca="1" si="171"/>
        <v>0</v>
      </c>
      <c r="G1835" s="30">
        <f ca="1">OFFSET('Final data'!$O$4,Raceline!B1835-1,0)-OFFSET('Final data'!$O$4,Raceline!$B$4-1,0)</f>
        <v>1806</v>
      </c>
      <c r="H1835" s="30">
        <f ca="1">IF(B1835=B1834,H1834,OFFSET('Final data'!$O$4,Raceline!B1835,0))</f>
        <v>1865</v>
      </c>
      <c r="I1835" s="23">
        <f t="shared" ca="1" si="172"/>
        <v>55</v>
      </c>
      <c r="J1835">
        <f ca="1">OFFSET('Final data'!$B1835,0,Raceline!C1835*2)</f>
        <v>102.32555451167026</v>
      </c>
      <c r="K1835">
        <f ca="1">OFFSET('Final data'!$C1835,0,Raceline!C1835*2)</f>
        <v>159.3886781858063</v>
      </c>
      <c r="L1835">
        <f t="shared" ca="1" si="168"/>
        <v>102.32555451167026</v>
      </c>
      <c r="M1835">
        <f t="shared" ca="1" si="169"/>
        <v>159.3886781858063</v>
      </c>
      <c r="N1835">
        <f ca="1">OFFSET('Final data'!$B1835,0,Raceline!D1835*2)</f>
        <v>102.32555451167026</v>
      </c>
      <c r="O1835">
        <f ca="1">OFFSET('Final data'!$C1835,0,Raceline!D1835*2)</f>
        <v>159.3886781858063</v>
      </c>
      <c r="P1835">
        <f t="shared" ca="1" si="173"/>
        <v>802.73692222985289</v>
      </c>
    </row>
    <row r="1836" spans="1:16" x14ac:dyDescent="0.3">
      <c r="A1836" s="23">
        <v>1832</v>
      </c>
      <c r="B1836" s="23">
        <f>IF(A1836+4=VLOOKUP(A1836+4,'Final data'!$O$4:$O$30,1,TRUE),B1835+1,B1835)</f>
        <v>16</v>
      </c>
      <c r="C1836" s="23">
        <f ca="1">OFFSET('Final data'!$O$4,B1836-1,8)</f>
        <v>0</v>
      </c>
      <c r="D1836" s="23">
        <f ca="1">OFFSET('Final data'!$O$4,B1836,8)</f>
        <v>0</v>
      </c>
      <c r="E1836" s="23">
        <f t="shared" ca="1" si="170"/>
        <v>0</v>
      </c>
      <c r="F1836" s="23">
        <f t="shared" ca="1" si="171"/>
        <v>0</v>
      </c>
      <c r="G1836" s="30">
        <f ca="1">OFFSET('Final data'!$O$4,Raceline!B1836-1,0)-OFFSET('Final data'!$O$4,Raceline!$B$4-1,0)</f>
        <v>1806</v>
      </c>
      <c r="H1836" s="30">
        <f ca="1">IF(B1836=B1835,H1835,OFFSET('Final data'!$O$4,Raceline!B1836,0))</f>
        <v>1865</v>
      </c>
      <c r="I1836" s="23">
        <f t="shared" ca="1" si="172"/>
        <v>55</v>
      </c>
      <c r="J1836">
        <f ca="1">OFFSET('Final data'!$B1836,0,Raceline!C1836*2)</f>
        <v>102.65851353404426</v>
      </c>
      <c r="K1836">
        <f ca="1">OFFSET('Final data'!$C1836,0,Raceline!C1836*2)</f>
        <v>159.50515313404028</v>
      </c>
      <c r="L1836">
        <f t="shared" ca="1" si="168"/>
        <v>102.65851353404426</v>
      </c>
      <c r="M1836">
        <f t="shared" ca="1" si="169"/>
        <v>159.50515313404028</v>
      </c>
      <c r="N1836">
        <f ca="1">OFFSET('Final data'!$B1836,0,Raceline!D1836*2)</f>
        <v>102.65851353404426</v>
      </c>
      <c r="O1836">
        <f ca="1">OFFSET('Final data'!$C1836,0,Raceline!D1836*2)</f>
        <v>159.50515313404028</v>
      </c>
      <c r="P1836">
        <f t="shared" ca="1" si="173"/>
        <v>803.08966593872151</v>
      </c>
    </row>
    <row r="1837" spans="1:16" x14ac:dyDescent="0.3">
      <c r="A1837" s="23">
        <v>1833</v>
      </c>
      <c r="B1837" s="23">
        <f>IF(A1837+4=VLOOKUP(A1837+4,'Final data'!$O$4:$O$30,1,TRUE),B1836+1,B1836)</f>
        <v>16</v>
      </c>
      <c r="C1837" s="23">
        <f ca="1">OFFSET('Final data'!$O$4,B1837-1,8)</f>
        <v>0</v>
      </c>
      <c r="D1837" s="23">
        <f ca="1">OFFSET('Final data'!$O$4,B1837,8)</f>
        <v>0</v>
      </c>
      <c r="E1837" s="23">
        <f t="shared" ca="1" si="170"/>
        <v>0</v>
      </c>
      <c r="F1837" s="23">
        <f t="shared" ca="1" si="171"/>
        <v>0</v>
      </c>
      <c r="G1837" s="30">
        <f ca="1">OFFSET('Final data'!$O$4,Raceline!B1837-1,0)-OFFSET('Final data'!$O$4,Raceline!$B$4-1,0)</f>
        <v>1806</v>
      </c>
      <c r="H1837" s="30">
        <f ca="1">IF(B1837=B1836,H1836,OFFSET('Final data'!$O$4,Raceline!B1837,0))</f>
        <v>1865</v>
      </c>
      <c r="I1837" s="23">
        <f t="shared" ca="1" si="172"/>
        <v>55</v>
      </c>
      <c r="J1837">
        <f ca="1">OFFSET('Final data'!$B1837,0,Raceline!C1837*2)</f>
        <v>102.8043403448858</v>
      </c>
      <c r="K1837">
        <f ca="1">OFFSET('Final data'!$C1837,0,Raceline!C1837*2)</f>
        <v>159.86944596092275</v>
      </c>
      <c r="L1837">
        <f t="shared" ca="1" si="168"/>
        <v>102.8043403448858</v>
      </c>
      <c r="M1837">
        <f t="shared" ca="1" si="169"/>
        <v>159.86944596092275</v>
      </c>
      <c r="N1837">
        <f ca="1">OFFSET('Final data'!$B1837,0,Raceline!D1837*2)</f>
        <v>102.8043403448858</v>
      </c>
      <c r="O1837">
        <f ca="1">OFFSET('Final data'!$C1837,0,Raceline!D1837*2)</f>
        <v>159.86944596092275</v>
      </c>
      <c r="P1837">
        <f t="shared" ca="1" si="173"/>
        <v>803.48206206826183</v>
      </c>
    </row>
    <row r="1838" spans="1:16" x14ac:dyDescent="0.3">
      <c r="A1838" s="23">
        <v>1834</v>
      </c>
      <c r="B1838" s="23">
        <f>IF(A1838+4=VLOOKUP(A1838+4,'Final data'!$O$4:$O$30,1,TRUE),B1837+1,B1837)</f>
        <v>16</v>
      </c>
      <c r="C1838" s="23">
        <f ca="1">OFFSET('Final data'!$O$4,B1838-1,8)</f>
        <v>0</v>
      </c>
      <c r="D1838" s="23">
        <f ca="1">OFFSET('Final data'!$O$4,B1838,8)</f>
        <v>0</v>
      </c>
      <c r="E1838" s="23">
        <f t="shared" ca="1" si="170"/>
        <v>0</v>
      </c>
      <c r="F1838" s="23">
        <f t="shared" ca="1" si="171"/>
        <v>0</v>
      </c>
      <c r="G1838" s="30">
        <f ca="1">OFFSET('Final data'!$O$4,Raceline!B1838-1,0)-OFFSET('Final data'!$O$4,Raceline!$B$4-1,0)</f>
        <v>1806</v>
      </c>
      <c r="H1838" s="30">
        <f ca="1">IF(B1838=B1837,H1837,OFFSET('Final data'!$O$4,Raceline!B1838,0))</f>
        <v>1865</v>
      </c>
      <c r="I1838" s="23">
        <f t="shared" ca="1" si="172"/>
        <v>55</v>
      </c>
      <c r="J1838">
        <f ca="1">OFFSET('Final data'!$B1838,0,Raceline!C1838*2)</f>
        <v>103.22069617496618</v>
      </c>
      <c r="K1838">
        <f ca="1">OFFSET('Final data'!$C1838,0,Raceline!C1838*2)</f>
        <v>160.06640908806511</v>
      </c>
      <c r="L1838">
        <f t="shared" ca="1" si="168"/>
        <v>103.22069617496618</v>
      </c>
      <c r="M1838">
        <f t="shared" ca="1" si="169"/>
        <v>160.06640908806511</v>
      </c>
      <c r="N1838">
        <f ca="1">OFFSET('Final data'!$B1838,0,Raceline!D1838*2)</f>
        <v>103.22069617496618</v>
      </c>
      <c r="O1838">
        <f ca="1">OFFSET('Final data'!$C1838,0,Raceline!D1838*2)</f>
        <v>160.06640908806511</v>
      </c>
      <c r="P1838">
        <f t="shared" ca="1" si="173"/>
        <v>803.94265587053837</v>
      </c>
    </row>
    <row r="1839" spans="1:16" x14ac:dyDescent="0.3">
      <c r="A1839" s="23">
        <v>1835</v>
      </c>
      <c r="B1839" s="23">
        <f>IF(A1839+4=VLOOKUP(A1839+4,'Final data'!$O$4:$O$30,1,TRUE),B1838+1,B1838)</f>
        <v>16</v>
      </c>
      <c r="C1839" s="23">
        <f ca="1">OFFSET('Final data'!$O$4,B1839-1,8)</f>
        <v>0</v>
      </c>
      <c r="D1839" s="23">
        <f ca="1">OFFSET('Final data'!$O$4,B1839,8)</f>
        <v>0</v>
      </c>
      <c r="E1839" s="23">
        <f t="shared" ca="1" si="170"/>
        <v>0</v>
      </c>
      <c r="F1839" s="23">
        <f t="shared" ca="1" si="171"/>
        <v>0</v>
      </c>
      <c r="G1839" s="30">
        <f ca="1">OFFSET('Final data'!$O$4,Raceline!B1839-1,0)-OFFSET('Final data'!$O$4,Raceline!$B$4-1,0)</f>
        <v>1806</v>
      </c>
      <c r="H1839" s="30">
        <f ca="1">IF(B1839=B1838,H1838,OFFSET('Final data'!$O$4,Raceline!B1839,0))</f>
        <v>1865</v>
      </c>
      <c r="I1839" s="23">
        <f t="shared" ca="1" si="172"/>
        <v>55</v>
      </c>
      <c r="J1839">
        <f ca="1">OFFSET('Final data'!$B1839,0,Raceline!C1839*2)</f>
        <v>103.36583586233714</v>
      </c>
      <c r="K1839">
        <f ca="1">OFFSET('Final data'!$C1839,0,Raceline!C1839*2)</f>
        <v>160.42999730693737</v>
      </c>
      <c r="L1839">
        <f t="shared" ca="1" si="168"/>
        <v>103.36583586233714</v>
      </c>
      <c r="M1839">
        <f t="shared" ca="1" si="169"/>
        <v>160.42999730693737</v>
      </c>
      <c r="N1839">
        <f ca="1">OFFSET('Final data'!$B1839,0,Raceline!D1839*2)</f>
        <v>103.36583586233714</v>
      </c>
      <c r="O1839">
        <f ca="1">OFFSET('Final data'!$C1839,0,Raceline!D1839*2)</f>
        <v>160.42999730693737</v>
      </c>
      <c r="P1839">
        <f t="shared" ca="1" si="173"/>
        <v>804.3341426797067</v>
      </c>
    </row>
    <row r="1840" spans="1:16" x14ac:dyDescent="0.3">
      <c r="A1840" s="23">
        <v>1836</v>
      </c>
      <c r="B1840" s="23">
        <f>IF(A1840+4=VLOOKUP(A1840+4,'Final data'!$O$4:$O$30,1,TRUE),B1839+1,B1839)</f>
        <v>16</v>
      </c>
      <c r="C1840" s="23">
        <f ca="1">OFFSET('Final data'!$O$4,B1840-1,8)</f>
        <v>0</v>
      </c>
      <c r="D1840" s="23">
        <f ca="1">OFFSET('Final data'!$O$4,B1840,8)</f>
        <v>0</v>
      </c>
      <c r="E1840" s="23">
        <f t="shared" ca="1" si="170"/>
        <v>0</v>
      </c>
      <c r="F1840" s="23">
        <f t="shared" ca="1" si="171"/>
        <v>0</v>
      </c>
      <c r="G1840" s="30">
        <f ca="1">OFFSET('Final data'!$O$4,Raceline!B1840-1,0)-OFFSET('Final data'!$O$4,Raceline!$B$4-1,0)</f>
        <v>1806</v>
      </c>
      <c r="H1840" s="30">
        <f ca="1">IF(B1840=B1839,H1839,OFFSET('Final data'!$O$4,Raceline!B1840,0))</f>
        <v>1865</v>
      </c>
      <c r="I1840" s="23">
        <f t="shared" ca="1" si="172"/>
        <v>55</v>
      </c>
      <c r="J1840">
        <f ca="1">OFFSET('Final data'!$B1840,0,Raceline!C1840*2)</f>
        <v>103.65730442475238</v>
      </c>
      <c r="K1840">
        <f ca="1">OFFSET('Final data'!$C1840,0,Raceline!C1840*2)</f>
        <v>160.50334256250858</v>
      </c>
      <c r="L1840">
        <f t="shared" ca="1" si="168"/>
        <v>103.65730442475238</v>
      </c>
      <c r="M1840">
        <f t="shared" ca="1" si="169"/>
        <v>160.50334256250858</v>
      </c>
      <c r="N1840">
        <f ca="1">OFFSET('Final data'!$B1840,0,Raceline!D1840*2)</f>
        <v>103.65730442475238</v>
      </c>
      <c r="O1840">
        <f ca="1">OFFSET('Final data'!$C1840,0,Raceline!D1840*2)</f>
        <v>160.50334256250858</v>
      </c>
      <c r="P1840">
        <f t="shared" ca="1" si="173"/>
        <v>804.63469791488194</v>
      </c>
    </row>
    <row r="1841" spans="1:16" x14ac:dyDescent="0.3">
      <c r="A1841" s="23">
        <v>1837</v>
      </c>
      <c r="B1841" s="23">
        <f>IF(A1841+4=VLOOKUP(A1841+4,'Final data'!$O$4:$O$30,1,TRUE),B1840+1,B1840)</f>
        <v>16</v>
      </c>
      <c r="C1841" s="23">
        <f ca="1">OFFSET('Final data'!$O$4,B1841-1,8)</f>
        <v>0</v>
      </c>
      <c r="D1841" s="23">
        <f ca="1">OFFSET('Final data'!$O$4,B1841,8)</f>
        <v>0</v>
      </c>
      <c r="E1841" s="23">
        <f t="shared" ca="1" si="170"/>
        <v>0</v>
      </c>
      <c r="F1841" s="23">
        <f t="shared" ca="1" si="171"/>
        <v>0</v>
      </c>
      <c r="G1841" s="30">
        <f ca="1">OFFSET('Final data'!$O$4,Raceline!B1841-1,0)-OFFSET('Final data'!$O$4,Raceline!$B$4-1,0)</f>
        <v>1806</v>
      </c>
      <c r="H1841" s="30">
        <f ca="1">IF(B1841=B1840,H1840,OFFSET('Final data'!$O$4,Raceline!B1841,0))</f>
        <v>1865</v>
      </c>
      <c r="I1841" s="23">
        <f t="shared" ca="1" si="172"/>
        <v>55</v>
      </c>
      <c r="J1841">
        <f ca="1">OFFSET('Final data'!$B1841,0,Raceline!C1841*2)</f>
        <v>103.7585588638771</v>
      </c>
      <c r="K1841">
        <f ca="1">OFFSET('Final data'!$C1841,0,Raceline!C1841*2)</f>
        <v>160.82450788590882</v>
      </c>
      <c r="L1841">
        <f t="shared" ca="1" si="168"/>
        <v>103.7585588638771</v>
      </c>
      <c r="M1841">
        <f t="shared" ca="1" si="169"/>
        <v>160.82450788590882</v>
      </c>
      <c r="N1841">
        <f ca="1">OFFSET('Final data'!$B1841,0,Raceline!D1841*2)</f>
        <v>103.7585588638771</v>
      </c>
      <c r="O1841">
        <f ca="1">OFFSET('Final data'!$C1841,0,Raceline!D1841*2)</f>
        <v>160.82450788590882</v>
      </c>
      <c r="P1841">
        <f t="shared" ca="1" si="173"/>
        <v>804.9714465249715</v>
      </c>
    </row>
    <row r="1842" spans="1:16" x14ac:dyDescent="0.3">
      <c r="A1842" s="23">
        <v>1838</v>
      </c>
      <c r="B1842" s="23">
        <f>IF(A1842+4=VLOOKUP(A1842+4,'Final data'!$O$4:$O$30,1,TRUE),B1841+1,B1841)</f>
        <v>16</v>
      </c>
      <c r="C1842" s="23">
        <f ca="1">OFFSET('Final data'!$O$4,B1842-1,8)</f>
        <v>0</v>
      </c>
      <c r="D1842" s="23">
        <f ca="1">OFFSET('Final data'!$O$4,B1842,8)</f>
        <v>0</v>
      </c>
      <c r="E1842" s="23">
        <f t="shared" ca="1" si="170"/>
        <v>0</v>
      </c>
      <c r="F1842" s="23">
        <f t="shared" ca="1" si="171"/>
        <v>0</v>
      </c>
      <c r="G1842" s="30">
        <f ca="1">OFFSET('Final data'!$O$4,Raceline!B1842-1,0)-OFFSET('Final data'!$O$4,Raceline!$B$4-1,0)</f>
        <v>1806</v>
      </c>
      <c r="H1842" s="30">
        <f ca="1">IF(B1842=B1841,H1841,OFFSET('Final data'!$O$4,Raceline!B1842,0))</f>
        <v>1865</v>
      </c>
      <c r="I1842" s="23">
        <f t="shared" ca="1" si="172"/>
        <v>55</v>
      </c>
      <c r="J1842">
        <f ca="1">OFFSET('Final data'!$B1842,0,Raceline!C1842*2)</f>
        <v>104.26016488116906</v>
      </c>
      <c r="K1842">
        <f ca="1">OFFSET('Final data'!$C1842,0,Raceline!C1842*2)</f>
        <v>161.0919761874668</v>
      </c>
      <c r="L1842">
        <f t="shared" ca="1" si="168"/>
        <v>104.26016488116906</v>
      </c>
      <c r="M1842">
        <f t="shared" ca="1" si="169"/>
        <v>161.0919761874668</v>
      </c>
      <c r="N1842">
        <f ca="1">OFFSET('Final data'!$B1842,0,Raceline!D1842*2)</f>
        <v>104.26016488116906</v>
      </c>
      <c r="O1842">
        <f ca="1">OFFSET('Final data'!$C1842,0,Raceline!D1842*2)</f>
        <v>161.0919761874668</v>
      </c>
      <c r="P1842">
        <f t="shared" ca="1" si="173"/>
        <v>805.53990750773266</v>
      </c>
    </row>
    <row r="1843" spans="1:16" x14ac:dyDescent="0.3">
      <c r="A1843" s="23">
        <v>1839</v>
      </c>
      <c r="B1843" s="23">
        <f>IF(A1843+4=VLOOKUP(A1843+4,'Final data'!$O$4:$O$30,1,TRUE),B1842+1,B1842)</f>
        <v>16</v>
      </c>
      <c r="C1843" s="23">
        <f ca="1">OFFSET('Final data'!$O$4,B1843-1,8)</f>
        <v>0</v>
      </c>
      <c r="D1843" s="23">
        <f ca="1">OFFSET('Final data'!$O$4,B1843,8)</f>
        <v>0</v>
      </c>
      <c r="E1843" s="23">
        <f t="shared" ca="1" si="170"/>
        <v>0</v>
      </c>
      <c r="F1843" s="23">
        <f t="shared" ca="1" si="171"/>
        <v>0</v>
      </c>
      <c r="G1843" s="30">
        <f ca="1">OFFSET('Final data'!$O$4,Raceline!B1843-1,0)-OFFSET('Final data'!$O$4,Raceline!$B$4-1,0)</f>
        <v>1806</v>
      </c>
      <c r="H1843" s="30">
        <f ca="1">IF(B1843=B1842,H1842,OFFSET('Final data'!$O$4,Raceline!B1843,0))</f>
        <v>1865</v>
      </c>
      <c r="I1843" s="23">
        <f t="shared" ca="1" si="172"/>
        <v>55</v>
      </c>
      <c r="J1843">
        <f ca="1">OFFSET('Final data'!$B1843,0,Raceline!C1843*2)</f>
        <v>104.2358271794167</v>
      </c>
      <c r="K1843">
        <f ca="1">OFFSET('Final data'!$C1843,0,Raceline!C1843*2)</f>
        <v>161.30078254352199</v>
      </c>
      <c r="L1843">
        <f t="shared" ca="1" si="168"/>
        <v>104.2358271794167</v>
      </c>
      <c r="M1843">
        <f t="shared" ca="1" si="169"/>
        <v>161.30078254352199</v>
      </c>
      <c r="N1843">
        <f ca="1">OFFSET('Final data'!$B1843,0,Raceline!D1843*2)</f>
        <v>104.2358271794167</v>
      </c>
      <c r="O1843">
        <f ca="1">OFFSET('Final data'!$C1843,0,Raceline!D1843*2)</f>
        <v>161.30078254352199</v>
      </c>
      <c r="P1843">
        <f t="shared" ca="1" si="173"/>
        <v>805.75012743555976</v>
      </c>
    </row>
    <row r="1844" spans="1:16" x14ac:dyDescent="0.3">
      <c r="A1844" s="23">
        <v>1840</v>
      </c>
      <c r="B1844" s="23">
        <f>IF(A1844+4=VLOOKUP(A1844+4,'Final data'!$O$4:$O$30,1,TRUE),B1843+1,B1843)</f>
        <v>16</v>
      </c>
      <c r="C1844" s="23">
        <f ca="1">OFFSET('Final data'!$O$4,B1844-1,8)</f>
        <v>0</v>
      </c>
      <c r="D1844" s="23">
        <f ca="1">OFFSET('Final data'!$O$4,B1844,8)</f>
        <v>0</v>
      </c>
      <c r="E1844" s="23">
        <f t="shared" ca="1" si="170"/>
        <v>0</v>
      </c>
      <c r="F1844" s="23">
        <f t="shared" ca="1" si="171"/>
        <v>0</v>
      </c>
      <c r="G1844" s="30">
        <f ca="1">OFFSET('Final data'!$O$4,Raceline!B1844-1,0)-OFFSET('Final data'!$O$4,Raceline!$B$4-1,0)</f>
        <v>1806</v>
      </c>
      <c r="H1844" s="30">
        <f ca="1">IF(B1844=B1843,H1843,OFFSET('Final data'!$O$4,Raceline!B1844,0))</f>
        <v>1865</v>
      </c>
      <c r="I1844" s="23">
        <f t="shared" ca="1" si="172"/>
        <v>55</v>
      </c>
      <c r="J1844">
        <f ca="1">OFFSET('Final data'!$B1844,0,Raceline!C1844*2)</f>
        <v>104.68848058557319</v>
      </c>
      <c r="K1844">
        <f ca="1">OFFSET('Final data'!$C1844,0,Raceline!C1844*2)</f>
        <v>161.52160995189396</v>
      </c>
      <c r="L1844">
        <f t="shared" ca="1" si="168"/>
        <v>104.68848058557319</v>
      </c>
      <c r="M1844">
        <f t="shared" ca="1" si="169"/>
        <v>161.52160995189396</v>
      </c>
      <c r="N1844">
        <f ca="1">OFFSET('Final data'!$B1844,0,Raceline!D1844*2)</f>
        <v>104.68848058557319</v>
      </c>
      <c r="O1844">
        <f ca="1">OFFSET('Final data'!$C1844,0,Raceline!D1844*2)</f>
        <v>161.52160995189396</v>
      </c>
      <c r="P1844">
        <f t="shared" ca="1" si="173"/>
        <v>806.25377398860405</v>
      </c>
    </row>
    <row r="1845" spans="1:16" x14ac:dyDescent="0.3">
      <c r="A1845" s="23">
        <v>1841</v>
      </c>
      <c r="B1845" s="23">
        <f>IF(A1845+4=VLOOKUP(A1845+4,'Final data'!$O$4:$O$30,1,TRUE),B1844+1,B1844)</f>
        <v>16</v>
      </c>
      <c r="C1845" s="23">
        <f ca="1">OFFSET('Final data'!$O$4,B1845-1,8)</f>
        <v>0</v>
      </c>
      <c r="D1845" s="23">
        <f ca="1">OFFSET('Final data'!$O$4,B1845,8)</f>
        <v>0</v>
      </c>
      <c r="E1845" s="23">
        <f t="shared" ca="1" si="170"/>
        <v>0</v>
      </c>
      <c r="F1845" s="23">
        <f t="shared" ca="1" si="171"/>
        <v>0</v>
      </c>
      <c r="G1845" s="30">
        <f ca="1">OFFSET('Final data'!$O$4,Raceline!B1845-1,0)-OFFSET('Final data'!$O$4,Raceline!$B$4-1,0)</f>
        <v>1806</v>
      </c>
      <c r="H1845" s="30">
        <f ca="1">IF(B1845=B1844,H1844,OFFSET('Final data'!$O$4,Raceline!B1845,0))</f>
        <v>1865</v>
      </c>
      <c r="I1845" s="23">
        <f t="shared" ca="1" si="172"/>
        <v>55</v>
      </c>
      <c r="J1845">
        <f ca="1">OFFSET('Final data'!$B1845,0,Raceline!C1845*2)</f>
        <v>104.78549287741635</v>
      </c>
      <c r="K1845">
        <f ca="1">OFFSET('Final data'!$C1845,0,Raceline!C1845*2)</f>
        <v>161.84250659841095</v>
      </c>
      <c r="L1845">
        <f t="shared" ca="1" si="168"/>
        <v>104.78549287741635</v>
      </c>
      <c r="M1845">
        <f t="shared" ca="1" si="169"/>
        <v>161.84250659841095</v>
      </c>
      <c r="N1845">
        <f ca="1">OFFSET('Final data'!$B1845,0,Raceline!D1845*2)</f>
        <v>104.78549287741635</v>
      </c>
      <c r="O1845">
        <f ca="1">OFFSET('Final data'!$C1845,0,Raceline!D1845*2)</f>
        <v>161.84250659841095</v>
      </c>
      <c r="P1845">
        <f t="shared" ca="1" si="173"/>
        <v>806.5890142643982</v>
      </c>
    </row>
    <row r="1846" spans="1:16" x14ac:dyDescent="0.3">
      <c r="A1846" s="23">
        <v>1842</v>
      </c>
      <c r="B1846" s="23">
        <f>IF(A1846+4=VLOOKUP(A1846+4,'Final data'!$O$4:$O$30,1,TRUE),B1845+1,B1845)</f>
        <v>16</v>
      </c>
      <c r="C1846" s="23">
        <f ca="1">OFFSET('Final data'!$O$4,B1846-1,8)</f>
        <v>0</v>
      </c>
      <c r="D1846" s="23">
        <f ca="1">OFFSET('Final data'!$O$4,B1846,8)</f>
        <v>0</v>
      </c>
      <c r="E1846" s="23">
        <f t="shared" ca="1" si="170"/>
        <v>0</v>
      </c>
      <c r="F1846" s="23">
        <f t="shared" ca="1" si="171"/>
        <v>0</v>
      </c>
      <c r="G1846" s="30">
        <f ca="1">OFFSET('Final data'!$O$4,Raceline!B1846-1,0)-OFFSET('Final data'!$O$4,Raceline!$B$4-1,0)</f>
        <v>1806</v>
      </c>
      <c r="H1846" s="30">
        <f ca="1">IF(B1846=B1845,H1845,OFFSET('Final data'!$O$4,Raceline!B1846,0))</f>
        <v>1865</v>
      </c>
      <c r="I1846" s="23">
        <f t="shared" ca="1" si="172"/>
        <v>55</v>
      </c>
      <c r="J1846">
        <f ca="1">OFFSET('Final data'!$B1846,0,Raceline!C1846*2)</f>
        <v>105.39621016208685</v>
      </c>
      <c r="K1846">
        <f ca="1">OFFSET('Final data'!$C1846,0,Raceline!C1846*2)</f>
        <v>162.31268265512765</v>
      </c>
      <c r="L1846">
        <f t="shared" ca="1" si="168"/>
        <v>105.39621016208685</v>
      </c>
      <c r="M1846">
        <f t="shared" ca="1" si="169"/>
        <v>162.31268265512765</v>
      </c>
      <c r="N1846">
        <f ca="1">OFFSET('Final data'!$B1846,0,Raceline!D1846*2)</f>
        <v>105.39621016208685</v>
      </c>
      <c r="O1846">
        <f ca="1">OFFSET('Final data'!$C1846,0,Raceline!D1846*2)</f>
        <v>162.31268265512765</v>
      </c>
      <c r="P1846">
        <f t="shared" ca="1" si="173"/>
        <v>807.35975489918076</v>
      </c>
    </row>
    <row r="1847" spans="1:16" x14ac:dyDescent="0.3">
      <c r="A1847" s="23">
        <v>1843</v>
      </c>
      <c r="B1847" s="23">
        <f>IF(A1847+4=VLOOKUP(A1847+4,'Final data'!$O$4:$O$30,1,TRUE),B1846+1,B1846)</f>
        <v>16</v>
      </c>
      <c r="C1847" s="23">
        <f ca="1">OFFSET('Final data'!$O$4,B1847-1,8)</f>
        <v>0</v>
      </c>
      <c r="D1847" s="23">
        <f ca="1">OFFSET('Final data'!$O$4,B1847,8)</f>
        <v>0</v>
      </c>
      <c r="E1847" s="23">
        <f t="shared" ca="1" si="170"/>
        <v>0</v>
      </c>
      <c r="F1847" s="23">
        <f t="shared" ca="1" si="171"/>
        <v>0</v>
      </c>
      <c r="G1847" s="30">
        <f ca="1">OFFSET('Final data'!$O$4,Raceline!B1847-1,0)-OFFSET('Final data'!$O$4,Raceline!$B$4-1,0)</f>
        <v>1806</v>
      </c>
      <c r="H1847" s="30">
        <f ca="1">IF(B1847=B1846,H1846,OFFSET('Final data'!$O$4,Raceline!B1847,0))</f>
        <v>1865</v>
      </c>
      <c r="I1847" s="23">
        <f t="shared" ca="1" si="172"/>
        <v>55</v>
      </c>
      <c r="J1847">
        <f ca="1">OFFSET('Final data'!$B1847,0,Raceline!C1847*2)</f>
        <v>105.70027081122315</v>
      </c>
      <c r="K1847">
        <f ca="1">OFFSET('Final data'!$C1847,0,Raceline!C1847*2)</f>
        <v>162.53489618420767</v>
      </c>
      <c r="L1847">
        <f t="shared" ca="1" si="168"/>
        <v>105.70027081122315</v>
      </c>
      <c r="M1847">
        <f t="shared" ca="1" si="169"/>
        <v>162.53489618420767</v>
      </c>
      <c r="N1847">
        <f ca="1">OFFSET('Final data'!$B1847,0,Raceline!D1847*2)</f>
        <v>105.70027081122315</v>
      </c>
      <c r="O1847">
        <f ca="1">OFFSET('Final data'!$C1847,0,Raceline!D1847*2)</f>
        <v>162.53489618420767</v>
      </c>
      <c r="P1847">
        <f t="shared" ca="1" si="173"/>
        <v>807.7363604366592</v>
      </c>
    </row>
    <row r="1848" spans="1:16" x14ac:dyDescent="0.3">
      <c r="A1848" s="23">
        <v>1844</v>
      </c>
      <c r="B1848" s="23">
        <f>IF(A1848+4=VLOOKUP(A1848+4,'Final data'!$O$4:$O$30,1,TRUE),B1847+1,B1847)</f>
        <v>16</v>
      </c>
      <c r="C1848" s="23">
        <f ca="1">OFFSET('Final data'!$O$4,B1848-1,8)</f>
        <v>0</v>
      </c>
      <c r="D1848" s="23">
        <f ca="1">OFFSET('Final data'!$O$4,B1848,8)</f>
        <v>0</v>
      </c>
      <c r="E1848" s="23">
        <f t="shared" ca="1" si="170"/>
        <v>0</v>
      </c>
      <c r="F1848" s="23">
        <f t="shared" ca="1" si="171"/>
        <v>0</v>
      </c>
      <c r="G1848" s="30">
        <f ca="1">OFFSET('Final data'!$O$4,Raceline!B1848-1,0)-OFFSET('Final data'!$O$4,Raceline!$B$4-1,0)</f>
        <v>1806</v>
      </c>
      <c r="H1848" s="30">
        <f ca="1">IF(B1848=B1847,H1847,OFFSET('Final data'!$O$4,Raceline!B1848,0))</f>
        <v>1865</v>
      </c>
      <c r="I1848" s="23">
        <f t="shared" ca="1" si="172"/>
        <v>55</v>
      </c>
      <c r="J1848">
        <f ca="1">OFFSET('Final data'!$B1848,0,Raceline!C1848*2)</f>
        <v>106.25580502932546</v>
      </c>
      <c r="K1848">
        <f ca="1">OFFSET('Final data'!$C1848,0,Raceline!C1848*2)</f>
        <v>162.8245006166992</v>
      </c>
      <c r="L1848">
        <f t="shared" ca="1" si="168"/>
        <v>106.25580502932546</v>
      </c>
      <c r="M1848">
        <f t="shared" ca="1" si="169"/>
        <v>162.8245006166992</v>
      </c>
      <c r="N1848">
        <f ca="1">OFFSET('Final data'!$B1848,0,Raceline!D1848*2)</f>
        <v>106.25580502932546</v>
      </c>
      <c r="O1848">
        <f ca="1">OFFSET('Final data'!$C1848,0,Raceline!D1848*2)</f>
        <v>162.8245006166992</v>
      </c>
      <c r="P1848">
        <f t="shared" ca="1" si="173"/>
        <v>808.36284985779992</v>
      </c>
    </row>
    <row r="1849" spans="1:16" x14ac:dyDescent="0.3">
      <c r="A1849" s="23">
        <v>1845</v>
      </c>
      <c r="B1849" s="23">
        <f>IF(A1849+4=VLOOKUP(A1849+4,'Final data'!$O$4:$O$30,1,TRUE),B1848+1,B1848)</f>
        <v>16</v>
      </c>
      <c r="C1849" s="23">
        <f ca="1">OFFSET('Final data'!$O$4,B1849-1,8)</f>
        <v>0</v>
      </c>
      <c r="D1849" s="23">
        <f ca="1">OFFSET('Final data'!$O$4,B1849,8)</f>
        <v>0</v>
      </c>
      <c r="E1849" s="23">
        <f t="shared" ca="1" si="170"/>
        <v>0</v>
      </c>
      <c r="F1849" s="23">
        <f t="shared" ca="1" si="171"/>
        <v>0</v>
      </c>
      <c r="G1849" s="30">
        <f ca="1">OFFSET('Final data'!$O$4,Raceline!B1849-1,0)-OFFSET('Final data'!$O$4,Raceline!$B$4-1,0)</f>
        <v>1806</v>
      </c>
      <c r="H1849" s="30">
        <f ca="1">IF(B1849=B1848,H1848,OFFSET('Final data'!$O$4,Raceline!B1849,0))</f>
        <v>1865</v>
      </c>
      <c r="I1849" s="23">
        <f t="shared" ca="1" si="172"/>
        <v>55</v>
      </c>
      <c r="J1849">
        <f ca="1">OFFSET('Final data'!$B1849,0,Raceline!C1849*2)</f>
        <v>106.18927438548381</v>
      </c>
      <c r="K1849">
        <f ca="1">OFFSET('Final data'!$C1849,0,Raceline!C1849*2)</f>
        <v>163.01149111638685</v>
      </c>
      <c r="L1849">
        <f t="shared" ca="1" si="168"/>
        <v>106.18927438548381</v>
      </c>
      <c r="M1849">
        <f t="shared" ca="1" si="169"/>
        <v>163.01149111638685</v>
      </c>
      <c r="N1849">
        <f ca="1">OFFSET('Final data'!$B1849,0,Raceline!D1849*2)</f>
        <v>106.18927438548381</v>
      </c>
      <c r="O1849">
        <f ca="1">OFFSET('Final data'!$C1849,0,Raceline!D1849*2)</f>
        <v>163.01149111638685</v>
      </c>
      <c r="P1849">
        <f t="shared" ca="1" si="173"/>
        <v>808.56132346698621</v>
      </c>
    </row>
    <row r="1850" spans="1:16" x14ac:dyDescent="0.3">
      <c r="A1850" s="23">
        <v>1846</v>
      </c>
      <c r="B1850" s="23">
        <f>IF(A1850+4=VLOOKUP(A1850+4,'Final data'!$O$4:$O$30,1,TRUE),B1849+1,B1849)</f>
        <v>16</v>
      </c>
      <c r="C1850" s="23">
        <f ca="1">OFFSET('Final data'!$O$4,B1850-1,8)</f>
        <v>0</v>
      </c>
      <c r="D1850" s="23">
        <f ca="1">OFFSET('Final data'!$O$4,B1850,8)</f>
        <v>0</v>
      </c>
      <c r="E1850" s="23">
        <f t="shared" ca="1" si="170"/>
        <v>0</v>
      </c>
      <c r="F1850" s="23">
        <f t="shared" ca="1" si="171"/>
        <v>0</v>
      </c>
      <c r="G1850" s="30">
        <f ca="1">OFFSET('Final data'!$O$4,Raceline!B1850-1,0)-OFFSET('Final data'!$O$4,Raceline!$B$4-1,0)</f>
        <v>1806</v>
      </c>
      <c r="H1850" s="30">
        <f ca="1">IF(B1850=B1849,H1849,OFFSET('Final data'!$O$4,Raceline!B1850,0))</f>
        <v>1865</v>
      </c>
      <c r="I1850" s="23">
        <f t="shared" ca="1" si="172"/>
        <v>55</v>
      </c>
      <c r="J1850">
        <f ca="1">OFFSET('Final data'!$B1850,0,Raceline!C1850*2)</f>
        <v>106.78917266366294</v>
      </c>
      <c r="K1850">
        <f ca="1">OFFSET('Final data'!$C1850,0,Raceline!C1850*2)</f>
        <v>163.47016460099044</v>
      </c>
      <c r="L1850">
        <f t="shared" ca="1" si="168"/>
        <v>106.78917266366294</v>
      </c>
      <c r="M1850">
        <f t="shared" ca="1" si="169"/>
        <v>163.47016460099044</v>
      </c>
      <c r="N1850">
        <f ca="1">OFFSET('Final data'!$B1850,0,Raceline!D1850*2)</f>
        <v>106.78917266366294</v>
      </c>
      <c r="O1850">
        <f ca="1">OFFSET('Final data'!$C1850,0,Raceline!D1850*2)</f>
        <v>163.47016460099044</v>
      </c>
      <c r="P1850">
        <f t="shared" ca="1" si="173"/>
        <v>809.3164786229911</v>
      </c>
    </row>
    <row r="1851" spans="1:16" x14ac:dyDescent="0.3">
      <c r="A1851" s="23">
        <v>1847</v>
      </c>
      <c r="B1851" s="23">
        <f>IF(A1851+4=VLOOKUP(A1851+4,'Final data'!$O$4:$O$30,1,TRUE),B1850+1,B1850)</f>
        <v>16</v>
      </c>
      <c r="C1851" s="23">
        <f ca="1">OFFSET('Final data'!$O$4,B1851-1,8)</f>
        <v>0</v>
      </c>
      <c r="D1851" s="23">
        <f ca="1">OFFSET('Final data'!$O$4,B1851,8)</f>
        <v>0</v>
      </c>
      <c r="E1851" s="23">
        <f t="shared" ca="1" si="170"/>
        <v>0</v>
      </c>
      <c r="F1851" s="23">
        <f t="shared" ca="1" si="171"/>
        <v>0</v>
      </c>
      <c r="G1851" s="30">
        <f ca="1">OFFSET('Final data'!$O$4,Raceline!B1851-1,0)-OFFSET('Final data'!$O$4,Raceline!$B$4-1,0)</f>
        <v>1806</v>
      </c>
      <c r="H1851" s="30">
        <f ca="1">IF(B1851=B1850,H1850,OFFSET('Final data'!$O$4,Raceline!B1851,0))</f>
        <v>1865</v>
      </c>
      <c r="I1851" s="23">
        <f t="shared" ca="1" si="172"/>
        <v>55</v>
      </c>
      <c r="J1851">
        <f ca="1">OFFSET('Final data'!$B1851,0,Raceline!C1851*2)</f>
        <v>107.10187612779242</v>
      </c>
      <c r="K1851">
        <f ca="1">OFFSET('Final data'!$C1851,0,Raceline!C1851*2)</f>
        <v>163.45896303745207</v>
      </c>
      <c r="L1851">
        <f t="shared" ca="1" si="168"/>
        <v>107.10187612779242</v>
      </c>
      <c r="M1851">
        <f t="shared" ca="1" si="169"/>
        <v>163.45896303745207</v>
      </c>
      <c r="N1851">
        <f ca="1">OFFSET('Final data'!$B1851,0,Raceline!D1851*2)</f>
        <v>107.10187612779242</v>
      </c>
      <c r="O1851">
        <f ca="1">OFFSET('Final data'!$C1851,0,Raceline!D1851*2)</f>
        <v>163.45896303745207</v>
      </c>
      <c r="P1851">
        <f t="shared" ca="1" si="173"/>
        <v>809.62938265221453</v>
      </c>
    </row>
    <row r="1852" spans="1:16" x14ac:dyDescent="0.3">
      <c r="A1852" s="23">
        <v>1848</v>
      </c>
      <c r="B1852" s="23">
        <f>IF(A1852+4=VLOOKUP(A1852+4,'Final data'!$O$4:$O$30,1,TRUE),B1851+1,B1851)</f>
        <v>16</v>
      </c>
      <c r="C1852" s="23">
        <f ca="1">OFFSET('Final data'!$O$4,B1852-1,8)</f>
        <v>0</v>
      </c>
      <c r="D1852" s="23">
        <f ca="1">OFFSET('Final data'!$O$4,B1852,8)</f>
        <v>0</v>
      </c>
      <c r="E1852" s="23">
        <f t="shared" ca="1" si="170"/>
        <v>0</v>
      </c>
      <c r="F1852" s="23">
        <f t="shared" ca="1" si="171"/>
        <v>0</v>
      </c>
      <c r="G1852" s="30">
        <f ca="1">OFFSET('Final data'!$O$4,Raceline!B1852-1,0)-OFFSET('Final data'!$O$4,Raceline!$B$4-1,0)</f>
        <v>1806</v>
      </c>
      <c r="H1852" s="30">
        <f ca="1">IF(B1852=B1851,H1851,OFFSET('Final data'!$O$4,Raceline!B1852,0))</f>
        <v>1865</v>
      </c>
      <c r="I1852" s="23">
        <f t="shared" ca="1" si="172"/>
        <v>55</v>
      </c>
      <c r="J1852">
        <f ca="1">OFFSET('Final data'!$B1852,0,Raceline!C1852*2)</f>
        <v>107.36856009513718</v>
      </c>
      <c r="K1852">
        <f ca="1">OFFSET('Final data'!$C1852,0,Raceline!C1852*2)</f>
        <v>163.90350563462448</v>
      </c>
      <c r="L1852">
        <f t="shared" ca="1" si="168"/>
        <v>107.36856009513718</v>
      </c>
      <c r="M1852">
        <f t="shared" ca="1" si="169"/>
        <v>163.90350563462448</v>
      </c>
      <c r="N1852">
        <f ca="1">OFFSET('Final data'!$B1852,0,Raceline!D1852*2)</f>
        <v>107.36856009513718</v>
      </c>
      <c r="O1852">
        <f ca="1">OFFSET('Final data'!$C1852,0,Raceline!D1852*2)</f>
        <v>163.90350563462448</v>
      </c>
      <c r="P1852">
        <f t="shared" ca="1" si="173"/>
        <v>810.147782554934</v>
      </c>
    </row>
    <row r="1853" spans="1:16" x14ac:dyDescent="0.3">
      <c r="A1853" s="23">
        <v>1849</v>
      </c>
      <c r="B1853" s="23">
        <f>IF(A1853+4=VLOOKUP(A1853+4,'Final data'!$O$4:$O$30,1,TRUE),B1852+1,B1852)</f>
        <v>16</v>
      </c>
      <c r="C1853" s="23">
        <f ca="1">OFFSET('Final data'!$O$4,B1853-1,8)</f>
        <v>0</v>
      </c>
      <c r="D1853" s="23">
        <f ca="1">OFFSET('Final data'!$O$4,B1853,8)</f>
        <v>0</v>
      </c>
      <c r="E1853" s="23">
        <f t="shared" ca="1" si="170"/>
        <v>0</v>
      </c>
      <c r="F1853" s="23">
        <f t="shared" ca="1" si="171"/>
        <v>0</v>
      </c>
      <c r="G1853" s="30">
        <f ca="1">OFFSET('Final data'!$O$4,Raceline!B1853-1,0)-OFFSET('Final data'!$O$4,Raceline!$B$4-1,0)</f>
        <v>1806</v>
      </c>
      <c r="H1853" s="30">
        <f ca="1">IF(B1853=B1852,H1852,OFFSET('Final data'!$O$4,Raceline!B1853,0))</f>
        <v>1865</v>
      </c>
      <c r="I1853" s="23">
        <f t="shared" ca="1" si="172"/>
        <v>55</v>
      </c>
      <c r="J1853">
        <f ca="1">OFFSET('Final data'!$B1853,0,Raceline!C1853*2)</f>
        <v>107.82293624505006</v>
      </c>
      <c r="K1853">
        <f ca="1">OFFSET('Final data'!$C1853,0,Raceline!C1853*2)</f>
        <v>164.14506465661546</v>
      </c>
      <c r="L1853">
        <f t="shared" ca="1" si="168"/>
        <v>107.82293624505006</v>
      </c>
      <c r="M1853">
        <f t="shared" ca="1" si="169"/>
        <v>164.14506465661546</v>
      </c>
      <c r="N1853">
        <f ca="1">OFFSET('Final data'!$B1853,0,Raceline!D1853*2)</f>
        <v>107.82293624505006</v>
      </c>
      <c r="O1853">
        <f ca="1">OFFSET('Final data'!$C1853,0,Raceline!D1853*2)</f>
        <v>164.14506465661546</v>
      </c>
      <c r="P1853">
        <f t="shared" ca="1" si="173"/>
        <v>810.66237797535166</v>
      </c>
    </row>
    <row r="1854" spans="1:16" x14ac:dyDescent="0.3">
      <c r="A1854" s="23">
        <v>1850</v>
      </c>
      <c r="B1854" s="23">
        <f>IF(A1854+4=VLOOKUP(A1854+4,'Final data'!$O$4:$O$30,1,TRUE),B1853+1,B1853)</f>
        <v>16</v>
      </c>
      <c r="C1854" s="23">
        <f ca="1">OFFSET('Final data'!$O$4,B1854-1,8)</f>
        <v>0</v>
      </c>
      <c r="D1854" s="23">
        <f ca="1">OFFSET('Final data'!$O$4,B1854,8)</f>
        <v>0</v>
      </c>
      <c r="E1854" s="23">
        <f t="shared" ca="1" si="170"/>
        <v>0</v>
      </c>
      <c r="F1854" s="23">
        <f t="shared" ca="1" si="171"/>
        <v>0</v>
      </c>
      <c r="G1854" s="30">
        <f ca="1">OFFSET('Final data'!$O$4,Raceline!B1854-1,0)-OFFSET('Final data'!$O$4,Raceline!$B$4-1,0)</f>
        <v>1806</v>
      </c>
      <c r="H1854" s="30">
        <f ca="1">IF(B1854=B1853,H1853,OFFSET('Final data'!$O$4,Raceline!B1854,0))</f>
        <v>1865</v>
      </c>
      <c r="I1854" s="23">
        <f t="shared" ca="1" si="172"/>
        <v>55</v>
      </c>
      <c r="J1854">
        <f ca="1">OFFSET('Final data'!$B1854,0,Raceline!C1854*2)</f>
        <v>108.42323891043181</v>
      </c>
      <c r="K1854">
        <f ca="1">OFFSET('Final data'!$C1854,0,Raceline!C1854*2)</f>
        <v>164.57303196691666</v>
      </c>
      <c r="L1854">
        <f t="shared" ca="1" si="168"/>
        <v>108.42323891043181</v>
      </c>
      <c r="M1854">
        <f t="shared" ca="1" si="169"/>
        <v>164.57303196691666</v>
      </c>
      <c r="N1854">
        <f ca="1">OFFSET('Final data'!$B1854,0,Raceline!D1854*2)</f>
        <v>108.42323891043181</v>
      </c>
      <c r="O1854">
        <f ca="1">OFFSET('Final data'!$C1854,0,Raceline!D1854*2)</f>
        <v>164.57303196691666</v>
      </c>
      <c r="P1854">
        <f t="shared" ca="1" si="173"/>
        <v>811.39961559562812</v>
      </c>
    </row>
    <row r="1855" spans="1:16" x14ac:dyDescent="0.3">
      <c r="A1855" s="23">
        <v>1851</v>
      </c>
      <c r="B1855" s="23">
        <f>IF(A1855+4=VLOOKUP(A1855+4,'Final data'!$O$4:$O$30,1,TRUE),B1854+1,B1854)</f>
        <v>16</v>
      </c>
      <c r="C1855" s="23">
        <f ca="1">OFFSET('Final data'!$O$4,B1855-1,8)</f>
        <v>0</v>
      </c>
      <c r="D1855" s="23">
        <f ca="1">OFFSET('Final data'!$O$4,B1855,8)</f>
        <v>0</v>
      </c>
      <c r="E1855" s="23">
        <f t="shared" ca="1" si="170"/>
        <v>0</v>
      </c>
      <c r="F1855" s="23">
        <f t="shared" ca="1" si="171"/>
        <v>0</v>
      </c>
      <c r="G1855" s="30">
        <f ca="1">OFFSET('Final data'!$O$4,Raceline!B1855-1,0)-OFFSET('Final data'!$O$4,Raceline!$B$4-1,0)</f>
        <v>1806</v>
      </c>
      <c r="H1855" s="30">
        <f ca="1">IF(B1855=B1854,H1854,OFFSET('Final data'!$O$4,Raceline!B1855,0))</f>
        <v>1865</v>
      </c>
      <c r="I1855" s="23">
        <f t="shared" ca="1" si="172"/>
        <v>55</v>
      </c>
      <c r="J1855">
        <f ca="1">OFFSET('Final data'!$B1855,0,Raceline!C1855*2)</f>
        <v>108.77634656115629</v>
      </c>
      <c r="K1855">
        <f ca="1">OFFSET('Final data'!$C1855,0,Raceline!C1855*2)</f>
        <v>164.58969815495007</v>
      </c>
      <c r="L1855">
        <f t="shared" ca="1" si="168"/>
        <v>108.77634656115629</v>
      </c>
      <c r="M1855">
        <f t="shared" ca="1" si="169"/>
        <v>164.58969815495007</v>
      </c>
      <c r="N1855">
        <f ca="1">OFFSET('Final data'!$B1855,0,Raceline!D1855*2)</f>
        <v>108.77634656115629</v>
      </c>
      <c r="O1855">
        <f ca="1">OFFSET('Final data'!$C1855,0,Raceline!D1855*2)</f>
        <v>164.58969815495007</v>
      </c>
      <c r="P1855">
        <f t="shared" ca="1" si="173"/>
        <v>811.75311633795229</v>
      </c>
    </row>
    <row r="1856" spans="1:16" x14ac:dyDescent="0.3">
      <c r="A1856" s="23">
        <v>1852</v>
      </c>
      <c r="B1856" s="23">
        <f>IF(A1856+4=VLOOKUP(A1856+4,'Final data'!$O$4:$O$30,1,TRUE),B1855+1,B1855)</f>
        <v>16</v>
      </c>
      <c r="C1856" s="23">
        <f ca="1">OFFSET('Final data'!$O$4,B1856-1,8)</f>
        <v>0</v>
      </c>
      <c r="D1856" s="23">
        <f ca="1">OFFSET('Final data'!$O$4,B1856,8)</f>
        <v>0</v>
      </c>
      <c r="E1856" s="23">
        <f t="shared" ca="1" si="170"/>
        <v>0</v>
      </c>
      <c r="F1856" s="23">
        <f t="shared" ca="1" si="171"/>
        <v>0</v>
      </c>
      <c r="G1856" s="30">
        <f ca="1">OFFSET('Final data'!$O$4,Raceline!B1856-1,0)-OFFSET('Final data'!$O$4,Raceline!$B$4-1,0)</f>
        <v>1806</v>
      </c>
      <c r="H1856" s="30">
        <f ca="1">IF(B1856=B1855,H1855,OFFSET('Final data'!$O$4,Raceline!B1856,0))</f>
        <v>1865</v>
      </c>
      <c r="I1856" s="23">
        <f t="shared" ca="1" si="172"/>
        <v>55</v>
      </c>
      <c r="J1856">
        <f ca="1">OFFSET('Final data'!$B1856,0,Raceline!C1856*2)</f>
        <v>109.08324342638497</v>
      </c>
      <c r="K1856">
        <f ca="1">OFFSET('Final data'!$C1856,0,Raceline!C1856*2)</f>
        <v>165.03726195380389</v>
      </c>
      <c r="L1856">
        <f t="shared" ca="1" si="168"/>
        <v>109.08324342638497</v>
      </c>
      <c r="M1856">
        <f t="shared" ca="1" si="169"/>
        <v>165.03726195380389</v>
      </c>
      <c r="N1856">
        <f ca="1">OFFSET('Final data'!$B1856,0,Raceline!D1856*2)</f>
        <v>109.08324342638497</v>
      </c>
      <c r="O1856">
        <f ca="1">OFFSET('Final data'!$C1856,0,Raceline!D1856*2)</f>
        <v>165.03726195380389</v>
      </c>
      <c r="P1856">
        <f t="shared" ca="1" si="173"/>
        <v>812.2957939954357</v>
      </c>
    </row>
    <row r="1857" spans="1:16" x14ac:dyDescent="0.3">
      <c r="A1857" s="23">
        <v>1853</v>
      </c>
      <c r="B1857" s="23">
        <f>IF(A1857+4=VLOOKUP(A1857+4,'Final data'!$O$4:$O$30,1,TRUE),B1856+1,B1856)</f>
        <v>16</v>
      </c>
      <c r="C1857" s="23">
        <f ca="1">OFFSET('Final data'!$O$4,B1857-1,8)</f>
        <v>0</v>
      </c>
      <c r="D1857" s="23">
        <f ca="1">OFFSET('Final data'!$O$4,B1857,8)</f>
        <v>0</v>
      </c>
      <c r="E1857" s="23">
        <f t="shared" ca="1" si="170"/>
        <v>0</v>
      </c>
      <c r="F1857" s="23">
        <f t="shared" ca="1" si="171"/>
        <v>0</v>
      </c>
      <c r="G1857" s="30">
        <f ca="1">OFFSET('Final data'!$O$4,Raceline!B1857-1,0)-OFFSET('Final data'!$O$4,Raceline!$B$4-1,0)</f>
        <v>1806</v>
      </c>
      <c r="H1857" s="30">
        <f ca="1">IF(B1857=B1856,H1856,OFFSET('Final data'!$O$4,Raceline!B1857,0))</f>
        <v>1865</v>
      </c>
      <c r="I1857" s="23">
        <f t="shared" ca="1" si="172"/>
        <v>55</v>
      </c>
      <c r="J1857">
        <f ca="1">OFFSET('Final data'!$B1857,0,Raceline!C1857*2)</f>
        <v>109.50689457739259</v>
      </c>
      <c r="K1857">
        <f ca="1">OFFSET('Final data'!$C1857,0,Raceline!C1857*2)</f>
        <v>164.9822824777097</v>
      </c>
      <c r="L1857">
        <f t="shared" ca="1" si="168"/>
        <v>109.50689457739259</v>
      </c>
      <c r="M1857">
        <f t="shared" ca="1" si="169"/>
        <v>164.9822824777097</v>
      </c>
      <c r="N1857">
        <f ca="1">OFFSET('Final data'!$B1857,0,Raceline!D1857*2)</f>
        <v>109.50689457739259</v>
      </c>
      <c r="O1857">
        <f ca="1">OFFSET('Final data'!$C1857,0,Raceline!D1857*2)</f>
        <v>164.9822824777097</v>
      </c>
      <c r="P1857">
        <f t="shared" ca="1" si="173"/>
        <v>812.72299774137161</v>
      </c>
    </row>
    <row r="1858" spans="1:16" x14ac:dyDescent="0.3">
      <c r="A1858" s="23">
        <v>1854</v>
      </c>
      <c r="B1858" s="23">
        <f>IF(A1858+4=VLOOKUP(A1858+4,'Final data'!$O$4:$O$30,1,TRUE),B1857+1,B1857)</f>
        <v>16</v>
      </c>
      <c r="C1858" s="23">
        <f ca="1">OFFSET('Final data'!$O$4,B1858-1,8)</f>
        <v>0</v>
      </c>
      <c r="D1858" s="23">
        <f ca="1">OFFSET('Final data'!$O$4,B1858,8)</f>
        <v>0</v>
      </c>
      <c r="E1858" s="23">
        <f t="shared" ca="1" si="170"/>
        <v>0</v>
      </c>
      <c r="F1858" s="23">
        <f t="shared" ca="1" si="171"/>
        <v>0</v>
      </c>
      <c r="G1858" s="30">
        <f ca="1">OFFSET('Final data'!$O$4,Raceline!B1858-1,0)-OFFSET('Final data'!$O$4,Raceline!$B$4-1,0)</f>
        <v>1806</v>
      </c>
      <c r="H1858" s="30">
        <f ca="1">IF(B1858=B1857,H1857,OFFSET('Final data'!$O$4,Raceline!B1858,0))</f>
        <v>1865</v>
      </c>
      <c r="I1858" s="23">
        <f t="shared" ca="1" si="172"/>
        <v>55</v>
      </c>
      <c r="J1858">
        <f ca="1">OFFSET('Final data'!$B1858,0,Raceline!C1858*2)</f>
        <v>109.78817845734538</v>
      </c>
      <c r="K1858">
        <f ca="1">OFFSET('Final data'!$C1858,0,Raceline!C1858*2)</f>
        <v>165.39956012582576</v>
      </c>
      <c r="L1858">
        <f t="shared" ca="1" si="168"/>
        <v>109.78817845734538</v>
      </c>
      <c r="M1858">
        <f t="shared" ca="1" si="169"/>
        <v>165.39956012582576</v>
      </c>
      <c r="N1858">
        <f ca="1">OFFSET('Final data'!$B1858,0,Raceline!D1858*2)</f>
        <v>109.78817845734538</v>
      </c>
      <c r="O1858">
        <f ca="1">OFFSET('Final data'!$C1858,0,Raceline!D1858*2)</f>
        <v>165.39956012582576</v>
      </c>
      <c r="P1858">
        <f t="shared" ca="1" si="173"/>
        <v>813.22622855992165</v>
      </c>
    </row>
    <row r="1859" spans="1:16" x14ac:dyDescent="0.3">
      <c r="A1859" s="23">
        <v>1855</v>
      </c>
      <c r="B1859" s="23">
        <f>IF(A1859+4=VLOOKUP(A1859+4,'Final data'!$O$4:$O$30,1,TRUE),B1858+1,B1858)</f>
        <v>16</v>
      </c>
      <c r="C1859" s="23">
        <f ca="1">OFFSET('Final data'!$O$4,B1859-1,8)</f>
        <v>0</v>
      </c>
      <c r="D1859" s="23">
        <f ca="1">OFFSET('Final data'!$O$4,B1859,8)</f>
        <v>0</v>
      </c>
      <c r="E1859" s="23">
        <f t="shared" ca="1" si="170"/>
        <v>0</v>
      </c>
      <c r="F1859" s="23">
        <f t="shared" ca="1" si="171"/>
        <v>0</v>
      </c>
      <c r="G1859" s="30">
        <f ca="1">OFFSET('Final data'!$O$4,Raceline!B1859-1,0)-OFFSET('Final data'!$O$4,Raceline!$B$4-1,0)</f>
        <v>1806</v>
      </c>
      <c r="H1859" s="30">
        <f ca="1">IF(B1859=B1858,H1858,OFFSET('Final data'!$O$4,Raceline!B1859,0))</f>
        <v>1865</v>
      </c>
      <c r="I1859" s="23">
        <f t="shared" ca="1" si="172"/>
        <v>55</v>
      </c>
      <c r="J1859">
        <f ca="1">OFFSET('Final data'!$B1859,0,Raceline!C1859*2)</f>
        <v>110.21492118372913</v>
      </c>
      <c r="K1859">
        <f ca="1">OFFSET('Final data'!$C1859,0,Raceline!C1859*2)</f>
        <v>165.61303056206611</v>
      </c>
      <c r="L1859">
        <f t="shared" ca="1" si="168"/>
        <v>110.21492118372913</v>
      </c>
      <c r="M1859">
        <f t="shared" ca="1" si="169"/>
        <v>165.61303056206611</v>
      </c>
      <c r="N1859">
        <f ca="1">OFFSET('Final data'!$B1859,0,Raceline!D1859*2)</f>
        <v>110.21492118372913</v>
      </c>
      <c r="O1859">
        <f ca="1">OFFSET('Final data'!$C1859,0,Raceline!D1859*2)</f>
        <v>165.61303056206611</v>
      </c>
      <c r="P1859">
        <f t="shared" ca="1" si="173"/>
        <v>813.70338574751304</v>
      </c>
    </row>
    <row r="1860" spans="1:16" x14ac:dyDescent="0.3">
      <c r="A1860" s="23">
        <v>1856</v>
      </c>
      <c r="B1860" s="23">
        <f>IF(A1860+4=VLOOKUP(A1860+4,'Final data'!$O$4:$O$30,1,TRUE),B1859+1,B1859)</f>
        <v>16</v>
      </c>
      <c r="C1860" s="23">
        <f ca="1">OFFSET('Final data'!$O$4,B1860-1,8)</f>
        <v>0</v>
      </c>
      <c r="D1860" s="23">
        <f ca="1">OFFSET('Final data'!$O$4,B1860,8)</f>
        <v>0</v>
      </c>
      <c r="E1860" s="23">
        <f t="shared" ca="1" si="170"/>
        <v>0</v>
      </c>
      <c r="F1860" s="23">
        <f t="shared" ca="1" si="171"/>
        <v>0</v>
      </c>
      <c r="G1860" s="30">
        <f ca="1">OFFSET('Final data'!$O$4,Raceline!B1860-1,0)-OFFSET('Final data'!$O$4,Raceline!$B$4-1,0)</f>
        <v>1806</v>
      </c>
      <c r="H1860" s="30">
        <f ca="1">IF(B1860=B1859,H1859,OFFSET('Final data'!$O$4,Raceline!B1860,0))</f>
        <v>1865</v>
      </c>
      <c r="I1860" s="23">
        <f t="shared" ca="1" si="172"/>
        <v>55</v>
      </c>
      <c r="J1860">
        <f ca="1">OFFSET('Final data'!$B1860,0,Raceline!C1860*2)</f>
        <v>110.86903790153566</v>
      </c>
      <c r="K1860">
        <f ca="1">OFFSET('Final data'!$C1860,0,Raceline!C1860*2)</f>
        <v>165.93373286125484</v>
      </c>
      <c r="L1860">
        <f t="shared" ref="L1860:L1923" ca="1" si="174">(N1860-J1860)*SIN(PI()/2/I1860*(A1860-G1860))+J1860</f>
        <v>110.86903790153566</v>
      </c>
      <c r="M1860">
        <f t="shared" ref="M1860:M1923" ca="1" si="175">(O1860-K1860)*SIN(PI()/2/I1860*(A1860-G1860))+K1860</f>
        <v>165.93373286125484</v>
      </c>
      <c r="N1860">
        <f ca="1">OFFSET('Final data'!$B1860,0,Raceline!D1860*2)</f>
        <v>110.86903790153566</v>
      </c>
      <c r="O1860">
        <f ca="1">OFFSET('Final data'!$C1860,0,Raceline!D1860*2)</f>
        <v>165.93373286125484</v>
      </c>
      <c r="P1860">
        <f t="shared" ca="1" si="173"/>
        <v>814.43189013680592</v>
      </c>
    </row>
    <row r="1861" spans="1:16" x14ac:dyDescent="0.3">
      <c r="A1861" s="23">
        <v>1857</v>
      </c>
      <c r="B1861" s="23">
        <f>IF(A1861+4=VLOOKUP(A1861+4,'Final data'!$O$4:$O$30,1,TRUE),B1860+1,B1860)</f>
        <v>16</v>
      </c>
      <c r="C1861" s="23">
        <f ca="1">OFFSET('Final data'!$O$4,B1861-1,8)</f>
        <v>0</v>
      </c>
      <c r="D1861" s="23">
        <f ca="1">OFFSET('Final data'!$O$4,B1861,8)</f>
        <v>0</v>
      </c>
      <c r="E1861" s="23">
        <f t="shared" ref="E1861:E1924" ca="1" si="176">IF(C1861&gt;D1861,D1861,C1861)</f>
        <v>0</v>
      </c>
      <c r="F1861" s="23">
        <f t="shared" ref="F1861:F1924" ca="1" si="177">IF(C1861&lt;D1861,D1861,C1861)</f>
        <v>0</v>
      </c>
      <c r="G1861" s="30">
        <f ca="1">OFFSET('Final data'!$O$4,Raceline!B1861-1,0)-OFFSET('Final data'!$O$4,Raceline!$B$4-1,0)</f>
        <v>1806</v>
      </c>
      <c r="H1861" s="30">
        <f ca="1">IF(B1861=B1860,H1860,OFFSET('Final data'!$O$4,Raceline!B1861,0))</f>
        <v>1865</v>
      </c>
      <c r="I1861" s="23">
        <f t="shared" ca="1" si="172"/>
        <v>55</v>
      </c>
      <c r="J1861">
        <f ca="1">OFFSET('Final data'!$B1861,0,Raceline!C1861*2)</f>
        <v>111.47829415429713</v>
      </c>
      <c r="K1861">
        <f ca="1">OFFSET('Final data'!$C1861,0,Raceline!C1861*2)</f>
        <v>166.22444142004062</v>
      </c>
      <c r="L1861">
        <f t="shared" ca="1" si="174"/>
        <v>111.47829415429713</v>
      </c>
      <c r="M1861">
        <f t="shared" ca="1" si="175"/>
        <v>166.22444142004062</v>
      </c>
      <c r="N1861">
        <f ca="1">OFFSET('Final data'!$B1861,0,Raceline!D1861*2)</f>
        <v>111.47829415429713</v>
      </c>
      <c r="O1861">
        <f ca="1">OFFSET('Final data'!$C1861,0,Raceline!D1861*2)</f>
        <v>166.22444142004062</v>
      </c>
      <c r="P1861">
        <f t="shared" ca="1" si="173"/>
        <v>815.1069491325095</v>
      </c>
    </row>
    <row r="1862" spans="1:16" x14ac:dyDescent="0.3">
      <c r="A1862" s="23">
        <v>1858</v>
      </c>
      <c r="B1862" s="23">
        <f>IF(A1862+4=VLOOKUP(A1862+4,'Final data'!$O$4:$O$30,1,TRUE),B1861+1,B1861)</f>
        <v>16</v>
      </c>
      <c r="C1862" s="23">
        <f ca="1">OFFSET('Final data'!$O$4,B1862-1,8)</f>
        <v>0</v>
      </c>
      <c r="D1862" s="23">
        <f ca="1">OFFSET('Final data'!$O$4,B1862,8)</f>
        <v>0</v>
      </c>
      <c r="E1862" s="23">
        <f t="shared" ca="1" si="176"/>
        <v>0</v>
      </c>
      <c r="F1862" s="23">
        <f t="shared" ca="1" si="177"/>
        <v>0</v>
      </c>
      <c r="G1862" s="30">
        <f ca="1">OFFSET('Final data'!$O$4,Raceline!B1862-1,0)-OFFSET('Final data'!$O$4,Raceline!$B$4-1,0)</f>
        <v>1806</v>
      </c>
      <c r="H1862" s="30">
        <f ca="1">IF(B1862=B1861,H1861,OFFSET('Final data'!$O$4,Raceline!B1862,0))</f>
        <v>1865</v>
      </c>
      <c r="I1862" s="23">
        <f t="shared" ref="I1862:I1925" ca="1" si="178">IF(H1862=H1861,I1861,H1862-H1861)</f>
        <v>55</v>
      </c>
      <c r="J1862">
        <f ca="1">OFFSET('Final data'!$B1862,0,Raceline!C1862*2)</f>
        <v>111.93760251136553</v>
      </c>
      <c r="K1862">
        <f ca="1">OFFSET('Final data'!$C1862,0,Raceline!C1862*2)</f>
        <v>166.45173428688821</v>
      </c>
      <c r="L1862">
        <f t="shared" ca="1" si="174"/>
        <v>111.93760251136553</v>
      </c>
      <c r="M1862">
        <f t="shared" ca="1" si="175"/>
        <v>166.45173428688821</v>
      </c>
      <c r="N1862">
        <f ca="1">OFFSET('Final data'!$B1862,0,Raceline!D1862*2)</f>
        <v>111.93760251136553</v>
      </c>
      <c r="O1862">
        <f ca="1">OFFSET('Final data'!$C1862,0,Raceline!D1862*2)</f>
        <v>166.45173428688821</v>
      </c>
      <c r="P1862">
        <f t="shared" ref="P1862:P1925" ca="1" si="179">SQRT((L1862-L1861)^2+(M1862-M1861)^2)+P1861</f>
        <v>815.61941982844507</v>
      </c>
    </row>
    <row r="1863" spans="1:16" x14ac:dyDescent="0.3">
      <c r="A1863" s="23">
        <v>1859</v>
      </c>
      <c r="B1863" s="23">
        <f>IF(A1863+4=VLOOKUP(A1863+4,'Final data'!$O$4:$O$30,1,TRUE),B1862+1,B1862)</f>
        <v>16</v>
      </c>
      <c r="C1863" s="23">
        <f ca="1">OFFSET('Final data'!$O$4,B1863-1,8)</f>
        <v>0</v>
      </c>
      <c r="D1863" s="23">
        <f ca="1">OFFSET('Final data'!$O$4,B1863,8)</f>
        <v>0</v>
      </c>
      <c r="E1863" s="23">
        <f t="shared" ca="1" si="176"/>
        <v>0</v>
      </c>
      <c r="F1863" s="23">
        <f t="shared" ca="1" si="177"/>
        <v>0</v>
      </c>
      <c r="G1863" s="30">
        <f ca="1">OFFSET('Final data'!$O$4,Raceline!B1863-1,0)-OFFSET('Final data'!$O$4,Raceline!$B$4-1,0)</f>
        <v>1806</v>
      </c>
      <c r="H1863" s="30">
        <f ca="1">IF(B1863=B1862,H1862,OFFSET('Final data'!$O$4,Raceline!B1863,0))</f>
        <v>1865</v>
      </c>
      <c r="I1863" s="23">
        <f t="shared" ca="1" si="178"/>
        <v>55</v>
      </c>
      <c r="J1863">
        <f ca="1">OFFSET('Final data'!$B1863,0,Raceline!C1863*2)</f>
        <v>112.7045989975725</v>
      </c>
      <c r="K1863">
        <f ca="1">OFFSET('Final data'!$C1863,0,Raceline!C1863*2)</f>
        <v>166.67708561146725</v>
      </c>
      <c r="L1863">
        <f t="shared" ca="1" si="174"/>
        <v>112.7045989975725</v>
      </c>
      <c r="M1863">
        <f t="shared" ca="1" si="175"/>
        <v>166.67708561146725</v>
      </c>
      <c r="N1863">
        <f ca="1">OFFSET('Final data'!$B1863,0,Raceline!D1863*2)</f>
        <v>112.7045989975725</v>
      </c>
      <c r="O1863">
        <f ca="1">OFFSET('Final data'!$C1863,0,Raceline!D1863*2)</f>
        <v>166.67708561146725</v>
      </c>
      <c r="P1863">
        <f t="shared" ca="1" si="179"/>
        <v>816.4188363840301</v>
      </c>
    </row>
    <row r="1864" spans="1:16" x14ac:dyDescent="0.3">
      <c r="A1864" s="23">
        <v>1860</v>
      </c>
      <c r="B1864" s="23">
        <f>IF(A1864+4=VLOOKUP(A1864+4,'Final data'!$O$4:$O$30,1,TRUE),B1863+1,B1863)</f>
        <v>16</v>
      </c>
      <c r="C1864" s="23">
        <f ca="1">OFFSET('Final data'!$O$4,B1864-1,8)</f>
        <v>0</v>
      </c>
      <c r="D1864" s="23">
        <f ca="1">OFFSET('Final data'!$O$4,B1864,8)</f>
        <v>0</v>
      </c>
      <c r="E1864" s="23">
        <f t="shared" ca="1" si="176"/>
        <v>0</v>
      </c>
      <c r="F1864" s="23">
        <f t="shared" ca="1" si="177"/>
        <v>0</v>
      </c>
      <c r="G1864" s="30">
        <f ca="1">OFFSET('Final data'!$O$4,Raceline!B1864-1,0)-OFFSET('Final data'!$O$4,Raceline!$B$4-1,0)</f>
        <v>1806</v>
      </c>
      <c r="H1864" s="30">
        <f ca="1">IF(B1864=B1863,H1863,OFFSET('Final data'!$O$4,Raceline!B1864,0))</f>
        <v>1865</v>
      </c>
      <c r="I1864" s="23">
        <f t="shared" ca="1" si="178"/>
        <v>55</v>
      </c>
      <c r="J1864">
        <f ca="1">OFFSET('Final data'!$B1864,0,Raceline!C1864*2)</f>
        <v>113.30908585052904</v>
      </c>
      <c r="K1864">
        <f ca="1">OFFSET('Final data'!$C1864,0,Raceline!C1864*2)</f>
        <v>166.83553771381</v>
      </c>
      <c r="L1864">
        <f t="shared" ca="1" si="174"/>
        <v>113.30908585052904</v>
      </c>
      <c r="M1864">
        <f t="shared" ca="1" si="175"/>
        <v>166.83553771381</v>
      </c>
      <c r="N1864">
        <f ca="1">OFFSET('Final data'!$B1864,0,Raceline!D1864*2)</f>
        <v>113.30908585052904</v>
      </c>
      <c r="O1864">
        <f ca="1">OFFSET('Final data'!$C1864,0,Raceline!D1864*2)</f>
        <v>166.83553771381</v>
      </c>
      <c r="P1864">
        <f t="shared" ca="1" si="179"/>
        <v>817.04374551673197</v>
      </c>
    </row>
    <row r="1865" spans="1:16" x14ac:dyDescent="0.3">
      <c r="A1865" s="23">
        <v>1861</v>
      </c>
      <c r="B1865" s="23">
        <f>IF(A1865+4=VLOOKUP(A1865+4,'Final data'!$O$4:$O$30,1,TRUE),B1864+1,B1864)</f>
        <v>17</v>
      </c>
      <c r="C1865" s="23">
        <f ca="1">OFFSET('Final data'!$O$4,B1865-1,8)</f>
        <v>0</v>
      </c>
      <c r="D1865" s="23">
        <f ca="1">OFFSET('Final data'!$O$4,B1865,8)</f>
        <v>0</v>
      </c>
      <c r="E1865" s="23">
        <f t="shared" ca="1" si="176"/>
        <v>0</v>
      </c>
      <c r="F1865" s="23">
        <f t="shared" ca="1" si="177"/>
        <v>0</v>
      </c>
      <c r="G1865" s="30">
        <f ca="1">OFFSET('Final data'!$O$4,Raceline!B1865-1,0)-OFFSET('Final data'!$O$4,Raceline!$B$4-1,0)</f>
        <v>1861</v>
      </c>
      <c r="H1865" s="30">
        <f ca="1">IF(B1865=B1864,H1864,OFFSET('Final data'!$O$4,Raceline!B1865,0))</f>
        <v>1920</v>
      </c>
      <c r="I1865" s="23">
        <f t="shared" ca="1" si="178"/>
        <v>55</v>
      </c>
      <c r="J1865">
        <f ca="1">OFFSET('Final data'!$B1865,0,Raceline!C1865*2)</f>
        <v>113.91958123550576</v>
      </c>
      <c r="K1865">
        <f ca="1">OFFSET('Final data'!$C1865,0,Raceline!C1865*2)</f>
        <v>166.98909523351037</v>
      </c>
      <c r="L1865">
        <f t="shared" ca="1" si="174"/>
        <v>113.91958123550576</v>
      </c>
      <c r="M1865">
        <f t="shared" ca="1" si="175"/>
        <v>166.98909523351037</v>
      </c>
      <c r="N1865">
        <f ca="1">OFFSET('Final data'!$B1865,0,Raceline!D1865*2)</f>
        <v>113.91958123550576</v>
      </c>
      <c r="O1865">
        <f ca="1">OFFSET('Final data'!$C1865,0,Raceline!D1865*2)</f>
        <v>166.98909523351037</v>
      </c>
      <c r="P1865">
        <f t="shared" ca="1" si="179"/>
        <v>817.67325685653009</v>
      </c>
    </row>
    <row r="1866" spans="1:16" x14ac:dyDescent="0.3">
      <c r="A1866" s="23">
        <v>1862</v>
      </c>
      <c r="B1866" s="23">
        <f>IF(A1866+4=VLOOKUP(A1866+4,'Final data'!$O$4:$O$30,1,TRUE),B1865+1,B1865)</f>
        <v>17</v>
      </c>
      <c r="C1866" s="23">
        <f ca="1">OFFSET('Final data'!$O$4,B1866-1,8)</f>
        <v>0</v>
      </c>
      <c r="D1866" s="23">
        <f ca="1">OFFSET('Final data'!$O$4,B1866,8)</f>
        <v>0</v>
      </c>
      <c r="E1866" s="23">
        <f t="shared" ca="1" si="176"/>
        <v>0</v>
      </c>
      <c r="F1866" s="23">
        <f t="shared" ca="1" si="177"/>
        <v>0</v>
      </c>
      <c r="G1866" s="30">
        <f ca="1">OFFSET('Final data'!$O$4,Raceline!B1866-1,0)-OFFSET('Final data'!$O$4,Raceline!$B$4-1,0)</f>
        <v>1861</v>
      </c>
      <c r="H1866" s="30">
        <f ca="1">IF(B1866=B1865,H1865,OFFSET('Final data'!$O$4,Raceline!B1866,0))</f>
        <v>1920</v>
      </c>
      <c r="I1866" s="23">
        <f t="shared" ca="1" si="178"/>
        <v>55</v>
      </c>
      <c r="J1866">
        <f ca="1">OFFSET('Final data'!$B1866,0,Raceline!C1866*2)</f>
        <v>114.49843795564362</v>
      </c>
      <c r="K1866">
        <f ca="1">OFFSET('Final data'!$C1866,0,Raceline!C1866*2)</f>
        <v>167.12966446870155</v>
      </c>
      <c r="L1866">
        <f t="shared" ca="1" si="174"/>
        <v>114.49843795564362</v>
      </c>
      <c r="M1866">
        <f t="shared" ca="1" si="175"/>
        <v>167.12966446870155</v>
      </c>
      <c r="N1866">
        <f ca="1">OFFSET('Final data'!$B1866,0,Raceline!D1866*2)</f>
        <v>114.49843795564362</v>
      </c>
      <c r="O1866">
        <f ca="1">OFFSET('Final data'!$C1866,0,Raceline!D1866*2)</f>
        <v>167.12966446870155</v>
      </c>
      <c r="P1866">
        <f t="shared" ca="1" si="179"/>
        <v>818.2689369823787</v>
      </c>
    </row>
    <row r="1867" spans="1:16" x14ac:dyDescent="0.3">
      <c r="A1867" s="23">
        <v>1863</v>
      </c>
      <c r="B1867" s="23">
        <f>IF(A1867+4=VLOOKUP(A1867+4,'Final data'!$O$4:$O$30,1,TRUE),B1866+1,B1866)</f>
        <v>17</v>
      </c>
      <c r="C1867" s="23">
        <f ca="1">OFFSET('Final data'!$O$4,B1867-1,8)</f>
        <v>0</v>
      </c>
      <c r="D1867" s="23">
        <f ca="1">OFFSET('Final data'!$O$4,B1867,8)</f>
        <v>0</v>
      </c>
      <c r="E1867" s="23">
        <f t="shared" ca="1" si="176"/>
        <v>0</v>
      </c>
      <c r="F1867" s="23">
        <f t="shared" ca="1" si="177"/>
        <v>0</v>
      </c>
      <c r="G1867" s="30">
        <f ca="1">OFFSET('Final data'!$O$4,Raceline!B1867-1,0)-OFFSET('Final data'!$O$4,Raceline!$B$4-1,0)</f>
        <v>1861</v>
      </c>
      <c r="H1867" s="30">
        <f ca="1">IF(B1867=B1866,H1866,OFFSET('Final data'!$O$4,Raceline!B1867,0))</f>
        <v>1920</v>
      </c>
      <c r="I1867" s="23">
        <f t="shared" ca="1" si="178"/>
        <v>55</v>
      </c>
      <c r="J1867">
        <f ca="1">OFFSET('Final data'!$B1867,0,Raceline!C1867*2)</f>
        <v>115.22497296231813</v>
      </c>
      <c r="K1867">
        <f ca="1">OFFSET('Final data'!$C1867,0,Raceline!C1867*2)</f>
        <v>167.180447933713</v>
      </c>
      <c r="L1867">
        <f t="shared" ca="1" si="174"/>
        <v>115.22497296231813</v>
      </c>
      <c r="M1867">
        <f t="shared" ca="1" si="175"/>
        <v>167.180447933713</v>
      </c>
      <c r="N1867">
        <f ca="1">OFFSET('Final data'!$B1867,0,Raceline!D1867*2)</f>
        <v>115.22497296231813</v>
      </c>
      <c r="O1867">
        <f ca="1">OFFSET('Final data'!$C1867,0,Raceline!D1867*2)</f>
        <v>167.180447933713</v>
      </c>
      <c r="P1867">
        <f t="shared" ca="1" si="179"/>
        <v>818.99724466203213</v>
      </c>
    </row>
    <row r="1868" spans="1:16" x14ac:dyDescent="0.3">
      <c r="A1868" s="23">
        <v>1864</v>
      </c>
      <c r="B1868" s="23">
        <f>IF(A1868+4=VLOOKUP(A1868+4,'Final data'!$O$4:$O$30,1,TRUE),B1867+1,B1867)</f>
        <v>17</v>
      </c>
      <c r="C1868" s="23">
        <f ca="1">OFFSET('Final data'!$O$4,B1868-1,8)</f>
        <v>0</v>
      </c>
      <c r="D1868" s="23">
        <f ca="1">OFFSET('Final data'!$O$4,B1868,8)</f>
        <v>0</v>
      </c>
      <c r="E1868" s="23">
        <f t="shared" ca="1" si="176"/>
        <v>0</v>
      </c>
      <c r="F1868" s="23">
        <f t="shared" ca="1" si="177"/>
        <v>0</v>
      </c>
      <c r="G1868" s="30">
        <f ca="1">OFFSET('Final data'!$O$4,Raceline!B1868-1,0)-OFFSET('Final data'!$O$4,Raceline!$B$4-1,0)</f>
        <v>1861</v>
      </c>
      <c r="H1868" s="30">
        <f ca="1">IF(B1868=B1867,H1867,OFFSET('Final data'!$O$4,Raceline!B1868,0))</f>
        <v>1920</v>
      </c>
      <c r="I1868" s="23">
        <f t="shared" ca="1" si="178"/>
        <v>55</v>
      </c>
      <c r="J1868">
        <f ca="1">OFFSET('Final data'!$B1868,0,Raceline!C1868*2)</f>
        <v>115.67026221402713</v>
      </c>
      <c r="K1868">
        <f ca="1">OFFSET('Final data'!$C1868,0,Raceline!C1868*2)</f>
        <v>167.34537369656795</v>
      </c>
      <c r="L1868">
        <f t="shared" ca="1" si="174"/>
        <v>115.67026221402713</v>
      </c>
      <c r="M1868">
        <f t="shared" ca="1" si="175"/>
        <v>167.34537369656795</v>
      </c>
      <c r="N1868">
        <f ca="1">OFFSET('Final data'!$B1868,0,Raceline!D1868*2)</f>
        <v>115.67026221402713</v>
      </c>
      <c r="O1868">
        <f ca="1">OFFSET('Final data'!$C1868,0,Raceline!D1868*2)</f>
        <v>167.34537369656795</v>
      </c>
      <c r="P1868">
        <f t="shared" ca="1" si="179"/>
        <v>819.47209519108401</v>
      </c>
    </row>
    <row r="1869" spans="1:16" x14ac:dyDescent="0.3">
      <c r="A1869" s="23">
        <v>1865</v>
      </c>
      <c r="B1869" s="23">
        <f>IF(A1869+4=VLOOKUP(A1869+4,'Final data'!$O$4:$O$30,1,TRUE),B1868+1,B1868)</f>
        <v>17</v>
      </c>
      <c r="C1869" s="23">
        <f ca="1">OFFSET('Final data'!$O$4,B1869-1,8)</f>
        <v>0</v>
      </c>
      <c r="D1869" s="23">
        <f ca="1">OFFSET('Final data'!$O$4,B1869,8)</f>
        <v>0</v>
      </c>
      <c r="E1869" s="23">
        <f t="shared" ca="1" si="176"/>
        <v>0</v>
      </c>
      <c r="F1869" s="23">
        <f t="shared" ca="1" si="177"/>
        <v>0</v>
      </c>
      <c r="G1869" s="30">
        <f ca="1">OFFSET('Final data'!$O$4,Raceline!B1869-1,0)-OFFSET('Final data'!$O$4,Raceline!$B$4-1,0)</f>
        <v>1861</v>
      </c>
      <c r="H1869" s="30">
        <f ca="1">IF(B1869=B1868,H1868,OFFSET('Final data'!$O$4,Raceline!B1869,0))</f>
        <v>1920</v>
      </c>
      <c r="I1869" s="23">
        <f t="shared" ca="1" si="178"/>
        <v>55</v>
      </c>
      <c r="J1869">
        <f ca="1">OFFSET('Final data'!$B1869,0,Raceline!C1869*2)</f>
        <v>116.43973859375041</v>
      </c>
      <c r="K1869">
        <f ca="1">OFFSET('Final data'!$C1869,0,Raceline!C1869*2)</f>
        <v>167.43617080944477</v>
      </c>
      <c r="L1869">
        <f t="shared" ca="1" si="174"/>
        <v>116.43973859375041</v>
      </c>
      <c r="M1869">
        <f t="shared" ca="1" si="175"/>
        <v>167.43617080944477</v>
      </c>
      <c r="N1869">
        <f ca="1">OFFSET('Final data'!$B1869,0,Raceline!D1869*2)</f>
        <v>116.43973859375041</v>
      </c>
      <c r="O1869">
        <f ca="1">OFFSET('Final data'!$C1869,0,Raceline!D1869*2)</f>
        <v>167.43617080944477</v>
      </c>
      <c r="P1869">
        <f t="shared" ca="1" si="179"/>
        <v>820.24691001712881</v>
      </c>
    </row>
    <row r="1870" spans="1:16" x14ac:dyDescent="0.3">
      <c r="A1870" s="23">
        <v>1866</v>
      </c>
      <c r="B1870" s="23">
        <f>IF(A1870+4=VLOOKUP(A1870+4,'Final data'!$O$4:$O$30,1,TRUE),B1869+1,B1869)</f>
        <v>17</v>
      </c>
      <c r="C1870" s="23">
        <f ca="1">OFFSET('Final data'!$O$4,B1870-1,8)</f>
        <v>0</v>
      </c>
      <c r="D1870" s="23">
        <f ca="1">OFFSET('Final data'!$O$4,B1870,8)</f>
        <v>0</v>
      </c>
      <c r="E1870" s="23">
        <f t="shared" ca="1" si="176"/>
        <v>0</v>
      </c>
      <c r="F1870" s="23">
        <f t="shared" ca="1" si="177"/>
        <v>0</v>
      </c>
      <c r="G1870" s="30">
        <f ca="1">OFFSET('Final data'!$O$4,Raceline!B1870-1,0)-OFFSET('Final data'!$O$4,Raceline!$B$4-1,0)</f>
        <v>1861</v>
      </c>
      <c r="H1870" s="30">
        <f ca="1">IF(B1870=B1869,H1869,OFFSET('Final data'!$O$4,Raceline!B1870,0))</f>
        <v>1920</v>
      </c>
      <c r="I1870" s="23">
        <f t="shared" ca="1" si="178"/>
        <v>55</v>
      </c>
      <c r="J1870">
        <f ca="1">OFFSET('Final data'!$B1870,0,Raceline!C1870*2)</f>
        <v>117.1250533791241</v>
      </c>
      <c r="K1870">
        <f ca="1">OFFSET('Final data'!$C1870,0,Raceline!C1870*2)</f>
        <v>167.44861412930939</v>
      </c>
      <c r="L1870">
        <f t="shared" ca="1" si="174"/>
        <v>117.1250533791241</v>
      </c>
      <c r="M1870">
        <f t="shared" ca="1" si="175"/>
        <v>167.44861412930939</v>
      </c>
      <c r="N1870">
        <f ca="1">OFFSET('Final data'!$B1870,0,Raceline!D1870*2)</f>
        <v>117.1250533791241</v>
      </c>
      <c r="O1870">
        <f ca="1">OFFSET('Final data'!$C1870,0,Raceline!D1870*2)</f>
        <v>167.44861412930939</v>
      </c>
      <c r="P1870">
        <f t="shared" ca="1" si="179"/>
        <v>820.93233776041109</v>
      </c>
    </row>
    <row r="1871" spans="1:16" x14ac:dyDescent="0.3">
      <c r="A1871" s="23">
        <v>1867</v>
      </c>
      <c r="B1871" s="23">
        <f>IF(A1871+4=VLOOKUP(A1871+4,'Final data'!$O$4:$O$30,1,TRUE),B1870+1,B1870)</f>
        <v>17</v>
      </c>
      <c r="C1871" s="23">
        <f ca="1">OFFSET('Final data'!$O$4,B1871-1,8)</f>
        <v>0</v>
      </c>
      <c r="D1871" s="23">
        <f ca="1">OFFSET('Final data'!$O$4,B1871,8)</f>
        <v>0</v>
      </c>
      <c r="E1871" s="23">
        <f t="shared" ca="1" si="176"/>
        <v>0</v>
      </c>
      <c r="F1871" s="23">
        <f t="shared" ca="1" si="177"/>
        <v>0</v>
      </c>
      <c r="G1871" s="30">
        <f ca="1">OFFSET('Final data'!$O$4,Raceline!B1871-1,0)-OFFSET('Final data'!$O$4,Raceline!$B$4-1,0)</f>
        <v>1861</v>
      </c>
      <c r="H1871" s="30">
        <f ca="1">IF(B1871=B1870,H1870,OFFSET('Final data'!$O$4,Raceline!B1871,0))</f>
        <v>1920</v>
      </c>
      <c r="I1871" s="23">
        <f t="shared" ca="1" si="178"/>
        <v>55</v>
      </c>
      <c r="J1871">
        <f ca="1">OFFSET('Final data'!$B1871,0,Raceline!C1871*2)</f>
        <v>117.87605354624149</v>
      </c>
      <c r="K1871">
        <f ca="1">OFFSET('Final data'!$C1871,0,Raceline!C1871*2)</f>
        <v>167.44657488591398</v>
      </c>
      <c r="L1871">
        <f t="shared" ca="1" si="174"/>
        <v>117.87605354624149</v>
      </c>
      <c r="M1871">
        <f t="shared" ca="1" si="175"/>
        <v>167.44657488591398</v>
      </c>
      <c r="N1871">
        <f ca="1">OFFSET('Final data'!$B1871,0,Raceline!D1871*2)</f>
        <v>117.87605354624149</v>
      </c>
      <c r="O1871">
        <f ca="1">OFFSET('Final data'!$C1871,0,Raceline!D1871*2)</f>
        <v>167.44657488591398</v>
      </c>
      <c r="P1871">
        <f t="shared" ca="1" si="179"/>
        <v>821.68334069617367</v>
      </c>
    </row>
    <row r="1872" spans="1:16" x14ac:dyDescent="0.3">
      <c r="A1872" s="23">
        <v>1868</v>
      </c>
      <c r="B1872" s="23">
        <f>IF(A1872+4=VLOOKUP(A1872+4,'Final data'!$O$4:$O$30,1,TRUE),B1871+1,B1871)</f>
        <v>17</v>
      </c>
      <c r="C1872" s="23">
        <f ca="1">OFFSET('Final data'!$O$4,B1872-1,8)</f>
        <v>0</v>
      </c>
      <c r="D1872" s="23">
        <f ca="1">OFFSET('Final data'!$O$4,B1872,8)</f>
        <v>0</v>
      </c>
      <c r="E1872" s="23">
        <f t="shared" ca="1" si="176"/>
        <v>0</v>
      </c>
      <c r="F1872" s="23">
        <f t="shared" ca="1" si="177"/>
        <v>0</v>
      </c>
      <c r="G1872" s="30">
        <f ca="1">OFFSET('Final data'!$O$4,Raceline!B1872-1,0)-OFFSET('Final data'!$O$4,Raceline!$B$4-1,0)</f>
        <v>1861</v>
      </c>
      <c r="H1872" s="30">
        <f ca="1">IF(B1872=B1871,H1871,OFFSET('Final data'!$O$4,Raceline!B1872,0))</f>
        <v>1920</v>
      </c>
      <c r="I1872" s="23">
        <f t="shared" ca="1" si="178"/>
        <v>55</v>
      </c>
      <c r="J1872">
        <f ca="1">OFFSET('Final data'!$B1872,0,Raceline!C1872*2)</f>
        <v>118.31997013313423</v>
      </c>
      <c r="K1872">
        <f ca="1">OFFSET('Final data'!$C1872,0,Raceline!C1872*2)</f>
        <v>167.28267062871248</v>
      </c>
      <c r="L1872">
        <f t="shared" ca="1" si="174"/>
        <v>118.31997013313423</v>
      </c>
      <c r="M1872">
        <f t="shared" ca="1" si="175"/>
        <v>167.28267062871248</v>
      </c>
      <c r="N1872">
        <f ca="1">OFFSET('Final data'!$B1872,0,Raceline!D1872*2)</f>
        <v>118.31997013313423</v>
      </c>
      <c r="O1872">
        <f ca="1">OFFSET('Final data'!$C1872,0,Raceline!D1872*2)</f>
        <v>167.28267062871248</v>
      </c>
      <c r="P1872">
        <f t="shared" ca="1" si="179"/>
        <v>822.15654946790903</v>
      </c>
    </row>
    <row r="1873" spans="1:16" x14ac:dyDescent="0.3">
      <c r="A1873" s="23">
        <v>1869</v>
      </c>
      <c r="B1873" s="23">
        <f>IF(A1873+4=VLOOKUP(A1873+4,'Final data'!$O$4:$O$30,1,TRUE),B1872+1,B1872)</f>
        <v>17</v>
      </c>
      <c r="C1873" s="23">
        <f ca="1">OFFSET('Final data'!$O$4,B1873-1,8)</f>
        <v>0</v>
      </c>
      <c r="D1873" s="23">
        <f ca="1">OFFSET('Final data'!$O$4,B1873,8)</f>
        <v>0</v>
      </c>
      <c r="E1873" s="23">
        <f t="shared" ca="1" si="176"/>
        <v>0</v>
      </c>
      <c r="F1873" s="23">
        <f t="shared" ca="1" si="177"/>
        <v>0</v>
      </c>
      <c r="G1873" s="30">
        <f ca="1">OFFSET('Final data'!$O$4,Raceline!B1873-1,0)-OFFSET('Final data'!$O$4,Raceline!$B$4-1,0)</f>
        <v>1861</v>
      </c>
      <c r="H1873" s="30">
        <f ca="1">IF(B1873=B1872,H1872,OFFSET('Final data'!$O$4,Raceline!B1873,0))</f>
        <v>1920</v>
      </c>
      <c r="I1873" s="23">
        <f t="shared" ca="1" si="178"/>
        <v>55</v>
      </c>
      <c r="J1873">
        <f ca="1">OFFSET('Final data'!$B1873,0,Raceline!C1873*2)</f>
        <v>119.0824914439952</v>
      </c>
      <c r="K1873">
        <f ca="1">OFFSET('Final data'!$C1873,0,Raceline!C1873*2)</f>
        <v>167.20455495695794</v>
      </c>
      <c r="L1873">
        <f t="shared" ca="1" si="174"/>
        <v>119.0824914439952</v>
      </c>
      <c r="M1873">
        <f t="shared" ca="1" si="175"/>
        <v>167.20455495695794</v>
      </c>
      <c r="N1873">
        <f ca="1">OFFSET('Final data'!$B1873,0,Raceline!D1873*2)</f>
        <v>119.0824914439952</v>
      </c>
      <c r="O1873">
        <f ca="1">OFFSET('Final data'!$C1873,0,Raceline!D1873*2)</f>
        <v>167.20455495695794</v>
      </c>
      <c r="P1873">
        <f t="shared" ca="1" si="179"/>
        <v>822.92306157328687</v>
      </c>
    </row>
    <row r="1874" spans="1:16" x14ac:dyDescent="0.3">
      <c r="A1874" s="23">
        <v>1870</v>
      </c>
      <c r="B1874" s="23">
        <f>IF(A1874+4=VLOOKUP(A1874+4,'Final data'!$O$4:$O$30,1,TRUE),B1873+1,B1873)</f>
        <v>17</v>
      </c>
      <c r="C1874" s="23">
        <f ca="1">OFFSET('Final data'!$O$4,B1874-1,8)</f>
        <v>0</v>
      </c>
      <c r="D1874" s="23">
        <f ca="1">OFFSET('Final data'!$O$4,B1874,8)</f>
        <v>0</v>
      </c>
      <c r="E1874" s="23">
        <f t="shared" ca="1" si="176"/>
        <v>0</v>
      </c>
      <c r="F1874" s="23">
        <f t="shared" ca="1" si="177"/>
        <v>0</v>
      </c>
      <c r="G1874" s="30">
        <f ca="1">OFFSET('Final data'!$O$4,Raceline!B1874-1,0)-OFFSET('Final data'!$O$4,Raceline!$B$4-1,0)</f>
        <v>1861</v>
      </c>
      <c r="H1874" s="30">
        <f ca="1">IF(B1874=B1873,H1873,OFFSET('Final data'!$O$4,Raceline!B1874,0))</f>
        <v>1920</v>
      </c>
      <c r="I1874" s="23">
        <f t="shared" ca="1" si="178"/>
        <v>55</v>
      </c>
      <c r="J1874">
        <f ca="1">OFFSET('Final data'!$B1874,0,Raceline!C1874*2)</f>
        <v>119.7115562670012</v>
      </c>
      <c r="K1874">
        <f ca="1">OFFSET('Final data'!$C1874,0,Raceline!C1874*2)</f>
        <v>167.18047182977102</v>
      </c>
      <c r="L1874">
        <f t="shared" ca="1" si="174"/>
        <v>119.7115562670012</v>
      </c>
      <c r="M1874">
        <f t="shared" ca="1" si="175"/>
        <v>167.18047182977102</v>
      </c>
      <c r="N1874">
        <f ca="1">OFFSET('Final data'!$B1874,0,Raceline!D1874*2)</f>
        <v>119.7115562670012</v>
      </c>
      <c r="O1874">
        <f ca="1">OFFSET('Final data'!$C1874,0,Raceline!D1874*2)</f>
        <v>167.18047182977102</v>
      </c>
      <c r="P1874">
        <f t="shared" ca="1" si="179"/>
        <v>823.55258722690132</v>
      </c>
    </row>
    <row r="1875" spans="1:16" x14ac:dyDescent="0.3">
      <c r="A1875" s="23">
        <v>1871</v>
      </c>
      <c r="B1875" s="23">
        <f>IF(A1875+4=VLOOKUP(A1875+4,'Final data'!$O$4:$O$30,1,TRUE),B1874+1,B1874)</f>
        <v>17</v>
      </c>
      <c r="C1875" s="23">
        <f ca="1">OFFSET('Final data'!$O$4,B1875-1,8)</f>
        <v>0</v>
      </c>
      <c r="D1875" s="23">
        <f ca="1">OFFSET('Final data'!$O$4,B1875,8)</f>
        <v>0</v>
      </c>
      <c r="E1875" s="23">
        <f t="shared" ca="1" si="176"/>
        <v>0</v>
      </c>
      <c r="F1875" s="23">
        <f t="shared" ca="1" si="177"/>
        <v>0</v>
      </c>
      <c r="G1875" s="30">
        <f ca="1">OFFSET('Final data'!$O$4,Raceline!B1875-1,0)-OFFSET('Final data'!$O$4,Raceline!$B$4-1,0)</f>
        <v>1861</v>
      </c>
      <c r="H1875" s="30">
        <f ca="1">IF(B1875=B1874,H1874,OFFSET('Final data'!$O$4,Raceline!B1875,0))</f>
        <v>1920</v>
      </c>
      <c r="I1875" s="23">
        <f t="shared" ca="1" si="178"/>
        <v>55</v>
      </c>
      <c r="J1875">
        <f ca="1">OFFSET('Final data'!$B1875,0,Raceline!C1875*2)</f>
        <v>120.33758186640708</v>
      </c>
      <c r="K1875">
        <f ca="1">OFFSET('Final data'!$C1875,0,Raceline!C1875*2)</f>
        <v>166.93116020536695</v>
      </c>
      <c r="L1875">
        <f t="shared" ca="1" si="174"/>
        <v>120.33758186640708</v>
      </c>
      <c r="M1875">
        <f t="shared" ca="1" si="175"/>
        <v>166.93116020536695</v>
      </c>
      <c r="N1875">
        <f ca="1">OFFSET('Final data'!$B1875,0,Raceline!D1875*2)</f>
        <v>120.33758186640708</v>
      </c>
      <c r="O1875">
        <f ca="1">OFFSET('Final data'!$C1875,0,Raceline!D1875*2)</f>
        <v>166.93116020536695</v>
      </c>
      <c r="P1875">
        <f t="shared" ca="1" si="179"/>
        <v>824.22643018870656</v>
      </c>
    </row>
    <row r="1876" spans="1:16" x14ac:dyDescent="0.3">
      <c r="A1876" s="23">
        <v>1872</v>
      </c>
      <c r="B1876" s="23">
        <f>IF(A1876+4=VLOOKUP(A1876+4,'Final data'!$O$4:$O$30,1,TRUE),B1875+1,B1875)</f>
        <v>17</v>
      </c>
      <c r="C1876" s="23">
        <f ca="1">OFFSET('Final data'!$O$4,B1876-1,8)</f>
        <v>0</v>
      </c>
      <c r="D1876" s="23">
        <f ca="1">OFFSET('Final data'!$O$4,B1876,8)</f>
        <v>0</v>
      </c>
      <c r="E1876" s="23">
        <f t="shared" ca="1" si="176"/>
        <v>0</v>
      </c>
      <c r="F1876" s="23">
        <f t="shared" ca="1" si="177"/>
        <v>0</v>
      </c>
      <c r="G1876" s="30">
        <f ca="1">OFFSET('Final data'!$O$4,Raceline!B1876-1,0)-OFFSET('Final data'!$O$4,Raceline!$B$4-1,0)</f>
        <v>1861</v>
      </c>
      <c r="H1876" s="30">
        <f ca="1">IF(B1876=B1875,H1875,OFFSET('Final data'!$O$4,Raceline!B1876,0))</f>
        <v>1920</v>
      </c>
      <c r="I1876" s="23">
        <f t="shared" ca="1" si="178"/>
        <v>55</v>
      </c>
      <c r="J1876">
        <f ca="1">OFFSET('Final data'!$B1876,0,Raceline!C1876*2)</f>
        <v>121.01877936155245</v>
      </c>
      <c r="K1876">
        <f ca="1">OFFSET('Final data'!$C1876,0,Raceline!C1876*2)</f>
        <v>166.77063238517951</v>
      </c>
      <c r="L1876">
        <f t="shared" ca="1" si="174"/>
        <v>121.01877936155245</v>
      </c>
      <c r="M1876">
        <f t="shared" ca="1" si="175"/>
        <v>166.77063238517951</v>
      </c>
      <c r="N1876">
        <f ca="1">OFFSET('Final data'!$B1876,0,Raceline!D1876*2)</f>
        <v>121.01877936155245</v>
      </c>
      <c r="O1876">
        <f ca="1">OFFSET('Final data'!$C1876,0,Raceline!D1876*2)</f>
        <v>166.77063238517951</v>
      </c>
      <c r="P1876">
        <f t="shared" ca="1" si="179"/>
        <v>824.92628675147239</v>
      </c>
    </row>
    <row r="1877" spans="1:16" x14ac:dyDescent="0.3">
      <c r="A1877" s="23">
        <v>1873</v>
      </c>
      <c r="B1877" s="23">
        <f>IF(A1877+4=VLOOKUP(A1877+4,'Final data'!$O$4:$O$30,1,TRUE),B1876+1,B1876)</f>
        <v>17</v>
      </c>
      <c r="C1877" s="23">
        <f ca="1">OFFSET('Final data'!$O$4,B1877-1,8)</f>
        <v>0</v>
      </c>
      <c r="D1877" s="23">
        <f ca="1">OFFSET('Final data'!$O$4,B1877,8)</f>
        <v>0</v>
      </c>
      <c r="E1877" s="23">
        <f t="shared" ca="1" si="176"/>
        <v>0</v>
      </c>
      <c r="F1877" s="23">
        <f t="shared" ca="1" si="177"/>
        <v>0</v>
      </c>
      <c r="G1877" s="30">
        <f ca="1">OFFSET('Final data'!$O$4,Raceline!B1877-1,0)-OFFSET('Final data'!$O$4,Raceline!$B$4-1,0)</f>
        <v>1861</v>
      </c>
      <c r="H1877" s="30">
        <f ca="1">IF(B1877=B1876,H1876,OFFSET('Final data'!$O$4,Raceline!B1877,0))</f>
        <v>1920</v>
      </c>
      <c r="I1877" s="23">
        <f t="shared" ca="1" si="178"/>
        <v>55</v>
      </c>
      <c r="J1877">
        <f ca="1">OFFSET('Final data'!$B1877,0,Raceline!C1877*2)</f>
        <v>121.6089680335766</v>
      </c>
      <c r="K1877">
        <f ca="1">OFFSET('Final data'!$C1877,0,Raceline!C1877*2)</f>
        <v>166.62260630889719</v>
      </c>
      <c r="L1877">
        <f t="shared" ca="1" si="174"/>
        <v>121.6089680335766</v>
      </c>
      <c r="M1877">
        <f t="shared" ca="1" si="175"/>
        <v>166.62260630889719</v>
      </c>
      <c r="N1877">
        <f ca="1">OFFSET('Final data'!$B1877,0,Raceline!D1877*2)</f>
        <v>121.6089680335766</v>
      </c>
      <c r="O1877">
        <f ca="1">OFFSET('Final data'!$C1877,0,Raceline!D1877*2)</f>
        <v>166.62260630889719</v>
      </c>
      <c r="P1877">
        <f t="shared" ca="1" si="179"/>
        <v>825.53475563962127</v>
      </c>
    </row>
    <row r="1878" spans="1:16" x14ac:dyDescent="0.3">
      <c r="A1878" s="23">
        <v>1874</v>
      </c>
      <c r="B1878" s="23">
        <f>IF(A1878+4=VLOOKUP(A1878+4,'Final data'!$O$4:$O$30,1,TRUE),B1877+1,B1877)</f>
        <v>17</v>
      </c>
      <c r="C1878" s="23">
        <f ca="1">OFFSET('Final data'!$O$4,B1878-1,8)</f>
        <v>0</v>
      </c>
      <c r="D1878" s="23">
        <f ca="1">OFFSET('Final data'!$O$4,B1878,8)</f>
        <v>0</v>
      </c>
      <c r="E1878" s="23">
        <f t="shared" ca="1" si="176"/>
        <v>0</v>
      </c>
      <c r="F1878" s="23">
        <f t="shared" ca="1" si="177"/>
        <v>0</v>
      </c>
      <c r="G1878" s="30">
        <f ca="1">OFFSET('Final data'!$O$4,Raceline!B1878-1,0)-OFFSET('Final data'!$O$4,Raceline!$B$4-1,0)</f>
        <v>1861</v>
      </c>
      <c r="H1878" s="30">
        <f ca="1">IF(B1878=B1877,H1877,OFFSET('Final data'!$O$4,Raceline!B1878,0))</f>
        <v>1920</v>
      </c>
      <c r="I1878" s="23">
        <f t="shared" ca="1" si="178"/>
        <v>55</v>
      </c>
      <c r="J1878">
        <f ca="1">OFFSET('Final data'!$B1878,0,Raceline!C1878*2)</f>
        <v>122.23220306078737</v>
      </c>
      <c r="K1878">
        <f ca="1">OFFSET('Final data'!$C1878,0,Raceline!C1878*2)</f>
        <v>166.35007196183093</v>
      </c>
      <c r="L1878">
        <f t="shared" ca="1" si="174"/>
        <v>122.23220306078737</v>
      </c>
      <c r="M1878">
        <f t="shared" ca="1" si="175"/>
        <v>166.35007196183093</v>
      </c>
      <c r="N1878">
        <f ca="1">OFFSET('Final data'!$B1878,0,Raceline!D1878*2)</f>
        <v>122.23220306078737</v>
      </c>
      <c r="O1878">
        <f ca="1">OFFSET('Final data'!$C1878,0,Raceline!D1878*2)</f>
        <v>166.35007196183093</v>
      </c>
      <c r="P1878">
        <f t="shared" ca="1" si="179"/>
        <v>826.21497389097385</v>
      </c>
    </row>
    <row r="1879" spans="1:16" x14ac:dyDescent="0.3">
      <c r="A1879" s="23">
        <v>1875</v>
      </c>
      <c r="B1879" s="23">
        <f>IF(A1879+4=VLOOKUP(A1879+4,'Final data'!$O$4:$O$30,1,TRUE),B1878+1,B1878)</f>
        <v>17</v>
      </c>
      <c r="C1879" s="23">
        <f ca="1">OFFSET('Final data'!$O$4,B1879-1,8)</f>
        <v>0</v>
      </c>
      <c r="D1879" s="23">
        <f ca="1">OFFSET('Final data'!$O$4,B1879,8)</f>
        <v>0</v>
      </c>
      <c r="E1879" s="23">
        <f t="shared" ca="1" si="176"/>
        <v>0</v>
      </c>
      <c r="F1879" s="23">
        <f t="shared" ca="1" si="177"/>
        <v>0</v>
      </c>
      <c r="G1879" s="30">
        <f ca="1">OFFSET('Final data'!$O$4,Raceline!B1879-1,0)-OFFSET('Final data'!$O$4,Raceline!$B$4-1,0)</f>
        <v>1861</v>
      </c>
      <c r="H1879" s="30">
        <f ca="1">IF(B1879=B1878,H1878,OFFSET('Final data'!$O$4,Raceline!B1879,0))</f>
        <v>1920</v>
      </c>
      <c r="I1879" s="23">
        <f t="shared" ca="1" si="178"/>
        <v>55</v>
      </c>
      <c r="J1879">
        <f ca="1">OFFSET('Final data'!$B1879,0,Raceline!C1879*2)</f>
        <v>122.84646518009899</v>
      </c>
      <c r="K1879">
        <f ca="1">OFFSET('Final data'!$C1879,0,Raceline!C1879*2)</f>
        <v>166.0726986262419</v>
      </c>
      <c r="L1879">
        <f t="shared" ca="1" si="174"/>
        <v>122.84646518009899</v>
      </c>
      <c r="M1879">
        <f t="shared" ca="1" si="175"/>
        <v>166.0726986262419</v>
      </c>
      <c r="N1879">
        <f ca="1">OFFSET('Final data'!$B1879,0,Raceline!D1879*2)</f>
        <v>122.84646518009899</v>
      </c>
      <c r="O1879">
        <f ca="1">OFFSET('Final data'!$C1879,0,Raceline!D1879*2)</f>
        <v>166.0726986262419</v>
      </c>
      <c r="P1879">
        <f t="shared" ca="1" si="179"/>
        <v>826.88895750985262</v>
      </c>
    </row>
    <row r="1880" spans="1:16" x14ac:dyDescent="0.3">
      <c r="A1880" s="23">
        <v>1876</v>
      </c>
      <c r="B1880" s="23">
        <f>IF(A1880+4=VLOOKUP(A1880+4,'Final data'!$O$4:$O$30,1,TRUE),B1879+1,B1879)</f>
        <v>17</v>
      </c>
      <c r="C1880" s="23">
        <f ca="1">OFFSET('Final data'!$O$4,B1880-1,8)</f>
        <v>0</v>
      </c>
      <c r="D1880" s="23">
        <f ca="1">OFFSET('Final data'!$O$4,B1880,8)</f>
        <v>0</v>
      </c>
      <c r="E1880" s="23">
        <f t="shared" ca="1" si="176"/>
        <v>0</v>
      </c>
      <c r="F1880" s="23">
        <f t="shared" ca="1" si="177"/>
        <v>0</v>
      </c>
      <c r="G1880" s="30">
        <f ca="1">OFFSET('Final data'!$O$4,Raceline!B1880-1,0)-OFFSET('Final data'!$O$4,Raceline!$B$4-1,0)</f>
        <v>1861</v>
      </c>
      <c r="H1880" s="30">
        <f ca="1">IF(B1880=B1879,H1879,OFFSET('Final data'!$O$4,Raceline!B1880,0))</f>
        <v>1920</v>
      </c>
      <c r="I1880" s="23">
        <f t="shared" ca="1" si="178"/>
        <v>55</v>
      </c>
      <c r="J1880">
        <f ca="1">OFFSET('Final data'!$B1880,0,Raceline!C1880*2)</f>
        <v>123.39005034107272</v>
      </c>
      <c r="K1880">
        <f ca="1">OFFSET('Final data'!$C1880,0,Raceline!C1880*2)</f>
        <v>165.66328952535713</v>
      </c>
      <c r="L1880">
        <f t="shared" ca="1" si="174"/>
        <v>123.39005034107272</v>
      </c>
      <c r="M1880">
        <f t="shared" ca="1" si="175"/>
        <v>165.66328952535713</v>
      </c>
      <c r="N1880">
        <f ca="1">OFFSET('Final data'!$B1880,0,Raceline!D1880*2)</f>
        <v>123.39005034107272</v>
      </c>
      <c r="O1880">
        <f ca="1">OFFSET('Final data'!$C1880,0,Raceline!D1880*2)</f>
        <v>165.66328952535713</v>
      </c>
      <c r="P1880">
        <f t="shared" ca="1" si="179"/>
        <v>827.56947249067093</v>
      </c>
    </row>
    <row r="1881" spans="1:16" x14ac:dyDescent="0.3">
      <c r="A1881" s="23">
        <v>1877</v>
      </c>
      <c r="B1881" s="23">
        <f>IF(A1881+4=VLOOKUP(A1881+4,'Final data'!$O$4:$O$30,1,TRUE),B1880+1,B1880)</f>
        <v>17</v>
      </c>
      <c r="C1881" s="23">
        <f ca="1">OFFSET('Final data'!$O$4,B1881-1,8)</f>
        <v>0</v>
      </c>
      <c r="D1881" s="23">
        <f ca="1">OFFSET('Final data'!$O$4,B1881,8)</f>
        <v>0</v>
      </c>
      <c r="E1881" s="23">
        <f t="shared" ca="1" si="176"/>
        <v>0</v>
      </c>
      <c r="F1881" s="23">
        <f t="shared" ca="1" si="177"/>
        <v>0</v>
      </c>
      <c r="G1881" s="30">
        <f ca="1">OFFSET('Final data'!$O$4,Raceline!B1881-1,0)-OFFSET('Final data'!$O$4,Raceline!$B$4-1,0)</f>
        <v>1861</v>
      </c>
      <c r="H1881" s="30">
        <f ca="1">IF(B1881=B1880,H1880,OFFSET('Final data'!$O$4,Raceline!B1881,0))</f>
        <v>1920</v>
      </c>
      <c r="I1881" s="23">
        <f t="shared" ca="1" si="178"/>
        <v>55</v>
      </c>
      <c r="J1881">
        <f ca="1">OFFSET('Final data'!$B1881,0,Raceline!C1881*2)</f>
        <v>123.58306784785665</v>
      </c>
      <c r="K1881">
        <f ca="1">OFFSET('Final data'!$C1881,0,Raceline!C1881*2)</f>
        <v>165.84630835613621</v>
      </c>
      <c r="L1881">
        <f t="shared" ca="1" si="174"/>
        <v>123.58306784785665</v>
      </c>
      <c r="M1881">
        <f t="shared" ca="1" si="175"/>
        <v>165.84630835613621</v>
      </c>
      <c r="N1881">
        <f ca="1">OFFSET('Final data'!$B1881,0,Raceline!D1881*2)</f>
        <v>123.58306784785665</v>
      </c>
      <c r="O1881">
        <f ca="1">OFFSET('Final data'!$C1881,0,Raceline!D1881*2)</f>
        <v>165.84630835613621</v>
      </c>
      <c r="P1881">
        <f t="shared" ca="1" si="179"/>
        <v>827.83546431450168</v>
      </c>
    </row>
    <row r="1882" spans="1:16" x14ac:dyDescent="0.3">
      <c r="A1882" s="23">
        <v>1878</v>
      </c>
      <c r="B1882" s="23">
        <f>IF(A1882+4=VLOOKUP(A1882+4,'Final data'!$O$4:$O$30,1,TRUE),B1881+1,B1881)</f>
        <v>17</v>
      </c>
      <c r="C1882" s="23">
        <f ca="1">OFFSET('Final data'!$O$4,B1882-1,8)</f>
        <v>0</v>
      </c>
      <c r="D1882" s="23">
        <f ca="1">OFFSET('Final data'!$O$4,B1882,8)</f>
        <v>0</v>
      </c>
      <c r="E1882" s="23">
        <f t="shared" ca="1" si="176"/>
        <v>0</v>
      </c>
      <c r="F1882" s="23">
        <f t="shared" ca="1" si="177"/>
        <v>0</v>
      </c>
      <c r="G1882" s="30">
        <f ca="1">OFFSET('Final data'!$O$4,Raceline!B1882-1,0)-OFFSET('Final data'!$O$4,Raceline!$B$4-1,0)</f>
        <v>1861</v>
      </c>
      <c r="H1882" s="30">
        <f ca="1">IF(B1882=B1881,H1881,OFFSET('Final data'!$O$4,Raceline!B1882,0))</f>
        <v>1920</v>
      </c>
      <c r="I1882" s="23">
        <f t="shared" ca="1" si="178"/>
        <v>55</v>
      </c>
      <c r="J1882">
        <f ca="1">OFFSET('Final data'!$B1882,0,Raceline!C1882*2)</f>
        <v>124.20604474290741</v>
      </c>
      <c r="K1882">
        <f ca="1">OFFSET('Final data'!$C1882,0,Raceline!C1882*2)</f>
        <v>165.43466355438883</v>
      </c>
      <c r="L1882">
        <f t="shared" ca="1" si="174"/>
        <v>124.20604474290741</v>
      </c>
      <c r="M1882">
        <f t="shared" ca="1" si="175"/>
        <v>165.43466355438883</v>
      </c>
      <c r="N1882">
        <f ca="1">OFFSET('Final data'!$B1882,0,Raceline!D1882*2)</f>
        <v>124.20604474290741</v>
      </c>
      <c r="O1882">
        <f ca="1">OFFSET('Final data'!$C1882,0,Raceline!D1882*2)</f>
        <v>165.43466355438883</v>
      </c>
      <c r="P1882">
        <f t="shared" ca="1" si="179"/>
        <v>828.58215813031427</v>
      </c>
    </row>
    <row r="1883" spans="1:16" x14ac:dyDescent="0.3">
      <c r="A1883" s="23">
        <v>1879</v>
      </c>
      <c r="B1883" s="23">
        <f>IF(A1883+4=VLOOKUP(A1883+4,'Final data'!$O$4:$O$30,1,TRUE),B1882+1,B1882)</f>
        <v>17</v>
      </c>
      <c r="C1883" s="23">
        <f ca="1">OFFSET('Final data'!$O$4,B1883-1,8)</f>
        <v>0</v>
      </c>
      <c r="D1883" s="23">
        <f ca="1">OFFSET('Final data'!$O$4,B1883,8)</f>
        <v>0</v>
      </c>
      <c r="E1883" s="23">
        <f t="shared" ca="1" si="176"/>
        <v>0</v>
      </c>
      <c r="F1883" s="23">
        <f t="shared" ca="1" si="177"/>
        <v>0</v>
      </c>
      <c r="G1883" s="30">
        <f ca="1">OFFSET('Final data'!$O$4,Raceline!B1883-1,0)-OFFSET('Final data'!$O$4,Raceline!$B$4-1,0)</f>
        <v>1861</v>
      </c>
      <c r="H1883" s="30">
        <f ca="1">IF(B1883=B1882,H1882,OFFSET('Final data'!$O$4,Raceline!B1883,0))</f>
        <v>1920</v>
      </c>
      <c r="I1883" s="23">
        <f t="shared" ca="1" si="178"/>
        <v>55</v>
      </c>
      <c r="J1883">
        <f ca="1">OFFSET('Final data'!$B1883,0,Raceline!C1883*2)</f>
        <v>124.6960393725098</v>
      </c>
      <c r="K1883">
        <f ca="1">OFFSET('Final data'!$C1883,0,Raceline!C1883*2)</f>
        <v>165.1905532306121</v>
      </c>
      <c r="L1883">
        <f t="shared" ca="1" si="174"/>
        <v>124.6960393725098</v>
      </c>
      <c r="M1883">
        <f t="shared" ca="1" si="175"/>
        <v>165.1905532306121</v>
      </c>
      <c r="N1883">
        <f ca="1">OFFSET('Final data'!$B1883,0,Raceline!D1883*2)</f>
        <v>124.6960393725098</v>
      </c>
      <c r="O1883">
        <f ca="1">OFFSET('Final data'!$C1883,0,Raceline!D1883*2)</f>
        <v>165.1905532306121</v>
      </c>
      <c r="P1883">
        <f t="shared" ca="1" si="179"/>
        <v>829.12959268093527</v>
      </c>
    </row>
    <row r="1884" spans="1:16" x14ac:dyDescent="0.3">
      <c r="A1884" s="23">
        <v>1880</v>
      </c>
      <c r="B1884" s="23">
        <f>IF(A1884+4=VLOOKUP(A1884+4,'Final data'!$O$4:$O$30,1,TRUE),B1883+1,B1883)</f>
        <v>17</v>
      </c>
      <c r="C1884" s="23">
        <f ca="1">OFFSET('Final data'!$O$4,B1884-1,8)</f>
        <v>0</v>
      </c>
      <c r="D1884" s="23">
        <f ca="1">OFFSET('Final data'!$O$4,B1884,8)</f>
        <v>0</v>
      </c>
      <c r="E1884" s="23">
        <f t="shared" ca="1" si="176"/>
        <v>0</v>
      </c>
      <c r="F1884" s="23">
        <f t="shared" ca="1" si="177"/>
        <v>0</v>
      </c>
      <c r="G1884" s="30">
        <f ca="1">OFFSET('Final data'!$O$4,Raceline!B1884-1,0)-OFFSET('Final data'!$O$4,Raceline!$B$4-1,0)</f>
        <v>1861</v>
      </c>
      <c r="H1884" s="30">
        <f ca="1">IF(B1884=B1883,H1883,OFFSET('Final data'!$O$4,Raceline!B1884,0))</f>
        <v>1920</v>
      </c>
      <c r="I1884" s="23">
        <f t="shared" ca="1" si="178"/>
        <v>55</v>
      </c>
      <c r="J1884">
        <f ca="1">OFFSET('Final data'!$B1884,0,Raceline!C1884*2)</f>
        <v>125.21104971957558</v>
      </c>
      <c r="K1884">
        <f ca="1">OFFSET('Final data'!$C1884,0,Raceline!C1884*2)</f>
        <v>164.93286806229636</v>
      </c>
      <c r="L1884">
        <f t="shared" ca="1" si="174"/>
        <v>125.21104971957558</v>
      </c>
      <c r="M1884">
        <f t="shared" ca="1" si="175"/>
        <v>164.93286806229636</v>
      </c>
      <c r="N1884">
        <f ca="1">OFFSET('Final data'!$B1884,0,Raceline!D1884*2)</f>
        <v>125.21104971957558</v>
      </c>
      <c r="O1884">
        <f ca="1">OFFSET('Final data'!$C1884,0,Raceline!D1884*2)</f>
        <v>164.93286806229636</v>
      </c>
      <c r="P1884">
        <f t="shared" ca="1" si="179"/>
        <v>829.70547227213012</v>
      </c>
    </row>
    <row r="1885" spans="1:16" x14ac:dyDescent="0.3">
      <c r="A1885" s="23">
        <v>1881</v>
      </c>
      <c r="B1885" s="23">
        <f>IF(A1885+4=VLOOKUP(A1885+4,'Final data'!$O$4:$O$30,1,TRUE),B1884+1,B1884)</f>
        <v>17</v>
      </c>
      <c r="C1885" s="23">
        <f ca="1">OFFSET('Final data'!$O$4,B1885-1,8)</f>
        <v>0</v>
      </c>
      <c r="D1885" s="23">
        <f ca="1">OFFSET('Final data'!$O$4,B1885,8)</f>
        <v>0</v>
      </c>
      <c r="E1885" s="23">
        <f t="shared" ca="1" si="176"/>
        <v>0</v>
      </c>
      <c r="F1885" s="23">
        <f t="shared" ca="1" si="177"/>
        <v>0</v>
      </c>
      <c r="G1885" s="30">
        <f ca="1">OFFSET('Final data'!$O$4,Raceline!B1885-1,0)-OFFSET('Final data'!$O$4,Raceline!$B$4-1,0)</f>
        <v>1861</v>
      </c>
      <c r="H1885" s="30">
        <f ca="1">IF(B1885=B1884,H1884,OFFSET('Final data'!$O$4,Raceline!B1885,0))</f>
        <v>1920</v>
      </c>
      <c r="I1885" s="23">
        <f t="shared" ca="1" si="178"/>
        <v>55</v>
      </c>
      <c r="J1885">
        <f ca="1">OFFSET('Final data'!$B1885,0,Raceline!C1885*2)</f>
        <v>125.67317453562308</v>
      </c>
      <c r="K1885">
        <f ca="1">OFFSET('Final data'!$C1885,0,Raceline!C1885*2)</f>
        <v>164.52606539754404</v>
      </c>
      <c r="L1885">
        <f t="shared" ca="1" si="174"/>
        <v>125.67317453562308</v>
      </c>
      <c r="M1885">
        <f t="shared" ca="1" si="175"/>
        <v>164.52606539754404</v>
      </c>
      <c r="N1885">
        <f ca="1">OFFSET('Final data'!$B1885,0,Raceline!D1885*2)</f>
        <v>125.67317453562308</v>
      </c>
      <c r="O1885">
        <f ca="1">OFFSET('Final data'!$C1885,0,Raceline!D1885*2)</f>
        <v>164.52606539754404</v>
      </c>
      <c r="P1885">
        <f t="shared" ca="1" si="179"/>
        <v>830.32114081416921</v>
      </c>
    </row>
    <row r="1886" spans="1:16" x14ac:dyDescent="0.3">
      <c r="A1886" s="23">
        <v>1882</v>
      </c>
      <c r="B1886" s="23">
        <f>IF(A1886+4=VLOOKUP(A1886+4,'Final data'!$O$4:$O$30,1,TRUE),B1885+1,B1885)</f>
        <v>17</v>
      </c>
      <c r="C1886" s="23">
        <f ca="1">OFFSET('Final data'!$O$4,B1886-1,8)</f>
        <v>0</v>
      </c>
      <c r="D1886" s="23">
        <f ca="1">OFFSET('Final data'!$O$4,B1886,8)</f>
        <v>0</v>
      </c>
      <c r="E1886" s="23">
        <f t="shared" ca="1" si="176"/>
        <v>0</v>
      </c>
      <c r="F1886" s="23">
        <f t="shared" ca="1" si="177"/>
        <v>0</v>
      </c>
      <c r="G1886" s="30">
        <f ca="1">OFFSET('Final data'!$O$4,Raceline!B1886-1,0)-OFFSET('Final data'!$O$4,Raceline!$B$4-1,0)</f>
        <v>1861</v>
      </c>
      <c r="H1886" s="30">
        <f ca="1">IF(B1886=B1885,H1885,OFFSET('Final data'!$O$4,Raceline!B1886,0))</f>
        <v>1920</v>
      </c>
      <c r="I1886" s="23">
        <f t="shared" ca="1" si="178"/>
        <v>55</v>
      </c>
      <c r="J1886">
        <f ca="1">OFFSET('Final data'!$B1886,0,Raceline!C1886*2)</f>
        <v>126.08003626488187</v>
      </c>
      <c r="K1886">
        <f ca="1">OFFSET('Final data'!$C1886,0,Raceline!C1886*2)</f>
        <v>164.37967726754772</v>
      </c>
      <c r="L1886">
        <f t="shared" ca="1" si="174"/>
        <v>126.08003626488187</v>
      </c>
      <c r="M1886">
        <f t="shared" ca="1" si="175"/>
        <v>164.37967726754772</v>
      </c>
      <c r="N1886">
        <f ca="1">OFFSET('Final data'!$B1886,0,Raceline!D1886*2)</f>
        <v>126.08003626488187</v>
      </c>
      <c r="O1886">
        <f ca="1">OFFSET('Final data'!$C1886,0,Raceline!D1886*2)</f>
        <v>164.37967726754772</v>
      </c>
      <c r="P1886">
        <f t="shared" ca="1" si="179"/>
        <v>830.75353641005256</v>
      </c>
    </row>
    <row r="1887" spans="1:16" x14ac:dyDescent="0.3">
      <c r="A1887" s="23">
        <v>1883</v>
      </c>
      <c r="B1887" s="23">
        <f>IF(A1887+4=VLOOKUP(A1887+4,'Final data'!$O$4:$O$30,1,TRUE),B1886+1,B1886)</f>
        <v>17</v>
      </c>
      <c r="C1887" s="23">
        <f ca="1">OFFSET('Final data'!$O$4,B1887-1,8)</f>
        <v>0</v>
      </c>
      <c r="D1887" s="23">
        <f ca="1">OFFSET('Final data'!$O$4,B1887,8)</f>
        <v>0</v>
      </c>
      <c r="E1887" s="23">
        <f t="shared" ca="1" si="176"/>
        <v>0</v>
      </c>
      <c r="F1887" s="23">
        <f t="shared" ca="1" si="177"/>
        <v>0</v>
      </c>
      <c r="G1887" s="30">
        <f ca="1">OFFSET('Final data'!$O$4,Raceline!B1887-1,0)-OFFSET('Final data'!$O$4,Raceline!$B$4-1,0)</f>
        <v>1861</v>
      </c>
      <c r="H1887" s="30">
        <f ca="1">IF(B1887=B1886,H1886,OFFSET('Final data'!$O$4,Raceline!B1887,0))</f>
        <v>1920</v>
      </c>
      <c r="I1887" s="23">
        <f t="shared" ca="1" si="178"/>
        <v>55</v>
      </c>
      <c r="J1887">
        <f ca="1">OFFSET('Final data'!$B1887,0,Raceline!C1887*2)</f>
        <v>126.34856045191026</v>
      </c>
      <c r="K1887">
        <f ca="1">OFFSET('Final data'!$C1887,0,Raceline!C1887*2)</f>
        <v>164.07761692416662</v>
      </c>
      <c r="L1887">
        <f t="shared" ca="1" si="174"/>
        <v>126.34856045191026</v>
      </c>
      <c r="M1887">
        <f t="shared" ca="1" si="175"/>
        <v>164.07761692416662</v>
      </c>
      <c r="N1887">
        <f ca="1">OFFSET('Final data'!$B1887,0,Raceline!D1887*2)</f>
        <v>126.34856045191026</v>
      </c>
      <c r="O1887">
        <f ca="1">OFFSET('Final data'!$C1887,0,Raceline!D1887*2)</f>
        <v>164.07761692416662</v>
      </c>
      <c r="P1887">
        <f t="shared" ca="1" si="179"/>
        <v>831.15769688568412</v>
      </c>
    </row>
    <row r="1888" spans="1:16" x14ac:dyDescent="0.3">
      <c r="A1888" s="23">
        <v>1884</v>
      </c>
      <c r="B1888" s="23">
        <f>IF(A1888+4=VLOOKUP(A1888+4,'Final data'!$O$4:$O$30,1,TRUE),B1887+1,B1887)</f>
        <v>17</v>
      </c>
      <c r="C1888" s="23">
        <f ca="1">OFFSET('Final data'!$O$4,B1888-1,8)</f>
        <v>0</v>
      </c>
      <c r="D1888" s="23">
        <f ca="1">OFFSET('Final data'!$O$4,B1888,8)</f>
        <v>0</v>
      </c>
      <c r="E1888" s="23">
        <f t="shared" ca="1" si="176"/>
        <v>0</v>
      </c>
      <c r="F1888" s="23">
        <f t="shared" ca="1" si="177"/>
        <v>0</v>
      </c>
      <c r="G1888" s="30">
        <f ca="1">OFFSET('Final data'!$O$4,Raceline!B1888-1,0)-OFFSET('Final data'!$O$4,Raceline!$B$4-1,0)</f>
        <v>1861</v>
      </c>
      <c r="H1888" s="30">
        <f ca="1">IF(B1888=B1887,H1887,OFFSET('Final data'!$O$4,Raceline!B1888,0))</f>
        <v>1920</v>
      </c>
      <c r="I1888" s="23">
        <f t="shared" ca="1" si="178"/>
        <v>55</v>
      </c>
      <c r="J1888">
        <f ca="1">OFFSET('Final data'!$B1888,0,Raceline!C1888*2)</f>
        <v>126.9893505563218</v>
      </c>
      <c r="K1888">
        <f ca="1">OFFSET('Final data'!$C1888,0,Raceline!C1888*2)</f>
        <v>163.78596496588602</v>
      </c>
      <c r="L1888">
        <f t="shared" ca="1" si="174"/>
        <v>126.9893505563218</v>
      </c>
      <c r="M1888">
        <f t="shared" ca="1" si="175"/>
        <v>163.78596496588602</v>
      </c>
      <c r="N1888">
        <f ca="1">OFFSET('Final data'!$B1888,0,Raceline!D1888*2)</f>
        <v>126.9893505563218</v>
      </c>
      <c r="O1888">
        <f ca="1">OFFSET('Final data'!$C1888,0,Raceline!D1888*2)</f>
        <v>163.78596496588602</v>
      </c>
      <c r="P1888">
        <f t="shared" ca="1" si="179"/>
        <v>831.86173724154492</v>
      </c>
    </row>
    <row r="1889" spans="1:16" x14ac:dyDescent="0.3">
      <c r="A1889" s="23">
        <v>1885</v>
      </c>
      <c r="B1889" s="23">
        <f>IF(A1889+4=VLOOKUP(A1889+4,'Final data'!$O$4:$O$30,1,TRUE),B1888+1,B1888)</f>
        <v>17</v>
      </c>
      <c r="C1889" s="23">
        <f ca="1">OFFSET('Final data'!$O$4,B1889-1,8)</f>
        <v>0</v>
      </c>
      <c r="D1889" s="23">
        <f ca="1">OFFSET('Final data'!$O$4,B1889,8)</f>
        <v>0</v>
      </c>
      <c r="E1889" s="23">
        <f t="shared" ca="1" si="176"/>
        <v>0</v>
      </c>
      <c r="F1889" s="23">
        <f t="shared" ca="1" si="177"/>
        <v>0</v>
      </c>
      <c r="G1889" s="30">
        <f ca="1">OFFSET('Final data'!$O$4,Raceline!B1889-1,0)-OFFSET('Final data'!$O$4,Raceline!$B$4-1,0)</f>
        <v>1861</v>
      </c>
      <c r="H1889" s="30">
        <f ca="1">IF(B1889=B1888,H1888,OFFSET('Final data'!$O$4,Raceline!B1889,0))</f>
        <v>1920</v>
      </c>
      <c r="I1889" s="23">
        <f t="shared" ca="1" si="178"/>
        <v>55</v>
      </c>
      <c r="J1889">
        <f ca="1">OFFSET('Final data'!$B1889,0,Raceline!C1889*2)</f>
        <v>127.17552072876586</v>
      </c>
      <c r="K1889">
        <f ca="1">OFFSET('Final data'!$C1889,0,Raceline!C1889*2)</f>
        <v>163.53437240536229</v>
      </c>
      <c r="L1889">
        <f t="shared" ca="1" si="174"/>
        <v>127.17552072876586</v>
      </c>
      <c r="M1889">
        <f t="shared" ca="1" si="175"/>
        <v>163.53437240536229</v>
      </c>
      <c r="N1889">
        <f ca="1">OFFSET('Final data'!$B1889,0,Raceline!D1889*2)</f>
        <v>127.17552072876586</v>
      </c>
      <c r="O1889">
        <f ca="1">OFFSET('Final data'!$C1889,0,Raceline!D1889*2)</f>
        <v>163.53437240536229</v>
      </c>
      <c r="P1889">
        <f t="shared" ca="1" si="179"/>
        <v>832.17471990818751</v>
      </c>
    </row>
    <row r="1890" spans="1:16" x14ac:dyDescent="0.3">
      <c r="A1890" s="23">
        <v>1886</v>
      </c>
      <c r="B1890" s="23">
        <f>IF(A1890+4=VLOOKUP(A1890+4,'Final data'!$O$4:$O$30,1,TRUE),B1889+1,B1889)</f>
        <v>17</v>
      </c>
      <c r="C1890" s="23">
        <f ca="1">OFFSET('Final data'!$O$4,B1890-1,8)</f>
        <v>0</v>
      </c>
      <c r="D1890" s="23">
        <f ca="1">OFFSET('Final data'!$O$4,B1890,8)</f>
        <v>0</v>
      </c>
      <c r="E1890" s="23">
        <f t="shared" ca="1" si="176"/>
        <v>0</v>
      </c>
      <c r="F1890" s="23">
        <f t="shared" ca="1" si="177"/>
        <v>0</v>
      </c>
      <c r="G1890" s="30">
        <f ca="1">OFFSET('Final data'!$O$4,Raceline!B1890-1,0)-OFFSET('Final data'!$O$4,Raceline!$B$4-1,0)</f>
        <v>1861</v>
      </c>
      <c r="H1890" s="30">
        <f ca="1">IF(B1890=B1889,H1889,OFFSET('Final data'!$O$4,Raceline!B1890,0))</f>
        <v>1920</v>
      </c>
      <c r="I1890" s="23">
        <f t="shared" ca="1" si="178"/>
        <v>55</v>
      </c>
      <c r="J1890">
        <f ca="1">OFFSET('Final data'!$B1890,0,Raceline!C1890*2)</f>
        <v>127.61195961149248</v>
      </c>
      <c r="K1890">
        <f ca="1">OFFSET('Final data'!$C1890,0,Raceline!C1890*2)</f>
        <v>163.37075770686991</v>
      </c>
      <c r="L1890">
        <f t="shared" ca="1" si="174"/>
        <v>127.61195961149248</v>
      </c>
      <c r="M1890">
        <f t="shared" ca="1" si="175"/>
        <v>163.37075770686991</v>
      </c>
      <c r="N1890">
        <f ca="1">OFFSET('Final data'!$B1890,0,Raceline!D1890*2)</f>
        <v>127.61195961149248</v>
      </c>
      <c r="O1890">
        <f ca="1">OFFSET('Final data'!$C1890,0,Raceline!D1890*2)</f>
        <v>163.37075770686991</v>
      </c>
      <c r="P1890">
        <f t="shared" ca="1" si="179"/>
        <v>832.64081932667932</v>
      </c>
    </row>
    <row r="1891" spans="1:16" x14ac:dyDescent="0.3">
      <c r="A1891" s="23">
        <v>1887</v>
      </c>
      <c r="B1891" s="23">
        <f>IF(A1891+4=VLOOKUP(A1891+4,'Final data'!$O$4:$O$30,1,TRUE),B1890+1,B1890)</f>
        <v>17</v>
      </c>
      <c r="C1891" s="23">
        <f ca="1">OFFSET('Final data'!$O$4,B1891-1,8)</f>
        <v>0</v>
      </c>
      <c r="D1891" s="23">
        <f ca="1">OFFSET('Final data'!$O$4,B1891,8)</f>
        <v>0</v>
      </c>
      <c r="E1891" s="23">
        <f t="shared" ca="1" si="176"/>
        <v>0</v>
      </c>
      <c r="F1891" s="23">
        <f t="shared" ca="1" si="177"/>
        <v>0</v>
      </c>
      <c r="G1891" s="30">
        <f ca="1">OFFSET('Final data'!$O$4,Raceline!B1891-1,0)-OFFSET('Final data'!$O$4,Raceline!$B$4-1,0)</f>
        <v>1861</v>
      </c>
      <c r="H1891" s="30">
        <f ca="1">IF(B1891=B1890,H1890,OFFSET('Final data'!$O$4,Raceline!B1891,0))</f>
        <v>1920</v>
      </c>
      <c r="I1891" s="23">
        <f t="shared" ca="1" si="178"/>
        <v>55</v>
      </c>
      <c r="J1891">
        <f ca="1">OFFSET('Final data'!$B1891,0,Raceline!C1891*2)</f>
        <v>127.91285137523235</v>
      </c>
      <c r="K1891">
        <f ca="1">OFFSET('Final data'!$C1891,0,Raceline!C1891*2)</f>
        <v>163.04328893469673</v>
      </c>
      <c r="L1891">
        <f t="shared" ca="1" si="174"/>
        <v>127.91285137523235</v>
      </c>
      <c r="M1891">
        <f t="shared" ca="1" si="175"/>
        <v>163.04328893469673</v>
      </c>
      <c r="N1891">
        <f ca="1">OFFSET('Final data'!$B1891,0,Raceline!D1891*2)</f>
        <v>127.91285137523235</v>
      </c>
      <c r="O1891">
        <f ca="1">OFFSET('Final data'!$C1891,0,Raceline!D1891*2)</f>
        <v>163.04328893469673</v>
      </c>
      <c r="P1891">
        <f t="shared" ca="1" si="179"/>
        <v>833.08553457291566</v>
      </c>
    </row>
    <row r="1892" spans="1:16" x14ac:dyDescent="0.3">
      <c r="A1892" s="23">
        <v>1888</v>
      </c>
      <c r="B1892" s="23">
        <f>IF(A1892+4=VLOOKUP(A1892+4,'Final data'!$O$4:$O$30,1,TRUE),B1891+1,B1891)</f>
        <v>17</v>
      </c>
      <c r="C1892" s="23">
        <f ca="1">OFFSET('Final data'!$O$4,B1892-1,8)</f>
        <v>0</v>
      </c>
      <c r="D1892" s="23">
        <f ca="1">OFFSET('Final data'!$O$4,B1892,8)</f>
        <v>0</v>
      </c>
      <c r="E1892" s="23">
        <f t="shared" ca="1" si="176"/>
        <v>0</v>
      </c>
      <c r="F1892" s="23">
        <f t="shared" ca="1" si="177"/>
        <v>0</v>
      </c>
      <c r="G1892" s="30">
        <f ca="1">OFFSET('Final data'!$O$4,Raceline!B1892-1,0)-OFFSET('Final data'!$O$4,Raceline!$B$4-1,0)</f>
        <v>1861</v>
      </c>
      <c r="H1892" s="30">
        <f ca="1">IF(B1892=B1891,H1891,OFFSET('Final data'!$O$4,Raceline!B1892,0))</f>
        <v>1920</v>
      </c>
      <c r="I1892" s="23">
        <f t="shared" ca="1" si="178"/>
        <v>55</v>
      </c>
      <c r="J1892">
        <f ca="1">OFFSET('Final data'!$B1892,0,Raceline!C1892*2)</f>
        <v>128.40914893291196</v>
      </c>
      <c r="K1892">
        <f ca="1">OFFSET('Final data'!$C1892,0,Raceline!C1892*2)</f>
        <v>162.72942544520183</v>
      </c>
      <c r="L1892">
        <f t="shared" ca="1" si="174"/>
        <v>128.40914893291196</v>
      </c>
      <c r="M1892">
        <f t="shared" ca="1" si="175"/>
        <v>162.72942544520183</v>
      </c>
      <c r="N1892">
        <f ca="1">OFFSET('Final data'!$B1892,0,Raceline!D1892*2)</f>
        <v>128.40914893291196</v>
      </c>
      <c r="O1892">
        <f ca="1">OFFSET('Final data'!$C1892,0,Raceline!D1892*2)</f>
        <v>162.72942544520183</v>
      </c>
      <c r="P1892">
        <f t="shared" ca="1" si="179"/>
        <v>833.67274965769866</v>
      </c>
    </row>
    <row r="1893" spans="1:16" x14ac:dyDescent="0.3">
      <c r="A1893" s="23">
        <v>1889</v>
      </c>
      <c r="B1893" s="23">
        <f>IF(A1893+4=VLOOKUP(A1893+4,'Final data'!$O$4:$O$30,1,TRUE),B1892+1,B1892)</f>
        <v>17</v>
      </c>
      <c r="C1893" s="23">
        <f ca="1">OFFSET('Final data'!$O$4,B1893-1,8)</f>
        <v>0</v>
      </c>
      <c r="D1893" s="23">
        <f ca="1">OFFSET('Final data'!$O$4,B1893,8)</f>
        <v>0</v>
      </c>
      <c r="E1893" s="23">
        <f t="shared" ca="1" si="176"/>
        <v>0</v>
      </c>
      <c r="F1893" s="23">
        <f t="shared" ca="1" si="177"/>
        <v>0</v>
      </c>
      <c r="G1893" s="30">
        <f ca="1">OFFSET('Final data'!$O$4,Raceline!B1893-1,0)-OFFSET('Final data'!$O$4,Raceline!$B$4-1,0)</f>
        <v>1861</v>
      </c>
      <c r="H1893" s="30">
        <f ca="1">IF(B1893=B1892,H1892,OFFSET('Final data'!$O$4,Raceline!B1893,0))</f>
        <v>1920</v>
      </c>
      <c r="I1893" s="23">
        <f t="shared" ca="1" si="178"/>
        <v>55</v>
      </c>
      <c r="J1893">
        <f ca="1">OFFSET('Final data'!$B1893,0,Raceline!C1893*2)</f>
        <v>128.7992997830853</v>
      </c>
      <c r="K1893">
        <f ca="1">OFFSET('Final data'!$C1893,0,Raceline!C1893*2)</f>
        <v>162.54329955675158</v>
      </c>
      <c r="L1893">
        <f t="shared" ca="1" si="174"/>
        <v>128.7992997830853</v>
      </c>
      <c r="M1893">
        <f t="shared" ca="1" si="175"/>
        <v>162.54329955675158</v>
      </c>
      <c r="N1893">
        <f ca="1">OFFSET('Final data'!$B1893,0,Raceline!D1893*2)</f>
        <v>128.7992997830853</v>
      </c>
      <c r="O1893">
        <f ca="1">OFFSET('Final data'!$C1893,0,Raceline!D1893*2)</f>
        <v>162.54329955675158</v>
      </c>
      <c r="P1893">
        <f t="shared" ca="1" si="179"/>
        <v>834.105023335179</v>
      </c>
    </row>
    <row r="1894" spans="1:16" x14ac:dyDescent="0.3">
      <c r="A1894" s="23">
        <v>1890</v>
      </c>
      <c r="B1894" s="23">
        <f>IF(A1894+4=VLOOKUP(A1894+4,'Final data'!$O$4:$O$30,1,TRUE),B1893+1,B1893)</f>
        <v>17</v>
      </c>
      <c r="C1894" s="23">
        <f ca="1">OFFSET('Final data'!$O$4,B1894-1,8)</f>
        <v>0</v>
      </c>
      <c r="D1894" s="23">
        <f ca="1">OFFSET('Final data'!$O$4,B1894,8)</f>
        <v>0</v>
      </c>
      <c r="E1894" s="23">
        <f t="shared" ca="1" si="176"/>
        <v>0</v>
      </c>
      <c r="F1894" s="23">
        <f t="shared" ca="1" si="177"/>
        <v>0</v>
      </c>
      <c r="G1894" s="30">
        <f ca="1">OFFSET('Final data'!$O$4,Raceline!B1894-1,0)-OFFSET('Final data'!$O$4,Raceline!$B$4-1,0)</f>
        <v>1861</v>
      </c>
      <c r="H1894" s="30">
        <f ca="1">IF(B1894=B1893,H1893,OFFSET('Final data'!$O$4,Raceline!B1894,0))</f>
        <v>1920</v>
      </c>
      <c r="I1894" s="23">
        <f t="shared" ca="1" si="178"/>
        <v>55</v>
      </c>
      <c r="J1894">
        <f ca="1">OFFSET('Final data'!$B1894,0,Raceline!C1894*2)</f>
        <v>128.85767782965749</v>
      </c>
      <c r="K1894">
        <f ca="1">OFFSET('Final data'!$C1894,0,Raceline!C1894*2)</f>
        <v>162.20579044975526</v>
      </c>
      <c r="L1894">
        <f t="shared" ca="1" si="174"/>
        <v>128.85767782965749</v>
      </c>
      <c r="M1894">
        <f t="shared" ca="1" si="175"/>
        <v>162.20579044975526</v>
      </c>
      <c r="N1894">
        <f ca="1">OFFSET('Final data'!$B1894,0,Raceline!D1894*2)</f>
        <v>128.85767782965749</v>
      </c>
      <c r="O1894">
        <f ca="1">OFFSET('Final data'!$C1894,0,Raceline!D1894*2)</f>
        <v>162.20579044975526</v>
      </c>
      <c r="P1894">
        <f t="shared" ca="1" si="179"/>
        <v>834.44754398218743</v>
      </c>
    </row>
    <row r="1895" spans="1:16" x14ac:dyDescent="0.3">
      <c r="A1895" s="23">
        <v>1891</v>
      </c>
      <c r="B1895" s="23">
        <f>IF(A1895+4=VLOOKUP(A1895+4,'Final data'!$O$4:$O$30,1,TRUE),B1894+1,B1894)</f>
        <v>17</v>
      </c>
      <c r="C1895" s="23">
        <f ca="1">OFFSET('Final data'!$O$4,B1895-1,8)</f>
        <v>0</v>
      </c>
      <c r="D1895" s="23">
        <f ca="1">OFFSET('Final data'!$O$4,B1895,8)</f>
        <v>0</v>
      </c>
      <c r="E1895" s="23">
        <f t="shared" ca="1" si="176"/>
        <v>0</v>
      </c>
      <c r="F1895" s="23">
        <f t="shared" ca="1" si="177"/>
        <v>0</v>
      </c>
      <c r="G1895" s="30">
        <f ca="1">OFFSET('Final data'!$O$4,Raceline!B1895-1,0)-OFFSET('Final data'!$O$4,Raceline!$B$4-1,0)</f>
        <v>1861</v>
      </c>
      <c r="H1895" s="30">
        <f ca="1">IF(B1895=B1894,H1894,OFFSET('Final data'!$O$4,Raceline!B1895,0))</f>
        <v>1920</v>
      </c>
      <c r="I1895" s="23">
        <f t="shared" ca="1" si="178"/>
        <v>55</v>
      </c>
      <c r="J1895">
        <f ca="1">OFFSET('Final data'!$B1895,0,Raceline!C1895*2)</f>
        <v>129.36862584293533</v>
      </c>
      <c r="K1895">
        <f ca="1">OFFSET('Final data'!$C1895,0,Raceline!C1895*2)</f>
        <v>162.01319249689203</v>
      </c>
      <c r="L1895">
        <f t="shared" ca="1" si="174"/>
        <v>129.36862584293533</v>
      </c>
      <c r="M1895">
        <f t="shared" ca="1" si="175"/>
        <v>162.01319249689203</v>
      </c>
      <c r="N1895">
        <f ca="1">OFFSET('Final data'!$B1895,0,Raceline!D1895*2)</f>
        <v>129.36862584293533</v>
      </c>
      <c r="O1895">
        <f ca="1">OFFSET('Final data'!$C1895,0,Raceline!D1895*2)</f>
        <v>162.01319249689203</v>
      </c>
      <c r="P1895">
        <f t="shared" ca="1" si="179"/>
        <v>834.99358596200182</v>
      </c>
    </row>
    <row r="1896" spans="1:16" x14ac:dyDescent="0.3">
      <c r="A1896" s="23">
        <v>1892</v>
      </c>
      <c r="B1896" s="23">
        <f>IF(A1896+4=VLOOKUP(A1896+4,'Final data'!$O$4:$O$30,1,TRUE),B1895+1,B1895)</f>
        <v>17</v>
      </c>
      <c r="C1896" s="23">
        <f ca="1">OFFSET('Final data'!$O$4,B1896-1,8)</f>
        <v>0</v>
      </c>
      <c r="D1896" s="23">
        <f ca="1">OFFSET('Final data'!$O$4,B1896,8)</f>
        <v>0</v>
      </c>
      <c r="E1896" s="23">
        <f t="shared" ca="1" si="176"/>
        <v>0</v>
      </c>
      <c r="F1896" s="23">
        <f t="shared" ca="1" si="177"/>
        <v>0</v>
      </c>
      <c r="G1896" s="30">
        <f ca="1">OFFSET('Final data'!$O$4,Raceline!B1896-1,0)-OFFSET('Final data'!$O$4,Raceline!$B$4-1,0)</f>
        <v>1861</v>
      </c>
      <c r="H1896" s="30">
        <f ca="1">IF(B1896=B1895,H1895,OFFSET('Final data'!$O$4,Raceline!B1896,0))</f>
        <v>1920</v>
      </c>
      <c r="I1896" s="23">
        <f t="shared" ca="1" si="178"/>
        <v>55</v>
      </c>
      <c r="J1896">
        <f ca="1">OFFSET('Final data'!$B1896,0,Raceline!C1896*2)</f>
        <v>129.84013143493999</v>
      </c>
      <c r="K1896">
        <f ca="1">OFFSET('Final data'!$C1896,0,Raceline!C1896*2)</f>
        <v>161.76917858604003</v>
      </c>
      <c r="L1896">
        <f t="shared" ca="1" si="174"/>
        <v>129.84013143493999</v>
      </c>
      <c r="M1896">
        <f t="shared" ca="1" si="175"/>
        <v>161.76917858604003</v>
      </c>
      <c r="N1896">
        <f ca="1">OFFSET('Final data'!$B1896,0,Raceline!D1896*2)</f>
        <v>129.84013143493999</v>
      </c>
      <c r="O1896">
        <f ca="1">OFFSET('Final data'!$C1896,0,Raceline!D1896*2)</f>
        <v>161.76917858604003</v>
      </c>
      <c r="P1896">
        <f t="shared" ca="1" si="179"/>
        <v>835.52449114372541</v>
      </c>
    </row>
    <row r="1897" spans="1:16" x14ac:dyDescent="0.3">
      <c r="A1897" s="23">
        <v>1893</v>
      </c>
      <c r="B1897" s="23">
        <f>IF(A1897+4=VLOOKUP(A1897+4,'Final data'!$O$4:$O$30,1,TRUE),B1896+1,B1896)</f>
        <v>17</v>
      </c>
      <c r="C1897" s="23">
        <f ca="1">OFFSET('Final data'!$O$4,B1897-1,8)</f>
        <v>0</v>
      </c>
      <c r="D1897" s="23">
        <f ca="1">OFFSET('Final data'!$O$4,B1897,8)</f>
        <v>0</v>
      </c>
      <c r="E1897" s="23">
        <f t="shared" ca="1" si="176"/>
        <v>0</v>
      </c>
      <c r="F1897" s="23">
        <f t="shared" ca="1" si="177"/>
        <v>0</v>
      </c>
      <c r="G1897" s="30">
        <f ca="1">OFFSET('Final data'!$O$4,Raceline!B1897-1,0)-OFFSET('Final data'!$O$4,Raceline!$B$4-1,0)</f>
        <v>1861</v>
      </c>
      <c r="H1897" s="30">
        <f ca="1">IF(B1897=B1896,H1896,OFFSET('Final data'!$O$4,Raceline!B1897,0))</f>
        <v>1920</v>
      </c>
      <c r="I1897" s="23">
        <f t="shared" ca="1" si="178"/>
        <v>55</v>
      </c>
      <c r="J1897">
        <f ca="1">OFFSET('Final data'!$B1897,0,Raceline!C1897*2)</f>
        <v>129.6699834041012</v>
      </c>
      <c r="K1897">
        <f ca="1">OFFSET('Final data'!$C1897,0,Raceline!C1897*2)</f>
        <v>161.59594655268126</v>
      </c>
      <c r="L1897">
        <f t="shared" ca="1" si="174"/>
        <v>129.6699834041012</v>
      </c>
      <c r="M1897">
        <f t="shared" ca="1" si="175"/>
        <v>161.59594655268126</v>
      </c>
      <c r="N1897">
        <f ca="1">OFFSET('Final data'!$B1897,0,Raceline!D1897*2)</f>
        <v>129.6699834041012</v>
      </c>
      <c r="O1897">
        <f ca="1">OFFSET('Final data'!$C1897,0,Raceline!D1897*2)</f>
        <v>161.59594655268126</v>
      </c>
      <c r="P1897">
        <f t="shared" ca="1" si="179"/>
        <v>835.76730730830252</v>
      </c>
    </row>
    <row r="1898" spans="1:16" x14ac:dyDescent="0.3">
      <c r="A1898" s="23">
        <v>1894</v>
      </c>
      <c r="B1898" s="23">
        <f>IF(A1898+4=VLOOKUP(A1898+4,'Final data'!$O$4:$O$30,1,TRUE),B1897+1,B1897)</f>
        <v>17</v>
      </c>
      <c r="C1898" s="23">
        <f ca="1">OFFSET('Final data'!$O$4,B1898-1,8)</f>
        <v>0</v>
      </c>
      <c r="D1898" s="23">
        <f ca="1">OFFSET('Final data'!$O$4,B1898,8)</f>
        <v>0</v>
      </c>
      <c r="E1898" s="23">
        <f t="shared" ca="1" si="176"/>
        <v>0</v>
      </c>
      <c r="F1898" s="23">
        <f t="shared" ca="1" si="177"/>
        <v>0</v>
      </c>
      <c r="G1898" s="30">
        <f ca="1">OFFSET('Final data'!$O$4,Raceline!B1898-1,0)-OFFSET('Final data'!$O$4,Raceline!$B$4-1,0)</f>
        <v>1861</v>
      </c>
      <c r="H1898" s="30">
        <f ca="1">IF(B1898=B1897,H1897,OFFSET('Final data'!$O$4,Raceline!B1898,0))</f>
        <v>1920</v>
      </c>
      <c r="I1898" s="23">
        <f t="shared" ca="1" si="178"/>
        <v>55</v>
      </c>
      <c r="J1898">
        <f ca="1">OFFSET('Final data'!$B1898,0,Raceline!C1898*2)</f>
        <v>130.17009991118536</v>
      </c>
      <c r="K1898">
        <f ca="1">OFFSET('Final data'!$C1898,0,Raceline!C1898*2)</f>
        <v>161.41021015584019</v>
      </c>
      <c r="L1898">
        <f t="shared" ca="1" si="174"/>
        <v>130.17009991118536</v>
      </c>
      <c r="M1898">
        <f t="shared" ca="1" si="175"/>
        <v>161.41021015584019</v>
      </c>
      <c r="N1898">
        <f ca="1">OFFSET('Final data'!$B1898,0,Raceline!D1898*2)</f>
        <v>130.17009991118536</v>
      </c>
      <c r="O1898">
        <f ca="1">OFFSET('Final data'!$C1898,0,Raceline!D1898*2)</f>
        <v>161.41021015584019</v>
      </c>
      <c r="P1898">
        <f t="shared" ca="1" si="179"/>
        <v>836.30080007279855</v>
      </c>
    </row>
    <row r="1899" spans="1:16" x14ac:dyDescent="0.3">
      <c r="A1899" s="23">
        <v>1895</v>
      </c>
      <c r="B1899" s="23">
        <f>IF(A1899+4=VLOOKUP(A1899+4,'Final data'!$O$4:$O$30,1,TRUE),B1898+1,B1898)</f>
        <v>17</v>
      </c>
      <c r="C1899" s="23">
        <f ca="1">OFFSET('Final data'!$O$4,B1899-1,8)</f>
        <v>0</v>
      </c>
      <c r="D1899" s="23">
        <f ca="1">OFFSET('Final data'!$O$4,B1899,8)</f>
        <v>0</v>
      </c>
      <c r="E1899" s="23">
        <f t="shared" ca="1" si="176"/>
        <v>0</v>
      </c>
      <c r="F1899" s="23">
        <f t="shared" ca="1" si="177"/>
        <v>0</v>
      </c>
      <c r="G1899" s="30">
        <f ca="1">OFFSET('Final data'!$O$4,Raceline!B1899-1,0)-OFFSET('Final data'!$O$4,Raceline!$B$4-1,0)</f>
        <v>1861</v>
      </c>
      <c r="H1899" s="30">
        <f ca="1">IF(B1899=B1898,H1898,OFFSET('Final data'!$O$4,Raceline!B1899,0))</f>
        <v>1920</v>
      </c>
      <c r="I1899" s="23">
        <f t="shared" ca="1" si="178"/>
        <v>55</v>
      </c>
      <c r="J1899">
        <f ca="1">OFFSET('Final data'!$B1899,0,Raceline!C1899*2)</f>
        <v>130.75179027296917</v>
      </c>
      <c r="K1899">
        <f ca="1">OFFSET('Final data'!$C1899,0,Raceline!C1899*2)</f>
        <v>161.08573003738636</v>
      </c>
      <c r="L1899">
        <f t="shared" ca="1" si="174"/>
        <v>130.75179027296917</v>
      </c>
      <c r="M1899">
        <f t="shared" ca="1" si="175"/>
        <v>161.08573003738636</v>
      </c>
      <c r="N1899">
        <f ca="1">OFFSET('Final data'!$B1899,0,Raceline!D1899*2)</f>
        <v>130.75179027296917</v>
      </c>
      <c r="O1899">
        <f ca="1">OFFSET('Final data'!$C1899,0,Raceline!D1899*2)</f>
        <v>161.08573003738636</v>
      </c>
      <c r="P1899">
        <f t="shared" ca="1" si="179"/>
        <v>836.96687140851566</v>
      </c>
    </row>
    <row r="1900" spans="1:16" x14ac:dyDescent="0.3">
      <c r="A1900" s="23">
        <v>1896</v>
      </c>
      <c r="B1900" s="23">
        <f>IF(A1900+4=VLOOKUP(A1900+4,'Final data'!$O$4:$O$30,1,TRUE),B1899+1,B1899)</f>
        <v>17</v>
      </c>
      <c r="C1900" s="23">
        <f ca="1">OFFSET('Final data'!$O$4,B1900-1,8)</f>
        <v>0</v>
      </c>
      <c r="D1900" s="23">
        <f ca="1">OFFSET('Final data'!$O$4,B1900,8)</f>
        <v>0</v>
      </c>
      <c r="E1900" s="23">
        <f t="shared" ca="1" si="176"/>
        <v>0</v>
      </c>
      <c r="F1900" s="23">
        <f t="shared" ca="1" si="177"/>
        <v>0</v>
      </c>
      <c r="G1900" s="30">
        <f ca="1">OFFSET('Final data'!$O$4,Raceline!B1900-1,0)-OFFSET('Final data'!$O$4,Raceline!$B$4-1,0)</f>
        <v>1861</v>
      </c>
      <c r="H1900" s="30">
        <f ca="1">IF(B1900=B1899,H1899,OFFSET('Final data'!$O$4,Raceline!B1900,0))</f>
        <v>1920</v>
      </c>
      <c r="I1900" s="23">
        <f t="shared" ca="1" si="178"/>
        <v>55</v>
      </c>
      <c r="J1900">
        <f ca="1">OFFSET('Final data'!$B1900,0,Raceline!C1900*2)</f>
        <v>130.54576659095136</v>
      </c>
      <c r="K1900">
        <f ca="1">OFFSET('Final data'!$C1900,0,Raceline!C1900*2)</f>
        <v>160.93958135018025</v>
      </c>
      <c r="L1900">
        <f t="shared" ca="1" si="174"/>
        <v>130.54576659095136</v>
      </c>
      <c r="M1900">
        <f t="shared" ca="1" si="175"/>
        <v>160.93958135018025</v>
      </c>
      <c r="N1900">
        <f ca="1">OFFSET('Final data'!$B1900,0,Raceline!D1900*2)</f>
        <v>130.54576659095136</v>
      </c>
      <c r="O1900">
        <f ca="1">OFFSET('Final data'!$C1900,0,Raceline!D1900*2)</f>
        <v>160.93958135018025</v>
      </c>
      <c r="P1900">
        <f t="shared" ca="1" si="179"/>
        <v>837.21946831333491</v>
      </c>
    </row>
    <row r="1901" spans="1:16" x14ac:dyDescent="0.3">
      <c r="A1901" s="23">
        <v>1897</v>
      </c>
      <c r="B1901" s="23">
        <f>IF(A1901+4=VLOOKUP(A1901+4,'Final data'!$O$4:$O$30,1,TRUE),B1900+1,B1900)</f>
        <v>17</v>
      </c>
      <c r="C1901" s="23">
        <f ca="1">OFFSET('Final data'!$O$4,B1901-1,8)</f>
        <v>0</v>
      </c>
      <c r="D1901" s="23">
        <f ca="1">OFFSET('Final data'!$O$4,B1901,8)</f>
        <v>0</v>
      </c>
      <c r="E1901" s="23">
        <f t="shared" ca="1" si="176"/>
        <v>0</v>
      </c>
      <c r="F1901" s="23">
        <f t="shared" ca="1" si="177"/>
        <v>0</v>
      </c>
      <c r="G1901" s="30">
        <f ca="1">OFFSET('Final data'!$O$4,Raceline!B1901-1,0)-OFFSET('Final data'!$O$4,Raceline!$B$4-1,0)</f>
        <v>1861</v>
      </c>
      <c r="H1901" s="30">
        <f ca="1">IF(B1901=B1900,H1900,OFFSET('Final data'!$O$4,Raceline!B1901,0))</f>
        <v>1920</v>
      </c>
      <c r="I1901" s="23">
        <f t="shared" ca="1" si="178"/>
        <v>55</v>
      </c>
      <c r="J1901">
        <f ca="1">OFFSET('Final data'!$B1901,0,Raceline!C1901*2)</f>
        <v>131.11491345416226</v>
      </c>
      <c r="K1901">
        <f ca="1">OFFSET('Final data'!$C1901,0,Raceline!C1901*2)</f>
        <v>160.70427490895239</v>
      </c>
      <c r="L1901">
        <f t="shared" ca="1" si="174"/>
        <v>131.11491345416226</v>
      </c>
      <c r="M1901">
        <f t="shared" ca="1" si="175"/>
        <v>160.70427490895239</v>
      </c>
      <c r="N1901">
        <f ca="1">OFFSET('Final data'!$B1901,0,Raceline!D1901*2)</f>
        <v>131.11491345416226</v>
      </c>
      <c r="O1901">
        <f ca="1">OFFSET('Final data'!$C1901,0,Raceline!D1901*2)</f>
        <v>160.70427490895239</v>
      </c>
      <c r="P1901">
        <f t="shared" ca="1" si="179"/>
        <v>837.83533946315936</v>
      </c>
    </row>
    <row r="1902" spans="1:16" x14ac:dyDescent="0.3">
      <c r="A1902" s="23">
        <v>1898</v>
      </c>
      <c r="B1902" s="23">
        <f>IF(A1902+4=VLOOKUP(A1902+4,'Final data'!$O$4:$O$30,1,TRUE),B1901+1,B1901)</f>
        <v>17</v>
      </c>
      <c r="C1902" s="23">
        <f ca="1">OFFSET('Final data'!$O$4,B1902-1,8)</f>
        <v>0</v>
      </c>
      <c r="D1902" s="23">
        <f ca="1">OFFSET('Final data'!$O$4,B1902,8)</f>
        <v>0</v>
      </c>
      <c r="E1902" s="23">
        <f t="shared" ca="1" si="176"/>
        <v>0</v>
      </c>
      <c r="F1902" s="23">
        <f t="shared" ca="1" si="177"/>
        <v>0</v>
      </c>
      <c r="G1902" s="30">
        <f ca="1">OFFSET('Final data'!$O$4,Raceline!B1902-1,0)-OFFSET('Final data'!$O$4,Raceline!$B$4-1,0)</f>
        <v>1861</v>
      </c>
      <c r="H1902" s="30">
        <f ca="1">IF(B1902=B1901,H1901,OFFSET('Final data'!$O$4,Raceline!B1902,0))</f>
        <v>1920</v>
      </c>
      <c r="I1902" s="23">
        <f t="shared" ca="1" si="178"/>
        <v>55</v>
      </c>
      <c r="J1902">
        <f ca="1">OFFSET('Final data'!$B1902,0,Raceline!C1902*2)</f>
        <v>131.64442972789016</v>
      </c>
      <c r="K1902">
        <f ca="1">OFFSET('Final data'!$C1902,0,Raceline!C1902*2)</f>
        <v>160.41637373999583</v>
      </c>
      <c r="L1902">
        <f t="shared" ca="1" si="174"/>
        <v>131.64442972789016</v>
      </c>
      <c r="M1902">
        <f t="shared" ca="1" si="175"/>
        <v>160.41637373999583</v>
      </c>
      <c r="N1902">
        <f ca="1">OFFSET('Final data'!$B1902,0,Raceline!D1902*2)</f>
        <v>131.64442972789016</v>
      </c>
      <c r="O1902">
        <f ca="1">OFFSET('Final data'!$C1902,0,Raceline!D1902*2)</f>
        <v>160.41637373999583</v>
      </c>
      <c r="P1902">
        <f t="shared" ca="1" si="179"/>
        <v>838.43806209192758</v>
      </c>
    </row>
    <row r="1903" spans="1:16" x14ac:dyDescent="0.3">
      <c r="A1903" s="23">
        <v>1899</v>
      </c>
      <c r="B1903" s="23">
        <f>IF(A1903+4=VLOOKUP(A1903+4,'Final data'!$O$4:$O$30,1,TRUE),B1902+1,B1902)</f>
        <v>17</v>
      </c>
      <c r="C1903" s="23">
        <f ca="1">OFFSET('Final data'!$O$4,B1903-1,8)</f>
        <v>0</v>
      </c>
      <c r="D1903" s="23">
        <f ca="1">OFFSET('Final data'!$O$4,B1903,8)</f>
        <v>0</v>
      </c>
      <c r="E1903" s="23">
        <f t="shared" ca="1" si="176"/>
        <v>0</v>
      </c>
      <c r="F1903" s="23">
        <f t="shared" ca="1" si="177"/>
        <v>0</v>
      </c>
      <c r="G1903" s="30">
        <f ca="1">OFFSET('Final data'!$O$4,Raceline!B1903-1,0)-OFFSET('Final data'!$O$4,Raceline!$B$4-1,0)</f>
        <v>1861</v>
      </c>
      <c r="H1903" s="30">
        <f ca="1">IF(B1903=B1902,H1902,OFFSET('Final data'!$O$4,Raceline!B1903,0))</f>
        <v>1920</v>
      </c>
      <c r="I1903" s="23">
        <f t="shared" ca="1" si="178"/>
        <v>55</v>
      </c>
      <c r="J1903">
        <f ca="1">OFFSET('Final data'!$B1903,0,Raceline!C1903*2)</f>
        <v>131.46492837435335</v>
      </c>
      <c r="K1903">
        <f ca="1">OFFSET('Final data'!$C1903,0,Raceline!C1903*2)</f>
        <v>160.25146014770402</v>
      </c>
      <c r="L1903">
        <f t="shared" ca="1" si="174"/>
        <v>131.46492837435335</v>
      </c>
      <c r="M1903">
        <f t="shared" ca="1" si="175"/>
        <v>160.25146014770402</v>
      </c>
      <c r="N1903">
        <f ca="1">OFFSET('Final data'!$B1903,0,Raceline!D1903*2)</f>
        <v>131.46492837435335</v>
      </c>
      <c r="O1903">
        <f ca="1">OFFSET('Final data'!$C1903,0,Raceline!D1903*2)</f>
        <v>160.25146014770402</v>
      </c>
      <c r="P1903">
        <f t="shared" ca="1" si="179"/>
        <v>838.68181858690593</v>
      </c>
    </row>
    <row r="1904" spans="1:16" x14ac:dyDescent="0.3">
      <c r="A1904" s="23">
        <v>1900</v>
      </c>
      <c r="B1904" s="23">
        <f>IF(A1904+4=VLOOKUP(A1904+4,'Final data'!$O$4:$O$30,1,TRUE),B1903+1,B1903)</f>
        <v>17</v>
      </c>
      <c r="C1904" s="23">
        <f ca="1">OFFSET('Final data'!$O$4,B1904-1,8)</f>
        <v>0</v>
      </c>
      <c r="D1904" s="23">
        <f ca="1">OFFSET('Final data'!$O$4,B1904,8)</f>
        <v>0</v>
      </c>
      <c r="E1904" s="23">
        <f t="shared" ca="1" si="176"/>
        <v>0</v>
      </c>
      <c r="F1904" s="23">
        <f t="shared" ca="1" si="177"/>
        <v>0</v>
      </c>
      <c r="G1904" s="30">
        <f ca="1">OFFSET('Final data'!$O$4,Raceline!B1904-1,0)-OFFSET('Final data'!$O$4,Raceline!$B$4-1,0)</f>
        <v>1861</v>
      </c>
      <c r="H1904" s="30">
        <f ca="1">IF(B1904=B1903,H1903,OFFSET('Final data'!$O$4,Raceline!B1904,0))</f>
        <v>1920</v>
      </c>
      <c r="I1904" s="23">
        <f t="shared" ca="1" si="178"/>
        <v>55</v>
      </c>
      <c r="J1904">
        <f ca="1">OFFSET('Final data'!$B1904,0,Raceline!C1904*2)</f>
        <v>132.01048806276833</v>
      </c>
      <c r="K1904">
        <f ca="1">OFFSET('Final data'!$C1904,0,Raceline!C1904*2)</f>
        <v>160.03330721638071</v>
      </c>
      <c r="L1904">
        <f t="shared" ca="1" si="174"/>
        <v>132.01048806276833</v>
      </c>
      <c r="M1904">
        <f t="shared" ca="1" si="175"/>
        <v>160.03330721638071</v>
      </c>
      <c r="N1904">
        <f ca="1">OFFSET('Final data'!$B1904,0,Raceline!D1904*2)</f>
        <v>132.01048806276833</v>
      </c>
      <c r="O1904">
        <f ca="1">OFFSET('Final data'!$C1904,0,Raceline!D1904*2)</f>
        <v>160.03330721638071</v>
      </c>
      <c r="P1904">
        <f t="shared" ca="1" si="179"/>
        <v>839.26937800949088</v>
      </c>
    </row>
    <row r="1905" spans="1:16" x14ac:dyDescent="0.3">
      <c r="A1905" s="23">
        <v>1901</v>
      </c>
      <c r="B1905" s="23">
        <f>IF(A1905+4=VLOOKUP(A1905+4,'Final data'!$O$4:$O$30,1,TRUE),B1904+1,B1904)</f>
        <v>17</v>
      </c>
      <c r="C1905" s="23">
        <f ca="1">OFFSET('Final data'!$O$4,B1905-1,8)</f>
        <v>0</v>
      </c>
      <c r="D1905" s="23">
        <f ca="1">OFFSET('Final data'!$O$4,B1905,8)</f>
        <v>0</v>
      </c>
      <c r="E1905" s="23">
        <f t="shared" ca="1" si="176"/>
        <v>0</v>
      </c>
      <c r="F1905" s="23">
        <f t="shared" ca="1" si="177"/>
        <v>0</v>
      </c>
      <c r="G1905" s="30">
        <f ca="1">OFFSET('Final data'!$O$4,Raceline!B1905-1,0)-OFFSET('Final data'!$O$4,Raceline!$B$4-1,0)</f>
        <v>1861</v>
      </c>
      <c r="H1905" s="30">
        <f ca="1">IF(B1905=B1904,H1904,OFFSET('Final data'!$O$4,Raceline!B1905,0))</f>
        <v>1920</v>
      </c>
      <c r="I1905" s="23">
        <f t="shared" ca="1" si="178"/>
        <v>55</v>
      </c>
      <c r="J1905">
        <f ca="1">OFFSET('Final data'!$B1905,0,Raceline!C1905*2)</f>
        <v>132.3502530521113</v>
      </c>
      <c r="K1905">
        <f ca="1">OFFSET('Final data'!$C1905,0,Raceline!C1905*2)</f>
        <v>159.58795527387579</v>
      </c>
      <c r="L1905">
        <f t="shared" ca="1" si="174"/>
        <v>132.3502530521113</v>
      </c>
      <c r="M1905">
        <f t="shared" ca="1" si="175"/>
        <v>159.58795527387579</v>
      </c>
      <c r="N1905">
        <f ca="1">OFFSET('Final data'!$B1905,0,Raceline!D1905*2)</f>
        <v>132.3502530521113</v>
      </c>
      <c r="O1905">
        <f ca="1">OFFSET('Final data'!$C1905,0,Raceline!D1905*2)</f>
        <v>159.58795527387579</v>
      </c>
      <c r="P1905">
        <f t="shared" ca="1" si="179"/>
        <v>839.8295374516822</v>
      </c>
    </row>
    <row r="1906" spans="1:16" x14ac:dyDescent="0.3">
      <c r="A1906" s="23">
        <v>1902</v>
      </c>
      <c r="B1906" s="23">
        <f>IF(A1906+4=VLOOKUP(A1906+4,'Final data'!$O$4:$O$30,1,TRUE),B1905+1,B1905)</f>
        <v>17</v>
      </c>
      <c r="C1906" s="23">
        <f ca="1">OFFSET('Final data'!$O$4,B1906-1,8)</f>
        <v>0</v>
      </c>
      <c r="D1906" s="23">
        <f ca="1">OFFSET('Final data'!$O$4,B1906,8)</f>
        <v>0</v>
      </c>
      <c r="E1906" s="23">
        <f t="shared" ca="1" si="176"/>
        <v>0</v>
      </c>
      <c r="F1906" s="23">
        <f t="shared" ca="1" si="177"/>
        <v>0</v>
      </c>
      <c r="G1906" s="30">
        <f ca="1">OFFSET('Final data'!$O$4,Raceline!B1906-1,0)-OFFSET('Final data'!$O$4,Raceline!$B$4-1,0)</f>
        <v>1861</v>
      </c>
      <c r="H1906" s="30">
        <f ca="1">IF(B1906=B1905,H1905,OFFSET('Final data'!$O$4,Raceline!B1906,0))</f>
        <v>1920</v>
      </c>
      <c r="I1906" s="23">
        <f t="shared" ca="1" si="178"/>
        <v>55</v>
      </c>
      <c r="J1906">
        <f ca="1">OFFSET('Final data'!$B1906,0,Raceline!C1906*2)</f>
        <v>132.44697128552164</v>
      </c>
      <c r="K1906">
        <f ca="1">OFFSET('Final data'!$C1906,0,Raceline!C1906*2)</f>
        <v>159.81515428505747</v>
      </c>
      <c r="L1906">
        <f t="shared" ca="1" si="174"/>
        <v>132.44697128552164</v>
      </c>
      <c r="M1906">
        <f t="shared" ca="1" si="175"/>
        <v>159.81515428505747</v>
      </c>
      <c r="N1906">
        <f ca="1">OFFSET('Final data'!$B1906,0,Raceline!D1906*2)</f>
        <v>132.44697128552164</v>
      </c>
      <c r="O1906">
        <f ca="1">OFFSET('Final data'!$C1906,0,Raceline!D1906*2)</f>
        <v>159.81515428505747</v>
      </c>
      <c r="P1906">
        <f t="shared" ca="1" si="179"/>
        <v>840.07646620123546</v>
      </c>
    </row>
    <row r="1907" spans="1:16" x14ac:dyDescent="0.3">
      <c r="A1907" s="23">
        <v>1903</v>
      </c>
      <c r="B1907" s="23">
        <f>IF(A1907+4=VLOOKUP(A1907+4,'Final data'!$O$4:$O$30,1,TRUE),B1906+1,B1906)</f>
        <v>17</v>
      </c>
      <c r="C1907" s="23">
        <f ca="1">OFFSET('Final data'!$O$4,B1907-1,8)</f>
        <v>0</v>
      </c>
      <c r="D1907" s="23">
        <f ca="1">OFFSET('Final data'!$O$4,B1907,8)</f>
        <v>0</v>
      </c>
      <c r="E1907" s="23">
        <f t="shared" ca="1" si="176"/>
        <v>0</v>
      </c>
      <c r="F1907" s="23">
        <f t="shared" ca="1" si="177"/>
        <v>0</v>
      </c>
      <c r="G1907" s="30">
        <f ca="1">OFFSET('Final data'!$O$4,Raceline!B1907-1,0)-OFFSET('Final data'!$O$4,Raceline!$B$4-1,0)</f>
        <v>1861</v>
      </c>
      <c r="H1907" s="30">
        <f ca="1">IF(B1907=B1906,H1906,OFFSET('Final data'!$O$4,Raceline!B1907,0))</f>
        <v>1920</v>
      </c>
      <c r="I1907" s="23">
        <f t="shared" ca="1" si="178"/>
        <v>55</v>
      </c>
      <c r="J1907">
        <f ca="1">OFFSET('Final data'!$B1907,0,Raceline!C1907*2)</f>
        <v>132.93092504541494</v>
      </c>
      <c r="K1907">
        <f ca="1">OFFSET('Final data'!$C1907,0,Raceline!C1907*2)</f>
        <v>159.4524120986035</v>
      </c>
      <c r="L1907">
        <f t="shared" ca="1" si="174"/>
        <v>132.93092504541494</v>
      </c>
      <c r="M1907">
        <f t="shared" ca="1" si="175"/>
        <v>159.4524120986035</v>
      </c>
      <c r="N1907">
        <f ca="1">OFFSET('Final data'!$B1907,0,Raceline!D1907*2)</f>
        <v>132.93092504541494</v>
      </c>
      <c r="O1907">
        <f ca="1">OFFSET('Final data'!$C1907,0,Raceline!D1907*2)</f>
        <v>159.4524120986035</v>
      </c>
      <c r="P1907">
        <f t="shared" ca="1" si="179"/>
        <v>840.68127454736532</v>
      </c>
    </row>
    <row r="1908" spans="1:16" x14ac:dyDescent="0.3">
      <c r="A1908" s="23">
        <v>1904</v>
      </c>
      <c r="B1908" s="23">
        <f>IF(A1908+4=VLOOKUP(A1908+4,'Final data'!$O$4:$O$30,1,TRUE),B1907+1,B1907)</f>
        <v>17</v>
      </c>
      <c r="C1908" s="23">
        <f ca="1">OFFSET('Final data'!$O$4,B1908-1,8)</f>
        <v>0</v>
      </c>
      <c r="D1908" s="23">
        <f ca="1">OFFSET('Final data'!$O$4,B1908,8)</f>
        <v>0</v>
      </c>
      <c r="E1908" s="23">
        <f t="shared" ca="1" si="176"/>
        <v>0</v>
      </c>
      <c r="F1908" s="23">
        <f t="shared" ca="1" si="177"/>
        <v>0</v>
      </c>
      <c r="G1908" s="30">
        <f ca="1">OFFSET('Final data'!$O$4,Raceline!B1908-1,0)-OFFSET('Final data'!$O$4,Raceline!$B$4-1,0)</f>
        <v>1861</v>
      </c>
      <c r="H1908" s="30">
        <f ca="1">IF(B1908=B1907,H1907,OFFSET('Final data'!$O$4,Raceline!B1908,0))</f>
        <v>1920</v>
      </c>
      <c r="I1908" s="23">
        <f t="shared" ca="1" si="178"/>
        <v>55</v>
      </c>
      <c r="J1908">
        <f ca="1">OFFSET('Final data'!$B1908,0,Raceline!C1908*2)</f>
        <v>133.13219858093231</v>
      </c>
      <c r="K1908">
        <f ca="1">OFFSET('Final data'!$C1908,0,Raceline!C1908*2)</f>
        <v>159.12888365320683</v>
      </c>
      <c r="L1908">
        <f t="shared" ca="1" si="174"/>
        <v>133.13219858093231</v>
      </c>
      <c r="M1908">
        <f t="shared" ca="1" si="175"/>
        <v>159.12888365320683</v>
      </c>
      <c r="N1908">
        <f ca="1">OFFSET('Final data'!$B1908,0,Raceline!D1908*2)</f>
        <v>133.13219858093231</v>
      </c>
      <c r="O1908">
        <f ca="1">OFFSET('Final data'!$C1908,0,Raceline!D1908*2)</f>
        <v>159.12888365320683</v>
      </c>
      <c r="P1908">
        <f t="shared" ca="1" si="179"/>
        <v>841.06230170004665</v>
      </c>
    </row>
    <row r="1909" spans="1:16" x14ac:dyDescent="0.3">
      <c r="A1909" s="23">
        <v>1905</v>
      </c>
      <c r="B1909" s="23">
        <f>IF(A1909+4=VLOOKUP(A1909+4,'Final data'!$O$4:$O$30,1,TRUE),B1908+1,B1908)</f>
        <v>17</v>
      </c>
      <c r="C1909" s="23">
        <f ca="1">OFFSET('Final data'!$O$4,B1909-1,8)</f>
        <v>0</v>
      </c>
      <c r="D1909" s="23">
        <f ca="1">OFFSET('Final data'!$O$4,B1909,8)</f>
        <v>0</v>
      </c>
      <c r="E1909" s="23">
        <f t="shared" ca="1" si="176"/>
        <v>0</v>
      </c>
      <c r="F1909" s="23">
        <f t="shared" ca="1" si="177"/>
        <v>0</v>
      </c>
      <c r="G1909" s="30">
        <f ca="1">OFFSET('Final data'!$O$4,Raceline!B1909-1,0)-OFFSET('Final data'!$O$4,Raceline!$B$4-1,0)</f>
        <v>1861</v>
      </c>
      <c r="H1909" s="30">
        <f ca="1">IF(B1909=B1908,H1908,OFFSET('Final data'!$O$4,Raceline!B1909,0))</f>
        <v>1920</v>
      </c>
      <c r="I1909" s="23">
        <f t="shared" ca="1" si="178"/>
        <v>55</v>
      </c>
      <c r="J1909">
        <f ca="1">OFFSET('Final data'!$B1909,0,Raceline!C1909*2)</f>
        <v>133.56229420429224</v>
      </c>
      <c r="K1909">
        <f ca="1">OFFSET('Final data'!$C1909,0,Raceline!C1909*2)</f>
        <v>158.92477736510429</v>
      </c>
      <c r="L1909">
        <f t="shared" ca="1" si="174"/>
        <v>133.56229420429224</v>
      </c>
      <c r="M1909">
        <f t="shared" ca="1" si="175"/>
        <v>158.92477736510429</v>
      </c>
      <c r="N1909">
        <f ca="1">OFFSET('Final data'!$B1909,0,Raceline!D1909*2)</f>
        <v>133.56229420429224</v>
      </c>
      <c r="O1909">
        <f ca="1">OFFSET('Final data'!$C1909,0,Raceline!D1909*2)</f>
        <v>158.92477736510429</v>
      </c>
      <c r="P1909">
        <f t="shared" ca="1" si="179"/>
        <v>841.53837062580885</v>
      </c>
    </row>
    <row r="1910" spans="1:16" x14ac:dyDescent="0.3">
      <c r="A1910" s="23">
        <v>1906</v>
      </c>
      <c r="B1910" s="23">
        <f>IF(A1910+4=VLOOKUP(A1910+4,'Final data'!$O$4:$O$30,1,TRUE),B1909+1,B1909)</f>
        <v>17</v>
      </c>
      <c r="C1910" s="23">
        <f ca="1">OFFSET('Final data'!$O$4,B1910-1,8)</f>
        <v>0</v>
      </c>
      <c r="D1910" s="23">
        <f ca="1">OFFSET('Final data'!$O$4,B1910,8)</f>
        <v>0</v>
      </c>
      <c r="E1910" s="23">
        <f t="shared" ca="1" si="176"/>
        <v>0</v>
      </c>
      <c r="F1910" s="23">
        <f t="shared" ca="1" si="177"/>
        <v>0</v>
      </c>
      <c r="G1910" s="30">
        <f ca="1">OFFSET('Final data'!$O$4,Raceline!B1910-1,0)-OFFSET('Final data'!$O$4,Raceline!$B$4-1,0)</f>
        <v>1861</v>
      </c>
      <c r="H1910" s="30">
        <f ca="1">IF(B1910=B1909,H1909,OFFSET('Final data'!$O$4,Raceline!B1910,0))</f>
        <v>1920</v>
      </c>
      <c r="I1910" s="23">
        <f t="shared" ca="1" si="178"/>
        <v>55</v>
      </c>
      <c r="J1910">
        <f ca="1">OFFSET('Final data'!$B1910,0,Raceline!C1910*2)</f>
        <v>134.04388255468464</v>
      </c>
      <c r="K1910">
        <f ca="1">OFFSET('Final data'!$C1910,0,Raceline!C1910*2)</f>
        <v>158.67241570195603</v>
      </c>
      <c r="L1910">
        <f t="shared" ca="1" si="174"/>
        <v>134.04388255468464</v>
      </c>
      <c r="M1910">
        <f t="shared" ca="1" si="175"/>
        <v>158.67241570195603</v>
      </c>
      <c r="N1910">
        <f ca="1">OFFSET('Final data'!$B1910,0,Raceline!D1910*2)</f>
        <v>134.04388255468464</v>
      </c>
      <c r="O1910">
        <f ca="1">OFFSET('Final data'!$C1910,0,Raceline!D1910*2)</f>
        <v>158.67241570195603</v>
      </c>
      <c r="P1910">
        <f t="shared" ca="1" si="179"/>
        <v>842.08207435787313</v>
      </c>
    </row>
    <row r="1911" spans="1:16" x14ac:dyDescent="0.3">
      <c r="A1911" s="23">
        <v>1907</v>
      </c>
      <c r="B1911" s="23">
        <f>IF(A1911+4=VLOOKUP(A1911+4,'Final data'!$O$4:$O$30,1,TRUE),B1910+1,B1910)</f>
        <v>17</v>
      </c>
      <c r="C1911" s="23">
        <f ca="1">OFFSET('Final data'!$O$4,B1911-1,8)</f>
        <v>0</v>
      </c>
      <c r="D1911" s="23">
        <f ca="1">OFFSET('Final data'!$O$4,B1911,8)</f>
        <v>0</v>
      </c>
      <c r="E1911" s="23">
        <f t="shared" ca="1" si="176"/>
        <v>0</v>
      </c>
      <c r="F1911" s="23">
        <f t="shared" ca="1" si="177"/>
        <v>0</v>
      </c>
      <c r="G1911" s="30">
        <f ca="1">OFFSET('Final data'!$O$4,Raceline!B1911-1,0)-OFFSET('Final data'!$O$4,Raceline!$B$4-1,0)</f>
        <v>1861</v>
      </c>
      <c r="H1911" s="30">
        <f ca="1">IF(B1911=B1910,H1910,OFFSET('Final data'!$O$4,Raceline!B1911,0))</f>
        <v>1920</v>
      </c>
      <c r="I1911" s="23">
        <f t="shared" ca="1" si="178"/>
        <v>55</v>
      </c>
      <c r="J1911">
        <f ca="1">OFFSET('Final data'!$B1911,0,Raceline!C1911*2)</f>
        <v>133.99184194324931</v>
      </c>
      <c r="K1911">
        <f ca="1">OFFSET('Final data'!$C1911,0,Raceline!C1911*2)</f>
        <v>158.38478277939359</v>
      </c>
      <c r="L1911">
        <f t="shared" ca="1" si="174"/>
        <v>133.99184194324931</v>
      </c>
      <c r="M1911">
        <f t="shared" ca="1" si="175"/>
        <v>158.38478277939359</v>
      </c>
      <c r="N1911">
        <f ca="1">OFFSET('Final data'!$B1911,0,Raceline!D1911*2)</f>
        <v>133.99184194324931</v>
      </c>
      <c r="O1911">
        <f ca="1">OFFSET('Final data'!$C1911,0,Raceline!D1911*2)</f>
        <v>158.38478277939359</v>
      </c>
      <c r="P1911">
        <f t="shared" ca="1" si="179"/>
        <v>842.37437715187343</v>
      </c>
    </row>
    <row r="1912" spans="1:16" x14ac:dyDescent="0.3">
      <c r="A1912" s="23">
        <v>1908</v>
      </c>
      <c r="B1912" s="23">
        <f>IF(A1912+4=VLOOKUP(A1912+4,'Final data'!$O$4:$O$30,1,TRUE),B1911+1,B1911)</f>
        <v>17</v>
      </c>
      <c r="C1912" s="23">
        <f ca="1">OFFSET('Final data'!$O$4,B1912-1,8)</f>
        <v>0</v>
      </c>
      <c r="D1912" s="23">
        <f ca="1">OFFSET('Final data'!$O$4,B1912,8)</f>
        <v>0</v>
      </c>
      <c r="E1912" s="23">
        <f t="shared" ca="1" si="176"/>
        <v>0</v>
      </c>
      <c r="F1912" s="23">
        <f t="shared" ca="1" si="177"/>
        <v>0</v>
      </c>
      <c r="G1912" s="30">
        <f ca="1">OFFSET('Final data'!$O$4,Raceline!B1912-1,0)-OFFSET('Final data'!$O$4,Raceline!$B$4-1,0)</f>
        <v>1861</v>
      </c>
      <c r="H1912" s="30">
        <f ca="1">IF(B1912=B1911,H1911,OFFSET('Final data'!$O$4,Raceline!B1912,0))</f>
        <v>1920</v>
      </c>
      <c r="I1912" s="23">
        <f t="shared" ca="1" si="178"/>
        <v>55</v>
      </c>
      <c r="J1912">
        <f ca="1">OFFSET('Final data'!$B1912,0,Raceline!C1912*2)</f>
        <v>134.45735815080346</v>
      </c>
      <c r="K1912">
        <f ca="1">OFFSET('Final data'!$C1912,0,Raceline!C1912*2)</f>
        <v>158.25379431150026</v>
      </c>
      <c r="L1912">
        <f t="shared" ca="1" si="174"/>
        <v>134.45735815080346</v>
      </c>
      <c r="M1912">
        <f t="shared" ca="1" si="175"/>
        <v>158.25379431150026</v>
      </c>
      <c r="N1912">
        <f ca="1">OFFSET('Final data'!$B1912,0,Raceline!D1912*2)</f>
        <v>134.45735815080346</v>
      </c>
      <c r="O1912">
        <f ca="1">OFFSET('Final data'!$C1912,0,Raceline!D1912*2)</f>
        <v>158.25379431150026</v>
      </c>
      <c r="P1912">
        <f t="shared" ca="1" si="179"/>
        <v>842.85797131872891</v>
      </c>
    </row>
    <row r="1913" spans="1:16" x14ac:dyDescent="0.3">
      <c r="A1913" s="23">
        <v>1909</v>
      </c>
      <c r="B1913" s="23">
        <f>IF(A1913+4=VLOOKUP(A1913+4,'Final data'!$O$4:$O$30,1,TRUE),B1912+1,B1912)</f>
        <v>17</v>
      </c>
      <c r="C1913" s="23">
        <f ca="1">OFFSET('Final data'!$O$4,B1913-1,8)</f>
        <v>0</v>
      </c>
      <c r="D1913" s="23">
        <f ca="1">OFFSET('Final data'!$O$4,B1913,8)</f>
        <v>0</v>
      </c>
      <c r="E1913" s="23">
        <f t="shared" ca="1" si="176"/>
        <v>0</v>
      </c>
      <c r="F1913" s="23">
        <f t="shared" ca="1" si="177"/>
        <v>0</v>
      </c>
      <c r="G1913" s="30">
        <f ca="1">OFFSET('Final data'!$O$4,Raceline!B1913-1,0)-OFFSET('Final data'!$O$4,Raceline!$B$4-1,0)</f>
        <v>1861</v>
      </c>
      <c r="H1913" s="30">
        <f ca="1">IF(B1913=B1912,H1912,OFFSET('Final data'!$O$4,Raceline!B1913,0))</f>
        <v>1920</v>
      </c>
      <c r="I1913" s="23">
        <f t="shared" ca="1" si="178"/>
        <v>55</v>
      </c>
      <c r="J1913">
        <f ca="1">OFFSET('Final data'!$B1913,0,Raceline!C1913*2)</f>
        <v>134.93687062604849</v>
      </c>
      <c r="K1913">
        <f ca="1">OFFSET('Final data'!$C1913,0,Raceline!C1913*2)</f>
        <v>158.00264968026957</v>
      </c>
      <c r="L1913">
        <f t="shared" ca="1" si="174"/>
        <v>134.93687062604849</v>
      </c>
      <c r="M1913">
        <f t="shared" ca="1" si="175"/>
        <v>158.00264968026957</v>
      </c>
      <c r="N1913">
        <f ca="1">OFFSET('Final data'!$B1913,0,Raceline!D1913*2)</f>
        <v>134.93687062604849</v>
      </c>
      <c r="O1913">
        <f ca="1">OFFSET('Final data'!$C1913,0,Raceline!D1913*2)</f>
        <v>158.00264968026957</v>
      </c>
      <c r="P1913">
        <f t="shared" ca="1" si="179"/>
        <v>843.39927145701779</v>
      </c>
    </row>
    <row r="1914" spans="1:16" x14ac:dyDescent="0.3">
      <c r="A1914" s="23">
        <v>1910</v>
      </c>
      <c r="B1914" s="23">
        <f>IF(A1914+4=VLOOKUP(A1914+4,'Final data'!$O$4:$O$30,1,TRUE),B1913+1,B1913)</f>
        <v>17</v>
      </c>
      <c r="C1914" s="23">
        <f ca="1">OFFSET('Final data'!$O$4,B1914-1,8)</f>
        <v>0</v>
      </c>
      <c r="D1914" s="23">
        <f ca="1">OFFSET('Final data'!$O$4,B1914,8)</f>
        <v>0</v>
      </c>
      <c r="E1914" s="23">
        <f t="shared" ca="1" si="176"/>
        <v>0</v>
      </c>
      <c r="F1914" s="23">
        <f t="shared" ca="1" si="177"/>
        <v>0</v>
      </c>
      <c r="G1914" s="30">
        <f ca="1">OFFSET('Final data'!$O$4,Raceline!B1914-1,0)-OFFSET('Final data'!$O$4,Raceline!$B$4-1,0)</f>
        <v>1861</v>
      </c>
      <c r="H1914" s="30">
        <f ca="1">IF(B1914=B1913,H1913,OFFSET('Final data'!$O$4,Raceline!B1914,0))</f>
        <v>1920</v>
      </c>
      <c r="I1914" s="23">
        <f t="shared" ca="1" si="178"/>
        <v>55</v>
      </c>
      <c r="J1914">
        <f ca="1">OFFSET('Final data'!$B1914,0,Raceline!C1914*2)</f>
        <v>134.88603822021528</v>
      </c>
      <c r="K1914">
        <f ca="1">OFFSET('Final data'!$C1914,0,Raceline!C1914*2)</f>
        <v>157.71451681928906</v>
      </c>
      <c r="L1914">
        <f t="shared" ca="1" si="174"/>
        <v>134.88603822021528</v>
      </c>
      <c r="M1914">
        <f t="shared" ca="1" si="175"/>
        <v>157.71451681928906</v>
      </c>
      <c r="N1914">
        <f ca="1">OFFSET('Final data'!$B1914,0,Raceline!D1914*2)</f>
        <v>134.88603822021528</v>
      </c>
      <c r="O1914">
        <f ca="1">OFFSET('Final data'!$C1914,0,Raceline!D1914*2)</f>
        <v>157.71451681928906</v>
      </c>
      <c r="P1914">
        <f t="shared" ca="1" si="179"/>
        <v>843.69185388823951</v>
      </c>
    </row>
    <row r="1915" spans="1:16" x14ac:dyDescent="0.3">
      <c r="A1915" s="23">
        <v>1911</v>
      </c>
      <c r="B1915" s="23">
        <f>IF(A1915+4=VLOOKUP(A1915+4,'Final data'!$O$4:$O$30,1,TRUE),B1914+1,B1914)</f>
        <v>17</v>
      </c>
      <c r="C1915" s="23">
        <f ca="1">OFFSET('Final data'!$O$4,B1915-1,8)</f>
        <v>0</v>
      </c>
      <c r="D1915" s="23">
        <f ca="1">OFFSET('Final data'!$O$4,B1915,8)</f>
        <v>0</v>
      </c>
      <c r="E1915" s="23">
        <f t="shared" ca="1" si="176"/>
        <v>0</v>
      </c>
      <c r="F1915" s="23">
        <f t="shared" ca="1" si="177"/>
        <v>0</v>
      </c>
      <c r="G1915" s="30">
        <f ca="1">OFFSET('Final data'!$O$4,Raceline!B1915-1,0)-OFFSET('Final data'!$O$4,Raceline!$B$4-1,0)</f>
        <v>1861</v>
      </c>
      <c r="H1915" s="30">
        <f ca="1">IF(B1915=B1914,H1914,OFFSET('Final data'!$O$4,Raceline!B1915,0))</f>
        <v>1920</v>
      </c>
      <c r="I1915" s="23">
        <f t="shared" ca="1" si="178"/>
        <v>55</v>
      </c>
      <c r="J1915">
        <f ca="1">OFFSET('Final data'!$B1915,0,Raceline!C1915*2)</f>
        <v>135.35071602305746</v>
      </c>
      <c r="K1915">
        <f ca="1">OFFSET('Final data'!$C1915,0,Raceline!C1915*2)</f>
        <v>157.58392909762026</v>
      </c>
      <c r="L1915">
        <f t="shared" ca="1" si="174"/>
        <v>135.35071602305746</v>
      </c>
      <c r="M1915">
        <f t="shared" ca="1" si="175"/>
        <v>157.58392909762026</v>
      </c>
      <c r="N1915">
        <f ca="1">OFFSET('Final data'!$B1915,0,Raceline!D1915*2)</f>
        <v>135.35071602305746</v>
      </c>
      <c r="O1915">
        <f ca="1">OFFSET('Final data'!$C1915,0,Raceline!D1915*2)</f>
        <v>157.58392909762026</v>
      </c>
      <c r="P1915">
        <f t="shared" ca="1" si="179"/>
        <v>844.17453247022229</v>
      </c>
    </row>
    <row r="1916" spans="1:16" x14ac:dyDescent="0.3">
      <c r="A1916" s="23">
        <v>1912</v>
      </c>
      <c r="B1916" s="23">
        <f>IF(A1916+4=VLOOKUP(A1916+4,'Final data'!$O$4:$O$30,1,TRUE),B1915+1,B1915)</f>
        <v>17</v>
      </c>
      <c r="C1916" s="23">
        <f ca="1">OFFSET('Final data'!$O$4,B1916-1,8)</f>
        <v>0</v>
      </c>
      <c r="D1916" s="23">
        <f ca="1">OFFSET('Final data'!$O$4,B1916,8)</f>
        <v>0</v>
      </c>
      <c r="E1916" s="23">
        <f t="shared" ca="1" si="176"/>
        <v>0</v>
      </c>
      <c r="F1916" s="23">
        <f t="shared" ca="1" si="177"/>
        <v>0</v>
      </c>
      <c r="G1916" s="30">
        <f ca="1">OFFSET('Final data'!$O$4,Raceline!B1916-1,0)-OFFSET('Final data'!$O$4,Raceline!$B$4-1,0)</f>
        <v>1861</v>
      </c>
      <c r="H1916" s="30">
        <f ca="1">IF(B1916=B1915,H1915,OFFSET('Final data'!$O$4,Raceline!B1916,0))</f>
        <v>1920</v>
      </c>
      <c r="I1916" s="23">
        <f t="shared" ca="1" si="178"/>
        <v>55</v>
      </c>
      <c r="J1916">
        <f ca="1">OFFSET('Final data'!$B1916,0,Raceline!C1916*2)</f>
        <v>135.83421213138899</v>
      </c>
      <c r="K1916">
        <f ca="1">OFFSET('Final data'!$C1916,0,Raceline!C1916*2)</f>
        <v>157.22030260828339</v>
      </c>
      <c r="L1916">
        <f t="shared" ca="1" si="174"/>
        <v>135.83421213138899</v>
      </c>
      <c r="M1916">
        <f t="shared" ca="1" si="175"/>
        <v>157.22030260828339</v>
      </c>
      <c r="N1916">
        <f ca="1">OFFSET('Final data'!$B1916,0,Raceline!D1916*2)</f>
        <v>135.83421213138899</v>
      </c>
      <c r="O1916">
        <f ca="1">OFFSET('Final data'!$C1916,0,Raceline!D1916*2)</f>
        <v>157.22030260828339</v>
      </c>
      <c r="P1916">
        <f t="shared" ca="1" si="179"/>
        <v>844.77950578411242</v>
      </c>
    </row>
    <row r="1917" spans="1:16" x14ac:dyDescent="0.3">
      <c r="A1917" s="23">
        <v>1913</v>
      </c>
      <c r="B1917" s="23">
        <f>IF(A1917+4=VLOOKUP(A1917+4,'Final data'!$O$4:$O$30,1,TRUE),B1916+1,B1916)</f>
        <v>17</v>
      </c>
      <c r="C1917" s="23">
        <f ca="1">OFFSET('Final data'!$O$4,B1917-1,8)</f>
        <v>0</v>
      </c>
      <c r="D1917" s="23">
        <f ca="1">OFFSET('Final data'!$O$4,B1917,8)</f>
        <v>0</v>
      </c>
      <c r="E1917" s="23">
        <f t="shared" ca="1" si="176"/>
        <v>0</v>
      </c>
      <c r="F1917" s="23">
        <f t="shared" ca="1" si="177"/>
        <v>0</v>
      </c>
      <c r="G1917" s="30">
        <f ca="1">OFFSET('Final data'!$O$4,Raceline!B1917-1,0)-OFFSET('Final data'!$O$4,Raceline!$B$4-1,0)</f>
        <v>1861</v>
      </c>
      <c r="H1917" s="30">
        <f ca="1">IF(B1917=B1916,H1916,OFFSET('Final data'!$O$4,Raceline!B1917,0))</f>
        <v>1920</v>
      </c>
      <c r="I1917" s="23">
        <f t="shared" ca="1" si="178"/>
        <v>55</v>
      </c>
      <c r="J1917">
        <f ca="1">OFFSET('Final data'!$B1917,0,Raceline!C1917*2)</f>
        <v>136.12336830994406</v>
      </c>
      <c r="K1917">
        <f ca="1">OFFSET('Final data'!$C1917,0,Raceline!C1917*2)</f>
        <v>156.829499073796</v>
      </c>
      <c r="L1917">
        <f t="shared" ca="1" si="174"/>
        <v>136.12336830994406</v>
      </c>
      <c r="M1917">
        <f t="shared" ca="1" si="175"/>
        <v>156.829499073796</v>
      </c>
      <c r="N1917">
        <f ca="1">OFFSET('Final data'!$B1917,0,Raceline!D1917*2)</f>
        <v>136.12336830994406</v>
      </c>
      <c r="O1917">
        <f ca="1">OFFSET('Final data'!$C1917,0,Raceline!D1917*2)</f>
        <v>156.829499073796</v>
      </c>
      <c r="P1917">
        <f t="shared" ca="1" si="179"/>
        <v>845.26565257075652</v>
      </c>
    </row>
    <row r="1918" spans="1:16" x14ac:dyDescent="0.3">
      <c r="A1918" s="23">
        <v>1914</v>
      </c>
      <c r="B1918" s="23">
        <f>IF(A1918+4=VLOOKUP(A1918+4,'Final data'!$O$4:$O$30,1,TRUE),B1917+1,B1917)</f>
        <v>17</v>
      </c>
      <c r="C1918" s="23">
        <f ca="1">OFFSET('Final data'!$O$4,B1918-1,8)</f>
        <v>0</v>
      </c>
      <c r="D1918" s="23">
        <f ca="1">OFFSET('Final data'!$O$4,B1918,8)</f>
        <v>0</v>
      </c>
      <c r="E1918" s="23">
        <f t="shared" ca="1" si="176"/>
        <v>0</v>
      </c>
      <c r="F1918" s="23">
        <f t="shared" ca="1" si="177"/>
        <v>0</v>
      </c>
      <c r="G1918" s="30">
        <f ca="1">OFFSET('Final data'!$O$4,Raceline!B1918-1,0)-OFFSET('Final data'!$O$4,Raceline!$B$4-1,0)</f>
        <v>1861</v>
      </c>
      <c r="H1918" s="30">
        <f ca="1">IF(B1918=B1917,H1917,OFFSET('Final data'!$O$4,Raceline!B1918,0))</f>
        <v>1920</v>
      </c>
      <c r="I1918" s="23">
        <f t="shared" ca="1" si="178"/>
        <v>55</v>
      </c>
      <c r="J1918">
        <f ca="1">OFFSET('Final data'!$B1918,0,Raceline!C1918*2)</f>
        <v>136.4833196114229</v>
      </c>
      <c r="K1918">
        <f ca="1">OFFSET('Final data'!$C1918,0,Raceline!C1918*2)</f>
        <v>156.67946346949373</v>
      </c>
      <c r="L1918">
        <f t="shared" ca="1" si="174"/>
        <v>136.4833196114229</v>
      </c>
      <c r="M1918">
        <f t="shared" ca="1" si="175"/>
        <v>156.67946346949373</v>
      </c>
      <c r="N1918">
        <f ca="1">OFFSET('Final data'!$B1918,0,Raceline!D1918*2)</f>
        <v>136.4833196114229</v>
      </c>
      <c r="O1918">
        <f ca="1">OFFSET('Final data'!$C1918,0,Raceline!D1918*2)</f>
        <v>156.67946346949373</v>
      </c>
      <c r="P1918">
        <f t="shared" ca="1" si="179"/>
        <v>845.65562131565116</v>
      </c>
    </row>
    <row r="1919" spans="1:16" x14ac:dyDescent="0.3">
      <c r="A1919" s="23">
        <v>1915</v>
      </c>
      <c r="B1919" s="23">
        <f>IF(A1919+4=VLOOKUP(A1919+4,'Final data'!$O$4:$O$30,1,TRUE),B1918+1,B1918)</f>
        <v>17</v>
      </c>
      <c r="C1919" s="23">
        <f ca="1">OFFSET('Final data'!$O$4,B1919-1,8)</f>
        <v>0</v>
      </c>
      <c r="D1919" s="23">
        <f ca="1">OFFSET('Final data'!$O$4,B1919,8)</f>
        <v>0</v>
      </c>
      <c r="E1919" s="23">
        <f t="shared" ca="1" si="176"/>
        <v>0</v>
      </c>
      <c r="F1919" s="23">
        <f t="shared" ca="1" si="177"/>
        <v>0</v>
      </c>
      <c r="G1919" s="30">
        <f ca="1">OFFSET('Final data'!$O$4,Raceline!B1919-1,0)-OFFSET('Final data'!$O$4,Raceline!$B$4-1,0)</f>
        <v>1861</v>
      </c>
      <c r="H1919" s="30">
        <f ca="1">IF(B1919=B1918,H1918,OFFSET('Final data'!$O$4,Raceline!B1919,0))</f>
        <v>1920</v>
      </c>
      <c r="I1919" s="23">
        <f t="shared" ca="1" si="178"/>
        <v>55</v>
      </c>
      <c r="J1919">
        <f ca="1">OFFSET('Final data'!$B1919,0,Raceline!C1919*2)</f>
        <v>136.98189286638063</v>
      </c>
      <c r="K1919">
        <f ca="1">OFFSET('Final data'!$C1919,0,Raceline!C1919*2)</f>
        <v>156.30289996610742</v>
      </c>
      <c r="L1919">
        <f t="shared" ca="1" si="174"/>
        <v>136.98189286638063</v>
      </c>
      <c r="M1919">
        <f t="shared" ca="1" si="175"/>
        <v>156.30289996610742</v>
      </c>
      <c r="N1919">
        <f ca="1">OFFSET('Final data'!$B1919,0,Raceline!D1919*2)</f>
        <v>136.98189286638063</v>
      </c>
      <c r="O1919">
        <f ca="1">OFFSET('Final data'!$C1919,0,Raceline!D1919*2)</f>
        <v>156.30289996610742</v>
      </c>
      <c r="P1919">
        <f t="shared" ca="1" si="179"/>
        <v>846.28042157384709</v>
      </c>
    </row>
    <row r="1920" spans="1:16" x14ac:dyDescent="0.3">
      <c r="A1920" s="23">
        <v>1916</v>
      </c>
      <c r="B1920" s="23">
        <f>IF(A1920+4=VLOOKUP(A1920+4,'Final data'!$O$4:$O$30,1,TRUE),B1919+1,B1919)</f>
        <v>18</v>
      </c>
      <c r="C1920" s="23">
        <f ca="1">OFFSET('Final data'!$O$4,B1920-1,8)</f>
        <v>0</v>
      </c>
      <c r="D1920" s="23">
        <f ca="1">OFFSET('Final data'!$O$4,B1920,8)</f>
        <v>1</v>
      </c>
      <c r="E1920" s="23">
        <f t="shared" ca="1" si="176"/>
        <v>0</v>
      </c>
      <c r="F1920" s="23">
        <f t="shared" ca="1" si="177"/>
        <v>1</v>
      </c>
      <c r="G1920" s="30">
        <f ca="1">OFFSET('Final data'!$O$4,Raceline!B1920-1,0)-OFFSET('Final data'!$O$4,Raceline!$B$4-1,0)</f>
        <v>1916</v>
      </c>
      <c r="H1920" s="30">
        <f ca="1">IF(B1920=B1919,H1919,OFFSET('Final data'!$O$4,Raceline!B1920,0))</f>
        <v>2240</v>
      </c>
      <c r="I1920" s="23">
        <f t="shared" ca="1" si="178"/>
        <v>320</v>
      </c>
      <c r="J1920">
        <f ca="1">OFFSET('Final data'!$B1920,0,Raceline!C1920*2)</f>
        <v>137.19834965167709</v>
      </c>
      <c r="K1920">
        <f ca="1">OFFSET('Final data'!$C1920,0,Raceline!C1920*2)</f>
        <v>155.97001608344178</v>
      </c>
      <c r="L1920">
        <f t="shared" ca="1" si="174"/>
        <v>137.19834965167709</v>
      </c>
      <c r="M1920">
        <f t="shared" ca="1" si="175"/>
        <v>155.97001608344178</v>
      </c>
      <c r="N1920">
        <f ca="1">OFFSET('Final data'!$B1920,0,Raceline!D1920*2)</f>
        <v>134.09260557211715</v>
      </c>
      <c r="O1920">
        <f ca="1">OFFSET('Final data'!$C1920,0,Raceline!D1920*2)</f>
        <v>152.05155290098384</v>
      </c>
      <c r="P1920">
        <f t="shared" ca="1" si="179"/>
        <v>846.6774923726216</v>
      </c>
    </row>
    <row r="1921" spans="1:16" x14ac:dyDescent="0.3">
      <c r="A1921" s="23">
        <v>1917</v>
      </c>
      <c r="B1921" s="23">
        <f>IF(A1921+4=VLOOKUP(A1921+4,'Final data'!$O$4:$O$30,1,TRUE),B1920+1,B1920)</f>
        <v>18</v>
      </c>
      <c r="C1921" s="23">
        <f ca="1">OFFSET('Final data'!$O$4,B1921-1,8)</f>
        <v>0</v>
      </c>
      <c r="D1921" s="23">
        <f ca="1">OFFSET('Final data'!$O$4,B1921,8)</f>
        <v>1</v>
      </c>
      <c r="E1921" s="23">
        <f t="shared" ca="1" si="176"/>
        <v>0</v>
      </c>
      <c r="F1921" s="23">
        <f t="shared" ca="1" si="177"/>
        <v>1</v>
      </c>
      <c r="G1921" s="30">
        <f ca="1">OFFSET('Final data'!$O$4,Raceline!B1921-1,0)-OFFSET('Final data'!$O$4,Raceline!$B$4-1,0)</f>
        <v>1916</v>
      </c>
      <c r="H1921" s="30">
        <f ca="1">IF(B1921=B1920,H1920,OFFSET('Final data'!$O$4,Raceline!B1921,0))</f>
        <v>2240</v>
      </c>
      <c r="I1921" s="23">
        <f t="shared" ca="1" si="178"/>
        <v>320</v>
      </c>
      <c r="J1921">
        <f ca="1">OFFSET('Final data'!$B1921,0,Raceline!C1921*2)</f>
        <v>137.76874603642366</v>
      </c>
      <c r="K1921">
        <f ca="1">OFFSET('Final data'!$C1921,0,Raceline!C1921*2)</f>
        <v>155.6469965485629</v>
      </c>
      <c r="L1921">
        <f t="shared" ca="1" si="174"/>
        <v>137.75266484965593</v>
      </c>
      <c r="M1921">
        <f t="shared" ca="1" si="175"/>
        <v>155.62845515054275</v>
      </c>
      <c r="N1921">
        <f ca="1">OFFSET('Final data'!$B1921,0,Raceline!D1921*2)</f>
        <v>134.49270041296555</v>
      </c>
      <c r="O1921">
        <f ca="1">OFFSET('Final data'!$C1921,0,Raceline!D1921*2)</f>
        <v>151.86975879154772</v>
      </c>
      <c r="P1921">
        <f t="shared" ca="1" si="179"/>
        <v>847.32859083644496</v>
      </c>
    </row>
    <row r="1922" spans="1:16" x14ac:dyDescent="0.3">
      <c r="A1922" s="23">
        <v>1918</v>
      </c>
      <c r="B1922" s="23">
        <f>IF(A1922+4=VLOOKUP(A1922+4,'Final data'!$O$4:$O$30,1,TRUE),B1921+1,B1921)</f>
        <v>18</v>
      </c>
      <c r="C1922" s="23">
        <f ca="1">OFFSET('Final data'!$O$4,B1922-1,8)</f>
        <v>0</v>
      </c>
      <c r="D1922" s="23">
        <f ca="1">OFFSET('Final data'!$O$4,B1922,8)</f>
        <v>1</v>
      </c>
      <c r="E1922" s="23">
        <f t="shared" ca="1" si="176"/>
        <v>0</v>
      </c>
      <c r="F1922" s="23">
        <f t="shared" ca="1" si="177"/>
        <v>1</v>
      </c>
      <c r="G1922" s="30">
        <f ca="1">OFFSET('Final data'!$O$4,Raceline!B1922-1,0)-OFFSET('Final data'!$O$4,Raceline!$B$4-1,0)</f>
        <v>1916</v>
      </c>
      <c r="H1922" s="30">
        <f ca="1">IF(B1922=B1921,H1921,OFFSET('Final data'!$O$4,Raceline!B1922,0))</f>
        <v>2240</v>
      </c>
      <c r="I1922" s="23">
        <f t="shared" ca="1" si="178"/>
        <v>320</v>
      </c>
      <c r="J1922">
        <f ca="1">OFFSET('Final data'!$B1922,0,Raceline!C1922*2)</f>
        <v>137.99305130580257</v>
      </c>
      <c r="K1922">
        <f ca="1">OFFSET('Final data'!$C1922,0,Raceline!C1922*2)</f>
        <v>155.4938909700515</v>
      </c>
      <c r="L1922">
        <f t="shared" ca="1" si="174"/>
        <v>137.962973209079</v>
      </c>
      <c r="M1922">
        <f t="shared" ca="1" si="175"/>
        <v>155.45509919164837</v>
      </c>
      <c r="N1922">
        <f ca="1">OFFSET('Final data'!$B1922,0,Raceline!D1922*2)</f>
        <v>134.92927231577229</v>
      </c>
      <c r="O1922">
        <f ca="1">OFFSET('Final data'!$C1922,0,Raceline!D1922*2)</f>
        <v>151.54252939456271</v>
      </c>
      <c r="P1922">
        <f t="shared" ca="1" si="179"/>
        <v>847.60113788656179</v>
      </c>
    </row>
    <row r="1923" spans="1:16" x14ac:dyDescent="0.3">
      <c r="A1923" s="23">
        <v>1919</v>
      </c>
      <c r="B1923" s="23">
        <f>IF(A1923+4=VLOOKUP(A1923+4,'Final data'!$O$4:$O$30,1,TRUE),B1922+1,B1922)</f>
        <v>18</v>
      </c>
      <c r="C1923" s="23">
        <f ca="1">OFFSET('Final data'!$O$4,B1923-1,8)</f>
        <v>0</v>
      </c>
      <c r="D1923" s="23">
        <f ca="1">OFFSET('Final data'!$O$4,B1923,8)</f>
        <v>1</v>
      </c>
      <c r="E1923" s="23">
        <f t="shared" ca="1" si="176"/>
        <v>0</v>
      </c>
      <c r="F1923" s="23">
        <f t="shared" ca="1" si="177"/>
        <v>1</v>
      </c>
      <c r="G1923" s="30">
        <f ca="1">OFFSET('Final data'!$O$4,Raceline!B1923-1,0)-OFFSET('Final data'!$O$4,Raceline!$B$4-1,0)</f>
        <v>1916</v>
      </c>
      <c r="H1923" s="30">
        <f ca="1">IF(B1923=B1922,H1922,OFFSET('Final data'!$O$4,Raceline!B1923,0))</f>
        <v>2240</v>
      </c>
      <c r="I1923" s="23">
        <f t="shared" ca="1" si="178"/>
        <v>320</v>
      </c>
      <c r="J1923">
        <f ca="1">OFFSET('Final data'!$B1923,0,Raceline!C1923*2)</f>
        <v>138.28982374872064</v>
      </c>
      <c r="K1923">
        <f ca="1">OFFSET('Final data'!$C1923,0,Raceline!C1923*2)</f>
        <v>155.09740435814854</v>
      </c>
      <c r="L1923">
        <f t="shared" ca="1" si="174"/>
        <v>138.2440895449586</v>
      </c>
      <c r="M1923">
        <f t="shared" ca="1" si="175"/>
        <v>155.03970231025605</v>
      </c>
      <c r="N1923">
        <f ca="1">OFFSET('Final data'!$B1923,0,Raceline!D1923*2)</f>
        <v>135.1840796691607</v>
      </c>
      <c r="O1923">
        <f ca="1">OFFSET('Final data'!$C1923,0,Raceline!D1923*2)</f>
        <v>151.1789411756906</v>
      </c>
      <c r="P1923">
        <f t="shared" ca="1" si="179"/>
        <v>848.10271635835738</v>
      </c>
    </row>
    <row r="1924" spans="1:16" x14ac:dyDescent="0.3">
      <c r="A1924" s="23">
        <v>1920</v>
      </c>
      <c r="B1924" s="23">
        <f>IF(A1924+4=VLOOKUP(A1924+4,'Final data'!$O$4:$O$30,1,TRUE),B1923+1,B1923)</f>
        <v>18</v>
      </c>
      <c r="C1924" s="23">
        <f ca="1">OFFSET('Final data'!$O$4,B1924-1,8)</f>
        <v>0</v>
      </c>
      <c r="D1924" s="23">
        <f ca="1">OFFSET('Final data'!$O$4,B1924,8)</f>
        <v>1</v>
      </c>
      <c r="E1924" s="23">
        <f t="shared" ca="1" si="176"/>
        <v>0</v>
      </c>
      <c r="F1924" s="23">
        <f t="shared" ca="1" si="177"/>
        <v>1</v>
      </c>
      <c r="G1924" s="30">
        <f ca="1">OFFSET('Final data'!$O$4,Raceline!B1924-1,0)-OFFSET('Final data'!$O$4,Raceline!$B$4-1,0)</f>
        <v>1916</v>
      </c>
      <c r="H1924" s="30">
        <f ca="1">IF(B1924=B1923,H1923,OFFSET('Final data'!$O$4,Raceline!B1924,0))</f>
        <v>2240</v>
      </c>
      <c r="I1924" s="23">
        <f t="shared" ca="1" si="178"/>
        <v>320</v>
      </c>
      <c r="J1924">
        <f ca="1">OFFSET('Final data'!$B1924,0,Raceline!C1924*2)</f>
        <v>138.86547558953438</v>
      </c>
      <c r="K1924">
        <f ca="1">OFFSET('Final data'!$C1924,0,Raceline!C1924*2)</f>
        <v>154.76982028633415</v>
      </c>
      <c r="L1924">
        <f t="shared" ref="L1924:L1987" ca="1" si="180">(N1924-J1924)*SIN(PI()/2/I1924*(A1924-G1924))+J1924</f>
        <v>138.80105153326826</v>
      </c>
      <c r="M1924">
        <f t="shared" ref="M1924:M1987" ca="1" si="181">(O1924-K1924)*SIN(PI()/2/I1924*(A1924-G1924))+K1924</f>
        <v>154.69574878057665</v>
      </c>
      <c r="N1924">
        <f ca="1">OFFSET('Final data'!$B1924,0,Raceline!D1924*2)</f>
        <v>135.58417451000912</v>
      </c>
      <c r="O1924">
        <f ca="1">OFFSET('Final data'!$C1924,0,Raceline!D1924*2)</f>
        <v>150.99714706625448</v>
      </c>
      <c r="P1924">
        <f t="shared" ca="1" si="179"/>
        <v>848.75732363528061</v>
      </c>
    </row>
    <row r="1925" spans="1:16" x14ac:dyDescent="0.3">
      <c r="A1925" s="23">
        <v>1921</v>
      </c>
      <c r="B1925" s="23">
        <f>IF(A1925+4=VLOOKUP(A1925+4,'Final data'!$O$4:$O$30,1,TRUE),B1924+1,B1924)</f>
        <v>18</v>
      </c>
      <c r="C1925" s="23">
        <f ca="1">OFFSET('Final data'!$O$4,B1925-1,8)</f>
        <v>0</v>
      </c>
      <c r="D1925" s="23">
        <f ca="1">OFFSET('Final data'!$O$4,B1925,8)</f>
        <v>1</v>
      </c>
      <c r="E1925" s="23">
        <f t="shared" ref="E1925:E1988" ca="1" si="182">IF(C1925&gt;D1925,D1925,C1925)</f>
        <v>0</v>
      </c>
      <c r="F1925" s="23">
        <f t="shared" ref="F1925:F1988" ca="1" si="183">IF(C1925&lt;D1925,D1925,C1925)</f>
        <v>1</v>
      </c>
      <c r="G1925" s="30">
        <f ca="1">OFFSET('Final data'!$O$4,Raceline!B1925-1,0)-OFFSET('Final data'!$O$4,Raceline!$B$4-1,0)</f>
        <v>1916</v>
      </c>
      <c r="H1925" s="30">
        <f ca="1">IF(B1925=B1924,H1924,OFFSET('Final data'!$O$4,Raceline!B1925,0))</f>
        <v>2240</v>
      </c>
      <c r="I1925" s="23">
        <f t="shared" ca="1" si="178"/>
        <v>320</v>
      </c>
      <c r="J1925">
        <f ca="1">OFFSET('Final data'!$B1925,0,Raceline!C1925*2)</f>
        <v>138.53905439448445</v>
      </c>
      <c r="K1925">
        <f ca="1">OFFSET('Final data'!$C1925,0,Raceline!C1925*2)</f>
        <v>154.73035571042004</v>
      </c>
      <c r="L1925">
        <f t="shared" ca="1" si="180"/>
        <v>138.46386549414643</v>
      </c>
      <c r="M1925">
        <f t="shared" ca="1" si="181"/>
        <v>154.63338444301931</v>
      </c>
      <c r="N1925">
        <f ca="1">OFFSET('Final data'!$B1925,0,Raceline!D1925*2)</f>
        <v>135.47527540445421</v>
      </c>
      <c r="O1925">
        <f ca="1">OFFSET('Final data'!$C1925,0,Raceline!D1925*2)</f>
        <v>150.77899413493125</v>
      </c>
      <c r="P1925">
        <f t="shared" ca="1" si="179"/>
        <v>849.10022848444089</v>
      </c>
    </row>
    <row r="1926" spans="1:16" x14ac:dyDescent="0.3">
      <c r="A1926" s="23">
        <v>1922</v>
      </c>
      <c r="B1926" s="23">
        <f>IF(A1926+4=VLOOKUP(A1926+4,'Final data'!$O$4:$O$30,1,TRUE),B1925+1,B1925)</f>
        <v>18</v>
      </c>
      <c r="C1926" s="23">
        <f ca="1">OFFSET('Final data'!$O$4,B1926-1,8)</f>
        <v>0</v>
      </c>
      <c r="D1926" s="23">
        <f ca="1">OFFSET('Final data'!$O$4,B1926,8)</f>
        <v>1</v>
      </c>
      <c r="E1926" s="23">
        <f t="shared" ca="1" si="182"/>
        <v>0</v>
      </c>
      <c r="F1926" s="23">
        <f t="shared" ca="1" si="183"/>
        <v>1</v>
      </c>
      <c r="G1926" s="30">
        <f ca="1">OFFSET('Final data'!$O$4,Raceline!B1926-1,0)-OFFSET('Final data'!$O$4,Raceline!$B$4-1,0)</f>
        <v>1916</v>
      </c>
      <c r="H1926" s="30">
        <f ca="1">IF(B1926=B1925,H1925,OFFSET('Final data'!$O$4,Raceline!B1926,0))</f>
        <v>2240</v>
      </c>
      <c r="I1926" s="23">
        <f t="shared" ref="I1926:I1989" ca="1" si="184">IF(H1926=H1925,I1925,H1926-H1925)</f>
        <v>320</v>
      </c>
      <c r="J1926">
        <f ca="1">OFFSET('Final data'!$B1926,0,Raceline!C1926*2)</f>
        <v>139.29688071632742</v>
      </c>
      <c r="K1926">
        <f ca="1">OFFSET('Final data'!$C1926,0,Raceline!C1926*2)</f>
        <v>154.33807896062316</v>
      </c>
      <c r="L1926">
        <f t="shared" ca="1" si="180"/>
        <v>139.2004071572396</v>
      </c>
      <c r="M1926">
        <f t="shared" ca="1" si="181"/>
        <v>154.22684620875583</v>
      </c>
      <c r="N1926">
        <f ca="1">OFFSET('Final data'!$B1926,0,Raceline!D1926*2)</f>
        <v>136.02083509286931</v>
      </c>
      <c r="O1926">
        <f ca="1">OFFSET('Final data'!$C1926,0,Raceline!D1926*2)</f>
        <v>150.56084120360802</v>
      </c>
      <c r="P1926">
        <f t="shared" ref="P1926:P1989" ca="1" si="185">SQRT((L1926-L1925)^2+(M1926-M1925)^2)+P1925</f>
        <v>849.9415173512341</v>
      </c>
    </row>
    <row r="1927" spans="1:16" x14ac:dyDescent="0.3">
      <c r="A1927" s="23">
        <v>1923</v>
      </c>
      <c r="B1927" s="23">
        <f>IF(A1927+4=VLOOKUP(A1927+4,'Final data'!$O$4:$O$30,1,TRUE),B1926+1,B1926)</f>
        <v>18</v>
      </c>
      <c r="C1927" s="23">
        <f ca="1">OFFSET('Final data'!$O$4,B1927-1,8)</f>
        <v>0</v>
      </c>
      <c r="D1927" s="23">
        <f ca="1">OFFSET('Final data'!$O$4,B1927,8)</f>
        <v>1</v>
      </c>
      <c r="E1927" s="23">
        <f t="shared" ca="1" si="182"/>
        <v>0</v>
      </c>
      <c r="F1927" s="23">
        <f t="shared" ca="1" si="183"/>
        <v>1</v>
      </c>
      <c r="G1927" s="30">
        <f ca="1">OFFSET('Final data'!$O$4,Raceline!B1927-1,0)-OFFSET('Final data'!$O$4,Raceline!$B$4-1,0)</f>
        <v>1916</v>
      </c>
      <c r="H1927" s="30">
        <f ca="1">IF(B1927=B1926,H1926,OFFSET('Final data'!$O$4,Raceline!B1927,0))</f>
        <v>2240</v>
      </c>
      <c r="I1927" s="23">
        <f t="shared" ca="1" si="184"/>
        <v>320</v>
      </c>
      <c r="J1927">
        <f ca="1">OFFSET('Final data'!$B1927,0,Raceline!C1927*2)</f>
        <v>139.65696079114807</v>
      </c>
      <c r="K1927">
        <f ca="1">OFFSET('Final data'!$C1927,0,Raceline!C1927*2)</f>
        <v>154.18486057826121</v>
      </c>
      <c r="L1927">
        <f t="shared" ca="1" si="180"/>
        <v>139.5470389668109</v>
      </c>
      <c r="M1927">
        <f t="shared" ca="1" si="181"/>
        <v>154.05286502171975</v>
      </c>
      <c r="N1927">
        <f ca="1">OFFSET('Final data'!$B1927,0,Raceline!D1927*2)</f>
        <v>136.45731831562259</v>
      </c>
      <c r="O1927">
        <f ca="1">OFFSET('Final data'!$C1927,0,Raceline!D1927*2)</f>
        <v>150.34268827228465</v>
      </c>
      <c r="P1927">
        <f t="shared" ca="1" si="185"/>
        <v>850.3293614756567</v>
      </c>
    </row>
    <row r="1928" spans="1:16" x14ac:dyDescent="0.3">
      <c r="A1928" s="23">
        <v>1924</v>
      </c>
      <c r="B1928" s="23">
        <f>IF(A1928+4=VLOOKUP(A1928+4,'Final data'!$O$4:$O$30,1,TRUE),B1927+1,B1927)</f>
        <v>18</v>
      </c>
      <c r="C1928" s="23">
        <f ca="1">OFFSET('Final data'!$O$4,B1928-1,8)</f>
        <v>0</v>
      </c>
      <c r="D1928" s="23">
        <f ca="1">OFFSET('Final data'!$O$4,B1928,8)</f>
        <v>1</v>
      </c>
      <c r="E1928" s="23">
        <f t="shared" ca="1" si="182"/>
        <v>0</v>
      </c>
      <c r="F1928" s="23">
        <f t="shared" ca="1" si="183"/>
        <v>1</v>
      </c>
      <c r="G1928" s="30">
        <f ca="1">OFFSET('Final data'!$O$4,Raceline!B1928-1,0)-OFFSET('Final data'!$O$4,Raceline!$B$4-1,0)</f>
        <v>1916</v>
      </c>
      <c r="H1928" s="30">
        <f ca="1">IF(B1928=B1927,H1927,OFFSET('Final data'!$O$4,Raceline!B1928,0))</f>
        <v>2240</v>
      </c>
      <c r="I1928" s="23">
        <f t="shared" ca="1" si="184"/>
        <v>320</v>
      </c>
      <c r="J1928">
        <f ca="1">OFFSET('Final data'!$B1928,0,Raceline!C1928*2)</f>
        <v>139.54235196227859</v>
      </c>
      <c r="K1928">
        <f ca="1">OFFSET('Final data'!$C1928,0,Raceline!C1928*2)</f>
        <v>153.95045681861725</v>
      </c>
      <c r="L1928">
        <f t="shared" ca="1" si="180"/>
        <v>139.42124455438801</v>
      </c>
      <c r="M1928">
        <f t="shared" ca="1" si="181"/>
        <v>153.79596952435028</v>
      </c>
      <c r="N1928">
        <f ca="1">OFFSET('Final data'!$B1928,0,Raceline!D1928*2)</f>
        <v>136.45758435578273</v>
      </c>
      <c r="O1928">
        <f ca="1">OFFSET('Final data'!$C1928,0,Raceline!D1928*2)</f>
        <v>150.01545887529966</v>
      </c>
      <c r="P1928">
        <f t="shared" ca="1" si="185"/>
        <v>850.61540261040057</v>
      </c>
    </row>
    <row r="1929" spans="1:16" x14ac:dyDescent="0.3">
      <c r="A1929" s="23">
        <v>1925</v>
      </c>
      <c r="B1929" s="23">
        <f>IF(A1929+4=VLOOKUP(A1929+4,'Final data'!$O$4:$O$30,1,TRUE),B1928+1,B1928)</f>
        <v>18</v>
      </c>
      <c r="C1929" s="23">
        <f ca="1">OFFSET('Final data'!$O$4,B1929-1,8)</f>
        <v>0</v>
      </c>
      <c r="D1929" s="23">
        <f ca="1">OFFSET('Final data'!$O$4,B1929,8)</f>
        <v>1</v>
      </c>
      <c r="E1929" s="23">
        <f t="shared" ca="1" si="182"/>
        <v>0</v>
      </c>
      <c r="F1929" s="23">
        <f t="shared" ca="1" si="183"/>
        <v>1</v>
      </c>
      <c r="G1929" s="30">
        <f ca="1">OFFSET('Final data'!$O$4,Raceline!B1929-1,0)-OFFSET('Final data'!$O$4,Raceline!$B$4-1,0)</f>
        <v>1916</v>
      </c>
      <c r="H1929" s="30">
        <f ca="1">IF(B1929=B1928,H1928,OFFSET('Final data'!$O$4,Raceline!B1929,0))</f>
        <v>2240</v>
      </c>
      <c r="I1929" s="23">
        <f t="shared" ca="1" si="184"/>
        <v>320</v>
      </c>
      <c r="J1929">
        <f ca="1">OFFSET('Final data'!$B1929,0,Raceline!C1929*2)</f>
        <v>140.16454669919156</v>
      </c>
      <c r="K1929">
        <f ca="1">OFFSET('Final data'!$C1929,0,Raceline!C1929*2)</f>
        <v>153.68836419978018</v>
      </c>
      <c r="L1929">
        <f t="shared" ca="1" si="180"/>
        <v>140.02010443647819</v>
      </c>
      <c r="M1929">
        <f t="shared" ca="1" si="181"/>
        <v>153.52133570791082</v>
      </c>
      <c r="N1929">
        <f ca="1">OFFSET('Final data'!$B1929,0,Raceline!D1929*2)</f>
        <v>136.89397889848277</v>
      </c>
      <c r="O1929">
        <f ca="1">OFFSET('Final data'!$C1929,0,Raceline!D1929*2)</f>
        <v>149.90638240963804</v>
      </c>
      <c r="P1929">
        <f t="shared" ca="1" si="185"/>
        <v>851.27423255166707</v>
      </c>
    </row>
    <row r="1930" spans="1:16" x14ac:dyDescent="0.3">
      <c r="A1930" s="23">
        <v>1926</v>
      </c>
      <c r="B1930" s="23">
        <f>IF(A1930+4=VLOOKUP(A1930+4,'Final data'!$O$4:$O$30,1,TRUE),B1929+1,B1929)</f>
        <v>18</v>
      </c>
      <c r="C1930" s="23">
        <f ca="1">OFFSET('Final data'!$O$4,B1930-1,8)</f>
        <v>0</v>
      </c>
      <c r="D1930" s="23">
        <f ca="1">OFFSET('Final data'!$O$4,B1930,8)</f>
        <v>1</v>
      </c>
      <c r="E1930" s="23">
        <f t="shared" ca="1" si="182"/>
        <v>0</v>
      </c>
      <c r="F1930" s="23">
        <f t="shared" ca="1" si="183"/>
        <v>1</v>
      </c>
      <c r="G1930" s="30">
        <f ca="1">OFFSET('Final data'!$O$4,Raceline!B1930-1,0)-OFFSET('Final data'!$O$4,Raceline!$B$4-1,0)</f>
        <v>1916</v>
      </c>
      <c r="H1930" s="30">
        <f ca="1">IF(B1930=B1929,H1929,OFFSET('Final data'!$O$4,Raceline!B1930,0))</f>
        <v>2240</v>
      </c>
      <c r="I1930" s="23">
        <f t="shared" ca="1" si="184"/>
        <v>320</v>
      </c>
      <c r="J1930">
        <f ca="1">OFFSET('Final data'!$B1930,0,Raceline!C1930*2)</f>
        <v>139.97012971658495</v>
      </c>
      <c r="K1930">
        <f ca="1">OFFSET('Final data'!$C1930,0,Raceline!C1930*2)</f>
        <v>153.54250722956886</v>
      </c>
      <c r="L1930">
        <f t="shared" ca="1" si="180"/>
        <v>139.81384672421439</v>
      </c>
      <c r="M1930">
        <f t="shared" ca="1" si="181"/>
        <v>153.3533867841029</v>
      </c>
      <c r="N1930">
        <f ca="1">OFFSET('Final data'!$B1930,0,Raceline!D1930*2)</f>
        <v>136.78507979292786</v>
      </c>
      <c r="O1930">
        <f ca="1">OFFSET('Final data'!$C1930,0,Raceline!D1930*2)</f>
        <v>149.68822947831481</v>
      </c>
      <c r="P1930">
        <f t="shared" ca="1" si="185"/>
        <v>851.54021955299709</v>
      </c>
    </row>
    <row r="1931" spans="1:16" x14ac:dyDescent="0.3">
      <c r="A1931" s="23">
        <v>1927</v>
      </c>
      <c r="B1931" s="23">
        <f>IF(A1931+4=VLOOKUP(A1931+4,'Final data'!$O$4:$O$30,1,TRUE),B1930+1,B1930)</f>
        <v>18</v>
      </c>
      <c r="C1931" s="23">
        <f ca="1">OFFSET('Final data'!$O$4,B1931-1,8)</f>
        <v>0</v>
      </c>
      <c r="D1931" s="23">
        <f ca="1">OFFSET('Final data'!$O$4,B1931,8)</f>
        <v>1</v>
      </c>
      <c r="E1931" s="23">
        <f t="shared" ca="1" si="182"/>
        <v>0</v>
      </c>
      <c r="F1931" s="23">
        <f t="shared" ca="1" si="183"/>
        <v>1</v>
      </c>
      <c r="G1931" s="30">
        <f ca="1">OFFSET('Final data'!$O$4,Raceline!B1931-1,0)-OFFSET('Final data'!$O$4,Raceline!$B$4-1,0)</f>
        <v>1916</v>
      </c>
      <c r="H1931" s="30">
        <f ca="1">IF(B1931=B1930,H1930,OFFSET('Final data'!$O$4,Raceline!B1931,0))</f>
        <v>2240</v>
      </c>
      <c r="I1931" s="23">
        <f t="shared" ca="1" si="184"/>
        <v>320</v>
      </c>
      <c r="J1931">
        <f ca="1">OFFSET('Final data'!$B1931,0,Raceline!C1931*2)</f>
        <v>140.58114769615045</v>
      </c>
      <c r="K1931">
        <f ca="1">OFFSET('Final data'!$C1931,0,Raceline!C1931*2)</f>
        <v>153.26931283149227</v>
      </c>
      <c r="L1931">
        <f t="shared" ca="1" si="180"/>
        <v>140.40571812792271</v>
      </c>
      <c r="M1931">
        <f t="shared" ca="1" si="181"/>
        <v>153.06426847013705</v>
      </c>
      <c r="N1931">
        <f ca="1">OFFSET('Final data'!$B1931,0,Raceline!D1931*2)</f>
        <v>137.33063948134276</v>
      </c>
      <c r="O1931">
        <f ca="1">OFFSET('Final data'!$C1931,0,Raceline!D1931*2)</f>
        <v>149.47007654699144</v>
      </c>
      <c r="P1931">
        <f t="shared" ca="1" si="185"/>
        <v>852.19893129419961</v>
      </c>
    </row>
    <row r="1932" spans="1:16" x14ac:dyDescent="0.3">
      <c r="A1932" s="23">
        <v>1928</v>
      </c>
      <c r="B1932" s="23">
        <f>IF(A1932+4=VLOOKUP(A1932+4,'Final data'!$O$4:$O$30,1,TRUE),B1931+1,B1931)</f>
        <v>18</v>
      </c>
      <c r="C1932" s="23">
        <f ca="1">OFFSET('Final data'!$O$4,B1932-1,8)</f>
        <v>0</v>
      </c>
      <c r="D1932" s="23">
        <f ca="1">OFFSET('Final data'!$O$4,B1932,8)</f>
        <v>1</v>
      </c>
      <c r="E1932" s="23">
        <f t="shared" ca="1" si="182"/>
        <v>0</v>
      </c>
      <c r="F1932" s="23">
        <f t="shared" ca="1" si="183"/>
        <v>1</v>
      </c>
      <c r="G1932" s="30">
        <f ca="1">OFFSET('Final data'!$O$4,Raceline!B1932-1,0)-OFFSET('Final data'!$O$4,Raceline!$B$4-1,0)</f>
        <v>1916</v>
      </c>
      <c r="H1932" s="30">
        <f ca="1">IF(B1932=B1931,H1931,OFFSET('Final data'!$O$4,Raceline!B1932,0))</f>
        <v>2240</v>
      </c>
      <c r="I1932" s="23">
        <f t="shared" ca="1" si="184"/>
        <v>320</v>
      </c>
      <c r="J1932">
        <f ca="1">OFFSET('Final data'!$B1932,0,Raceline!C1932*2)</f>
        <v>140.98179579070435</v>
      </c>
      <c r="K1932">
        <f ca="1">OFFSET('Final data'!$C1932,0,Raceline!C1932*2)</f>
        <v>153.08152894079475</v>
      </c>
      <c r="L1932">
        <f t="shared" ca="1" si="180"/>
        <v>140.79254540261988</v>
      </c>
      <c r="M1932">
        <f t="shared" ca="1" si="181"/>
        <v>152.85607699763767</v>
      </c>
      <c r="N1932">
        <f ca="1">OFFSET('Final data'!$B1932,0,Raceline!D1932*2)</f>
        <v>137.76712270409624</v>
      </c>
      <c r="O1932">
        <f ca="1">OFFSET('Final data'!$C1932,0,Raceline!D1932*2)</f>
        <v>149.2519236156682</v>
      </c>
      <c r="P1932">
        <f t="shared" ca="1" si="185"/>
        <v>852.63822507934924</v>
      </c>
    </row>
    <row r="1933" spans="1:16" x14ac:dyDescent="0.3">
      <c r="A1933" s="23">
        <v>1929</v>
      </c>
      <c r="B1933" s="23">
        <f>IF(A1933+4=VLOOKUP(A1933+4,'Final data'!$O$4:$O$30,1,TRUE),B1932+1,B1932)</f>
        <v>18</v>
      </c>
      <c r="C1933" s="23">
        <f ca="1">OFFSET('Final data'!$O$4,B1933-1,8)</f>
        <v>0</v>
      </c>
      <c r="D1933" s="23">
        <f ca="1">OFFSET('Final data'!$O$4,B1933,8)</f>
        <v>1</v>
      </c>
      <c r="E1933" s="23">
        <f t="shared" ca="1" si="182"/>
        <v>0</v>
      </c>
      <c r="F1933" s="23">
        <f t="shared" ca="1" si="183"/>
        <v>1</v>
      </c>
      <c r="G1933" s="30">
        <f ca="1">OFFSET('Final data'!$O$4,Raceline!B1933-1,0)-OFFSET('Final data'!$O$4,Raceline!$B$4-1,0)</f>
        <v>1916</v>
      </c>
      <c r="H1933" s="30">
        <f ca="1">IF(B1933=B1932,H1932,OFFSET('Final data'!$O$4,Raceline!B1933,0))</f>
        <v>2240</v>
      </c>
      <c r="I1933" s="23">
        <f t="shared" ca="1" si="184"/>
        <v>320</v>
      </c>
      <c r="J1933">
        <f ca="1">OFFSET('Final data'!$B1933,0,Raceline!C1933*2)</f>
        <v>140.93652320804586</v>
      </c>
      <c r="K1933">
        <f ca="1">OFFSET('Final data'!$C1933,0,Raceline!C1933*2)</f>
        <v>152.79206887734011</v>
      </c>
      <c r="L1933">
        <f t="shared" ca="1" si="180"/>
        <v>140.73442655393873</v>
      </c>
      <c r="M1933">
        <f t="shared" ca="1" si="181"/>
        <v>152.54544523684029</v>
      </c>
      <c r="N1933">
        <f ca="1">OFFSET('Final data'!$B1933,0,Raceline!D1933*2)</f>
        <v>137.76738874425635</v>
      </c>
      <c r="O1933">
        <f ca="1">OFFSET('Final data'!$C1933,0,Raceline!D1933*2)</f>
        <v>148.92469421868321</v>
      </c>
      <c r="P1933">
        <f t="shared" ca="1" si="185"/>
        <v>852.95424705862933</v>
      </c>
    </row>
    <row r="1934" spans="1:16" x14ac:dyDescent="0.3">
      <c r="A1934" s="23">
        <v>1930</v>
      </c>
      <c r="B1934" s="23">
        <f>IF(A1934+4=VLOOKUP(A1934+4,'Final data'!$O$4:$O$30,1,TRUE),B1933+1,B1933)</f>
        <v>18</v>
      </c>
      <c r="C1934" s="23">
        <f ca="1">OFFSET('Final data'!$O$4,B1934-1,8)</f>
        <v>0</v>
      </c>
      <c r="D1934" s="23">
        <f ca="1">OFFSET('Final data'!$O$4,B1934,8)</f>
        <v>1</v>
      </c>
      <c r="E1934" s="23">
        <f t="shared" ca="1" si="182"/>
        <v>0</v>
      </c>
      <c r="F1934" s="23">
        <f t="shared" ca="1" si="183"/>
        <v>1</v>
      </c>
      <c r="G1934" s="30">
        <f ca="1">OFFSET('Final data'!$O$4,Raceline!B1934-1,0)-OFFSET('Final data'!$O$4,Raceline!$B$4-1,0)</f>
        <v>1916</v>
      </c>
      <c r="H1934" s="30">
        <f ca="1">IF(B1934=B1933,H1933,OFFSET('Final data'!$O$4,Raceline!B1934,0))</f>
        <v>2240</v>
      </c>
      <c r="I1934" s="23">
        <f t="shared" ca="1" si="184"/>
        <v>320</v>
      </c>
      <c r="J1934">
        <f ca="1">OFFSET('Final data'!$B1934,0,Raceline!C1934*2)</f>
        <v>141.44766678815526</v>
      </c>
      <c r="K1934">
        <f ca="1">OFFSET('Final data'!$C1934,0,Raceline!C1934*2)</f>
        <v>152.6205119474308</v>
      </c>
      <c r="L1934">
        <f t="shared" ca="1" si="180"/>
        <v>141.22491495610419</v>
      </c>
      <c r="M1934">
        <f t="shared" ca="1" si="181"/>
        <v>152.35923648786147</v>
      </c>
      <c r="N1934">
        <f ca="1">OFFSET('Final data'!$B1934,0,Raceline!D1934*2)</f>
        <v>138.20378328695625</v>
      </c>
      <c r="O1934">
        <f ca="1">OFFSET('Final data'!$C1934,0,Raceline!D1934*2)</f>
        <v>148.8156177530216</v>
      </c>
      <c r="P1934">
        <f t="shared" ca="1" si="185"/>
        <v>853.4788922443073</v>
      </c>
    </row>
    <row r="1935" spans="1:16" x14ac:dyDescent="0.3">
      <c r="A1935" s="23">
        <v>1931</v>
      </c>
      <c r="B1935" s="23">
        <f>IF(A1935+4=VLOOKUP(A1935+4,'Final data'!$O$4:$O$30,1,TRUE),B1934+1,B1934)</f>
        <v>18</v>
      </c>
      <c r="C1935" s="23">
        <f ca="1">OFFSET('Final data'!$O$4,B1935-1,8)</f>
        <v>0</v>
      </c>
      <c r="D1935" s="23">
        <f ca="1">OFFSET('Final data'!$O$4,B1935,8)</f>
        <v>1</v>
      </c>
      <c r="E1935" s="23">
        <f t="shared" ca="1" si="182"/>
        <v>0</v>
      </c>
      <c r="F1935" s="23">
        <f t="shared" ca="1" si="183"/>
        <v>1</v>
      </c>
      <c r="G1935" s="30">
        <f ca="1">OFFSET('Final data'!$O$4,Raceline!B1935-1,0)-OFFSET('Final data'!$O$4,Raceline!$B$4-1,0)</f>
        <v>1916</v>
      </c>
      <c r="H1935" s="30">
        <f ca="1">IF(B1935=B1934,H1934,OFFSET('Final data'!$O$4,Raceline!B1935,0))</f>
        <v>2240</v>
      </c>
      <c r="I1935" s="23">
        <f t="shared" ca="1" si="184"/>
        <v>320</v>
      </c>
      <c r="J1935">
        <f ca="1">OFFSET('Final data'!$B1935,0,Raceline!C1935*2)</f>
        <v>141.29452665692693</v>
      </c>
      <c r="K1935">
        <f ca="1">OFFSET('Final data'!$C1935,0,Raceline!C1935*2)</f>
        <v>152.43963712767496</v>
      </c>
      <c r="L1935">
        <f t="shared" ca="1" si="180"/>
        <v>141.05914635453993</v>
      </c>
      <c r="M1935">
        <f t="shared" ca="1" si="181"/>
        <v>152.15698939871106</v>
      </c>
      <c r="N1935">
        <f ca="1">OFFSET('Final data'!$B1935,0,Raceline!D1935*2)</f>
        <v>138.09488418140148</v>
      </c>
      <c r="O1935">
        <f ca="1">OFFSET('Final data'!$C1935,0,Raceline!D1935*2)</f>
        <v>148.59746482169837</v>
      </c>
      <c r="P1935">
        <f t="shared" ca="1" si="185"/>
        <v>853.74039389694906</v>
      </c>
    </row>
    <row r="1936" spans="1:16" x14ac:dyDescent="0.3">
      <c r="A1936" s="23">
        <v>1932</v>
      </c>
      <c r="B1936" s="23">
        <f>IF(A1936+4=VLOOKUP(A1936+4,'Final data'!$O$4:$O$30,1,TRUE),B1935+1,B1935)</f>
        <v>18</v>
      </c>
      <c r="C1936" s="23">
        <f ca="1">OFFSET('Final data'!$O$4,B1936-1,8)</f>
        <v>0</v>
      </c>
      <c r="D1936" s="23">
        <f ca="1">OFFSET('Final data'!$O$4,B1936,8)</f>
        <v>1</v>
      </c>
      <c r="E1936" s="23">
        <f t="shared" ca="1" si="182"/>
        <v>0</v>
      </c>
      <c r="F1936" s="23">
        <f t="shared" ca="1" si="183"/>
        <v>1</v>
      </c>
      <c r="G1936" s="30">
        <f ca="1">OFFSET('Final data'!$O$4,Raceline!B1936-1,0)-OFFSET('Final data'!$O$4,Raceline!$B$4-1,0)</f>
        <v>1916</v>
      </c>
      <c r="H1936" s="30">
        <f ca="1">IF(B1936=B1935,H1935,OFFSET('Final data'!$O$4,Raceline!B1936,0))</f>
        <v>2240</v>
      </c>
      <c r="I1936" s="23">
        <f t="shared" ca="1" si="184"/>
        <v>320</v>
      </c>
      <c r="J1936">
        <f ca="1">OFFSET('Final data'!$B1936,0,Raceline!C1936*2)</f>
        <v>141.84008634534192</v>
      </c>
      <c r="K1936">
        <f ca="1">OFFSET('Final data'!$C1936,0,Raceline!C1936*2)</f>
        <v>152.22148419635153</v>
      </c>
      <c r="L1936">
        <f t="shared" ca="1" si="180"/>
        <v>141.58904529005977</v>
      </c>
      <c r="M1936">
        <f t="shared" ca="1" si="181"/>
        <v>151.92003083159403</v>
      </c>
      <c r="N1936">
        <f ca="1">OFFSET('Final data'!$B1936,0,Raceline!D1936*2)</f>
        <v>138.64044386981641</v>
      </c>
      <c r="O1936">
        <f ca="1">OFFSET('Final data'!$C1936,0,Raceline!D1936*2)</f>
        <v>148.37931189037499</v>
      </c>
      <c r="P1936">
        <f t="shared" ca="1" si="185"/>
        <v>854.32086116079358</v>
      </c>
    </row>
    <row r="1937" spans="1:16" x14ac:dyDescent="0.3">
      <c r="A1937" s="23">
        <v>1933</v>
      </c>
      <c r="B1937" s="23">
        <f>IF(A1937+4=VLOOKUP(A1937+4,'Final data'!$O$4:$O$30,1,TRUE),B1936+1,B1936)</f>
        <v>18</v>
      </c>
      <c r="C1937" s="23">
        <f ca="1">OFFSET('Final data'!$O$4,B1937-1,8)</f>
        <v>0</v>
      </c>
      <c r="D1937" s="23">
        <f ca="1">OFFSET('Final data'!$O$4,B1937,8)</f>
        <v>1</v>
      </c>
      <c r="E1937" s="23">
        <f t="shared" ca="1" si="182"/>
        <v>0</v>
      </c>
      <c r="F1937" s="23">
        <f t="shared" ca="1" si="183"/>
        <v>1</v>
      </c>
      <c r="G1937" s="30">
        <f ca="1">OFFSET('Final data'!$O$4,Raceline!B1937-1,0)-OFFSET('Final data'!$O$4,Raceline!$B$4-1,0)</f>
        <v>1916</v>
      </c>
      <c r="H1937" s="30">
        <f ca="1">IF(B1937=B1936,H1936,OFFSET('Final data'!$O$4,Raceline!B1937,0))</f>
        <v>2240</v>
      </c>
      <c r="I1937" s="23">
        <f t="shared" ca="1" si="184"/>
        <v>320</v>
      </c>
      <c r="J1937">
        <f ca="1">OFFSET('Final data'!$B1937,0,Raceline!C1937*2)</f>
        <v>142.27656956809523</v>
      </c>
      <c r="K1937">
        <f ca="1">OFFSET('Final data'!$C1937,0,Raceline!C1937*2)</f>
        <v>152.00333126502829</v>
      </c>
      <c r="L1937">
        <f t="shared" ca="1" si="180"/>
        <v>142.00987380891925</v>
      </c>
      <c r="M1937">
        <f t="shared" ca="1" si="181"/>
        <v>151.68307952819666</v>
      </c>
      <c r="N1937">
        <f ca="1">OFFSET('Final data'!$B1937,0,Raceline!D1937*2)</f>
        <v>139.07692709256972</v>
      </c>
      <c r="O1937">
        <f ca="1">OFFSET('Final data'!$C1937,0,Raceline!D1937*2)</f>
        <v>148.16115895905176</v>
      </c>
      <c r="P1937">
        <f t="shared" ca="1" si="185"/>
        <v>854.80381308642097</v>
      </c>
    </row>
    <row r="1938" spans="1:16" x14ac:dyDescent="0.3">
      <c r="A1938" s="23">
        <v>1934</v>
      </c>
      <c r="B1938" s="23">
        <f>IF(A1938+4=VLOOKUP(A1938+4,'Final data'!$O$4:$O$30,1,TRUE),B1937+1,B1937)</f>
        <v>18</v>
      </c>
      <c r="C1938" s="23">
        <f ca="1">OFFSET('Final data'!$O$4,B1938-1,8)</f>
        <v>0</v>
      </c>
      <c r="D1938" s="23">
        <f ca="1">OFFSET('Final data'!$O$4,B1938,8)</f>
        <v>1</v>
      </c>
      <c r="E1938" s="23">
        <f t="shared" ca="1" si="182"/>
        <v>0</v>
      </c>
      <c r="F1938" s="23">
        <f t="shared" ca="1" si="183"/>
        <v>1</v>
      </c>
      <c r="G1938" s="30">
        <f ca="1">OFFSET('Final data'!$O$4,Raceline!B1938-1,0)-OFFSET('Final data'!$O$4,Raceline!$B$4-1,0)</f>
        <v>1916</v>
      </c>
      <c r="H1938" s="30">
        <f ca="1">IF(B1938=B1937,H1937,OFFSET('Final data'!$O$4,Raceline!B1938,0))</f>
        <v>2240</v>
      </c>
      <c r="I1938" s="23">
        <f t="shared" ca="1" si="184"/>
        <v>320</v>
      </c>
      <c r="J1938">
        <f ca="1">OFFSET('Final data'!$B1938,0,Raceline!C1938*2)</f>
        <v>142.3233188547195</v>
      </c>
      <c r="K1938">
        <f ca="1">OFFSET('Final data'!$C1938,0,Raceline!C1938*2)</f>
        <v>151.63691099734069</v>
      </c>
      <c r="L1938">
        <f t="shared" ca="1" si="180"/>
        <v>142.036873026004</v>
      </c>
      <c r="M1938">
        <f t="shared" ca="1" si="181"/>
        <v>151.30132690044715</v>
      </c>
      <c r="N1938">
        <f ca="1">OFFSET('Final data'!$B1938,0,Raceline!D1938*2)</f>
        <v>139.07719313273</v>
      </c>
      <c r="O1938">
        <f ca="1">OFFSET('Final data'!$C1938,0,Raceline!D1938*2)</f>
        <v>147.83392956206677</v>
      </c>
      <c r="P1938">
        <f t="shared" ca="1" si="185"/>
        <v>855.18651927466055</v>
      </c>
    </row>
    <row r="1939" spans="1:16" x14ac:dyDescent="0.3">
      <c r="A1939" s="23">
        <v>1935</v>
      </c>
      <c r="B1939" s="23">
        <f>IF(A1939+4=VLOOKUP(A1939+4,'Final data'!$O$4:$O$30,1,TRUE),B1938+1,B1938)</f>
        <v>18</v>
      </c>
      <c r="C1939" s="23">
        <f ca="1">OFFSET('Final data'!$O$4,B1939-1,8)</f>
        <v>0</v>
      </c>
      <c r="D1939" s="23">
        <f ca="1">OFFSET('Final data'!$O$4,B1939,8)</f>
        <v>1</v>
      </c>
      <c r="E1939" s="23">
        <f t="shared" ca="1" si="182"/>
        <v>0</v>
      </c>
      <c r="F1939" s="23">
        <f t="shared" ca="1" si="183"/>
        <v>1</v>
      </c>
      <c r="G1939" s="30">
        <f ca="1">OFFSET('Final data'!$O$4,Raceline!B1939-1,0)-OFFSET('Final data'!$O$4,Raceline!$B$4-1,0)</f>
        <v>1916</v>
      </c>
      <c r="H1939" s="30">
        <f ca="1">IF(B1939=B1938,H1938,OFFSET('Final data'!$O$4,Raceline!B1939,0))</f>
        <v>2240</v>
      </c>
      <c r="I1939" s="23">
        <f t="shared" ca="1" si="184"/>
        <v>320</v>
      </c>
      <c r="J1939">
        <f ca="1">OFFSET('Final data'!$B1939,0,Raceline!C1939*2)</f>
        <v>142.68547411638409</v>
      </c>
      <c r="K1939">
        <f ca="1">OFFSET('Final data'!$C1939,0,Raceline!C1939*2)</f>
        <v>151.58997099961209</v>
      </c>
      <c r="L1939">
        <f t="shared" ca="1" si="180"/>
        <v>142.39007354896563</v>
      </c>
      <c r="M1939">
        <f t="shared" ca="1" si="181"/>
        <v>151.23000917783796</v>
      </c>
      <c r="N1939">
        <f ca="1">OFFSET('Final data'!$B1939,0,Raceline!D1939*2)</f>
        <v>139.51358767542987</v>
      </c>
      <c r="O1939">
        <f ca="1">OFFSET('Final data'!$C1939,0,Raceline!D1939*2)</f>
        <v>147.72485309640516</v>
      </c>
      <c r="P1939">
        <f t="shared" ca="1" si="185"/>
        <v>855.54684805088937</v>
      </c>
    </row>
    <row r="1940" spans="1:16" x14ac:dyDescent="0.3">
      <c r="A1940" s="23">
        <v>1936</v>
      </c>
      <c r="B1940" s="23">
        <f>IF(A1940+4=VLOOKUP(A1940+4,'Final data'!$O$4:$O$30,1,TRUE),B1939+1,B1939)</f>
        <v>18</v>
      </c>
      <c r="C1940" s="23">
        <f ca="1">OFFSET('Final data'!$O$4,B1940-1,8)</f>
        <v>0</v>
      </c>
      <c r="D1940" s="23">
        <f ca="1">OFFSET('Final data'!$O$4,B1940,8)</f>
        <v>1</v>
      </c>
      <c r="E1940" s="23">
        <f t="shared" ca="1" si="182"/>
        <v>0</v>
      </c>
      <c r="F1940" s="23">
        <f t="shared" ca="1" si="183"/>
        <v>1</v>
      </c>
      <c r="G1940" s="30">
        <f ca="1">OFFSET('Final data'!$O$4,Raceline!B1940-1,0)-OFFSET('Final data'!$O$4,Raceline!$B$4-1,0)</f>
        <v>1916</v>
      </c>
      <c r="H1940" s="30">
        <f ca="1">IF(B1940=B1939,H1939,OFFSET('Final data'!$O$4,Raceline!B1940,0))</f>
        <v>2240</v>
      </c>
      <c r="I1940" s="23">
        <f t="shared" ca="1" si="184"/>
        <v>320</v>
      </c>
      <c r="J1940">
        <f ca="1">OFFSET('Final data'!$B1940,0,Raceline!C1940*2)</f>
        <v>142.61936165648305</v>
      </c>
      <c r="K1940">
        <f ca="1">OFFSET('Final data'!$C1940,0,Raceline!C1940*2)</f>
        <v>151.3363054902083</v>
      </c>
      <c r="L1940">
        <f t="shared" ca="1" si="180"/>
        <v>142.30426859343933</v>
      </c>
      <c r="M1940">
        <f t="shared" ca="1" si="181"/>
        <v>150.96093852764855</v>
      </c>
      <c r="N1940">
        <f ca="1">OFFSET('Final data'!$B1940,0,Raceline!D1940*2)</f>
        <v>139.40468856987496</v>
      </c>
      <c r="O1940">
        <f ca="1">OFFSET('Final data'!$C1940,0,Raceline!D1940*2)</f>
        <v>147.50670016508175</v>
      </c>
      <c r="P1940">
        <f t="shared" ca="1" si="185"/>
        <v>855.82926884542519</v>
      </c>
    </row>
    <row r="1941" spans="1:16" x14ac:dyDescent="0.3">
      <c r="A1941" s="23">
        <v>1937</v>
      </c>
      <c r="B1941" s="23">
        <f>IF(A1941+4=VLOOKUP(A1941+4,'Final data'!$O$4:$O$30,1,TRUE),B1940+1,B1940)</f>
        <v>18</v>
      </c>
      <c r="C1941" s="23">
        <f ca="1">OFFSET('Final data'!$O$4,B1941-1,8)</f>
        <v>0</v>
      </c>
      <c r="D1941" s="23">
        <f ca="1">OFFSET('Final data'!$O$4,B1941,8)</f>
        <v>1</v>
      </c>
      <c r="E1941" s="23">
        <f t="shared" ca="1" si="182"/>
        <v>0</v>
      </c>
      <c r="F1941" s="23">
        <f t="shared" ca="1" si="183"/>
        <v>1</v>
      </c>
      <c r="G1941" s="30">
        <f ca="1">OFFSET('Final data'!$O$4,Raceline!B1941-1,0)-OFFSET('Final data'!$O$4,Raceline!$B$4-1,0)</f>
        <v>1916</v>
      </c>
      <c r="H1941" s="30">
        <f ca="1">IF(B1941=B1940,H1940,OFFSET('Final data'!$O$4,Raceline!B1941,0))</f>
        <v>2240</v>
      </c>
      <c r="I1941" s="23">
        <f t="shared" ca="1" si="184"/>
        <v>320</v>
      </c>
      <c r="J1941">
        <f ca="1">OFFSET('Final data'!$B1941,0,Raceline!C1941*2)</f>
        <v>143.1649213448982</v>
      </c>
      <c r="K1941">
        <f ca="1">OFFSET('Final data'!$C1941,0,Raceline!C1941*2)</f>
        <v>151.11815255888504</v>
      </c>
      <c r="L1941">
        <f t="shared" ca="1" si="180"/>
        <v>142.83412813645913</v>
      </c>
      <c r="M1941">
        <f t="shared" ca="1" si="181"/>
        <v>150.72408218269928</v>
      </c>
      <c r="N1941">
        <f ca="1">OFFSET('Final data'!$B1941,0,Raceline!D1941*2)</f>
        <v>139.95024825829003</v>
      </c>
      <c r="O1941">
        <f ca="1">OFFSET('Final data'!$C1941,0,Raceline!D1941*2)</f>
        <v>147.28854723375855</v>
      </c>
      <c r="P1941">
        <f t="shared" ca="1" si="185"/>
        <v>856.4096584244769</v>
      </c>
    </row>
    <row r="1942" spans="1:16" x14ac:dyDescent="0.3">
      <c r="A1942" s="23">
        <v>1938</v>
      </c>
      <c r="B1942" s="23">
        <f>IF(A1942+4=VLOOKUP(A1942+4,'Final data'!$O$4:$O$30,1,TRUE),B1941+1,B1941)</f>
        <v>18</v>
      </c>
      <c r="C1942" s="23">
        <f ca="1">OFFSET('Final data'!$O$4,B1942-1,8)</f>
        <v>0</v>
      </c>
      <c r="D1942" s="23">
        <f ca="1">OFFSET('Final data'!$O$4,B1942,8)</f>
        <v>1</v>
      </c>
      <c r="E1942" s="23">
        <f t="shared" ca="1" si="182"/>
        <v>0</v>
      </c>
      <c r="F1942" s="23">
        <f t="shared" ca="1" si="183"/>
        <v>1</v>
      </c>
      <c r="G1942" s="30">
        <f ca="1">OFFSET('Final data'!$O$4,Raceline!B1942-1,0)-OFFSET('Final data'!$O$4,Raceline!$B$4-1,0)</f>
        <v>1916</v>
      </c>
      <c r="H1942" s="30">
        <f ca="1">IF(B1942=B1941,H1941,OFFSET('Final data'!$O$4,Raceline!B1942,0))</f>
        <v>2240</v>
      </c>
      <c r="I1942" s="23">
        <f t="shared" ca="1" si="184"/>
        <v>320</v>
      </c>
      <c r="J1942">
        <f ca="1">OFFSET('Final data'!$B1942,0,Raceline!C1942*2)</f>
        <v>143.60140456765146</v>
      </c>
      <c r="K1942">
        <f ca="1">OFFSET('Final data'!$C1942,0,Raceline!C1942*2)</f>
        <v>150.8999996275617</v>
      </c>
      <c r="L1942">
        <f t="shared" ca="1" si="180"/>
        <v>143.25491918449956</v>
      </c>
      <c r="M1942">
        <f t="shared" ca="1" si="181"/>
        <v>150.4872353331379</v>
      </c>
      <c r="N1942">
        <f ca="1">OFFSET('Final data'!$B1942,0,Raceline!D1942*2)</f>
        <v>140.38673148104337</v>
      </c>
      <c r="O1942">
        <f ca="1">OFFSET('Final data'!$C1942,0,Raceline!D1942*2)</f>
        <v>147.07039430243515</v>
      </c>
      <c r="P1942">
        <f t="shared" ca="1" si="185"/>
        <v>856.89252645640499</v>
      </c>
    </row>
    <row r="1943" spans="1:16" x14ac:dyDescent="0.3">
      <c r="A1943" s="23">
        <v>1939</v>
      </c>
      <c r="B1943" s="23">
        <f>IF(A1943+4=VLOOKUP(A1943+4,'Final data'!$O$4:$O$30,1,TRUE),B1942+1,B1942)</f>
        <v>18</v>
      </c>
      <c r="C1943" s="23">
        <f ca="1">OFFSET('Final data'!$O$4,B1943-1,8)</f>
        <v>0</v>
      </c>
      <c r="D1943" s="23">
        <f ca="1">OFFSET('Final data'!$O$4,B1943,8)</f>
        <v>1</v>
      </c>
      <c r="E1943" s="23">
        <f t="shared" ca="1" si="182"/>
        <v>0</v>
      </c>
      <c r="F1943" s="23">
        <f t="shared" ca="1" si="183"/>
        <v>1</v>
      </c>
      <c r="G1943" s="30">
        <f ca="1">OFFSET('Final data'!$O$4,Raceline!B1943-1,0)-OFFSET('Final data'!$O$4,Raceline!$B$4-1,0)</f>
        <v>1916</v>
      </c>
      <c r="H1943" s="30">
        <f ca="1">IF(B1943=B1942,H1942,OFFSET('Final data'!$O$4,Raceline!B1943,0))</f>
        <v>2240</v>
      </c>
      <c r="I1943" s="23">
        <f t="shared" ca="1" si="184"/>
        <v>320</v>
      </c>
      <c r="J1943">
        <f ca="1">OFFSET('Final data'!$B1943,0,Raceline!C1943*2)</f>
        <v>143.60167060781157</v>
      </c>
      <c r="K1943">
        <f ca="1">OFFSET('Final data'!$C1943,0,Raceline!C1943*2)</f>
        <v>150.57277023057685</v>
      </c>
      <c r="L1943">
        <f t="shared" ca="1" si="180"/>
        <v>143.23950139874273</v>
      </c>
      <c r="M1943">
        <f t="shared" ca="1" si="181"/>
        <v>150.14132196374536</v>
      </c>
      <c r="N1943">
        <f ca="1">OFFSET('Final data'!$B1943,0,Raceline!D1943*2)</f>
        <v>140.38699752120348</v>
      </c>
      <c r="O1943">
        <f ca="1">OFFSET('Final data'!$C1943,0,Raceline!D1943*2)</f>
        <v>146.7431649054503</v>
      </c>
      <c r="P1943">
        <f t="shared" ca="1" si="185"/>
        <v>857.23878325018984</v>
      </c>
    </row>
    <row r="1944" spans="1:16" x14ac:dyDescent="0.3">
      <c r="A1944" s="23">
        <v>1940</v>
      </c>
      <c r="B1944" s="23">
        <f>IF(A1944+4=VLOOKUP(A1944+4,'Final data'!$O$4:$O$30,1,TRUE),B1943+1,B1943)</f>
        <v>18</v>
      </c>
      <c r="C1944" s="23">
        <f ca="1">OFFSET('Final data'!$O$4,B1944-1,8)</f>
        <v>0</v>
      </c>
      <c r="D1944" s="23">
        <f ca="1">OFFSET('Final data'!$O$4,B1944,8)</f>
        <v>1</v>
      </c>
      <c r="E1944" s="23">
        <f t="shared" ca="1" si="182"/>
        <v>0</v>
      </c>
      <c r="F1944" s="23">
        <f t="shared" ca="1" si="183"/>
        <v>1</v>
      </c>
      <c r="G1944" s="30">
        <f ca="1">OFFSET('Final data'!$O$4,Raceline!B1944-1,0)-OFFSET('Final data'!$O$4,Raceline!$B$4-1,0)</f>
        <v>1916</v>
      </c>
      <c r="H1944" s="30">
        <f ca="1">IF(B1944=B1943,H1943,OFFSET('Final data'!$O$4,Raceline!B1944,0))</f>
        <v>2240</v>
      </c>
      <c r="I1944" s="23">
        <f t="shared" ca="1" si="184"/>
        <v>320</v>
      </c>
      <c r="J1944">
        <f ca="1">OFFSET('Final data'!$B1944,0,Raceline!C1944*2)</f>
        <v>144.03806515051161</v>
      </c>
      <c r="K1944">
        <f ca="1">OFFSET('Final data'!$C1944,0,Raceline!C1944*2)</f>
        <v>150.46369376491526</v>
      </c>
      <c r="L1944">
        <f t="shared" ca="1" si="180"/>
        <v>143.66022084223394</v>
      </c>
      <c r="M1944">
        <f t="shared" ca="1" si="181"/>
        <v>150.0135719217092</v>
      </c>
      <c r="N1944">
        <f ca="1">OFFSET('Final data'!$B1944,0,Raceline!D1944*2)</f>
        <v>140.82339206390353</v>
      </c>
      <c r="O1944">
        <f ca="1">OFFSET('Final data'!$C1944,0,Raceline!D1944*2)</f>
        <v>146.63408843978871</v>
      </c>
      <c r="P1944">
        <f t="shared" ca="1" si="185"/>
        <v>857.67847055199854</v>
      </c>
    </row>
    <row r="1945" spans="1:16" x14ac:dyDescent="0.3">
      <c r="A1945" s="23">
        <v>1941</v>
      </c>
      <c r="B1945" s="23">
        <f>IF(A1945+4=VLOOKUP(A1945+4,'Final data'!$O$4:$O$30,1,TRUE),B1944+1,B1944)</f>
        <v>18</v>
      </c>
      <c r="C1945" s="23">
        <f ca="1">OFFSET('Final data'!$O$4,B1945-1,8)</f>
        <v>0</v>
      </c>
      <c r="D1945" s="23">
        <f ca="1">OFFSET('Final data'!$O$4,B1945,8)</f>
        <v>1</v>
      </c>
      <c r="E1945" s="23">
        <f t="shared" ca="1" si="182"/>
        <v>0</v>
      </c>
      <c r="F1945" s="23">
        <f t="shared" ca="1" si="183"/>
        <v>1</v>
      </c>
      <c r="G1945" s="30">
        <f ca="1">OFFSET('Final data'!$O$4,Raceline!B1945-1,0)-OFFSET('Final data'!$O$4,Raceline!$B$4-1,0)</f>
        <v>1916</v>
      </c>
      <c r="H1945" s="30">
        <f ca="1">IF(B1945=B1944,H1944,OFFSET('Final data'!$O$4,Raceline!B1945,0))</f>
        <v>2240</v>
      </c>
      <c r="I1945" s="23">
        <f t="shared" ca="1" si="184"/>
        <v>320</v>
      </c>
      <c r="J1945">
        <f ca="1">OFFSET('Final data'!$B1945,0,Raceline!C1945*2)</f>
        <v>143.92916604495665</v>
      </c>
      <c r="K1945">
        <f ca="1">OFFSET('Final data'!$C1945,0,Raceline!C1945*2)</f>
        <v>150.24554083359189</v>
      </c>
      <c r="L1945">
        <f t="shared" ca="1" si="180"/>
        <v>143.53565574188022</v>
      </c>
      <c r="M1945">
        <f t="shared" ca="1" si="181"/>
        <v>149.77675625999663</v>
      </c>
      <c r="N1945">
        <f ca="1">OFFSET('Final data'!$B1945,0,Raceline!D1945*2)</f>
        <v>140.71449295834861</v>
      </c>
      <c r="O1945">
        <f ca="1">OFFSET('Final data'!$C1945,0,Raceline!D1945*2)</f>
        <v>146.41593550846531</v>
      </c>
      <c r="P1945">
        <f t="shared" ca="1" si="185"/>
        <v>857.94604880570853</v>
      </c>
    </row>
    <row r="1946" spans="1:16" x14ac:dyDescent="0.3">
      <c r="A1946" s="23">
        <v>1942</v>
      </c>
      <c r="B1946" s="23">
        <f>IF(A1946+4=VLOOKUP(A1946+4,'Final data'!$O$4:$O$30,1,TRUE),B1945+1,B1945)</f>
        <v>18</v>
      </c>
      <c r="C1946" s="23">
        <f ca="1">OFFSET('Final data'!$O$4,B1946-1,8)</f>
        <v>0</v>
      </c>
      <c r="D1946" s="23">
        <f ca="1">OFFSET('Final data'!$O$4,B1946,8)</f>
        <v>1</v>
      </c>
      <c r="E1946" s="23">
        <f t="shared" ca="1" si="182"/>
        <v>0</v>
      </c>
      <c r="F1946" s="23">
        <f t="shared" ca="1" si="183"/>
        <v>1</v>
      </c>
      <c r="G1946" s="30">
        <f ca="1">OFFSET('Final data'!$O$4,Raceline!B1946-1,0)-OFFSET('Final data'!$O$4,Raceline!$B$4-1,0)</f>
        <v>1916</v>
      </c>
      <c r="H1946" s="30">
        <f ca="1">IF(B1946=B1945,H1945,OFFSET('Final data'!$O$4,Raceline!B1946,0))</f>
        <v>2240</v>
      </c>
      <c r="I1946" s="23">
        <f t="shared" ca="1" si="184"/>
        <v>320</v>
      </c>
      <c r="J1946">
        <f ca="1">OFFSET('Final data'!$B1946,0,Raceline!C1946*2)</f>
        <v>144.48174792862906</v>
      </c>
      <c r="K1946">
        <f ca="1">OFFSET('Final data'!$C1946,0,Raceline!C1946*2)</f>
        <v>150.02148229218335</v>
      </c>
      <c r="L1946">
        <f t="shared" ca="1" si="180"/>
        <v>144.07168732058824</v>
      </c>
      <c r="M1946">
        <f t="shared" ca="1" si="181"/>
        <v>149.53479795585235</v>
      </c>
      <c r="N1946">
        <f ca="1">OFFSET('Final data'!$B1946,0,Raceline!D1946*2)</f>
        <v>141.26005264676371</v>
      </c>
      <c r="O1946">
        <f ca="1">OFFSET('Final data'!$C1946,0,Raceline!D1946*2)</f>
        <v>146.19778257714211</v>
      </c>
      <c r="P1946">
        <f t="shared" ca="1" si="185"/>
        <v>858.53415906264729</v>
      </c>
    </row>
    <row r="1947" spans="1:16" x14ac:dyDescent="0.3">
      <c r="A1947" s="23">
        <v>1943</v>
      </c>
      <c r="B1947" s="23">
        <f>IF(A1947+4=VLOOKUP(A1947+4,'Final data'!$O$4:$O$30,1,TRUE),B1946+1,B1946)</f>
        <v>18</v>
      </c>
      <c r="C1947" s="23">
        <f ca="1">OFFSET('Final data'!$O$4,B1947-1,8)</f>
        <v>0</v>
      </c>
      <c r="D1947" s="23">
        <f ca="1">OFFSET('Final data'!$O$4,B1947,8)</f>
        <v>1</v>
      </c>
      <c r="E1947" s="23">
        <f t="shared" ca="1" si="182"/>
        <v>0</v>
      </c>
      <c r="F1947" s="23">
        <f t="shared" ca="1" si="183"/>
        <v>1</v>
      </c>
      <c r="G1947" s="30">
        <f ca="1">OFFSET('Final data'!$O$4,Raceline!B1947-1,0)-OFFSET('Final data'!$O$4,Raceline!$B$4-1,0)</f>
        <v>1916</v>
      </c>
      <c r="H1947" s="30">
        <f ca="1">IF(B1947=B1946,H1946,OFFSET('Final data'!$O$4,Raceline!B1947,0))</f>
        <v>2240</v>
      </c>
      <c r="I1947" s="23">
        <f t="shared" ca="1" si="184"/>
        <v>320</v>
      </c>
      <c r="J1947">
        <f ca="1">OFFSET('Final data'!$B1947,0,Raceline!C1947*2)</f>
        <v>144.91129763617855</v>
      </c>
      <c r="K1947">
        <f ca="1">OFFSET('Final data'!$C1947,0,Raceline!C1947*2)</f>
        <v>149.70015850528364</v>
      </c>
      <c r="L1947">
        <f t="shared" ca="1" si="180"/>
        <v>144.48648416643653</v>
      </c>
      <c r="M1947">
        <f t="shared" ca="1" si="181"/>
        <v>149.19408280735752</v>
      </c>
      <c r="N1947">
        <f ca="1">OFFSET('Final data'!$B1947,0,Raceline!D1947*2)</f>
        <v>141.69662454957043</v>
      </c>
      <c r="O1947">
        <f ca="1">OFFSET('Final data'!$C1947,0,Raceline!D1947*2)</f>
        <v>145.87055318015709</v>
      </c>
      <c r="P1947">
        <f t="shared" ca="1" si="185"/>
        <v>859.07094881267938</v>
      </c>
    </row>
    <row r="1948" spans="1:16" x14ac:dyDescent="0.3">
      <c r="A1948" s="23">
        <v>1944</v>
      </c>
      <c r="B1948" s="23">
        <f>IF(A1948+4=VLOOKUP(A1948+4,'Final data'!$O$4:$O$30,1,TRUE),B1947+1,B1947)</f>
        <v>18</v>
      </c>
      <c r="C1948" s="23">
        <f ca="1">OFFSET('Final data'!$O$4,B1948-1,8)</f>
        <v>0</v>
      </c>
      <c r="D1948" s="23">
        <f ca="1">OFFSET('Final data'!$O$4,B1948,8)</f>
        <v>1</v>
      </c>
      <c r="E1948" s="23">
        <f t="shared" ca="1" si="182"/>
        <v>0</v>
      </c>
      <c r="F1948" s="23">
        <f t="shared" ca="1" si="183"/>
        <v>1</v>
      </c>
      <c r="G1948" s="30">
        <f ca="1">OFFSET('Final data'!$O$4,Raceline!B1948-1,0)-OFFSET('Final data'!$O$4,Raceline!$B$4-1,0)</f>
        <v>1916</v>
      </c>
      <c r="H1948" s="30">
        <f ca="1">IF(B1948=B1947,H1947,OFFSET('Final data'!$O$4,Raceline!B1948,0))</f>
        <v>2240</v>
      </c>
      <c r="I1948" s="23">
        <f t="shared" ca="1" si="184"/>
        <v>320</v>
      </c>
      <c r="J1948">
        <f ca="1">OFFSET('Final data'!$B1948,0,Raceline!C1948*2)</f>
        <v>145.21031822786614</v>
      </c>
      <c r="K1948">
        <f ca="1">OFFSET('Final data'!$C1948,0,Raceline!C1948*2)</f>
        <v>149.2990171657427</v>
      </c>
      <c r="L1948">
        <f t="shared" ca="1" si="180"/>
        <v>144.76381058121524</v>
      </c>
      <c r="M1948">
        <f t="shared" ca="1" si="181"/>
        <v>148.77945921342967</v>
      </c>
      <c r="N1948">
        <f ca="1">OFFSET('Final data'!$B1948,0,Raceline!D1948*2)</f>
        <v>141.95143190295886</v>
      </c>
      <c r="O1948">
        <f ca="1">OFFSET('Final data'!$C1948,0,Raceline!D1948*2)</f>
        <v>145.50696496128501</v>
      </c>
      <c r="P1948">
        <f t="shared" ca="1" si="185"/>
        <v>859.56977008826379</v>
      </c>
    </row>
    <row r="1949" spans="1:16" x14ac:dyDescent="0.3">
      <c r="A1949" s="23">
        <v>1945</v>
      </c>
      <c r="B1949" s="23">
        <f>IF(A1949+4=VLOOKUP(A1949+4,'Final data'!$O$4:$O$30,1,TRUE),B1948+1,B1948)</f>
        <v>18</v>
      </c>
      <c r="C1949" s="23">
        <f ca="1">OFFSET('Final data'!$O$4,B1949-1,8)</f>
        <v>0</v>
      </c>
      <c r="D1949" s="23">
        <f ca="1">OFFSET('Final data'!$O$4,B1949,8)</f>
        <v>1</v>
      </c>
      <c r="E1949" s="23">
        <f t="shared" ca="1" si="182"/>
        <v>0</v>
      </c>
      <c r="F1949" s="23">
        <f t="shared" ca="1" si="183"/>
        <v>1</v>
      </c>
      <c r="G1949" s="30">
        <f ca="1">OFFSET('Final data'!$O$4,Raceline!B1949-1,0)-OFFSET('Final data'!$O$4,Raceline!$B$4-1,0)</f>
        <v>1916</v>
      </c>
      <c r="H1949" s="30">
        <f ca="1">IF(B1949=B1948,H1948,OFFSET('Final data'!$O$4,Raceline!B1949,0))</f>
        <v>2240</v>
      </c>
      <c r="I1949" s="23">
        <f t="shared" ca="1" si="184"/>
        <v>320</v>
      </c>
      <c r="J1949">
        <f ca="1">OFFSET('Final data'!$B1949,0,Raceline!C1949*2)</f>
        <v>145.53909603911376</v>
      </c>
      <c r="K1949">
        <f ca="1">OFFSET('Final data'!$C1949,0,Raceline!C1949*2)</f>
        <v>149.17736528977895</v>
      </c>
      <c r="L1949">
        <f t="shared" ca="1" si="180"/>
        <v>145.08686564647604</v>
      </c>
      <c r="M1949">
        <f t="shared" ca="1" si="181"/>
        <v>148.63084245629983</v>
      </c>
      <c r="N1949">
        <f ca="1">OFFSET('Final data'!$B1949,0,Raceline!D1949*2)</f>
        <v>142.35152674380726</v>
      </c>
      <c r="O1949">
        <f ca="1">OFFSET('Final data'!$C1949,0,Raceline!D1949*2)</f>
        <v>145.3251708518489</v>
      </c>
      <c r="P1949">
        <f t="shared" ca="1" si="185"/>
        <v>859.92537030717608</v>
      </c>
    </row>
    <row r="1950" spans="1:16" x14ac:dyDescent="0.3">
      <c r="A1950" s="23">
        <v>1946</v>
      </c>
      <c r="B1950" s="23">
        <f>IF(A1950+4=VLOOKUP(A1950+4,'Final data'!$O$4:$O$30,1,TRUE),B1949+1,B1949)</f>
        <v>18</v>
      </c>
      <c r="C1950" s="23">
        <f ca="1">OFFSET('Final data'!$O$4,B1950-1,8)</f>
        <v>0</v>
      </c>
      <c r="D1950" s="23">
        <f ca="1">OFFSET('Final data'!$O$4,B1950,8)</f>
        <v>1</v>
      </c>
      <c r="E1950" s="23">
        <f t="shared" ca="1" si="182"/>
        <v>0</v>
      </c>
      <c r="F1950" s="23">
        <f t="shared" ca="1" si="183"/>
        <v>1</v>
      </c>
      <c r="G1950" s="30">
        <f ca="1">OFFSET('Final data'!$O$4,Raceline!B1950-1,0)-OFFSET('Final data'!$O$4,Raceline!$B$4-1,0)</f>
        <v>1916</v>
      </c>
      <c r="H1950" s="30">
        <f ca="1">IF(B1950=B1949,H1949,OFFSET('Final data'!$O$4,Raceline!B1950,0))</f>
        <v>2240</v>
      </c>
      <c r="I1950" s="23">
        <f t="shared" ca="1" si="184"/>
        <v>320</v>
      </c>
      <c r="J1950">
        <f ca="1">OFFSET('Final data'!$B1950,0,Raceline!C1950*2)</f>
        <v>145.47104439695343</v>
      </c>
      <c r="K1950">
        <f ca="1">OFFSET('Final data'!$C1950,0,Raceline!C1950*2)</f>
        <v>148.92504427351705</v>
      </c>
      <c r="L1950">
        <f t="shared" ca="1" si="180"/>
        <v>144.99733727420957</v>
      </c>
      <c r="M1950">
        <f t="shared" ca="1" si="181"/>
        <v>148.36482345525951</v>
      </c>
      <c r="N1950">
        <f ca="1">OFFSET('Final data'!$B1950,0,Raceline!D1950*2)</f>
        <v>142.24262763825234</v>
      </c>
      <c r="O1950">
        <f ca="1">OFFSET('Final data'!$C1950,0,Raceline!D1950*2)</f>
        <v>145.10701792052549</v>
      </c>
      <c r="P1950">
        <f t="shared" ca="1" si="185"/>
        <v>860.20605062062032</v>
      </c>
    </row>
    <row r="1951" spans="1:16" x14ac:dyDescent="0.3">
      <c r="A1951" s="23">
        <v>1947</v>
      </c>
      <c r="B1951" s="23">
        <f>IF(A1951+4=VLOOKUP(A1951+4,'Final data'!$O$4:$O$30,1,TRUE),B1950+1,B1950)</f>
        <v>18</v>
      </c>
      <c r="C1951" s="23">
        <f ca="1">OFFSET('Final data'!$O$4,B1951-1,8)</f>
        <v>0</v>
      </c>
      <c r="D1951" s="23">
        <f ca="1">OFFSET('Final data'!$O$4,B1951,8)</f>
        <v>1</v>
      </c>
      <c r="E1951" s="23">
        <f t="shared" ca="1" si="182"/>
        <v>0</v>
      </c>
      <c r="F1951" s="23">
        <f t="shared" ca="1" si="183"/>
        <v>1</v>
      </c>
      <c r="G1951" s="30">
        <f ca="1">OFFSET('Final data'!$O$4,Raceline!B1951-1,0)-OFFSET('Final data'!$O$4,Raceline!$B$4-1,0)</f>
        <v>1916</v>
      </c>
      <c r="H1951" s="30">
        <f ca="1">IF(B1951=B1950,H1950,OFFSET('Final data'!$O$4,Raceline!B1951,0))</f>
        <v>2240</v>
      </c>
      <c r="I1951" s="23">
        <f t="shared" ca="1" si="184"/>
        <v>320</v>
      </c>
      <c r="J1951">
        <f ca="1">OFFSET('Final data'!$B1951,0,Raceline!C1951*2)</f>
        <v>146.02304367633567</v>
      </c>
      <c r="K1951">
        <f ca="1">OFFSET('Final data'!$C1951,0,Raceline!C1951*2)</f>
        <v>148.70143687665697</v>
      </c>
      <c r="L1951">
        <f t="shared" ca="1" si="180"/>
        <v>145.53269025387758</v>
      </c>
      <c r="M1951">
        <f t="shared" ca="1" si="181"/>
        <v>148.12351085110947</v>
      </c>
      <c r="N1951">
        <f ca="1">OFFSET('Final data'!$B1951,0,Raceline!D1951*2)</f>
        <v>142.78818732666727</v>
      </c>
      <c r="O1951">
        <f ca="1">OFFSET('Final data'!$C1951,0,Raceline!D1951*2)</f>
        <v>144.88886498920226</v>
      </c>
      <c r="P1951">
        <f t="shared" ca="1" si="185"/>
        <v>860.7932768000104</v>
      </c>
    </row>
    <row r="1952" spans="1:16" x14ac:dyDescent="0.3">
      <c r="A1952" s="23">
        <v>1948</v>
      </c>
      <c r="B1952" s="23">
        <f>IF(A1952+4=VLOOKUP(A1952+4,'Final data'!$O$4:$O$30,1,TRUE),B1951+1,B1951)</f>
        <v>18</v>
      </c>
      <c r="C1952" s="23">
        <f ca="1">OFFSET('Final data'!$O$4,B1952-1,8)</f>
        <v>0</v>
      </c>
      <c r="D1952" s="23">
        <f ca="1">OFFSET('Final data'!$O$4,B1952,8)</f>
        <v>1</v>
      </c>
      <c r="E1952" s="23">
        <f t="shared" ca="1" si="182"/>
        <v>0</v>
      </c>
      <c r="F1952" s="23">
        <f t="shared" ca="1" si="183"/>
        <v>1</v>
      </c>
      <c r="G1952" s="30">
        <f ca="1">OFFSET('Final data'!$O$4,Raceline!B1952-1,0)-OFFSET('Final data'!$O$4,Raceline!$B$4-1,0)</f>
        <v>1916</v>
      </c>
      <c r="H1952" s="30">
        <f ca="1">IF(B1952=B1951,H1951,OFFSET('Final data'!$O$4,Raceline!B1952,0))</f>
        <v>2240</v>
      </c>
      <c r="I1952" s="23">
        <f t="shared" ca="1" si="184"/>
        <v>320</v>
      </c>
      <c r="J1952">
        <f ca="1">OFFSET('Final data'!$B1952,0,Raceline!C1952*2)</f>
        <v>146.45308730812181</v>
      </c>
      <c r="K1952">
        <f ca="1">OFFSET('Final data'!$C1952,0,Raceline!C1952*2)</f>
        <v>148.48873841087061</v>
      </c>
      <c r="L1952">
        <f t="shared" ca="1" si="180"/>
        <v>145.9480516595475</v>
      </c>
      <c r="M1952">
        <f t="shared" ca="1" si="181"/>
        <v>147.89146750083088</v>
      </c>
      <c r="N1952">
        <f ca="1">OFFSET('Final data'!$B1952,0,Raceline!D1952*2)</f>
        <v>143.22467054942072</v>
      </c>
      <c r="O1952">
        <f ca="1">OFFSET('Final data'!$C1952,0,Raceline!D1952*2)</f>
        <v>144.67071205787906</v>
      </c>
      <c r="P1952">
        <f t="shared" ca="1" si="185"/>
        <v>861.26905953795767</v>
      </c>
    </row>
    <row r="1953" spans="1:16" x14ac:dyDescent="0.3">
      <c r="A1953" s="23">
        <v>1949</v>
      </c>
      <c r="B1953" s="23">
        <f>IF(A1953+4=VLOOKUP(A1953+4,'Final data'!$O$4:$O$30,1,TRUE),B1952+1,B1952)</f>
        <v>18</v>
      </c>
      <c r="C1953" s="23">
        <f ca="1">OFFSET('Final data'!$O$4,B1953-1,8)</f>
        <v>0</v>
      </c>
      <c r="D1953" s="23">
        <f ca="1">OFFSET('Final data'!$O$4,B1953,8)</f>
        <v>1</v>
      </c>
      <c r="E1953" s="23">
        <f t="shared" ca="1" si="182"/>
        <v>0</v>
      </c>
      <c r="F1953" s="23">
        <f t="shared" ca="1" si="183"/>
        <v>1</v>
      </c>
      <c r="G1953" s="30">
        <f ca="1">OFFSET('Final data'!$O$4,Raceline!B1953-1,0)-OFFSET('Final data'!$O$4,Raceline!$B$4-1,0)</f>
        <v>1916</v>
      </c>
      <c r="H1953" s="30">
        <f ca="1">IF(B1953=B1952,H1952,OFFSET('Final data'!$O$4,Raceline!B1953,0))</f>
        <v>2240</v>
      </c>
      <c r="I1953" s="23">
        <f t="shared" ca="1" si="184"/>
        <v>320</v>
      </c>
      <c r="J1953">
        <f ca="1">OFFSET('Final data'!$B1953,0,Raceline!C1953*2)</f>
        <v>146.4955043902896</v>
      </c>
      <c r="K1953">
        <f ca="1">OFFSET('Final data'!$C1953,0,Raceline!C1953*2)</f>
        <v>148.12546445103624</v>
      </c>
      <c r="L1953">
        <f t="shared" ca="1" si="180"/>
        <v>145.96802438740366</v>
      </c>
      <c r="M1953">
        <f t="shared" ca="1" si="181"/>
        <v>147.5155031577261</v>
      </c>
      <c r="N1953">
        <f ca="1">OFFSET('Final data'!$B1953,0,Raceline!D1953*2)</f>
        <v>143.22493658958086</v>
      </c>
      <c r="O1953">
        <f ca="1">OFFSET('Final data'!$C1953,0,Raceline!D1953*2)</f>
        <v>144.34348266089404</v>
      </c>
      <c r="P1953">
        <f t="shared" ca="1" si="185"/>
        <v>861.64555402283656</v>
      </c>
    </row>
    <row r="1954" spans="1:16" x14ac:dyDescent="0.3">
      <c r="A1954" s="23">
        <v>1950</v>
      </c>
      <c r="B1954" s="23">
        <f>IF(A1954+4=VLOOKUP(A1954+4,'Final data'!$O$4:$O$30,1,TRUE),B1953+1,B1953)</f>
        <v>18</v>
      </c>
      <c r="C1954" s="23">
        <f ca="1">OFFSET('Final data'!$O$4,B1954-1,8)</f>
        <v>0</v>
      </c>
      <c r="D1954" s="23">
        <f ca="1">OFFSET('Final data'!$O$4,B1954,8)</f>
        <v>1</v>
      </c>
      <c r="E1954" s="23">
        <f t="shared" ca="1" si="182"/>
        <v>0</v>
      </c>
      <c r="F1954" s="23">
        <f t="shared" ca="1" si="183"/>
        <v>1</v>
      </c>
      <c r="G1954" s="30">
        <f ca="1">OFFSET('Final data'!$O$4,Raceline!B1954-1,0)-OFFSET('Final data'!$O$4,Raceline!$B$4-1,0)</f>
        <v>1916</v>
      </c>
      <c r="H1954" s="30">
        <f ca="1">IF(B1954=B1953,H1953,OFFSET('Final data'!$O$4,Raceline!B1954,0))</f>
        <v>2240</v>
      </c>
      <c r="I1954" s="23">
        <f t="shared" ca="1" si="184"/>
        <v>320</v>
      </c>
      <c r="J1954">
        <f ca="1">OFFSET('Final data'!$B1954,0,Raceline!C1954*2)</f>
        <v>146.86328852747346</v>
      </c>
      <c r="K1954">
        <f ca="1">OFFSET('Final data'!$C1954,0,Raceline!C1954*2)</f>
        <v>148.07464952598266</v>
      </c>
      <c r="L1954">
        <f t="shared" ca="1" si="180"/>
        <v>146.33136854830525</v>
      </c>
      <c r="M1954">
        <f t="shared" ca="1" si="181"/>
        <v>147.43669533097668</v>
      </c>
      <c r="N1954">
        <f ca="1">OFFSET('Final data'!$B1954,0,Raceline!D1954*2)</f>
        <v>143.66133113228091</v>
      </c>
      <c r="O1954">
        <f ca="1">OFFSET('Final data'!$C1954,0,Raceline!D1954*2)</f>
        <v>144.23440619523242</v>
      </c>
      <c r="P1954">
        <f t="shared" ca="1" si="185"/>
        <v>862.01734650906815</v>
      </c>
    </row>
    <row r="1955" spans="1:16" x14ac:dyDescent="0.3">
      <c r="A1955" s="23">
        <v>1951</v>
      </c>
      <c r="B1955" s="23">
        <f>IF(A1955+4=VLOOKUP(A1955+4,'Final data'!$O$4:$O$30,1,TRUE),B1954+1,B1954)</f>
        <v>18</v>
      </c>
      <c r="C1955" s="23">
        <f ca="1">OFFSET('Final data'!$O$4,B1955-1,8)</f>
        <v>0</v>
      </c>
      <c r="D1955" s="23">
        <f ca="1">OFFSET('Final data'!$O$4,B1955,8)</f>
        <v>1</v>
      </c>
      <c r="E1955" s="23">
        <f t="shared" ca="1" si="182"/>
        <v>0</v>
      </c>
      <c r="F1955" s="23">
        <f t="shared" ca="1" si="183"/>
        <v>1</v>
      </c>
      <c r="G1955" s="30">
        <f ca="1">OFFSET('Final data'!$O$4,Raceline!B1955-1,0)-OFFSET('Final data'!$O$4,Raceline!$B$4-1,0)</f>
        <v>1916</v>
      </c>
      <c r="H1955" s="30">
        <f ca="1">IF(B1955=B1954,H1954,OFFSET('Final data'!$O$4,Raceline!B1955,0))</f>
        <v>2240</v>
      </c>
      <c r="I1955" s="23">
        <f t="shared" ca="1" si="184"/>
        <v>320</v>
      </c>
      <c r="J1955">
        <f ca="1">OFFSET('Final data'!$B1955,0,Raceline!C1955*2)</f>
        <v>146.90262852535076</v>
      </c>
      <c r="K1955">
        <f ca="1">OFFSET('Final data'!$C1955,0,Raceline!C1955*2)</f>
        <v>147.71450076258986</v>
      </c>
      <c r="L1955">
        <f t="shared" ca="1" si="180"/>
        <v>146.34853568372597</v>
      </c>
      <c r="M1955">
        <f t="shared" ca="1" si="181"/>
        <v>147.06359346652351</v>
      </c>
      <c r="N1955">
        <f ca="1">OFFSET('Final data'!$B1955,0,Raceline!D1955*2)</f>
        <v>143.66159717244102</v>
      </c>
      <c r="O1955">
        <f ca="1">OFFSET('Final data'!$C1955,0,Raceline!D1955*2)</f>
        <v>143.90717679824743</v>
      </c>
      <c r="P1955">
        <f t="shared" ca="1" si="185"/>
        <v>862.39084311119052</v>
      </c>
    </row>
    <row r="1956" spans="1:16" x14ac:dyDescent="0.3">
      <c r="A1956" s="23">
        <v>1952</v>
      </c>
      <c r="B1956" s="23">
        <f>IF(A1956+4=VLOOKUP(A1956+4,'Final data'!$O$4:$O$30,1,TRUE),B1955+1,B1955)</f>
        <v>18</v>
      </c>
      <c r="C1956" s="23">
        <f ca="1">OFFSET('Final data'!$O$4,B1956-1,8)</f>
        <v>0</v>
      </c>
      <c r="D1956" s="23">
        <f ca="1">OFFSET('Final data'!$O$4,B1956,8)</f>
        <v>1</v>
      </c>
      <c r="E1956" s="23">
        <f t="shared" ca="1" si="182"/>
        <v>0</v>
      </c>
      <c r="F1956" s="23">
        <f t="shared" ca="1" si="183"/>
        <v>1</v>
      </c>
      <c r="G1956" s="30">
        <f ca="1">OFFSET('Final data'!$O$4,Raceline!B1956-1,0)-OFFSET('Final data'!$O$4,Raceline!$B$4-1,0)</f>
        <v>1916</v>
      </c>
      <c r="H1956" s="30">
        <f ca="1">IF(B1956=B1955,H1955,OFFSET('Final data'!$O$4,Raceline!B1956,0))</f>
        <v>2240</v>
      </c>
      <c r="I1956" s="23">
        <f t="shared" ca="1" si="184"/>
        <v>320</v>
      </c>
      <c r="J1956">
        <f ca="1">OFFSET('Final data'!$B1956,0,Raceline!C1956*2)</f>
        <v>147.33902306805058</v>
      </c>
      <c r="K1956">
        <f ca="1">OFFSET('Final data'!$C1956,0,Raceline!C1956*2)</f>
        <v>147.60542429692828</v>
      </c>
      <c r="L1956">
        <f t="shared" ca="1" si="180"/>
        <v>146.76926181305845</v>
      </c>
      <c r="M1956">
        <f t="shared" ca="1" si="181"/>
        <v>146.93611090749195</v>
      </c>
      <c r="N1956">
        <f ca="1">OFFSET('Final data'!$B1956,0,Raceline!D1956*2)</f>
        <v>144.09799171514089</v>
      </c>
      <c r="O1956">
        <f ca="1">OFFSET('Final data'!$C1956,0,Raceline!D1956*2)</f>
        <v>143.79810033258582</v>
      </c>
      <c r="P1956">
        <f t="shared" ca="1" si="185"/>
        <v>862.83045916954177</v>
      </c>
    </row>
    <row r="1957" spans="1:16" x14ac:dyDescent="0.3">
      <c r="A1957" s="23">
        <v>1953</v>
      </c>
      <c r="B1957" s="23">
        <f>IF(A1957+4=VLOOKUP(A1957+4,'Final data'!$O$4:$O$30,1,TRUE),B1956+1,B1956)</f>
        <v>18</v>
      </c>
      <c r="C1957" s="23">
        <f ca="1">OFFSET('Final data'!$O$4,B1957-1,8)</f>
        <v>0</v>
      </c>
      <c r="D1957" s="23">
        <f ca="1">OFFSET('Final data'!$O$4,B1957,8)</f>
        <v>1</v>
      </c>
      <c r="E1957" s="23">
        <f t="shared" ca="1" si="182"/>
        <v>0</v>
      </c>
      <c r="F1957" s="23">
        <f t="shared" ca="1" si="183"/>
        <v>1</v>
      </c>
      <c r="G1957" s="30">
        <f ca="1">OFFSET('Final data'!$O$4,Raceline!B1957-1,0)-OFFSET('Final data'!$O$4,Raceline!$B$4-1,0)</f>
        <v>1916</v>
      </c>
      <c r="H1957" s="30">
        <f ca="1">IF(B1957=B1956,H1956,OFFSET('Final data'!$O$4,Raceline!B1957,0))</f>
        <v>2240</v>
      </c>
      <c r="I1957" s="23">
        <f t="shared" ca="1" si="184"/>
        <v>320</v>
      </c>
      <c r="J1957">
        <f ca="1">OFFSET('Final data'!$B1957,0,Raceline!C1957*2)</f>
        <v>147.77559497085738</v>
      </c>
      <c r="K1957">
        <f ca="1">OFFSET('Final data'!$C1957,0,Raceline!C1957*2)</f>
        <v>147.27819489994326</v>
      </c>
      <c r="L1957">
        <f t="shared" ca="1" si="180"/>
        <v>147.19017903127451</v>
      </c>
      <c r="M1957">
        <f t="shared" ca="1" si="181"/>
        <v>146.59049154468849</v>
      </c>
      <c r="N1957">
        <f ca="1">OFFSET('Final data'!$B1957,0,Raceline!D1957*2)</f>
        <v>144.53456361794764</v>
      </c>
      <c r="O1957">
        <f ca="1">OFFSET('Final data'!$C1957,0,Raceline!D1957*2)</f>
        <v>143.47087093560083</v>
      </c>
      <c r="P1957">
        <f t="shared" ca="1" si="185"/>
        <v>863.37509119993979</v>
      </c>
    </row>
    <row r="1958" spans="1:16" x14ac:dyDescent="0.3">
      <c r="A1958" s="23">
        <v>1954</v>
      </c>
      <c r="B1958" s="23">
        <f>IF(A1958+4=VLOOKUP(A1958+4,'Final data'!$O$4:$O$30,1,TRUE),B1957+1,B1957)</f>
        <v>18</v>
      </c>
      <c r="C1958" s="23">
        <f ca="1">OFFSET('Final data'!$O$4,B1958-1,8)</f>
        <v>0</v>
      </c>
      <c r="D1958" s="23">
        <f ca="1">OFFSET('Final data'!$O$4,B1958,8)</f>
        <v>1</v>
      </c>
      <c r="E1958" s="23">
        <f t="shared" ca="1" si="182"/>
        <v>0</v>
      </c>
      <c r="F1958" s="23">
        <f t="shared" ca="1" si="183"/>
        <v>1</v>
      </c>
      <c r="G1958" s="30">
        <f ca="1">OFFSET('Final data'!$O$4,Raceline!B1958-1,0)-OFFSET('Final data'!$O$4,Raceline!$B$4-1,0)</f>
        <v>1916</v>
      </c>
      <c r="H1958" s="30">
        <f ca="1">IF(B1958=B1957,H1957,OFFSET('Final data'!$O$4,Raceline!B1958,0))</f>
        <v>2240</v>
      </c>
      <c r="I1958" s="23">
        <f t="shared" ca="1" si="184"/>
        <v>320</v>
      </c>
      <c r="J1958">
        <f ca="1">OFFSET('Final data'!$B1958,0,Raceline!C1958*2)</f>
        <v>148.03040232424573</v>
      </c>
      <c r="K1958">
        <f ca="1">OFFSET('Final data'!$C1958,0,Raceline!C1958*2)</f>
        <v>146.91460668107121</v>
      </c>
      <c r="L1958">
        <f t="shared" ca="1" si="180"/>
        <v>147.42934580605879</v>
      </c>
      <c r="M1958">
        <f t="shared" ca="1" si="181"/>
        <v>146.20852993066799</v>
      </c>
      <c r="N1958">
        <f ca="1">OFFSET('Final data'!$B1958,0,Raceline!D1958*2)</f>
        <v>144.78937097133607</v>
      </c>
      <c r="O1958">
        <f ca="1">OFFSET('Final data'!$C1958,0,Raceline!D1958*2)</f>
        <v>143.10728271672872</v>
      </c>
      <c r="P1958">
        <f t="shared" ca="1" si="185"/>
        <v>863.82575229294196</v>
      </c>
    </row>
    <row r="1959" spans="1:16" x14ac:dyDescent="0.3">
      <c r="A1959" s="23">
        <v>1955</v>
      </c>
      <c r="B1959" s="23">
        <f>IF(A1959+4=VLOOKUP(A1959+4,'Final data'!$O$4:$O$30,1,TRUE),B1958+1,B1958)</f>
        <v>18</v>
      </c>
      <c r="C1959" s="23">
        <f ca="1">OFFSET('Final data'!$O$4,B1959-1,8)</f>
        <v>0</v>
      </c>
      <c r="D1959" s="23">
        <f ca="1">OFFSET('Final data'!$O$4,B1959,8)</f>
        <v>1</v>
      </c>
      <c r="E1959" s="23">
        <f t="shared" ca="1" si="182"/>
        <v>0</v>
      </c>
      <c r="F1959" s="23">
        <f t="shared" ca="1" si="183"/>
        <v>1</v>
      </c>
      <c r="G1959" s="30">
        <f ca="1">OFFSET('Final data'!$O$4,Raceline!B1959-1,0)-OFFSET('Final data'!$O$4,Raceline!$B$4-1,0)</f>
        <v>1916</v>
      </c>
      <c r="H1959" s="30">
        <f ca="1">IF(B1959=B1958,H1958,OFFSET('Final data'!$O$4,Raceline!B1959,0))</f>
        <v>2240</v>
      </c>
      <c r="I1959" s="23">
        <f t="shared" ca="1" si="184"/>
        <v>320</v>
      </c>
      <c r="J1959">
        <f ca="1">OFFSET('Final data'!$B1959,0,Raceline!C1959*2)</f>
        <v>148.43049716509412</v>
      </c>
      <c r="K1959">
        <f ca="1">OFFSET('Final data'!$C1959,0,Raceline!C1959*2)</f>
        <v>146.73281257163507</v>
      </c>
      <c r="L1959">
        <f t="shared" ca="1" si="180"/>
        <v>147.81381455115991</v>
      </c>
      <c r="M1959">
        <f t="shared" ca="1" si="181"/>
        <v>146.00837943947261</v>
      </c>
      <c r="N1959">
        <f ca="1">OFFSET('Final data'!$B1959,0,Raceline!D1959*2)</f>
        <v>145.18946581218444</v>
      </c>
      <c r="O1959">
        <f ca="1">OFFSET('Final data'!$C1959,0,Raceline!D1959*2)</f>
        <v>142.92548860729261</v>
      </c>
      <c r="P1959">
        <f t="shared" ca="1" si="185"/>
        <v>864.25919944668203</v>
      </c>
    </row>
    <row r="1960" spans="1:16" x14ac:dyDescent="0.3">
      <c r="A1960" s="23">
        <v>1956</v>
      </c>
      <c r="B1960" s="23">
        <f>IF(A1960+4=VLOOKUP(A1960+4,'Final data'!$O$4:$O$30,1,TRUE),B1959+1,B1959)</f>
        <v>18</v>
      </c>
      <c r="C1960" s="23">
        <f ca="1">OFFSET('Final data'!$O$4,B1960-1,8)</f>
        <v>0</v>
      </c>
      <c r="D1960" s="23">
        <f ca="1">OFFSET('Final data'!$O$4,B1960,8)</f>
        <v>1</v>
      </c>
      <c r="E1960" s="23">
        <f t="shared" ca="1" si="182"/>
        <v>0</v>
      </c>
      <c r="F1960" s="23">
        <f t="shared" ca="1" si="183"/>
        <v>1</v>
      </c>
      <c r="G1960" s="30">
        <f ca="1">OFFSET('Final data'!$O$4,Raceline!B1960-1,0)-OFFSET('Final data'!$O$4,Raceline!$B$4-1,0)</f>
        <v>1916</v>
      </c>
      <c r="H1960" s="30">
        <f ca="1">IF(B1960=B1959,H1959,OFFSET('Final data'!$O$4,Raceline!B1960,0))</f>
        <v>2240</v>
      </c>
      <c r="I1960" s="23">
        <f t="shared" ca="1" si="184"/>
        <v>320</v>
      </c>
      <c r="J1960">
        <f ca="1">OFFSET('Final data'!$B1960,0,Raceline!C1960*2)</f>
        <v>148.43076320525432</v>
      </c>
      <c r="K1960">
        <f ca="1">OFFSET('Final data'!$C1960,0,Raceline!C1960*2)</f>
        <v>146.40558317465002</v>
      </c>
      <c r="L1960">
        <f t="shared" ca="1" si="180"/>
        <v>147.79846935495078</v>
      </c>
      <c r="M1960">
        <f t="shared" ca="1" si="181"/>
        <v>145.66281111642672</v>
      </c>
      <c r="N1960">
        <f ca="1">OFFSET('Final data'!$B1960,0,Raceline!D1960*2)</f>
        <v>145.18973185234458</v>
      </c>
      <c r="O1960">
        <f ca="1">OFFSET('Final data'!$C1960,0,Raceline!D1960*2)</f>
        <v>142.59825921030759</v>
      </c>
      <c r="P1960">
        <f t="shared" ca="1" si="185"/>
        <v>864.60510830886892</v>
      </c>
    </row>
    <row r="1961" spans="1:16" x14ac:dyDescent="0.3">
      <c r="A1961" s="23">
        <v>1957</v>
      </c>
      <c r="B1961" s="23">
        <f>IF(A1961+4=VLOOKUP(A1961+4,'Final data'!$O$4:$O$30,1,TRUE),B1960+1,B1960)</f>
        <v>18</v>
      </c>
      <c r="C1961" s="23">
        <f ca="1">OFFSET('Final data'!$O$4,B1961-1,8)</f>
        <v>0</v>
      </c>
      <c r="D1961" s="23">
        <f ca="1">OFFSET('Final data'!$O$4,B1961,8)</f>
        <v>1</v>
      </c>
      <c r="E1961" s="23">
        <f t="shared" ca="1" si="182"/>
        <v>0</v>
      </c>
      <c r="F1961" s="23">
        <f t="shared" ca="1" si="183"/>
        <v>1</v>
      </c>
      <c r="G1961" s="30">
        <f ca="1">OFFSET('Final data'!$O$4,Raceline!B1961-1,0)-OFFSET('Final data'!$O$4,Raceline!$B$4-1,0)</f>
        <v>1916</v>
      </c>
      <c r="H1961" s="30">
        <f ca="1">IF(B1961=B1960,H1960,OFFSET('Final data'!$O$4,Raceline!B1961,0))</f>
        <v>2240</v>
      </c>
      <c r="I1961" s="23">
        <f t="shared" ca="1" si="184"/>
        <v>320</v>
      </c>
      <c r="J1961">
        <f ca="1">OFFSET('Final data'!$B1961,0,Raceline!C1961*2)</f>
        <v>148.86715774795431</v>
      </c>
      <c r="K1961">
        <f ca="1">OFFSET('Final data'!$C1961,0,Raceline!C1961*2)</f>
        <v>146.29650670898846</v>
      </c>
      <c r="L1961">
        <f t="shared" ca="1" si="180"/>
        <v>148.2192678968226</v>
      </c>
      <c r="M1961">
        <f t="shared" ca="1" si="181"/>
        <v>145.53541362229137</v>
      </c>
      <c r="N1961">
        <f ca="1">OFFSET('Final data'!$B1961,0,Raceline!D1961*2)</f>
        <v>145.62612639504462</v>
      </c>
      <c r="O1961">
        <f ca="1">OFFSET('Final data'!$C1961,0,Raceline!D1961*2)</f>
        <v>142.489182744646</v>
      </c>
      <c r="P1961">
        <f t="shared" ca="1" si="185"/>
        <v>865.044769012541</v>
      </c>
    </row>
    <row r="1962" spans="1:16" x14ac:dyDescent="0.3">
      <c r="A1962" s="23">
        <v>1958</v>
      </c>
      <c r="B1962" s="23">
        <f>IF(A1962+4=VLOOKUP(A1962+4,'Final data'!$O$4:$O$30,1,TRUE),B1961+1,B1961)</f>
        <v>18</v>
      </c>
      <c r="C1962" s="23">
        <f ca="1">OFFSET('Final data'!$O$4,B1962-1,8)</f>
        <v>0</v>
      </c>
      <c r="D1962" s="23">
        <f ca="1">OFFSET('Final data'!$O$4,B1962,8)</f>
        <v>1</v>
      </c>
      <c r="E1962" s="23">
        <f t="shared" ca="1" si="182"/>
        <v>0</v>
      </c>
      <c r="F1962" s="23">
        <f t="shared" ca="1" si="183"/>
        <v>1</v>
      </c>
      <c r="G1962" s="30">
        <f ca="1">OFFSET('Final data'!$O$4,Raceline!B1962-1,0)-OFFSET('Final data'!$O$4,Raceline!$B$4-1,0)</f>
        <v>1916</v>
      </c>
      <c r="H1962" s="30">
        <f ca="1">IF(B1962=B1961,H1961,OFFSET('Final data'!$O$4,Raceline!B1962,0))</f>
        <v>2240</v>
      </c>
      <c r="I1962" s="23">
        <f t="shared" ca="1" si="184"/>
        <v>320</v>
      </c>
      <c r="J1962">
        <f ca="1">OFFSET('Final data'!$B1962,0,Raceline!C1962*2)</f>
        <v>149.30372965076106</v>
      </c>
      <c r="K1962">
        <f ca="1">OFFSET('Final data'!$C1962,0,Raceline!C1962*2)</f>
        <v>145.96927731200361</v>
      </c>
      <c r="L1962">
        <f t="shared" ca="1" si="180"/>
        <v>148.64025941013827</v>
      </c>
      <c r="M1962">
        <f t="shared" ca="1" si="181"/>
        <v>145.18988153587716</v>
      </c>
      <c r="N1962">
        <f ca="1">OFFSET('Final data'!$B1962,0,Raceline!D1962*2)</f>
        <v>146.06269829785137</v>
      </c>
      <c r="O1962">
        <f ca="1">OFFSET('Final data'!$C1962,0,Raceline!D1962*2)</f>
        <v>142.16195334766115</v>
      </c>
      <c r="P1962">
        <f t="shared" ca="1" si="185"/>
        <v>865.58940308880278</v>
      </c>
    </row>
    <row r="1963" spans="1:16" x14ac:dyDescent="0.3">
      <c r="A1963" s="23">
        <v>1959</v>
      </c>
      <c r="B1963" s="23">
        <f>IF(A1963+4=VLOOKUP(A1963+4,'Final data'!$O$4:$O$30,1,TRUE),B1962+1,B1962)</f>
        <v>18</v>
      </c>
      <c r="C1963" s="23">
        <f ca="1">OFFSET('Final data'!$O$4,B1963-1,8)</f>
        <v>0</v>
      </c>
      <c r="D1963" s="23">
        <f ca="1">OFFSET('Final data'!$O$4,B1963,8)</f>
        <v>1</v>
      </c>
      <c r="E1963" s="23">
        <f t="shared" ca="1" si="182"/>
        <v>0</v>
      </c>
      <c r="F1963" s="23">
        <f t="shared" ca="1" si="183"/>
        <v>1</v>
      </c>
      <c r="G1963" s="30">
        <f ca="1">OFFSET('Final data'!$O$4,Raceline!B1963-1,0)-OFFSET('Final data'!$O$4,Raceline!$B$4-1,0)</f>
        <v>1916</v>
      </c>
      <c r="H1963" s="30">
        <f ca="1">IF(B1963=B1962,H1962,OFFSET('Final data'!$O$4,Raceline!B1963,0))</f>
        <v>2240</v>
      </c>
      <c r="I1963" s="23">
        <f t="shared" ca="1" si="184"/>
        <v>320</v>
      </c>
      <c r="J1963">
        <f ca="1">OFFSET('Final data'!$B1963,0,Raceline!C1963*2)</f>
        <v>149.59880673076509</v>
      </c>
      <c r="K1963">
        <f ca="1">OFFSET('Final data'!$C1963,0,Raceline!C1963*2)</f>
        <v>145.57103834886851</v>
      </c>
      <c r="L1963">
        <f t="shared" ca="1" si="180"/>
        <v>148.91133510038986</v>
      </c>
      <c r="M1963">
        <f t="shared" ca="1" si="181"/>
        <v>144.78061840671063</v>
      </c>
      <c r="N1963">
        <f ca="1">OFFSET('Final data'!$B1963,0,Raceline!D1963*2)</f>
        <v>146.31750565123977</v>
      </c>
      <c r="O1963">
        <f ca="1">OFFSET('Final data'!$C1963,0,Raceline!D1963*2)</f>
        <v>141.7983651287889</v>
      </c>
      <c r="P1963">
        <f t="shared" ca="1" si="185"/>
        <v>866.08029853463677</v>
      </c>
    </row>
    <row r="1964" spans="1:16" x14ac:dyDescent="0.3">
      <c r="A1964" s="23">
        <v>1960</v>
      </c>
      <c r="B1964" s="23">
        <f>IF(A1964+4=VLOOKUP(A1964+4,'Final data'!$O$4:$O$30,1,TRUE),B1963+1,B1963)</f>
        <v>18</v>
      </c>
      <c r="C1964" s="23">
        <f ca="1">OFFSET('Final data'!$O$4,B1964-1,8)</f>
        <v>0</v>
      </c>
      <c r="D1964" s="23">
        <f ca="1">OFFSET('Final data'!$O$4,B1964,8)</f>
        <v>1</v>
      </c>
      <c r="E1964" s="23">
        <f t="shared" ca="1" si="182"/>
        <v>0</v>
      </c>
      <c r="F1964" s="23">
        <f t="shared" ca="1" si="183"/>
        <v>1</v>
      </c>
      <c r="G1964" s="30">
        <f ca="1">OFFSET('Final data'!$O$4,Raceline!B1964-1,0)-OFFSET('Final data'!$O$4,Raceline!$B$4-1,0)</f>
        <v>1916</v>
      </c>
      <c r="H1964" s="30">
        <f ca="1">IF(B1964=B1963,H1963,OFFSET('Final data'!$O$4,Raceline!B1964,0))</f>
        <v>2240</v>
      </c>
      <c r="I1964" s="23">
        <f t="shared" ca="1" si="184"/>
        <v>320</v>
      </c>
      <c r="J1964">
        <f ca="1">OFFSET('Final data'!$B1964,0,Raceline!C1964*2)</f>
        <v>149.93280449546975</v>
      </c>
      <c r="K1964">
        <f ca="1">OFFSET('Final data'!$C1964,0,Raceline!C1964*2)</f>
        <v>145.44573061600568</v>
      </c>
      <c r="L1964">
        <f t="shared" ca="1" si="180"/>
        <v>149.2437568485737</v>
      </c>
      <c r="M1964">
        <f t="shared" ca="1" si="181"/>
        <v>144.62510666589608</v>
      </c>
      <c r="N1964">
        <f ca="1">OFFSET('Final data'!$B1964,0,Raceline!D1964*2)</f>
        <v>146.7176004920882</v>
      </c>
      <c r="O1964">
        <f ca="1">OFFSET('Final data'!$C1964,0,Raceline!D1964*2)</f>
        <v>141.61657101935276</v>
      </c>
      <c r="P1964">
        <f t="shared" ca="1" si="185"/>
        <v>866.44729733599286</v>
      </c>
    </row>
    <row r="1965" spans="1:16" x14ac:dyDescent="0.3">
      <c r="A1965" s="23">
        <v>1961</v>
      </c>
      <c r="B1965" s="23">
        <f>IF(A1965+4=VLOOKUP(A1965+4,'Final data'!$O$4:$O$30,1,TRUE),B1964+1,B1964)</f>
        <v>18</v>
      </c>
      <c r="C1965" s="23">
        <f ca="1">OFFSET('Final data'!$O$4,B1965-1,8)</f>
        <v>0</v>
      </c>
      <c r="D1965" s="23">
        <f ca="1">OFFSET('Final data'!$O$4,B1965,8)</f>
        <v>1</v>
      </c>
      <c r="E1965" s="23">
        <f t="shared" ca="1" si="182"/>
        <v>0</v>
      </c>
      <c r="F1965" s="23">
        <f t="shared" ca="1" si="183"/>
        <v>1</v>
      </c>
      <c r="G1965" s="30">
        <f ca="1">OFFSET('Final data'!$O$4,Raceline!B1965-1,0)-OFFSET('Final data'!$O$4,Raceline!$B$4-1,0)</f>
        <v>1916</v>
      </c>
      <c r="H1965" s="30">
        <f ca="1">IF(B1965=B1964,H1964,OFFSET('Final data'!$O$4,Raceline!B1965,0))</f>
        <v>2240</v>
      </c>
      <c r="I1965" s="23">
        <f t="shared" ca="1" si="184"/>
        <v>320</v>
      </c>
      <c r="J1965">
        <f ca="1">OFFSET('Final data'!$B1965,0,Raceline!C1965*2)</f>
        <v>149.86135140108803</v>
      </c>
      <c r="K1965">
        <f ca="1">OFFSET('Final data'!$C1965,0,Raceline!C1965*2)</f>
        <v>145.19582086924947</v>
      </c>
      <c r="L1965">
        <f t="shared" ca="1" si="180"/>
        <v>149.14869174910282</v>
      </c>
      <c r="M1965">
        <f t="shared" ca="1" si="181"/>
        <v>144.36380521050904</v>
      </c>
      <c r="N1965">
        <f ca="1">OFFSET('Final data'!$B1965,0,Raceline!D1965*2)</f>
        <v>146.60870138653326</v>
      </c>
      <c r="O1965">
        <f ca="1">OFFSET('Final data'!$C1965,0,Raceline!D1965*2)</f>
        <v>141.39841808802953</v>
      </c>
      <c r="P1965">
        <f t="shared" ca="1" si="185"/>
        <v>866.72535456701701</v>
      </c>
    </row>
    <row r="1966" spans="1:16" x14ac:dyDescent="0.3">
      <c r="A1966" s="23">
        <v>1962</v>
      </c>
      <c r="B1966" s="23">
        <f>IF(A1966+4=VLOOKUP(A1966+4,'Final data'!$O$4:$O$30,1,TRUE),B1965+1,B1965)</f>
        <v>18</v>
      </c>
      <c r="C1966" s="23">
        <f ca="1">OFFSET('Final data'!$O$4,B1966-1,8)</f>
        <v>0</v>
      </c>
      <c r="D1966" s="23">
        <f ca="1">OFFSET('Final data'!$O$4,B1966,8)</f>
        <v>1</v>
      </c>
      <c r="E1966" s="23">
        <f t="shared" ca="1" si="182"/>
        <v>0</v>
      </c>
      <c r="F1966" s="23">
        <f t="shared" ca="1" si="183"/>
        <v>1</v>
      </c>
      <c r="G1966" s="30">
        <f ca="1">OFFSET('Final data'!$O$4,Raceline!B1966-1,0)-OFFSET('Final data'!$O$4,Raceline!$B$4-1,0)</f>
        <v>1916</v>
      </c>
      <c r="H1966" s="30">
        <f ca="1">IF(B1966=B1965,H1965,OFFSET('Final data'!$O$4,Raceline!B1966,0))</f>
        <v>2240</v>
      </c>
      <c r="I1966" s="23">
        <f t="shared" ca="1" si="184"/>
        <v>320</v>
      </c>
      <c r="J1966">
        <f ca="1">OFFSET('Final data'!$B1966,0,Raceline!C1966*2)</f>
        <v>150.40121875970846</v>
      </c>
      <c r="K1966">
        <f ca="1">OFFSET('Final data'!$C1966,0,Raceline!C1966*2)</f>
        <v>144.98253629293217</v>
      </c>
      <c r="L1966">
        <f t="shared" ca="1" si="180"/>
        <v>149.67426374218832</v>
      </c>
      <c r="M1966">
        <f t="shared" ca="1" si="181"/>
        <v>144.13125323081385</v>
      </c>
      <c r="N1966">
        <f ca="1">OFFSET('Final data'!$B1966,0,Raceline!D1966*2)</f>
        <v>147.15426107494818</v>
      </c>
      <c r="O1966">
        <f ca="1">OFFSET('Final data'!$C1966,0,Raceline!D1966*2)</f>
        <v>141.18026515670633</v>
      </c>
      <c r="P1966">
        <f t="shared" ca="1" si="185"/>
        <v>867.30007740732879</v>
      </c>
    </row>
    <row r="1967" spans="1:16" x14ac:dyDescent="0.3">
      <c r="A1967" s="23">
        <v>1963</v>
      </c>
      <c r="B1967" s="23">
        <f>IF(A1967+4=VLOOKUP(A1967+4,'Final data'!$O$4:$O$30,1,TRUE),B1966+1,B1966)</f>
        <v>18</v>
      </c>
      <c r="C1967" s="23">
        <f ca="1">OFFSET('Final data'!$O$4,B1967-1,8)</f>
        <v>0</v>
      </c>
      <c r="D1967" s="23">
        <f ca="1">OFFSET('Final data'!$O$4,B1967,8)</f>
        <v>1</v>
      </c>
      <c r="E1967" s="23">
        <f t="shared" ca="1" si="182"/>
        <v>0</v>
      </c>
      <c r="F1967" s="23">
        <f t="shared" ca="1" si="183"/>
        <v>1</v>
      </c>
      <c r="G1967" s="30">
        <f ca="1">OFFSET('Final data'!$O$4,Raceline!B1967-1,0)-OFFSET('Final data'!$O$4,Raceline!$B$4-1,0)</f>
        <v>1916</v>
      </c>
      <c r="H1967" s="30">
        <f ca="1">IF(B1967=B1966,H1966,OFFSET('Final data'!$O$4,Raceline!B1967,0))</f>
        <v>2240</v>
      </c>
      <c r="I1967" s="23">
        <f t="shared" ca="1" si="184"/>
        <v>320</v>
      </c>
      <c r="J1967">
        <f ca="1">OFFSET('Final data'!$B1967,0,Raceline!C1967*2)</f>
        <v>150.84348299230982</v>
      </c>
      <c r="K1967">
        <f ca="1">OFFSET('Final data'!$C1967,0,Raceline!C1967*2)</f>
        <v>144.65043854094131</v>
      </c>
      <c r="L1967">
        <f t="shared" ca="1" si="180"/>
        <v>150.0997012672174</v>
      </c>
      <c r="M1967">
        <f t="shared" ca="1" si="181"/>
        <v>143.78208849441063</v>
      </c>
      <c r="N1967">
        <f ca="1">OFFSET('Final data'!$B1967,0,Raceline!D1967*2)</f>
        <v>147.5908329777551</v>
      </c>
      <c r="O1967">
        <f ca="1">OFFSET('Final data'!$C1967,0,Raceline!D1967*2)</f>
        <v>140.85303575972134</v>
      </c>
      <c r="P1967">
        <f t="shared" ca="1" si="185"/>
        <v>867.85045282543024</v>
      </c>
    </row>
    <row r="1968" spans="1:16" x14ac:dyDescent="0.3">
      <c r="A1968" s="23">
        <v>1964</v>
      </c>
      <c r="B1968" s="23">
        <f>IF(A1968+4=VLOOKUP(A1968+4,'Final data'!$O$4:$O$30,1,TRUE),B1967+1,B1967)</f>
        <v>18</v>
      </c>
      <c r="C1968" s="23">
        <f ca="1">OFFSET('Final data'!$O$4,B1968-1,8)</f>
        <v>0</v>
      </c>
      <c r="D1968" s="23">
        <f ca="1">OFFSET('Final data'!$O$4,B1968,8)</f>
        <v>1</v>
      </c>
      <c r="E1968" s="23">
        <f t="shared" ca="1" si="182"/>
        <v>0</v>
      </c>
      <c r="F1968" s="23">
        <f t="shared" ca="1" si="183"/>
        <v>1</v>
      </c>
      <c r="G1968" s="30">
        <f ca="1">OFFSET('Final data'!$O$4,Raceline!B1968-1,0)-OFFSET('Final data'!$O$4,Raceline!$B$4-1,0)</f>
        <v>1916</v>
      </c>
      <c r="H1968" s="30">
        <f ca="1">IF(B1968=B1967,H1967,OFFSET('Final data'!$O$4,Raceline!B1968,0))</f>
        <v>2240</v>
      </c>
      <c r="I1968" s="23">
        <f t="shared" ca="1" si="184"/>
        <v>320</v>
      </c>
      <c r="J1968">
        <f ca="1">OFFSET('Final data'!$B1968,0,Raceline!C1968*2)</f>
        <v>151.05871006117493</v>
      </c>
      <c r="K1968">
        <f ca="1">OFFSET('Final data'!$C1968,0,Raceline!C1968*2)</f>
        <v>144.32039819440189</v>
      </c>
      <c r="L1968">
        <f t="shared" ca="1" si="180"/>
        <v>150.30863382895336</v>
      </c>
      <c r="M1968">
        <f t="shared" ca="1" si="181"/>
        <v>143.42608052516928</v>
      </c>
      <c r="N1968">
        <f ca="1">OFFSET('Final data'!$B1968,0,Raceline!D1968*2)</f>
        <v>147.8456403311435</v>
      </c>
      <c r="O1968">
        <f ca="1">OFFSET('Final data'!$C1968,0,Raceline!D1968*2)</f>
        <v>140.48944754084923</v>
      </c>
      <c r="P1968">
        <f t="shared" ca="1" si="185"/>
        <v>868.26324149959282</v>
      </c>
    </row>
    <row r="1969" spans="1:16" x14ac:dyDescent="0.3">
      <c r="A1969" s="23">
        <v>1965</v>
      </c>
      <c r="B1969" s="23">
        <f>IF(A1969+4=VLOOKUP(A1969+4,'Final data'!$O$4:$O$30,1,TRUE),B1968+1,B1968)</f>
        <v>18</v>
      </c>
      <c r="C1969" s="23">
        <f ca="1">OFFSET('Final data'!$O$4,B1969-1,8)</f>
        <v>0</v>
      </c>
      <c r="D1969" s="23">
        <f ca="1">OFFSET('Final data'!$O$4,B1969,8)</f>
        <v>1</v>
      </c>
      <c r="E1969" s="23">
        <f t="shared" ca="1" si="182"/>
        <v>0</v>
      </c>
      <c r="F1969" s="23">
        <f t="shared" ca="1" si="183"/>
        <v>1</v>
      </c>
      <c r="G1969" s="30">
        <f ca="1">OFFSET('Final data'!$O$4,Raceline!B1969-1,0)-OFFSET('Final data'!$O$4,Raceline!$B$4-1,0)</f>
        <v>1916</v>
      </c>
      <c r="H1969" s="30">
        <f ca="1">IF(B1969=B1968,H1968,OFFSET('Final data'!$O$4,Raceline!B1969,0))</f>
        <v>2240</v>
      </c>
      <c r="I1969" s="23">
        <f t="shared" ca="1" si="184"/>
        <v>320</v>
      </c>
      <c r="J1969">
        <f ca="1">OFFSET('Final data'!$B1969,0,Raceline!C1969*2)</f>
        <v>151.5253083013823</v>
      </c>
      <c r="K1969">
        <f ca="1">OFFSET('Final data'!$C1969,0,Raceline!C1969*2)</f>
        <v>144.08182884982961</v>
      </c>
      <c r="L1969">
        <f t="shared" ca="1" si="180"/>
        <v>150.74406268333183</v>
      </c>
      <c r="M1969">
        <f t="shared" ca="1" si="181"/>
        <v>143.1827612300325</v>
      </c>
      <c r="N1969">
        <f ca="1">OFFSET('Final data'!$B1969,0,Raceline!D1969*2)</f>
        <v>148.24573517199175</v>
      </c>
      <c r="O1969">
        <f ca="1">OFFSET('Final data'!$C1969,0,Raceline!D1969*2)</f>
        <v>140.30765343141309</v>
      </c>
      <c r="P1969">
        <f t="shared" ca="1" si="185"/>
        <v>868.76204262891315</v>
      </c>
    </row>
    <row r="1970" spans="1:16" x14ac:dyDescent="0.3">
      <c r="A1970" s="23">
        <v>1966</v>
      </c>
      <c r="B1970" s="23">
        <f>IF(A1970+4=VLOOKUP(A1970+4,'Final data'!$O$4:$O$30,1,TRUE),B1969+1,B1969)</f>
        <v>18</v>
      </c>
      <c r="C1970" s="23">
        <f ca="1">OFFSET('Final data'!$O$4,B1970-1,8)</f>
        <v>0</v>
      </c>
      <c r="D1970" s="23">
        <f ca="1">OFFSET('Final data'!$O$4,B1970,8)</f>
        <v>1</v>
      </c>
      <c r="E1970" s="23">
        <f t="shared" ca="1" si="182"/>
        <v>0</v>
      </c>
      <c r="F1970" s="23">
        <f t="shared" ca="1" si="183"/>
        <v>1</v>
      </c>
      <c r="G1970" s="30">
        <f ca="1">OFFSET('Final data'!$O$4,Raceline!B1970-1,0)-OFFSET('Final data'!$O$4,Raceline!$B$4-1,0)</f>
        <v>1916</v>
      </c>
      <c r="H1970" s="30">
        <f ca="1">IF(B1970=B1969,H1969,OFFSET('Final data'!$O$4,Raceline!B1970,0))</f>
        <v>2240</v>
      </c>
      <c r="I1970" s="23">
        <f t="shared" ca="1" si="184"/>
        <v>320</v>
      </c>
      <c r="J1970">
        <f ca="1">OFFSET('Final data'!$B1970,0,Raceline!C1970*2)</f>
        <v>151.3778674193467</v>
      </c>
      <c r="K1970">
        <f ca="1">OFFSET('Final data'!$C1970,0,Raceline!C1970*2)</f>
        <v>143.89682446443217</v>
      </c>
      <c r="L1970">
        <f t="shared" ca="1" si="180"/>
        <v>150.59036103814458</v>
      </c>
      <c r="M1970">
        <f t="shared" ca="1" si="181"/>
        <v>142.97172020262624</v>
      </c>
      <c r="N1970">
        <f ca="1">OFFSET('Final data'!$B1970,0,Raceline!D1970*2)</f>
        <v>148.13683606643701</v>
      </c>
      <c r="O1970">
        <f ca="1">OFFSET('Final data'!$C1970,0,Raceline!D1970*2)</f>
        <v>140.08950050008971</v>
      </c>
      <c r="P1970">
        <f t="shared" ca="1" si="185"/>
        <v>869.02312213975608</v>
      </c>
    </row>
    <row r="1971" spans="1:16" x14ac:dyDescent="0.3">
      <c r="A1971" s="23">
        <v>1967</v>
      </c>
      <c r="B1971" s="23">
        <f>IF(A1971+4=VLOOKUP(A1971+4,'Final data'!$O$4:$O$30,1,TRUE),B1970+1,B1970)</f>
        <v>18</v>
      </c>
      <c r="C1971" s="23">
        <f ca="1">OFFSET('Final data'!$O$4,B1971-1,8)</f>
        <v>0</v>
      </c>
      <c r="D1971" s="23">
        <f ca="1">OFFSET('Final data'!$O$4,B1971,8)</f>
        <v>1</v>
      </c>
      <c r="E1971" s="23">
        <f t="shared" ca="1" si="182"/>
        <v>0</v>
      </c>
      <c r="F1971" s="23">
        <f t="shared" ca="1" si="183"/>
        <v>1</v>
      </c>
      <c r="G1971" s="30">
        <f ca="1">OFFSET('Final data'!$O$4,Raceline!B1971-1,0)-OFFSET('Final data'!$O$4,Raceline!$B$4-1,0)</f>
        <v>1916</v>
      </c>
      <c r="H1971" s="30">
        <f ca="1">IF(B1971=B1970,H1970,OFFSET('Final data'!$O$4,Raceline!B1971,0))</f>
        <v>2240</v>
      </c>
      <c r="I1971" s="23">
        <f t="shared" ca="1" si="184"/>
        <v>320</v>
      </c>
      <c r="J1971">
        <f ca="1">OFFSET('Final data'!$B1971,0,Raceline!C1971*2)</f>
        <v>151.9234271077616</v>
      </c>
      <c r="K1971">
        <f ca="1">OFFSET('Final data'!$C1971,0,Raceline!C1971*2)</f>
        <v>143.67867153310894</v>
      </c>
      <c r="L1971">
        <f t="shared" ca="1" si="180"/>
        <v>151.12049768487529</v>
      </c>
      <c r="M1971">
        <f t="shared" ca="1" si="181"/>
        <v>142.73544942244152</v>
      </c>
      <c r="N1971">
        <f ca="1">OFFSET('Final data'!$B1971,0,Raceline!D1971*2)</f>
        <v>148.68239575485191</v>
      </c>
      <c r="O1971">
        <f ca="1">OFFSET('Final data'!$C1971,0,Raceline!D1971*2)</f>
        <v>139.87134756876648</v>
      </c>
      <c r="P1971">
        <f t="shared" ca="1" si="185"/>
        <v>869.60352609027325</v>
      </c>
    </row>
    <row r="1972" spans="1:16" x14ac:dyDescent="0.3">
      <c r="A1972" s="23">
        <v>1968</v>
      </c>
      <c r="B1972" s="23">
        <f>IF(A1972+4=VLOOKUP(A1972+4,'Final data'!$O$4:$O$30,1,TRUE),B1971+1,B1971)</f>
        <v>18</v>
      </c>
      <c r="C1972" s="23">
        <f ca="1">OFFSET('Final data'!$O$4,B1972-1,8)</f>
        <v>0</v>
      </c>
      <c r="D1972" s="23">
        <f ca="1">OFFSET('Final data'!$O$4,B1972,8)</f>
        <v>1</v>
      </c>
      <c r="E1972" s="23">
        <f t="shared" ca="1" si="182"/>
        <v>0</v>
      </c>
      <c r="F1972" s="23">
        <f t="shared" ca="1" si="183"/>
        <v>1</v>
      </c>
      <c r="G1972" s="30">
        <f ca="1">OFFSET('Final data'!$O$4,Raceline!B1972-1,0)-OFFSET('Final data'!$O$4,Raceline!$B$4-1,0)</f>
        <v>1916</v>
      </c>
      <c r="H1972" s="30">
        <f ca="1">IF(B1972=B1971,H1971,OFFSET('Final data'!$O$4,Raceline!B1972,0))</f>
        <v>2240</v>
      </c>
      <c r="I1972" s="23">
        <f t="shared" ca="1" si="184"/>
        <v>320</v>
      </c>
      <c r="J1972">
        <f ca="1">OFFSET('Final data'!$B1972,0,Raceline!C1972*2)</f>
        <v>152.35999901056834</v>
      </c>
      <c r="K1972">
        <f ca="1">OFFSET('Final data'!$C1972,0,Raceline!C1972*2)</f>
        <v>143.35144213612395</v>
      </c>
      <c r="L1972">
        <f t="shared" ca="1" si="180"/>
        <v>151.5416658931166</v>
      </c>
      <c r="M1972">
        <f t="shared" ca="1" si="181"/>
        <v>142.39012490415951</v>
      </c>
      <c r="N1972">
        <f ca="1">OFFSET('Final data'!$B1972,0,Raceline!D1972*2)</f>
        <v>149.11896765765866</v>
      </c>
      <c r="O1972">
        <f ca="1">OFFSET('Final data'!$C1972,0,Raceline!D1972*2)</f>
        <v>139.54411817178149</v>
      </c>
      <c r="P1972">
        <f t="shared" ca="1" si="185"/>
        <v>870.1481651290502</v>
      </c>
    </row>
    <row r="1973" spans="1:16" x14ac:dyDescent="0.3">
      <c r="A1973" s="23">
        <v>1969</v>
      </c>
      <c r="B1973" s="23">
        <f>IF(A1973+4=VLOOKUP(A1973+4,'Final data'!$O$4:$O$30,1,TRUE),B1972+1,B1972)</f>
        <v>18</v>
      </c>
      <c r="C1973" s="23">
        <f ca="1">OFFSET('Final data'!$O$4,B1973-1,8)</f>
        <v>0</v>
      </c>
      <c r="D1973" s="23">
        <f ca="1">OFFSET('Final data'!$O$4,B1973,8)</f>
        <v>1</v>
      </c>
      <c r="E1973" s="23">
        <f t="shared" ca="1" si="182"/>
        <v>0</v>
      </c>
      <c r="F1973" s="23">
        <f t="shared" ca="1" si="183"/>
        <v>1</v>
      </c>
      <c r="G1973" s="30">
        <f ca="1">OFFSET('Final data'!$O$4,Raceline!B1973-1,0)-OFFSET('Final data'!$O$4,Raceline!$B$4-1,0)</f>
        <v>1916</v>
      </c>
      <c r="H1973" s="30">
        <f ca="1">IF(B1973=B1972,H1972,OFFSET('Final data'!$O$4,Raceline!B1973,0))</f>
        <v>2240</v>
      </c>
      <c r="I1973" s="23">
        <f t="shared" ca="1" si="184"/>
        <v>320</v>
      </c>
      <c r="J1973">
        <f ca="1">OFFSET('Final data'!$B1973,0,Raceline!C1973*2)</f>
        <v>152.61480636395683</v>
      </c>
      <c r="K1973">
        <f ca="1">OFFSET('Final data'!$C1973,0,Raceline!C1973*2)</f>
        <v>142.98785391725181</v>
      </c>
      <c r="L1973">
        <f t="shared" ca="1" si="180"/>
        <v>151.78108927022072</v>
      </c>
      <c r="M1973">
        <f t="shared" ca="1" si="181"/>
        <v>142.00846472756882</v>
      </c>
      <c r="N1973">
        <f ca="1">OFFSET('Final data'!$B1973,0,Raceline!D1973*2)</f>
        <v>149.37377501104709</v>
      </c>
      <c r="O1973">
        <f ca="1">OFFSET('Final data'!$C1973,0,Raceline!D1973*2)</f>
        <v>139.18052995290941</v>
      </c>
      <c r="P1973">
        <f t="shared" ca="1" si="185"/>
        <v>870.59870707371147</v>
      </c>
    </row>
    <row r="1974" spans="1:16" x14ac:dyDescent="0.3">
      <c r="A1974" s="23">
        <v>1970</v>
      </c>
      <c r="B1974" s="23">
        <f>IF(A1974+4=VLOOKUP(A1974+4,'Final data'!$O$4:$O$30,1,TRUE),B1973+1,B1973)</f>
        <v>18</v>
      </c>
      <c r="C1974" s="23">
        <f ca="1">OFFSET('Final data'!$O$4,B1974-1,8)</f>
        <v>0</v>
      </c>
      <c r="D1974" s="23">
        <f ca="1">OFFSET('Final data'!$O$4,B1974,8)</f>
        <v>1</v>
      </c>
      <c r="E1974" s="23">
        <f t="shared" ca="1" si="182"/>
        <v>0</v>
      </c>
      <c r="F1974" s="23">
        <f t="shared" ca="1" si="183"/>
        <v>1</v>
      </c>
      <c r="G1974" s="30">
        <f ca="1">OFFSET('Final data'!$O$4,Raceline!B1974-1,0)-OFFSET('Final data'!$O$4,Raceline!$B$4-1,0)</f>
        <v>1916</v>
      </c>
      <c r="H1974" s="30">
        <f ca="1">IF(B1974=B1973,H1973,OFFSET('Final data'!$O$4,Raceline!B1974,0))</f>
        <v>2240</v>
      </c>
      <c r="I1974" s="23">
        <f t="shared" ca="1" si="184"/>
        <v>320</v>
      </c>
      <c r="J1974">
        <f ca="1">OFFSET('Final data'!$B1974,0,Raceline!C1974*2)</f>
        <v>153.01490120480517</v>
      </c>
      <c r="K1974">
        <f ca="1">OFFSET('Final data'!$C1974,0,Raceline!C1974*2)</f>
        <v>142.80605980781573</v>
      </c>
      <c r="L1974">
        <f t="shared" ca="1" si="180"/>
        <v>152.16582022375289</v>
      </c>
      <c r="M1974">
        <f t="shared" ca="1" si="181"/>
        <v>141.80862225944844</v>
      </c>
      <c r="N1974">
        <f ca="1">OFFSET('Final data'!$B1974,0,Raceline!D1974*2)</f>
        <v>149.77386985189548</v>
      </c>
      <c r="O1974">
        <f ca="1">OFFSET('Final data'!$C1974,0,Raceline!D1974*2)</f>
        <v>138.99873584347327</v>
      </c>
      <c r="P1974">
        <f t="shared" ca="1" si="185"/>
        <v>871.03224475220111</v>
      </c>
    </row>
    <row r="1975" spans="1:16" x14ac:dyDescent="0.3">
      <c r="A1975" s="23">
        <v>1971</v>
      </c>
      <c r="B1975" s="23">
        <f>IF(A1975+4=VLOOKUP(A1975+4,'Final data'!$O$4:$O$30,1,TRUE),B1974+1,B1974)</f>
        <v>18</v>
      </c>
      <c r="C1975" s="23">
        <f ca="1">OFFSET('Final data'!$O$4,B1975-1,8)</f>
        <v>0</v>
      </c>
      <c r="D1975" s="23">
        <f ca="1">OFFSET('Final data'!$O$4,B1975,8)</f>
        <v>1</v>
      </c>
      <c r="E1975" s="23">
        <f t="shared" ca="1" si="182"/>
        <v>0</v>
      </c>
      <c r="F1975" s="23">
        <f t="shared" ca="1" si="183"/>
        <v>1</v>
      </c>
      <c r="G1975" s="30">
        <f ca="1">OFFSET('Final data'!$O$4,Raceline!B1975-1,0)-OFFSET('Final data'!$O$4,Raceline!$B$4-1,0)</f>
        <v>1916</v>
      </c>
      <c r="H1975" s="30">
        <f ca="1">IF(B1975=B1974,H1974,OFFSET('Final data'!$O$4,Raceline!B1975,0))</f>
        <v>2240</v>
      </c>
      <c r="I1975" s="23">
        <f t="shared" ca="1" si="184"/>
        <v>320</v>
      </c>
      <c r="J1975">
        <f ca="1">OFFSET('Final data'!$B1975,0,Raceline!C1975*2)</f>
        <v>152.90600209925026</v>
      </c>
      <c r="K1975">
        <f ca="1">OFFSET('Final data'!$C1975,0,Raceline!C1975*2)</f>
        <v>142.58790687649253</v>
      </c>
      <c r="L1975">
        <f t="shared" ca="1" si="180"/>
        <v>152.04157769005312</v>
      </c>
      <c r="M1975">
        <f t="shared" ca="1" si="181"/>
        <v>141.57244500336247</v>
      </c>
      <c r="N1975">
        <f ca="1">OFFSET('Final data'!$B1975,0,Raceline!D1975*2)</f>
        <v>149.66497074634057</v>
      </c>
      <c r="O1975">
        <f ca="1">OFFSET('Final data'!$C1975,0,Raceline!D1975*2)</f>
        <v>138.78058291215004</v>
      </c>
      <c r="P1975">
        <f t="shared" ca="1" si="185"/>
        <v>871.29910783221112</v>
      </c>
    </row>
    <row r="1976" spans="1:16" x14ac:dyDescent="0.3">
      <c r="A1976" s="23">
        <v>1972</v>
      </c>
      <c r="B1976" s="23">
        <f>IF(A1976+4=VLOOKUP(A1976+4,'Final data'!$O$4:$O$30,1,TRUE),B1975+1,B1975)</f>
        <v>18</v>
      </c>
      <c r="C1976" s="23">
        <f ca="1">OFFSET('Final data'!$O$4,B1976-1,8)</f>
        <v>0</v>
      </c>
      <c r="D1976" s="23">
        <f ca="1">OFFSET('Final data'!$O$4,B1976,8)</f>
        <v>1</v>
      </c>
      <c r="E1976" s="23">
        <f t="shared" ca="1" si="182"/>
        <v>0</v>
      </c>
      <c r="F1976" s="23">
        <f t="shared" ca="1" si="183"/>
        <v>1</v>
      </c>
      <c r="G1976" s="30">
        <f ca="1">OFFSET('Final data'!$O$4,Raceline!B1976-1,0)-OFFSET('Final data'!$O$4,Raceline!$B$4-1,0)</f>
        <v>1916</v>
      </c>
      <c r="H1976" s="30">
        <f ca="1">IF(B1976=B1975,H1975,OFFSET('Final data'!$O$4,Raceline!B1976,0))</f>
        <v>2240</v>
      </c>
      <c r="I1976" s="23">
        <f t="shared" ca="1" si="184"/>
        <v>320</v>
      </c>
      <c r="J1976">
        <f ca="1">OFFSET('Final data'!$B1976,0,Raceline!C1976*2)</f>
        <v>153.45748811951586</v>
      </c>
      <c r="K1976">
        <f ca="1">OFFSET('Final data'!$C1976,0,Raceline!C1976*2)</f>
        <v>142.36470111705256</v>
      </c>
      <c r="L1976">
        <f t="shared" ca="1" si="180"/>
        <v>152.57613246487168</v>
      </c>
      <c r="M1976">
        <f t="shared" ca="1" si="181"/>
        <v>141.33261092932642</v>
      </c>
      <c r="N1976">
        <f ca="1">OFFSET('Final data'!$B1976,0,Raceline!D1976*2)</f>
        <v>150.21053043475564</v>
      </c>
      <c r="O1976">
        <f ca="1">OFFSET('Final data'!$C1976,0,Raceline!D1976*2)</f>
        <v>138.56242998082666</v>
      </c>
      <c r="P1976">
        <f t="shared" ca="1" si="185"/>
        <v>871.88499962286028</v>
      </c>
    </row>
    <row r="1977" spans="1:16" x14ac:dyDescent="0.3">
      <c r="A1977" s="23">
        <v>1973</v>
      </c>
      <c r="B1977" s="23">
        <f>IF(A1977+4=VLOOKUP(A1977+4,'Final data'!$O$4:$O$30,1,TRUE),B1976+1,B1976)</f>
        <v>18</v>
      </c>
      <c r="C1977" s="23">
        <f ca="1">OFFSET('Final data'!$O$4,B1977-1,8)</f>
        <v>0</v>
      </c>
      <c r="D1977" s="23">
        <f ca="1">OFFSET('Final data'!$O$4,B1977,8)</f>
        <v>1</v>
      </c>
      <c r="E1977" s="23">
        <f t="shared" ca="1" si="182"/>
        <v>0</v>
      </c>
      <c r="F1977" s="23">
        <f t="shared" ca="1" si="183"/>
        <v>1</v>
      </c>
      <c r="G1977" s="30">
        <f ca="1">OFFSET('Final data'!$O$4,Raceline!B1977-1,0)-OFFSET('Final data'!$O$4,Raceline!$B$4-1,0)</f>
        <v>1916</v>
      </c>
      <c r="H1977" s="30">
        <f ca="1">IF(B1977=B1976,H1976,OFFSET('Final data'!$O$4,Raceline!B1977,0))</f>
        <v>2240</v>
      </c>
      <c r="I1977" s="23">
        <f t="shared" ca="1" si="184"/>
        <v>320</v>
      </c>
      <c r="J1977">
        <f ca="1">OFFSET('Final data'!$B1977,0,Raceline!C1977*2)</f>
        <v>153.88804501041867</v>
      </c>
      <c r="K1977">
        <f ca="1">OFFSET('Final data'!$C1977,0,Raceline!C1977*2)</f>
        <v>142.15160101384586</v>
      </c>
      <c r="L1977">
        <f t="shared" ca="1" si="180"/>
        <v>152.99299660078421</v>
      </c>
      <c r="M1977">
        <f t="shared" ca="1" si="181"/>
        <v>141.10016432959765</v>
      </c>
      <c r="N1977">
        <f ca="1">OFFSET('Final data'!$B1977,0,Raceline!D1977*2)</f>
        <v>150.64701365750895</v>
      </c>
      <c r="O1977">
        <f ca="1">OFFSET('Final data'!$C1977,0,Raceline!D1977*2)</f>
        <v>138.34427704950343</v>
      </c>
      <c r="P1977">
        <f t="shared" ca="1" si="185"/>
        <v>872.36229107421423</v>
      </c>
    </row>
    <row r="1978" spans="1:16" x14ac:dyDescent="0.3">
      <c r="A1978" s="23">
        <v>1974</v>
      </c>
      <c r="B1978" s="23">
        <f>IF(A1978+4=VLOOKUP(A1978+4,'Final data'!$O$4:$O$30,1,TRUE),B1977+1,B1977)</f>
        <v>18</v>
      </c>
      <c r="C1978" s="23">
        <f ca="1">OFFSET('Final data'!$O$4,B1978-1,8)</f>
        <v>0</v>
      </c>
      <c r="D1978" s="23">
        <f ca="1">OFFSET('Final data'!$O$4,B1978,8)</f>
        <v>1</v>
      </c>
      <c r="E1978" s="23">
        <f t="shared" ca="1" si="182"/>
        <v>0</v>
      </c>
      <c r="F1978" s="23">
        <f t="shared" ca="1" si="183"/>
        <v>1</v>
      </c>
      <c r="G1978" s="30">
        <f ca="1">OFFSET('Final data'!$O$4,Raceline!B1978-1,0)-OFFSET('Final data'!$O$4,Raceline!$B$4-1,0)</f>
        <v>1916</v>
      </c>
      <c r="H1978" s="30">
        <f ca="1">IF(B1978=B1977,H1977,OFFSET('Final data'!$O$4,Raceline!B1978,0))</f>
        <v>2240</v>
      </c>
      <c r="I1978" s="23">
        <f t="shared" ca="1" si="184"/>
        <v>320</v>
      </c>
      <c r="J1978">
        <f ca="1">OFFSET('Final data'!$B1978,0,Raceline!C1978*2)</f>
        <v>153.88831105057881</v>
      </c>
      <c r="K1978">
        <f ca="1">OFFSET('Final data'!$C1978,0,Raceline!C1978*2)</f>
        <v>141.82437161686087</v>
      </c>
      <c r="L1978">
        <f t="shared" ca="1" si="180"/>
        <v>152.97798280655758</v>
      </c>
      <c r="M1978">
        <f t="shared" ca="1" si="181"/>
        <v>140.75498531309427</v>
      </c>
      <c r="N1978">
        <f ca="1">OFFSET('Final data'!$B1978,0,Raceline!D1978*2)</f>
        <v>150.64727969766909</v>
      </c>
      <c r="O1978">
        <f ca="1">OFFSET('Final data'!$C1978,0,Raceline!D1978*2)</f>
        <v>138.01704765251844</v>
      </c>
      <c r="P1978">
        <f t="shared" ca="1" si="185"/>
        <v>872.70779645398613</v>
      </c>
    </row>
    <row r="1979" spans="1:16" x14ac:dyDescent="0.3">
      <c r="A1979" s="23">
        <v>1975</v>
      </c>
      <c r="B1979" s="23">
        <f>IF(A1979+4=VLOOKUP(A1979+4,'Final data'!$O$4:$O$30,1,TRUE),B1978+1,B1978)</f>
        <v>18</v>
      </c>
      <c r="C1979" s="23">
        <f ca="1">OFFSET('Final data'!$O$4,B1979-1,8)</f>
        <v>0</v>
      </c>
      <c r="D1979" s="23">
        <f ca="1">OFFSET('Final data'!$O$4,B1979,8)</f>
        <v>1</v>
      </c>
      <c r="E1979" s="23">
        <f t="shared" ca="1" si="182"/>
        <v>0</v>
      </c>
      <c r="F1979" s="23">
        <f t="shared" ca="1" si="183"/>
        <v>1</v>
      </c>
      <c r="G1979" s="30">
        <f ca="1">OFFSET('Final data'!$O$4,Raceline!B1979-1,0)-OFFSET('Final data'!$O$4,Raceline!$B$4-1,0)</f>
        <v>1916</v>
      </c>
      <c r="H1979" s="30">
        <f ca="1">IF(B1979=B1978,H1978,OFFSET('Final data'!$O$4,Raceline!B1979,0))</f>
        <v>2240</v>
      </c>
      <c r="I1979" s="23">
        <f t="shared" ca="1" si="184"/>
        <v>320</v>
      </c>
      <c r="J1979">
        <f ca="1">OFFSET('Final data'!$B1979,0,Raceline!C1979*2)</f>
        <v>154.32470559327888</v>
      </c>
      <c r="K1979">
        <f ca="1">OFFSET('Final data'!$C1979,0,Raceline!C1979*2)</f>
        <v>141.7152951511992</v>
      </c>
      <c r="L1979">
        <f t="shared" ca="1" si="180"/>
        <v>153.39911944983569</v>
      </c>
      <c r="M1979">
        <f t="shared" ca="1" si="181"/>
        <v>140.62798499548884</v>
      </c>
      <c r="N1979">
        <f ca="1">OFFSET('Final data'!$B1979,0,Raceline!D1979*2)</f>
        <v>151.08367424036911</v>
      </c>
      <c r="O1979">
        <f ca="1">OFFSET('Final data'!$C1979,0,Raceline!D1979*2)</f>
        <v>137.90797118685683</v>
      </c>
      <c r="P1979">
        <f t="shared" ca="1" si="185"/>
        <v>873.14766592665205</v>
      </c>
    </row>
    <row r="1980" spans="1:16" x14ac:dyDescent="0.3">
      <c r="A1980" s="23">
        <v>1976</v>
      </c>
      <c r="B1980" s="23">
        <f>IF(A1980+4=VLOOKUP(A1980+4,'Final data'!$O$4:$O$30,1,TRUE),B1979+1,B1979)</f>
        <v>18</v>
      </c>
      <c r="C1980" s="23">
        <f ca="1">OFFSET('Final data'!$O$4,B1980-1,8)</f>
        <v>0</v>
      </c>
      <c r="D1980" s="23">
        <f ca="1">OFFSET('Final data'!$O$4,B1980,8)</f>
        <v>1</v>
      </c>
      <c r="E1980" s="23">
        <f t="shared" ca="1" si="182"/>
        <v>0</v>
      </c>
      <c r="F1980" s="23">
        <f t="shared" ca="1" si="183"/>
        <v>1</v>
      </c>
      <c r="G1980" s="30">
        <f ca="1">OFFSET('Final data'!$O$4,Raceline!B1980-1,0)-OFFSET('Final data'!$O$4,Raceline!$B$4-1,0)</f>
        <v>1916</v>
      </c>
      <c r="H1980" s="30">
        <f ca="1">IF(B1980=B1979,H1979,OFFSET('Final data'!$O$4,Raceline!B1980,0))</f>
        <v>2240</v>
      </c>
      <c r="I1980" s="23">
        <f t="shared" ca="1" si="184"/>
        <v>320</v>
      </c>
      <c r="J1980">
        <f ca="1">OFFSET('Final data'!$B1980,0,Raceline!C1980*2)</f>
        <v>154.32497163343891</v>
      </c>
      <c r="K1980">
        <f ca="1">OFFSET('Final data'!$C1980,0,Raceline!C1980*2)</f>
        <v>141.3880657542143</v>
      </c>
      <c r="L1980">
        <f t="shared" ca="1" si="180"/>
        <v>153.38414989318792</v>
      </c>
      <c r="M1980">
        <f t="shared" ca="1" si="181"/>
        <v>140.28285794602195</v>
      </c>
      <c r="N1980">
        <f ca="1">OFFSET('Final data'!$B1980,0,Raceline!D1980*2)</f>
        <v>151.08394028052925</v>
      </c>
      <c r="O1980">
        <f ca="1">OFFSET('Final data'!$C1980,0,Raceline!D1980*2)</f>
        <v>137.58074178987181</v>
      </c>
      <c r="P1980">
        <f t="shared" ca="1" si="185"/>
        <v>873.49311746869512</v>
      </c>
    </row>
    <row r="1981" spans="1:16" x14ac:dyDescent="0.3">
      <c r="A1981" s="23">
        <v>1977</v>
      </c>
      <c r="B1981" s="23">
        <f>IF(A1981+4=VLOOKUP(A1981+4,'Final data'!$O$4:$O$30,1,TRUE),B1980+1,B1980)</f>
        <v>18</v>
      </c>
      <c r="C1981" s="23">
        <f ca="1">OFFSET('Final data'!$O$4,B1981-1,8)</f>
        <v>0</v>
      </c>
      <c r="D1981" s="23">
        <f ca="1">OFFSET('Final data'!$O$4,B1981,8)</f>
        <v>1</v>
      </c>
      <c r="E1981" s="23">
        <f t="shared" ca="1" si="182"/>
        <v>0</v>
      </c>
      <c r="F1981" s="23">
        <f t="shared" ca="1" si="183"/>
        <v>1</v>
      </c>
      <c r="G1981" s="30">
        <f ca="1">OFFSET('Final data'!$O$4,Raceline!B1981-1,0)-OFFSET('Final data'!$O$4,Raceline!$B$4-1,0)</f>
        <v>1916</v>
      </c>
      <c r="H1981" s="30">
        <f ca="1">IF(B1981=B1980,H1980,OFFSET('Final data'!$O$4,Raceline!B1981,0))</f>
        <v>2240</v>
      </c>
      <c r="I1981" s="23">
        <f t="shared" ca="1" si="184"/>
        <v>320</v>
      </c>
      <c r="J1981">
        <f ca="1">OFFSET('Final data'!$B1981,0,Raceline!C1981*2)</f>
        <v>154.76729250798959</v>
      </c>
      <c r="K1981">
        <f ca="1">OFFSET('Final data'!$C1981,0,Raceline!C1981*2)</f>
        <v>141.27393646043606</v>
      </c>
      <c r="L1981">
        <f t="shared" ca="1" si="180"/>
        <v>153.80950969999333</v>
      </c>
      <c r="M1981">
        <f t="shared" ca="1" si="181"/>
        <v>140.15234810629454</v>
      </c>
      <c r="N1981">
        <f ca="1">OFFSET('Final data'!$B1981,0,Raceline!D1981*2)</f>
        <v>151.52033482322929</v>
      </c>
      <c r="O1981">
        <f ca="1">OFFSET('Final data'!$C1981,0,Raceline!D1981*2)</f>
        <v>137.47166532421022</v>
      </c>
      <c r="P1981">
        <f t="shared" ca="1" si="185"/>
        <v>873.93804868080679</v>
      </c>
    </row>
    <row r="1982" spans="1:16" x14ac:dyDescent="0.3">
      <c r="A1982" s="23">
        <v>1978</v>
      </c>
      <c r="B1982" s="23">
        <f>IF(A1982+4=VLOOKUP(A1982+4,'Final data'!$O$4:$O$30,1,TRUE),B1981+1,B1981)</f>
        <v>18</v>
      </c>
      <c r="C1982" s="23">
        <f ca="1">OFFSET('Final data'!$O$4,B1982-1,8)</f>
        <v>0</v>
      </c>
      <c r="D1982" s="23">
        <f ca="1">OFFSET('Final data'!$O$4,B1982,8)</f>
        <v>1</v>
      </c>
      <c r="E1982" s="23">
        <f t="shared" ca="1" si="182"/>
        <v>0</v>
      </c>
      <c r="F1982" s="23">
        <f t="shared" ca="1" si="183"/>
        <v>1</v>
      </c>
      <c r="G1982" s="30">
        <f ca="1">OFFSET('Final data'!$O$4,Raceline!B1982-1,0)-OFFSET('Final data'!$O$4,Raceline!$B$4-1,0)</f>
        <v>1916</v>
      </c>
      <c r="H1982" s="30">
        <f ca="1">IF(B1982=B1981,H1981,OFFSET('Final data'!$O$4,Raceline!B1982,0))</f>
        <v>2240</v>
      </c>
      <c r="I1982" s="23">
        <f t="shared" ca="1" si="184"/>
        <v>320</v>
      </c>
      <c r="J1982">
        <f ca="1">OFFSET('Final data'!$B1982,0,Raceline!C1982*2)</f>
        <v>155.1979380789457</v>
      </c>
      <c r="K1982">
        <f ca="1">OFFSET('Final data'!$C1982,0,Raceline!C1982*2)</f>
        <v>140.95175989156766</v>
      </c>
      <c r="L1982">
        <f t="shared" ca="1" si="180"/>
        <v>154.22671352082247</v>
      </c>
      <c r="M1982">
        <f t="shared" ca="1" si="181"/>
        <v>139.81083710117849</v>
      </c>
      <c r="N1982">
        <f ca="1">OFFSET('Final data'!$B1982,0,Raceline!D1982*2)</f>
        <v>151.95690672603601</v>
      </c>
      <c r="O1982">
        <f ca="1">OFFSET('Final data'!$C1982,0,Raceline!D1982*2)</f>
        <v>137.1444359272252</v>
      </c>
      <c r="P1982">
        <f t="shared" ca="1" si="185"/>
        <v>874.47720431207642</v>
      </c>
    </row>
    <row r="1983" spans="1:16" x14ac:dyDescent="0.3">
      <c r="A1983" s="23">
        <v>1979</v>
      </c>
      <c r="B1983" s="23">
        <f>IF(A1983+4=VLOOKUP(A1983+4,'Final data'!$O$4:$O$30,1,TRUE),B1982+1,B1982)</f>
        <v>18</v>
      </c>
      <c r="C1983" s="23">
        <f ca="1">OFFSET('Final data'!$O$4,B1983-1,8)</f>
        <v>0</v>
      </c>
      <c r="D1983" s="23">
        <f ca="1">OFFSET('Final data'!$O$4,B1983,8)</f>
        <v>1</v>
      </c>
      <c r="E1983" s="23">
        <f t="shared" ca="1" si="182"/>
        <v>0</v>
      </c>
      <c r="F1983" s="23">
        <f t="shared" ca="1" si="183"/>
        <v>1</v>
      </c>
      <c r="G1983" s="30">
        <f ca="1">OFFSET('Final data'!$O$4,Raceline!B1983-1,0)-OFFSET('Final data'!$O$4,Raceline!$B$4-1,0)</f>
        <v>1916</v>
      </c>
      <c r="H1983" s="30">
        <f ca="1">IF(B1983=B1982,H1982,OFFSET('Final data'!$O$4,Raceline!B1983,0))</f>
        <v>2240</v>
      </c>
      <c r="I1983" s="23">
        <f t="shared" ca="1" si="184"/>
        <v>320</v>
      </c>
      <c r="J1983">
        <f ca="1">OFFSET('Final data'!$B1983,0,Raceline!C1983*2)</f>
        <v>155.45274543233413</v>
      </c>
      <c r="K1983">
        <f ca="1">OFFSET('Final data'!$C1983,0,Raceline!C1983*2)</f>
        <v>140.58817167269558</v>
      </c>
      <c r="L1983">
        <f t="shared" ca="1" si="180"/>
        <v>154.46635438572261</v>
      </c>
      <c r="M1983">
        <f t="shared" ca="1" si="181"/>
        <v>139.4294324131678</v>
      </c>
      <c r="N1983">
        <f ca="1">OFFSET('Final data'!$B1983,0,Raceline!D1983*2)</f>
        <v>152.21171407942444</v>
      </c>
      <c r="O1983">
        <f ca="1">OFFSET('Final data'!$C1983,0,Raceline!D1983*2)</f>
        <v>136.78084770835312</v>
      </c>
      <c r="P1983">
        <f t="shared" ca="1" si="185"/>
        <v>874.92764551819175</v>
      </c>
    </row>
    <row r="1984" spans="1:16" x14ac:dyDescent="0.3">
      <c r="A1984" s="23">
        <v>1980</v>
      </c>
      <c r="B1984" s="23">
        <f>IF(A1984+4=VLOOKUP(A1984+4,'Final data'!$O$4:$O$30,1,TRUE),B1983+1,B1983)</f>
        <v>18</v>
      </c>
      <c r="C1984" s="23">
        <f ca="1">OFFSET('Final data'!$O$4,B1984-1,8)</f>
        <v>0</v>
      </c>
      <c r="D1984" s="23">
        <f ca="1">OFFSET('Final data'!$O$4,B1984,8)</f>
        <v>1</v>
      </c>
      <c r="E1984" s="23">
        <f t="shared" ca="1" si="182"/>
        <v>0</v>
      </c>
      <c r="F1984" s="23">
        <f t="shared" ca="1" si="183"/>
        <v>1</v>
      </c>
      <c r="G1984" s="30">
        <f ca="1">OFFSET('Final data'!$O$4,Raceline!B1984-1,0)-OFFSET('Final data'!$O$4,Raceline!$B$4-1,0)</f>
        <v>1916</v>
      </c>
      <c r="H1984" s="30">
        <f ca="1">IF(B1984=B1983,H1983,OFFSET('Final data'!$O$4,Raceline!B1984,0))</f>
        <v>2240</v>
      </c>
      <c r="I1984" s="23">
        <f t="shared" ca="1" si="184"/>
        <v>320</v>
      </c>
      <c r="J1984">
        <f ca="1">OFFSET('Final data'!$B1984,0,Raceline!C1984*2)</f>
        <v>155.85284027318252</v>
      </c>
      <c r="K1984">
        <f ca="1">OFFSET('Final data'!$C1984,0,Raceline!C1984*2)</f>
        <v>140.40637756325947</v>
      </c>
      <c r="L1984">
        <f t="shared" ca="1" si="180"/>
        <v>154.85130650583139</v>
      </c>
      <c r="M1984">
        <f t="shared" ca="1" si="181"/>
        <v>139.22984975518665</v>
      </c>
      <c r="N1984">
        <f ca="1">OFFSET('Final data'!$B1984,0,Raceline!D1984*2)</f>
        <v>152.61180892027284</v>
      </c>
      <c r="O1984">
        <f ca="1">OFFSET('Final data'!$C1984,0,Raceline!D1984*2)</f>
        <v>136.59905359891701</v>
      </c>
      <c r="P1984">
        <f t="shared" ca="1" si="185"/>
        <v>875.36125983085117</v>
      </c>
    </row>
    <row r="1985" spans="1:16" x14ac:dyDescent="0.3">
      <c r="A1985" s="23">
        <v>1981</v>
      </c>
      <c r="B1985" s="23">
        <f>IF(A1985+4=VLOOKUP(A1985+4,'Final data'!$O$4:$O$30,1,TRUE),B1984+1,B1984)</f>
        <v>18</v>
      </c>
      <c r="C1985" s="23">
        <f ca="1">OFFSET('Final data'!$O$4,B1985-1,8)</f>
        <v>0</v>
      </c>
      <c r="D1985" s="23">
        <f ca="1">OFFSET('Final data'!$O$4,B1985,8)</f>
        <v>1</v>
      </c>
      <c r="E1985" s="23">
        <f t="shared" ca="1" si="182"/>
        <v>0</v>
      </c>
      <c r="F1985" s="23">
        <f t="shared" ca="1" si="183"/>
        <v>1</v>
      </c>
      <c r="G1985" s="30">
        <f ca="1">OFFSET('Final data'!$O$4,Raceline!B1985-1,0)-OFFSET('Final data'!$O$4,Raceline!$B$4-1,0)</f>
        <v>1916</v>
      </c>
      <c r="H1985" s="30">
        <f ca="1">IF(B1985=B1984,H1984,OFFSET('Final data'!$O$4,Raceline!B1985,0))</f>
        <v>2240</v>
      </c>
      <c r="I1985" s="23">
        <f t="shared" ca="1" si="184"/>
        <v>320</v>
      </c>
      <c r="J1985">
        <f ca="1">OFFSET('Final data'!$B1985,0,Raceline!C1985*2)</f>
        <v>155.85310631334266</v>
      </c>
      <c r="K1985">
        <f ca="1">OFFSET('Final data'!$C1985,0,Raceline!C1985*2)</f>
        <v>140.07914816627462</v>
      </c>
      <c r="L1985">
        <f t="shared" ca="1" si="180"/>
        <v>154.83645395787457</v>
      </c>
      <c r="M1985">
        <f t="shared" ca="1" si="181"/>
        <v>138.88486015887727</v>
      </c>
      <c r="N1985">
        <f ca="1">OFFSET('Final data'!$B1985,0,Raceline!D1985*2)</f>
        <v>152.61207496043298</v>
      </c>
      <c r="O1985">
        <f ca="1">OFFSET('Final data'!$C1985,0,Raceline!D1985*2)</f>
        <v>136.27182420193216</v>
      </c>
      <c r="P1985">
        <f t="shared" ca="1" si="185"/>
        <v>875.70656899629932</v>
      </c>
    </row>
    <row r="1986" spans="1:16" x14ac:dyDescent="0.3">
      <c r="A1986" s="23">
        <v>1982</v>
      </c>
      <c r="B1986" s="23">
        <f>IF(A1986+4=VLOOKUP(A1986+4,'Final data'!$O$4:$O$30,1,TRUE),B1985+1,B1985)</f>
        <v>18</v>
      </c>
      <c r="C1986" s="23">
        <f ca="1">OFFSET('Final data'!$O$4,B1986-1,8)</f>
        <v>0</v>
      </c>
      <c r="D1986" s="23">
        <f ca="1">OFFSET('Final data'!$O$4,B1986,8)</f>
        <v>1</v>
      </c>
      <c r="E1986" s="23">
        <f t="shared" ca="1" si="182"/>
        <v>0</v>
      </c>
      <c r="F1986" s="23">
        <f t="shared" ca="1" si="183"/>
        <v>1</v>
      </c>
      <c r="G1986" s="30">
        <f ca="1">OFFSET('Final data'!$O$4,Raceline!B1986-1,0)-OFFSET('Final data'!$O$4,Raceline!$B$4-1,0)</f>
        <v>1916</v>
      </c>
      <c r="H1986" s="30">
        <f ca="1">IF(B1986=B1985,H1985,OFFSET('Final data'!$O$4,Raceline!B1986,0))</f>
        <v>2240</v>
      </c>
      <c r="I1986" s="23">
        <f t="shared" ca="1" si="184"/>
        <v>320</v>
      </c>
      <c r="J1986">
        <f ca="1">OFFSET('Final data'!$B1986,0,Raceline!C1986*2)</f>
        <v>156.29542718789315</v>
      </c>
      <c r="K1986">
        <f ca="1">OFFSET('Final data'!$C1986,0,Raceline!C1986*2)</f>
        <v>139.96501887249624</v>
      </c>
      <c r="L1986">
        <f t="shared" ca="1" si="180"/>
        <v>155.26179415909456</v>
      </c>
      <c r="M1986">
        <f t="shared" ca="1" si="181"/>
        <v>138.75460795482496</v>
      </c>
      <c r="N1986">
        <f ca="1">OFFSET('Final data'!$B1986,0,Raceline!D1986*2)</f>
        <v>153.04846950313285</v>
      </c>
      <c r="O1986">
        <f ca="1">OFFSET('Final data'!$C1986,0,Raceline!D1986*2)</f>
        <v>136.1627477362704</v>
      </c>
      <c r="P1986">
        <f t="shared" ca="1" si="185"/>
        <v>876.15140595905575</v>
      </c>
    </row>
    <row r="1987" spans="1:16" x14ac:dyDescent="0.3">
      <c r="A1987" s="23">
        <v>1983</v>
      </c>
      <c r="B1987" s="23">
        <f>IF(A1987+4=VLOOKUP(A1987+4,'Final data'!$O$4:$O$30,1,TRUE),B1986+1,B1986)</f>
        <v>18</v>
      </c>
      <c r="C1987" s="23">
        <f ca="1">OFFSET('Final data'!$O$4,B1987-1,8)</f>
        <v>0</v>
      </c>
      <c r="D1987" s="23">
        <f ca="1">OFFSET('Final data'!$O$4,B1987,8)</f>
        <v>1</v>
      </c>
      <c r="E1987" s="23">
        <f t="shared" ca="1" si="182"/>
        <v>0</v>
      </c>
      <c r="F1987" s="23">
        <f t="shared" ca="1" si="183"/>
        <v>1</v>
      </c>
      <c r="G1987" s="30">
        <f ca="1">OFFSET('Final data'!$O$4,Raceline!B1987-1,0)-OFFSET('Final data'!$O$4,Raceline!$B$4-1,0)</f>
        <v>1916</v>
      </c>
      <c r="H1987" s="30">
        <f ca="1">IF(B1987=B1986,H1986,OFFSET('Final data'!$O$4,Raceline!B1987,0))</f>
        <v>2240</v>
      </c>
      <c r="I1987" s="23">
        <f t="shared" ca="1" si="184"/>
        <v>320</v>
      </c>
      <c r="J1987">
        <f ca="1">OFFSET('Final data'!$B1987,0,Raceline!C1987*2)</f>
        <v>156.72607275884928</v>
      </c>
      <c r="K1987">
        <f ca="1">OFFSET('Final data'!$C1987,0,Raceline!C1987*2)</f>
        <v>139.64284230362802</v>
      </c>
      <c r="L1987">
        <f t="shared" ca="1" si="180"/>
        <v>155.67925708159467</v>
      </c>
      <c r="M1987">
        <f t="shared" ca="1" si="181"/>
        <v>138.41312065632496</v>
      </c>
      <c r="N1987">
        <f ca="1">OFFSET('Final data'!$B1987,0,Raceline!D1987*2)</f>
        <v>153.4850414059396</v>
      </c>
      <c r="O1987">
        <f ca="1">OFFSET('Final data'!$C1987,0,Raceline!D1987*2)</f>
        <v>135.83551833928556</v>
      </c>
      <c r="P1987">
        <f t="shared" ca="1" si="185"/>
        <v>876.69074710035613</v>
      </c>
    </row>
    <row r="1988" spans="1:16" x14ac:dyDescent="0.3">
      <c r="A1988" s="23">
        <v>1984</v>
      </c>
      <c r="B1988" s="23">
        <f>IF(A1988+4=VLOOKUP(A1988+4,'Final data'!$O$4:$O$30,1,TRUE),B1987+1,B1987)</f>
        <v>18</v>
      </c>
      <c r="C1988" s="23">
        <f ca="1">OFFSET('Final data'!$O$4,B1988-1,8)</f>
        <v>0</v>
      </c>
      <c r="D1988" s="23">
        <f ca="1">OFFSET('Final data'!$O$4,B1988,8)</f>
        <v>1</v>
      </c>
      <c r="E1988" s="23">
        <f t="shared" ca="1" si="182"/>
        <v>0</v>
      </c>
      <c r="F1988" s="23">
        <f t="shared" ca="1" si="183"/>
        <v>1</v>
      </c>
      <c r="G1988" s="30">
        <f ca="1">OFFSET('Final data'!$O$4,Raceline!B1988-1,0)-OFFSET('Final data'!$O$4,Raceline!$B$4-1,0)</f>
        <v>1916</v>
      </c>
      <c r="H1988" s="30">
        <f ca="1">IF(B1988=B1987,H1987,OFFSET('Final data'!$O$4,Raceline!B1988,0))</f>
        <v>2240</v>
      </c>
      <c r="I1988" s="23">
        <f t="shared" ca="1" si="184"/>
        <v>320</v>
      </c>
      <c r="J1988">
        <f ca="1">OFFSET('Final data'!$B1988,0,Raceline!C1988*2)</f>
        <v>157.0211498388532</v>
      </c>
      <c r="K1988">
        <f ca="1">OFFSET('Final data'!$C1988,0,Raceline!C1988*2)</f>
        <v>139.24460334049303</v>
      </c>
      <c r="L1988">
        <f t="shared" ref="L1988:L2051" ca="1" si="186">(N1988-J1988)*SIN(PI()/2/I1988*(A1988-G1988))+J1988</f>
        <v>155.94609657697239</v>
      </c>
      <c r="M1988">
        <f t="shared" ref="M1988:M2051" ca="1" si="187">(O1988-K1988)*SIN(PI()/2/I1988*(A1988-G1988))+K1988</f>
        <v>138.00856173597072</v>
      </c>
      <c r="N1988">
        <f ca="1">OFFSET('Final data'!$B1988,0,Raceline!D1988*2)</f>
        <v>153.739848759328</v>
      </c>
      <c r="O1988">
        <f ca="1">OFFSET('Final data'!$C1988,0,Raceline!D1988*2)</f>
        <v>135.4719301204133</v>
      </c>
      <c r="P1988">
        <f t="shared" ca="1" si="185"/>
        <v>877.17538225831686</v>
      </c>
    </row>
    <row r="1989" spans="1:16" x14ac:dyDescent="0.3">
      <c r="A1989" s="23">
        <v>1985</v>
      </c>
      <c r="B1989" s="23">
        <f>IF(A1989+4=VLOOKUP(A1989+4,'Final data'!$O$4:$O$30,1,TRUE),B1988+1,B1988)</f>
        <v>18</v>
      </c>
      <c r="C1989" s="23">
        <f ca="1">OFFSET('Final data'!$O$4,B1989-1,8)</f>
        <v>0</v>
      </c>
      <c r="D1989" s="23">
        <f ca="1">OFFSET('Final data'!$O$4,B1989,8)</f>
        <v>1</v>
      </c>
      <c r="E1989" s="23">
        <f t="shared" ref="E1989:E2052" ca="1" si="188">IF(C1989&gt;D1989,D1989,C1989)</f>
        <v>0</v>
      </c>
      <c r="F1989" s="23">
        <f t="shared" ref="F1989:F2052" ca="1" si="189">IF(C1989&lt;D1989,D1989,C1989)</f>
        <v>1</v>
      </c>
      <c r="G1989" s="30">
        <f ca="1">OFFSET('Final data'!$O$4,Raceline!B1989-1,0)-OFFSET('Final data'!$O$4,Raceline!$B$4-1,0)</f>
        <v>1916</v>
      </c>
      <c r="H1989" s="30">
        <f ca="1">IF(B1989=B1988,H1988,OFFSET('Final data'!$O$4,Raceline!B1989,0))</f>
        <v>2240</v>
      </c>
      <c r="I1989" s="23">
        <f t="shared" ca="1" si="184"/>
        <v>320</v>
      </c>
      <c r="J1989">
        <f ca="1">OFFSET('Final data'!$B1989,0,Raceline!C1989*2)</f>
        <v>157.35514760355795</v>
      </c>
      <c r="K1989">
        <f ca="1">OFFSET('Final data'!$C1989,0,Raceline!C1989*2)</f>
        <v>139.11929560763028</v>
      </c>
      <c r="L1989">
        <f t="shared" ca="1" si="186"/>
        <v>156.28685099775879</v>
      </c>
      <c r="M1989">
        <f t="shared" ca="1" si="187"/>
        <v>137.84700364859276</v>
      </c>
      <c r="N1989">
        <f ca="1">OFFSET('Final data'!$B1989,0,Raceline!D1989*2)</f>
        <v>154.13994360017642</v>
      </c>
      <c r="O1989">
        <f ca="1">OFFSET('Final data'!$C1989,0,Raceline!D1989*2)</f>
        <v>135.29013601097733</v>
      </c>
      <c r="P1989">
        <f t="shared" ca="1" si="185"/>
        <v>877.55249575699156</v>
      </c>
    </row>
    <row r="1990" spans="1:16" x14ac:dyDescent="0.3">
      <c r="A1990" s="23">
        <v>1986</v>
      </c>
      <c r="B1990" s="23">
        <f>IF(A1990+4=VLOOKUP(A1990+4,'Final data'!$O$4:$O$30,1,TRUE),B1989+1,B1989)</f>
        <v>18</v>
      </c>
      <c r="C1990" s="23">
        <f ca="1">OFFSET('Final data'!$O$4,B1990-1,8)</f>
        <v>0</v>
      </c>
      <c r="D1990" s="23">
        <f ca="1">OFFSET('Final data'!$O$4,B1990,8)</f>
        <v>1</v>
      </c>
      <c r="E1990" s="23">
        <f t="shared" ca="1" si="188"/>
        <v>0</v>
      </c>
      <c r="F1990" s="23">
        <f t="shared" ca="1" si="189"/>
        <v>1</v>
      </c>
      <c r="G1990" s="30">
        <f ca="1">OFFSET('Final data'!$O$4,Raceline!B1990-1,0)-OFFSET('Final data'!$O$4,Raceline!$B$4-1,0)</f>
        <v>1916</v>
      </c>
      <c r="H1990" s="30">
        <f ca="1">IF(B1990=B1989,H1989,OFFSET('Final data'!$O$4,Raceline!B1990,0))</f>
        <v>2240</v>
      </c>
      <c r="I1990" s="23">
        <f t="shared" ref="I1990:I2053" ca="1" si="190">IF(H1990=H1989,I1989,H1990-H1989)</f>
        <v>320</v>
      </c>
      <c r="J1990">
        <f ca="1">OFFSET('Final data'!$B1990,0,Raceline!C1990*2)</f>
        <v>157.39285965489131</v>
      </c>
      <c r="K1990">
        <f ca="1">OFFSET('Final data'!$C1990,0,Raceline!C1990*2)</f>
        <v>138.76030939521223</v>
      </c>
      <c r="L1990">
        <f t="shared" ca="1" si="186"/>
        <v>156.29707486835176</v>
      </c>
      <c r="M1990">
        <f t="shared" ca="1" si="187"/>
        <v>137.48100292897584</v>
      </c>
      <c r="N1990">
        <f ca="1">OFFSET('Final data'!$B1990,0,Raceline!D1990*2)</f>
        <v>154.14020964033654</v>
      </c>
      <c r="O1990">
        <f ca="1">OFFSET('Final data'!$C1990,0,Raceline!D1990*2)</f>
        <v>134.96290661399232</v>
      </c>
      <c r="P1990">
        <f t="shared" ref="P1990:P2053" ca="1" si="191">SQRT((L1990-L1989)^2+(M1990-M1989)^2)+P1989</f>
        <v>877.91863924565416</v>
      </c>
    </row>
    <row r="1991" spans="1:16" x14ac:dyDescent="0.3">
      <c r="A1991" s="23">
        <v>1987</v>
      </c>
      <c r="B1991" s="23">
        <f>IF(A1991+4=VLOOKUP(A1991+4,'Final data'!$O$4:$O$30,1,TRUE),B1990+1,B1990)</f>
        <v>18</v>
      </c>
      <c r="C1991" s="23">
        <f ca="1">OFFSET('Final data'!$O$4,B1991-1,8)</f>
        <v>0</v>
      </c>
      <c r="D1991" s="23">
        <f ca="1">OFFSET('Final data'!$O$4,B1991,8)</f>
        <v>1</v>
      </c>
      <c r="E1991" s="23">
        <f t="shared" ca="1" si="188"/>
        <v>0</v>
      </c>
      <c r="F1991" s="23">
        <f t="shared" ca="1" si="189"/>
        <v>1</v>
      </c>
      <c r="G1991" s="30">
        <f ca="1">OFFSET('Final data'!$O$4,Raceline!B1991-1,0)-OFFSET('Final data'!$O$4,Raceline!$B$4-1,0)</f>
        <v>1916</v>
      </c>
      <c r="H1991" s="30">
        <f ca="1">IF(B1991=B1990,H1990,OFFSET('Final data'!$O$4,Raceline!B1991,0))</f>
        <v>2240</v>
      </c>
      <c r="I1991" s="23">
        <f t="shared" ca="1" si="190"/>
        <v>320</v>
      </c>
      <c r="J1991">
        <f ca="1">OFFSET('Final data'!$B1991,0,Raceline!C1991*2)</f>
        <v>157.82925419759124</v>
      </c>
      <c r="K1991">
        <f ca="1">OFFSET('Final data'!$C1991,0,Raceline!C1991*2)</f>
        <v>138.65123292955073</v>
      </c>
      <c r="L1991">
        <f t="shared" ca="1" si="186"/>
        <v>156.71844959616305</v>
      </c>
      <c r="M1991">
        <f t="shared" ca="1" si="187"/>
        <v>137.35439113471259</v>
      </c>
      <c r="N1991">
        <f ca="1">OFFSET('Final data'!$B1991,0,Raceline!D1991*2)</f>
        <v>154.57660418303658</v>
      </c>
      <c r="O1991">
        <f ca="1">OFFSET('Final data'!$C1991,0,Raceline!D1991*2)</f>
        <v>134.8538301483307</v>
      </c>
      <c r="P1991">
        <f t="shared" ca="1" si="191"/>
        <v>878.35862470869199</v>
      </c>
    </row>
    <row r="1992" spans="1:16" x14ac:dyDescent="0.3">
      <c r="A1992" s="23">
        <v>1988</v>
      </c>
      <c r="B1992" s="23">
        <f>IF(A1992+4=VLOOKUP(A1992+4,'Final data'!$O$4:$O$30,1,TRUE),B1991+1,B1991)</f>
        <v>18</v>
      </c>
      <c r="C1992" s="23">
        <f ca="1">OFFSET('Final data'!$O$4,B1992-1,8)</f>
        <v>0</v>
      </c>
      <c r="D1992" s="23">
        <f ca="1">OFFSET('Final data'!$O$4,B1992,8)</f>
        <v>1</v>
      </c>
      <c r="E1992" s="23">
        <f t="shared" ca="1" si="188"/>
        <v>0</v>
      </c>
      <c r="F1992" s="23">
        <f t="shared" ca="1" si="189"/>
        <v>1</v>
      </c>
      <c r="G1992" s="30">
        <f ca="1">OFFSET('Final data'!$O$4,Raceline!B1992-1,0)-OFFSET('Final data'!$O$4,Raceline!$B$4-1,0)</f>
        <v>1916</v>
      </c>
      <c r="H1992" s="30">
        <f ca="1">IF(B1992=B1991,H1991,OFFSET('Final data'!$O$4,Raceline!B1992,0))</f>
        <v>2240</v>
      </c>
      <c r="I1992" s="23">
        <f t="shared" ca="1" si="190"/>
        <v>320</v>
      </c>
      <c r="J1992">
        <f ca="1">OFFSET('Final data'!$B1992,0,Raceline!C1992*2)</f>
        <v>158.26582610039802</v>
      </c>
      <c r="K1992">
        <f ca="1">OFFSET('Final data'!$C1992,0,Raceline!C1992*2)</f>
        <v>138.32400353256568</v>
      </c>
      <c r="L1992">
        <f t="shared" ca="1" si="186"/>
        <v>157.14002844965728</v>
      </c>
      <c r="M1992">
        <f t="shared" ca="1" si="187"/>
        <v>137.00965765739193</v>
      </c>
      <c r="N1992">
        <f ca="1">OFFSET('Final data'!$B1992,0,Raceline!D1992*2)</f>
        <v>155.0131760858433</v>
      </c>
      <c r="O1992">
        <f ca="1">OFFSET('Final data'!$C1992,0,Raceline!D1992*2)</f>
        <v>134.52660075134571</v>
      </c>
      <c r="P1992">
        <f t="shared" ca="1" si="191"/>
        <v>878.90320702579299</v>
      </c>
    </row>
    <row r="1993" spans="1:16" x14ac:dyDescent="0.3">
      <c r="A1993" s="23">
        <v>1989</v>
      </c>
      <c r="B1993" s="23">
        <f>IF(A1993+4=VLOOKUP(A1993+4,'Final data'!$O$4:$O$30,1,TRUE),B1992+1,B1992)</f>
        <v>18</v>
      </c>
      <c r="C1993" s="23">
        <f ca="1">OFFSET('Final data'!$O$4,B1993-1,8)</f>
        <v>0</v>
      </c>
      <c r="D1993" s="23">
        <f ca="1">OFFSET('Final data'!$O$4,B1993,8)</f>
        <v>1</v>
      </c>
      <c r="E1993" s="23">
        <f t="shared" ca="1" si="188"/>
        <v>0</v>
      </c>
      <c r="F1993" s="23">
        <f t="shared" ca="1" si="189"/>
        <v>1</v>
      </c>
      <c r="G1993" s="30">
        <f ca="1">OFFSET('Final data'!$O$4,Raceline!B1993-1,0)-OFFSET('Final data'!$O$4,Raceline!$B$4-1,0)</f>
        <v>1916</v>
      </c>
      <c r="H1993" s="30">
        <f ca="1">IF(B1993=B1992,H1992,OFFSET('Final data'!$O$4,Raceline!B1993,0))</f>
        <v>2240</v>
      </c>
      <c r="I1993" s="23">
        <f t="shared" ca="1" si="190"/>
        <v>320</v>
      </c>
      <c r="J1993">
        <f ca="1">OFFSET('Final data'!$B1993,0,Raceline!C1993*2)</f>
        <v>158.52063345378642</v>
      </c>
      <c r="K1993">
        <f ca="1">OFFSET('Final data'!$C1993,0,Raceline!C1993*2)</f>
        <v>137.96041531369363</v>
      </c>
      <c r="L1993">
        <f t="shared" ca="1" si="186"/>
        <v>157.37986988057673</v>
      </c>
      <c r="M1993">
        <f t="shared" ca="1" si="187"/>
        <v>136.6285970282228</v>
      </c>
      <c r="N1993">
        <f ca="1">OFFSET('Final data'!$B1993,0,Raceline!D1993*2)</f>
        <v>155.26798343923173</v>
      </c>
      <c r="O1993">
        <f ca="1">OFFSET('Final data'!$C1993,0,Raceline!D1993*2)</f>
        <v>134.16301253247363</v>
      </c>
      <c r="P1993">
        <f t="shared" ca="1" si="191"/>
        <v>879.35346374710684</v>
      </c>
    </row>
    <row r="1994" spans="1:16" x14ac:dyDescent="0.3">
      <c r="A1994" s="23">
        <v>1990</v>
      </c>
      <c r="B1994" s="23">
        <f>IF(A1994+4=VLOOKUP(A1994+4,'Final data'!$O$4:$O$30,1,TRUE),B1993+1,B1993)</f>
        <v>18</v>
      </c>
      <c r="C1994" s="23">
        <f ca="1">OFFSET('Final data'!$O$4,B1994-1,8)</f>
        <v>0</v>
      </c>
      <c r="D1994" s="23">
        <f ca="1">OFFSET('Final data'!$O$4,B1994,8)</f>
        <v>1</v>
      </c>
      <c r="E1994" s="23">
        <f t="shared" ca="1" si="188"/>
        <v>0</v>
      </c>
      <c r="F1994" s="23">
        <f t="shared" ca="1" si="189"/>
        <v>1</v>
      </c>
      <c r="G1994" s="30">
        <f ca="1">OFFSET('Final data'!$O$4,Raceline!B1994-1,0)-OFFSET('Final data'!$O$4,Raceline!$B$4-1,0)</f>
        <v>1916</v>
      </c>
      <c r="H1994" s="30">
        <f ca="1">IF(B1994=B1993,H1993,OFFSET('Final data'!$O$4,Raceline!B1994,0))</f>
        <v>2240</v>
      </c>
      <c r="I1994" s="23">
        <f t="shared" ca="1" si="190"/>
        <v>320</v>
      </c>
      <c r="J1994">
        <f ca="1">OFFSET('Final data'!$B1994,0,Raceline!C1994*2)</f>
        <v>158.9207282946349</v>
      </c>
      <c r="K1994">
        <f ca="1">OFFSET('Final data'!$C1994,0,Raceline!C1994*2)</f>
        <v>137.77862120425743</v>
      </c>
      <c r="L1994">
        <f t="shared" ca="1" si="186"/>
        <v>157.76502628641367</v>
      </c>
      <c r="M1994">
        <f t="shared" ca="1" si="187"/>
        <v>136.42936259953743</v>
      </c>
      <c r="N1994">
        <f ca="1">OFFSET('Final data'!$B1994,0,Raceline!D1994*2)</f>
        <v>155.66807828008012</v>
      </c>
      <c r="O1994">
        <f ca="1">OFFSET('Final data'!$C1994,0,Raceline!D1994*2)</f>
        <v>133.98121842303749</v>
      </c>
      <c r="P1994">
        <f t="shared" ca="1" si="191"/>
        <v>879.78709932513379</v>
      </c>
    </row>
    <row r="1995" spans="1:16" x14ac:dyDescent="0.3">
      <c r="A1995" s="23">
        <v>1991</v>
      </c>
      <c r="B1995" s="23">
        <f>IF(A1995+4=VLOOKUP(A1995+4,'Final data'!$O$4:$O$30,1,TRUE),B1994+1,B1994)</f>
        <v>18</v>
      </c>
      <c r="C1995" s="23">
        <f ca="1">OFFSET('Final data'!$O$4,B1995-1,8)</f>
        <v>0</v>
      </c>
      <c r="D1995" s="23">
        <f ca="1">OFFSET('Final data'!$O$4,B1995,8)</f>
        <v>1</v>
      </c>
      <c r="E1995" s="23">
        <f t="shared" ca="1" si="188"/>
        <v>0</v>
      </c>
      <c r="F1995" s="23">
        <f t="shared" ca="1" si="189"/>
        <v>1</v>
      </c>
      <c r="G1995" s="30">
        <f ca="1">OFFSET('Final data'!$O$4,Raceline!B1995-1,0)-OFFSET('Final data'!$O$4,Raceline!$B$4-1,0)</f>
        <v>1916</v>
      </c>
      <c r="H1995" s="30">
        <f ca="1">IF(B1995=B1994,H1994,OFFSET('Final data'!$O$4,Raceline!B1995,0))</f>
        <v>2240</v>
      </c>
      <c r="I1995" s="23">
        <f t="shared" ca="1" si="190"/>
        <v>320</v>
      </c>
      <c r="J1995">
        <f ca="1">OFFSET('Final data'!$B1995,0,Raceline!C1995*2)</f>
        <v>158.92099433479498</v>
      </c>
      <c r="K1995">
        <f ca="1">OFFSET('Final data'!$C1995,0,Raceline!C1995*2)</f>
        <v>137.45139180727247</v>
      </c>
      <c r="L1995">
        <f t="shared" ca="1" si="186"/>
        <v>157.75038173897127</v>
      </c>
      <c r="M1995">
        <f t="shared" ca="1" si="187"/>
        <v>136.08472539458725</v>
      </c>
      <c r="N1995">
        <f ca="1">OFFSET('Final data'!$B1995,0,Raceline!D1995*2)</f>
        <v>155.66834432024027</v>
      </c>
      <c r="O1995">
        <f ca="1">OFFSET('Final data'!$C1995,0,Raceline!D1995*2)</f>
        <v>133.6539890260525</v>
      </c>
      <c r="P1995">
        <f t="shared" ca="1" si="191"/>
        <v>880.13204753255866</v>
      </c>
    </row>
    <row r="1996" spans="1:16" x14ac:dyDescent="0.3">
      <c r="A1996" s="23">
        <v>1992</v>
      </c>
      <c r="B1996" s="23">
        <f>IF(A1996+4=VLOOKUP(A1996+4,'Final data'!$O$4:$O$30,1,TRUE),B1995+1,B1995)</f>
        <v>18</v>
      </c>
      <c r="C1996" s="23">
        <f ca="1">OFFSET('Final data'!$O$4,B1996-1,8)</f>
        <v>0</v>
      </c>
      <c r="D1996" s="23">
        <f ca="1">OFFSET('Final data'!$O$4,B1996,8)</f>
        <v>1</v>
      </c>
      <c r="E1996" s="23">
        <f t="shared" ca="1" si="188"/>
        <v>0</v>
      </c>
      <c r="F1996" s="23">
        <f t="shared" ca="1" si="189"/>
        <v>1</v>
      </c>
      <c r="G1996" s="30">
        <f ca="1">OFFSET('Final data'!$O$4,Raceline!B1996-1,0)-OFFSET('Final data'!$O$4,Raceline!$B$4-1,0)</f>
        <v>1916</v>
      </c>
      <c r="H1996" s="30">
        <f ca="1">IF(B1996=B1995,H1995,OFFSET('Final data'!$O$4,Raceline!B1996,0))</f>
        <v>2240</v>
      </c>
      <c r="I1996" s="23">
        <f t="shared" ca="1" si="190"/>
        <v>320</v>
      </c>
      <c r="J1996">
        <f ca="1">OFFSET('Final data'!$B1996,0,Raceline!C1996*2)</f>
        <v>159.35738887749505</v>
      </c>
      <c r="K1996">
        <f ca="1">OFFSET('Final data'!$C1996,0,Raceline!C1996*2)</f>
        <v>137.34231534161083</v>
      </c>
      <c r="L1996">
        <f t="shared" ca="1" si="186"/>
        <v>158.17189390075836</v>
      </c>
      <c r="M1996">
        <f t="shared" ca="1" si="187"/>
        <v>135.95827405169712</v>
      </c>
      <c r="N1996">
        <f ca="1">OFFSET('Final data'!$B1996,0,Raceline!D1996*2)</f>
        <v>156.10473886294028</v>
      </c>
      <c r="O1996">
        <f ca="1">OFFSET('Final data'!$C1996,0,Raceline!D1996*2)</f>
        <v>133.54491256039088</v>
      </c>
      <c r="P1996">
        <f t="shared" ca="1" si="191"/>
        <v>880.57211848667077</v>
      </c>
    </row>
    <row r="1997" spans="1:16" x14ac:dyDescent="0.3">
      <c r="A1997" s="23">
        <v>1993</v>
      </c>
      <c r="B1997" s="23">
        <f>IF(A1997+4=VLOOKUP(A1997+4,'Final data'!$O$4:$O$30,1,TRUE),B1996+1,B1996)</f>
        <v>18</v>
      </c>
      <c r="C1997" s="23">
        <f ca="1">OFFSET('Final data'!$O$4,B1997-1,8)</f>
        <v>0</v>
      </c>
      <c r="D1997" s="23">
        <f ca="1">OFFSET('Final data'!$O$4,B1997,8)</f>
        <v>1</v>
      </c>
      <c r="E1997" s="23">
        <f t="shared" ca="1" si="188"/>
        <v>0</v>
      </c>
      <c r="F1997" s="23">
        <f t="shared" ca="1" si="189"/>
        <v>1</v>
      </c>
      <c r="G1997" s="30">
        <f ca="1">OFFSET('Final data'!$O$4,Raceline!B1997-1,0)-OFFSET('Final data'!$O$4,Raceline!$B$4-1,0)</f>
        <v>1916</v>
      </c>
      <c r="H1997" s="30">
        <f ca="1">IF(B1997=B1996,H1996,OFFSET('Final data'!$O$4,Raceline!B1997,0))</f>
        <v>2240</v>
      </c>
      <c r="I1997" s="23">
        <f t="shared" ca="1" si="190"/>
        <v>320</v>
      </c>
      <c r="J1997">
        <f ca="1">OFFSET('Final data'!$B1997,0,Raceline!C1997*2)</f>
        <v>159.79396078030169</v>
      </c>
      <c r="K1997">
        <f ca="1">OFFSET('Final data'!$C1997,0,Raceline!C1997*2)</f>
        <v>137.01508594462609</v>
      </c>
      <c r="L1997">
        <f t="shared" ca="1" si="186"/>
        <v>158.59361198794244</v>
      </c>
      <c r="M1997">
        <f t="shared" ca="1" si="187"/>
        <v>135.61370312687981</v>
      </c>
      <c r="N1997">
        <f ca="1">OFFSET('Final data'!$B1997,0,Raceline!D1997*2)</f>
        <v>156.54131076574703</v>
      </c>
      <c r="O1997">
        <f ca="1">OFFSET('Final data'!$C1997,0,Raceline!D1997*2)</f>
        <v>133.21768316340606</v>
      </c>
      <c r="P1997">
        <f t="shared" ca="1" si="191"/>
        <v>881.11670573155232</v>
      </c>
    </row>
    <row r="1998" spans="1:16" x14ac:dyDescent="0.3">
      <c r="A1998" s="23">
        <v>1994</v>
      </c>
      <c r="B1998" s="23">
        <f>IF(A1998+4=VLOOKUP(A1998+4,'Final data'!$O$4:$O$30,1,TRUE),B1997+1,B1997)</f>
        <v>18</v>
      </c>
      <c r="C1998" s="23">
        <f ca="1">OFFSET('Final data'!$O$4,B1998-1,8)</f>
        <v>0</v>
      </c>
      <c r="D1998" s="23">
        <f ca="1">OFFSET('Final data'!$O$4,B1998,8)</f>
        <v>1</v>
      </c>
      <c r="E1998" s="23">
        <f t="shared" ca="1" si="188"/>
        <v>0</v>
      </c>
      <c r="F1998" s="23">
        <f t="shared" ca="1" si="189"/>
        <v>1</v>
      </c>
      <c r="G1998" s="30">
        <f ca="1">OFFSET('Final data'!$O$4,Raceline!B1998-1,0)-OFFSET('Final data'!$O$4,Raceline!$B$4-1,0)</f>
        <v>1916</v>
      </c>
      <c r="H1998" s="30">
        <f ca="1">IF(B1998=B1997,H1997,OFFSET('Final data'!$O$4,Raceline!B1998,0))</f>
        <v>2240</v>
      </c>
      <c r="I1998" s="23">
        <f t="shared" ca="1" si="190"/>
        <v>320</v>
      </c>
      <c r="J1998">
        <f ca="1">OFFSET('Final data'!$B1998,0,Raceline!C1998*2)</f>
        <v>160.04876813369017</v>
      </c>
      <c r="K1998">
        <f ca="1">OFFSET('Final data'!$C1998,0,Raceline!C1998*2)</f>
        <v>136.65149772575376</v>
      </c>
      <c r="L1998">
        <f t="shared" ca="1" si="186"/>
        <v>158.8335944489113</v>
      </c>
      <c r="M1998">
        <f t="shared" ca="1" si="187"/>
        <v>135.23280714742654</v>
      </c>
      <c r="N1998">
        <f ca="1">OFFSET('Final data'!$B1998,0,Raceline!D1998*2)</f>
        <v>156.79611811913546</v>
      </c>
      <c r="O1998">
        <f ca="1">OFFSET('Final data'!$C1998,0,Raceline!D1998*2)</f>
        <v>132.85409494453378</v>
      </c>
      <c r="P1998">
        <f t="shared" ca="1" si="191"/>
        <v>881.56689827784373</v>
      </c>
    </row>
    <row r="1999" spans="1:16" x14ac:dyDescent="0.3">
      <c r="A1999" s="23">
        <v>1995</v>
      </c>
      <c r="B1999" s="23">
        <f>IF(A1999+4=VLOOKUP(A1999+4,'Final data'!$O$4:$O$30,1,TRUE),B1998+1,B1998)</f>
        <v>18</v>
      </c>
      <c r="C1999" s="23">
        <f ca="1">OFFSET('Final data'!$O$4,B1999-1,8)</f>
        <v>0</v>
      </c>
      <c r="D1999" s="23">
        <f ca="1">OFFSET('Final data'!$O$4,B1999,8)</f>
        <v>1</v>
      </c>
      <c r="E1999" s="23">
        <f t="shared" ca="1" si="188"/>
        <v>0</v>
      </c>
      <c r="F1999" s="23">
        <f t="shared" ca="1" si="189"/>
        <v>1</v>
      </c>
      <c r="G1999" s="30">
        <f ca="1">OFFSET('Final data'!$O$4,Raceline!B1999-1,0)-OFFSET('Final data'!$O$4,Raceline!$B$4-1,0)</f>
        <v>1916</v>
      </c>
      <c r="H1999" s="30">
        <f ca="1">IF(B1999=B1998,H1998,OFFSET('Final data'!$O$4,Raceline!B1999,0))</f>
        <v>2240</v>
      </c>
      <c r="I1999" s="23">
        <f t="shared" ca="1" si="190"/>
        <v>320</v>
      </c>
      <c r="J1999">
        <f ca="1">OFFSET('Final data'!$B1999,0,Raceline!C1999*2)</f>
        <v>160.44886297453837</v>
      </c>
      <c r="K1999">
        <f ca="1">OFFSET('Final data'!$C1999,0,Raceline!C1999*2)</f>
        <v>136.46970361631767</v>
      </c>
      <c r="L1999">
        <f t="shared" ca="1" si="186"/>
        <v>159.2188936777585</v>
      </c>
      <c r="M1999">
        <f t="shared" ca="1" si="187"/>
        <v>135.03373946170308</v>
      </c>
      <c r="N1999">
        <f ca="1">OFFSET('Final data'!$B1999,0,Raceline!D1999*2)</f>
        <v>157.19621295998371</v>
      </c>
      <c r="O1999">
        <f ca="1">OFFSET('Final data'!$C1999,0,Raceline!D1999*2)</f>
        <v>132.67230083509764</v>
      </c>
      <c r="P1999">
        <f t="shared" ca="1" si="191"/>
        <v>882.00058415408319</v>
      </c>
    </row>
    <row r="2000" spans="1:16" x14ac:dyDescent="0.3">
      <c r="A2000" s="23">
        <v>1996</v>
      </c>
      <c r="B2000" s="23">
        <f>IF(A2000+4=VLOOKUP(A2000+4,'Final data'!$O$4:$O$30,1,TRUE),B1999+1,B1999)</f>
        <v>18</v>
      </c>
      <c r="C2000" s="23">
        <f ca="1">OFFSET('Final data'!$O$4,B2000-1,8)</f>
        <v>0</v>
      </c>
      <c r="D2000" s="23">
        <f ca="1">OFFSET('Final data'!$O$4,B2000,8)</f>
        <v>1</v>
      </c>
      <c r="E2000" s="23">
        <f t="shared" ca="1" si="188"/>
        <v>0</v>
      </c>
      <c r="F2000" s="23">
        <f t="shared" ca="1" si="189"/>
        <v>1</v>
      </c>
      <c r="G2000" s="30">
        <f ca="1">OFFSET('Final data'!$O$4,Raceline!B2000-1,0)-OFFSET('Final data'!$O$4,Raceline!$B$4-1,0)</f>
        <v>1916</v>
      </c>
      <c r="H2000" s="30">
        <f ca="1">IF(B2000=B1999,H1999,OFFSET('Final data'!$O$4,Raceline!B2000,0))</f>
        <v>2240</v>
      </c>
      <c r="I2000" s="23">
        <f t="shared" ca="1" si="190"/>
        <v>320</v>
      </c>
      <c r="J2000">
        <f ca="1">OFFSET('Final data'!$B2000,0,Raceline!C2000*2)</f>
        <v>160.44912901469868</v>
      </c>
      <c r="K2000">
        <f ca="1">OFFSET('Final data'!$C2000,0,Raceline!C2000*2)</f>
        <v>136.1424742193328</v>
      </c>
      <c r="L2000">
        <f t="shared" ca="1" si="186"/>
        <v>159.20439374284652</v>
      </c>
      <c r="M2000">
        <f t="shared" ca="1" si="187"/>
        <v>134.6892710889428</v>
      </c>
      <c r="N2000">
        <f ca="1">OFFSET('Final data'!$B2000,0,Raceline!D2000*2)</f>
        <v>157.19647900014397</v>
      </c>
      <c r="O2000">
        <f ca="1">OFFSET('Final data'!$C2000,0,Raceline!D2000*2)</f>
        <v>132.34507143811283</v>
      </c>
      <c r="P2000">
        <f t="shared" ca="1" si="191"/>
        <v>882.34535756945127</v>
      </c>
    </row>
    <row r="2001" spans="1:16" x14ac:dyDescent="0.3">
      <c r="A2001" s="23">
        <v>1997</v>
      </c>
      <c r="B2001" s="23">
        <f>IF(A2001+4=VLOOKUP(A2001+4,'Final data'!$O$4:$O$30,1,TRUE),B2000+1,B2000)</f>
        <v>18</v>
      </c>
      <c r="C2001" s="23">
        <f ca="1">OFFSET('Final data'!$O$4,B2001-1,8)</f>
        <v>0</v>
      </c>
      <c r="D2001" s="23">
        <f ca="1">OFFSET('Final data'!$O$4,B2001,8)</f>
        <v>1</v>
      </c>
      <c r="E2001" s="23">
        <f t="shared" ca="1" si="188"/>
        <v>0</v>
      </c>
      <c r="F2001" s="23">
        <f t="shared" ca="1" si="189"/>
        <v>1</v>
      </c>
      <c r="G2001" s="30">
        <f ca="1">OFFSET('Final data'!$O$4,Raceline!B2001-1,0)-OFFSET('Final data'!$O$4,Raceline!$B$4-1,0)</f>
        <v>1916</v>
      </c>
      <c r="H2001" s="30">
        <f ca="1">IF(B2001=B2000,H2000,OFFSET('Final data'!$O$4,Raceline!B2001,0))</f>
        <v>2240</v>
      </c>
      <c r="I2001" s="23">
        <f t="shared" ca="1" si="190"/>
        <v>320</v>
      </c>
      <c r="J2001">
        <f ca="1">OFFSET('Final data'!$B2001,0,Raceline!C2001*2)</f>
        <v>160.88552355739859</v>
      </c>
      <c r="K2001">
        <f ca="1">OFFSET('Final data'!$C2001,0,Raceline!C2001*2)</f>
        <v>136.03339775367118</v>
      </c>
      <c r="L2001">
        <f t="shared" ca="1" si="186"/>
        <v>159.62605230319889</v>
      </c>
      <c r="M2001">
        <f t="shared" ca="1" si="187"/>
        <v>134.56299066340227</v>
      </c>
      <c r="N2001">
        <f ca="1">OFFSET('Final data'!$B2001,0,Raceline!D2001*2)</f>
        <v>157.63287354284387</v>
      </c>
      <c r="O2001">
        <f ca="1">OFFSET('Final data'!$C2001,0,Raceline!D2001*2)</f>
        <v>132.23599497245121</v>
      </c>
      <c r="P2001">
        <f t="shared" ca="1" si="191"/>
        <v>882.78551968435113</v>
      </c>
    </row>
    <row r="2002" spans="1:16" x14ac:dyDescent="0.3">
      <c r="A2002" s="23">
        <v>1998</v>
      </c>
      <c r="B2002" s="23">
        <f>IF(A2002+4=VLOOKUP(A2002+4,'Final data'!$O$4:$O$30,1,TRUE),B2001+1,B2001)</f>
        <v>18</v>
      </c>
      <c r="C2002" s="23">
        <f ca="1">OFFSET('Final data'!$O$4,B2002-1,8)</f>
        <v>0</v>
      </c>
      <c r="D2002" s="23">
        <f ca="1">OFFSET('Final data'!$O$4,B2002,8)</f>
        <v>1</v>
      </c>
      <c r="E2002" s="23">
        <f t="shared" ca="1" si="188"/>
        <v>0</v>
      </c>
      <c r="F2002" s="23">
        <f t="shared" ca="1" si="189"/>
        <v>1</v>
      </c>
      <c r="G2002" s="30">
        <f ca="1">OFFSET('Final data'!$O$4,Raceline!B2002-1,0)-OFFSET('Final data'!$O$4,Raceline!$B$4-1,0)</f>
        <v>1916</v>
      </c>
      <c r="H2002" s="30">
        <f ca="1">IF(B2002=B2001,H2001,OFFSET('Final data'!$O$4,Raceline!B2002,0))</f>
        <v>2240</v>
      </c>
      <c r="I2002" s="23">
        <f t="shared" ca="1" si="190"/>
        <v>320</v>
      </c>
      <c r="J2002">
        <f ca="1">OFFSET('Final data'!$B2002,0,Raceline!C2002*2)</f>
        <v>161.32209546020536</v>
      </c>
      <c r="K2002">
        <f ca="1">OFFSET('Final data'!$C2002,0,Raceline!C2002*2)</f>
        <v>135.70616835668616</v>
      </c>
      <c r="L2002">
        <f t="shared" ca="1" si="186"/>
        <v>160.04791857145614</v>
      </c>
      <c r="M2002">
        <f t="shared" ca="1" si="187"/>
        <v>134.21859273697572</v>
      </c>
      <c r="N2002">
        <f ca="1">OFFSET('Final data'!$B2002,0,Raceline!D2002*2)</f>
        <v>158.06944544565062</v>
      </c>
      <c r="O2002">
        <f ca="1">OFFSET('Final data'!$C2002,0,Raceline!D2002*2)</f>
        <v>131.90876557546622</v>
      </c>
      <c r="P2002">
        <f t="shared" ca="1" si="191"/>
        <v>883.33011226603048</v>
      </c>
    </row>
    <row r="2003" spans="1:16" x14ac:dyDescent="0.3">
      <c r="A2003" s="23">
        <v>1999</v>
      </c>
      <c r="B2003" s="23">
        <f>IF(A2003+4=VLOOKUP(A2003+4,'Final data'!$O$4:$O$30,1,TRUE),B2002+1,B2002)</f>
        <v>18</v>
      </c>
      <c r="C2003" s="23">
        <f ca="1">OFFSET('Final data'!$O$4,B2003-1,8)</f>
        <v>0</v>
      </c>
      <c r="D2003" s="23">
        <f ca="1">OFFSET('Final data'!$O$4,B2003,8)</f>
        <v>1</v>
      </c>
      <c r="E2003" s="23">
        <f t="shared" ca="1" si="188"/>
        <v>0</v>
      </c>
      <c r="F2003" s="23">
        <f t="shared" ca="1" si="189"/>
        <v>1</v>
      </c>
      <c r="G2003" s="30">
        <f ca="1">OFFSET('Final data'!$O$4,Raceline!B2003-1,0)-OFFSET('Final data'!$O$4,Raceline!$B$4-1,0)</f>
        <v>1916</v>
      </c>
      <c r="H2003" s="30">
        <f ca="1">IF(B2003=B2002,H2002,OFFSET('Final data'!$O$4,Raceline!B2003,0))</f>
        <v>2240</v>
      </c>
      <c r="I2003" s="23">
        <f t="shared" ca="1" si="190"/>
        <v>320</v>
      </c>
      <c r="J2003">
        <f ca="1">OFFSET('Final data'!$B2003,0,Raceline!C2003*2)</f>
        <v>161.5769028135937</v>
      </c>
      <c r="K2003">
        <f ca="1">OFFSET('Final data'!$C2003,0,Raceline!C2003*2)</f>
        <v>135.34258013781397</v>
      </c>
      <c r="L2003">
        <f t="shared" ca="1" si="186"/>
        <v>160.28805099243507</v>
      </c>
      <c r="M2003">
        <f t="shared" ca="1" si="187"/>
        <v>133.83787183278648</v>
      </c>
      <c r="N2003">
        <f ca="1">OFFSET('Final data'!$B2003,0,Raceline!D2003*2)</f>
        <v>158.32425279903902</v>
      </c>
      <c r="O2003">
        <f ca="1">OFFSET('Final data'!$C2003,0,Raceline!D2003*2)</f>
        <v>131.54517735659397</v>
      </c>
      <c r="P2003">
        <f t="shared" ca="1" si="191"/>
        <v>883.78023667826767</v>
      </c>
    </row>
    <row r="2004" spans="1:16" x14ac:dyDescent="0.3">
      <c r="A2004" s="23">
        <v>2000</v>
      </c>
      <c r="B2004" s="23">
        <f>IF(A2004+4=VLOOKUP(A2004+4,'Final data'!$O$4:$O$30,1,TRUE),B2003+1,B2003)</f>
        <v>18</v>
      </c>
      <c r="C2004" s="23">
        <f ca="1">OFFSET('Final data'!$O$4,B2004-1,8)</f>
        <v>0</v>
      </c>
      <c r="D2004" s="23">
        <f ca="1">OFFSET('Final data'!$O$4,B2004,8)</f>
        <v>1</v>
      </c>
      <c r="E2004" s="23">
        <f t="shared" ca="1" si="188"/>
        <v>0</v>
      </c>
      <c r="F2004" s="23">
        <f t="shared" ca="1" si="189"/>
        <v>1</v>
      </c>
      <c r="G2004" s="30">
        <f ca="1">OFFSET('Final data'!$O$4,Raceline!B2004-1,0)-OFFSET('Final data'!$O$4,Raceline!$B$4-1,0)</f>
        <v>1916</v>
      </c>
      <c r="H2004" s="30">
        <f ca="1">IF(B2004=B2003,H2003,OFFSET('Final data'!$O$4,Raceline!B2004,0))</f>
        <v>2240</v>
      </c>
      <c r="I2004" s="23">
        <f t="shared" ca="1" si="190"/>
        <v>320</v>
      </c>
      <c r="J2004">
        <f ca="1">OFFSET('Final data'!$B2004,0,Raceline!C2004*2)</f>
        <v>161.97699765444213</v>
      </c>
      <c r="K2004">
        <f ca="1">OFFSET('Final data'!$C2004,0,Raceline!C2004*2)</f>
        <v>135.16078602837797</v>
      </c>
      <c r="L2004">
        <f t="shared" ca="1" si="186"/>
        <v>160.67350195661641</v>
      </c>
      <c r="M2004">
        <f t="shared" ca="1" si="187"/>
        <v>133.63898129498145</v>
      </c>
      <c r="N2004">
        <f ca="1">OFFSET('Final data'!$B2004,0,Raceline!D2004*2)</f>
        <v>158.72434763988741</v>
      </c>
      <c r="O2004">
        <f ca="1">OFFSET('Final data'!$C2004,0,Raceline!D2004*2)</f>
        <v>131.363383247158</v>
      </c>
      <c r="P2004">
        <f t="shared" ca="1" si="191"/>
        <v>884.21397610674603</v>
      </c>
    </row>
    <row r="2005" spans="1:16" x14ac:dyDescent="0.3">
      <c r="A2005" s="23">
        <v>2001</v>
      </c>
      <c r="B2005" s="23">
        <f>IF(A2005+4=VLOOKUP(A2005+4,'Final data'!$O$4:$O$30,1,TRUE),B2004+1,B2004)</f>
        <v>18</v>
      </c>
      <c r="C2005" s="23">
        <f ca="1">OFFSET('Final data'!$O$4,B2005-1,8)</f>
        <v>0</v>
      </c>
      <c r="D2005" s="23">
        <f ca="1">OFFSET('Final data'!$O$4,B2005,8)</f>
        <v>1</v>
      </c>
      <c r="E2005" s="23">
        <f t="shared" ca="1" si="188"/>
        <v>0</v>
      </c>
      <c r="F2005" s="23">
        <f t="shared" ca="1" si="189"/>
        <v>1</v>
      </c>
      <c r="G2005" s="30">
        <f ca="1">OFFSET('Final data'!$O$4,Raceline!B2005-1,0)-OFFSET('Final data'!$O$4,Raceline!$B$4-1,0)</f>
        <v>1916</v>
      </c>
      <c r="H2005" s="30">
        <f ca="1">IF(B2005=B2004,H2004,OFFSET('Final data'!$O$4,Raceline!B2005,0))</f>
        <v>2240</v>
      </c>
      <c r="I2005" s="23">
        <f t="shared" ca="1" si="190"/>
        <v>320</v>
      </c>
      <c r="J2005">
        <f ca="1">OFFSET('Final data'!$B2005,0,Raceline!C2005*2)</f>
        <v>161.97726369460233</v>
      </c>
      <c r="K2005">
        <f ca="1">OFFSET('Final data'!$C2005,0,Raceline!C2005*2)</f>
        <v>134.83355663139295</v>
      </c>
      <c r="L2005">
        <f t="shared" ca="1" si="186"/>
        <v>160.65915552870581</v>
      </c>
      <c r="M2005">
        <f t="shared" ca="1" si="187"/>
        <v>133.29469213852519</v>
      </c>
      <c r="N2005">
        <f ca="1">OFFSET('Final data'!$B2005,0,Raceline!D2005*2)</f>
        <v>158.72461368004755</v>
      </c>
      <c r="O2005">
        <f ca="1">OFFSET('Final data'!$C2005,0,Raceline!D2005*2)</f>
        <v>131.03615385017301</v>
      </c>
      <c r="P2005">
        <f t="shared" ca="1" si="191"/>
        <v>884.55856403927874</v>
      </c>
    </row>
    <row r="2006" spans="1:16" x14ac:dyDescent="0.3">
      <c r="A2006" s="23">
        <v>2002</v>
      </c>
      <c r="B2006" s="23">
        <f>IF(A2006+4=VLOOKUP(A2006+4,'Final data'!$O$4:$O$30,1,TRUE),B2005+1,B2005)</f>
        <v>18</v>
      </c>
      <c r="C2006" s="23">
        <f ca="1">OFFSET('Final data'!$O$4,B2006-1,8)</f>
        <v>0</v>
      </c>
      <c r="D2006" s="23">
        <f ca="1">OFFSET('Final data'!$O$4,B2006,8)</f>
        <v>1</v>
      </c>
      <c r="E2006" s="23">
        <f t="shared" ca="1" si="188"/>
        <v>0</v>
      </c>
      <c r="F2006" s="23">
        <f t="shared" ca="1" si="189"/>
        <v>1</v>
      </c>
      <c r="G2006" s="30">
        <f ca="1">OFFSET('Final data'!$O$4,Raceline!B2006-1,0)-OFFSET('Final data'!$O$4,Raceline!$B$4-1,0)</f>
        <v>1916</v>
      </c>
      <c r="H2006" s="30">
        <f ca="1">IF(B2006=B2005,H2005,OFFSET('Final data'!$O$4,Raceline!B2006,0))</f>
        <v>2240</v>
      </c>
      <c r="I2006" s="23">
        <f t="shared" ca="1" si="190"/>
        <v>320</v>
      </c>
      <c r="J2006">
        <f ca="1">OFFSET('Final data'!$B2006,0,Raceline!C2006*2)</f>
        <v>162.41365823730226</v>
      </c>
      <c r="K2006">
        <f ca="1">OFFSET('Final data'!$C2006,0,Raceline!C2006*2)</f>
        <v>134.72448016573142</v>
      </c>
      <c r="L2006">
        <f t="shared" ca="1" si="186"/>
        <v>161.08096936402842</v>
      </c>
      <c r="M2006">
        <f t="shared" ca="1" si="187"/>
        <v>133.16859299335641</v>
      </c>
      <c r="N2006">
        <f ca="1">OFFSET('Final data'!$B2006,0,Raceline!D2006*2)</f>
        <v>159.1610082227476</v>
      </c>
      <c r="O2006">
        <f ca="1">OFFSET('Final data'!$C2006,0,Raceline!D2006*2)</f>
        <v>130.92707738451139</v>
      </c>
      <c r="P2006">
        <f t="shared" ca="1" si="191"/>
        <v>884.99882294728843</v>
      </c>
    </row>
    <row r="2007" spans="1:16" x14ac:dyDescent="0.3">
      <c r="A2007" s="23">
        <v>2003</v>
      </c>
      <c r="B2007" s="23">
        <f>IF(A2007+4=VLOOKUP(A2007+4,'Final data'!$O$4:$O$30,1,TRUE),B2006+1,B2006)</f>
        <v>18</v>
      </c>
      <c r="C2007" s="23">
        <f ca="1">OFFSET('Final data'!$O$4,B2007-1,8)</f>
        <v>0</v>
      </c>
      <c r="D2007" s="23">
        <f ca="1">OFFSET('Final data'!$O$4,B2007,8)</f>
        <v>1</v>
      </c>
      <c r="E2007" s="23">
        <f t="shared" ca="1" si="188"/>
        <v>0</v>
      </c>
      <c r="F2007" s="23">
        <f t="shared" ca="1" si="189"/>
        <v>1</v>
      </c>
      <c r="G2007" s="30">
        <f ca="1">OFFSET('Final data'!$O$4,Raceline!B2007-1,0)-OFFSET('Final data'!$O$4,Raceline!$B$4-1,0)</f>
        <v>1916</v>
      </c>
      <c r="H2007" s="30">
        <f ca="1">IF(B2007=B2006,H2006,OFFSET('Final data'!$O$4,Raceline!B2007,0))</f>
        <v>2240</v>
      </c>
      <c r="I2007" s="23">
        <f t="shared" ca="1" si="190"/>
        <v>320</v>
      </c>
      <c r="J2007">
        <f ca="1">OFFSET('Final data'!$B2007,0,Raceline!C2007*2)</f>
        <v>162.85023014010901</v>
      </c>
      <c r="K2007">
        <f ca="1">OFFSET('Final data'!$C2007,0,Raceline!C2007*2)</f>
        <v>134.3972507687464</v>
      </c>
      <c r="L2007">
        <f t="shared" ca="1" si="186"/>
        <v>161.5029926714831</v>
      </c>
      <c r="M2007">
        <f t="shared" ca="1" si="187"/>
        <v>132.82437840700103</v>
      </c>
      <c r="N2007">
        <f ca="1">OFFSET('Final data'!$B2007,0,Raceline!D2007*2)</f>
        <v>159.59758012555432</v>
      </c>
      <c r="O2007">
        <f ca="1">OFFSET('Final data'!$C2007,0,Raceline!D2007*2)</f>
        <v>130.5998479875264</v>
      </c>
      <c r="P2007">
        <f t="shared" ca="1" si="191"/>
        <v>885.5434212887244</v>
      </c>
    </row>
    <row r="2008" spans="1:16" x14ac:dyDescent="0.3">
      <c r="A2008" s="23">
        <v>2004</v>
      </c>
      <c r="B2008" s="23">
        <f>IF(A2008+4=VLOOKUP(A2008+4,'Final data'!$O$4:$O$30,1,TRUE),B2007+1,B2007)</f>
        <v>18</v>
      </c>
      <c r="C2008" s="23">
        <f ca="1">OFFSET('Final data'!$O$4,B2008-1,8)</f>
        <v>0</v>
      </c>
      <c r="D2008" s="23">
        <f ca="1">OFFSET('Final data'!$O$4,B2008,8)</f>
        <v>1</v>
      </c>
      <c r="E2008" s="23">
        <f t="shared" ca="1" si="188"/>
        <v>0</v>
      </c>
      <c r="F2008" s="23">
        <f t="shared" ca="1" si="189"/>
        <v>1</v>
      </c>
      <c r="G2008" s="30">
        <f ca="1">OFFSET('Final data'!$O$4,Raceline!B2008-1,0)-OFFSET('Final data'!$O$4,Raceline!$B$4-1,0)</f>
        <v>1916</v>
      </c>
      <c r="H2008" s="30">
        <f ca="1">IF(B2008=B2007,H2007,OFFSET('Final data'!$O$4,Raceline!B2008,0))</f>
        <v>2240</v>
      </c>
      <c r="I2008" s="23">
        <f t="shared" ca="1" si="190"/>
        <v>320</v>
      </c>
      <c r="J2008">
        <f ca="1">OFFSET('Final data'!$B2008,0,Raceline!C2008*2)</f>
        <v>163.10503749349752</v>
      </c>
      <c r="K2008">
        <f ca="1">OFFSET('Final data'!$C2008,0,Raceline!C2008*2)</f>
        <v>134.03366254987421</v>
      </c>
      <c r="L2008">
        <f t="shared" ca="1" si="186"/>
        <v>161.74328389210291</v>
      </c>
      <c r="M2008">
        <f t="shared" ca="1" si="187"/>
        <v>132.44384289816477</v>
      </c>
      <c r="N2008">
        <f ca="1">OFFSET('Final data'!$B2008,0,Raceline!D2008*2)</f>
        <v>159.85238747894275</v>
      </c>
      <c r="O2008">
        <f ca="1">OFFSET('Final data'!$C2008,0,Raceline!D2008*2)</f>
        <v>130.23625976865429</v>
      </c>
      <c r="P2008">
        <f t="shared" ca="1" si="191"/>
        <v>885.99347366811173</v>
      </c>
    </row>
    <row r="2009" spans="1:16" x14ac:dyDescent="0.3">
      <c r="A2009" s="23">
        <v>2005</v>
      </c>
      <c r="B2009" s="23">
        <f>IF(A2009+4=VLOOKUP(A2009+4,'Final data'!$O$4:$O$30,1,TRUE),B2008+1,B2008)</f>
        <v>18</v>
      </c>
      <c r="C2009" s="23">
        <f ca="1">OFFSET('Final data'!$O$4,B2009-1,8)</f>
        <v>0</v>
      </c>
      <c r="D2009" s="23">
        <f ca="1">OFFSET('Final data'!$O$4,B2009,8)</f>
        <v>1</v>
      </c>
      <c r="E2009" s="23">
        <f t="shared" ca="1" si="188"/>
        <v>0</v>
      </c>
      <c r="F2009" s="23">
        <f t="shared" ca="1" si="189"/>
        <v>1</v>
      </c>
      <c r="G2009" s="30">
        <f ca="1">OFFSET('Final data'!$O$4,Raceline!B2009-1,0)-OFFSET('Final data'!$O$4,Raceline!$B$4-1,0)</f>
        <v>1916</v>
      </c>
      <c r="H2009" s="30">
        <f ca="1">IF(B2009=B2008,H2008,OFFSET('Final data'!$O$4,Raceline!B2009,0))</f>
        <v>2240</v>
      </c>
      <c r="I2009" s="23">
        <f t="shared" ca="1" si="190"/>
        <v>320</v>
      </c>
      <c r="J2009">
        <f ca="1">OFFSET('Final data'!$B2009,0,Raceline!C2009*2)</f>
        <v>163.50513233434592</v>
      </c>
      <c r="K2009">
        <f ca="1">OFFSET('Final data'!$C2009,0,Raceline!C2009*2)</f>
        <v>133.85186844043812</v>
      </c>
      <c r="L2009">
        <f t="shared" ca="1" si="186"/>
        <v>162.12889541254188</v>
      </c>
      <c r="M2009">
        <f t="shared" ca="1" si="187"/>
        <v>132.24513980652711</v>
      </c>
      <c r="N2009">
        <f ca="1">OFFSET('Final data'!$B2009,0,Raceline!D2009*2)</f>
        <v>160.25248231979114</v>
      </c>
      <c r="O2009">
        <f ca="1">OFFSET('Final data'!$C2009,0,Raceline!D2009*2)</f>
        <v>130.05446565921818</v>
      </c>
      <c r="P2009">
        <f t="shared" ca="1" si="191"/>
        <v>886.42726989137975</v>
      </c>
    </row>
    <row r="2010" spans="1:16" x14ac:dyDescent="0.3">
      <c r="A2010" s="23">
        <v>2006</v>
      </c>
      <c r="B2010" s="23">
        <f>IF(A2010+4=VLOOKUP(A2010+4,'Final data'!$O$4:$O$30,1,TRUE),B2009+1,B2009)</f>
        <v>18</v>
      </c>
      <c r="C2010" s="23">
        <f ca="1">OFFSET('Final data'!$O$4,B2010-1,8)</f>
        <v>0</v>
      </c>
      <c r="D2010" s="23">
        <f ca="1">OFFSET('Final data'!$O$4,B2010,8)</f>
        <v>1</v>
      </c>
      <c r="E2010" s="23">
        <f t="shared" ca="1" si="188"/>
        <v>0</v>
      </c>
      <c r="F2010" s="23">
        <f t="shared" ca="1" si="189"/>
        <v>1</v>
      </c>
      <c r="G2010" s="30">
        <f ca="1">OFFSET('Final data'!$O$4,Raceline!B2010-1,0)-OFFSET('Final data'!$O$4,Raceline!$B$4-1,0)</f>
        <v>1916</v>
      </c>
      <c r="H2010" s="30">
        <f ca="1">IF(B2010=B2009,H2009,OFFSET('Final data'!$O$4,Raceline!B2010,0))</f>
        <v>2240</v>
      </c>
      <c r="I2010" s="23">
        <f t="shared" ca="1" si="190"/>
        <v>320</v>
      </c>
      <c r="J2010">
        <f ca="1">OFFSET('Final data'!$B2010,0,Raceline!C2010*2)</f>
        <v>163.50539837450594</v>
      </c>
      <c r="K2010">
        <f ca="1">OFFSET('Final data'!$C2010,0,Raceline!C2010*2)</f>
        <v>133.52463904345319</v>
      </c>
      <c r="L2010">
        <f t="shared" ca="1" si="186"/>
        <v>162.11471129363701</v>
      </c>
      <c r="M2010">
        <f t="shared" ca="1" si="187"/>
        <v>131.90104014253626</v>
      </c>
      <c r="N2010">
        <f ca="1">OFFSET('Final data'!$B2010,0,Raceline!D2010*2)</f>
        <v>160.25274835995128</v>
      </c>
      <c r="O2010">
        <f ca="1">OFFSET('Final data'!$C2010,0,Raceline!D2010*2)</f>
        <v>129.72723626223316</v>
      </c>
      <c r="P2010">
        <f t="shared" ca="1" si="191"/>
        <v>886.77166177279935</v>
      </c>
    </row>
    <row r="2011" spans="1:16" x14ac:dyDescent="0.3">
      <c r="A2011" s="23">
        <v>2007</v>
      </c>
      <c r="B2011" s="23">
        <f>IF(A2011+4=VLOOKUP(A2011+4,'Final data'!$O$4:$O$30,1,TRUE),B2010+1,B2010)</f>
        <v>18</v>
      </c>
      <c r="C2011" s="23">
        <f ca="1">OFFSET('Final data'!$O$4,B2011-1,8)</f>
        <v>0</v>
      </c>
      <c r="D2011" s="23">
        <f ca="1">OFFSET('Final data'!$O$4,B2011,8)</f>
        <v>1</v>
      </c>
      <c r="E2011" s="23">
        <f t="shared" ca="1" si="188"/>
        <v>0</v>
      </c>
      <c r="F2011" s="23">
        <f t="shared" ca="1" si="189"/>
        <v>1</v>
      </c>
      <c r="G2011" s="30">
        <f ca="1">OFFSET('Final data'!$O$4,Raceline!B2011-1,0)-OFFSET('Final data'!$O$4,Raceline!$B$4-1,0)</f>
        <v>1916</v>
      </c>
      <c r="H2011" s="30">
        <f ca="1">IF(B2011=B2010,H2010,OFFSET('Final data'!$O$4,Raceline!B2011,0))</f>
        <v>2240</v>
      </c>
      <c r="I2011" s="23">
        <f t="shared" ca="1" si="190"/>
        <v>320</v>
      </c>
      <c r="J2011">
        <f ca="1">OFFSET('Final data'!$B2011,0,Raceline!C2011*2)</f>
        <v>163.94179291720593</v>
      </c>
      <c r="K2011">
        <f ca="1">OFFSET('Final data'!$C2011,0,Raceline!C2011*2)</f>
        <v>133.41556257779152</v>
      </c>
      <c r="L2011">
        <f t="shared" ca="1" si="186"/>
        <v>162.53668918680273</v>
      </c>
      <c r="M2011">
        <f t="shared" ca="1" si="187"/>
        <v>131.77513253156474</v>
      </c>
      <c r="N2011">
        <f ca="1">OFFSET('Final data'!$B2011,0,Raceline!D2011*2)</f>
        <v>160.68914290265116</v>
      </c>
      <c r="O2011">
        <f ca="1">OFFSET('Final data'!$C2011,0,Raceline!D2011*2)</f>
        <v>129.61815979657158</v>
      </c>
      <c r="P2011">
        <f t="shared" ca="1" si="191"/>
        <v>887.21202306630857</v>
      </c>
    </row>
    <row r="2012" spans="1:16" x14ac:dyDescent="0.3">
      <c r="A2012" s="23">
        <v>2008</v>
      </c>
      <c r="B2012" s="23">
        <f>IF(A2012+4=VLOOKUP(A2012+4,'Final data'!$O$4:$O$30,1,TRUE),B2011+1,B2011)</f>
        <v>18</v>
      </c>
      <c r="C2012" s="23">
        <f ca="1">OFFSET('Final data'!$O$4,B2012-1,8)</f>
        <v>0</v>
      </c>
      <c r="D2012" s="23">
        <f ca="1">OFFSET('Final data'!$O$4,B2012,8)</f>
        <v>1</v>
      </c>
      <c r="E2012" s="23">
        <f t="shared" ca="1" si="188"/>
        <v>0</v>
      </c>
      <c r="F2012" s="23">
        <f t="shared" ca="1" si="189"/>
        <v>1</v>
      </c>
      <c r="G2012" s="30">
        <f ca="1">OFFSET('Final data'!$O$4,Raceline!B2012-1,0)-OFFSET('Final data'!$O$4,Raceline!$B$4-1,0)</f>
        <v>1916</v>
      </c>
      <c r="H2012" s="30">
        <f ca="1">IF(B2012=B2011,H2011,OFFSET('Final data'!$O$4,Raceline!B2012,0))</f>
        <v>2240</v>
      </c>
      <c r="I2012" s="23">
        <f t="shared" ca="1" si="190"/>
        <v>320</v>
      </c>
      <c r="J2012">
        <f ca="1">OFFSET('Final data'!$B2012,0,Raceline!C2012*2)</f>
        <v>164.37836482001276</v>
      </c>
      <c r="K2012">
        <f ca="1">OFFSET('Final data'!$C2012,0,Raceline!C2012*2)</f>
        <v>133.08833318080659</v>
      </c>
      <c r="L2012">
        <f t="shared" ca="1" si="186"/>
        <v>162.95887829698475</v>
      </c>
      <c r="M2012">
        <f t="shared" ca="1" si="187"/>
        <v>131.4311115165236</v>
      </c>
      <c r="N2012">
        <f ca="1">OFFSET('Final data'!$B2012,0,Raceline!D2012*2)</f>
        <v>161.1257148054579</v>
      </c>
      <c r="O2012">
        <f ca="1">OFFSET('Final data'!$C2012,0,Raceline!D2012*2)</f>
        <v>129.29093039958673</v>
      </c>
      <c r="P2012">
        <f t="shared" ca="1" si="191"/>
        <v>887.75662760498426</v>
      </c>
    </row>
    <row r="2013" spans="1:16" x14ac:dyDescent="0.3">
      <c r="A2013" s="23">
        <v>2009</v>
      </c>
      <c r="B2013" s="23">
        <f>IF(A2013+4=VLOOKUP(A2013+4,'Final data'!$O$4:$O$30,1,TRUE),B2012+1,B2012)</f>
        <v>18</v>
      </c>
      <c r="C2013" s="23">
        <f ca="1">OFFSET('Final data'!$O$4,B2013-1,8)</f>
        <v>0</v>
      </c>
      <c r="D2013" s="23">
        <f ca="1">OFFSET('Final data'!$O$4,B2013,8)</f>
        <v>1</v>
      </c>
      <c r="E2013" s="23">
        <f t="shared" ca="1" si="188"/>
        <v>0</v>
      </c>
      <c r="F2013" s="23">
        <f t="shared" ca="1" si="189"/>
        <v>1</v>
      </c>
      <c r="G2013" s="30">
        <f ca="1">OFFSET('Final data'!$O$4,Raceline!B2013-1,0)-OFFSET('Final data'!$O$4,Raceline!$B$4-1,0)</f>
        <v>1916</v>
      </c>
      <c r="H2013" s="30">
        <f ca="1">IF(B2013=B2012,H2012,OFFSET('Final data'!$O$4,Raceline!B2013,0))</f>
        <v>2240</v>
      </c>
      <c r="I2013" s="23">
        <f t="shared" ca="1" si="190"/>
        <v>320</v>
      </c>
      <c r="J2013">
        <f ca="1">OFFSET('Final data'!$B2013,0,Raceline!C2013*2)</f>
        <v>164.6331721734015</v>
      </c>
      <c r="K2013">
        <f ca="1">OFFSET('Final data'!$C2013,0,Raceline!C2013*2)</f>
        <v>132.72474496193419</v>
      </c>
      <c r="L2013">
        <f t="shared" ca="1" si="186"/>
        <v>163.19933706122106</v>
      </c>
      <c r="M2013">
        <f t="shared" ca="1" si="187"/>
        <v>131.05077161145388</v>
      </c>
      <c r="N2013">
        <f ca="1">OFFSET('Final data'!$B2013,0,Raceline!D2013*2)</f>
        <v>161.38052215884647</v>
      </c>
      <c r="O2013">
        <f ca="1">OFFSET('Final data'!$C2013,0,Raceline!D2013*2)</f>
        <v>128.92734218071448</v>
      </c>
      <c r="P2013">
        <f t="shared" ca="1" si="191"/>
        <v>888.2066041162451</v>
      </c>
    </row>
    <row r="2014" spans="1:16" x14ac:dyDescent="0.3">
      <c r="A2014" s="23">
        <v>2010</v>
      </c>
      <c r="B2014" s="23">
        <f>IF(A2014+4=VLOOKUP(A2014+4,'Final data'!$O$4:$O$30,1,TRUE),B2013+1,B2013)</f>
        <v>18</v>
      </c>
      <c r="C2014" s="23">
        <f ca="1">OFFSET('Final data'!$O$4,B2014-1,8)</f>
        <v>0</v>
      </c>
      <c r="D2014" s="23">
        <f ca="1">OFFSET('Final data'!$O$4,B2014,8)</f>
        <v>1</v>
      </c>
      <c r="E2014" s="23">
        <f t="shared" ca="1" si="188"/>
        <v>0</v>
      </c>
      <c r="F2014" s="23">
        <f t="shared" ca="1" si="189"/>
        <v>1</v>
      </c>
      <c r="G2014" s="30">
        <f ca="1">OFFSET('Final data'!$O$4,Raceline!B2014-1,0)-OFFSET('Final data'!$O$4,Raceline!$B$4-1,0)</f>
        <v>1916</v>
      </c>
      <c r="H2014" s="30">
        <f ca="1">IF(B2014=B2013,H2013,OFFSET('Final data'!$O$4,Raceline!B2014,0))</f>
        <v>2240</v>
      </c>
      <c r="I2014" s="23">
        <f t="shared" ca="1" si="190"/>
        <v>320</v>
      </c>
      <c r="J2014">
        <f ca="1">OFFSET('Final data'!$B2014,0,Raceline!C2014*2)</f>
        <v>165.03326701424959</v>
      </c>
      <c r="K2014">
        <f ca="1">OFFSET('Final data'!$C2014,0,Raceline!C2014*2)</f>
        <v>132.54295085249819</v>
      </c>
      <c r="L2014">
        <f t="shared" ca="1" si="186"/>
        <v>163.58511786212807</v>
      </c>
      <c r="M2014">
        <f t="shared" ca="1" si="187"/>
        <v>130.85226615132231</v>
      </c>
      <c r="N2014">
        <f ca="1">OFFSET('Final data'!$B2014,0,Raceline!D2014*2)</f>
        <v>161.78061699969473</v>
      </c>
      <c r="O2014">
        <f ca="1">OFFSET('Final data'!$C2014,0,Raceline!D2014*2)</f>
        <v>128.74554807127834</v>
      </c>
      <c r="P2014">
        <f t="shared" ca="1" si="191"/>
        <v>888.6404603643856</v>
      </c>
    </row>
    <row r="2015" spans="1:16" x14ac:dyDescent="0.3">
      <c r="A2015" s="23">
        <v>2011</v>
      </c>
      <c r="B2015" s="23">
        <f>IF(A2015+4=VLOOKUP(A2015+4,'Final data'!$O$4:$O$30,1,TRUE),B2014+1,B2014)</f>
        <v>18</v>
      </c>
      <c r="C2015" s="23">
        <f ca="1">OFFSET('Final data'!$O$4,B2015-1,8)</f>
        <v>0</v>
      </c>
      <c r="D2015" s="23">
        <f ca="1">OFFSET('Final data'!$O$4,B2015,8)</f>
        <v>1</v>
      </c>
      <c r="E2015" s="23">
        <f t="shared" ca="1" si="188"/>
        <v>0</v>
      </c>
      <c r="F2015" s="23">
        <f t="shared" ca="1" si="189"/>
        <v>1</v>
      </c>
      <c r="G2015" s="30">
        <f ca="1">OFFSET('Final data'!$O$4,Raceline!B2015-1,0)-OFFSET('Final data'!$O$4,Raceline!$B$4-1,0)</f>
        <v>1916</v>
      </c>
      <c r="H2015" s="30">
        <f ca="1">IF(B2015=B2014,H2014,OFFSET('Final data'!$O$4,Raceline!B2015,0))</f>
        <v>2240</v>
      </c>
      <c r="I2015" s="23">
        <f t="shared" ca="1" si="190"/>
        <v>320</v>
      </c>
      <c r="J2015">
        <f ca="1">OFFSET('Final data'!$B2015,0,Raceline!C2015*2)</f>
        <v>165.03353305441019</v>
      </c>
      <c r="K2015">
        <f ca="1">OFFSET('Final data'!$C2015,0,Raceline!C2015*2)</f>
        <v>132.21572145551309</v>
      </c>
      <c r="L2015">
        <f t="shared" ca="1" si="186"/>
        <v>163.57110475646496</v>
      </c>
      <c r="M2015">
        <f t="shared" ca="1" si="187"/>
        <v>130.50836614181483</v>
      </c>
      <c r="N2015">
        <f ca="1">OFFSET('Final data'!$B2015,0,Raceline!D2015*2)</f>
        <v>161.78088303985501</v>
      </c>
      <c r="O2015">
        <f ca="1">OFFSET('Final data'!$C2015,0,Raceline!D2015*2)</f>
        <v>128.41831867429349</v>
      </c>
      <c r="P2015">
        <f t="shared" ca="1" si="191"/>
        <v>888.98464575580942</v>
      </c>
    </row>
    <row r="2016" spans="1:16" x14ac:dyDescent="0.3">
      <c r="A2016" s="23">
        <v>2012</v>
      </c>
      <c r="B2016" s="23">
        <f>IF(A2016+4=VLOOKUP(A2016+4,'Final data'!$O$4:$O$30,1,TRUE),B2015+1,B2015)</f>
        <v>18</v>
      </c>
      <c r="C2016" s="23">
        <f ca="1">OFFSET('Final data'!$O$4,B2016-1,8)</f>
        <v>0</v>
      </c>
      <c r="D2016" s="23">
        <f ca="1">OFFSET('Final data'!$O$4,B2016,8)</f>
        <v>1</v>
      </c>
      <c r="E2016" s="23">
        <f t="shared" ca="1" si="188"/>
        <v>0</v>
      </c>
      <c r="F2016" s="23">
        <f t="shared" ca="1" si="189"/>
        <v>1</v>
      </c>
      <c r="G2016" s="30">
        <f ca="1">OFFSET('Final data'!$O$4,Raceline!B2016-1,0)-OFFSET('Final data'!$O$4,Raceline!$B$4-1,0)</f>
        <v>1916</v>
      </c>
      <c r="H2016" s="30">
        <f ca="1">IF(B2016=B2015,H2015,OFFSET('Final data'!$O$4,Raceline!B2016,0))</f>
        <v>2240</v>
      </c>
      <c r="I2016" s="23">
        <f t="shared" ca="1" si="190"/>
        <v>320</v>
      </c>
      <c r="J2016">
        <f ca="1">OFFSET('Final data'!$B2016,0,Raceline!C2016*2)</f>
        <v>165.46992759711</v>
      </c>
      <c r="K2016">
        <f ca="1">OFFSET('Final data'!$C2016,0,Raceline!C2016*2)</f>
        <v>132.10664498985153</v>
      </c>
      <c r="L2016">
        <f t="shared" ca="1" si="186"/>
        <v>163.99325539152429</v>
      </c>
      <c r="M2016">
        <f t="shared" ca="1" si="187"/>
        <v>130.38266020349329</v>
      </c>
      <c r="N2016">
        <f ca="1">OFFSET('Final data'!$B2016,0,Raceline!D2016*2)</f>
        <v>162.21727758255489</v>
      </c>
      <c r="O2016">
        <f ca="1">OFFSET('Final data'!$C2016,0,Raceline!D2016*2)</f>
        <v>128.3092422086319</v>
      </c>
      <c r="P2016">
        <f t="shared" ca="1" si="191"/>
        <v>889.42511498471231</v>
      </c>
    </row>
    <row r="2017" spans="1:16" x14ac:dyDescent="0.3">
      <c r="A2017" s="23">
        <v>2013</v>
      </c>
      <c r="B2017" s="23">
        <f>IF(A2017+4=VLOOKUP(A2017+4,'Final data'!$O$4:$O$30,1,TRUE),B2016+1,B2016)</f>
        <v>18</v>
      </c>
      <c r="C2017" s="23">
        <f ca="1">OFFSET('Final data'!$O$4,B2017-1,8)</f>
        <v>0</v>
      </c>
      <c r="D2017" s="23">
        <f ca="1">OFFSET('Final data'!$O$4,B2017,8)</f>
        <v>1</v>
      </c>
      <c r="E2017" s="23">
        <f t="shared" ca="1" si="188"/>
        <v>0</v>
      </c>
      <c r="F2017" s="23">
        <f t="shared" ca="1" si="189"/>
        <v>1</v>
      </c>
      <c r="G2017" s="30">
        <f ca="1">OFFSET('Final data'!$O$4,Raceline!B2017-1,0)-OFFSET('Final data'!$O$4,Raceline!$B$4-1,0)</f>
        <v>1916</v>
      </c>
      <c r="H2017" s="30">
        <f ca="1">IF(B2017=B2016,H2016,OFFSET('Final data'!$O$4,Raceline!B2017,0))</f>
        <v>2240</v>
      </c>
      <c r="I2017" s="23">
        <f t="shared" ca="1" si="190"/>
        <v>320</v>
      </c>
      <c r="J2017">
        <f ca="1">OFFSET('Final data'!$B2017,0,Raceline!C2017*2)</f>
        <v>165.90649949991678</v>
      </c>
      <c r="K2017">
        <f ca="1">OFFSET('Final data'!$C2017,0,Raceline!C2017*2)</f>
        <v>131.77941559286646</v>
      </c>
      <c r="L2017">
        <f t="shared" ca="1" si="186"/>
        <v>164.41561896809</v>
      </c>
      <c r="M2017">
        <f t="shared" ca="1" si="187"/>
        <v>130.03884287440897</v>
      </c>
      <c r="N2017">
        <f ca="1">OFFSET('Final data'!$B2017,0,Raceline!D2017*2)</f>
        <v>162.6538494853616</v>
      </c>
      <c r="O2017">
        <f ca="1">OFFSET('Final data'!$C2017,0,Raceline!D2017*2)</f>
        <v>127.98201281164688</v>
      </c>
      <c r="P2017">
        <f t="shared" ca="1" si="191"/>
        <v>889.96972617316521</v>
      </c>
    </row>
    <row r="2018" spans="1:16" x14ac:dyDescent="0.3">
      <c r="A2018" s="23">
        <v>2014</v>
      </c>
      <c r="B2018" s="23">
        <f>IF(A2018+4=VLOOKUP(A2018+4,'Final data'!$O$4:$O$30,1,TRUE),B2017+1,B2017)</f>
        <v>18</v>
      </c>
      <c r="C2018" s="23">
        <f ca="1">OFFSET('Final data'!$O$4,B2018-1,8)</f>
        <v>0</v>
      </c>
      <c r="D2018" s="23">
        <f ca="1">OFFSET('Final data'!$O$4,B2018,8)</f>
        <v>1</v>
      </c>
      <c r="E2018" s="23">
        <f t="shared" ca="1" si="188"/>
        <v>0</v>
      </c>
      <c r="F2018" s="23">
        <f t="shared" ca="1" si="189"/>
        <v>1</v>
      </c>
      <c r="G2018" s="30">
        <f ca="1">OFFSET('Final data'!$O$4,Raceline!B2018-1,0)-OFFSET('Final data'!$O$4,Raceline!$B$4-1,0)</f>
        <v>1916</v>
      </c>
      <c r="H2018" s="30">
        <f ca="1">IF(B2018=B2017,H2017,OFFSET('Final data'!$O$4,Raceline!B2018,0))</f>
        <v>2240</v>
      </c>
      <c r="I2018" s="23">
        <f t="shared" ca="1" si="190"/>
        <v>320</v>
      </c>
      <c r="J2018">
        <f ca="1">OFFSET('Final data'!$B2018,0,Raceline!C2018*2)</f>
        <v>166.16130685330481</v>
      </c>
      <c r="K2018">
        <f ca="1">OFFSET('Final data'!$C2018,0,Raceline!C2018*2)</f>
        <v>131.41582737399457</v>
      </c>
      <c r="L2018">
        <f t="shared" ca="1" si="186"/>
        <v>164.65625391899579</v>
      </c>
      <c r="M2018">
        <f t="shared" ca="1" si="187"/>
        <v>129.65870866369562</v>
      </c>
      <c r="N2018">
        <f ca="1">OFFSET('Final data'!$B2018,0,Raceline!D2018*2)</f>
        <v>162.90865683875003</v>
      </c>
      <c r="O2018">
        <f ca="1">OFFSET('Final data'!$C2018,0,Raceline!D2018*2)</f>
        <v>127.61842459277464</v>
      </c>
      <c r="P2018">
        <f t="shared" ca="1" si="191"/>
        <v>890.41962304773995</v>
      </c>
    </row>
    <row r="2019" spans="1:16" x14ac:dyDescent="0.3">
      <c r="A2019" s="23">
        <v>2015</v>
      </c>
      <c r="B2019" s="23">
        <f>IF(A2019+4=VLOOKUP(A2019+4,'Final data'!$O$4:$O$30,1,TRUE),B2018+1,B2018)</f>
        <v>18</v>
      </c>
      <c r="C2019" s="23">
        <f ca="1">OFFSET('Final data'!$O$4,B2019-1,8)</f>
        <v>0</v>
      </c>
      <c r="D2019" s="23">
        <f ca="1">OFFSET('Final data'!$O$4,B2019,8)</f>
        <v>1</v>
      </c>
      <c r="E2019" s="23">
        <f t="shared" ca="1" si="188"/>
        <v>0</v>
      </c>
      <c r="F2019" s="23">
        <f t="shared" ca="1" si="189"/>
        <v>1</v>
      </c>
      <c r="G2019" s="30">
        <f ca="1">OFFSET('Final data'!$O$4,Raceline!B2019-1,0)-OFFSET('Final data'!$O$4,Raceline!$B$4-1,0)</f>
        <v>1916</v>
      </c>
      <c r="H2019" s="30">
        <f ca="1">IF(B2019=B2018,H2018,OFFSET('Final data'!$O$4,Raceline!B2019,0))</f>
        <v>2240</v>
      </c>
      <c r="I2019" s="23">
        <f t="shared" ca="1" si="190"/>
        <v>320</v>
      </c>
      <c r="J2019">
        <f ca="1">OFFSET('Final data'!$B2019,0,Raceline!C2019*2)</f>
        <v>166.56140169415315</v>
      </c>
      <c r="K2019">
        <f ca="1">OFFSET('Final data'!$C2019,0,Raceline!C2019*2)</f>
        <v>131.23403326455866</v>
      </c>
      <c r="L2019">
        <f t="shared" ca="1" si="186"/>
        <v>165.04221262261373</v>
      </c>
      <c r="M2019">
        <f t="shared" ca="1" si="187"/>
        <v>129.46041090136305</v>
      </c>
      <c r="N2019">
        <f ca="1">OFFSET('Final data'!$B2019,0,Raceline!D2019*2)</f>
        <v>163.30875167959843</v>
      </c>
      <c r="O2019">
        <f ca="1">OFFSET('Final data'!$C2019,0,Raceline!D2019*2)</f>
        <v>127.43663048333867</v>
      </c>
      <c r="P2019">
        <f t="shared" ca="1" si="191"/>
        <v>890.85354253732817</v>
      </c>
    </row>
    <row r="2020" spans="1:16" x14ac:dyDescent="0.3">
      <c r="A2020" s="23">
        <v>2016</v>
      </c>
      <c r="B2020" s="23">
        <f>IF(A2020+4=VLOOKUP(A2020+4,'Final data'!$O$4:$O$30,1,TRUE),B2019+1,B2019)</f>
        <v>18</v>
      </c>
      <c r="C2020" s="23">
        <f ca="1">OFFSET('Final data'!$O$4,B2020-1,8)</f>
        <v>0</v>
      </c>
      <c r="D2020" s="23">
        <f ca="1">OFFSET('Final data'!$O$4,B2020,8)</f>
        <v>1</v>
      </c>
      <c r="E2020" s="23">
        <f t="shared" ca="1" si="188"/>
        <v>0</v>
      </c>
      <c r="F2020" s="23">
        <f t="shared" ca="1" si="189"/>
        <v>1</v>
      </c>
      <c r="G2020" s="30">
        <f ca="1">OFFSET('Final data'!$O$4,Raceline!B2020-1,0)-OFFSET('Final data'!$O$4,Raceline!$B$4-1,0)</f>
        <v>1916</v>
      </c>
      <c r="H2020" s="30">
        <f ca="1">IF(B2020=B2019,H2019,OFFSET('Final data'!$O$4,Raceline!B2020,0))</f>
        <v>2240</v>
      </c>
      <c r="I2020" s="23">
        <f t="shared" ca="1" si="190"/>
        <v>320</v>
      </c>
      <c r="J2020">
        <f ca="1">OFFSET('Final data'!$B2020,0,Raceline!C2020*2)</f>
        <v>166.56166773431349</v>
      </c>
      <c r="K2020">
        <f ca="1">OFFSET('Final data'!$C2020,0,Raceline!C2020*2)</f>
        <v>130.90680386757347</v>
      </c>
      <c r="L2020">
        <f t="shared" ca="1" si="186"/>
        <v>165.02837913141528</v>
      </c>
      <c r="M2020">
        <f t="shared" ca="1" si="187"/>
        <v>129.11672058809248</v>
      </c>
      <c r="N2020">
        <f ca="1">OFFSET('Final data'!$B2020,0,Raceline!D2020*2)</f>
        <v>163.30901771975857</v>
      </c>
      <c r="O2020">
        <f ca="1">OFFSET('Final data'!$C2020,0,Raceline!D2020*2)</f>
        <v>127.10940108635367</v>
      </c>
      <c r="P2020">
        <f t="shared" ca="1" si="191"/>
        <v>891.19751113606173</v>
      </c>
    </row>
    <row r="2021" spans="1:16" x14ac:dyDescent="0.3">
      <c r="A2021" s="23">
        <v>2017</v>
      </c>
      <c r="B2021" s="23">
        <f>IF(A2021+4=VLOOKUP(A2021+4,'Final data'!$O$4:$O$30,1,TRUE),B2020+1,B2020)</f>
        <v>18</v>
      </c>
      <c r="C2021" s="23">
        <f ca="1">OFFSET('Final data'!$O$4,B2021-1,8)</f>
        <v>0</v>
      </c>
      <c r="D2021" s="23">
        <f ca="1">OFFSET('Final data'!$O$4,B2021,8)</f>
        <v>1</v>
      </c>
      <c r="E2021" s="23">
        <f t="shared" ca="1" si="188"/>
        <v>0</v>
      </c>
      <c r="F2021" s="23">
        <f t="shared" ca="1" si="189"/>
        <v>1</v>
      </c>
      <c r="G2021" s="30">
        <f ca="1">OFFSET('Final data'!$O$4,Raceline!B2021-1,0)-OFFSET('Final data'!$O$4,Raceline!$B$4-1,0)</f>
        <v>1916</v>
      </c>
      <c r="H2021" s="30">
        <f ca="1">IF(B2021=B2020,H2020,OFFSET('Final data'!$O$4,Raceline!B2021,0))</f>
        <v>2240</v>
      </c>
      <c r="I2021" s="23">
        <f t="shared" ca="1" si="190"/>
        <v>320</v>
      </c>
      <c r="J2021">
        <f ca="1">OFFSET('Final data'!$B2021,0,Raceline!C2021*2)</f>
        <v>166.99806227701302</v>
      </c>
      <c r="K2021">
        <f ca="1">OFFSET('Final data'!$C2021,0,Raceline!C2021*2)</f>
        <v>130.79772740191189</v>
      </c>
      <c r="L2021">
        <f t="shared" ca="1" si="186"/>
        <v>165.45071108836535</v>
      </c>
      <c r="M2021">
        <f t="shared" ca="1" si="187"/>
        <v>128.99122633939334</v>
      </c>
      <c r="N2021">
        <f ca="1">OFFSET('Final data'!$B2021,0,Raceline!D2021*2)</f>
        <v>163.7454122624581</v>
      </c>
      <c r="O2021">
        <f ca="1">OFFSET('Final data'!$C2021,0,Raceline!D2021*2)</f>
        <v>127.00032462069207</v>
      </c>
      <c r="P2021">
        <f t="shared" ca="1" si="191"/>
        <v>891.63809380516921</v>
      </c>
    </row>
    <row r="2022" spans="1:16" x14ac:dyDescent="0.3">
      <c r="A2022" s="23">
        <v>2018</v>
      </c>
      <c r="B2022" s="23">
        <f>IF(A2022+4=VLOOKUP(A2022+4,'Final data'!$O$4:$O$30,1,TRUE),B2021+1,B2021)</f>
        <v>18</v>
      </c>
      <c r="C2022" s="23">
        <f ca="1">OFFSET('Final data'!$O$4,B2022-1,8)</f>
        <v>0</v>
      </c>
      <c r="D2022" s="23">
        <f ca="1">OFFSET('Final data'!$O$4,B2022,8)</f>
        <v>1</v>
      </c>
      <c r="E2022" s="23">
        <f t="shared" ca="1" si="188"/>
        <v>0</v>
      </c>
      <c r="F2022" s="23">
        <f t="shared" ca="1" si="189"/>
        <v>1</v>
      </c>
      <c r="G2022" s="30">
        <f ca="1">OFFSET('Final data'!$O$4,Raceline!B2022-1,0)-OFFSET('Final data'!$O$4,Raceline!$B$4-1,0)</f>
        <v>1916</v>
      </c>
      <c r="H2022" s="30">
        <f ca="1">IF(B2022=B2021,H2021,OFFSET('Final data'!$O$4,Raceline!B2022,0))</f>
        <v>2240</v>
      </c>
      <c r="I2022" s="23">
        <f t="shared" ca="1" si="190"/>
        <v>320</v>
      </c>
      <c r="J2022">
        <f ca="1">OFFSET('Final data'!$B2022,0,Raceline!C2022*2)</f>
        <v>167.43463417981923</v>
      </c>
      <c r="K2022">
        <f ca="1">OFFSET('Final data'!$C2022,0,Raceline!C2022*2)</f>
        <v>130.47049800492692</v>
      </c>
      <c r="L2022">
        <f t="shared" ca="1" si="186"/>
        <v>165.87325768987876</v>
      </c>
      <c r="M2022">
        <f t="shared" ca="1" si="187"/>
        <v>128.64762268821607</v>
      </c>
      <c r="N2022">
        <f ca="1">OFFSET('Final data'!$B2022,0,Raceline!D2022*2)</f>
        <v>164.18198416526437</v>
      </c>
      <c r="O2022">
        <f ca="1">OFFSET('Final data'!$C2022,0,Raceline!D2022*2)</f>
        <v>126.67309522370707</v>
      </c>
      <c r="P2022">
        <f t="shared" ca="1" si="191"/>
        <v>892.18271211146532</v>
      </c>
    </row>
    <row r="2023" spans="1:16" x14ac:dyDescent="0.3">
      <c r="A2023" s="23">
        <v>2019</v>
      </c>
      <c r="B2023" s="23">
        <f>IF(A2023+4=VLOOKUP(A2023+4,'Final data'!$O$4:$O$30,1,TRUE),B2022+1,B2022)</f>
        <v>18</v>
      </c>
      <c r="C2023" s="23">
        <f ca="1">OFFSET('Final data'!$O$4,B2023-1,8)</f>
        <v>0</v>
      </c>
      <c r="D2023" s="23">
        <f ca="1">OFFSET('Final data'!$O$4,B2023,8)</f>
        <v>1</v>
      </c>
      <c r="E2023" s="23">
        <f t="shared" ca="1" si="188"/>
        <v>0</v>
      </c>
      <c r="F2023" s="23">
        <f t="shared" ca="1" si="189"/>
        <v>1</v>
      </c>
      <c r="G2023" s="30">
        <f ca="1">OFFSET('Final data'!$O$4,Raceline!B2023-1,0)-OFFSET('Final data'!$O$4,Raceline!$B$4-1,0)</f>
        <v>1916</v>
      </c>
      <c r="H2023" s="30">
        <f ca="1">IF(B2023=B2022,H2022,OFFSET('Final data'!$O$4,Raceline!B2023,0))</f>
        <v>2240</v>
      </c>
      <c r="I2023" s="23">
        <f t="shared" ca="1" si="190"/>
        <v>320</v>
      </c>
      <c r="J2023">
        <f ca="1">OFFSET('Final data'!$B2023,0,Raceline!C2023*2)</f>
        <v>167.68944153320817</v>
      </c>
      <c r="K2023">
        <f ca="1">OFFSET('Final data'!$C2023,0,Raceline!C2023*2)</f>
        <v>130.10690978605464</v>
      </c>
      <c r="L2023">
        <f t="shared" ca="1" si="186"/>
        <v>166.11407736438039</v>
      </c>
      <c r="M2023">
        <f t="shared" ca="1" si="187"/>
        <v>128.26770413854547</v>
      </c>
      <c r="N2023">
        <f ca="1">OFFSET('Final data'!$B2023,0,Raceline!D2023*2)</f>
        <v>164.43679151865311</v>
      </c>
      <c r="O2023">
        <f ca="1">OFFSET('Final data'!$C2023,0,Raceline!D2023*2)</f>
        <v>126.30950700483497</v>
      </c>
      <c r="P2023">
        <f t="shared" ca="1" si="191"/>
        <v>892.63252565062453</v>
      </c>
    </row>
    <row r="2024" spans="1:16" x14ac:dyDescent="0.3">
      <c r="A2024" s="23">
        <v>2020</v>
      </c>
      <c r="B2024" s="23">
        <f>IF(A2024+4=VLOOKUP(A2024+4,'Final data'!$O$4:$O$30,1,TRUE),B2023+1,B2023)</f>
        <v>18</v>
      </c>
      <c r="C2024" s="23">
        <f ca="1">OFFSET('Final data'!$O$4,B2024-1,8)</f>
        <v>0</v>
      </c>
      <c r="D2024" s="23">
        <f ca="1">OFFSET('Final data'!$O$4,B2024,8)</f>
        <v>1</v>
      </c>
      <c r="E2024" s="23">
        <f t="shared" ca="1" si="188"/>
        <v>0</v>
      </c>
      <c r="F2024" s="23">
        <f t="shared" ca="1" si="189"/>
        <v>1</v>
      </c>
      <c r="G2024" s="30">
        <f ca="1">OFFSET('Final data'!$O$4,Raceline!B2024-1,0)-OFFSET('Final data'!$O$4,Raceline!$B$4-1,0)</f>
        <v>1916</v>
      </c>
      <c r="H2024" s="30">
        <f ca="1">IF(B2024=B2023,H2023,OFFSET('Final data'!$O$4,Raceline!B2024,0))</f>
        <v>2240</v>
      </c>
      <c r="I2024" s="23">
        <f t="shared" ca="1" si="190"/>
        <v>320</v>
      </c>
      <c r="J2024">
        <f ca="1">OFFSET('Final data'!$B2024,0,Raceline!C2024*2)</f>
        <v>168.08953637405568</v>
      </c>
      <c r="K2024">
        <f ca="1">OFFSET('Final data'!$C2024,0,Raceline!C2024*2)</f>
        <v>129.92511567661859</v>
      </c>
      <c r="L2024">
        <f t="shared" ca="1" si="186"/>
        <v>166.50022248578875</v>
      </c>
      <c r="M2024">
        <f t="shared" ca="1" si="187"/>
        <v>128.06962401519499</v>
      </c>
      <c r="N2024">
        <f ca="1">OFFSET('Final data'!$B2024,0,Raceline!D2024*2)</f>
        <v>164.83688635950071</v>
      </c>
      <c r="O2024">
        <f ca="1">OFFSET('Final data'!$C2024,0,Raceline!D2024*2)</f>
        <v>126.12771289539883</v>
      </c>
      <c r="P2024">
        <f t="shared" ca="1" si="191"/>
        <v>893.06651158363854</v>
      </c>
    </row>
    <row r="2025" spans="1:16" x14ac:dyDescent="0.3">
      <c r="A2025" s="23">
        <v>2021</v>
      </c>
      <c r="B2025" s="23">
        <f>IF(A2025+4=VLOOKUP(A2025+4,'Final data'!$O$4:$O$30,1,TRUE),B2024+1,B2024)</f>
        <v>18</v>
      </c>
      <c r="C2025" s="23">
        <f ca="1">OFFSET('Final data'!$O$4,B2025-1,8)</f>
        <v>0</v>
      </c>
      <c r="D2025" s="23">
        <f ca="1">OFFSET('Final data'!$O$4,B2025,8)</f>
        <v>1</v>
      </c>
      <c r="E2025" s="23">
        <f t="shared" ca="1" si="188"/>
        <v>0</v>
      </c>
      <c r="F2025" s="23">
        <f t="shared" ca="1" si="189"/>
        <v>1</v>
      </c>
      <c r="G2025" s="30">
        <f ca="1">OFFSET('Final data'!$O$4,Raceline!B2025-1,0)-OFFSET('Final data'!$O$4,Raceline!$B$4-1,0)</f>
        <v>1916</v>
      </c>
      <c r="H2025" s="30">
        <f ca="1">IF(B2025=B2024,H2024,OFFSET('Final data'!$O$4,Raceline!B2025,0))</f>
        <v>2240</v>
      </c>
      <c r="I2025" s="23">
        <f t="shared" ca="1" si="190"/>
        <v>320</v>
      </c>
      <c r="J2025">
        <f ca="1">OFFSET('Final data'!$B2025,0,Raceline!C2025*2)</f>
        <v>168.08980241421548</v>
      </c>
      <c r="K2025">
        <f ca="1">OFFSET('Final data'!$C2025,0,Raceline!C2025*2)</f>
        <v>129.59788627963403</v>
      </c>
      <c r="L2025">
        <f t="shared" ca="1" si="186"/>
        <v>166.48657710208531</v>
      </c>
      <c r="M2025">
        <f t="shared" ca="1" si="187"/>
        <v>127.72615331360232</v>
      </c>
      <c r="N2025">
        <f ca="1">OFFSET('Final data'!$B2025,0,Raceline!D2025*2)</f>
        <v>164.83715239966082</v>
      </c>
      <c r="O2025">
        <f ca="1">OFFSET('Final data'!$C2025,0,Raceline!D2025*2)</f>
        <v>125.80048349841401</v>
      </c>
      <c r="P2025">
        <f t="shared" ca="1" si="191"/>
        <v>893.41025322986286</v>
      </c>
    </row>
    <row r="2026" spans="1:16" x14ac:dyDescent="0.3">
      <c r="A2026" s="23">
        <v>2022</v>
      </c>
      <c r="B2026" s="23">
        <f>IF(A2026+4=VLOOKUP(A2026+4,'Final data'!$O$4:$O$30,1,TRUE),B2025+1,B2025)</f>
        <v>18</v>
      </c>
      <c r="C2026" s="23">
        <f ca="1">OFFSET('Final data'!$O$4,B2026-1,8)</f>
        <v>0</v>
      </c>
      <c r="D2026" s="23">
        <f ca="1">OFFSET('Final data'!$O$4,B2026,8)</f>
        <v>1</v>
      </c>
      <c r="E2026" s="23">
        <f t="shared" ca="1" si="188"/>
        <v>0</v>
      </c>
      <c r="F2026" s="23">
        <f t="shared" ca="1" si="189"/>
        <v>1</v>
      </c>
      <c r="G2026" s="30">
        <f ca="1">OFFSET('Final data'!$O$4,Raceline!B2026-1,0)-OFFSET('Final data'!$O$4,Raceline!$B$4-1,0)</f>
        <v>1916</v>
      </c>
      <c r="H2026" s="30">
        <f ca="1">IF(B2026=B2025,H2025,OFFSET('Final data'!$O$4,Raceline!B2026,0))</f>
        <v>2240</v>
      </c>
      <c r="I2026" s="23">
        <f t="shared" ca="1" si="190"/>
        <v>320</v>
      </c>
      <c r="J2026">
        <f ca="1">OFFSET('Final data'!$B2026,0,Raceline!C2026*2)</f>
        <v>168.52050462712148</v>
      </c>
      <c r="K2026">
        <f ca="1">OFFSET('Final data'!$C2026,0,Raceline!C2026*2)</f>
        <v>129.49367816897779</v>
      </c>
      <c r="L2026">
        <f t="shared" ca="1" si="186"/>
        <v>166.90623653918175</v>
      </c>
      <c r="M2026">
        <f t="shared" ca="1" si="187"/>
        <v>127.60332863171369</v>
      </c>
      <c r="N2026">
        <f ca="1">OFFSET('Final data'!$B2026,0,Raceline!D2026*2)</f>
        <v>165.27354694236087</v>
      </c>
      <c r="O2026">
        <f ca="1">OFFSET('Final data'!$C2026,0,Raceline!D2026*2)</f>
        <v>125.69140703275222</v>
      </c>
      <c r="P2026">
        <f t="shared" ca="1" si="191"/>
        <v>893.84751738986813</v>
      </c>
    </row>
    <row r="2027" spans="1:16" x14ac:dyDescent="0.3">
      <c r="A2027" s="23">
        <v>2023</v>
      </c>
      <c r="B2027" s="23">
        <f>IF(A2027+4=VLOOKUP(A2027+4,'Final data'!$O$4:$O$30,1,TRUE),B2026+1,B2026)</f>
        <v>18</v>
      </c>
      <c r="C2027" s="23">
        <f ca="1">OFFSET('Final data'!$O$4,B2027-1,8)</f>
        <v>0</v>
      </c>
      <c r="D2027" s="23">
        <f ca="1">OFFSET('Final data'!$O$4,B2027,8)</f>
        <v>1</v>
      </c>
      <c r="E2027" s="23">
        <f t="shared" ca="1" si="188"/>
        <v>0</v>
      </c>
      <c r="F2027" s="23">
        <f t="shared" ca="1" si="189"/>
        <v>1</v>
      </c>
      <c r="G2027" s="30">
        <f ca="1">OFFSET('Final data'!$O$4,Raceline!B2027-1,0)-OFFSET('Final data'!$O$4,Raceline!$B$4-1,0)</f>
        <v>1916</v>
      </c>
      <c r="H2027" s="30">
        <f ca="1">IF(B2027=B2026,H2026,OFFSET('Final data'!$O$4,Raceline!B2027,0))</f>
        <v>2240</v>
      </c>
      <c r="I2027" s="23">
        <f t="shared" ca="1" si="190"/>
        <v>320</v>
      </c>
      <c r="J2027">
        <f ca="1">OFFSET('Final data'!$B2027,0,Raceline!C2027*2)</f>
        <v>168.9627688597235</v>
      </c>
      <c r="K2027">
        <f ca="1">OFFSET('Final data'!$C2027,0,Raceline!C2027*2)</f>
        <v>129.16158041698736</v>
      </c>
      <c r="L2027">
        <f t="shared" ca="1" si="186"/>
        <v>167.33183692648316</v>
      </c>
      <c r="M2027">
        <f t="shared" ca="1" si="187"/>
        <v>127.25750053395231</v>
      </c>
      <c r="N2027">
        <f ca="1">OFFSET('Final data'!$B2027,0,Raceline!D2027*2)</f>
        <v>165.71011884516875</v>
      </c>
      <c r="O2027">
        <f ca="1">OFFSET('Final data'!$C2027,0,Raceline!D2027*2)</f>
        <v>125.36417763576739</v>
      </c>
      <c r="P2027">
        <f t="shared" ca="1" si="191"/>
        <v>894.39590845733039</v>
      </c>
    </row>
    <row r="2028" spans="1:16" x14ac:dyDescent="0.3">
      <c r="A2028" s="23">
        <v>2024</v>
      </c>
      <c r="B2028" s="23">
        <f>IF(A2028+4=VLOOKUP(A2028+4,'Final data'!$O$4:$O$30,1,TRUE),B2027+1,B2027)</f>
        <v>18</v>
      </c>
      <c r="C2028" s="23">
        <f ca="1">OFFSET('Final data'!$O$4,B2028-1,8)</f>
        <v>0</v>
      </c>
      <c r="D2028" s="23">
        <f ca="1">OFFSET('Final data'!$O$4,B2028,8)</f>
        <v>1</v>
      </c>
      <c r="E2028" s="23">
        <f t="shared" ca="1" si="188"/>
        <v>0</v>
      </c>
      <c r="F2028" s="23">
        <f t="shared" ca="1" si="189"/>
        <v>1</v>
      </c>
      <c r="G2028" s="30">
        <f ca="1">OFFSET('Final data'!$O$4,Raceline!B2028-1,0)-OFFSET('Final data'!$O$4,Raceline!$B$4-1,0)</f>
        <v>1916</v>
      </c>
      <c r="H2028" s="30">
        <f ca="1">IF(B2028=B2027,H2027,OFFSET('Final data'!$O$4,Raceline!B2028,0))</f>
        <v>2240</v>
      </c>
      <c r="I2028" s="23">
        <f t="shared" ca="1" si="190"/>
        <v>320</v>
      </c>
      <c r="J2028">
        <f ca="1">OFFSET('Final data'!$B2028,0,Raceline!C2028*2)</f>
        <v>169.21757621311235</v>
      </c>
      <c r="K2028">
        <f ca="1">OFFSET('Final data'!$C2028,0,Raceline!C2028*2)</f>
        <v>128.797992198115</v>
      </c>
      <c r="L2028">
        <f t="shared" ca="1" si="186"/>
        <v>167.57284975023467</v>
      </c>
      <c r="M2028">
        <f t="shared" ca="1" si="187"/>
        <v>126.87780748210511</v>
      </c>
      <c r="N2028">
        <f ca="1">OFFSET('Final data'!$B2028,0,Raceline!D2028*2)</f>
        <v>165.96492619855749</v>
      </c>
      <c r="O2028">
        <f ca="1">OFFSET('Final data'!$C2028,0,Raceline!D2028*2)</f>
        <v>125.00058941689514</v>
      </c>
      <c r="P2028">
        <f t="shared" ca="1" si="191"/>
        <v>894.84563503519041</v>
      </c>
    </row>
    <row r="2029" spans="1:16" x14ac:dyDescent="0.3">
      <c r="A2029" s="23">
        <v>2025</v>
      </c>
      <c r="B2029" s="23">
        <f>IF(A2029+4=VLOOKUP(A2029+4,'Final data'!$O$4:$O$30,1,TRUE),B2028+1,B2028)</f>
        <v>18</v>
      </c>
      <c r="C2029" s="23">
        <f ca="1">OFFSET('Final data'!$O$4,B2029-1,8)</f>
        <v>0</v>
      </c>
      <c r="D2029" s="23">
        <f ca="1">OFFSET('Final data'!$O$4,B2029,8)</f>
        <v>1</v>
      </c>
      <c r="E2029" s="23">
        <f t="shared" ca="1" si="188"/>
        <v>0</v>
      </c>
      <c r="F2029" s="23">
        <f t="shared" ca="1" si="189"/>
        <v>1</v>
      </c>
      <c r="G2029" s="30">
        <f ca="1">OFFSET('Final data'!$O$4,Raceline!B2029-1,0)-OFFSET('Final data'!$O$4,Raceline!$B$4-1,0)</f>
        <v>1916</v>
      </c>
      <c r="H2029" s="30">
        <f ca="1">IF(B2029=B2028,H2028,OFFSET('Final data'!$O$4,Raceline!B2029,0))</f>
        <v>2240</v>
      </c>
      <c r="I2029" s="23">
        <f t="shared" ca="1" si="190"/>
        <v>320</v>
      </c>
      <c r="J2029">
        <f ca="1">OFFSET('Final data'!$B2029,0,Raceline!C2029*2)</f>
        <v>169.61767105395981</v>
      </c>
      <c r="K2029">
        <f ca="1">OFFSET('Final data'!$C2029,0,Raceline!C2029*2)</f>
        <v>128.61619808867914</v>
      </c>
      <c r="L2029">
        <f t="shared" ca="1" si="186"/>
        <v>167.95918969222362</v>
      </c>
      <c r="M2029">
        <f t="shared" ca="1" si="187"/>
        <v>126.6799548078229</v>
      </c>
      <c r="N2029">
        <f ca="1">OFFSET('Final data'!$B2029,0,Raceline!D2029*2)</f>
        <v>166.36502103940509</v>
      </c>
      <c r="O2029">
        <f ca="1">OFFSET('Final data'!$C2029,0,Raceline!D2029*2)</f>
        <v>124.81879530745917</v>
      </c>
      <c r="P2029">
        <f t="shared" ca="1" si="191"/>
        <v>895.27969059787415</v>
      </c>
    </row>
    <row r="2030" spans="1:16" x14ac:dyDescent="0.3">
      <c r="A2030" s="23">
        <v>2026</v>
      </c>
      <c r="B2030" s="23">
        <f>IF(A2030+4=VLOOKUP(A2030+4,'Final data'!$O$4:$O$30,1,TRUE),B2029+1,B2029)</f>
        <v>18</v>
      </c>
      <c r="C2030" s="23">
        <f ca="1">OFFSET('Final data'!$O$4,B2030-1,8)</f>
        <v>0</v>
      </c>
      <c r="D2030" s="23">
        <f ca="1">OFFSET('Final data'!$O$4,B2030,8)</f>
        <v>1</v>
      </c>
      <c r="E2030" s="23">
        <f t="shared" ca="1" si="188"/>
        <v>0</v>
      </c>
      <c r="F2030" s="23">
        <f t="shared" ca="1" si="189"/>
        <v>1</v>
      </c>
      <c r="G2030" s="30">
        <f ca="1">OFFSET('Final data'!$O$4,Raceline!B2030-1,0)-OFFSET('Final data'!$O$4,Raceline!$B$4-1,0)</f>
        <v>1916</v>
      </c>
      <c r="H2030" s="30">
        <f ca="1">IF(B2030=B2029,H2029,OFFSET('Final data'!$O$4,Raceline!B2030,0))</f>
        <v>2240</v>
      </c>
      <c r="I2030" s="23">
        <f t="shared" ca="1" si="190"/>
        <v>320</v>
      </c>
      <c r="J2030">
        <f ca="1">OFFSET('Final data'!$B2030,0,Raceline!C2030*2)</f>
        <v>169.61793709412024</v>
      </c>
      <c r="K2030">
        <f ca="1">OFFSET('Final data'!$C2030,0,Raceline!C2030*2)</f>
        <v>128.28896869169387</v>
      </c>
      <c r="L2030">
        <f t="shared" ca="1" si="186"/>
        <v>167.94574079573738</v>
      </c>
      <c r="M2030">
        <f t="shared" ca="1" si="187"/>
        <v>126.33671350106185</v>
      </c>
      <c r="N2030">
        <f ca="1">OFFSET('Final data'!$B2030,0,Raceline!D2030*2)</f>
        <v>166.36528707956521</v>
      </c>
      <c r="O2030">
        <f ca="1">OFFSET('Final data'!$C2030,0,Raceline!D2030*2)</f>
        <v>124.49156591047416</v>
      </c>
      <c r="P2030">
        <f t="shared" ca="1" si="191"/>
        <v>895.62319528122464</v>
      </c>
    </row>
    <row r="2031" spans="1:16" x14ac:dyDescent="0.3">
      <c r="A2031" s="23">
        <v>2027</v>
      </c>
      <c r="B2031" s="23">
        <f>IF(A2031+4=VLOOKUP(A2031+4,'Final data'!$O$4:$O$30,1,TRUE),B2030+1,B2030)</f>
        <v>18</v>
      </c>
      <c r="C2031" s="23">
        <f ca="1">OFFSET('Final data'!$O$4,B2031-1,8)</f>
        <v>0</v>
      </c>
      <c r="D2031" s="23">
        <f ca="1">OFFSET('Final data'!$O$4,B2031,8)</f>
        <v>1</v>
      </c>
      <c r="E2031" s="23">
        <f t="shared" ca="1" si="188"/>
        <v>0</v>
      </c>
      <c r="F2031" s="23">
        <f t="shared" ca="1" si="189"/>
        <v>1</v>
      </c>
      <c r="G2031" s="30">
        <f ca="1">OFFSET('Final data'!$O$4,Raceline!B2031-1,0)-OFFSET('Final data'!$O$4,Raceline!$B$4-1,0)</f>
        <v>1916</v>
      </c>
      <c r="H2031" s="30">
        <f ca="1">IF(B2031=B2030,H2030,OFFSET('Final data'!$O$4,Raceline!B2031,0))</f>
        <v>2240</v>
      </c>
      <c r="I2031" s="23">
        <f t="shared" ca="1" si="190"/>
        <v>320</v>
      </c>
      <c r="J2031">
        <f ca="1">OFFSET('Final data'!$B2031,0,Raceline!C2031*2)</f>
        <v>170.04863930702555</v>
      </c>
      <c r="K2031">
        <f ca="1">OFFSET('Final data'!$C2031,0,Raceline!C2031*2)</f>
        <v>128.1847605810384</v>
      </c>
      <c r="L2031">
        <f t="shared" ca="1" si="186"/>
        <v>168.3657187384824</v>
      </c>
      <c r="M2031">
        <f t="shared" ca="1" si="187"/>
        <v>126.21401721953237</v>
      </c>
      <c r="N2031">
        <f ca="1">OFFSET('Final data'!$B2031,0,Raceline!D2031*2)</f>
        <v>166.80168162226525</v>
      </c>
      <c r="O2031">
        <f ca="1">OFFSET('Final data'!$C2031,0,Raceline!D2031*2)</f>
        <v>124.38248944481256</v>
      </c>
      <c r="P2031">
        <f t="shared" ca="1" si="191"/>
        <v>896.06072910836656</v>
      </c>
    </row>
    <row r="2032" spans="1:16" x14ac:dyDescent="0.3">
      <c r="A2032" s="23">
        <v>2028</v>
      </c>
      <c r="B2032" s="23">
        <f>IF(A2032+4=VLOOKUP(A2032+4,'Final data'!$O$4:$O$30,1,TRUE),B2031+1,B2031)</f>
        <v>18</v>
      </c>
      <c r="C2032" s="23">
        <f ca="1">OFFSET('Final data'!$O$4,B2032-1,8)</f>
        <v>0</v>
      </c>
      <c r="D2032" s="23">
        <f ca="1">OFFSET('Final data'!$O$4,B2032,8)</f>
        <v>1</v>
      </c>
      <c r="E2032" s="23">
        <f t="shared" ca="1" si="188"/>
        <v>0</v>
      </c>
      <c r="F2032" s="23">
        <f t="shared" ca="1" si="189"/>
        <v>1</v>
      </c>
      <c r="G2032" s="30">
        <f ca="1">OFFSET('Final data'!$O$4,Raceline!B2032-1,0)-OFFSET('Final data'!$O$4,Raceline!$B$4-1,0)</f>
        <v>1916</v>
      </c>
      <c r="H2032" s="30">
        <f ca="1">IF(B2032=B2031,H2031,OFFSET('Final data'!$O$4,Raceline!B2032,0))</f>
        <v>2240</v>
      </c>
      <c r="I2032" s="23">
        <f t="shared" ca="1" si="190"/>
        <v>320</v>
      </c>
      <c r="J2032">
        <f ca="1">OFFSET('Final data'!$B2032,0,Raceline!C2032*2)</f>
        <v>170.49090353962637</v>
      </c>
      <c r="K2032">
        <f ca="1">OFFSET('Final data'!$C2032,0,Raceline!C2032*2)</f>
        <v>127.8526628290474</v>
      </c>
      <c r="L2032">
        <f t="shared" ca="1" si="186"/>
        <v>168.79139857549814</v>
      </c>
      <c r="M2032">
        <f t="shared" ca="1" si="187"/>
        <v>125.86852532621168</v>
      </c>
      <c r="N2032">
        <f ca="1">OFFSET('Final data'!$B2032,0,Raceline!D2032*2)</f>
        <v>167.23825352507151</v>
      </c>
      <c r="O2032">
        <f ca="1">OFFSET('Final data'!$C2032,0,Raceline!D2032*2)</f>
        <v>124.05526004782756</v>
      </c>
      <c r="P2032">
        <f t="shared" ca="1" si="191"/>
        <v>896.60896990581966</v>
      </c>
    </row>
    <row r="2033" spans="1:16" x14ac:dyDescent="0.3">
      <c r="A2033" s="23">
        <v>2029</v>
      </c>
      <c r="B2033" s="23">
        <f>IF(A2033+4=VLOOKUP(A2033+4,'Final data'!$O$4:$O$30,1,TRUE),B2032+1,B2032)</f>
        <v>18</v>
      </c>
      <c r="C2033" s="23">
        <f ca="1">OFFSET('Final data'!$O$4,B2033-1,8)</f>
        <v>0</v>
      </c>
      <c r="D2033" s="23">
        <f ca="1">OFFSET('Final data'!$O$4,B2033,8)</f>
        <v>1</v>
      </c>
      <c r="E2033" s="23">
        <f t="shared" ca="1" si="188"/>
        <v>0</v>
      </c>
      <c r="F2033" s="23">
        <f t="shared" ca="1" si="189"/>
        <v>1</v>
      </c>
      <c r="G2033" s="30">
        <f ca="1">OFFSET('Final data'!$O$4,Raceline!B2033-1,0)-OFFSET('Final data'!$O$4,Raceline!$B$4-1,0)</f>
        <v>1916</v>
      </c>
      <c r="H2033" s="30">
        <f ca="1">IF(B2033=B2032,H2032,OFFSET('Final data'!$O$4,Raceline!B2033,0))</f>
        <v>2240</v>
      </c>
      <c r="I2033" s="23">
        <f t="shared" ca="1" si="190"/>
        <v>320</v>
      </c>
      <c r="J2033">
        <f ca="1">OFFSET('Final data'!$B2033,0,Raceline!C2033*2)</f>
        <v>170.70613060849149</v>
      </c>
      <c r="K2033">
        <f ca="1">OFFSET('Final data'!$C2033,0,Raceline!C2033*2)</f>
        <v>127.52262248250831</v>
      </c>
      <c r="L2033">
        <f t="shared" ca="1" si="186"/>
        <v>169.01387862415007</v>
      </c>
      <c r="M2033">
        <f t="shared" ca="1" si="187"/>
        <v>125.50494643122452</v>
      </c>
      <c r="N2033">
        <f ca="1">OFFSET('Final data'!$B2033,0,Raceline!D2033*2)</f>
        <v>167.49306087846026</v>
      </c>
      <c r="O2033">
        <f ca="1">OFFSET('Final data'!$C2033,0,Raceline!D2033*2)</f>
        <v>123.69167182895546</v>
      </c>
      <c r="P2033">
        <f t="shared" ca="1" si="191"/>
        <v>897.03521746877834</v>
      </c>
    </row>
    <row r="2034" spans="1:16" x14ac:dyDescent="0.3">
      <c r="A2034" s="23">
        <v>2030</v>
      </c>
      <c r="B2034" s="23">
        <f>IF(A2034+4=VLOOKUP(A2034+4,'Final data'!$O$4:$O$30,1,TRUE),B2033+1,B2033)</f>
        <v>18</v>
      </c>
      <c r="C2034" s="23">
        <f ca="1">OFFSET('Final data'!$O$4,B2034-1,8)</f>
        <v>0</v>
      </c>
      <c r="D2034" s="23">
        <f ca="1">OFFSET('Final data'!$O$4,B2034,8)</f>
        <v>1</v>
      </c>
      <c r="E2034" s="23">
        <f t="shared" ca="1" si="188"/>
        <v>0</v>
      </c>
      <c r="F2034" s="23">
        <f t="shared" ca="1" si="189"/>
        <v>1</v>
      </c>
      <c r="G2034" s="30">
        <f ca="1">OFFSET('Final data'!$O$4,Raceline!B2034-1,0)-OFFSET('Final data'!$O$4,Raceline!$B$4-1,0)</f>
        <v>1916</v>
      </c>
      <c r="H2034" s="30">
        <f ca="1">IF(B2034=B2033,H2033,OFFSET('Final data'!$O$4,Raceline!B2034,0))</f>
        <v>2240</v>
      </c>
      <c r="I2034" s="23">
        <f t="shared" ca="1" si="190"/>
        <v>320</v>
      </c>
      <c r="J2034">
        <f ca="1">OFFSET('Final data'!$B2034,0,Raceline!C2034*2)</f>
        <v>171.1727288486999</v>
      </c>
      <c r="K2034">
        <f ca="1">OFFSET('Final data'!$C2034,0,Raceline!C2034*2)</f>
        <v>127.28405313793594</v>
      </c>
      <c r="L2034">
        <f t="shared" ca="1" si="186"/>
        <v>169.43178704598716</v>
      </c>
      <c r="M2034">
        <f t="shared" ca="1" si="187"/>
        <v>125.28055466497658</v>
      </c>
      <c r="N2034">
        <f ca="1">OFFSET('Final data'!$B2034,0,Raceline!D2034*2)</f>
        <v>167.89315571930945</v>
      </c>
      <c r="O2034">
        <f ca="1">OFFSET('Final data'!$C2034,0,Raceline!D2034*2)</f>
        <v>123.50987771951935</v>
      </c>
      <c r="P2034">
        <f t="shared" ca="1" si="191"/>
        <v>897.50955818366822</v>
      </c>
    </row>
    <row r="2035" spans="1:16" x14ac:dyDescent="0.3">
      <c r="A2035" s="23">
        <v>2031</v>
      </c>
      <c r="B2035" s="23">
        <f>IF(A2035+4=VLOOKUP(A2035+4,'Final data'!$O$4:$O$30,1,TRUE),B2034+1,B2034)</f>
        <v>18</v>
      </c>
      <c r="C2035" s="23">
        <f ca="1">OFFSET('Final data'!$O$4,B2035-1,8)</f>
        <v>0</v>
      </c>
      <c r="D2035" s="23">
        <f ca="1">OFFSET('Final data'!$O$4,B2035,8)</f>
        <v>1</v>
      </c>
      <c r="E2035" s="23">
        <f t="shared" ca="1" si="188"/>
        <v>0</v>
      </c>
      <c r="F2035" s="23">
        <f t="shared" ca="1" si="189"/>
        <v>1</v>
      </c>
      <c r="G2035" s="30">
        <f ca="1">OFFSET('Final data'!$O$4,Raceline!B2035-1,0)-OFFSET('Final data'!$O$4,Raceline!$B$4-1,0)</f>
        <v>1916</v>
      </c>
      <c r="H2035" s="30">
        <f ca="1">IF(B2035=B2034,H2034,OFFSET('Final data'!$O$4,Raceline!B2035,0))</f>
        <v>2240</v>
      </c>
      <c r="I2035" s="23">
        <f t="shared" ca="1" si="190"/>
        <v>320</v>
      </c>
      <c r="J2035">
        <f ca="1">OFFSET('Final data'!$B2035,0,Raceline!C2035*2)</f>
        <v>171.02528796666303</v>
      </c>
      <c r="K2035">
        <f ca="1">OFFSET('Final data'!$C2035,0,Raceline!C2035*2)</f>
        <v>127.09904875253872</v>
      </c>
      <c r="L2035">
        <f t="shared" ca="1" si="186"/>
        <v>169.29134390687707</v>
      </c>
      <c r="M2035">
        <f t="shared" ca="1" si="187"/>
        <v>125.06213949347624</v>
      </c>
      <c r="N2035">
        <f ca="1">OFFSET('Final data'!$B2035,0,Raceline!D2035*2)</f>
        <v>167.78425661375371</v>
      </c>
      <c r="O2035">
        <f ca="1">OFFSET('Final data'!$C2035,0,Raceline!D2035*2)</f>
        <v>123.29172478819595</v>
      </c>
      <c r="P2035">
        <f t="shared" ca="1" si="191"/>
        <v>897.76923001977025</v>
      </c>
    </row>
    <row r="2036" spans="1:16" x14ac:dyDescent="0.3">
      <c r="A2036" s="23">
        <v>2032</v>
      </c>
      <c r="B2036" s="23">
        <f>IF(A2036+4=VLOOKUP(A2036+4,'Final data'!$O$4:$O$30,1,TRUE),B2035+1,B2035)</f>
        <v>18</v>
      </c>
      <c r="C2036" s="23">
        <f ca="1">OFFSET('Final data'!$O$4,B2036-1,8)</f>
        <v>0</v>
      </c>
      <c r="D2036" s="23">
        <f ca="1">OFFSET('Final data'!$O$4,B2036,8)</f>
        <v>1</v>
      </c>
      <c r="E2036" s="23">
        <f t="shared" ca="1" si="188"/>
        <v>0</v>
      </c>
      <c r="F2036" s="23">
        <f t="shared" ca="1" si="189"/>
        <v>1</v>
      </c>
      <c r="G2036" s="30">
        <f ca="1">OFFSET('Final data'!$O$4,Raceline!B2036-1,0)-OFFSET('Final data'!$O$4,Raceline!$B$4-1,0)</f>
        <v>1916</v>
      </c>
      <c r="H2036" s="30">
        <f ca="1">IF(B2036=B2035,H2035,OFFSET('Final data'!$O$4,Raceline!B2036,0))</f>
        <v>2240</v>
      </c>
      <c r="I2036" s="23">
        <f t="shared" ca="1" si="190"/>
        <v>320</v>
      </c>
      <c r="J2036">
        <f ca="1">OFFSET('Final data'!$B2036,0,Raceline!C2036*2)</f>
        <v>171.5646726518379</v>
      </c>
      <c r="K2036">
        <f ca="1">OFFSET('Final data'!$C2036,0,Raceline!C2036*2)</f>
        <v>126.88614374432753</v>
      </c>
      <c r="L2036">
        <f t="shared" ca="1" si="186"/>
        <v>169.82063762461974</v>
      </c>
      <c r="M2036">
        <f t="shared" ca="1" si="187"/>
        <v>124.83064013094751</v>
      </c>
      <c r="N2036">
        <f ca="1">OFFSET('Final data'!$B2036,0,Raceline!D2036*2)</f>
        <v>168.3298163021696</v>
      </c>
      <c r="O2036">
        <f ca="1">OFFSET('Final data'!$C2036,0,Raceline!D2036*2)</f>
        <v>123.07357185687272</v>
      </c>
      <c r="P2036">
        <f t="shared" ca="1" si="191"/>
        <v>898.34693564938891</v>
      </c>
    </row>
    <row r="2037" spans="1:16" x14ac:dyDescent="0.3">
      <c r="A2037" s="23">
        <v>2033</v>
      </c>
      <c r="B2037" s="23">
        <f>IF(A2037+4=VLOOKUP(A2037+4,'Final data'!$O$4:$O$30,1,TRUE),B2036+1,B2036)</f>
        <v>18</v>
      </c>
      <c r="C2037" s="23">
        <f ca="1">OFFSET('Final data'!$O$4,B2037-1,8)</f>
        <v>0</v>
      </c>
      <c r="D2037" s="23">
        <f ca="1">OFFSET('Final data'!$O$4,B2037,8)</f>
        <v>1</v>
      </c>
      <c r="E2037" s="23">
        <f t="shared" ca="1" si="188"/>
        <v>0</v>
      </c>
      <c r="F2037" s="23">
        <f t="shared" ca="1" si="189"/>
        <v>1</v>
      </c>
      <c r="G2037" s="30">
        <f ca="1">OFFSET('Final data'!$O$4,Raceline!B2037-1,0)-OFFSET('Final data'!$O$4,Raceline!$B$4-1,0)</f>
        <v>1916</v>
      </c>
      <c r="H2037" s="30">
        <f ca="1">IF(B2037=B2036,H2036,OFFSET('Final data'!$O$4,Raceline!B2037,0))</f>
        <v>2240</v>
      </c>
      <c r="I2037" s="23">
        <f t="shared" ca="1" si="190"/>
        <v>320</v>
      </c>
      <c r="J2037">
        <f ca="1">OFFSET('Final data'!$B2037,0,Raceline!C2037*2)</f>
        <v>172.00741955788519</v>
      </c>
      <c r="K2037">
        <f ca="1">OFFSET('Final data'!$C2037,0,Raceline!C2037*2)</f>
        <v>126.55366642423051</v>
      </c>
      <c r="L2037">
        <f t="shared" ca="1" si="186"/>
        <v>170.24667730535558</v>
      </c>
      <c r="M2037">
        <f t="shared" ca="1" si="187"/>
        <v>124.485276630016</v>
      </c>
      <c r="N2037">
        <f ca="1">OFFSET('Final data'!$B2037,0,Raceline!D2037*2)</f>
        <v>168.76638820497587</v>
      </c>
      <c r="O2037">
        <f ca="1">OFFSET('Final data'!$C2037,0,Raceline!D2037*2)</f>
        <v>122.74634245988774</v>
      </c>
      <c r="P2037">
        <f t="shared" ca="1" si="191"/>
        <v>898.89537503285544</v>
      </c>
    </row>
    <row r="2038" spans="1:16" x14ac:dyDescent="0.3">
      <c r="A2038" s="23">
        <v>2034</v>
      </c>
      <c r="B2038" s="23">
        <f>IF(A2038+4=VLOOKUP(A2038+4,'Final data'!$O$4:$O$30,1,TRUE),B2037+1,B2037)</f>
        <v>18</v>
      </c>
      <c r="C2038" s="23">
        <f ca="1">OFFSET('Final data'!$O$4,B2038-1,8)</f>
        <v>0</v>
      </c>
      <c r="D2038" s="23">
        <f ca="1">OFFSET('Final data'!$O$4,B2038,8)</f>
        <v>1</v>
      </c>
      <c r="E2038" s="23">
        <f t="shared" ca="1" si="188"/>
        <v>0</v>
      </c>
      <c r="F2038" s="23">
        <f t="shared" ca="1" si="189"/>
        <v>1</v>
      </c>
      <c r="G2038" s="30">
        <f ca="1">OFFSET('Final data'!$O$4,Raceline!B2038-1,0)-OFFSET('Final data'!$O$4,Raceline!$B$4-1,0)</f>
        <v>1916</v>
      </c>
      <c r="H2038" s="30">
        <f ca="1">IF(B2038=B2037,H2037,OFFSET('Final data'!$O$4,Raceline!B2038,0))</f>
        <v>2240</v>
      </c>
      <c r="I2038" s="23">
        <f t="shared" ca="1" si="190"/>
        <v>320</v>
      </c>
      <c r="J2038">
        <f ca="1">OFFSET('Final data'!$B2038,0,Raceline!C2038*2)</f>
        <v>172.26222691127447</v>
      </c>
      <c r="K2038">
        <f ca="1">OFFSET('Final data'!$C2038,0,Raceline!C2038*2)</f>
        <v>126.19007820535796</v>
      </c>
      <c r="L2038">
        <f t="shared" ca="1" si="186"/>
        <v>170.48814904058079</v>
      </c>
      <c r="M2038">
        <f t="shared" ca="1" si="187"/>
        <v>124.10602271307239</v>
      </c>
      <c r="N2038">
        <f ca="1">OFFSET('Final data'!$B2038,0,Raceline!D2038*2)</f>
        <v>169.02119555836464</v>
      </c>
      <c r="O2038">
        <f ca="1">OFFSET('Final data'!$C2038,0,Raceline!D2038*2)</f>
        <v>122.38275424101563</v>
      </c>
      <c r="P2038">
        <f t="shared" ca="1" si="191"/>
        <v>899.34497722638855</v>
      </c>
    </row>
    <row r="2039" spans="1:16" x14ac:dyDescent="0.3">
      <c r="A2039" s="23">
        <v>2035</v>
      </c>
      <c r="B2039" s="23">
        <f>IF(A2039+4=VLOOKUP(A2039+4,'Final data'!$O$4:$O$30,1,TRUE),B2038+1,B2038)</f>
        <v>18</v>
      </c>
      <c r="C2039" s="23">
        <f ca="1">OFFSET('Final data'!$O$4,B2039-1,8)</f>
        <v>0</v>
      </c>
      <c r="D2039" s="23">
        <f ca="1">OFFSET('Final data'!$O$4,B2039,8)</f>
        <v>1</v>
      </c>
      <c r="E2039" s="23">
        <f t="shared" ca="1" si="188"/>
        <v>0</v>
      </c>
      <c r="F2039" s="23">
        <f t="shared" ca="1" si="189"/>
        <v>1</v>
      </c>
      <c r="G2039" s="30">
        <f ca="1">OFFSET('Final data'!$O$4,Raceline!B2039-1,0)-OFFSET('Final data'!$O$4,Raceline!$B$4-1,0)</f>
        <v>1916</v>
      </c>
      <c r="H2039" s="30">
        <f ca="1">IF(B2039=B2038,H2038,OFFSET('Final data'!$O$4,Raceline!B2039,0))</f>
        <v>2240</v>
      </c>
      <c r="I2039" s="23">
        <f t="shared" ca="1" si="190"/>
        <v>320</v>
      </c>
      <c r="J2039">
        <f ca="1">OFFSET('Final data'!$B2039,0,Raceline!C2039*2)</f>
        <v>172.66232175212204</v>
      </c>
      <c r="K2039">
        <f ca="1">OFFSET('Final data'!$C2039,0,Raceline!C2039*2)</f>
        <v>126.00828409592185</v>
      </c>
      <c r="L2039">
        <f t="shared" ca="1" si="186"/>
        <v>170.87495101085148</v>
      </c>
      <c r="M2039">
        <f t="shared" ca="1" si="187"/>
        <v>123.90861312226896</v>
      </c>
      <c r="N2039">
        <f ca="1">OFFSET('Final data'!$B2039,0,Raceline!D2039*2)</f>
        <v>169.42129039921221</v>
      </c>
      <c r="O2039">
        <f ca="1">OFFSET('Final data'!$C2039,0,Raceline!D2039*2)</f>
        <v>122.20096013157951</v>
      </c>
      <c r="P2039">
        <f t="shared" ca="1" si="191"/>
        <v>899.77924248029046</v>
      </c>
    </row>
    <row r="2040" spans="1:16" x14ac:dyDescent="0.3">
      <c r="A2040" s="23">
        <v>2036</v>
      </c>
      <c r="B2040" s="23">
        <f>IF(A2040+4=VLOOKUP(A2040+4,'Final data'!$O$4:$O$30,1,TRUE),B2039+1,B2039)</f>
        <v>18</v>
      </c>
      <c r="C2040" s="23">
        <f ca="1">OFFSET('Final data'!$O$4,B2040-1,8)</f>
        <v>0</v>
      </c>
      <c r="D2040" s="23">
        <f ca="1">OFFSET('Final data'!$O$4,B2040,8)</f>
        <v>1</v>
      </c>
      <c r="E2040" s="23">
        <f t="shared" ca="1" si="188"/>
        <v>0</v>
      </c>
      <c r="F2040" s="23">
        <f t="shared" ca="1" si="189"/>
        <v>1</v>
      </c>
      <c r="G2040" s="30">
        <f ca="1">OFFSET('Final data'!$O$4,Raceline!B2040-1,0)-OFFSET('Final data'!$O$4,Raceline!$B$4-1,0)</f>
        <v>1916</v>
      </c>
      <c r="H2040" s="30">
        <f ca="1">IF(B2040=B2039,H2039,OFFSET('Final data'!$O$4,Raceline!B2040,0))</f>
        <v>2240</v>
      </c>
      <c r="I2040" s="23">
        <f t="shared" ca="1" si="190"/>
        <v>320</v>
      </c>
      <c r="J2040">
        <f ca="1">OFFSET('Final data'!$B2040,0,Raceline!C2040*2)</f>
        <v>172.55342264656798</v>
      </c>
      <c r="K2040">
        <f ca="1">OFFSET('Final data'!$C2040,0,Raceline!C2040*2)</f>
        <v>125.79013116459858</v>
      </c>
      <c r="L2040">
        <f t="shared" ca="1" si="186"/>
        <v>170.752802102608</v>
      </c>
      <c r="M2040">
        <f t="shared" ca="1" si="187"/>
        <v>123.67489530254781</v>
      </c>
      <c r="N2040">
        <f ca="1">OFFSET('Final data'!$B2040,0,Raceline!D2040*2)</f>
        <v>169.3123912936581</v>
      </c>
      <c r="O2040">
        <f ca="1">OFFSET('Final data'!$C2040,0,Raceline!D2040*2)</f>
        <v>121.98280720025629</v>
      </c>
      <c r="P2040">
        <f t="shared" ca="1" si="191"/>
        <v>900.04295515545095</v>
      </c>
    </row>
    <row r="2041" spans="1:16" x14ac:dyDescent="0.3">
      <c r="A2041" s="23">
        <v>2037</v>
      </c>
      <c r="B2041" s="23">
        <f>IF(A2041+4=VLOOKUP(A2041+4,'Final data'!$O$4:$O$30,1,TRUE),B2040+1,B2040)</f>
        <v>18</v>
      </c>
      <c r="C2041" s="23">
        <f ca="1">OFFSET('Final data'!$O$4,B2041-1,8)</f>
        <v>0</v>
      </c>
      <c r="D2041" s="23">
        <f ca="1">OFFSET('Final data'!$O$4,B2041,8)</f>
        <v>1</v>
      </c>
      <c r="E2041" s="23">
        <f t="shared" ca="1" si="188"/>
        <v>0</v>
      </c>
      <c r="F2041" s="23">
        <f t="shared" ca="1" si="189"/>
        <v>1</v>
      </c>
      <c r="G2041" s="30">
        <f ca="1">OFFSET('Final data'!$O$4,Raceline!B2041-1,0)-OFFSET('Final data'!$O$4,Raceline!$B$4-1,0)</f>
        <v>1916</v>
      </c>
      <c r="H2041" s="30">
        <f ca="1">IF(B2041=B2040,H2040,OFFSET('Final data'!$O$4,Raceline!B2041,0))</f>
        <v>2240</v>
      </c>
      <c r="I2041" s="23">
        <f t="shared" ca="1" si="190"/>
        <v>320</v>
      </c>
      <c r="J2041">
        <f ca="1">OFFSET('Final data'!$B2041,0,Raceline!C2041*2)</f>
        <v>173.09280733174066</v>
      </c>
      <c r="K2041">
        <f ca="1">OFFSET('Final data'!$C2041,0,Raceline!C2041*2)</f>
        <v>125.57722615638771</v>
      </c>
      <c r="L2041">
        <f t="shared" ca="1" si="186"/>
        <v>171.28243618186974</v>
      </c>
      <c r="M2041">
        <f t="shared" ca="1" si="187"/>
        <v>123.44353940007632</v>
      </c>
      <c r="N2041">
        <f ca="1">OFFSET('Final data'!$B2041,0,Raceline!D2041*2)</f>
        <v>169.85795098207237</v>
      </c>
      <c r="O2041">
        <f ca="1">OFFSET('Final data'!$C2041,0,Raceline!D2041*2)</f>
        <v>121.7646542689329</v>
      </c>
      <c r="P2041">
        <f t="shared" ca="1" si="191"/>
        <v>900.62091519864066</v>
      </c>
    </row>
    <row r="2042" spans="1:16" x14ac:dyDescent="0.3">
      <c r="A2042" s="23">
        <v>2038</v>
      </c>
      <c r="B2042" s="23">
        <f>IF(A2042+4=VLOOKUP(A2042+4,'Final data'!$O$4:$O$30,1,TRUE),B2041+1,B2041)</f>
        <v>18</v>
      </c>
      <c r="C2042" s="23">
        <f ca="1">OFFSET('Final data'!$O$4,B2042-1,8)</f>
        <v>0</v>
      </c>
      <c r="D2042" s="23">
        <f ca="1">OFFSET('Final data'!$O$4,B2042,8)</f>
        <v>1</v>
      </c>
      <c r="E2042" s="23">
        <f t="shared" ca="1" si="188"/>
        <v>0</v>
      </c>
      <c r="F2042" s="23">
        <f t="shared" ca="1" si="189"/>
        <v>1</v>
      </c>
      <c r="G2042" s="30">
        <f ca="1">OFFSET('Final data'!$O$4,Raceline!B2042-1,0)-OFFSET('Final data'!$O$4,Raceline!$B$4-1,0)</f>
        <v>1916</v>
      </c>
      <c r="H2042" s="30">
        <f ca="1">IF(B2042=B2041,H2041,OFFSET('Final data'!$O$4,Raceline!B2042,0))</f>
        <v>2240</v>
      </c>
      <c r="I2042" s="23">
        <f t="shared" ca="1" si="190"/>
        <v>320</v>
      </c>
      <c r="J2042">
        <f ca="1">OFFSET('Final data'!$B2042,0,Raceline!C2042*2)</f>
        <v>173.53546555773616</v>
      </c>
      <c r="K2042">
        <f ca="1">OFFSET('Final data'!$C2042,0,Raceline!C2042*2)</f>
        <v>125.35382530195201</v>
      </c>
      <c r="L2042">
        <f t="shared" ca="1" si="186"/>
        <v>171.70847588806569</v>
      </c>
      <c r="M2042">
        <f t="shared" ca="1" si="187"/>
        <v>123.20761294097093</v>
      </c>
      <c r="N2042">
        <f ca="1">OFFSET('Final data'!$B2042,0,Raceline!D2042*2)</f>
        <v>170.29443420482633</v>
      </c>
      <c r="O2042">
        <f ca="1">OFFSET('Final data'!$C2042,0,Raceline!D2042*2)</f>
        <v>121.54650133760967</v>
      </c>
      <c r="P2042">
        <f t="shared" ca="1" si="191"/>
        <v>901.10791738073181</v>
      </c>
    </row>
    <row r="2043" spans="1:16" x14ac:dyDescent="0.3">
      <c r="A2043" s="23">
        <v>2039</v>
      </c>
      <c r="B2043" s="23">
        <f>IF(A2043+4=VLOOKUP(A2043+4,'Final data'!$O$4:$O$30,1,TRUE),B2042+1,B2042)</f>
        <v>18</v>
      </c>
      <c r="C2043" s="23">
        <f ca="1">OFFSET('Final data'!$O$4,B2043-1,8)</f>
        <v>0</v>
      </c>
      <c r="D2043" s="23">
        <f ca="1">OFFSET('Final data'!$O$4,B2043,8)</f>
        <v>1</v>
      </c>
      <c r="E2043" s="23">
        <f t="shared" ca="1" si="188"/>
        <v>0</v>
      </c>
      <c r="F2043" s="23">
        <f t="shared" ca="1" si="189"/>
        <v>1</v>
      </c>
      <c r="G2043" s="30">
        <f ca="1">OFFSET('Final data'!$O$4,Raceline!B2043-1,0)-OFFSET('Final data'!$O$4,Raceline!$B$4-1,0)</f>
        <v>1916</v>
      </c>
      <c r="H2043" s="30">
        <f ca="1">IF(B2043=B2042,H2042,OFFSET('Final data'!$O$4,Raceline!B2043,0))</f>
        <v>2240</v>
      </c>
      <c r="I2043" s="23">
        <f t="shared" ca="1" si="190"/>
        <v>320</v>
      </c>
      <c r="J2043">
        <f ca="1">OFFSET('Final data'!$B2043,0,Raceline!C2043*2)</f>
        <v>173.49434272051175</v>
      </c>
      <c r="K2043">
        <f ca="1">OFFSET('Final data'!$C2043,0,Raceline!C2043*2)</f>
        <v>125.06144424660138</v>
      </c>
      <c r="L2043">
        <f t="shared" ca="1" si="186"/>
        <v>171.67773306188192</v>
      </c>
      <c r="M2043">
        <f t="shared" ca="1" si="187"/>
        <v>122.88003573782372</v>
      </c>
      <c r="N2043">
        <f ca="1">OFFSET('Final data'!$B2043,0,Raceline!D2043*2)</f>
        <v>170.29470024498644</v>
      </c>
      <c r="O2043">
        <f ca="1">OFFSET('Final data'!$C2043,0,Raceline!D2043*2)</f>
        <v>121.21927194062468</v>
      </c>
      <c r="P2043">
        <f t="shared" ca="1" si="191"/>
        <v>901.43693401463281</v>
      </c>
    </row>
    <row r="2044" spans="1:16" x14ac:dyDescent="0.3">
      <c r="A2044" s="23">
        <v>2040</v>
      </c>
      <c r="B2044" s="23">
        <f>IF(A2044+4=VLOOKUP(A2044+4,'Final data'!$O$4:$O$30,1,TRUE),B2043+1,B2043)</f>
        <v>18</v>
      </c>
      <c r="C2044" s="23">
        <f ca="1">OFFSET('Final data'!$O$4,B2044-1,8)</f>
        <v>0</v>
      </c>
      <c r="D2044" s="23">
        <f ca="1">OFFSET('Final data'!$O$4,B2044,8)</f>
        <v>1</v>
      </c>
      <c r="E2044" s="23">
        <f t="shared" ca="1" si="188"/>
        <v>0</v>
      </c>
      <c r="F2044" s="23">
        <f t="shared" ca="1" si="189"/>
        <v>1</v>
      </c>
      <c r="G2044" s="30">
        <f ca="1">OFFSET('Final data'!$O$4,Raceline!B2044-1,0)-OFFSET('Final data'!$O$4,Raceline!$B$4-1,0)</f>
        <v>1916</v>
      </c>
      <c r="H2044" s="30">
        <f ca="1">IF(B2044=B2043,H2043,OFFSET('Final data'!$O$4,Raceline!B2044,0))</f>
        <v>2240</v>
      </c>
      <c r="I2044" s="23">
        <f t="shared" ca="1" si="190"/>
        <v>320</v>
      </c>
      <c r="J2044">
        <f ca="1">OFFSET('Final data'!$B2044,0,Raceline!C2044*2)</f>
        <v>173.99978478443592</v>
      </c>
      <c r="K2044">
        <f ca="1">OFFSET('Final data'!$C2044,0,Raceline!C2044*2)</f>
        <v>124.89380033080494</v>
      </c>
      <c r="L2044">
        <f t="shared" ca="1" si="186"/>
        <v>172.13078719857816</v>
      </c>
      <c r="M2044">
        <f t="shared" ca="1" si="187"/>
        <v>122.73038062797582</v>
      </c>
      <c r="N2044">
        <f ca="1">OFFSET('Final data'!$B2044,0,Raceline!D2044*2)</f>
        <v>170.73109478768649</v>
      </c>
      <c r="O2044">
        <f ca="1">OFFSET('Final data'!$C2044,0,Raceline!D2044*2)</f>
        <v>121.11019547496306</v>
      </c>
      <c r="P2044">
        <f t="shared" ca="1" si="191"/>
        <v>901.91406576025577</v>
      </c>
    </row>
    <row r="2045" spans="1:16" x14ac:dyDescent="0.3">
      <c r="A2045" s="23">
        <v>2041</v>
      </c>
      <c r="B2045" s="23">
        <f>IF(A2045+4=VLOOKUP(A2045+4,'Final data'!$O$4:$O$30,1,TRUE),B2044+1,B2044)</f>
        <v>18</v>
      </c>
      <c r="C2045" s="23">
        <f ca="1">OFFSET('Final data'!$O$4,B2045-1,8)</f>
        <v>0</v>
      </c>
      <c r="D2045" s="23">
        <f ca="1">OFFSET('Final data'!$O$4,B2045,8)</f>
        <v>1</v>
      </c>
      <c r="E2045" s="23">
        <f t="shared" ca="1" si="188"/>
        <v>0</v>
      </c>
      <c r="F2045" s="23">
        <f t="shared" ca="1" si="189"/>
        <v>1</v>
      </c>
      <c r="G2045" s="30">
        <f ca="1">OFFSET('Final data'!$O$4,Raceline!B2045-1,0)-OFFSET('Final data'!$O$4,Raceline!$B$4-1,0)</f>
        <v>1916</v>
      </c>
      <c r="H2045" s="30">
        <f ca="1">IF(B2045=B2044,H2044,OFFSET('Final data'!$O$4,Raceline!B2045,0))</f>
        <v>2240</v>
      </c>
      <c r="I2045" s="23">
        <f t="shared" ca="1" si="190"/>
        <v>320</v>
      </c>
      <c r="J2045">
        <f ca="1">OFFSET('Final data'!$B2045,0,Raceline!C2045*2)</f>
        <v>173.85061244083201</v>
      </c>
      <c r="K2045">
        <f ca="1">OFFSET('Final data'!$C2045,0,Raceline!C2045*2)</f>
        <v>124.71006889663127</v>
      </c>
      <c r="L2045">
        <f t="shared" ca="1" si="186"/>
        <v>171.99166362586118</v>
      </c>
      <c r="M2045">
        <f t="shared" ca="1" si="187"/>
        <v>122.51161804752961</v>
      </c>
      <c r="N2045">
        <f ca="1">OFFSET('Final data'!$B2045,0,Raceline!D2045*2)</f>
        <v>170.62219568213075</v>
      </c>
      <c r="O2045">
        <f ca="1">OFFSET('Final data'!$C2045,0,Raceline!D2045*2)</f>
        <v>120.89204254363985</v>
      </c>
      <c r="P2045">
        <f t="shared" ca="1" si="191"/>
        <v>902.1733193717813</v>
      </c>
    </row>
    <row r="2046" spans="1:16" x14ac:dyDescent="0.3">
      <c r="A2046" s="23">
        <v>2042</v>
      </c>
      <c r="B2046" s="23">
        <f>IF(A2046+4=VLOOKUP(A2046+4,'Final data'!$O$4:$O$30,1,TRUE),B2045+1,B2045)</f>
        <v>18</v>
      </c>
      <c r="C2046" s="23">
        <f ca="1">OFFSET('Final data'!$O$4,B2046-1,8)</f>
        <v>0</v>
      </c>
      <c r="D2046" s="23">
        <f ca="1">OFFSET('Final data'!$O$4,B2046,8)</f>
        <v>1</v>
      </c>
      <c r="E2046" s="23">
        <f t="shared" ca="1" si="188"/>
        <v>0</v>
      </c>
      <c r="F2046" s="23">
        <f t="shared" ca="1" si="189"/>
        <v>1</v>
      </c>
      <c r="G2046" s="30">
        <f ca="1">OFFSET('Final data'!$O$4,Raceline!B2046-1,0)-OFFSET('Final data'!$O$4,Raceline!$B$4-1,0)</f>
        <v>1916</v>
      </c>
      <c r="H2046" s="30">
        <f ca="1">IF(B2046=B2045,H2045,OFFSET('Final data'!$O$4,Raceline!B2046,0))</f>
        <v>2240</v>
      </c>
      <c r="I2046" s="23">
        <f t="shared" ca="1" si="190"/>
        <v>320</v>
      </c>
      <c r="J2046">
        <f ca="1">OFFSET('Final data'!$B2046,0,Raceline!C2046*2)</f>
        <v>174.40261172021488</v>
      </c>
      <c r="K2046">
        <f ca="1">OFFSET('Final data'!$C2046,0,Raceline!C2046*2)</f>
        <v>124.48646149977132</v>
      </c>
      <c r="L2046">
        <f t="shared" ca="1" si="186"/>
        <v>172.5269949475778</v>
      </c>
      <c r="M2046">
        <f t="shared" ca="1" si="187"/>
        <v>122.27587685364684</v>
      </c>
      <c r="N2046">
        <f ca="1">OFFSET('Final data'!$B2046,0,Raceline!D2046*2)</f>
        <v>171.16775537054664</v>
      </c>
      <c r="O2046">
        <f ca="1">OFFSET('Final data'!$C2046,0,Raceline!D2046*2)</f>
        <v>120.67388961231646</v>
      </c>
      <c r="P2046">
        <f t="shared" ca="1" si="191"/>
        <v>902.75825828697168</v>
      </c>
    </row>
    <row r="2047" spans="1:16" x14ac:dyDescent="0.3">
      <c r="A2047" s="23">
        <v>2043</v>
      </c>
      <c r="B2047" s="23">
        <f>IF(A2047+4=VLOOKUP(A2047+4,'Final data'!$O$4:$O$30,1,TRUE),B2046+1,B2046)</f>
        <v>18</v>
      </c>
      <c r="C2047" s="23">
        <f ca="1">OFFSET('Final data'!$O$4,B2047-1,8)</f>
        <v>0</v>
      </c>
      <c r="D2047" s="23">
        <f ca="1">OFFSET('Final data'!$O$4,B2047,8)</f>
        <v>1</v>
      </c>
      <c r="E2047" s="23">
        <f t="shared" ca="1" si="188"/>
        <v>0</v>
      </c>
      <c r="F2047" s="23">
        <f t="shared" ca="1" si="189"/>
        <v>1</v>
      </c>
      <c r="G2047" s="30">
        <f ca="1">OFFSET('Final data'!$O$4,Raceline!B2047-1,0)-OFFSET('Final data'!$O$4,Raceline!$B$4-1,0)</f>
        <v>1916</v>
      </c>
      <c r="H2047" s="30">
        <f ca="1">IF(B2047=B2046,H2046,OFFSET('Final data'!$O$4,Raceline!B2047,0))</f>
        <v>2240</v>
      </c>
      <c r="I2047" s="23">
        <f t="shared" ca="1" si="190"/>
        <v>320</v>
      </c>
      <c r="J2047">
        <f ca="1">OFFSET('Final data'!$B2047,0,Raceline!C2047*2)</f>
        <v>174.83274403205414</v>
      </c>
      <c r="K2047">
        <f ca="1">OFFSET('Final data'!$C2047,0,Raceline!C2047*2)</f>
        <v>124.16468656832303</v>
      </c>
      <c r="L2047">
        <f t="shared" ca="1" si="186"/>
        <v>172.94797194307083</v>
      </c>
      <c r="M2047">
        <f t="shared" ca="1" si="187"/>
        <v>121.9356963099476</v>
      </c>
      <c r="N2047">
        <f ca="1">OFFSET('Final data'!$B2047,0,Raceline!D2047*2)</f>
        <v>171.60432727335291</v>
      </c>
      <c r="O2047">
        <f ca="1">OFFSET('Final data'!$C2047,0,Raceline!D2047*2)</f>
        <v>120.34666021533161</v>
      </c>
      <c r="P2047">
        <f t="shared" ca="1" si="191"/>
        <v>903.29950170083077</v>
      </c>
    </row>
    <row r="2048" spans="1:16" x14ac:dyDescent="0.3">
      <c r="A2048" s="23">
        <v>2044</v>
      </c>
      <c r="B2048" s="23">
        <f>IF(A2048+4=VLOOKUP(A2048+4,'Final data'!$O$4:$O$30,1,TRUE),B2047+1,B2047)</f>
        <v>18</v>
      </c>
      <c r="C2048" s="23">
        <f ca="1">OFFSET('Final data'!$O$4,B2048-1,8)</f>
        <v>0</v>
      </c>
      <c r="D2048" s="23">
        <f ca="1">OFFSET('Final data'!$O$4,B2048,8)</f>
        <v>1</v>
      </c>
      <c r="E2048" s="23">
        <f t="shared" ca="1" si="188"/>
        <v>0</v>
      </c>
      <c r="F2048" s="23">
        <f t="shared" ca="1" si="189"/>
        <v>1</v>
      </c>
      <c r="G2048" s="30">
        <f ca="1">OFFSET('Final data'!$O$4,Raceline!B2048-1,0)-OFFSET('Final data'!$O$4,Raceline!$B$4-1,0)</f>
        <v>1916</v>
      </c>
      <c r="H2048" s="30">
        <f ca="1">IF(B2048=B2047,H2047,OFFSET('Final data'!$O$4,Raceline!B2048,0))</f>
        <v>2240</v>
      </c>
      <c r="I2048" s="23">
        <f t="shared" ca="1" si="190"/>
        <v>320</v>
      </c>
      <c r="J2048">
        <f ca="1">OFFSET('Final data'!$B2048,0,Raceline!C2048*2)</f>
        <v>175.08755138544285</v>
      </c>
      <c r="K2048">
        <f ca="1">OFFSET('Final data'!$C2048,0,Raceline!C2048*2)</f>
        <v>123.80109834945084</v>
      </c>
      <c r="L2048">
        <f t="shared" ca="1" si="186"/>
        <v>173.18993562642441</v>
      </c>
      <c r="M2048">
        <f t="shared" ca="1" si="187"/>
        <v>121.55691876629844</v>
      </c>
      <c r="N2048">
        <f ca="1">OFFSET('Final data'!$B2048,0,Raceline!D2048*2)</f>
        <v>171.85913462674165</v>
      </c>
      <c r="O2048">
        <f ca="1">OFFSET('Final data'!$C2048,0,Raceline!D2048*2)</f>
        <v>119.98307199645937</v>
      </c>
      <c r="P2048">
        <f t="shared" ca="1" si="191"/>
        <v>903.74896677359493</v>
      </c>
    </row>
    <row r="2049" spans="1:16" x14ac:dyDescent="0.3">
      <c r="A2049" s="23">
        <v>2045</v>
      </c>
      <c r="B2049" s="23">
        <f>IF(A2049+4=VLOOKUP(A2049+4,'Final data'!$O$4:$O$30,1,TRUE),B2048+1,B2048)</f>
        <v>18</v>
      </c>
      <c r="C2049" s="23">
        <f ca="1">OFFSET('Final data'!$O$4,B2049-1,8)</f>
        <v>0</v>
      </c>
      <c r="D2049" s="23">
        <f ca="1">OFFSET('Final data'!$O$4,B2049,8)</f>
        <v>1</v>
      </c>
      <c r="E2049" s="23">
        <f t="shared" ca="1" si="188"/>
        <v>0</v>
      </c>
      <c r="F2049" s="23">
        <f t="shared" ca="1" si="189"/>
        <v>1</v>
      </c>
      <c r="G2049" s="30">
        <f ca="1">OFFSET('Final data'!$O$4,Raceline!B2049-1,0)-OFFSET('Final data'!$O$4,Raceline!$B$4-1,0)</f>
        <v>1916</v>
      </c>
      <c r="H2049" s="30">
        <f ca="1">IF(B2049=B2048,H2048,OFFSET('Final data'!$O$4,Raceline!B2049,0))</f>
        <v>2240</v>
      </c>
      <c r="I2049" s="23">
        <f t="shared" ca="1" si="190"/>
        <v>320</v>
      </c>
      <c r="J2049">
        <f ca="1">OFFSET('Final data'!$B2049,0,Raceline!C2049*2)</f>
        <v>175.48764622629051</v>
      </c>
      <c r="K2049">
        <f ca="1">OFFSET('Final data'!$C2049,0,Raceline!C2049*2)</f>
        <v>123.61930424001464</v>
      </c>
      <c r="L2049">
        <f t="shared" ca="1" si="186"/>
        <v>173.57723252155145</v>
      </c>
      <c r="M2049">
        <f t="shared" ca="1" si="187"/>
        <v>121.35998940708586</v>
      </c>
      <c r="N2049">
        <f ca="1">OFFSET('Final data'!$B2049,0,Raceline!D2049*2)</f>
        <v>172.25922946758925</v>
      </c>
      <c r="O2049">
        <f ca="1">OFFSET('Final data'!$C2049,0,Raceline!D2049*2)</f>
        <v>119.80127788702323</v>
      </c>
      <c r="P2049">
        <f t="shared" ca="1" si="191"/>
        <v>904.18345504443187</v>
      </c>
    </row>
    <row r="2050" spans="1:16" x14ac:dyDescent="0.3">
      <c r="A2050" s="23">
        <v>2046</v>
      </c>
      <c r="B2050" s="23">
        <f>IF(A2050+4=VLOOKUP(A2050+4,'Final data'!$O$4:$O$30,1,TRUE),B2049+1,B2049)</f>
        <v>18</v>
      </c>
      <c r="C2050" s="23">
        <f ca="1">OFFSET('Final data'!$O$4,B2050-1,8)</f>
        <v>0</v>
      </c>
      <c r="D2050" s="23">
        <f ca="1">OFFSET('Final data'!$O$4,B2050,8)</f>
        <v>1</v>
      </c>
      <c r="E2050" s="23">
        <f t="shared" ca="1" si="188"/>
        <v>0</v>
      </c>
      <c r="F2050" s="23">
        <f t="shared" ca="1" si="189"/>
        <v>1</v>
      </c>
      <c r="G2050" s="30">
        <f ca="1">OFFSET('Final data'!$O$4,Raceline!B2050-1,0)-OFFSET('Final data'!$O$4,Raceline!$B$4-1,0)</f>
        <v>1916</v>
      </c>
      <c r="H2050" s="30">
        <f ca="1">IF(B2050=B2049,H2049,OFFSET('Final data'!$O$4,Raceline!B2050,0))</f>
        <v>2240</v>
      </c>
      <c r="I2050" s="23">
        <f t="shared" ca="1" si="190"/>
        <v>320</v>
      </c>
      <c r="J2050">
        <f ca="1">OFFSET('Final data'!$B2050,0,Raceline!C2050*2)</f>
        <v>175.37874712073634</v>
      </c>
      <c r="K2050">
        <f ca="1">OFFSET('Final data'!$C2050,0,Raceline!C2050*2)</f>
        <v>123.40115130869147</v>
      </c>
      <c r="L2050">
        <f t="shared" ca="1" si="186"/>
        <v>173.45558150296634</v>
      </c>
      <c r="M2050">
        <f t="shared" ca="1" si="187"/>
        <v>121.12675566568066</v>
      </c>
      <c r="N2050">
        <f ca="1">OFFSET('Final data'!$B2050,0,Raceline!D2050*2)</f>
        <v>172.15033036203516</v>
      </c>
      <c r="O2050">
        <f ca="1">OFFSET('Final data'!$C2050,0,Raceline!D2050*2)</f>
        <v>119.5831249557</v>
      </c>
      <c r="P2050">
        <f t="shared" ca="1" si="191"/>
        <v>904.44650817300601</v>
      </c>
    </row>
    <row r="2051" spans="1:16" x14ac:dyDescent="0.3">
      <c r="A2051" s="23">
        <v>2047</v>
      </c>
      <c r="B2051" s="23">
        <f>IF(A2051+4=VLOOKUP(A2051+4,'Final data'!$O$4:$O$30,1,TRUE),B2050+1,B2050)</f>
        <v>18</v>
      </c>
      <c r="C2051" s="23">
        <f ca="1">OFFSET('Final data'!$O$4,B2051-1,8)</f>
        <v>0</v>
      </c>
      <c r="D2051" s="23">
        <f ca="1">OFFSET('Final data'!$O$4,B2051,8)</f>
        <v>1</v>
      </c>
      <c r="E2051" s="23">
        <f t="shared" ca="1" si="188"/>
        <v>0</v>
      </c>
      <c r="F2051" s="23">
        <f t="shared" ca="1" si="189"/>
        <v>1</v>
      </c>
      <c r="G2051" s="30">
        <f ca="1">OFFSET('Final data'!$O$4,Raceline!B2051-1,0)-OFFSET('Final data'!$O$4,Raceline!$B$4-1,0)</f>
        <v>1916</v>
      </c>
      <c r="H2051" s="30">
        <f ca="1">IF(B2051=B2050,H2050,OFFSET('Final data'!$O$4,Raceline!B2051,0))</f>
        <v>2240</v>
      </c>
      <c r="I2051" s="23">
        <f t="shared" ca="1" si="190"/>
        <v>320</v>
      </c>
      <c r="J2051">
        <f ca="1">OFFSET('Final data'!$B2051,0,Raceline!C2051*2)</f>
        <v>175.92430680915064</v>
      </c>
      <c r="K2051">
        <f ca="1">OFFSET('Final data'!$C2051,0,Raceline!C2051*2)</f>
        <v>123.18299837736822</v>
      </c>
      <c r="L2051">
        <f t="shared" ca="1" si="186"/>
        <v>173.98843561830498</v>
      </c>
      <c r="M2051">
        <f t="shared" ca="1" si="187"/>
        <v>120.89357672735207</v>
      </c>
      <c r="N2051">
        <f ca="1">OFFSET('Final data'!$B2051,0,Raceline!D2051*2)</f>
        <v>172.69589005044941</v>
      </c>
      <c r="O2051">
        <f ca="1">OFFSET('Final data'!$C2051,0,Raceline!D2051*2)</f>
        <v>119.3649720243768</v>
      </c>
      <c r="P2051">
        <f t="shared" ca="1" si="191"/>
        <v>905.02814889158867</v>
      </c>
    </row>
    <row r="2052" spans="1:16" x14ac:dyDescent="0.3">
      <c r="A2052" s="23">
        <v>2048</v>
      </c>
      <c r="B2052" s="23">
        <f>IF(A2052+4=VLOOKUP(A2052+4,'Final data'!$O$4:$O$30,1,TRUE),B2051+1,B2051)</f>
        <v>18</v>
      </c>
      <c r="C2052" s="23">
        <f ca="1">OFFSET('Final data'!$O$4,B2052-1,8)</f>
        <v>0</v>
      </c>
      <c r="D2052" s="23">
        <f ca="1">OFFSET('Final data'!$O$4,B2052,8)</f>
        <v>1</v>
      </c>
      <c r="E2052" s="23">
        <f t="shared" ca="1" si="188"/>
        <v>0</v>
      </c>
      <c r="F2052" s="23">
        <f t="shared" ca="1" si="189"/>
        <v>1</v>
      </c>
      <c r="G2052" s="30">
        <f ca="1">OFFSET('Final data'!$O$4,Raceline!B2052-1,0)-OFFSET('Final data'!$O$4,Raceline!$B$4-1,0)</f>
        <v>1916</v>
      </c>
      <c r="H2052" s="30">
        <f ca="1">IF(B2052=B2051,H2051,OFFSET('Final data'!$O$4,Raceline!B2052,0))</f>
        <v>2240</v>
      </c>
      <c r="I2052" s="23">
        <f t="shared" ca="1" si="190"/>
        <v>320</v>
      </c>
      <c r="J2052">
        <f ca="1">OFFSET('Final data'!$B2052,0,Raceline!C2052*2)</f>
        <v>176.36079003190454</v>
      </c>
      <c r="K2052">
        <f ca="1">OFFSET('Final data'!$C2052,0,Raceline!C2052*2)</f>
        <v>122.96484544604488</v>
      </c>
      <c r="L2052">
        <f t="shared" ref="L2052:L2115" ca="1" si="192">(N2052-J2052)*SIN(PI()/2/I2052*(A2052-G2052))+J2052</f>
        <v>174.41225991408797</v>
      </c>
      <c r="M2052">
        <f t="shared" ref="M2052:M2115" ca="1" si="193">(O2052-K2052)*SIN(PI()/2/I2052*(A2052-G2052))+K2052</f>
        <v>120.66045295416154</v>
      </c>
      <c r="N2052">
        <f ca="1">OFFSET('Final data'!$B2052,0,Raceline!D2052*2)</f>
        <v>173.13237327320337</v>
      </c>
      <c r="O2052">
        <f ca="1">OFFSET('Final data'!$C2052,0,Raceline!D2052*2)</f>
        <v>119.1468190930534</v>
      </c>
      <c r="P2052">
        <f t="shared" ca="1" si="191"/>
        <v>905.51185719968612</v>
      </c>
    </row>
    <row r="2053" spans="1:16" x14ac:dyDescent="0.3">
      <c r="A2053" s="23">
        <v>2049</v>
      </c>
      <c r="B2053" s="23">
        <f>IF(A2053+4=VLOOKUP(A2053+4,'Final data'!$O$4:$O$30,1,TRUE),B2052+1,B2052)</f>
        <v>18</v>
      </c>
      <c r="C2053" s="23">
        <f ca="1">OFFSET('Final data'!$O$4,B2053-1,8)</f>
        <v>0</v>
      </c>
      <c r="D2053" s="23">
        <f ca="1">OFFSET('Final data'!$O$4,B2053,8)</f>
        <v>1</v>
      </c>
      <c r="E2053" s="23">
        <f t="shared" ref="E2053:E2116" ca="1" si="194">IF(C2053&gt;D2053,D2053,C2053)</f>
        <v>0</v>
      </c>
      <c r="F2053" s="23">
        <f t="shared" ref="F2053:F2116" ca="1" si="195">IF(C2053&lt;D2053,D2053,C2053)</f>
        <v>1</v>
      </c>
      <c r="G2053" s="30">
        <f ca="1">OFFSET('Final data'!$O$4,Raceline!B2053-1,0)-OFFSET('Final data'!$O$4,Raceline!$B$4-1,0)</f>
        <v>1916</v>
      </c>
      <c r="H2053" s="30">
        <f ca="1">IF(B2053=B2052,H2052,OFFSET('Final data'!$O$4,Raceline!B2053,0))</f>
        <v>2240</v>
      </c>
      <c r="I2053" s="23">
        <f t="shared" ca="1" si="190"/>
        <v>320</v>
      </c>
      <c r="J2053">
        <f ca="1">OFFSET('Final data'!$B2053,0,Raceline!C2053*2)</f>
        <v>176.36105607206471</v>
      </c>
      <c r="K2053">
        <f ca="1">OFFSET('Final data'!$C2053,0,Raceline!C2053*2)</f>
        <v>122.63761604905982</v>
      </c>
      <c r="L2053">
        <f t="shared" ca="1" si="192"/>
        <v>174.39991397840703</v>
      </c>
      <c r="M2053">
        <f t="shared" ca="1" si="193"/>
        <v>120.31830824118001</v>
      </c>
      <c r="N2053">
        <f ca="1">OFFSET('Final data'!$B2053,0,Raceline!D2053*2)</f>
        <v>173.13263931336348</v>
      </c>
      <c r="O2053">
        <f ca="1">OFFSET('Final data'!$C2053,0,Raceline!D2053*2)</f>
        <v>118.81958969606839</v>
      </c>
      <c r="P2053">
        <f t="shared" ca="1" si="191"/>
        <v>905.8542245853248</v>
      </c>
    </row>
    <row r="2054" spans="1:16" x14ac:dyDescent="0.3">
      <c r="A2054" s="23">
        <v>2050</v>
      </c>
      <c r="B2054" s="23">
        <f>IF(A2054+4=VLOOKUP(A2054+4,'Final data'!$O$4:$O$30,1,TRUE),B2053+1,B2053)</f>
        <v>18</v>
      </c>
      <c r="C2054" s="23">
        <f ca="1">OFFSET('Final data'!$O$4,B2054-1,8)</f>
        <v>0</v>
      </c>
      <c r="D2054" s="23">
        <f ca="1">OFFSET('Final data'!$O$4,B2054,8)</f>
        <v>1</v>
      </c>
      <c r="E2054" s="23">
        <f t="shared" ca="1" si="194"/>
        <v>0</v>
      </c>
      <c r="F2054" s="23">
        <f t="shared" ca="1" si="195"/>
        <v>1</v>
      </c>
      <c r="G2054" s="30">
        <f ca="1">OFFSET('Final data'!$O$4,Raceline!B2054-1,0)-OFFSET('Final data'!$O$4,Raceline!$B$4-1,0)</f>
        <v>1916</v>
      </c>
      <c r="H2054" s="30">
        <f ca="1">IF(B2054=B2053,H2053,OFFSET('Final data'!$O$4,Raceline!B2054,0))</f>
        <v>2240</v>
      </c>
      <c r="I2054" s="23">
        <f t="shared" ref="I2054:I2117" ca="1" si="196">IF(H2054=H2053,I2053,H2054-H2053)</f>
        <v>320</v>
      </c>
      <c r="J2054">
        <f ca="1">OFFSET('Final data'!$B2054,0,Raceline!C2054*2)</f>
        <v>176.79745061476473</v>
      </c>
      <c r="K2054">
        <f ca="1">OFFSET('Final data'!$C2054,0,Raceline!C2054*2)</f>
        <v>122.52853958339827</v>
      </c>
      <c r="L2054">
        <f t="shared" ca="1" si="192"/>
        <v>174.82374380028989</v>
      </c>
      <c r="M2054">
        <f t="shared" ca="1" si="193"/>
        <v>120.19437234478701</v>
      </c>
      <c r="N2054">
        <f ca="1">OFFSET('Final data'!$B2054,0,Raceline!D2054*2)</f>
        <v>173.56903385606356</v>
      </c>
      <c r="O2054">
        <f ca="1">OFFSET('Final data'!$C2054,0,Raceline!D2054*2)</f>
        <v>118.71051323040679</v>
      </c>
      <c r="P2054">
        <f t="shared" ref="P2054:P2117" ca="1" si="197">SQRT((L2054-L2053)^2+(M2054-M2053)^2)+P2053</f>
        <v>906.29580337142306</v>
      </c>
    </row>
    <row r="2055" spans="1:16" x14ac:dyDescent="0.3">
      <c r="A2055" s="23">
        <v>2051</v>
      </c>
      <c r="B2055" s="23">
        <f>IF(A2055+4=VLOOKUP(A2055+4,'Final data'!$O$4:$O$30,1,TRUE),B2054+1,B2054)</f>
        <v>18</v>
      </c>
      <c r="C2055" s="23">
        <f ca="1">OFFSET('Final data'!$O$4,B2055-1,8)</f>
        <v>0</v>
      </c>
      <c r="D2055" s="23">
        <f ca="1">OFFSET('Final data'!$O$4,B2055,8)</f>
        <v>1</v>
      </c>
      <c r="E2055" s="23">
        <f t="shared" ca="1" si="194"/>
        <v>0</v>
      </c>
      <c r="F2055" s="23">
        <f t="shared" ca="1" si="195"/>
        <v>1</v>
      </c>
      <c r="G2055" s="30">
        <f ca="1">OFFSET('Final data'!$O$4,Raceline!B2055-1,0)-OFFSET('Final data'!$O$4,Raceline!$B$4-1,0)</f>
        <v>1916</v>
      </c>
      <c r="H2055" s="30">
        <f ca="1">IF(B2055=B2054,H2054,OFFSET('Final data'!$O$4,Raceline!B2055,0))</f>
        <v>2240</v>
      </c>
      <c r="I2055" s="23">
        <f t="shared" ca="1" si="196"/>
        <v>320</v>
      </c>
      <c r="J2055">
        <f ca="1">OFFSET('Final data'!$B2055,0,Raceline!C2055*2)</f>
        <v>176.7977166549249</v>
      </c>
      <c r="K2055">
        <f ca="1">OFFSET('Final data'!$C2055,0,Raceline!C2055*2)</f>
        <v>122.20131018641338</v>
      </c>
      <c r="L2055">
        <f t="shared" ca="1" si="192"/>
        <v>174.81149267741199</v>
      </c>
      <c r="M2055">
        <f t="shared" ca="1" si="193"/>
        <v>119.85233976038371</v>
      </c>
      <c r="N2055">
        <f ca="1">OFFSET('Final data'!$B2055,0,Raceline!D2055*2)</f>
        <v>173.56929989622367</v>
      </c>
      <c r="O2055">
        <f ca="1">OFFSET('Final data'!$C2055,0,Raceline!D2055*2)</f>
        <v>118.38328383342196</v>
      </c>
      <c r="P2055">
        <f t="shared" ca="1" si="197"/>
        <v>906.63805529443505</v>
      </c>
    </row>
    <row r="2056" spans="1:16" x14ac:dyDescent="0.3">
      <c r="A2056" s="23">
        <v>2052</v>
      </c>
      <c r="B2056" s="23">
        <f>IF(A2056+4=VLOOKUP(A2056+4,'Final data'!$O$4:$O$30,1,TRUE),B2055+1,B2055)</f>
        <v>18</v>
      </c>
      <c r="C2056" s="23">
        <f ca="1">OFFSET('Final data'!$O$4,B2056-1,8)</f>
        <v>0</v>
      </c>
      <c r="D2056" s="23">
        <f ca="1">OFFSET('Final data'!$O$4,B2056,8)</f>
        <v>1</v>
      </c>
      <c r="E2056" s="23">
        <f t="shared" ca="1" si="194"/>
        <v>0</v>
      </c>
      <c r="F2056" s="23">
        <f t="shared" ca="1" si="195"/>
        <v>1</v>
      </c>
      <c r="G2056" s="30">
        <f ca="1">OFFSET('Final data'!$O$4,Raceline!B2056-1,0)-OFFSET('Final data'!$O$4,Raceline!$B$4-1,0)</f>
        <v>1916</v>
      </c>
      <c r="H2056" s="30">
        <f ca="1">IF(B2056=B2055,H2055,OFFSET('Final data'!$O$4,Raceline!B2056,0))</f>
        <v>2240</v>
      </c>
      <c r="I2056" s="23">
        <f t="shared" ca="1" si="196"/>
        <v>320</v>
      </c>
      <c r="J2056">
        <f ca="1">OFFSET('Final data'!$B2056,0,Raceline!C2056*2)</f>
        <v>177.23411119762443</v>
      </c>
      <c r="K2056">
        <f ca="1">OFFSET('Final data'!$C2056,0,Raceline!C2056*2)</f>
        <v>122.09223372075206</v>
      </c>
      <c r="L2056">
        <f t="shared" ca="1" si="192"/>
        <v>175.23541791646235</v>
      </c>
      <c r="M2056">
        <f t="shared" ca="1" si="193"/>
        <v>119.7285167073093</v>
      </c>
      <c r="N2056">
        <f ca="1">OFFSET('Final data'!$B2056,0,Raceline!D2056*2)</f>
        <v>174.00569443892371</v>
      </c>
      <c r="O2056">
        <f ca="1">OFFSET('Final data'!$C2056,0,Raceline!D2056*2)</f>
        <v>118.27420736776018</v>
      </c>
      <c r="P2056">
        <f t="shared" ca="1" si="197"/>
        <v>907.07969401191417</v>
      </c>
    </row>
    <row r="2057" spans="1:16" x14ac:dyDescent="0.3">
      <c r="A2057" s="23">
        <v>2053</v>
      </c>
      <c r="B2057" s="23">
        <f>IF(A2057+4=VLOOKUP(A2057+4,'Final data'!$O$4:$O$30,1,TRUE),B2056+1,B2056)</f>
        <v>18</v>
      </c>
      <c r="C2057" s="23">
        <f ca="1">OFFSET('Final data'!$O$4,B2057-1,8)</f>
        <v>0</v>
      </c>
      <c r="D2057" s="23">
        <f ca="1">OFFSET('Final data'!$O$4,B2057,8)</f>
        <v>1</v>
      </c>
      <c r="E2057" s="23">
        <f t="shared" ca="1" si="194"/>
        <v>0</v>
      </c>
      <c r="F2057" s="23">
        <f t="shared" ca="1" si="195"/>
        <v>1</v>
      </c>
      <c r="G2057" s="30">
        <f ca="1">OFFSET('Final data'!$O$4,Raceline!B2057-1,0)-OFFSET('Final data'!$O$4,Raceline!$B$4-1,0)</f>
        <v>1916</v>
      </c>
      <c r="H2057" s="30">
        <f ca="1">IF(B2057=B2056,H2056,OFFSET('Final data'!$O$4,Raceline!B2057,0))</f>
        <v>2240</v>
      </c>
      <c r="I2057" s="23">
        <f t="shared" ca="1" si="196"/>
        <v>320</v>
      </c>
      <c r="J2057">
        <f ca="1">OFFSET('Final data'!$B2057,0,Raceline!C2057*2)</f>
        <v>177.67068310043118</v>
      </c>
      <c r="K2057">
        <f ca="1">OFFSET('Final data'!$C2057,0,Raceline!C2057*2)</f>
        <v>121.76500432376677</v>
      </c>
      <c r="L2057">
        <f t="shared" ca="1" si="192"/>
        <v>175.65956867546402</v>
      </c>
      <c r="M2057">
        <f t="shared" ca="1" si="193"/>
        <v>119.38659767824593</v>
      </c>
      <c r="N2057">
        <f ca="1">OFFSET('Final data'!$B2057,0,Raceline!D2057*2)</f>
        <v>174.44226634172995</v>
      </c>
      <c r="O2057">
        <f ca="1">OFFSET('Final data'!$C2057,0,Raceline!D2057*2)</f>
        <v>117.94697797077535</v>
      </c>
      <c r="P2057">
        <f t="shared" ca="1" si="197"/>
        <v>907.62449901262301</v>
      </c>
    </row>
    <row r="2058" spans="1:16" x14ac:dyDescent="0.3">
      <c r="A2058" s="23">
        <v>2054</v>
      </c>
      <c r="B2058" s="23">
        <f>IF(A2058+4=VLOOKUP(A2058+4,'Final data'!$O$4:$O$30,1,TRUE),B2057+1,B2057)</f>
        <v>18</v>
      </c>
      <c r="C2058" s="23">
        <f ca="1">OFFSET('Final data'!$O$4,B2058-1,8)</f>
        <v>0</v>
      </c>
      <c r="D2058" s="23">
        <f ca="1">OFFSET('Final data'!$O$4,B2058,8)</f>
        <v>1</v>
      </c>
      <c r="E2058" s="23">
        <f t="shared" ca="1" si="194"/>
        <v>0</v>
      </c>
      <c r="F2058" s="23">
        <f t="shared" ca="1" si="195"/>
        <v>1</v>
      </c>
      <c r="G2058" s="30">
        <f ca="1">OFFSET('Final data'!$O$4,Raceline!B2058-1,0)-OFFSET('Final data'!$O$4,Raceline!$B$4-1,0)</f>
        <v>1916</v>
      </c>
      <c r="H2058" s="30">
        <f ca="1">IF(B2058=B2057,H2057,OFFSET('Final data'!$O$4,Raceline!B2058,0))</f>
        <v>2240</v>
      </c>
      <c r="I2058" s="23">
        <f t="shared" ca="1" si="196"/>
        <v>320</v>
      </c>
      <c r="J2058">
        <f ca="1">OFFSET('Final data'!$B2058,0,Raceline!C2058*2)</f>
        <v>177.92549045381992</v>
      </c>
      <c r="K2058">
        <f ca="1">OFFSET('Final data'!$C2058,0,Raceline!C2058*2)</f>
        <v>121.40141610489451</v>
      </c>
      <c r="L2058">
        <f t="shared" ca="1" si="192"/>
        <v>175.90200334418842</v>
      </c>
      <c r="M2058">
        <f t="shared" ca="1" si="193"/>
        <v>119.00837713658623</v>
      </c>
      <c r="N2058">
        <f ca="1">OFFSET('Final data'!$B2058,0,Raceline!D2058*2)</f>
        <v>174.69707369511869</v>
      </c>
      <c r="O2058">
        <f ca="1">OFFSET('Final data'!$C2058,0,Raceline!D2058*2)</f>
        <v>117.58338975190308</v>
      </c>
      <c r="P2058">
        <f t="shared" ca="1" si="197"/>
        <v>908.07374877248139</v>
      </c>
    </row>
    <row r="2059" spans="1:16" x14ac:dyDescent="0.3">
      <c r="A2059" s="23">
        <v>2055</v>
      </c>
      <c r="B2059" s="23">
        <f>IF(A2059+4=VLOOKUP(A2059+4,'Final data'!$O$4:$O$30,1,TRUE),B2058+1,B2058)</f>
        <v>18</v>
      </c>
      <c r="C2059" s="23">
        <f ca="1">OFFSET('Final data'!$O$4,B2059-1,8)</f>
        <v>0</v>
      </c>
      <c r="D2059" s="23">
        <f ca="1">OFFSET('Final data'!$O$4,B2059,8)</f>
        <v>1</v>
      </c>
      <c r="E2059" s="23">
        <f t="shared" ca="1" si="194"/>
        <v>0</v>
      </c>
      <c r="F2059" s="23">
        <f t="shared" ca="1" si="195"/>
        <v>1</v>
      </c>
      <c r="G2059" s="30">
        <f ca="1">OFFSET('Final data'!$O$4,Raceline!B2059-1,0)-OFFSET('Final data'!$O$4,Raceline!$B$4-1,0)</f>
        <v>1916</v>
      </c>
      <c r="H2059" s="30">
        <f ca="1">IF(B2059=B2058,H2058,OFFSET('Final data'!$O$4,Raceline!B2059,0))</f>
        <v>2240</v>
      </c>
      <c r="I2059" s="23">
        <f t="shared" ca="1" si="196"/>
        <v>320</v>
      </c>
      <c r="J2059">
        <f ca="1">OFFSET('Final data'!$B2059,0,Raceline!C2059*2)</f>
        <v>178.32558529466755</v>
      </c>
      <c r="K2059">
        <f ca="1">OFFSET('Final data'!$C2059,0,Raceline!C2059*2)</f>
        <v>121.21962199545854</v>
      </c>
      <c r="L2059">
        <f t="shared" ca="1" si="192"/>
        <v>176.2897742576402</v>
      </c>
      <c r="M2059">
        <f t="shared" ca="1" si="193"/>
        <v>118.81200836622931</v>
      </c>
      <c r="N2059">
        <f ca="1">OFFSET('Final data'!$B2059,0,Raceline!D2059*2)</f>
        <v>175.09716853596629</v>
      </c>
      <c r="O2059">
        <f ca="1">OFFSET('Final data'!$C2059,0,Raceline!D2059*2)</f>
        <v>117.40159564246713</v>
      </c>
      <c r="P2059">
        <f t="shared" ca="1" si="197"/>
        <v>908.50840608035821</v>
      </c>
    </row>
    <row r="2060" spans="1:16" x14ac:dyDescent="0.3">
      <c r="A2060" s="23">
        <v>2056</v>
      </c>
      <c r="B2060" s="23">
        <f>IF(A2060+4=VLOOKUP(A2060+4,'Final data'!$O$4:$O$30,1,TRUE),B2059+1,B2059)</f>
        <v>18</v>
      </c>
      <c r="C2060" s="23">
        <f ca="1">OFFSET('Final data'!$O$4,B2060-1,8)</f>
        <v>0</v>
      </c>
      <c r="D2060" s="23">
        <f ca="1">OFFSET('Final data'!$O$4,B2060,8)</f>
        <v>1</v>
      </c>
      <c r="E2060" s="23">
        <f t="shared" ca="1" si="194"/>
        <v>0</v>
      </c>
      <c r="F2060" s="23">
        <f t="shared" ca="1" si="195"/>
        <v>1</v>
      </c>
      <c r="G2060" s="30">
        <f ca="1">OFFSET('Final data'!$O$4,Raceline!B2060-1,0)-OFFSET('Final data'!$O$4,Raceline!$B$4-1,0)</f>
        <v>1916</v>
      </c>
      <c r="H2060" s="30">
        <f ca="1">IF(B2060=B2059,H2059,OFFSET('Final data'!$O$4,Raceline!B2060,0))</f>
        <v>2240</v>
      </c>
      <c r="I2060" s="23">
        <f t="shared" ca="1" si="196"/>
        <v>320</v>
      </c>
      <c r="J2060">
        <f ca="1">OFFSET('Final data'!$B2060,0,Raceline!C2060*2)</f>
        <v>178.21668618911286</v>
      </c>
      <c r="K2060">
        <f ca="1">OFFSET('Final data'!$C2060,0,Raceline!C2060*2)</f>
        <v>121.00146906413566</v>
      </c>
      <c r="L2060">
        <f t="shared" ca="1" si="192"/>
        <v>176.16860027891181</v>
      </c>
      <c r="M2060">
        <f t="shared" ca="1" si="193"/>
        <v>118.57933878703777</v>
      </c>
      <c r="N2060">
        <f ca="1">OFFSET('Final data'!$B2060,0,Raceline!D2060*2)</f>
        <v>174.9882694304122</v>
      </c>
      <c r="O2060">
        <f ca="1">OFFSET('Final data'!$C2060,0,Raceline!D2060*2)</f>
        <v>117.18344271114374</v>
      </c>
      <c r="P2060">
        <f t="shared" ca="1" si="197"/>
        <v>908.77073843864071</v>
      </c>
    </row>
    <row r="2061" spans="1:16" x14ac:dyDescent="0.3">
      <c r="A2061" s="23">
        <v>2057</v>
      </c>
      <c r="B2061" s="23">
        <f>IF(A2061+4=VLOOKUP(A2061+4,'Final data'!$O$4:$O$30,1,TRUE),B2060+1,B2060)</f>
        <v>18</v>
      </c>
      <c r="C2061" s="23">
        <f ca="1">OFFSET('Final data'!$O$4,B2061-1,8)</f>
        <v>0</v>
      </c>
      <c r="D2061" s="23">
        <f ca="1">OFFSET('Final data'!$O$4,B2061,8)</f>
        <v>1</v>
      </c>
      <c r="E2061" s="23">
        <f t="shared" ca="1" si="194"/>
        <v>0</v>
      </c>
      <c r="F2061" s="23">
        <f t="shared" ca="1" si="195"/>
        <v>1</v>
      </c>
      <c r="G2061" s="30">
        <f ca="1">OFFSET('Final data'!$O$4,Raceline!B2061-1,0)-OFFSET('Final data'!$O$4,Raceline!$B$4-1,0)</f>
        <v>1916</v>
      </c>
      <c r="H2061" s="30">
        <f ca="1">IF(B2061=B2060,H2060,OFFSET('Final data'!$O$4,Raceline!B2061,0))</f>
        <v>2240</v>
      </c>
      <c r="I2061" s="23">
        <f t="shared" ca="1" si="196"/>
        <v>320</v>
      </c>
      <c r="J2061">
        <f ca="1">OFFSET('Final data'!$B2061,0,Raceline!C2061*2)</f>
        <v>178.7622458775277</v>
      </c>
      <c r="K2061">
        <f ca="1">OFFSET('Final data'!$C2061,0,Raceline!C2061*2)</f>
        <v>120.78331613281193</v>
      </c>
      <c r="L2061">
        <f t="shared" ca="1" si="192"/>
        <v>176.70193444414517</v>
      </c>
      <c r="M2061">
        <f t="shared" ca="1" si="193"/>
        <v>118.34672757068695</v>
      </c>
      <c r="N2061">
        <f ca="1">OFFSET('Final data'!$B2061,0,Raceline!D2061*2)</f>
        <v>175.53382911882647</v>
      </c>
      <c r="O2061">
        <f ca="1">OFFSET('Final data'!$C2061,0,Raceline!D2061*2)</f>
        <v>116.96528977982051</v>
      </c>
      <c r="P2061">
        <f t="shared" ca="1" si="197"/>
        <v>909.35259177907744</v>
      </c>
    </row>
    <row r="2062" spans="1:16" x14ac:dyDescent="0.3">
      <c r="A2062" s="23">
        <v>2058</v>
      </c>
      <c r="B2062" s="23">
        <f>IF(A2062+4=VLOOKUP(A2062+4,'Final data'!$O$4:$O$30,1,TRUE),B2061+1,B2061)</f>
        <v>18</v>
      </c>
      <c r="C2062" s="23">
        <f ca="1">OFFSET('Final data'!$O$4,B2062-1,8)</f>
        <v>0</v>
      </c>
      <c r="D2062" s="23">
        <f ca="1">OFFSET('Final data'!$O$4,B2062,8)</f>
        <v>1</v>
      </c>
      <c r="E2062" s="23">
        <f t="shared" ca="1" si="194"/>
        <v>0</v>
      </c>
      <c r="F2062" s="23">
        <f t="shared" ca="1" si="195"/>
        <v>1</v>
      </c>
      <c r="G2062" s="30">
        <f ca="1">OFFSET('Final data'!$O$4,Raceline!B2062-1,0)-OFFSET('Final data'!$O$4,Raceline!$B$4-1,0)</f>
        <v>1916</v>
      </c>
      <c r="H2062" s="30">
        <f ca="1">IF(B2062=B2061,H2061,OFFSET('Final data'!$O$4,Raceline!B2062,0))</f>
        <v>2240</v>
      </c>
      <c r="I2062" s="23">
        <f t="shared" ca="1" si="196"/>
        <v>320</v>
      </c>
      <c r="J2062">
        <f ca="1">OFFSET('Final data'!$B2062,0,Raceline!C2062*2)</f>
        <v>179.19872910028116</v>
      </c>
      <c r="K2062">
        <f ca="1">OFFSET('Final data'!$C2062,0,Raceline!C2062*2)</f>
        <v>120.565163201489</v>
      </c>
      <c r="L2062">
        <f t="shared" ca="1" si="192"/>
        <v>177.12624178829293</v>
      </c>
      <c r="M2062">
        <f t="shared" ca="1" si="193"/>
        <v>118.11417506555924</v>
      </c>
      <c r="N2062">
        <f ca="1">OFFSET('Final data'!$B2062,0,Raceline!D2062*2)</f>
        <v>175.97031234158044</v>
      </c>
      <c r="O2062">
        <f ca="1">OFFSET('Final data'!$C2062,0,Raceline!D2062*2)</f>
        <v>116.74713684849712</v>
      </c>
      <c r="P2062">
        <f t="shared" ca="1" si="197"/>
        <v>909.83644856567741</v>
      </c>
    </row>
    <row r="2063" spans="1:16" x14ac:dyDescent="0.3">
      <c r="A2063" s="23">
        <v>2059</v>
      </c>
      <c r="B2063" s="23">
        <f>IF(A2063+4=VLOOKUP(A2063+4,'Final data'!$O$4:$O$30,1,TRUE),B2062+1,B2062)</f>
        <v>18</v>
      </c>
      <c r="C2063" s="23">
        <f ca="1">OFFSET('Final data'!$O$4,B2063-1,8)</f>
        <v>0</v>
      </c>
      <c r="D2063" s="23">
        <f ca="1">OFFSET('Final data'!$O$4,B2063,8)</f>
        <v>1</v>
      </c>
      <c r="E2063" s="23">
        <f t="shared" ca="1" si="194"/>
        <v>0</v>
      </c>
      <c r="F2063" s="23">
        <f t="shared" ca="1" si="195"/>
        <v>1</v>
      </c>
      <c r="G2063" s="30">
        <f ca="1">OFFSET('Final data'!$O$4,Raceline!B2063-1,0)-OFFSET('Final data'!$O$4,Raceline!$B$4-1,0)</f>
        <v>1916</v>
      </c>
      <c r="H2063" s="30">
        <f ca="1">IF(B2063=B2062,H2062,OFFSET('Final data'!$O$4,Raceline!B2063,0))</f>
        <v>2240</v>
      </c>
      <c r="I2063" s="23">
        <f t="shared" ca="1" si="196"/>
        <v>320</v>
      </c>
      <c r="J2063">
        <f ca="1">OFFSET('Final data'!$B2063,0,Raceline!C2063*2)</f>
        <v>179.19899514044178</v>
      </c>
      <c r="K2063">
        <f ca="1">OFFSET('Final data'!$C2063,0,Raceline!C2063*2)</f>
        <v>120.23793380450371</v>
      </c>
      <c r="L2063">
        <f t="shared" ca="1" si="192"/>
        <v>177.11438188780824</v>
      </c>
      <c r="M2063">
        <f t="shared" ca="1" si="193"/>
        <v>117.77260515295998</v>
      </c>
      <c r="N2063">
        <f ca="1">OFFSET('Final data'!$B2063,0,Raceline!D2063*2)</f>
        <v>175.97057838174055</v>
      </c>
      <c r="O2063">
        <f ca="1">OFFSET('Final data'!$C2063,0,Raceline!D2063*2)</f>
        <v>116.41990745151229</v>
      </c>
      <c r="P2063">
        <f t="shared" ca="1" si="197"/>
        <v>910.17822431442585</v>
      </c>
    </row>
    <row r="2064" spans="1:16" x14ac:dyDescent="0.3">
      <c r="A2064" s="23">
        <v>2060</v>
      </c>
      <c r="B2064" s="23">
        <f>IF(A2064+4=VLOOKUP(A2064+4,'Final data'!$O$4:$O$30,1,TRUE),B2063+1,B2063)</f>
        <v>18</v>
      </c>
      <c r="C2064" s="23">
        <f ca="1">OFFSET('Final data'!$O$4,B2064-1,8)</f>
        <v>0</v>
      </c>
      <c r="D2064" s="23">
        <f ca="1">OFFSET('Final data'!$O$4,B2064,8)</f>
        <v>1</v>
      </c>
      <c r="E2064" s="23">
        <f t="shared" ca="1" si="194"/>
        <v>0</v>
      </c>
      <c r="F2064" s="23">
        <f t="shared" ca="1" si="195"/>
        <v>1</v>
      </c>
      <c r="G2064" s="30">
        <f ca="1">OFFSET('Final data'!$O$4,Raceline!B2064-1,0)-OFFSET('Final data'!$O$4,Raceline!$B$4-1,0)</f>
        <v>1916</v>
      </c>
      <c r="H2064" s="30">
        <f ca="1">IF(B2064=B2063,H2063,OFFSET('Final data'!$O$4,Raceline!B2064,0))</f>
        <v>2240</v>
      </c>
      <c r="I2064" s="23">
        <f t="shared" ca="1" si="196"/>
        <v>320</v>
      </c>
      <c r="J2064">
        <f ca="1">OFFSET('Final data'!$B2064,0,Raceline!C2064*2)</f>
        <v>179.63538968314177</v>
      </c>
      <c r="K2064">
        <f ca="1">OFFSET('Final data'!$C2064,0,Raceline!C2064*2)</f>
        <v>120.128857338842</v>
      </c>
      <c r="L2064">
        <f t="shared" ca="1" si="192"/>
        <v>177.53870072000683</v>
      </c>
      <c r="M2064">
        <f t="shared" ca="1" si="193"/>
        <v>117.64924757541847</v>
      </c>
      <c r="N2064">
        <f ca="1">OFFSET('Final data'!$B2064,0,Raceline!D2064*2)</f>
        <v>176.40697292444059</v>
      </c>
      <c r="O2064">
        <f ca="1">OFFSET('Final data'!$C2064,0,Raceline!D2064*2)</f>
        <v>116.31083098585052</v>
      </c>
      <c r="P2064">
        <f t="shared" ca="1" si="197"/>
        <v>910.62011068363779</v>
      </c>
    </row>
    <row r="2065" spans="1:16" x14ac:dyDescent="0.3">
      <c r="A2065" s="23">
        <v>2061</v>
      </c>
      <c r="B2065" s="23">
        <f>IF(A2065+4=VLOOKUP(A2065+4,'Final data'!$O$4:$O$30,1,TRUE),B2064+1,B2064)</f>
        <v>18</v>
      </c>
      <c r="C2065" s="23">
        <f ca="1">OFFSET('Final data'!$O$4,B2065-1,8)</f>
        <v>0</v>
      </c>
      <c r="D2065" s="23">
        <f ca="1">OFFSET('Final data'!$O$4,B2065,8)</f>
        <v>1</v>
      </c>
      <c r="E2065" s="23">
        <f t="shared" ca="1" si="194"/>
        <v>0</v>
      </c>
      <c r="F2065" s="23">
        <f t="shared" ca="1" si="195"/>
        <v>1</v>
      </c>
      <c r="G2065" s="30">
        <f ca="1">OFFSET('Final data'!$O$4,Raceline!B2065-1,0)-OFFSET('Final data'!$O$4,Raceline!$B$4-1,0)</f>
        <v>1916</v>
      </c>
      <c r="H2065" s="30">
        <f ca="1">IF(B2065=B2064,H2064,OFFSET('Final data'!$O$4,Raceline!B2065,0))</f>
        <v>2240</v>
      </c>
      <c r="I2065" s="23">
        <f t="shared" ca="1" si="196"/>
        <v>320</v>
      </c>
      <c r="J2065">
        <f ca="1">OFFSET('Final data'!$B2065,0,Raceline!C2065*2)</f>
        <v>179.52649057758768</v>
      </c>
      <c r="K2065">
        <f ca="1">OFFSET('Final data'!$C2065,0,Raceline!C2065*2)</f>
        <v>119.91070440751875</v>
      </c>
      <c r="L2065">
        <f t="shared" ca="1" si="192"/>
        <v>177.41777642506719</v>
      </c>
      <c r="M2065">
        <f t="shared" ca="1" si="193"/>
        <v>117.41687328006287</v>
      </c>
      <c r="N2065">
        <f ca="1">OFFSET('Final data'!$B2065,0,Raceline!D2065*2)</f>
        <v>176.29807381888648</v>
      </c>
      <c r="O2065">
        <f ca="1">OFFSET('Final data'!$C2065,0,Raceline!D2065*2)</f>
        <v>116.09267805452728</v>
      </c>
      <c r="P2065">
        <f t="shared" ca="1" si="197"/>
        <v>910.88206582912778</v>
      </c>
    </row>
    <row r="2066" spans="1:16" x14ac:dyDescent="0.3">
      <c r="A2066" s="23">
        <v>2062</v>
      </c>
      <c r="B2066" s="23">
        <f>IF(A2066+4=VLOOKUP(A2066+4,'Final data'!$O$4:$O$30,1,TRUE),B2065+1,B2065)</f>
        <v>18</v>
      </c>
      <c r="C2066" s="23">
        <f ca="1">OFFSET('Final data'!$O$4,B2066-1,8)</f>
        <v>0</v>
      </c>
      <c r="D2066" s="23">
        <f ca="1">OFFSET('Final data'!$O$4,B2066,8)</f>
        <v>1</v>
      </c>
      <c r="E2066" s="23">
        <f t="shared" ca="1" si="194"/>
        <v>0</v>
      </c>
      <c r="F2066" s="23">
        <f t="shared" ca="1" si="195"/>
        <v>1</v>
      </c>
      <c r="G2066" s="30">
        <f ca="1">OFFSET('Final data'!$O$4,Raceline!B2066-1,0)-OFFSET('Final data'!$O$4,Raceline!$B$4-1,0)</f>
        <v>1916</v>
      </c>
      <c r="H2066" s="30">
        <f ca="1">IF(B2066=B2065,H2065,OFFSET('Final data'!$O$4,Raceline!B2066,0))</f>
        <v>2240</v>
      </c>
      <c r="I2066" s="23">
        <f t="shared" ca="1" si="196"/>
        <v>320</v>
      </c>
      <c r="J2066">
        <f ca="1">OFFSET('Final data'!$B2066,0,Raceline!C2066*2)</f>
        <v>180.06532878916599</v>
      </c>
      <c r="K2066">
        <f ca="1">OFFSET('Final data'!$C2066,0,Raceline!C2066*2)</f>
        <v>119.69822483824525</v>
      </c>
      <c r="L2066">
        <f t="shared" ca="1" si="192"/>
        <v>177.94905547459851</v>
      </c>
      <c r="M2066">
        <f t="shared" ca="1" si="193"/>
        <v>117.18650570844093</v>
      </c>
      <c r="N2066">
        <f ca="1">OFFSET('Final data'!$B2066,0,Raceline!D2066*2)</f>
        <v>176.84363350730075</v>
      </c>
      <c r="O2066">
        <f ca="1">OFFSET('Final data'!$C2066,0,Raceline!D2066*2)</f>
        <v>115.87452512320391</v>
      </c>
      <c r="P2066">
        <f t="shared" ca="1" si="197"/>
        <v>911.46113978513506</v>
      </c>
    </row>
    <row r="2067" spans="1:16" x14ac:dyDescent="0.3">
      <c r="A2067" s="23">
        <v>2063</v>
      </c>
      <c r="B2067" s="23">
        <f>IF(A2067+4=VLOOKUP(A2067+4,'Final data'!$O$4:$O$30,1,TRUE),B2066+1,B2066)</f>
        <v>18</v>
      </c>
      <c r="C2067" s="23">
        <f ca="1">OFFSET('Final data'!$O$4,B2067-1,8)</f>
        <v>0</v>
      </c>
      <c r="D2067" s="23">
        <f ca="1">OFFSET('Final data'!$O$4,B2067,8)</f>
        <v>1</v>
      </c>
      <c r="E2067" s="23">
        <f t="shared" ca="1" si="194"/>
        <v>0</v>
      </c>
      <c r="F2067" s="23">
        <f t="shared" ca="1" si="195"/>
        <v>1</v>
      </c>
      <c r="G2067" s="30">
        <f ca="1">OFFSET('Final data'!$O$4,Raceline!B2067-1,0)-OFFSET('Final data'!$O$4,Raceline!$B$4-1,0)</f>
        <v>1916</v>
      </c>
      <c r="H2067" s="30">
        <f ca="1">IF(B2067=B2066,H2066,OFFSET('Final data'!$O$4,Raceline!B2067,0))</f>
        <v>2240</v>
      </c>
      <c r="I2067" s="23">
        <f t="shared" ca="1" si="196"/>
        <v>320</v>
      </c>
      <c r="J2067">
        <f ca="1">OFFSET('Final data'!$B2067,0,Raceline!C2067*2)</f>
        <v>180.50862216880819</v>
      </c>
      <c r="K2067">
        <f ca="1">OFFSET('Final data'!$C2067,0,Raceline!C2067*2)</f>
        <v>119.36532207921054</v>
      </c>
      <c r="L2067">
        <f t="shared" ca="1" si="192"/>
        <v>178.37601035865976</v>
      </c>
      <c r="M2067">
        <f t="shared" ca="1" si="193"/>
        <v>116.84322883647714</v>
      </c>
      <c r="N2067">
        <f ca="1">OFFSET('Final data'!$B2067,0,Raceline!D2067*2)</f>
        <v>177.28020541010699</v>
      </c>
      <c r="O2067">
        <f ca="1">OFFSET('Final data'!$C2067,0,Raceline!D2067*2)</f>
        <v>115.54729572621908</v>
      </c>
      <c r="P2067">
        <f t="shared" ca="1" si="197"/>
        <v>912.00898053193009</v>
      </c>
    </row>
    <row r="2068" spans="1:16" x14ac:dyDescent="0.3">
      <c r="A2068" s="23">
        <v>2064</v>
      </c>
      <c r="B2068" s="23">
        <f>IF(A2068+4=VLOOKUP(A2068+4,'Final data'!$O$4:$O$30,1,TRUE),B2067+1,B2067)</f>
        <v>18</v>
      </c>
      <c r="C2068" s="23">
        <f ca="1">OFFSET('Final data'!$O$4,B2068-1,8)</f>
        <v>0</v>
      </c>
      <c r="D2068" s="23">
        <f ca="1">OFFSET('Final data'!$O$4,B2068,8)</f>
        <v>1</v>
      </c>
      <c r="E2068" s="23">
        <f t="shared" ca="1" si="194"/>
        <v>0</v>
      </c>
      <c r="F2068" s="23">
        <f t="shared" ca="1" si="195"/>
        <v>1</v>
      </c>
      <c r="G2068" s="30">
        <f ca="1">OFFSET('Final data'!$O$4,Raceline!B2068-1,0)-OFFSET('Final data'!$O$4,Raceline!$B$4-1,0)</f>
        <v>1916</v>
      </c>
      <c r="H2068" s="30">
        <f ca="1">IF(B2068=B2067,H2067,OFFSET('Final data'!$O$4,Raceline!B2068,0))</f>
        <v>2240</v>
      </c>
      <c r="I2068" s="23">
        <f t="shared" ca="1" si="196"/>
        <v>320</v>
      </c>
      <c r="J2068">
        <f ca="1">OFFSET('Final data'!$B2068,0,Raceline!C2068*2)</f>
        <v>180.72006268715268</v>
      </c>
      <c r="K2068">
        <f ca="1">OFFSET('Final data'!$C2068,0,Raceline!C2068*2)</f>
        <v>119.03798525860098</v>
      </c>
      <c r="L2068">
        <f t="shared" ca="1" si="192"/>
        <v>178.60438551049441</v>
      </c>
      <c r="M2068">
        <f t="shared" ca="1" si="193"/>
        <v>116.47777186594318</v>
      </c>
      <c r="N2068">
        <f ca="1">OFFSET('Final data'!$B2068,0,Raceline!D2068*2)</f>
        <v>177.53501276349573</v>
      </c>
      <c r="O2068">
        <f ca="1">OFFSET('Final data'!$C2068,0,Raceline!D2068*2)</f>
        <v>115.18370750734681</v>
      </c>
      <c r="P2068">
        <f t="shared" ca="1" si="197"/>
        <v>912.43992601257389</v>
      </c>
    </row>
    <row r="2069" spans="1:16" x14ac:dyDescent="0.3">
      <c r="A2069" s="23">
        <v>2065</v>
      </c>
      <c r="B2069" s="23">
        <f>IF(A2069+4=VLOOKUP(A2069+4,'Final data'!$O$4:$O$30,1,TRUE),B2068+1,B2068)</f>
        <v>18</v>
      </c>
      <c r="C2069" s="23">
        <f ca="1">OFFSET('Final data'!$O$4,B2069-1,8)</f>
        <v>0</v>
      </c>
      <c r="D2069" s="23">
        <f ca="1">OFFSET('Final data'!$O$4,B2069,8)</f>
        <v>1</v>
      </c>
      <c r="E2069" s="23">
        <f t="shared" ca="1" si="194"/>
        <v>0</v>
      </c>
      <c r="F2069" s="23">
        <f t="shared" ca="1" si="195"/>
        <v>1</v>
      </c>
      <c r="G2069" s="30">
        <f ca="1">OFFSET('Final data'!$O$4,Raceline!B2069-1,0)-OFFSET('Final data'!$O$4,Raceline!$B$4-1,0)</f>
        <v>1916</v>
      </c>
      <c r="H2069" s="30">
        <f ca="1">IF(B2069=B2068,H2068,OFFSET('Final data'!$O$4,Raceline!B2069,0))</f>
        <v>2240</v>
      </c>
      <c r="I2069" s="23">
        <f t="shared" ca="1" si="196"/>
        <v>320</v>
      </c>
      <c r="J2069">
        <f ca="1">OFFSET('Final data'!$B2069,0,Raceline!C2069*2)</f>
        <v>181.19194597579954</v>
      </c>
      <c r="K2069">
        <f ca="1">OFFSET('Final data'!$C2069,0,Raceline!C2069*2)</f>
        <v>118.79572465075685</v>
      </c>
      <c r="L2069">
        <f t="shared" ca="1" si="192"/>
        <v>179.01665886782359</v>
      </c>
      <c r="M2069">
        <f t="shared" ca="1" si="193"/>
        <v>116.26178597552435</v>
      </c>
      <c r="N2069">
        <f ca="1">OFFSET('Final data'!$B2069,0,Raceline!D2069*2)</f>
        <v>177.93510760434495</v>
      </c>
      <c r="O2069">
        <f ca="1">OFFSET('Final data'!$C2069,0,Raceline!D2069*2)</f>
        <v>115.00191339791084</v>
      </c>
      <c r="P2069">
        <f t="shared" ca="1" si="197"/>
        <v>912.90534971848444</v>
      </c>
    </row>
    <row r="2070" spans="1:16" x14ac:dyDescent="0.3">
      <c r="A2070" s="23">
        <v>2066</v>
      </c>
      <c r="B2070" s="23">
        <f>IF(A2070+4=VLOOKUP(A2070+4,'Final data'!$O$4:$O$30,1,TRUE),B2069+1,B2069)</f>
        <v>18</v>
      </c>
      <c r="C2070" s="23">
        <f ca="1">OFFSET('Final data'!$O$4,B2070-1,8)</f>
        <v>0</v>
      </c>
      <c r="D2070" s="23">
        <f ca="1">OFFSET('Final data'!$O$4,B2070,8)</f>
        <v>1</v>
      </c>
      <c r="E2070" s="23">
        <f t="shared" ca="1" si="194"/>
        <v>0</v>
      </c>
      <c r="F2070" s="23">
        <f t="shared" ca="1" si="195"/>
        <v>1</v>
      </c>
      <c r="G2070" s="30">
        <f ca="1">OFFSET('Final data'!$O$4,Raceline!B2070-1,0)-OFFSET('Final data'!$O$4,Raceline!$B$4-1,0)</f>
        <v>1916</v>
      </c>
      <c r="H2070" s="30">
        <f ca="1">IF(B2070=B2069,H2069,OFFSET('Final data'!$O$4,Raceline!B2070,0))</f>
        <v>2240</v>
      </c>
      <c r="I2070" s="23">
        <f t="shared" ca="1" si="196"/>
        <v>320</v>
      </c>
      <c r="J2070">
        <f ca="1">OFFSET('Final data'!$B2070,0,Raceline!C2070*2)</f>
        <v>181.04088158539702</v>
      </c>
      <c r="K2070">
        <f ca="1">OFFSET('Final data'!$C2070,0,Raceline!C2070*2)</f>
        <v>118.61336579171429</v>
      </c>
      <c r="L2070">
        <f t="shared" ca="1" si="192"/>
        <v>178.88203908717986</v>
      </c>
      <c r="M2070">
        <f t="shared" ca="1" si="193"/>
        <v>116.04156004209554</v>
      </c>
      <c r="N2070">
        <f ca="1">OFFSET('Final data'!$B2070,0,Raceline!D2070*2)</f>
        <v>177.82620849878924</v>
      </c>
      <c r="O2070">
        <f ca="1">OFFSET('Final data'!$C2070,0,Raceline!D2070*2)</f>
        <v>114.78376046658747</v>
      </c>
      <c r="P2070">
        <f t="shared" ca="1" si="197"/>
        <v>913.16346199462635</v>
      </c>
    </row>
    <row r="2071" spans="1:16" x14ac:dyDescent="0.3">
      <c r="A2071" s="23">
        <v>2067</v>
      </c>
      <c r="B2071" s="23">
        <f>IF(A2071+4=VLOOKUP(A2071+4,'Final data'!$O$4:$O$30,1,TRUE),B2070+1,B2070)</f>
        <v>18</v>
      </c>
      <c r="C2071" s="23">
        <f ca="1">OFFSET('Final data'!$O$4,B2071-1,8)</f>
        <v>0</v>
      </c>
      <c r="D2071" s="23">
        <f ca="1">OFFSET('Final data'!$O$4,B2071,8)</f>
        <v>1</v>
      </c>
      <c r="E2071" s="23">
        <f t="shared" ca="1" si="194"/>
        <v>0</v>
      </c>
      <c r="F2071" s="23">
        <f t="shared" ca="1" si="195"/>
        <v>1</v>
      </c>
      <c r="G2071" s="30">
        <f ca="1">OFFSET('Final data'!$O$4,Raceline!B2071-1,0)-OFFSET('Final data'!$O$4,Raceline!$B$4-1,0)</f>
        <v>1916</v>
      </c>
      <c r="H2071" s="30">
        <f ca="1">IF(B2071=B2070,H2070,OFFSET('Final data'!$O$4,Raceline!B2071,0))</f>
        <v>2240</v>
      </c>
      <c r="I2071" s="23">
        <f t="shared" ca="1" si="196"/>
        <v>320</v>
      </c>
      <c r="J2071">
        <f ca="1">OFFSET('Final data'!$B2071,0,Raceline!C2071*2)</f>
        <v>181.58644127381339</v>
      </c>
      <c r="K2071">
        <f ca="1">OFFSET('Final data'!$C2071,0,Raceline!C2071*2)</f>
        <v>118.39521286039063</v>
      </c>
      <c r="L2071">
        <f t="shared" ca="1" si="192"/>
        <v>179.41593263086236</v>
      </c>
      <c r="M2071">
        <f t="shared" ca="1" si="193"/>
        <v>115.80950935856173</v>
      </c>
      <c r="N2071">
        <f ca="1">OFFSET('Final data'!$B2071,0,Raceline!D2071*2)</f>
        <v>178.37176818720513</v>
      </c>
      <c r="O2071">
        <f ca="1">OFFSET('Final data'!$C2071,0,Raceline!D2071*2)</f>
        <v>114.56560753526423</v>
      </c>
      <c r="P2071">
        <f t="shared" ca="1" si="197"/>
        <v>913.74560444773761</v>
      </c>
    </row>
    <row r="2072" spans="1:16" x14ac:dyDescent="0.3">
      <c r="A2072" s="23">
        <v>2068</v>
      </c>
      <c r="B2072" s="23">
        <f>IF(A2072+4=VLOOKUP(A2072+4,'Final data'!$O$4:$O$30,1,TRUE),B2071+1,B2071)</f>
        <v>18</v>
      </c>
      <c r="C2072" s="23">
        <f ca="1">OFFSET('Final data'!$O$4,B2072-1,8)</f>
        <v>0</v>
      </c>
      <c r="D2072" s="23">
        <f ca="1">OFFSET('Final data'!$O$4,B2072,8)</f>
        <v>1</v>
      </c>
      <c r="E2072" s="23">
        <f t="shared" ca="1" si="194"/>
        <v>0</v>
      </c>
      <c r="F2072" s="23">
        <f t="shared" ca="1" si="195"/>
        <v>1</v>
      </c>
      <c r="G2072" s="30">
        <f ca="1">OFFSET('Final data'!$O$4,Raceline!B2072-1,0)-OFFSET('Final data'!$O$4,Raceline!$B$4-1,0)</f>
        <v>1916</v>
      </c>
      <c r="H2072" s="30">
        <f ca="1">IF(B2072=B2071,H2071,OFFSET('Final data'!$O$4,Raceline!B2072,0))</f>
        <v>2240</v>
      </c>
      <c r="I2072" s="23">
        <f t="shared" ca="1" si="196"/>
        <v>320</v>
      </c>
      <c r="J2072">
        <f ca="1">OFFSET('Final data'!$B2072,0,Raceline!C2072*2)</f>
        <v>182.02292449656522</v>
      </c>
      <c r="K2072">
        <f ca="1">OFFSET('Final data'!$C2072,0,Raceline!C2072*2)</f>
        <v>118.17705992906767</v>
      </c>
      <c r="L2072">
        <f t="shared" ca="1" si="192"/>
        <v>179.84080200873117</v>
      </c>
      <c r="M2072">
        <f t="shared" ca="1" si="193"/>
        <v>115.57752097927467</v>
      </c>
      <c r="N2072">
        <f ca="1">OFFSET('Final data'!$B2072,0,Raceline!D2072*2)</f>
        <v>178.80825140995745</v>
      </c>
      <c r="O2072">
        <f ca="1">OFFSET('Final data'!$C2072,0,Raceline!D2072*2)</f>
        <v>114.34745460394086</v>
      </c>
      <c r="P2072">
        <f t="shared" ca="1" si="197"/>
        <v>914.22968356975684</v>
      </c>
    </row>
    <row r="2073" spans="1:16" x14ac:dyDescent="0.3">
      <c r="A2073" s="23">
        <v>2069</v>
      </c>
      <c r="B2073" s="23">
        <f>IF(A2073+4=VLOOKUP(A2073+4,'Final data'!$O$4:$O$30,1,TRUE),B2072+1,B2072)</f>
        <v>18</v>
      </c>
      <c r="C2073" s="23">
        <f ca="1">OFFSET('Final data'!$O$4,B2073-1,8)</f>
        <v>0</v>
      </c>
      <c r="D2073" s="23">
        <f ca="1">OFFSET('Final data'!$O$4,B2073,8)</f>
        <v>1</v>
      </c>
      <c r="E2073" s="23">
        <f t="shared" ca="1" si="194"/>
        <v>0</v>
      </c>
      <c r="F2073" s="23">
        <f t="shared" ca="1" si="195"/>
        <v>1</v>
      </c>
      <c r="G2073" s="30">
        <f ca="1">OFFSET('Final data'!$O$4,Raceline!B2073-1,0)-OFFSET('Final data'!$O$4,Raceline!$B$4-1,0)</f>
        <v>1916</v>
      </c>
      <c r="H2073" s="30">
        <f ca="1">IF(B2073=B2072,H2072,OFFSET('Final data'!$O$4,Raceline!B2073,0))</f>
        <v>2240</v>
      </c>
      <c r="I2073" s="23">
        <f t="shared" ca="1" si="196"/>
        <v>320</v>
      </c>
      <c r="J2073">
        <f ca="1">OFFSET('Final data'!$B2073,0,Raceline!C2073*2)</f>
        <v>182.02319053672585</v>
      </c>
      <c r="K2073">
        <f ca="1">OFFSET('Final data'!$C2073,0,Raceline!C2073*2)</f>
        <v>117.84983053208242</v>
      </c>
      <c r="L2073">
        <f t="shared" ca="1" si="192"/>
        <v>179.82950678370165</v>
      </c>
      <c r="M2073">
        <f t="shared" ca="1" si="193"/>
        <v>115.23651877194683</v>
      </c>
      <c r="N2073">
        <f ca="1">OFFSET('Final data'!$B2073,0,Raceline!D2073*2)</f>
        <v>178.80851745011759</v>
      </c>
      <c r="O2073">
        <f ca="1">OFFSET('Final data'!$C2073,0,Raceline!D2073*2)</f>
        <v>114.02022520695601</v>
      </c>
      <c r="P2073">
        <f t="shared" ca="1" si="197"/>
        <v>914.5708727951303</v>
      </c>
    </row>
    <row r="2074" spans="1:16" x14ac:dyDescent="0.3">
      <c r="A2074" s="23">
        <v>2070</v>
      </c>
      <c r="B2074" s="23">
        <f>IF(A2074+4=VLOOKUP(A2074+4,'Final data'!$O$4:$O$30,1,TRUE),B2073+1,B2073)</f>
        <v>18</v>
      </c>
      <c r="C2074" s="23">
        <f ca="1">OFFSET('Final data'!$O$4,B2074-1,8)</f>
        <v>0</v>
      </c>
      <c r="D2074" s="23">
        <f ca="1">OFFSET('Final data'!$O$4,B2074,8)</f>
        <v>1</v>
      </c>
      <c r="E2074" s="23">
        <f t="shared" ca="1" si="194"/>
        <v>0</v>
      </c>
      <c r="F2074" s="23">
        <f t="shared" ca="1" si="195"/>
        <v>1</v>
      </c>
      <c r="G2074" s="30">
        <f ca="1">OFFSET('Final data'!$O$4,Raceline!B2074-1,0)-OFFSET('Final data'!$O$4,Raceline!$B$4-1,0)</f>
        <v>1916</v>
      </c>
      <c r="H2074" s="30">
        <f ca="1">IF(B2074=B2073,H2073,OFFSET('Final data'!$O$4,Raceline!B2074,0))</f>
        <v>2240</v>
      </c>
      <c r="I2074" s="23">
        <f t="shared" ca="1" si="196"/>
        <v>320</v>
      </c>
      <c r="J2074">
        <f ca="1">OFFSET('Final data'!$B2074,0,Raceline!C2074*2)</f>
        <v>182.45958507942598</v>
      </c>
      <c r="K2074">
        <f ca="1">OFFSET('Final data'!$C2074,0,Raceline!C2074*2)</f>
        <v>117.74075406642073</v>
      </c>
      <c r="L2074">
        <f t="shared" ca="1" si="192"/>
        <v>180.25439291948177</v>
      </c>
      <c r="M2074">
        <f t="shared" ca="1" si="193"/>
        <v>115.11373246542831</v>
      </c>
      <c r="N2074">
        <f ca="1">OFFSET('Final data'!$B2074,0,Raceline!D2074*2)</f>
        <v>179.24491199281763</v>
      </c>
      <c r="O2074">
        <f ca="1">OFFSET('Final data'!$C2074,0,Raceline!D2074*2)</f>
        <v>113.9111487412944</v>
      </c>
      <c r="P2074">
        <f t="shared" ca="1" si="197"/>
        <v>915.01314500253955</v>
      </c>
    </row>
    <row r="2075" spans="1:16" x14ac:dyDescent="0.3">
      <c r="A2075" s="23">
        <v>2071</v>
      </c>
      <c r="B2075" s="23">
        <f>IF(A2075+4=VLOOKUP(A2075+4,'Final data'!$O$4:$O$30,1,TRUE),B2074+1,B2074)</f>
        <v>18</v>
      </c>
      <c r="C2075" s="23">
        <f ca="1">OFFSET('Final data'!$O$4,B2075-1,8)</f>
        <v>0</v>
      </c>
      <c r="D2075" s="23">
        <f ca="1">OFFSET('Final data'!$O$4,B2075,8)</f>
        <v>1</v>
      </c>
      <c r="E2075" s="23">
        <f t="shared" ca="1" si="194"/>
        <v>0</v>
      </c>
      <c r="F2075" s="23">
        <f t="shared" ca="1" si="195"/>
        <v>1</v>
      </c>
      <c r="G2075" s="30">
        <f ca="1">OFFSET('Final data'!$O$4,Raceline!B2075-1,0)-OFFSET('Final data'!$O$4,Raceline!$B$4-1,0)</f>
        <v>1916</v>
      </c>
      <c r="H2075" s="30">
        <f ca="1">IF(B2075=B2074,H2074,OFFSET('Final data'!$O$4,Raceline!B2075,0))</f>
        <v>2240</v>
      </c>
      <c r="I2075" s="23">
        <f t="shared" ca="1" si="196"/>
        <v>320</v>
      </c>
      <c r="J2075">
        <f ca="1">OFFSET('Final data'!$B2075,0,Raceline!C2075*2)</f>
        <v>182.3506859738718</v>
      </c>
      <c r="K2075">
        <f ca="1">OFFSET('Final data'!$C2075,0,Raceline!C2075*2)</f>
        <v>117.52260113509743</v>
      </c>
      <c r="L2075">
        <f t="shared" ca="1" si="192"/>
        <v>180.13403854258036</v>
      </c>
      <c r="M2075">
        <f t="shared" ca="1" si="193"/>
        <v>114.88193299308179</v>
      </c>
      <c r="N2075">
        <f ca="1">OFFSET('Final data'!$B2075,0,Raceline!D2075*2)</f>
        <v>179.13601288726355</v>
      </c>
      <c r="O2075">
        <f ca="1">OFFSET('Final data'!$C2075,0,Raceline!D2075*2)</f>
        <v>113.69299580997102</v>
      </c>
      <c r="P2075">
        <f t="shared" ca="1" si="197"/>
        <v>915.27432725963115</v>
      </c>
    </row>
    <row r="2076" spans="1:16" x14ac:dyDescent="0.3">
      <c r="A2076" s="23">
        <v>2072</v>
      </c>
      <c r="B2076" s="23">
        <f>IF(A2076+4=VLOOKUP(A2076+4,'Final data'!$O$4:$O$30,1,TRUE),B2075+1,B2075)</f>
        <v>18</v>
      </c>
      <c r="C2076" s="23">
        <f ca="1">OFFSET('Final data'!$O$4,B2076-1,8)</f>
        <v>0</v>
      </c>
      <c r="D2076" s="23">
        <f ca="1">OFFSET('Final data'!$O$4,B2076,8)</f>
        <v>1</v>
      </c>
      <c r="E2076" s="23">
        <f t="shared" ca="1" si="194"/>
        <v>0</v>
      </c>
      <c r="F2076" s="23">
        <f t="shared" ca="1" si="195"/>
        <v>1</v>
      </c>
      <c r="G2076" s="30">
        <f ca="1">OFFSET('Final data'!$O$4,Raceline!B2076-1,0)-OFFSET('Final data'!$O$4,Raceline!$B$4-1,0)</f>
        <v>1916</v>
      </c>
      <c r="H2076" s="30">
        <f ca="1">IF(B2076=B2075,H2075,OFFSET('Final data'!$O$4,Raceline!B2076,0))</f>
        <v>2240</v>
      </c>
      <c r="I2076" s="23">
        <f t="shared" ca="1" si="196"/>
        <v>320</v>
      </c>
      <c r="J2076">
        <f ca="1">OFFSET('Final data'!$B2076,0,Raceline!C2076*2)</f>
        <v>182.89624566228605</v>
      </c>
      <c r="K2076">
        <f ca="1">OFFSET('Final data'!$C2076,0,Raceline!C2076*2)</f>
        <v>117.3044482037742</v>
      </c>
      <c r="L2076">
        <f t="shared" ca="1" si="192"/>
        <v>180.66819637124229</v>
      </c>
      <c r="M2076">
        <f t="shared" ca="1" si="193"/>
        <v>114.65019714939162</v>
      </c>
      <c r="N2076">
        <f ca="1">OFFSET('Final data'!$B2076,0,Raceline!D2076*2)</f>
        <v>179.68157257567779</v>
      </c>
      <c r="O2076">
        <f ca="1">OFFSET('Final data'!$C2076,0,Raceline!D2076*2)</f>
        <v>113.47484287864779</v>
      </c>
      <c r="P2076">
        <f t="shared" ca="1" si="197"/>
        <v>915.85658672685486</v>
      </c>
    </row>
    <row r="2077" spans="1:16" x14ac:dyDescent="0.3">
      <c r="A2077" s="23">
        <v>2073</v>
      </c>
      <c r="B2077" s="23">
        <f>IF(A2077+4=VLOOKUP(A2077+4,'Final data'!$O$4:$O$30,1,TRUE),B2076+1,B2076)</f>
        <v>18</v>
      </c>
      <c r="C2077" s="23">
        <f ca="1">OFFSET('Final data'!$O$4,B2077-1,8)</f>
        <v>0</v>
      </c>
      <c r="D2077" s="23">
        <f ca="1">OFFSET('Final data'!$O$4,B2077,8)</f>
        <v>1</v>
      </c>
      <c r="E2077" s="23">
        <f t="shared" ca="1" si="194"/>
        <v>0</v>
      </c>
      <c r="F2077" s="23">
        <f t="shared" ca="1" si="195"/>
        <v>1</v>
      </c>
      <c r="G2077" s="30">
        <f ca="1">OFFSET('Final data'!$O$4,Raceline!B2077-1,0)-OFFSET('Final data'!$O$4,Raceline!$B$4-1,0)</f>
        <v>1916</v>
      </c>
      <c r="H2077" s="30">
        <f ca="1">IF(B2077=B2076,H2076,OFFSET('Final data'!$O$4,Raceline!B2077,0))</f>
        <v>2240</v>
      </c>
      <c r="I2077" s="23">
        <f t="shared" ca="1" si="196"/>
        <v>320</v>
      </c>
      <c r="J2077">
        <f ca="1">OFFSET('Final data'!$B2077,0,Raceline!C2077*2)</f>
        <v>183.33272888504001</v>
      </c>
      <c r="K2077">
        <f ca="1">OFFSET('Final data'!$C2077,0,Raceline!C2077*2)</f>
        <v>117.08629527245081</v>
      </c>
      <c r="L2077">
        <f t="shared" ca="1" si="192"/>
        <v>181.09333142057434</v>
      </c>
      <c r="M2077">
        <f t="shared" ca="1" si="193"/>
        <v>114.41852526164681</v>
      </c>
      <c r="N2077">
        <f ca="1">OFFSET('Final data'!$B2077,0,Raceline!D2077*2)</f>
        <v>180.11805579843175</v>
      </c>
      <c r="O2077">
        <f ca="1">OFFSET('Final data'!$C2077,0,Raceline!D2077*2)</f>
        <v>113.2566899473244</v>
      </c>
      <c r="P2077">
        <f t="shared" ca="1" si="197"/>
        <v>916.34074752012691</v>
      </c>
    </row>
    <row r="2078" spans="1:16" x14ac:dyDescent="0.3">
      <c r="A2078" s="23">
        <v>2074</v>
      </c>
      <c r="B2078" s="23">
        <f>IF(A2078+4=VLOOKUP(A2078+4,'Final data'!$O$4:$O$30,1,TRUE),B2077+1,B2077)</f>
        <v>18</v>
      </c>
      <c r="C2078" s="23">
        <f ca="1">OFFSET('Final data'!$O$4,B2078-1,8)</f>
        <v>0</v>
      </c>
      <c r="D2078" s="23">
        <f ca="1">OFFSET('Final data'!$O$4,B2078,8)</f>
        <v>1</v>
      </c>
      <c r="E2078" s="23">
        <f t="shared" ca="1" si="194"/>
        <v>0</v>
      </c>
      <c r="F2078" s="23">
        <f t="shared" ca="1" si="195"/>
        <v>1</v>
      </c>
      <c r="G2078" s="30">
        <f ca="1">OFFSET('Final data'!$O$4,Raceline!B2078-1,0)-OFFSET('Final data'!$O$4,Raceline!$B$4-1,0)</f>
        <v>1916</v>
      </c>
      <c r="H2078" s="30">
        <f ca="1">IF(B2078=B2077,H2077,OFFSET('Final data'!$O$4,Raceline!B2078,0))</f>
        <v>2240</v>
      </c>
      <c r="I2078" s="23">
        <f t="shared" ca="1" si="196"/>
        <v>320</v>
      </c>
      <c r="J2078">
        <f ca="1">OFFSET('Final data'!$B2078,0,Raceline!C2078*2)</f>
        <v>183.28745630238114</v>
      </c>
      <c r="K2078">
        <f ca="1">OFFSET('Final data'!$C2078,0,Raceline!C2078*2)</f>
        <v>116.79683520899667</v>
      </c>
      <c r="L2078">
        <f t="shared" ca="1" si="192"/>
        <v>181.06864761723276</v>
      </c>
      <c r="M2078">
        <f t="shared" ca="1" si="193"/>
        <v>114.08916704931529</v>
      </c>
      <c r="N2078">
        <f ca="1">OFFSET('Final data'!$B2078,0,Raceline!D2078*2)</f>
        <v>180.11832183859187</v>
      </c>
      <c r="O2078">
        <f ca="1">OFFSET('Final data'!$C2078,0,Raceline!D2078*2)</f>
        <v>112.92946055033957</v>
      </c>
      <c r="P2078">
        <f t="shared" ca="1" si="197"/>
        <v>916.6710294030355</v>
      </c>
    </row>
    <row r="2079" spans="1:16" x14ac:dyDescent="0.3">
      <c r="A2079" s="23">
        <v>2075</v>
      </c>
      <c r="B2079" s="23">
        <f>IF(A2079+4=VLOOKUP(A2079+4,'Final data'!$O$4:$O$30,1,TRUE),B2078+1,B2078)</f>
        <v>18</v>
      </c>
      <c r="C2079" s="23">
        <f ca="1">OFFSET('Final data'!$O$4,B2079-1,8)</f>
        <v>0</v>
      </c>
      <c r="D2079" s="23">
        <f ca="1">OFFSET('Final data'!$O$4,B2079,8)</f>
        <v>1</v>
      </c>
      <c r="E2079" s="23">
        <f t="shared" ca="1" si="194"/>
        <v>0</v>
      </c>
      <c r="F2079" s="23">
        <f t="shared" ca="1" si="195"/>
        <v>1</v>
      </c>
      <c r="G2079" s="30">
        <f ca="1">OFFSET('Final data'!$O$4,Raceline!B2079-1,0)-OFFSET('Final data'!$O$4,Raceline!$B$4-1,0)</f>
        <v>1916</v>
      </c>
      <c r="H2079" s="30">
        <f ca="1">IF(B2079=B2078,H2078,OFFSET('Final data'!$O$4,Raceline!B2079,0))</f>
        <v>2240</v>
      </c>
      <c r="I2079" s="23">
        <f t="shared" ca="1" si="196"/>
        <v>320</v>
      </c>
      <c r="J2079">
        <f ca="1">OFFSET('Final data'!$B2079,0,Raceline!C2079*2)</f>
        <v>183.79859988249083</v>
      </c>
      <c r="K2079">
        <f ca="1">OFFSET('Final data'!$C2079,0,Raceline!C2079*2)</f>
        <v>116.6252782790871</v>
      </c>
      <c r="L2079">
        <f t="shared" ca="1" si="192"/>
        <v>181.51611497825672</v>
      </c>
      <c r="M2079">
        <f t="shared" ca="1" si="193"/>
        <v>113.94805095025808</v>
      </c>
      <c r="N2079">
        <f ca="1">OFFSET('Final data'!$B2079,0,Raceline!D2079*2)</f>
        <v>180.55471638129194</v>
      </c>
      <c r="O2079">
        <f ca="1">OFFSET('Final data'!$C2079,0,Raceline!D2079*2)</f>
        <v>112.8203840846778</v>
      </c>
      <c r="P2079">
        <f t="shared" ca="1" si="197"/>
        <v>917.14022104042351</v>
      </c>
    </row>
    <row r="2080" spans="1:16" x14ac:dyDescent="0.3">
      <c r="A2080" s="23">
        <v>2076</v>
      </c>
      <c r="B2080" s="23">
        <f>IF(A2080+4=VLOOKUP(A2080+4,'Final data'!$O$4:$O$30,1,TRUE),B2079+1,B2079)</f>
        <v>18</v>
      </c>
      <c r="C2080" s="23">
        <f ca="1">OFFSET('Final data'!$O$4,B2080-1,8)</f>
        <v>0</v>
      </c>
      <c r="D2080" s="23">
        <f ca="1">OFFSET('Final data'!$O$4,B2080,8)</f>
        <v>1</v>
      </c>
      <c r="E2080" s="23">
        <f t="shared" ca="1" si="194"/>
        <v>0</v>
      </c>
      <c r="F2080" s="23">
        <f t="shared" ca="1" si="195"/>
        <v>1</v>
      </c>
      <c r="G2080" s="30">
        <f ca="1">OFFSET('Final data'!$O$4,Raceline!B2080-1,0)-OFFSET('Final data'!$O$4,Raceline!$B$4-1,0)</f>
        <v>1916</v>
      </c>
      <c r="H2080" s="30">
        <f ca="1">IF(B2080=B2079,H2079,OFFSET('Final data'!$O$4,Raceline!B2080,0))</f>
        <v>2240</v>
      </c>
      <c r="I2080" s="23">
        <f t="shared" ca="1" si="196"/>
        <v>320</v>
      </c>
      <c r="J2080">
        <f ca="1">OFFSET('Final data'!$B2080,0,Raceline!C2080*2)</f>
        <v>183.64545975126188</v>
      </c>
      <c r="K2080">
        <f ca="1">OFFSET('Final data'!$C2080,0,Raceline!C2080*2)</f>
        <v>116.44440345933096</v>
      </c>
      <c r="L2080">
        <f t="shared" ca="1" si="192"/>
        <v>181.38297085944515</v>
      </c>
      <c r="M2080">
        <f t="shared" ca="1" si="193"/>
        <v>113.72757736728789</v>
      </c>
      <c r="N2080">
        <f ca="1">OFFSET('Final data'!$B2080,0,Raceline!D2080*2)</f>
        <v>180.4458172757362</v>
      </c>
      <c r="O2080">
        <f ca="1">OFFSET('Final data'!$C2080,0,Raceline!D2080*2)</f>
        <v>112.60223115335457</v>
      </c>
      <c r="P2080">
        <f t="shared" ca="1" si="197"/>
        <v>917.39777871777335</v>
      </c>
    </row>
    <row r="2081" spans="1:16" x14ac:dyDescent="0.3">
      <c r="A2081" s="23">
        <v>2077</v>
      </c>
      <c r="B2081" s="23">
        <f>IF(A2081+4=VLOOKUP(A2081+4,'Final data'!$O$4:$O$30,1,TRUE),B2080+1,B2080)</f>
        <v>18</v>
      </c>
      <c r="C2081" s="23">
        <f ca="1">OFFSET('Final data'!$O$4,B2081-1,8)</f>
        <v>0</v>
      </c>
      <c r="D2081" s="23">
        <f ca="1">OFFSET('Final data'!$O$4,B2081,8)</f>
        <v>1</v>
      </c>
      <c r="E2081" s="23">
        <f t="shared" ca="1" si="194"/>
        <v>0</v>
      </c>
      <c r="F2081" s="23">
        <f t="shared" ca="1" si="195"/>
        <v>1</v>
      </c>
      <c r="G2081" s="30">
        <f ca="1">OFFSET('Final data'!$O$4,Raceline!B2081-1,0)-OFFSET('Final data'!$O$4,Raceline!$B$4-1,0)</f>
        <v>1916</v>
      </c>
      <c r="H2081" s="30">
        <f ca="1">IF(B2081=B2080,H2080,OFFSET('Final data'!$O$4,Raceline!B2081,0))</f>
        <v>2240</v>
      </c>
      <c r="I2081" s="23">
        <f t="shared" ca="1" si="196"/>
        <v>320</v>
      </c>
      <c r="J2081">
        <f ca="1">OFFSET('Final data'!$B2081,0,Raceline!C2081*2)</f>
        <v>184.04953428823333</v>
      </c>
      <c r="K2081">
        <f ca="1">OFFSET('Final data'!$C2081,0,Raceline!C2081*2)</f>
        <v>116.33979228919632</v>
      </c>
      <c r="L2081">
        <f t="shared" ca="1" si="192"/>
        <v>181.87650173073825</v>
      </c>
      <c r="M2081">
        <f t="shared" ca="1" si="193"/>
        <v>113.52898350954219</v>
      </c>
      <c r="N2081">
        <f ca="1">OFFSET('Final data'!$B2081,0,Raceline!D2081*2)</f>
        <v>180.9913769641521</v>
      </c>
      <c r="O2081">
        <f ca="1">OFFSET('Final data'!$C2081,0,Raceline!D2081*2)</f>
        <v>112.38407822203118</v>
      </c>
      <c r="P2081">
        <f t="shared" ca="1" si="197"/>
        <v>917.92976766620518</v>
      </c>
    </row>
    <row r="2082" spans="1:16" x14ac:dyDescent="0.3">
      <c r="A2082" s="23">
        <v>2078</v>
      </c>
      <c r="B2082" s="23">
        <f>IF(A2082+4=VLOOKUP(A2082+4,'Final data'!$O$4:$O$30,1,TRUE),B2081+1,B2081)</f>
        <v>18</v>
      </c>
      <c r="C2082" s="23">
        <f ca="1">OFFSET('Final data'!$O$4,B2082-1,8)</f>
        <v>0</v>
      </c>
      <c r="D2082" s="23">
        <f ca="1">OFFSET('Final data'!$O$4,B2082,8)</f>
        <v>1</v>
      </c>
      <c r="E2082" s="23">
        <f t="shared" ca="1" si="194"/>
        <v>0</v>
      </c>
      <c r="F2082" s="23">
        <f t="shared" ca="1" si="195"/>
        <v>1</v>
      </c>
      <c r="G2082" s="30">
        <f ca="1">OFFSET('Final data'!$O$4,Raceline!B2082-1,0)-OFFSET('Final data'!$O$4,Raceline!$B$4-1,0)</f>
        <v>1916</v>
      </c>
      <c r="H2082" s="30">
        <f ca="1">IF(B2082=B2081,H2081,OFFSET('Final data'!$O$4,Raceline!B2082,0))</f>
        <v>2240</v>
      </c>
      <c r="I2082" s="23">
        <f t="shared" ca="1" si="196"/>
        <v>320</v>
      </c>
      <c r="J2082">
        <f ca="1">OFFSET('Final data'!$B2082,0,Raceline!C2082*2)</f>
        <v>184.64490864914546</v>
      </c>
      <c r="K2082">
        <f ca="1">OFFSET('Final data'!$C2082,0,Raceline!C2082*2)</f>
        <v>115.99353540559592</v>
      </c>
      <c r="L2082">
        <f t="shared" ca="1" si="192"/>
        <v>182.347889084467</v>
      </c>
      <c r="M2082">
        <f t="shared" ca="1" si="193"/>
        <v>113.26056590791723</v>
      </c>
      <c r="N2082">
        <f ca="1">OFFSET('Final data'!$B2082,0,Raceline!D2082*2)</f>
        <v>181.42786018690444</v>
      </c>
      <c r="O2082">
        <f ca="1">OFFSET('Final data'!$C2082,0,Raceline!D2082*2)</f>
        <v>112.16592529070796</v>
      </c>
      <c r="P2082">
        <f t="shared" ca="1" si="197"/>
        <v>918.47221954989391</v>
      </c>
    </row>
    <row r="2083" spans="1:16" x14ac:dyDescent="0.3">
      <c r="A2083" s="23">
        <v>2079</v>
      </c>
      <c r="B2083" s="23">
        <f>IF(A2083+4=VLOOKUP(A2083+4,'Final data'!$O$4:$O$30,1,TRUE),B2082+1,B2082)</f>
        <v>18</v>
      </c>
      <c r="C2083" s="23">
        <f ca="1">OFFSET('Final data'!$O$4,B2083-1,8)</f>
        <v>0</v>
      </c>
      <c r="D2083" s="23">
        <f ca="1">OFFSET('Final data'!$O$4,B2083,8)</f>
        <v>1</v>
      </c>
      <c r="E2083" s="23">
        <f t="shared" ca="1" si="194"/>
        <v>0</v>
      </c>
      <c r="F2083" s="23">
        <f t="shared" ca="1" si="195"/>
        <v>1</v>
      </c>
      <c r="G2083" s="30">
        <f ca="1">OFFSET('Final data'!$O$4,Raceline!B2083-1,0)-OFFSET('Final data'!$O$4,Raceline!$B$4-1,0)</f>
        <v>1916</v>
      </c>
      <c r="H2083" s="30">
        <f ca="1">IF(B2083=B2082,H2082,OFFSET('Final data'!$O$4,Raceline!B2083,0))</f>
        <v>2240</v>
      </c>
      <c r="I2083" s="23">
        <f t="shared" ca="1" si="196"/>
        <v>320</v>
      </c>
      <c r="J2083">
        <f ca="1">OFFSET('Final data'!$B2083,0,Raceline!C2083*2)</f>
        <v>184.64279931367278</v>
      </c>
      <c r="K2083">
        <f ca="1">OFFSET('Final data'!$C2083,0,Raceline!C2083*2)</f>
        <v>115.66830121884936</v>
      </c>
      <c r="L2083">
        <f t="shared" ca="1" si="192"/>
        <v>182.33645544297434</v>
      </c>
      <c r="M2083">
        <f t="shared" ca="1" si="193"/>
        <v>112.92077867741475</v>
      </c>
      <c r="N2083">
        <f ca="1">OFFSET('Final data'!$B2083,0,Raceline!D2083*2)</f>
        <v>181.42812622706452</v>
      </c>
      <c r="O2083">
        <f ca="1">OFFSET('Final data'!$C2083,0,Raceline!D2083*2)</f>
        <v>111.83869589372296</v>
      </c>
      <c r="P2083">
        <f t="shared" ca="1" si="197"/>
        <v>918.81219909364665</v>
      </c>
    </row>
    <row r="2084" spans="1:16" x14ac:dyDescent="0.3">
      <c r="A2084" s="23">
        <v>2080</v>
      </c>
      <c r="B2084" s="23">
        <f>IF(A2084+4=VLOOKUP(A2084+4,'Final data'!$O$4:$O$30,1,TRUE),B2083+1,B2083)</f>
        <v>18</v>
      </c>
      <c r="C2084" s="23">
        <f ca="1">OFFSET('Final data'!$O$4,B2084-1,8)</f>
        <v>0</v>
      </c>
      <c r="D2084" s="23">
        <f ca="1">OFFSET('Final data'!$O$4,B2084,8)</f>
        <v>1</v>
      </c>
      <c r="E2084" s="23">
        <f t="shared" ca="1" si="194"/>
        <v>0</v>
      </c>
      <c r="F2084" s="23">
        <f t="shared" ca="1" si="195"/>
        <v>1</v>
      </c>
      <c r="G2084" s="30">
        <f ca="1">OFFSET('Final data'!$O$4,Raceline!B2084-1,0)-OFFSET('Final data'!$O$4,Raceline!$B$4-1,0)</f>
        <v>1916</v>
      </c>
      <c r="H2084" s="30">
        <f ca="1">IF(B2084=B2083,H2083,OFFSET('Final data'!$O$4,Raceline!B2084,0))</f>
        <v>2240</v>
      </c>
      <c r="I2084" s="23">
        <f t="shared" ca="1" si="196"/>
        <v>320</v>
      </c>
      <c r="J2084">
        <f ca="1">OFFSET('Final data'!$B2084,0,Raceline!C2084*2)</f>
        <v>185.07185040253844</v>
      </c>
      <c r="K2084">
        <f ca="1">OFFSET('Final data'!$C2084,0,Raceline!C2084*2)</f>
        <v>115.56537706205373</v>
      </c>
      <c r="L2084">
        <f t="shared" ca="1" si="192"/>
        <v>182.75983530094157</v>
      </c>
      <c r="M2084">
        <f t="shared" ca="1" si="193"/>
        <v>112.80035737550965</v>
      </c>
      <c r="N2084">
        <f ca="1">OFFSET('Final data'!$B2084,0,Raceline!D2084*2)</f>
        <v>181.8645207697646</v>
      </c>
      <c r="O2084">
        <f ca="1">OFFSET('Final data'!$C2084,0,Raceline!D2084*2)</f>
        <v>111.72961942806135</v>
      </c>
      <c r="P2084">
        <f t="shared" ca="1" si="197"/>
        <v>919.25237155312686</v>
      </c>
    </row>
    <row r="2085" spans="1:16" x14ac:dyDescent="0.3">
      <c r="A2085" s="23">
        <v>2081</v>
      </c>
      <c r="B2085" s="23">
        <f>IF(A2085+4=VLOOKUP(A2085+4,'Final data'!$O$4:$O$30,1,TRUE),B2084+1,B2084)</f>
        <v>18</v>
      </c>
      <c r="C2085" s="23">
        <f ca="1">OFFSET('Final data'!$O$4,B2085-1,8)</f>
        <v>0</v>
      </c>
      <c r="D2085" s="23">
        <f ca="1">OFFSET('Final data'!$O$4,B2085,8)</f>
        <v>1</v>
      </c>
      <c r="E2085" s="23">
        <f t="shared" ca="1" si="194"/>
        <v>0</v>
      </c>
      <c r="F2085" s="23">
        <f t="shared" ca="1" si="195"/>
        <v>1</v>
      </c>
      <c r="G2085" s="30">
        <f ca="1">OFFSET('Final data'!$O$4,Raceline!B2085-1,0)-OFFSET('Final data'!$O$4,Raceline!$B$4-1,0)</f>
        <v>1916</v>
      </c>
      <c r="H2085" s="30">
        <f ca="1">IF(B2085=B2084,H2084,OFFSET('Final data'!$O$4,Raceline!B2085,0))</f>
        <v>2240</v>
      </c>
      <c r="I2085" s="23">
        <f t="shared" ca="1" si="196"/>
        <v>320</v>
      </c>
      <c r="J2085">
        <f ca="1">OFFSET('Final data'!$B2085,0,Raceline!C2085*2)</f>
        <v>184.97029475081882</v>
      </c>
      <c r="K2085">
        <f ca="1">OFFSET('Final data'!$C2085,0,Raceline!C2085*2)</f>
        <v>115.34107182186446</v>
      </c>
      <c r="L2085">
        <f t="shared" ca="1" si="192"/>
        <v>182.64207714520015</v>
      </c>
      <c r="M2085">
        <f t="shared" ca="1" si="193"/>
        <v>112.56749133628631</v>
      </c>
      <c r="N2085">
        <f ca="1">OFFSET('Final data'!$B2085,0,Raceline!D2085*2)</f>
        <v>181.75562166421048</v>
      </c>
      <c r="O2085">
        <f ca="1">OFFSET('Final data'!$C2085,0,Raceline!D2085*2)</f>
        <v>111.51146649673812</v>
      </c>
      <c r="P2085">
        <f t="shared" ca="1" si="197"/>
        <v>919.51331901041897</v>
      </c>
    </row>
    <row r="2086" spans="1:16" x14ac:dyDescent="0.3">
      <c r="A2086" s="23">
        <v>2082</v>
      </c>
      <c r="B2086" s="23">
        <f>IF(A2086+4=VLOOKUP(A2086+4,'Final data'!$O$4:$O$30,1,TRUE),B2085+1,B2085)</f>
        <v>18</v>
      </c>
      <c r="C2086" s="23">
        <f ca="1">OFFSET('Final data'!$O$4,B2086-1,8)</f>
        <v>0</v>
      </c>
      <c r="D2086" s="23">
        <f ca="1">OFFSET('Final data'!$O$4,B2086,8)</f>
        <v>1</v>
      </c>
      <c r="E2086" s="23">
        <f t="shared" ca="1" si="194"/>
        <v>0</v>
      </c>
      <c r="F2086" s="23">
        <f t="shared" ca="1" si="195"/>
        <v>1</v>
      </c>
      <c r="G2086" s="30">
        <f ca="1">OFFSET('Final data'!$O$4,Raceline!B2086-1,0)-OFFSET('Final data'!$O$4,Raceline!$B$4-1,0)</f>
        <v>1916</v>
      </c>
      <c r="H2086" s="30">
        <f ca="1">IF(B2086=B2085,H2085,OFFSET('Final data'!$O$4,Raceline!B2086,0))</f>
        <v>2240</v>
      </c>
      <c r="I2086" s="23">
        <f t="shared" ca="1" si="196"/>
        <v>320</v>
      </c>
      <c r="J2086">
        <f ca="1">OFFSET('Final data'!$B2086,0,Raceline!C2086*2)</f>
        <v>185.33455966729042</v>
      </c>
      <c r="K2086">
        <f ca="1">OFFSET('Final data'!$C2086,0,Raceline!C2086*2)</f>
        <v>115.26806085299367</v>
      </c>
      <c r="L2086">
        <f t="shared" ca="1" si="192"/>
        <v>183.12740347994659</v>
      </c>
      <c r="M2086">
        <f t="shared" ca="1" si="193"/>
        <v>112.37594283840477</v>
      </c>
      <c r="N2086">
        <f ca="1">OFFSET('Final data'!$B2086,0,Raceline!D2086*2)</f>
        <v>182.30118135262475</v>
      </c>
      <c r="O2086">
        <f ca="1">OFFSET('Final data'!$C2086,0,Raceline!D2086*2)</f>
        <v>111.29331356541475</v>
      </c>
      <c r="P2086">
        <f t="shared" ca="1" si="197"/>
        <v>920.03507803356956</v>
      </c>
    </row>
    <row r="2087" spans="1:16" x14ac:dyDescent="0.3">
      <c r="A2087" s="23">
        <v>2083</v>
      </c>
      <c r="B2087" s="23">
        <f>IF(A2087+4=VLOOKUP(A2087+4,'Final data'!$O$4:$O$30,1,TRUE),B2086+1,B2086)</f>
        <v>18</v>
      </c>
      <c r="C2087" s="23">
        <f ca="1">OFFSET('Final data'!$O$4,B2087-1,8)</f>
        <v>0</v>
      </c>
      <c r="D2087" s="23">
        <f ca="1">OFFSET('Final data'!$O$4,B2087,8)</f>
        <v>1</v>
      </c>
      <c r="E2087" s="23">
        <f t="shared" ca="1" si="194"/>
        <v>0</v>
      </c>
      <c r="F2087" s="23">
        <f t="shared" ca="1" si="195"/>
        <v>1</v>
      </c>
      <c r="G2087" s="30">
        <f ca="1">OFFSET('Final data'!$O$4,Raceline!B2087-1,0)-OFFSET('Final data'!$O$4,Raceline!$B$4-1,0)</f>
        <v>1916</v>
      </c>
      <c r="H2087" s="30">
        <f ca="1">IF(B2087=B2086,H2086,OFFSET('Final data'!$O$4,Raceline!B2087,0))</f>
        <v>2240</v>
      </c>
      <c r="I2087" s="23">
        <f t="shared" ca="1" si="196"/>
        <v>320</v>
      </c>
      <c r="J2087">
        <f ca="1">OFFSET('Final data'!$B2087,0,Raceline!C2087*2)</f>
        <v>185.996550900286</v>
      </c>
      <c r="K2087">
        <f ca="1">OFFSET('Final data'!$C2087,0,Raceline!C2087*2)</f>
        <v>114.86721283854919</v>
      </c>
      <c r="L2087">
        <f t="shared" ca="1" si="192"/>
        <v>183.61436489362848</v>
      </c>
      <c r="M2087">
        <f t="shared" ca="1" si="193"/>
        <v>112.09529237328692</v>
      </c>
      <c r="N2087">
        <f ca="1">OFFSET('Final data'!$B2087,0,Raceline!D2087*2)</f>
        <v>182.73766457537872</v>
      </c>
      <c r="O2087">
        <f ca="1">OFFSET('Final data'!$C2087,0,Raceline!D2087*2)</f>
        <v>111.07516063409152</v>
      </c>
      <c r="P2087">
        <f t="shared" ca="1" si="197"/>
        <v>920.59712438573808</v>
      </c>
    </row>
    <row r="2088" spans="1:16" x14ac:dyDescent="0.3">
      <c r="A2088" s="23">
        <v>2084</v>
      </c>
      <c r="B2088" s="23">
        <f>IF(A2088+4=VLOOKUP(A2088+4,'Final data'!$O$4:$O$30,1,TRUE),B2087+1,B2087)</f>
        <v>18</v>
      </c>
      <c r="C2088" s="23">
        <f ca="1">OFFSET('Final data'!$O$4,B2088-1,8)</f>
        <v>0</v>
      </c>
      <c r="D2088" s="23">
        <f ca="1">OFFSET('Final data'!$O$4,B2088,8)</f>
        <v>1</v>
      </c>
      <c r="E2088" s="23">
        <f t="shared" ca="1" si="194"/>
        <v>0</v>
      </c>
      <c r="F2088" s="23">
        <f t="shared" ca="1" si="195"/>
        <v>1</v>
      </c>
      <c r="G2088" s="30">
        <f ca="1">OFFSET('Final data'!$O$4,Raceline!B2088-1,0)-OFFSET('Final data'!$O$4,Raceline!$B$4-1,0)</f>
        <v>1916</v>
      </c>
      <c r="H2088" s="30">
        <f ca="1">IF(B2088=B2087,H2087,OFFSET('Final data'!$O$4,Raceline!B2088,0))</f>
        <v>2240</v>
      </c>
      <c r="I2088" s="23">
        <f t="shared" ca="1" si="196"/>
        <v>320</v>
      </c>
      <c r="J2088">
        <f ca="1">OFFSET('Final data'!$B2088,0,Raceline!C2088*2)</f>
        <v>185.95260370214709</v>
      </c>
      <c r="K2088">
        <f ca="1">OFFSET('Final data'!$C2088,0,Raceline!C2088*2)</f>
        <v>114.57753656223292</v>
      </c>
      <c r="L2088">
        <f t="shared" ca="1" si="192"/>
        <v>183.59199689417355</v>
      </c>
      <c r="M2088">
        <f t="shared" ca="1" si="193"/>
        <v>111.76537116973783</v>
      </c>
      <c r="N2088">
        <f ca="1">OFFSET('Final data'!$B2088,0,Raceline!D2088*2)</f>
        <v>182.73793061553883</v>
      </c>
      <c r="O2088">
        <f ca="1">OFFSET('Final data'!$C2088,0,Raceline!D2088*2)</f>
        <v>110.74793123710651</v>
      </c>
      <c r="P2088">
        <f t="shared" ca="1" si="197"/>
        <v>920.92780297281456</v>
      </c>
    </row>
    <row r="2089" spans="1:16" x14ac:dyDescent="0.3">
      <c r="A2089" s="23">
        <v>2085</v>
      </c>
      <c r="B2089" s="23">
        <f>IF(A2089+4=VLOOKUP(A2089+4,'Final data'!$O$4:$O$30,1,TRUE),B2088+1,B2088)</f>
        <v>18</v>
      </c>
      <c r="C2089" s="23">
        <f ca="1">OFFSET('Final data'!$O$4,B2089-1,8)</f>
        <v>0</v>
      </c>
      <c r="D2089" s="23">
        <f ca="1">OFFSET('Final data'!$O$4,B2089,8)</f>
        <v>1</v>
      </c>
      <c r="E2089" s="23">
        <f t="shared" ca="1" si="194"/>
        <v>0</v>
      </c>
      <c r="F2089" s="23">
        <f t="shared" ca="1" si="195"/>
        <v>1</v>
      </c>
      <c r="G2089" s="30">
        <f ca="1">OFFSET('Final data'!$O$4,Raceline!B2089-1,0)-OFFSET('Final data'!$O$4,Raceline!$B$4-1,0)</f>
        <v>1916</v>
      </c>
      <c r="H2089" s="30">
        <f ca="1">IF(B2089=B2088,H2088,OFFSET('Final data'!$O$4,Raceline!B2089,0))</f>
        <v>2240</v>
      </c>
      <c r="I2089" s="23">
        <f t="shared" ca="1" si="196"/>
        <v>320</v>
      </c>
      <c r="J2089">
        <f ca="1">OFFSET('Final data'!$B2089,0,Raceline!C2089*2)</f>
        <v>186.38165479101272</v>
      </c>
      <c r="K2089">
        <f ca="1">OFFSET('Final data'!$C2089,0,Raceline!C2089*2)</f>
        <v>114.47461240543728</v>
      </c>
      <c r="L2089">
        <f t="shared" ca="1" si="192"/>
        <v>184.0157818647144</v>
      </c>
      <c r="M2089">
        <f t="shared" ca="1" si="193"/>
        <v>111.64518226349823</v>
      </c>
      <c r="N2089">
        <f ca="1">OFFSET('Final data'!$B2089,0,Raceline!D2089*2)</f>
        <v>183.17432515823887</v>
      </c>
      <c r="O2089">
        <f ca="1">OFFSET('Final data'!$C2089,0,Raceline!D2089*2)</f>
        <v>110.63885477144491</v>
      </c>
      <c r="P2089">
        <f t="shared" ca="1" si="197"/>
        <v>921.36830163846446</v>
      </c>
    </row>
    <row r="2090" spans="1:16" x14ac:dyDescent="0.3">
      <c r="A2090" s="23">
        <v>2086</v>
      </c>
      <c r="B2090" s="23">
        <f>IF(A2090+4=VLOOKUP(A2090+4,'Final data'!$O$4:$O$30,1,TRUE),B2089+1,B2089)</f>
        <v>18</v>
      </c>
      <c r="C2090" s="23">
        <f ca="1">OFFSET('Final data'!$O$4,B2090-1,8)</f>
        <v>0</v>
      </c>
      <c r="D2090" s="23">
        <f ca="1">OFFSET('Final data'!$O$4,B2090,8)</f>
        <v>1</v>
      </c>
      <c r="E2090" s="23">
        <f t="shared" ca="1" si="194"/>
        <v>0</v>
      </c>
      <c r="F2090" s="23">
        <f t="shared" ca="1" si="195"/>
        <v>1</v>
      </c>
      <c r="G2090" s="30">
        <f ca="1">OFFSET('Final data'!$O$4,Raceline!B2090-1,0)-OFFSET('Final data'!$O$4,Raceline!$B$4-1,0)</f>
        <v>1916</v>
      </c>
      <c r="H2090" s="30">
        <f ca="1">IF(B2090=B2089,H2089,OFFSET('Final data'!$O$4,Raceline!B2090,0))</f>
        <v>2240</v>
      </c>
      <c r="I2090" s="23">
        <f t="shared" ca="1" si="196"/>
        <v>320</v>
      </c>
      <c r="J2090">
        <f ca="1">OFFSET('Final data'!$B2090,0,Raceline!C2090*2)</f>
        <v>186.82557014765339</v>
      </c>
      <c r="K2090">
        <f ca="1">OFFSET('Final data'!$C2090,0,Raceline!C2090*2)</f>
        <v>114.14123069958632</v>
      </c>
      <c r="L2090">
        <f t="shared" ca="1" si="192"/>
        <v>184.44365450648272</v>
      </c>
      <c r="M2090">
        <f t="shared" ca="1" si="193"/>
        <v>111.30368032426856</v>
      </c>
      <c r="N2090">
        <f ca="1">OFFSET('Final data'!$B2090,0,Raceline!D2090*2)</f>
        <v>183.61089706104514</v>
      </c>
      <c r="O2090">
        <f ca="1">OFFSET('Final data'!$C2090,0,Raceline!D2090*2)</f>
        <v>110.31162537445991</v>
      </c>
      <c r="P2090">
        <f t="shared" ca="1" si="197"/>
        <v>921.91574896202303</v>
      </c>
    </row>
    <row r="2091" spans="1:16" x14ac:dyDescent="0.3">
      <c r="A2091" s="23">
        <v>2087</v>
      </c>
      <c r="B2091" s="23">
        <f>IF(A2091+4=VLOOKUP(A2091+4,'Final data'!$O$4:$O$30,1,TRUE),B2090+1,B2090)</f>
        <v>18</v>
      </c>
      <c r="C2091" s="23">
        <f ca="1">OFFSET('Final data'!$O$4,B2091-1,8)</f>
        <v>0</v>
      </c>
      <c r="D2091" s="23">
        <f ca="1">OFFSET('Final data'!$O$4,B2091,8)</f>
        <v>1</v>
      </c>
      <c r="E2091" s="23">
        <f t="shared" ca="1" si="194"/>
        <v>0</v>
      </c>
      <c r="F2091" s="23">
        <f t="shared" ca="1" si="195"/>
        <v>1</v>
      </c>
      <c r="G2091" s="30">
        <f ca="1">OFFSET('Final data'!$O$4,Raceline!B2091-1,0)-OFFSET('Final data'!$O$4,Raceline!$B$4-1,0)</f>
        <v>1916</v>
      </c>
      <c r="H2091" s="30">
        <f ca="1">IF(B2091=B2090,H2090,OFFSET('Final data'!$O$4,Raceline!B2091,0))</f>
        <v>2240</v>
      </c>
      <c r="I2091" s="23">
        <f t="shared" ca="1" si="196"/>
        <v>320</v>
      </c>
      <c r="J2091">
        <f ca="1">OFFSET('Final data'!$B2091,0,Raceline!C2091*2)</f>
        <v>186.89908272909904</v>
      </c>
      <c r="K2091">
        <f ca="1">OFFSET('Final data'!$C2091,0,Raceline!C2091*2)</f>
        <v>113.92278444316715</v>
      </c>
      <c r="L2091">
        <f t="shared" ca="1" si="192"/>
        <v>184.64152521811619</v>
      </c>
      <c r="M2091">
        <f t="shared" ca="1" si="193"/>
        <v>110.96462371855473</v>
      </c>
      <c r="N2091">
        <f ca="1">OFFSET('Final data'!$B2091,0,Raceline!D2091*2)</f>
        <v>183.86570441443388</v>
      </c>
      <c r="O2091">
        <f ca="1">OFFSET('Final data'!$C2091,0,Raceline!D2091*2)</f>
        <v>109.94803715558781</v>
      </c>
      <c r="P2091">
        <f t="shared" ca="1" si="197"/>
        <v>922.30832022994832</v>
      </c>
    </row>
    <row r="2092" spans="1:16" x14ac:dyDescent="0.3">
      <c r="A2092" s="23">
        <v>2088</v>
      </c>
      <c r="B2092" s="23">
        <f>IF(A2092+4=VLOOKUP(A2092+4,'Final data'!$O$4:$O$30,1,TRUE),B2091+1,B2091)</f>
        <v>18</v>
      </c>
      <c r="C2092" s="23">
        <f ca="1">OFFSET('Final data'!$O$4,B2092-1,8)</f>
        <v>0</v>
      </c>
      <c r="D2092" s="23">
        <f ca="1">OFFSET('Final data'!$O$4,B2092,8)</f>
        <v>1</v>
      </c>
      <c r="E2092" s="23">
        <f t="shared" ca="1" si="194"/>
        <v>0</v>
      </c>
      <c r="F2092" s="23">
        <f t="shared" ca="1" si="195"/>
        <v>1</v>
      </c>
      <c r="G2092" s="30">
        <f ca="1">OFFSET('Final data'!$O$4,Raceline!B2092-1,0)-OFFSET('Final data'!$O$4,Raceline!$B$4-1,0)</f>
        <v>1916</v>
      </c>
      <c r="H2092" s="30">
        <f ca="1">IF(B2092=B2091,H2091,OFFSET('Final data'!$O$4,Raceline!B2092,0))</f>
        <v>2240</v>
      </c>
      <c r="I2092" s="23">
        <f t="shared" ca="1" si="196"/>
        <v>320</v>
      </c>
      <c r="J2092">
        <f ca="1">OFFSET('Final data'!$B2092,0,Raceline!C2092*2)</f>
        <v>187.5246855801887</v>
      </c>
      <c r="K2092">
        <f ca="1">OFFSET('Final data'!$C2092,0,Raceline!C2092*2)</f>
        <v>113.55829525060942</v>
      </c>
      <c r="L2092">
        <f t="shared" ca="1" si="192"/>
        <v>185.08864091602192</v>
      </c>
      <c r="M2092">
        <f t="shared" ca="1" si="193"/>
        <v>110.7237046518796</v>
      </c>
      <c r="N2092">
        <f ca="1">OFFSET('Final data'!$B2092,0,Raceline!D2092*2)</f>
        <v>184.26579925528148</v>
      </c>
      <c r="O2092">
        <f ca="1">OFFSET('Final data'!$C2092,0,Raceline!D2092*2)</f>
        <v>109.76624304615169</v>
      </c>
      <c r="P2092">
        <f t="shared" ca="1" si="197"/>
        <v>922.81621238779417</v>
      </c>
    </row>
    <row r="2093" spans="1:16" x14ac:dyDescent="0.3">
      <c r="A2093" s="23">
        <v>2089</v>
      </c>
      <c r="B2093" s="23">
        <f>IF(A2093+4=VLOOKUP(A2093+4,'Final data'!$O$4:$O$30,1,TRUE),B2092+1,B2092)</f>
        <v>18</v>
      </c>
      <c r="C2093" s="23">
        <f ca="1">OFFSET('Final data'!$O$4,B2093-1,8)</f>
        <v>0</v>
      </c>
      <c r="D2093" s="23">
        <f ca="1">OFFSET('Final data'!$O$4,B2093,8)</f>
        <v>1</v>
      </c>
      <c r="E2093" s="23">
        <f t="shared" ca="1" si="194"/>
        <v>0</v>
      </c>
      <c r="F2093" s="23">
        <f t="shared" ca="1" si="195"/>
        <v>1</v>
      </c>
      <c r="G2093" s="30">
        <f ca="1">OFFSET('Final data'!$O$4,Raceline!B2093-1,0)-OFFSET('Final data'!$O$4,Raceline!$B$4-1,0)</f>
        <v>1916</v>
      </c>
      <c r="H2093" s="30">
        <f ca="1">IF(B2093=B2092,H2092,OFFSET('Final data'!$O$4,Raceline!B2093,0))</f>
        <v>2240</v>
      </c>
      <c r="I2093" s="23">
        <f t="shared" ca="1" si="196"/>
        <v>320</v>
      </c>
      <c r="J2093">
        <f ca="1">OFFSET('Final data'!$B2093,0,Raceline!C2093*2)</f>
        <v>187.37157323633508</v>
      </c>
      <c r="K2093">
        <f ca="1">OFFSET('Final data'!$C2093,0,Raceline!C2093*2)</f>
        <v>113.37769543995533</v>
      </c>
      <c r="L2093">
        <f t="shared" ca="1" si="192"/>
        <v>184.9581254323592</v>
      </c>
      <c r="M2093">
        <f t="shared" ca="1" si="193"/>
        <v>110.50258113967821</v>
      </c>
      <c r="N2093">
        <f ca="1">OFFSET('Final data'!$B2093,0,Raceline!D2093*2)</f>
        <v>184.15690014972736</v>
      </c>
      <c r="O2093">
        <f ca="1">OFFSET('Final data'!$C2093,0,Raceline!D2093*2)</f>
        <v>109.54809011482845</v>
      </c>
      <c r="P2093">
        <f t="shared" ca="1" si="197"/>
        <v>923.07298056947559</v>
      </c>
    </row>
    <row r="2094" spans="1:16" x14ac:dyDescent="0.3">
      <c r="A2094" s="23">
        <v>2090</v>
      </c>
      <c r="B2094" s="23">
        <f>IF(A2094+4=VLOOKUP(A2094+4,'Final data'!$O$4:$O$30,1,TRUE),B2093+1,B2093)</f>
        <v>18</v>
      </c>
      <c r="C2094" s="23">
        <f ca="1">OFFSET('Final data'!$O$4,B2094-1,8)</f>
        <v>0</v>
      </c>
      <c r="D2094" s="23">
        <f ca="1">OFFSET('Final data'!$O$4,B2094,8)</f>
        <v>1</v>
      </c>
      <c r="E2094" s="23">
        <f t="shared" ca="1" si="194"/>
        <v>0</v>
      </c>
      <c r="F2094" s="23">
        <f t="shared" ca="1" si="195"/>
        <v>1</v>
      </c>
      <c r="G2094" s="30">
        <f ca="1">OFFSET('Final data'!$O$4,Raceline!B2094-1,0)-OFFSET('Final data'!$O$4,Raceline!$B$4-1,0)</f>
        <v>1916</v>
      </c>
      <c r="H2094" s="30">
        <f ca="1">IF(B2094=B2093,H2093,OFFSET('Final data'!$O$4,Raceline!B2094,0))</f>
        <v>2240</v>
      </c>
      <c r="I2094" s="23">
        <f t="shared" ca="1" si="196"/>
        <v>320</v>
      </c>
      <c r="J2094">
        <f ca="1">OFFSET('Final data'!$B2094,0,Raceline!C2094*2)</f>
        <v>187.90978947091548</v>
      </c>
      <c r="K2094">
        <f ca="1">OFFSET('Final data'!$C2094,0,Raceline!C2094*2)</f>
        <v>113.16569481749744</v>
      </c>
      <c r="L2094">
        <f t="shared" ca="1" si="192"/>
        <v>185.49148383330083</v>
      </c>
      <c r="M2094">
        <f t="shared" ca="1" si="193"/>
        <v>110.27355856308171</v>
      </c>
      <c r="N2094">
        <f ca="1">OFFSET('Final data'!$B2094,0,Raceline!D2094*2)</f>
        <v>184.70245983814164</v>
      </c>
      <c r="O2094">
        <f ca="1">OFFSET('Final data'!$C2094,0,Raceline!D2094*2)</f>
        <v>109.32993718350507</v>
      </c>
      <c r="P2094">
        <f t="shared" ca="1" si="197"/>
        <v>923.65343084679989</v>
      </c>
    </row>
    <row r="2095" spans="1:16" x14ac:dyDescent="0.3">
      <c r="A2095" s="23">
        <v>2091</v>
      </c>
      <c r="B2095" s="23">
        <f>IF(A2095+4=VLOOKUP(A2095+4,'Final data'!$O$4:$O$30,1,TRUE),B2094+1,B2094)</f>
        <v>18</v>
      </c>
      <c r="C2095" s="23">
        <f ca="1">OFFSET('Final data'!$O$4,B2095-1,8)</f>
        <v>0</v>
      </c>
      <c r="D2095" s="23">
        <f ca="1">OFFSET('Final data'!$O$4,B2095,8)</f>
        <v>1</v>
      </c>
      <c r="E2095" s="23">
        <f t="shared" ca="1" si="194"/>
        <v>0</v>
      </c>
      <c r="F2095" s="23">
        <f t="shared" ca="1" si="195"/>
        <v>1</v>
      </c>
      <c r="G2095" s="30">
        <f ca="1">OFFSET('Final data'!$O$4,Raceline!B2095-1,0)-OFFSET('Final data'!$O$4,Raceline!$B$4-1,0)</f>
        <v>1916</v>
      </c>
      <c r="H2095" s="30">
        <f ca="1">IF(B2095=B2094,H2094,OFFSET('Final data'!$O$4,Raceline!B2095,0))</f>
        <v>2240</v>
      </c>
      <c r="I2095" s="23">
        <f t="shared" ca="1" si="196"/>
        <v>320</v>
      </c>
      <c r="J2095">
        <f ca="1">OFFSET('Final data'!$B2095,0,Raceline!C2095*2)</f>
        <v>188.35361614750332</v>
      </c>
      <c r="K2095">
        <f ca="1">OFFSET('Final data'!$C2095,0,Raceline!C2095*2)</f>
        <v>112.94138957730873</v>
      </c>
      <c r="L2095">
        <f t="shared" ca="1" si="192"/>
        <v>185.91943724769766</v>
      </c>
      <c r="M2095">
        <f t="shared" ca="1" si="193"/>
        <v>110.04157854649431</v>
      </c>
      <c r="N2095">
        <f ca="1">OFFSET('Final data'!$B2095,0,Raceline!D2095*2)</f>
        <v>185.1389430608956</v>
      </c>
      <c r="O2095">
        <f ca="1">OFFSET('Final data'!$C2095,0,Raceline!D2095*2)</f>
        <v>109.11178425218185</v>
      </c>
      <c r="P2095">
        <f t="shared" ca="1" si="197"/>
        <v>924.14021504230118</v>
      </c>
    </row>
    <row r="2096" spans="1:16" x14ac:dyDescent="0.3">
      <c r="A2096" s="23">
        <v>2092</v>
      </c>
      <c r="B2096" s="23">
        <f>IF(A2096+4=VLOOKUP(A2096+4,'Final data'!$O$4:$O$30,1,TRUE),B2095+1,B2095)</f>
        <v>18</v>
      </c>
      <c r="C2096" s="23">
        <f ca="1">OFFSET('Final data'!$O$4,B2096-1,8)</f>
        <v>0</v>
      </c>
      <c r="D2096" s="23">
        <f ca="1">OFFSET('Final data'!$O$4,B2096,8)</f>
        <v>1</v>
      </c>
      <c r="E2096" s="23">
        <f t="shared" ca="1" si="194"/>
        <v>0</v>
      </c>
      <c r="F2096" s="23">
        <f t="shared" ca="1" si="195"/>
        <v>1</v>
      </c>
      <c r="G2096" s="30">
        <f ca="1">OFFSET('Final data'!$O$4,Raceline!B2096-1,0)-OFFSET('Final data'!$O$4,Raceline!$B$4-1,0)</f>
        <v>1916</v>
      </c>
      <c r="H2096" s="30">
        <f ca="1">IF(B2096=B2095,H2095,OFFSET('Final data'!$O$4,Raceline!B2096,0))</f>
        <v>2240</v>
      </c>
      <c r="I2096" s="23">
        <f t="shared" ca="1" si="196"/>
        <v>320</v>
      </c>
      <c r="J2096">
        <f ca="1">OFFSET('Final data'!$B2096,0,Raceline!C2096*2)</f>
        <v>188.17258741572144</v>
      </c>
      <c r="K2096">
        <f ca="1">OFFSET('Final data'!$C2096,0,Raceline!C2096*2)</f>
        <v>112.75930214277574</v>
      </c>
      <c r="L2096">
        <f t="shared" ca="1" si="192"/>
        <v>185.86598844932786</v>
      </c>
      <c r="M2096">
        <f t="shared" ca="1" si="193"/>
        <v>109.73688059354822</v>
      </c>
      <c r="N2096">
        <f ca="1">OFFSET('Final data'!$B2096,0,Raceline!D2096*2)</f>
        <v>185.13920910105571</v>
      </c>
      <c r="O2096">
        <f ca="1">OFFSET('Final data'!$C2096,0,Raceline!D2096*2)</f>
        <v>108.78455485519686</v>
      </c>
      <c r="P2096">
        <f t="shared" ca="1" si="197"/>
        <v>924.44956535598567</v>
      </c>
    </row>
    <row r="2097" spans="1:16" x14ac:dyDescent="0.3">
      <c r="A2097" s="23">
        <v>2093</v>
      </c>
      <c r="B2097" s="23">
        <f>IF(A2097+4=VLOOKUP(A2097+4,'Final data'!$O$4:$O$30,1,TRUE),B2096+1,B2096)</f>
        <v>18</v>
      </c>
      <c r="C2097" s="23">
        <f ca="1">OFFSET('Final data'!$O$4,B2097-1,8)</f>
        <v>0</v>
      </c>
      <c r="D2097" s="23">
        <f ca="1">OFFSET('Final data'!$O$4,B2097,8)</f>
        <v>1</v>
      </c>
      <c r="E2097" s="23">
        <f t="shared" ca="1" si="194"/>
        <v>0</v>
      </c>
      <c r="F2097" s="23">
        <f t="shared" ca="1" si="195"/>
        <v>1</v>
      </c>
      <c r="G2097" s="30">
        <f ca="1">OFFSET('Final data'!$O$4,Raceline!B2097-1,0)-OFFSET('Final data'!$O$4,Raceline!$B$4-1,0)</f>
        <v>1916</v>
      </c>
      <c r="H2097" s="30">
        <f ca="1">IF(B2097=B2096,H2096,OFFSET('Final data'!$O$4,Raceline!B2097,0))</f>
        <v>2240</v>
      </c>
      <c r="I2097" s="23">
        <f t="shared" ca="1" si="196"/>
        <v>320</v>
      </c>
      <c r="J2097">
        <f ca="1">OFFSET('Final data'!$B2097,0,Raceline!C2097*2)</f>
        <v>188.83448996866298</v>
      </c>
      <c r="K2097">
        <f ca="1">OFFSET('Final data'!$C2097,0,Raceline!C2097*2)</f>
        <v>112.46753059399298</v>
      </c>
      <c r="L2097">
        <f t="shared" ca="1" si="192"/>
        <v>186.34605402920297</v>
      </c>
      <c r="M2097">
        <f t="shared" ca="1" si="193"/>
        <v>109.57197731318016</v>
      </c>
      <c r="N2097">
        <f ca="1">OFFSET('Final data'!$B2097,0,Raceline!D2097*2)</f>
        <v>185.57560364375576</v>
      </c>
      <c r="O2097">
        <f ca="1">OFFSET('Final data'!$C2097,0,Raceline!D2097*2)</f>
        <v>108.67547838953524</v>
      </c>
      <c r="P2097">
        <f t="shared" ca="1" si="197"/>
        <v>924.95716367439991</v>
      </c>
    </row>
    <row r="2098" spans="1:16" x14ac:dyDescent="0.3">
      <c r="A2098" s="23">
        <v>2094</v>
      </c>
      <c r="B2098" s="23">
        <f>IF(A2098+4=VLOOKUP(A2098+4,'Final data'!$O$4:$O$30,1,TRUE),B2097+1,B2097)</f>
        <v>18</v>
      </c>
      <c r="C2098" s="23">
        <f ca="1">OFFSET('Final data'!$O$4,B2098-1,8)</f>
        <v>0</v>
      </c>
      <c r="D2098" s="23">
        <f ca="1">OFFSET('Final data'!$O$4,B2098,8)</f>
        <v>1</v>
      </c>
      <c r="E2098" s="23">
        <f t="shared" ca="1" si="194"/>
        <v>0</v>
      </c>
      <c r="F2098" s="23">
        <f t="shared" ca="1" si="195"/>
        <v>1</v>
      </c>
      <c r="G2098" s="30">
        <f ca="1">OFFSET('Final data'!$O$4,Raceline!B2098-1,0)-OFFSET('Final data'!$O$4,Raceline!$B$4-1,0)</f>
        <v>1916</v>
      </c>
      <c r="H2098" s="30">
        <f ca="1">IF(B2098=B2097,H2097,OFFSET('Final data'!$O$4,Raceline!B2098,0))</f>
        <v>2240</v>
      </c>
      <c r="I2098" s="23">
        <f t="shared" ca="1" si="196"/>
        <v>320</v>
      </c>
      <c r="J2098">
        <f ca="1">OFFSET('Final data'!$B2098,0,Raceline!C2098*2)</f>
        <v>188.68137762480993</v>
      </c>
      <c r="K2098">
        <f ca="1">OFFSET('Final data'!$C2098,0,Raceline!C2098*2)</f>
        <v>112.28693078333842</v>
      </c>
      <c r="L2098">
        <f t="shared" ca="1" si="192"/>
        <v>186.21654259554336</v>
      </c>
      <c r="M2098">
        <f t="shared" ca="1" si="193"/>
        <v>109.35059943662702</v>
      </c>
      <c r="N2098">
        <f ca="1">OFFSET('Final data'!$B2098,0,Raceline!D2098*2)</f>
        <v>185.46670453820167</v>
      </c>
      <c r="O2098">
        <f ca="1">OFFSET('Final data'!$C2098,0,Raceline!D2098*2)</f>
        <v>108.45732545821201</v>
      </c>
      <c r="P2098">
        <f t="shared" ca="1" si="197"/>
        <v>925.21364247601082</v>
      </c>
    </row>
    <row r="2099" spans="1:16" x14ac:dyDescent="0.3">
      <c r="A2099" s="23">
        <v>2095</v>
      </c>
      <c r="B2099" s="23">
        <f>IF(A2099+4=VLOOKUP(A2099+4,'Final data'!$O$4:$O$30,1,TRUE),B2098+1,B2098)</f>
        <v>18</v>
      </c>
      <c r="C2099" s="23">
        <f ca="1">OFFSET('Final data'!$O$4,B2099-1,8)</f>
        <v>0</v>
      </c>
      <c r="D2099" s="23">
        <f ca="1">OFFSET('Final data'!$O$4,B2099,8)</f>
        <v>1</v>
      </c>
      <c r="E2099" s="23">
        <f t="shared" ca="1" si="194"/>
        <v>0</v>
      </c>
      <c r="F2099" s="23">
        <f t="shared" ca="1" si="195"/>
        <v>1</v>
      </c>
      <c r="G2099" s="30">
        <f ca="1">OFFSET('Final data'!$O$4,Raceline!B2099-1,0)-OFFSET('Final data'!$O$4,Raceline!$B$4-1,0)</f>
        <v>1916</v>
      </c>
      <c r="H2099" s="30">
        <f ca="1">IF(B2099=B2098,H2098,OFFSET('Final data'!$O$4,Raceline!B2099,0))</f>
        <v>2240</v>
      </c>
      <c r="I2099" s="23">
        <f t="shared" ca="1" si="196"/>
        <v>320</v>
      </c>
      <c r="J2099">
        <f ca="1">OFFSET('Final data'!$B2099,0,Raceline!C2099*2)</f>
        <v>189.21959385938979</v>
      </c>
      <c r="K2099">
        <f ca="1">OFFSET('Final data'!$C2099,0,Raceline!C2099*2)</f>
        <v>112.07493016088101</v>
      </c>
      <c r="L2099">
        <f t="shared" ca="1" si="192"/>
        <v>186.75031220734866</v>
      </c>
      <c r="M2099">
        <f t="shared" ca="1" si="193"/>
        <v>109.12182990872432</v>
      </c>
      <c r="N2099">
        <f ca="1">OFFSET('Final data'!$B2099,0,Raceline!D2099*2)</f>
        <v>186.01226422661594</v>
      </c>
      <c r="O2099">
        <f ca="1">OFFSET('Final data'!$C2099,0,Raceline!D2099*2)</f>
        <v>108.23917252688864</v>
      </c>
      <c r="P2099">
        <f t="shared" ca="1" si="197"/>
        <v>925.794370893934</v>
      </c>
    </row>
    <row r="2100" spans="1:16" x14ac:dyDescent="0.3">
      <c r="A2100" s="23">
        <v>2096</v>
      </c>
      <c r="B2100" s="23">
        <f>IF(A2100+4=VLOOKUP(A2100+4,'Final data'!$O$4:$O$30,1,TRUE),B2099+1,B2099)</f>
        <v>18</v>
      </c>
      <c r="C2100" s="23">
        <f ca="1">OFFSET('Final data'!$O$4,B2100-1,8)</f>
        <v>0</v>
      </c>
      <c r="D2100" s="23">
        <f ca="1">OFFSET('Final data'!$O$4,B2100,8)</f>
        <v>1</v>
      </c>
      <c r="E2100" s="23">
        <f t="shared" ca="1" si="194"/>
        <v>0</v>
      </c>
      <c r="F2100" s="23">
        <f t="shared" ca="1" si="195"/>
        <v>1</v>
      </c>
      <c r="G2100" s="30">
        <f ca="1">OFFSET('Final data'!$O$4,Raceline!B2100-1,0)-OFFSET('Final data'!$O$4,Raceline!$B$4-1,0)</f>
        <v>1916</v>
      </c>
      <c r="H2100" s="30">
        <f ca="1">IF(B2100=B2099,H2099,OFFSET('Final data'!$O$4,Raceline!B2100,0))</f>
        <v>2240</v>
      </c>
      <c r="I2100" s="23">
        <f t="shared" ca="1" si="196"/>
        <v>320</v>
      </c>
      <c r="J2100">
        <f ca="1">OFFSET('Final data'!$B2100,0,Raceline!C2100*2)</f>
        <v>189.66342053597816</v>
      </c>
      <c r="K2100">
        <f ca="1">OFFSET('Final data'!$C2100,0,Raceline!C2100*2)</f>
        <v>111.85062492069181</v>
      </c>
      <c r="L2100">
        <f t="shared" ca="1" si="192"/>
        <v>187.17844463588614</v>
      </c>
      <c r="M2100">
        <f t="shared" ca="1" si="193"/>
        <v>108.8902999721155</v>
      </c>
      <c r="N2100">
        <f ca="1">OFFSET('Final data'!$B2100,0,Raceline!D2100*2)</f>
        <v>186.4487474493699</v>
      </c>
      <c r="O2100">
        <f ca="1">OFFSET('Final data'!$C2100,0,Raceline!D2100*2)</f>
        <v>108.02101959556541</v>
      </c>
      <c r="P2100">
        <f t="shared" ca="1" si="197"/>
        <v>926.28109821791679</v>
      </c>
    </row>
    <row r="2101" spans="1:16" x14ac:dyDescent="0.3">
      <c r="A2101" s="23">
        <v>2097</v>
      </c>
      <c r="B2101" s="23">
        <f>IF(A2101+4=VLOOKUP(A2101+4,'Final data'!$O$4:$O$30,1,TRUE),B2100+1,B2100)</f>
        <v>18</v>
      </c>
      <c r="C2101" s="23">
        <f ca="1">OFFSET('Final data'!$O$4,B2101-1,8)</f>
        <v>0</v>
      </c>
      <c r="D2101" s="23">
        <f ca="1">OFFSET('Final data'!$O$4,B2101,8)</f>
        <v>1</v>
      </c>
      <c r="E2101" s="23">
        <f t="shared" ca="1" si="194"/>
        <v>0</v>
      </c>
      <c r="F2101" s="23">
        <f t="shared" ca="1" si="195"/>
        <v>1</v>
      </c>
      <c r="G2101" s="30">
        <f ca="1">OFFSET('Final data'!$O$4,Raceline!B2101-1,0)-OFFSET('Final data'!$O$4,Raceline!$B$4-1,0)</f>
        <v>1916</v>
      </c>
      <c r="H2101" s="30">
        <f ca="1">IF(B2101=B2100,H2100,OFFSET('Final data'!$O$4,Raceline!B2101,0))</f>
        <v>2240</v>
      </c>
      <c r="I2101" s="23">
        <f t="shared" ca="1" si="196"/>
        <v>320</v>
      </c>
      <c r="J2101">
        <f ca="1">OFFSET('Final data'!$B2101,0,Raceline!C2101*2)</f>
        <v>189.66368657613828</v>
      </c>
      <c r="K2101">
        <f ca="1">OFFSET('Final data'!$C2101,0,Raceline!C2101*2)</f>
        <v>111.52339552370681</v>
      </c>
      <c r="L2101">
        <f t="shared" ca="1" si="192"/>
        <v>187.16872993538786</v>
      </c>
      <c r="M2101">
        <f t="shared" ca="1" si="193"/>
        <v>108.55118062659008</v>
      </c>
      <c r="N2101">
        <f ca="1">OFFSET('Final data'!$B2101,0,Raceline!D2101*2)</f>
        <v>186.44901348953002</v>
      </c>
      <c r="O2101">
        <f ca="1">OFFSET('Final data'!$C2101,0,Raceline!D2101*2)</f>
        <v>107.6937901985804</v>
      </c>
      <c r="P2101">
        <f t="shared" ca="1" si="197"/>
        <v>926.62035668268277</v>
      </c>
    </row>
    <row r="2102" spans="1:16" x14ac:dyDescent="0.3">
      <c r="A2102" s="23">
        <v>2098</v>
      </c>
      <c r="B2102" s="23">
        <f>IF(A2102+4=VLOOKUP(A2102+4,'Final data'!$O$4:$O$30,1,TRUE),B2101+1,B2101)</f>
        <v>18</v>
      </c>
      <c r="C2102" s="23">
        <f ca="1">OFFSET('Final data'!$O$4,B2102-1,8)</f>
        <v>0</v>
      </c>
      <c r="D2102" s="23">
        <f ca="1">OFFSET('Final data'!$O$4,B2102,8)</f>
        <v>1</v>
      </c>
      <c r="E2102" s="23">
        <f t="shared" ca="1" si="194"/>
        <v>0</v>
      </c>
      <c r="F2102" s="23">
        <f t="shared" ca="1" si="195"/>
        <v>1</v>
      </c>
      <c r="G2102" s="30">
        <f ca="1">OFFSET('Final data'!$O$4,Raceline!B2102-1,0)-OFFSET('Final data'!$O$4,Raceline!$B$4-1,0)</f>
        <v>1916</v>
      </c>
      <c r="H2102" s="30">
        <f ca="1">IF(B2102=B2101,H2101,OFFSET('Final data'!$O$4,Raceline!B2102,0))</f>
        <v>2240</v>
      </c>
      <c r="I2102" s="23">
        <f t="shared" ca="1" si="196"/>
        <v>320</v>
      </c>
      <c r="J2102">
        <f ca="1">OFFSET('Final data'!$B2102,0,Raceline!C2102*2)</f>
        <v>190.10008111883835</v>
      </c>
      <c r="K2102">
        <f ca="1">OFFSET('Final data'!$C2102,0,Raceline!C2102*2)</f>
        <v>111.41431905804519</v>
      </c>
      <c r="L2102">
        <f t="shared" ca="1" si="192"/>
        <v>187.59520385507014</v>
      </c>
      <c r="M2102">
        <f t="shared" ca="1" si="193"/>
        <v>108.43028582988397</v>
      </c>
      <c r="N2102">
        <f ca="1">OFFSET('Final data'!$B2102,0,Raceline!D2102*2)</f>
        <v>186.88540803223006</v>
      </c>
      <c r="O2102">
        <f ca="1">OFFSET('Final data'!$C2102,0,Raceline!D2102*2)</f>
        <v>107.5847137329188</v>
      </c>
      <c r="P2102">
        <f t="shared" ca="1" si="197"/>
        <v>927.06363487528847</v>
      </c>
    </row>
    <row r="2103" spans="1:16" x14ac:dyDescent="0.3">
      <c r="A2103" s="23">
        <v>2099</v>
      </c>
      <c r="B2103" s="23">
        <f>IF(A2103+4=VLOOKUP(A2103+4,'Final data'!$O$4:$O$30,1,TRUE),B2102+1,B2102)</f>
        <v>18</v>
      </c>
      <c r="C2103" s="23">
        <f ca="1">OFFSET('Final data'!$O$4,B2103-1,8)</f>
        <v>0</v>
      </c>
      <c r="D2103" s="23">
        <f ca="1">OFFSET('Final data'!$O$4,B2103,8)</f>
        <v>1</v>
      </c>
      <c r="E2103" s="23">
        <f t="shared" ca="1" si="194"/>
        <v>0</v>
      </c>
      <c r="F2103" s="23">
        <f t="shared" ca="1" si="195"/>
        <v>1</v>
      </c>
      <c r="G2103" s="30">
        <f ca="1">OFFSET('Final data'!$O$4,Raceline!B2103-1,0)-OFFSET('Final data'!$O$4,Raceline!$B$4-1,0)</f>
        <v>1916</v>
      </c>
      <c r="H2103" s="30">
        <f ca="1">IF(B2103=B2102,H2102,OFFSET('Final data'!$O$4,Raceline!B2103,0))</f>
        <v>2240</v>
      </c>
      <c r="I2103" s="23">
        <f t="shared" ca="1" si="196"/>
        <v>320</v>
      </c>
      <c r="J2103">
        <f ca="1">OFFSET('Final data'!$B2103,0,Raceline!C2103*2)</f>
        <v>189.99118201328204</v>
      </c>
      <c r="K2103">
        <f ca="1">OFFSET('Final data'!$C2103,0,Raceline!C2103*2)</f>
        <v>111.19616612672228</v>
      </c>
      <c r="L2103">
        <f t="shared" ca="1" si="192"/>
        <v>187.47644448318115</v>
      </c>
      <c r="M2103">
        <f t="shared" ca="1" si="193"/>
        <v>108.20038646978263</v>
      </c>
      <c r="N2103">
        <f ca="1">OFFSET('Final data'!$B2103,0,Raceline!D2103*2)</f>
        <v>186.77650892667432</v>
      </c>
      <c r="O2103">
        <f ca="1">OFFSET('Final data'!$C2103,0,Raceline!D2103*2)</f>
        <v>107.3665608015954</v>
      </c>
      <c r="P2103">
        <f t="shared" ca="1" si="197"/>
        <v>927.32239635655355</v>
      </c>
    </row>
    <row r="2104" spans="1:16" x14ac:dyDescent="0.3">
      <c r="A2104" s="23">
        <v>2100</v>
      </c>
      <c r="B2104" s="23">
        <f>IF(A2104+4=VLOOKUP(A2104+4,'Final data'!$O$4:$O$30,1,TRUE),B2103+1,B2103)</f>
        <v>18</v>
      </c>
      <c r="C2104" s="23">
        <f ca="1">OFFSET('Final data'!$O$4,B2104-1,8)</f>
        <v>0</v>
      </c>
      <c r="D2104" s="23">
        <f ca="1">OFFSET('Final data'!$O$4,B2104,8)</f>
        <v>1</v>
      </c>
      <c r="E2104" s="23">
        <f t="shared" ca="1" si="194"/>
        <v>0</v>
      </c>
      <c r="F2104" s="23">
        <f t="shared" ca="1" si="195"/>
        <v>1</v>
      </c>
      <c r="G2104" s="30">
        <f ca="1">OFFSET('Final data'!$O$4,Raceline!B2104-1,0)-OFFSET('Final data'!$O$4,Raceline!$B$4-1,0)</f>
        <v>1916</v>
      </c>
      <c r="H2104" s="30">
        <f ca="1">IF(B2104=B2103,H2103,OFFSET('Final data'!$O$4,Raceline!B2104,0))</f>
        <v>2240</v>
      </c>
      <c r="I2104" s="23">
        <f t="shared" ca="1" si="196"/>
        <v>320</v>
      </c>
      <c r="J2104">
        <f ca="1">OFFSET('Final data'!$B2104,0,Raceline!C2104*2)</f>
        <v>190.54376389695548</v>
      </c>
      <c r="K2104">
        <f ca="1">OFFSET('Final data'!$C2104,0,Raceline!C2104*2)</f>
        <v>110.97210758531352</v>
      </c>
      <c r="L2104">
        <f t="shared" ca="1" si="192"/>
        <v>188.01371204596808</v>
      </c>
      <c r="M2104">
        <f t="shared" ca="1" si="193"/>
        <v>107.96929146048768</v>
      </c>
      <c r="N2104">
        <f ca="1">OFFSET('Final data'!$B2104,0,Raceline!D2104*2)</f>
        <v>187.32206861509022</v>
      </c>
      <c r="O2104">
        <f ca="1">OFFSET('Final data'!$C2104,0,Raceline!D2104*2)</f>
        <v>107.14840787027219</v>
      </c>
      <c r="P2104">
        <f t="shared" ca="1" si="197"/>
        <v>927.90725645721352</v>
      </c>
    </row>
    <row r="2105" spans="1:16" x14ac:dyDescent="0.3">
      <c r="A2105" s="23">
        <v>2101</v>
      </c>
      <c r="B2105" s="23">
        <f>IF(A2105+4=VLOOKUP(A2105+4,'Final data'!$O$4:$O$30,1,TRUE),B2104+1,B2104)</f>
        <v>18</v>
      </c>
      <c r="C2105" s="23">
        <f ca="1">OFFSET('Final data'!$O$4,B2105-1,8)</f>
        <v>0</v>
      </c>
      <c r="D2105" s="23">
        <f ca="1">OFFSET('Final data'!$O$4,B2105,8)</f>
        <v>1</v>
      </c>
      <c r="E2105" s="23">
        <f t="shared" ca="1" si="194"/>
        <v>0</v>
      </c>
      <c r="F2105" s="23">
        <f t="shared" ca="1" si="195"/>
        <v>1</v>
      </c>
      <c r="G2105" s="30">
        <f ca="1">OFFSET('Final data'!$O$4,Raceline!B2105-1,0)-OFFSET('Final data'!$O$4,Raceline!$B$4-1,0)</f>
        <v>1916</v>
      </c>
      <c r="H2105" s="30">
        <f ca="1">IF(B2105=B2104,H2104,OFFSET('Final data'!$O$4,Raceline!B2105,0))</f>
        <v>2240</v>
      </c>
      <c r="I2105" s="23">
        <f t="shared" ca="1" si="196"/>
        <v>320</v>
      </c>
      <c r="J2105">
        <f ca="1">OFFSET('Final data'!$B2105,0,Raceline!C2105*2)</f>
        <v>190.97322492445028</v>
      </c>
      <c r="K2105">
        <f ca="1">OFFSET('Final data'!$C2105,0,Raceline!C2105*2)</f>
        <v>110.75986026407567</v>
      </c>
      <c r="L2105">
        <f t="shared" ca="1" si="192"/>
        <v>188.43894888063568</v>
      </c>
      <c r="M2105">
        <f t="shared" ca="1" si="193"/>
        <v>107.74080458679207</v>
      </c>
      <c r="N2105">
        <f ca="1">OFFSET('Final data'!$B2105,0,Raceline!D2105*2)</f>
        <v>187.75855183784256</v>
      </c>
      <c r="O2105">
        <f ca="1">OFFSET('Final data'!$C2105,0,Raceline!D2105*2)</f>
        <v>106.93025493894879</v>
      </c>
      <c r="P2105">
        <f t="shared" ca="1" si="197"/>
        <v>928.38999097743067</v>
      </c>
    </row>
    <row r="2106" spans="1:16" x14ac:dyDescent="0.3">
      <c r="A2106" s="23">
        <v>2102</v>
      </c>
      <c r="B2106" s="23">
        <f>IF(A2106+4=VLOOKUP(A2106+4,'Final data'!$O$4:$O$30,1,TRUE),B2105+1,B2105)</f>
        <v>18</v>
      </c>
      <c r="C2106" s="23">
        <f ca="1">OFFSET('Final data'!$O$4,B2106-1,8)</f>
        <v>0</v>
      </c>
      <c r="D2106" s="23">
        <f ca="1">OFFSET('Final data'!$O$4,B2106,8)</f>
        <v>1</v>
      </c>
      <c r="E2106" s="23">
        <f t="shared" ca="1" si="194"/>
        <v>0</v>
      </c>
      <c r="F2106" s="23">
        <f t="shared" ca="1" si="195"/>
        <v>1</v>
      </c>
      <c r="G2106" s="30">
        <f ca="1">OFFSET('Final data'!$O$4,Raceline!B2106-1,0)-OFFSET('Final data'!$O$4,Raceline!$B$4-1,0)</f>
        <v>1916</v>
      </c>
      <c r="H2106" s="30">
        <f ca="1">IF(B2106=B2105,H2105,OFFSET('Final data'!$O$4,Raceline!B2106,0))</f>
        <v>2240</v>
      </c>
      <c r="I2106" s="23">
        <f t="shared" ca="1" si="196"/>
        <v>320</v>
      </c>
      <c r="J2106">
        <f ca="1">OFFSET('Final data'!$B2106,0,Raceline!C2106*2)</f>
        <v>191.01770420290995</v>
      </c>
      <c r="K2106">
        <f ca="1">OFFSET('Final data'!$C2106,0,Raceline!C2106*2)</f>
        <v>110.39507774642163</v>
      </c>
      <c r="L2106">
        <f t="shared" ca="1" si="192"/>
        <v>188.43876193004229</v>
      </c>
      <c r="M2106">
        <f t="shared" ca="1" si="193"/>
        <v>107.39421096065696</v>
      </c>
      <c r="N2106">
        <f ca="1">OFFSET('Final data'!$B2106,0,Raceline!D2106*2)</f>
        <v>187.75881787800267</v>
      </c>
      <c r="O2106">
        <f ca="1">OFFSET('Final data'!$C2106,0,Raceline!D2106*2)</f>
        <v>106.60302554196396</v>
      </c>
      <c r="P2106">
        <f t="shared" ca="1" si="197"/>
        <v>928.7365846539858</v>
      </c>
    </row>
    <row r="2107" spans="1:16" x14ac:dyDescent="0.3">
      <c r="A2107" s="23">
        <v>2103</v>
      </c>
      <c r="B2107" s="23">
        <f>IF(A2107+4=VLOOKUP(A2107+4,'Final data'!$O$4:$O$30,1,TRUE),B2106+1,B2106)</f>
        <v>18</v>
      </c>
      <c r="C2107" s="23">
        <f ca="1">OFFSET('Final data'!$O$4,B2107-1,8)</f>
        <v>0</v>
      </c>
      <c r="D2107" s="23">
        <f ca="1">OFFSET('Final data'!$O$4,B2107,8)</f>
        <v>1</v>
      </c>
      <c r="E2107" s="23">
        <f t="shared" ca="1" si="194"/>
        <v>0</v>
      </c>
      <c r="F2107" s="23">
        <f t="shared" ca="1" si="195"/>
        <v>1</v>
      </c>
      <c r="G2107" s="30">
        <f ca="1">OFFSET('Final data'!$O$4,Raceline!B2107-1,0)-OFFSET('Final data'!$O$4,Raceline!$B$4-1,0)</f>
        <v>1916</v>
      </c>
      <c r="H2107" s="30">
        <f ca="1">IF(B2107=B2106,H2106,OFFSET('Final data'!$O$4,Raceline!B2107,0))</f>
        <v>2240</v>
      </c>
      <c r="I2107" s="23">
        <f t="shared" ca="1" si="196"/>
        <v>320</v>
      </c>
      <c r="J2107">
        <f ca="1">OFFSET('Final data'!$B2107,0,Raceline!C2107*2)</f>
        <v>191.38278171600905</v>
      </c>
      <c r="K2107">
        <f ca="1">OFFSET('Final data'!$C2107,0,Raceline!C2107*2)</f>
        <v>110.34614351423255</v>
      </c>
      <c r="L2107">
        <f t="shared" ca="1" si="192"/>
        <v>188.85074126948808</v>
      </c>
      <c r="M2107">
        <f t="shared" ca="1" si="193"/>
        <v>107.28615917473445</v>
      </c>
      <c r="N2107">
        <f ca="1">OFFSET('Final data'!$B2107,0,Raceline!D2107*2)</f>
        <v>188.19521242070272</v>
      </c>
      <c r="O2107">
        <f ca="1">OFFSET('Final data'!$C2107,0,Raceline!D2107*2)</f>
        <v>106.49394907630236</v>
      </c>
      <c r="P2107">
        <f t="shared" ca="1" si="197"/>
        <v>929.16249798386787</v>
      </c>
    </row>
    <row r="2108" spans="1:16" x14ac:dyDescent="0.3">
      <c r="A2108" s="23">
        <v>2104</v>
      </c>
      <c r="B2108" s="23">
        <f>IF(A2108+4=VLOOKUP(A2108+4,'Final data'!$O$4:$O$30,1,TRUE),B2107+1,B2107)</f>
        <v>18</v>
      </c>
      <c r="C2108" s="23">
        <f ca="1">OFFSET('Final data'!$O$4,B2108-1,8)</f>
        <v>0</v>
      </c>
      <c r="D2108" s="23">
        <f ca="1">OFFSET('Final data'!$O$4,B2108,8)</f>
        <v>1</v>
      </c>
      <c r="E2108" s="23">
        <f t="shared" ca="1" si="194"/>
        <v>0</v>
      </c>
      <c r="F2108" s="23">
        <f t="shared" ca="1" si="195"/>
        <v>1</v>
      </c>
      <c r="G2108" s="30">
        <f ca="1">OFFSET('Final data'!$O$4,Raceline!B2108-1,0)-OFFSET('Final data'!$O$4,Raceline!$B$4-1,0)</f>
        <v>1916</v>
      </c>
      <c r="H2108" s="30">
        <f ca="1">IF(B2108=B2107,H2107,OFFSET('Final data'!$O$4,Raceline!B2108,0))</f>
        <v>2240</v>
      </c>
      <c r="I2108" s="23">
        <f t="shared" ca="1" si="196"/>
        <v>320</v>
      </c>
      <c r="J2108">
        <f ca="1">OFFSET('Final data'!$B2108,0,Raceline!C2108*2)</f>
        <v>191.31473007384986</v>
      </c>
      <c r="K2108">
        <f ca="1">OFFSET('Final data'!$C2108,0,Raceline!C2108*2)</f>
        <v>110.09382249797036</v>
      </c>
      <c r="L2108">
        <f t="shared" ca="1" si="192"/>
        <v>188.74064671315142</v>
      </c>
      <c r="M2108">
        <f t="shared" ca="1" si="193"/>
        <v>107.04963123008183</v>
      </c>
      <c r="N2108">
        <f ca="1">OFFSET('Final data'!$B2108,0,Raceline!D2108*2)</f>
        <v>188.0863133151486</v>
      </c>
      <c r="O2108">
        <f ca="1">OFFSET('Final data'!$C2108,0,Raceline!D2108*2)</f>
        <v>106.27579614497895</v>
      </c>
      <c r="P2108">
        <f t="shared" ca="1" si="197"/>
        <v>929.42339313510024</v>
      </c>
    </row>
    <row r="2109" spans="1:16" x14ac:dyDescent="0.3">
      <c r="A2109" s="23">
        <v>2105</v>
      </c>
      <c r="B2109" s="23">
        <f>IF(A2109+4=VLOOKUP(A2109+4,'Final data'!$O$4:$O$30,1,TRUE),B2108+1,B2108)</f>
        <v>18</v>
      </c>
      <c r="C2109" s="23">
        <f ca="1">OFFSET('Final data'!$O$4,B2109-1,8)</f>
        <v>0</v>
      </c>
      <c r="D2109" s="23">
        <f ca="1">OFFSET('Final data'!$O$4,B2109,8)</f>
        <v>1</v>
      </c>
      <c r="E2109" s="23">
        <f t="shared" ca="1" si="194"/>
        <v>0</v>
      </c>
      <c r="F2109" s="23">
        <f t="shared" ca="1" si="195"/>
        <v>1</v>
      </c>
      <c r="G2109" s="30">
        <f ca="1">OFFSET('Final data'!$O$4,Raceline!B2109-1,0)-OFFSET('Final data'!$O$4,Raceline!$B$4-1,0)</f>
        <v>1916</v>
      </c>
      <c r="H2109" s="30">
        <f ca="1">IF(B2109=B2108,H2108,OFFSET('Final data'!$O$4,Raceline!B2109,0))</f>
        <v>2240</v>
      </c>
      <c r="I2109" s="23">
        <f t="shared" ca="1" si="196"/>
        <v>320</v>
      </c>
      <c r="J2109">
        <f ca="1">OFFSET('Final data'!$B2109,0,Raceline!C2109*2)</f>
        <v>191.8667293532317</v>
      </c>
      <c r="K2109">
        <f ca="1">OFFSET('Final data'!$C2109,0,Raceline!C2109*2)</f>
        <v>109.87021510111011</v>
      </c>
      <c r="L2109">
        <f t="shared" ca="1" si="192"/>
        <v>189.27795878271149</v>
      </c>
      <c r="M2109">
        <f t="shared" ca="1" si="193"/>
        <v>106.81911395986624</v>
      </c>
      <c r="N2109">
        <f ca="1">OFFSET('Final data'!$B2109,0,Raceline!D2109*2)</f>
        <v>188.63187300356287</v>
      </c>
      <c r="O2109">
        <f ca="1">OFFSET('Final data'!$C2109,0,Raceline!D2109*2)</f>
        <v>106.05764321365575</v>
      </c>
      <c r="P2109">
        <f t="shared" ca="1" si="197"/>
        <v>930.00806609664585</v>
      </c>
    </row>
    <row r="2110" spans="1:16" x14ac:dyDescent="0.3">
      <c r="A2110" s="23">
        <v>2106</v>
      </c>
      <c r="B2110" s="23">
        <f>IF(A2110+4=VLOOKUP(A2110+4,'Final data'!$O$4:$O$30,1,TRUE),B2109+1,B2109)</f>
        <v>18</v>
      </c>
      <c r="C2110" s="23">
        <f ca="1">OFFSET('Final data'!$O$4,B2110-1,8)</f>
        <v>0</v>
      </c>
      <c r="D2110" s="23">
        <f ca="1">OFFSET('Final data'!$O$4,B2110,8)</f>
        <v>1</v>
      </c>
      <c r="E2110" s="23">
        <f t="shared" ca="1" si="194"/>
        <v>0</v>
      </c>
      <c r="F2110" s="23">
        <f t="shared" ca="1" si="195"/>
        <v>1</v>
      </c>
      <c r="G2110" s="30">
        <f ca="1">OFFSET('Final data'!$O$4,Raceline!B2110-1,0)-OFFSET('Final data'!$O$4,Raceline!$B$4-1,0)</f>
        <v>1916</v>
      </c>
      <c r="H2110" s="30">
        <f ca="1">IF(B2110=B2109,H2109,OFFSET('Final data'!$O$4,Raceline!B2110,0))</f>
        <v>2240</v>
      </c>
      <c r="I2110" s="23">
        <f t="shared" ca="1" si="196"/>
        <v>320</v>
      </c>
      <c r="J2110">
        <f ca="1">OFFSET('Final data'!$B2110,0,Raceline!C2110*2)</f>
        <v>192.2968616650704</v>
      </c>
      <c r="K2110">
        <f ca="1">OFFSET('Final data'!$C2110,0,Raceline!C2110*2)</f>
        <v>109.54844016966216</v>
      </c>
      <c r="L2110">
        <f t="shared" ca="1" si="192"/>
        <v>189.70377300972322</v>
      </c>
      <c r="M2110">
        <f t="shared" ca="1" si="193"/>
        <v>106.48177264754787</v>
      </c>
      <c r="N2110">
        <f ca="1">OFFSET('Final data'!$B2110,0,Raceline!D2110*2)</f>
        <v>189.06844490636914</v>
      </c>
      <c r="O2110">
        <f ca="1">OFFSET('Final data'!$C2110,0,Raceline!D2110*2)</f>
        <v>105.73041381667075</v>
      </c>
      <c r="P2110">
        <f t="shared" ca="1" si="197"/>
        <v>930.55131274129474</v>
      </c>
    </row>
    <row r="2111" spans="1:16" x14ac:dyDescent="0.3">
      <c r="A2111" s="23">
        <v>2107</v>
      </c>
      <c r="B2111" s="23">
        <f>IF(A2111+4=VLOOKUP(A2111+4,'Final data'!$O$4:$O$30,1,TRUE),B2110+1,B2110)</f>
        <v>18</v>
      </c>
      <c r="C2111" s="23">
        <f ca="1">OFFSET('Final data'!$O$4,B2111-1,8)</f>
        <v>0</v>
      </c>
      <c r="D2111" s="23">
        <f ca="1">OFFSET('Final data'!$O$4,B2111,8)</f>
        <v>1</v>
      </c>
      <c r="E2111" s="23">
        <f t="shared" ca="1" si="194"/>
        <v>0</v>
      </c>
      <c r="F2111" s="23">
        <f t="shared" ca="1" si="195"/>
        <v>1</v>
      </c>
      <c r="G2111" s="30">
        <f ca="1">OFFSET('Final data'!$O$4,Raceline!B2111-1,0)-OFFSET('Final data'!$O$4,Raceline!$B$4-1,0)</f>
        <v>1916</v>
      </c>
      <c r="H2111" s="30">
        <f ca="1">IF(B2111=B2110,H2110,OFFSET('Final data'!$O$4,Raceline!B2111,0))</f>
        <v>2240</v>
      </c>
      <c r="I2111" s="23">
        <f t="shared" ca="1" si="196"/>
        <v>320</v>
      </c>
      <c r="J2111">
        <f ca="1">OFFSET('Final data'!$B2111,0,Raceline!C2111*2)</f>
        <v>192.73898795841004</v>
      </c>
      <c r="K2111">
        <f ca="1">OFFSET('Final data'!$C2111,0,Raceline!C2111*2)</f>
        <v>109.01822938770644</v>
      </c>
      <c r="L2111">
        <f t="shared" ca="1" si="192"/>
        <v>189.98548835110353</v>
      </c>
      <c r="M2111">
        <f t="shared" ca="1" si="193"/>
        <v>106.07475255324414</v>
      </c>
      <c r="N2111">
        <f ca="1">OFFSET('Final data'!$B2111,0,Raceline!D2111*2)</f>
        <v>189.32325225975785</v>
      </c>
      <c r="O2111">
        <f ca="1">OFFSET('Final data'!$C2111,0,Raceline!D2111*2)</f>
        <v>105.36682559779864</v>
      </c>
      <c r="P2111">
        <f t="shared" ca="1" si="197"/>
        <v>931.04631667131559</v>
      </c>
    </row>
    <row r="2112" spans="1:16" x14ac:dyDescent="0.3">
      <c r="A2112" s="23">
        <v>2108</v>
      </c>
      <c r="B2112" s="23">
        <f>IF(A2112+4=VLOOKUP(A2112+4,'Final data'!$O$4:$O$30,1,TRUE),B2111+1,B2111)</f>
        <v>18</v>
      </c>
      <c r="C2112" s="23">
        <f ca="1">OFFSET('Final data'!$O$4,B2112-1,8)</f>
        <v>0</v>
      </c>
      <c r="D2112" s="23">
        <f ca="1">OFFSET('Final data'!$O$4,B2112,8)</f>
        <v>1</v>
      </c>
      <c r="E2112" s="23">
        <f t="shared" ca="1" si="194"/>
        <v>0</v>
      </c>
      <c r="F2112" s="23">
        <f t="shared" ca="1" si="195"/>
        <v>1</v>
      </c>
      <c r="G2112" s="30">
        <f ca="1">OFFSET('Final data'!$O$4,Raceline!B2112-1,0)-OFFSET('Final data'!$O$4,Raceline!$B$4-1,0)</f>
        <v>1916</v>
      </c>
      <c r="H2112" s="30">
        <f ca="1">IF(B2112=B2111,H2111,OFFSET('Final data'!$O$4,Raceline!B2112,0))</f>
        <v>2240</v>
      </c>
      <c r="I2112" s="23">
        <f t="shared" ca="1" si="196"/>
        <v>320</v>
      </c>
      <c r="J2112">
        <f ca="1">OFFSET('Final data'!$B2112,0,Raceline!C2112*2)</f>
        <v>192.9083970242645</v>
      </c>
      <c r="K2112">
        <f ca="1">OFFSET('Final data'!$C2112,0,Raceline!C2112*2)</f>
        <v>109.03930923961632</v>
      </c>
      <c r="L2112">
        <f t="shared" ca="1" si="192"/>
        <v>190.33163750809302</v>
      </c>
      <c r="M2112">
        <f t="shared" ca="1" si="193"/>
        <v>105.92113303781075</v>
      </c>
      <c r="N2112">
        <f ca="1">OFFSET('Final data'!$B2112,0,Raceline!D2112*2)</f>
        <v>189.7233471006071</v>
      </c>
      <c r="O2112">
        <f ca="1">OFFSET('Final data'!$C2112,0,Raceline!D2112*2)</f>
        <v>105.18503148836253</v>
      </c>
      <c r="P2112">
        <f t="shared" ca="1" si="197"/>
        <v>931.42502261846528</v>
      </c>
    </row>
    <row r="2113" spans="1:16" x14ac:dyDescent="0.3">
      <c r="A2113" s="23">
        <v>2109</v>
      </c>
      <c r="B2113" s="23">
        <f>IF(A2113+4=VLOOKUP(A2113+4,'Final data'!$O$4:$O$30,1,TRUE),B2112+1,B2112)</f>
        <v>18</v>
      </c>
      <c r="C2113" s="23">
        <f ca="1">OFFSET('Final data'!$O$4,B2113-1,8)</f>
        <v>0</v>
      </c>
      <c r="D2113" s="23">
        <f ca="1">OFFSET('Final data'!$O$4,B2113,8)</f>
        <v>1</v>
      </c>
      <c r="E2113" s="23">
        <f t="shared" ca="1" si="194"/>
        <v>0</v>
      </c>
      <c r="F2113" s="23">
        <f t="shared" ca="1" si="195"/>
        <v>1</v>
      </c>
      <c r="G2113" s="30">
        <f ca="1">OFFSET('Final data'!$O$4,Raceline!B2113-1,0)-OFFSET('Final data'!$O$4,Raceline!$B$4-1,0)</f>
        <v>1916</v>
      </c>
      <c r="H2113" s="30">
        <f ca="1">IF(B2113=B2112,H2112,OFFSET('Final data'!$O$4,Raceline!B2113,0))</f>
        <v>2240</v>
      </c>
      <c r="I2113" s="23">
        <f t="shared" ca="1" si="196"/>
        <v>320</v>
      </c>
      <c r="J2113">
        <f ca="1">OFFSET('Final data'!$B2113,0,Raceline!C2113*2)</f>
        <v>192.994180941476</v>
      </c>
      <c r="K2113">
        <f ca="1">OFFSET('Final data'!$C2113,0,Raceline!C2113*2)</f>
        <v>108.63978388151968</v>
      </c>
      <c r="L2113">
        <f t="shared" ca="1" si="192"/>
        <v>190.33883140793913</v>
      </c>
      <c r="M2113">
        <f t="shared" ca="1" si="193"/>
        <v>105.56922115534027</v>
      </c>
      <c r="N2113">
        <f ca="1">OFFSET('Final data'!$B2113,0,Raceline!D2113*2)</f>
        <v>189.72361314076721</v>
      </c>
      <c r="O2113">
        <f ca="1">OFFSET('Final data'!$C2113,0,Raceline!D2113*2)</f>
        <v>104.85780209137752</v>
      </c>
      <c r="P2113">
        <f t="shared" ca="1" si="197"/>
        <v>931.77700802330321</v>
      </c>
    </row>
    <row r="2114" spans="1:16" x14ac:dyDescent="0.3">
      <c r="A2114" s="23">
        <v>2110</v>
      </c>
      <c r="B2114" s="23">
        <f>IF(A2114+4=VLOOKUP(A2114+4,'Final data'!$O$4:$O$30,1,TRUE),B2113+1,B2113)</f>
        <v>18</v>
      </c>
      <c r="C2114" s="23">
        <f ca="1">OFFSET('Final data'!$O$4,B2114-1,8)</f>
        <v>0</v>
      </c>
      <c r="D2114" s="23">
        <f ca="1">OFFSET('Final data'!$O$4,B2114,8)</f>
        <v>1</v>
      </c>
      <c r="E2114" s="23">
        <f t="shared" ca="1" si="194"/>
        <v>0</v>
      </c>
      <c r="F2114" s="23">
        <f t="shared" ca="1" si="195"/>
        <v>1</v>
      </c>
      <c r="G2114" s="30">
        <f ca="1">OFFSET('Final data'!$O$4,Raceline!B2114-1,0)-OFFSET('Final data'!$O$4,Raceline!$B$4-1,0)</f>
        <v>1916</v>
      </c>
      <c r="H2114" s="30">
        <f ca="1">IF(B2114=B2113,H2113,OFFSET('Final data'!$O$4,Raceline!B2114,0))</f>
        <v>2240</v>
      </c>
      <c r="I2114" s="23">
        <f t="shared" ca="1" si="196"/>
        <v>320</v>
      </c>
      <c r="J2114">
        <f ca="1">OFFSET('Final data'!$B2114,0,Raceline!C2114*2)</f>
        <v>193.3687224497134</v>
      </c>
      <c r="K2114">
        <f ca="1">OFFSET('Final data'!$C2114,0,Raceline!C2114*2)</f>
        <v>108.58332463328813</v>
      </c>
      <c r="L2114">
        <f t="shared" ca="1" si="192"/>
        <v>190.7544269630508</v>
      </c>
      <c r="M2114">
        <f t="shared" ca="1" si="193"/>
        <v>105.45909091076724</v>
      </c>
      <c r="N2114">
        <f ca="1">OFFSET('Final data'!$B2114,0,Raceline!D2114*2)</f>
        <v>190.16000768346726</v>
      </c>
      <c r="O2114">
        <f ca="1">OFFSET('Final data'!$C2114,0,Raceline!D2114*2)</f>
        <v>104.74872562571591</v>
      </c>
      <c r="P2114">
        <f t="shared" ca="1" si="197"/>
        <v>932.20694794491817</v>
      </c>
    </row>
    <row r="2115" spans="1:16" x14ac:dyDescent="0.3">
      <c r="A2115" s="23">
        <v>2111</v>
      </c>
      <c r="B2115" s="23">
        <f>IF(A2115+4=VLOOKUP(A2115+4,'Final data'!$O$4:$O$30,1,TRUE),B2114+1,B2114)</f>
        <v>18</v>
      </c>
      <c r="C2115" s="23">
        <f ca="1">OFFSET('Final data'!$O$4,B2115-1,8)</f>
        <v>0</v>
      </c>
      <c r="D2115" s="23">
        <f ca="1">OFFSET('Final data'!$O$4,B2115,8)</f>
        <v>1</v>
      </c>
      <c r="E2115" s="23">
        <f t="shared" ca="1" si="194"/>
        <v>0</v>
      </c>
      <c r="F2115" s="23">
        <f t="shared" ca="1" si="195"/>
        <v>1</v>
      </c>
      <c r="G2115" s="30">
        <f ca="1">OFFSET('Final data'!$O$4,Raceline!B2115-1,0)-OFFSET('Final data'!$O$4,Raceline!$B$4-1,0)</f>
        <v>1916</v>
      </c>
      <c r="H2115" s="30">
        <f ca="1">IF(B2115=B2114,H2114,OFFSET('Final data'!$O$4,Raceline!B2115,0))</f>
        <v>2240</v>
      </c>
      <c r="I2115" s="23">
        <f t="shared" ca="1" si="196"/>
        <v>320</v>
      </c>
      <c r="J2115">
        <f ca="1">OFFSET('Final data'!$B2115,0,Raceline!C2115*2)</f>
        <v>193.83761093918335</v>
      </c>
      <c r="K2115">
        <f ca="1">OFFSET('Final data'!$C2115,0,Raceline!C2115*2)</f>
        <v>108.22882019307325</v>
      </c>
      <c r="L2115">
        <f t="shared" ca="1" si="192"/>
        <v>191.18779292609614</v>
      </c>
      <c r="M2115">
        <f t="shared" ca="1" si="193"/>
        <v>105.11600994107887</v>
      </c>
      <c r="N2115">
        <f ca="1">OFFSET('Final data'!$B2115,0,Raceline!D2115*2)</f>
        <v>190.59657958627352</v>
      </c>
      <c r="O2115">
        <f ca="1">OFFSET('Final data'!$C2115,0,Raceline!D2115*2)</f>
        <v>104.42149622873092</v>
      </c>
      <c r="P2115">
        <f t="shared" ca="1" si="197"/>
        <v>932.7596780867492</v>
      </c>
    </row>
    <row r="2116" spans="1:16" x14ac:dyDescent="0.3">
      <c r="A2116" s="23">
        <v>2112</v>
      </c>
      <c r="B2116" s="23">
        <f>IF(A2116+4=VLOOKUP(A2116+4,'Final data'!$O$4:$O$30,1,TRUE),B2115+1,B2115)</f>
        <v>18</v>
      </c>
      <c r="C2116" s="23">
        <f ca="1">OFFSET('Final data'!$O$4,B2116-1,8)</f>
        <v>0</v>
      </c>
      <c r="D2116" s="23">
        <f ca="1">OFFSET('Final data'!$O$4,B2116,8)</f>
        <v>1</v>
      </c>
      <c r="E2116" s="23">
        <f t="shared" ca="1" si="194"/>
        <v>0</v>
      </c>
      <c r="F2116" s="23">
        <f t="shared" ca="1" si="195"/>
        <v>1</v>
      </c>
      <c r="G2116" s="30">
        <f ca="1">OFFSET('Final data'!$O$4,Raceline!B2116-1,0)-OFFSET('Final data'!$O$4,Raceline!$B$4-1,0)</f>
        <v>1916</v>
      </c>
      <c r="H2116" s="30">
        <f ca="1">IF(B2116=B2115,H2115,OFFSET('Final data'!$O$4,Raceline!B2116,0))</f>
        <v>2240</v>
      </c>
      <c r="I2116" s="23">
        <f t="shared" ca="1" si="196"/>
        <v>320</v>
      </c>
      <c r="J2116">
        <f ca="1">OFFSET('Final data'!$B2116,0,Raceline!C2116*2)</f>
        <v>194.27454786535267</v>
      </c>
      <c r="K2116">
        <f ca="1">OFFSET('Final data'!$C2116,0,Raceline!C2116*2)</f>
        <v>107.70235162676751</v>
      </c>
      <c r="L2116">
        <f t="shared" ref="L2116:L2179" ca="1" si="198">(N2116-J2116)*SIN(PI()/2/I2116*(A2116-G2116))+J2116</f>
        <v>191.46618170049612</v>
      </c>
      <c r="M2116">
        <f t="shared" ref="M2116:M2179" ca="1" si="199">(O2116-K2116)*SIN(PI()/2/I2116*(A2116-G2116))+K2116</f>
        <v>104.71244482260828</v>
      </c>
      <c r="N2116">
        <f ca="1">OFFSET('Final data'!$B2116,0,Raceline!D2116*2)</f>
        <v>190.85138693966226</v>
      </c>
      <c r="O2116">
        <f ca="1">OFFSET('Final data'!$C2116,0,Raceline!D2116*2)</f>
        <v>104.05790800985882</v>
      </c>
      <c r="P2116">
        <f t="shared" ca="1" si="197"/>
        <v>933.24994853717237</v>
      </c>
    </row>
    <row r="2117" spans="1:16" x14ac:dyDescent="0.3">
      <c r="A2117" s="23">
        <v>2113</v>
      </c>
      <c r="B2117" s="23">
        <f>IF(A2117+4=VLOOKUP(A2117+4,'Final data'!$O$4:$O$30,1,TRUE),B2116+1,B2116)</f>
        <v>18</v>
      </c>
      <c r="C2117" s="23">
        <f ca="1">OFFSET('Final data'!$O$4,B2117-1,8)</f>
        <v>0</v>
      </c>
      <c r="D2117" s="23">
        <f ca="1">OFFSET('Final data'!$O$4,B2117,8)</f>
        <v>1</v>
      </c>
      <c r="E2117" s="23">
        <f t="shared" ref="E2117:E2180" ca="1" si="200">IF(C2117&gt;D2117,D2117,C2117)</f>
        <v>0</v>
      </c>
      <c r="F2117" s="23">
        <f t="shared" ref="F2117:F2180" ca="1" si="201">IF(C2117&lt;D2117,D2117,C2117)</f>
        <v>1</v>
      </c>
      <c r="G2117" s="30">
        <f ca="1">OFFSET('Final data'!$O$4,Raceline!B2117-1,0)-OFFSET('Final data'!$O$4,Raceline!$B$4-1,0)</f>
        <v>1916</v>
      </c>
      <c r="H2117" s="30">
        <f ca="1">IF(B2117=B2116,H2116,OFFSET('Final data'!$O$4,Raceline!B2117,0))</f>
        <v>2240</v>
      </c>
      <c r="I2117" s="23">
        <f t="shared" ca="1" si="196"/>
        <v>320</v>
      </c>
      <c r="J2117">
        <f ca="1">OFFSET('Final data'!$B2117,0,Raceline!C2117*2)</f>
        <v>194.45112425603514</v>
      </c>
      <c r="K2117">
        <f ca="1">OFFSET('Final data'!$C2117,0,Raceline!C2117*2)</f>
        <v>107.71828620639938</v>
      </c>
      <c r="L2117">
        <f t="shared" ca="1" si="198"/>
        <v>191.81718399107876</v>
      </c>
      <c r="M2117">
        <f t="shared" ca="1" si="199"/>
        <v>104.55541647360185</v>
      </c>
      <c r="N2117">
        <f ca="1">OFFSET('Final data'!$B2117,0,Raceline!D2117*2)</f>
        <v>191.25148178050983</v>
      </c>
      <c r="O2117">
        <f ca="1">OFFSET('Final data'!$C2117,0,Raceline!D2117*2)</f>
        <v>103.87611390042268</v>
      </c>
      <c r="P2117">
        <f t="shared" ca="1" si="197"/>
        <v>933.63447488267548</v>
      </c>
    </row>
    <row r="2118" spans="1:16" x14ac:dyDescent="0.3">
      <c r="A2118" s="23">
        <v>2114</v>
      </c>
      <c r="B2118" s="23">
        <f>IF(A2118+4=VLOOKUP(A2118+4,'Final data'!$O$4:$O$30,1,TRUE),B2117+1,B2117)</f>
        <v>18</v>
      </c>
      <c r="C2118" s="23">
        <f ca="1">OFFSET('Final data'!$O$4,B2118-1,8)</f>
        <v>0</v>
      </c>
      <c r="D2118" s="23">
        <f ca="1">OFFSET('Final data'!$O$4,B2118,8)</f>
        <v>1</v>
      </c>
      <c r="E2118" s="23">
        <f t="shared" ca="1" si="200"/>
        <v>0</v>
      </c>
      <c r="F2118" s="23">
        <f t="shared" ca="1" si="201"/>
        <v>1</v>
      </c>
      <c r="G2118" s="30">
        <f ca="1">OFFSET('Final data'!$O$4,Raceline!B2118-1,0)-OFFSET('Final data'!$O$4,Raceline!$B$4-1,0)</f>
        <v>1916</v>
      </c>
      <c r="H2118" s="30">
        <f ca="1">IF(B2118=B2117,H2117,OFFSET('Final data'!$O$4,Raceline!B2118,0))</f>
        <v>2240</v>
      </c>
      <c r="I2118" s="23">
        <f t="shared" ref="I2118:I2181" ca="1" si="202">IF(H2118=H2117,I2117,H2118-H2117)</f>
        <v>320</v>
      </c>
      <c r="J2118">
        <f ca="1">OFFSET('Final data'!$B2118,0,Raceline!C2118*2)</f>
        <v>194.67253931977197</v>
      </c>
      <c r="K2118">
        <f ca="1">OFFSET('Final data'!$C2118,0,Raceline!C2118*2)</f>
        <v>107.19555223160717</v>
      </c>
      <c r="L2118">
        <f t="shared" ca="1" si="198"/>
        <v>191.84704992380296</v>
      </c>
      <c r="M2118">
        <f t="shared" ca="1" si="199"/>
        <v>104.18349464222479</v>
      </c>
      <c r="N2118">
        <f ca="1">OFFSET('Final data'!$B2118,0,Raceline!D2118*2)</f>
        <v>191.25174782066998</v>
      </c>
      <c r="O2118">
        <f ca="1">OFFSET('Final data'!$C2118,0,Raceline!D2118*2)</f>
        <v>103.54888450343785</v>
      </c>
      <c r="P2118">
        <f t="shared" ref="P2118:P2181" ca="1" si="203">SQRT((L2118-L2117)^2+(M2118-M2117)^2)+P2117</f>
        <v>934.00759392881537</v>
      </c>
    </row>
    <row r="2119" spans="1:16" x14ac:dyDescent="0.3">
      <c r="A2119" s="23">
        <v>2115</v>
      </c>
      <c r="B2119" s="23">
        <f>IF(A2119+4=VLOOKUP(A2119+4,'Final data'!$O$4:$O$30,1,TRUE),B2118+1,B2118)</f>
        <v>18</v>
      </c>
      <c r="C2119" s="23">
        <f ca="1">OFFSET('Final data'!$O$4,B2119-1,8)</f>
        <v>0</v>
      </c>
      <c r="D2119" s="23">
        <f ca="1">OFFSET('Final data'!$O$4,B2119,8)</f>
        <v>1</v>
      </c>
      <c r="E2119" s="23">
        <f t="shared" ca="1" si="200"/>
        <v>0</v>
      </c>
      <c r="F2119" s="23">
        <f t="shared" ca="1" si="201"/>
        <v>1</v>
      </c>
      <c r="G2119" s="30">
        <f ca="1">OFFSET('Final data'!$O$4,Raceline!B2119-1,0)-OFFSET('Final data'!$O$4,Raceline!$B$4-1,0)</f>
        <v>1916</v>
      </c>
      <c r="H2119" s="30">
        <f ca="1">IF(B2119=B2118,H2118,OFFSET('Final data'!$O$4,Raceline!B2119,0))</f>
        <v>2240</v>
      </c>
      <c r="I2119" s="23">
        <f t="shared" ca="1" si="202"/>
        <v>320</v>
      </c>
      <c r="J2119">
        <f ca="1">OFFSET('Final data'!$B2119,0,Raceline!C2119*2)</f>
        <v>194.89463527076188</v>
      </c>
      <c r="K2119">
        <f ca="1">OFFSET('Final data'!$C2119,0,Raceline!C2119*2)</f>
        <v>107.2762651579386</v>
      </c>
      <c r="L2119">
        <f t="shared" ca="1" si="198"/>
        <v>192.23731052576701</v>
      </c>
      <c r="M2119">
        <f t="shared" ca="1" si="199"/>
        <v>104.09686862317066</v>
      </c>
      <c r="N2119">
        <f ca="1">OFFSET('Final data'!$B2119,0,Raceline!D2119*2)</f>
        <v>191.68814236337002</v>
      </c>
      <c r="O2119">
        <f ca="1">OFFSET('Final data'!$C2119,0,Raceline!D2119*2)</f>
        <v>103.43980803777607</v>
      </c>
      <c r="P2119">
        <f t="shared" ca="1" si="203"/>
        <v>934.40735311210267</v>
      </c>
    </row>
    <row r="2120" spans="1:16" x14ac:dyDescent="0.3">
      <c r="A2120" s="23">
        <v>2116</v>
      </c>
      <c r="B2120" s="23">
        <f>IF(A2120+4=VLOOKUP(A2120+4,'Final data'!$O$4:$O$30,1,TRUE),B2119+1,B2119)</f>
        <v>18</v>
      </c>
      <c r="C2120" s="23">
        <f ca="1">OFFSET('Final data'!$O$4,B2120-1,8)</f>
        <v>0</v>
      </c>
      <c r="D2120" s="23">
        <f ca="1">OFFSET('Final data'!$O$4,B2120,8)</f>
        <v>1</v>
      </c>
      <c r="E2120" s="23">
        <f t="shared" ca="1" si="200"/>
        <v>0</v>
      </c>
      <c r="F2120" s="23">
        <f t="shared" ca="1" si="201"/>
        <v>1</v>
      </c>
      <c r="G2120" s="30">
        <f ca="1">OFFSET('Final data'!$O$4,Raceline!B2120-1,0)-OFFSET('Final data'!$O$4,Raceline!$B$4-1,0)</f>
        <v>1916</v>
      </c>
      <c r="H2120" s="30">
        <f ca="1">IF(B2120=B2119,H2119,OFFSET('Final data'!$O$4,Raceline!B2120,0))</f>
        <v>2240</v>
      </c>
      <c r="I2120" s="23">
        <f t="shared" ca="1" si="202"/>
        <v>320</v>
      </c>
      <c r="J2120">
        <f ca="1">OFFSET('Final data'!$B2120,0,Raceline!C2120*2)</f>
        <v>194.89972175913726</v>
      </c>
      <c r="K2120">
        <f ca="1">OFFSET('Final data'!$C2120,0,Raceline!C2120*2)</f>
        <v>106.95989299645701</v>
      </c>
      <c r="L2120">
        <f t="shared" ca="1" si="198"/>
        <v>192.13884478698469</v>
      </c>
      <c r="M2120">
        <f t="shared" ca="1" si="199"/>
        <v>103.85166178736056</v>
      </c>
      <c r="N2120">
        <f ca="1">OFFSET('Final data'!$B2120,0,Raceline!D2120*2)</f>
        <v>191.57924325781593</v>
      </c>
      <c r="O2120">
        <f ca="1">OFFSET('Final data'!$C2120,0,Raceline!D2120*2)</f>
        <v>103.22165510645284</v>
      </c>
      <c r="P2120">
        <f t="shared" ca="1" si="203"/>
        <v>934.67159144021184</v>
      </c>
    </row>
    <row r="2121" spans="1:16" x14ac:dyDescent="0.3">
      <c r="A2121" s="23">
        <v>2117</v>
      </c>
      <c r="B2121" s="23">
        <f>IF(A2121+4=VLOOKUP(A2121+4,'Final data'!$O$4:$O$30,1,TRUE),B2120+1,B2120)</f>
        <v>18</v>
      </c>
      <c r="C2121" s="23">
        <f ca="1">OFFSET('Final data'!$O$4,B2121-1,8)</f>
        <v>0</v>
      </c>
      <c r="D2121" s="23">
        <f ca="1">OFFSET('Final data'!$O$4,B2121,8)</f>
        <v>1</v>
      </c>
      <c r="E2121" s="23">
        <f t="shared" ca="1" si="200"/>
        <v>0</v>
      </c>
      <c r="F2121" s="23">
        <f t="shared" ca="1" si="201"/>
        <v>1</v>
      </c>
      <c r="G2121" s="30">
        <f ca="1">OFFSET('Final data'!$O$4,Raceline!B2121-1,0)-OFFSET('Final data'!$O$4,Raceline!$B$4-1,0)</f>
        <v>1916</v>
      </c>
      <c r="H2121" s="30">
        <f ca="1">IF(B2121=B2120,H2120,OFFSET('Final data'!$O$4,Raceline!B2121,0))</f>
        <v>2240</v>
      </c>
      <c r="I2121" s="23">
        <f t="shared" ca="1" si="202"/>
        <v>320</v>
      </c>
      <c r="J2121">
        <f ca="1">OFFSET('Final data'!$B2121,0,Raceline!C2121*2)</f>
        <v>195.40610402575538</v>
      </c>
      <c r="K2121">
        <f ca="1">OFFSET('Final data'!$C2121,0,Raceline!C2121*2)</f>
        <v>106.77617539520936</v>
      </c>
      <c r="L2121">
        <f t="shared" ca="1" si="198"/>
        <v>192.66888619840844</v>
      </c>
      <c r="M2121">
        <f t="shared" ca="1" si="199"/>
        <v>103.62906144727174</v>
      </c>
      <c r="N2121">
        <f ca="1">OFFSET('Final data'!$B2121,0,Raceline!D2121*2)</f>
        <v>192.12480294623018</v>
      </c>
      <c r="O2121">
        <f ca="1">OFFSET('Final data'!$C2121,0,Raceline!D2121*2)</f>
        <v>103.00350217512964</v>
      </c>
      <c r="P2121">
        <f t="shared" ca="1" si="203"/>
        <v>935.24647821970132</v>
      </c>
    </row>
    <row r="2122" spans="1:16" x14ac:dyDescent="0.3">
      <c r="A2122" s="23">
        <v>2118</v>
      </c>
      <c r="B2122" s="23">
        <f>IF(A2122+4=VLOOKUP(A2122+4,'Final data'!$O$4:$O$30,1,TRUE),B2121+1,B2121)</f>
        <v>18</v>
      </c>
      <c r="C2122" s="23">
        <f ca="1">OFFSET('Final data'!$O$4,B2122-1,8)</f>
        <v>0</v>
      </c>
      <c r="D2122" s="23">
        <f ca="1">OFFSET('Final data'!$O$4,B2122,8)</f>
        <v>1</v>
      </c>
      <c r="E2122" s="23">
        <f t="shared" ca="1" si="200"/>
        <v>0</v>
      </c>
      <c r="F2122" s="23">
        <f t="shared" ca="1" si="201"/>
        <v>1</v>
      </c>
      <c r="G2122" s="30">
        <f ca="1">OFFSET('Final data'!$O$4,Raceline!B2122-1,0)-OFFSET('Final data'!$O$4,Raceline!$B$4-1,0)</f>
        <v>1916</v>
      </c>
      <c r="H2122" s="30">
        <f ca="1">IF(B2122=B2121,H2121,OFFSET('Final data'!$O$4,Raceline!B2122,0))</f>
        <v>2240</v>
      </c>
      <c r="I2122" s="23">
        <f t="shared" ca="1" si="202"/>
        <v>320</v>
      </c>
      <c r="J2122">
        <f ca="1">OFFSET('Final data'!$B2122,0,Raceline!C2122*2)</f>
        <v>195.91145111957292</v>
      </c>
      <c r="K2122">
        <f ca="1">OFFSET('Final data'!$C2122,0,Raceline!C2122*2)</f>
        <v>106.38800943119524</v>
      </c>
      <c r="L2122">
        <f t="shared" ca="1" si="198"/>
        <v>193.10782671641826</v>
      </c>
      <c r="M2122">
        <f t="shared" ca="1" si="199"/>
        <v>103.28171732969786</v>
      </c>
      <c r="N2122">
        <f ca="1">OFFSET('Final data'!$B2122,0,Raceline!D2122*2)</f>
        <v>192.56137484903806</v>
      </c>
      <c r="O2122">
        <f ca="1">OFFSET('Final data'!$C2122,0,Raceline!D2122*2)</f>
        <v>102.67627277814464</v>
      </c>
      <c r="P2122">
        <f t="shared" ca="1" si="203"/>
        <v>935.80622522895089</v>
      </c>
    </row>
    <row r="2123" spans="1:16" x14ac:dyDescent="0.3">
      <c r="A2123" s="23">
        <v>2119</v>
      </c>
      <c r="B2123" s="23">
        <f>IF(A2123+4=VLOOKUP(A2123+4,'Final data'!$O$4:$O$30,1,TRUE),B2122+1,B2122)</f>
        <v>18</v>
      </c>
      <c r="C2123" s="23">
        <f ca="1">OFFSET('Final data'!$O$4,B2123-1,8)</f>
        <v>0</v>
      </c>
      <c r="D2123" s="23">
        <f ca="1">OFFSET('Final data'!$O$4,B2123,8)</f>
        <v>1</v>
      </c>
      <c r="E2123" s="23">
        <f t="shared" ca="1" si="200"/>
        <v>0</v>
      </c>
      <c r="F2123" s="23">
        <f t="shared" ca="1" si="201"/>
        <v>1</v>
      </c>
      <c r="G2123" s="30">
        <f ca="1">OFFSET('Final data'!$O$4,Raceline!B2123-1,0)-OFFSET('Final data'!$O$4,Raceline!$B$4-1,0)</f>
        <v>1916</v>
      </c>
      <c r="H2123" s="30">
        <f ca="1">IF(B2123=B2122,H2122,OFFSET('Final data'!$O$4,Raceline!B2123,0))</f>
        <v>2240</v>
      </c>
      <c r="I2123" s="23">
        <f t="shared" ca="1" si="202"/>
        <v>320</v>
      </c>
      <c r="J2123">
        <f ca="1">OFFSET('Final data'!$B2123,0,Raceline!C2123*2)</f>
        <v>196.1277153051787</v>
      </c>
      <c r="K2123">
        <f ca="1">OFFSET('Final data'!$C2123,0,Raceline!C2123*2)</f>
        <v>106.05884906572012</v>
      </c>
      <c r="L2123">
        <f t="shared" ca="1" si="198"/>
        <v>193.34748255870039</v>
      </c>
      <c r="M2123">
        <f t="shared" ca="1" si="199"/>
        <v>102.91371691352749</v>
      </c>
      <c r="N2123">
        <f ca="1">OFFSET('Final data'!$B2123,0,Raceline!D2123*2)</f>
        <v>192.81618220242518</v>
      </c>
      <c r="O2123">
        <f ca="1">OFFSET('Final data'!$C2123,0,Raceline!D2123*2)</f>
        <v>102.31268455927254</v>
      </c>
      <c r="P2123">
        <f t="shared" ca="1" si="203"/>
        <v>936.24538263699674</v>
      </c>
    </row>
    <row r="2124" spans="1:16" x14ac:dyDescent="0.3">
      <c r="A2124" s="23">
        <v>2120</v>
      </c>
      <c r="B2124" s="23">
        <f>IF(A2124+4=VLOOKUP(A2124+4,'Final data'!$O$4:$O$30,1,TRUE),B2123+1,B2123)</f>
        <v>18</v>
      </c>
      <c r="C2124" s="23">
        <f ca="1">OFFSET('Final data'!$O$4,B2124-1,8)</f>
        <v>0</v>
      </c>
      <c r="D2124" s="23">
        <f ca="1">OFFSET('Final data'!$O$4,B2124,8)</f>
        <v>1</v>
      </c>
      <c r="E2124" s="23">
        <f t="shared" ca="1" si="200"/>
        <v>0</v>
      </c>
      <c r="F2124" s="23">
        <f t="shared" ca="1" si="201"/>
        <v>1</v>
      </c>
      <c r="G2124" s="30">
        <f ca="1">OFFSET('Final data'!$O$4,Raceline!B2124-1,0)-OFFSET('Final data'!$O$4,Raceline!$B$4-1,0)</f>
        <v>1916</v>
      </c>
      <c r="H2124" s="30">
        <f ca="1">IF(B2124=B2123,H2123,OFFSET('Final data'!$O$4,Raceline!B2124,0))</f>
        <v>2240</v>
      </c>
      <c r="I2124" s="23">
        <f t="shared" ca="1" si="202"/>
        <v>320</v>
      </c>
      <c r="J2124">
        <f ca="1">OFFSET('Final data'!$B2124,0,Raceline!C2124*2)</f>
        <v>196.52781014602789</v>
      </c>
      <c r="K2124">
        <f ca="1">OFFSET('Final data'!$C2124,0,Raceline!C2124*2)</f>
        <v>105.877054956284</v>
      </c>
      <c r="L2124">
        <f t="shared" ca="1" si="198"/>
        <v>193.7387798968669</v>
      </c>
      <c r="M2124">
        <f t="shared" ca="1" si="199"/>
        <v>102.72197064861757</v>
      </c>
      <c r="N2124">
        <f ca="1">OFFSET('Final data'!$B2124,0,Raceline!D2124*2)</f>
        <v>193.21627704327437</v>
      </c>
      <c r="O2124">
        <f ca="1">OFFSET('Final data'!$C2124,0,Raceline!D2124*2)</f>
        <v>102.13089044983641</v>
      </c>
      <c r="P2124">
        <f t="shared" ca="1" si="203"/>
        <v>936.68113513207061</v>
      </c>
    </row>
    <row r="2125" spans="1:16" x14ac:dyDescent="0.3">
      <c r="A2125" s="23">
        <v>2121</v>
      </c>
      <c r="B2125" s="23">
        <f>IF(A2125+4=VLOOKUP(A2125+4,'Final data'!$O$4:$O$30,1,TRUE),B2124+1,B2124)</f>
        <v>18</v>
      </c>
      <c r="C2125" s="23">
        <f ca="1">OFFSET('Final data'!$O$4,B2125-1,8)</f>
        <v>0</v>
      </c>
      <c r="D2125" s="23">
        <f ca="1">OFFSET('Final data'!$O$4,B2125,8)</f>
        <v>1</v>
      </c>
      <c r="E2125" s="23">
        <f t="shared" ca="1" si="200"/>
        <v>0</v>
      </c>
      <c r="F2125" s="23">
        <f t="shared" ca="1" si="201"/>
        <v>1</v>
      </c>
      <c r="G2125" s="30">
        <f ca="1">OFFSET('Final data'!$O$4,Raceline!B2125-1,0)-OFFSET('Final data'!$O$4,Raceline!$B$4-1,0)</f>
        <v>1916</v>
      </c>
      <c r="H2125" s="30">
        <f ca="1">IF(B2125=B2124,H2124,OFFSET('Final data'!$O$4,Raceline!B2125,0))</f>
        <v>2240</v>
      </c>
      <c r="I2125" s="23">
        <f t="shared" ca="1" si="202"/>
        <v>320</v>
      </c>
      <c r="J2125">
        <f ca="1">OFFSET('Final data'!$B2125,0,Raceline!C2125*2)</f>
        <v>196.52807618618803</v>
      </c>
      <c r="K2125">
        <f ca="1">OFFSET('Final data'!$C2125,0,Raceline!C2125*2)</f>
        <v>105.54982555929901</v>
      </c>
      <c r="L2125">
        <f t="shared" ca="1" si="198"/>
        <v>193.7303156378843</v>
      </c>
      <c r="M2125">
        <f t="shared" ca="1" si="199"/>
        <v>102.38486512001487</v>
      </c>
      <c r="N2125">
        <f ca="1">OFFSET('Final data'!$B2125,0,Raceline!D2125*2)</f>
        <v>193.21654308343452</v>
      </c>
      <c r="O2125">
        <f ca="1">OFFSET('Final data'!$C2125,0,Raceline!D2125*2)</f>
        <v>101.80366105285142</v>
      </c>
      <c r="P2125">
        <f t="shared" ca="1" si="203"/>
        <v>937.01834690691635</v>
      </c>
    </row>
    <row r="2126" spans="1:16" x14ac:dyDescent="0.3">
      <c r="A2126" s="23">
        <v>2122</v>
      </c>
      <c r="B2126" s="23">
        <f>IF(A2126+4=VLOOKUP(A2126+4,'Final data'!$O$4:$O$30,1,TRUE),B2125+1,B2125)</f>
        <v>18</v>
      </c>
      <c r="C2126" s="23">
        <f ca="1">OFFSET('Final data'!$O$4,B2126-1,8)</f>
        <v>0</v>
      </c>
      <c r="D2126" s="23">
        <f ca="1">OFFSET('Final data'!$O$4,B2126,8)</f>
        <v>1</v>
      </c>
      <c r="E2126" s="23">
        <f t="shared" ca="1" si="200"/>
        <v>0</v>
      </c>
      <c r="F2126" s="23">
        <f t="shared" ca="1" si="201"/>
        <v>1</v>
      </c>
      <c r="G2126" s="30">
        <f ca="1">OFFSET('Final data'!$O$4,Raceline!B2126-1,0)-OFFSET('Final data'!$O$4,Raceline!$B$4-1,0)</f>
        <v>1916</v>
      </c>
      <c r="H2126" s="30">
        <f ca="1">IF(B2126=B2125,H2125,OFFSET('Final data'!$O$4,Raceline!B2126,0))</f>
        <v>2240</v>
      </c>
      <c r="I2126" s="23">
        <f t="shared" ca="1" si="202"/>
        <v>320</v>
      </c>
      <c r="J2126">
        <f ca="1">OFFSET('Final data'!$B2126,0,Raceline!C2126*2)</f>
        <v>197.11105971196636</v>
      </c>
      <c r="K2126">
        <f ca="1">OFFSET('Final data'!$C2126,0,Raceline!C2126*2)</f>
        <v>105.30587128855844</v>
      </c>
      <c r="L2126">
        <f t="shared" ca="1" si="198"/>
        <v>194.18040658044077</v>
      </c>
      <c r="M2126">
        <f t="shared" ca="1" si="199"/>
        <v>102.24541581084013</v>
      </c>
      <c r="N2126">
        <f ca="1">OFFSET('Final data'!$B2126,0,Raceline!D2126*2)</f>
        <v>193.65293762613453</v>
      </c>
      <c r="O2126">
        <f ca="1">OFFSET('Final data'!$C2126,0,Raceline!D2126*2)</f>
        <v>101.69458458718979</v>
      </c>
      <c r="P2126">
        <f t="shared" ca="1" si="203"/>
        <v>937.4895453432473</v>
      </c>
    </row>
    <row r="2127" spans="1:16" x14ac:dyDescent="0.3">
      <c r="A2127" s="23">
        <v>2123</v>
      </c>
      <c r="B2127" s="23">
        <f>IF(A2127+4=VLOOKUP(A2127+4,'Final data'!$O$4:$O$30,1,TRUE),B2126+1,B2126)</f>
        <v>18</v>
      </c>
      <c r="C2127" s="23">
        <f ca="1">OFFSET('Final data'!$O$4,B2127-1,8)</f>
        <v>0</v>
      </c>
      <c r="D2127" s="23">
        <f ca="1">OFFSET('Final data'!$O$4,B2127,8)</f>
        <v>1</v>
      </c>
      <c r="E2127" s="23">
        <f t="shared" ca="1" si="200"/>
        <v>0</v>
      </c>
      <c r="F2127" s="23">
        <f t="shared" ca="1" si="201"/>
        <v>1</v>
      </c>
      <c r="G2127" s="30">
        <f ca="1">OFFSET('Final data'!$O$4,Raceline!B2127-1,0)-OFFSET('Final data'!$O$4,Raceline!$B$4-1,0)</f>
        <v>1916</v>
      </c>
      <c r="H2127" s="30">
        <f ca="1">IF(B2127=B2126,H2126,OFFSET('Final data'!$O$4,Raceline!B2127,0))</f>
        <v>2240</v>
      </c>
      <c r="I2127" s="23">
        <f t="shared" ca="1" si="202"/>
        <v>320</v>
      </c>
      <c r="J2127">
        <f ca="1">OFFSET('Final data'!$B2127,0,Raceline!C2127*2)</f>
        <v>196.8441426246369</v>
      </c>
      <c r="K2127">
        <f ca="1">OFFSET('Final data'!$C2127,0,Raceline!C2127*2)</f>
        <v>105.23266819026881</v>
      </c>
      <c r="L2127">
        <f t="shared" ca="1" si="198"/>
        <v>194.03883932133553</v>
      </c>
      <c r="M2127">
        <f t="shared" ca="1" si="199"/>
        <v>102.03962262998397</v>
      </c>
      <c r="N2127">
        <f ca="1">OFFSET('Final data'!$B2127,0,Raceline!D2127*2)</f>
        <v>193.54403852057885</v>
      </c>
      <c r="O2127">
        <f ca="1">OFFSET('Final data'!$C2127,0,Raceline!D2127*2)</f>
        <v>101.47643165586642</v>
      </c>
      <c r="P2127">
        <f t="shared" ca="1" si="203"/>
        <v>937.73932949434072</v>
      </c>
    </row>
    <row r="2128" spans="1:16" x14ac:dyDescent="0.3">
      <c r="A2128" s="23">
        <v>2124</v>
      </c>
      <c r="B2128" s="23">
        <f>IF(A2128+4=VLOOKUP(A2128+4,'Final data'!$O$4:$O$30,1,TRUE),B2127+1,B2127)</f>
        <v>18</v>
      </c>
      <c r="C2128" s="23">
        <f ca="1">OFFSET('Final data'!$O$4,B2128-1,8)</f>
        <v>0</v>
      </c>
      <c r="D2128" s="23">
        <f ca="1">OFFSET('Final data'!$O$4,B2128,8)</f>
        <v>1</v>
      </c>
      <c r="E2128" s="23">
        <f t="shared" ca="1" si="200"/>
        <v>0</v>
      </c>
      <c r="F2128" s="23">
        <f t="shared" ca="1" si="201"/>
        <v>1</v>
      </c>
      <c r="G2128" s="30">
        <f ca="1">OFFSET('Final data'!$O$4,Raceline!B2128-1,0)-OFFSET('Final data'!$O$4,Raceline!$B$4-1,0)</f>
        <v>1916</v>
      </c>
      <c r="H2128" s="30">
        <f ca="1">IF(B2128=B2127,H2127,OFFSET('Final data'!$O$4,Raceline!B2128,0))</f>
        <v>2240</v>
      </c>
      <c r="I2128" s="23">
        <f t="shared" ca="1" si="202"/>
        <v>320</v>
      </c>
      <c r="J2128">
        <f ca="1">OFFSET('Final data'!$B2128,0,Raceline!C2128*2)</f>
        <v>197.47350982238214</v>
      </c>
      <c r="K2128">
        <f ca="1">OFFSET('Final data'!$C2128,0,Raceline!C2128*2)</f>
        <v>104.93919466935662</v>
      </c>
      <c r="L2128">
        <f t="shared" ca="1" si="198"/>
        <v>194.58825086818379</v>
      </c>
      <c r="M2128">
        <f t="shared" ca="1" si="199"/>
        <v>101.8006978931973</v>
      </c>
      <c r="N2128">
        <f ca="1">OFFSET('Final data'!$B2128,0,Raceline!D2128*2)</f>
        <v>194.08959820899474</v>
      </c>
      <c r="O2128">
        <f ca="1">OFFSET('Final data'!$C2128,0,Raceline!D2128*2)</f>
        <v>101.25827872454319</v>
      </c>
      <c r="P2128">
        <f t="shared" ca="1" si="203"/>
        <v>938.33844390550007</v>
      </c>
    </row>
    <row r="2129" spans="1:16" x14ac:dyDescent="0.3">
      <c r="A2129" s="23">
        <v>2125</v>
      </c>
      <c r="B2129" s="23">
        <f>IF(A2129+4=VLOOKUP(A2129+4,'Final data'!$O$4:$O$30,1,TRUE),B2128+1,B2128)</f>
        <v>18</v>
      </c>
      <c r="C2129" s="23">
        <f ca="1">OFFSET('Final data'!$O$4,B2129-1,8)</f>
        <v>0</v>
      </c>
      <c r="D2129" s="23">
        <f ca="1">OFFSET('Final data'!$O$4,B2129,8)</f>
        <v>1</v>
      </c>
      <c r="E2129" s="23">
        <f t="shared" ca="1" si="200"/>
        <v>0</v>
      </c>
      <c r="F2129" s="23">
        <f t="shared" ca="1" si="201"/>
        <v>1</v>
      </c>
      <c r="G2129" s="30">
        <f ca="1">OFFSET('Final data'!$O$4,Raceline!B2129-1,0)-OFFSET('Final data'!$O$4,Raceline!$B$4-1,0)</f>
        <v>1916</v>
      </c>
      <c r="H2129" s="30">
        <f ca="1">IF(B2129=B2128,H2128,OFFSET('Final data'!$O$4,Raceline!B2129,0))</f>
        <v>2240</v>
      </c>
      <c r="I2129" s="23">
        <f t="shared" ca="1" si="202"/>
        <v>320</v>
      </c>
      <c r="J2129">
        <f ca="1">OFFSET('Final data'!$B2129,0,Raceline!C2129*2)</f>
        <v>197.76729014476422</v>
      </c>
      <c r="K2129">
        <f ca="1">OFFSET('Final data'!$C2129,0,Raceline!C2129*2)</f>
        <v>104.62929682623935</v>
      </c>
      <c r="L2129">
        <f t="shared" ca="1" si="198"/>
        <v>194.99557734027215</v>
      </c>
      <c r="M2129">
        <f t="shared" ca="1" si="199"/>
        <v>101.37329358722545</v>
      </c>
      <c r="N2129">
        <f ca="1">OFFSET('Final data'!$B2129,0,Raceline!D2129*2)</f>
        <v>194.5262587918549</v>
      </c>
      <c r="O2129">
        <f ca="1">OFFSET('Final data'!$C2129,0,Raceline!D2129*2)</f>
        <v>100.82197286189658</v>
      </c>
      <c r="P2129">
        <f t="shared" ca="1" si="203"/>
        <v>938.92885841720113</v>
      </c>
    </row>
    <row r="2130" spans="1:16" x14ac:dyDescent="0.3">
      <c r="A2130" s="23">
        <v>2126</v>
      </c>
      <c r="B2130" s="23">
        <f>IF(A2130+4=VLOOKUP(A2130+4,'Final data'!$O$4:$O$30,1,TRUE),B2129+1,B2129)</f>
        <v>18</v>
      </c>
      <c r="C2130" s="23">
        <f ca="1">OFFSET('Final data'!$O$4,B2130-1,8)</f>
        <v>0</v>
      </c>
      <c r="D2130" s="23">
        <f ca="1">OFFSET('Final data'!$O$4,B2130,8)</f>
        <v>1</v>
      </c>
      <c r="E2130" s="23">
        <f t="shared" ca="1" si="200"/>
        <v>0</v>
      </c>
      <c r="F2130" s="23">
        <f t="shared" ca="1" si="201"/>
        <v>1</v>
      </c>
      <c r="G2130" s="30">
        <f ca="1">OFFSET('Final data'!$O$4,Raceline!B2130-1,0)-OFFSET('Final data'!$O$4,Raceline!$B$4-1,0)</f>
        <v>1916</v>
      </c>
      <c r="H2130" s="30">
        <f ca="1">IF(B2130=B2129,H2129,OFFSET('Final data'!$O$4,Raceline!B2130,0))</f>
        <v>2240</v>
      </c>
      <c r="I2130" s="23">
        <f t="shared" ca="1" si="202"/>
        <v>320</v>
      </c>
      <c r="J2130">
        <f ca="1">OFFSET('Final data'!$B2130,0,Raceline!C2130*2)</f>
        <v>198.35373976899703</v>
      </c>
      <c r="K2130">
        <f ca="1">OFFSET('Final data'!$C2130,0,Raceline!C2130*2)</f>
        <v>104.27820889062147</v>
      </c>
      <c r="L2130">
        <f t="shared" ca="1" si="198"/>
        <v>195.44518397861023</v>
      </c>
      <c r="M2130">
        <f t="shared" ca="1" si="199"/>
        <v>101.12658035531906</v>
      </c>
      <c r="N2130">
        <f ca="1">OFFSET('Final data'!$B2130,0,Raceline!D2130*2)</f>
        <v>194.96274201460724</v>
      </c>
      <c r="O2130">
        <f ca="1">OFFSET('Final data'!$C2130,0,Raceline!D2130*2)</f>
        <v>100.60381993057337</v>
      </c>
      <c r="P2130">
        <f t="shared" ca="1" si="203"/>
        <v>939.44170688218412</v>
      </c>
    </row>
    <row r="2131" spans="1:16" x14ac:dyDescent="0.3">
      <c r="A2131" s="23">
        <v>2127</v>
      </c>
      <c r="B2131" s="23">
        <f>IF(A2131+4=VLOOKUP(A2131+4,'Final data'!$O$4:$O$30,1,TRUE),B2130+1,B2130)</f>
        <v>18</v>
      </c>
      <c r="C2131" s="23">
        <f ca="1">OFFSET('Final data'!$O$4,B2131-1,8)</f>
        <v>0</v>
      </c>
      <c r="D2131" s="23">
        <f ca="1">OFFSET('Final data'!$O$4,B2131,8)</f>
        <v>1</v>
      </c>
      <c r="E2131" s="23">
        <f t="shared" ca="1" si="200"/>
        <v>0</v>
      </c>
      <c r="F2131" s="23">
        <f t="shared" ca="1" si="201"/>
        <v>1</v>
      </c>
      <c r="G2131" s="30">
        <f ca="1">OFFSET('Final data'!$O$4,Raceline!B2131-1,0)-OFFSET('Final data'!$O$4,Raceline!$B$4-1,0)</f>
        <v>1916</v>
      </c>
      <c r="H2131" s="30">
        <f ca="1">IF(B2131=B2130,H2130,OFFSET('Final data'!$O$4,Raceline!B2131,0))</f>
        <v>2240</v>
      </c>
      <c r="I2131" s="23">
        <f t="shared" ca="1" si="202"/>
        <v>320</v>
      </c>
      <c r="J2131">
        <f ca="1">OFFSET('Final data'!$B2131,0,Raceline!C2131*2)</f>
        <v>198.18239699544799</v>
      </c>
      <c r="K2131">
        <f ca="1">OFFSET('Final data'!$C2131,0,Raceline!C2131*2)</f>
        <v>104.10223229002915</v>
      </c>
      <c r="L2131">
        <f t="shared" ca="1" si="198"/>
        <v>195.41294385848877</v>
      </c>
      <c r="M2131">
        <f t="shared" ca="1" si="199"/>
        <v>100.81125510197397</v>
      </c>
      <c r="N2131">
        <f ca="1">OFFSET('Final data'!$B2131,0,Raceline!D2131*2)</f>
        <v>194.96300805476736</v>
      </c>
      <c r="O2131">
        <f ca="1">OFFSET('Final data'!$C2131,0,Raceline!D2131*2)</f>
        <v>100.27659053358836</v>
      </c>
      <c r="P2131">
        <f t="shared" ca="1" si="203"/>
        <v>939.75867603011909</v>
      </c>
    </row>
    <row r="2132" spans="1:16" x14ac:dyDescent="0.3">
      <c r="A2132" s="23">
        <v>2128</v>
      </c>
      <c r="B2132" s="23">
        <f>IF(A2132+4=VLOOKUP(A2132+4,'Final data'!$O$4:$O$30,1,TRUE),B2131+1,B2131)</f>
        <v>18</v>
      </c>
      <c r="C2132" s="23">
        <f ca="1">OFFSET('Final data'!$O$4,B2132-1,8)</f>
        <v>0</v>
      </c>
      <c r="D2132" s="23">
        <f ca="1">OFFSET('Final data'!$O$4,B2132,8)</f>
        <v>1</v>
      </c>
      <c r="E2132" s="23">
        <f t="shared" ca="1" si="200"/>
        <v>0</v>
      </c>
      <c r="F2132" s="23">
        <f t="shared" ca="1" si="201"/>
        <v>1</v>
      </c>
      <c r="G2132" s="30">
        <f ca="1">OFFSET('Final data'!$O$4,Raceline!B2132-1,0)-OFFSET('Final data'!$O$4,Raceline!$B$4-1,0)</f>
        <v>1916</v>
      </c>
      <c r="H2132" s="30">
        <f ca="1">IF(B2132=B2131,H2131,OFFSET('Final data'!$O$4,Raceline!B2132,0))</f>
        <v>2240</v>
      </c>
      <c r="I2132" s="23">
        <f t="shared" ca="1" si="202"/>
        <v>320</v>
      </c>
      <c r="J2132">
        <f ca="1">OFFSET('Final data'!$B2132,0,Raceline!C2132*2)</f>
        <v>198.82701719663319</v>
      </c>
      <c r="K2132">
        <f ca="1">OFFSET('Final data'!$C2132,0,Raceline!C2132*2)</f>
        <v>103.80776930067975</v>
      </c>
      <c r="L2132">
        <f t="shared" ca="1" si="198"/>
        <v>195.86989622005339</v>
      </c>
      <c r="M2132">
        <f t="shared" ca="1" si="199"/>
        <v>100.66719593764815</v>
      </c>
      <c r="N2132">
        <f ca="1">OFFSET('Final data'!$B2132,0,Raceline!D2132*2)</f>
        <v>195.3994025974674</v>
      </c>
      <c r="O2132">
        <f ca="1">OFFSET('Final data'!$C2132,0,Raceline!D2132*2)</f>
        <v>100.16751406792675</v>
      </c>
      <c r="P2132">
        <f t="shared" ca="1" si="203"/>
        <v>940.23779866949837</v>
      </c>
    </row>
    <row r="2133" spans="1:16" x14ac:dyDescent="0.3">
      <c r="A2133" s="23">
        <v>2129</v>
      </c>
      <c r="B2133" s="23">
        <f>IF(A2133+4=VLOOKUP(A2133+4,'Final data'!$O$4:$O$30,1,TRUE),B2132+1,B2132)</f>
        <v>18</v>
      </c>
      <c r="C2133" s="23">
        <f ca="1">OFFSET('Final data'!$O$4,B2133-1,8)</f>
        <v>0</v>
      </c>
      <c r="D2133" s="23">
        <f ca="1">OFFSET('Final data'!$O$4,B2133,8)</f>
        <v>1</v>
      </c>
      <c r="E2133" s="23">
        <f t="shared" ca="1" si="200"/>
        <v>0</v>
      </c>
      <c r="F2133" s="23">
        <f t="shared" ca="1" si="201"/>
        <v>1</v>
      </c>
      <c r="G2133" s="30">
        <f ca="1">OFFSET('Final data'!$O$4,Raceline!B2133-1,0)-OFFSET('Final data'!$O$4,Raceline!$B$4-1,0)</f>
        <v>1916</v>
      </c>
      <c r="H2133" s="30">
        <f ca="1">IF(B2133=B2132,H2132,OFFSET('Final data'!$O$4,Raceline!B2133,0))</f>
        <v>2240</v>
      </c>
      <c r="I2133" s="23">
        <f t="shared" ca="1" si="202"/>
        <v>320</v>
      </c>
      <c r="J2133">
        <f ca="1">OFFSET('Final data'!$B2133,0,Raceline!C2133*2)</f>
        <v>198.75101135775213</v>
      </c>
      <c r="K2133">
        <f ca="1">OFFSET('Final data'!$C2133,0,Raceline!C2133*2)</f>
        <v>103.55087788123411</v>
      </c>
      <c r="L2133">
        <f t="shared" ca="1" si="198"/>
        <v>195.85140912019352</v>
      </c>
      <c r="M2133">
        <f t="shared" ca="1" si="199"/>
        <v>100.34044992033805</v>
      </c>
      <c r="N2133">
        <f ca="1">OFFSET('Final data'!$B2133,0,Raceline!D2133*2)</f>
        <v>195.39966863762751</v>
      </c>
      <c r="O2133">
        <f ca="1">OFFSET('Final data'!$C2133,0,Raceline!D2133*2)</f>
        <v>99.840284670941756</v>
      </c>
      <c r="P2133">
        <f t="shared" ca="1" si="203"/>
        <v>940.56506726360612</v>
      </c>
    </row>
    <row r="2134" spans="1:16" x14ac:dyDescent="0.3">
      <c r="A2134" s="23">
        <v>2130</v>
      </c>
      <c r="B2134" s="23">
        <f>IF(A2134+4=VLOOKUP(A2134+4,'Final data'!$O$4:$O$30,1,TRUE),B2133+1,B2133)</f>
        <v>18</v>
      </c>
      <c r="C2134" s="23">
        <f ca="1">OFFSET('Final data'!$O$4,B2134-1,8)</f>
        <v>0</v>
      </c>
      <c r="D2134" s="23">
        <f ca="1">OFFSET('Final data'!$O$4,B2134,8)</f>
        <v>1</v>
      </c>
      <c r="E2134" s="23">
        <f t="shared" ca="1" si="200"/>
        <v>0</v>
      </c>
      <c r="F2134" s="23">
        <f t="shared" ca="1" si="201"/>
        <v>1</v>
      </c>
      <c r="G2134" s="30">
        <f ca="1">OFFSET('Final data'!$O$4,Raceline!B2134-1,0)-OFFSET('Final data'!$O$4,Raceline!$B$4-1,0)</f>
        <v>1916</v>
      </c>
      <c r="H2134" s="30">
        <f ca="1">IF(B2134=B2133,H2133,OFFSET('Final data'!$O$4,Raceline!B2134,0))</f>
        <v>2240</v>
      </c>
      <c r="I2134" s="23">
        <f t="shared" ca="1" si="202"/>
        <v>320</v>
      </c>
      <c r="J2134">
        <f ca="1">OFFSET('Final data'!$B2134,0,Raceline!C2134*2)</f>
        <v>199.25844537766449</v>
      </c>
      <c r="K2134">
        <f ca="1">OFFSET('Final data'!$C2134,0,Raceline!C2134*2)</f>
        <v>103.37638311128275</v>
      </c>
      <c r="L2134">
        <f t="shared" ca="1" si="198"/>
        <v>196.28899147386349</v>
      </c>
      <c r="M2134">
        <f t="shared" ca="1" si="199"/>
        <v>100.21362155207127</v>
      </c>
      <c r="N2134">
        <f ca="1">OFFSET('Final data'!$B2134,0,Raceline!D2134*2)</f>
        <v>195.83606318032756</v>
      </c>
      <c r="O2134">
        <f ca="1">OFFSET('Final data'!$C2134,0,Raceline!D2134*2)</f>
        <v>99.731208205280126</v>
      </c>
      <c r="P2134">
        <f t="shared" ca="1" si="203"/>
        <v>941.02065891326686</v>
      </c>
    </row>
    <row r="2135" spans="1:16" x14ac:dyDescent="0.3">
      <c r="A2135" s="23">
        <v>2131</v>
      </c>
      <c r="B2135" s="23">
        <f>IF(A2135+4=VLOOKUP(A2135+4,'Final data'!$O$4:$O$30,1,TRUE),B2134+1,B2134)</f>
        <v>18</v>
      </c>
      <c r="C2135" s="23">
        <f ca="1">OFFSET('Final data'!$O$4,B2135-1,8)</f>
        <v>0</v>
      </c>
      <c r="D2135" s="23">
        <f ca="1">OFFSET('Final data'!$O$4,B2135,8)</f>
        <v>1</v>
      </c>
      <c r="E2135" s="23">
        <f t="shared" ca="1" si="200"/>
        <v>0</v>
      </c>
      <c r="F2135" s="23">
        <f t="shared" ca="1" si="201"/>
        <v>1</v>
      </c>
      <c r="G2135" s="30">
        <f ca="1">OFFSET('Final data'!$O$4,Raceline!B2135-1,0)-OFFSET('Final data'!$O$4,Raceline!$B$4-1,0)</f>
        <v>1916</v>
      </c>
      <c r="H2135" s="30">
        <f ca="1">IF(B2135=B2134,H2134,OFFSET('Final data'!$O$4,Raceline!B2135,0))</f>
        <v>2240</v>
      </c>
      <c r="I2135" s="23">
        <f t="shared" ca="1" si="202"/>
        <v>320</v>
      </c>
      <c r="J2135">
        <f ca="1">OFFSET('Final data'!$B2135,0,Raceline!C2135*2)</f>
        <v>199.2202408338751</v>
      </c>
      <c r="K2135">
        <f ca="1">OFFSET('Final data'!$C2135,0,Raceline!C2135*2)</f>
        <v>103.08489475310857</v>
      </c>
      <c r="L2135">
        <f t="shared" ca="1" si="198"/>
        <v>196.27594336000502</v>
      </c>
      <c r="M2135">
        <f t="shared" ca="1" si="199"/>
        <v>99.882177674161767</v>
      </c>
      <c r="N2135">
        <f ca="1">OFFSET('Final data'!$B2135,0,Raceline!D2135*2)</f>
        <v>195.83632922048767</v>
      </c>
      <c r="O2135">
        <f ca="1">OFFSET('Final data'!$C2135,0,Raceline!D2135*2)</f>
        <v>99.403978808295136</v>
      </c>
      <c r="P2135">
        <f t="shared" ca="1" si="203"/>
        <v>941.3523595274944</v>
      </c>
    </row>
    <row r="2136" spans="1:16" x14ac:dyDescent="0.3">
      <c r="A2136" s="23">
        <v>2132</v>
      </c>
      <c r="B2136" s="23">
        <f>IF(A2136+4=VLOOKUP(A2136+4,'Final data'!$O$4:$O$30,1,TRUE),B2135+1,B2135)</f>
        <v>18</v>
      </c>
      <c r="C2136" s="23">
        <f ca="1">OFFSET('Final data'!$O$4,B2136-1,8)</f>
        <v>0</v>
      </c>
      <c r="D2136" s="23">
        <f ca="1">OFFSET('Final data'!$O$4,B2136,8)</f>
        <v>1</v>
      </c>
      <c r="E2136" s="23">
        <f t="shared" ca="1" si="200"/>
        <v>0</v>
      </c>
      <c r="F2136" s="23">
        <f t="shared" ca="1" si="201"/>
        <v>1</v>
      </c>
      <c r="G2136" s="30">
        <f ca="1">OFFSET('Final data'!$O$4,Raceline!B2136-1,0)-OFFSET('Final data'!$O$4,Raceline!$B$4-1,0)</f>
        <v>1916</v>
      </c>
      <c r="H2136" s="30">
        <f ca="1">IF(B2136=B2135,H2135,OFFSET('Final data'!$O$4,Raceline!B2136,0))</f>
        <v>2240</v>
      </c>
      <c r="I2136" s="23">
        <f t="shared" ca="1" si="202"/>
        <v>320</v>
      </c>
      <c r="J2136">
        <f ca="1">OFFSET('Final data'!$B2136,0,Raceline!C2136*2)</f>
        <v>199.65337924501057</v>
      </c>
      <c r="K2136">
        <f ca="1">OFFSET('Final data'!$C2136,0,Raceline!C2136*2)</f>
        <v>102.97880903434289</v>
      </c>
      <c r="L2136">
        <f t="shared" ca="1" si="198"/>
        <v>196.70377083583136</v>
      </c>
      <c r="M2136">
        <f t="shared" ca="1" si="199"/>
        <v>99.764615155397706</v>
      </c>
      <c r="N2136">
        <f ca="1">OFFSET('Final data'!$B2136,0,Raceline!D2136*2)</f>
        <v>196.27272376318771</v>
      </c>
      <c r="O2136">
        <f ca="1">OFFSET('Final data'!$C2136,0,Raceline!D2136*2)</f>
        <v>99.29490234263352</v>
      </c>
      <c r="P2136">
        <f t="shared" ca="1" si="203"/>
        <v>941.79604555937965</v>
      </c>
    </row>
    <row r="2137" spans="1:16" x14ac:dyDescent="0.3">
      <c r="A2137" s="23">
        <v>2133</v>
      </c>
      <c r="B2137" s="23">
        <f>IF(A2137+4=VLOOKUP(A2137+4,'Final data'!$O$4:$O$30,1,TRUE),B2136+1,B2136)</f>
        <v>18</v>
      </c>
      <c r="C2137" s="23">
        <f ca="1">OFFSET('Final data'!$O$4,B2137-1,8)</f>
        <v>0</v>
      </c>
      <c r="D2137" s="23">
        <f ca="1">OFFSET('Final data'!$O$4,B2137,8)</f>
        <v>1</v>
      </c>
      <c r="E2137" s="23">
        <f t="shared" ca="1" si="200"/>
        <v>0</v>
      </c>
      <c r="F2137" s="23">
        <f t="shared" ca="1" si="201"/>
        <v>1</v>
      </c>
      <c r="G2137" s="30">
        <f ca="1">OFFSET('Final data'!$O$4,Raceline!B2137-1,0)-OFFSET('Final data'!$O$4,Raceline!$B$4-1,0)</f>
        <v>1916</v>
      </c>
      <c r="H2137" s="30">
        <f ca="1">IF(B2137=B2136,H2136,OFFSET('Final data'!$O$4,Raceline!B2137,0))</f>
        <v>2240</v>
      </c>
      <c r="I2137" s="23">
        <f t="shared" ca="1" si="202"/>
        <v>320</v>
      </c>
      <c r="J2137">
        <f ca="1">OFFSET('Final data'!$B2137,0,Raceline!C2137*2)</f>
        <v>200.0932959594353</v>
      </c>
      <c r="K2137">
        <f ca="1">OFFSET('Final data'!$C2137,0,Raceline!C2137*2)</f>
        <v>102.53951242480035</v>
      </c>
      <c r="L2137">
        <f t="shared" ca="1" si="198"/>
        <v>197.13276583260222</v>
      </c>
      <c r="M2137">
        <f t="shared" ca="1" si="199"/>
        <v>99.319137960571453</v>
      </c>
      <c r="N2137">
        <f ca="1">OFFSET('Final data'!$B2137,0,Raceline!D2137*2)</f>
        <v>196.7093843460479</v>
      </c>
      <c r="O2137">
        <f ca="1">OFFSET('Final data'!$C2137,0,Raceline!D2137*2)</f>
        <v>98.858596479986915</v>
      </c>
      <c r="P2137">
        <f t="shared" ca="1" si="203"/>
        <v>942.41450060088607</v>
      </c>
    </row>
    <row r="2138" spans="1:16" x14ac:dyDescent="0.3">
      <c r="A2138" s="23">
        <v>2134</v>
      </c>
      <c r="B2138" s="23">
        <f>IF(A2138+4=VLOOKUP(A2138+4,'Final data'!$O$4:$O$30,1,TRUE),B2137+1,B2137)</f>
        <v>18</v>
      </c>
      <c r="C2138" s="23">
        <f ca="1">OFFSET('Final data'!$O$4,B2138-1,8)</f>
        <v>0</v>
      </c>
      <c r="D2138" s="23">
        <f ca="1">OFFSET('Final data'!$O$4,B2138,8)</f>
        <v>1</v>
      </c>
      <c r="E2138" s="23">
        <f t="shared" ca="1" si="200"/>
        <v>0</v>
      </c>
      <c r="F2138" s="23">
        <f t="shared" ca="1" si="201"/>
        <v>1</v>
      </c>
      <c r="G2138" s="30">
        <f ca="1">OFFSET('Final data'!$O$4,Raceline!B2138-1,0)-OFFSET('Final data'!$O$4,Raceline!$B$4-1,0)</f>
        <v>1916</v>
      </c>
      <c r="H2138" s="30">
        <f ca="1">IF(B2138=B2137,H2137,OFFSET('Final data'!$O$4,Raceline!B2138,0))</f>
        <v>2240</v>
      </c>
      <c r="I2138" s="23">
        <f t="shared" ca="1" si="202"/>
        <v>320</v>
      </c>
      <c r="J2138">
        <f ca="1">OFFSET('Final data'!$B2138,0,Raceline!C2138*2)</f>
        <v>200.43230364889942</v>
      </c>
      <c r="K2138">
        <f ca="1">OFFSET('Final data'!$C2138,0,Raceline!C2138*2)</f>
        <v>102.29964530604057</v>
      </c>
      <c r="L2138">
        <f t="shared" ca="1" si="198"/>
        <v>197.5493523972151</v>
      </c>
      <c r="M2138">
        <f t="shared" ca="1" si="199"/>
        <v>98.993919800678825</v>
      </c>
      <c r="N2138">
        <f ca="1">OFFSET('Final data'!$B2138,0,Raceline!D2138*2)</f>
        <v>197.14595624885575</v>
      </c>
      <c r="O2138">
        <f ca="1">OFFSET('Final data'!$C2138,0,Raceline!D2138*2)</f>
        <v>98.531367083002081</v>
      </c>
      <c r="P2138">
        <f t="shared" ca="1" si="203"/>
        <v>942.94299962391256</v>
      </c>
    </row>
    <row r="2139" spans="1:16" x14ac:dyDescent="0.3">
      <c r="A2139" s="23">
        <v>2135</v>
      </c>
      <c r="B2139" s="23">
        <f>IF(A2139+4=VLOOKUP(A2139+4,'Final data'!$O$4:$O$30,1,TRUE),B2138+1,B2138)</f>
        <v>18</v>
      </c>
      <c r="C2139" s="23">
        <f ca="1">OFFSET('Final data'!$O$4,B2139-1,8)</f>
        <v>0</v>
      </c>
      <c r="D2139" s="23">
        <f ca="1">OFFSET('Final data'!$O$4,B2139,8)</f>
        <v>1</v>
      </c>
      <c r="E2139" s="23">
        <f t="shared" ca="1" si="200"/>
        <v>0</v>
      </c>
      <c r="F2139" s="23">
        <f t="shared" ca="1" si="201"/>
        <v>1</v>
      </c>
      <c r="G2139" s="30">
        <f ca="1">OFFSET('Final data'!$O$4,Raceline!B2139-1,0)-OFFSET('Final data'!$O$4,Raceline!$B$4-1,0)</f>
        <v>1916</v>
      </c>
      <c r="H2139" s="30">
        <f ca="1">IF(B2139=B2138,H2138,OFFSET('Final data'!$O$4,Raceline!B2139,0))</f>
        <v>2240</v>
      </c>
      <c r="I2139" s="23">
        <f t="shared" ca="1" si="202"/>
        <v>320</v>
      </c>
      <c r="J2139">
        <f ca="1">OFFSET('Final data'!$B2139,0,Raceline!C2139*2)</f>
        <v>200.72124210356472</v>
      </c>
      <c r="K2139">
        <f ca="1">OFFSET('Final data'!$C2139,0,Raceline!C2139*2)</f>
        <v>101.90601675413355</v>
      </c>
      <c r="L2139">
        <f t="shared" ca="1" si="198"/>
        <v>197.80056022092134</v>
      </c>
      <c r="M2139">
        <f t="shared" ca="1" si="199"/>
        <v>98.617875098044394</v>
      </c>
      <c r="N2139">
        <f ca="1">OFFSET('Final data'!$B2139,0,Raceline!D2139*2)</f>
        <v>197.40076360224288</v>
      </c>
      <c r="O2139">
        <f ca="1">OFFSET('Final data'!$C2139,0,Raceline!D2139*2)</f>
        <v>98.167778864129829</v>
      </c>
      <c r="P2139">
        <f t="shared" ca="1" si="203"/>
        <v>943.39523295867536</v>
      </c>
    </row>
    <row r="2140" spans="1:16" x14ac:dyDescent="0.3">
      <c r="A2140" s="23">
        <v>2136</v>
      </c>
      <c r="B2140" s="23">
        <f>IF(A2140+4=VLOOKUP(A2140+4,'Final data'!$O$4:$O$30,1,TRUE),B2139+1,B2139)</f>
        <v>18</v>
      </c>
      <c r="C2140" s="23">
        <f ca="1">OFFSET('Final data'!$O$4,B2140-1,8)</f>
        <v>0</v>
      </c>
      <c r="D2140" s="23">
        <f ca="1">OFFSET('Final data'!$O$4,B2140,8)</f>
        <v>1</v>
      </c>
      <c r="E2140" s="23">
        <f t="shared" ca="1" si="200"/>
        <v>0</v>
      </c>
      <c r="F2140" s="23">
        <f t="shared" ca="1" si="201"/>
        <v>1</v>
      </c>
      <c r="G2140" s="30">
        <f ca="1">OFFSET('Final data'!$O$4,Raceline!B2140-1,0)-OFFSET('Final data'!$O$4,Raceline!$B$4-1,0)</f>
        <v>1916</v>
      </c>
      <c r="H2140" s="30">
        <f ca="1">IF(B2140=B2139,H2139,OFFSET('Final data'!$O$4,Raceline!B2140,0))</f>
        <v>2240</v>
      </c>
      <c r="I2140" s="23">
        <f t="shared" ca="1" si="202"/>
        <v>320</v>
      </c>
      <c r="J2140">
        <f ca="1">OFFSET('Final data'!$B2140,0,Raceline!C2140*2)</f>
        <v>201.22401936878308</v>
      </c>
      <c r="K2140">
        <f ca="1">OFFSET('Final data'!$C2140,0,Raceline!C2140*2)</f>
        <v>101.63042837160187</v>
      </c>
      <c r="L2140">
        <f t="shared" ca="1" si="198"/>
        <v>198.20506095712983</v>
      </c>
      <c r="M2140">
        <f t="shared" ca="1" si="199"/>
        <v>98.416316049131922</v>
      </c>
      <c r="N2140">
        <f ca="1">OFFSET('Final data'!$B2140,0,Raceline!D2140*2)</f>
        <v>197.80085844309212</v>
      </c>
      <c r="O2140">
        <f ca="1">OFFSET('Final data'!$C2140,0,Raceline!D2140*2)</f>
        <v>97.985984754693703</v>
      </c>
      <c r="P2140">
        <f t="shared" ca="1" si="203"/>
        <v>943.84716978588881</v>
      </c>
    </row>
    <row r="2141" spans="1:16" x14ac:dyDescent="0.3">
      <c r="A2141" s="23">
        <v>2137</v>
      </c>
      <c r="B2141" s="23">
        <f>IF(A2141+4=VLOOKUP(A2141+4,'Final data'!$O$4:$O$30,1,TRUE),B2140+1,B2140)</f>
        <v>18</v>
      </c>
      <c r="C2141" s="23">
        <f ca="1">OFFSET('Final data'!$O$4,B2141-1,8)</f>
        <v>0</v>
      </c>
      <c r="D2141" s="23">
        <f ca="1">OFFSET('Final data'!$O$4,B2141,8)</f>
        <v>1</v>
      </c>
      <c r="E2141" s="23">
        <f t="shared" ca="1" si="200"/>
        <v>0</v>
      </c>
      <c r="F2141" s="23">
        <f t="shared" ca="1" si="201"/>
        <v>1</v>
      </c>
      <c r="G2141" s="30">
        <f ca="1">OFFSET('Final data'!$O$4,Raceline!B2141-1,0)-OFFSET('Final data'!$O$4,Raceline!$B$4-1,0)</f>
        <v>1916</v>
      </c>
      <c r="H2141" s="30">
        <f ca="1">IF(B2141=B2140,H2140,OFFSET('Final data'!$O$4,Raceline!B2141,0))</f>
        <v>2240</v>
      </c>
      <c r="I2141" s="23">
        <f t="shared" ca="1" si="202"/>
        <v>320</v>
      </c>
      <c r="J2141">
        <f ca="1">OFFSET('Final data'!$B2141,0,Raceline!C2141*2)</f>
        <v>201.18503609663969</v>
      </c>
      <c r="K2141">
        <f ca="1">OFFSET('Final data'!$C2141,0,Raceline!C2141*2)</f>
        <v>101.33967130252226</v>
      </c>
      <c r="L2141">
        <f t="shared" ca="1" si="198"/>
        <v>198.19289822708211</v>
      </c>
      <c r="M2141">
        <f t="shared" ca="1" si="199"/>
        <v>98.08491489884976</v>
      </c>
      <c r="N2141">
        <f ca="1">OFFSET('Final data'!$B2141,0,Raceline!D2141*2)</f>
        <v>197.80112448325224</v>
      </c>
      <c r="O2141">
        <f ca="1">OFFSET('Final data'!$C2141,0,Raceline!D2141*2)</f>
        <v>97.658755357708856</v>
      </c>
      <c r="P2141">
        <f t="shared" ca="1" si="203"/>
        <v>944.17879405280928</v>
      </c>
    </row>
    <row r="2142" spans="1:16" x14ac:dyDescent="0.3">
      <c r="A2142" s="23">
        <v>2138</v>
      </c>
      <c r="B2142" s="23">
        <f>IF(A2142+4=VLOOKUP(A2142+4,'Final data'!$O$4:$O$30,1,TRUE),B2141+1,B2141)</f>
        <v>18</v>
      </c>
      <c r="C2142" s="23">
        <f ca="1">OFFSET('Final data'!$O$4,B2142-1,8)</f>
        <v>0</v>
      </c>
      <c r="D2142" s="23">
        <f ca="1">OFFSET('Final data'!$O$4,B2142,8)</f>
        <v>1</v>
      </c>
      <c r="E2142" s="23">
        <f t="shared" ca="1" si="200"/>
        <v>0</v>
      </c>
      <c r="F2142" s="23">
        <f t="shared" ca="1" si="201"/>
        <v>1</v>
      </c>
      <c r="G2142" s="30">
        <f ca="1">OFFSET('Final data'!$O$4,Raceline!B2142-1,0)-OFFSET('Final data'!$O$4,Raceline!$B$4-1,0)</f>
        <v>1916</v>
      </c>
      <c r="H2142" s="30">
        <f ca="1">IF(B2142=B2141,H2141,OFFSET('Final data'!$O$4,Raceline!B2142,0))</f>
        <v>2240</v>
      </c>
      <c r="I2142" s="23">
        <f t="shared" ca="1" si="202"/>
        <v>320</v>
      </c>
      <c r="J2142">
        <f ca="1">OFFSET('Final data'!$B2142,0,Raceline!C2142*2)</f>
        <v>201.62143063933968</v>
      </c>
      <c r="K2142">
        <f ca="1">OFFSET('Final data'!$C2142,0,Raceline!C2142*2)</f>
        <v>101.23059483686069</v>
      </c>
      <c r="L2142">
        <f t="shared" ca="1" si="198"/>
        <v>198.62157060629949</v>
      </c>
      <c r="M2142">
        <f t="shared" ca="1" si="199"/>
        <v>97.967438499047077</v>
      </c>
      <c r="N2142">
        <f ca="1">OFFSET('Final data'!$B2142,0,Raceline!D2142*2)</f>
        <v>198.23751902595228</v>
      </c>
      <c r="O2142">
        <f ca="1">OFFSET('Final data'!$C2142,0,Raceline!D2142*2)</f>
        <v>97.549678892047254</v>
      </c>
      <c r="P2142">
        <f t="shared" ca="1" si="203"/>
        <v>944.6232720761293</v>
      </c>
    </row>
    <row r="2143" spans="1:16" x14ac:dyDescent="0.3">
      <c r="A2143" s="23">
        <v>2139</v>
      </c>
      <c r="B2143" s="23">
        <f>IF(A2143+4=VLOOKUP(A2143+4,'Final data'!$O$4:$O$30,1,TRUE),B2142+1,B2142)</f>
        <v>18</v>
      </c>
      <c r="C2143" s="23">
        <f ca="1">OFFSET('Final data'!$O$4,B2143-1,8)</f>
        <v>0</v>
      </c>
      <c r="D2143" s="23">
        <f ca="1">OFFSET('Final data'!$O$4,B2143,8)</f>
        <v>1</v>
      </c>
      <c r="E2143" s="23">
        <f t="shared" ca="1" si="200"/>
        <v>0</v>
      </c>
      <c r="F2143" s="23">
        <f t="shared" ca="1" si="201"/>
        <v>1</v>
      </c>
      <c r="G2143" s="30">
        <f ca="1">OFFSET('Final data'!$O$4,Raceline!B2143-1,0)-OFFSET('Final data'!$O$4,Raceline!$B$4-1,0)</f>
        <v>1916</v>
      </c>
      <c r="H2143" s="30">
        <f ca="1">IF(B2143=B2142,H2142,OFFSET('Final data'!$O$4,Raceline!B2143,0))</f>
        <v>2240</v>
      </c>
      <c r="I2143" s="23">
        <f t="shared" ca="1" si="202"/>
        <v>320</v>
      </c>
      <c r="J2143">
        <f ca="1">OFFSET('Final data'!$B2143,0,Raceline!C2143*2)</f>
        <v>201.62169667949982</v>
      </c>
      <c r="K2143">
        <f ca="1">OFFSET('Final data'!$C2143,0,Raceline!C2143*2)</f>
        <v>100.90336543987567</v>
      </c>
      <c r="L2143">
        <f t="shared" ca="1" si="198"/>
        <v>198.61418676660082</v>
      </c>
      <c r="M2143">
        <f t="shared" ca="1" si="199"/>
        <v>97.63188779584452</v>
      </c>
      <c r="N2143">
        <f ca="1">OFFSET('Final data'!$B2143,0,Raceline!D2143*2)</f>
        <v>198.23778506611239</v>
      </c>
      <c r="O2143">
        <f ca="1">OFFSET('Final data'!$C2143,0,Raceline!D2143*2)</f>
        <v>97.22244949506225</v>
      </c>
      <c r="P2143">
        <f t="shared" ca="1" si="203"/>
        <v>944.9589040107071</v>
      </c>
    </row>
    <row r="2144" spans="1:16" x14ac:dyDescent="0.3">
      <c r="A2144" s="23">
        <v>2140</v>
      </c>
      <c r="B2144" s="23">
        <f>IF(A2144+4=VLOOKUP(A2144+4,'Final data'!$O$4:$O$30,1,TRUE),B2143+1,B2143)</f>
        <v>18</v>
      </c>
      <c r="C2144" s="23">
        <f ca="1">OFFSET('Final data'!$O$4,B2144-1,8)</f>
        <v>0</v>
      </c>
      <c r="D2144" s="23">
        <f ca="1">OFFSET('Final data'!$O$4,B2144,8)</f>
        <v>1</v>
      </c>
      <c r="E2144" s="23">
        <f t="shared" ca="1" si="200"/>
        <v>0</v>
      </c>
      <c r="F2144" s="23">
        <f t="shared" ca="1" si="201"/>
        <v>1</v>
      </c>
      <c r="G2144" s="30">
        <f ca="1">OFFSET('Final data'!$O$4,Raceline!B2144-1,0)-OFFSET('Final data'!$O$4,Raceline!$B$4-1,0)</f>
        <v>1916</v>
      </c>
      <c r="H2144" s="30">
        <f ca="1">IF(B2144=B2143,H2143,OFFSET('Final data'!$O$4,Raceline!B2144,0))</f>
        <v>2240</v>
      </c>
      <c r="I2144" s="23">
        <f t="shared" ca="1" si="202"/>
        <v>320</v>
      </c>
      <c r="J2144">
        <f ca="1">OFFSET('Final data'!$B2144,0,Raceline!C2144*2)</f>
        <v>202.05809122219986</v>
      </c>
      <c r="K2144">
        <f ca="1">OFFSET('Final data'!$C2144,0,Raceline!C2144*2)</f>
        <v>100.79428897421407</v>
      </c>
      <c r="L2144">
        <f t="shared" ca="1" si="198"/>
        <v>199.04300389739487</v>
      </c>
      <c r="M2144">
        <f t="shared" ca="1" si="199"/>
        <v>97.514568852396309</v>
      </c>
      <c r="N2144">
        <f ca="1">OFFSET('Final data'!$B2144,0,Raceline!D2144*2)</f>
        <v>198.67417960881244</v>
      </c>
      <c r="O2144">
        <f ca="1">OFFSET('Final data'!$C2144,0,Raceline!D2144*2)</f>
        <v>97.113373029400634</v>
      </c>
      <c r="P2144">
        <f t="shared" ca="1" si="203"/>
        <v>945.40348006286717</v>
      </c>
    </row>
    <row r="2145" spans="1:16" x14ac:dyDescent="0.3">
      <c r="A2145" s="23">
        <v>2141</v>
      </c>
      <c r="B2145" s="23">
        <f>IF(A2145+4=VLOOKUP(A2145+4,'Final data'!$O$4:$O$30,1,TRUE),B2144+1,B2144)</f>
        <v>18</v>
      </c>
      <c r="C2145" s="23">
        <f ca="1">OFFSET('Final data'!$O$4,B2145-1,8)</f>
        <v>0</v>
      </c>
      <c r="D2145" s="23">
        <f ca="1">OFFSET('Final data'!$O$4,B2145,8)</f>
        <v>1</v>
      </c>
      <c r="E2145" s="23">
        <f t="shared" ca="1" si="200"/>
        <v>0</v>
      </c>
      <c r="F2145" s="23">
        <f t="shared" ca="1" si="201"/>
        <v>1</v>
      </c>
      <c r="G2145" s="30">
        <f ca="1">OFFSET('Final data'!$O$4,Raceline!B2145-1,0)-OFFSET('Final data'!$O$4,Raceline!$B$4-1,0)</f>
        <v>1916</v>
      </c>
      <c r="H2145" s="30">
        <f ca="1">IF(B2145=B2144,H2144,OFFSET('Final data'!$O$4,Raceline!B2145,0))</f>
        <v>2240</v>
      </c>
      <c r="I2145" s="23">
        <f t="shared" ca="1" si="202"/>
        <v>320</v>
      </c>
      <c r="J2145">
        <f ca="1">OFFSET('Final data'!$B2145,0,Raceline!C2145*2)</f>
        <v>201.94919211664413</v>
      </c>
      <c r="K2145">
        <f ca="1">OFFSET('Final data'!$C2145,0,Raceline!C2145*2)</f>
        <v>100.5761360428907</v>
      </c>
      <c r="L2145">
        <f t="shared" ca="1" si="198"/>
        <v>198.92660003046876</v>
      </c>
      <c r="M2145">
        <f t="shared" ca="1" si="199"/>
        <v>97.28825247032529</v>
      </c>
      <c r="N2145">
        <f ca="1">OFFSET('Final data'!$B2145,0,Raceline!D2145*2)</f>
        <v>198.5652805032567</v>
      </c>
      <c r="O2145">
        <f ca="1">OFFSET('Final data'!$C2145,0,Raceline!D2145*2)</f>
        <v>96.89522009807726</v>
      </c>
      <c r="P2145">
        <f t="shared" ca="1" si="203"/>
        <v>945.65797753835375</v>
      </c>
    </row>
    <row r="2146" spans="1:16" x14ac:dyDescent="0.3">
      <c r="A2146" s="23">
        <v>2142</v>
      </c>
      <c r="B2146" s="23">
        <f>IF(A2146+4=VLOOKUP(A2146+4,'Final data'!$O$4:$O$30,1,TRUE),B2145+1,B2145)</f>
        <v>18</v>
      </c>
      <c r="C2146" s="23">
        <f ca="1">OFFSET('Final data'!$O$4,B2146-1,8)</f>
        <v>0</v>
      </c>
      <c r="D2146" s="23">
        <f ca="1">OFFSET('Final data'!$O$4,B2146,8)</f>
        <v>1</v>
      </c>
      <c r="E2146" s="23">
        <f t="shared" ca="1" si="200"/>
        <v>0</v>
      </c>
      <c r="F2146" s="23">
        <f t="shared" ca="1" si="201"/>
        <v>1</v>
      </c>
      <c r="G2146" s="30">
        <f ca="1">OFFSET('Final data'!$O$4,Raceline!B2146-1,0)-OFFSET('Final data'!$O$4,Raceline!$B$4-1,0)</f>
        <v>1916</v>
      </c>
      <c r="H2146" s="30">
        <f ca="1">IF(B2146=B2145,H2145,OFFSET('Final data'!$O$4,Raceline!B2146,0))</f>
        <v>2240</v>
      </c>
      <c r="I2146" s="23">
        <f t="shared" ca="1" si="202"/>
        <v>320</v>
      </c>
      <c r="J2146">
        <f ca="1">OFFSET('Final data'!$B2146,0,Raceline!C2146*2)</f>
        <v>202.49149567349488</v>
      </c>
      <c r="K2146">
        <f ca="1">OFFSET('Final data'!$C2146,0,Raceline!C2146*2)</f>
        <v>100.36097385846392</v>
      </c>
      <c r="L2146">
        <f t="shared" ca="1" si="198"/>
        <v>199.46438726445135</v>
      </c>
      <c r="M2146">
        <f t="shared" ca="1" si="199"/>
        <v>97.062328082646587</v>
      </c>
      <c r="N2146">
        <f ca="1">OFFSET('Final data'!$B2146,0,Raceline!D2146*2)</f>
        <v>199.11084019167259</v>
      </c>
      <c r="O2146">
        <f ca="1">OFFSET('Final data'!$C2146,0,Raceline!D2146*2)</f>
        <v>96.677067166754028</v>
      </c>
      <c r="P2146">
        <f t="shared" ca="1" si="203"/>
        <v>946.24129300873199</v>
      </c>
    </row>
    <row r="2147" spans="1:16" x14ac:dyDescent="0.3">
      <c r="A2147" s="23">
        <v>2143</v>
      </c>
      <c r="B2147" s="23">
        <f>IF(A2147+4=VLOOKUP(A2147+4,'Final data'!$O$4:$O$30,1,TRUE),B2146+1,B2146)</f>
        <v>18</v>
      </c>
      <c r="C2147" s="23">
        <f ca="1">OFFSET('Final data'!$O$4,B2147-1,8)</f>
        <v>0</v>
      </c>
      <c r="D2147" s="23">
        <f ca="1">OFFSET('Final data'!$O$4,B2147,8)</f>
        <v>1</v>
      </c>
      <c r="E2147" s="23">
        <f t="shared" ca="1" si="200"/>
        <v>0</v>
      </c>
      <c r="F2147" s="23">
        <f t="shared" ca="1" si="201"/>
        <v>1</v>
      </c>
      <c r="G2147" s="30">
        <f ca="1">OFFSET('Final data'!$O$4,Raceline!B2147-1,0)-OFFSET('Final data'!$O$4,Raceline!$B$4-1,0)</f>
        <v>1916</v>
      </c>
      <c r="H2147" s="30">
        <f ca="1">IF(B2147=B2146,H2146,OFFSET('Final data'!$O$4,Raceline!B2147,0))</f>
        <v>2240</v>
      </c>
      <c r="I2147" s="23">
        <f t="shared" ca="1" si="202"/>
        <v>320</v>
      </c>
      <c r="J2147">
        <f ca="1">OFFSET('Final data'!$B2147,0,Raceline!C2147*2)</f>
        <v>202.93141238792015</v>
      </c>
      <c r="K2147">
        <f ca="1">OFFSET('Final data'!$C2147,0,Raceline!C2147*2)</f>
        <v>99.921677248920844</v>
      </c>
      <c r="L2147">
        <f t="shared" ca="1" si="198"/>
        <v>199.89402945218475</v>
      </c>
      <c r="M2147">
        <f t="shared" ca="1" si="199"/>
        <v>96.617704640883133</v>
      </c>
      <c r="N2147">
        <f ca="1">OFFSET('Final data'!$B2147,0,Raceline!D2147*2)</f>
        <v>199.54750077453275</v>
      </c>
      <c r="O2147">
        <f ca="1">OFFSET('Final data'!$C2147,0,Raceline!D2147*2)</f>
        <v>96.240761304107409</v>
      </c>
      <c r="P2147">
        <f t="shared" ca="1" si="203"/>
        <v>946.85958292005671</v>
      </c>
    </row>
    <row r="2148" spans="1:16" x14ac:dyDescent="0.3">
      <c r="A2148" s="23">
        <v>2144</v>
      </c>
      <c r="B2148" s="23">
        <f>IF(A2148+4=VLOOKUP(A2148+4,'Final data'!$O$4:$O$30,1,TRUE),B2147+1,B2147)</f>
        <v>18</v>
      </c>
      <c r="C2148" s="23">
        <f ca="1">OFFSET('Final data'!$O$4,B2148-1,8)</f>
        <v>0</v>
      </c>
      <c r="D2148" s="23">
        <f ca="1">OFFSET('Final data'!$O$4,B2148,8)</f>
        <v>1</v>
      </c>
      <c r="E2148" s="23">
        <f t="shared" ca="1" si="200"/>
        <v>0</v>
      </c>
      <c r="F2148" s="23">
        <f t="shared" ca="1" si="201"/>
        <v>1</v>
      </c>
      <c r="G2148" s="30">
        <f ca="1">OFFSET('Final data'!$O$4,Raceline!B2148-1,0)-OFFSET('Final data'!$O$4,Raceline!$B$4-1,0)</f>
        <v>1916</v>
      </c>
      <c r="H2148" s="30">
        <f ca="1">IF(B2148=B2147,H2147,OFFSET('Final data'!$O$4,Raceline!B2148,0))</f>
        <v>2240</v>
      </c>
      <c r="I2148" s="23">
        <f t="shared" ca="1" si="202"/>
        <v>320</v>
      </c>
      <c r="J2148">
        <f ca="1">OFFSET('Final data'!$B2148,0,Raceline!C2148*2)</f>
        <v>203.36789561067252</v>
      </c>
      <c r="K2148">
        <f ca="1">OFFSET('Final data'!$C2148,0,Raceline!C2148*2)</f>
        <v>99.70352431759747</v>
      </c>
      <c r="L2148">
        <f t="shared" ca="1" si="198"/>
        <v>200.3232269431428</v>
      </c>
      <c r="M2148">
        <f t="shared" ca="1" si="199"/>
        <v>96.391626512511124</v>
      </c>
      <c r="N2148">
        <f ca="1">OFFSET('Final data'!$B2148,0,Raceline!D2148*2)</f>
        <v>199.98398399728509</v>
      </c>
      <c r="O2148">
        <f ca="1">OFFSET('Final data'!$C2148,0,Raceline!D2148*2)</f>
        <v>96.022608372784035</v>
      </c>
      <c r="P2148">
        <f t="shared" ca="1" si="203"/>
        <v>947.34468271017511</v>
      </c>
    </row>
    <row r="2149" spans="1:16" x14ac:dyDescent="0.3">
      <c r="A2149" s="23">
        <v>2145</v>
      </c>
      <c r="B2149" s="23">
        <f>IF(A2149+4=VLOOKUP(A2149+4,'Final data'!$O$4:$O$30,1,TRUE),B2148+1,B2148)</f>
        <v>18</v>
      </c>
      <c r="C2149" s="23">
        <f ca="1">OFFSET('Final data'!$O$4,B2149-1,8)</f>
        <v>0</v>
      </c>
      <c r="D2149" s="23">
        <f ca="1">OFFSET('Final data'!$O$4,B2149,8)</f>
        <v>1</v>
      </c>
      <c r="E2149" s="23">
        <f t="shared" ca="1" si="200"/>
        <v>0</v>
      </c>
      <c r="F2149" s="23">
        <f t="shared" ca="1" si="201"/>
        <v>1</v>
      </c>
      <c r="G2149" s="30">
        <f ca="1">OFFSET('Final data'!$O$4,Raceline!B2149-1,0)-OFFSET('Final data'!$O$4,Raceline!$B$4-1,0)</f>
        <v>1916</v>
      </c>
      <c r="H2149" s="30">
        <f ca="1">IF(B2149=B2148,H2148,OFFSET('Final data'!$O$4,Raceline!B2149,0))</f>
        <v>2240</v>
      </c>
      <c r="I2149" s="23">
        <f t="shared" ca="1" si="202"/>
        <v>320</v>
      </c>
      <c r="J2149">
        <f ca="1">OFFSET('Final data'!$B2149,0,Raceline!C2149*2)</f>
        <v>203.32772184850265</v>
      </c>
      <c r="K2149">
        <f ca="1">OFFSET('Final data'!$C2149,0,Raceline!C2149*2)</f>
        <v>99.413065924516673</v>
      </c>
      <c r="L2149">
        <f t="shared" ca="1" si="198"/>
        <v>200.31231264744099</v>
      </c>
      <c r="M2149">
        <f t="shared" ca="1" si="199"/>
        <v>96.060159704474714</v>
      </c>
      <c r="N2149">
        <f ca="1">OFFSET('Final data'!$B2149,0,Raceline!D2149*2)</f>
        <v>199.98425003744521</v>
      </c>
      <c r="O2149">
        <f ca="1">OFFSET('Final data'!$C2149,0,Raceline!D2149*2)</f>
        <v>95.695378975799201</v>
      </c>
      <c r="P2149">
        <f t="shared" ca="1" si="203"/>
        <v>947.67632915849094</v>
      </c>
    </row>
    <row r="2150" spans="1:16" x14ac:dyDescent="0.3">
      <c r="A2150" s="23">
        <v>2146</v>
      </c>
      <c r="B2150" s="23">
        <f>IF(A2150+4=VLOOKUP(A2150+4,'Final data'!$O$4:$O$30,1,TRUE),B2149+1,B2149)</f>
        <v>18</v>
      </c>
      <c r="C2150" s="23">
        <f ca="1">OFFSET('Final data'!$O$4,B2150-1,8)</f>
        <v>0</v>
      </c>
      <c r="D2150" s="23">
        <f ca="1">OFFSET('Final data'!$O$4,B2150,8)</f>
        <v>1</v>
      </c>
      <c r="E2150" s="23">
        <f t="shared" ca="1" si="200"/>
        <v>0</v>
      </c>
      <c r="F2150" s="23">
        <f t="shared" ca="1" si="201"/>
        <v>1</v>
      </c>
      <c r="G2150" s="30">
        <f ca="1">OFFSET('Final data'!$O$4,Raceline!B2150-1,0)-OFFSET('Final data'!$O$4,Raceline!$B$4-1,0)</f>
        <v>1916</v>
      </c>
      <c r="H2150" s="30">
        <f ca="1">IF(B2150=B2149,H2149,OFFSET('Final data'!$O$4,Raceline!B2150,0))</f>
        <v>2240</v>
      </c>
      <c r="I2150" s="23">
        <f t="shared" ca="1" si="202"/>
        <v>320</v>
      </c>
      <c r="J2150">
        <f ca="1">OFFSET('Final data'!$B2150,0,Raceline!C2150*2)</f>
        <v>203.83811490582116</v>
      </c>
      <c r="K2150">
        <f ca="1">OFFSET('Final data'!$C2150,0,Raceline!C2150*2)</f>
        <v>99.23608285601108</v>
      </c>
      <c r="L2150">
        <f t="shared" ca="1" si="198"/>
        <v>200.74875832184304</v>
      </c>
      <c r="M2150">
        <f t="shared" ca="1" si="199"/>
        <v>95.936720501089056</v>
      </c>
      <c r="N2150">
        <f ca="1">OFFSET('Final data'!$B2150,0,Raceline!D2150*2)</f>
        <v>200.42064458014525</v>
      </c>
      <c r="O2150">
        <f ca="1">OFFSET('Final data'!$C2150,0,Raceline!D2150*2)</f>
        <v>95.586302510137571</v>
      </c>
      <c r="P2150">
        <f t="shared" ca="1" si="203"/>
        <v>948.12989510037448</v>
      </c>
    </row>
    <row r="2151" spans="1:16" x14ac:dyDescent="0.3">
      <c r="A2151" s="23">
        <v>2147</v>
      </c>
      <c r="B2151" s="23">
        <f>IF(A2151+4=VLOOKUP(A2151+4,'Final data'!$O$4:$O$30,1,TRUE),B2150+1,B2150)</f>
        <v>18</v>
      </c>
      <c r="C2151" s="23">
        <f ca="1">OFFSET('Final data'!$O$4,B2151-1,8)</f>
        <v>0</v>
      </c>
      <c r="D2151" s="23">
        <f ca="1">OFFSET('Final data'!$O$4,B2151,8)</f>
        <v>1</v>
      </c>
      <c r="E2151" s="23">
        <f t="shared" ca="1" si="200"/>
        <v>0</v>
      </c>
      <c r="F2151" s="23">
        <f t="shared" ca="1" si="201"/>
        <v>1</v>
      </c>
      <c r="G2151" s="30">
        <f ca="1">OFFSET('Final data'!$O$4,Raceline!B2151-1,0)-OFFSET('Final data'!$O$4,Raceline!$B$4-1,0)</f>
        <v>1916</v>
      </c>
      <c r="H2151" s="30">
        <f ca="1">IF(B2151=B2150,H2150,OFFSET('Final data'!$O$4,Raceline!B2151,0))</f>
        <v>2240</v>
      </c>
      <c r="I2151" s="23">
        <f t="shared" ca="1" si="202"/>
        <v>320</v>
      </c>
      <c r="J2151">
        <f ca="1">OFFSET('Final data'!$B2151,0,Raceline!C2151*2)</f>
        <v>203.79816584294016</v>
      </c>
      <c r="K2151">
        <f ca="1">OFFSET('Final data'!$C2151,0,Raceline!C2151*2)</f>
        <v>98.946097273798472</v>
      </c>
      <c r="L2151">
        <f t="shared" ca="1" si="198"/>
        <v>200.73811205687002</v>
      </c>
      <c r="M2151">
        <f t="shared" ca="1" si="199"/>
        <v>95.60536893129715</v>
      </c>
      <c r="N2151">
        <f ca="1">OFFSET('Final data'!$B2151,0,Raceline!D2151*2)</f>
        <v>200.42091062030542</v>
      </c>
      <c r="O2151">
        <f ca="1">OFFSET('Final data'!$C2151,0,Raceline!D2151*2)</f>
        <v>95.259073113152596</v>
      </c>
      <c r="P2151">
        <f t="shared" ca="1" si="203"/>
        <v>948.46141765731659</v>
      </c>
    </row>
    <row r="2152" spans="1:16" x14ac:dyDescent="0.3">
      <c r="A2152" s="23">
        <v>2148</v>
      </c>
      <c r="B2152" s="23">
        <f>IF(A2152+4=VLOOKUP(A2152+4,'Final data'!$O$4:$O$30,1,TRUE),B2151+1,B2151)</f>
        <v>18</v>
      </c>
      <c r="C2152" s="23">
        <f ca="1">OFFSET('Final data'!$O$4,B2152-1,8)</f>
        <v>0</v>
      </c>
      <c r="D2152" s="23">
        <f ca="1">OFFSET('Final data'!$O$4,B2152,8)</f>
        <v>1</v>
      </c>
      <c r="E2152" s="23">
        <f t="shared" ca="1" si="200"/>
        <v>0</v>
      </c>
      <c r="F2152" s="23">
        <f t="shared" ca="1" si="201"/>
        <v>1</v>
      </c>
      <c r="G2152" s="30">
        <f ca="1">OFFSET('Final data'!$O$4,Raceline!B2152-1,0)-OFFSET('Final data'!$O$4,Raceline!$B$4-1,0)</f>
        <v>1916</v>
      </c>
      <c r="H2152" s="30">
        <f ca="1">IF(B2152=B2151,H2151,OFFSET('Final data'!$O$4,Raceline!B2152,0))</f>
        <v>2240</v>
      </c>
      <c r="I2152" s="23">
        <f t="shared" ca="1" si="202"/>
        <v>320</v>
      </c>
      <c r="J2152">
        <f ca="1">OFFSET('Final data'!$B2152,0,Raceline!C2152*2)</f>
        <v>204.23456038564024</v>
      </c>
      <c r="K2152">
        <f ca="1">OFFSET('Final data'!$C2152,0,Raceline!C2152*2)</f>
        <v>98.837020808136785</v>
      </c>
      <c r="L2152">
        <f t="shared" ca="1" si="198"/>
        <v>201.16752910893933</v>
      </c>
      <c r="M2152">
        <f t="shared" ca="1" si="199"/>
        <v>95.488674984918134</v>
      </c>
      <c r="N2152">
        <f ca="1">OFFSET('Final data'!$B2152,0,Raceline!D2152*2)</f>
        <v>200.85730516300544</v>
      </c>
      <c r="O2152">
        <f ca="1">OFFSET('Final data'!$C2152,0,Raceline!D2152*2)</f>
        <v>95.149996647490966</v>
      </c>
      <c r="P2152">
        <f t="shared" ca="1" si="203"/>
        <v>948.90640808612307</v>
      </c>
    </row>
    <row r="2153" spans="1:16" x14ac:dyDescent="0.3">
      <c r="A2153" s="23">
        <v>2149</v>
      </c>
      <c r="B2153" s="23">
        <f>IF(A2153+4=VLOOKUP(A2153+4,'Final data'!$O$4:$O$30,1,TRUE),B2152+1,B2152)</f>
        <v>18</v>
      </c>
      <c r="C2153" s="23">
        <f ca="1">OFFSET('Final data'!$O$4,B2153-1,8)</f>
        <v>0</v>
      </c>
      <c r="D2153" s="23">
        <f ca="1">OFFSET('Final data'!$O$4,B2153,8)</f>
        <v>1</v>
      </c>
      <c r="E2153" s="23">
        <f t="shared" ca="1" si="200"/>
        <v>0</v>
      </c>
      <c r="F2153" s="23">
        <f t="shared" ca="1" si="201"/>
        <v>1</v>
      </c>
      <c r="G2153" s="30">
        <f ca="1">OFFSET('Final data'!$O$4,Raceline!B2153-1,0)-OFFSET('Final data'!$O$4,Raceline!$B$4-1,0)</f>
        <v>1916</v>
      </c>
      <c r="H2153" s="30">
        <f ca="1">IF(B2153=B2152,H2152,OFFSET('Final data'!$O$4,Raceline!B2153,0))</f>
        <v>2240</v>
      </c>
      <c r="I2153" s="23">
        <f t="shared" ca="1" si="202"/>
        <v>320</v>
      </c>
      <c r="J2153">
        <f ca="1">OFFSET('Final data'!$B2153,0,Raceline!C2153*2)</f>
        <v>204.23482642580038</v>
      </c>
      <c r="K2153">
        <f ca="1">OFFSET('Final data'!$C2153,0,Raceline!C2153*2)</f>
        <v>98.509791411151781</v>
      </c>
      <c r="L2153">
        <f t="shared" ca="1" si="198"/>
        <v>201.16089156062844</v>
      </c>
      <c r="M2153">
        <f t="shared" ca="1" si="199"/>
        <v>95.153908787836642</v>
      </c>
      <c r="N2153">
        <f ca="1">OFFSET('Final data'!$B2153,0,Raceline!D2153*2)</f>
        <v>200.85757120316558</v>
      </c>
      <c r="O2153">
        <f ca="1">OFFSET('Final data'!$C2153,0,Raceline!D2153*2)</f>
        <v>94.822767250505962</v>
      </c>
      <c r="P2153">
        <f t="shared" ca="1" si="203"/>
        <v>949.24124007945102</v>
      </c>
    </row>
    <row r="2154" spans="1:16" x14ac:dyDescent="0.3">
      <c r="A2154" s="23">
        <v>2150</v>
      </c>
      <c r="B2154" s="23">
        <f>IF(A2154+4=VLOOKUP(A2154+4,'Final data'!$O$4:$O$30,1,TRUE),B2153+1,B2153)</f>
        <v>18</v>
      </c>
      <c r="C2154" s="23">
        <f ca="1">OFFSET('Final data'!$O$4,B2154-1,8)</f>
        <v>0</v>
      </c>
      <c r="D2154" s="23">
        <f ca="1">OFFSET('Final data'!$O$4,B2154,8)</f>
        <v>1</v>
      </c>
      <c r="E2154" s="23">
        <f t="shared" ca="1" si="200"/>
        <v>0</v>
      </c>
      <c r="F2154" s="23">
        <f t="shared" ca="1" si="201"/>
        <v>1</v>
      </c>
      <c r="G2154" s="30">
        <f ca="1">OFFSET('Final data'!$O$4,Raceline!B2154-1,0)-OFFSET('Final data'!$O$4,Raceline!$B$4-1,0)</f>
        <v>1916</v>
      </c>
      <c r="H2154" s="30">
        <f ca="1">IF(B2154=B2153,H2153,OFFSET('Final data'!$O$4,Raceline!B2154,0))</f>
        <v>2240</v>
      </c>
      <c r="I2154" s="23">
        <f t="shared" ca="1" si="202"/>
        <v>320</v>
      </c>
      <c r="J2154">
        <f ca="1">OFFSET('Final data'!$B2154,0,Raceline!C2154*2)</f>
        <v>204.67122096850039</v>
      </c>
      <c r="K2154">
        <f ca="1">OFFSET('Final data'!$C2154,0,Raceline!C2154*2)</f>
        <v>98.400714945490179</v>
      </c>
      <c r="L2154">
        <f t="shared" ca="1" si="198"/>
        <v>201.59045658336368</v>
      </c>
      <c r="M2154">
        <f t="shared" ca="1" si="199"/>
        <v>95.037376384303656</v>
      </c>
      <c r="N2154">
        <f ca="1">OFFSET('Final data'!$B2154,0,Raceline!D2154*2)</f>
        <v>201.29396574586559</v>
      </c>
      <c r="O2154">
        <f ca="1">OFFSET('Final data'!$C2154,0,Raceline!D2154*2)</f>
        <v>94.71369078484436</v>
      </c>
      <c r="P2154">
        <f t="shared" ca="1" si="203"/>
        <v>949.686330980089</v>
      </c>
    </row>
    <row r="2155" spans="1:16" x14ac:dyDescent="0.3">
      <c r="A2155" s="23">
        <v>2151</v>
      </c>
      <c r="B2155" s="23">
        <f>IF(A2155+4=VLOOKUP(A2155+4,'Final data'!$O$4:$O$30,1,TRUE),B2154+1,B2154)</f>
        <v>18</v>
      </c>
      <c r="C2155" s="23">
        <f ca="1">OFFSET('Final data'!$O$4,B2155-1,8)</f>
        <v>0</v>
      </c>
      <c r="D2155" s="23">
        <f ca="1">OFFSET('Final data'!$O$4,B2155,8)</f>
        <v>1</v>
      </c>
      <c r="E2155" s="23">
        <f t="shared" ca="1" si="200"/>
        <v>0</v>
      </c>
      <c r="F2155" s="23">
        <f t="shared" ca="1" si="201"/>
        <v>1</v>
      </c>
      <c r="G2155" s="30">
        <f ca="1">OFFSET('Final data'!$O$4,Raceline!B2155-1,0)-OFFSET('Final data'!$O$4,Raceline!$B$4-1,0)</f>
        <v>1916</v>
      </c>
      <c r="H2155" s="30">
        <f ca="1">IF(B2155=B2154,H2154,OFFSET('Final data'!$O$4,Raceline!B2155,0))</f>
        <v>2240</v>
      </c>
      <c r="I2155" s="23">
        <f t="shared" ca="1" si="202"/>
        <v>320</v>
      </c>
      <c r="J2155">
        <f ca="1">OFFSET('Final data'!$B2155,0,Raceline!C2155*2)</f>
        <v>204.56232186294631</v>
      </c>
      <c r="K2155">
        <f ca="1">OFFSET('Final data'!$C2155,0,Raceline!C2155*2)</f>
        <v>98.182562014166805</v>
      </c>
      <c r="L2155">
        <f t="shared" ca="1" si="198"/>
        <v>201.47480219091287</v>
      </c>
      <c r="M2155">
        <f t="shared" ca="1" si="199"/>
        <v>94.811848556989773</v>
      </c>
      <c r="N2155">
        <f ca="1">OFFSET('Final data'!$B2155,0,Raceline!D2155*2)</f>
        <v>201.1850666403115</v>
      </c>
      <c r="O2155">
        <f ca="1">OFFSET('Final data'!$C2155,0,Raceline!D2155*2)</f>
        <v>94.495537853520986</v>
      </c>
      <c r="P2155">
        <f t="shared" ca="1" si="203"/>
        <v>949.93978460382732</v>
      </c>
    </row>
    <row r="2156" spans="1:16" x14ac:dyDescent="0.3">
      <c r="A2156" s="23">
        <v>2152</v>
      </c>
      <c r="B2156" s="23">
        <f>IF(A2156+4=VLOOKUP(A2156+4,'Final data'!$O$4:$O$30,1,TRUE),B2155+1,B2155)</f>
        <v>18</v>
      </c>
      <c r="C2156" s="23">
        <f ca="1">OFFSET('Final data'!$O$4,B2156-1,8)</f>
        <v>0</v>
      </c>
      <c r="D2156" s="23">
        <f ca="1">OFFSET('Final data'!$O$4,B2156,8)</f>
        <v>1</v>
      </c>
      <c r="E2156" s="23">
        <f t="shared" ca="1" si="200"/>
        <v>0</v>
      </c>
      <c r="F2156" s="23">
        <f t="shared" ca="1" si="201"/>
        <v>1</v>
      </c>
      <c r="G2156" s="30">
        <f ca="1">OFFSET('Final data'!$O$4,Raceline!B2156-1,0)-OFFSET('Final data'!$O$4,Raceline!$B$4-1,0)</f>
        <v>1916</v>
      </c>
      <c r="H2156" s="30">
        <f ca="1">IF(B2156=B2155,H2155,OFFSET('Final data'!$O$4,Raceline!B2156,0))</f>
        <v>2240</v>
      </c>
      <c r="I2156" s="23">
        <f t="shared" ca="1" si="202"/>
        <v>320</v>
      </c>
      <c r="J2156">
        <f ca="1">OFFSET('Final data'!$B2156,0,Raceline!C2156*2)</f>
        <v>205.00667195218364</v>
      </c>
      <c r="K2156">
        <f ca="1">OFFSET('Final data'!$C2156,0,Raceline!C2156*2)</f>
        <v>98.054622679213139</v>
      </c>
      <c r="L2156">
        <f t="shared" ca="1" si="198"/>
        <v>202.00519840500525</v>
      </c>
      <c r="M2156">
        <f t="shared" ca="1" si="199"/>
        <v>94.593962935067495</v>
      </c>
      <c r="N2156">
        <f ca="1">OFFSET('Final data'!$B2156,0,Raceline!D2156*2)</f>
        <v>201.73062632872578</v>
      </c>
      <c r="O2156">
        <f ca="1">OFFSET('Final data'!$C2156,0,Raceline!D2156*2)</f>
        <v>94.277384922197754</v>
      </c>
      <c r="P2156">
        <f t="shared" ca="1" si="203"/>
        <v>950.51319047070001</v>
      </c>
    </row>
    <row r="2157" spans="1:16" x14ac:dyDescent="0.3">
      <c r="A2157" s="23">
        <v>2153</v>
      </c>
      <c r="B2157" s="23">
        <f>IF(A2157+4=VLOOKUP(A2157+4,'Final data'!$O$4:$O$30,1,TRUE),B2156+1,B2156)</f>
        <v>18</v>
      </c>
      <c r="C2157" s="23">
        <f ca="1">OFFSET('Final data'!$O$4,B2157-1,8)</f>
        <v>0</v>
      </c>
      <c r="D2157" s="23">
        <f ca="1">OFFSET('Final data'!$O$4,B2157,8)</f>
        <v>1</v>
      </c>
      <c r="E2157" s="23">
        <f t="shared" ca="1" si="200"/>
        <v>0</v>
      </c>
      <c r="F2157" s="23">
        <f t="shared" ca="1" si="201"/>
        <v>1</v>
      </c>
      <c r="G2157" s="30">
        <f ca="1">OFFSET('Final data'!$O$4,Raceline!B2157-1,0)-OFFSET('Final data'!$O$4,Raceline!$B$4-1,0)</f>
        <v>1916</v>
      </c>
      <c r="H2157" s="30">
        <f ca="1">IF(B2157=B2156,H2156,OFFSET('Final data'!$O$4,Raceline!B2157,0))</f>
        <v>2240</v>
      </c>
      <c r="I2157" s="23">
        <f t="shared" ca="1" si="202"/>
        <v>320</v>
      </c>
      <c r="J2157">
        <f ca="1">OFFSET('Final data'!$B2157,0,Raceline!C2157*2)</f>
        <v>205.47882001433945</v>
      </c>
      <c r="K2157">
        <f ca="1">OFFSET('Final data'!$C2157,0,Raceline!C2157*2)</f>
        <v>97.587243565998733</v>
      </c>
      <c r="L2157">
        <f t="shared" ca="1" si="198"/>
        <v>202.43835549246666</v>
      </c>
      <c r="M2157">
        <f t="shared" ca="1" si="199"/>
        <v>94.14772479281109</v>
      </c>
      <c r="N2157">
        <f ca="1">OFFSET('Final data'!$B2157,0,Raceline!D2157*2)</f>
        <v>202.16728691158593</v>
      </c>
      <c r="O2157">
        <f ca="1">OFFSET('Final data'!$C2157,0,Raceline!D2157*2)</f>
        <v>93.841079059551149</v>
      </c>
      <c r="P2157">
        <f t="shared" ca="1" si="203"/>
        <v>951.13508559210106</v>
      </c>
    </row>
    <row r="2158" spans="1:16" x14ac:dyDescent="0.3">
      <c r="A2158" s="23">
        <v>2154</v>
      </c>
      <c r="B2158" s="23">
        <f>IF(A2158+4=VLOOKUP(A2158+4,'Final data'!$O$4:$O$30,1,TRUE),B2157+1,B2157)</f>
        <v>18</v>
      </c>
      <c r="C2158" s="23">
        <f ca="1">OFFSET('Final data'!$O$4,B2158-1,8)</f>
        <v>0</v>
      </c>
      <c r="D2158" s="23">
        <f ca="1">OFFSET('Final data'!$O$4,B2158,8)</f>
        <v>1</v>
      </c>
      <c r="E2158" s="23">
        <f t="shared" ca="1" si="200"/>
        <v>0</v>
      </c>
      <c r="F2158" s="23">
        <f t="shared" ca="1" si="201"/>
        <v>1</v>
      </c>
      <c r="G2158" s="30">
        <f ca="1">OFFSET('Final data'!$O$4,Raceline!B2158-1,0)-OFFSET('Final data'!$O$4,Raceline!$B$4-1,0)</f>
        <v>1916</v>
      </c>
      <c r="H2158" s="30">
        <f ca="1">IF(B2158=B2157,H2157,OFFSET('Final data'!$O$4,Raceline!B2158,0))</f>
        <v>2240</v>
      </c>
      <c r="I2158" s="23">
        <f t="shared" ca="1" si="202"/>
        <v>320</v>
      </c>
      <c r="J2158">
        <f ca="1">OFFSET('Final data'!$B2158,0,Raceline!C2158*2)</f>
        <v>206.02208886008938</v>
      </c>
      <c r="K2158">
        <f ca="1">OFFSET('Final data'!$C2158,0,Raceline!C2158*2)</f>
        <v>97.271911889941805</v>
      </c>
      <c r="L2158">
        <f t="shared" ca="1" si="198"/>
        <v>202.87696871525674</v>
      </c>
      <c r="M2158">
        <f t="shared" ca="1" si="199"/>
        <v>93.914560060539884</v>
      </c>
      <c r="N2158">
        <f ca="1">OFFSET('Final data'!$B2158,0,Raceline!D2158*2)</f>
        <v>202.60377013433992</v>
      </c>
      <c r="O2158">
        <f ca="1">OFFSET('Final data'!$C2158,0,Raceline!D2158*2)</f>
        <v>93.622926128227917</v>
      </c>
      <c r="P2158">
        <f t="shared" ca="1" si="203"/>
        <v>951.63182229457175</v>
      </c>
    </row>
    <row r="2159" spans="1:16" x14ac:dyDescent="0.3">
      <c r="A2159" s="23">
        <v>2155</v>
      </c>
      <c r="B2159" s="23">
        <f>IF(A2159+4=VLOOKUP(A2159+4,'Final data'!$O$4:$O$30,1,TRUE),B2158+1,B2158)</f>
        <v>18</v>
      </c>
      <c r="C2159" s="23">
        <f ca="1">OFFSET('Final data'!$O$4,B2159-1,8)</f>
        <v>0</v>
      </c>
      <c r="D2159" s="23">
        <f ca="1">OFFSET('Final data'!$O$4,B2159,8)</f>
        <v>1</v>
      </c>
      <c r="E2159" s="23">
        <f t="shared" ca="1" si="200"/>
        <v>0</v>
      </c>
      <c r="F2159" s="23">
        <f t="shared" ca="1" si="201"/>
        <v>1</v>
      </c>
      <c r="G2159" s="30">
        <f ca="1">OFFSET('Final data'!$O$4,Raceline!B2159-1,0)-OFFSET('Final data'!$O$4,Raceline!$B$4-1,0)</f>
        <v>1916</v>
      </c>
      <c r="H2159" s="30">
        <f ca="1">IF(B2159=B2158,H2158,OFFSET('Final data'!$O$4,Raceline!B2159,0))</f>
        <v>2240</v>
      </c>
      <c r="I2159" s="23">
        <f t="shared" ca="1" si="202"/>
        <v>320</v>
      </c>
      <c r="J2159">
        <f ca="1">OFFSET('Final data'!$B2159,0,Raceline!C2159*2)</f>
        <v>205.98129139713475</v>
      </c>
      <c r="K2159">
        <f ca="1">OFFSET('Final data'!$C2159,0,Raceline!C2159*2)</f>
        <v>96.982720891888789</v>
      </c>
      <c r="L2159">
        <f t="shared" ca="1" si="198"/>
        <v>202.86749613674533</v>
      </c>
      <c r="M2159">
        <f t="shared" ca="1" si="199"/>
        <v>93.583321794238159</v>
      </c>
      <c r="N2159">
        <f ca="1">OFFSET('Final data'!$B2159,0,Raceline!D2159*2)</f>
        <v>202.60403617450001</v>
      </c>
      <c r="O2159">
        <f ca="1">OFFSET('Final data'!$C2159,0,Raceline!D2159*2)</f>
        <v>93.295696731242913</v>
      </c>
      <c r="P2159">
        <f t="shared" ca="1" si="203"/>
        <v>951.9631959791127</v>
      </c>
    </row>
    <row r="2160" spans="1:16" x14ac:dyDescent="0.3">
      <c r="A2160" s="23">
        <v>2156</v>
      </c>
      <c r="B2160" s="23">
        <f>IF(A2160+4=VLOOKUP(A2160+4,'Final data'!$O$4:$O$30,1,TRUE),B2159+1,B2159)</f>
        <v>18</v>
      </c>
      <c r="C2160" s="23">
        <f ca="1">OFFSET('Final data'!$O$4,B2160-1,8)</f>
        <v>0</v>
      </c>
      <c r="D2160" s="23">
        <f ca="1">OFFSET('Final data'!$O$4,B2160,8)</f>
        <v>1</v>
      </c>
      <c r="E2160" s="23">
        <f t="shared" ca="1" si="200"/>
        <v>0</v>
      </c>
      <c r="F2160" s="23">
        <f t="shared" ca="1" si="201"/>
        <v>1</v>
      </c>
      <c r="G2160" s="30">
        <f ca="1">OFFSET('Final data'!$O$4,Raceline!B2160-1,0)-OFFSET('Final data'!$O$4,Raceline!$B$4-1,0)</f>
        <v>1916</v>
      </c>
      <c r="H2160" s="30">
        <f ca="1">IF(B2160=B2159,H2159,OFFSET('Final data'!$O$4,Raceline!B2160,0))</f>
        <v>2240</v>
      </c>
      <c r="I2160" s="23">
        <f t="shared" ca="1" si="202"/>
        <v>320</v>
      </c>
      <c r="J2160">
        <f ca="1">OFFSET('Final data'!$B2160,0,Raceline!C2160*2)</f>
        <v>206.41768593983488</v>
      </c>
      <c r="K2160">
        <f ca="1">OFFSET('Final data'!$C2160,0,Raceline!C2160*2)</f>
        <v>96.873644426227131</v>
      </c>
      <c r="L2160">
        <f t="shared" ca="1" si="198"/>
        <v>203.29750896357575</v>
      </c>
      <c r="M2160">
        <f t="shared" ca="1" si="199"/>
        <v>93.467278268331853</v>
      </c>
      <c r="N2160">
        <f ca="1">OFFSET('Final data'!$B2160,0,Raceline!D2160*2)</f>
        <v>203.04043071720008</v>
      </c>
      <c r="O2160">
        <f ca="1">OFFSET('Final data'!$C2160,0,Raceline!D2160*2)</f>
        <v>93.186620265581311</v>
      </c>
      <c r="P2160">
        <f t="shared" ca="1" si="203"/>
        <v>952.40859145635</v>
      </c>
    </row>
    <row r="2161" spans="1:16" x14ac:dyDescent="0.3">
      <c r="A2161" s="23">
        <v>2157</v>
      </c>
      <c r="B2161" s="23">
        <f>IF(A2161+4=VLOOKUP(A2161+4,'Final data'!$O$4:$O$30,1,TRUE),B2160+1,B2160)</f>
        <v>18</v>
      </c>
      <c r="C2161" s="23">
        <f ca="1">OFFSET('Final data'!$O$4,B2161-1,8)</f>
        <v>0</v>
      </c>
      <c r="D2161" s="23">
        <f ca="1">OFFSET('Final data'!$O$4,B2161,8)</f>
        <v>1</v>
      </c>
      <c r="E2161" s="23">
        <f t="shared" ca="1" si="200"/>
        <v>0</v>
      </c>
      <c r="F2161" s="23">
        <f t="shared" ca="1" si="201"/>
        <v>1</v>
      </c>
      <c r="G2161" s="30">
        <f ca="1">OFFSET('Final data'!$O$4,Raceline!B2161-1,0)-OFFSET('Final data'!$O$4,Raceline!$B$4-1,0)</f>
        <v>1916</v>
      </c>
      <c r="H2161" s="30">
        <f ca="1">IF(B2161=B2160,H2160,OFFSET('Final data'!$O$4,Raceline!B2161,0))</f>
        <v>2240</v>
      </c>
      <c r="I2161" s="23">
        <f t="shared" ca="1" si="202"/>
        <v>320</v>
      </c>
      <c r="J2161">
        <f ca="1">OFFSET('Final data'!$B2161,0,Raceline!C2161*2)</f>
        <v>206.417951979995</v>
      </c>
      <c r="K2161">
        <f ca="1">OFFSET('Final data'!$C2161,0,Raceline!C2161*2)</f>
        <v>96.546415029242127</v>
      </c>
      <c r="L2161">
        <f t="shared" ca="1" si="198"/>
        <v>203.29146847060687</v>
      </c>
      <c r="M2161">
        <f t="shared" ca="1" si="199"/>
        <v>93.133163889761619</v>
      </c>
      <c r="N2161">
        <f ca="1">OFFSET('Final data'!$B2161,0,Raceline!D2161*2)</f>
        <v>203.04069675736019</v>
      </c>
      <c r="O2161">
        <f ca="1">OFFSET('Final data'!$C2161,0,Raceline!D2161*2)</f>
        <v>92.859390868596307</v>
      </c>
      <c r="P2161">
        <f t="shared" ca="1" si="203"/>
        <v>952.74276043384896</v>
      </c>
    </row>
    <row r="2162" spans="1:16" x14ac:dyDescent="0.3">
      <c r="A2162" s="23">
        <v>2158</v>
      </c>
      <c r="B2162" s="23">
        <f>IF(A2162+4=VLOOKUP(A2162+4,'Final data'!$O$4:$O$30,1,TRUE),B2161+1,B2161)</f>
        <v>18</v>
      </c>
      <c r="C2162" s="23">
        <f ca="1">OFFSET('Final data'!$O$4,B2162-1,8)</f>
        <v>0</v>
      </c>
      <c r="D2162" s="23">
        <f ca="1">OFFSET('Final data'!$O$4,B2162,8)</f>
        <v>1</v>
      </c>
      <c r="E2162" s="23">
        <f t="shared" ca="1" si="200"/>
        <v>0</v>
      </c>
      <c r="F2162" s="23">
        <f t="shared" ca="1" si="201"/>
        <v>1</v>
      </c>
      <c r="G2162" s="30">
        <f ca="1">OFFSET('Final data'!$O$4,Raceline!B2162-1,0)-OFFSET('Final data'!$O$4,Raceline!$B$4-1,0)</f>
        <v>1916</v>
      </c>
      <c r="H2162" s="30">
        <f ca="1">IF(B2162=B2161,H2161,OFFSET('Final data'!$O$4,Raceline!B2162,0))</f>
        <v>2240</v>
      </c>
      <c r="I2162" s="23">
        <f t="shared" ca="1" si="202"/>
        <v>320</v>
      </c>
      <c r="J2162">
        <f ca="1">OFFSET('Final data'!$B2162,0,Raceline!C2162*2)</f>
        <v>206.85079236311893</v>
      </c>
      <c r="K2162">
        <f ca="1">OFFSET('Final data'!$C2162,0,Raceline!C2162*2)</f>
        <v>96.44059096941541</v>
      </c>
      <c r="L2162">
        <f t="shared" ca="1" si="198"/>
        <v>203.72137446506201</v>
      </c>
      <c r="M2162">
        <f t="shared" ca="1" si="199"/>
        <v>93.017520187484706</v>
      </c>
      <c r="N2162">
        <f ca="1">OFFSET('Final data'!$B2162,0,Raceline!D2162*2)</f>
        <v>203.47709130006024</v>
      </c>
      <c r="O2162">
        <f ca="1">OFFSET('Final data'!$C2162,0,Raceline!D2162*2)</f>
        <v>92.750314402934691</v>
      </c>
      <c r="P2162">
        <f t="shared" ca="1" si="203"/>
        <v>953.18794874225875</v>
      </c>
    </row>
    <row r="2163" spans="1:16" x14ac:dyDescent="0.3">
      <c r="A2163" s="23">
        <v>2159</v>
      </c>
      <c r="B2163" s="23">
        <f>IF(A2163+4=VLOOKUP(A2163+4,'Final data'!$O$4:$O$30,1,TRUE),B2162+1,B2162)</f>
        <v>18</v>
      </c>
      <c r="C2163" s="23">
        <f ca="1">OFFSET('Final data'!$O$4,B2163-1,8)</f>
        <v>0</v>
      </c>
      <c r="D2163" s="23">
        <f ca="1">OFFSET('Final data'!$O$4,B2163,8)</f>
        <v>1</v>
      </c>
      <c r="E2163" s="23">
        <f t="shared" ca="1" si="200"/>
        <v>0</v>
      </c>
      <c r="F2163" s="23">
        <f t="shared" ca="1" si="201"/>
        <v>1</v>
      </c>
      <c r="G2163" s="30">
        <f ca="1">OFFSET('Final data'!$O$4,Raceline!B2163-1,0)-OFFSET('Final data'!$O$4,Raceline!$B$4-1,0)</f>
        <v>1916</v>
      </c>
      <c r="H2163" s="30">
        <f ca="1">IF(B2163=B2162,H2162,OFFSET('Final data'!$O$4,Raceline!B2163,0))</f>
        <v>2240</v>
      </c>
      <c r="I2163" s="23">
        <f t="shared" ca="1" si="202"/>
        <v>320</v>
      </c>
      <c r="J2163">
        <f ca="1">OFFSET('Final data'!$B2163,0,Raceline!C2163*2)</f>
        <v>206.85461256285515</v>
      </c>
      <c r="K2163">
        <f ca="1">OFFSET('Final data'!$C2163,0,Raceline!C2163*2)</f>
        <v>96.110109166595521</v>
      </c>
      <c r="L2163">
        <f t="shared" ca="1" si="198"/>
        <v>203.7157421414563</v>
      </c>
      <c r="M2163">
        <f t="shared" ca="1" si="199"/>
        <v>92.683334961534058</v>
      </c>
      <c r="N2163">
        <f ca="1">OFFSET('Final data'!$B2163,0,Raceline!D2163*2)</f>
        <v>203.47735734022035</v>
      </c>
      <c r="O2163">
        <f ca="1">OFFSET('Final data'!$C2163,0,Raceline!D2163*2)</f>
        <v>92.423085005949702</v>
      </c>
      <c r="P2163">
        <f t="shared" ca="1" si="203"/>
        <v>953.52218142814229</v>
      </c>
    </row>
    <row r="2164" spans="1:16" x14ac:dyDescent="0.3">
      <c r="A2164" s="23">
        <v>2160</v>
      </c>
      <c r="B2164" s="23">
        <f>IF(A2164+4=VLOOKUP(A2164+4,'Final data'!$O$4:$O$30,1,TRUE),B2163+1,B2163)</f>
        <v>18</v>
      </c>
      <c r="C2164" s="23">
        <f ca="1">OFFSET('Final data'!$O$4,B2164-1,8)</f>
        <v>0</v>
      </c>
      <c r="D2164" s="23">
        <f ca="1">OFFSET('Final data'!$O$4,B2164,8)</f>
        <v>1</v>
      </c>
      <c r="E2164" s="23">
        <f t="shared" ca="1" si="200"/>
        <v>0</v>
      </c>
      <c r="F2164" s="23">
        <f t="shared" ca="1" si="201"/>
        <v>1</v>
      </c>
      <c r="G2164" s="30">
        <f ca="1">OFFSET('Final data'!$O$4,Raceline!B2164-1,0)-OFFSET('Final data'!$O$4,Raceline!$B$4-1,0)</f>
        <v>1916</v>
      </c>
      <c r="H2164" s="30">
        <f ca="1">IF(B2164=B2163,H2163,OFFSET('Final data'!$O$4,Raceline!B2164,0))</f>
        <v>2240</v>
      </c>
      <c r="I2164" s="23">
        <f t="shared" ca="1" si="202"/>
        <v>320</v>
      </c>
      <c r="J2164">
        <f ca="1">OFFSET('Final data'!$B2164,0,Raceline!C2164*2)</f>
        <v>207.18431968362918</v>
      </c>
      <c r="K2164">
        <f ca="1">OFFSET('Final data'!$C2164,0,Raceline!C2164*2)</f>
        <v>96.09599033043024</v>
      </c>
      <c r="L2164">
        <f t="shared" ca="1" si="198"/>
        <v>204.13871810246789</v>
      </c>
      <c r="M2164">
        <f t="shared" ca="1" si="199"/>
        <v>92.57415240446403</v>
      </c>
      <c r="N2164">
        <f ca="1">OFFSET('Final data'!$B2164,0,Raceline!D2164*2)</f>
        <v>203.91375188292039</v>
      </c>
      <c r="O2164">
        <f ca="1">OFFSET('Final data'!$C2164,0,Raceline!D2164*2)</f>
        <v>92.314008540288086</v>
      </c>
      <c r="P2164">
        <f t="shared" ca="1" si="203"/>
        <v>953.9590217815462</v>
      </c>
    </row>
    <row r="2165" spans="1:16" x14ac:dyDescent="0.3">
      <c r="A2165" s="23">
        <v>2161</v>
      </c>
      <c r="B2165" s="23">
        <f>IF(A2165+4=VLOOKUP(A2165+4,'Final data'!$O$4:$O$30,1,TRUE),B2164+1,B2164)</f>
        <v>18</v>
      </c>
      <c r="C2165" s="23">
        <f ca="1">OFFSET('Final data'!$O$4,B2165-1,8)</f>
        <v>0</v>
      </c>
      <c r="D2165" s="23">
        <f ca="1">OFFSET('Final data'!$O$4,B2165,8)</f>
        <v>1</v>
      </c>
      <c r="E2165" s="23">
        <f t="shared" ca="1" si="200"/>
        <v>0</v>
      </c>
      <c r="F2165" s="23">
        <f t="shared" ca="1" si="201"/>
        <v>1</v>
      </c>
      <c r="G2165" s="30">
        <f ca="1">OFFSET('Final data'!$O$4,Raceline!B2165-1,0)-OFFSET('Final data'!$O$4,Raceline!$B$4-1,0)</f>
        <v>1916</v>
      </c>
      <c r="H2165" s="30">
        <f ca="1">IF(B2165=B2164,H2164,OFFSET('Final data'!$O$4,Raceline!B2165,0))</f>
        <v>2240</v>
      </c>
      <c r="I2165" s="23">
        <f t="shared" ca="1" si="202"/>
        <v>320</v>
      </c>
      <c r="J2165">
        <f ca="1">OFFSET('Final data'!$B2165,0,Raceline!C2165*2)</f>
        <v>207.66194556853353</v>
      </c>
      <c r="K2165">
        <f ca="1">OFFSET('Final data'!$C2165,0,Raceline!C2165*2)</f>
        <v>95.623867184089534</v>
      </c>
      <c r="L2165">
        <f t="shared" ca="1" si="198"/>
        <v>204.57230903056214</v>
      </c>
      <c r="M2165">
        <f t="shared" ca="1" si="199"/>
        <v>92.128722676323207</v>
      </c>
      <c r="N2165">
        <f ca="1">OFFSET('Final data'!$B2165,0,Raceline!D2165*2)</f>
        <v>204.35041246578055</v>
      </c>
      <c r="O2165">
        <f ca="1">OFFSET('Final data'!$C2165,0,Raceline!D2165*2)</f>
        <v>91.87770267764148</v>
      </c>
      <c r="P2165">
        <f t="shared" ca="1" si="203"/>
        <v>954.58063961883636</v>
      </c>
    </row>
    <row r="2166" spans="1:16" x14ac:dyDescent="0.3">
      <c r="A2166" s="23">
        <v>2162</v>
      </c>
      <c r="B2166" s="23">
        <f>IF(A2166+4=VLOOKUP(A2166+4,'Final data'!$O$4:$O$30,1,TRUE),B2165+1,B2165)</f>
        <v>18</v>
      </c>
      <c r="C2166" s="23">
        <f ca="1">OFFSET('Final data'!$O$4,B2166-1,8)</f>
        <v>0</v>
      </c>
      <c r="D2166" s="23">
        <f ca="1">OFFSET('Final data'!$O$4,B2166,8)</f>
        <v>1</v>
      </c>
      <c r="E2166" s="23">
        <f t="shared" ca="1" si="200"/>
        <v>0</v>
      </c>
      <c r="F2166" s="23">
        <f t="shared" ca="1" si="201"/>
        <v>1</v>
      </c>
      <c r="G2166" s="30">
        <f ca="1">OFFSET('Final data'!$O$4,Raceline!B2166-1,0)-OFFSET('Final data'!$O$4,Raceline!$B$4-1,0)</f>
        <v>1916</v>
      </c>
      <c r="H2166" s="30">
        <f ca="1">IF(B2166=B2165,H2165,OFFSET('Final data'!$O$4,Raceline!B2166,0))</f>
        <v>2240</v>
      </c>
      <c r="I2166" s="23">
        <f t="shared" ca="1" si="202"/>
        <v>320</v>
      </c>
      <c r="J2166">
        <f ca="1">OFFSET('Final data'!$B2166,0,Raceline!C2166*2)</f>
        <v>208.1029929916767</v>
      </c>
      <c r="K2166">
        <f ca="1">OFFSET('Final data'!$C2166,0,Raceline!C2166*2)</f>
        <v>95.40167463414366</v>
      </c>
      <c r="L2166">
        <f t="shared" ca="1" si="198"/>
        <v>205.00327706679732</v>
      </c>
      <c r="M2166">
        <f t="shared" ca="1" si="199"/>
        <v>91.90373019907446</v>
      </c>
      <c r="N2166">
        <f ca="1">OFFSET('Final data'!$B2166,0,Raceline!D2166*2)</f>
        <v>204.78689568853289</v>
      </c>
      <c r="O2166">
        <f ca="1">OFFSET('Final data'!$C2166,0,Raceline!D2166*2)</f>
        <v>91.659549746318248</v>
      </c>
      <c r="P2166">
        <f t="shared" ca="1" si="203"/>
        <v>955.06680323643332</v>
      </c>
    </row>
    <row r="2167" spans="1:16" x14ac:dyDescent="0.3">
      <c r="A2167" s="23">
        <v>2163</v>
      </c>
      <c r="B2167" s="23">
        <f>IF(A2167+4=VLOOKUP(A2167+4,'Final data'!$O$4:$O$30,1,TRUE),B2166+1,B2166)</f>
        <v>18</v>
      </c>
      <c r="C2167" s="23">
        <f ca="1">OFFSET('Final data'!$O$4,B2167-1,8)</f>
        <v>0</v>
      </c>
      <c r="D2167" s="23">
        <f ca="1">OFFSET('Final data'!$O$4,B2167,8)</f>
        <v>1</v>
      </c>
      <c r="E2167" s="23">
        <f t="shared" ca="1" si="200"/>
        <v>0</v>
      </c>
      <c r="F2167" s="23">
        <f t="shared" ca="1" si="201"/>
        <v>1</v>
      </c>
      <c r="G2167" s="30">
        <f ca="1">OFFSET('Final data'!$O$4,Raceline!B2167-1,0)-OFFSET('Final data'!$O$4,Raceline!$B$4-1,0)</f>
        <v>1916</v>
      </c>
      <c r="H2167" s="30">
        <f ca="1">IF(B2167=B2166,H2166,OFFSET('Final data'!$O$4,Raceline!B2167,0))</f>
        <v>2240</v>
      </c>
      <c r="I2167" s="23">
        <f t="shared" ca="1" si="202"/>
        <v>320</v>
      </c>
      <c r="J2167">
        <f ca="1">OFFSET('Final data'!$B2167,0,Raceline!C2167*2)</f>
        <v>208.09869483144598</v>
      </c>
      <c r="K2167">
        <f ca="1">OFFSET('Final data'!$C2167,0,Raceline!C2167*2)</f>
        <v>95.078484855781298</v>
      </c>
      <c r="L2167">
        <f t="shared" ca="1" si="198"/>
        <v>204.99750686260907</v>
      </c>
      <c r="M2167">
        <f t="shared" ca="1" si="199"/>
        <v>91.57027281736849</v>
      </c>
      <c r="N2167">
        <f ca="1">OFFSET('Final data'!$B2167,0,Raceline!D2167*2)</f>
        <v>204.78716172869301</v>
      </c>
      <c r="O2167">
        <f ca="1">OFFSET('Final data'!$C2167,0,Raceline!D2167*2)</f>
        <v>91.332320349333244</v>
      </c>
      <c r="P2167">
        <f t="shared" ca="1" si="203"/>
        <v>955.40031053870803</v>
      </c>
    </row>
    <row r="2168" spans="1:16" x14ac:dyDescent="0.3">
      <c r="A2168" s="23">
        <v>2164</v>
      </c>
      <c r="B2168" s="23">
        <f>IF(A2168+4=VLOOKUP(A2168+4,'Final data'!$O$4:$O$30,1,TRUE),B2167+1,B2167)</f>
        <v>18</v>
      </c>
      <c r="C2168" s="23">
        <f ca="1">OFFSET('Final data'!$O$4,B2168-1,8)</f>
        <v>0</v>
      </c>
      <c r="D2168" s="23">
        <f ca="1">OFFSET('Final data'!$O$4,B2168,8)</f>
        <v>1</v>
      </c>
      <c r="E2168" s="23">
        <f t="shared" ca="1" si="200"/>
        <v>0</v>
      </c>
      <c r="F2168" s="23">
        <f t="shared" ca="1" si="201"/>
        <v>1</v>
      </c>
      <c r="G2168" s="30">
        <f ca="1">OFFSET('Final data'!$O$4,Raceline!B2168-1,0)-OFFSET('Final data'!$O$4,Raceline!$B$4-1,0)</f>
        <v>1916</v>
      </c>
      <c r="H2168" s="30">
        <f ca="1">IF(B2168=B2167,H2167,OFFSET('Final data'!$O$4,Raceline!B2168,0))</f>
        <v>2240</v>
      </c>
      <c r="I2168" s="23">
        <f t="shared" ca="1" si="202"/>
        <v>320</v>
      </c>
      <c r="J2168">
        <f ca="1">OFFSET('Final data'!$B2168,0,Raceline!C2168*2)</f>
        <v>208.64187499714194</v>
      </c>
      <c r="K2168">
        <f ca="1">OFFSET('Final data'!$C2168,0,Raceline!C2168*2)</f>
        <v>94.872229645386057</v>
      </c>
      <c r="L2168">
        <f t="shared" ca="1" si="198"/>
        <v>205.43483798522274</v>
      </c>
      <c r="M2168">
        <f t="shared" ca="1" si="199"/>
        <v>91.448782818841082</v>
      </c>
      <c r="N2168">
        <f ca="1">OFFSET('Final data'!$B2168,0,Raceline!D2168*2)</f>
        <v>205.22355627139305</v>
      </c>
      <c r="O2168">
        <f ca="1">OFFSET('Final data'!$C2168,0,Raceline!D2168*2)</f>
        <v>91.223243883671643</v>
      </c>
      <c r="P2168">
        <f t="shared" ca="1" si="203"/>
        <v>955.85420296048733</v>
      </c>
    </row>
    <row r="2169" spans="1:16" x14ac:dyDescent="0.3">
      <c r="A2169" s="23">
        <v>2165</v>
      </c>
      <c r="B2169" s="23">
        <f>IF(A2169+4=VLOOKUP(A2169+4,'Final data'!$O$4:$O$30,1,TRUE),B2168+1,B2168)</f>
        <v>18</v>
      </c>
      <c r="C2169" s="23">
        <f ca="1">OFFSET('Final data'!$O$4,B2169-1,8)</f>
        <v>0</v>
      </c>
      <c r="D2169" s="23">
        <f ca="1">OFFSET('Final data'!$O$4,B2169,8)</f>
        <v>1</v>
      </c>
      <c r="E2169" s="23">
        <f t="shared" ca="1" si="200"/>
        <v>0</v>
      </c>
      <c r="F2169" s="23">
        <f t="shared" ca="1" si="201"/>
        <v>1</v>
      </c>
      <c r="G2169" s="30">
        <f ca="1">OFFSET('Final data'!$O$4,Raceline!B2169-1,0)-OFFSET('Final data'!$O$4,Raceline!$B$4-1,0)</f>
        <v>1916</v>
      </c>
      <c r="H2169" s="30">
        <f ca="1">IF(B2169=B2168,H2168,OFFSET('Final data'!$O$4,Raceline!B2169,0))</f>
        <v>2240</v>
      </c>
      <c r="I2169" s="23">
        <f t="shared" ca="1" si="202"/>
        <v>320</v>
      </c>
      <c r="J2169">
        <f ca="1">OFFSET('Final data'!$B2169,0,Raceline!C2169*2)</f>
        <v>208.60107753418799</v>
      </c>
      <c r="K2169">
        <f ca="1">OFFSET('Final data'!$C2169,0,Raceline!C2169*2)</f>
        <v>94.583038647332458</v>
      </c>
      <c r="L2169">
        <f t="shared" ca="1" si="198"/>
        <v>205.4268661915431</v>
      </c>
      <c r="M2169">
        <f t="shared" ca="1" si="199"/>
        <v>91.117681977546283</v>
      </c>
      <c r="N2169">
        <f ca="1">OFFSET('Final data'!$B2169,0,Raceline!D2169*2)</f>
        <v>205.22382231155319</v>
      </c>
      <c r="O2169">
        <f ca="1">OFFSET('Final data'!$C2169,0,Raceline!D2169*2)</f>
        <v>90.896014486686639</v>
      </c>
      <c r="P2169">
        <f t="shared" ca="1" si="203"/>
        <v>956.1853997548568</v>
      </c>
    </row>
    <row r="2170" spans="1:16" x14ac:dyDescent="0.3">
      <c r="A2170" s="23">
        <v>2166</v>
      </c>
      <c r="B2170" s="23">
        <f>IF(A2170+4=VLOOKUP(A2170+4,'Final data'!$O$4:$O$30,1,TRUE),B2169+1,B2169)</f>
        <v>18</v>
      </c>
      <c r="C2170" s="23">
        <f ca="1">OFFSET('Final data'!$O$4,B2170-1,8)</f>
        <v>0</v>
      </c>
      <c r="D2170" s="23">
        <f ca="1">OFFSET('Final data'!$O$4,B2170,8)</f>
        <v>1</v>
      </c>
      <c r="E2170" s="23">
        <f t="shared" ca="1" si="200"/>
        <v>0</v>
      </c>
      <c r="F2170" s="23">
        <f t="shared" ca="1" si="201"/>
        <v>1</v>
      </c>
      <c r="G2170" s="30">
        <f ca="1">OFFSET('Final data'!$O$4,Raceline!B2170-1,0)-OFFSET('Final data'!$O$4,Raceline!$B$4-1,0)</f>
        <v>1916</v>
      </c>
      <c r="H2170" s="30">
        <f ca="1">IF(B2170=B2169,H2169,OFFSET('Final data'!$O$4,Raceline!B2170,0))</f>
        <v>2240</v>
      </c>
      <c r="I2170" s="23">
        <f t="shared" ca="1" si="202"/>
        <v>320</v>
      </c>
      <c r="J2170">
        <f ca="1">OFFSET('Final data'!$B2170,0,Raceline!C2170*2)</f>
        <v>208.930784654962</v>
      </c>
      <c r="K2170">
        <f ca="1">OFFSET('Final data'!$C2170,0,Raceline!C2170*2)</f>
        <v>94.568919811167206</v>
      </c>
      <c r="L2170">
        <f t="shared" ca="1" si="198"/>
        <v>205.85140095242596</v>
      </c>
      <c r="M2170">
        <f t="shared" ca="1" si="199"/>
        <v>91.008017302028591</v>
      </c>
      <c r="N2170">
        <f ca="1">OFFSET('Final data'!$B2170,0,Raceline!D2170*2)</f>
        <v>205.66021685425321</v>
      </c>
      <c r="O2170">
        <f ca="1">OFFSET('Final data'!$C2170,0,Raceline!D2170*2)</f>
        <v>90.786938021025037</v>
      </c>
      <c r="P2170">
        <f t="shared" ca="1" si="203"/>
        <v>956.62386994113433</v>
      </c>
    </row>
    <row r="2171" spans="1:16" x14ac:dyDescent="0.3">
      <c r="A2171" s="23">
        <v>2167</v>
      </c>
      <c r="B2171" s="23">
        <f>IF(A2171+4=VLOOKUP(A2171+4,'Final data'!$O$4:$O$30,1,TRUE),B2170+1,B2170)</f>
        <v>18</v>
      </c>
      <c r="C2171" s="23">
        <f ca="1">OFFSET('Final data'!$O$4,B2171-1,8)</f>
        <v>0</v>
      </c>
      <c r="D2171" s="23">
        <f ca="1">OFFSET('Final data'!$O$4,B2171,8)</f>
        <v>1</v>
      </c>
      <c r="E2171" s="23">
        <f t="shared" ca="1" si="200"/>
        <v>0</v>
      </c>
      <c r="F2171" s="23">
        <f t="shared" ca="1" si="201"/>
        <v>1</v>
      </c>
      <c r="G2171" s="30">
        <f ca="1">OFFSET('Final data'!$O$4,Raceline!B2171-1,0)-OFFSET('Final data'!$O$4,Raceline!$B$4-1,0)</f>
        <v>1916</v>
      </c>
      <c r="H2171" s="30">
        <f ca="1">IF(B2171=B2170,H2170,OFFSET('Final data'!$O$4,Raceline!B2171,0))</f>
        <v>2240</v>
      </c>
      <c r="I2171" s="23">
        <f t="shared" ca="1" si="202"/>
        <v>320</v>
      </c>
      <c r="J2171">
        <f ca="1">OFFSET('Final data'!$B2171,0,Raceline!C2171*2)</f>
        <v>208.86285085145209</v>
      </c>
      <c r="K2171">
        <f ca="1">OFFSET('Final data'!$C2171,0,Raceline!C2171*2)</f>
        <v>94.314949596149859</v>
      </c>
      <c r="L2171">
        <f t="shared" ca="1" si="198"/>
        <v>205.73945780227984</v>
      </c>
      <c r="M2171">
        <f t="shared" ca="1" si="199"/>
        <v>90.781618109664493</v>
      </c>
      <c r="N2171">
        <f ca="1">OFFSET('Final data'!$B2171,0,Raceline!D2171*2)</f>
        <v>205.55131774869912</v>
      </c>
      <c r="O2171">
        <f ca="1">OFFSET('Final data'!$C2171,0,Raceline!D2171*2)</f>
        <v>90.568785089701805</v>
      </c>
      <c r="P2171">
        <f t="shared" ca="1" si="203"/>
        <v>956.87643253370845</v>
      </c>
    </row>
    <row r="2172" spans="1:16" x14ac:dyDescent="0.3">
      <c r="A2172" s="23">
        <v>2168</v>
      </c>
      <c r="B2172" s="23">
        <f>IF(A2172+4=VLOOKUP(A2172+4,'Final data'!$O$4:$O$30,1,TRUE),B2171+1,B2171)</f>
        <v>18</v>
      </c>
      <c r="C2172" s="23">
        <f ca="1">OFFSET('Final data'!$O$4,B2172-1,8)</f>
        <v>0</v>
      </c>
      <c r="D2172" s="23">
        <f ca="1">OFFSET('Final data'!$O$4,B2172,8)</f>
        <v>1</v>
      </c>
      <c r="E2172" s="23">
        <f t="shared" ca="1" si="200"/>
        <v>0</v>
      </c>
      <c r="F2172" s="23">
        <f t="shared" ca="1" si="201"/>
        <v>1</v>
      </c>
      <c r="G2172" s="30">
        <f ca="1">OFFSET('Final data'!$O$4,Raceline!B2172-1,0)-OFFSET('Final data'!$O$4,Raceline!$B$4-1,0)</f>
        <v>1916</v>
      </c>
      <c r="H2172" s="30">
        <f ca="1">IF(B2172=B2171,H2171,OFFSET('Final data'!$O$4,Raceline!B2172,0))</f>
        <v>2240</v>
      </c>
      <c r="I2172" s="23">
        <f t="shared" ca="1" si="202"/>
        <v>320</v>
      </c>
      <c r="J2172">
        <f ca="1">OFFSET('Final data'!$B2172,0,Raceline!C2172*2)</f>
        <v>209.40841053986637</v>
      </c>
      <c r="K2172">
        <f ca="1">OFFSET('Final data'!$C2172,0,Raceline!C2172*2)</f>
        <v>94.096796664826485</v>
      </c>
      <c r="L2172">
        <f t="shared" ca="1" si="198"/>
        <v>206.27965404131012</v>
      </c>
      <c r="M2172">
        <f t="shared" ca="1" si="199"/>
        <v>90.557397788074752</v>
      </c>
      <c r="N2172">
        <f ca="1">OFFSET('Final data'!$B2172,0,Raceline!D2172*2)</f>
        <v>206.09687743711339</v>
      </c>
      <c r="O2172">
        <f ca="1">OFFSET('Final data'!$C2172,0,Raceline!D2172*2)</f>
        <v>90.350632158378431</v>
      </c>
      <c r="P2172">
        <f t="shared" ca="1" si="203"/>
        <v>957.46131434166307</v>
      </c>
    </row>
    <row r="2173" spans="1:16" x14ac:dyDescent="0.3">
      <c r="A2173" s="23">
        <v>2169</v>
      </c>
      <c r="B2173" s="23">
        <f>IF(A2173+4=VLOOKUP(A2173+4,'Final data'!$O$4:$O$30,1,TRUE),B2172+1,B2172)</f>
        <v>18</v>
      </c>
      <c r="C2173" s="23">
        <f ca="1">OFFSET('Final data'!$O$4,B2173-1,8)</f>
        <v>0</v>
      </c>
      <c r="D2173" s="23">
        <f ca="1">OFFSET('Final data'!$O$4,B2173,8)</f>
        <v>1</v>
      </c>
      <c r="E2173" s="23">
        <f t="shared" ca="1" si="200"/>
        <v>0</v>
      </c>
      <c r="F2173" s="23">
        <f t="shared" ca="1" si="201"/>
        <v>1</v>
      </c>
      <c r="G2173" s="30">
        <f ca="1">OFFSET('Final data'!$O$4,Raceline!B2173-1,0)-OFFSET('Final data'!$O$4,Raceline!$B$4-1,0)</f>
        <v>1916</v>
      </c>
      <c r="H2173" s="30">
        <f ca="1">IF(B2173=B2172,H2172,OFFSET('Final data'!$O$4,Raceline!B2173,0))</f>
        <v>2240</v>
      </c>
      <c r="I2173" s="23">
        <f t="shared" ca="1" si="202"/>
        <v>320</v>
      </c>
      <c r="J2173">
        <f ca="1">OFFSET('Final data'!$B2173,0,Raceline!C2173*2)</f>
        <v>209.84507112272709</v>
      </c>
      <c r="K2173">
        <f ca="1">OFFSET('Final data'!$C2173,0,Raceline!C2173*2)</f>
        <v>93.66049080217941</v>
      </c>
      <c r="L2173">
        <f t="shared" ca="1" si="198"/>
        <v>206.71102656425634</v>
      </c>
      <c r="M2173">
        <f t="shared" ca="1" si="199"/>
        <v>90.115109819333114</v>
      </c>
      <c r="N2173">
        <f ca="1">OFFSET('Final data'!$B2173,0,Raceline!D2173*2)</f>
        <v>206.53353801997358</v>
      </c>
      <c r="O2173">
        <f ca="1">OFFSET('Final data'!$C2173,0,Raceline!D2173*2)</f>
        <v>89.914326295731826</v>
      </c>
      <c r="P2173">
        <f t="shared" ca="1" si="203"/>
        <v>958.07913381436254</v>
      </c>
    </row>
    <row r="2174" spans="1:16" x14ac:dyDescent="0.3">
      <c r="A2174" s="23">
        <v>2170</v>
      </c>
      <c r="B2174" s="23">
        <f>IF(A2174+4=VLOOKUP(A2174+4,'Final data'!$O$4:$O$30,1,TRUE),B2173+1,B2173)</f>
        <v>18</v>
      </c>
      <c r="C2174" s="23">
        <f ca="1">OFFSET('Final data'!$O$4,B2174-1,8)</f>
        <v>0</v>
      </c>
      <c r="D2174" s="23">
        <f ca="1">OFFSET('Final data'!$O$4,B2174,8)</f>
        <v>1</v>
      </c>
      <c r="E2174" s="23">
        <f t="shared" ca="1" si="200"/>
        <v>0</v>
      </c>
      <c r="F2174" s="23">
        <f t="shared" ca="1" si="201"/>
        <v>1</v>
      </c>
      <c r="G2174" s="30">
        <f ca="1">OFFSET('Final data'!$O$4,Raceline!B2174-1,0)-OFFSET('Final data'!$O$4,Raceline!$B$4-1,0)</f>
        <v>1916</v>
      </c>
      <c r="H2174" s="30">
        <f ca="1">IF(B2174=B2173,H2173,OFFSET('Final data'!$O$4,Raceline!B2174,0))</f>
        <v>2240</v>
      </c>
      <c r="I2174" s="23">
        <f t="shared" ca="1" si="202"/>
        <v>320</v>
      </c>
      <c r="J2174">
        <f ca="1">OFFSET('Final data'!$B2174,0,Raceline!C2174*2)</f>
        <v>210.28155434548049</v>
      </c>
      <c r="K2174">
        <f ca="1">OFFSET('Final data'!$C2174,0,Raceline!C2174*2)</f>
        <v>93.442337870856647</v>
      </c>
      <c r="L2174">
        <f t="shared" ca="1" si="198"/>
        <v>207.14229724398555</v>
      </c>
      <c r="M2174">
        <f t="shared" ca="1" si="199"/>
        <v>89.891060210229085</v>
      </c>
      <c r="N2174">
        <f ca="1">OFFSET('Final data'!$B2174,0,Raceline!D2174*2)</f>
        <v>206.97002124272751</v>
      </c>
      <c r="O2174">
        <f ca="1">OFFSET('Final data'!$C2174,0,Raceline!D2174*2)</f>
        <v>89.696173364408594</v>
      </c>
      <c r="P2174">
        <f t="shared" ca="1" si="203"/>
        <v>958.56513034370585</v>
      </c>
    </row>
    <row r="2175" spans="1:16" x14ac:dyDescent="0.3">
      <c r="A2175" s="23">
        <v>2171</v>
      </c>
      <c r="B2175" s="23">
        <f>IF(A2175+4=VLOOKUP(A2175+4,'Final data'!$O$4:$O$30,1,TRUE),B2174+1,B2174)</f>
        <v>18</v>
      </c>
      <c r="C2175" s="23">
        <f ca="1">OFFSET('Final data'!$O$4,B2175-1,8)</f>
        <v>0</v>
      </c>
      <c r="D2175" s="23">
        <f ca="1">OFFSET('Final data'!$O$4,B2175,8)</f>
        <v>1</v>
      </c>
      <c r="E2175" s="23">
        <f t="shared" ca="1" si="200"/>
        <v>0</v>
      </c>
      <c r="F2175" s="23">
        <f t="shared" ca="1" si="201"/>
        <v>1</v>
      </c>
      <c r="G2175" s="30">
        <f ca="1">OFFSET('Final data'!$O$4,Raceline!B2175-1,0)-OFFSET('Final data'!$O$4,Raceline!$B$4-1,0)</f>
        <v>1916</v>
      </c>
      <c r="H2175" s="30">
        <f ca="1">IF(B2175=B2174,H2174,OFFSET('Final data'!$O$4,Raceline!B2175,0))</f>
        <v>2240</v>
      </c>
      <c r="I2175" s="23">
        <f t="shared" ca="1" si="202"/>
        <v>320</v>
      </c>
      <c r="J2175">
        <f ca="1">OFFSET('Final data'!$B2175,0,Raceline!C2175*2)</f>
        <v>210.28182038564117</v>
      </c>
      <c r="K2175">
        <f ca="1">OFFSET('Final data'!$C2175,0,Raceline!C2175*2)</f>
        <v>93.115108473871175</v>
      </c>
      <c r="L2175">
        <f t="shared" ca="1" si="198"/>
        <v>207.13742638361001</v>
      </c>
      <c r="M2175">
        <f t="shared" ca="1" si="199"/>
        <v>89.558019705861796</v>
      </c>
      <c r="N2175">
        <f ca="1">OFFSET('Final data'!$B2175,0,Raceline!D2175*2)</f>
        <v>206.97028728288765</v>
      </c>
      <c r="O2175">
        <f ca="1">OFFSET('Final data'!$C2175,0,Raceline!D2175*2)</f>
        <v>89.36894396742359</v>
      </c>
      <c r="P2175">
        <f t="shared" ca="1" si="203"/>
        <v>958.89820646538078</v>
      </c>
    </row>
    <row r="2176" spans="1:16" x14ac:dyDescent="0.3">
      <c r="A2176" s="23">
        <v>2172</v>
      </c>
      <c r="B2176" s="23">
        <f>IF(A2176+4=VLOOKUP(A2176+4,'Final data'!$O$4:$O$30,1,TRUE),B2175+1,B2175)</f>
        <v>18</v>
      </c>
      <c r="C2176" s="23">
        <f ca="1">OFFSET('Final data'!$O$4,B2176-1,8)</f>
        <v>0</v>
      </c>
      <c r="D2176" s="23">
        <f ca="1">OFFSET('Final data'!$O$4,B2176,8)</f>
        <v>1</v>
      </c>
      <c r="E2176" s="23">
        <f t="shared" ca="1" si="200"/>
        <v>0</v>
      </c>
      <c r="F2176" s="23">
        <f t="shared" ca="1" si="201"/>
        <v>1</v>
      </c>
      <c r="G2176" s="30">
        <f ca="1">OFFSET('Final data'!$O$4,Raceline!B2176-1,0)-OFFSET('Final data'!$O$4,Raceline!$B$4-1,0)</f>
        <v>1916</v>
      </c>
      <c r="H2176" s="30">
        <f ca="1">IF(B2176=B2175,H2175,OFFSET('Final data'!$O$4,Raceline!B2176,0))</f>
        <v>2240</v>
      </c>
      <c r="I2176" s="23">
        <f t="shared" ca="1" si="202"/>
        <v>320</v>
      </c>
      <c r="J2176">
        <f ca="1">OFFSET('Final data'!$B2176,0,Raceline!C2176*2)</f>
        <v>210.67724962629649</v>
      </c>
      <c r="K2176">
        <f ca="1">OFFSET('Final data'!$C2176,0,Raceline!C2176*2)</f>
        <v>93.041849291904128</v>
      </c>
      <c r="L2176">
        <f t="shared" ca="1" si="198"/>
        <v>207.5667548074473</v>
      </c>
      <c r="M2176">
        <f t="shared" ca="1" si="199"/>
        <v>89.444970865879824</v>
      </c>
      <c r="N2176">
        <f ca="1">OFFSET('Final data'!$B2176,0,Raceline!D2176*2)</f>
        <v>207.4066818255877</v>
      </c>
      <c r="O2176">
        <f ca="1">OFFSET('Final data'!$C2176,0,Raceline!D2176*2)</f>
        <v>89.259867501761974</v>
      </c>
      <c r="P2176">
        <f t="shared" ca="1" si="203"/>
        <v>959.34216922928772</v>
      </c>
    </row>
    <row r="2177" spans="1:16" x14ac:dyDescent="0.3">
      <c r="A2177" s="23">
        <v>2173</v>
      </c>
      <c r="B2177" s="23">
        <f>IF(A2177+4=VLOOKUP(A2177+4,'Final data'!$O$4:$O$30,1,TRUE),B2176+1,B2176)</f>
        <v>18</v>
      </c>
      <c r="C2177" s="23">
        <f ca="1">OFFSET('Final data'!$O$4,B2177-1,8)</f>
        <v>0</v>
      </c>
      <c r="D2177" s="23">
        <f ca="1">OFFSET('Final data'!$O$4,B2177,8)</f>
        <v>1</v>
      </c>
      <c r="E2177" s="23">
        <f t="shared" ca="1" si="200"/>
        <v>0</v>
      </c>
      <c r="F2177" s="23">
        <f t="shared" ca="1" si="201"/>
        <v>1</v>
      </c>
      <c r="G2177" s="30">
        <f ca="1">OFFSET('Final data'!$O$4,Raceline!B2177-1,0)-OFFSET('Final data'!$O$4,Raceline!$B$4-1,0)</f>
        <v>1916</v>
      </c>
      <c r="H2177" s="30">
        <f ca="1">IF(B2177=B2176,H2176,OFFSET('Final data'!$O$4,Raceline!B2177,0))</f>
        <v>2240</v>
      </c>
      <c r="I2177" s="23">
        <f t="shared" ca="1" si="202"/>
        <v>320</v>
      </c>
      <c r="J2177">
        <f ca="1">OFFSET('Final data'!$B2177,0,Raceline!C2177*2)</f>
        <v>210.79191439887367</v>
      </c>
      <c r="K2177">
        <f ca="1">OFFSET('Final data'!$C2177,0,Raceline!C2177*2)</f>
        <v>92.612583969816029</v>
      </c>
      <c r="L2177">
        <f t="shared" ca="1" si="198"/>
        <v>207.56752412594312</v>
      </c>
      <c r="M2177">
        <f t="shared" ca="1" si="199"/>
        <v>89.10720761349927</v>
      </c>
      <c r="N2177">
        <f ca="1">OFFSET('Final data'!$B2177,0,Raceline!D2177*2)</f>
        <v>207.40694786574781</v>
      </c>
      <c r="O2177">
        <f ca="1">OFFSET('Final data'!$C2177,0,Raceline!D2177*2)</f>
        <v>88.932638104776984</v>
      </c>
      <c r="P2177">
        <f t="shared" ca="1" si="203"/>
        <v>959.6799333578</v>
      </c>
    </row>
    <row r="2178" spans="1:16" x14ac:dyDescent="0.3">
      <c r="A2178" s="23">
        <v>2174</v>
      </c>
      <c r="B2178" s="23">
        <f>IF(A2178+4=VLOOKUP(A2178+4,'Final data'!$O$4:$O$30,1,TRUE),B2177+1,B2177)</f>
        <v>18</v>
      </c>
      <c r="C2178" s="23">
        <f ca="1">OFFSET('Final data'!$O$4,B2178-1,8)</f>
        <v>0</v>
      </c>
      <c r="D2178" s="23">
        <f ca="1">OFFSET('Final data'!$O$4,B2178,8)</f>
        <v>1</v>
      </c>
      <c r="E2178" s="23">
        <f t="shared" ca="1" si="200"/>
        <v>0</v>
      </c>
      <c r="F2178" s="23">
        <f t="shared" ca="1" si="201"/>
        <v>1</v>
      </c>
      <c r="G2178" s="30">
        <f ca="1">OFFSET('Final data'!$O$4,Raceline!B2178-1,0)-OFFSET('Final data'!$O$4,Raceline!$B$4-1,0)</f>
        <v>1916</v>
      </c>
      <c r="H2178" s="30">
        <f ca="1">IF(B2178=B2177,H2177,OFFSET('Final data'!$O$4,Raceline!B2178,0))</f>
        <v>2240</v>
      </c>
      <c r="I2178" s="23">
        <f t="shared" ca="1" si="202"/>
        <v>320</v>
      </c>
      <c r="J2178">
        <f ca="1">OFFSET('Final data'!$B2178,0,Raceline!C2178*2)</f>
        <v>211.04298488397316</v>
      </c>
      <c r="K2178">
        <f ca="1">OFFSET('Final data'!$C2178,0,Raceline!C2178*2)</f>
        <v>92.6657339450921</v>
      </c>
      <c r="L2178">
        <f t="shared" ca="1" si="198"/>
        <v>207.9903838904969</v>
      </c>
      <c r="M2178">
        <f t="shared" ca="1" si="199"/>
        <v>89.00013096349457</v>
      </c>
      <c r="N2178">
        <f ca="1">OFFSET('Final data'!$B2178,0,Raceline!D2178*2)</f>
        <v>207.84334240844788</v>
      </c>
      <c r="O2178">
        <f ca="1">OFFSET('Final data'!$C2178,0,Raceline!D2178*2)</f>
        <v>88.823561639115368</v>
      </c>
      <c r="P2178">
        <f t="shared" ca="1" si="203"/>
        <v>960.11613948963986</v>
      </c>
    </row>
    <row r="2179" spans="1:16" x14ac:dyDescent="0.3">
      <c r="A2179" s="23">
        <v>2175</v>
      </c>
      <c r="B2179" s="23">
        <f>IF(A2179+4=VLOOKUP(A2179+4,'Final data'!$O$4:$O$30,1,TRUE),B2178+1,B2178)</f>
        <v>18</v>
      </c>
      <c r="C2179" s="23">
        <f ca="1">OFFSET('Final data'!$O$4,B2179-1,8)</f>
        <v>0</v>
      </c>
      <c r="D2179" s="23">
        <f ca="1">OFFSET('Final data'!$O$4,B2179,8)</f>
        <v>1</v>
      </c>
      <c r="E2179" s="23">
        <f t="shared" ca="1" si="200"/>
        <v>0</v>
      </c>
      <c r="F2179" s="23">
        <f t="shared" ca="1" si="201"/>
        <v>1</v>
      </c>
      <c r="G2179" s="30">
        <f ca="1">OFFSET('Final data'!$O$4,Raceline!B2179-1,0)-OFFSET('Final data'!$O$4,Raceline!$B$4-1,0)</f>
        <v>1916</v>
      </c>
      <c r="H2179" s="30">
        <f ca="1">IF(B2179=B2178,H2178,OFFSET('Final data'!$O$4,Raceline!B2179,0))</f>
        <v>2240</v>
      </c>
      <c r="I2179" s="23">
        <f t="shared" ca="1" si="202"/>
        <v>320</v>
      </c>
      <c r="J2179">
        <f ca="1">OFFSET('Final data'!$B2179,0,Raceline!C2179*2)</f>
        <v>211.70079449040941</v>
      </c>
      <c r="K2179">
        <f ca="1">OFFSET('Final data'!$C2179,0,Raceline!C2179*2)</f>
        <v>92.033923504638665</v>
      </c>
      <c r="L2179">
        <f t="shared" ca="1" si="198"/>
        <v>208.43221493754135</v>
      </c>
      <c r="M2179">
        <f t="shared" ca="1" si="199"/>
        <v>88.549518338310591</v>
      </c>
      <c r="N2179">
        <f ca="1">OFFSET('Final data'!$B2179,0,Raceline!D2179*2)</f>
        <v>208.28000299130804</v>
      </c>
      <c r="O2179">
        <f ca="1">OFFSET('Final data'!$C2179,0,Raceline!D2179*2)</f>
        <v>88.387255776468763</v>
      </c>
      <c r="P2179">
        <f t="shared" ca="1" si="203"/>
        <v>960.74722301193117</v>
      </c>
    </row>
    <row r="2180" spans="1:16" x14ac:dyDescent="0.3">
      <c r="A2180" s="23">
        <v>2176</v>
      </c>
      <c r="B2180" s="23">
        <f>IF(A2180+4=VLOOKUP(A2180+4,'Final data'!$O$4:$O$30,1,TRUE),B2179+1,B2179)</f>
        <v>18</v>
      </c>
      <c r="C2180" s="23">
        <f ca="1">OFFSET('Final data'!$O$4,B2180-1,8)</f>
        <v>0</v>
      </c>
      <c r="D2180" s="23">
        <f ca="1">OFFSET('Final data'!$O$4,B2180,8)</f>
        <v>1</v>
      </c>
      <c r="E2180" s="23">
        <f t="shared" ca="1" si="200"/>
        <v>0</v>
      </c>
      <c r="F2180" s="23">
        <f t="shared" ca="1" si="201"/>
        <v>1</v>
      </c>
      <c r="G2180" s="30">
        <f ca="1">OFFSET('Final data'!$O$4,Raceline!B2180-1,0)-OFFSET('Final data'!$O$4,Raceline!$B$4-1,0)</f>
        <v>1916</v>
      </c>
      <c r="H2180" s="30">
        <f ca="1">IF(B2180=B2179,H2179,OFFSET('Final data'!$O$4,Raceline!B2180,0))</f>
        <v>2240</v>
      </c>
      <c r="I2180" s="23">
        <f t="shared" ca="1" si="202"/>
        <v>320</v>
      </c>
      <c r="J2180">
        <f ca="1">OFFSET('Final data'!$B2180,0,Raceline!C2180*2)</f>
        <v>211.91612868958728</v>
      </c>
      <c r="K2180">
        <f ca="1">OFFSET('Final data'!$C2180,0,Raceline!C2180*2)</f>
        <v>92.011275151122248</v>
      </c>
      <c r="L2180">
        <f t="shared" ref="L2180:L2243" ca="1" si="204">(N2180-J2180)*SIN(PI()/2/I2180*(A2180-G2180))+J2180</f>
        <v>208.85426174483507</v>
      </c>
      <c r="M2180">
        <f t="shared" ref="M2180:M2243" ca="1" si="205">(O2180-K2180)*SIN(PI()/2/I2180*(A2180-G2180))+K2180</f>
        <v>88.334545494699896</v>
      </c>
      <c r="N2180">
        <f ca="1">OFFSET('Final data'!$B2180,0,Raceline!D2180*2)</f>
        <v>208.716486214062</v>
      </c>
      <c r="O2180">
        <f ca="1">OFFSET('Final data'!$C2180,0,Raceline!D2180*2)</f>
        <v>88.169102845145531</v>
      </c>
      <c r="P2180">
        <f t="shared" ca="1" si="203"/>
        <v>961.22086510363852</v>
      </c>
    </row>
    <row r="2181" spans="1:16" x14ac:dyDescent="0.3">
      <c r="A2181" s="23">
        <v>2177</v>
      </c>
      <c r="B2181" s="23">
        <f>IF(A2181+4=VLOOKUP(A2181+4,'Final data'!$O$4:$O$30,1,TRUE),B2180+1,B2180)</f>
        <v>18</v>
      </c>
      <c r="C2181" s="23">
        <f ca="1">OFFSET('Final data'!$O$4,B2181-1,8)</f>
        <v>0</v>
      </c>
      <c r="D2181" s="23">
        <f ca="1">OFFSET('Final data'!$O$4,B2181,8)</f>
        <v>1</v>
      </c>
      <c r="E2181" s="23">
        <f t="shared" ref="E2181:E2244" ca="1" si="206">IF(C2181&gt;D2181,D2181,C2181)</f>
        <v>0</v>
      </c>
      <c r="F2181" s="23">
        <f t="shared" ref="F2181:F2244" ca="1" si="207">IF(C2181&lt;D2181,D2181,C2181)</f>
        <v>1</v>
      </c>
      <c r="G2181" s="30">
        <f ca="1">OFFSET('Final data'!$O$4,Raceline!B2181-1,0)-OFFSET('Final data'!$O$4,Raceline!$B$4-1,0)</f>
        <v>1916</v>
      </c>
      <c r="H2181" s="30">
        <f ca="1">IF(B2181=B2180,H2180,OFFSET('Final data'!$O$4,Raceline!B2181,0))</f>
        <v>2240</v>
      </c>
      <c r="I2181" s="23">
        <f t="shared" ca="1" si="202"/>
        <v>320</v>
      </c>
      <c r="J2181">
        <f ca="1">OFFSET('Final data'!$B2181,0,Raceline!C2181*2)</f>
        <v>211.95778360713143</v>
      </c>
      <c r="K2181">
        <f ca="1">OFFSET('Final data'!$C2181,0,Raceline!C2181*2)</f>
        <v>91.649197412503312</v>
      </c>
      <c r="L2181">
        <f t="shared" ca="1" si="204"/>
        <v>208.85172911282399</v>
      </c>
      <c r="M2181">
        <f t="shared" ca="1" si="205"/>
        <v>88.000434280324441</v>
      </c>
      <c r="N2181">
        <f ca="1">OFFSET('Final data'!$B2181,0,Raceline!D2181*2)</f>
        <v>208.71675225422211</v>
      </c>
      <c r="O2181">
        <f ca="1">OFFSET('Final data'!$C2181,0,Raceline!D2181*2)</f>
        <v>87.841873448160527</v>
      </c>
      <c r="P2181">
        <f t="shared" ca="1" si="203"/>
        <v>961.55498591681294</v>
      </c>
    </row>
    <row r="2182" spans="1:16" x14ac:dyDescent="0.3">
      <c r="A2182" s="23">
        <v>2178</v>
      </c>
      <c r="B2182" s="23">
        <f>IF(A2182+4=VLOOKUP(A2182+4,'Final data'!$O$4:$O$30,1,TRUE),B2181+1,B2181)</f>
        <v>18</v>
      </c>
      <c r="C2182" s="23">
        <f ca="1">OFFSET('Final data'!$O$4,B2182-1,8)</f>
        <v>0</v>
      </c>
      <c r="D2182" s="23">
        <f ca="1">OFFSET('Final data'!$O$4,B2182,8)</f>
        <v>1</v>
      </c>
      <c r="E2182" s="23">
        <f t="shared" ca="1" si="206"/>
        <v>0</v>
      </c>
      <c r="F2182" s="23">
        <f t="shared" ca="1" si="207"/>
        <v>1</v>
      </c>
      <c r="G2182" s="30">
        <f ca="1">OFFSET('Final data'!$O$4,Raceline!B2182-1,0)-OFFSET('Final data'!$O$4,Raceline!$B$4-1,0)</f>
        <v>1916</v>
      </c>
      <c r="H2182" s="30">
        <f ca="1">IF(B2182=B2181,H2181,OFFSET('Final data'!$O$4,Raceline!B2182,0))</f>
        <v>2240</v>
      </c>
      <c r="I2182" s="23">
        <f t="shared" ref="I2182:I2245" ca="1" si="208">IF(H2182=H2181,I2181,H2182-H2181)</f>
        <v>320</v>
      </c>
      <c r="J2182">
        <f ca="1">OFFSET('Final data'!$B2182,0,Raceline!C2182*2)</f>
        <v>212.40010448168073</v>
      </c>
      <c r="K2182">
        <f ca="1">OFFSET('Final data'!$C2182,0,Raceline!C2182*2)</f>
        <v>91.535068118724851</v>
      </c>
      <c r="L2182">
        <f t="shared" ca="1" si="204"/>
        <v>209.28385620483149</v>
      </c>
      <c r="M2182">
        <f t="shared" ca="1" si="205"/>
        <v>87.885861068078384</v>
      </c>
      <c r="N2182">
        <f ca="1">OFFSET('Final data'!$B2182,0,Raceline!D2182*2)</f>
        <v>209.15314679692054</v>
      </c>
      <c r="O2182">
        <f ca="1">OFFSET('Final data'!$C2182,0,Raceline!D2182*2)</f>
        <v>87.732796982498925</v>
      </c>
      <c r="P2182">
        <f t="shared" ref="P2182:P2245" ca="1" si="209">SQRT((L2182-L2181)^2+(M2182-M2181)^2)+P2181</f>
        <v>962.00204390478677</v>
      </c>
    </row>
    <row r="2183" spans="1:16" x14ac:dyDescent="0.3">
      <c r="A2183" s="23">
        <v>2179</v>
      </c>
      <c r="B2183" s="23">
        <f>IF(A2183+4=VLOOKUP(A2183+4,'Final data'!$O$4:$O$30,1,TRUE),B2182+1,B2182)</f>
        <v>18</v>
      </c>
      <c r="C2183" s="23">
        <f ca="1">OFFSET('Final data'!$O$4,B2183-1,8)</f>
        <v>0</v>
      </c>
      <c r="D2183" s="23">
        <f ca="1">OFFSET('Final data'!$O$4,B2183,8)</f>
        <v>1</v>
      </c>
      <c r="E2183" s="23">
        <f t="shared" ca="1" si="206"/>
        <v>0</v>
      </c>
      <c r="F2183" s="23">
        <f t="shared" ca="1" si="207"/>
        <v>1</v>
      </c>
      <c r="G2183" s="30">
        <f ca="1">OFFSET('Final data'!$O$4,Raceline!B2183-1,0)-OFFSET('Final data'!$O$4,Raceline!$B$4-1,0)</f>
        <v>1916</v>
      </c>
      <c r="H2183" s="30">
        <f ca="1">IF(B2183=B2182,H2182,OFFSET('Final data'!$O$4,Raceline!B2183,0))</f>
        <v>2240</v>
      </c>
      <c r="I2183" s="23">
        <f t="shared" ca="1" si="208"/>
        <v>320</v>
      </c>
      <c r="J2183">
        <f ca="1">OFFSET('Final data'!$B2183,0,Raceline!C2183*2)</f>
        <v>212.39444418999159</v>
      </c>
      <c r="K2183">
        <f ca="1">OFFSET('Final data'!$C2183,0,Raceline!C2183*2)</f>
        <v>91.212891549856707</v>
      </c>
      <c r="L2183">
        <f t="shared" ca="1" si="204"/>
        <v>209.2794526049384</v>
      </c>
      <c r="M2183">
        <f t="shared" ca="1" si="205"/>
        <v>87.553629784353205</v>
      </c>
      <c r="N2183">
        <f ca="1">OFFSET('Final data'!$B2183,0,Raceline!D2183*2)</f>
        <v>209.15341283708227</v>
      </c>
      <c r="O2183">
        <f ca="1">OFFSET('Final data'!$C2183,0,Raceline!D2183*2)</f>
        <v>87.405567585513921</v>
      </c>
      <c r="P2183">
        <f t="shared" ca="1" si="209"/>
        <v>962.33430437125503</v>
      </c>
    </row>
    <row r="2184" spans="1:16" x14ac:dyDescent="0.3">
      <c r="A2184" s="23">
        <v>2180</v>
      </c>
      <c r="B2184" s="23">
        <f>IF(A2184+4=VLOOKUP(A2184+4,'Final data'!$O$4:$O$30,1,TRUE),B2183+1,B2183)</f>
        <v>18</v>
      </c>
      <c r="C2184" s="23">
        <f ca="1">OFFSET('Final data'!$O$4,B2184-1,8)</f>
        <v>0</v>
      </c>
      <c r="D2184" s="23">
        <f ca="1">OFFSET('Final data'!$O$4,B2184,8)</f>
        <v>1</v>
      </c>
      <c r="E2184" s="23">
        <f t="shared" ca="1" si="206"/>
        <v>0</v>
      </c>
      <c r="F2184" s="23">
        <f t="shared" ca="1" si="207"/>
        <v>1</v>
      </c>
      <c r="G2184" s="30">
        <f ca="1">OFFSET('Final data'!$O$4,Raceline!B2184-1,0)-OFFSET('Final data'!$O$4,Raceline!$B$4-1,0)</f>
        <v>1916</v>
      </c>
      <c r="H2184" s="30">
        <f ca="1">IF(B2184=B2183,H2183,OFFSET('Final data'!$O$4,Raceline!B2184,0))</f>
        <v>2240</v>
      </c>
      <c r="I2184" s="23">
        <f t="shared" ca="1" si="208"/>
        <v>320</v>
      </c>
      <c r="J2184">
        <f ca="1">OFFSET('Final data'!$B2184,0,Raceline!C2184*2)</f>
        <v>212.92908442306117</v>
      </c>
      <c r="K2184">
        <f ca="1">OFFSET('Final data'!$C2184,0,Raceline!C2184*2)</f>
        <v>91.017946322890509</v>
      </c>
      <c r="L2184">
        <f t="shared" ca="1" si="204"/>
        <v>209.71517974678642</v>
      </c>
      <c r="M2184">
        <f t="shared" ca="1" si="205"/>
        <v>87.436212275498733</v>
      </c>
      <c r="N2184">
        <f ca="1">OFFSET('Final data'!$B2184,0,Raceline!D2184*2)</f>
        <v>209.58980737978069</v>
      </c>
      <c r="O2184">
        <f ca="1">OFFSET('Final data'!$C2184,0,Raceline!D2184*2)</f>
        <v>87.29649111985232</v>
      </c>
      <c r="P2184">
        <f t="shared" ca="1" si="209"/>
        <v>962.78557481514497</v>
      </c>
    </row>
    <row r="2185" spans="1:16" x14ac:dyDescent="0.3">
      <c r="A2185" s="23">
        <v>2181</v>
      </c>
      <c r="B2185" s="23">
        <f>IF(A2185+4=VLOOKUP(A2185+4,'Final data'!$O$4:$O$30,1,TRUE),B2184+1,B2184)</f>
        <v>18</v>
      </c>
      <c r="C2185" s="23">
        <f ca="1">OFFSET('Final data'!$O$4,B2185-1,8)</f>
        <v>0</v>
      </c>
      <c r="D2185" s="23">
        <f ca="1">OFFSET('Final data'!$O$4,B2185,8)</f>
        <v>1</v>
      </c>
      <c r="E2185" s="23">
        <f t="shared" ca="1" si="206"/>
        <v>0</v>
      </c>
      <c r="F2185" s="23">
        <f t="shared" ca="1" si="207"/>
        <v>1</v>
      </c>
      <c r="G2185" s="30">
        <f ca="1">OFFSET('Final data'!$O$4,Raceline!B2185-1,0)-OFFSET('Final data'!$O$4,Raceline!$B$4-1,0)</f>
        <v>1916</v>
      </c>
      <c r="H2185" s="30">
        <f ca="1">IF(B2185=B2184,H2184,OFFSET('Final data'!$O$4,Raceline!B2185,0))</f>
        <v>2240</v>
      </c>
      <c r="I2185" s="23">
        <f t="shared" ca="1" si="208"/>
        <v>320</v>
      </c>
      <c r="J2185">
        <f ca="1">OFFSET('Final data'!$B2185,0,Raceline!C2185*2)</f>
        <v>213.32818724343184</v>
      </c>
      <c r="K2185">
        <f ca="1">OFFSET('Final data'!$C2185,0,Raceline!C2185*2)</f>
        <v>90.7240006205421</v>
      </c>
      <c r="L2185">
        <f t="shared" ca="1" si="204"/>
        <v>210.14598375691827</v>
      </c>
      <c r="M2185">
        <f t="shared" ca="1" si="205"/>
        <v>87.105273137651992</v>
      </c>
      <c r="N2185">
        <f ca="1">OFFSET('Final data'!$B2185,0,Raceline!D2185*2)</f>
        <v>210.02637928258858</v>
      </c>
      <c r="O2185">
        <f ca="1">OFFSET('Final data'!$C2185,0,Raceline!D2185*2)</f>
        <v>86.969261722867316</v>
      </c>
      <c r="P2185">
        <f t="shared" ca="1" si="209"/>
        <v>963.32881767805657</v>
      </c>
    </row>
    <row r="2186" spans="1:16" x14ac:dyDescent="0.3">
      <c r="A2186" s="23">
        <v>2182</v>
      </c>
      <c r="B2186" s="23">
        <f>IF(A2186+4=VLOOKUP(A2186+4,'Final data'!$O$4:$O$30,1,TRUE),B2185+1,B2185)</f>
        <v>18</v>
      </c>
      <c r="C2186" s="23">
        <f ca="1">OFFSET('Final data'!$O$4,B2186-1,8)</f>
        <v>0</v>
      </c>
      <c r="D2186" s="23">
        <f ca="1">OFFSET('Final data'!$O$4,B2186,8)</f>
        <v>1</v>
      </c>
      <c r="E2186" s="23">
        <f t="shared" ca="1" si="206"/>
        <v>0</v>
      </c>
      <c r="F2186" s="23">
        <f t="shared" ca="1" si="207"/>
        <v>1</v>
      </c>
      <c r="G2186" s="30">
        <f ca="1">OFFSET('Final data'!$O$4,Raceline!B2186-1,0)-OFFSET('Final data'!$O$4,Raceline!$B$4-1,0)</f>
        <v>1916</v>
      </c>
      <c r="H2186" s="30">
        <f ca="1">IF(B2186=B2185,H2185,OFFSET('Final data'!$O$4,Raceline!B2186,0))</f>
        <v>2240</v>
      </c>
      <c r="I2186" s="23">
        <f t="shared" ca="1" si="208"/>
        <v>320</v>
      </c>
      <c r="J2186">
        <f ca="1">OFFSET('Final data'!$B2186,0,Raceline!C2186*2)</f>
        <v>213.39458691834079</v>
      </c>
      <c r="K2186">
        <f ca="1">OFFSET('Final data'!$C2186,0,Raceline!C2186*2)</f>
        <v>90.51805624112346</v>
      </c>
      <c r="L2186">
        <f t="shared" ca="1" si="204"/>
        <v>210.38992627446447</v>
      </c>
      <c r="M2186">
        <f t="shared" ca="1" si="205"/>
        <v>86.742318665514802</v>
      </c>
      <c r="N2186">
        <f ca="1">OFFSET('Final data'!$B2186,0,Raceline!D2186*2)</f>
        <v>210.28118663597732</v>
      </c>
      <c r="O2186">
        <f ca="1">OFFSET('Final data'!$C2186,0,Raceline!D2186*2)</f>
        <v>86.60567350399522</v>
      </c>
      <c r="P2186">
        <f t="shared" ca="1" si="209"/>
        <v>963.76613209665163</v>
      </c>
    </row>
    <row r="2187" spans="1:16" x14ac:dyDescent="0.3">
      <c r="A2187" s="23">
        <v>2183</v>
      </c>
      <c r="B2187" s="23">
        <f>IF(A2187+4=VLOOKUP(A2187+4,'Final data'!$O$4:$O$30,1,TRUE),B2186+1,B2186)</f>
        <v>18</v>
      </c>
      <c r="C2187" s="23">
        <f ca="1">OFFSET('Final data'!$O$4,B2187-1,8)</f>
        <v>0</v>
      </c>
      <c r="D2187" s="23">
        <f ca="1">OFFSET('Final data'!$O$4,B2187,8)</f>
        <v>1</v>
      </c>
      <c r="E2187" s="23">
        <f t="shared" ca="1" si="206"/>
        <v>0</v>
      </c>
      <c r="F2187" s="23">
        <f t="shared" ca="1" si="207"/>
        <v>1</v>
      </c>
      <c r="G2187" s="30">
        <f ca="1">OFFSET('Final data'!$O$4,Raceline!B2187-1,0)-OFFSET('Final data'!$O$4,Raceline!$B$4-1,0)</f>
        <v>1916</v>
      </c>
      <c r="H2187" s="30">
        <f ca="1">IF(B2187=B2186,H2186,OFFSET('Final data'!$O$4,Raceline!B2187,0))</f>
        <v>2240</v>
      </c>
      <c r="I2187" s="23">
        <f t="shared" ca="1" si="208"/>
        <v>320</v>
      </c>
      <c r="J2187">
        <f ca="1">OFFSET('Final data'!$B2187,0,Raceline!C2187*2)</f>
        <v>214.02475328788239</v>
      </c>
      <c r="K2187">
        <f ca="1">OFFSET('Final data'!$C2187,0,Raceline!C2187*2)</f>
        <v>90.141566343276565</v>
      </c>
      <c r="L2187">
        <f t="shared" ca="1" si="204"/>
        <v>210.79379590750892</v>
      </c>
      <c r="M2187">
        <f t="shared" ca="1" si="205"/>
        <v>86.548986903799332</v>
      </c>
      <c r="N2187">
        <f ca="1">OFFSET('Final data'!$B2187,0,Raceline!D2187*2)</f>
        <v>210.68128147682492</v>
      </c>
      <c r="O2187">
        <f ca="1">OFFSET('Final data'!$C2187,0,Raceline!D2187*2)</f>
        <v>86.423879394559108</v>
      </c>
      <c r="P2187">
        <f t="shared" ca="1" si="209"/>
        <v>964.21389079347784</v>
      </c>
    </row>
    <row r="2188" spans="1:16" x14ac:dyDescent="0.3">
      <c r="A2188" s="23">
        <v>2184</v>
      </c>
      <c r="B2188" s="23">
        <f>IF(A2188+4=VLOOKUP(A2188+4,'Final data'!$O$4:$O$30,1,TRUE),B2187+1,B2187)</f>
        <v>18</v>
      </c>
      <c r="C2188" s="23">
        <f ca="1">OFFSET('Final data'!$O$4,B2188-1,8)</f>
        <v>0</v>
      </c>
      <c r="D2188" s="23">
        <f ca="1">OFFSET('Final data'!$O$4,B2188,8)</f>
        <v>1</v>
      </c>
      <c r="E2188" s="23">
        <f t="shared" ca="1" si="206"/>
        <v>0</v>
      </c>
      <c r="F2188" s="23">
        <f t="shared" ca="1" si="207"/>
        <v>1</v>
      </c>
      <c r="G2188" s="30">
        <f ca="1">OFFSET('Final data'!$O$4,Raceline!B2188-1,0)-OFFSET('Final data'!$O$4,Raceline!$B$4-1,0)</f>
        <v>1916</v>
      </c>
      <c r="H2188" s="30">
        <f ca="1">IF(B2188=B2187,H2187,OFFSET('Final data'!$O$4,Raceline!B2188,0))</f>
        <v>2240</v>
      </c>
      <c r="I2188" s="23">
        <f t="shared" ca="1" si="208"/>
        <v>320</v>
      </c>
      <c r="J2188">
        <f ca="1">OFFSET('Final data'!$B2188,0,Raceline!C2188*2)</f>
        <v>213.68578265363428</v>
      </c>
      <c r="K2188">
        <f ca="1">OFFSET('Final data'!$C2188,0,Raceline!C2188*2)</f>
        <v>90.118109200364117</v>
      </c>
      <c r="L2188">
        <f t="shared" ca="1" si="204"/>
        <v>210.6732593662652</v>
      </c>
      <c r="M2188">
        <f t="shared" ca="1" si="205"/>
        <v>86.332491214952881</v>
      </c>
      <c r="N2188">
        <f ca="1">OFFSET('Final data'!$B2188,0,Raceline!D2188*2)</f>
        <v>210.57238237127081</v>
      </c>
      <c r="O2188">
        <f ca="1">OFFSET('Final data'!$C2188,0,Raceline!D2188*2)</f>
        <v>86.205726463235877</v>
      </c>
      <c r="P2188">
        <f t="shared" ca="1" si="209"/>
        <v>964.46167989950175</v>
      </c>
    </row>
    <row r="2189" spans="1:16" x14ac:dyDescent="0.3">
      <c r="A2189" s="23">
        <v>2185</v>
      </c>
      <c r="B2189" s="23">
        <f>IF(A2189+4=VLOOKUP(A2189+4,'Final data'!$O$4:$O$30,1,TRUE),B2188+1,B2188)</f>
        <v>18</v>
      </c>
      <c r="C2189" s="23">
        <f ca="1">OFFSET('Final data'!$O$4,B2189-1,8)</f>
        <v>0</v>
      </c>
      <c r="D2189" s="23">
        <f ca="1">OFFSET('Final data'!$O$4,B2189,8)</f>
        <v>1</v>
      </c>
      <c r="E2189" s="23">
        <f t="shared" ca="1" si="206"/>
        <v>0</v>
      </c>
      <c r="F2189" s="23">
        <f t="shared" ca="1" si="207"/>
        <v>1</v>
      </c>
      <c r="G2189" s="30">
        <f ca="1">OFFSET('Final data'!$O$4,Raceline!B2189-1,0)-OFFSET('Final data'!$O$4,Raceline!$B$4-1,0)</f>
        <v>1916</v>
      </c>
      <c r="H2189" s="30">
        <f ca="1">IF(B2189=B2188,H2188,OFFSET('Final data'!$O$4,Raceline!B2189,0))</f>
        <v>2240</v>
      </c>
      <c r="I2189" s="23">
        <f t="shared" ca="1" si="208"/>
        <v>320</v>
      </c>
      <c r="J2189">
        <f ca="1">OFFSET('Final data'!$B2189,0,Raceline!C2189*2)</f>
        <v>214.31758453521039</v>
      </c>
      <c r="K2189">
        <f ca="1">OFFSET('Final data'!$C2189,0,Raceline!C2189*2)</f>
        <v>89.829745837889178</v>
      </c>
      <c r="L2189">
        <f t="shared" ca="1" si="204"/>
        <v>211.21768501038741</v>
      </c>
      <c r="M2189">
        <f t="shared" ca="1" si="205"/>
        <v>86.107346164585138</v>
      </c>
      <c r="N2189">
        <f ca="1">OFFSET('Final data'!$B2189,0,Raceline!D2189*2)</f>
        <v>211.11794205968508</v>
      </c>
      <c r="O2189">
        <f ca="1">OFFSET('Final data'!$C2189,0,Raceline!D2189*2)</f>
        <v>85.987573531912474</v>
      </c>
      <c r="P2189">
        <f t="shared" ca="1" si="209"/>
        <v>965.05082298541799</v>
      </c>
    </row>
    <row r="2190" spans="1:16" x14ac:dyDescent="0.3">
      <c r="A2190" s="23">
        <v>2186</v>
      </c>
      <c r="B2190" s="23">
        <f>IF(A2190+4=VLOOKUP(A2190+4,'Final data'!$O$4:$O$30,1,TRUE),B2189+1,B2189)</f>
        <v>18</v>
      </c>
      <c r="C2190" s="23">
        <f ca="1">OFFSET('Final data'!$O$4,B2190-1,8)</f>
        <v>0</v>
      </c>
      <c r="D2190" s="23">
        <f ca="1">OFFSET('Final data'!$O$4,B2190,8)</f>
        <v>1</v>
      </c>
      <c r="E2190" s="23">
        <f t="shared" ca="1" si="206"/>
        <v>0</v>
      </c>
      <c r="F2190" s="23">
        <f t="shared" ca="1" si="207"/>
        <v>1</v>
      </c>
      <c r="G2190" s="30">
        <f ca="1">OFFSET('Final data'!$O$4,Raceline!B2190-1,0)-OFFSET('Final data'!$O$4,Raceline!$B$4-1,0)</f>
        <v>1916</v>
      </c>
      <c r="H2190" s="30">
        <f ca="1">IF(B2190=B2189,H2189,OFFSET('Final data'!$O$4,Raceline!B2190,0))</f>
        <v>2240</v>
      </c>
      <c r="I2190" s="23">
        <f t="shared" ca="1" si="208"/>
        <v>320</v>
      </c>
      <c r="J2190">
        <f ca="1">OFFSET('Final data'!$B2190,0,Raceline!C2190*2)</f>
        <v>214.78501900786043</v>
      </c>
      <c r="K2190">
        <f ca="1">OFFSET('Final data'!$C2190,0,Raceline!C2190*2)</f>
        <v>89.585605106252999</v>
      </c>
      <c r="L2190">
        <f t="shared" ca="1" si="204"/>
        <v>211.65124212782749</v>
      </c>
      <c r="M2190">
        <f t="shared" ca="1" si="205"/>
        <v>85.883786867802399</v>
      </c>
      <c r="N2190">
        <f ca="1">OFFSET('Final data'!$B2190,0,Raceline!D2190*2)</f>
        <v>211.55442528243904</v>
      </c>
      <c r="O2190">
        <f ca="1">OFFSET('Final data'!$C2190,0,Raceline!D2190*2)</f>
        <v>85.769420600589257</v>
      </c>
      <c r="P2190">
        <f t="shared" ca="1" si="209"/>
        <v>965.53862472102469</v>
      </c>
    </row>
    <row r="2191" spans="1:16" x14ac:dyDescent="0.3">
      <c r="A2191" s="23">
        <v>2187</v>
      </c>
      <c r="B2191" s="23">
        <f>IF(A2191+4=VLOOKUP(A2191+4,'Final data'!$O$4:$O$30,1,TRUE),B2190+1,B2190)</f>
        <v>18</v>
      </c>
      <c r="C2191" s="23">
        <f ca="1">OFFSET('Final data'!$O$4,B2191-1,8)</f>
        <v>0</v>
      </c>
      <c r="D2191" s="23">
        <f ca="1">OFFSET('Final data'!$O$4,B2191,8)</f>
        <v>1</v>
      </c>
      <c r="E2191" s="23">
        <f t="shared" ca="1" si="206"/>
        <v>0</v>
      </c>
      <c r="F2191" s="23">
        <f t="shared" ca="1" si="207"/>
        <v>1</v>
      </c>
      <c r="G2191" s="30">
        <f ca="1">OFFSET('Final data'!$O$4,Raceline!B2191-1,0)-OFFSET('Final data'!$O$4,Raceline!$B$4-1,0)</f>
        <v>1916</v>
      </c>
      <c r="H2191" s="30">
        <f ca="1">IF(B2191=B2190,H2190,OFFSET('Final data'!$O$4,Raceline!B2191,0))</f>
        <v>2240</v>
      </c>
      <c r="I2191" s="23">
        <f t="shared" ca="1" si="208"/>
        <v>320</v>
      </c>
      <c r="J2191">
        <f ca="1">OFFSET('Final data'!$B2191,0,Raceline!C2191*2)</f>
        <v>214.78310808130041</v>
      </c>
      <c r="K2191">
        <f ca="1">OFFSET('Final data'!$C2191,0,Raceline!C2191*2)</f>
        <v>89.260217556595677</v>
      </c>
      <c r="L2191">
        <f t="shared" ca="1" si="204"/>
        <v>211.64763005511253</v>
      </c>
      <c r="M2191">
        <f t="shared" ca="1" si="205"/>
        <v>85.552103447428834</v>
      </c>
      <c r="N2191">
        <f ca="1">OFFSET('Final data'!$B2191,0,Raceline!D2191*2)</f>
        <v>211.55469132259915</v>
      </c>
      <c r="O2191">
        <f ca="1">OFFSET('Final data'!$C2191,0,Raceline!D2191*2)</f>
        <v>85.442191203604267</v>
      </c>
      <c r="P2191">
        <f t="shared" ca="1" si="209"/>
        <v>965.8703278087703</v>
      </c>
    </row>
    <row r="2192" spans="1:16" x14ac:dyDescent="0.3">
      <c r="A2192" s="23">
        <v>2188</v>
      </c>
      <c r="B2192" s="23">
        <f>IF(A2192+4=VLOOKUP(A2192+4,'Final data'!$O$4:$O$30,1,TRUE),B2191+1,B2191)</f>
        <v>18</v>
      </c>
      <c r="C2192" s="23">
        <f ca="1">OFFSET('Final data'!$O$4,B2192-1,8)</f>
        <v>0</v>
      </c>
      <c r="D2192" s="23">
        <f ca="1">OFFSET('Final data'!$O$4,B2192,8)</f>
        <v>1</v>
      </c>
      <c r="E2192" s="23">
        <f t="shared" ca="1" si="206"/>
        <v>0</v>
      </c>
      <c r="F2192" s="23">
        <f t="shared" ca="1" si="207"/>
        <v>1</v>
      </c>
      <c r="G2192" s="30">
        <f ca="1">OFFSET('Final data'!$O$4,Raceline!B2192-1,0)-OFFSET('Final data'!$O$4,Raceline!$B$4-1,0)</f>
        <v>1916</v>
      </c>
      <c r="H2192" s="30">
        <f ca="1">IF(B2192=B2191,H2191,OFFSET('Final data'!$O$4,Raceline!B2192,0))</f>
        <v>2240</v>
      </c>
      <c r="I2192" s="23">
        <f t="shared" ca="1" si="208"/>
        <v>320</v>
      </c>
      <c r="J2192">
        <f ca="1">OFFSET('Final data'!$B2192,0,Raceline!C2192*2)</f>
        <v>215.03502058957955</v>
      </c>
      <c r="K2192">
        <f ca="1">OFFSET('Final data'!$C2192,0,Raceline!C2192*2)</f>
        <v>89.299783541147747</v>
      </c>
      <c r="L2192">
        <f t="shared" ca="1" si="204"/>
        <v>212.07519002403538</v>
      </c>
      <c r="M2192">
        <f t="shared" ca="1" si="205"/>
        <v>85.442714112731267</v>
      </c>
      <c r="N2192">
        <f ca="1">OFFSET('Final data'!$B2192,0,Raceline!D2192*2)</f>
        <v>211.99108586529923</v>
      </c>
      <c r="O2192">
        <f ca="1">OFFSET('Final data'!$C2192,0,Raceline!D2192*2)</f>
        <v>85.333114737942651</v>
      </c>
      <c r="P2192">
        <f t="shared" ca="1" si="209"/>
        <v>966.3116593775153</v>
      </c>
    </row>
    <row r="2193" spans="1:16" x14ac:dyDescent="0.3">
      <c r="A2193" s="23">
        <v>2189</v>
      </c>
      <c r="B2193" s="23">
        <f>IF(A2193+4=VLOOKUP(A2193+4,'Final data'!$O$4:$O$30,1,TRUE),B2192+1,B2192)</f>
        <v>18</v>
      </c>
      <c r="C2193" s="23">
        <f ca="1">OFFSET('Final data'!$O$4,B2193-1,8)</f>
        <v>0</v>
      </c>
      <c r="D2193" s="23">
        <f ca="1">OFFSET('Final data'!$O$4,B2193,8)</f>
        <v>1</v>
      </c>
      <c r="E2193" s="23">
        <f t="shared" ca="1" si="206"/>
        <v>0</v>
      </c>
      <c r="F2193" s="23">
        <f t="shared" ca="1" si="207"/>
        <v>1</v>
      </c>
      <c r="G2193" s="30">
        <f ca="1">OFFSET('Final data'!$O$4,Raceline!B2193-1,0)-OFFSET('Final data'!$O$4,Raceline!$B$4-1,0)</f>
        <v>1916</v>
      </c>
      <c r="H2193" s="30">
        <f ca="1">IF(B2193=B2192,H2192,OFFSET('Final data'!$O$4,Raceline!B2193,0))</f>
        <v>2240</v>
      </c>
      <c r="I2193" s="23">
        <f t="shared" ca="1" si="208"/>
        <v>320</v>
      </c>
      <c r="J2193">
        <f ca="1">OFFSET('Final data'!$B2193,0,Raceline!C2193*2)</f>
        <v>215.15275456045225</v>
      </c>
      <c r="K2193">
        <f ca="1">OFFSET('Final data'!$C2193,0,Raceline!C2193*2)</f>
        <v>88.896943596761417</v>
      </c>
      <c r="L2193">
        <f t="shared" ca="1" si="204"/>
        <v>211.96884332159817</v>
      </c>
      <c r="M2193">
        <f t="shared" ca="1" si="205"/>
        <v>85.215168730585134</v>
      </c>
      <c r="N2193">
        <f ca="1">OFFSET('Final data'!$B2193,0,Raceline!D2193*2)</f>
        <v>211.88218675974346</v>
      </c>
      <c r="O2193">
        <f ca="1">OFFSET('Final data'!$C2193,0,Raceline!D2193*2)</f>
        <v>85.114961806619263</v>
      </c>
      <c r="P2193">
        <f t="shared" ca="1" si="209"/>
        <v>966.56282968239884</v>
      </c>
    </row>
    <row r="2194" spans="1:16" x14ac:dyDescent="0.3">
      <c r="A2194" s="23">
        <v>2190</v>
      </c>
      <c r="B2194" s="23">
        <f>IF(A2194+4=VLOOKUP(A2194+4,'Final data'!$O$4:$O$30,1,TRUE),B2193+1,B2193)</f>
        <v>18</v>
      </c>
      <c r="C2194" s="23">
        <f ca="1">OFFSET('Final data'!$O$4,B2194-1,8)</f>
        <v>0</v>
      </c>
      <c r="D2194" s="23">
        <f ca="1">OFFSET('Final data'!$O$4,B2194,8)</f>
        <v>1</v>
      </c>
      <c r="E2194" s="23">
        <f t="shared" ca="1" si="206"/>
        <v>0</v>
      </c>
      <c r="F2194" s="23">
        <f t="shared" ca="1" si="207"/>
        <v>1</v>
      </c>
      <c r="G2194" s="30">
        <f ca="1">OFFSET('Final data'!$O$4,Raceline!B2194-1,0)-OFFSET('Final data'!$O$4,Raceline!$B$4-1,0)</f>
        <v>1916</v>
      </c>
      <c r="H2194" s="30">
        <f ca="1">IF(B2194=B2193,H2193,OFFSET('Final data'!$O$4,Raceline!B2194,0))</f>
        <v>2240</v>
      </c>
      <c r="I2194" s="23">
        <f t="shared" ca="1" si="208"/>
        <v>320</v>
      </c>
      <c r="J2194">
        <f ca="1">OFFSET('Final data'!$B2194,0,Raceline!C2194*2)</f>
        <v>215.47168117243962</v>
      </c>
      <c r="K2194">
        <f ca="1">OFFSET('Final data'!$C2194,0,Raceline!C2194*2)</f>
        <v>88.863477678501198</v>
      </c>
      <c r="L2194">
        <f t="shared" ca="1" si="204"/>
        <v>212.5050171312177</v>
      </c>
      <c r="M2194">
        <f t="shared" ca="1" si="205"/>
        <v>84.997503284228316</v>
      </c>
      <c r="N2194">
        <f ca="1">OFFSET('Final data'!$B2194,0,Raceline!D2194*2)</f>
        <v>212.42774644815938</v>
      </c>
      <c r="O2194">
        <f ca="1">OFFSET('Final data'!$C2194,0,Raceline!D2194*2)</f>
        <v>84.896808875296045</v>
      </c>
      <c r="P2194">
        <f t="shared" ca="1" si="209"/>
        <v>967.14150109231957</v>
      </c>
    </row>
    <row r="2195" spans="1:16" x14ac:dyDescent="0.3">
      <c r="A2195" s="23">
        <v>2191</v>
      </c>
      <c r="B2195" s="23">
        <f>IF(A2195+4=VLOOKUP(A2195+4,'Final data'!$O$4:$O$30,1,TRUE),B2194+1,B2194)</f>
        <v>18</v>
      </c>
      <c r="C2195" s="23">
        <f ca="1">OFFSET('Final data'!$O$4,B2195-1,8)</f>
        <v>0</v>
      </c>
      <c r="D2195" s="23">
        <f ca="1">OFFSET('Final data'!$O$4,B2195,8)</f>
        <v>1</v>
      </c>
      <c r="E2195" s="23">
        <f t="shared" ca="1" si="206"/>
        <v>0</v>
      </c>
      <c r="F2195" s="23">
        <f t="shared" ca="1" si="207"/>
        <v>1</v>
      </c>
      <c r="G2195" s="30">
        <f ca="1">OFFSET('Final data'!$O$4,Raceline!B2195-1,0)-OFFSET('Final data'!$O$4,Raceline!$B$4-1,0)</f>
        <v>1916</v>
      </c>
      <c r="H2195" s="30">
        <f ca="1">IF(B2195=B2194,H2194,OFFSET('Final data'!$O$4,Raceline!B2195,0))</f>
        <v>2240</v>
      </c>
      <c r="I2195" s="23">
        <f t="shared" ca="1" si="208"/>
        <v>320</v>
      </c>
      <c r="J2195">
        <f ca="1">OFFSET('Final data'!$B2195,0,Raceline!C2195*2)</f>
        <v>215.99494224318437</v>
      </c>
      <c r="K2195">
        <f ca="1">OFFSET('Final data'!$C2195,0,Raceline!C2195*2)</f>
        <v>88.577199106464903</v>
      </c>
      <c r="L2195">
        <f t="shared" ca="1" si="204"/>
        <v>212.94029931787952</v>
      </c>
      <c r="M2195">
        <f t="shared" ca="1" si="205"/>
        <v>84.773382238774232</v>
      </c>
      <c r="N2195">
        <f ca="1">OFFSET('Final data'!$B2195,0,Raceline!D2195*2)</f>
        <v>212.8642296709117</v>
      </c>
      <c r="O2195">
        <f ca="1">OFFSET('Final data'!$C2195,0,Raceline!D2195*2)</f>
        <v>84.678655943972814</v>
      </c>
      <c r="P2195">
        <f t="shared" ca="1" si="209"/>
        <v>967.63109360149485</v>
      </c>
    </row>
    <row r="2196" spans="1:16" x14ac:dyDescent="0.3">
      <c r="A2196" s="23">
        <v>2192</v>
      </c>
      <c r="B2196" s="23">
        <f>IF(A2196+4=VLOOKUP(A2196+4,'Final data'!$O$4:$O$30,1,TRUE),B2195+1,B2195)</f>
        <v>18</v>
      </c>
      <c r="C2196" s="23">
        <f ca="1">OFFSET('Final data'!$O$4,B2196-1,8)</f>
        <v>0</v>
      </c>
      <c r="D2196" s="23">
        <f ca="1">OFFSET('Final data'!$O$4,B2196,8)</f>
        <v>1</v>
      </c>
      <c r="E2196" s="23">
        <f t="shared" ca="1" si="206"/>
        <v>0</v>
      </c>
      <c r="F2196" s="23">
        <f t="shared" ca="1" si="207"/>
        <v>1</v>
      </c>
      <c r="G2196" s="30">
        <f ca="1">OFFSET('Final data'!$O$4,Raceline!B2196-1,0)-OFFSET('Final data'!$O$4,Raceline!$B$4-1,0)</f>
        <v>1916</v>
      </c>
      <c r="H2196" s="30">
        <f ca="1">IF(B2196=B2195,H2195,OFFSET('Final data'!$O$4,Raceline!B2196,0))</f>
        <v>2240</v>
      </c>
      <c r="I2196" s="23">
        <f t="shared" ca="1" si="208"/>
        <v>320</v>
      </c>
      <c r="J2196">
        <f ca="1">OFFSET('Final data'!$B2196,0,Raceline!C2196*2)</f>
        <v>216.04301569150266</v>
      </c>
      <c r="K2196">
        <f ca="1">OFFSET('Final data'!$C2196,0,Raceline!C2196*2)</f>
        <v>88.211091135265121</v>
      </c>
      <c r="L2196">
        <f t="shared" ca="1" si="204"/>
        <v>212.93834582152112</v>
      </c>
      <c r="M2196">
        <f t="shared" ca="1" si="205"/>
        <v>84.441102452093475</v>
      </c>
      <c r="N2196">
        <f ca="1">OFFSET('Final data'!$B2196,0,Raceline!D2196*2)</f>
        <v>212.86449571107181</v>
      </c>
      <c r="O2196">
        <f ca="1">OFFSET('Final data'!$C2196,0,Raceline!D2196*2)</f>
        <v>84.35142654698781</v>
      </c>
      <c r="P2196">
        <f t="shared" ca="1" si="209"/>
        <v>967.96337913049763</v>
      </c>
    </row>
    <row r="2197" spans="1:16" x14ac:dyDescent="0.3">
      <c r="A2197" s="23">
        <v>2193</v>
      </c>
      <c r="B2197" s="23">
        <f>IF(A2197+4=VLOOKUP(A2197+4,'Final data'!$O$4:$O$30,1,TRUE),B2196+1,B2196)</f>
        <v>18</v>
      </c>
      <c r="C2197" s="23">
        <f ca="1">OFFSET('Final data'!$O$4,B2197-1,8)</f>
        <v>0</v>
      </c>
      <c r="D2197" s="23">
        <f ca="1">OFFSET('Final data'!$O$4,B2197,8)</f>
        <v>1</v>
      </c>
      <c r="E2197" s="23">
        <f t="shared" ca="1" si="206"/>
        <v>0</v>
      </c>
      <c r="F2197" s="23">
        <f t="shared" ca="1" si="207"/>
        <v>1</v>
      </c>
      <c r="G2197" s="30">
        <f ca="1">OFFSET('Final data'!$O$4,Raceline!B2197-1,0)-OFFSET('Final data'!$O$4,Raceline!$B$4-1,0)</f>
        <v>1916</v>
      </c>
      <c r="H2197" s="30">
        <f ca="1">IF(B2197=B2196,H2196,OFFSET('Final data'!$O$4,Raceline!B2197,0))</f>
        <v>2240</v>
      </c>
      <c r="I2197" s="23">
        <f t="shared" ca="1" si="208"/>
        <v>320</v>
      </c>
      <c r="J2197">
        <f ca="1">OFFSET('Final data'!$B2197,0,Raceline!C2197*2)</f>
        <v>216.38565786026797</v>
      </c>
      <c r="K2197">
        <f ca="1">OFFSET('Final data'!$C2197,0,Raceline!C2197*2)</f>
        <v>88.177348024643649</v>
      </c>
      <c r="L2197">
        <f t="shared" ca="1" si="204"/>
        <v>213.36935328748888</v>
      </c>
      <c r="M2197">
        <f t="shared" ca="1" si="205"/>
        <v>84.329683044853923</v>
      </c>
      <c r="N2197">
        <f ca="1">OFFSET('Final data'!$B2197,0,Raceline!D2197*2)</f>
        <v>213.30089025377188</v>
      </c>
      <c r="O2197">
        <f ca="1">OFFSET('Final data'!$C2197,0,Raceline!D2197*2)</f>
        <v>84.242350081326208</v>
      </c>
      <c r="P2197">
        <f t="shared" ca="1" si="209"/>
        <v>968.40855518559215</v>
      </c>
    </row>
    <row r="2198" spans="1:16" x14ac:dyDescent="0.3">
      <c r="A2198" s="23">
        <v>2194</v>
      </c>
      <c r="B2198" s="23">
        <f>IF(A2198+4=VLOOKUP(A2198+4,'Final data'!$O$4:$O$30,1,TRUE),B2197+1,B2197)</f>
        <v>18</v>
      </c>
      <c r="C2198" s="23">
        <f ca="1">OFFSET('Final data'!$O$4,B2198-1,8)</f>
        <v>0</v>
      </c>
      <c r="D2198" s="23">
        <f ca="1">OFFSET('Final data'!$O$4,B2198,8)</f>
        <v>1</v>
      </c>
      <c r="E2198" s="23">
        <f t="shared" ca="1" si="206"/>
        <v>0</v>
      </c>
      <c r="F2198" s="23">
        <f t="shared" ca="1" si="207"/>
        <v>1</v>
      </c>
      <c r="G2198" s="30">
        <f ca="1">OFFSET('Final data'!$O$4,Raceline!B2198-1,0)-OFFSET('Final data'!$O$4,Raceline!$B$4-1,0)</f>
        <v>1916</v>
      </c>
      <c r="H2198" s="30">
        <f ca="1">IF(B2198=B2197,H2197,OFFSET('Final data'!$O$4,Raceline!B2198,0))</f>
        <v>2240</v>
      </c>
      <c r="I2198" s="23">
        <f t="shared" ca="1" si="208"/>
        <v>320</v>
      </c>
      <c r="J2198">
        <f ca="1">OFFSET('Final data'!$B2198,0,Raceline!C2198*2)</f>
        <v>216.9439550639716</v>
      </c>
      <c r="K2198">
        <f ca="1">OFFSET('Final data'!$C2198,0,Raceline!C2198*2)</f>
        <v>87.751577804503711</v>
      </c>
      <c r="L2198">
        <f t="shared" ca="1" si="204"/>
        <v>213.80536685417701</v>
      </c>
      <c r="M2198">
        <f t="shared" ca="1" si="205"/>
        <v>83.99636629071351</v>
      </c>
      <c r="N2198">
        <f ca="1">OFFSET('Final data'!$B2198,0,Raceline!D2198*2)</f>
        <v>213.73746215657974</v>
      </c>
      <c r="O2198">
        <f ca="1">OFFSET('Final data'!$C2198,0,Raceline!D2198*2)</f>
        <v>83.915120684341204</v>
      </c>
      <c r="P2198">
        <f t="shared" ca="1" si="209"/>
        <v>968.95737928211747</v>
      </c>
    </row>
    <row r="2199" spans="1:16" x14ac:dyDescent="0.3">
      <c r="A2199" s="23">
        <v>2195</v>
      </c>
      <c r="B2199" s="23">
        <f>IF(A2199+4=VLOOKUP(A2199+4,'Final data'!$O$4:$O$30,1,TRUE),B2198+1,B2198)</f>
        <v>18</v>
      </c>
      <c r="C2199" s="23">
        <f ca="1">OFFSET('Final data'!$O$4,B2199-1,8)</f>
        <v>0</v>
      </c>
      <c r="D2199" s="23">
        <f ca="1">OFFSET('Final data'!$O$4,B2199,8)</f>
        <v>1</v>
      </c>
      <c r="E2199" s="23">
        <f t="shared" ca="1" si="206"/>
        <v>0</v>
      </c>
      <c r="F2199" s="23">
        <f t="shared" ca="1" si="207"/>
        <v>1</v>
      </c>
      <c r="G2199" s="30">
        <f ca="1">OFFSET('Final data'!$O$4,Raceline!B2199-1,0)-OFFSET('Final data'!$O$4,Raceline!$B$4-1,0)</f>
        <v>1916</v>
      </c>
      <c r="H2199" s="30">
        <f ca="1">IF(B2199=B2198,H2198,OFFSET('Final data'!$O$4,Raceline!B2199,0))</f>
        <v>2240</v>
      </c>
      <c r="I2199" s="23">
        <f t="shared" ca="1" si="208"/>
        <v>320</v>
      </c>
      <c r="J2199">
        <f ca="1">OFFSET('Final data'!$B2199,0,Raceline!C2199*2)</f>
        <v>216.9571134521249</v>
      </c>
      <c r="K2199">
        <f ca="1">OFFSET('Final data'!$C2199,0,Raceline!C2199*2)</f>
        <v>87.577659686341391</v>
      </c>
      <c r="L2199">
        <f t="shared" ca="1" si="204"/>
        <v>214.05211245218621</v>
      </c>
      <c r="M2199">
        <f t="shared" ca="1" si="205"/>
        <v>83.632796539851057</v>
      </c>
      <c r="N2199">
        <f ca="1">OFFSET('Final data'!$B2199,0,Raceline!D2199*2)</f>
        <v>213.99226950996686</v>
      </c>
      <c r="O2199">
        <f ca="1">OFFSET('Final data'!$C2199,0,Raceline!D2199*2)</f>
        <v>83.551532465469109</v>
      </c>
      <c r="P2199">
        <f t="shared" ca="1" si="209"/>
        <v>969.39677244760719</v>
      </c>
    </row>
    <row r="2200" spans="1:16" x14ac:dyDescent="0.3">
      <c r="A2200" s="23">
        <v>2196</v>
      </c>
      <c r="B2200" s="23">
        <f>IF(A2200+4=VLOOKUP(A2200+4,'Final data'!$O$4:$O$30,1,TRUE),B2199+1,B2199)</f>
        <v>18</v>
      </c>
      <c r="C2200" s="23">
        <f ca="1">OFFSET('Final data'!$O$4,B2200-1,8)</f>
        <v>0</v>
      </c>
      <c r="D2200" s="23">
        <f ca="1">OFFSET('Final data'!$O$4,B2200,8)</f>
        <v>1</v>
      </c>
      <c r="E2200" s="23">
        <f t="shared" ca="1" si="206"/>
        <v>0</v>
      </c>
      <c r="F2200" s="23">
        <f t="shared" ca="1" si="207"/>
        <v>1</v>
      </c>
      <c r="G2200" s="30">
        <f ca="1">OFFSET('Final data'!$O$4,Raceline!B2200-1,0)-OFFSET('Final data'!$O$4,Raceline!$B$4-1,0)</f>
        <v>1916</v>
      </c>
      <c r="H2200" s="30">
        <f ca="1">IF(B2200=B2199,H2199,OFFSET('Final data'!$O$4,Raceline!B2200,0))</f>
        <v>2240</v>
      </c>
      <c r="I2200" s="23">
        <f t="shared" ca="1" si="208"/>
        <v>320</v>
      </c>
      <c r="J2200">
        <f ca="1">OFFSET('Final data'!$B2200,0,Raceline!C2200*2)</f>
        <v>217.43629907509577</v>
      </c>
      <c r="K2200">
        <f ca="1">OFFSET('Final data'!$C2200,0,Raceline!C2200*2)</f>
        <v>87.336407159238547</v>
      </c>
      <c r="L2200">
        <f t="shared" ca="1" si="204"/>
        <v>214.45085270301396</v>
      </c>
      <c r="M2200">
        <f t="shared" ca="1" si="205"/>
        <v>83.445956784819842</v>
      </c>
      <c r="N2200">
        <f ca="1">OFFSET('Final data'!$B2200,0,Raceline!D2200*2)</f>
        <v>214.39236435081605</v>
      </c>
      <c r="O2200">
        <f ca="1">OFFSET('Final data'!$C2200,0,Raceline!D2200*2)</f>
        <v>83.369738356032997</v>
      </c>
      <c r="P2200">
        <f t="shared" ca="1" si="209"/>
        <v>969.83711649683494</v>
      </c>
    </row>
    <row r="2201" spans="1:16" x14ac:dyDescent="0.3">
      <c r="A2201" s="23">
        <v>2197</v>
      </c>
      <c r="B2201" s="23">
        <f>IF(A2201+4=VLOOKUP(A2201+4,'Final data'!$O$4:$O$30,1,TRUE),B2200+1,B2200)</f>
        <v>18</v>
      </c>
      <c r="C2201" s="23">
        <f ca="1">OFFSET('Final data'!$O$4,B2201-1,8)</f>
        <v>0</v>
      </c>
      <c r="D2201" s="23">
        <f ca="1">OFFSET('Final data'!$O$4,B2201,8)</f>
        <v>1</v>
      </c>
      <c r="E2201" s="23">
        <f t="shared" ca="1" si="206"/>
        <v>0</v>
      </c>
      <c r="F2201" s="23">
        <f t="shared" ca="1" si="207"/>
        <v>1</v>
      </c>
      <c r="G2201" s="30">
        <f ca="1">OFFSET('Final data'!$O$4,Raceline!B2201-1,0)-OFFSET('Final data'!$O$4,Raceline!$B$4-1,0)</f>
        <v>1916</v>
      </c>
      <c r="H2201" s="30">
        <f ca="1">IF(B2201=B2200,H2200,OFFSET('Final data'!$O$4,Raceline!B2201,0))</f>
        <v>2240</v>
      </c>
      <c r="I2201" s="23">
        <f t="shared" ca="1" si="208"/>
        <v>320</v>
      </c>
      <c r="J2201">
        <f ca="1">OFFSET('Final data'!$B2201,0,Raceline!C2201*2)</f>
        <v>217.98859822582446</v>
      </c>
      <c r="K2201">
        <f ca="1">OFFSET('Final data'!$C2201,0,Raceline!C2201*2)</f>
        <v>87.026630690970009</v>
      </c>
      <c r="L2201">
        <f t="shared" ca="1" si="204"/>
        <v>214.88657271824798</v>
      </c>
      <c r="M2201">
        <f t="shared" ca="1" si="205"/>
        <v>83.22237820972731</v>
      </c>
      <c r="N2201">
        <f ca="1">OFFSET('Final data'!$B2201,0,Raceline!D2201*2)</f>
        <v>214.8288475735684</v>
      </c>
      <c r="O2201">
        <f ca="1">OFFSET('Final data'!$C2201,0,Raceline!D2201*2)</f>
        <v>83.151585424709594</v>
      </c>
      <c r="P2201">
        <f t="shared" ca="1" si="209"/>
        <v>970.32685041532125</v>
      </c>
    </row>
    <row r="2202" spans="1:16" x14ac:dyDescent="0.3">
      <c r="A2202" s="23">
        <v>2198</v>
      </c>
      <c r="B2202" s="23">
        <f>IF(A2202+4=VLOOKUP(A2202+4,'Final data'!$O$4:$O$30,1,TRUE),B2201+1,B2201)</f>
        <v>18</v>
      </c>
      <c r="C2202" s="23">
        <f ca="1">OFFSET('Final data'!$O$4,B2202-1,8)</f>
        <v>0</v>
      </c>
      <c r="D2202" s="23">
        <f ca="1">OFFSET('Final data'!$O$4,B2202,8)</f>
        <v>1</v>
      </c>
      <c r="E2202" s="23">
        <f t="shared" ca="1" si="206"/>
        <v>0</v>
      </c>
      <c r="F2202" s="23">
        <f t="shared" ca="1" si="207"/>
        <v>1</v>
      </c>
      <c r="G2202" s="30">
        <f ca="1">OFFSET('Final data'!$O$4,Raceline!B2202-1,0)-OFFSET('Final data'!$O$4,Raceline!$B$4-1,0)</f>
        <v>1916</v>
      </c>
      <c r="H2202" s="30">
        <f ca="1">IF(B2202=B2201,H2201,OFFSET('Final data'!$O$4,Raceline!B2202,0))</f>
        <v>2240</v>
      </c>
      <c r="I2202" s="23">
        <f t="shared" ca="1" si="208"/>
        <v>320</v>
      </c>
      <c r="J2202">
        <f ca="1">OFFSET('Final data'!$B2202,0,Raceline!C2202*2)</f>
        <v>217.80574933749025</v>
      </c>
      <c r="K2202">
        <f ca="1">OFFSET('Final data'!$C2202,0,Raceline!C2202*2)</f>
        <v>86.841773079516315</v>
      </c>
      <c r="L2202">
        <f t="shared" ca="1" si="204"/>
        <v>214.88074848216286</v>
      </c>
      <c r="M2202">
        <f t="shared" ca="1" si="205"/>
        <v>82.894045039134227</v>
      </c>
      <c r="N2202">
        <f ca="1">OFFSET('Final data'!$B2202,0,Raceline!D2202*2)</f>
        <v>214.82911361372854</v>
      </c>
      <c r="O2202">
        <f ca="1">OFFSET('Final data'!$C2202,0,Raceline!D2202*2)</f>
        <v>82.824356027724761</v>
      </c>
      <c r="P2202">
        <f t="shared" ca="1" si="209"/>
        <v>970.65523523932757</v>
      </c>
    </row>
    <row r="2203" spans="1:16" x14ac:dyDescent="0.3">
      <c r="A2203" s="23">
        <v>2199</v>
      </c>
      <c r="B2203" s="23">
        <f>IF(A2203+4=VLOOKUP(A2203+4,'Final data'!$O$4:$O$30,1,TRUE),B2202+1,B2202)</f>
        <v>18</v>
      </c>
      <c r="C2203" s="23">
        <f ca="1">OFFSET('Final data'!$O$4,B2203-1,8)</f>
        <v>0</v>
      </c>
      <c r="D2203" s="23">
        <f ca="1">OFFSET('Final data'!$O$4,B2203,8)</f>
        <v>1</v>
      </c>
      <c r="E2203" s="23">
        <f t="shared" ca="1" si="206"/>
        <v>0</v>
      </c>
      <c r="F2203" s="23">
        <f t="shared" ca="1" si="207"/>
        <v>1</v>
      </c>
      <c r="G2203" s="30">
        <f ca="1">OFFSET('Final data'!$O$4,Raceline!B2203-1,0)-OFFSET('Final data'!$O$4,Raceline!$B$4-1,0)</f>
        <v>1916</v>
      </c>
      <c r="H2203" s="30">
        <f ca="1">IF(B2203=B2202,H2202,OFFSET('Final data'!$O$4,Raceline!B2203,0))</f>
        <v>2240</v>
      </c>
      <c r="I2203" s="23">
        <f t="shared" ca="1" si="208"/>
        <v>320</v>
      </c>
      <c r="J2203">
        <f ca="1">OFFSET('Final data'!$B2203,0,Raceline!C2203*2)</f>
        <v>218.28625789396716</v>
      </c>
      <c r="K2203">
        <f ca="1">OFFSET('Final data'!$C2203,0,Raceline!C2203*2)</f>
        <v>86.699632837459347</v>
      </c>
      <c r="L2203">
        <f t="shared" ca="1" si="204"/>
        <v>215.31519413268126</v>
      </c>
      <c r="M2203">
        <f t="shared" ca="1" si="205"/>
        <v>82.780815107680723</v>
      </c>
      <c r="N2203">
        <f ca="1">OFFSET('Final data'!$B2203,0,Raceline!D2203*2)</f>
        <v>215.26550815642855</v>
      </c>
      <c r="O2203">
        <f ca="1">OFFSET('Final data'!$C2203,0,Raceline!D2203*2)</f>
        <v>82.715279562063159</v>
      </c>
      <c r="P2203">
        <f t="shared" ca="1" si="209"/>
        <v>971.10419408001485</v>
      </c>
    </row>
    <row r="2204" spans="1:16" x14ac:dyDescent="0.3">
      <c r="A2204" s="23">
        <v>2200</v>
      </c>
      <c r="B2204" s="23">
        <f>IF(A2204+4=VLOOKUP(A2204+4,'Final data'!$O$4:$O$30,1,TRUE),B2203+1,B2203)</f>
        <v>18</v>
      </c>
      <c r="C2204" s="23">
        <f ca="1">OFFSET('Final data'!$O$4,B2204-1,8)</f>
        <v>0</v>
      </c>
      <c r="D2204" s="23">
        <f ca="1">OFFSET('Final data'!$O$4,B2204,8)</f>
        <v>1</v>
      </c>
      <c r="E2204" s="23">
        <f t="shared" ca="1" si="206"/>
        <v>0</v>
      </c>
      <c r="F2204" s="23">
        <f t="shared" ca="1" si="207"/>
        <v>1</v>
      </c>
      <c r="G2204" s="30">
        <f ca="1">OFFSET('Final data'!$O$4,Raceline!B2204-1,0)-OFFSET('Final data'!$O$4,Raceline!$B$4-1,0)</f>
        <v>1916</v>
      </c>
      <c r="H2204" s="30">
        <f ca="1">IF(B2204=B2203,H2203,OFFSET('Final data'!$O$4,Raceline!B2204,0))</f>
        <v>2240</v>
      </c>
      <c r="I2204" s="23">
        <f t="shared" ca="1" si="208"/>
        <v>320</v>
      </c>
      <c r="J2204">
        <f ca="1">OFFSET('Final data'!$B2204,0,Raceline!C2204*2)</f>
        <v>218.73313752726858</v>
      </c>
      <c r="K2204">
        <f ca="1">OFFSET('Final data'!$C2204,0,Raceline!C2204*2)</f>
        <v>86.364567564195951</v>
      </c>
      <c r="L2204">
        <f t="shared" ca="1" si="204"/>
        <v>215.74928402633046</v>
      </c>
      <c r="M2204">
        <f t="shared" ca="1" si="205"/>
        <v>82.449978188032674</v>
      </c>
      <c r="N2204">
        <f ca="1">OFFSET('Final data'!$B2204,0,Raceline!D2204*2)</f>
        <v>215.70208005923644</v>
      </c>
      <c r="O2204">
        <f ca="1">OFFSET('Final data'!$C2204,0,Raceline!D2204*2)</f>
        <v>82.388050165078155</v>
      </c>
      <c r="P2204">
        <f t="shared" ca="1" si="209"/>
        <v>971.64998442728256</v>
      </c>
    </row>
    <row r="2205" spans="1:16" x14ac:dyDescent="0.3">
      <c r="A2205" s="23">
        <v>2201</v>
      </c>
      <c r="B2205" s="23">
        <f>IF(A2205+4=VLOOKUP(A2205+4,'Final data'!$O$4:$O$30,1,TRUE),B2204+1,B2204)</f>
        <v>18</v>
      </c>
      <c r="C2205" s="23">
        <f ca="1">OFFSET('Final data'!$O$4,B2205-1,8)</f>
        <v>0</v>
      </c>
      <c r="D2205" s="23">
        <f ca="1">OFFSET('Final data'!$O$4,B2205,8)</f>
        <v>1</v>
      </c>
      <c r="E2205" s="23">
        <f t="shared" ca="1" si="206"/>
        <v>0</v>
      </c>
      <c r="F2205" s="23">
        <f t="shared" ca="1" si="207"/>
        <v>1</v>
      </c>
      <c r="G2205" s="30">
        <f ca="1">OFFSET('Final data'!$O$4,Raceline!B2205-1,0)-OFFSET('Final data'!$O$4,Raceline!$B$4-1,0)</f>
        <v>1916</v>
      </c>
      <c r="H2205" s="30">
        <f ca="1">IF(B2205=B2204,H2204,OFFSET('Final data'!$O$4,Raceline!B2205,0))</f>
        <v>2240</v>
      </c>
      <c r="I2205" s="23">
        <f t="shared" ca="1" si="208"/>
        <v>320</v>
      </c>
      <c r="J2205">
        <f ca="1">OFFSET('Final data'!$B2205,0,Raceline!C2205*2)</f>
        <v>218.94120442823214</v>
      </c>
      <c r="K2205">
        <f ca="1">OFFSET('Final data'!$C2205,0,Raceline!C2205*2)</f>
        <v>86.099712276320147</v>
      </c>
      <c r="L2205">
        <f t="shared" ca="1" si="204"/>
        <v>215.96492724858305</v>
      </c>
      <c r="M2205">
        <f t="shared" ca="1" si="205"/>
        <v>82.174018074693137</v>
      </c>
      <c r="N2205">
        <f ca="1">OFFSET('Final data'!$B2205,0,Raceline!D2205*2)</f>
        <v>215.9204546906935</v>
      </c>
      <c r="O2205">
        <f ca="1">OFFSET('Final data'!$C2205,0,Raceline!D2205*2)</f>
        <v>82.115359000923959</v>
      </c>
      <c r="P2205">
        <f t="shared" ca="1" si="209"/>
        <v>972.00020718990356</v>
      </c>
    </row>
    <row r="2206" spans="1:16" x14ac:dyDescent="0.3">
      <c r="A2206" s="23">
        <v>2202</v>
      </c>
      <c r="B2206" s="23">
        <f>IF(A2206+4=VLOOKUP(A2206+4,'Final data'!$O$4:$O$30,1,TRUE),B2205+1,B2205)</f>
        <v>18</v>
      </c>
      <c r="C2206" s="23">
        <f ca="1">OFFSET('Final data'!$O$4,B2206-1,8)</f>
        <v>0</v>
      </c>
      <c r="D2206" s="23">
        <f ca="1">OFFSET('Final data'!$O$4,B2206,8)</f>
        <v>1</v>
      </c>
      <c r="E2206" s="23">
        <f t="shared" ca="1" si="206"/>
        <v>0</v>
      </c>
      <c r="F2206" s="23">
        <f t="shared" ca="1" si="207"/>
        <v>1</v>
      </c>
      <c r="G2206" s="30">
        <f ca="1">OFFSET('Final data'!$O$4,Raceline!B2206-1,0)-OFFSET('Final data'!$O$4,Raceline!$B$4-1,0)</f>
        <v>1916</v>
      </c>
      <c r="H2206" s="30">
        <f ca="1">IF(B2206=B2205,H2205,OFFSET('Final data'!$O$4,Raceline!B2206,0))</f>
        <v>2240</v>
      </c>
      <c r="I2206" s="23">
        <f t="shared" ca="1" si="208"/>
        <v>320</v>
      </c>
      <c r="J2206">
        <f ca="1">OFFSET('Final data'!$B2206,0,Raceline!C2206*2)</f>
        <v>219.49583125594449</v>
      </c>
      <c r="K2206">
        <f ca="1">OFFSET('Final data'!$C2206,0,Raceline!C2206*2)</f>
        <v>85.734663075677915</v>
      </c>
      <c r="L2206">
        <f t="shared" ca="1" si="204"/>
        <v>216.40059663642427</v>
      </c>
      <c r="M2206">
        <f t="shared" ca="1" si="205"/>
        <v>81.896747204927294</v>
      </c>
      <c r="N2206">
        <f ca="1">OFFSET('Final data'!$B2206,0,Raceline!D2206*2)</f>
        <v>216.35698225347278</v>
      </c>
      <c r="O2206">
        <f ca="1">OFFSET('Final data'!$C2206,0,Raceline!D2206*2)</f>
        <v>81.842667836769934</v>
      </c>
      <c r="P2206">
        <f t="shared" ca="1" si="209"/>
        <v>972.51662460897717</v>
      </c>
    </row>
    <row r="2207" spans="1:16" x14ac:dyDescent="0.3">
      <c r="A2207" s="23">
        <v>2203</v>
      </c>
      <c r="B2207" s="23">
        <f>IF(A2207+4=VLOOKUP(A2207+4,'Final data'!$O$4:$O$30,1,TRUE),B2206+1,B2206)</f>
        <v>18</v>
      </c>
      <c r="C2207" s="23">
        <f ca="1">OFFSET('Final data'!$O$4,B2207-1,8)</f>
        <v>0</v>
      </c>
      <c r="D2207" s="23">
        <f ca="1">OFFSET('Final data'!$O$4,B2207,8)</f>
        <v>1</v>
      </c>
      <c r="E2207" s="23">
        <f t="shared" ca="1" si="206"/>
        <v>0</v>
      </c>
      <c r="F2207" s="23">
        <f t="shared" ca="1" si="207"/>
        <v>1</v>
      </c>
      <c r="G2207" s="30">
        <f ca="1">OFFSET('Final data'!$O$4,Raceline!B2207-1,0)-OFFSET('Final data'!$O$4,Raceline!$B$4-1,0)</f>
        <v>1916</v>
      </c>
      <c r="H2207" s="30">
        <f ca="1">IF(B2207=B2206,H2206,OFFSET('Final data'!$O$4,Raceline!B2207,0))</f>
        <v>2240</v>
      </c>
      <c r="I2207" s="23">
        <f t="shared" ca="1" si="208"/>
        <v>320</v>
      </c>
      <c r="J2207">
        <f ca="1">OFFSET('Final data'!$B2207,0,Raceline!C2207*2)</f>
        <v>219.56963974241148</v>
      </c>
      <c r="K2207">
        <f ca="1">OFFSET('Final data'!$C2207,0,Raceline!C2207*2)</f>
        <v>85.490030868594815</v>
      </c>
      <c r="L2207">
        <f t="shared" ca="1" si="204"/>
        <v>216.72233616939567</v>
      </c>
      <c r="M2207">
        <f t="shared" ca="1" si="205"/>
        <v>81.459823128253106</v>
      </c>
      <c r="N2207">
        <f ca="1">OFFSET('Final data'!$B2207,0,Raceline!D2207*2)</f>
        <v>216.68456637067101</v>
      </c>
      <c r="O2207">
        <f ca="1">OFFSET('Final data'!$C2207,0,Raceline!D2207*2)</f>
        <v>81.406361974123328</v>
      </c>
      <c r="P2207">
        <f t="shared" ca="1" si="209"/>
        <v>973.05922849382716</v>
      </c>
    </row>
    <row r="2208" spans="1:16" x14ac:dyDescent="0.3">
      <c r="A2208" s="23">
        <v>2204</v>
      </c>
      <c r="B2208" s="23">
        <f>IF(A2208+4=VLOOKUP(A2208+4,'Final data'!$O$4:$O$30,1,TRUE),B2207+1,B2207)</f>
        <v>18</v>
      </c>
      <c r="C2208" s="23">
        <f ca="1">OFFSET('Final data'!$O$4,B2208-1,8)</f>
        <v>0</v>
      </c>
      <c r="D2208" s="23">
        <f ca="1">OFFSET('Final data'!$O$4,B2208,8)</f>
        <v>1</v>
      </c>
      <c r="E2208" s="23">
        <f t="shared" ca="1" si="206"/>
        <v>0</v>
      </c>
      <c r="F2208" s="23">
        <f t="shared" ca="1" si="207"/>
        <v>1</v>
      </c>
      <c r="G2208" s="30">
        <f ca="1">OFFSET('Final data'!$O$4,Raceline!B2208-1,0)-OFFSET('Final data'!$O$4,Raceline!$B$4-1,0)</f>
        <v>1916</v>
      </c>
      <c r="H2208" s="30">
        <f ca="1">IF(B2208=B2207,H2207,OFFSET('Final data'!$O$4,Raceline!B2208,0))</f>
        <v>2240</v>
      </c>
      <c r="I2208" s="23">
        <f t="shared" ca="1" si="208"/>
        <v>320</v>
      </c>
      <c r="J2208">
        <f ca="1">OFFSET('Final data'!$B2208,0,Raceline!C2208*2)</f>
        <v>219.77010119998803</v>
      </c>
      <c r="K2208">
        <f ca="1">OFFSET('Final data'!$C2208,0,Raceline!C2208*2)</f>
        <v>85.641931957238413</v>
      </c>
      <c r="L2208">
        <f t="shared" ca="1" si="204"/>
        <v>216.83011280143003</v>
      </c>
      <c r="M2208">
        <f t="shared" ca="1" si="205"/>
        <v>81.673975975875493</v>
      </c>
      <c r="N2208">
        <f ca="1">OFFSET('Final data'!$B2208,0,Raceline!D2208*2)</f>
        <v>216.79346547622674</v>
      </c>
      <c r="O2208">
        <f ca="1">OFFSET('Final data'!$C2208,0,Raceline!D2208*2)</f>
        <v>81.624514905446546</v>
      </c>
      <c r="P2208">
        <f t="shared" ca="1" si="209"/>
        <v>973.29897261691974</v>
      </c>
    </row>
    <row r="2209" spans="1:16" x14ac:dyDescent="0.3">
      <c r="A2209" s="23">
        <v>2205</v>
      </c>
      <c r="B2209" s="23">
        <f>IF(A2209+4=VLOOKUP(A2209+4,'Final data'!$O$4:$O$30,1,TRUE),B2208+1,B2208)</f>
        <v>18</v>
      </c>
      <c r="C2209" s="23">
        <f ca="1">OFFSET('Final data'!$O$4,B2209-1,8)</f>
        <v>0</v>
      </c>
      <c r="D2209" s="23">
        <f ca="1">OFFSET('Final data'!$O$4,B2209,8)</f>
        <v>1</v>
      </c>
      <c r="E2209" s="23">
        <f t="shared" ca="1" si="206"/>
        <v>0</v>
      </c>
      <c r="F2209" s="23">
        <f t="shared" ca="1" si="207"/>
        <v>1</v>
      </c>
      <c r="G2209" s="30">
        <f ca="1">OFFSET('Final data'!$O$4,Raceline!B2209-1,0)-OFFSET('Final data'!$O$4,Raceline!$B$4-1,0)</f>
        <v>1916</v>
      </c>
      <c r="H2209" s="30">
        <f ca="1">IF(B2209=B2208,H2208,OFFSET('Final data'!$O$4,Raceline!B2209,0))</f>
        <v>2240</v>
      </c>
      <c r="I2209" s="23">
        <f t="shared" ca="1" si="208"/>
        <v>320</v>
      </c>
      <c r="J2209">
        <f ca="1">OFFSET('Final data'!$B2209,0,Raceline!C2209*2)</f>
        <v>220.25156494782243</v>
      </c>
      <c r="K2209">
        <f ca="1">OFFSET('Final data'!$C2209,0,Raceline!C2209*2)</f>
        <v>85.281048949109959</v>
      </c>
      <c r="L2209">
        <f t="shared" ca="1" si="204"/>
        <v>217.26495314275414</v>
      </c>
      <c r="M2209">
        <f t="shared" ca="1" si="205"/>
        <v>81.343320548635219</v>
      </c>
      <c r="N2209">
        <f ca="1">OFFSET('Final data'!$B2209,0,Raceline!D2209*2)</f>
        <v>217.23003737903301</v>
      </c>
      <c r="O2209">
        <f ca="1">OFFSET('Final data'!$C2209,0,Raceline!D2209*2)</f>
        <v>81.297285508461712</v>
      </c>
      <c r="P2209">
        <f t="shared" ca="1" si="209"/>
        <v>973.8452501416325</v>
      </c>
    </row>
    <row r="2210" spans="1:16" x14ac:dyDescent="0.3">
      <c r="A2210" s="23">
        <v>2206</v>
      </c>
      <c r="B2210" s="23">
        <f>IF(A2210+4=VLOOKUP(A2210+4,'Final data'!$O$4:$O$30,1,TRUE),B2209+1,B2209)</f>
        <v>18</v>
      </c>
      <c r="C2210" s="23">
        <f ca="1">OFFSET('Final data'!$O$4,B2210-1,8)</f>
        <v>0</v>
      </c>
      <c r="D2210" s="23">
        <f ca="1">OFFSET('Final data'!$O$4,B2210,8)</f>
        <v>1</v>
      </c>
      <c r="E2210" s="23">
        <f t="shared" ca="1" si="206"/>
        <v>0</v>
      </c>
      <c r="F2210" s="23">
        <f t="shared" ca="1" si="207"/>
        <v>1</v>
      </c>
      <c r="G2210" s="30">
        <f ca="1">OFFSET('Final data'!$O$4,Raceline!B2210-1,0)-OFFSET('Final data'!$O$4,Raceline!$B$4-1,0)</f>
        <v>1916</v>
      </c>
      <c r="H2210" s="30">
        <f ca="1">IF(B2210=B2209,H2209,OFFSET('Final data'!$O$4,Raceline!B2210,0))</f>
        <v>2240</v>
      </c>
      <c r="I2210" s="23">
        <f t="shared" ca="1" si="208"/>
        <v>320</v>
      </c>
      <c r="J2210">
        <f ca="1">OFFSET('Final data'!$B2210,0,Raceline!C2210*2)</f>
        <v>220.36530272442079</v>
      </c>
      <c r="K2210">
        <f ca="1">OFFSET('Final data'!$C2210,0,Raceline!C2210*2)</f>
        <v>85.020622999255437</v>
      </c>
      <c r="L2210">
        <f t="shared" ca="1" si="204"/>
        <v>217.51602134079502</v>
      </c>
      <c r="M2210">
        <f t="shared" ca="1" si="205"/>
        <v>80.977932089282689</v>
      </c>
      <c r="N2210">
        <f ca="1">OFFSET('Final data'!$B2210,0,Raceline!D2210*2)</f>
        <v>217.48484473242175</v>
      </c>
      <c r="O2210">
        <f ca="1">OFFSET('Final data'!$C2210,0,Raceline!D2210*2)</f>
        <v>80.933697289589446</v>
      </c>
      <c r="P2210">
        <f t="shared" ca="1" si="209"/>
        <v>974.28858293569976</v>
      </c>
    </row>
    <row r="2211" spans="1:16" x14ac:dyDescent="0.3">
      <c r="A2211" s="23">
        <v>2207</v>
      </c>
      <c r="B2211" s="23">
        <f>IF(A2211+4=VLOOKUP(A2211+4,'Final data'!$O$4:$O$30,1,TRUE),B2210+1,B2210)</f>
        <v>18</v>
      </c>
      <c r="C2211" s="23">
        <f ca="1">OFFSET('Final data'!$O$4,B2211-1,8)</f>
        <v>0</v>
      </c>
      <c r="D2211" s="23">
        <f ca="1">OFFSET('Final data'!$O$4,B2211,8)</f>
        <v>1</v>
      </c>
      <c r="E2211" s="23">
        <f t="shared" ca="1" si="206"/>
        <v>0</v>
      </c>
      <c r="F2211" s="23">
        <f t="shared" ca="1" si="207"/>
        <v>1</v>
      </c>
      <c r="G2211" s="30">
        <f ca="1">OFFSET('Final data'!$O$4,Raceline!B2211-1,0)-OFFSET('Final data'!$O$4,Raceline!$B$4-1,0)</f>
        <v>1916</v>
      </c>
      <c r="H2211" s="30">
        <f ca="1">IF(B2211=B2210,H2210,OFFSET('Final data'!$O$4,Raceline!B2211,0))</f>
        <v>2240</v>
      </c>
      <c r="I2211" s="23">
        <f t="shared" ca="1" si="208"/>
        <v>320</v>
      </c>
      <c r="J2211">
        <f ca="1">OFFSET('Final data'!$B2211,0,Raceline!C2211*2)</f>
        <v>220.86077756454966</v>
      </c>
      <c r="K2211">
        <f ca="1">OFFSET('Final data'!$C2211,0,Raceline!C2211*2)</f>
        <v>84.769911175373565</v>
      </c>
      <c r="L2211">
        <f t="shared" ca="1" si="204"/>
        <v>217.91504061744121</v>
      </c>
      <c r="M2211">
        <f t="shared" ca="1" si="205"/>
        <v>80.792545929020037</v>
      </c>
      <c r="N2211">
        <f ca="1">OFFSET('Final data'!$B2211,0,Raceline!D2211*2)</f>
        <v>217.88493957326932</v>
      </c>
      <c r="O2211">
        <f ca="1">OFFSET('Final data'!$C2211,0,Raceline!D2211*2)</f>
        <v>80.751903180153477</v>
      </c>
      <c r="P2211">
        <f t="shared" ca="1" si="209"/>
        <v>974.72856522119787</v>
      </c>
    </row>
    <row r="2212" spans="1:16" x14ac:dyDescent="0.3">
      <c r="A2212" s="23">
        <v>2208</v>
      </c>
      <c r="B2212" s="23">
        <f>IF(A2212+4=VLOOKUP(A2212+4,'Final data'!$O$4:$O$30,1,TRUE),B2211+1,B2211)</f>
        <v>18</v>
      </c>
      <c r="C2212" s="23">
        <f ca="1">OFFSET('Final data'!$O$4,B2212-1,8)</f>
        <v>0</v>
      </c>
      <c r="D2212" s="23">
        <f ca="1">OFFSET('Final data'!$O$4,B2212,8)</f>
        <v>1</v>
      </c>
      <c r="E2212" s="23">
        <f t="shared" ca="1" si="206"/>
        <v>0</v>
      </c>
      <c r="F2212" s="23">
        <f t="shared" ca="1" si="207"/>
        <v>1</v>
      </c>
      <c r="G2212" s="30">
        <f ca="1">OFFSET('Final data'!$O$4,Raceline!B2212-1,0)-OFFSET('Final data'!$O$4,Raceline!$B$4-1,0)</f>
        <v>1916</v>
      </c>
      <c r="H2212" s="30">
        <f ca="1">IF(B2212=B2211,H2211,OFFSET('Final data'!$O$4,Raceline!B2212,0))</f>
        <v>2240</v>
      </c>
      <c r="I2212" s="23">
        <f t="shared" ca="1" si="208"/>
        <v>320</v>
      </c>
      <c r="J2212">
        <f ca="1">OFFSET('Final data'!$B2212,0,Raceline!C2212*2)</f>
        <v>221.32025239266363</v>
      </c>
      <c r="K2212">
        <f ca="1">OFFSET('Final data'!$C2212,0,Raceline!C2212*2)</f>
        <v>84.534627783860884</v>
      </c>
      <c r="L2212">
        <f t="shared" ca="1" si="204"/>
        <v>218.34970373701694</v>
      </c>
      <c r="M2212">
        <f t="shared" ca="1" si="205"/>
        <v>80.571481162789922</v>
      </c>
      <c r="N2212">
        <f ca="1">OFFSET('Final data'!$B2212,0,Raceline!D2212*2)</f>
        <v>218.32142279602328</v>
      </c>
      <c r="O2212">
        <f ca="1">OFFSET('Final data'!$C2212,0,Raceline!D2212*2)</f>
        <v>80.533750248830103</v>
      </c>
      <c r="P2212">
        <f t="shared" ca="1" si="209"/>
        <v>975.21621433520068</v>
      </c>
    </row>
    <row r="2213" spans="1:16" x14ac:dyDescent="0.3">
      <c r="A2213" s="23">
        <v>2209</v>
      </c>
      <c r="B2213" s="23">
        <f>IF(A2213+4=VLOOKUP(A2213+4,'Final data'!$O$4:$O$30,1,TRUE),B2212+1,B2212)</f>
        <v>18</v>
      </c>
      <c r="C2213" s="23">
        <f ca="1">OFFSET('Final data'!$O$4,B2213-1,8)</f>
        <v>0</v>
      </c>
      <c r="D2213" s="23">
        <f ca="1">OFFSET('Final data'!$O$4,B2213,8)</f>
        <v>1</v>
      </c>
      <c r="E2213" s="23">
        <f t="shared" ca="1" si="206"/>
        <v>0</v>
      </c>
      <c r="F2213" s="23">
        <f t="shared" ca="1" si="207"/>
        <v>1</v>
      </c>
      <c r="G2213" s="30">
        <f ca="1">OFFSET('Final data'!$O$4,Raceline!B2213-1,0)-OFFSET('Final data'!$O$4,Raceline!$B$4-1,0)</f>
        <v>1916</v>
      </c>
      <c r="H2213" s="30">
        <f ca="1">IF(B2213=B2212,H2212,OFFSET('Final data'!$O$4,Raceline!B2213,0))</f>
        <v>2240</v>
      </c>
      <c r="I2213" s="23">
        <f t="shared" ca="1" si="208"/>
        <v>320</v>
      </c>
      <c r="J2213">
        <f ca="1">OFFSET('Final data'!$B2213,0,Raceline!C2213*2)</f>
        <v>221.26547871312036</v>
      </c>
      <c r="K2213">
        <f ca="1">OFFSET('Final data'!$C2213,0,Raceline!C2213*2)</f>
        <v>84.248067729025124</v>
      </c>
      <c r="L2213">
        <f t="shared" ca="1" si="204"/>
        <v>218.34750598736304</v>
      </c>
      <c r="M2213">
        <f t="shared" ca="1" si="205"/>
        <v>80.241965374412771</v>
      </c>
      <c r="N2213">
        <f ca="1">OFFSET('Final data'!$B2213,0,Raceline!D2213*2)</f>
        <v>218.32168883618343</v>
      </c>
      <c r="O2213">
        <f ca="1">OFFSET('Final data'!$C2213,0,Raceline!D2213*2)</f>
        <v>80.206520851845099</v>
      </c>
      <c r="P2213">
        <f t="shared" ca="1" si="209"/>
        <v>975.54573745258904</v>
      </c>
    </row>
    <row r="2214" spans="1:16" x14ac:dyDescent="0.3">
      <c r="A2214" s="23">
        <v>2210</v>
      </c>
      <c r="B2214" s="23">
        <f>IF(A2214+4=VLOOKUP(A2214+4,'Final data'!$O$4:$O$30,1,TRUE),B2213+1,B2213)</f>
        <v>18</v>
      </c>
      <c r="C2214" s="23">
        <f ca="1">OFFSET('Final data'!$O$4,B2214-1,8)</f>
        <v>0</v>
      </c>
      <c r="D2214" s="23">
        <f ca="1">OFFSET('Final data'!$O$4,B2214,8)</f>
        <v>1</v>
      </c>
      <c r="E2214" s="23">
        <f t="shared" ca="1" si="206"/>
        <v>0</v>
      </c>
      <c r="F2214" s="23">
        <f t="shared" ca="1" si="207"/>
        <v>1</v>
      </c>
      <c r="G2214" s="30">
        <f ca="1">OFFSET('Final data'!$O$4,Raceline!B2214-1,0)-OFFSET('Final data'!$O$4,Raceline!$B$4-1,0)</f>
        <v>1916</v>
      </c>
      <c r="H2214" s="30">
        <f ca="1">IF(B2214=B2213,H2213,OFFSET('Final data'!$O$4,Raceline!B2214,0))</f>
        <v>2240</v>
      </c>
      <c r="I2214" s="23">
        <f t="shared" ca="1" si="208"/>
        <v>320</v>
      </c>
      <c r="J2214">
        <f ca="1">OFFSET('Final data'!$B2214,0,Raceline!C2214*2)</f>
        <v>221.66315714739002</v>
      </c>
      <c r="K2214">
        <f ca="1">OFFSET('Final data'!$C2214,0,Raceline!C2214*2)</f>
        <v>84.166909510685088</v>
      </c>
      <c r="L2214">
        <f t="shared" ca="1" si="204"/>
        <v>218.78171122179194</v>
      </c>
      <c r="M2214">
        <f t="shared" ca="1" si="205"/>
        <v>80.130542575883766</v>
      </c>
      <c r="N2214">
        <f ca="1">OFFSET('Final data'!$B2214,0,Raceline!D2214*2)</f>
        <v>218.75808337888344</v>
      </c>
      <c r="O2214">
        <f ca="1">OFFSET('Final data'!$C2214,0,Raceline!D2214*2)</f>
        <v>80.097444386183483</v>
      </c>
      <c r="P2214">
        <f t="shared" ca="1" si="209"/>
        <v>975.99401105836739</v>
      </c>
    </row>
    <row r="2215" spans="1:16" x14ac:dyDescent="0.3">
      <c r="A2215" s="23">
        <v>2211</v>
      </c>
      <c r="B2215" s="23">
        <f>IF(A2215+4=VLOOKUP(A2215+4,'Final data'!$O$4:$O$30,1,TRUE),B2214+1,B2214)</f>
        <v>18</v>
      </c>
      <c r="C2215" s="23">
        <f ca="1">OFFSET('Final data'!$O$4,B2215-1,8)</f>
        <v>0</v>
      </c>
      <c r="D2215" s="23">
        <f ca="1">OFFSET('Final data'!$O$4,B2215,8)</f>
        <v>1</v>
      </c>
      <c r="E2215" s="23">
        <f t="shared" ca="1" si="206"/>
        <v>0</v>
      </c>
      <c r="F2215" s="23">
        <f t="shared" ca="1" si="207"/>
        <v>1</v>
      </c>
      <c r="G2215" s="30">
        <f ca="1">OFFSET('Final data'!$O$4,Raceline!B2215-1,0)-OFFSET('Final data'!$O$4,Raceline!$B$4-1,0)</f>
        <v>1916</v>
      </c>
      <c r="H2215" s="30">
        <f ca="1">IF(B2215=B2214,H2214,OFFSET('Final data'!$O$4,Raceline!B2215,0))</f>
        <v>2240</v>
      </c>
      <c r="I2215" s="23">
        <f t="shared" ca="1" si="208"/>
        <v>320</v>
      </c>
      <c r="J2215">
        <f ca="1">OFFSET('Final data'!$B2215,0,Raceline!C2215*2)</f>
        <v>221.99074126458825</v>
      </c>
      <c r="K2215">
        <f ca="1">OFFSET('Final data'!$C2215,0,Raceline!C2215*2)</f>
        <v>83.730603648038482</v>
      </c>
      <c r="L2215">
        <f t="shared" ca="1" si="204"/>
        <v>219.10751500284593</v>
      </c>
      <c r="M2215">
        <f t="shared" ca="1" si="205"/>
        <v>79.691742795207446</v>
      </c>
      <c r="N2215">
        <f ca="1">OFFSET('Final data'!$B2215,0,Raceline!D2215*2)</f>
        <v>219.08566749608167</v>
      </c>
      <c r="O2215">
        <f ca="1">OFFSET('Final data'!$C2215,0,Raceline!D2215*2)</f>
        <v>79.661138523536877</v>
      </c>
      <c r="P2215">
        <f t="shared" ca="1" si="209"/>
        <v>976.54053951258607</v>
      </c>
    </row>
    <row r="2216" spans="1:16" x14ac:dyDescent="0.3">
      <c r="A2216" s="23">
        <v>2212</v>
      </c>
      <c r="B2216" s="23">
        <f>IF(A2216+4=VLOOKUP(A2216+4,'Final data'!$O$4:$O$30,1,TRUE),B2215+1,B2215)</f>
        <v>18</v>
      </c>
      <c r="C2216" s="23">
        <f ca="1">OFFSET('Final data'!$O$4,B2216-1,8)</f>
        <v>0</v>
      </c>
      <c r="D2216" s="23">
        <f ca="1">OFFSET('Final data'!$O$4,B2216,8)</f>
        <v>1</v>
      </c>
      <c r="E2216" s="23">
        <f t="shared" ca="1" si="206"/>
        <v>0</v>
      </c>
      <c r="F2216" s="23">
        <f t="shared" ca="1" si="207"/>
        <v>1</v>
      </c>
      <c r="G2216" s="30">
        <f ca="1">OFFSET('Final data'!$O$4,Raceline!B2216-1,0)-OFFSET('Final data'!$O$4,Raceline!$B$4-1,0)</f>
        <v>1916</v>
      </c>
      <c r="H2216" s="30">
        <f ca="1">IF(B2216=B2215,H2215,OFFSET('Final data'!$O$4,Raceline!B2216,0))</f>
        <v>2240</v>
      </c>
      <c r="I2216" s="23">
        <f t="shared" ca="1" si="208"/>
        <v>320</v>
      </c>
      <c r="J2216">
        <f ca="1">OFFSET('Final data'!$B2216,0,Raceline!C2216*2)</f>
        <v>222.09964037014279</v>
      </c>
      <c r="K2216">
        <f ca="1">OFFSET('Final data'!$C2216,0,Raceline!C2216*2)</f>
        <v>83.948756579361557</v>
      </c>
      <c r="L2216">
        <f t="shared" ca="1" si="204"/>
        <v>219.21470324551129</v>
      </c>
      <c r="M2216">
        <f t="shared" ca="1" si="205"/>
        <v>79.907499127541172</v>
      </c>
      <c r="N2216">
        <f ca="1">OFFSET('Final data'!$B2216,0,Raceline!D2216*2)</f>
        <v>219.19456660163576</v>
      </c>
      <c r="O2216">
        <f ca="1">OFFSET('Final data'!$C2216,0,Raceline!D2216*2)</f>
        <v>79.879291454860265</v>
      </c>
      <c r="P2216">
        <f t="shared" ca="1" si="209"/>
        <v>976.78145467256525</v>
      </c>
    </row>
    <row r="2217" spans="1:16" x14ac:dyDescent="0.3">
      <c r="A2217" s="23">
        <v>2213</v>
      </c>
      <c r="B2217" s="23">
        <f>IF(A2217+4=VLOOKUP(A2217+4,'Final data'!$O$4:$O$30,1,TRUE),B2216+1,B2216)</f>
        <v>18</v>
      </c>
      <c r="C2217" s="23">
        <f ca="1">OFFSET('Final data'!$O$4,B2217-1,8)</f>
        <v>0</v>
      </c>
      <c r="D2217" s="23">
        <f ca="1">OFFSET('Final data'!$O$4,B2217,8)</f>
        <v>1</v>
      </c>
      <c r="E2217" s="23">
        <f t="shared" ca="1" si="206"/>
        <v>0</v>
      </c>
      <c r="F2217" s="23">
        <f t="shared" ca="1" si="207"/>
        <v>1</v>
      </c>
      <c r="G2217" s="30">
        <f ca="1">OFFSET('Final data'!$O$4,Raceline!B2217-1,0)-OFFSET('Final data'!$O$4,Raceline!$B$4-1,0)</f>
        <v>1916</v>
      </c>
      <c r="H2217" s="30">
        <f ca="1">IF(B2217=B2216,H2216,OFFSET('Final data'!$O$4,Raceline!B2217,0))</f>
        <v>2240</v>
      </c>
      <c r="I2217" s="23">
        <f t="shared" ca="1" si="208"/>
        <v>320</v>
      </c>
      <c r="J2217">
        <f ca="1">OFFSET('Final data'!$B2217,0,Raceline!C2217*2)</f>
        <v>222.48751809904198</v>
      </c>
      <c r="K2217">
        <f ca="1">OFFSET('Final data'!$C2217,0,Raceline!C2217*2)</f>
        <v>83.655852453541485</v>
      </c>
      <c r="L2217">
        <f t="shared" ca="1" si="204"/>
        <v>219.64932378604985</v>
      </c>
      <c r="M2217">
        <f t="shared" ca="1" si="205"/>
        <v>79.578189041886489</v>
      </c>
      <c r="N2217">
        <f ca="1">OFFSET('Final data'!$B2217,0,Raceline!D2217*2)</f>
        <v>219.63113850444364</v>
      </c>
      <c r="O2217">
        <f ca="1">OFFSET('Final data'!$C2217,0,Raceline!D2217*2)</f>
        <v>79.552062057875261</v>
      </c>
      <c r="P2217">
        <f t="shared" ca="1" si="209"/>
        <v>977.32674372139343</v>
      </c>
    </row>
    <row r="2218" spans="1:16" x14ac:dyDescent="0.3">
      <c r="A2218" s="23">
        <v>2214</v>
      </c>
      <c r="B2218" s="23">
        <f>IF(A2218+4=VLOOKUP(A2218+4,'Final data'!$O$4:$O$30,1,TRUE),B2217+1,B2217)</f>
        <v>18</v>
      </c>
      <c r="C2218" s="23">
        <f ca="1">OFFSET('Final data'!$O$4,B2218-1,8)</f>
        <v>0</v>
      </c>
      <c r="D2218" s="23">
        <f ca="1">OFFSET('Final data'!$O$4,B2218,8)</f>
        <v>1</v>
      </c>
      <c r="E2218" s="23">
        <f t="shared" ca="1" si="206"/>
        <v>0</v>
      </c>
      <c r="F2218" s="23">
        <f t="shared" ca="1" si="207"/>
        <v>1</v>
      </c>
      <c r="G2218" s="30">
        <f ca="1">OFFSET('Final data'!$O$4,Raceline!B2218-1,0)-OFFSET('Final data'!$O$4,Raceline!$B$4-1,0)</f>
        <v>1916</v>
      </c>
      <c r="H2218" s="30">
        <f ca="1">IF(B2218=B2217,H2217,OFFSET('Final data'!$O$4,Raceline!B2218,0))</f>
        <v>2240</v>
      </c>
      <c r="I2218" s="23">
        <f t="shared" ca="1" si="208"/>
        <v>320</v>
      </c>
      <c r="J2218">
        <f ca="1">OFFSET('Final data'!$B2218,0,Raceline!C2218*2)</f>
        <v>222.5708576813303</v>
      </c>
      <c r="K2218">
        <f ca="1">OFFSET('Final data'!$C2218,0,Raceline!C2218*2)</f>
        <v>83.473924965974973</v>
      </c>
      <c r="L2218">
        <f t="shared" ca="1" si="204"/>
        <v>219.86536632278782</v>
      </c>
      <c r="M2218">
        <f t="shared" ca="1" si="205"/>
        <v>79.303806259587489</v>
      </c>
      <c r="N2218">
        <f ca="1">OFFSET('Final data'!$B2218,0,Raceline!D2218*2)</f>
        <v>219.84951313590068</v>
      </c>
      <c r="O2218">
        <f ca="1">OFFSET('Final data'!$C2218,0,Raceline!D2218*2)</f>
        <v>79.279370893721236</v>
      </c>
      <c r="P2218">
        <f t="shared" ca="1" si="209"/>
        <v>977.6759718544273</v>
      </c>
    </row>
    <row r="2219" spans="1:16" x14ac:dyDescent="0.3">
      <c r="A2219" s="23">
        <v>2215</v>
      </c>
      <c r="B2219" s="23">
        <f>IF(A2219+4=VLOOKUP(A2219+4,'Final data'!$O$4:$O$30,1,TRUE),B2218+1,B2218)</f>
        <v>18</v>
      </c>
      <c r="C2219" s="23">
        <f ca="1">OFFSET('Final data'!$O$4,B2219-1,8)</f>
        <v>0</v>
      </c>
      <c r="D2219" s="23">
        <f ca="1">OFFSET('Final data'!$O$4,B2219,8)</f>
        <v>1</v>
      </c>
      <c r="E2219" s="23">
        <f t="shared" ca="1" si="206"/>
        <v>0</v>
      </c>
      <c r="F2219" s="23">
        <f t="shared" ca="1" si="207"/>
        <v>1</v>
      </c>
      <c r="G2219" s="30">
        <f ca="1">OFFSET('Final data'!$O$4,Raceline!B2219-1,0)-OFFSET('Final data'!$O$4,Raceline!$B$4-1,0)</f>
        <v>1916</v>
      </c>
      <c r="H2219" s="30">
        <f ca="1">IF(B2219=B2218,H2218,OFFSET('Final data'!$O$4,Raceline!B2219,0))</f>
        <v>2240</v>
      </c>
      <c r="I2219" s="23">
        <f t="shared" ca="1" si="208"/>
        <v>320</v>
      </c>
      <c r="J2219">
        <f ca="1">OFFSET('Final data'!$B2219,0,Raceline!C2219*2)</f>
        <v>223.19433887004914</v>
      </c>
      <c r="K2219">
        <f ca="1">OFFSET('Final data'!$C2219,0,Raceline!C2219*2)</f>
        <v>83.182854168288756</v>
      </c>
      <c r="L2219">
        <f t="shared" ca="1" si="204"/>
        <v>220.30139090441151</v>
      </c>
      <c r="M2219">
        <f t="shared" ca="1" si="205"/>
        <v>79.137345985133464</v>
      </c>
      <c r="N2219">
        <f ca="1">OFFSET('Final data'!$B2219,0,Raceline!D2219*2)</f>
        <v>220.28595201862609</v>
      </c>
      <c r="O2219">
        <f ca="1">OFFSET('Final data'!$C2219,0,Raceline!D2219*2)</f>
        <v>79.115756195228656</v>
      </c>
      <c r="P2219">
        <f t="shared" ca="1" si="209"/>
        <v>978.14269067636553</v>
      </c>
    </row>
    <row r="2220" spans="1:16" x14ac:dyDescent="0.3">
      <c r="A2220" s="23">
        <v>2216</v>
      </c>
      <c r="B2220" s="23">
        <f>IF(A2220+4=VLOOKUP(A2220+4,'Final data'!$O$4:$O$30,1,TRUE),B2219+1,B2219)</f>
        <v>18</v>
      </c>
      <c r="C2220" s="23">
        <f ca="1">OFFSET('Final data'!$O$4,B2220-1,8)</f>
        <v>0</v>
      </c>
      <c r="D2220" s="23">
        <f ca="1">OFFSET('Final data'!$O$4,B2220,8)</f>
        <v>1</v>
      </c>
      <c r="E2220" s="23">
        <f t="shared" ca="1" si="206"/>
        <v>0</v>
      </c>
      <c r="F2220" s="23">
        <f t="shared" ca="1" si="207"/>
        <v>1</v>
      </c>
      <c r="G2220" s="30">
        <f ca="1">OFFSET('Final data'!$O$4,Raceline!B2220-1,0)-OFFSET('Final data'!$O$4,Raceline!$B$4-1,0)</f>
        <v>1916</v>
      </c>
      <c r="H2220" s="30">
        <f ca="1">IF(B2220=B2219,H2219,OFFSET('Final data'!$O$4,Raceline!B2220,0))</f>
        <v>2240</v>
      </c>
      <c r="I2220" s="23">
        <f t="shared" ca="1" si="208"/>
        <v>320</v>
      </c>
      <c r="J2220">
        <f ca="1">OFFSET('Final data'!$B2220,0,Raceline!C2220*2)</f>
        <v>223.34191312952746</v>
      </c>
      <c r="K2220">
        <f ca="1">OFFSET('Final data'!$C2220,0,Raceline!C2220*2)</f>
        <v>82.959872407145895</v>
      </c>
      <c r="L2220">
        <f t="shared" ca="1" si="204"/>
        <v>220.51799040457294</v>
      </c>
      <c r="M2220">
        <f t="shared" ca="1" si="205"/>
        <v>78.862888583828322</v>
      </c>
      <c r="N2220">
        <f ca="1">OFFSET('Final data'!$B2220,0,Raceline!D2220*2)</f>
        <v>220.50432665008313</v>
      </c>
      <c r="O2220">
        <f ca="1">OFFSET('Final data'!$C2220,0,Raceline!D2220*2)</f>
        <v>78.84306503107463</v>
      </c>
      <c r="P2220">
        <f t="shared" ca="1" si="209"/>
        <v>978.49232220898432</v>
      </c>
    </row>
    <row r="2221" spans="1:16" x14ac:dyDescent="0.3">
      <c r="A2221" s="23">
        <v>2217</v>
      </c>
      <c r="B2221" s="23">
        <f>IF(A2221+4=VLOOKUP(A2221+4,'Final data'!$O$4:$O$30,1,TRUE),B2220+1,B2220)</f>
        <v>18</v>
      </c>
      <c r="C2221" s="23">
        <f ca="1">OFFSET('Final data'!$O$4,B2221-1,8)</f>
        <v>0</v>
      </c>
      <c r="D2221" s="23">
        <f ca="1">OFFSET('Final data'!$O$4,B2221,8)</f>
        <v>1</v>
      </c>
      <c r="E2221" s="23">
        <f t="shared" ca="1" si="206"/>
        <v>0</v>
      </c>
      <c r="F2221" s="23">
        <f t="shared" ca="1" si="207"/>
        <v>1</v>
      </c>
      <c r="G2221" s="30">
        <f ca="1">OFFSET('Final data'!$O$4,Raceline!B2221-1,0)-OFFSET('Final data'!$O$4,Raceline!$B$4-1,0)</f>
        <v>1916</v>
      </c>
      <c r="H2221" s="30">
        <f ca="1">IF(B2221=B2220,H2220,OFFSET('Final data'!$O$4,Raceline!B2221,0))</f>
        <v>2240</v>
      </c>
      <c r="I2221" s="23">
        <f t="shared" ca="1" si="208"/>
        <v>320</v>
      </c>
      <c r="J2221">
        <f ca="1">OFFSET('Final data'!$B2221,0,Raceline!C2221*2)</f>
        <v>223.74905380719673</v>
      </c>
      <c r="K2221">
        <f ca="1">OFFSET('Final data'!$C2221,0,Raceline!C2221*2)</f>
        <v>82.707282741719297</v>
      </c>
      <c r="L2221">
        <f t="shared" ca="1" si="204"/>
        <v>220.95305899810913</v>
      </c>
      <c r="M2221">
        <f t="shared" ca="1" si="205"/>
        <v>78.588353388211388</v>
      </c>
      <c r="N2221">
        <f ca="1">OFFSET('Final data'!$B2221,0,Raceline!D2221*2)</f>
        <v>220.94085421286402</v>
      </c>
      <c r="O2221">
        <f ca="1">OFFSET('Final data'!$C2221,0,Raceline!D2221*2)</f>
        <v>78.570373866920434</v>
      </c>
      <c r="P2221">
        <f t="shared" ca="1" si="209"/>
        <v>979.00676778891864</v>
      </c>
    </row>
    <row r="2222" spans="1:16" x14ac:dyDescent="0.3">
      <c r="A2222" s="23">
        <v>2218</v>
      </c>
      <c r="B2222" s="23">
        <f>IF(A2222+4=VLOOKUP(A2222+4,'Final data'!$O$4:$O$30,1,TRUE),B2221+1,B2221)</f>
        <v>18</v>
      </c>
      <c r="C2222" s="23">
        <f ca="1">OFFSET('Final data'!$O$4,B2222-1,8)</f>
        <v>0</v>
      </c>
      <c r="D2222" s="23">
        <f ca="1">OFFSET('Final data'!$O$4,B2222,8)</f>
        <v>1</v>
      </c>
      <c r="E2222" s="23">
        <f t="shared" ca="1" si="206"/>
        <v>0</v>
      </c>
      <c r="F2222" s="23">
        <f t="shared" ca="1" si="207"/>
        <v>1</v>
      </c>
      <c r="G2222" s="30">
        <f ca="1">OFFSET('Final data'!$O$4,Raceline!B2222-1,0)-OFFSET('Final data'!$O$4,Raceline!$B$4-1,0)</f>
        <v>1916</v>
      </c>
      <c r="H2222" s="30">
        <f ca="1">IF(B2222=B2221,H2221,OFFSET('Final data'!$O$4,Raceline!B2222,0))</f>
        <v>2240</v>
      </c>
      <c r="I2222" s="23">
        <f t="shared" ca="1" si="208"/>
        <v>320</v>
      </c>
      <c r="J2222">
        <f ca="1">OFFSET('Final data'!$B2222,0,Raceline!C2222*2)</f>
        <v>224.05737625589489</v>
      </c>
      <c r="K2222">
        <f ca="1">OFFSET('Final data'!$C2222,0,Raceline!C2222*2)</f>
        <v>82.283986707797112</v>
      </c>
      <c r="L2222">
        <f t="shared" ca="1" si="204"/>
        <v>221.27931788417405</v>
      </c>
      <c r="M2222">
        <f t="shared" ca="1" si="205"/>
        <v>78.150256699144478</v>
      </c>
      <c r="N2222">
        <f ca="1">OFFSET('Final data'!$B2222,0,Raceline!D2222*2)</f>
        <v>221.26843833006225</v>
      </c>
      <c r="O2222">
        <f ca="1">OFFSET('Final data'!$C2222,0,Raceline!D2222*2)</f>
        <v>78.134068004273828</v>
      </c>
      <c r="P2222">
        <f t="shared" ca="1" si="209"/>
        <v>979.55300360768899</v>
      </c>
    </row>
    <row r="2223" spans="1:16" x14ac:dyDescent="0.3">
      <c r="A2223" s="23">
        <v>2219</v>
      </c>
      <c r="B2223" s="23">
        <f>IF(A2223+4=VLOOKUP(A2223+4,'Final data'!$O$4:$O$30,1,TRUE),B2222+1,B2222)</f>
        <v>18</v>
      </c>
      <c r="C2223" s="23">
        <f ca="1">OFFSET('Final data'!$O$4,B2223-1,8)</f>
        <v>0</v>
      </c>
      <c r="D2223" s="23">
        <f ca="1">OFFSET('Final data'!$O$4,B2223,8)</f>
        <v>1</v>
      </c>
      <c r="E2223" s="23">
        <f t="shared" ca="1" si="206"/>
        <v>0</v>
      </c>
      <c r="F2223" s="23">
        <f t="shared" ca="1" si="207"/>
        <v>1</v>
      </c>
      <c r="G2223" s="30">
        <f ca="1">OFFSET('Final data'!$O$4,Raceline!B2223-1,0)-OFFSET('Final data'!$O$4,Raceline!$B$4-1,0)</f>
        <v>1916</v>
      </c>
      <c r="H2223" s="30">
        <f ca="1">IF(B2223=B2222,H2222,OFFSET('Final data'!$O$4,Raceline!B2223,0))</f>
        <v>2240</v>
      </c>
      <c r="I2223" s="23">
        <f t="shared" ca="1" si="208"/>
        <v>320</v>
      </c>
      <c r="J2223">
        <f ca="1">OFFSET('Final data'!$B2223,0,Raceline!C2223*2)</f>
        <v>224.25821767017396</v>
      </c>
      <c r="K2223">
        <f ca="1">OFFSET('Final data'!$C2223,0,Raceline!C2223*2)</f>
        <v>82.438849016807367</v>
      </c>
      <c r="L2223">
        <f t="shared" ca="1" si="204"/>
        <v>221.38736235319109</v>
      </c>
      <c r="M2223">
        <f t="shared" ca="1" si="205"/>
        <v>78.36644162730849</v>
      </c>
      <c r="N2223">
        <f ca="1">OFFSET('Final data'!$B2223,0,Raceline!D2223*2)</f>
        <v>221.37733743561637</v>
      </c>
      <c r="O2223">
        <f ca="1">OFFSET('Final data'!$C2223,0,Raceline!D2223*2)</f>
        <v>78.352220935597217</v>
      </c>
      <c r="P2223">
        <f t="shared" ca="1" si="209"/>
        <v>979.79468424499873</v>
      </c>
    </row>
    <row r="2224" spans="1:16" x14ac:dyDescent="0.3">
      <c r="A2224" s="23">
        <v>2220</v>
      </c>
      <c r="B2224" s="23">
        <f>IF(A2224+4=VLOOKUP(A2224+4,'Final data'!$O$4:$O$30,1,TRUE),B2223+1,B2223)</f>
        <v>18</v>
      </c>
      <c r="C2224" s="23">
        <f ca="1">OFFSET('Final data'!$O$4,B2224-1,8)</f>
        <v>0</v>
      </c>
      <c r="D2224" s="23">
        <f ca="1">OFFSET('Final data'!$O$4,B2224,8)</f>
        <v>1</v>
      </c>
      <c r="E2224" s="23">
        <f t="shared" ca="1" si="206"/>
        <v>0</v>
      </c>
      <c r="F2224" s="23">
        <f t="shared" ca="1" si="207"/>
        <v>1</v>
      </c>
      <c r="G2224" s="30">
        <f ca="1">OFFSET('Final data'!$O$4,Raceline!B2224-1,0)-OFFSET('Final data'!$O$4,Raceline!$B$4-1,0)</f>
        <v>1916</v>
      </c>
      <c r="H2224" s="30">
        <f ca="1">IF(B2224=B2223,H2223,OFFSET('Final data'!$O$4,Raceline!B2224,0))</f>
        <v>2240</v>
      </c>
      <c r="I2224" s="23">
        <f t="shared" ca="1" si="208"/>
        <v>320</v>
      </c>
      <c r="J2224">
        <f ca="1">OFFSET('Final data'!$B2224,0,Raceline!C2224*2)</f>
        <v>224.48818688101804</v>
      </c>
      <c r="K2224">
        <f ca="1">OFFSET('Final data'!$C2224,0,Raceline!C2224*2)</f>
        <v>82.249709236302621</v>
      </c>
      <c r="L2224">
        <f t="shared" ca="1" si="204"/>
        <v>221.82215324359305</v>
      </c>
      <c r="M2224">
        <f t="shared" ca="1" si="205"/>
        <v>78.038014933345934</v>
      </c>
      <c r="N2224">
        <f ca="1">OFFSET('Final data'!$B2224,0,Raceline!D2224*2)</f>
        <v>221.81390933842425</v>
      </c>
      <c r="O2224">
        <f ca="1">OFFSET('Final data'!$C2224,0,Raceline!D2224*2)</f>
        <v>78.024991538612213</v>
      </c>
      <c r="P2224">
        <f t="shared" ca="1" si="209"/>
        <v>980.33957617160775</v>
      </c>
    </row>
    <row r="2225" spans="1:16" x14ac:dyDescent="0.3">
      <c r="A2225" s="23">
        <v>2221</v>
      </c>
      <c r="B2225" s="23">
        <f>IF(A2225+4=VLOOKUP(A2225+4,'Final data'!$O$4:$O$30,1,TRUE),B2224+1,B2224)</f>
        <v>18</v>
      </c>
      <c r="C2225" s="23">
        <f ca="1">OFFSET('Final data'!$O$4,B2225-1,8)</f>
        <v>0</v>
      </c>
      <c r="D2225" s="23">
        <f ca="1">OFFSET('Final data'!$O$4,B2225,8)</f>
        <v>1</v>
      </c>
      <c r="E2225" s="23">
        <f t="shared" ca="1" si="206"/>
        <v>0</v>
      </c>
      <c r="F2225" s="23">
        <f t="shared" ca="1" si="207"/>
        <v>1</v>
      </c>
      <c r="G2225" s="30">
        <f ca="1">OFFSET('Final data'!$O$4,Raceline!B2225-1,0)-OFFSET('Final data'!$O$4,Raceline!$B$4-1,0)</f>
        <v>1916</v>
      </c>
      <c r="H2225" s="30">
        <f ca="1">IF(B2225=B2224,H2224,OFFSET('Final data'!$O$4,Raceline!B2225,0))</f>
        <v>2240</v>
      </c>
      <c r="I2225" s="23">
        <f t="shared" ca="1" si="208"/>
        <v>320</v>
      </c>
      <c r="J2225">
        <f ca="1">OFFSET('Final data'!$B2225,0,Raceline!C2225*2)</f>
        <v>224.84569248511488</v>
      </c>
      <c r="K2225">
        <f ca="1">OFFSET('Final data'!$C2225,0,Raceline!C2225*2)</f>
        <v>81.885668556268499</v>
      </c>
      <c r="L2225">
        <f t="shared" ca="1" si="204"/>
        <v>222.03990702213221</v>
      </c>
      <c r="M2225">
        <f t="shared" ca="1" si="205"/>
        <v>77.763499914609724</v>
      </c>
      <c r="N2225">
        <f ca="1">OFFSET('Final data'!$B2225,0,Raceline!D2225*2)</f>
        <v>222.03228396987964</v>
      </c>
      <c r="O2225">
        <f ca="1">OFFSET('Final data'!$C2225,0,Raceline!D2225*2)</f>
        <v>77.752300374458187</v>
      </c>
      <c r="P2225">
        <f t="shared" ca="1" si="209"/>
        <v>980.68996909901898</v>
      </c>
    </row>
    <row r="2226" spans="1:16" x14ac:dyDescent="0.3">
      <c r="A2226" s="23">
        <v>2222</v>
      </c>
      <c r="B2226" s="23">
        <f>IF(A2226+4=VLOOKUP(A2226+4,'Final data'!$O$4:$O$30,1,TRUE),B2225+1,B2225)</f>
        <v>18</v>
      </c>
      <c r="C2226" s="23">
        <f ca="1">OFFSET('Final data'!$O$4,B2226-1,8)</f>
        <v>0</v>
      </c>
      <c r="D2226" s="23">
        <f ca="1">OFFSET('Final data'!$O$4,B2226,8)</f>
        <v>1</v>
      </c>
      <c r="E2226" s="23">
        <f t="shared" ca="1" si="206"/>
        <v>0</v>
      </c>
      <c r="F2226" s="23">
        <f t="shared" ca="1" si="207"/>
        <v>1</v>
      </c>
      <c r="G2226" s="30">
        <f ca="1">OFFSET('Final data'!$O$4,Raceline!B2226-1,0)-OFFSET('Final data'!$O$4,Raceline!$B$4-1,0)</f>
        <v>1916</v>
      </c>
      <c r="H2226" s="30">
        <f ca="1">IF(B2226=B2225,H2225,OFFSET('Final data'!$O$4,Raceline!B2226,0))</f>
        <v>2240</v>
      </c>
      <c r="I2226" s="23">
        <f t="shared" ca="1" si="208"/>
        <v>320</v>
      </c>
      <c r="J2226">
        <f ca="1">OFFSET('Final data'!$B2226,0,Raceline!C2226*2)</f>
        <v>225.20783323193638</v>
      </c>
      <c r="K2226">
        <f ca="1">OFFSET('Final data'!$C2226,0,Raceline!C2226*2)</f>
        <v>81.771660016055236</v>
      </c>
      <c r="L2226">
        <f t="shared" ca="1" si="204"/>
        <v>222.47518838776406</v>
      </c>
      <c r="M2226">
        <f t="shared" ca="1" si="205"/>
        <v>77.59855938089639</v>
      </c>
      <c r="N2226">
        <f ca="1">OFFSET('Final data'!$B2226,0,Raceline!D2226*2)</f>
        <v>222.46872285260667</v>
      </c>
      <c r="O2226">
        <f ca="1">OFFSET('Final data'!$C2226,0,Raceline!D2226*2)</f>
        <v>77.588685675965607</v>
      </c>
      <c r="P2226">
        <f t="shared" ca="1" si="209"/>
        <v>981.15545298373252</v>
      </c>
    </row>
    <row r="2227" spans="1:16" x14ac:dyDescent="0.3">
      <c r="A2227" s="23">
        <v>2223</v>
      </c>
      <c r="B2227" s="23">
        <f>IF(A2227+4=VLOOKUP(A2227+4,'Final data'!$O$4:$O$30,1,TRUE),B2226+1,B2226)</f>
        <v>18</v>
      </c>
      <c r="C2227" s="23">
        <f ca="1">OFFSET('Final data'!$O$4,B2227-1,8)</f>
        <v>0</v>
      </c>
      <c r="D2227" s="23">
        <f ca="1">OFFSET('Final data'!$O$4,B2227,8)</f>
        <v>1</v>
      </c>
      <c r="E2227" s="23">
        <f t="shared" ca="1" si="206"/>
        <v>0</v>
      </c>
      <c r="F2227" s="23">
        <f t="shared" ca="1" si="207"/>
        <v>1</v>
      </c>
      <c r="G2227" s="30">
        <f ca="1">OFFSET('Final data'!$O$4,Raceline!B2227-1,0)-OFFSET('Final data'!$O$4,Raceline!$B$4-1,0)</f>
        <v>1916</v>
      </c>
      <c r="H2227" s="30">
        <f ca="1">IF(B2227=B2226,H2226,OFFSET('Final data'!$O$4,Raceline!B2227,0))</f>
        <v>2240</v>
      </c>
      <c r="I2227" s="23">
        <f t="shared" ca="1" si="208"/>
        <v>320</v>
      </c>
      <c r="J2227">
        <f ca="1">OFFSET('Final data'!$B2227,0,Raceline!C2227*2)</f>
        <v>225.64431645468989</v>
      </c>
      <c r="K2227">
        <f ca="1">OFFSET('Final data'!$C2227,0,Raceline!C2227*2)</f>
        <v>81.553507084732288</v>
      </c>
      <c r="L2227">
        <f t="shared" ca="1" si="204"/>
        <v>222.91078125233682</v>
      </c>
      <c r="M2227">
        <f t="shared" ca="1" si="205"/>
        <v>77.379046757954484</v>
      </c>
      <c r="N2227">
        <f ca="1">OFFSET('Final data'!$B2227,0,Raceline!D2227*2)</f>
        <v>222.90520607536061</v>
      </c>
      <c r="O2227">
        <f ca="1">OFFSET('Final data'!$C2227,0,Raceline!D2227*2)</f>
        <v>77.370532744642375</v>
      </c>
      <c r="P2227">
        <f t="shared" ca="1" si="209"/>
        <v>981.64323053067119</v>
      </c>
    </row>
    <row r="2228" spans="1:16" x14ac:dyDescent="0.3">
      <c r="A2228" s="23">
        <v>2224</v>
      </c>
      <c r="B2228" s="23">
        <f>IF(A2228+4=VLOOKUP(A2228+4,'Final data'!$O$4:$O$30,1,TRUE),B2227+1,B2227)</f>
        <v>18</v>
      </c>
      <c r="C2228" s="23">
        <f ca="1">OFFSET('Final data'!$O$4,B2228-1,8)</f>
        <v>0</v>
      </c>
      <c r="D2228" s="23">
        <f ca="1">OFFSET('Final data'!$O$4,B2228,8)</f>
        <v>1</v>
      </c>
      <c r="E2228" s="23">
        <f t="shared" ca="1" si="206"/>
        <v>0</v>
      </c>
      <c r="F2228" s="23">
        <f t="shared" ca="1" si="207"/>
        <v>1</v>
      </c>
      <c r="G2228" s="30">
        <f ca="1">OFFSET('Final data'!$O$4,Raceline!B2228-1,0)-OFFSET('Final data'!$O$4,Raceline!$B$4-1,0)</f>
        <v>1916</v>
      </c>
      <c r="H2228" s="30">
        <f ca="1">IF(B2228=B2227,H2227,OFFSET('Final data'!$O$4,Raceline!B2228,0))</f>
        <v>2240</v>
      </c>
      <c r="I2228" s="23">
        <f t="shared" ca="1" si="208"/>
        <v>320</v>
      </c>
      <c r="J2228">
        <f ca="1">OFFSET('Final data'!$B2228,0,Raceline!C2228*2)</f>
        <v>225.86269108614738</v>
      </c>
      <c r="K2228">
        <f ca="1">OFFSET('Final data'!$C2228,0,Raceline!C2228*2)</f>
        <v>81.280815920577808</v>
      </c>
      <c r="L2228">
        <f t="shared" ca="1" si="204"/>
        <v>223.12833139196252</v>
      </c>
      <c r="M2228">
        <f t="shared" ca="1" si="205"/>
        <v>77.105096488581225</v>
      </c>
      <c r="N2228">
        <f ca="1">OFFSET('Final data'!$B2228,0,Raceline!D2228*2)</f>
        <v>223.12358070681768</v>
      </c>
      <c r="O2228">
        <f ca="1">OFFSET('Final data'!$C2228,0,Raceline!D2228*2)</f>
        <v>77.097841580488179</v>
      </c>
      <c r="P2228">
        <f t="shared" ca="1" si="209"/>
        <v>981.99305450546547</v>
      </c>
    </row>
    <row r="2229" spans="1:16" x14ac:dyDescent="0.3">
      <c r="A2229" s="23">
        <v>2225</v>
      </c>
      <c r="B2229" s="23">
        <f>IF(A2229+4=VLOOKUP(A2229+4,'Final data'!$O$4:$O$30,1,TRUE),B2228+1,B2228)</f>
        <v>18</v>
      </c>
      <c r="C2229" s="23">
        <f ca="1">OFFSET('Final data'!$O$4,B2229-1,8)</f>
        <v>0</v>
      </c>
      <c r="D2229" s="23">
        <f ca="1">OFFSET('Final data'!$O$4,B2229,8)</f>
        <v>1</v>
      </c>
      <c r="E2229" s="23">
        <f t="shared" ca="1" si="206"/>
        <v>0</v>
      </c>
      <c r="F2229" s="23">
        <f t="shared" ca="1" si="207"/>
        <v>1</v>
      </c>
      <c r="G2229" s="30">
        <f ca="1">OFFSET('Final data'!$O$4,Raceline!B2229-1,0)-OFFSET('Final data'!$O$4,Raceline!$B$4-1,0)</f>
        <v>1916</v>
      </c>
      <c r="H2229" s="30">
        <f ca="1">IF(B2229=B2228,H2228,OFFSET('Final data'!$O$4,Raceline!B2229,0))</f>
        <v>2240</v>
      </c>
      <c r="I2229" s="23">
        <f t="shared" ca="1" si="208"/>
        <v>320</v>
      </c>
      <c r="J2229">
        <f ca="1">OFFSET('Final data'!$B2229,0,Raceline!C2229*2)</f>
        <v>226.20904627433373</v>
      </c>
      <c r="K2229">
        <f ca="1">OFFSET('Final data'!$C2229,0,Raceline!C2229*2)</f>
        <v>81.174823257892314</v>
      </c>
      <c r="L2229">
        <f t="shared" ca="1" si="204"/>
        <v>223.56388037780573</v>
      </c>
      <c r="M2229">
        <f t="shared" ca="1" si="205"/>
        <v>76.94040728206835</v>
      </c>
      <c r="N2229">
        <f ca="1">OFFSET('Final data'!$B2229,0,Raceline!D2229*2)</f>
        <v>223.56001958954303</v>
      </c>
      <c r="O2229">
        <f ca="1">OFFSET('Final data'!$C2229,0,Raceline!D2229*2)</f>
        <v>76.93422688199577</v>
      </c>
      <c r="P2229">
        <f t="shared" ca="1" si="209"/>
        <v>982.45869970710601</v>
      </c>
    </row>
    <row r="2230" spans="1:16" x14ac:dyDescent="0.3">
      <c r="A2230" s="23">
        <v>2226</v>
      </c>
      <c r="B2230" s="23">
        <f>IF(A2230+4=VLOOKUP(A2230+4,'Final data'!$O$4:$O$30,1,TRUE),B2229+1,B2229)</f>
        <v>18</v>
      </c>
      <c r="C2230" s="23">
        <f ca="1">OFFSET('Final data'!$O$4,B2230-1,8)</f>
        <v>0</v>
      </c>
      <c r="D2230" s="23">
        <f ca="1">OFFSET('Final data'!$O$4,B2230,8)</f>
        <v>1</v>
      </c>
      <c r="E2230" s="23">
        <f t="shared" ca="1" si="206"/>
        <v>0</v>
      </c>
      <c r="F2230" s="23">
        <f t="shared" ca="1" si="207"/>
        <v>1</v>
      </c>
      <c r="G2230" s="30">
        <f ca="1">OFFSET('Final data'!$O$4,Raceline!B2230-1,0)-OFFSET('Final data'!$O$4,Raceline!$B$4-1,0)</f>
        <v>1916</v>
      </c>
      <c r="H2230" s="30">
        <f ca="1">IF(B2230=B2229,H2229,OFFSET('Final data'!$O$4,Raceline!B2230,0))</f>
        <v>2240</v>
      </c>
      <c r="I2230" s="23">
        <f t="shared" ca="1" si="208"/>
        <v>320</v>
      </c>
      <c r="J2230">
        <f ca="1">OFFSET('Final data'!$B2230,0,Raceline!C2230*2)</f>
        <v>226.54256679379174</v>
      </c>
      <c r="K2230">
        <f ca="1">OFFSET('Final data'!$C2230,0,Raceline!C2230*2)</f>
        <v>80.827991044354306</v>
      </c>
      <c r="L2230">
        <f t="shared" ca="1" si="204"/>
        <v>223.78172378792047</v>
      </c>
      <c r="M2230">
        <f t="shared" ca="1" si="205"/>
        <v>76.666554395751547</v>
      </c>
      <c r="N2230">
        <f ca="1">OFFSET('Final data'!$B2230,0,Raceline!D2230*2)</f>
        <v>223.77839422100007</v>
      </c>
      <c r="O2230">
        <f ca="1">OFFSET('Final data'!$C2230,0,Raceline!D2230*2)</f>
        <v>76.661535717841574</v>
      </c>
      <c r="P2230">
        <f t="shared" ca="1" si="209"/>
        <v>982.80862992111224</v>
      </c>
    </row>
    <row r="2231" spans="1:16" x14ac:dyDescent="0.3">
      <c r="A2231" s="23">
        <v>2227</v>
      </c>
      <c r="B2231" s="23">
        <f>IF(A2231+4=VLOOKUP(A2231+4,'Final data'!$O$4:$O$30,1,TRUE),B2230+1,B2230)</f>
        <v>18</v>
      </c>
      <c r="C2231" s="23">
        <f ca="1">OFFSET('Final data'!$O$4,B2231-1,8)</f>
        <v>0</v>
      </c>
      <c r="D2231" s="23">
        <f ca="1">OFFSET('Final data'!$O$4,B2231,8)</f>
        <v>1</v>
      </c>
      <c r="E2231" s="23">
        <f t="shared" ca="1" si="206"/>
        <v>0</v>
      </c>
      <c r="F2231" s="23">
        <f t="shared" ca="1" si="207"/>
        <v>1</v>
      </c>
      <c r="G2231" s="30">
        <f ca="1">OFFSET('Final data'!$O$4,Raceline!B2231-1,0)-OFFSET('Final data'!$O$4,Raceline!$B$4-1,0)</f>
        <v>1916</v>
      </c>
      <c r="H2231" s="30">
        <f ca="1">IF(B2231=B2230,H2230,OFFSET('Final data'!$O$4,Raceline!B2231,0))</f>
        <v>2240</v>
      </c>
      <c r="I2231" s="23">
        <f t="shared" ca="1" si="208"/>
        <v>320</v>
      </c>
      <c r="J2231">
        <f ca="1">OFFSET('Final data'!$B2231,0,Raceline!C2231*2)</f>
        <v>226.86385978851771</v>
      </c>
      <c r="K2231">
        <f ca="1">OFFSET('Final data'!$C2231,0,Raceline!C2231*2)</f>
        <v>80.738517395245722</v>
      </c>
      <c r="L2231">
        <f t="shared" ca="1" si="204"/>
        <v>224.21741780595011</v>
      </c>
      <c r="M2231">
        <f t="shared" ca="1" si="205"/>
        <v>76.502058644289946</v>
      </c>
      <c r="N2231">
        <f ca="1">OFFSET('Final data'!$B2231,0,Raceline!D2231*2)</f>
        <v>224.21483310372707</v>
      </c>
      <c r="O2231">
        <f ca="1">OFFSET('Final data'!$C2231,0,Raceline!D2231*2)</f>
        <v>76.49792101934915</v>
      </c>
      <c r="P2231">
        <f t="shared" ca="1" si="209"/>
        <v>983.27434241782635</v>
      </c>
    </row>
    <row r="2232" spans="1:16" x14ac:dyDescent="0.3">
      <c r="A2232" s="23">
        <v>2228</v>
      </c>
      <c r="B2232" s="23">
        <f>IF(A2232+4=VLOOKUP(A2232+4,'Final data'!$O$4:$O$30,1,TRUE),B2231+1,B2231)</f>
        <v>18</v>
      </c>
      <c r="C2232" s="23">
        <f ca="1">OFFSET('Final data'!$O$4,B2232-1,8)</f>
        <v>0</v>
      </c>
      <c r="D2232" s="23">
        <f ca="1">OFFSET('Final data'!$O$4,B2232,8)</f>
        <v>1</v>
      </c>
      <c r="E2232" s="23">
        <f t="shared" ca="1" si="206"/>
        <v>0</v>
      </c>
      <c r="F2232" s="23">
        <f t="shared" ca="1" si="207"/>
        <v>1</v>
      </c>
      <c r="G2232" s="30">
        <f ca="1">OFFSET('Final data'!$O$4,Raceline!B2232-1,0)-OFFSET('Final data'!$O$4,Raceline!$B$4-1,0)</f>
        <v>1916</v>
      </c>
      <c r="H2232" s="30">
        <f ca="1">IF(B2232=B2231,H2231,OFFSET('Final data'!$O$4,Raceline!B2232,0))</f>
        <v>2240</v>
      </c>
      <c r="I2232" s="23">
        <f t="shared" ca="1" si="208"/>
        <v>320</v>
      </c>
      <c r="J2232">
        <f ca="1">OFFSET('Final data'!$B2232,0,Raceline!C2232*2)</f>
        <v>227.0566982601558</v>
      </c>
      <c r="K2232">
        <f ca="1">OFFSET('Final data'!$C2232,0,Raceline!C2232*2)</f>
        <v>80.481671733734501</v>
      </c>
      <c r="L2232">
        <f t="shared" ca="1" si="204"/>
        <v>224.43523035130167</v>
      </c>
      <c r="M2232">
        <f t="shared" ca="1" si="205"/>
        <v>76.228511417626947</v>
      </c>
      <c r="N2232">
        <f ca="1">OFFSET('Final data'!$B2232,0,Raceline!D2232*2)</f>
        <v>224.43320773518411</v>
      </c>
      <c r="O2232">
        <f ca="1">OFFSET('Final data'!$C2232,0,Raceline!D2232*2)</f>
        <v>76.225229855195124</v>
      </c>
      <c r="P2232">
        <f t="shared" ca="1" si="209"/>
        <v>983.62401424987399</v>
      </c>
    </row>
    <row r="2233" spans="1:16" x14ac:dyDescent="0.3">
      <c r="A2233" s="23">
        <v>2229</v>
      </c>
      <c r="B2233" s="23">
        <f>IF(A2233+4=VLOOKUP(A2233+4,'Final data'!$O$4:$O$30,1,TRUE),B2232+1,B2232)</f>
        <v>18</v>
      </c>
      <c r="C2233" s="23">
        <f ca="1">OFFSET('Final data'!$O$4,B2233-1,8)</f>
        <v>0</v>
      </c>
      <c r="D2233" s="23">
        <f ca="1">OFFSET('Final data'!$O$4,B2233,8)</f>
        <v>1</v>
      </c>
      <c r="E2233" s="23">
        <f t="shared" ca="1" si="206"/>
        <v>0</v>
      </c>
      <c r="F2233" s="23">
        <f t="shared" ca="1" si="207"/>
        <v>1</v>
      </c>
      <c r="G2233" s="30">
        <f ca="1">OFFSET('Final data'!$O$4,Raceline!B2233-1,0)-OFFSET('Final data'!$O$4,Raceline!$B$4-1,0)</f>
        <v>1916</v>
      </c>
      <c r="H2233" s="30">
        <f ca="1">IF(B2233=B2232,H2232,OFFSET('Final data'!$O$4,Raceline!B2233,0))</f>
        <v>2240</v>
      </c>
      <c r="I2233" s="23">
        <f t="shared" ca="1" si="208"/>
        <v>320</v>
      </c>
      <c r="J2233">
        <f ca="1">OFFSET('Final data'!$B2233,0,Raceline!C2233*2)</f>
        <v>227.44653714024093</v>
      </c>
      <c r="K2233">
        <f ca="1">OFFSET('Final data'!$C2233,0,Raceline!C2233*2)</f>
        <v>80.346429649294578</v>
      </c>
      <c r="L2233">
        <f t="shared" ca="1" si="204"/>
        <v>224.87116772264866</v>
      </c>
      <c r="M2233">
        <f t="shared" ca="1" si="205"/>
        <v>76.064144426598858</v>
      </c>
      <c r="N2233">
        <f ca="1">OFFSET('Final data'!$B2233,0,Raceline!D2233*2)</f>
        <v>224.86964661791112</v>
      </c>
      <c r="O2233">
        <f ca="1">OFFSET('Final data'!$C2233,0,Raceline!D2233*2)</f>
        <v>76.061615156702544</v>
      </c>
      <c r="P2233">
        <f t="shared" ca="1" si="209"/>
        <v>984.08990897991134</v>
      </c>
    </row>
    <row r="2234" spans="1:16" x14ac:dyDescent="0.3">
      <c r="A2234" s="23">
        <v>2230</v>
      </c>
      <c r="B2234" s="23">
        <f>IF(A2234+4=VLOOKUP(A2234+4,'Final data'!$O$4:$O$30,1,TRUE),B2233+1,B2233)</f>
        <v>18</v>
      </c>
      <c r="C2234" s="23">
        <f ca="1">OFFSET('Final data'!$O$4,B2234-1,8)</f>
        <v>0</v>
      </c>
      <c r="D2234" s="23">
        <f ca="1">OFFSET('Final data'!$O$4,B2234,8)</f>
        <v>1</v>
      </c>
      <c r="E2234" s="23">
        <f t="shared" ca="1" si="206"/>
        <v>0</v>
      </c>
      <c r="F2234" s="23">
        <f t="shared" ca="1" si="207"/>
        <v>1</v>
      </c>
      <c r="G2234" s="30">
        <f ca="1">OFFSET('Final data'!$O$4,Raceline!B2234-1,0)-OFFSET('Final data'!$O$4,Raceline!$B$4-1,0)</f>
        <v>1916</v>
      </c>
      <c r="H2234" s="30">
        <f ca="1">IF(B2234=B2233,H2233,OFFSET('Final data'!$O$4,Raceline!B2234,0))</f>
        <v>2240</v>
      </c>
      <c r="I2234" s="23">
        <f t="shared" ca="1" si="208"/>
        <v>320</v>
      </c>
      <c r="J2234">
        <f ca="1">OFFSET('Final data'!$B2234,0,Raceline!C2234*2)</f>
        <v>227.8287841855869</v>
      </c>
      <c r="K2234">
        <f ca="1">OFFSET('Final data'!$C2234,0,Raceline!C2234*2)</f>
        <v>79.970815732831824</v>
      </c>
      <c r="L2234">
        <f t="shared" ca="1" si="204"/>
        <v>225.08920989495158</v>
      </c>
      <c r="M2234">
        <f t="shared" ca="1" si="205"/>
        <v>75.790737643441744</v>
      </c>
      <c r="N2234">
        <f ca="1">OFFSET('Final data'!$B2234,0,Raceline!D2234*2)</f>
        <v>225.08802124936815</v>
      </c>
      <c r="O2234">
        <f ca="1">OFFSET('Final data'!$C2234,0,Raceline!D2234*2)</f>
        <v>75.788923992548519</v>
      </c>
      <c r="P2234">
        <f t="shared" ca="1" si="209"/>
        <v>984.43961408135954</v>
      </c>
    </row>
    <row r="2235" spans="1:16" x14ac:dyDescent="0.3">
      <c r="A2235" s="23">
        <v>2231</v>
      </c>
      <c r="B2235" s="23">
        <f>IF(A2235+4=VLOOKUP(A2235+4,'Final data'!$O$4:$O$30,1,TRUE),B2234+1,B2234)</f>
        <v>18</v>
      </c>
      <c r="C2235" s="23">
        <f ca="1">OFFSET('Final data'!$O$4,B2235-1,8)</f>
        <v>0</v>
      </c>
      <c r="D2235" s="23">
        <f ca="1">OFFSET('Final data'!$O$4,B2235,8)</f>
        <v>1</v>
      </c>
      <c r="E2235" s="23">
        <f t="shared" ca="1" si="206"/>
        <v>0</v>
      </c>
      <c r="F2235" s="23">
        <f t="shared" ca="1" si="207"/>
        <v>1</v>
      </c>
      <c r="G2235" s="30">
        <f ca="1">OFFSET('Final data'!$O$4,Raceline!B2235-1,0)-OFFSET('Final data'!$O$4,Raceline!$B$4-1,0)</f>
        <v>1916</v>
      </c>
      <c r="H2235" s="30">
        <f ca="1">IF(B2235=B2234,H2234,OFFSET('Final data'!$O$4,Raceline!B2235,0))</f>
        <v>2240</v>
      </c>
      <c r="I2235" s="23">
        <f t="shared" ca="1" si="208"/>
        <v>320</v>
      </c>
      <c r="J2235">
        <f ca="1">OFFSET('Final data'!$B2235,0,Raceline!C2235*2)</f>
        <v>227.99786838176792</v>
      </c>
      <c r="K2235">
        <f ca="1">OFFSET('Final data'!$C2235,0,Raceline!C2235*2)</f>
        <v>79.797731481548112</v>
      </c>
      <c r="L2235">
        <f t="shared" ca="1" si="204"/>
        <v>225.41625011589034</v>
      </c>
      <c r="M2235">
        <f t="shared" ca="1" si="205"/>
        <v>75.517522335740878</v>
      </c>
      <c r="N2235">
        <f ca="1">OFFSET('Final data'!$B2235,0,Raceline!D2235*2)</f>
        <v>225.4154723464855</v>
      </c>
      <c r="O2235">
        <f ca="1">OFFSET('Final data'!$C2235,0,Raceline!D2235*2)</f>
        <v>75.516232828394322</v>
      </c>
      <c r="P2235">
        <f t="shared" ca="1" si="209"/>
        <v>984.86576183798127</v>
      </c>
    </row>
    <row r="2236" spans="1:16" x14ac:dyDescent="0.3">
      <c r="A2236" s="23">
        <v>2232</v>
      </c>
      <c r="B2236" s="23">
        <f>IF(A2236+4=VLOOKUP(A2236+4,'Final data'!$O$4:$O$30,1,TRUE),B2235+1,B2235)</f>
        <v>18</v>
      </c>
      <c r="C2236" s="23">
        <f ca="1">OFFSET('Final data'!$O$4,B2236-1,8)</f>
        <v>0</v>
      </c>
      <c r="D2236" s="23">
        <f ca="1">OFFSET('Final data'!$O$4,B2236,8)</f>
        <v>1</v>
      </c>
      <c r="E2236" s="23">
        <f t="shared" ca="1" si="206"/>
        <v>0</v>
      </c>
      <c r="F2236" s="23">
        <f t="shared" ca="1" si="207"/>
        <v>1</v>
      </c>
      <c r="G2236" s="30">
        <f ca="1">OFFSET('Final data'!$O$4,Raceline!B2236-1,0)-OFFSET('Final data'!$O$4,Raceline!$B$4-1,0)</f>
        <v>1916</v>
      </c>
      <c r="H2236" s="30">
        <f ca="1">IF(B2236=B2235,H2235,OFFSET('Final data'!$O$4,Raceline!B2236,0))</f>
        <v>2240</v>
      </c>
      <c r="I2236" s="23">
        <f t="shared" ca="1" si="208"/>
        <v>320</v>
      </c>
      <c r="J2236">
        <f ca="1">OFFSET('Final data'!$B2236,0,Raceline!C2236*2)</f>
        <v>228.06952701271223</v>
      </c>
      <c r="K2236">
        <f ca="1">OFFSET('Final data'!$C2236,0,Raceline!C2236*2)</f>
        <v>80.038126362029175</v>
      </c>
      <c r="L2236">
        <f t="shared" ca="1" si="204"/>
        <v>225.52486205500017</v>
      </c>
      <c r="M2236">
        <f t="shared" ca="1" si="205"/>
        <v>75.735215346681372</v>
      </c>
      <c r="N2236">
        <f ca="1">OFFSET('Final data'!$B2236,0,Raceline!D2236*2)</f>
        <v>225.52437145204124</v>
      </c>
      <c r="O2236">
        <f ca="1">OFFSET('Final data'!$C2236,0,Raceline!D2236*2)</f>
        <v>75.734385759717554</v>
      </c>
      <c r="P2236">
        <f t="shared" ca="1" si="209"/>
        <v>985.1090452125253</v>
      </c>
    </row>
    <row r="2237" spans="1:16" x14ac:dyDescent="0.3">
      <c r="A2237" s="23">
        <v>2233</v>
      </c>
      <c r="B2237" s="23">
        <f>IF(A2237+4=VLOOKUP(A2237+4,'Final data'!$O$4:$O$30,1,TRUE),B2236+1,B2236)</f>
        <v>18</v>
      </c>
      <c r="C2237" s="23">
        <f ca="1">OFFSET('Final data'!$O$4,B2237-1,8)</f>
        <v>0</v>
      </c>
      <c r="D2237" s="23">
        <f ca="1">OFFSET('Final data'!$O$4,B2237,8)</f>
        <v>1</v>
      </c>
      <c r="E2237" s="23">
        <f t="shared" ca="1" si="206"/>
        <v>0</v>
      </c>
      <c r="F2237" s="23">
        <f t="shared" ca="1" si="207"/>
        <v>1</v>
      </c>
      <c r="G2237" s="30">
        <f ca="1">OFFSET('Final data'!$O$4,Raceline!B2237-1,0)-OFFSET('Final data'!$O$4,Raceline!$B$4-1,0)</f>
        <v>1916</v>
      </c>
      <c r="H2237" s="30">
        <f ca="1">IF(B2237=B2236,H2236,OFFSET('Final data'!$O$4,Raceline!B2237,0))</f>
        <v>2240</v>
      </c>
      <c r="I2237" s="23">
        <f t="shared" ca="1" si="208"/>
        <v>320</v>
      </c>
      <c r="J2237">
        <f ca="1">OFFSET('Final data'!$B2237,0,Raceline!C2237*2)</f>
        <v>228.5324997064763</v>
      </c>
      <c r="K2237">
        <f ca="1">OFFSET('Final data'!$C2237,0,Raceline!C2237*2)</f>
        <v>79.695174311668737</v>
      </c>
      <c r="L2237">
        <f t="shared" ca="1" si="204"/>
        <v>225.9612221854957</v>
      </c>
      <c r="M2237">
        <f t="shared" ca="1" si="205"/>
        <v>75.407621307171283</v>
      </c>
      <c r="N2237">
        <f ca="1">OFFSET('Final data'!$B2237,0,Raceline!D2237*2)</f>
        <v>225.9609433548475</v>
      </c>
      <c r="O2237">
        <f ca="1">OFFSET('Final data'!$C2237,0,Raceline!D2237*2)</f>
        <v>75.407156362732707</v>
      </c>
      <c r="P2237">
        <f t="shared" ca="1" si="209"/>
        <v>985.65468980217008</v>
      </c>
    </row>
    <row r="2238" spans="1:16" x14ac:dyDescent="0.3">
      <c r="A2238" s="23">
        <v>2234</v>
      </c>
      <c r="B2238" s="23">
        <f>IF(A2238+4=VLOOKUP(A2238+4,'Final data'!$O$4:$O$30,1,TRUE),B2237+1,B2237)</f>
        <v>18</v>
      </c>
      <c r="C2238" s="23">
        <f ca="1">OFFSET('Final data'!$O$4,B2238-1,8)</f>
        <v>0</v>
      </c>
      <c r="D2238" s="23">
        <f ca="1">OFFSET('Final data'!$O$4,B2238,8)</f>
        <v>1</v>
      </c>
      <c r="E2238" s="23">
        <f t="shared" ca="1" si="206"/>
        <v>0</v>
      </c>
      <c r="F2238" s="23">
        <f t="shared" ca="1" si="207"/>
        <v>1</v>
      </c>
      <c r="G2238" s="30">
        <f ca="1">OFFSET('Final data'!$O$4,Raceline!B2238-1,0)-OFFSET('Final data'!$O$4,Raceline!$B$4-1,0)</f>
        <v>1916</v>
      </c>
      <c r="H2238" s="30">
        <f ca="1">IF(B2238=B2237,H2237,OFFSET('Final data'!$O$4,Raceline!B2238,0))</f>
        <v>2240</v>
      </c>
      <c r="I2238" s="23">
        <f t="shared" ca="1" si="208"/>
        <v>320</v>
      </c>
      <c r="J2238">
        <f ca="1">OFFSET('Final data'!$B2238,0,Raceline!C2238*2)</f>
        <v>229.05954957319273</v>
      </c>
      <c r="K2238">
        <f ca="1">OFFSET('Final data'!$C2238,0,Raceline!C2238*2)</f>
        <v>79.421390601357757</v>
      </c>
      <c r="L2238">
        <f t="shared" ca="1" si="204"/>
        <v>226.39755486807903</v>
      </c>
      <c r="M2238">
        <f t="shared" ca="1" si="205"/>
        <v>75.189207394551559</v>
      </c>
      <c r="N2238">
        <f ca="1">OFFSET('Final data'!$B2238,0,Raceline!D2238*2)</f>
        <v>226.39742657760146</v>
      </c>
      <c r="O2238">
        <f ca="1">OFFSET('Final data'!$C2238,0,Raceline!D2238*2)</f>
        <v>75.189003431409319</v>
      </c>
      <c r="P2238">
        <f t="shared" ca="1" si="209"/>
        <v>986.14263533920905</v>
      </c>
    </row>
    <row r="2239" spans="1:16" x14ac:dyDescent="0.3">
      <c r="A2239" s="23">
        <v>2235</v>
      </c>
      <c r="B2239" s="23">
        <f>IF(A2239+4=VLOOKUP(A2239+4,'Final data'!$O$4:$O$30,1,TRUE),B2238+1,B2238)</f>
        <v>18</v>
      </c>
      <c r="C2239" s="23">
        <f ca="1">OFFSET('Final data'!$O$4,B2239-1,8)</f>
        <v>0</v>
      </c>
      <c r="D2239" s="23">
        <f ca="1">OFFSET('Final data'!$O$4,B2239,8)</f>
        <v>1</v>
      </c>
      <c r="E2239" s="23">
        <f t="shared" ca="1" si="206"/>
        <v>0</v>
      </c>
      <c r="F2239" s="23">
        <f t="shared" ca="1" si="207"/>
        <v>1</v>
      </c>
      <c r="G2239" s="30">
        <f ca="1">OFFSET('Final data'!$O$4,Raceline!B2239-1,0)-OFFSET('Final data'!$O$4,Raceline!$B$4-1,0)</f>
        <v>1916</v>
      </c>
      <c r="H2239" s="30">
        <f ca="1">IF(B2239=B2238,H2238,OFFSET('Final data'!$O$4,Raceline!B2239,0))</f>
        <v>2240</v>
      </c>
      <c r="I2239" s="23">
        <f t="shared" ca="1" si="208"/>
        <v>320</v>
      </c>
      <c r="J2239">
        <f ca="1">OFFSET('Final data'!$B2239,0,Raceline!C2239*2)</f>
        <v>229.10728146425964</v>
      </c>
      <c r="K2239">
        <f ca="1">OFFSET('Final data'!$C2239,0,Raceline!C2239*2)</f>
        <v>79.251347000441939</v>
      </c>
      <c r="L2239">
        <f t="shared" ca="1" si="204"/>
        <v>226.61583122599424</v>
      </c>
      <c r="M2239">
        <f t="shared" ca="1" si="205"/>
        <v>74.916364495028688</v>
      </c>
      <c r="N2239">
        <f ca="1">OFFSET('Final data'!$B2239,0,Raceline!D2239*2)</f>
        <v>226.61580120905685</v>
      </c>
      <c r="O2239">
        <f ca="1">OFFSET('Final data'!$C2239,0,Raceline!D2239*2)</f>
        <v>74.916312267255293</v>
      </c>
      <c r="P2239">
        <f t="shared" ca="1" si="209"/>
        <v>986.49204600911594</v>
      </c>
    </row>
    <row r="2240" spans="1:16" x14ac:dyDescent="0.3">
      <c r="A2240" s="23">
        <v>2236</v>
      </c>
      <c r="B2240" s="23">
        <f>IF(A2240+4=VLOOKUP(A2240+4,'Final data'!$O$4:$O$30,1,TRUE),B2239+1,B2239)</f>
        <v>19</v>
      </c>
      <c r="C2240" s="23">
        <f ca="1">OFFSET('Final data'!$O$4,B2240-1,8)</f>
        <v>1</v>
      </c>
      <c r="D2240" s="23">
        <f ca="1">OFFSET('Final data'!$O$4,B2240,8)</f>
        <v>2</v>
      </c>
      <c r="E2240" s="23">
        <f t="shared" ca="1" si="206"/>
        <v>1</v>
      </c>
      <c r="F2240" s="23">
        <f t="shared" ca="1" si="207"/>
        <v>2</v>
      </c>
      <c r="G2240" s="30">
        <f ca="1">OFFSET('Final data'!$O$4,Raceline!B2240-1,0)-OFFSET('Final data'!$O$4,Raceline!$B$4-1,0)</f>
        <v>2236</v>
      </c>
      <c r="H2240" s="30">
        <f ca="1">IF(B2240=B2239,H2239,OFFSET('Final data'!$O$4,Raceline!B2240,0))</f>
        <v>2430</v>
      </c>
      <c r="I2240" s="23">
        <f t="shared" ca="1" si="208"/>
        <v>190</v>
      </c>
      <c r="J2240">
        <f ca="1">OFFSET('Final data'!$B2240,0,Raceline!C2240*2)</f>
        <v>227.05224009178386</v>
      </c>
      <c r="K2240">
        <f ca="1">OFFSET('Final data'!$C2240,0,Raceline!C2240*2)</f>
        <v>74.752697568762883</v>
      </c>
      <c r="L2240">
        <f t="shared" ca="1" si="204"/>
        <v>227.05224009178386</v>
      </c>
      <c r="M2240">
        <f t="shared" ca="1" si="205"/>
        <v>74.752697568762883</v>
      </c>
      <c r="N2240">
        <f ca="1">OFFSET('Final data'!$B2240,0,Raceline!D2240*2)</f>
        <v>224.36885084876229</v>
      </c>
      <c r="O2240">
        <f ca="1">OFFSET('Final data'!$C2240,0,Raceline!D2240*2)</f>
        <v>70.533761426743652</v>
      </c>
      <c r="P2240">
        <f t="shared" ca="1" si="209"/>
        <v>986.95813565810317</v>
      </c>
    </row>
    <row r="2241" spans="1:16" x14ac:dyDescent="0.3">
      <c r="A2241" s="23">
        <v>2237</v>
      </c>
      <c r="B2241" s="23">
        <f>IF(A2241+4=VLOOKUP(A2241+4,'Final data'!$O$4:$O$30,1,TRUE),B2240+1,B2240)</f>
        <v>19</v>
      </c>
      <c r="C2241" s="23">
        <f ca="1">OFFSET('Final data'!$O$4,B2241-1,8)</f>
        <v>1</v>
      </c>
      <c r="D2241" s="23">
        <f ca="1">OFFSET('Final data'!$O$4,B2241,8)</f>
        <v>2</v>
      </c>
      <c r="E2241" s="23">
        <f t="shared" ca="1" si="206"/>
        <v>1</v>
      </c>
      <c r="F2241" s="23">
        <f t="shared" ca="1" si="207"/>
        <v>2</v>
      </c>
      <c r="G2241" s="30">
        <f ca="1">OFFSET('Final data'!$O$4,Raceline!B2241-1,0)-OFFSET('Final data'!$O$4,Raceline!$B$4-1,0)</f>
        <v>2236</v>
      </c>
      <c r="H2241" s="30">
        <f ca="1">IF(B2241=B2240,H2240,OFFSET('Final data'!$O$4,Raceline!B2241,0))</f>
        <v>2430</v>
      </c>
      <c r="I2241" s="23">
        <f t="shared" ca="1" si="208"/>
        <v>190</v>
      </c>
      <c r="J2241">
        <f ca="1">OFFSET('Final data'!$B2241,0,Raceline!C2241*2)</f>
        <v>227.48872331453782</v>
      </c>
      <c r="K2241">
        <f ca="1">OFFSET('Final data'!$C2241,0,Raceline!C2241*2)</f>
        <v>74.534544637439495</v>
      </c>
      <c r="L2241">
        <f t="shared" ca="1" si="204"/>
        <v>227.46732698713751</v>
      </c>
      <c r="M2241">
        <f t="shared" ca="1" si="205"/>
        <v>74.499176788085634</v>
      </c>
      <c r="N2241">
        <f ca="1">OFFSET('Final data'!$B2241,0,Raceline!D2241*2)</f>
        <v>224.90064206745888</v>
      </c>
      <c r="O2241">
        <f ca="1">OFFSET('Final data'!$C2241,0,Raceline!D2241*2)</f>
        <v>70.256480185082779</v>
      </c>
      <c r="P2241">
        <f t="shared" ca="1" si="209"/>
        <v>987.44452019417474</v>
      </c>
    </row>
    <row r="2242" spans="1:16" x14ac:dyDescent="0.3">
      <c r="A2242" s="23">
        <v>2238</v>
      </c>
      <c r="B2242" s="23">
        <f>IF(A2242+4=VLOOKUP(A2242+4,'Final data'!$O$4:$O$30,1,TRUE),B2241+1,B2241)</f>
        <v>19</v>
      </c>
      <c r="C2242" s="23">
        <f ca="1">OFFSET('Final data'!$O$4,B2242-1,8)</f>
        <v>1</v>
      </c>
      <c r="D2242" s="23">
        <f ca="1">OFFSET('Final data'!$O$4,B2242,8)</f>
        <v>2</v>
      </c>
      <c r="E2242" s="23">
        <f t="shared" ca="1" si="206"/>
        <v>1</v>
      </c>
      <c r="F2242" s="23">
        <f t="shared" ca="1" si="207"/>
        <v>2</v>
      </c>
      <c r="G2242" s="30">
        <f ca="1">OFFSET('Final data'!$O$4,Raceline!B2242-1,0)-OFFSET('Final data'!$O$4,Raceline!$B$4-1,0)</f>
        <v>2236</v>
      </c>
      <c r="H2242" s="30">
        <f ca="1">IF(B2242=B2241,H2241,OFFSET('Final data'!$O$4,Raceline!B2242,0))</f>
        <v>2430</v>
      </c>
      <c r="I2242" s="23">
        <f t="shared" ca="1" si="208"/>
        <v>190</v>
      </c>
      <c r="J2242">
        <f ca="1">OFFSET('Final data'!$B2242,0,Raceline!C2242*2)</f>
        <v>227.70709794599486</v>
      </c>
      <c r="K2242">
        <f ca="1">OFFSET('Final data'!$C2242,0,Raceline!C2242*2)</f>
        <v>74.261853473285456</v>
      </c>
      <c r="L2242">
        <f t="shared" ca="1" si="204"/>
        <v>227.66595381973181</v>
      </c>
      <c r="M2242">
        <f t="shared" ca="1" si="205"/>
        <v>74.190149609285839</v>
      </c>
      <c r="N2242">
        <f ca="1">OFFSET('Final data'!$B2242,0,Raceline!D2242*2)</f>
        <v>225.21863394998829</v>
      </c>
      <c r="O2242">
        <f ca="1">OFFSET('Final data'!$C2242,0,Raceline!D2242*2)</f>
        <v>69.925086596846398</v>
      </c>
      <c r="P2242">
        <f t="shared" ca="1" si="209"/>
        <v>987.81187617393198</v>
      </c>
    </row>
    <row r="2243" spans="1:16" x14ac:dyDescent="0.3">
      <c r="A2243" s="23">
        <v>2239</v>
      </c>
      <c r="B2243" s="23">
        <f>IF(A2243+4=VLOOKUP(A2243+4,'Final data'!$O$4:$O$30,1,TRUE),B2242+1,B2242)</f>
        <v>19</v>
      </c>
      <c r="C2243" s="23">
        <f ca="1">OFFSET('Final data'!$O$4,B2243-1,8)</f>
        <v>1</v>
      </c>
      <c r="D2243" s="23">
        <f ca="1">OFFSET('Final data'!$O$4,B2243,8)</f>
        <v>2</v>
      </c>
      <c r="E2243" s="23">
        <f t="shared" ca="1" si="206"/>
        <v>1</v>
      </c>
      <c r="F2243" s="23">
        <f t="shared" ca="1" si="207"/>
        <v>2</v>
      </c>
      <c r="G2243" s="30">
        <f ca="1">OFFSET('Final data'!$O$4,Raceline!B2243-1,0)-OFFSET('Final data'!$O$4,Raceline!$B$4-1,0)</f>
        <v>2236</v>
      </c>
      <c r="H2243" s="30">
        <f ca="1">IF(B2243=B2242,H2242,OFFSET('Final data'!$O$4,Raceline!B2243,0))</f>
        <v>2430</v>
      </c>
      <c r="I2243" s="23">
        <f t="shared" ca="1" si="208"/>
        <v>190</v>
      </c>
      <c r="J2243">
        <f ca="1">OFFSET('Final data'!$B2243,0,Raceline!C2243*2)</f>
        <v>228.03454904311221</v>
      </c>
      <c r="K2243">
        <f ca="1">OFFSET('Final data'!$C2243,0,Raceline!C2243*2)</f>
        <v>73.989162309131274</v>
      </c>
      <c r="L2243">
        <f t="shared" ca="1" si="204"/>
        <v>227.97377897646882</v>
      </c>
      <c r="M2243">
        <f t="shared" ca="1" si="205"/>
        <v>73.881077228540335</v>
      </c>
      <c r="N2243">
        <f ca="1">OFFSET('Final data'!$B2243,0,Raceline!D2243*2)</f>
        <v>225.58409417516486</v>
      </c>
      <c r="O2243">
        <f ca="1">OFFSET('Final data'!$C2243,0,Raceline!D2243*2)</f>
        <v>69.630805859716745</v>
      </c>
      <c r="P2243">
        <f t="shared" ca="1" si="209"/>
        <v>988.24808949750184</v>
      </c>
    </row>
    <row r="2244" spans="1:16" x14ac:dyDescent="0.3">
      <c r="A2244" s="23">
        <v>2240</v>
      </c>
      <c r="B2244" s="23">
        <f>IF(A2244+4=VLOOKUP(A2244+4,'Final data'!$O$4:$O$30,1,TRUE),B2243+1,B2243)</f>
        <v>19</v>
      </c>
      <c r="C2244" s="23">
        <f ca="1">OFFSET('Final data'!$O$4,B2244-1,8)</f>
        <v>1</v>
      </c>
      <c r="D2244" s="23">
        <f ca="1">OFFSET('Final data'!$O$4,B2244,8)</f>
        <v>2</v>
      </c>
      <c r="E2244" s="23">
        <f t="shared" ca="1" si="206"/>
        <v>1</v>
      </c>
      <c r="F2244" s="23">
        <f t="shared" ca="1" si="207"/>
        <v>2</v>
      </c>
      <c r="G2244" s="30">
        <f ca="1">OFFSET('Final data'!$O$4,Raceline!B2244-1,0)-OFFSET('Final data'!$O$4,Raceline!$B$4-1,0)</f>
        <v>2236</v>
      </c>
      <c r="H2244" s="30">
        <f ca="1">IF(B2244=B2243,H2243,OFFSET('Final data'!$O$4,Raceline!B2244,0))</f>
        <v>2430</v>
      </c>
      <c r="I2244" s="23">
        <f t="shared" ca="1" si="208"/>
        <v>190</v>
      </c>
      <c r="J2244">
        <f ca="1">OFFSET('Final data'!$B2244,0,Raceline!C2244*2)</f>
        <v>228.14344814866794</v>
      </c>
      <c r="K2244">
        <f ca="1">OFFSET('Final data'!$C2244,0,Raceline!C2244*2)</f>
        <v>74.207315240454491</v>
      </c>
      <c r="L2244">
        <f t="shared" ref="L2244:L2307" ca="1" si="210">(N2244-J2244)*SIN(PI()/2/I2244*(A2244-G2244))+J2244</f>
        <v>228.061456740491</v>
      </c>
      <c r="M2244">
        <f t="shared" ref="M2244:M2307" ca="1" si="211">(O2244-K2244)*SIN(PI()/2/I2244*(A2244-G2244))+K2244</f>
        <v>74.063763616463405</v>
      </c>
      <c r="N2244">
        <f ca="1">OFFSET('Final data'!$B2244,0,Raceline!D2244*2)</f>
        <v>225.66362198848199</v>
      </c>
      <c r="O2244">
        <f ca="1">OFFSET('Final data'!$C2244,0,Raceline!D2244*2)</f>
        <v>69.865603341300258</v>
      </c>
      <c r="P2244">
        <f t="shared" ca="1" si="209"/>
        <v>988.45072638120348</v>
      </c>
    </row>
    <row r="2245" spans="1:16" x14ac:dyDescent="0.3">
      <c r="A2245" s="23">
        <v>2241</v>
      </c>
      <c r="B2245" s="23">
        <f>IF(A2245+4=VLOOKUP(A2245+4,'Final data'!$O$4:$O$30,1,TRUE),B2244+1,B2244)</f>
        <v>19</v>
      </c>
      <c r="C2245" s="23">
        <f ca="1">OFFSET('Final data'!$O$4,B2245-1,8)</f>
        <v>1</v>
      </c>
      <c r="D2245" s="23">
        <f ca="1">OFFSET('Final data'!$O$4,B2245,8)</f>
        <v>2</v>
      </c>
      <c r="E2245" s="23">
        <f t="shared" ref="E2245:E2308" ca="1" si="212">IF(C2245&gt;D2245,D2245,C2245)</f>
        <v>1</v>
      </c>
      <c r="F2245" s="23">
        <f t="shared" ref="F2245:F2308" ca="1" si="213">IF(C2245&lt;D2245,D2245,C2245)</f>
        <v>2</v>
      </c>
      <c r="G2245" s="30">
        <f ca="1">OFFSET('Final data'!$O$4,Raceline!B2245-1,0)-OFFSET('Final data'!$O$4,Raceline!$B$4-1,0)</f>
        <v>2236</v>
      </c>
      <c r="H2245" s="30">
        <f ca="1">IF(B2245=B2244,H2244,OFFSET('Final data'!$O$4,Raceline!B2245,0))</f>
        <v>2430</v>
      </c>
      <c r="I2245" s="23">
        <f t="shared" ca="1" si="208"/>
        <v>190</v>
      </c>
      <c r="J2245">
        <f ca="1">OFFSET('Final data'!$B2245,0,Raceline!C2245*2)</f>
        <v>228.58002005147418</v>
      </c>
      <c r="K2245">
        <f ca="1">OFFSET('Final data'!$C2245,0,Raceline!C2245*2)</f>
        <v>73.880085843469658</v>
      </c>
      <c r="L2245">
        <f t="shared" ca="1" si="210"/>
        <v>228.4814400802816</v>
      </c>
      <c r="M2245">
        <f t="shared" ca="1" si="211"/>
        <v>73.698493369241518</v>
      </c>
      <c r="N2245">
        <f ca="1">OFFSET('Final data'!$B2245,0,Raceline!D2245*2)</f>
        <v>226.19453831834531</v>
      </c>
      <c r="O2245">
        <f ca="1">OFFSET('Final data'!$C2245,0,Raceline!D2245*2)</f>
        <v>69.48583085531655</v>
      </c>
      <c r="P2245">
        <f t="shared" ca="1" si="209"/>
        <v>989.00733069236821</v>
      </c>
    </row>
    <row r="2246" spans="1:16" x14ac:dyDescent="0.3">
      <c r="A2246" s="23">
        <v>2242</v>
      </c>
      <c r="B2246" s="23">
        <f>IF(A2246+4=VLOOKUP(A2246+4,'Final data'!$O$4:$O$30,1,TRUE),B2245+1,B2245)</f>
        <v>19</v>
      </c>
      <c r="C2246" s="23">
        <f ca="1">OFFSET('Final data'!$O$4,B2246-1,8)</f>
        <v>1</v>
      </c>
      <c r="D2246" s="23">
        <f ca="1">OFFSET('Final data'!$O$4,B2246,8)</f>
        <v>2</v>
      </c>
      <c r="E2246" s="23">
        <f t="shared" ca="1" si="212"/>
        <v>1</v>
      </c>
      <c r="F2246" s="23">
        <f t="shared" ca="1" si="213"/>
        <v>2</v>
      </c>
      <c r="G2246" s="30">
        <f ca="1">OFFSET('Final data'!$O$4,Raceline!B2246-1,0)-OFFSET('Final data'!$O$4,Raceline!$B$4-1,0)</f>
        <v>2236</v>
      </c>
      <c r="H2246" s="30">
        <f ca="1">IF(B2246=B2245,H2245,OFFSET('Final data'!$O$4,Raceline!B2246,0))</f>
        <v>2430</v>
      </c>
      <c r="I2246" s="23">
        <f t="shared" ref="I2246:I2309" ca="1" si="214">IF(H2246=H2245,I2245,H2246-H2245)</f>
        <v>190</v>
      </c>
      <c r="J2246">
        <f ca="1">OFFSET('Final data'!$B2246,0,Raceline!C2246*2)</f>
        <v>229.01650327422814</v>
      </c>
      <c r="K2246">
        <f ca="1">OFFSET('Final data'!$C2246,0,Raceline!C2246*2)</f>
        <v>73.66193291214627</v>
      </c>
      <c r="L2246">
        <f t="shared" ca="1" si="210"/>
        <v>228.90122791996384</v>
      </c>
      <c r="M2246">
        <f t="shared" ca="1" si="211"/>
        <v>73.442444163262422</v>
      </c>
      <c r="N2246">
        <f ca="1">OFFSET('Final data'!$B2246,0,Raceline!D2246*2)</f>
        <v>226.69164193558998</v>
      </c>
      <c r="O2246">
        <f ca="1">OFFSET('Final data'!$C2246,0,Raceline!D2246*2)</f>
        <v>69.235306684859225</v>
      </c>
      <c r="P2246">
        <f t="shared" ref="P2246:P2309" ca="1" si="215">SQRT((L2246-L2245)^2+(M2246-M2245)^2)+P2245</f>
        <v>989.49904506700818</v>
      </c>
    </row>
    <row r="2247" spans="1:16" x14ac:dyDescent="0.3">
      <c r="A2247" s="23">
        <v>2243</v>
      </c>
      <c r="B2247" s="23">
        <f>IF(A2247+4=VLOOKUP(A2247+4,'Final data'!$O$4:$O$30,1,TRUE),B2246+1,B2246)</f>
        <v>19</v>
      </c>
      <c r="C2247" s="23">
        <f ca="1">OFFSET('Final data'!$O$4,B2247-1,8)</f>
        <v>1</v>
      </c>
      <c r="D2247" s="23">
        <f ca="1">OFFSET('Final data'!$O$4,B2247,8)</f>
        <v>2</v>
      </c>
      <c r="E2247" s="23">
        <f t="shared" ca="1" si="212"/>
        <v>1</v>
      </c>
      <c r="F2247" s="23">
        <f t="shared" ca="1" si="213"/>
        <v>2</v>
      </c>
      <c r="G2247" s="30">
        <f ca="1">OFFSET('Final data'!$O$4,Raceline!B2247-1,0)-OFFSET('Final data'!$O$4,Raceline!$B$4-1,0)</f>
        <v>2236</v>
      </c>
      <c r="H2247" s="30">
        <f ca="1">IF(B2247=B2246,H2246,OFFSET('Final data'!$O$4,Raceline!B2247,0))</f>
        <v>2430</v>
      </c>
      <c r="I2247" s="23">
        <f t="shared" ca="1" si="214"/>
        <v>190</v>
      </c>
      <c r="J2247">
        <f ca="1">OFFSET('Final data'!$B2247,0,Raceline!C2247*2)</f>
        <v>229.23487790568518</v>
      </c>
      <c r="K2247">
        <f ca="1">OFFSET('Final data'!$C2247,0,Raceline!C2247*2)</f>
        <v>73.389241747992244</v>
      </c>
      <c r="L2247">
        <f t="shared" ca="1" si="210"/>
        <v>229.087668281329</v>
      </c>
      <c r="M2247">
        <f t="shared" ca="1" si="211"/>
        <v>73.140317066458991</v>
      </c>
      <c r="N2247">
        <f ca="1">OFFSET('Final data'!$B2247,0,Raceline!D2247*2)</f>
        <v>226.68972234501382</v>
      </c>
      <c r="O2247">
        <f ca="1">OFFSET('Final data'!$C2247,0,Raceline!D2247*2)</f>
        <v>69.085501145680851</v>
      </c>
      <c r="P2247">
        <f t="shared" ca="1" si="215"/>
        <v>989.8540673071127</v>
      </c>
    </row>
    <row r="2248" spans="1:16" x14ac:dyDescent="0.3">
      <c r="A2248" s="23">
        <v>2244</v>
      </c>
      <c r="B2248" s="23">
        <f>IF(A2248+4=VLOOKUP(A2248+4,'Final data'!$O$4:$O$30,1,TRUE),B2247+1,B2247)</f>
        <v>19</v>
      </c>
      <c r="C2248" s="23">
        <f ca="1">OFFSET('Final data'!$O$4,B2248-1,8)</f>
        <v>1</v>
      </c>
      <c r="D2248" s="23">
        <f ca="1">OFFSET('Final data'!$O$4,B2248,8)</f>
        <v>2</v>
      </c>
      <c r="E2248" s="23">
        <f t="shared" ca="1" si="212"/>
        <v>1</v>
      </c>
      <c r="F2248" s="23">
        <f t="shared" ca="1" si="213"/>
        <v>2</v>
      </c>
      <c r="G2248" s="30">
        <f ca="1">OFFSET('Final data'!$O$4,Raceline!B2248-1,0)-OFFSET('Final data'!$O$4,Raceline!$B$4-1,0)</f>
        <v>2236</v>
      </c>
      <c r="H2248" s="30">
        <f ca="1">IF(B2248=B2247,H2247,OFFSET('Final data'!$O$4,Raceline!B2248,0))</f>
        <v>2430</v>
      </c>
      <c r="I2248" s="23">
        <f t="shared" ca="1" si="214"/>
        <v>190</v>
      </c>
      <c r="J2248">
        <f ca="1">OFFSET('Final data'!$B2248,0,Raceline!C2248*2)</f>
        <v>229.67122810835829</v>
      </c>
      <c r="K2248">
        <f ca="1">OFFSET('Final data'!$C2248,0,Raceline!C2248*2)</f>
        <v>73.334703515161436</v>
      </c>
      <c r="L2248">
        <f t="shared" ca="1" si="210"/>
        <v>229.50269052490577</v>
      </c>
      <c r="M2248">
        <f t="shared" ca="1" si="211"/>
        <v>73.050460280630176</v>
      </c>
      <c r="N2248">
        <f ca="1">OFFSET('Final data'!$B2248,0,Raceline!D2248*2)</f>
        <v>227.12112834494928</v>
      </c>
      <c r="O2248">
        <f ca="1">OFFSET('Final data'!$C2248,0,Raceline!D2248*2)</f>
        <v>69.033890662146163</v>
      </c>
      <c r="P2248">
        <f t="shared" ca="1" si="215"/>
        <v>990.27870562924454</v>
      </c>
    </row>
    <row r="2249" spans="1:16" x14ac:dyDescent="0.3">
      <c r="A2249" s="23">
        <v>2245</v>
      </c>
      <c r="B2249" s="23">
        <f>IF(A2249+4=VLOOKUP(A2249+4,'Final data'!$O$4:$O$30,1,TRUE),B2248+1,B2248)</f>
        <v>19</v>
      </c>
      <c r="C2249" s="23">
        <f ca="1">OFFSET('Final data'!$O$4,B2249-1,8)</f>
        <v>1</v>
      </c>
      <c r="D2249" s="23">
        <f ca="1">OFFSET('Final data'!$O$4,B2249,8)</f>
        <v>2</v>
      </c>
      <c r="E2249" s="23">
        <f t="shared" ca="1" si="212"/>
        <v>1</v>
      </c>
      <c r="F2249" s="23">
        <f t="shared" ca="1" si="213"/>
        <v>2</v>
      </c>
      <c r="G2249" s="30">
        <f ca="1">OFFSET('Final data'!$O$4,Raceline!B2249-1,0)-OFFSET('Final data'!$O$4,Raceline!$B$4-1,0)</f>
        <v>2236</v>
      </c>
      <c r="H2249" s="30">
        <f ca="1">IF(B2249=B2248,H2248,OFFSET('Final data'!$O$4,Raceline!B2249,0))</f>
        <v>2430</v>
      </c>
      <c r="I2249" s="23">
        <f t="shared" ca="1" si="214"/>
        <v>190</v>
      </c>
      <c r="J2249">
        <f ca="1">OFFSET('Final data'!$B2249,0,Raceline!C2249*2)</f>
        <v>229.56232900280256</v>
      </c>
      <c r="K2249">
        <f ca="1">OFFSET('Final data'!$C2249,0,Raceline!C2249*2)</f>
        <v>73.116550583838048</v>
      </c>
      <c r="L2249">
        <f t="shared" ca="1" si="210"/>
        <v>229.38237682540307</v>
      </c>
      <c r="M2249">
        <f t="shared" ca="1" si="211"/>
        <v>72.791329380146109</v>
      </c>
      <c r="N2249">
        <f ca="1">OFFSET('Final data'!$B2249,0,Raceline!D2249*2)</f>
        <v>227.14158355820868</v>
      </c>
      <c r="O2249">
        <f ca="1">OFFSET('Final data'!$C2249,0,Raceline!D2249*2)</f>
        <v>68.7416229852968</v>
      </c>
      <c r="P2249">
        <f t="shared" ca="1" si="215"/>
        <v>990.56440513899861</v>
      </c>
    </row>
    <row r="2250" spans="1:16" x14ac:dyDescent="0.3">
      <c r="A2250" s="23">
        <v>2246</v>
      </c>
      <c r="B2250" s="23">
        <f>IF(A2250+4=VLOOKUP(A2250+4,'Final data'!$O$4:$O$30,1,TRUE),B2249+1,B2249)</f>
        <v>19</v>
      </c>
      <c r="C2250" s="23">
        <f ca="1">OFFSET('Final data'!$O$4,B2250-1,8)</f>
        <v>1</v>
      </c>
      <c r="D2250" s="23">
        <f ca="1">OFFSET('Final data'!$O$4,B2250,8)</f>
        <v>2</v>
      </c>
      <c r="E2250" s="23">
        <f t="shared" ca="1" si="212"/>
        <v>1</v>
      </c>
      <c r="F2250" s="23">
        <f t="shared" ca="1" si="213"/>
        <v>2</v>
      </c>
      <c r="G2250" s="30">
        <f ca="1">OFFSET('Final data'!$O$4,Raceline!B2250-1,0)-OFFSET('Final data'!$O$4,Raceline!$B$4-1,0)</f>
        <v>2236</v>
      </c>
      <c r="H2250" s="30">
        <f ca="1">IF(B2250=B2249,H2249,OFFSET('Final data'!$O$4,Raceline!B2250,0))</f>
        <v>2430</v>
      </c>
      <c r="I2250" s="23">
        <f t="shared" ca="1" si="214"/>
        <v>190</v>
      </c>
      <c r="J2250">
        <f ca="1">OFFSET('Final data'!$B2250,0,Raceline!C2250*2)</f>
        <v>229.99881222555649</v>
      </c>
      <c r="K2250">
        <f ca="1">OFFSET('Final data'!$C2250,0,Raceline!C2250*2)</f>
        <v>72.898397652514831</v>
      </c>
      <c r="L2250">
        <f t="shared" ca="1" si="210"/>
        <v>229.80670124732035</v>
      </c>
      <c r="M2250">
        <f t="shared" ca="1" si="211"/>
        <v>72.53291567004905</v>
      </c>
      <c r="N2250">
        <f ca="1">OFFSET('Final data'!$B2250,0,Raceline!D2250*2)</f>
        <v>227.67243173492264</v>
      </c>
      <c r="O2250">
        <f ca="1">OFFSET('Final data'!$C2250,0,Raceline!D2250*2)</f>
        <v>68.472569615548394</v>
      </c>
      <c r="P2250">
        <f t="shared" ca="1" si="215"/>
        <v>991.06122387918617</v>
      </c>
    </row>
    <row r="2251" spans="1:16" x14ac:dyDescent="0.3">
      <c r="A2251" s="23">
        <v>2247</v>
      </c>
      <c r="B2251" s="23">
        <f>IF(A2251+4=VLOOKUP(A2251+4,'Final data'!$O$4:$O$30,1,TRUE),B2250+1,B2250)</f>
        <v>19</v>
      </c>
      <c r="C2251" s="23">
        <f ca="1">OFFSET('Final data'!$O$4,B2251-1,8)</f>
        <v>1</v>
      </c>
      <c r="D2251" s="23">
        <f ca="1">OFFSET('Final data'!$O$4,B2251,8)</f>
        <v>2</v>
      </c>
      <c r="E2251" s="23">
        <f t="shared" ca="1" si="212"/>
        <v>1</v>
      </c>
      <c r="F2251" s="23">
        <f t="shared" ca="1" si="213"/>
        <v>2</v>
      </c>
      <c r="G2251" s="30">
        <f ca="1">OFFSET('Final data'!$O$4,Raceline!B2251-1,0)-OFFSET('Final data'!$O$4,Raceline!$B$4-1,0)</f>
        <v>2236</v>
      </c>
      <c r="H2251" s="30">
        <f ca="1">IF(B2251=B2250,H2250,OFFSET('Final data'!$O$4,Raceline!B2251,0))</f>
        <v>2430</v>
      </c>
      <c r="I2251" s="23">
        <f t="shared" ca="1" si="214"/>
        <v>190</v>
      </c>
      <c r="J2251">
        <f ca="1">OFFSET('Final data'!$B2251,0,Raceline!C2251*2)</f>
        <v>230.10771133111058</v>
      </c>
      <c r="K2251">
        <f ca="1">OFFSET('Final data'!$C2251,0,Raceline!C2251*2)</f>
        <v>73.116550583838048</v>
      </c>
      <c r="L2251">
        <f t="shared" ca="1" si="210"/>
        <v>229.87853627843029</v>
      </c>
      <c r="M2251">
        <f t="shared" ca="1" si="211"/>
        <v>72.724548850009995</v>
      </c>
      <c r="N2251">
        <f ca="1">OFFSET('Final data'!$B2251,0,Raceline!D2251*2)</f>
        <v>227.58418893514929</v>
      </c>
      <c r="O2251">
        <f ca="1">OFFSET('Final data'!$C2251,0,Raceline!D2251*2)</f>
        <v>68.800089682001712</v>
      </c>
      <c r="P2251">
        <f t="shared" ca="1" si="215"/>
        <v>991.26587858193329</v>
      </c>
    </row>
    <row r="2252" spans="1:16" x14ac:dyDescent="0.3">
      <c r="A2252" s="23">
        <v>2248</v>
      </c>
      <c r="B2252" s="23">
        <f>IF(A2252+4=VLOOKUP(A2252+4,'Final data'!$O$4:$O$30,1,TRUE),B2251+1,B2251)</f>
        <v>19</v>
      </c>
      <c r="C2252" s="23">
        <f ca="1">OFFSET('Final data'!$O$4,B2252-1,8)</f>
        <v>1</v>
      </c>
      <c r="D2252" s="23">
        <f ca="1">OFFSET('Final data'!$O$4,B2252,8)</f>
        <v>2</v>
      </c>
      <c r="E2252" s="23">
        <f t="shared" ca="1" si="212"/>
        <v>1</v>
      </c>
      <c r="F2252" s="23">
        <f t="shared" ca="1" si="213"/>
        <v>2</v>
      </c>
      <c r="G2252" s="30">
        <f ca="1">OFFSET('Final data'!$O$4,Raceline!B2252-1,0)-OFFSET('Final data'!$O$4,Raceline!$B$4-1,0)</f>
        <v>2236</v>
      </c>
      <c r="H2252" s="30">
        <f ca="1">IF(B2252=B2251,H2251,OFFSET('Final data'!$O$4,Raceline!B2252,0))</f>
        <v>2430</v>
      </c>
      <c r="I2252" s="23">
        <f t="shared" ca="1" si="214"/>
        <v>190</v>
      </c>
      <c r="J2252">
        <f ca="1">OFFSET('Final data'!$B2252,0,Raceline!C2252*2)</f>
        <v>230.54428323391846</v>
      </c>
      <c r="K2252">
        <f ca="1">OFFSET('Final data'!$C2252,0,Raceline!C2252*2)</f>
        <v>72.789321186853215</v>
      </c>
      <c r="L2252">
        <f t="shared" ca="1" si="210"/>
        <v>230.29433962011151</v>
      </c>
      <c r="M2252">
        <f t="shared" ca="1" si="211"/>
        <v>72.361795028025469</v>
      </c>
      <c r="N2252">
        <f ca="1">OFFSET('Final data'!$B2252,0,Raceline!D2252*2)</f>
        <v>228.02076083795663</v>
      </c>
      <c r="O2252">
        <f ca="1">OFFSET('Final data'!$C2252,0,Raceline!D2252*2)</f>
        <v>68.472860285017191</v>
      </c>
      <c r="P2252">
        <f t="shared" ca="1" si="215"/>
        <v>991.817678141844</v>
      </c>
    </row>
    <row r="2253" spans="1:16" x14ac:dyDescent="0.3">
      <c r="A2253" s="23">
        <v>2249</v>
      </c>
      <c r="B2253" s="23">
        <f>IF(A2253+4=VLOOKUP(A2253+4,'Final data'!$O$4:$O$30,1,TRUE),B2252+1,B2252)</f>
        <v>19</v>
      </c>
      <c r="C2253" s="23">
        <f ca="1">OFFSET('Final data'!$O$4,B2253-1,8)</f>
        <v>1</v>
      </c>
      <c r="D2253" s="23">
        <f ca="1">OFFSET('Final data'!$O$4,B2253,8)</f>
        <v>2</v>
      </c>
      <c r="E2253" s="23">
        <f t="shared" ca="1" si="212"/>
        <v>1</v>
      </c>
      <c r="F2253" s="23">
        <f t="shared" ca="1" si="213"/>
        <v>2</v>
      </c>
      <c r="G2253" s="30">
        <f ca="1">OFFSET('Final data'!$O$4,Raceline!B2253-1,0)-OFFSET('Final data'!$O$4,Raceline!$B$4-1,0)</f>
        <v>2236</v>
      </c>
      <c r="H2253" s="30">
        <f ca="1">IF(B2253=B2252,H2252,OFFSET('Final data'!$O$4,Raceline!B2253,0))</f>
        <v>2430</v>
      </c>
      <c r="I2253" s="23">
        <f t="shared" ca="1" si="214"/>
        <v>190</v>
      </c>
      <c r="J2253">
        <f ca="1">OFFSET('Final data'!$B2253,0,Raceline!C2253*2)</f>
        <v>230.98076645667081</v>
      </c>
      <c r="K2253">
        <f ca="1">OFFSET('Final data'!$C2253,0,Raceline!C2253*2)</f>
        <v>72.571168255529827</v>
      </c>
      <c r="L2253">
        <f t="shared" ca="1" si="210"/>
        <v>230.73731744668788</v>
      </c>
      <c r="M2253">
        <f t="shared" ca="1" si="211"/>
        <v>72.09325906463333</v>
      </c>
      <c r="N2253">
        <f ca="1">OFFSET('Final data'!$B2253,0,Raceline!D2253*2)</f>
        <v>228.71124237593872</v>
      </c>
      <c r="O2253">
        <f ca="1">OFFSET('Final data'!$C2253,0,Raceline!D2253*2)</f>
        <v>68.115917370677522</v>
      </c>
      <c r="P2253">
        <f t="shared" ca="1" si="215"/>
        <v>992.33569447215928</v>
      </c>
    </row>
    <row r="2254" spans="1:16" x14ac:dyDescent="0.3">
      <c r="A2254" s="23">
        <v>2250</v>
      </c>
      <c r="B2254" s="23">
        <f>IF(A2254+4=VLOOKUP(A2254+4,'Final data'!$O$4:$O$30,1,TRUE),B2253+1,B2253)</f>
        <v>19</v>
      </c>
      <c r="C2254" s="23">
        <f ca="1">OFFSET('Final data'!$O$4,B2254-1,8)</f>
        <v>1</v>
      </c>
      <c r="D2254" s="23">
        <f ca="1">OFFSET('Final data'!$O$4,B2254,8)</f>
        <v>2</v>
      </c>
      <c r="E2254" s="23">
        <f t="shared" ca="1" si="212"/>
        <v>1</v>
      </c>
      <c r="F2254" s="23">
        <f t="shared" ca="1" si="213"/>
        <v>2</v>
      </c>
      <c r="G2254" s="30">
        <f ca="1">OFFSET('Final data'!$O$4,Raceline!B2254-1,0)-OFFSET('Final data'!$O$4,Raceline!$B$4-1,0)</f>
        <v>2236</v>
      </c>
      <c r="H2254" s="30">
        <f ca="1">IF(B2254=B2253,H2253,OFFSET('Final data'!$O$4,Raceline!B2254,0))</f>
        <v>2430</v>
      </c>
      <c r="I2254" s="23">
        <f t="shared" ca="1" si="214"/>
        <v>190</v>
      </c>
      <c r="J2254">
        <f ca="1">OFFSET('Final data'!$B2254,0,Raceline!C2254*2)</f>
        <v>231.41724967942477</v>
      </c>
      <c r="K2254">
        <f ca="1">OFFSET('Final data'!$C2254,0,Raceline!C2254*2)</f>
        <v>72.353015324206595</v>
      </c>
      <c r="L2254">
        <f t="shared" ca="1" si="210"/>
        <v>231.16301980750362</v>
      </c>
      <c r="M2254">
        <f t="shared" ca="1" si="211"/>
        <v>71.83457081741453</v>
      </c>
      <c r="N2254">
        <f ca="1">OFFSET('Final data'!$B2254,0,Raceline!D2254*2)</f>
        <v>229.21583242954313</v>
      </c>
      <c r="O2254">
        <f ca="1">OFFSET('Final data'!$C2254,0,Raceline!D2254*2)</f>
        <v>67.863721160095324</v>
      </c>
      <c r="P2254">
        <f t="shared" ca="1" si="215"/>
        <v>992.83383311676857</v>
      </c>
    </row>
    <row r="2255" spans="1:16" x14ac:dyDescent="0.3">
      <c r="A2255" s="23">
        <v>2251</v>
      </c>
      <c r="B2255" s="23">
        <f>IF(A2255+4=VLOOKUP(A2255+4,'Final data'!$O$4:$O$30,1,TRUE),B2254+1,B2254)</f>
        <v>19</v>
      </c>
      <c r="C2255" s="23">
        <f ca="1">OFFSET('Final data'!$O$4,B2255-1,8)</f>
        <v>1</v>
      </c>
      <c r="D2255" s="23">
        <f ca="1">OFFSET('Final data'!$O$4,B2255,8)</f>
        <v>2</v>
      </c>
      <c r="E2255" s="23">
        <f t="shared" ca="1" si="212"/>
        <v>1</v>
      </c>
      <c r="F2255" s="23">
        <f t="shared" ca="1" si="213"/>
        <v>2</v>
      </c>
      <c r="G2255" s="30">
        <f ca="1">OFFSET('Final data'!$O$4,Raceline!B2255-1,0)-OFFSET('Final data'!$O$4,Raceline!$B$4-1,0)</f>
        <v>2236</v>
      </c>
      <c r="H2255" s="30">
        <f ca="1">IF(B2255=B2254,H2254,OFFSET('Final data'!$O$4,Raceline!B2255,0))</f>
        <v>2430</v>
      </c>
      <c r="I2255" s="23">
        <f t="shared" ca="1" si="214"/>
        <v>190</v>
      </c>
      <c r="J2255">
        <f ca="1">OFFSET('Final data'!$B2255,0,Raceline!C2255*2)</f>
        <v>231.85373290217711</v>
      </c>
      <c r="K2255">
        <f ca="1">OFFSET('Final data'!$C2255,0,Raceline!C2255*2)</f>
        <v>72.134862392883221</v>
      </c>
      <c r="L2255">
        <f t="shared" ca="1" si="210"/>
        <v>231.54027101396784</v>
      </c>
      <c r="M2255">
        <f t="shared" ca="1" si="211"/>
        <v>71.601722335863826</v>
      </c>
      <c r="N2255">
        <f ca="1">OFFSET('Final data'!$B2255,0,Raceline!D2255*2)</f>
        <v>229.31953272394088</v>
      </c>
      <c r="O2255">
        <f ca="1">OFFSET('Final data'!$C2255,0,Raceline!D2255*2)</f>
        <v>67.824661764533374</v>
      </c>
      <c r="P2255">
        <f t="shared" ca="1" si="215"/>
        <v>993.27715792787126</v>
      </c>
    </row>
    <row r="2256" spans="1:16" x14ac:dyDescent="0.3">
      <c r="A2256" s="23">
        <v>2252</v>
      </c>
      <c r="B2256" s="23">
        <f>IF(A2256+4=VLOOKUP(A2256+4,'Final data'!$O$4:$O$30,1,TRUE),B2255+1,B2255)</f>
        <v>19</v>
      </c>
      <c r="C2256" s="23">
        <f ca="1">OFFSET('Final data'!$O$4,B2256-1,8)</f>
        <v>1</v>
      </c>
      <c r="D2256" s="23">
        <f ca="1">OFFSET('Final data'!$O$4,B2256,8)</f>
        <v>2</v>
      </c>
      <c r="E2256" s="23">
        <f t="shared" ca="1" si="212"/>
        <v>1</v>
      </c>
      <c r="F2256" s="23">
        <f t="shared" ca="1" si="213"/>
        <v>2</v>
      </c>
      <c r="G2256" s="30">
        <f ca="1">OFFSET('Final data'!$O$4,Raceline!B2256-1,0)-OFFSET('Final data'!$O$4,Raceline!$B$4-1,0)</f>
        <v>2236</v>
      </c>
      <c r="H2256" s="30">
        <f ca="1">IF(B2256=B2255,H2255,OFFSET('Final data'!$O$4,Raceline!B2256,0))</f>
        <v>2430</v>
      </c>
      <c r="I2256" s="23">
        <f t="shared" ca="1" si="214"/>
        <v>190</v>
      </c>
      <c r="J2256">
        <f ca="1">OFFSET('Final data'!$B2256,0,Raceline!C2256*2)</f>
        <v>232.07210753363415</v>
      </c>
      <c r="K2256">
        <f ca="1">OFFSET('Final data'!$C2256,0,Raceline!C2256*2)</f>
        <v>71.862171228729196</v>
      </c>
      <c r="L2256">
        <f t="shared" ca="1" si="210"/>
        <v>231.74624840827019</v>
      </c>
      <c r="M2256">
        <f t="shared" ca="1" si="211"/>
        <v>71.288843702833077</v>
      </c>
      <c r="N2256">
        <f ca="1">OFFSET('Final data'!$B2256,0,Raceline!D2256*2)</f>
        <v>229.60145956379489</v>
      </c>
      <c r="O2256">
        <f ca="1">OFFSET('Final data'!$C2256,0,Raceline!D2256*2)</f>
        <v>67.515229935229911</v>
      </c>
      <c r="P2256">
        <f t="shared" ca="1" si="215"/>
        <v>993.65175067469204</v>
      </c>
    </row>
    <row r="2257" spans="1:16" x14ac:dyDescent="0.3">
      <c r="A2257" s="23">
        <v>2253</v>
      </c>
      <c r="B2257" s="23">
        <f>IF(A2257+4=VLOOKUP(A2257+4,'Final data'!$O$4:$O$30,1,TRUE),B2256+1,B2256)</f>
        <v>19</v>
      </c>
      <c r="C2257" s="23">
        <f ca="1">OFFSET('Final data'!$O$4,B2257-1,8)</f>
        <v>1</v>
      </c>
      <c r="D2257" s="23">
        <f ca="1">OFFSET('Final data'!$O$4,B2257,8)</f>
        <v>2</v>
      </c>
      <c r="E2257" s="23">
        <f t="shared" ca="1" si="212"/>
        <v>1</v>
      </c>
      <c r="F2257" s="23">
        <f t="shared" ca="1" si="213"/>
        <v>2</v>
      </c>
      <c r="G2257" s="30">
        <f ca="1">OFFSET('Final data'!$O$4,Raceline!B2257-1,0)-OFFSET('Final data'!$O$4,Raceline!$B$4-1,0)</f>
        <v>2236</v>
      </c>
      <c r="H2257" s="30">
        <f ca="1">IF(B2257=B2256,H2256,OFFSET('Final data'!$O$4,Raceline!B2257,0))</f>
        <v>2430</v>
      </c>
      <c r="I2257" s="23">
        <f t="shared" ca="1" si="214"/>
        <v>190</v>
      </c>
      <c r="J2257">
        <f ca="1">OFFSET('Final data'!$B2257,0,Raceline!C2257*2)</f>
        <v>232.39955863075312</v>
      </c>
      <c r="K2257">
        <f ca="1">OFFSET('Final data'!$C2257,0,Raceline!C2257*2)</f>
        <v>71.589480064574985</v>
      </c>
      <c r="L2257">
        <f t="shared" ca="1" si="210"/>
        <v>232.07612127258477</v>
      </c>
      <c r="M2257">
        <f t="shared" ca="1" si="211"/>
        <v>70.968217379690017</v>
      </c>
      <c r="N2257">
        <f ca="1">OFFSET('Final data'!$B2257,0,Raceline!D2257*2)</f>
        <v>230.09065563524393</v>
      </c>
      <c r="O2257">
        <f ca="1">OFFSET('Final data'!$C2257,0,Raceline!D2257*2)</f>
        <v>67.154509156290615</v>
      </c>
      <c r="P2257">
        <f t="shared" ca="1" si="215"/>
        <v>994.11176952833102</v>
      </c>
    </row>
    <row r="2258" spans="1:16" x14ac:dyDescent="0.3">
      <c r="A2258" s="23">
        <v>2254</v>
      </c>
      <c r="B2258" s="23">
        <f>IF(A2258+4=VLOOKUP(A2258+4,'Final data'!$O$4:$O$30,1,TRUE),B2257+1,B2257)</f>
        <v>19</v>
      </c>
      <c r="C2258" s="23">
        <f ca="1">OFFSET('Final data'!$O$4,B2258-1,8)</f>
        <v>1</v>
      </c>
      <c r="D2258" s="23">
        <f ca="1">OFFSET('Final data'!$O$4,B2258,8)</f>
        <v>2</v>
      </c>
      <c r="E2258" s="23">
        <f t="shared" ca="1" si="212"/>
        <v>1</v>
      </c>
      <c r="F2258" s="23">
        <f t="shared" ca="1" si="213"/>
        <v>2</v>
      </c>
      <c r="G2258" s="30">
        <f ca="1">OFFSET('Final data'!$O$4,Raceline!B2258-1,0)-OFFSET('Final data'!$O$4,Raceline!$B$4-1,0)</f>
        <v>2236</v>
      </c>
      <c r="H2258" s="30">
        <f ca="1">IF(B2258=B2257,H2257,OFFSET('Final data'!$O$4,Raceline!B2258,0))</f>
        <v>2430</v>
      </c>
      <c r="I2258" s="23">
        <f t="shared" ca="1" si="214"/>
        <v>190</v>
      </c>
      <c r="J2258">
        <f ca="1">OFFSET('Final data'!$B2258,0,Raceline!C2258*2)</f>
        <v>232.50845773630721</v>
      </c>
      <c r="K2258">
        <f ca="1">OFFSET('Final data'!$C2258,0,Raceline!C2258*2)</f>
        <v>71.807632995898388</v>
      </c>
      <c r="L2258">
        <f t="shared" ca="1" si="210"/>
        <v>232.18237116509772</v>
      </c>
      <c r="M2258">
        <f t="shared" ca="1" si="211"/>
        <v>71.141885086478197</v>
      </c>
      <c r="N2258">
        <f ca="1">OFFSET('Final data'!$B2258,0,Raceline!D2258*2)</f>
        <v>230.30908805775147</v>
      </c>
      <c r="O2258">
        <f ca="1">OFFSET('Final data'!$C2258,0,Raceline!D2258*2)</f>
        <v>67.31733534239595</v>
      </c>
      <c r="P2258">
        <f t="shared" ca="1" si="215"/>
        <v>994.31536106066983</v>
      </c>
    </row>
    <row r="2259" spans="1:16" x14ac:dyDescent="0.3">
      <c r="A2259" s="23">
        <v>2255</v>
      </c>
      <c r="B2259" s="23">
        <f>IF(A2259+4=VLOOKUP(A2259+4,'Final data'!$O$4:$O$30,1,TRUE),B2258+1,B2258)</f>
        <v>19</v>
      </c>
      <c r="C2259" s="23">
        <f ca="1">OFFSET('Final data'!$O$4,B2259-1,8)</f>
        <v>1</v>
      </c>
      <c r="D2259" s="23">
        <f ca="1">OFFSET('Final data'!$O$4,B2259,8)</f>
        <v>2</v>
      </c>
      <c r="E2259" s="23">
        <f t="shared" ca="1" si="212"/>
        <v>1</v>
      </c>
      <c r="F2259" s="23">
        <f t="shared" ca="1" si="213"/>
        <v>2</v>
      </c>
      <c r="G2259" s="30">
        <f ca="1">OFFSET('Final data'!$O$4,Raceline!B2259-1,0)-OFFSET('Final data'!$O$4,Raceline!$B$4-1,0)</f>
        <v>2236</v>
      </c>
      <c r="H2259" s="30">
        <f ca="1">IF(B2259=B2258,H2258,OFFSET('Final data'!$O$4,Raceline!B2259,0))</f>
        <v>2430</v>
      </c>
      <c r="I2259" s="23">
        <f t="shared" ca="1" si="214"/>
        <v>190</v>
      </c>
      <c r="J2259">
        <f ca="1">OFFSET('Final data'!$B2259,0,Raceline!C2259*2)</f>
        <v>232.94494095906117</v>
      </c>
      <c r="K2259">
        <f ca="1">OFFSET('Final data'!$C2259,0,Raceline!C2259*2)</f>
        <v>71.589480064574985</v>
      </c>
      <c r="L2259">
        <f t="shared" ca="1" si="210"/>
        <v>232.55377543315177</v>
      </c>
      <c r="M2259">
        <f t="shared" ca="1" si="211"/>
        <v>70.912144787440681</v>
      </c>
      <c r="N2259">
        <f ca="1">OFFSET('Final data'!$B2259,0,Raceline!D2259*2)</f>
        <v>230.44443363282204</v>
      </c>
      <c r="O2259">
        <f ca="1">OFFSET('Final data'!$C2259,0,Raceline!D2259*2)</f>
        <v>67.259645990222424</v>
      </c>
      <c r="P2259">
        <f t="shared" ca="1" si="215"/>
        <v>994.75207805751177</v>
      </c>
    </row>
    <row r="2260" spans="1:16" x14ac:dyDescent="0.3">
      <c r="A2260" s="23">
        <v>2256</v>
      </c>
      <c r="B2260" s="23">
        <f>IF(A2260+4=VLOOKUP(A2260+4,'Final data'!$O$4:$O$30,1,TRUE),B2259+1,B2259)</f>
        <v>19</v>
      </c>
      <c r="C2260" s="23">
        <f ca="1">OFFSET('Final data'!$O$4,B2260-1,8)</f>
        <v>1</v>
      </c>
      <c r="D2260" s="23">
        <f ca="1">OFFSET('Final data'!$O$4,B2260,8)</f>
        <v>2</v>
      </c>
      <c r="E2260" s="23">
        <f t="shared" ca="1" si="212"/>
        <v>1</v>
      </c>
      <c r="F2260" s="23">
        <f t="shared" ca="1" si="213"/>
        <v>2</v>
      </c>
      <c r="G2260" s="30">
        <f ca="1">OFFSET('Final data'!$O$4,Raceline!B2260-1,0)-OFFSET('Final data'!$O$4,Raceline!$B$4-1,0)</f>
        <v>2236</v>
      </c>
      <c r="H2260" s="30">
        <f ca="1">IF(B2260=B2259,H2259,OFFSET('Final data'!$O$4,Raceline!B2260,0))</f>
        <v>2430</v>
      </c>
      <c r="I2260" s="23">
        <f t="shared" ca="1" si="214"/>
        <v>190</v>
      </c>
      <c r="J2260">
        <f ca="1">OFFSET('Final data'!$B2260,0,Raceline!C2260*2)</f>
        <v>232.83604185350708</v>
      </c>
      <c r="K2260">
        <f ca="1">OFFSET('Final data'!$C2260,0,Raceline!C2260*2)</f>
        <v>71.371327133251768</v>
      </c>
      <c r="L2260">
        <f t="shared" ca="1" si="210"/>
        <v>232.45648734417932</v>
      </c>
      <c r="M2260">
        <f t="shared" ca="1" si="211"/>
        <v>70.641106034411806</v>
      </c>
      <c r="N2260">
        <f ca="1">OFFSET('Final data'!$B2260,0,Raceline!D2260*2)</f>
        <v>230.53004559518303</v>
      </c>
      <c r="O2260">
        <f ca="1">OFFSET('Final data'!$C2260,0,Raceline!D2260*2)</f>
        <v>66.934844150460606</v>
      </c>
      <c r="P2260">
        <f t="shared" ca="1" si="215"/>
        <v>995.04004850373735</v>
      </c>
    </row>
    <row r="2261" spans="1:16" x14ac:dyDescent="0.3">
      <c r="A2261" s="23">
        <v>2257</v>
      </c>
      <c r="B2261" s="23">
        <f>IF(A2261+4=VLOOKUP(A2261+4,'Final data'!$O$4:$O$30,1,TRUE),B2260+1,B2260)</f>
        <v>19</v>
      </c>
      <c r="C2261" s="23">
        <f ca="1">OFFSET('Final data'!$O$4,B2261-1,8)</f>
        <v>1</v>
      </c>
      <c r="D2261" s="23">
        <f ca="1">OFFSET('Final data'!$O$4,B2261,8)</f>
        <v>2</v>
      </c>
      <c r="E2261" s="23">
        <f t="shared" ca="1" si="212"/>
        <v>1</v>
      </c>
      <c r="F2261" s="23">
        <f t="shared" ca="1" si="213"/>
        <v>2</v>
      </c>
      <c r="G2261" s="30">
        <f ca="1">OFFSET('Final data'!$O$4,Raceline!B2261-1,0)-OFFSET('Final data'!$O$4,Raceline!$B$4-1,0)</f>
        <v>2236</v>
      </c>
      <c r="H2261" s="30">
        <f ca="1">IF(B2261=B2260,H2260,OFFSET('Final data'!$O$4,Raceline!B2261,0))</f>
        <v>2430</v>
      </c>
      <c r="I2261" s="23">
        <f t="shared" ca="1" si="214"/>
        <v>190</v>
      </c>
      <c r="J2261">
        <f ca="1">OFFSET('Final data'!$B2261,0,Raceline!C2261*2)</f>
        <v>233.2725250762594</v>
      </c>
      <c r="K2261">
        <f ca="1">OFFSET('Final data'!$C2261,0,Raceline!C2261*2)</f>
        <v>71.15317420192838</v>
      </c>
      <c r="L2261">
        <f t="shared" ca="1" si="210"/>
        <v>232.90647493101895</v>
      </c>
      <c r="M2261">
        <f t="shared" ca="1" si="211"/>
        <v>70.370860380807059</v>
      </c>
      <c r="N2261">
        <f ca="1">OFFSET('Final data'!$B2261,0,Raceline!D2261*2)</f>
        <v>231.15348605062735</v>
      </c>
      <c r="O2261">
        <f ca="1">OFFSET('Final data'!$C2261,0,Raceline!D2261*2)</f>
        <v>66.624413487577442</v>
      </c>
      <c r="P2261">
        <f t="shared" ca="1" si="215"/>
        <v>995.56494996268179</v>
      </c>
    </row>
    <row r="2262" spans="1:16" x14ac:dyDescent="0.3">
      <c r="A2262" s="23">
        <v>2258</v>
      </c>
      <c r="B2262" s="23">
        <f>IF(A2262+4=VLOOKUP(A2262+4,'Final data'!$O$4:$O$30,1,TRUE),B2261+1,B2261)</f>
        <v>19</v>
      </c>
      <c r="C2262" s="23">
        <f ca="1">OFFSET('Final data'!$O$4,B2262-1,8)</f>
        <v>1</v>
      </c>
      <c r="D2262" s="23">
        <f ca="1">OFFSET('Final data'!$O$4,B2262,8)</f>
        <v>2</v>
      </c>
      <c r="E2262" s="23">
        <f t="shared" ca="1" si="212"/>
        <v>1</v>
      </c>
      <c r="F2262" s="23">
        <f t="shared" ca="1" si="213"/>
        <v>2</v>
      </c>
      <c r="G2262" s="30">
        <f ca="1">OFFSET('Final data'!$O$4,Raceline!B2262-1,0)-OFFSET('Final data'!$O$4,Raceline!$B$4-1,0)</f>
        <v>2236</v>
      </c>
      <c r="H2262" s="30">
        <f ca="1">IF(B2262=B2261,H2261,OFFSET('Final data'!$O$4,Raceline!B2262,0))</f>
        <v>2430</v>
      </c>
      <c r="I2262" s="23">
        <f t="shared" ca="1" si="214"/>
        <v>190</v>
      </c>
      <c r="J2262">
        <f ca="1">OFFSET('Final data'!$B2262,0,Raceline!C2262*2)</f>
        <v>233.38142418181516</v>
      </c>
      <c r="K2262">
        <f ca="1">OFFSET('Final data'!$C2262,0,Raceline!C2262*2)</f>
        <v>71.371327133251768</v>
      </c>
      <c r="L2262">
        <f t="shared" ca="1" si="210"/>
        <v>232.96431434644165</v>
      </c>
      <c r="M2262">
        <f t="shared" ca="1" si="211"/>
        <v>70.568853720769184</v>
      </c>
      <c r="N2262">
        <f ca="1">OFFSET('Final data'!$B2262,0,Raceline!D2262*2)</f>
        <v>231.07542792349113</v>
      </c>
      <c r="O2262">
        <f ca="1">OFFSET('Final data'!$C2262,0,Raceline!D2262*2)</f>
        <v>66.934844150460606</v>
      </c>
      <c r="P2262">
        <f t="shared" ca="1" si="215"/>
        <v>995.77121862400918</v>
      </c>
    </row>
    <row r="2263" spans="1:16" x14ac:dyDescent="0.3">
      <c r="A2263" s="23">
        <v>2259</v>
      </c>
      <c r="B2263" s="23">
        <f>IF(A2263+4=VLOOKUP(A2263+4,'Final data'!$O$4:$O$30,1,TRUE),B2262+1,B2262)</f>
        <v>19</v>
      </c>
      <c r="C2263" s="23">
        <f ca="1">OFFSET('Final data'!$O$4,B2263-1,8)</f>
        <v>1</v>
      </c>
      <c r="D2263" s="23">
        <f ca="1">OFFSET('Final data'!$O$4,B2263,8)</f>
        <v>2</v>
      </c>
      <c r="E2263" s="23">
        <f t="shared" ca="1" si="212"/>
        <v>1</v>
      </c>
      <c r="F2263" s="23">
        <f t="shared" ca="1" si="213"/>
        <v>2</v>
      </c>
      <c r="G2263" s="30">
        <f ca="1">OFFSET('Final data'!$O$4,Raceline!B2263-1,0)-OFFSET('Final data'!$O$4,Raceline!$B$4-1,0)</f>
        <v>2236</v>
      </c>
      <c r="H2263" s="30">
        <f ca="1">IF(B2263=B2262,H2262,OFFSET('Final data'!$O$4,Raceline!B2263,0))</f>
        <v>2430</v>
      </c>
      <c r="I2263" s="23">
        <f t="shared" ca="1" si="214"/>
        <v>190</v>
      </c>
      <c r="J2263">
        <f ca="1">OFFSET('Final data'!$B2263,0,Raceline!C2263*2)</f>
        <v>233.81790740456748</v>
      </c>
      <c r="K2263">
        <f ca="1">OFFSET('Final data'!$C2263,0,Raceline!C2263*2)</f>
        <v>71.15317420192838</v>
      </c>
      <c r="L2263">
        <f t="shared" ca="1" si="210"/>
        <v>233.395416240862</v>
      </c>
      <c r="M2263">
        <f t="shared" ca="1" si="211"/>
        <v>70.307848385766675</v>
      </c>
      <c r="N2263">
        <f ca="1">OFFSET('Final data'!$B2263,0,Raceline!D2263*2)</f>
        <v>231.5825663967731</v>
      </c>
      <c r="O2263">
        <f ca="1">OFFSET('Final data'!$C2263,0,Raceline!D2263*2)</f>
        <v>66.680674835928102</v>
      </c>
      <c r="P2263">
        <f t="shared" ca="1" si="215"/>
        <v>996.27517559466503</v>
      </c>
    </row>
    <row r="2264" spans="1:16" x14ac:dyDescent="0.3">
      <c r="A2264" s="23">
        <v>2260</v>
      </c>
      <c r="B2264" s="23">
        <f>IF(A2264+4=VLOOKUP(A2264+4,'Final data'!$O$4:$O$30,1,TRUE),B2263+1,B2263)</f>
        <v>19</v>
      </c>
      <c r="C2264" s="23">
        <f ca="1">OFFSET('Final data'!$O$4,B2264-1,8)</f>
        <v>1</v>
      </c>
      <c r="D2264" s="23">
        <f ca="1">OFFSET('Final data'!$O$4,B2264,8)</f>
        <v>2</v>
      </c>
      <c r="E2264" s="23">
        <f t="shared" ca="1" si="212"/>
        <v>1</v>
      </c>
      <c r="F2264" s="23">
        <f t="shared" ca="1" si="213"/>
        <v>2</v>
      </c>
      <c r="G2264" s="30">
        <f ca="1">OFFSET('Final data'!$O$4,Raceline!B2264-1,0)-OFFSET('Final data'!$O$4,Raceline!$B$4-1,0)</f>
        <v>2236</v>
      </c>
      <c r="H2264" s="30">
        <f ca="1">IF(B2264=B2263,H2263,OFFSET('Final data'!$O$4,Raceline!B2264,0))</f>
        <v>2430</v>
      </c>
      <c r="I2264" s="23">
        <f t="shared" ca="1" si="214"/>
        <v>190</v>
      </c>
      <c r="J2264">
        <f ca="1">OFFSET('Final data'!$B2264,0,Raceline!C2264*2)</f>
        <v>233.70900829901339</v>
      </c>
      <c r="K2264">
        <f ca="1">OFFSET('Final data'!$C2264,0,Raceline!C2264*2)</f>
        <v>70.935021270605162</v>
      </c>
      <c r="L2264">
        <f t="shared" ca="1" si="210"/>
        <v>233.26838452421669</v>
      </c>
      <c r="M2264">
        <f t="shared" ca="1" si="211"/>
        <v>70.053415490300495</v>
      </c>
      <c r="N2264">
        <f ca="1">OFFSET('Final data'!$B2264,0,Raceline!D2264*2)</f>
        <v>231.47366729121967</v>
      </c>
      <c r="O2264">
        <f ca="1">OFFSET('Final data'!$C2264,0,Raceline!D2264*2)</f>
        <v>66.462521904604571</v>
      </c>
      <c r="P2264">
        <f t="shared" ca="1" si="215"/>
        <v>996.55955765339797</v>
      </c>
    </row>
    <row r="2265" spans="1:16" x14ac:dyDescent="0.3">
      <c r="A2265" s="23">
        <v>2261</v>
      </c>
      <c r="B2265" s="23">
        <f>IF(A2265+4=VLOOKUP(A2265+4,'Final data'!$O$4:$O$30,1,TRUE),B2264+1,B2264)</f>
        <v>19</v>
      </c>
      <c r="C2265" s="23">
        <f ca="1">OFFSET('Final data'!$O$4,B2265-1,8)</f>
        <v>1</v>
      </c>
      <c r="D2265" s="23">
        <f ca="1">OFFSET('Final data'!$O$4,B2265,8)</f>
        <v>2</v>
      </c>
      <c r="E2265" s="23">
        <f t="shared" ca="1" si="212"/>
        <v>1</v>
      </c>
      <c r="F2265" s="23">
        <f t="shared" ca="1" si="213"/>
        <v>2</v>
      </c>
      <c r="G2265" s="30">
        <f ca="1">OFFSET('Final data'!$O$4,Raceline!B2265-1,0)-OFFSET('Final data'!$O$4,Raceline!$B$4-1,0)</f>
        <v>2236</v>
      </c>
      <c r="H2265" s="30">
        <f ca="1">IF(B2265=B2264,H2264,OFFSET('Final data'!$O$4,Raceline!B2265,0))</f>
        <v>2430</v>
      </c>
      <c r="I2265" s="23">
        <f t="shared" ca="1" si="214"/>
        <v>190</v>
      </c>
      <c r="J2265">
        <f ca="1">OFFSET('Final data'!$B2265,0,Raceline!C2265*2)</f>
        <v>234.14549152176571</v>
      </c>
      <c r="K2265">
        <f ca="1">OFFSET('Final data'!$C2265,0,Raceline!C2265*2)</f>
        <v>70.716868339281774</v>
      </c>
      <c r="L2265">
        <f t="shared" ca="1" si="210"/>
        <v>233.68676525192737</v>
      </c>
      <c r="M2265">
        <f t="shared" ca="1" si="211"/>
        <v>69.799042851418207</v>
      </c>
      <c r="N2265">
        <f ca="1">OFFSET('Final data'!$B2265,0,Raceline!D2265*2)</f>
        <v>231.91015051397187</v>
      </c>
      <c r="O2265">
        <f ca="1">OFFSET('Final data'!$C2265,0,Raceline!D2265*2)</f>
        <v>66.244368973281226</v>
      </c>
      <c r="P2265">
        <f t="shared" ca="1" si="215"/>
        <v>997.04919820802115</v>
      </c>
    </row>
    <row r="2266" spans="1:16" x14ac:dyDescent="0.3">
      <c r="A2266" s="23">
        <v>2262</v>
      </c>
      <c r="B2266" s="23">
        <f>IF(A2266+4=VLOOKUP(A2266+4,'Final data'!$O$4:$O$30,1,TRUE),B2265+1,B2265)</f>
        <v>19</v>
      </c>
      <c r="C2266" s="23">
        <f ca="1">OFFSET('Final data'!$O$4,B2266-1,8)</f>
        <v>1</v>
      </c>
      <c r="D2266" s="23">
        <f ca="1">OFFSET('Final data'!$O$4,B2266,8)</f>
        <v>2</v>
      </c>
      <c r="E2266" s="23">
        <f t="shared" ca="1" si="212"/>
        <v>1</v>
      </c>
      <c r="F2266" s="23">
        <f t="shared" ca="1" si="213"/>
        <v>2</v>
      </c>
      <c r="G2266" s="30">
        <f ca="1">OFFSET('Final data'!$O$4,Raceline!B2266-1,0)-OFFSET('Final data'!$O$4,Raceline!$B$4-1,0)</f>
        <v>2236</v>
      </c>
      <c r="H2266" s="30">
        <f ca="1">IF(B2266=B2265,H2265,OFFSET('Final data'!$O$4,Raceline!B2266,0))</f>
        <v>2430</v>
      </c>
      <c r="I2266" s="23">
        <f t="shared" ca="1" si="214"/>
        <v>190</v>
      </c>
      <c r="J2266">
        <f ca="1">OFFSET('Final data'!$B2266,0,Raceline!C2266*2)</f>
        <v>234.25439062732144</v>
      </c>
      <c r="K2266">
        <f ca="1">OFFSET('Final data'!$C2266,0,Raceline!C2266*2)</f>
        <v>70.935021270605162</v>
      </c>
      <c r="L2266">
        <f t="shared" ca="1" si="210"/>
        <v>233.7775932157727</v>
      </c>
      <c r="M2266">
        <f t="shared" ca="1" si="211"/>
        <v>69.981038807335594</v>
      </c>
      <c r="N2266">
        <f ca="1">OFFSET('Final data'!$B2266,0,Raceline!D2266*2)</f>
        <v>232.01904961952772</v>
      </c>
      <c r="O2266">
        <f ca="1">OFFSET('Final data'!$C2266,0,Raceline!D2266*2)</f>
        <v>66.462521904604571</v>
      </c>
      <c r="P2266">
        <f t="shared" ca="1" si="215"/>
        <v>997.2525998967717</v>
      </c>
    </row>
    <row r="2267" spans="1:16" x14ac:dyDescent="0.3">
      <c r="A2267" s="23">
        <v>2263</v>
      </c>
      <c r="B2267" s="23">
        <f>IF(A2267+4=VLOOKUP(A2267+4,'Final data'!$O$4:$O$30,1,TRUE),B2266+1,B2266)</f>
        <v>19</v>
      </c>
      <c r="C2267" s="23">
        <f ca="1">OFFSET('Final data'!$O$4,B2267-1,8)</f>
        <v>1</v>
      </c>
      <c r="D2267" s="23">
        <f ca="1">OFFSET('Final data'!$O$4,B2267,8)</f>
        <v>2</v>
      </c>
      <c r="E2267" s="23">
        <f t="shared" ca="1" si="212"/>
        <v>1</v>
      </c>
      <c r="F2267" s="23">
        <f t="shared" ca="1" si="213"/>
        <v>2</v>
      </c>
      <c r="G2267" s="30">
        <f ca="1">OFFSET('Final data'!$O$4,Raceline!B2267-1,0)-OFFSET('Final data'!$O$4,Raceline!$B$4-1,0)</f>
        <v>2236</v>
      </c>
      <c r="H2267" s="30">
        <f ca="1">IF(B2267=B2266,H2266,OFFSET('Final data'!$O$4,Raceline!B2267,0))</f>
        <v>2430</v>
      </c>
      <c r="I2267" s="23">
        <f t="shared" ca="1" si="214"/>
        <v>190</v>
      </c>
      <c r="J2267">
        <f ca="1">OFFSET('Final data'!$B2267,0,Raceline!C2267*2)</f>
        <v>234.69087385007538</v>
      </c>
      <c r="K2267">
        <f ca="1">OFFSET('Final data'!$C2267,0,Raceline!C2267*2)</f>
        <v>70.716868339281774</v>
      </c>
      <c r="L2267">
        <f t="shared" ca="1" si="210"/>
        <v>234.23518964160931</v>
      </c>
      <c r="M2267">
        <f t="shared" ca="1" si="211"/>
        <v>69.708175360475707</v>
      </c>
      <c r="N2267">
        <f ca="1">OFFSET('Final data'!$B2267,0,Raceline!D2267*2)</f>
        <v>232.63239453517426</v>
      </c>
      <c r="O2267">
        <f ca="1">OFFSET('Final data'!$C2267,0,Raceline!D2267*2)</f>
        <v>66.160261826741532</v>
      </c>
      <c r="P2267">
        <f t="shared" ca="1" si="215"/>
        <v>997.78537466116154</v>
      </c>
    </row>
    <row r="2268" spans="1:16" x14ac:dyDescent="0.3">
      <c r="A2268" s="23">
        <v>2264</v>
      </c>
      <c r="B2268" s="23">
        <f>IF(A2268+4=VLOOKUP(A2268+4,'Final data'!$O$4:$O$30,1,TRUE),B2267+1,B2267)</f>
        <v>19</v>
      </c>
      <c r="C2268" s="23">
        <f ca="1">OFFSET('Final data'!$O$4,B2268-1,8)</f>
        <v>1</v>
      </c>
      <c r="D2268" s="23">
        <f ca="1">OFFSET('Final data'!$O$4,B2268,8)</f>
        <v>2</v>
      </c>
      <c r="E2268" s="23">
        <f t="shared" ca="1" si="212"/>
        <v>1</v>
      </c>
      <c r="F2268" s="23">
        <f t="shared" ca="1" si="213"/>
        <v>2</v>
      </c>
      <c r="G2268" s="30">
        <f ca="1">OFFSET('Final data'!$O$4,Raceline!B2268-1,0)-OFFSET('Final data'!$O$4,Raceline!$B$4-1,0)</f>
        <v>2236</v>
      </c>
      <c r="H2268" s="30">
        <f ca="1">IF(B2268=B2267,H2267,OFFSET('Final data'!$O$4,Raceline!B2268,0))</f>
        <v>2430</v>
      </c>
      <c r="I2268" s="23">
        <f t="shared" ca="1" si="214"/>
        <v>190</v>
      </c>
      <c r="J2268">
        <f ca="1">OFFSET('Final data'!$B2268,0,Raceline!C2268*2)</f>
        <v>234.58197474451967</v>
      </c>
      <c r="K2268">
        <f ca="1">OFFSET('Final data'!$C2268,0,Raceline!C2268*2)</f>
        <v>70.498715407958557</v>
      </c>
      <c r="L2268">
        <f t="shared" ca="1" si="210"/>
        <v>234.10206101467128</v>
      </c>
      <c r="M2268">
        <f t="shared" ca="1" si="211"/>
        <v>69.456810331119271</v>
      </c>
      <c r="N2268">
        <f ca="1">OFFSET('Final data'!$B2268,0,Raceline!D2268*2)</f>
        <v>232.49015393633806</v>
      </c>
      <c r="O2268">
        <f ca="1">OFFSET('Final data'!$C2268,0,Raceline!D2268*2)</f>
        <v>65.957318518623907</v>
      </c>
      <c r="P2268">
        <f t="shared" ca="1" si="215"/>
        <v>998.06981729033964</v>
      </c>
    </row>
    <row r="2269" spans="1:16" x14ac:dyDescent="0.3">
      <c r="A2269" s="23">
        <v>2265</v>
      </c>
      <c r="B2269" s="23">
        <f>IF(A2269+4=VLOOKUP(A2269+4,'Final data'!$O$4:$O$30,1,TRUE),B2268+1,B2268)</f>
        <v>19</v>
      </c>
      <c r="C2269" s="23">
        <f ca="1">OFFSET('Final data'!$O$4,B2269-1,8)</f>
        <v>1</v>
      </c>
      <c r="D2269" s="23">
        <f ca="1">OFFSET('Final data'!$O$4,B2269,8)</f>
        <v>2</v>
      </c>
      <c r="E2269" s="23">
        <f t="shared" ca="1" si="212"/>
        <v>1</v>
      </c>
      <c r="F2269" s="23">
        <f t="shared" ca="1" si="213"/>
        <v>2</v>
      </c>
      <c r="G2269" s="30">
        <f ca="1">OFFSET('Final data'!$O$4,Raceline!B2269-1,0)-OFFSET('Final data'!$O$4,Raceline!$B$4-1,0)</f>
        <v>2236</v>
      </c>
      <c r="H2269" s="30">
        <f ca="1">IF(B2269=B2268,H2268,OFFSET('Final data'!$O$4,Raceline!B2269,0))</f>
        <v>2430</v>
      </c>
      <c r="I2269" s="23">
        <f t="shared" ca="1" si="214"/>
        <v>190</v>
      </c>
      <c r="J2269">
        <f ca="1">OFFSET('Final data'!$B2269,0,Raceline!C2269*2)</f>
        <v>235.0184579672736</v>
      </c>
      <c r="K2269">
        <f ca="1">OFFSET('Final data'!$C2269,0,Raceline!C2269*2)</f>
        <v>70.280562476635168</v>
      </c>
      <c r="L2269">
        <f t="shared" ca="1" si="210"/>
        <v>234.4640247647252</v>
      </c>
      <c r="M2269">
        <f t="shared" ca="1" si="211"/>
        <v>69.230648870252836</v>
      </c>
      <c r="N2269">
        <f ca="1">OFFSET('Final data'!$B2269,0,Raceline!D2269*2)</f>
        <v>232.68363685498932</v>
      </c>
      <c r="O2269">
        <f ca="1">OFFSET('Final data'!$C2269,0,Raceline!D2269*2)</f>
        <v>65.85918142840697</v>
      </c>
      <c r="P2269">
        <f t="shared" ca="1" si="215"/>
        <v>998.49662727468206</v>
      </c>
    </row>
    <row r="2270" spans="1:16" x14ac:dyDescent="0.3">
      <c r="A2270" s="23">
        <v>2266</v>
      </c>
      <c r="B2270" s="23">
        <f>IF(A2270+4=VLOOKUP(A2270+4,'Final data'!$O$4:$O$30,1,TRUE),B2269+1,B2269)</f>
        <v>19</v>
      </c>
      <c r="C2270" s="23">
        <f ca="1">OFFSET('Final data'!$O$4,B2270-1,8)</f>
        <v>1</v>
      </c>
      <c r="D2270" s="23">
        <f ca="1">OFFSET('Final data'!$O$4,B2270,8)</f>
        <v>2</v>
      </c>
      <c r="E2270" s="23">
        <f t="shared" ca="1" si="212"/>
        <v>1</v>
      </c>
      <c r="F2270" s="23">
        <f t="shared" ca="1" si="213"/>
        <v>2</v>
      </c>
      <c r="G2270" s="30">
        <f ca="1">OFFSET('Final data'!$O$4,Raceline!B2270-1,0)-OFFSET('Final data'!$O$4,Raceline!$B$4-1,0)</f>
        <v>2236</v>
      </c>
      <c r="H2270" s="30">
        <f ca="1">IF(B2270=B2269,H2269,OFFSET('Final data'!$O$4,Raceline!B2270,0))</f>
        <v>2430</v>
      </c>
      <c r="I2270" s="23">
        <f t="shared" ca="1" si="214"/>
        <v>190</v>
      </c>
      <c r="J2270">
        <f ca="1">OFFSET('Final data'!$B2270,0,Raceline!C2270*2)</f>
        <v>235.12735707282772</v>
      </c>
      <c r="K2270">
        <f ca="1">OFFSET('Final data'!$C2270,0,Raceline!C2270*2)</f>
        <v>70.498715407958557</v>
      </c>
      <c r="L2270">
        <f t="shared" ca="1" si="210"/>
        <v>234.59637950360826</v>
      </c>
      <c r="M2270">
        <f t="shared" ca="1" si="211"/>
        <v>69.392080449670729</v>
      </c>
      <c r="N2270">
        <f ca="1">OFFSET('Final data'!$B2270,0,Raceline!D2270*2)</f>
        <v>232.96438778529949</v>
      </c>
      <c r="O2270">
        <f ca="1">OFFSET('Final data'!$C2270,0,Raceline!D2270*2)</f>
        <v>65.990770880659042</v>
      </c>
      <c r="P2270">
        <f t="shared" ca="1" si="215"/>
        <v>998.70538055426869</v>
      </c>
    </row>
    <row r="2271" spans="1:16" x14ac:dyDescent="0.3">
      <c r="A2271" s="23">
        <v>2267</v>
      </c>
      <c r="B2271" s="23">
        <f>IF(A2271+4=VLOOKUP(A2271+4,'Final data'!$O$4:$O$30,1,TRUE),B2270+1,B2270)</f>
        <v>19</v>
      </c>
      <c r="C2271" s="23">
        <f ca="1">OFFSET('Final data'!$O$4,B2271-1,8)</f>
        <v>1</v>
      </c>
      <c r="D2271" s="23">
        <f ca="1">OFFSET('Final data'!$O$4,B2271,8)</f>
        <v>2</v>
      </c>
      <c r="E2271" s="23">
        <f t="shared" ca="1" si="212"/>
        <v>1</v>
      </c>
      <c r="F2271" s="23">
        <f t="shared" ca="1" si="213"/>
        <v>2</v>
      </c>
      <c r="G2271" s="30">
        <f ca="1">OFFSET('Final data'!$O$4,Raceline!B2271-1,0)-OFFSET('Final data'!$O$4,Raceline!$B$4-1,0)</f>
        <v>2236</v>
      </c>
      <c r="H2271" s="30">
        <f ca="1">IF(B2271=B2270,H2270,OFFSET('Final data'!$O$4,Raceline!B2271,0))</f>
        <v>2430</v>
      </c>
      <c r="I2271" s="23">
        <f t="shared" ca="1" si="214"/>
        <v>190</v>
      </c>
      <c r="J2271">
        <f ca="1">OFFSET('Final data'!$B2271,0,Raceline!C2271*2)</f>
        <v>235.56384029558168</v>
      </c>
      <c r="K2271">
        <f ca="1">OFFSET('Final data'!$C2271,0,Raceline!C2271*2)</f>
        <v>70.280562476635168</v>
      </c>
      <c r="L2271">
        <f t="shared" ca="1" si="210"/>
        <v>235.05707897068729</v>
      </c>
      <c r="M2271">
        <f t="shared" ca="1" si="211"/>
        <v>69.118822439341841</v>
      </c>
      <c r="N2271">
        <f ca="1">OFFSET('Final data'!$B2271,0,Raceline!D2271*2)</f>
        <v>233.56471381247121</v>
      </c>
      <c r="O2271">
        <f ca="1">OFFSET('Final data'!$C2271,0,Raceline!D2271*2)</f>
        <v>65.697605646757069</v>
      </c>
      <c r="P2271">
        <f t="shared" ca="1" si="215"/>
        <v>999.24102403567758</v>
      </c>
    </row>
    <row r="2272" spans="1:16" x14ac:dyDescent="0.3">
      <c r="A2272" s="23">
        <v>2268</v>
      </c>
      <c r="B2272" s="23">
        <f>IF(A2272+4=VLOOKUP(A2272+4,'Final data'!$O$4:$O$30,1,TRUE),B2271+1,B2271)</f>
        <v>19</v>
      </c>
      <c r="C2272" s="23">
        <f ca="1">OFFSET('Final data'!$O$4,B2272-1,8)</f>
        <v>1</v>
      </c>
      <c r="D2272" s="23">
        <f ca="1">OFFSET('Final data'!$O$4,B2272,8)</f>
        <v>2</v>
      </c>
      <c r="E2272" s="23">
        <f t="shared" ca="1" si="212"/>
        <v>1</v>
      </c>
      <c r="F2272" s="23">
        <f t="shared" ca="1" si="213"/>
        <v>2</v>
      </c>
      <c r="G2272" s="30">
        <f ca="1">OFFSET('Final data'!$O$4,Raceline!B2272-1,0)-OFFSET('Final data'!$O$4,Raceline!$B$4-1,0)</f>
        <v>2236</v>
      </c>
      <c r="H2272" s="30">
        <f ca="1">IF(B2272=B2271,H2271,OFFSET('Final data'!$O$4,Raceline!B2272,0))</f>
        <v>2430</v>
      </c>
      <c r="I2272" s="23">
        <f t="shared" ca="1" si="214"/>
        <v>190</v>
      </c>
      <c r="J2272">
        <f ca="1">OFFSET('Final data'!$B2272,0,Raceline!C2272*2)</f>
        <v>236.000323518334</v>
      </c>
      <c r="K2272">
        <f ca="1">OFFSET('Final data'!$C2272,0,Raceline!C2272*2)</f>
        <v>70.062409545311937</v>
      </c>
      <c r="L2272">
        <f t="shared" ca="1" si="210"/>
        <v>235.47759204357121</v>
      </c>
      <c r="M2272">
        <f t="shared" ca="1" si="211"/>
        <v>68.864058264041446</v>
      </c>
      <c r="N2272">
        <f ca="1">OFFSET('Final data'!$B2272,0,Raceline!D2272*2)</f>
        <v>234.00119703522407</v>
      </c>
      <c r="O2272">
        <f ca="1">OFFSET('Final data'!$C2272,0,Raceline!D2272*2)</f>
        <v>65.479452715433595</v>
      </c>
      <c r="P2272">
        <f t="shared" ca="1" si="215"/>
        <v>999.7326906193324</v>
      </c>
    </row>
    <row r="2273" spans="1:16" x14ac:dyDescent="0.3">
      <c r="A2273" s="23">
        <v>2269</v>
      </c>
      <c r="B2273" s="23">
        <f>IF(A2273+4=VLOOKUP(A2273+4,'Final data'!$O$4:$O$30,1,TRUE),B2272+1,B2272)</f>
        <v>19</v>
      </c>
      <c r="C2273" s="23">
        <f ca="1">OFFSET('Final data'!$O$4,B2273-1,8)</f>
        <v>1</v>
      </c>
      <c r="D2273" s="23">
        <f ca="1">OFFSET('Final data'!$O$4,B2273,8)</f>
        <v>2</v>
      </c>
      <c r="E2273" s="23">
        <f t="shared" ca="1" si="212"/>
        <v>1</v>
      </c>
      <c r="F2273" s="23">
        <f t="shared" ca="1" si="213"/>
        <v>2</v>
      </c>
      <c r="G2273" s="30">
        <f ca="1">OFFSET('Final data'!$O$4,Raceline!B2273-1,0)-OFFSET('Final data'!$O$4,Raceline!$B$4-1,0)</f>
        <v>2236</v>
      </c>
      <c r="H2273" s="30">
        <f ca="1">IF(B2273=B2272,H2272,OFFSET('Final data'!$O$4,Raceline!B2273,0))</f>
        <v>2430</v>
      </c>
      <c r="I2273" s="23">
        <f t="shared" ca="1" si="214"/>
        <v>190</v>
      </c>
      <c r="J2273">
        <f ca="1">OFFSET('Final data'!$B2273,0,Raceline!C2273*2)</f>
        <v>236.43680674108796</v>
      </c>
      <c r="K2273">
        <f ca="1">OFFSET('Final data'!$C2273,0,Raceline!C2273*2)</f>
        <v>69.844256613988719</v>
      </c>
      <c r="L2273">
        <f t="shared" ca="1" si="210"/>
        <v>235.85127606952622</v>
      </c>
      <c r="M2273">
        <f t="shared" ca="1" si="211"/>
        <v>68.630895610271693</v>
      </c>
      <c r="N2273">
        <f ca="1">OFFSET('Final data'!$B2273,0,Raceline!D2273*2)</f>
        <v>234.26375312934698</v>
      </c>
      <c r="O2273">
        <f ca="1">OFFSET('Final data'!$C2273,0,Raceline!D2273*2)</f>
        <v>65.341164565129461</v>
      </c>
      <c r="P2273">
        <f t="shared" ca="1" si="215"/>
        <v>1000.1731501229953</v>
      </c>
    </row>
    <row r="2274" spans="1:16" x14ac:dyDescent="0.3">
      <c r="A2274" s="23">
        <v>2270</v>
      </c>
      <c r="B2274" s="23">
        <f>IF(A2274+4=VLOOKUP(A2274+4,'Final data'!$O$4:$O$30,1,TRUE),B2273+1,B2273)</f>
        <v>19</v>
      </c>
      <c r="C2274" s="23">
        <f ca="1">OFFSET('Final data'!$O$4,B2274-1,8)</f>
        <v>1</v>
      </c>
      <c r="D2274" s="23">
        <f ca="1">OFFSET('Final data'!$O$4,B2274,8)</f>
        <v>2</v>
      </c>
      <c r="E2274" s="23">
        <f t="shared" ca="1" si="212"/>
        <v>1</v>
      </c>
      <c r="F2274" s="23">
        <f t="shared" ca="1" si="213"/>
        <v>2</v>
      </c>
      <c r="G2274" s="30">
        <f ca="1">OFFSET('Final data'!$O$4,Raceline!B2274-1,0)-OFFSET('Final data'!$O$4,Raceline!$B$4-1,0)</f>
        <v>2236</v>
      </c>
      <c r="H2274" s="30">
        <f ca="1">IF(B2274=B2273,H2273,OFFSET('Final data'!$O$4,Raceline!B2274,0))</f>
        <v>2430</v>
      </c>
      <c r="I2274" s="23">
        <f t="shared" ca="1" si="214"/>
        <v>190</v>
      </c>
      <c r="J2274">
        <f ca="1">OFFSET('Final data'!$B2274,0,Raceline!C2274*2)</f>
        <v>236.87328996384196</v>
      </c>
      <c r="K2274">
        <f ca="1">OFFSET('Final data'!$C2274,0,Raceline!C2274*2)</f>
        <v>69.626103682665331</v>
      </c>
      <c r="L2274">
        <f t="shared" ca="1" si="210"/>
        <v>236.28811083050735</v>
      </c>
      <c r="M2274">
        <f t="shared" ca="1" si="211"/>
        <v>68.368576455664638</v>
      </c>
      <c r="N2274">
        <f ca="1">OFFSET('Final data'!$B2274,0,Raceline!D2274*2)</f>
        <v>234.76379826475889</v>
      </c>
      <c r="O2274">
        <f ca="1">OFFSET('Final data'!$C2274,0,Raceline!D2274*2)</f>
        <v>65.092887961844227</v>
      </c>
      <c r="P2274">
        <f t="shared" ca="1" si="215"/>
        <v>1000.6826949662379</v>
      </c>
    </row>
    <row r="2275" spans="1:16" x14ac:dyDescent="0.3">
      <c r="A2275" s="23">
        <v>2271</v>
      </c>
      <c r="B2275" s="23">
        <f>IF(A2275+4=VLOOKUP(A2275+4,'Final data'!$O$4:$O$30,1,TRUE),B2274+1,B2274)</f>
        <v>19</v>
      </c>
      <c r="C2275" s="23">
        <f ca="1">OFFSET('Final data'!$O$4,B2275-1,8)</f>
        <v>1</v>
      </c>
      <c r="D2275" s="23">
        <f ca="1">OFFSET('Final data'!$O$4,B2275,8)</f>
        <v>2</v>
      </c>
      <c r="E2275" s="23">
        <f t="shared" ca="1" si="212"/>
        <v>1</v>
      </c>
      <c r="F2275" s="23">
        <f t="shared" ca="1" si="213"/>
        <v>2</v>
      </c>
      <c r="G2275" s="30">
        <f ca="1">OFFSET('Final data'!$O$4,Raceline!B2275-1,0)-OFFSET('Final data'!$O$4,Raceline!$B$4-1,0)</f>
        <v>2236</v>
      </c>
      <c r="H2275" s="30">
        <f ca="1">IF(B2275=B2274,H2274,OFFSET('Final data'!$O$4,Raceline!B2275,0))</f>
        <v>2430</v>
      </c>
      <c r="I2275" s="23">
        <f t="shared" ca="1" si="214"/>
        <v>190</v>
      </c>
      <c r="J2275">
        <f ca="1">OFFSET('Final data'!$B2275,0,Raceline!C2275*2)</f>
        <v>237.30977318659427</v>
      </c>
      <c r="K2275">
        <f ca="1">OFFSET('Final data'!$C2275,0,Raceline!C2275*2)</f>
        <v>69.407950751342113</v>
      </c>
      <c r="L2275">
        <f t="shared" ca="1" si="210"/>
        <v>236.72360578734106</v>
      </c>
      <c r="M2275">
        <f t="shared" ca="1" si="211"/>
        <v>68.107248325046569</v>
      </c>
      <c r="N2275">
        <f ca="1">OFFSET('Final data'!$B2275,0,Raceline!D2275*2)</f>
        <v>235.2554690028343</v>
      </c>
      <c r="O2275">
        <f ca="1">OFFSET('Final data'!$C2275,0,Raceline!D2275*2)</f>
        <v>64.849460395907954</v>
      </c>
      <c r="P2275">
        <f t="shared" ca="1" si="215"/>
        <v>1001.1905810255859</v>
      </c>
    </row>
    <row r="2276" spans="1:16" x14ac:dyDescent="0.3">
      <c r="A2276" s="23">
        <v>2272</v>
      </c>
      <c r="B2276" s="23">
        <f>IF(A2276+4=VLOOKUP(A2276+4,'Final data'!$O$4:$O$30,1,TRUE),B2275+1,B2275)</f>
        <v>19</v>
      </c>
      <c r="C2276" s="23">
        <f ca="1">OFFSET('Final data'!$O$4,B2276-1,8)</f>
        <v>1</v>
      </c>
      <c r="D2276" s="23">
        <f ca="1">OFFSET('Final data'!$O$4,B2276,8)</f>
        <v>2</v>
      </c>
      <c r="E2276" s="23">
        <f t="shared" ca="1" si="212"/>
        <v>1</v>
      </c>
      <c r="F2276" s="23">
        <f t="shared" ca="1" si="213"/>
        <v>2</v>
      </c>
      <c r="G2276" s="30">
        <f ca="1">OFFSET('Final data'!$O$4,Raceline!B2276-1,0)-OFFSET('Final data'!$O$4,Raceline!$B$4-1,0)</f>
        <v>2236</v>
      </c>
      <c r="H2276" s="30">
        <f ca="1">IF(B2276=B2275,H2275,OFFSET('Final data'!$O$4,Raceline!B2276,0))</f>
        <v>2430</v>
      </c>
      <c r="I2276" s="23">
        <f t="shared" ca="1" si="214"/>
        <v>190</v>
      </c>
      <c r="J2276">
        <f ca="1">OFFSET('Final data'!$B2276,0,Raceline!C2276*2)</f>
        <v>237.74616772929429</v>
      </c>
      <c r="K2276">
        <f ca="1">OFFSET('Final data'!$C2276,0,Raceline!C2276*2)</f>
        <v>69.298874285680498</v>
      </c>
      <c r="L2276">
        <f t="shared" ca="1" si="210"/>
        <v>237.12630496410983</v>
      </c>
      <c r="M2276">
        <f t="shared" ca="1" si="211"/>
        <v>67.970092978245887</v>
      </c>
      <c r="N2276">
        <f ca="1">OFFSET('Final data'!$B2276,0,Raceline!D2276*2)</f>
        <v>235.63239897852756</v>
      </c>
      <c r="O2276">
        <f ca="1">OFFSET('Final data'!$C2276,0,Raceline!D2276*2)</f>
        <v>64.767651308571317</v>
      </c>
      <c r="P2276">
        <f t="shared" ca="1" si="215"/>
        <v>1001.6159963710146</v>
      </c>
    </row>
    <row r="2277" spans="1:16" x14ac:dyDescent="0.3">
      <c r="A2277" s="23">
        <v>2273</v>
      </c>
      <c r="B2277" s="23">
        <f>IF(A2277+4=VLOOKUP(A2277+4,'Final data'!$O$4:$O$30,1,TRUE),B2276+1,B2276)</f>
        <v>19</v>
      </c>
      <c r="C2277" s="23">
        <f ca="1">OFFSET('Final data'!$O$4,B2277-1,8)</f>
        <v>1</v>
      </c>
      <c r="D2277" s="23">
        <f ca="1">OFFSET('Final data'!$O$4,B2277,8)</f>
        <v>2</v>
      </c>
      <c r="E2277" s="23">
        <f t="shared" ca="1" si="212"/>
        <v>1</v>
      </c>
      <c r="F2277" s="23">
        <f t="shared" ca="1" si="213"/>
        <v>2</v>
      </c>
      <c r="G2277" s="30">
        <f ca="1">OFFSET('Final data'!$O$4,Raceline!B2277-1,0)-OFFSET('Final data'!$O$4,Raceline!$B$4-1,0)</f>
        <v>2236</v>
      </c>
      <c r="H2277" s="30">
        <f ca="1">IF(B2277=B2276,H2276,OFFSET('Final data'!$O$4,Raceline!B2277,0))</f>
        <v>2430</v>
      </c>
      <c r="I2277" s="23">
        <f t="shared" ca="1" si="214"/>
        <v>190</v>
      </c>
      <c r="J2277">
        <f ca="1">OFFSET('Final data'!$B2277,0,Raceline!C2277*2)</f>
        <v>237.96454236075132</v>
      </c>
      <c r="K2277">
        <f ca="1">OFFSET('Final data'!$C2277,0,Raceline!C2277*2)</f>
        <v>69.026183121526302</v>
      </c>
      <c r="L2277">
        <f t="shared" ca="1" si="210"/>
        <v>237.32799399145841</v>
      </c>
      <c r="M2277">
        <f t="shared" ca="1" si="211"/>
        <v>67.661633382613545</v>
      </c>
      <c r="N2277">
        <f ca="1">OFFSET('Final data'!$B2277,0,Raceline!D2277*2)</f>
        <v>235.85077360998417</v>
      </c>
      <c r="O2277">
        <f ca="1">OFFSET('Final data'!$C2277,0,Raceline!D2277*2)</f>
        <v>64.494960144417334</v>
      </c>
      <c r="P2277">
        <f t="shared" ca="1" si="215"/>
        <v>1001.9845418714491</v>
      </c>
    </row>
    <row r="2278" spans="1:16" x14ac:dyDescent="0.3">
      <c r="A2278" s="23">
        <v>2274</v>
      </c>
      <c r="B2278" s="23">
        <f>IF(A2278+4=VLOOKUP(A2278+4,'Final data'!$O$4:$O$30,1,TRUE),B2277+1,B2277)</f>
        <v>19</v>
      </c>
      <c r="C2278" s="23">
        <f ca="1">OFFSET('Final data'!$O$4,B2278-1,8)</f>
        <v>1</v>
      </c>
      <c r="D2278" s="23">
        <f ca="1">OFFSET('Final data'!$O$4,B2278,8)</f>
        <v>2</v>
      </c>
      <c r="E2278" s="23">
        <f t="shared" ca="1" si="212"/>
        <v>1</v>
      </c>
      <c r="F2278" s="23">
        <f t="shared" ca="1" si="213"/>
        <v>2</v>
      </c>
      <c r="G2278" s="30">
        <f ca="1">OFFSET('Final data'!$O$4,Raceline!B2278-1,0)-OFFSET('Final data'!$O$4,Raceline!$B$4-1,0)</f>
        <v>2236</v>
      </c>
      <c r="H2278" s="30">
        <f ca="1">IF(B2278=B2277,H2277,OFFSET('Final data'!$O$4,Raceline!B2278,0))</f>
        <v>2430</v>
      </c>
      <c r="I2278" s="23">
        <f t="shared" ca="1" si="214"/>
        <v>190</v>
      </c>
      <c r="J2278">
        <f ca="1">OFFSET('Final data'!$B2278,0,Raceline!C2278*2)</f>
        <v>238.29199345787035</v>
      </c>
      <c r="K2278">
        <f ca="1">OFFSET('Final data'!$C2278,0,Raceline!C2278*2)</f>
        <v>68.75349195737212</v>
      </c>
      <c r="L2278">
        <f t="shared" ca="1" si="210"/>
        <v>237.63880299170461</v>
      </c>
      <c r="M2278">
        <f t="shared" ca="1" si="211"/>
        <v>67.353267052143195</v>
      </c>
      <c r="N2278">
        <f ca="1">OFFSET('Final data'!$B2278,0,Raceline!D2278*2)</f>
        <v>236.17822470710323</v>
      </c>
      <c r="O2278">
        <f ca="1">OFFSET('Final data'!$C2278,0,Raceline!D2278*2)</f>
        <v>64.222268980263138</v>
      </c>
      <c r="P2278">
        <f t="shared" ca="1" si="215"/>
        <v>1002.4223683535191</v>
      </c>
    </row>
    <row r="2279" spans="1:16" x14ac:dyDescent="0.3">
      <c r="A2279" s="23">
        <v>2275</v>
      </c>
      <c r="B2279" s="23">
        <f>IF(A2279+4=VLOOKUP(A2279+4,'Final data'!$O$4:$O$30,1,TRUE),B2278+1,B2278)</f>
        <v>19</v>
      </c>
      <c r="C2279" s="23">
        <f ca="1">OFFSET('Final data'!$O$4,B2279-1,8)</f>
        <v>1</v>
      </c>
      <c r="D2279" s="23">
        <f ca="1">OFFSET('Final data'!$O$4,B2279,8)</f>
        <v>2</v>
      </c>
      <c r="E2279" s="23">
        <f t="shared" ca="1" si="212"/>
        <v>1</v>
      </c>
      <c r="F2279" s="23">
        <f t="shared" ca="1" si="213"/>
        <v>2</v>
      </c>
      <c r="G2279" s="30">
        <f ca="1">OFFSET('Final data'!$O$4,Raceline!B2279-1,0)-OFFSET('Final data'!$O$4,Raceline!$B$4-1,0)</f>
        <v>2236</v>
      </c>
      <c r="H2279" s="30">
        <f ca="1">IF(B2279=B2278,H2278,OFFSET('Final data'!$O$4,Raceline!B2279,0))</f>
        <v>2430</v>
      </c>
      <c r="I2279" s="23">
        <f t="shared" ca="1" si="214"/>
        <v>190</v>
      </c>
      <c r="J2279">
        <f ca="1">OFFSET('Final data'!$B2279,0,Raceline!C2279*2)</f>
        <v>238.40089256342443</v>
      </c>
      <c r="K2279">
        <f ca="1">OFFSET('Final data'!$C2279,0,Raceline!C2279*2)</f>
        <v>68.971644888695494</v>
      </c>
      <c r="L2279">
        <f t="shared" ca="1" si="210"/>
        <v>237.7742728125892</v>
      </c>
      <c r="M2279">
        <f t="shared" ca="1" si="211"/>
        <v>67.516482448733328</v>
      </c>
      <c r="N2279">
        <f ca="1">OFFSET('Final data'!$B2279,0,Raceline!D2279*2)</f>
        <v>236.42335726954238</v>
      </c>
      <c r="O2279">
        <f ca="1">OFFSET('Final data'!$C2279,0,Raceline!D2279*2)</f>
        <v>64.379330204198055</v>
      </c>
      <c r="P2279">
        <f t="shared" ca="1" si="215"/>
        <v>1002.6344799704914</v>
      </c>
    </row>
    <row r="2280" spans="1:16" x14ac:dyDescent="0.3">
      <c r="A2280" s="23">
        <v>2276</v>
      </c>
      <c r="B2280" s="23">
        <f>IF(A2280+4=VLOOKUP(A2280+4,'Final data'!$O$4:$O$30,1,TRUE),B2279+1,B2279)</f>
        <v>19</v>
      </c>
      <c r="C2280" s="23">
        <f ca="1">OFFSET('Final data'!$O$4,B2280-1,8)</f>
        <v>1</v>
      </c>
      <c r="D2280" s="23">
        <f ca="1">OFFSET('Final data'!$O$4,B2280,8)</f>
        <v>2</v>
      </c>
      <c r="E2280" s="23">
        <f t="shared" ca="1" si="212"/>
        <v>1</v>
      </c>
      <c r="F2280" s="23">
        <f t="shared" ca="1" si="213"/>
        <v>2</v>
      </c>
      <c r="G2280" s="30">
        <f ca="1">OFFSET('Final data'!$O$4,Raceline!B2280-1,0)-OFFSET('Final data'!$O$4,Raceline!$B$4-1,0)</f>
        <v>2236</v>
      </c>
      <c r="H2280" s="30">
        <f ca="1">IF(B2280=B2279,H2279,OFFSET('Final data'!$O$4,Raceline!B2280,0))</f>
        <v>2430</v>
      </c>
      <c r="I2280" s="23">
        <f t="shared" ca="1" si="214"/>
        <v>190</v>
      </c>
      <c r="J2280">
        <f ca="1">OFFSET('Final data'!$B2280,0,Raceline!C2280*2)</f>
        <v>238.83737578617837</v>
      </c>
      <c r="K2280">
        <f ca="1">OFFSET('Final data'!$C2280,0,Raceline!C2280*2)</f>
        <v>68.75349195737212</v>
      </c>
      <c r="L2280">
        <f t="shared" ca="1" si="210"/>
        <v>238.21477125456317</v>
      </c>
      <c r="M2280">
        <f t="shared" ca="1" si="211"/>
        <v>67.254123013530318</v>
      </c>
      <c r="N2280">
        <f ca="1">OFFSET('Final data'!$B2280,0,Raceline!D2280*2)</f>
        <v>236.91989642244485</v>
      </c>
      <c r="O2280">
        <f ca="1">OFFSET('Final data'!$C2280,0,Raceline!D2280*2)</f>
        <v>64.135779007257526</v>
      </c>
      <c r="P2280">
        <f t="shared" ca="1" si="215"/>
        <v>1003.1471897818092</v>
      </c>
    </row>
    <row r="2281" spans="1:16" x14ac:dyDescent="0.3">
      <c r="A2281" s="23">
        <v>2277</v>
      </c>
      <c r="B2281" s="23">
        <f>IF(A2281+4=VLOOKUP(A2281+4,'Final data'!$O$4:$O$30,1,TRUE),B2280+1,B2280)</f>
        <v>19</v>
      </c>
      <c r="C2281" s="23">
        <f ca="1">OFFSET('Final data'!$O$4,B2281-1,8)</f>
        <v>1</v>
      </c>
      <c r="D2281" s="23">
        <f ca="1">OFFSET('Final data'!$O$4,B2281,8)</f>
        <v>2</v>
      </c>
      <c r="E2281" s="23">
        <f t="shared" ca="1" si="212"/>
        <v>1</v>
      </c>
      <c r="F2281" s="23">
        <f t="shared" ca="1" si="213"/>
        <v>2</v>
      </c>
      <c r="G2281" s="30">
        <f ca="1">OFFSET('Final data'!$O$4,Raceline!B2281-1,0)-OFFSET('Final data'!$O$4,Raceline!$B$4-1,0)</f>
        <v>2236</v>
      </c>
      <c r="H2281" s="30">
        <f ca="1">IF(B2281=B2280,H2280,OFFSET('Final data'!$O$4,Raceline!B2281,0))</f>
        <v>2430</v>
      </c>
      <c r="I2281" s="23">
        <f t="shared" ca="1" si="214"/>
        <v>190</v>
      </c>
      <c r="J2281">
        <f ca="1">OFFSET('Final data'!$B2281,0,Raceline!C2281*2)</f>
        <v>239.27385900893233</v>
      </c>
      <c r="K2281">
        <f ca="1">OFFSET('Final data'!$C2281,0,Raceline!C2281*2)</f>
        <v>68.535339026048888</v>
      </c>
      <c r="L2281">
        <f t="shared" ca="1" si="210"/>
        <v>238.55798077297226</v>
      </c>
      <c r="M2281">
        <f t="shared" ca="1" si="211"/>
        <v>67.034821659687452</v>
      </c>
      <c r="N2281">
        <f ca="1">OFFSET('Final data'!$B2281,0,Raceline!D2281*2)</f>
        <v>237.12089151933236</v>
      </c>
      <c r="O2281">
        <f ca="1">OFFSET('Final data'!$C2281,0,Raceline!D2281*2)</f>
        <v>64.022609143956942</v>
      </c>
      <c r="P2281">
        <f t="shared" ca="1" si="215"/>
        <v>1003.5544806573809</v>
      </c>
    </row>
    <row r="2282" spans="1:16" x14ac:dyDescent="0.3">
      <c r="A2282" s="23">
        <v>2278</v>
      </c>
      <c r="B2282" s="23">
        <f>IF(A2282+4=VLOOKUP(A2282+4,'Final data'!$O$4:$O$30,1,TRUE),B2281+1,B2281)</f>
        <v>19</v>
      </c>
      <c r="C2282" s="23">
        <f ca="1">OFFSET('Final data'!$O$4,B2282-1,8)</f>
        <v>1</v>
      </c>
      <c r="D2282" s="23">
        <f ca="1">OFFSET('Final data'!$O$4,B2282,8)</f>
        <v>2</v>
      </c>
      <c r="E2282" s="23">
        <f t="shared" ca="1" si="212"/>
        <v>1</v>
      </c>
      <c r="F2282" s="23">
        <f t="shared" ca="1" si="213"/>
        <v>2</v>
      </c>
      <c r="G2282" s="30">
        <f ca="1">OFFSET('Final data'!$O$4,Raceline!B2282-1,0)-OFFSET('Final data'!$O$4,Raceline!$B$4-1,0)</f>
        <v>2236</v>
      </c>
      <c r="H2282" s="30">
        <f ca="1">IF(B2282=B2281,H2281,OFFSET('Final data'!$O$4,Raceline!B2282,0))</f>
        <v>2430</v>
      </c>
      <c r="I2282" s="23">
        <f t="shared" ca="1" si="214"/>
        <v>190</v>
      </c>
      <c r="J2282">
        <f ca="1">OFFSET('Final data'!$B2282,0,Raceline!C2282*2)</f>
        <v>239.71034223168468</v>
      </c>
      <c r="K2282">
        <f ca="1">OFFSET('Final data'!$C2282,0,Raceline!C2282*2)</f>
        <v>68.317186094725656</v>
      </c>
      <c r="L2282">
        <f t="shared" ca="1" si="210"/>
        <v>239.00648622106661</v>
      </c>
      <c r="M2282">
        <f t="shared" ca="1" si="211"/>
        <v>66.768130630706992</v>
      </c>
      <c r="N2282">
        <f ca="1">OFFSET('Final data'!$B2282,0,Raceline!D2282*2)</f>
        <v>237.64196101371593</v>
      </c>
      <c r="O2282">
        <f ca="1">OFFSET('Final data'!$C2282,0,Raceline!D2282*2)</f>
        <v>63.765065804448376</v>
      </c>
      <c r="P2282">
        <f t="shared" ca="1" si="215"/>
        <v>1004.0762864085076</v>
      </c>
    </row>
    <row r="2283" spans="1:16" x14ac:dyDescent="0.3">
      <c r="A2283" s="23">
        <v>2279</v>
      </c>
      <c r="B2283" s="23">
        <f>IF(A2283+4=VLOOKUP(A2283+4,'Final data'!$O$4:$O$30,1,TRUE),B2282+1,B2282)</f>
        <v>19</v>
      </c>
      <c r="C2283" s="23">
        <f ca="1">OFFSET('Final data'!$O$4,B2283-1,8)</f>
        <v>1</v>
      </c>
      <c r="D2283" s="23">
        <f ca="1">OFFSET('Final data'!$O$4,B2283,8)</f>
        <v>2</v>
      </c>
      <c r="E2283" s="23">
        <f t="shared" ca="1" si="212"/>
        <v>1</v>
      </c>
      <c r="F2283" s="23">
        <f t="shared" ca="1" si="213"/>
        <v>2</v>
      </c>
      <c r="G2283" s="30">
        <f ca="1">OFFSET('Final data'!$O$4,Raceline!B2283-1,0)-OFFSET('Final data'!$O$4,Raceline!$B$4-1,0)</f>
        <v>2236</v>
      </c>
      <c r="H2283" s="30">
        <f ca="1">IF(B2283=B2282,H2282,OFFSET('Final data'!$O$4,Raceline!B2283,0))</f>
        <v>2430</v>
      </c>
      <c r="I2283" s="23">
        <f t="shared" ca="1" si="214"/>
        <v>190</v>
      </c>
      <c r="J2283">
        <f ca="1">OFFSET('Final data'!$B2283,0,Raceline!C2283*2)</f>
        <v>240.14673677438472</v>
      </c>
      <c r="K2283">
        <f ca="1">OFFSET('Final data'!$C2283,0,Raceline!C2283*2)</f>
        <v>68.208109629063884</v>
      </c>
      <c r="L2283">
        <f t="shared" ca="1" si="210"/>
        <v>239.42682551136488</v>
      </c>
      <c r="M2283">
        <f t="shared" ca="1" si="211"/>
        <v>66.623719556710185</v>
      </c>
      <c r="N2283">
        <f ca="1">OFFSET('Final data'!$B2283,0,Raceline!D2283*2)</f>
        <v>238.07835555641637</v>
      </c>
      <c r="O2283">
        <f ca="1">OFFSET('Final data'!$C2283,0,Raceline!D2283*2)</f>
        <v>63.655989338786426</v>
      </c>
      <c r="P2283">
        <f t="shared" ca="1" si="215"/>
        <v>1004.5207407675383</v>
      </c>
    </row>
    <row r="2284" spans="1:16" x14ac:dyDescent="0.3">
      <c r="A2284" s="23">
        <v>2280</v>
      </c>
      <c r="B2284" s="23">
        <f>IF(A2284+4=VLOOKUP(A2284+4,'Final data'!$O$4:$O$30,1,TRUE),B2283+1,B2283)</f>
        <v>19</v>
      </c>
      <c r="C2284" s="23">
        <f ca="1">OFFSET('Final data'!$O$4,B2284-1,8)</f>
        <v>1</v>
      </c>
      <c r="D2284" s="23">
        <f ca="1">OFFSET('Final data'!$O$4,B2284,8)</f>
        <v>2</v>
      </c>
      <c r="E2284" s="23">
        <f t="shared" ca="1" si="212"/>
        <v>1</v>
      </c>
      <c r="F2284" s="23">
        <f t="shared" ca="1" si="213"/>
        <v>2</v>
      </c>
      <c r="G2284" s="30">
        <f ca="1">OFFSET('Final data'!$O$4,Raceline!B2284-1,0)-OFFSET('Final data'!$O$4,Raceline!$B$4-1,0)</f>
        <v>2236</v>
      </c>
      <c r="H2284" s="30">
        <f ca="1">IF(B2284=B2283,H2283,OFFSET('Final data'!$O$4,Raceline!B2284,0))</f>
        <v>2430</v>
      </c>
      <c r="I2284" s="23">
        <f t="shared" ca="1" si="214"/>
        <v>190</v>
      </c>
      <c r="J2284">
        <f ca="1">OFFSET('Final data'!$B2284,0,Raceline!C2284*2)</f>
        <v>240.36511140584176</v>
      </c>
      <c r="K2284">
        <f ca="1">OFFSET('Final data'!$C2284,0,Raceline!C2284*2)</f>
        <v>67.935418464909858</v>
      </c>
      <c r="L2284">
        <f t="shared" ca="1" si="210"/>
        <v>239.64969308891597</v>
      </c>
      <c r="M2284">
        <f t="shared" ca="1" si="211"/>
        <v>66.306643413067178</v>
      </c>
      <c r="N2284">
        <f ca="1">OFFSET('Final data'!$B2284,0,Raceline!D2284*2)</f>
        <v>238.35434499401677</v>
      </c>
      <c r="O2284">
        <f ca="1">OFFSET('Final data'!$C2284,0,Raceline!D2284*2)</f>
        <v>63.357556689246849</v>
      </c>
      <c r="P2284">
        <f t="shared" ca="1" si="215"/>
        <v>1004.9083065529103</v>
      </c>
    </row>
    <row r="2285" spans="1:16" x14ac:dyDescent="0.3">
      <c r="A2285" s="23">
        <v>2281</v>
      </c>
      <c r="B2285" s="23">
        <f>IF(A2285+4=VLOOKUP(A2285+4,'Final data'!$O$4:$O$30,1,TRUE),B2284+1,B2284)</f>
        <v>19</v>
      </c>
      <c r="C2285" s="23">
        <f ca="1">OFFSET('Final data'!$O$4,B2285-1,8)</f>
        <v>1</v>
      </c>
      <c r="D2285" s="23">
        <f ca="1">OFFSET('Final data'!$O$4,B2285,8)</f>
        <v>2</v>
      </c>
      <c r="E2285" s="23">
        <f t="shared" ca="1" si="212"/>
        <v>1</v>
      </c>
      <c r="F2285" s="23">
        <f t="shared" ca="1" si="213"/>
        <v>2</v>
      </c>
      <c r="G2285" s="30">
        <f ca="1">OFFSET('Final data'!$O$4,Raceline!B2285-1,0)-OFFSET('Final data'!$O$4,Raceline!$B$4-1,0)</f>
        <v>2236</v>
      </c>
      <c r="H2285" s="30">
        <f ca="1">IF(B2285=B2284,H2284,OFFSET('Final data'!$O$4,Raceline!B2285,0))</f>
        <v>2430</v>
      </c>
      <c r="I2285" s="23">
        <f t="shared" ca="1" si="214"/>
        <v>190</v>
      </c>
      <c r="J2285">
        <f ca="1">OFFSET('Final data'!$B2285,0,Raceline!C2285*2)</f>
        <v>240.69256250296073</v>
      </c>
      <c r="K2285">
        <f ca="1">OFFSET('Final data'!$C2285,0,Raceline!C2285*2)</f>
        <v>67.662727300755662</v>
      </c>
      <c r="L2285">
        <f t="shared" ca="1" si="210"/>
        <v>239.93196051764525</v>
      </c>
      <c r="M2285">
        <f t="shared" ca="1" si="211"/>
        <v>66.011989363795351</v>
      </c>
      <c r="N2285">
        <f ca="1">OFFSET('Final data'!$B2285,0,Raceline!D2285*2)</f>
        <v>238.60016825879674</v>
      </c>
      <c r="O2285">
        <f ca="1">OFFSET('Final data'!$C2285,0,Raceline!D2285*2)</f>
        <v>63.121594586664457</v>
      </c>
      <c r="P2285">
        <f t="shared" ca="1" si="215"/>
        <v>1005.3163456565189</v>
      </c>
    </row>
    <row r="2286" spans="1:16" x14ac:dyDescent="0.3">
      <c r="A2286" s="23">
        <v>2282</v>
      </c>
      <c r="B2286" s="23">
        <f>IF(A2286+4=VLOOKUP(A2286+4,'Final data'!$O$4:$O$30,1,TRUE),B2285+1,B2285)</f>
        <v>19</v>
      </c>
      <c r="C2286" s="23">
        <f ca="1">OFFSET('Final data'!$O$4,B2286-1,8)</f>
        <v>1</v>
      </c>
      <c r="D2286" s="23">
        <f ca="1">OFFSET('Final data'!$O$4,B2286,8)</f>
        <v>2</v>
      </c>
      <c r="E2286" s="23">
        <f t="shared" ca="1" si="212"/>
        <v>1</v>
      </c>
      <c r="F2286" s="23">
        <f t="shared" ca="1" si="213"/>
        <v>2</v>
      </c>
      <c r="G2286" s="30">
        <f ca="1">OFFSET('Final data'!$O$4,Raceline!B2286-1,0)-OFFSET('Final data'!$O$4,Raceline!$B$4-1,0)</f>
        <v>2236</v>
      </c>
      <c r="H2286" s="30">
        <f ca="1">IF(B2286=B2285,H2285,OFFSET('Final data'!$O$4,Raceline!B2286,0))</f>
        <v>2430</v>
      </c>
      <c r="I2286" s="23">
        <f t="shared" ca="1" si="214"/>
        <v>190</v>
      </c>
      <c r="J2286">
        <f ca="1">OFFSET('Final data'!$B2286,0,Raceline!C2286*2)</f>
        <v>240.80146160851484</v>
      </c>
      <c r="K2286">
        <f ca="1">OFFSET('Final data'!$C2286,0,Raceline!C2286*2)</f>
        <v>67.880880232079051</v>
      </c>
      <c r="L2286">
        <f t="shared" ca="1" si="210"/>
        <v>240.05776939960532</v>
      </c>
      <c r="M2286">
        <f t="shared" ca="1" si="211"/>
        <v>66.180407698187764</v>
      </c>
      <c r="N2286">
        <f ca="1">OFFSET('Final data'!$B2286,0,Raceline!D2286*2)</f>
        <v>238.79796559372252</v>
      </c>
      <c r="O2286">
        <f ca="1">OFFSET('Final data'!$C2286,0,Raceline!D2286*2)</f>
        <v>63.299831911147336</v>
      </c>
      <c r="P2286">
        <f t="shared" ca="1" si="215"/>
        <v>1005.5265660412098</v>
      </c>
    </row>
    <row r="2287" spans="1:16" x14ac:dyDescent="0.3">
      <c r="A2287" s="23">
        <v>2283</v>
      </c>
      <c r="B2287" s="23">
        <f>IF(A2287+4=VLOOKUP(A2287+4,'Final data'!$O$4:$O$30,1,TRUE),B2286+1,B2286)</f>
        <v>19</v>
      </c>
      <c r="C2287" s="23">
        <f ca="1">OFFSET('Final data'!$O$4,B2287-1,8)</f>
        <v>1</v>
      </c>
      <c r="D2287" s="23">
        <f ca="1">OFFSET('Final data'!$O$4,B2287,8)</f>
        <v>2</v>
      </c>
      <c r="E2287" s="23">
        <f t="shared" ca="1" si="212"/>
        <v>1</v>
      </c>
      <c r="F2287" s="23">
        <f t="shared" ca="1" si="213"/>
        <v>2</v>
      </c>
      <c r="G2287" s="30">
        <f ca="1">OFFSET('Final data'!$O$4,Raceline!B2287-1,0)-OFFSET('Final data'!$O$4,Raceline!$B$4-1,0)</f>
        <v>2236</v>
      </c>
      <c r="H2287" s="30">
        <f ca="1">IF(B2287=B2286,H2286,OFFSET('Final data'!$O$4,Raceline!B2287,0))</f>
        <v>2430</v>
      </c>
      <c r="I2287" s="23">
        <f t="shared" ca="1" si="214"/>
        <v>190</v>
      </c>
      <c r="J2287">
        <f ca="1">OFFSET('Final data'!$B2287,0,Raceline!C2287*2)</f>
        <v>241.23794483126881</v>
      </c>
      <c r="K2287">
        <f ca="1">OFFSET('Final data'!$C2287,0,Raceline!C2287*2)</f>
        <v>67.662727300755662</v>
      </c>
      <c r="L2287">
        <f t="shared" ca="1" si="210"/>
        <v>240.45634618648535</v>
      </c>
      <c r="M2287">
        <f t="shared" ca="1" si="211"/>
        <v>65.937184500698194</v>
      </c>
      <c r="N2287">
        <f ca="1">OFFSET('Final data'!$B2287,0,Raceline!D2287*2)</f>
        <v>239.17492350667391</v>
      </c>
      <c r="O2287">
        <f ca="1">OFFSET('Final data'!$C2287,0,Raceline!D2287*2)</f>
        <v>63.108175400264606</v>
      </c>
      <c r="P2287">
        <f t="shared" ca="1" si="215"/>
        <v>1005.9934932077322</v>
      </c>
    </row>
    <row r="2288" spans="1:16" x14ac:dyDescent="0.3">
      <c r="A2288" s="23">
        <v>2284</v>
      </c>
      <c r="B2288" s="23">
        <f>IF(A2288+4=VLOOKUP(A2288+4,'Final data'!$O$4:$O$30,1,TRUE),B2287+1,B2287)</f>
        <v>19</v>
      </c>
      <c r="C2288" s="23">
        <f ca="1">OFFSET('Final data'!$O$4,B2288-1,8)</f>
        <v>1</v>
      </c>
      <c r="D2288" s="23">
        <f ca="1">OFFSET('Final data'!$O$4,B2288,8)</f>
        <v>2</v>
      </c>
      <c r="E2288" s="23">
        <f t="shared" ca="1" si="212"/>
        <v>1</v>
      </c>
      <c r="F2288" s="23">
        <f t="shared" ca="1" si="213"/>
        <v>2</v>
      </c>
      <c r="G2288" s="30">
        <f ca="1">OFFSET('Final data'!$O$4,Raceline!B2288-1,0)-OFFSET('Final data'!$O$4,Raceline!$B$4-1,0)</f>
        <v>2236</v>
      </c>
      <c r="H2288" s="30">
        <f ca="1">IF(B2288=B2287,H2287,OFFSET('Final data'!$O$4,Raceline!B2288,0))</f>
        <v>2430</v>
      </c>
      <c r="I2288" s="23">
        <f t="shared" ca="1" si="214"/>
        <v>190</v>
      </c>
      <c r="J2288">
        <f ca="1">OFFSET('Final data'!$B2288,0,Raceline!C2288*2)</f>
        <v>241.67442805402112</v>
      </c>
      <c r="K2288">
        <f ca="1">OFFSET('Final data'!$C2288,0,Raceline!C2288*2)</f>
        <v>67.444574369432445</v>
      </c>
      <c r="L2288">
        <f t="shared" ca="1" si="210"/>
        <v>240.93137490244163</v>
      </c>
      <c r="M2288">
        <f t="shared" ca="1" si="211"/>
        <v>65.660642697388454</v>
      </c>
      <c r="N2288">
        <f ca="1">OFFSET('Final data'!$B2288,0,Raceline!D2288*2)</f>
        <v>239.75190606531993</v>
      </c>
      <c r="O2288">
        <f ca="1">OFFSET('Final data'!$C2288,0,Raceline!D2288*2)</f>
        <v>62.828958570542724</v>
      </c>
      <c r="P2288">
        <f t="shared" ca="1" si="215"/>
        <v>1006.5431546034667</v>
      </c>
    </row>
    <row r="2289" spans="1:16" x14ac:dyDescent="0.3">
      <c r="A2289" s="23">
        <v>2285</v>
      </c>
      <c r="B2289" s="23">
        <f>IF(A2289+4=VLOOKUP(A2289+4,'Final data'!$O$4:$O$30,1,TRUE),B2288+1,B2288)</f>
        <v>19</v>
      </c>
      <c r="C2289" s="23">
        <f ca="1">OFFSET('Final data'!$O$4,B2289-1,8)</f>
        <v>1</v>
      </c>
      <c r="D2289" s="23">
        <f ca="1">OFFSET('Final data'!$O$4,B2289,8)</f>
        <v>2</v>
      </c>
      <c r="E2289" s="23">
        <f t="shared" ca="1" si="212"/>
        <v>1</v>
      </c>
      <c r="F2289" s="23">
        <f t="shared" ca="1" si="213"/>
        <v>2</v>
      </c>
      <c r="G2289" s="30">
        <f ca="1">OFFSET('Final data'!$O$4,Raceline!B2289-1,0)-OFFSET('Final data'!$O$4,Raceline!$B$4-1,0)</f>
        <v>2236</v>
      </c>
      <c r="H2289" s="30">
        <f ca="1">IF(B2289=B2288,H2288,OFFSET('Final data'!$O$4,Raceline!B2289,0))</f>
        <v>2430</v>
      </c>
      <c r="I2289" s="23">
        <f t="shared" ca="1" si="214"/>
        <v>190</v>
      </c>
      <c r="J2289">
        <f ca="1">OFFSET('Final data'!$B2289,0,Raceline!C2289*2)</f>
        <v>242.11082259672119</v>
      </c>
      <c r="K2289">
        <f ca="1">OFFSET('Final data'!$C2289,0,Raceline!C2289*2)</f>
        <v>67.335497903770829</v>
      </c>
      <c r="L2289">
        <f t="shared" ca="1" si="210"/>
        <v>241.37448388290136</v>
      </c>
      <c r="M2289">
        <f t="shared" ca="1" si="211"/>
        <v>65.507688371968328</v>
      </c>
      <c r="N2289">
        <f ca="1">OFFSET('Final data'!$B2289,0,Raceline!D2289*2)</f>
        <v>240.24246786404632</v>
      </c>
      <c r="O2289">
        <f ca="1">OFFSET('Final data'!$C2289,0,Raceline!D2289*2)</f>
        <v>62.697691246212599</v>
      </c>
      <c r="P2289">
        <f t="shared" ca="1" si="215"/>
        <v>1007.0119195704052</v>
      </c>
    </row>
    <row r="2290" spans="1:16" x14ac:dyDescent="0.3">
      <c r="A2290" s="23">
        <v>2286</v>
      </c>
      <c r="B2290" s="23">
        <f>IF(A2290+4=VLOOKUP(A2290+4,'Final data'!$O$4:$O$30,1,TRUE),B2289+1,B2289)</f>
        <v>19</v>
      </c>
      <c r="C2290" s="23">
        <f ca="1">OFFSET('Final data'!$O$4,B2290-1,8)</f>
        <v>1</v>
      </c>
      <c r="D2290" s="23">
        <f ca="1">OFFSET('Final data'!$O$4,B2290,8)</f>
        <v>2</v>
      </c>
      <c r="E2290" s="23">
        <f t="shared" ca="1" si="212"/>
        <v>1</v>
      </c>
      <c r="F2290" s="23">
        <f t="shared" ca="1" si="213"/>
        <v>2</v>
      </c>
      <c r="G2290" s="30">
        <f ca="1">OFFSET('Final data'!$O$4,Raceline!B2290-1,0)-OFFSET('Final data'!$O$4,Raceline!$B$4-1,0)</f>
        <v>2236</v>
      </c>
      <c r="H2290" s="30">
        <f ca="1">IF(B2290=B2289,H2289,OFFSET('Final data'!$O$4,Raceline!B2290,0))</f>
        <v>2430</v>
      </c>
      <c r="I2290" s="23">
        <f t="shared" ca="1" si="214"/>
        <v>190</v>
      </c>
      <c r="J2290">
        <f ca="1">OFFSET('Final data'!$B2290,0,Raceline!C2290*2)</f>
        <v>242.32919722817823</v>
      </c>
      <c r="K2290">
        <f ca="1">OFFSET('Final data'!$C2290,0,Raceline!C2290*2)</f>
        <v>67.062806739616633</v>
      </c>
      <c r="L2290">
        <f t="shared" ca="1" si="210"/>
        <v>241.51615704423918</v>
      </c>
      <c r="M2290">
        <f t="shared" ca="1" si="211"/>
        <v>65.226248541796977</v>
      </c>
      <c r="N2290">
        <f ca="1">OFFSET('Final data'!$B2290,0,Raceline!D2290*2)</f>
        <v>240.305175708288</v>
      </c>
      <c r="O2290">
        <f ca="1">OFFSET('Final data'!$C2290,0,Raceline!D2290*2)</f>
        <v>62.490790019719242</v>
      </c>
      <c r="P2290">
        <f t="shared" ca="1" si="215"/>
        <v>1007.3270063245703</v>
      </c>
    </row>
    <row r="2291" spans="1:16" x14ac:dyDescent="0.3">
      <c r="A2291" s="23">
        <v>2287</v>
      </c>
      <c r="B2291" s="23">
        <f>IF(A2291+4=VLOOKUP(A2291+4,'Final data'!$O$4:$O$30,1,TRUE),B2290+1,B2290)</f>
        <v>19</v>
      </c>
      <c r="C2291" s="23">
        <f ca="1">OFFSET('Final data'!$O$4,B2291-1,8)</f>
        <v>1</v>
      </c>
      <c r="D2291" s="23">
        <f ca="1">OFFSET('Final data'!$O$4,B2291,8)</f>
        <v>2</v>
      </c>
      <c r="E2291" s="23">
        <f t="shared" ca="1" si="212"/>
        <v>1</v>
      </c>
      <c r="F2291" s="23">
        <f t="shared" ca="1" si="213"/>
        <v>2</v>
      </c>
      <c r="G2291" s="30">
        <f ca="1">OFFSET('Final data'!$O$4,Raceline!B2291-1,0)-OFFSET('Final data'!$O$4,Raceline!$B$4-1,0)</f>
        <v>2236</v>
      </c>
      <c r="H2291" s="30">
        <f ca="1">IF(B2291=B2290,H2290,OFFSET('Final data'!$O$4,Raceline!B2291,0))</f>
        <v>2430</v>
      </c>
      <c r="I2291" s="23">
        <f t="shared" ca="1" si="214"/>
        <v>190</v>
      </c>
      <c r="J2291">
        <f ca="1">OFFSET('Final data'!$B2291,0,Raceline!C2291*2)</f>
        <v>242.76554743085129</v>
      </c>
      <c r="K2291">
        <f ca="1">OFFSET('Final data'!$C2291,0,Raceline!C2291*2)</f>
        <v>67.008268506785825</v>
      </c>
      <c r="L2291">
        <f t="shared" ca="1" si="210"/>
        <v>241.90490048772867</v>
      </c>
      <c r="M2291">
        <f t="shared" ca="1" si="211"/>
        <v>65.151798822715918</v>
      </c>
      <c r="N2291">
        <f ca="1">OFFSET('Final data'!$B2291,0,Raceline!D2291*2)</f>
        <v>240.66257512679022</v>
      </c>
      <c r="O2291">
        <f ca="1">OFFSET('Final data'!$C2291,0,Raceline!D2291*2)</f>
        <v>62.472024742573836</v>
      </c>
      <c r="P2291">
        <f t="shared" ca="1" si="215"/>
        <v>1007.7228146437443</v>
      </c>
    </row>
    <row r="2292" spans="1:16" x14ac:dyDescent="0.3">
      <c r="A2292" s="23">
        <v>2288</v>
      </c>
      <c r="B2292" s="23">
        <f>IF(A2292+4=VLOOKUP(A2292+4,'Final data'!$O$4:$O$30,1,TRUE),B2291+1,B2291)</f>
        <v>19</v>
      </c>
      <c r="C2292" s="23">
        <f ca="1">OFFSET('Final data'!$O$4,B2292-1,8)</f>
        <v>1</v>
      </c>
      <c r="D2292" s="23">
        <f ca="1">OFFSET('Final data'!$O$4,B2292,8)</f>
        <v>2</v>
      </c>
      <c r="E2292" s="23">
        <f t="shared" ca="1" si="212"/>
        <v>1</v>
      </c>
      <c r="F2292" s="23">
        <f t="shared" ca="1" si="213"/>
        <v>2</v>
      </c>
      <c r="G2292" s="30">
        <f ca="1">OFFSET('Final data'!$O$4,Raceline!B2292-1,0)-OFFSET('Final data'!$O$4,Raceline!$B$4-1,0)</f>
        <v>2236</v>
      </c>
      <c r="H2292" s="30">
        <f ca="1">IF(B2292=B2291,H2291,OFFSET('Final data'!$O$4,Raceline!B2292,0))</f>
        <v>2430</v>
      </c>
      <c r="I2292" s="23">
        <f t="shared" ca="1" si="214"/>
        <v>190</v>
      </c>
      <c r="J2292">
        <f ca="1">OFFSET('Final data'!$B2292,0,Raceline!C2292*2)</f>
        <v>243.20203065360525</v>
      </c>
      <c r="K2292">
        <f ca="1">OFFSET('Final data'!$C2292,0,Raceline!C2292*2)</f>
        <v>66.790115575462607</v>
      </c>
      <c r="L2292">
        <f t="shared" ca="1" si="210"/>
        <v>242.38839802842625</v>
      </c>
      <c r="M2292">
        <f t="shared" ca="1" si="211"/>
        <v>64.871605754744394</v>
      </c>
      <c r="N2292">
        <f ca="1">OFFSET('Final data'!$B2292,0,Raceline!D2292*2)</f>
        <v>241.24985206259822</v>
      </c>
      <c r="O2292">
        <f ca="1">OFFSET('Final data'!$C2292,0,Raceline!D2292*2)</f>
        <v>62.186964616737292</v>
      </c>
      <c r="P2292">
        <f t="shared" ca="1" si="215"/>
        <v>1008.2816330643425</v>
      </c>
    </row>
    <row r="2293" spans="1:16" x14ac:dyDescent="0.3">
      <c r="A2293" s="23">
        <v>2289</v>
      </c>
      <c r="B2293" s="23">
        <f>IF(A2293+4=VLOOKUP(A2293+4,'Final data'!$O$4:$O$30,1,TRUE),B2292+1,B2292)</f>
        <v>19</v>
      </c>
      <c r="C2293" s="23">
        <f ca="1">OFFSET('Final data'!$O$4,B2293-1,8)</f>
        <v>1</v>
      </c>
      <c r="D2293" s="23">
        <f ca="1">OFFSET('Final data'!$O$4,B2293,8)</f>
        <v>2</v>
      </c>
      <c r="E2293" s="23">
        <f t="shared" ca="1" si="212"/>
        <v>1</v>
      </c>
      <c r="F2293" s="23">
        <f t="shared" ca="1" si="213"/>
        <v>2</v>
      </c>
      <c r="G2293" s="30">
        <f ca="1">OFFSET('Final data'!$O$4,Raceline!B2293-1,0)-OFFSET('Final data'!$O$4,Raceline!$B$4-1,0)</f>
        <v>2236</v>
      </c>
      <c r="H2293" s="30">
        <f ca="1">IF(B2293=B2292,H2292,OFFSET('Final data'!$O$4,Raceline!B2293,0))</f>
        <v>2430</v>
      </c>
      <c r="I2293" s="23">
        <f t="shared" ca="1" si="214"/>
        <v>190</v>
      </c>
      <c r="J2293">
        <f ca="1">OFFSET('Final data'!$B2293,0,Raceline!C2293*2)</f>
        <v>243.63842519630526</v>
      </c>
      <c r="K2293">
        <f ca="1">OFFSET('Final data'!$C2293,0,Raceline!C2293*2)</f>
        <v>66.681039109800835</v>
      </c>
      <c r="L2293">
        <f t="shared" ca="1" si="210"/>
        <v>242.81014977634871</v>
      </c>
      <c r="M2293">
        <f t="shared" ca="1" si="211"/>
        <v>64.728002225252993</v>
      </c>
      <c r="N2293">
        <f ca="1">OFFSET('Final data'!$B2293,0,Raceline!D2293*2)</f>
        <v>241.68624660529812</v>
      </c>
      <c r="O2293">
        <f ca="1">OFFSET('Final data'!$C2293,0,Raceline!D2293*2)</f>
        <v>62.077888151075562</v>
      </c>
      <c r="P2293">
        <f t="shared" ca="1" si="215"/>
        <v>1008.7271625364967</v>
      </c>
    </row>
    <row r="2294" spans="1:16" x14ac:dyDescent="0.3">
      <c r="A2294" s="23">
        <v>2290</v>
      </c>
      <c r="B2294" s="23">
        <f>IF(A2294+4=VLOOKUP(A2294+4,'Final data'!$O$4:$O$30,1,TRUE),B2293+1,B2293)</f>
        <v>19</v>
      </c>
      <c r="C2294" s="23">
        <f ca="1">OFFSET('Final data'!$O$4,B2294-1,8)</f>
        <v>1</v>
      </c>
      <c r="D2294" s="23">
        <f ca="1">OFFSET('Final data'!$O$4,B2294,8)</f>
        <v>2</v>
      </c>
      <c r="E2294" s="23">
        <f t="shared" ca="1" si="212"/>
        <v>1</v>
      </c>
      <c r="F2294" s="23">
        <f t="shared" ca="1" si="213"/>
        <v>2</v>
      </c>
      <c r="G2294" s="30">
        <f ca="1">OFFSET('Final data'!$O$4,Raceline!B2294-1,0)-OFFSET('Final data'!$O$4,Raceline!$B$4-1,0)</f>
        <v>2236</v>
      </c>
      <c r="H2294" s="30">
        <f ca="1">IF(B2294=B2293,H2293,OFFSET('Final data'!$O$4,Raceline!B2294,0))</f>
        <v>2430</v>
      </c>
      <c r="I2294" s="23">
        <f t="shared" ca="1" si="214"/>
        <v>190</v>
      </c>
      <c r="J2294">
        <f ca="1">OFFSET('Final data'!$B2294,0,Raceline!C2294*2)</f>
        <v>243.85679982776236</v>
      </c>
      <c r="K2294">
        <f ca="1">OFFSET('Final data'!$C2294,0,Raceline!C2294*2)</f>
        <v>66.408347945646796</v>
      </c>
      <c r="L2294">
        <f t="shared" ca="1" si="210"/>
        <v>243.01393822455304</v>
      </c>
      <c r="M2294">
        <f t="shared" ca="1" si="211"/>
        <v>64.420917484746042</v>
      </c>
      <c r="N2294">
        <f ca="1">OFFSET('Final data'!$B2294,0,Raceline!D2294*2)</f>
        <v>241.9046212367553</v>
      </c>
      <c r="O2294">
        <f ca="1">OFFSET('Final data'!$C2294,0,Raceline!D2294*2)</f>
        <v>61.805196986921487</v>
      </c>
      <c r="P2294">
        <f t="shared" ca="1" si="215"/>
        <v>1009.0957147980198</v>
      </c>
    </row>
    <row r="2295" spans="1:16" x14ac:dyDescent="0.3">
      <c r="A2295" s="23">
        <v>2291</v>
      </c>
      <c r="B2295" s="23">
        <f>IF(A2295+4=VLOOKUP(A2295+4,'Final data'!$O$4:$O$30,1,TRUE),B2294+1,B2294)</f>
        <v>19</v>
      </c>
      <c r="C2295" s="23">
        <f ca="1">OFFSET('Final data'!$O$4,B2295-1,8)</f>
        <v>1</v>
      </c>
      <c r="D2295" s="23">
        <f ca="1">OFFSET('Final data'!$O$4,B2295,8)</f>
        <v>2</v>
      </c>
      <c r="E2295" s="23">
        <f t="shared" ca="1" si="212"/>
        <v>1</v>
      </c>
      <c r="F2295" s="23">
        <f t="shared" ca="1" si="213"/>
        <v>2</v>
      </c>
      <c r="G2295" s="30">
        <f ca="1">OFFSET('Final data'!$O$4,Raceline!B2295-1,0)-OFFSET('Final data'!$O$4,Raceline!$B$4-1,0)</f>
        <v>2236</v>
      </c>
      <c r="H2295" s="30">
        <f ca="1">IF(B2295=B2294,H2294,OFFSET('Final data'!$O$4,Raceline!B2295,0))</f>
        <v>2430</v>
      </c>
      <c r="I2295" s="23">
        <f t="shared" ca="1" si="214"/>
        <v>190</v>
      </c>
      <c r="J2295">
        <f ca="1">OFFSET('Final data'!$B2295,0,Raceline!C2295*2)</f>
        <v>244.29315003043541</v>
      </c>
      <c r="K2295">
        <f ca="1">OFFSET('Final data'!$C2295,0,Raceline!C2295*2)</f>
        <v>66.353809712816002</v>
      </c>
      <c r="L2295">
        <f t="shared" ca="1" si="210"/>
        <v>243.43575985244425</v>
      </c>
      <c r="M2295">
        <f t="shared" ca="1" si="211"/>
        <v>64.332121513794348</v>
      </c>
      <c r="N2295">
        <f ca="1">OFFSET('Final data'!$B2295,0,Raceline!D2295*2)</f>
        <v>242.34097143942836</v>
      </c>
      <c r="O2295">
        <f ca="1">OFFSET('Final data'!$C2295,0,Raceline!D2295*2)</f>
        <v>61.750658754090693</v>
      </c>
      <c r="P2295">
        <f t="shared" ca="1" si="215"/>
        <v>1009.5267811620683</v>
      </c>
    </row>
    <row r="2296" spans="1:16" x14ac:dyDescent="0.3">
      <c r="A2296" s="23">
        <v>2292</v>
      </c>
      <c r="B2296" s="23">
        <f>IF(A2296+4=VLOOKUP(A2296+4,'Final data'!$O$4:$O$30,1,TRUE),B2295+1,B2295)</f>
        <v>19</v>
      </c>
      <c r="C2296" s="23">
        <f ca="1">OFFSET('Final data'!$O$4,B2296-1,8)</f>
        <v>1</v>
      </c>
      <c r="D2296" s="23">
        <f ca="1">OFFSET('Final data'!$O$4,B2296,8)</f>
        <v>2</v>
      </c>
      <c r="E2296" s="23">
        <f t="shared" ca="1" si="212"/>
        <v>1</v>
      </c>
      <c r="F2296" s="23">
        <f t="shared" ca="1" si="213"/>
        <v>2</v>
      </c>
      <c r="G2296" s="30">
        <f ca="1">OFFSET('Final data'!$O$4,Raceline!B2296-1,0)-OFFSET('Final data'!$O$4,Raceline!$B$4-1,0)</f>
        <v>2236</v>
      </c>
      <c r="H2296" s="30">
        <f ca="1">IF(B2296=B2295,H2295,OFFSET('Final data'!$O$4,Raceline!B2296,0))</f>
        <v>2430</v>
      </c>
      <c r="I2296" s="23">
        <f t="shared" ca="1" si="214"/>
        <v>190</v>
      </c>
      <c r="J2296">
        <f ca="1">OFFSET('Final data'!$B2296,0,Raceline!C2296*2)</f>
        <v>244.72963325318776</v>
      </c>
      <c r="K2296">
        <f ca="1">OFFSET('Final data'!$C2296,0,Raceline!C2296*2)</f>
        <v>66.135656781492614</v>
      </c>
      <c r="L2296">
        <f t="shared" ca="1" si="210"/>
        <v>243.92199589207286</v>
      </c>
      <c r="M2296">
        <f t="shared" ca="1" si="211"/>
        <v>64.053780812109821</v>
      </c>
      <c r="N2296">
        <f ca="1">OFFSET('Final data'!$B2296,0,Raceline!D2296*2)</f>
        <v>242.92125565578613</v>
      </c>
      <c r="O2296">
        <f ca="1">OFFSET('Final data'!$C2296,0,Raceline!D2296*2)</f>
        <v>61.474136593269044</v>
      </c>
      <c r="P2296">
        <f t="shared" ca="1" si="215"/>
        <v>1010.0870480917081</v>
      </c>
    </row>
    <row r="2297" spans="1:16" x14ac:dyDescent="0.3">
      <c r="A2297" s="23">
        <v>2293</v>
      </c>
      <c r="B2297" s="23">
        <f>IF(A2297+4=VLOOKUP(A2297+4,'Final data'!$O$4:$O$30,1,TRUE),B2296+1,B2296)</f>
        <v>19</v>
      </c>
      <c r="C2297" s="23">
        <f ca="1">OFFSET('Final data'!$O$4,B2297-1,8)</f>
        <v>1</v>
      </c>
      <c r="D2297" s="23">
        <f ca="1">OFFSET('Final data'!$O$4,B2297,8)</f>
        <v>2</v>
      </c>
      <c r="E2297" s="23">
        <f t="shared" ca="1" si="212"/>
        <v>1</v>
      </c>
      <c r="F2297" s="23">
        <f t="shared" ca="1" si="213"/>
        <v>2</v>
      </c>
      <c r="G2297" s="30">
        <f ca="1">OFFSET('Final data'!$O$4,Raceline!B2297-1,0)-OFFSET('Final data'!$O$4,Raceline!$B$4-1,0)</f>
        <v>2236</v>
      </c>
      <c r="H2297" s="30">
        <f ca="1">IF(B2297=B2296,H2296,OFFSET('Final data'!$O$4,Raceline!B2297,0))</f>
        <v>2430</v>
      </c>
      <c r="I2297" s="23">
        <f t="shared" ca="1" si="214"/>
        <v>190</v>
      </c>
      <c r="J2297">
        <f ca="1">OFFSET('Final data'!$B2297,0,Raceline!C2297*2)</f>
        <v>245.16602779588777</v>
      </c>
      <c r="K2297">
        <f ca="1">OFFSET('Final data'!$C2297,0,Raceline!C2297*2)</f>
        <v>66.026580315830998</v>
      </c>
      <c r="L2297">
        <f t="shared" ca="1" si="210"/>
        <v>244.29747512772357</v>
      </c>
      <c r="M2297">
        <f t="shared" ca="1" si="211"/>
        <v>63.929367735054093</v>
      </c>
      <c r="N2297">
        <f ca="1">OFFSET('Final data'!$B2297,0,Raceline!D2297*2)</f>
        <v>243.25287615799559</v>
      </c>
      <c r="O2297">
        <f ca="1">OFFSET('Final data'!$C2297,0,Raceline!D2297*2)</f>
        <v>61.407072678600549</v>
      </c>
      <c r="P2297">
        <f t="shared" ca="1" si="215"/>
        <v>1010.4826024750074</v>
      </c>
    </row>
    <row r="2298" spans="1:16" x14ac:dyDescent="0.3">
      <c r="A2298" s="23">
        <v>2294</v>
      </c>
      <c r="B2298" s="23">
        <f>IF(A2298+4=VLOOKUP(A2298+4,'Final data'!$O$4:$O$30,1,TRUE),B2297+1,B2297)</f>
        <v>19</v>
      </c>
      <c r="C2298" s="23">
        <f ca="1">OFFSET('Final data'!$O$4,B2298-1,8)</f>
        <v>1</v>
      </c>
      <c r="D2298" s="23">
        <f ca="1">OFFSET('Final data'!$O$4,B2298,8)</f>
        <v>2</v>
      </c>
      <c r="E2298" s="23">
        <f t="shared" ca="1" si="212"/>
        <v>1</v>
      </c>
      <c r="F2298" s="23">
        <f t="shared" ca="1" si="213"/>
        <v>2</v>
      </c>
      <c r="G2298" s="30">
        <f ca="1">OFFSET('Final data'!$O$4,Raceline!B2298-1,0)-OFFSET('Final data'!$O$4,Raceline!$B$4-1,0)</f>
        <v>2236</v>
      </c>
      <c r="H2298" s="30">
        <f ca="1">IF(B2298=B2297,H2297,OFFSET('Final data'!$O$4,Raceline!B2298,0))</f>
        <v>2430</v>
      </c>
      <c r="I2298" s="23">
        <f t="shared" ca="1" si="214"/>
        <v>190</v>
      </c>
      <c r="J2298">
        <f ca="1">OFFSET('Final data'!$B2298,0,Raceline!C2298*2)</f>
        <v>245.60251101864174</v>
      </c>
      <c r="K2298">
        <f ca="1">OFFSET('Final data'!$C2298,0,Raceline!C2298*2)</f>
        <v>65.80842738450761</v>
      </c>
      <c r="L2298">
        <f t="shared" ca="1" si="210"/>
        <v>244.68474680549025</v>
      </c>
      <c r="M2298">
        <f t="shared" ca="1" si="211"/>
        <v>63.69215694679847</v>
      </c>
      <c r="N2298">
        <f ca="1">OFFSET('Final data'!$B2298,0,Raceline!D2298*2)</f>
        <v>243.61317148686038</v>
      </c>
      <c r="O2298">
        <f ca="1">OFFSET('Final data'!$C2298,0,Raceline!D2298*2)</f>
        <v>61.221213826442977</v>
      </c>
      <c r="P2298">
        <f t="shared" ca="1" si="215"/>
        <v>1010.9367481680015</v>
      </c>
    </row>
    <row r="2299" spans="1:16" x14ac:dyDescent="0.3">
      <c r="A2299" s="23">
        <v>2295</v>
      </c>
      <c r="B2299" s="23">
        <f>IF(A2299+4=VLOOKUP(A2299+4,'Final data'!$O$4:$O$30,1,TRUE),B2298+1,B2298)</f>
        <v>19</v>
      </c>
      <c r="C2299" s="23">
        <f ca="1">OFFSET('Final data'!$O$4,B2299-1,8)</f>
        <v>1</v>
      </c>
      <c r="D2299" s="23">
        <f ca="1">OFFSET('Final data'!$O$4,B2299,8)</f>
        <v>2</v>
      </c>
      <c r="E2299" s="23">
        <f t="shared" ca="1" si="212"/>
        <v>1</v>
      </c>
      <c r="F2299" s="23">
        <f t="shared" ca="1" si="213"/>
        <v>2</v>
      </c>
      <c r="G2299" s="30">
        <f ca="1">OFFSET('Final data'!$O$4,Raceline!B2299-1,0)-OFFSET('Final data'!$O$4,Raceline!$B$4-1,0)</f>
        <v>2236</v>
      </c>
      <c r="H2299" s="30">
        <f ca="1">IF(B2299=B2298,H2298,OFFSET('Final data'!$O$4,Raceline!B2299,0))</f>
        <v>2430</v>
      </c>
      <c r="I2299" s="23">
        <f t="shared" ca="1" si="214"/>
        <v>190</v>
      </c>
      <c r="J2299">
        <f ca="1">OFFSET('Final data'!$B2299,0,Raceline!C2299*2)</f>
        <v>246.0389942413957</v>
      </c>
      <c r="K2299">
        <f ca="1">OFFSET('Final data'!$C2299,0,Raceline!C2299*2)</f>
        <v>65.590274453184392</v>
      </c>
      <c r="L2299">
        <f t="shared" ca="1" si="210"/>
        <v>245.14703797944497</v>
      </c>
      <c r="M2299">
        <f t="shared" ca="1" si="211"/>
        <v>63.423369792182676</v>
      </c>
      <c r="N2299">
        <f ca="1">OFFSET('Final data'!$B2299,0,Raceline!D2299*2)</f>
        <v>244.1357899950336</v>
      </c>
      <c r="O2299">
        <f ca="1">OFFSET('Final data'!$C2299,0,Raceline!D2299*2)</f>
        <v>60.966659677207772</v>
      </c>
      <c r="P2299">
        <f t="shared" ca="1" si="215"/>
        <v>1011.4715001329374</v>
      </c>
    </row>
    <row r="2300" spans="1:16" x14ac:dyDescent="0.3">
      <c r="A2300" s="23">
        <v>2296</v>
      </c>
      <c r="B2300" s="23">
        <f>IF(A2300+4=VLOOKUP(A2300+4,'Final data'!$O$4:$O$30,1,TRUE),B2299+1,B2299)</f>
        <v>19</v>
      </c>
      <c r="C2300" s="23">
        <f ca="1">OFFSET('Final data'!$O$4,B2300-1,8)</f>
        <v>1</v>
      </c>
      <c r="D2300" s="23">
        <f ca="1">OFFSET('Final data'!$O$4,B2300,8)</f>
        <v>2</v>
      </c>
      <c r="E2300" s="23">
        <f t="shared" ca="1" si="212"/>
        <v>1</v>
      </c>
      <c r="F2300" s="23">
        <f t="shared" ca="1" si="213"/>
        <v>2</v>
      </c>
      <c r="G2300" s="30">
        <f ca="1">OFFSET('Final data'!$O$4,Raceline!B2300-1,0)-OFFSET('Final data'!$O$4,Raceline!$B$4-1,0)</f>
        <v>2236</v>
      </c>
      <c r="H2300" s="30">
        <f ca="1">IF(B2300=B2299,H2299,OFFSET('Final data'!$O$4,Raceline!B2300,0))</f>
        <v>2430</v>
      </c>
      <c r="I2300" s="23">
        <f t="shared" ca="1" si="214"/>
        <v>190</v>
      </c>
      <c r="J2300">
        <f ca="1">OFFSET('Final data'!$B2300,0,Raceline!C2300*2)</f>
        <v>246.36648967854001</v>
      </c>
      <c r="K2300">
        <f ca="1">OFFSET('Final data'!$C2300,0,Raceline!C2300*2)</f>
        <v>65.263045056199388</v>
      </c>
      <c r="L2300">
        <f t="shared" ca="1" si="210"/>
        <v>245.46066457906684</v>
      </c>
      <c r="M2300">
        <f t="shared" ca="1" si="211"/>
        <v>63.062447657165642</v>
      </c>
      <c r="N2300">
        <f ca="1">OFFSET('Final data'!$B2300,0,Raceline!D2300*2)</f>
        <v>244.46328543217783</v>
      </c>
      <c r="O2300">
        <f ca="1">OFFSET('Final data'!$C2300,0,Raceline!D2300*2)</f>
        <v>60.639430280222804</v>
      </c>
      <c r="P2300">
        <f t="shared" ca="1" si="215"/>
        <v>1011.9496490966878</v>
      </c>
    </row>
    <row r="2301" spans="1:16" x14ac:dyDescent="0.3">
      <c r="A2301" s="23">
        <v>2297</v>
      </c>
      <c r="B2301" s="23">
        <f>IF(A2301+4=VLOOKUP(A2301+4,'Final data'!$O$4:$O$30,1,TRUE),B2300+1,B2300)</f>
        <v>19</v>
      </c>
      <c r="C2301" s="23">
        <f ca="1">OFFSET('Final data'!$O$4,B2301-1,8)</f>
        <v>1</v>
      </c>
      <c r="D2301" s="23">
        <f ca="1">OFFSET('Final data'!$O$4,B2301,8)</f>
        <v>2</v>
      </c>
      <c r="E2301" s="23">
        <f t="shared" ca="1" si="212"/>
        <v>1</v>
      </c>
      <c r="F2301" s="23">
        <f t="shared" ca="1" si="213"/>
        <v>2</v>
      </c>
      <c r="G2301" s="30">
        <f ca="1">OFFSET('Final data'!$O$4,Raceline!B2301-1,0)-OFFSET('Final data'!$O$4,Raceline!$B$4-1,0)</f>
        <v>2236</v>
      </c>
      <c r="H2301" s="30">
        <f ca="1">IF(B2301=B2300,H2300,OFFSET('Final data'!$O$4,Raceline!B2301,0))</f>
        <v>2430</v>
      </c>
      <c r="I2301" s="23">
        <f t="shared" ca="1" si="214"/>
        <v>190</v>
      </c>
      <c r="J2301">
        <f ca="1">OFFSET('Final data'!$B2301,0,Raceline!C2301*2)</f>
        <v>246.47538878409577</v>
      </c>
      <c r="K2301">
        <f ca="1">OFFSET('Final data'!$C2301,0,Raceline!C2301*2)</f>
        <v>65.481197987522776</v>
      </c>
      <c r="L2301">
        <f t="shared" ca="1" si="210"/>
        <v>245.55575675904254</v>
      </c>
      <c r="M2301">
        <f t="shared" ca="1" si="211"/>
        <v>63.247058258366025</v>
      </c>
      <c r="N2301">
        <f ca="1">OFFSET('Final data'!$B2301,0,Raceline!D2301*2)</f>
        <v>244.57218453773368</v>
      </c>
      <c r="O2301">
        <f ca="1">OFFSET('Final data'!$C2301,0,Raceline!D2301*2)</f>
        <v>60.857583211546157</v>
      </c>
      <c r="P2301">
        <f t="shared" ca="1" si="215"/>
        <v>1012.1573113146479</v>
      </c>
    </row>
    <row r="2302" spans="1:16" x14ac:dyDescent="0.3">
      <c r="A2302" s="23">
        <v>2298</v>
      </c>
      <c r="B2302" s="23">
        <f>IF(A2302+4=VLOOKUP(A2302+4,'Final data'!$O$4:$O$30,1,TRUE),B2301+1,B2301)</f>
        <v>19</v>
      </c>
      <c r="C2302" s="23">
        <f ca="1">OFFSET('Final data'!$O$4,B2302-1,8)</f>
        <v>1</v>
      </c>
      <c r="D2302" s="23">
        <f ca="1">OFFSET('Final data'!$O$4,B2302,8)</f>
        <v>2</v>
      </c>
      <c r="E2302" s="23">
        <f t="shared" ca="1" si="212"/>
        <v>1</v>
      </c>
      <c r="F2302" s="23">
        <f t="shared" ca="1" si="213"/>
        <v>2</v>
      </c>
      <c r="G2302" s="30">
        <f ca="1">OFFSET('Final data'!$O$4,Raceline!B2302-1,0)-OFFSET('Final data'!$O$4,Raceline!$B$4-1,0)</f>
        <v>2236</v>
      </c>
      <c r="H2302" s="30">
        <f ca="1">IF(B2302=B2301,H2301,OFFSET('Final data'!$O$4,Raceline!B2302,0))</f>
        <v>2430</v>
      </c>
      <c r="I2302" s="23">
        <f t="shared" ca="1" si="214"/>
        <v>190</v>
      </c>
      <c r="J2302">
        <f ca="1">OFFSET('Final data'!$B2302,0,Raceline!C2302*2)</f>
        <v>246.91187200684809</v>
      </c>
      <c r="K2302">
        <f ca="1">OFFSET('Final data'!$C2302,0,Raceline!C2302*2)</f>
        <v>65.263045056199388</v>
      </c>
      <c r="L2302">
        <f t="shared" ca="1" si="210"/>
        <v>245.97849591184209</v>
      </c>
      <c r="M2302">
        <f t="shared" ca="1" si="211"/>
        <v>62.995515697402425</v>
      </c>
      <c r="N2302">
        <f ca="1">OFFSET('Final data'!$B2302,0,Raceline!D2302*2)</f>
        <v>245.00866776048602</v>
      </c>
      <c r="O2302">
        <f ca="1">OFFSET('Final data'!$C2302,0,Raceline!D2302*2)</f>
        <v>60.639430280222768</v>
      </c>
      <c r="P2302">
        <f t="shared" ca="1" si="215"/>
        <v>1012.6492280263845</v>
      </c>
    </row>
    <row r="2303" spans="1:16" x14ac:dyDescent="0.3">
      <c r="A2303" s="23">
        <v>2299</v>
      </c>
      <c r="B2303" s="23">
        <f>IF(A2303+4=VLOOKUP(A2303+4,'Final data'!$O$4:$O$30,1,TRUE),B2302+1,B2302)</f>
        <v>19</v>
      </c>
      <c r="C2303" s="23">
        <f ca="1">OFFSET('Final data'!$O$4,B2303-1,8)</f>
        <v>1</v>
      </c>
      <c r="D2303" s="23">
        <f ca="1">OFFSET('Final data'!$O$4,B2303,8)</f>
        <v>2</v>
      </c>
      <c r="E2303" s="23">
        <f t="shared" ca="1" si="212"/>
        <v>1</v>
      </c>
      <c r="F2303" s="23">
        <f t="shared" ca="1" si="213"/>
        <v>2</v>
      </c>
      <c r="G2303" s="30">
        <f ca="1">OFFSET('Final data'!$O$4,Raceline!B2303-1,0)-OFFSET('Final data'!$O$4,Raceline!$B$4-1,0)</f>
        <v>2236</v>
      </c>
      <c r="H2303" s="30">
        <f ca="1">IF(B2303=B2302,H2302,OFFSET('Final data'!$O$4,Raceline!B2303,0))</f>
        <v>2430</v>
      </c>
      <c r="I2303" s="23">
        <f t="shared" ca="1" si="214"/>
        <v>190</v>
      </c>
      <c r="J2303">
        <f ca="1">OFFSET('Final data'!$B2303,0,Raceline!C2303*2)</f>
        <v>247.3482665495481</v>
      </c>
      <c r="K2303">
        <f ca="1">OFFSET('Final data'!$C2303,0,Raceline!C2303*2)</f>
        <v>65.153968590537787</v>
      </c>
      <c r="L2303">
        <f t="shared" ca="1" si="210"/>
        <v>246.40121017960553</v>
      </c>
      <c r="M2303">
        <f t="shared" ca="1" si="211"/>
        <v>62.853204584720231</v>
      </c>
      <c r="N2303">
        <f ca="1">OFFSET('Final data'!$B2303,0,Raceline!D2303*2)</f>
        <v>245.44506230318592</v>
      </c>
      <c r="O2303">
        <f ca="1">OFFSET('Final data'!$C2303,0,Raceline!D2303*2)</f>
        <v>60.530353814561202</v>
      </c>
      <c r="P2303">
        <f t="shared" ca="1" si="215"/>
        <v>1013.0952547127652</v>
      </c>
    </row>
    <row r="2304" spans="1:16" x14ac:dyDescent="0.3">
      <c r="A2304" s="23">
        <v>2300</v>
      </c>
      <c r="B2304" s="23">
        <f>IF(A2304+4=VLOOKUP(A2304+4,'Final data'!$O$4:$O$30,1,TRUE),B2303+1,B2303)</f>
        <v>19</v>
      </c>
      <c r="C2304" s="23">
        <f ca="1">OFFSET('Final data'!$O$4,B2304-1,8)</f>
        <v>1</v>
      </c>
      <c r="D2304" s="23">
        <f ca="1">OFFSET('Final data'!$O$4,B2304,8)</f>
        <v>2</v>
      </c>
      <c r="E2304" s="23">
        <f t="shared" ca="1" si="212"/>
        <v>1</v>
      </c>
      <c r="F2304" s="23">
        <f t="shared" ca="1" si="213"/>
        <v>2</v>
      </c>
      <c r="G2304" s="30">
        <f ca="1">OFFSET('Final data'!$O$4,Raceline!B2304-1,0)-OFFSET('Final data'!$O$4,Raceline!$B$4-1,0)</f>
        <v>2236</v>
      </c>
      <c r="H2304" s="30">
        <f ca="1">IF(B2304=B2303,H2303,OFFSET('Final data'!$O$4,Raceline!B2304,0))</f>
        <v>2430</v>
      </c>
      <c r="I2304" s="23">
        <f t="shared" ca="1" si="214"/>
        <v>190</v>
      </c>
      <c r="J2304">
        <f ca="1">OFFSET('Final data'!$B2304,0,Raceline!C2304*2)</f>
        <v>247.56664118100514</v>
      </c>
      <c r="K2304">
        <f ca="1">OFFSET('Final data'!$C2304,0,Raceline!C2304*2)</f>
        <v>64.881277426383747</v>
      </c>
      <c r="L2304">
        <f t="shared" ca="1" si="210"/>
        <v>246.60596926617094</v>
      </c>
      <c r="M2304">
        <f t="shared" ca="1" si="211"/>
        <v>62.547436027709139</v>
      </c>
      <c r="N2304">
        <f ca="1">OFFSET('Final data'!$B2304,0,Raceline!D2304*2)</f>
        <v>245.66343693464304</v>
      </c>
      <c r="O2304">
        <f ca="1">OFFSET('Final data'!$C2304,0,Raceline!D2304*2)</f>
        <v>60.257662650407127</v>
      </c>
      <c r="P2304">
        <f t="shared" ca="1" si="215"/>
        <v>1013.4632502208733</v>
      </c>
    </row>
    <row r="2305" spans="1:16" x14ac:dyDescent="0.3">
      <c r="A2305" s="23">
        <v>2301</v>
      </c>
      <c r="B2305" s="23">
        <f>IF(A2305+4=VLOOKUP(A2305+4,'Final data'!$O$4:$O$30,1,TRUE),B2304+1,B2304)</f>
        <v>19</v>
      </c>
      <c r="C2305" s="23">
        <f ca="1">OFFSET('Final data'!$O$4,B2305-1,8)</f>
        <v>1</v>
      </c>
      <c r="D2305" s="23">
        <f ca="1">OFFSET('Final data'!$O$4,B2305,8)</f>
        <v>2</v>
      </c>
      <c r="E2305" s="23">
        <f t="shared" ca="1" si="212"/>
        <v>1</v>
      </c>
      <c r="F2305" s="23">
        <f t="shared" ca="1" si="213"/>
        <v>2</v>
      </c>
      <c r="G2305" s="30">
        <f ca="1">OFFSET('Final data'!$O$4,Raceline!B2305-1,0)-OFFSET('Final data'!$O$4,Raceline!$B$4-1,0)</f>
        <v>2236</v>
      </c>
      <c r="H2305" s="30">
        <f ca="1">IF(B2305=B2304,H2304,OFFSET('Final data'!$O$4,Raceline!B2305,0))</f>
        <v>2430</v>
      </c>
      <c r="I2305" s="23">
        <f t="shared" ca="1" si="214"/>
        <v>190</v>
      </c>
      <c r="J2305">
        <f ca="1">OFFSET('Final data'!$B2305,0,Raceline!C2305*2)</f>
        <v>248.00299138367825</v>
      </c>
      <c r="K2305">
        <f ca="1">OFFSET('Final data'!$C2305,0,Raceline!C2305*2)</f>
        <v>64.826739193552939</v>
      </c>
      <c r="L2305">
        <f t="shared" ca="1" si="210"/>
        <v>247.06739034974032</v>
      </c>
      <c r="M2305">
        <f t="shared" ca="1" si="211"/>
        <v>62.444448637736784</v>
      </c>
      <c r="N2305">
        <f ca="1">OFFSET('Final data'!$B2305,0,Raceline!D2305*2)</f>
        <v>246.17523525834909</v>
      </c>
      <c r="O2305">
        <f ca="1">OFFSET('Final data'!$C2305,0,Raceline!D2305*2)</f>
        <v>60.172783075762212</v>
      </c>
      <c r="P2305">
        <f t="shared" ca="1" si="215"/>
        <v>1013.9360248171193</v>
      </c>
    </row>
    <row r="2306" spans="1:16" x14ac:dyDescent="0.3">
      <c r="A2306" s="23">
        <v>2302</v>
      </c>
      <c r="B2306" s="23">
        <f>IF(A2306+4=VLOOKUP(A2306+4,'Final data'!$O$4:$O$30,1,TRUE),B2305+1,B2305)</f>
        <v>19</v>
      </c>
      <c r="C2306" s="23">
        <f ca="1">OFFSET('Final data'!$O$4,B2306-1,8)</f>
        <v>1</v>
      </c>
      <c r="D2306" s="23">
        <f ca="1">OFFSET('Final data'!$O$4,B2306,8)</f>
        <v>2</v>
      </c>
      <c r="E2306" s="23">
        <f t="shared" ca="1" si="212"/>
        <v>1</v>
      </c>
      <c r="F2306" s="23">
        <f t="shared" ca="1" si="213"/>
        <v>2</v>
      </c>
      <c r="G2306" s="30">
        <f ca="1">OFFSET('Final data'!$O$4,Raceline!B2306-1,0)-OFFSET('Final data'!$O$4,Raceline!$B$4-1,0)</f>
        <v>2236</v>
      </c>
      <c r="H2306" s="30">
        <f ca="1">IF(B2306=B2305,H2305,OFFSET('Final data'!$O$4,Raceline!B2306,0))</f>
        <v>2430</v>
      </c>
      <c r="I2306" s="23">
        <f t="shared" ca="1" si="214"/>
        <v>190</v>
      </c>
      <c r="J2306">
        <f ca="1">OFFSET('Final data'!$B2306,0,Raceline!C2306*2)</f>
        <v>248.43938592637826</v>
      </c>
      <c r="K2306">
        <f ca="1">OFFSET('Final data'!$C2306,0,Raceline!C2306*2)</f>
        <v>64.717662727891167</v>
      </c>
      <c r="L2306">
        <f t="shared" ca="1" si="210"/>
        <v>247.40505982352056</v>
      </c>
      <c r="M2306">
        <f t="shared" ca="1" si="211"/>
        <v>62.337871775787676</v>
      </c>
      <c r="N2306">
        <f ca="1">OFFSET('Final data'!$B2306,0,Raceline!D2306*2)</f>
        <v>246.44634788501182</v>
      </c>
      <c r="O2306">
        <f ca="1">OFFSET('Final data'!$C2306,0,Raceline!D2306*2)</f>
        <v>60.132054876617111</v>
      </c>
      <c r="P2306">
        <f t="shared" ca="1" si="215"/>
        <v>1014.2901142140602</v>
      </c>
    </row>
    <row r="2307" spans="1:16" x14ac:dyDescent="0.3">
      <c r="A2307" s="23">
        <v>2303</v>
      </c>
      <c r="B2307" s="23">
        <f>IF(A2307+4=VLOOKUP(A2307+4,'Final data'!$O$4:$O$30,1,TRUE),B2306+1,B2306)</f>
        <v>19</v>
      </c>
      <c r="C2307" s="23">
        <f ca="1">OFFSET('Final data'!$O$4,B2307-1,8)</f>
        <v>1</v>
      </c>
      <c r="D2307" s="23">
        <f ca="1">OFFSET('Final data'!$O$4,B2307,8)</f>
        <v>2</v>
      </c>
      <c r="E2307" s="23">
        <f t="shared" ca="1" si="212"/>
        <v>1</v>
      </c>
      <c r="F2307" s="23">
        <f t="shared" ca="1" si="213"/>
        <v>2</v>
      </c>
      <c r="G2307" s="30">
        <f ca="1">OFFSET('Final data'!$O$4,Raceline!B2307-1,0)-OFFSET('Final data'!$O$4,Raceline!$B$4-1,0)</f>
        <v>2236</v>
      </c>
      <c r="H2307" s="30">
        <f ca="1">IF(B2307=B2306,H2306,OFFSET('Final data'!$O$4,Raceline!B2307,0))</f>
        <v>2430</v>
      </c>
      <c r="I2307" s="23">
        <f t="shared" ca="1" si="214"/>
        <v>190</v>
      </c>
      <c r="J2307">
        <f ca="1">OFFSET('Final data'!$B2307,0,Raceline!C2307*2)</f>
        <v>248.6577605578353</v>
      </c>
      <c r="K2307">
        <f ca="1">OFFSET('Final data'!$C2307,0,Raceline!C2307*2)</f>
        <v>64.444971563737141</v>
      </c>
      <c r="L2307">
        <f t="shared" ca="1" si="210"/>
        <v>247.69403413603141</v>
      </c>
      <c r="M2307">
        <f t="shared" ca="1" si="211"/>
        <v>61.997805590972533</v>
      </c>
      <c r="N2307">
        <f ca="1">OFFSET('Final data'!$B2307,0,Raceline!D2307*2)</f>
        <v>246.82564593061014</v>
      </c>
      <c r="O2307">
        <f ca="1">OFFSET('Final data'!$C2307,0,Raceline!D2307*2)</f>
        <v>59.792729524385841</v>
      </c>
      <c r="P2307">
        <f t="shared" ca="1" si="215"/>
        <v>1014.7363777722248</v>
      </c>
    </row>
    <row r="2308" spans="1:16" x14ac:dyDescent="0.3">
      <c r="A2308" s="23">
        <v>2304</v>
      </c>
      <c r="B2308" s="23">
        <f>IF(A2308+4=VLOOKUP(A2308+4,'Final data'!$O$4:$O$30,1,TRUE),B2307+1,B2307)</f>
        <v>19</v>
      </c>
      <c r="C2308" s="23">
        <f ca="1">OFFSET('Final data'!$O$4,B2308-1,8)</f>
        <v>1</v>
      </c>
      <c r="D2308" s="23">
        <f ca="1">OFFSET('Final data'!$O$4,B2308,8)</f>
        <v>2</v>
      </c>
      <c r="E2308" s="23">
        <f t="shared" ca="1" si="212"/>
        <v>1</v>
      </c>
      <c r="F2308" s="23">
        <f t="shared" ca="1" si="213"/>
        <v>2</v>
      </c>
      <c r="G2308" s="30">
        <f ca="1">OFFSET('Final data'!$O$4,Raceline!B2308-1,0)-OFFSET('Final data'!$O$4,Raceline!$B$4-1,0)</f>
        <v>2236</v>
      </c>
      <c r="H2308" s="30">
        <f ca="1">IF(B2308=B2307,H2307,OFFSET('Final data'!$O$4,Raceline!B2308,0))</f>
        <v>2430</v>
      </c>
      <c r="I2308" s="23">
        <f t="shared" ca="1" si="214"/>
        <v>190</v>
      </c>
      <c r="J2308">
        <f ca="1">OFFSET('Final data'!$B2308,0,Raceline!C2308*2)</f>
        <v>249.09411076050841</v>
      </c>
      <c r="K2308">
        <f ca="1">OFFSET('Final data'!$C2308,0,Raceline!C2308*2)</f>
        <v>64.390433330906333</v>
      </c>
      <c r="L2308">
        <f t="shared" ref="L2308:L2371" ca="1" si="216">(N2308-J2308)*SIN(PI()/2/I2308*(A2308-G2308))+J2308</f>
        <v>248.08528159394541</v>
      </c>
      <c r="M2308">
        <f t="shared" ref="M2308:M2371" ca="1" si="217">(O2308-K2308)*SIN(PI()/2/I2308*(A2308-G2308))+K2308</f>
        <v>61.923586292993235</v>
      </c>
      <c r="N2308">
        <f ca="1">OFFSET('Final data'!$B2308,0,Raceline!D2308*2)</f>
        <v>247.201485777432</v>
      </c>
      <c r="O2308">
        <f ca="1">OFFSET('Final data'!$C2308,0,Raceline!D2308*2)</f>
        <v>59.762477986109346</v>
      </c>
      <c r="P2308">
        <f t="shared" ca="1" si="215"/>
        <v>1015.1346026804322</v>
      </c>
    </row>
    <row r="2309" spans="1:16" x14ac:dyDescent="0.3">
      <c r="A2309" s="23">
        <v>2305</v>
      </c>
      <c r="B2309" s="23">
        <f>IF(A2309+4=VLOOKUP(A2309+4,'Final data'!$O$4:$O$30,1,TRUE),B2308+1,B2308)</f>
        <v>19</v>
      </c>
      <c r="C2309" s="23">
        <f ca="1">OFFSET('Final data'!$O$4,B2309-1,8)</f>
        <v>1</v>
      </c>
      <c r="D2309" s="23">
        <f ca="1">OFFSET('Final data'!$O$4,B2309,8)</f>
        <v>2</v>
      </c>
      <c r="E2309" s="23">
        <f t="shared" ref="E2309:E2372" ca="1" si="218">IF(C2309&gt;D2309,D2309,C2309)</f>
        <v>1</v>
      </c>
      <c r="F2309" s="23">
        <f t="shared" ref="F2309:F2372" ca="1" si="219">IF(C2309&lt;D2309,D2309,C2309)</f>
        <v>2</v>
      </c>
      <c r="G2309" s="30">
        <f ca="1">OFFSET('Final data'!$O$4,Raceline!B2309-1,0)-OFFSET('Final data'!$O$4,Raceline!$B$4-1,0)</f>
        <v>2236</v>
      </c>
      <c r="H2309" s="30">
        <f ca="1">IF(B2309=B2308,H2308,OFFSET('Final data'!$O$4,Raceline!B2309,0))</f>
        <v>2430</v>
      </c>
      <c r="I2309" s="23">
        <f t="shared" ca="1" si="214"/>
        <v>190</v>
      </c>
      <c r="J2309">
        <f ca="1">OFFSET('Final data'!$B2309,0,Raceline!C2309*2)</f>
        <v>249.53050530320843</v>
      </c>
      <c r="K2309">
        <f ca="1">OFFSET('Final data'!$C2309,0,Raceline!C2309*2)</f>
        <v>64.281356865244561</v>
      </c>
      <c r="L2309">
        <f t="shared" ca="1" si="216"/>
        <v>248.54114801867655</v>
      </c>
      <c r="M2309">
        <f t="shared" ca="1" si="217"/>
        <v>61.769107095147525</v>
      </c>
      <c r="N2309">
        <f ca="1">OFFSET('Final data'!$B2309,0,Raceline!D2309*2)</f>
        <v>247.69839067598335</v>
      </c>
      <c r="O2309">
        <f ca="1">OFFSET('Final data'!$C2309,0,Raceline!D2309*2)</f>
        <v>59.629114825893225</v>
      </c>
      <c r="P2309">
        <f t="shared" ca="1" si="215"/>
        <v>1015.6159321099959</v>
      </c>
    </row>
    <row r="2310" spans="1:16" x14ac:dyDescent="0.3">
      <c r="A2310" s="23">
        <v>2306</v>
      </c>
      <c r="B2310" s="23">
        <f>IF(A2310+4=VLOOKUP(A2310+4,'Final data'!$O$4:$O$30,1,TRUE),B2309+1,B2309)</f>
        <v>19</v>
      </c>
      <c r="C2310" s="23">
        <f ca="1">OFFSET('Final data'!$O$4,B2310-1,8)</f>
        <v>1</v>
      </c>
      <c r="D2310" s="23">
        <f ca="1">OFFSET('Final data'!$O$4,B2310,8)</f>
        <v>2</v>
      </c>
      <c r="E2310" s="23">
        <f t="shared" ca="1" si="218"/>
        <v>1</v>
      </c>
      <c r="F2310" s="23">
        <f t="shared" ca="1" si="219"/>
        <v>2</v>
      </c>
      <c r="G2310" s="30">
        <f ca="1">OFFSET('Final data'!$O$4,Raceline!B2310-1,0)-OFFSET('Final data'!$O$4,Raceline!$B$4-1,0)</f>
        <v>2236</v>
      </c>
      <c r="H2310" s="30">
        <f ca="1">IF(B2310=B2309,H2309,OFFSET('Final data'!$O$4,Raceline!B2310,0))</f>
        <v>2430</v>
      </c>
      <c r="I2310" s="23">
        <f t="shared" ref="I2310:I2373" ca="1" si="220">IF(H2310=H2309,I2309,H2310-H2309)</f>
        <v>190</v>
      </c>
      <c r="J2310">
        <f ca="1">OFFSET('Final data'!$B2310,0,Raceline!C2310*2)</f>
        <v>249.74887993466547</v>
      </c>
      <c r="K2310">
        <f ca="1">OFFSET('Final data'!$C2310,0,Raceline!C2310*2)</f>
        <v>64.008665701090536</v>
      </c>
      <c r="L2310">
        <f t="shared" ca="1" si="216"/>
        <v>248.74680821383529</v>
      </c>
      <c r="M2310">
        <f t="shared" ca="1" si="217"/>
        <v>61.464130486527694</v>
      </c>
      <c r="N2310">
        <f ca="1">OFFSET('Final data'!$B2310,0,Raceline!D2310*2)</f>
        <v>247.91676530743993</v>
      </c>
      <c r="O2310">
        <f ca="1">OFFSET('Final data'!$C2310,0,Raceline!D2310*2)</f>
        <v>59.356423661739377</v>
      </c>
      <c r="P2310">
        <f t="shared" ref="P2310:P2373" ca="1" si="221">SQRT((L2310-L2309)^2+(M2310-M2309)^2)+P2309</f>
        <v>1015.983772901206</v>
      </c>
    </row>
    <row r="2311" spans="1:16" x14ac:dyDescent="0.3">
      <c r="A2311" s="23">
        <v>2307</v>
      </c>
      <c r="B2311" s="23">
        <f>IF(A2311+4=VLOOKUP(A2311+4,'Final data'!$O$4:$O$30,1,TRUE),B2310+1,B2310)</f>
        <v>19</v>
      </c>
      <c r="C2311" s="23">
        <f ca="1">OFFSET('Final data'!$O$4,B2311-1,8)</f>
        <v>1</v>
      </c>
      <c r="D2311" s="23">
        <f ca="1">OFFSET('Final data'!$O$4,B2311,8)</f>
        <v>2</v>
      </c>
      <c r="E2311" s="23">
        <f t="shared" ca="1" si="218"/>
        <v>1</v>
      </c>
      <c r="F2311" s="23">
        <f t="shared" ca="1" si="219"/>
        <v>2</v>
      </c>
      <c r="G2311" s="30">
        <f ca="1">OFFSET('Final data'!$O$4,Raceline!B2311-1,0)-OFFSET('Final data'!$O$4,Raceline!$B$4-1,0)</f>
        <v>2236</v>
      </c>
      <c r="H2311" s="30">
        <f ca="1">IF(B2311=B2310,H2310,OFFSET('Final data'!$O$4,Raceline!B2311,0))</f>
        <v>2430</v>
      </c>
      <c r="I2311" s="23">
        <f t="shared" ca="1" si="220"/>
        <v>190</v>
      </c>
      <c r="J2311">
        <f ca="1">OFFSET('Final data'!$B2311,0,Raceline!C2311*2)</f>
        <v>250.18523013733858</v>
      </c>
      <c r="K2311">
        <f ca="1">OFFSET('Final data'!$C2311,0,Raceline!C2311*2)</f>
        <v>63.954127468259721</v>
      </c>
      <c r="L2311">
        <f t="shared" ca="1" si="216"/>
        <v>249.21738338426181</v>
      </c>
      <c r="M2311">
        <f t="shared" ca="1" si="217"/>
        <v>61.359511302734838</v>
      </c>
      <c r="N2311">
        <f ca="1">OFFSET('Final data'!$B2311,0,Raceline!D2311*2)</f>
        <v>248.43774287941321</v>
      </c>
      <c r="O2311">
        <f ca="1">OFFSET('Final data'!$C2311,0,Raceline!D2311*2)</f>
        <v>59.269440895671494</v>
      </c>
      <c r="P2311">
        <f t="shared" ca="1" si="221"/>
        <v>1016.4658373830332</v>
      </c>
    </row>
    <row r="2312" spans="1:16" x14ac:dyDescent="0.3">
      <c r="A2312" s="23">
        <v>2308</v>
      </c>
      <c r="B2312" s="23">
        <f>IF(A2312+4=VLOOKUP(A2312+4,'Final data'!$O$4:$O$30,1,TRUE),B2311+1,B2311)</f>
        <v>19</v>
      </c>
      <c r="C2312" s="23">
        <f ca="1">OFFSET('Final data'!$O$4,B2312-1,8)</f>
        <v>1</v>
      </c>
      <c r="D2312" s="23">
        <f ca="1">OFFSET('Final data'!$O$4,B2312,8)</f>
        <v>2</v>
      </c>
      <c r="E2312" s="23">
        <f t="shared" ca="1" si="218"/>
        <v>1</v>
      </c>
      <c r="F2312" s="23">
        <f t="shared" ca="1" si="219"/>
        <v>2</v>
      </c>
      <c r="G2312" s="30">
        <f ca="1">OFFSET('Final data'!$O$4,Raceline!B2312-1,0)-OFFSET('Final data'!$O$4,Raceline!$B$4-1,0)</f>
        <v>2236</v>
      </c>
      <c r="H2312" s="30">
        <f ca="1">IF(B2312=B2311,H2311,OFFSET('Final data'!$O$4,Raceline!B2312,0))</f>
        <v>2430</v>
      </c>
      <c r="I2312" s="23">
        <f t="shared" ca="1" si="220"/>
        <v>190</v>
      </c>
      <c r="J2312">
        <f ca="1">OFFSET('Final data'!$B2312,0,Raceline!C2312*2)</f>
        <v>250.62171336009251</v>
      </c>
      <c r="K2312">
        <f ca="1">OFFSET('Final data'!$C2312,0,Raceline!C2312*2)</f>
        <v>63.735974536936332</v>
      </c>
      <c r="L2312">
        <f t="shared" ca="1" si="216"/>
        <v>249.58078346690638</v>
      </c>
      <c r="M2312">
        <f t="shared" ca="1" si="217"/>
        <v>61.132803519505146</v>
      </c>
      <c r="N2312">
        <f ca="1">OFFSET('Final data'!$B2312,0,Raceline!D2312*2)</f>
        <v>248.76528043656344</v>
      </c>
      <c r="O2312">
        <f ca="1">OFFSET('Final data'!$C2312,0,Raceline!D2312*2)</f>
        <v>59.093382933054158</v>
      </c>
      <c r="P2312">
        <f t="shared" ca="1" si="221"/>
        <v>1016.8941550677522</v>
      </c>
    </row>
    <row r="2313" spans="1:16" x14ac:dyDescent="0.3">
      <c r="A2313" s="23">
        <v>2309</v>
      </c>
      <c r="B2313" s="23">
        <f>IF(A2313+4=VLOOKUP(A2313+4,'Final data'!$O$4:$O$30,1,TRUE),B2312+1,B2312)</f>
        <v>19</v>
      </c>
      <c r="C2313" s="23">
        <f ca="1">OFFSET('Final data'!$O$4,B2313-1,8)</f>
        <v>1</v>
      </c>
      <c r="D2313" s="23">
        <f ca="1">OFFSET('Final data'!$O$4,B2313,8)</f>
        <v>2</v>
      </c>
      <c r="E2313" s="23">
        <f t="shared" ca="1" si="218"/>
        <v>1</v>
      </c>
      <c r="F2313" s="23">
        <f t="shared" ca="1" si="219"/>
        <v>2</v>
      </c>
      <c r="G2313" s="30">
        <f ca="1">OFFSET('Final data'!$O$4,Raceline!B2313-1,0)-OFFSET('Final data'!$O$4,Raceline!$B$4-1,0)</f>
        <v>2236</v>
      </c>
      <c r="H2313" s="30">
        <f ca="1">IF(B2313=B2312,H2312,OFFSET('Final data'!$O$4,Raceline!B2313,0))</f>
        <v>2430</v>
      </c>
      <c r="I2313" s="23">
        <f t="shared" ca="1" si="220"/>
        <v>190</v>
      </c>
      <c r="J2313">
        <f ca="1">OFFSET('Final data'!$B2313,0,Raceline!C2313*2)</f>
        <v>251.05810790279256</v>
      </c>
      <c r="K2313">
        <f ca="1">OFFSET('Final data'!$C2313,0,Raceline!C2313*2)</f>
        <v>63.626898071274724</v>
      </c>
      <c r="L2313">
        <f t="shared" ca="1" si="216"/>
        <v>250.03717537230094</v>
      </c>
      <c r="M2313">
        <f t="shared" ca="1" si="217"/>
        <v>60.979205928737649</v>
      </c>
      <c r="N2313">
        <f ca="1">OFFSET('Final data'!$B2313,0,Raceline!D2313*2)</f>
        <v>249.25923862087745</v>
      </c>
      <c r="O2313">
        <f ca="1">OFFSET('Final data'!$C2313,0,Raceline!D2313*2)</f>
        <v>58.961700400587844</v>
      </c>
      <c r="P2313">
        <f t="shared" ca="1" si="221"/>
        <v>1017.3757002797513</v>
      </c>
    </row>
    <row r="2314" spans="1:16" x14ac:dyDescent="0.3">
      <c r="A2314" s="23">
        <v>2310</v>
      </c>
      <c r="B2314" s="23">
        <f>IF(A2314+4=VLOOKUP(A2314+4,'Final data'!$O$4:$O$30,1,TRUE),B2313+1,B2313)</f>
        <v>19</v>
      </c>
      <c r="C2314" s="23">
        <f ca="1">OFFSET('Final data'!$O$4,B2314-1,8)</f>
        <v>1</v>
      </c>
      <c r="D2314" s="23">
        <f ca="1">OFFSET('Final data'!$O$4,B2314,8)</f>
        <v>2</v>
      </c>
      <c r="E2314" s="23">
        <f t="shared" ca="1" si="218"/>
        <v>1</v>
      </c>
      <c r="F2314" s="23">
        <f t="shared" ca="1" si="219"/>
        <v>2</v>
      </c>
      <c r="G2314" s="30">
        <f ca="1">OFFSET('Final data'!$O$4,Raceline!B2314-1,0)-OFFSET('Final data'!$O$4,Raceline!$B$4-1,0)</f>
        <v>2236</v>
      </c>
      <c r="H2314" s="30">
        <f ca="1">IF(B2314=B2313,H2313,OFFSET('Final data'!$O$4,Raceline!B2314,0))</f>
        <v>2430</v>
      </c>
      <c r="I2314" s="23">
        <f t="shared" ca="1" si="220"/>
        <v>190</v>
      </c>
      <c r="J2314">
        <f ca="1">OFFSET('Final data'!$B2314,0,Raceline!C2314*2)</f>
        <v>251.4945911255449</v>
      </c>
      <c r="K2314">
        <f ca="1">OFFSET('Final data'!$C2314,0,Raceline!C2314*2)</f>
        <v>63.408745139951506</v>
      </c>
      <c r="L2314">
        <f t="shared" ca="1" si="216"/>
        <v>250.38490594387599</v>
      </c>
      <c r="M2314">
        <f t="shared" ca="1" si="217"/>
        <v>60.760173049736864</v>
      </c>
      <c r="N2314">
        <f ca="1">OFFSET('Final data'!$B2314,0,Raceline!D2314*2)</f>
        <v>249.56244799257803</v>
      </c>
      <c r="O2314">
        <f ca="1">OFFSET('Final data'!$C2314,0,Raceline!D2314*2)</f>
        <v>58.797148571112359</v>
      </c>
      <c r="P2314">
        <f t="shared" ca="1" si="221"/>
        <v>1017.7866649406302</v>
      </c>
    </row>
    <row r="2315" spans="1:16" x14ac:dyDescent="0.3">
      <c r="A2315" s="23">
        <v>2311</v>
      </c>
      <c r="B2315" s="23">
        <f>IF(A2315+4=VLOOKUP(A2315+4,'Final data'!$O$4:$O$30,1,TRUE),B2314+1,B2314)</f>
        <v>19</v>
      </c>
      <c r="C2315" s="23">
        <f ca="1">OFFSET('Final data'!$O$4,B2315-1,8)</f>
        <v>1</v>
      </c>
      <c r="D2315" s="23">
        <f ca="1">OFFSET('Final data'!$O$4,B2315,8)</f>
        <v>2</v>
      </c>
      <c r="E2315" s="23">
        <f t="shared" ca="1" si="218"/>
        <v>1</v>
      </c>
      <c r="F2315" s="23">
        <f t="shared" ca="1" si="219"/>
        <v>2</v>
      </c>
      <c r="G2315" s="30">
        <f ca="1">OFFSET('Final data'!$O$4,Raceline!B2315-1,0)-OFFSET('Final data'!$O$4,Raceline!$B$4-1,0)</f>
        <v>2236</v>
      </c>
      <c r="H2315" s="30">
        <f ca="1">IF(B2315=B2314,H2314,OFFSET('Final data'!$O$4,Raceline!B2315,0))</f>
        <v>2430</v>
      </c>
      <c r="I2315" s="23">
        <f t="shared" ca="1" si="220"/>
        <v>190</v>
      </c>
      <c r="J2315">
        <f ca="1">OFFSET('Final data'!$B2315,0,Raceline!C2315*2)</f>
        <v>251.82208656269086</v>
      </c>
      <c r="K2315">
        <f ca="1">OFFSET('Final data'!$C2315,0,Raceline!C2315*2)</f>
        <v>63.081515742966502</v>
      </c>
      <c r="L2315">
        <f t="shared" ca="1" si="216"/>
        <v>250.79371209762087</v>
      </c>
      <c r="M2315">
        <f t="shared" ca="1" si="217"/>
        <v>60.364218815037297</v>
      </c>
      <c r="N2315">
        <f ca="1">OFFSET('Final data'!$B2315,0,Raceline!D2315*2)</f>
        <v>250.05231286356531</v>
      </c>
      <c r="O2315">
        <f ca="1">OFFSET('Final data'!$C2315,0,Raceline!D2315*2)</f>
        <v>58.405202980342139</v>
      </c>
      <c r="P2315">
        <f t="shared" ca="1" si="221"/>
        <v>1018.355789028432</v>
      </c>
    </row>
    <row r="2316" spans="1:16" x14ac:dyDescent="0.3">
      <c r="A2316" s="23">
        <v>2312</v>
      </c>
      <c r="B2316" s="23">
        <f>IF(A2316+4=VLOOKUP(A2316+4,'Final data'!$O$4:$O$30,1,TRUE),B2315+1,B2315)</f>
        <v>19</v>
      </c>
      <c r="C2316" s="23">
        <f ca="1">OFFSET('Final data'!$O$4,B2316-1,8)</f>
        <v>1</v>
      </c>
      <c r="D2316" s="23">
        <f ca="1">OFFSET('Final data'!$O$4,B2316,8)</f>
        <v>2</v>
      </c>
      <c r="E2316" s="23">
        <f t="shared" ca="1" si="218"/>
        <v>1</v>
      </c>
      <c r="F2316" s="23">
        <f t="shared" ca="1" si="219"/>
        <v>2</v>
      </c>
      <c r="G2316" s="30">
        <f ca="1">OFFSET('Final data'!$O$4,Raceline!B2316-1,0)-OFFSET('Final data'!$O$4,Raceline!$B$4-1,0)</f>
        <v>2236</v>
      </c>
      <c r="H2316" s="30">
        <f ca="1">IF(B2316=B2315,H2315,OFFSET('Final data'!$O$4,Raceline!B2316,0))</f>
        <v>2430</v>
      </c>
      <c r="I2316" s="23">
        <f t="shared" ca="1" si="220"/>
        <v>190</v>
      </c>
      <c r="J2316">
        <f ca="1">OFFSET('Final data'!$B2316,0,Raceline!C2316*2)</f>
        <v>251.93098566824494</v>
      </c>
      <c r="K2316">
        <f ca="1">OFFSET('Final data'!$C2316,0,Raceline!C2316*2)</f>
        <v>63.299668674289727</v>
      </c>
      <c r="L2316">
        <f t="shared" ca="1" si="216"/>
        <v>250.87363683353328</v>
      </c>
      <c r="M2316">
        <f t="shared" ca="1" si="217"/>
        <v>60.55753428443078</v>
      </c>
      <c r="N2316">
        <f ca="1">OFFSET('Final data'!$B2316,0,Raceline!D2316*2)</f>
        <v>250.13211638632984</v>
      </c>
      <c r="O2316">
        <f ca="1">OFFSET('Final data'!$C2316,0,Raceline!D2316*2)</f>
        <v>58.634471003602847</v>
      </c>
      <c r="P2316">
        <f t="shared" ca="1" si="221"/>
        <v>1018.5649751515796</v>
      </c>
    </row>
    <row r="2317" spans="1:16" x14ac:dyDescent="0.3">
      <c r="A2317" s="23">
        <v>2313</v>
      </c>
      <c r="B2317" s="23">
        <f>IF(A2317+4=VLOOKUP(A2317+4,'Final data'!$O$4:$O$30,1,TRUE),B2316+1,B2316)</f>
        <v>19</v>
      </c>
      <c r="C2317" s="23">
        <f ca="1">OFFSET('Final data'!$O$4,B2317-1,8)</f>
        <v>1</v>
      </c>
      <c r="D2317" s="23">
        <f ca="1">OFFSET('Final data'!$O$4,B2317,8)</f>
        <v>2</v>
      </c>
      <c r="E2317" s="23">
        <f t="shared" ca="1" si="218"/>
        <v>1</v>
      </c>
      <c r="F2317" s="23">
        <f t="shared" ca="1" si="219"/>
        <v>2</v>
      </c>
      <c r="G2317" s="30">
        <f ca="1">OFFSET('Final data'!$O$4,Raceline!B2317-1,0)-OFFSET('Final data'!$O$4,Raceline!$B$4-1,0)</f>
        <v>2236</v>
      </c>
      <c r="H2317" s="30">
        <f ca="1">IF(B2317=B2316,H2316,OFFSET('Final data'!$O$4,Raceline!B2317,0))</f>
        <v>2430</v>
      </c>
      <c r="I2317" s="23">
        <f t="shared" ca="1" si="220"/>
        <v>190</v>
      </c>
      <c r="J2317">
        <f ca="1">OFFSET('Final data'!$B2317,0,Raceline!C2317*2)</f>
        <v>252.36746889099891</v>
      </c>
      <c r="K2317">
        <f ca="1">OFFSET('Final data'!$C2317,0,Raceline!C2317*2)</f>
        <v>63.081515742966502</v>
      </c>
      <c r="L2317">
        <f t="shared" ca="1" si="216"/>
        <v>251.26390581453902</v>
      </c>
      <c r="M2317">
        <f t="shared" ca="1" si="217"/>
        <v>60.321710846063723</v>
      </c>
      <c r="N2317">
        <f ca="1">OFFSET('Final data'!$B2317,0,Raceline!D2317*2)</f>
        <v>250.51103596746984</v>
      </c>
      <c r="O2317">
        <f ca="1">OFFSET('Final data'!$C2317,0,Raceline!D2317*2)</f>
        <v>58.438924139084328</v>
      </c>
      <c r="P2317">
        <f t="shared" ca="1" si="221"/>
        <v>1019.0209604272393</v>
      </c>
    </row>
    <row r="2318" spans="1:16" x14ac:dyDescent="0.3">
      <c r="A2318" s="23">
        <v>2314</v>
      </c>
      <c r="B2318" s="23">
        <f>IF(A2318+4=VLOOKUP(A2318+4,'Final data'!$O$4:$O$30,1,TRUE),B2317+1,B2317)</f>
        <v>19</v>
      </c>
      <c r="C2318" s="23">
        <f ca="1">OFFSET('Final data'!$O$4,B2318-1,8)</f>
        <v>1</v>
      </c>
      <c r="D2318" s="23">
        <f ca="1">OFFSET('Final data'!$O$4,B2318,8)</f>
        <v>2</v>
      </c>
      <c r="E2318" s="23">
        <f t="shared" ca="1" si="218"/>
        <v>1</v>
      </c>
      <c r="F2318" s="23">
        <f t="shared" ca="1" si="219"/>
        <v>2</v>
      </c>
      <c r="G2318" s="30">
        <f ca="1">OFFSET('Final data'!$O$4,Raceline!B2318-1,0)-OFFSET('Final data'!$O$4,Raceline!$B$4-1,0)</f>
        <v>2236</v>
      </c>
      <c r="H2318" s="30">
        <f ca="1">IF(B2318=B2317,H2317,OFFSET('Final data'!$O$4,Raceline!B2318,0))</f>
        <v>2430</v>
      </c>
      <c r="I2318" s="23">
        <f t="shared" ca="1" si="220"/>
        <v>190</v>
      </c>
      <c r="J2318">
        <f ca="1">OFFSET('Final data'!$B2318,0,Raceline!C2318*2)</f>
        <v>252.80386343369892</v>
      </c>
      <c r="K2318">
        <f ca="1">OFFSET('Final data'!$C2318,0,Raceline!C2318*2)</f>
        <v>62.972439277304886</v>
      </c>
      <c r="L2318">
        <f t="shared" ca="1" si="216"/>
        <v>251.68461270670713</v>
      </c>
      <c r="M2318">
        <f t="shared" ca="1" si="217"/>
        <v>60.183220488718142</v>
      </c>
      <c r="N2318">
        <f ca="1">OFFSET('Final data'!$B2318,0,Raceline!D2318*2)</f>
        <v>250.94180082858983</v>
      </c>
      <c r="O2318">
        <f ca="1">OFFSET('Final data'!$C2318,0,Raceline!D2318*2)</f>
        <v>58.332102774996635</v>
      </c>
      <c r="P2318">
        <f t="shared" ca="1" si="221"/>
        <v>1019.4638756202452</v>
      </c>
    </row>
    <row r="2319" spans="1:16" x14ac:dyDescent="0.3">
      <c r="A2319" s="23">
        <v>2315</v>
      </c>
      <c r="B2319" s="23">
        <f>IF(A2319+4=VLOOKUP(A2319+4,'Final data'!$O$4:$O$30,1,TRUE),B2318+1,B2318)</f>
        <v>19</v>
      </c>
      <c r="C2319" s="23">
        <f ca="1">OFFSET('Final data'!$O$4,B2319-1,8)</f>
        <v>1</v>
      </c>
      <c r="D2319" s="23">
        <f ca="1">OFFSET('Final data'!$O$4,B2319,8)</f>
        <v>2</v>
      </c>
      <c r="E2319" s="23">
        <f t="shared" ca="1" si="218"/>
        <v>1</v>
      </c>
      <c r="F2319" s="23">
        <f t="shared" ca="1" si="219"/>
        <v>2</v>
      </c>
      <c r="G2319" s="30">
        <f ca="1">OFFSET('Final data'!$O$4,Raceline!B2319-1,0)-OFFSET('Final data'!$O$4,Raceline!$B$4-1,0)</f>
        <v>2236</v>
      </c>
      <c r="H2319" s="30">
        <f ca="1">IF(B2319=B2318,H2318,OFFSET('Final data'!$O$4,Raceline!B2319,0))</f>
        <v>2430</v>
      </c>
      <c r="I2319" s="23">
        <f t="shared" ca="1" si="220"/>
        <v>190</v>
      </c>
      <c r="J2319">
        <f ca="1">OFFSET('Final data'!$B2319,0,Raceline!C2319*2)</f>
        <v>253.24034665645127</v>
      </c>
      <c r="K2319">
        <f ca="1">OFFSET('Final data'!$C2319,0,Raceline!C2319*2)</f>
        <v>62.754286345981498</v>
      </c>
      <c r="L2319">
        <f t="shared" ca="1" si="216"/>
        <v>252.15553636316224</v>
      </c>
      <c r="M2319">
        <f t="shared" ca="1" si="217"/>
        <v>59.916208234714745</v>
      </c>
      <c r="N2319">
        <f ca="1">OFFSET('Final data'!$B2319,0,Raceline!D2319*2)</f>
        <v>251.45514349473675</v>
      </c>
      <c r="O2319">
        <f ca="1">OFFSET('Final data'!$C2319,0,Raceline!D2319*2)</f>
        <v>58.083842076813468</v>
      </c>
      <c r="P2319">
        <f t="shared" ca="1" si="221"/>
        <v>1020.0052300642068</v>
      </c>
    </row>
    <row r="2320" spans="1:16" x14ac:dyDescent="0.3">
      <c r="A2320" s="23">
        <v>2316</v>
      </c>
      <c r="B2320" s="23">
        <f>IF(A2320+4=VLOOKUP(A2320+4,'Final data'!$O$4:$O$30,1,TRUE),B2319+1,B2319)</f>
        <v>19</v>
      </c>
      <c r="C2320" s="23">
        <f ca="1">OFFSET('Final data'!$O$4,B2320-1,8)</f>
        <v>1</v>
      </c>
      <c r="D2320" s="23">
        <f ca="1">OFFSET('Final data'!$O$4,B2320,8)</f>
        <v>2</v>
      </c>
      <c r="E2320" s="23">
        <f t="shared" ca="1" si="218"/>
        <v>1</v>
      </c>
      <c r="F2320" s="23">
        <f t="shared" ca="1" si="219"/>
        <v>2</v>
      </c>
      <c r="G2320" s="30">
        <f ca="1">OFFSET('Final data'!$O$4,Raceline!B2320-1,0)-OFFSET('Final data'!$O$4,Raceline!$B$4-1,0)</f>
        <v>2236</v>
      </c>
      <c r="H2320" s="30">
        <f ca="1">IF(B2320=B2319,H2319,OFFSET('Final data'!$O$4,Raceline!B2320,0))</f>
        <v>2430</v>
      </c>
      <c r="I2320" s="23">
        <f t="shared" ca="1" si="220"/>
        <v>190</v>
      </c>
      <c r="J2320">
        <f ca="1">OFFSET('Final data'!$B2320,0,Raceline!C2320*2)</f>
        <v>253.67682987920523</v>
      </c>
      <c r="K2320">
        <f ca="1">OFFSET('Final data'!$C2320,0,Raceline!C2320*2)</f>
        <v>62.536133414658281</v>
      </c>
      <c r="L2320">
        <f t="shared" ca="1" si="216"/>
        <v>252.54382218506024</v>
      </c>
      <c r="M2320">
        <f t="shared" ca="1" si="217"/>
        <v>59.681711410863414</v>
      </c>
      <c r="N2320">
        <f ca="1">OFFSET('Final data'!$B2320,0,Raceline!D2320*2)</f>
        <v>251.83217953130949</v>
      </c>
      <c r="O2320">
        <f ca="1">OFFSET('Final data'!$C2320,0,Raceline!D2320*2)</f>
        <v>57.88884763756127</v>
      </c>
      <c r="P2320">
        <f t="shared" ca="1" si="221"/>
        <v>1020.4588319159263</v>
      </c>
    </row>
    <row r="2321" spans="1:16" x14ac:dyDescent="0.3">
      <c r="A2321" s="23">
        <v>2317</v>
      </c>
      <c r="B2321" s="23">
        <f>IF(A2321+4=VLOOKUP(A2321+4,'Final data'!$O$4:$O$30,1,TRUE),B2320+1,B2320)</f>
        <v>19</v>
      </c>
      <c r="C2321" s="23">
        <f ca="1">OFFSET('Final data'!$O$4,B2321-1,8)</f>
        <v>1</v>
      </c>
      <c r="D2321" s="23">
        <f ca="1">OFFSET('Final data'!$O$4,B2321,8)</f>
        <v>2</v>
      </c>
      <c r="E2321" s="23">
        <f t="shared" ca="1" si="218"/>
        <v>1</v>
      </c>
      <c r="F2321" s="23">
        <f t="shared" ca="1" si="219"/>
        <v>2</v>
      </c>
      <c r="G2321" s="30">
        <f ca="1">OFFSET('Final data'!$O$4,Raceline!B2321-1,0)-OFFSET('Final data'!$O$4,Raceline!$B$4-1,0)</f>
        <v>2236</v>
      </c>
      <c r="H2321" s="30">
        <f ca="1">IF(B2321=B2320,H2320,OFFSET('Final data'!$O$4,Raceline!B2321,0))</f>
        <v>2430</v>
      </c>
      <c r="I2321" s="23">
        <f t="shared" ca="1" si="220"/>
        <v>190</v>
      </c>
      <c r="J2321">
        <f ca="1">OFFSET('Final data'!$B2321,0,Raceline!C2321*2)</f>
        <v>254.11322442190527</v>
      </c>
      <c r="K2321">
        <f ca="1">OFFSET('Final data'!$C2321,0,Raceline!C2321*2)</f>
        <v>62.427056948996665</v>
      </c>
      <c r="L2321">
        <f t="shared" ca="1" si="216"/>
        <v>253.05120334895986</v>
      </c>
      <c r="M2321">
        <f t="shared" ca="1" si="217"/>
        <v>59.510841552282031</v>
      </c>
      <c r="N2321">
        <f ca="1">OFFSET('Final data'!$B2321,0,Raceline!D2321*2)</f>
        <v>252.40226239758923</v>
      </c>
      <c r="O2321">
        <f ca="1">OFFSET('Final data'!$C2321,0,Raceline!D2321*2)</f>
        <v>57.728907424838418</v>
      </c>
      <c r="P2321">
        <f t="shared" ca="1" si="221"/>
        <v>1020.9942122985066</v>
      </c>
    </row>
    <row r="2322" spans="1:16" x14ac:dyDescent="0.3">
      <c r="A2322" s="23">
        <v>2318</v>
      </c>
      <c r="B2322" s="23">
        <f>IF(A2322+4=VLOOKUP(A2322+4,'Final data'!$O$4:$O$30,1,TRUE),B2321+1,B2321)</f>
        <v>19</v>
      </c>
      <c r="C2322" s="23">
        <f ca="1">OFFSET('Final data'!$O$4,B2322-1,8)</f>
        <v>1</v>
      </c>
      <c r="D2322" s="23">
        <f ca="1">OFFSET('Final data'!$O$4,B2322,8)</f>
        <v>2</v>
      </c>
      <c r="E2322" s="23">
        <f t="shared" ca="1" si="218"/>
        <v>1</v>
      </c>
      <c r="F2322" s="23">
        <f t="shared" ca="1" si="219"/>
        <v>2</v>
      </c>
      <c r="G2322" s="30">
        <f ca="1">OFFSET('Final data'!$O$4,Raceline!B2322-1,0)-OFFSET('Final data'!$O$4,Raceline!$B$4-1,0)</f>
        <v>2236</v>
      </c>
      <c r="H2322" s="30">
        <f ca="1">IF(B2322=B2321,H2321,OFFSET('Final data'!$O$4,Raceline!B2322,0))</f>
        <v>2430</v>
      </c>
      <c r="I2322" s="23">
        <f t="shared" ca="1" si="220"/>
        <v>190</v>
      </c>
      <c r="J2322">
        <f ca="1">OFFSET('Final data'!$B2322,0,Raceline!C2322*2)</f>
        <v>254.54961896460529</v>
      </c>
      <c r="K2322">
        <f ca="1">OFFSET('Final data'!$C2322,0,Raceline!C2322*2)</f>
        <v>62.317980483334892</v>
      </c>
      <c r="L2322">
        <f t="shared" ca="1" si="216"/>
        <v>253.42141067900386</v>
      </c>
      <c r="M2322">
        <f t="shared" ca="1" si="217"/>
        <v>59.392078796674269</v>
      </c>
      <c r="N2322">
        <f ca="1">OFFSET('Final data'!$B2322,0,Raceline!D2322*2)</f>
        <v>252.75074968269018</v>
      </c>
      <c r="O2322">
        <f ca="1">OFFSET('Final data'!$C2322,0,Raceline!D2322*2)</f>
        <v>57.652782812648013</v>
      </c>
      <c r="P2322">
        <f t="shared" ca="1" si="221"/>
        <v>1021.3830028067985</v>
      </c>
    </row>
    <row r="2323" spans="1:16" x14ac:dyDescent="0.3">
      <c r="A2323" s="23">
        <v>2319</v>
      </c>
      <c r="B2323" s="23">
        <f>IF(A2323+4=VLOOKUP(A2323+4,'Final data'!$O$4:$O$30,1,TRUE),B2322+1,B2322)</f>
        <v>19</v>
      </c>
      <c r="C2323" s="23">
        <f ca="1">OFFSET('Final data'!$O$4,B2323-1,8)</f>
        <v>1</v>
      </c>
      <c r="D2323" s="23">
        <f ca="1">OFFSET('Final data'!$O$4,B2323,8)</f>
        <v>2</v>
      </c>
      <c r="E2323" s="23">
        <f t="shared" ca="1" si="218"/>
        <v>1</v>
      </c>
      <c r="F2323" s="23">
        <f t="shared" ca="1" si="219"/>
        <v>2</v>
      </c>
      <c r="G2323" s="30">
        <f ca="1">OFFSET('Final data'!$O$4,Raceline!B2323-1,0)-OFFSET('Final data'!$O$4,Raceline!$B$4-1,0)</f>
        <v>2236</v>
      </c>
      <c r="H2323" s="30">
        <f ca="1">IF(B2323=B2322,H2322,OFFSET('Final data'!$O$4,Raceline!B2323,0))</f>
        <v>2430</v>
      </c>
      <c r="I2323" s="23">
        <f t="shared" ca="1" si="220"/>
        <v>190</v>
      </c>
      <c r="J2323">
        <f ca="1">OFFSET('Final data'!$B2323,0,Raceline!C2323*2)</f>
        <v>254.76799359606235</v>
      </c>
      <c r="K2323">
        <f ca="1">OFFSET('Final data'!$C2323,0,Raceline!C2323*2)</f>
        <v>62.04528931918086</v>
      </c>
      <c r="L2323">
        <f t="shared" ca="1" si="216"/>
        <v>253.57712078934762</v>
      </c>
      <c r="M2323">
        <f t="shared" ca="1" si="217"/>
        <v>59.109670284788983</v>
      </c>
      <c r="N2323">
        <f ca="1">OFFSET('Final data'!$B2323,0,Raceline!D2323*2)</f>
        <v>252.88844199878403</v>
      </c>
      <c r="O2323">
        <f ca="1">OFFSET('Final data'!$C2323,0,Raceline!D2323*2)</f>
        <v>57.412009078016013</v>
      </c>
      <c r="P2323">
        <f t="shared" ca="1" si="221"/>
        <v>1021.705493436195</v>
      </c>
    </row>
    <row r="2324" spans="1:16" x14ac:dyDescent="0.3">
      <c r="A2324" s="23">
        <v>2320</v>
      </c>
      <c r="B2324" s="23">
        <f>IF(A2324+4=VLOOKUP(A2324+4,'Final data'!$O$4:$O$30,1,TRUE),B2323+1,B2323)</f>
        <v>19</v>
      </c>
      <c r="C2324" s="23">
        <f ca="1">OFFSET('Final data'!$O$4,B2324-1,8)</f>
        <v>1</v>
      </c>
      <c r="D2324" s="23">
        <f ca="1">OFFSET('Final data'!$O$4,B2324,8)</f>
        <v>2</v>
      </c>
      <c r="E2324" s="23">
        <f t="shared" ca="1" si="218"/>
        <v>1</v>
      </c>
      <c r="F2324" s="23">
        <f t="shared" ca="1" si="219"/>
        <v>2</v>
      </c>
      <c r="G2324" s="30">
        <f ca="1">OFFSET('Final data'!$O$4,Raceline!B2324-1,0)-OFFSET('Final data'!$O$4,Raceline!$B$4-1,0)</f>
        <v>2236</v>
      </c>
      <c r="H2324" s="30">
        <f ca="1">IF(B2324=B2323,H2323,OFFSET('Final data'!$O$4,Raceline!B2324,0))</f>
        <v>2430</v>
      </c>
      <c r="I2324" s="23">
        <f t="shared" ca="1" si="220"/>
        <v>190</v>
      </c>
      <c r="J2324">
        <f ca="1">OFFSET('Final data'!$B2324,0,Raceline!C2324*2)</f>
        <v>255.20434379873544</v>
      </c>
      <c r="K2324">
        <f ca="1">OFFSET('Final data'!$C2324,0,Raceline!C2324*2)</f>
        <v>61.990751086350059</v>
      </c>
      <c r="L2324">
        <f t="shared" ca="1" si="216"/>
        <v>254.07117810305209</v>
      </c>
      <c r="M2324">
        <f t="shared" ca="1" si="217"/>
        <v>58.998272376822605</v>
      </c>
      <c r="N2324">
        <f ca="1">OFFSET('Final data'!$B2324,0,Raceline!D2324*2)</f>
        <v>253.4336853616939</v>
      </c>
      <c r="O2324">
        <f ca="1">OFFSET('Final data'!$C2324,0,Raceline!D2324*2)</f>
        <v>57.314773252855375</v>
      </c>
      <c r="P2324">
        <f t="shared" ca="1" si="221"/>
        <v>1022.211953822725</v>
      </c>
    </row>
    <row r="2325" spans="1:16" x14ac:dyDescent="0.3">
      <c r="A2325" s="23">
        <v>2321</v>
      </c>
      <c r="B2325" s="23">
        <f>IF(A2325+4=VLOOKUP(A2325+4,'Final data'!$O$4:$O$30,1,TRUE),B2324+1,B2324)</f>
        <v>19</v>
      </c>
      <c r="C2325" s="23">
        <f ca="1">OFFSET('Final data'!$O$4,B2325-1,8)</f>
        <v>1</v>
      </c>
      <c r="D2325" s="23">
        <f ca="1">OFFSET('Final data'!$O$4,B2325,8)</f>
        <v>2</v>
      </c>
      <c r="E2325" s="23">
        <f t="shared" ca="1" si="218"/>
        <v>1</v>
      </c>
      <c r="F2325" s="23">
        <f t="shared" ca="1" si="219"/>
        <v>2</v>
      </c>
      <c r="G2325" s="30">
        <f ca="1">OFFSET('Final data'!$O$4,Raceline!B2325-1,0)-OFFSET('Final data'!$O$4,Raceline!$B$4-1,0)</f>
        <v>2236</v>
      </c>
      <c r="H2325" s="30">
        <f ca="1">IF(B2325=B2324,H2324,OFFSET('Final data'!$O$4,Raceline!B2325,0))</f>
        <v>2430</v>
      </c>
      <c r="I2325" s="23">
        <f t="shared" ca="1" si="220"/>
        <v>190</v>
      </c>
      <c r="J2325">
        <f ca="1">OFFSET('Final data'!$B2325,0,Raceline!C2325*2)</f>
        <v>255.64073834143545</v>
      </c>
      <c r="K2325">
        <f ca="1">OFFSET('Final data'!$C2325,0,Raceline!C2325*2)</f>
        <v>61.88167462068845</v>
      </c>
      <c r="L2325">
        <f t="shared" ca="1" si="216"/>
        <v>254.49636314306338</v>
      </c>
      <c r="M2325">
        <f t="shared" ca="1" si="217"/>
        <v>58.859593710646209</v>
      </c>
      <c r="N2325">
        <f ca="1">OFFSET('Final data'!$B2325,0,Raceline!D2325*2)</f>
        <v>253.8700799043938</v>
      </c>
      <c r="O2325">
        <f ca="1">OFFSET('Final data'!$C2325,0,Raceline!D2325*2)</f>
        <v>57.205696787193801</v>
      </c>
      <c r="P2325">
        <f t="shared" ca="1" si="221"/>
        <v>1022.6591831718312</v>
      </c>
    </row>
    <row r="2326" spans="1:16" x14ac:dyDescent="0.3">
      <c r="A2326" s="23">
        <v>2322</v>
      </c>
      <c r="B2326" s="23">
        <f>IF(A2326+4=VLOOKUP(A2326+4,'Final data'!$O$4:$O$30,1,TRUE),B2325+1,B2325)</f>
        <v>19</v>
      </c>
      <c r="C2326" s="23">
        <f ca="1">OFFSET('Final data'!$O$4,B2326-1,8)</f>
        <v>1</v>
      </c>
      <c r="D2326" s="23">
        <f ca="1">OFFSET('Final data'!$O$4,B2326,8)</f>
        <v>2</v>
      </c>
      <c r="E2326" s="23">
        <f t="shared" ca="1" si="218"/>
        <v>1</v>
      </c>
      <c r="F2326" s="23">
        <f t="shared" ca="1" si="219"/>
        <v>2</v>
      </c>
      <c r="G2326" s="30">
        <f ca="1">OFFSET('Final data'!$O$4,Raceline!B2326-1,0)-OFFSET('Final data'!$O$4,Raceline!$B$4-1,0)</f>
        <v>2236</v>
      </c>
      <c r="H2326" s="30">
        <f ca="1">IF(B2326=B2325,H2325,OFFSET('Final data'!$O$4,Raceline!B2326,0))</f>
        <v>2430</v>
      </c>
      <c r="I2326" s="23">
        <f t="shared" ca="1" si="220"/>
        <v>190</v>
      </c>
      <c r="J2326">
        <f ca="1">OFFSET('Final data'!$B2326,0,Raceline!C2326*2)</f>
        <v>256.07722156418777</v>
      </c>
      <c r="K2326">
        <f ca="1">OFFSET('Final data'!$C2326,0,Raceline!C2326*2)</f>
        <v>61.663521689365055</v>
      </c>
      <c r="L2326">
        <f t="shared" ca="1" si="216"/>
        <v>255.0180612805174</v>
      </c>
      <c r="M2326">
        <f t="shared" ca="1" si="217"/>
        <v>58.577280626664788</v>
      </c>
      <c r="N2326">
        <f ca="1">OFFSET('Final data'!$B2326,0,Raceline!D2326*2)</f>
        <v>254.45420073517579</v>
      </c>
      <c r="O2326">
        <f ca="1">OFFSET('Final data'!$C2326,0,Raceline!D2326*2)</f>
        <v>56.934271919201372</v>
      </c>
      <c r="P2326">
        <f t="shared" ca="1" si="221"/>
        <v>1023.2523691662799</v>
      </c>
    </row>
    <row r="2327" spans="1:16" x14ac:dyDescent="0.3">
      <c r="A2327" s="23">
        <v>2323</v>
      </c>
      <c r="B2327" s="23">
        <f>IF(A2327+4=VLOOKUP(A2327+4,'Final data'!$O$4:$O$30,1,TRUE),B2326+1,B2326)</f>
        <v>19</v>
      </c>
      <c r="C2327" s="23">
        <f ca="1">OFFSET('Final data'!$O$4,B2327-1,8)</f>
        <v>1</v>
      </c>
      <c r="D2327" s="23">
        <f ca="1">OFFSET('Final data'!$O$4,B2327,8)</f>
        <v>2</v>
      </c>
      <c r="E2327" s="23">
        <f t="shared" ca="1" si="218"/>
        <v>1</v>
      </c>
      <c r="F2327" s="23">
        <f t="shared" ca="1" si="219"/>
        <v>2</v>
      </c>
      <c r="G2327" s="30">
        <f ca="1">OFFSET('Final data'!$O$4,Raceline!B2327-1,0)-OFFSET('Final data'!$O$4,Raceline!$B$4-1,0)</f>
        <v>2236</v>
      </c>
      <c r="H2327" s="30">
        <f ca="1">IF(B2327=B2326,H2326,OFFSET('Final data'!$O$4,Raceline!B2327,0))</f>
        <v>2430</v>
      </c>
      <c r="I2327" s="23">
        <f t="shared" ca="1" si="220"/>
        <v>190</v>
      </c>
      <c r="J2327">
        <f ca="1">OFFSET('Final data'!$B2327,0,Raceline!C2327*2)</f>
        <v>256.40471700133372</v>
      </c>
      <c r="K2327">
        <f ca="1">OFFSET('Final data'!$C2327,0,Raceline!C2327*2)</f>
        <v>61.336292292380065</v>
      </c>
      <c r="L2327">
        <f t="shared" ca="1" si="216"/>
        <v>255.21957212243697</v>
      </c>
      <c r="M2327">
        <f t="shared" ca="1" si="217"/>
        <v>58.262730925781227</v>
      </c>
      <c r="N2327">
        <f ca="1">OFFSET('Final data'!$B2327,0,Raceline!D2327*2)</f>
        <v>254.60584771941865</v>
      </c>
      <c r="O2327">
        <f ca="1">OFFSET('Final data'!$C2327,0,Raceline!D2327*2)</f>
        <v>56.671094621693186</v>
      </c>
      <c r="P2327">
        <f t="shared" ca="1" si="221"/>
        <v>1023.6259305852421</v>
      </c>
    </row>
    <row r="2328" spans="1:16" x14ac:dyDescent="0.3">
      <c r="A2328" s="23">
        <v>2324</v>
      </c>
      <c r="B2328" s="23">
        <f>IF(A2328+4=VLOOKUP(A2328+4,'Final data'!$O$4:$O$30,1,TRUE),B2327+1,B2327)</f>
        <v>19</v>
      </c>
      <c r="C2328" s="23">
        <f ca="1">OFFSET('Final data'!$O$4,B2328-1,8)</f>
        <v>1</v>
      </c>
      <c r="D2328" s="23">
        <f ca="1">OFFSET('Final data'!$O$4,B2328,8)</f>
        <v>2</v>
      </c>
      <c r="E2328" s="23">
        <f t="shared" ca="1" si="218"/>
        <v>1</v>
      </c>
      <c r="F2328" s="23">
        <f t="shared" ca="1" si="219"/>
        <v>2</v>
      </c>
      <c r="G2328" s="30">
        <f ca="1">OFFSET('Final data'!$O$4,Raceline!B2328-1,0)-OFFSET('Final data'!$O$4,Raceline!$B$4-1,0)</f>
        <v>2236</v>
      </c>
      <c r="H2328" s="30">
        <f ca="1">IF(B2328=B2327,H2327,OFFSET('Final data'!$O$4,Raceline!B2328,0))</f>
        <v>2430</v>
      </c>
      <c r="I2328" s="23">
        <f t="shared" ca="1" si="220"/>
        <v>190</v>
      </c>
      <c r="J2328">
        <f ca="1">OFFSET('Final data'!$B2328,0,Raceline!C2328*2)</f>
        <v>256.51361610688787</v>
      </c>
      <c r="K2328">
        <f ca="1">OFFSET('Final data'!$C2328,0,Raceline!C2328*2)</f>
        <v>61.554445223703446</v>
      </c>
      <c r="L2328">
        <f t="shared" ca="1" si="216"/>
        <v>255.35616027135711</v>
      </c>
      <c r="M2328">
        <f t="shared" ca="1" si="217"/>
        <v>58.437276953193177</v>
      </c>
      <c r="N2328">
        <f ca="1">OFFSET('Final data'!$B2328,0,Raceline!D2328*2)</f>
        <v>254.77314532721178</v>
      </c>
      <c r="O2328">
        <f ca="1">OFFSET('Final data'!$C2328,0,Raceline!D2328*2)</f>
        <v>56.86714733845082</v>
      </c>
      <c r="P2328">
        <f t="shared" ca="1" si="221"/>
        <v>1023.8475668595988</v>
      </c>
    </row>
    <row r="2329" spans="1:16" x14ac:dyDescent="0.3">
      <c r="A2329" s="23">
        <v>2325</v>
      </c>
      <c r="B2329" s="23">
        <f>IF(A2329+4=VLOOKUP(A2329+4,'Final data'!$O$4:$O$30,1,TRUE),B2328+1,B2328)</f>
        <v>19</v>
      </c>
      <c r="C2329" s="23">
        <f ca="1">OFFSET('Final data'!$O$4,B2329-1,8)</f>
        <v>1</v>
      </c>
      <c r="D2329" s="23">
        <f ca="1">OFFSET('Final data'!$O$4,B2329,8)</f>
        <v>2</v>
      </c>
      <c r="E2329" s="23">
        <f t="shared" ca="1" si="218"/>
        <v>1</v>
      </c>
      <c r="F2329" s="23">
        <f t="shared" ca="1" si="219"/>
        <v>2</v>
      </c>
      <c r="G2329" s="30">
        <f ca="1">OFFSET('Final data'!$O$4,Raceline!B2329-1,0)-OFFSET('Final data'!$O$4,Raceline!$B$4-1,0)</f>
        <v>2236</v>
      </c>
      <c r="H2329" s="30">
        <f ca="1">IF(B2329=B2328,H2328,OFFSET('Final data'!$O$4,Raceline!B2329,0))</f>
        <v>2430</v>
      </c>
      <c r="I2329" s="23">
        <f t="shared" ca="1" si="220"/>
        <v>190</v>
      </c>
      <c r="J2329">
        <f ca="1">OFFSET('Final data'!$B2329,0,Raceline!C2329*2)</f>
        <v>256.95009932964183</v>
      </c>
      <c r="K2329">
        <f ca="1">OFFSET('Final data'!$C2329,0,Raceline!C2329*2)</f>
        <v>61.336292292380065</v>
      </c>
      <c r="L2329">
        <f t="shared" ca="1" si="216"/>
        <v>255.78193709819422</v>
      </c>
      <c r="M2329">
        <f t="shared" ca="1" si="217"/>
        <v>58.190290405398976</v>
      </c>
      <c r="N2329">
        <f ca="1">OFFSET('Final data'!$B2329,0,Raceline!D2329*2)</f>
        <v>255.20962854996577</v>
      </c>
      <c r="O2329">
        <f ca="1">OFFSET('Final data'!$C2329,0,Raceline!D2329*2)</f>
        <v>56.648994407127432</v>
      </c>
      <c r="P2329">
        <f t="shared" ca="1" si="221"/>
        <v>1024.339794714421</v>
      </c>
    </row>
    <row r="2330" spans="1:16" x14ac:dyDescent="0.3">
      <c r="A2330" s="23">
        <v>2326</v>
      </c>
      <c r="B2330" s="23">
        <f>IF(A2330+4=VLOOKUP(A2330+4,'Final data'!$O$4:$O$30,1,TRUE),B2329+1,B2329)</f>
        <v>19</v>
      </c>
      <c r="C2330" s="23">
        <f ca="1">OFFSET('Final data'!$O$4,B2330-1,8)</f>
        <v>1</v>
      </c>
      <c r="D2330" s="23">
        <f ca="1">OFFSET('Final data'!$O$4,B2330,8)</f>
        <v>2</v>
      </c>
      <c r="E2330" s="23">
        <f t="shared" ca="1" si="218"/>
        <v>1</v>
      </c>
      <c r="F2330" s="23">
        <f t="shared" ca="1" si="219"/>
        <v>2</v>
      </c>
      <c r="G2330" s="30">
        <f ca="1">OFFSET('Final data'!$O$4,Raceline!B2330-1,0)-OFFSET('Final data'!$O$4,Raceline!$B$4-1,0)</f>
        <v>2236</v>
      </c>
      <c r="H2330" s="30">
        <f ca="1">IF(B2330=B2329,H2329,OFFSET('Final data'!$O$4,Raceline!B2330,0))</f>
        <v>2430</v>
      </c>
      <c r="I2330" s="23">
        <f t="shared" ca="1" si="220"/>
        <v>190</v>
      </c>
      <c r="J2330">
        <f ca="1">OFFSET('Final data'!$B2330,0,Raceline!C2330*2)</f>
        <v>257.38649387234187</v>
      </c>
      <c r="K2330">
        <f ca="1">OFFSET('Final data'!$C2330,0,Raceline!C2330*2)</f>
        <v>61.227215826718449</v>
      </c>
      <c r="L2330">
        <f t="shared" ca="1" si="216"/>
        <v>256.1572022545958</v>
      </c>
      <c r="M2330">
        <f t="shared" ca="1" si="217"/>
        <v>58.07180772313896</v>
      </c>
      <c r="N2330">
        <f ca="1">OFFSET('Final data'!$B2330,0,Raceline!D2330*2)</f>
        <v>255.57145612549269</v>
      </c>
      <c r="O2330">
        <f ca="1">OFFSET('Final data'!$C2330,0,Raceline!D2330*2)</f>
        <v>56.568284835867367</v>
      </c>
      <c r="P2330">
        <f t="shared" ca="1" si="221"/>
        <v>1024.7333199151446</v>
      </c>
    </row>
    <row r="2331" spans="1:16" x14ac:dyDescent="0.3">
      <c r="A2331" s="23">
        <v>2327</v>
      </c>
      <c r="B2331" s="23">
        <f>IF(A2331+4=VLOOKUP(A2331+4,'Final data'!$O$4:$O$30,1,TRUE),B2330+1,B2330)</f>
        <v>19</v>
      </c>
      <c r="C2331" s="23">
        <f ca="1">OFFSET('Final data'!$O$4,B2331-1,8)</f>
        <v>1</v>
      </c>
      <c r="D2331" s="23">
        <f ca="1">OFFSET('Final data'!$O$4,B2331,8)</f>
        <v>2</v>
      </c>
      <c r="E2331" s="23">
        <f t="shared" ca="1" si="218"/>
        <v>1</v>
      </c>
      <c r="F2331" s="23">
        <f t="shared" ca="1" si="219"/>
        <v>2</v>
      </c>
      <c r="G2331" s="30">
        <f ca="1">OFFSET('Final data'!$O$4,Raceline!B2331-1,0)-OFFSET('Final data'!$O$4,Raceline!$B$4-1,0)</f>
        <v>2236</v>
      </c>
      <c r="H2331" s="30">
        <f ca="1">IF(B2331=B2330,H2330,OFFSET('Final data'!$O$4,Raceline!B2331,0))</f>
        <v>2430</v>
      </c>
      <c r="I2331" s="23">
        <f t="shared" ca="1" si="220"/>
        <v>190</v>
      </c>
      <c r="J2331">
        <f ca="1">OFFSET('Final data'!$B2331,0,Raceline!C2331*2)</f>
        <v>257.82297709509578</v>
      </c>
      <c r="K2331">
        <f ca="1">OFFSET('Final data'!$C2331,0,Raceline!C2331*2)</f>
        <v>61.009062895395225</v>
      </c>
      <c r="L2331">
        <f t="shared" ca="1" si="216"/>
        <v>256.6443002153232</v>
      </c>
      <c r="M2331">
        <f t="shared" ca="1" si="217"/>
        <v>57.802103508527615</v>
      </c>
      <c r="N2331">
        <f ca="1">OFFSET('Final data'!$B2331,0,Raceline!D2331*2)</f>
        <v>256.09810305648284</v>
      </c>
      <c r="O2331">
        <f ca="1">OFFSET('Final data'!$C2331,0,Raceline!D2331*2)</f>
        <v>56.316003173751035</v>
      </c>
      <c r="P2331">
        <f t="shared" ca="1" si="221"/>
        <v>1025.290100650016</v>
      </c>
    </row>
    <row r="2332" spans="1:16" x14ac:dyDescent="0.3">
      <c r="A2332" s="23">
        <v>2328</v>
      </c>
      <c r="B2332" s="23">
        <f>IF(A2332+4=VLOOKUP(A2332+4,'Final data'!$O$4:$O$30,1,TRUE),B2331+1,B2331)</f>
        <v>19</v>
      </c>
      <c r="C2332" s="23">
        <f ca="1">OFFSET('Final data'!$O$4,B2332-1,8)</f>
        <v>1</v>
      </c>
      <c r="D2332" s="23">
        <f ca="1">OFFSET('Final data'!$O$4,B2332,8)</f>
        <v>2</v>
      </c>
      <c r="E2332" s="23">
        <f t="shared" ca="1" si="218"/>
        <v>1</v>
      </c>
      <c r="F2332" s="23">
        <f t="shared" ca="1" si="219"/>
        <v>2</v>
      </c>
      <c r="G2332" s="30">
        <f ca="1">OFFSET('Final data'!$O$4,Raceline!B2332-1,0)-OFFSET('Final data'!$O$4,Raceline!$B$4-1,0)</f>
        <v>2236</v>
      </c>
      <c r="H2332" s="30">
        <f ca="1">IF(B2332=B2331,H2331,OFFSET('Final data'!$O$4,Raceline!B2332,0))</f>
        <v>2430</v>
      </c>
      <c r="I2332" s="23">
        <f t="shared" ca="1" si="220"/>
        <v>190</v>
      </c>
      <c r="J2332">
        <f ca="1">OFFSET('Final data'!$B2332,0,Raceline!C2332*2)</f>
        <v>258.15047253224009</v>
      </c>
      <c r="K2332">
        <f ca="1">OFFSET('Final data'!$C2332,0,Raceline!C2332*2)</f>
        <v>60.681833498410221</v>
      </c>
      <c r="L2332">
        <f t="shared" ca="1" si="216"/>
        <v>256.96142473342218</v>
      </c>
      <c r="M2332">
        <f t="shared" ca="1" si="217"/>
        <v>57.446656780097769</v>
      </c>
      <c r="N2332">
        <f ca="1">OFFSET('Final data'!$B2332,0,Raceline!D2332*2)</f>
        <v>256.42559849362715</v>
      </c>
      <c r="O2332">
        <f ca="1">OFFSET('Final data'!$C2332,0,Raceline!D2332*2)</f>
        <v>55.988773776766031</v>
      </c>
      <c r="P2332">
        <f t="shared" ca="1" si="221"/>
        <v>1025.7664517146006</v>
      </c>
    </row>
    <row r="2333" spans="1:16" x14ac:dyDescent="0.3">
      <c r="A2333" s="23">
        <v>2329</v>
      </c>
      <c r="B2333" s="23">
        <f>IF(A2333+4=VLOOKUP(A2333+4,'Final data'!$O$4:$O$30,1,TRUE),B2332+1,B2332)</f>
        <v>19</v>
      </c>
      <c r="C2333" s="23">
        <f ca="1">OFFSET('Final data'!$O$4,B2333-1,8)</f>
        <v>1</v>
      </c>
      <c r="D2333" s="23">
        <f ca="1">OFFSET('Final data'!$O$4,B2333,8)</f>
        <v>2</v>
      </c>
      <c r="E2333" s="23">
        <f t="shared" ca="1" si="218"/>
        <v>1</v>
      </c>
      <c r="F2333" s="23">
        <f t="shared" ca="1" si="219"/>
        <v>2</v>
      </c>
      <c r="G2333" s="30">
        <f ca="1">OFFSET('Final data'!$O$4,Raceline!B2333-1,0)-OFFSET('Final data'!$O$4,Raceline!$B$4-1,0)</f>
        <v>2236</v>
      </c>
      <c r="H2333" s="30">
        <f ca="1">IF(B2333=B2332,H2332,OFFSET('Final data'!$O$4,Raceline!B2333,0))</f>
        <v>2430</v>
      </c>
      <c r="I2333" s="23">
        <f t="shared" ca="1" si="220"/>
        <v>190</v>
      </c>
      <c r="J2333">
        <f ca="1">OFFSET('Final data'!$B2333,0,Raceline!C2333*2)</f>
        <v>258.25937163779582</v>
      </c>
      <c r="K2333">
        <f ca="1">OFFSET('Final data'!$C2333,0,Raceline!C2333*2)</f>
        <v>60.899986429733616</v>
      </c>
      <c r="L2333">
        <f t="shared" ca="1" si="216"/>
        <v>257.01808621274546</v>
      </c>
      <c r="M2333">
        <f t="shared" ca="1" si="217"/>
        <v>57.652538450613527</v>
      </c>
      <c r="N2333">
        <f ca="1">OFFSET('Final data'!$B2333,0,Raceline!D2333*2)</f>
        <v>256.47416847608139</v>
      </c>
      <c r="O2333">
        <f ca="1">OFFSET('Final data'!$C2333,0,Raceline!D2333*2)</f>
        <v>56.229542160565558</v>
      </c>
      <c r="P2333">
        <f t="shared" ca="1" si="221"/>
        <v>1025.9799880943899</v>
      </c>
    </row>
    <row r="2334" spans="1:16" x14ac:dyDescent="0.3">
      <c r="A2334" s="23">
        <v>2330</v>
      </c>
      <c r="B2334" s="23">
        <f>IF(A2334+4=VLOOKUP(A2334+4,'Final data'!$O$4:$O$30,1,TRUE),B2333+1,B2333)</f>
        <v>19</v>
      </c>
      <c r="C2334" s="23">
        <f ca="1">OFFSET('Final data'!$O$4,B2334-1,8)</f>
        <v>1</v>
      </c>
      <c r="D2334" s="23">
        <f ca="1">OFFSET('Final data'!$O$4,B2334,8)</f>
        <v>2</v>
      </c>
      <c r="E2334" s="23">
        <f t="shared" ca="1" si="218"/>
        <v>1</v>
      </c>
      <c r="F2334" s="23">
        <f t="shared" ca="1" si="219"/>
        <v>2</v>
      </c>
      <c r="G2334" s="30">
        <f ca="1">OFFSET('Final data'!$O$4,Raceline!B2334-1,0)-OFFSET('Final data'!$O$4,Raceline!$B$4-1,0)</f>
        <v>2236</v>
      </c>
      <c r="H2334" s="30">
        <f ca="1">IF(B2334=B2333,H2333,OFFSET('Final data'!$O$4,Raceline!B2334,0))</f>
        <v>2430</v>
      </c>
      <c r="I2334" s="23">
        <f t="shared" ca="1" si="220"/>
        <v>190</v>
      </c>
      <c r="J2334">
        <f ca="1">OFFSET('Final data'!$B2334,0,Raceline!C2334*2)</f>
        <v>258.6958548605482</v>
      </c>
      <c r="K2334">
        <f ca="1">OFFSET('Final data'!$C2334,0,Raceline!C2334*2)</f>
        <v>60.681833498410221</v>
      </c>
      <c r="L2334">
        <f t="shared" ca="1" si="216"/>
        <v>257.53787906343939</v>
      </c>
      <c r="M2334">
        <f t="shared" ca="1" si="217"/>
        <v>57.372389777219198</v>
      </c>
      <c r="N2334">
        <f ca="1">OFFSET('Final data'!$B2334,0,Raceline!D2334*2)</f>
        <v>257.04452135511866</v>
      </c>
      <c r="O2334">
        <f ca="1">OFFSET('Final data'!$C2334,0,Raceline!D2334*2)</f>
        <v>55.962395221046506</v>
      </c>
      <c r="P2334">
        <f t="shared" ca="1" si="221"/>
        <v>1026.5704691583005</v>
      </c>
    </row>
    <row r="2335" spans="1:16" x14ac:dyDescent="0.3">
      <c r="A2335" s="23">
        <v>2331</v>
      </c>
      <c r="B2335" s="23">
        <f>IF(A2335+4=VLOOKUP(A2335+4,'Final data'!$O$4:$O$30,1,TRUE),B2334+1,B2334)</f>
        <v>19</v>
      </c>
      <c r="C2335" s="23">
        <f ca="1">OFFSET('Final data'!$O$4,B2335-1,8)</f>
        <v>1</v>
      </c>
      <c r="D2335" s="23">
        <f ca="1">OFFSET('Final data'!$O$4,B2335,8)</f>
        <v>2</v>
      </c>
      <c r="E2335" s="23">
        <f t="shared" ca="1" si="218"/>
        <v>1</v>
      </c>
      <c r="F2335" s="23">
        <f t="shared" ca="1" si="219"/>
        <v>2</v>
      </c>
      <c r="G2335" s="30">
        <f ca="1">OFFSET('Final data'!$O$4,Raceline!B2335-1,0)-OFFSET('Final data'!$O$4,Raceline!$B$4-1,0)</f>
        <v>2236</v>
      </c>
      <c r="H2335" s="30">
        <f ca="1">IF(B2335=B2334,H2334,OFFSET('Final data'!$O$4,Raceline!B2335,0))</f>
        <v>2430</v>
      </c>
      <c r="I2335" s="23">
        <f t="shared" ca="1" si="220"/>
        <v>190</v>
      </c>
      <c r="J2335">
        <f ca="1">OFFSET('Final data'!$B2335,0,Raceline!C2335*2)</f>
        <v>259.13224940324824</v>
      </c>
      <c r="K2335">
        <f ca="1">OFFSET('Final data'!$C2335,0,Raceline!C2335*2)</f>
        <v>60.572757032748619</v>
      </c>
      <c r="L2335">
        <f t="shared" ca="1" si="216"/>
        <v>257.94342681121537</v>
      </c>
      <c r="M2335">
        <f t="shared" ca="1" si="217"/>
        <v>57.24308725262442</v>
      </c>
      <c r="N2335">
        <f ca="1">OFFSET('Final data'!$B2335,0,Raceline!D2335*2)</f>
        <v>257.45100037033984</v>
      </c>
      <c r="O2335">
        <f ca="1">OFFSET('Final data'!$C2335,0,Raceline!D2335*2)</f>
        <v>55.863892871473141</v>
      </c>
      <c r="P2335">
        <f t="shared" ca="1" si="221"/>
        <v>1026.9961311352174</v>
      </c>
    </row>
    <row r="2336" spans="1:16" x14ac:dyDescent="0.3">
      <c r="A2336" s="23">
        <v>2332</v>
      </c>
      <c r="B2336" s="23">
        <f>IF(A2336+4=VLOOKUP(A2336+4,'Final data'!$O$4:$O$30,1,TRUE),B2335+1,B2335)</f>
        <v>19</v>
      </c>
      <c r="C2336" s="23">
        <f ca="1">OFFSET('Final data'!$O$4,B2336-1,8)</f>
        <v>1</v>
      </c>
      <c r="D2336" s="23">
        <f ca="1">OFFSET('Final data'!$O$4,B2336,8)</f>
        <v>2</v>
      </c>
      <c r="E2336" s="23">
        <f t="shared" ca="1" si="218"/>
        <v>1</v>
      </c>
      <c r="F2336" s="23">
        <f t="shared" ca="1" si="219"/>
        <v>2</v>
      </c>
      <c r="G2336" s="30">
        <f ca="1">OFFSET('Final data'!$O$4,Raceline!B2336-1,0)-OFFSET('Final data'!$O$4,Raceline!$B$4-1,0)</f>
        <v>2236</v>
      </c>
      <c r="H2336" s="30">
        <f ca="1">IF(B2336=B2335,H2335,OFFSET('Final data'!$O$4,Raceline!B2336,0))</f>
        <v>2430</v>
      </c>
      <c r="I2336" s="23">
        <f t="shared" ca="1" si="220"/>
        <v>190</v>
      </c>
      <c r="J2336">
        <f ca="1">OFFSET('Final data'!$B2336,0,Raceline!C2336*2)</f>
        <v>259.5687326260022</v>
      </c>
      <c r="K2336">
        <f ca="1">OFFSET('Final data'!$C2336,0,Raceline!C2336*2)</f>
        <v>60.354604101425231</v>
      </c>
      <c r="L2336">
        <f t="shared" ca="1" si="216"/>
        <v>258.32790149375126</v>
      </c>
      <c r="M2336">
        <f t="shared" ca="1" si="217"/>
        <v>57.012896093412522</v>
      </c>
      <c r="N2336">
        <f ca="1">OFFSET('Final data'!$B2336,0,Raceline!D2336*2)</f>
        <v>257.82826184632614</v>
      </c>
      <c r="O2336">
        <f ca="1">OFFSET('Final data'!$C2336,0,Raceline!D2336*2)</f>
        <v>55.667306216172598</v>
      </c>
      <c r="P2336">
        <f t="shared" ca="1" si="221"/>
        <v>1027.4442480298892</v>
      </c>
    </row>
    <row r="2337" spans="1:16" x14ac:dyDescent="0.3">
      <c r="A2337" s="23">
        <v>2333</v>
      </c>
      <c r="B2337" s="23">
        <f>IF(A2337+4=VLOOKUP(A2337+4,'Final data'!$O$4:$O$30,1,TRUE),B2336+1,B2336)</f>
        <v>19</v>
      </c>
      <c r="C2337" s="23">
        <f ca="1">OFFSET('Final data'!$O$4,B2337-1,8)</f>
        <v>1</v>
      </c>
      <c r="D2337" s="23">
        <f ca="1">OFFSET('Final data'!$O$4,B2337,8)</f>
        <v>2</v>
      </c>
      <c r="E2337" s="23">
        <f t="shared" ca="1" si="218"/>
        <v>1</v>
      </c>
      <c r="F2337" s="23">
        <f t="shared" ca="1" si="219"/>
        <v>2</v>
      </c>
      <c r="G2337" s="30">
        <f ca="1">OFFSET('Final data'!$O$4,Raceline!B2337-1,0)-OFFSET('Final data'!$O$4,Raceline!$B$4-1,0)</f>
        <v>2236</v>
      </c>
      <c r="H2337" s="30">
        <f ca="1">IF(B2337=B2336,H2336,OFFSET('Final data'!$O$4,Raceline!B2337,0))</f>
        <v>2430</v>
      </c>
      <c r="I2337" s="23">
        <f t="shared" ca="1" si="220"/>
        <v>190</v>
      </c>
      <c r="J2337">
        <f ca="1">OFFSET('Final data'!$B2337,0,Raceline!C2337*2)</f>
        <v>260.00512716870219</v>
      </c>
      <c r="K2337">
        <f ca="1">OFFSET('Final data'!$C2337,0,Raceline!C2337*2)</f>
        <v>60.245527635763615</v>
      </c>
      <c r="L2337">
        <f t="shared" ca="1" si="216"/>
        <v>258.6960167588544</v>
      </c>
      <c r="M2337">
        <f t="shared" ca="1" si="217"/>
        <v>56.898958937634966</v>
      </c>
      <c r="N2337">
        <f ca="1">OFFSET('Final data'!$B2337,0,Raceline!D2337*2)</f>
        <v>258.18363296779813</v>
      </c>
      <c r="O2337">
        <f ca="1">OFFSET('Final data'!$C2337,0,Raceline!D2337*2)</f>
        <v>55.589117121636576</v>
      </c>
      <c r="P2337">
        <f t="shared" ca="1" si="221"/>
        <v>1027.8295927117892</v>
      </c>
    </row>
    <row r="2338" spans="1:16" x14ac:dyDescent="0.3">
      <c r="A2338" s="23">
        <v>2334</v>
      </c>
      <c r="B2338" s="23">
        <f>IF(A2338+4=VLOOKUP(A2338+4,'Final data'!$O$4:$O$30,1,TRUE),B2337+1,B2337)</f>
        <v>19</v>
      </c>
      <c r="C2338" s="23">
        <f ca="1">OFFSET('Final data'!$O$4,B2338-1,8)</f>
        <v>1</v>
      </c>
      <c r="D2338" s="23">
        <f ca="1">OFFSET('Final data'!$O$4,B2338,8)</f>
        <v>2</v>
      </c>
      <c r="E2338" s="23">
        <f t="shared" ca="1" si="218"/>
        <v>1</v>
      </c>
      <c r="F2338" s="23">
        <f t="shared" ca="1" si="219"/>
        <v>2</v>
      </c>
      <c r="G2338" s="30">
        <f ca="1">OFFSET('Final data'!$O$4,Raceline!B2338-1,0)-OFFSET('Final data'!$O$4,Raceline!$B$4-1,0)</f>
        <v>2236</v>
      </c>
      <c r="H2338" s="30">
        <f ca="1">IF(B2338=B2337,H2337,OFFSET('Final data'!$O$4,Raceline!B2338,0))</f>
        <v>2430</v>
      </c>
      <c r="I2338" s="23">
        <f t="shared" ca="1" si="220"/>
        <v>190</v>
      </c>
      <c r="J2338">
        <f ca="1">OFFSET('Final data'!$B2338,0,Raceline!C2338*2)</f>
        <v>260.44152171140223</v>
      </c>
      <c r="K2338">
        <f ca="1">OFFSET('Final data'!$C2338,0,Raceline!C2338*2)</f>
        <v>60.136451170102006</v>
      </c>
      <c r="L2338">
        <f t="shared" ca="1" si="216"/>
        <v>259.31179768698757</v>
      </c>
      <c r="M2338">
        <f t="shared" ca="1" si="217"/>
        <v>56.695009530022148</v>
      </c>
      <c r="N2338">
        <f ca="1">OFFSET('Final data'!$B2338,0,Raceline!D2338*2)</f>
        <v>258.88204529210719</v>
      </c>
      <c r="O2338">
        <f ca="1">OFFSET('Final data'!$C2338,0,Raceline!D2338*2)</f>
        <v>55.385868753422692</v>
      </c>
      <c r="P2338">
        <f t="shared" ca="1" si="221"/>
        <v>1028.4782694512505</v>
      </c>
    </row>
    <row r="2339" spans="1:16" x14ac:dyDescent="0.3">
      <c r="A2339" s="23">
        <v>2335</v>
      </c>
      <c r="B2339" s="23">
        <f>IF(A2339+4=VLOOKUP(A2339+4,'Final data'!$O$4:$O$30,1,TRUE),B2338+1,B2338)</f>
        <v>19</v>
      </c>
      <c r="C2339" s="23">
        <f ca="1">OFFSET('Final data'!$O$4,B2339-1,8)</f>
        <v>1</v>
      </c>
      <c r="D2339" s="23">
        <f ca="1">OFFSET('Final data'!$O$4,B2339,8)</f>
        <v>2</v>
      </c>
      <c r="E2339" s="23">
        <f t="shared" ca="1" si="218"/>
        <v>1</v>
      </c>
      <c r="F2339" s="23">
        <f t="shared" ca="1" si="219"/>
        <v>2</v>
      </c>
      <c r="G2339" s="30">
        <f ca="1">OFFSET('Final data'!$O$4,Raceline!B2339-1,0)-OFFSET('Final data'!$O$4,Raceline!$B$4-1,0)</f>
        <v>2236</v>
      </c>
      <c r="H2339" s="30">
        <f ca="1">IF(B2339=B2338,H2338,OFFSET('Final data'!$O$4,Raceline!B2339,0))</f>
        <v>2430</v>
      </c>
      <c r="I2339" s="23">
        <f t="shared" ca="1" si="220"/>
        <v>190</v>
      </c>
      <c r="J2339">
        <f ca="1">OFFSET('Final data'!$B2339,0,Raceline!C2339*2)</f>
        <v>260.65989634285927</v>
      </c>
      <c r="K2339">
        <f ca="1">OFFSET('Final data'!$C2339,0,Raceline!C2339*2)</f>
        <v>59.863760005947974</v>
      </c>
      <c r="L2339">
        <f t="shared" ca="1" si="216"/>
        <v>259.3891794822369</v>
      </c>
      <c r="M2339">
        <f t="shared" ca="1" si="217"/>
        <v>56.441566124210532</v>
      </c>
      <c r="N2339">
        <f ca="1">OFFSET('Final data'!$B2339,0,Raceline!D2339*2)</f>
        <v>258.91942556318321</v>
      </c>
      <c r="O2339">
        <f ca="1">OFFSET('Final data'!$C2339,0,Raceline!D2339*2)</f>
        <v>55.176462120695348</v>
      </c>
      <c r="P2339">
        <f t="shared" ca="1" si="221"/>
        <v>1028.7432628515182</v>
      </c>
    </row>
    <row r="2340" spans="1:16" x14ac:dyDescent="0.3">
      <c r="A2340" s="23">
        <v>2336</v>
      </c>
      <c r="B2340" s="23">
        <f>IF(A2340+4=VLOOKUP(A2340+4,'Final data'!$O$4:$O$30,1,TRUE),B2339+1,B2339)</f>
        <v>19</v>
      </c>
      <c r="C2340" s="23">
        <f ca="1">OFFSET('Final data'!$O$4,B2340-1,8)</f>
        <v>1</v>
      </c>
      <c r="D2340" s="23">
        <f ca="1">OFFSET('Final data'!$O$4,B2340,8)</f>
        <v>2</v>
      </c>
      <c r="E2340" s="23">
        <f t="shared" ca="1" si="218"/>
        <v>1</v>
      </c>
      <c r="F2340" s="23">
        <f t="shared" ca="1" si="219"/>
        <v>2</v>
      </c>
      <c r="G2340" s="30">
        <f ca="1">OFFSET('Final data'!$O$4,Raceline!B2340-1,0)-OFFSET('Final data'!$O$4,Raceline!$B$4-1,0)</f>
        <v>2236</v>
      </c>
      <c r="H2340" s="30">
        <f ca="1">IF(B2340=B2339,H2339,OFFSET('Final data'!$O$4,Raceline!B2340,0))</f>
        <v>2430</v>
      </c>
      <c r="I2340" s="23">
        <f t="shared" ca="1" si="220"/>
        <v>190</v>
      </c>
      <c r="J2340">
        <f ca="1">OFFSET('Final data'!$B2340,0,Raceline!C2340*2)</f>
        <v>261.09624654553238</v>
      </c>
      <c r="K2340">
        <f ca="1">OFFSET('Final data'!$C2340,0,Raceline!C2340*2)</f>
        <v>59.809221773117009</v>
      </c>
      <c r="L2340">
        <f t="shared" ca="1" si="216"/>
        <v>259.8593114322257</v>
      </c>
      <c r="M2340">
        <f t="shared" ca="1" si="217"/>
        <v>56.344797817554834</v>
      </c>
      <c r="N2340">
        <f ca="1">OFFSET('Final data'!$B2340,0,Raceline!D2340*2)</f>
        <v>259.4149975126241</v>
      </c>
      <c r="O2340">
        <f ca="1">OFFSET('Final data'!$C2340,0,Raceline!D2340*2)</f>
        <v>55.100357611841503</v>
      </c>
      <c r="P2340">
        <f t="shared" ca="1" si="221"/>
        <v>1029.2232505134152</v>
      </c>
    </row>
    <row r="2341" spans="1:16" x14ac:dyDescent="0.3">
      <c r="A2341" s="23">
        <v>2337</v>
      </c>
      <c r="B2341" s="23">
        <f>IF(A2341+4=VLOOKUP(A2341+4,'Final data'!$O$4:$O$30,1,TRUE),B2340+1,B2340)</f>
        <v>19</v>
      </c>
      <c r="C2341" s="23">
        <f ca="1">OFFSET('Final data'!$O$4,B2341-1,8)</f>
        <v>1</v>
      </c>
      <c r="D2341" s="23">
        <f ca="1">OFFSET('Final data'!$O$4,B2341,8)</f>
        <v>2</v>
      </c>
      <c r="E2341" s="23">
        <f t="shared" ca="1" si="218"/>
        <v>1</v>
      </c>
      <c r="F2341" s="23">
        <f t="shared" ca="1" si="219"/>
        <v>2</v>
      </c>
      <c r="G2341" s="30">
        <f ca="1">OFFSET('Final data'!$O$4,Raceline!B2341-1,0)-OFFSET('Final data'!$O$4,Raceline!$B$4-1,0)</f>
        <v>2236</v>
      </c>
      <c r="H2341" s="30">
        <f ca="1">IF(B2341=B2340,H2340,OFFSET('Final data'!$O$4,Raceline!B2341,0))</f>
        <v>2430</v>
      </c>
      <c r="I2341" s="23">
        <f t="shared" ca="1" si="220"/>
        <v>190</v>
      </c>
      <c r="J2341">
        <f ca="1">OFFSET('Final data'!$B2341,0,Raceline!C2341*2)</f>
        <v>261.53264108823242</v>
      </c>
      <c r="K2341">
        <f ca="1">OFFSET('Final data'!$C2341,0,Raceline!C2341*2)</f>
        <v>59.700145307455394</v>
      </c>
      <c r="L2341">
        <f t="shared" ca="1" si="216"/>
        <v>260.24243353286568</v>
      </c>
      <c r="M2341">
        <f t="shared" ca="1" si="217"/>
        <v>56.225460632235873</v>
      </c>
      <c r="N2341">
        <f ca="1">OFFSET('Final data'!$B2341,0,Raceline!D2341*2)</f>
        <v>259.79217030855642</v>
      </c>
      <c r="O2341">
        <f ca="1">OFFSET('Final data'!$C2341,0,Raceline!D2341*2)</f>
        <v>55.012847422202732</v>
      </c>
      <c r="P2341">
        <f t="shared" ca="1" si="221"/>
        <v>1029.6245283570581</v>
      </c>
    </row>
    <row r="2342" spans="1:16" x14ac:dyDescent="0.3">
      <c r="A2342" s="23">
        <v>2338</v>
      </c>
      <c r="B2342" s="23">
        <f>IF(A2342+4=VLOOKUP(A2342+4,'Final data'!$O$4:$O$30,1,TRUE),B2341+1,B2341)</f>
        <v>19</v>
      </c>
      <c r="C2342" s="23">
        <f ca="1">OFFSET('Final data'!$O$4,B2342-1,8)</f>
        <v>1</v>
      </c>
      <c r="D2342" s="23">
        <f ca="1">OFFSET('Final data'!$O$4,B2342,8)</f>
        <v>2</v>
      </c>
      <c r="E2342" s="23">
        <f t="shared" ca="1" si="218"/>
        <v>1</v>
      </c>
      <c r="F2342" s="23">
        <f t="shared" ca="1" si="219"/>
        <v>2</v>
      </c>
      <c r="G2342" s="30">
        <f ca="1">OFFSET('Final data'!$O$4,Raceline!B2342-1,0)-OFFSET('Final data'!$O$4,Raceline!$B$4-1,0)</f>
        <v>2236</v>
      </c>
      <c r="H2342" s="30">
        <f ca="1">IF(B2342=B2341,H2341,OFFSET('Final data'!$O$4,Raceline!B2342,0))</f>
        <v>2430</v>
      </c>
      <c r="I2342" s="23">
        <f t="shared" ca="1" si="220"/>
        <v>190</v>
      </c>
      <c r="J2342">
        <f ca="1">OFFSET('Final data'!$B2342,0,Raceline!C2342*2)</f>
        <v>261.96912431098474</v>
      </c>
      <c r="K2342">
        <f ca="1">OFFSET('Final data'!$C2342,0,Raceline!C2342*2)</f>
        <v>59.481992376132169</v>
      </c>
      <c r="L2342">
        <f t="shared" ca="1" si="216"/>
        <v>260.71353142504989</v>
      </c>
      <c r="M2342">
        <f t="shared" ca="1" si="217"/>
        <v>55.965311488290666</v>
      </c>
      <c r="N2342">
        <f ca="1">OFFSET('Final data'!$B2342,0,Raceline!D2342*2)</f>
        <v>260.28787527807634</v>
      </c>
      <c r="O2342">
        <f ca="1">OFFSET('Final data'!$C2342,0,Raceline!D2342*2)</f>
        <v>54.77312821485669</v>
      </c>
      <c r="P2342">
        <f t="shared" ca="1" si="221"/>
        <v>1030.1626833543553</v>
      </c>
    </row>
    <row r="2343" spans="1:16" x14ac:dyDescent="0.3">
      <c r="A2343" s="23">
        <v>2339</v>
      </c>
      <c r="B2343" s="23">
        <f>IF(A2343+4=VLOOKUP(A2343+4,'Final data'!$O$4:$O$30,1,TRUE),B2342+1,B2342)</f>
        <v>19</v>
      </c>
      <c r="C2343" s="23">
        <f ca="1">OFFSET('Final data'!$O$4,B2343-1,8)</f>
        <v>1</v>
      </c>
      <c r="D2343" s="23">
        <f ca="1">OFFSET('Final data'!$O$4,B2343,8)</f>
        <v>2</v>
      </c>
      <c r="E2343" s="23">
        <f t="shared" ca="1" si="218"/>
        <v>1</v>
      </c>
      <c r="F2343" s="23">
        <f t="shared" ca="1" si="219"/>
        <v>2</v>
      </c>
      <c r="G2343" s="30">
        <f ca="1">OFFSET('Final data'!$O$4,Raceline!B2343-1,0)-OFFSET('Final data'!$O$4,Raceline!$B$4-1,0)</f>
        <v>2236</v>
      </c>
      <c r="H2343" s="30">
        <f ca="1">IF(B2343=B2342,H2342,OFFSET('Final data'!$O$4,Raceline!B2343,0))</f>
        <v>2430</v>
      </c>
      <c r="I2343" s="23">
        <f t="shared" ca="1" si="220"/>
        <v>190</v>
      </c>
      <c r="J2343">
        <f ca="1">OFFSET('Final data'!$B2343,0,Raceline!C2343*2)</f>
        <v>262.40551885368478</v>
      </c>
      <c r="K2343">
        <f ca="1">OFFSET('Final data'!$C2343,0,Raceline!C2343*2)</f>
        <v>59.37291591047056</v>
      </c>
      <c r="L2343">
        <f t="shared" ca="1" si="216"/>
        <v>261.24659669307346</v>
      </c>
      <c r="M2343">
        <f t="shared" ca="1" si="217"/>
        <v>55.79443137544461</v>
      </c>
      <c r="N2343">
        <f ca="1">OFFSET('Final data'!$B2343,0,Raceline!D2343*2)</f>
        <v>260.86500099551034</v>
      </c>
      <c r="O2343">
        <f ca="1">OFFSET('Final data'!$C2343,0,Raceline!D2343*2)</f>
        <v>54.616151807779978</v>
      </c>
      <c r="P2343">
        <f t="shared" ca="1" si="221"/>
        <v>1030.7224677708402</v>
      </c>
    </row>
    <row r="2344" spans="1:16" x14ac:dyDescent="0.3">
      <c r="A2344" s="23">
        <v>2340</v>
      </c>
      <c r="B2344" s="23">
        <f>IF(A2344+4=VLOOKUP(A2344+4,'Final data'!$O$4:$O$30,1,TRUE),B2343+1,B2343)</f>
        <v>19</v>
      </c>
      <c r="C2344" s="23">
        <f ca="1">OFFSET('Final data'!$O$4,B2344-1,8)</f>
        <v>1</v>
      </c>
      <c r="D2344" s="23">
        <f ca="1">OFFSET('Final data'!$O$4,B2344,8)</f>
        <v>2</v>
      </c>
      <c r="E2344" s="23">
        <f t="shared" ca="1" si="218"/>
        <v>1</v>
      </c>
      <c r="F2344" s="23">
        <f t="shared" ca="1" si="219"/>
        <v>2</v>
      </c>
      <c r="G2344" s="30">
        <f ca="1">OFFSET('Final data'!$O$4,Raceline!B2344-1,0)-OFFSET('Final data'!$O$4,Raceline!$B$4-1,0)</f>
        <v>2236</v>
      </c>
      <c r="H2344" s="30">
        <f ca="1">IF(B2344=B2343,H2343,OFFSET('Final data'!$O$4,Raceline!B2344,0))</f>
        <v>2430</v>
      </c>
      <c r="I2344" s="23">
        <f t="shared" ca="1" si="220"/>
        <v>190</v>
      </c>
      <c r="J2344">
        <f ca="1">OFFSET('Final data'!$B2344,0,Raceline!C2344*2)</f>
        <v>262.84191339638483</v>
      </c>
      <c r="K2344">
        <f ca="1">OFFSET('Final data'!$C2344,0,Raceline!C2344*2)</f>
        <v>59.263839444808781</v>
      </c>
      <c r="L2344">
        <f t="shared" ca="1" si="216"/>
        <v>261.5436733371796</v>
      </c>
      <c r="M2344">
        <f t="shared" ca="1" si="217"/>
        <v>55.704644543560356</v>
      </c>
      <c r="N2344">
        <f ca="1">OFFSET('Final data'!$B2344,0,Raceline!D2344*2)</f>
        <v>261.12855113966168</v>
      </c>
      <c r="O2344">
        <f ca="1">OFFSET('Final data'!$C2344,0,Raceline!D2344*2)</f>
        <v>54.566564726715683</v>
      </c>
      <c r="P2344">
        <f t="shared" ca="1" si="221"/>
        <v>1031.0328162969415</v>
      </c>
    </row>
    <row r="2345" spans="1:16" x14ac:dyDescent="0.3">
      <c r="A2345" s="23">
        <v>2341</v>
      </c>
      <c r="B2345" s="23">
        <f>IF(A2345+4=VLOOKUP(A2345+4,'Final data'!$O$4:$O$30,1,TRUE),B2344+1,B2344)</f>
        <v>19</v>
      </c>
      <c r="C2345" s="23">
        <f ca="1">OFFSET('Final data'!$O$4,B2345-1,8)</f>
        <v>1</v>
      </c>
      <c r="D2345" s="23">
        <f ca="1">OFFSET('Final data'!$O$4,B2345,8)</f>
        <v>2</v>
      </c>
      <c r="E2345" s="23">
        <f t="shared" ca="1" si="218"/>
        <v>1</v>
      </c>
      <c r="F2345" s="23">
        <f t="shared" ca="1" si="219"/>
        <v>2</v>
      </c>
      <c r="G2345" s="30">
        <f ca="1">OFFSET('Final data'!$O$4,Raceline!B2345-1,0)-OFFSET('Final data'!$O$4,Raceline!$B$4-1,0)</f>
        <v>2236</v>
      </c>
      <c r="H2345" s="30">
        <f ca="1">IF(B2345=B2344,H2344,OFFSET('Final data'!$O$4,Raceline!B2345,0))</f>
        <v>2430</v>
      </c>
      <c r="I2345" s="23">
        <f t="shared" ca="1" si="220"/>
        <v>190</v>
      </c>
      <c r="J2345">
        <f ca="1">OFFSET('Final data'!$B2345,0,Raceline!C2345*2)</f>
        <v>263.27839661913879</v>
      </c>
      <c r="K2345">
        <f ca="1">OFFSET('Final data'!$C2345,0,Raceline!C2345*2)</f>
        <v>59.045686513485563</v>
      </c>
      <c r="L2345">
        <f t="shared" ca="1" si="216"/>
        <v>262.01395971591865</v>
      </c>
      <c r="M2345">
        <f t="shared" ca="1" si="217"/>
        <v>55.445876560684688</v>
      </c>
      <c r="N2345">
        <f ca="1">OFFSET('Final data'!$B2345,0,Raceline!D2345*2)</f>
        <v>261.62138796712605</v>
      </c>
      <c r="O2345">
        <f ca="1">OFFSET('Final data'!$C2345,0,Raceline!D2345*2)</f>
        <v>54.328237803944035</v>
      </c>
      <c r="P2345">
        <f t="shared" ca="1" si="221"/>
        <v>1031.5695938551432</v>
      </c>
    </row>
    <row r="2346" spans="1:16" x14ac:dyDescent="0.3">
      <c r="A2346" s="23">
        <v>2342</v>
      </c>
      <c r="B2346" s="23">
        <f>IF(A2346+4=VLOOKUP(A2346+4,'Final data'!$O$4:$O$30,1,TRUE),B2345+1,B2345)</f>
        <v>19</v>
      </c>
      <c r="C2346" s="23">
        <f ca="1">OFFSET('Final data'!$O$4,B2346-1,8)</f>
        <v>1</v>
      </c>
      <c r="D2346" s="23">
        <f ca="1">OFFSET('Final data'!$O$4,B2346,8)</f>
        <v>2</v>
      </c>
      <c r="E2346" s="23">
        <f t="shared" ca="1" si="218"/>
        <v>1</v>
      </c>
      <c r="F2346" s="23">
        <f t="shared" ca="1" si="219"/>
        <v>2</v>
      </c>
      <c r="G2346" s="30">
        <f ca="1">OFFSET('Final data'!$O$4,Raceline!B2346-1,0)-OFFSET('Final data'!$O$4,Raceline!$B$4-1,0)</f>
        <v>2236</v>
      </c>
      <c r="H2346" s="30">
        <f ca="1">IF(B2346=B2345,H2345,OFFSET('Final data'!$O$4,Raceline!B2346,0))</f>
        <v>2430</v>
      </c>
      <c r="I2346" s="23">
        <f t="shared" ca="1" si="220"/>
        <v>190</v>
      </c>
      <c r="J2346">
        <f ca="1">OFFSET('Final data'!$B2346,0,Raceline!C2346*2)</f>
        <v>263.6058920562831</v>
      </c>
      <c r="K2346">
        <f ca="1">OFFSET('Final data'!$C2346,0,Raceline!C2346*2)</f>
        <v>58.718457116500559</v>
      </c>
      <c r="L2346">
        <f t="shared" ca="1" si="216"/>
        <v>262.33264476737708</v>
      </c>
      <c r="M2346">
        <f t="shared" ca="1" si="217"/>
        <v>55.093564287678589</v>
      </c>
      <c r="N2346">
        <f ca="1">OFFSET('Final data'!$B2346,0,Raceline!D2346*2)</f>
        <v>261.94888340427036</v>
      </c>
      <c r="O2346">
        <f ca="1">OFFSET('Final data'!$C2346,0,Raceline!D2346*2)</f>
        <v>54.001008406959031</v>
      </c>
      <c r="P2346">
        <f t="shared" ca="1" si="221"/>
        <v>1032.0446560613161</v>
      </c>
    </row>
    <row r="2347" spans="1:16" x14ac:dyDescent="0.3">
      <c r="A2347" s="23">
        <v>2343</v>
      </c>
      <c r="B2347" s="23">
        <f>IF(A2347+4=VLOOKUP(A2347+4,'Final data'!$O$4:$O$30,1,TRUE),B2346+1,B2346)</f>
        <v>19</v>
      </c>
      <c r="C2347" s="23">
        <f ca="1">OFFSET('Final data'!$O$4,B2347-1,8)</f>
        <v>1</v>
      </c>
      <c r="D2347" s="23">
        <f ca="1">OFFSET('Final data'!$O$4,B2347,8)</f>
        <v>2</v>
      </c>
      <c r="E2347" s="23">
        <f t="shared" ca="1" si="218"/>
        <v>1</v>
      </c>
      <c r="F2347" s="23">
        <f t="shared" ca="1" si="219"/>
        <v>2</v>
      </c>
      <c r="G2347" s="30">
        <f ca="1">OFFSET('Final data'!$O$4,Raceline!B2347-1,0)-OFFSET('Final data'!$O$4,Raceline!$B$4-1,0)</f>
        <v>2236</v>
      </c>
      <c r="H2347" s="30">
        <f ca="1">IF(B2347=B2346,H2346,OFFSET('Final data'!$O$4,Raceline!B2347,0))</f>
        <v>2430</v>
      </c>
      <c r="I2347" s="23">
        <f t="shared" ca="1" si="220"/>
        <v>190</v>
      </c>
      <c r="J2347">
        <f ca="1">OFFSET('Final data'!$B2347,0,Raceline!C2347*2)</f>
        <v>263.71479116183883</v>
      </c>
      <c r="K2347">
        <f ca="1">OFFSET('Final data'!$C2347,0,Raceline!C2347*2)</f>
        <v>58.936610047823947</v>
      </c>
      <c r="L2347">
        <f t="shared" ca="1" si="216"/>
        <v>262.43282051200794</v>
      </c>
      <c r="M2347">
        <f t="shared" ca="1" si="217"/>
        <v>55.286882099590592</v>
      </c>
      <c r="N2347">
        <f ca="1">OFFSET('Final data'!$B2347,0,Raceline!D2347*2)</f>
        <v>262.05778250982621</v>
      </c>
      <c r="O2347">
        <f ca="1">OFFSET('Final data'!$C2347,0,Raceline!D2347*2)</f>
        <v>54.21916133828239</v>
      </c>
      <c r="P2347">
        <f t="shared" ca="1" si="221"/>
        <v>1032.2623874467772</v>
      </c>
    </row>
    <row r="2348" spans="1:16" x14ac:dyDescent="0.3">
      <c r="A2348" s="23">
        <v>2344</v>
      </c>
      <c r="B2348" s="23">
        <f>IF(A2348+4=VLOOKUP(A2348+4,'Final data'!$O$4:$O$30,1,TRUE),B2347+1,B2347)</f>
        <v>19</v>
      </c>
      <c r="C2348" s="23">
        <f ca="1">OFFSET('Final data'!$O$4,B2348-1,8)</f>
        <v>1</v>
      </c>
      <c r="D2348" s="23">
        <f ca="1">OFFSET('Final data'!$O$4,B2348,8)</f>
        <v>2</v>
      </c>
      <c r="E2348" s="23">
        <f t="shared" ca="1" si="218"/>
        <v>1</v>
      </c>
      <c r="F2348" s="23">
        <f t="shared" ca="1" si="219"/>
        <v>2</v>
      </c>
      <c r="G2348" s="30">
        <f ca="1">OFFSET('Final data'!$O$4,Raceline!B2348-1,0)-OFFSET('Final data'!$O$4,Raceline!$B$4-1,0)</f>
        <v>2236</v>
      </c>
      <c r="H2348" s="30">
        <f ca="1">IF(B2348=B2347,H2347,OFFSET('Final data'!$O$4,Raceline!B2348,0))</f>
        <v>2430</v>
      </c>
      <c r="I2348" s="23">
        <f t="shared" ca="1" si="220"/>
        <v>190</v>
      </c>
      <c r="J2348">
        <f ca="1">OFFSET('Final data'!$B2348,0,Raceline!C2348*2)</f>
        <v>264.15127438459115</v>
      </c>
      <c r="K2348">
        <f ca="1">OFFSET('Final data'!$C2348,0,Raceline!C2348*2)</f>
        <v>58.718457116500559</v>
      </c>
      <c r="L2348">
        <f t="shared" ca="1" si="216"/>
        <v>262.86066799482626</v>
      </c>
      <c r="M2348">
        <f t="shared" ca="1" si="217"/>
        <v>55.044143502912995</v>
      </c>
      <c r="N2348">
        <f ca="1">OFFSET('Final data'!$B2348,0,Raceline!D2348*2)</f>
        <v>262.49426573257853</v>
      </c>
      <c r="O2348">
        <f ca="1">OFFSET('Final data'!$C2348,0,Raceline!D2348*2)</f>
        <v>54.001008406959002</v>
      </c>
      <c r="P2348">
        <f t="shared" ca="1" si="221"/>
        <v>1032.7542974943174</v>
      </c>
    </row>
    <row r="2349" spans="1:16" x14ac:dyDescent="0.3">
      <c r="A2349" s="23">
        <v>2345</v>
      </c>
      <c r="B2349" s="23">
        <f>IF(A2349+4=VLOOKUP(A2349+4,'Final data'!$O$4:$O$30,1,TRUE),B2348+1,B2348)</f>
        <v>19</v>
      </c>
      <c r="C2349" s="23">
        <f ca="1">OFFSET('Final data'!$O$4,B2349-1,8)</f>
        <v>1</v>
      </c>
      <c r="D2349" s="23">
        <f ca="1">OFFSET('Final data'!$O$4,B2349,8)</f>
        <v>2</v>
      </c>
      <c r="E2349" s="23">
        <f t="shared" ca="1" si="218"/>
        <v>1</v>
      </c>
      <c r="F2349" s="23">
        <f t="shared" ca="1" si="219"/>
        <v>2</v>
      </c>
      <c r="G2349" s="30">
        <f ca="1">OFFSET('Final data'!$O$4,Raceline!B2349-1,0)-OFFSET('Final data'!$O$4,Raceline!$B$4-1,0)</f>
        <v>2236</v>
      </c>
      <c r="H2349" s="30">
        <f ca="1">IF(B2349=B2348,H2348,OFFSET('Final data'!$O$4,Raceline!B2349,0))</f>
        <v>2430</v>
      </c>
      <c r="I2349" s="23">
        <f t="shared" ca="1" si="220"/>
        <v>190</v>
      </c>
      <c r="J2349">
        <f ca="1">OFFSET('Final data'!$B2349,0,Raceline!C2349*2)</f>
        <v>264.58766892729119</v>
      </c>
      <c r="K2349">
        <f ca="1">OFFSET('Final data'!$C2349,0,Raceline!C2349*2)</f>
        <v>58.609380650838958</v>
      </c>
      <c r="L2349">
        <f t="shared" ca="1" si="216"/>
        <v>263.28851500882467</v>
      </c>
      <c r="M2349">
        <f t="shared" ca="1" si="217"/>
        <v>54.910732506351913</v>
      </c>
      <c r="N2349">
        <f ca="1">OFFSET('Final data'!$B2349,0,Raceline!D2349*2)</f>
        <v>262.93066027527851</v>
      </c>
      <c r="O2349">
        <f ca="1">OFFSET('Final data'!$C2349,0,Raceline!D2349*2)</f>
        <v>53.891931941297429</v>
      </c>
      <c r="P2349">
        <f t="shared" ca="1" si="221"/>
        <v>1033.20246215311</v>
      </c>
    </row>
    <row r="2350" spans="1:16" x14ac:dyDescent="0.3">
      <c r="A2350" s="23">
        <v>2346</v>
      </c>
      <c r="B2350" s="23">
        <f>IF(A2350+4=VLOOKUP(A2350+4,'Final data'!$O$4:$O$30,1,TRUE),B2349+1,B2349)</f>
        <v>19</v>
      </c>
      <c r="C2350" s="23">
        <f ca="1">OFFSET('Final data'!$O$4,B2350-1,8)</f>
        <v>1</v>
      </c>
      <c r="D2350" s="23">
        <f ca="1">OFFSET('Final data'!$O$4,B2350,8)</f>
        <v>2</v>
      </c>
      <c r="E2350" s="23">
        <f t="shared" ca="1" si="218"/>
        <v>1</v>
      </c>
      <c r="F2350" s="23">
        <f t="shared" ca="1" si="219"/>
        <v>2</v>
      </c>
      <c r="G2350" s="30">
        <f ca="1">OFFSET('Final data'!$O$4,Raceline!B2350-1,0)-OFFSET('Final data'!$O$4,Raceline!$B$4-1,0)</f>
        <v>2236</v>
      </c>
      <c r="H2350" s="30">
        <f ca="1">IF(B2350=B2349,H2349,OFFSET('Final data'!$O$4,Raceline!B2350,0))</f>
        <v>2430</v>
      </c>
      <c r="I2350" s="23">
        <f t="shared" ca="1" si="220"/>
        <v>190</v>
      </c>
      <c r="J2350">
        <f ca="1">OFFSET('Final data'!$B2350,0,Raceline!C2350*2)</f>
        <v>265.02415215004515</v>
      </c>
      <c r="K2350">
        <f ca="1">OFFSET('Final data'!$C2350,0,Raceline!C2350*2)</f>
        <v>58.391227719515726</v>
      </c>
      <c r="L2350">
        <f t="shared" ca="1" si="216"/>
        <v>263.76933847228833</v>
      </c>
      <c r="M2350">
        <f t="shared" ca="1" si="217"/>
        <v>54.650370702283652</v>
      </c>
      <c r="N2350">
        <f ca="1">OFFSET('Final data'!$B2350,0,Raceline!D2350*2)</f>
        <v>263.43405043455141</v>
      </c>
      <c r="O2350">
        <f ca="1">OFFSET('Final data'!$C2350,0,Raceline!D2350*2)</f>
        <v>53.650808272422047</v>
      </c>
      <c r="P2350">
        <f t="shared" ca="1" si="221"/>
        <v>1033.7492523066742</v>
      </c>
    </row>
    <row r="2351" spans="1:16" x14ac:dyDescent="0.3">
      <c r="A2351" s="23">
        <v>2347</v>
      </c>
      <c r="B2351" s="23">
        <f>IF(A2351+4=VLOOKUP(A2351+4,'Final data'!$O$4:$O$30,1,TRUE),B2350+1,B2350)</f>
        <v>19</v>
      </c>
      <c r="C2351" s="23">
        <f ca="1">OFFSET('Final data'!$O$4,B2351-1,8)</f>
        <v>1</v>
      </c>
      <c r="D2351" s="23">
        <f ca="1">OFFSET('Final data'!$O$4,B2351,8)</f>
        <v>2</v>
      </c>
      <c r="E2351" s="23">
        <f t="shared" ca="1" si="218"/>
        <v>1</v>
      </c>
      <c r="F2351" s="23">
        <f t="shared" ca="1" si="219"/>
        <v>2</v>
      </c>
      <c r="G2351" s="30">
        <f ca="1">OFFSET('Final data'!$O$4,Raceline!B2351-1,0)-OFFSET('Final data'!$O$4,Raceline!$B$4-1,0)</f>
        <v>2236</v>
      </c>
      <c r="H2351" s="30">
        <f ca="1">IF(B2351=B2350,H2350,OFFSET('Final data'!$O$4,Raceline!B2351,0))</f>
        <v>2430</v>
      </c>
      <c r="I2351" s="23">
        <f t="shared" ca="1" si="220"/>
        <v>190</v>
      </c>
      <c r="J2351">
        <f ca="1">OFFSET('Final data'!$B2351,0,Raceline!C2351*2)</f>
        <v>265.4605466927452</v>
      </c>
      <c r="K2351">
        <f ca="1">OFFSET('Final data'!$C2351,0,Raceline!C2351*2)</f>
        <v>58.282151253853954</v>
      </c>
      <c r="L2351">
        <f t="shared" ca="1" si="216"/>
        <v>264.07205784279728</v>
      </c>
      <c r="M2351">
        <f t="shared" ca="1" si="217"/>
        <v>54.561855838770221</v>
      </c>
      <c r="N2351">
        <f ca="1">OFFSET('Final data'!$B2351,0,Raceline!D2351*2)</f>
        <v>263.71224161131636</v>
      </c>
      <c r="O2351">
        <f ca="1">OFFSET('Final data'!$C2351,0,Raceline!D2351*2)</f>
        <v>53.597769828067811</v>
      </c>
      <c r="P2351">
        <f t="shared" ca="1" si="221"/>
        <v>1034.0646471359662</v>
      </c>
    </row>
    <row r="2352" spans="1:16" x14ac:dyDescent="0.3">
      <c r="A2352" s="23">
        <v>2348</v>
      </c>
      <c r="B2352" s="23">
        <f>IF(A2352+4=VLOOKUP(A2352+4,'Final data'!$O$4:$O$30,1,TRUE),B2351+1,B2351)</f>
        <v>19</v>
      </c>
      <c r="C2352" s="23">
        <f ca="1">OFFSET('Final data'!$O$4,B2352-1,8)</f>
        <v>1</v>
      </c>
      <c r="D2352" s="23">
        <f ca="1">OFFSET('Final data'!$O$4,B2352,8)</f>
        <v>2</v>
      </c>
      <c r="E2352" s="23">
        <f t="shared" ca="1" si="218"/>
        <v>1</v>
      </c>
      <c r="F2352" s="23">
        <f t="shared" ca="1" si="219"/>
        <v>2</v>
      </c>
      <c r="G2352" s="30">
        <f ca="1">OFFSET('Final data'!$O$4,Raceline!B2352-1,0)-OFFSET('Final data'!$O$4,Raceline!$B$4-1,0)</f>
        <v>2236</v>
      </c>
      <c r="H2352" s="30">
        <f ca="1">IF(B2352=B2351,H2351,OFFSET('Final data'!$O$4,Raceline!B2352,0))</f>
        <v>2430</v>
      </c>
      <c r="I2352" s="23">
        <f t="shared" ca="1" si="220"/>
        <v>190</v>
      </c>
      <c r="J2352">
        <f ca="1">OFFSET('Final data'!$B2352,0,Raceline!C2352*2)</f>
        <v>265.89694123544524</v>
      </c>
      <c r="K2352">
        <f ca="1">OFFSET('Final data'!$C2352,0,Raceline!C2352*2)</f>
        <v>58.173074788192338</v>
      </c>
      <c r="L2352">
        <f t="shared" ca="1" si="216"/>
        <v>264.58655633185145</v>
      </c>
      <c r="M2352">
        <f t="shared" ca="1" si="217"/>
        <v>54.398100912261988</v>
      </c>
      <c r="N2352">
        <f ca="1">OFFSET('Final data'!$B2352,0,Raceline!D2352*2)</f>
        <v>264.25729585953246</v>
      </c>
      <c r="O2352">
        <f ca="1">OFFSET('Final data'!$C2352,0,Raceline!D2352*2)</f>
        <v>53.44956306054226</v>
      </c>
      <c r="P2352">
        <f t="shared" ca="1" si="221"/>
        <v>1034.6045771047536</v>
      </c>
    </row>
    <row r="2353" spans="1:16" x14ac:dyDescent="0.3">
      <c r="A2353" s="23">
        <v>2349</v>
      </c>
      <c r="B2353" s="23">
        <f>IF(A2353+4=VLOOKUP(A2353+4,'Final data'!$O$4:$O$30,1,TRUE),B2352+1,B2352)</f>
        <v>19</v>
      </c>
      <c r="C2353" s="23">
        <f ca="1">OFFSET('Final data'!$O$4,B2353-1,8)</f>
        <v>1</v>
      </c>
      <c r="D2353" s="23">
        <f ca="1">OFFSET('Final data'!$O$4,B2353,8)</f>
        <v>2</v>
      </c>
      <c r="E2353" s="23">
        <f t="shared" ca="1" si="218"/>
        <v>1</v>
      </c>
      <c r="F2353" s="23">
        <f t="shared" ca="1" si="219"/>
        <v>2</v>
      </c>
      <c r="G2353" s="30">
        <f ca="1">OFFSET('Final data'!$O$4,Raceline!B2353-1,0)-OFFSET('Final data'!$O$4,Raceline!$B$4-1,0)</f>
        <v>2236</v>
      </c>
      <c r="H2353" s="30">
        <f ca="1">IF(B2353=B2352,H2352,OFFSET('Final data'!$O$4,Raceline!B2353,0))</f>
        <v>2430</v>
      </c>
      <c r="I2353" s="23">
        <f t="shared" ca="1" si="220"/>
        <v>190</v>
      </c>
      <c r="J2353">
        <f ca="1">OFFSET('Final data'!$B2353,0,Raceline!C2353*2)</f>
        <v>266.3334244581992</v>
      </c>
      <c r="K2353">
        <f ca="1">OFFSET('Final data'!$C2353,0,Raceline!C2353*2)</f>
        <v>57.954921856869113</v>
      </c>
      <c r="L2353">
        <f t="shared" ca="1" si="216"/>
        <v>265.06229336450122</v>
      </c>
      <c r="M2353">
        <f t="shared" ca="1" si="217"/>
        <v>54.140495135861102</v>
      </c>
      <c r="N2353">
        <f ca="1">OFFSET('Final data'!$B2353,0,Raceline!D2353*2)</f>
        <v>264.75267118291748</v>
      </c>
      <c r="O2353">
        <f ca="1">OFFSET('Final data'!$C2353,0,Raceline!D2353*2)</f>
        <v>53.211376865758972</v>
      </c>
      <c r="P2353">
        <f t="shared" ca="1" si="221"/>
        <v>1035.14558215119</v>
      </c>
    </row>
    <row r="2354" spans="1:16" x14ac:dyDescent="0.3">
      <c r="A2354" s="23">
        <v>2350</v>
      </c>
      <c r="B2354" s="23">
        <f>IF(A2354+4=VLOOKUP(A2354+4,'Final data'!$O$4:$O$30,1,TRUE),B2353+1,B2353)</f>
        <v>19</v>
      </c>
      <c r="C2354" s="23">
        <f ca="1">OFFSET('Final data'!$O$4,B2354-1,8)</f>
        <v>1</v>
      </c>
      <c r="D2354" s="23">
        <f ca="1">OFFSET('Final data'!$O$4,B2354,8)</f>
        <v>2</v>
      </c>
      <c r="E2354" s="23">
        <f t="shared" ca="1" si="218"/>
        <v>1</v>
      </c>
      <c r="F2354" s="23">
        <f t="shared" ca="1" si="219"/>
        <v>2</v>
      </c>
      <c r="G2354" s="30">
        <f ca="1">OFFSET('Final data'!$O$4,Raceline!B2354-1,0)-OFFSET('Final data'!$O$4,Raceline!$B$4-1,0)</f>
        <v>2236</v>
      </c>
      <c r="H2354" s="30">
        <f ca="1">IF(B2354=B2353,H2353,OFFSET('Final data'!$O$4,Raceline!B2354,0))</f>
        <v>2430</v>
      </c>
      <c r="I2354" s="23">
        <f t="shared" ca="1" si="220"/>
        <v>190</v>
      </c>
      <c r="J2354">
        <f ca="1">OFFSET('Final data'!$B2354,0,Raceline!C2354*2)</f>
        <v>266.7698190008976</v>
      </c>
      <c r="K2354">
        <f ca="1">OFFSET('Final data'!$C2354,0,Raceline!C2354*2)</f>
        <v>57.845845391207348</v>
      </c>
      <c r="L2354">
        <f t="shared" ca="1" si="216"/>
        <v>265.38562164649574</v>
      </c>
      <c r="M2354">
        <f t="shared" ca="1" si="217"/>
        <v>54.044962584048754</v>
      </c>
      <c r="N2354">
        <f ca="1">OFFSET('Final data'!$B2354,0,Raceline!D2354*2)</f>
        <v>265.05885697658152</v>
      </c>
      <c r="O2354">
        <f ca="1">OFFSET('Final data'!$C2354,0,Raceline!D2354*2)</f>
        <v>53.147695867049102</v>
      </c>
      <c r="P2354">
        <f t="shared" ca="1" si="221"/>
        <v>1035.4827284790556</v>
      </c>
    </row>
    <row r="2355" spans="1:16" x14ac:dyDescent="0.3">
      <c r="A2355" s="23">
        <v>2351</v>
      </c>
      <c r="B2355" s="23">
        <f>IF(A2355+4=VLOOKUP(A2355+4,'Final data'!$O$4:$O$30,1,TRUE),B2354+1,B2354)</f>
        <v>19</v>
      </c>
      <c r="C2355" s="23">
        <f ca="1">OFFSET('Final data'!$O$4,B2355-1,8)</f>
        <v>1</v>
      </c>
      <c r="D2355" s="23">
        <f ca="1">OFFSET('Final data'!$O$4,B2355,8)</f>
        <v>2</v>
      </c>
      <c r="E2355" s="23">
        <f t="shared" ca="1" si="218"/>
        <v>1</v>
      </c>
      <c r="F2355" s="23">
        <f t="shared" ca="1" si="219"/>
        <v>2</v>
      </c>
      <c r="G2355" s="30">
        <f ca="1">OFFSET('Final data'!$O$4,Raceline!B2355-1,0)-OFFSET('Final data'!$O$4,Raceline!$B$4-1,0)</f>
        <v>2236</v>
      </c>
      <c r="H2355" s="30">
        <f ca="1">IF(B2355=B2354,H2354,OFFSET('Final data'!$O$4,Raceline!B2355,0))</f>
        <v>2430</v>
      </c>
      <c r="I2355" s="23">
        <f t="shared" ca="1" si="220"/>
        <v>190</v>
      </c>
      <c r="J2355">
        <f ca="1">OFFSET('Final data'!$B2355,0,Raceline!C2355*2)</f>
        <v>267.20621354359764</v>
      </c>
      <c r="K2355">
        <f ca="1">OFFSET('Final data'!$C2355,0,Raceline!C2355*2)</f>
        <v>57.736768925545732</v>
      </c>
      <c r="L2355">
        <f t="shared" ca="1" si="216"/>
        <v>265.83793117475346</v>
      </c>
      <c r="M2355">
        <f t="shared" ca="1" si="217"/>
        <v>53.904465868092061</v>
      </c>
      <c r="N2355">
        <f ca="1">OFFSET('Final data'!$B2355,0,Raceline!D2355*2)</f>
        <v>265.52496451068936</v>
      </c>
      <c r="O2355">
        <f ca="1">OFFSET('Final data'!$C2355,0,Raceline!D2355*2)</f>
        <v>53.027904764270218</v>
      </c>
      <c r="P2355">
        <f t="shared" ca="1" si="221"/>
        <v>1035.9563562195306</v>
      </c>
    </row>
    <row r="2356" spans="1:16" x14ac:dyDescent="0.3">
      <c r="A2356" s="23">
        <v>2352</v>
      </c>
      <c r="B2356" s="23">
        <f>IF(A2356+4=VLOOKUP(A2356+4,'Final data'!$O$4:$O$30,1,TRUE),B2355+1,B2355)</f>
        <v>19</v>
      </c>
      <c r="C2356" s="23">
        <f ca="1">OFFSET('Final data'!$O$4,B2356-1,8)</f>
        <v>1</v>
      </c>
      <c r="D2356" s="23">
        <f ca="1">OFFSET('Final data'!$O$4,B2356,8)</f>
        <v>2</v>
      </c>
      <c r="E2356" s="23">
        <f t="shared" ca="1" si="218"/>
        <v>1</v>
      </c>
      <c r="F2356" s="23">
        <f t="shared" ca="1" si="219"/>
        <v>2</v>
      </c>
      <c r="G2356" s="30">
        <f ca="1">OFFSET('Final data'!$O$4,Raceline!B2356-1,0)-OFFSET('Final data'!$O$4,Raceline!$B$4-1,0)</f>
        <v>2236</v>
      </c>
      <c r="H2356" s="30">
        <f ca="1">IF(B2356=B2355,H2355,OFFSET('Final data'!$O$4,Raceline!B2356,0))</f>
        <v>2430</v>
      </c>
      <c r="I2356" s="23">
        <f t="shared" ca="1" si="220"/>
        <v>190</v>
      </c>
      <c r="J2356">
        <f ca="1">OFFSET('Final data'!$B2356,0,Raceline!C2356*2)</f>
        <v>267.64269676635161</v>
      </c>
      <c r="K2356">
        <f ca="1">OFFSET('Final data'!$C2356,0,Raceline!C2356*2)</f>
        <v>57.518615994222507</v>
      </c>
      <c r="L2356">
        <f t="shared" ca="1" si="216"/>
        <v>266.31552810132712</v>
      </c>
      <c r="M2356">
        <f t="shared" ca="1" si="217"/>
        <v>53.646628388986962</v>
      </c>
      <c r="N2356">
        <f ca="1">OFFSET('Final data'!$B2356,0,Raceline!D2356*2)</f>
        <v>266.02147952346553</v>
      </c>
      <c r="O2356">
        <f ca="1">OFFSET('Final data'!$C2356,0,Raceline!D2356*2)</f>
        <v>52.788747639672998</v>
      </c>
      <c r="P2356">
        <f t="shared" ca="1" si="221"/>
        <v>1036.4991075345026</v>
      </c>
    </row>
    <row r="2357" spans="1:16" x14ac:dyDescent="0.3">
      <c r="A2357" s="23">
        <v>2353</v>
      </c>
      <c r="B2357" s="23">
        <f>IF(A2357+4=VLOOKUP(A2357+4,'Final data'!$O$4:$O$30,1,TRUE),B2356+1,B2356)</f>
        <v>19</v>
      </c>
      <c r="C2357" s="23">
        <f ca="1">OFFSET('Final data'!$O$4,B2357-1,8)</f>
        <v>1</v>
      </c>
      <c r="D2357" s="23">
        <f ca="1">OFFSET('Final data'!$O$4,B2357,8)</f>
        <v>2</v>
      </c>
      <c r="E2357" s="23">
        <f t="shared" ca="1" si="218"/>
        <v>1</v>
      </c>
      <c r="F2357" s="23">
        <f t="shared" ca="1" si="219"/>
        <v>2</v>
      </c>
      <c r="G2357" s="30">
        <f ca="1">OFFSET('Final data'!$O$4,Raceline!B2357-1,0)-OFFSET('Final data'!$O$4,Raceline!$B$4-1,0)</f>
        <v>2236</v>
      </c>
      <c r="H2357" s="30">
        <f ca="1">IF(B2357=B2356,H2356,OFFSET('Final data'!$O$4,Raceline!B2357,0))</f>
        <v>2430</v>
      </c>
      <c r="I2357" s="23">
        <f t="shared" ca="1" si="220"/>
        <v>190</v>
      </c>
      <c r="J2357">
        <f ca="1">OFFSET('Final data'!$B2357,0,Raceline!C2357*2)</f>
        <v>268.07909130905165</v>
      </c>
      <c r="K2357">
        <f ca="1">OFFSET('Final data'!$C2357,0,Raceline!C2357*2)</f>
        <v>57.409539528560892</v>
      </c>
      <c r="L2357">
        <f t="shared" ca="1" si="216"/>
        <v>266.81071369444948</v>
      </c>
      <c r="M2357">
        <f t="shared" ca="1" si="217"/>
        <v>53.493081777823939</v>
      </c>
      <c r="N2357">
        <f ca="1">OFFSET('Final data'!$B2357,0,Raceline!D2357*2)</f>
        <v>266.53857345087721</v>
      </c>
      <c r="O2357">
        <f ca="1">OFFSET('Final data'!$C2357,0,Raceline!D2357*2)</f>
        <v>52.652775425870317</v>
      </c>
      <c r="P2357">
        <f t="shared" ca="1" si="221"/>
        <v>1037.0175526458072</v>
      </c>
    </row>
    <row r="2358" spans="1:16" x14ac:dyDescent="0.3">
      <c r="A2358" s="23">
        <v>2354</v>
      </c>
      <c r="B2358" s="23">
        <f>IF(A2358+4=VLOOKUP(A2358+4,'Final data'!$O$4:$O$30,1,TRUE),B2357+1,B2357)</f>
        <v>19</v>
      </c>
      <c r="C2358" s="23">
        <f ca="1">OFFSET('Final data'!$O$4,B2358-1,8)</f>
        <v>1</v>
      </c>
      <c r="D2358" s="23">
        <f ca="1">OFFSET('Final data'!$O$4,B2358,8)</f>
        <v>2</v>
      </c>
      <c r="E2358" s="23">
        <f t="shared" ca="1" si="218"/>
        <v>1</v>
      </c>
      <c r="F2358" s="23">
        <f t="shared" ca="1" si="219"/>
        <v>2</v>
      </c>
      <c r="G2358" s="30">
        <f ca="1">OFFSET('Final data'!$O$4,Raceline!B2358-1,0)-OFFSET('Final data'!$O$4,Raceline!$B$4-1,0)</f>
        <v>2236</v>
      </c>
      <c r="H2358" s="30">
        <f ca="1">IF(B2358=B2357,H2357,OFFSET('Final data'!$O$4,Raceline!B2358,0))</f>
        <v>2430</v>
      </c>
      <c r="I2358" s="23">
        <f t="shared" ca="1" si="220"/>
        <v>190</v>
      </c>
      <c r="J2358">
        <f ca="1">OFFSET('Final data'!$B2358,0,Raceline!C2358*2)</f>
        <v>268.51548585175169</v>
      </c>
      <c r="K2358">
        <f ca="1">OFFSET('Final data'!$C2358,0,Raceline!C2358*2)</f>
        <v>57.300463062899119</v>
      </c>
      <c r="L2358">
        <f t="shared" ca="1" si="216"/>
        <v>267.1434680545965</v>
      </c>
      <c r="M2358">
        <f t="shared" ca="1" si="217"/>
        <v>53.394373870910911</v>
      </c>
      <c r="N2358">
        <f ca="1">OFFSET('Final data'!$B2358,0,Raceline!D2358*2)</f>
        <v>266.85847719973896</v>
      </c>
      <c r="O2358">
        <f ca="1">OFFSET('Final data'!$C2358,0,Raceline!D2358*2)</f>
        <v>52.583014353357598</v>
      </c>
      <c r="P2358">
        <f t="shared" ca="1" si="221"/>
        <v>1037.3646386799312</v>
      </c>
    </row>
    <row r="2359" spans="1:16" x14ac:dyDescent="0.3">
      <c r="A2359" s="23">
        <v>2355</v>
      </c>
      <c r="B2359" s="23">
        <f>IF(A2359+4=VLOOKUP(A2359+4,'Final data'!$O$4:$O$30,1,TRUE),B2358+1,B2358)</f>
        <v>19</v>
      </c>
      <c r="C2359" s="23">
        <f ca="1">OFFSET('Final data'!$O$4,B2359-1,8)</f>
        <v>1</v>
      </c>
      <c r="D2359" s="23">
        <f ca="1">OFFSET('Final data'!$O$4,B2359,8)</f>
        <v>2</v>
      </c>
      <c r="E2359" s="23">
        <f t="shared" ca="1" si="218"/>
        <v>1</v>
      </c>
      <c r="F2359" s="23">
        <f t="shared" ca="1" si="219"/>
        <v>2</v>
      </c>
      <c r="G2359" s="30">
        <f ca="1">OFFSET('Final data'!$O$4,Raceline!B2359-1,0)-OFFSET('Final data'!$O$4,Raceline!$B$4-1,0)</f>
        <v>2236</v>
      </c>
      <c r="H2359" s="30">
        <f ca="1">IF(B2359=B2358,H2358,OFFSET('Final data'!$O$4,Raceline!B2359,0))</f>
        <v>2430</v>
      </c>
      <c r="I2359" s="23">
        <f t="shared" ca="1" si="220"/>
        <v>190</v>
      </c>
      <c r="J2359">
        <f ca="1">OFFSET('Final data'!$B2359,0,Raceline!C2359*2)</f>
        <v>268.95196907450566</v>
      </c>
      <c r="K2359">
        <f ca="1">OFFSET('Final data'!$C2359,0,Raceline!C2359*2)</f>
        <v>57.082310131575902</v>
      </c>
      <c r="L2359">
        <f t="shared" ca="1" si="216"/>
        <v>267.61983709062838</v>
      </c>
      <c r="M2359">
        <f t="shared" ca="1" si="217"/>
        <v>53.138116425165563</v>
      </c>
      <c r="N2359">
        <f ca="1">OFFSET('Final data'!$B2359,0,Raceline!D2359*2)</f>
        <v>267.35203367836647</v>
      </c>
      <c r="O2359">
        <f ca="1">OFFSET('Final data'!$C2359,0,Raceline!D2359*2)</f>
        <v>52.345200598518744</v>
      </c>
      <c r="P2359">
        <f t="shared" ca="1" si="221"/>
        <v>1037.9055595031484</v>
      </c>
    </row>
    <row r="2360" spans="1:16" x14ac:dyDescent="0.3">
      <c r="A2360" s="23">
        <v>2356</v>
      </c>
      <c r="B2360" s="23">
        <f>IF(A2360+4=VLOOKUP(A2360+4,'Final data'!$O$4:$O$30,1,TRUE),B2359+1,B2359)</f>
        <v>19</v>
      </c>
      <c r="C2360" s="23">
        <f ca="1">OFFSET('Final data'!$O$4,B2360-1,8)</f>
        <v>1</v>
      </c>
      <c r="D2360" s="23">
        <f ca="1">OFFSET('Final data'!$O$4,B2360,8)</f>
        <v>2</v>
      </c>
      <c r="E2360" s="23">
        <f t="shared" ca="1" si="218"/>
        <v>1</v>
      </c>
      <c r="F2360" s="23">
        <f t="shared" ca="1" si="219"/>
        <v>2</v>
      </c>
      <c r="G2360" s="30">
        <f ca="1">OFFSET('Final data'!$O$4,Raceline!B2360-1,0)-OFFSET('Final data'!$O$4,Raceline!$B$4-1,0)</f>
        <v>2236</v>
      </c>
      <c r="H2360" s="30">
        <f ca="1">IF(B2360=B2359,H2359,OFFSET('Final data'!$O$4,Raceline!B2360,0))</f>
        <v>2430</v>
      </c>
      <c r="I2360" s="23">
        <f t="shared" ca="1" si="220"/>
        <v>190</v>
      </c>
      <c r="J2360">
        <f ca="1">OFFSET('Final data'!$B2360,0,Raceline!C2360*2)</f>
        <v>269.27946451164996</v>
      </c>
      <c r="K2360">
        <f ca="1">OFFSET('Final data'!$C2360,0,Raceline!C2360*2)</f>
        <v>56.755080734590898</v>
      </c>
      <c r="L2360">
        <f t="shared" ca="1" si="216"/>
        <v>267.89227241399419</v>
      </c>
      <c r="M2360">
        <f t="shared" ca="1" si="217"/>
        <v>52.805790812039817</v>
      </c>
      <c r="N2360">
        <f ca="1">OFFSET('Final data'!$B2360,0,Raceline!D2360*2)</f>
        <v>267.62245585963757</v>
      </c>
      <c r="O2360">
        <f ca="1">OFFSET('Final data'!$C2360,0,Raceline!D2360*2)</f>
        <v>52.037632025049263</v>
      </c>
      <c r="P2360">
        <f t="shared" ca="1" si="221"/>
        <v>1038.3352818769631</v>
      </c>
    </row>
    <row r="2361" spans="1:16" x14ac:dyDescent="0.3">
      <c r="A2361" s="23">
        <v>2357</v>
      </c>
      <c r="B2361" s="23">
        <f>IF(A2361+4=VLOOKUP(A2361+4,'Final data'!$O$4:$O$30,1,TRUE),B2360+1,B2360)</f>
        <v>19</v>
      </c>
      <c r="C2361" s="23">
        <f ca="1">OFFSET('Final data'!$O$4,B2361-1,8)</f>
        <v>1</v>
      </c>
      <c r="D2361" s="23">
        <f ca="1">OFFSET('Final data'!$O$4,B2361,8)</f>
        <v>2</v>
      </c>
      <c r="E2361" s="23">
        <f t="shared" ca="1" si="218"/>
        <v>1</v>
      </c>
      <c r="F2361" s="23">
        <f t="shared" ca="1" si="219"/>
        <v>2</v>
      </c>
      <c r="G2361" s="30">
        <f ca="1">OFFSET('Final data'!$O$4,Raceline!B2361-1,0)-OFFSET('Final data'!$O$4,Raceline!$B$4-1,0)</f>
        <v>2236</v>
      </c>
      <c r="H2361" s="30">
        <f ca="1">IF(B2361=B2360,H2360,OFFSET('Final data'!$O$4,Raceline!B2361,0))</f>
        <v>2430</v>
      </c>
      <c r="I2361" s="23">
        <f t="shared" ca="1" si="220"/>
        <v>190</v>
      </c>
      <c r="J2361">
        <f ca="1">OFFSET('Final data'!$B2361,0,Raceline!C2361*2)</f>
        <v>269.3883636172057</v>
      </c>
      <c r="K2361">
        <f ca="1">OFFSET('Final data'!$C2361,0,Raceline!C2361*2)</f>
        <v>56.973233665914286</v>
      </c>
      <c r="L2361">
        <f t="shared" ca="1" si="216"/>
        <v>268.09039354657693</v>
      </c>
      <c r="M2361">
        <f t="shared" ca="1" si="217"/>
        <v>52.970104021255842</v>
      </c>
      <c r="N2361">
        <f ca="1">OFFSET('Final data'!$B2361,0,Raceline!D2361*2)</f>
        <v>267.84620806325432</v>
      </c>
      <c r="O2361">
        <f ca="1">OFFSET('Final data'!$C2361,0,Raceline!D2361*2)</f>
        <v>52.217000256227898</v>
      </c>
      <c r="P2361">
        <f t="shared" ca="1" si="221"/>
        <v>1038.5926742115396</v>
      </c>
    </row>
    <row r="2362" spans="1:16" x14ac:dyDescent="0.3">
      <c r="A2362" s="23">
        <v>2358</v>
      </c>
      <c r="B2362" s="23">
        <f>IF(A2362+4=VLOOKUP(A2362+4,'Final data'!$O$4:$O$30,1,TRUE),B2361+1,B2361)</f>
        <v>19</v>
      </c>
      <c r="C2362" s="23">
        <f ca="1">OFFSET('Final data'!$O$4,B2362-1,8)</f>
        <v>1</v>
      </c>
      <c r="D2362" s="23">
        <f ca="1">OFFSET('Final data'!$O$4,B2362,8)</f>
        <v>2</v>
      </c>
      <c r="E2362" s="23">
        <f t="shared" ca="1" si="218"/>
        <v>1</v>
      </c>
      <c r="F2362" s="23">
        <f t="shared" ca="1" si="219"/>
        <v>2</v>
      </c>
      <c r="G2362" s="30">
        <f ca="1">OFFSET('Final data'!$O$4,Raceline!B2362-1,0)-OFFSET('Final data'!$O$4,Raceline!$B$4-1,0)</f>
        <v>2236</v>
      </c>
      <c r="H2362" s="30">
        <f ca="1">IF(B2362=B2361,H2361,OFFSET('Final data'!$O$4,Raceline!B2362,0))</f>
        <v>2430</v>
      </c>
      <c r="I2362" s="23">
        <f t="shared" ca="1" si="220"/>
        <v>190</v>
      </c>
      <c r="J2362">
        <f ca="1">OFFSET('Final data'!$B2362,0,Raceline!C2362*2)</f>
        <v>269.82475815990574</v>
      </c>
      <c r="K2362">
        <f ca="1">OFFSET('Final data'!$C2362,0,Raceline!C2362*2)</f>
        <v>56.864157200252507</v>
      </c>
      <c r="L2362">
        <f t="shared" ca="1" si="216"/>
        <v>268.41278700567898</v>
      </c>
      <c r="M2362">
        <f t="shared" ca="1" si="217"/>
        <v>52.876267173701784</v>
      </c>
      <c r="N2362">
        <f ca="1">OFFSET('Final data'!$B2362,0,Raceline!D2362*2)</f>
        <v>268.15594941740699</v>
      </c>
      <c r="O2362">
        <f ca="1">OFFSET('Final data'!$C2362,0,Raceline!D2362*2)</f>
        <v>52.150869878121625</v>
      </c>
      <c r="P2362">
        <f t="shared" ca="1" si="221"/>
        <v>1038.928446301551</v>
      </c>
    </row>
    <row r="2363" spans="1:16" x14ac:dyDescent="0.3">
      <c r="A2363" s="23">
        <v>2359</v>
      </c>
      <c r="B2363" s="23">
        <f>IF(A2363+4=VLOOKUP(A2363+4,'Final data'!$O$4:$O$30,1,TRUE),B2362+1,B2362)</f>
        <v>19</v>
      </c>
      <c r="C2363" s="23">
        <f ca="1">OFFSET('Final data'!$O$4,B2363-1,8)</f>
        <v>1</v>
      </c>
      <c r="D2363" s="23">
        <f ca="1">OFFSET('Final data'!$O$4,B2363,8)</f>
        <v>2</v>
      </c>
      <c r="E2363" s="23">
        <f t="shared" ca="1" si="218"/>
        <v>1</v>
      </c>
      <c r="F2363" s="23">
        <f t="shared" ca="1" si="219"/>
        <v>2</v>
      </c>
      <c r="G2363" s="30">
        <f ca="1">OFFSET('Final data'!$O$4,Raceline!B2363-1,0)-OFFSET('Final data'!$O$4,Raceline!$B$4-1,0)</f>
        <v>2236</v>
      </c>
      <c r="H2363" s="30">
        <f ca="1">IF(B2363=B2362,H2362,OFFSET('Final data'!$O$4,Raceline!B2363,0))</f>
        <v>2430</v>
      </c>
      <c r="I2363" s="23">
        <f t="shared" ca="1" si="220"/>
        <v>190</v>
      </c>
      <c r="J2363">
        <f ca="1">OFFSET('Final data'!$B2363,0,Raceline!C2363*2)</f>
        <v>270.04313279136113</v>
      </c>
      <c r="K2363">
        <f ca="1">OFFSET('Final data'!$C2363,0,Raceline!C2363*2)</f>
        <v>56.591466036098481</v>
      </c>
      <c r="L2363">
        <f t="shared" ca="1" si="216"/>
        <v>268.69874473700645</v>
      </c>
      <c r="M2363">
        <f t="shared" ca="1" si="217"/>
        <v>52.557208874616506</v>
      </c>
      <c r="N2363">
        <f ca="1">OFFSET('Final data'!$B2363,0,Raceline!D2363*2)</f>
        <v>268.46237951607918</v>
      </c>
      <c r="O2363">
        <f ca="1">OFFSET('Final data'!$C2363,0,Raceline!D2363*2)</f>
        <v>51.847921044988411</v>
      </c>
      <c r="P2363">
        <f t="shared" ca="1" si="221"/>
        <v>1039.35689702488</v>
      </c>
    </row>
    <row r="2364" spans="1:16" x14ac:dyDescent="0.3">
      <c r="A2364" s="23">
        <v>2360</v>
      </c>
      <c r="B2364" s="23">
        <f>IF(A2364+4=VLOOKUP(A2364+4,'Final data'!$O$4:$O$30,1,TRUE),B2363+1,B2363)</f>
        <v>19</v>
      </c>
      <c r="C2364" s="23">
        <f ca="1">OFFSET('Final data'!$O$4,B2364-1,8)</f>
        <v>1</v>
      </c>
      <c r="D2364" s="23">
        <f ca="1">OFFSET('Final data'!$O$4,B2364,8)</f>
        <v>2</v>
      </c>
      <c r="E2364" s="23">
        <f t="shared" ca="1" si="218"/>
        <v>1</v>
      </c>
      <c r="F2364" s="23">
        <f t="shared" ca="1" si="219"/>
        <v>2</v>
      </c>
      <c r="G2364" s="30">
        <f ca="1">OFFSET('Final data'!$O$4,Raceline!B2364-1,0)-OFFSET('Final data'!$O$4,Raceline!$B$4-1,0)</f>
        <v>2236</v>
      </c>
      <c r="H2364" s="30">
        <f ca="1">IF(B2364=B2363,H2363,OFFSET('Final data'!$O$4,Raceline!B2364,0))</f>
        <v>2430</v>
      </c>
      <c r="I2364" s="23">
        <f t="shared" ca="1" si="220"/>
        <v>190</v>
      </c>
      <c r="J2364">
        <f ca="1">OFFSET('Final data'!$B2364,0,Raceline!C2364*2)</f>
        <v>270.47948299403424</v>
      </c>
      <c r="K2364">
        <f ca="1">OFFSET('Final data'!$C2364,0,Raceline!C2364*2)</f>
        <v>56.536927803267673</v>
      </c>
      <c r="L2364">
        <f t="shared" ca="1" si="216"/>
        <v>269.06793514754463</v>
      </c>
      <c r="M2364">
        <f t="shared" ca="1" si="217"/>
        <v>52.502786356279948</v>
      </c>
      <c r="N2364">
        <f ca="1">OFFSET('Final data'!$B2364,0,Raceline!D2364*2)</f>
        <v>268.82814948860459</v>
      </c>
      <c r="O2364">
        <f ca="1">OFFSET('Final data'!$C2364,0,Raceline!D2364*2)</f>
        <v>51.817489525903994</v>
      </c>
      <c r="P2364">
        <f t="shared" ca="1" si="221"/>
        <v>1039.7300771017001</v>
      </c>
    </row>
    <row r="2365" spans="1:16" x14ac:dyDescent="0.3">
      <c r="A2365" s="23">
        <v>2361</v>
      </c>
      <c r="B2365" s="23">
        <f>IF(A2365+4=VLOOKUP(A2365+4,'Final data'!$O$4:$O$30,1,TRUE),B2364+1,B2364)</f>
        <v>19</v>
      </c>
      <c r="C2365" s="23">
        <f ca="1">OFFSET('Final data'!$O$4,B2365-1,8)</f>
        <v>1</v>
      </c>
      <c r="D2365" s="23">
        <f ca="1">OFFSET('Final data'!$O$4,B2365,8)</f>
        <v>2</v>
      </c>
      <c r="E2365" s="23">
        <f t="shared" ca="1" si="218"/>
        <v>1</v>
      </c>
      <c r="F2365" s="23">
        <f t="shared" ca="1" si="219"/>
        <v>2</v>
      </c>
      <c r="G2365" s="30">
        <f ca="1">OFFSET('Final data'!$O$4,Raceline!B2365-1,0)-OFFSET('Final data'!$O$4,Raceline!$B$4-1,0)</f>
        <v>2236</v>
      </c>
      <c r="H2365" s="30">
        <f ca="1">IF(B2365=B2364,H2364,OFFSET('Final data'!$O$4,Raceline!B2365,0))</f>
        <v>2430</v>
      </c>
      <c r="I2365" s="23">
        <f t="shared" ca="1" si="220"/>
        <v>190</v>
      </c>
      <c r="J2365">
        <f ca="1">OFFSET('Final data'!$B2365,0,Raceline!C2365*2)</f>
        <v>270.91587753673423</v>
      </c>
      <c r="K2365">
        <f ca="1">OFFSET('Final data'!$C2365,0,Raceline!C2365*2)</f>
        <v>56.427851337606057</v>
      </c>
      <c r="L2365">
        <f t="shared" ca="1" si="216"/>
        <v>269.57541814216398</v>
      </c>
      <c r="M2365">
        <f t="shared" ca="1" si="217"/>
        <v>52.34710250626739</v>
      </c>
      <c r="N2365">
        <f ca="1">OFFSET('Final data'!$B2365,0,Raceline!D2365*2)</f>
        <v>269.35548731007674</v>
      </c>
      <c r="O2365">
        <f ca="1">OFFSET('Final data'!$C2365,0,Raceline!D2365*2)</f>
        <v>51.677568994360357</v>
      </c>
      <c r="P2365">
        <f t="shared" ca="1" si="221"/>
        <v>1040.2609032982866</v>
      </c>
    </row>
    <row r="2366" spans="1:16" x14ac:dyDescent="0.3">
      <c r="A2366" s="23">
        <v>2362</v>
      </c>
      <c r="B2366" s="23">
        <f>IF(A2366+4=VLOOKUP(A2366+4,'Final data'!$O$4:$O$30,1,TRUE),B2365+1,B2365)</f>
        <v>19</v>
      </c>
      <c r="C2366" s="23">
        <f ca="1">OFFSET('Final data'!$O$4,B2366-1,8)</f>
        <v>1</v>
      </c>
      <c r="D2366" s="23">
        <f ca="1">OFFSET('Final data'!$O$4,B2366,8)</f>
        <v>2</v>
      </c>
      <c r="E2366" s="23">
        <f t="shared" ca="1" si="218"/>
        <v>1</v>
      </c>
      <c r="F2366" s="23">
        <f t="shared" ca="1" si="219"/>
        <v>2</v>
      </c>
      <c r="G2366" s="30">
        <f ca="1">OFFSET('Final data'!$O$4,Raceline!B2366-1,0)-OFFSET('Final data'!$O$4,Raceline!$B$4-1,0)</f>
        <v>2236</v>
      </c>
      <c r="H2366" s="30">
        <f ca="1">IF(B2366=B2365,H2365,OFFSET('Final data'!$O$4,Raceline!B2366,0))</f>
        <v>2430</v>
      </c>
      <c r="I2366" s="23">
        <f t="shared" ca="1" si="220"/>
        <v>190</v>
      </c>
      <c r="J2366">
        <f ca="1">OFFSET('Final data'!$B2366,0,Raceline!C2366*2)</f>
        <v>271.35236075948819</v>
      </c>
      <c r="K2366">
        <f ca="1">OFFSET('Final data'!$C2366,0,Raceline!C2366*2)</f>
        <v>56.209698406282676</v>
      </c>
      <c r="L2366">
        <f t="shared" ca="1" si="216"/>
        <v>269.95283446752694</v>
      </c>
      <c r="M2366">
        <f t="shared" ca="1" si="217"/>
        <v>52.126608895141587</v>
      </c>
      <c r="N2366">
        <f ca="1">OFFSET('Final data'!$B2366,0,Raceline!D2366*2)</f>
        <v>269.73114351660246</v>
      </c>
      <c r="O2366">
        <f ca="1">OFFSET('Final data'!$C2366,0,Raceline!D2366*2)</f>
        <v>51.47983005173306</v>
      </c>
      <c r="P2366">
        <f t="shared" ca="1" si="221"/>
        <v>1040.6980079942095</v>
      </c>
    </row>
    <row r="2367" spans="1:16" x14ac:dyDescent="0.3">
      <c r="A2367" s="23">
        <v>2363</v>
      </c>
      <c r="B2367" s="23">
        <f>IF(A2367+4=VLOOKUP(A2367+4,'Final data'!$O$4:$O$30,1,TRUE),B2366+1,B2366)</f>
        <v>19</v>
      </c>
      <c r="C2367" s="23">
        <f ca="1">OFFSET('Final data'!$O$4,B2367-1,8)</f>
        <v>1</v>
      </c>
      <c r="D2367" s="23">
        <f ca="1">OFFSET('Final data'!$O$4,B2367,8)</f>
        <v>2</v>
      </c>
      <c r="E2367" s="23">
        <f t="shared" ca="1" si="218"/>
        <v>1</v>
      </c>
      <c r="F2367" s="23">
        <f t="shared" ca="1" si="219"/>
        <v>2</v>
      </c>
      <c r="G2367" s="30">
        <f ca="1">OFFSET('Final data'!$O$4,Raceline!B2367-1,0)-OFFSET('Final data'!$O$4,Raceline!$B$4-1,0)</f>
        <v>2236</v>
      </c>
      <c r="H2367" s="30">
        <f ca="1">IF(B2367=B2366,H2366,OFFSET('Final data'!$O$4,Raceline!B2367,0))</f>
        <v>2430</v>
      </c>
      <c r="I2367" s="23">
        <f t="shared" ca="1" si="220"/>
        <v>190</v>
      </c>
      <c r="J2367">
        <f ca="1">OFFSET('Final data'!$B2367,0,Raceline!C2367*2)</f>
        <v>271.78875530218824</v>
      </c>
      <c r="K2367">
        <f ca="1">OFFSET('Final data'!$C2367,0,Raceline!C2367*2)</f>
        <v>56.10062194062106</v>
      </c>
      <c r="L2367">
        <f t="shared" ca="1" si="216"/>
        <v>270.43527281160965</v>
      </c>
      <c r="M2367">
        <f t="shared" ca="1" si="217"/>
        <v>51.980227011808694</v>
      </c>
      <c r="N2367">
        <f ca="1">OFFSET('Final data'!$B2367,0,Raceline!D2367*2)</f>
        <v>270.2283650755308</v>
      </c>
      <c r="O2367">
        <f ca="1">OFFSET('Final data'!$C2367,0,Raceline!D2367*2)</f>
        <v>51.35033959737536</v>
      </c>
      <c r="P2367">
        <f t="shared" ca="1" si="221"/>
        <v>1041.20216512409</v>
      </c>
    </row>
    <row r="2368" spans="1:16" x14ac:dyDescent="0.3">
      <c r="A2368" s="23">
        <v>2364</v>
      </c>
      <c r="B2368" s="23">
        <f>IF(A2368+4=VLOOKUP(A2368+4,'Final data'!$O$4:$O$30,1,TRUE),B2367+1,B2367)</f>
        <v>19</v>
      </c>
      <c r="C2368" s="23">
        <f ca="1">OFFSET('Final data'!$O$4,B2368-1,8)</f>
        <v>1</v>
      </c>
      <c r="D2368" s="23">
        <f ca="1">OFFSET('Final data'!$O$4,B2368,8)</f>
        <v>2</v>
      </c>
      <c r="E2368" s="23">
        <f t="shared" ca="1" si="218"/>
        <v>1</v>
      </c>
      <c r="F2368" s="23">
        <f t="shared" ca="1" si="219"/>
        <v>2</v>
      </c>
      <c r="G2368" s="30">
        <f ca="1">OFFSET('Final data'!$O$4,Raceline!B2368-1,0)-OFFSET('Final data'!$O$4,Raceline!$B$4-1,0)</f>
        <v>2236</v>
      </c>
      <c r="H2368" s="30">
        <f ca="1">IF(B2368=B2367,H2367,OFFSET('Final data'!$O$4,Raceline!B2368,0))</f>
        <v>2430</v>
      </c>
      <c r="I2368" s="23">
        <f t="shared" ca="1" si="220"/>
        <v>190</v>
      </c>
      <c r="J2368">
        <f ca="1">OFFSET('Final data'!$B2368,0,Raceline!C2368*2)</f>
        <v>272.22514984488834</v>
      </c>
      <c r="K2368">
        <f ca="1">OFFSET('Final data'!$C2368,0,Raceline!C2368*2)</f>
        <v>55.991545474959452</v>
      </c>
      <c r="L2368">
        <f t="shared" ca="1" si="216"/>
        <v>270.86529434844641</v>
      </c>
      <c r="M2368">
        <f t="shared" ca="1" si="217"/>
        <v>51.851749260039959</v>
      </c>
      <c r="N2368">
        <f ca="1">OFFSET('Final data'!$B2368,0,Raceline!D2368*2)</f>
        <v>270.6647596182309</v>
      </c>
      <c r="O2368">
        <f ca="1">OFFSET('Final data'!$C2368,0,Raceline!D2368*2)</f>
        <v>51.241263131713751</v>
      </c>
      <c r="P2368">
        <f t="shared" ca="1" si="221"/>
        <v>1041.6509691513033</v>
      </c>
    </row>
    <row r="2369" spans="1:16" x14ac:dyDescent="0.3">
      <c r="A2369" s="23">
        <v>2365</v>
      </c>
      <c r="B2369" s="23">
        <f>IF(A2369+4=VLOOKUP(A2369+4,'Final data'!$O$4:$O$30,1,TRUE),B2368+1,B2368)</f>
        <v>19</v>
      </c>
      <c r="C2369" s="23">
        <f ca="1">OFFSET('Final data'!$O$4,B2369-1,8)</f>
        <v>1</v>
      </c>
      <c r="D2369" s="23">
        <f ca="1">OFFSET('Final data'!$O$4,B2369,8)</f>
        <v>2</v>
      </c>
      <c r="E2369" s="23">
        <f t="shared" ca="1" si="218"/>
        <v>1</v>
      </c>
      <c r="F2369" s="23">
        <f t="shared" ca="1" si="219"/>
        <v>2</v>
      </c>
      <c r="G2369" s="30">
        <f ca="1">OFFSET('Final data'!$O$4,Raceline!B2369-1,0)-OFFSET('Final data'!$O$4,Raceline!$B$4-1,0)</f>
        <v>2236</v>
      </c>
      <c r="H2369" s="30">
        <f ca="1">IF(B2369=B2368,H2368,OFFSET('Final data'!$O$4,Raceline!B2369,0))</f>
        <v>2430</v>
      </c>
      <c r="I2369" s="23">
        <f t="shared" ca="1" si="220"/>
        <v>190</v>
      </c>
      <c r="J2369">
        <f ca="1">OFFSET('Final data'!$B2369,0,Raceline!C2369*2)</f>
        <v>272.6616330676423</v>
      </c>
      <c r="K2369">
        <f ca="1">OFFSET('Final data'!$C2369,0,Raceline!C2369*2)</f>
        <v>55.773392543636064</v>
      </c>
      <c r="L2369">
        <f t="shared" ca="1" si="216"/>
        <v>271.24224291452998</v>
      </c>
      <c r="M2369">
        <f t="shared" ca="1" si="217"/>
        <v>51.632350621323795</v>
      </c>
      <c r="N2369">
        <f ca="1">OFFSET('Final data'!$B2369,0,Raceline!D2369*2)</f>
        <v>271.04041582475656</v>
      </c>
      <c r="O2369">
        <f ca="1">OFFSET('Final data'!$C2369,0,Raceline!D2369*2)</f>
        <v>51.04352418908644</v>
      </c>
      <c r="P2369">
        <f t="shared" ca="1" si="221"/>
        <v>1042.0871181902144</v>
      </c>
    </row>
    <row r="2370" spans="1:16" x14ac:dyDescent="0.3">
      <c r="A2370" s="23">
        <v>2366</v>
      </c>
      <c r="B2370" s="23">
        <f>IF(A2370+4=VLOOKUP(A2370+4,'Final data'!$O$4:$O$30,1,TRUE),B2369+1,B2369)</f>
        <v>19</v>
      </c>
      <c r="C2370" s="23">
        <f ca="1">OFFSET('Final data'!$O$4,B2370-1,8)</f>
        <v>1</v>
      </c>
      <c r="D2370" s="23">
        <f ca="1">OFFSET('Final data'!$O$4,B2370,8)</f>
        <v>2</v>
      </c>
      <c r="E2370" s="23">
        <f t="shared" ca="1" si="218"/>
        <v>1</v>
      </c>
      <c r="F2370" s="23">
        <f t="shared" ca="1" si="219"/>
        <v>2</v>
      </c>
      <c r="G2370" s="30">
        <f ca="1">OFFSET('Final data'!$O$4,Raceline!B2370-1,0)-OFFSET('Final data'!$O$4,Raceline!$B$4-1,0)</f>
        <v>2236</v>
      </c>
      <c r="H2370" s="30">
        <f ca="1">IF(B2370=B2369,H2369,OFFSET('Final data'!$O$4,Raceline!B2370,0))</f>
        <v>2430</v>
      </c>
      <c r="I2370" s="23">
        <f t="shared" ca="1" si="220"/>
        <v>190</v>
      </c>
      <c r="J2370">
        <f ca="1">OFFSET('Final data'!$B2370,0,Raceline!C2370*2)</f>
        <v>273.09793893028836</v>
      </c>
      <c r="K2370">
        <f ca="1">OFFSET('Final data'!$C2370,0,Raceline!C2370*2)</f>
        <v>55.773392543636064</v>
      </c>
      <c r="L2370">
        <f t="shared" ca="1" si="216"/>
        <v>271.72561668430399</v>
      </c>
      <c r="M2370">
        <f t="shared" ca="1" si="217"/>
        <v>51.595643911931816</v>
      </c>
      <c r="N2370">
        <f ca="1">OFFSET('Final data'!$B2370,0,Raceline!D2370*2)</f>
        <v>271.53754870363088</v>
      </c>
      <c r="O2370">
        <f ca="1">OFFSET('Final data'!$C2370,0,Raceline!D2370*2)</f>
        <v>51.023110200390363</v>
      </c>
      <c r="P2370">
        <f t="shared" ca="1" si="221"/>
        <v>1042.57188368385</v>
      </c>
    </row>
    <row r="2371" spans="1:16" x14ac:dyDescent="0.3">
      <c r="A2371" s="23">
        <v>2367</v>
      </c>
      <c r="B2371" s="23">
        <f>IF(A2371+4=VLOOKUP(A2371+4,'Final data'!$O$4:$O$30,1,TRUE),B2370+1,B2370)</f>
        <v>19</v>
      </c>
      <c r="C2371" s="23">
        <f ca="1">OFFSET('Final data'!$O$4,B2371-1,8)</f>
        <v>1</v>
      </c>
      <c r="D2371" s="23">
        <f ca="1">OFFSET('Final data'!$O$4,B2371,8)</f>
        <v>2</v>
      </c>
      <c r="E2371" s="23">
        <f t="shared" ca="1" si="218"/>
        <v>1</v>
      </c>
      <c r="F2371" s="23">
        <f t="shared" ca="1" si="219"/>
        <v>2</v>
      </c>
      <c r="G2371" s="30">
        <f ca="1">OFFSET('Final data'!$O$4,Raceline!B2371-1,0)-OFFSET('Final data'!$O$4,Raceline!$B$4-1,0)</f>
        <v>2236</v>
      </c>
      <c r="H2371" s="30">
        <f ca="1">IF(B2371=B2370,H2370,OFFSET('Final data'!$O$4,Raceline!B2371,0))</f>
        <v>2430</v>
      </c>
      <c r="I2371" s="23">
        <f t="shared" ca="1" si="220"/>
        <v>190</v>
      </c>
      <c r="J2371">
        <f ca="1">OFFSET('Final data'!$B2371,0,Raceline!C2371*2)</f>
        <v>273.3163135617454</v>
      </c>
      <c r="K2371">
        <f ca="1">OFFSET('Final data'!$C2371,0,Raceline!C2371*2)</f>
        <v>55.500701379482031</v>
      </c>
      <c r="L2371">
        <f t="shared" ca="1" si="216"/>
        <v>272.06383421510304</v>
      </c>
      <c r="M2371">
        <f t="shared" ca="1" si="217"/>
        <v>51.26511007446566</v>
      </c>
      <c r="N2371">
        <f ca="1">OFFSET('Final data'!$B2371,0,Raceline!D2371*2)</f>
        <v>271.89848486971181</v>
      </c>
      <c r="O2371">
        <f ca="1">OFFSET('Final data'!$C2371,0,Raceline!D2371*2)</f>
        <v>50.705937381113991</v>
      </c>
      <c r="P2371">
        <f t="shared" ca="1" si="221"/>
        <v>1043.0447935228785</v>
      </c>
    </row>
    <row r="2372" spans="1:16" x14ac:dyDescent="0.3">
      <c r="A2372" s="23">
        <v>2368</v>
      </c>
      <c r="B2372" s="23">
        <f>IF(A2372+4=VLOOKUP(A2372+4,'Final data'!$O$4:$O$30,1,TRUE),B2371+1,B2371)</f>
        <v>19</v>
      </c>
      <c r="C2372" s="23">
        <f ca="1">OFFSET('Final data'!$O$4,B2372-1,8)</f>
        <v>1</v>
      </c>
      <c r="D2372" s="23">
        <f ca="1">OFFSET('Final data'!$O$4,B2372,8)</f>
        <v>2</v>
      </c>
      <c r="E2372" s="23">
        <f t="shared" ca="1" si="218"/>
        <v>1</v>
      </c>
      <c r="F2372" s="23">
        <f t="shared" ca="1" si="219"/>
        <v>2</v>
      </c>
      <c r="G2372" s="30">
        <f ca="1">OFFSET('Final data'!$O$4,Raceline!B2372-1,0)-OFFSET('Final data'!$O$4,Raceline!$B$4-1,0)</f>
        <v>2236</v>
      </c>
      <c r="H2372" s="30">
        <f ca="1">IF(B2372=B2371,H2371,OFFSET('Final data'!$O$4,Raceline!B2372,0))</f>
        <v>2430</v>
      </c>
      <c r="I2372" s="23">
        <f t="shared" ca="1" si="220"/>
        <v>190</v>
      </c>
      <c r="J2372">
        <f ca="1">OFFSET('Final data'!$B2372,0,Raceline!C2372*2)</f>
        <v>273.75257508436459</v>
      </c>
      <c r="K2372">
        <f ca="1">OFFSET('Final data'!$C2372,0,Raceline!C2372*2)</f>
        <v>55.555239612312846</v>
      </c>
      <c r="L2372">
        <f t="shared" ref="L2372:L2435" ca="1" si="222">(N2372-J2372)*SIN(PI()/2/I2372*(A2372-G2372))+J2372</f>
        <v>272.33307589127401</v>
      </c>
      <c r="M2372">
        <f t="shared" ref="M2372:M2435" ca="1" si="223">(O2372-K2372)*SIN(PI()/2/I2372*(A2372-G2372))+K2372</f>
        <v>51.35236793638078</v>
      </c>
      <c r="N2372">
        <f ca="1">OFFSET('Final data'!$B2372,0,Raceline!D2372*2)</f>
        <v>272.15263968822501</v>
      </c>
      <c r="O2372">
        <f ca="1">OFFSET('Final data'!$C2372,0,Raceline!D2372*2)</f>
        <v>50.818130079255823</v>
      </c>
      <c r="P2372">
        <f t="shared" ca="1" si="221"/>
        <v>1043.3278218159048</v>
      </c>
    </row>
    <row r="2373" spans="1:16" x14ac:dyDescent="0.3">
      <c r="A2373" s="23">
        <v>2369</v>
      </c>
      <c r="B2373" s="23">
        <f>IF(A2373+4=VLOOKUP(A2373+4,'Final data'!$O$4:$O$30,1,TRUE),B2372+1,B2372)</f>
        <v>19</v>
      </c>
      <c r="C2373" s="23">
        <f ca="1">OFFSET('Final data'!$O$4,B2373-1,8)</f>
        <v>1</v>
      </c>
      <c r="D2373" s="23">
        <f ca="1">OFFSET('Final data'!$O$4,B2373,8)</f>
        <v>2</v>
      </c>
      <c r="E2373" s="23">
        <f t="shared" ref="E2373:E2436" ca="1" si="224">IF(C2373&gt;D2373,D2373,C2373)</f>
        <v>1</v>
      </c>
      <c r="F2373" s="23">
        <f t="shared" ref="F2373:F2436" ca="1" si="225">IF(C2373&lt;D2373,D2373,C2373)</f>
        <v>2</v>
      </c>
      <c r="G2373" s="30">
        <f ca="1">OFFSET('Final data'!$O$4,Raceline!B2373-1,0)-OFFSET('Final data'!$O$4,Raceline!$B$4-1,0)</f>
        <v>2236</v>
      </c>
      <c r="H2373" s="30">
        <f ca="1">IF(B2373=B2372,H2372,OFFSET('Final data'!$O$4,Raceline!B2373,0))</f>
        <v>2430</v>
      </c>
      <c r="I2373" s="23">
        <f t="shared" ca="1" si="220"/>
        <v>190</v>
      </c>
      <c r="J2373">
        <f ca="1">OFFSET('Final data'!$B2373,0,Raceline!C2373*2)</f>
        <v>273.97094971582163</v>
      </c>
      <c r="K2373">
        <f ca="1">OFFSET('Final data'!$C2373,0,Raceline!C2373*2)</f>
        <v>55.28254844815865</v>
      </c>
      <c r="L2373">
        <f t="shared" ca="1" si="222"/>
        <v>272.54539683958149</v>
      </c>
      <c r="M2373">
        <f t="shared" ca="1" si="223"/>
        <v>51.061752948409897</v>
      </c>
      <c r="N2373">
        <f ca="1">OFFSET('Final data'!$B2373,0,Raceline!D2373*2)</f>
        <v>272.37101431968216</v>
      </c>
      <c r="O2373">
        <f ca="1">OFFSET('Final data'!$C2373,0,Raceline!D2373*2)</f>
        <v>50.545438915101592</v>
      </c>
      <c r="P2373">
        <f t="shared" ca="1" si="221"/>
        <v>1043.6877346613599</v>
      </c>
    </row>
    <row r="2374" spans="1:16" x14ac:dyDescent="0.3">
      <c r="A2374" s="23">
        <v>2370</v>
      </c>
      <c r="B2374" s="23">
        <f>IF(A2374+4=VLOOKUP(A2374+4,'Final data'!$O$4:$O$30,1,TRUE),B2373+1,B2373)</f>
        <v>19</v>
      </c>
      <c r="C2374" s="23">
        <f ca="1">OFFSET('Final data'!$O$4,B2374-1,8)</f>
        <v>1</v>
      </c>
      <c r="D2374" s="23">
        <f ca="1">OFFSET('Final data'!$O$4,B2374,8)</f>
        <v>2</v>
      </c>
      <c r="E2374" s="23">
        <f t="shared" ca="1" si="224"/>
        <v>1</v>
      </c>
      <c r="F2374" s="23">
        <f t="shared" ca="1" si="225"/>
        <v>2</v>
      </c>
      <c r="G2374" s="30">
        <f ca="1">OFFSET('Final data'!$O$4,Raceline!B2374-1,0)-OFFSET('Final data'!$O$4,Raceline!$B$4-1,0)</f>
        <v>2236</v>
      </c>
      <c r="H2374" s="30">
        <f ca="1">IF(B2374=B2373,H2373,OFFSET('Final data'!$O$4,Raceline!B2374,0))</f>
        <v>2430</v>
      </c>
      <c r="I2374" s="23">
        <f t="shared" ref="I2374:I2437" ca="1" si="226">IF(H2374=H2373,I2373,H2374-H2373)</f>
        <v>190</v>
      </c>
      <c r="J2374">
        <f ca="1">OFFSET('Final data'!$B2374,0,Raceline!C2374*2)</f>
        <v>274.40721123844077</v>
      </c>
      <c r="K2374">
        <f ca="1">OFFSET('Final data'!$C2374,0,Raceline!C2374*2)</f>
        <v>55.337086680989451</v>
      </c>
      <c r="L2374">
        <f t="shared" ca="1" si="222"/>
        <v>273.08595184737266</v>
      </c>
      <c r="M2374">
        <f t="shared" ca="1" si="223"/>
        <v>51.063003391844042</v>
      </c>
      <c r="N2374">
        <f ca="1">OFFSET('Final data'!$B2374,0,Raceline!D2374*2)</f>
        <v>272.93049716745708</v>
      </c>
      <c r="O2374">
        <f ca="1">OFFSET('Final data'!$C2374,0,Raceline!D2374*2)</f>
        <v>50.560129955985687</v>
      </c>
      <c r="P2374">
        <f t="shared" ref="P2374:P2437" ca="1" si="227">SQRT((L2374-L2373)^2+(M2374-M2373)^2)+P2373</f>
        <v>1044.2282911154484</v>
      </c>
    </row>
    <row r="2375" spans="1:16" x14ac:dyDescent="0.3">
      <c r="A2375" s="23">
        <v>2371</v>
      </c>
      <c r="B2375" s="23">
        <f>IF(A2375+4=VLOOKUP(A2375+4,'Final data'!$O$4:$O$30,1,TRUE),B2374+1,B2374)</f>
        <v>19</v>
      </c>
      <c r="C2375" s="23">
        <f ca="1">OFFSET('Final data'!$O$4,B2375-1,8)</f>
        <v>1</v>
      </c>
      <c r="D2375" s="23">
        <f ca="1">OFFSET('Final data'!$O$4,B2375,8)</f>
        <v>2</v>
      </c>
      <c r="E2375" s="23">
        <f t="shared" ca="1" si="224"/>
        <v>1</v>
      </c>
      <c r="F2375" s="23">
        <f t="shared" ca="1" si="225"/>
        <v>2</v>
      </c>
      <c r="G2375" s="30">
        <f ca="1">OFFSET('Final data'!$O$4,Raceline!B2375-1,0)-OFFSET('Final data'!$O$4,Raceline!$B$4-1,0)</f>
        <v>2236</v>
      </c>
      <c r="H2375" s="30">
        <f ca="1">IF(B2375=B2374,H2374,OFFSET('Final data'!$O$4,Raceline!B2375,0))</f>
        <v>2430</v>
      </c>
      <c r="I2375" s="23">
        <f t="shared" ca="1" si="226"/>
        <v>190</v>
      </c>
      <c r="J2375">
        <f ca="1">OFFSET('Final data'!$B2375,0,Raceline!C2375*2)</f>
        <v>274.84369446119473</v>
      </c>
      <c r="K2375">
        <f ca="1">OFFSET('Final data'!$C2375,0,Raceline!C2375*2)</f>
        <v>55.118933749666226</v>
      </c>
      <c r="L2375">
        <f t="shared" ca="1" si="222"/>
        <v>273.44040685751946</v>
      </c>
      <c r="M2375">
        <f t="shared" ca="1" si="223"/>
        <v>50.851798550262281</v>
      </c>
      <c r="N2375">
        <f ca="1">OFFSET('Final data'!$B2375,0,Raceline!D2375*2)</f>
        <v>273.28169347057928</v>
      </c>
      <c r="O2375">
        <f ca="1">OFFSET('Final data'!$C2375,0,Raceline!D2375*2)</f>
        <v>50.369180818690104</v>
      </c>
      <c r="P2375">
        <f t="shared" ca="1" si="227"/>
        <v>1044.6408996942805</v>
      </c>
    </row>
    <row r="2376" spans="1:16" x14ac:dyDescent="0.3">
      <c r="A2376" s="23">
        <v>2372</v>
      </c>
      <c r="B2376" s="23">
        <f>IF(A2376+4=VLOOKUP(A2376+4,'Final data'!$O$4:$O$30,1,TRUE),B2375+1,B2375)</f>
        <v>19</v>
      </c>
      <c r="C2376" s="23">
        <f ca="1">OFFSET('Final data'!$O$4,B2376-1,8)</f>
        <v>1</v>
      </c>
      <c r="D2376" s="23">
        <f ca="1">OFFSET('Final data'!$O$4,B2376,8)</f>
        <v>2</v>
      </c>
      <c r="E2376" s="23">
        <f t="shared" ca="1" si="224"/>
        <v>1</v>
      </c>
      <c r="F2376" s="23">
        <f t="shared" ca="1" si="225"/>
        <v>2</v>
      </c>
      <c r="G2376" s="30">
        <f ca="1">OFFSET('Final data'!$O$4,Raceline!B2376-1,0)-OFFSET('Final data'!$O$4,Raceline!$B$4-1,0)</f>
        <v>2236</v>
      </c>
      <c r="H2376" s="30">
        <f ca="1">IF(B2376=B2375,H2375,OFFSET('Final data'!$O$4,Raceline!B2376,0))</f>
        <v>2430</v>
      </c>
      <c r="I2376" s="23">
        <f t="shared" ca="1" si="226"/>
        <v>190</v>
      </c>
      <c r="J2376">
        <f ca="1">OFFSET('Final data'!$B2376,0,Raceline!C2376*2)</f>
        <v>275.28008900389477</v>
      </c>
      <c r="K2376">
        <f ca="1">OFFSET('Final data'!$C2376,0,Raceline!C2376*2)</f>
        <v>55.009857284004624</v>
      </c>
      <c r="L2376">
        <f t="shared" ca="1" si="222"/>
        <v>273.92231672574314</v>
      </c>
      <c r="M2376">
        <f t="shared" ca="1" si="223"/>
        <v>50.709141189956775</v>
      </c>
      <c r="N2376">
        <f ca="1">OFFSET('Final data'!$B2376,0,Raceline!D2376*2)</f>
        <v>273.77478359427181</v>
      </c>
      <c r="O2376">
        <f ca="1">OFFSET('Final data'!$C2376,0,Raceline!D2376*2)</f>
        <v>50.241832994662147</v>
      </c>
      <c r="P2376">
        <f t="shared" ca="1" si="227"/>
        <v>1045.1434812732712</v>
      </c>
    </row>
    <row r="2377" spans="1:16" x14ac:dyDescent="0.3">
      <c r="A2377" s="23">
        <v>2373</v>
      </c>
      <c r="B2377" s="23">
        <f>IF(A2377+4=VLOOKUP(A2377+4,'Final data'!$O$4:$O$30,1,TRUE),B2376+1,B2376)</f>
        <v>19</v>
      </c>
      <c r="C2377" s="23">
        <f ca="1">OFFSET('Final data'!$O$4,B2377-1,8)</f>
        <v>1</v>
      </c>
      <c r="D2377" s="23">
        <f ca="1">OFFSET('Final data'!$O$4,B2377,8)</f>
        <v>2</v>
      </c>
      <c r="E2377" s="23">
        <f t="shared" ca="1" si="224"/>
        <v>1</v>
      </c>
      <c r="F2377" s="23">
        <f t="shared" ca="1" si="225"/>
        <v>2</v>
      </c>
      <c r="G2377" s="30">
        <f ca="1">OFFSET('Final data'!$O$4,Raceline!B2377-1,0)-OFFSET('Final data'!$O$4,Raceline!$B$4-1,0)</f>
        <v>2236</v>
      </c>
      <c r="H2377" s="30">
        <f ca="1">IF(B2377=B2376,H2376,OFFSET('Final data'!$O$4,Raceline!B2377,0))</f>
        <v>2430</v>
      </c>
      <c r="I2377" s="23">
        <f t="shared" ca="1" si="226"/>
        <v>190</v>
      </c>
      <c r="J2377">
        <f ca="1">OFFSET('Final data'!$B2377,0,Raceline!C2377*2)</f>
        <v>275.71648354659482</v>
      </c>
      <c r="K2377">
        <f ca="1">OFFSET('Final data'!$C2377,0,Raceline!C2377*2)</f>
        <v>54.900780818343009</v>
      </c>
      <c r="L2377">
        <f t="shared" ca="1" si="222"/>
        <v>274.3533845972218</v>
      </c>
      <c r="M2377">
        <f t="shared" ca="1" si="223"/>
        <v>50.583192601466656</v>
      </c>
      <c r="N2377">
        <f ca="1">OFFSET('Final data'!$B2377,0,Raceline!D2377*2)</f>
        <v>274.21117813697197</v>
      </c>
      <c r="O2377">
        <f ca="1">OFFSET('Final data'!$C2377,0,Raceline!D2377*2)</f>
        <v>50.132756529000503</v>
      </c>
      <c r="P2377">
        <f t="shared" ca="1" si="227"/>
        <v>1045.5925720845373</v>
      </c>
    </row>
    <row r="2378" spans="1:16" x14ac:dyDescent="0.3">
      <c r="A2378" s="23">
        <v>2374</v>
      </c>
      <c r="B2378" s="23">
        <f>IF(A2378+4=VLOOKUP(A2378+4,'Final data'!$O$4:$O$30,1,TRUE),B2377+1,B2377)</f>
        <v>19</v>
      </c>
      <c r="C2378" s="23">
        <f ca="1">OFFSET('Final data'!$O$4,B2378-1,8)</f>
        <v>1</v>
      </c>
      <c r="D2378" s="23">
        <f ca="1">OFFSET('Final data'!$O$4,B2378,8)</f>
        <v>2</v>
      </c>
      <c r="E2378" s="23">
        <f t="shared" ca="1" si="224"/>
        <v>1</v>
      </c>
      <c r="F2378" s="23">
        <f t="shared" ca="1" si="225"/>
        <v>2</v>
      </c>
      <c r="G2378" s="30">
        <f ca="1">OFFSET('Final data'!$O$4,Raceline!B2378-1,0)-OFFSET('Final data'!$O$4,Raceline!$B$4-1,0)</f>
        <v>2236</v>
      </c>
      <c r="H2378" s="30">
        <f ca="1">IF(B2378=B2377,H2377,OFFSET('Final data'!$O$4,Raceline!B2378,0))</f>
        <v>2430</v>
      </c>
      <c r="I2378" s="23">
        <f t="shared" ca="1" si="226"/>
        <v>190</v>
      </c>
      <c r="J2378">
        <f ca="1">OFFSET('Final data'!$B2378,0,Raceline!C2378*2)</f>
        <v>276.15296676934878</v>
      </c>
      <c r="K2378">
        <f ca="1">OFFSET('Final data'!$C2378,0,Raceline!C2378*2)</f>
        <v>54.682627887019621</v>
      </c>
      <c r="L2378">
        <f t="shared" ca="1" si="222"/>
        <v>274.78463431475677</v>
      </c>
      <c r="M2378">
        <f t="shared" ca="1" si="223"/>
        <v>50.348462648734142</v>
      </c>
      <c r="N2378">
        <f ca="1">OFFSET('Final data'!$B2378,0,Raceline!D2378*2)</f>
        <v>274.64766135972593</v>
      </c>
      <c r="O2378">
        <f ca="1">OFFSET('Final data'!$C2378,0,Raceline!D2378*2)</f>
        <v>49.914603597677115</v>
      </c>
      <c r="P2378">
        <f t="shared" ca="1" si="227"/>
        <v>1046.0835654343739</v>
      </c>
    </row>
    <row r="2379" spans="1:16" x14ac:dyDescent="0.3">
      <c r="A2379" s="23">
        <v>2375</v>
      </c>
      <c r="B2379" s="23">
        <f>IF(A2379+4=VLOOKUP(A2379+4,'Final data'!$O$4:$O$30,1,TRUE),B2378+1,B2378)</f>
        <v>19</v>
      </c>
      <c r="C2379" s="23">
        <f ca="1">OFFSET('Final data'!$O$4,B2379-1,8)</f>
        <v>1</v>
      </c>
      <c r="D2379" s="23">
        <f ca="1">OFFSET('Final data'!$O$4,B2379,8)</f>
        <v>2</v>
      </c>
      <c r="E2379" s="23">
        <f t="shared" ca="1" si="224"/>
        <v>1</v>
      </c>
      <c r="F2379" s="23">
        <f t="shared" ca="1" si="225"/>
        <v>2</v>
      </c>
      <c r="G2379" s="30">
        <f ca="1">OFFSET('Final data'!$O$4,Raceline!B2379-1,0)-OFFSET('Final data'!$O$4,Raceline!$B$4-1,0)</f>
        <v>2236</v>
      </c>
      <c r="H2379" s="30">
        <f ca="1">IF(B2379=B2378,H2378,OFFSET('Final data'!$O$4,Raceline!B2379,0))</f>
        <v>2430</v>
      </c>
      <c r="I2379" s="23">
        <f t="shared" ca="1" si="226"/>
        <v>190</v>
      </c>
      <c r="J2379">
        <f ca="1">OFFSET('Final data'!$B2379,0,Raceline!C2379*2)</f>
        <v>276.58936131204882</v>
      </c>
      <c r="K2379">
        <f ca="1">OFFSET('Final data'!$C2379,0,Raceline!C2379*2)</f>
        <v>54.573551421358005</v>
      </c>
      <c r="L2379">
        <f t="shared" ca="1" si="222"/>
        <v>275.21588887594334</v>
      </c>
      <c r="M2379">
        <f t="shared" ca="1" si="223"/>
        <v>50.223105396100181</v>
      </c>
      <c r="N2379">
        <f ca="1">OFFSET('Final data'!$B2379,0,Raceline!D2379*2)</f>
        <v>275.08405590242586</v>
      </c>
      <c r="O2379">
        <f ca="1">OFFSET('Final data'!$C2379,0,Raceline!D2379*2)</f>
        <v>49.805527132015527</v>
      </c>
      <c r="P2379">
        <f t="shared" ca="1" si="227"/>
        <v>1046.5326700294652</v>
      </c>
    </row>
    <row r="2380" spans="1:16" x14ac:dyDescent="0.3">
      <c r="A2380" s="23">
        <v>2376</v>
      </c>
      <c r="B2380" s="23">
        <f>IF(A2380+4=VLOOKUP(A2380+4,'Final data'!$O$4:$O$30,1,TRUE),B2379+1,B2379)</f>
        <v>19</v>
      </c>
      <c r="C2380" s="23">
        <f ca="1">OFFSET('Final data'!$O$4,B2380-1,8)</f>
        <v>1</v>
      </c>
      <c r="D2380" s="23">
        <f ca="1">OFFSET('Final data'!$O$4,B2380,8)</f>
        <v>2</v>
      </c>
      <c r="E2380" s="23">
        <f t="shared" ca="1" si="224"/>
        <v>1</v>
      </c>
      <c r="F2380" s="23">
        <f t="shared" ca="1" si="225"/>
        <v>2</v>
      </c>
      <c r="G2380" s="30">
        <f ca="1">OFFSET('Final data'!$O$4,Raceline!B2380-1,0)-OFFSET('Final data'!$O$4,Raceline!$B$4-1,0)</f>
        <v>2236</v>
      </c>
      <c r="H2380" s="30">
        <f ca="1">IF(B2380=B2379,H2379,OFFSET('Final data'!$O$4,Raceline!B2380,0))</f>
        <v>2430</v>
      </c>
      <c r="I2380" s="23">
        <f t="shared" ca="1" si="226"/>
        <v>190</v>
      </c>
      <c r="J2380">
        <f ca="1">OFFSET('Final data'!$B2380,0,Raceline!C2380*2)</f>
        <v>277.02575585474887</v>
      </c>
      <c r="K2380">
        <f ca="1">OFFSET('Final data'!$C2380,0,Raceline!C2380*2)</f>
        <v>54.464474955696396</v>
      </c>
      <c r="L2380">
        <f t="shared" ca="1" si="222"/>
        <v>275.64723731214644</v>
      </c>
      <c r="M2380">
        <f t="shared" ca="1" si="223"/>
        <v>50.098045490673172</v>
      </c>
      <c r="N2380">
        <f ca="1">OFFSET('Final data'!$B2380,0,Raceline!D2380*2)</f>
        <v>275.52045044512573</v>
      </c>
      <c r="O2380">
        <f ca="1">OFFSET('Final data'!$C2380,0,Raceline!D2380*2)</f>
        <v>49.696450666353975</v>
      </c>
      <c r="P2380">
        <f t="shared" ca="1" si="227"/>
        <v>1046.9817818789641</v>
      </c>
    </row>
    <row r="2381" spans="1:16" x14ac:dyDescent="0.3">
      <c r="A2381" s="23">
        <v>2377</v>
      </c>
      <c r="B2381" s="23">
        <f>IF(A2381+4=VLOOKUP(A2381+4,'Final data'!$O$4:$O$30,1,TRUE),B2380+1,B2380)</f>
        <v>19</v>
      </c>
      <c r="C2381" s="23">
        <f ca="1">OFFSET('Final data'!$O$4,B2381-1,8)</f>
        <v>1</v>
      </c>
      <c r="D2381" s="23">
        <f ca="1">OFFSET('Final data'!$O$4,B2381,8)</f>
        <v>2</v>
      </c>
      <c r="E2381" s="23">
        <f t="shared" ca="1" si="224"/>
        <v>1</v>
      </c>
      <c r="F2381" s="23">
        <f t="shared" ca="1" si="225"/>
        <v>2</v>
      </c>
      <c r="G2381" s="30">
        <f ca="1">OFFSET('Final data'!$O$4,Raceline!B2381-1,0)-OFFSET('Final data'!$O$4,Raceline!$B$4-1,0)</f>
        <v>2236</v>
      </c>
      <c r="H2381" s="30">
        <f ca="1">IF(B2381=B2380,H2380,OFFSET('Final data'!$O$4,Raceline!B2381,0))</f>
        <v>2430</v>
      </c>
      <c r="I2381" s="23">
        <f t="shared" ca="1" si="226"/>
        <v>190</v>
      </c>
      <c r="J2381">
        <f ca="1">OFFSET('Final data'!$B2381,0,Raceline!C2381*2)</f>
        <v>277.46223907750118</v>
      </c>
      <c r="K2381">
        <f ca="1">OFFSET('Final data'!$C2381,0,Raceline!C2381*2)</f>
        <v>54.246322024373015</v>
      </c>
      <c r="L2381">
        <f t="shared" ca="1" si="222"/>
        <v>276.02666184044057</v>
      </c>
      <c r="M2381">
        <f t="shared" ca="1" si="223"/>
        <v>49.881000087743871</v>
      </c>
      <c r="N2381">
        <f ca="1">OFFSET('Final data'!$B2381,0,Raceline!D2381*2)</f>
        <v>275.90023808688551</v>
      </c>
      <c r="O2381">
        <f ca="1">OFFSET('Final data'!$C2381,0,Raceline!D2381*2)</f>
        <v>49.49656909339695</v>
      </c>
      <c r="P2381">
        <f t="shared" ca="1" si="227"/>
        <v>1047.4188993455607</v>
      </c>
    </row>
    <row r="2382" spans="1:16" x14ac:dyDescent="0.3">
      <c r="A2382" s="23">
        <v>2378</v>
      </c>
      <c r="B2382" s="23">
        <f>IF(A2382+4=VLOOKUP(A2382+4,'Final data'!$O$4:$O$30,1,TRUE),B2381+1,B2381)</f>
        <v>19</v>
      </c>
      <c r="C2382" s="23">
        <f ca="1">OFFSET('Final data'!$O$4,B2382-1,8)</f>
        <v>1</v>
      </c>
      <c r="D2382" s="23">
        <f ca="1">OFFSET('Final data'!$O$4,B2382,8)</f>
        <v>2</v>
      </c>
      <c r="E2382" s="23">
        <f t="shared" ca="1" si="224"/>
        <v>1</v>
      </c>
      <c r="F2382" s="23">
        <f t="shared" ca="1" si="225"/>
        <v>2</v>
      </c>
      <c r="G2382" s="30">
        <f ca="1">OFFSET('Final data'!$O$4,Raceline!B2382-1,0)-OFFSET('Final data'!$O$4,Raceline!$B$4-1,0)</f>
        <v>2236</v>
      </c>
      <c r="H2382" s="30">
        <f ca="1">IF(B2382=B2381,H2381,OFFSET('Final data'!$O$4,Raceline!B2382,0))</f>
        <v>2430</v>
      </c>
      <c r="I2382" s="23">
        <f t="shared" ca="1" si="226"/>
        <v>190</v>
      </c>
      <c r="J2382">
        <f ca="1">OFFSET('Final data'!$B2382,0,Raceline!C2382*2)</f>
        <v>277.89863362020128</v>
      </c>
      <c r="K2382">
        <f ca="1">OFFSET('Final data'!$C2382,0,Raceline!C2382*2)</f>
        <v>54.137245558711399</v>
      </c>
      <c r="L2382">
        <f t="shared" ca="1" si="222"/>
        <v>276.56864977394736</v>
      </c>
      <c r="M2382">
        <f t="shared" ca="1" si="223"/>
        <v>49.721749802614497</v>
      </c>
      <c r="N2382">
        <f ca="1">OFFSET('Final data'!$B2382,0,Raceline!D2382*2)</f>
        <v>276.45658806014131</v>
      </c>
      <c r="O2382">
        <f ca="1">OFFSET('Final data'!$C2382,0,Raceline!D2382*2)</f>
        <v>49.349709177365419</v>
      </c>
      <c r="P2382">
        <f t="shared" ca="1" si="227"/>
        <v>1047.9837989591035</v>
      </c>
    </row>
    <row r="2383" spans="1:16" x14ac:dyDescent="0.3">
      <c r="A2383" s="23">
        <v>2379</v>
      </c>
      <c r="B2383" s="23">
        <f>IF(A2383+4=VLOOKUP(A2383+4,'Final data'!$O$4:$O$30,1,TRUE),B2382+1,B2382)</f>
        <v>19</v>
      </c>
      <c r="C2383" s="23">
        <f ca="1">OFFSET('Final data'!$O$4,B2383-1,8)</f>
        <v>1</v>
      </c>
      <c r="D2383" s="23">
        <f ca="1">OFFSET('Final data'!$O$4,B2383,8)</f>
        <v>2</v>
      </c>
      <c r="E2383" s="23">
        <f t="shared" ca="1" si="224"/>
        <v>1</v>
      </c>
      <c r="F2383" s="23">
        <f t="shared" ca="1" si="225"/>
        <v>2</v>
      </c>
      <c r="G2383" s="30">
        <f ca="1">OFFSET('Final data'!$O$4,Raceline!B2383-1,0)-OFFSET('Final data'!$O$4,Raceline!$B$4-1,0)</f>
        <v>2236</v>
      </c>
      <c r="H2383" s="30">
        <f ca="1">IF(B2383=B2382,H2382,OFFSET('Final data'!$O$4,Raceline!B2383,0))</f>
        <v>2430</v>
      </c>
      <c r="I2383" s="23">
        <f t="shared" ca="1" si="226"/>
        <v>190</v>
      </c>
      <c r="J2383">
        <f ca="1">OFFSET('Final data'!$B2383,0,Raceline!C2383*2)</f>
        <v>278.33502816290127</v>
      </c>
      <c r="K2383">
        <f ca="1">OFFSET('Final data'!$C2383,0,Raceline!C2383*2)</f>
        <v>54.02816909304979</v>
      </c>
      <c r="L2383">
        <f t="shared" ca="1" si="222"/>
        <v>276.80427119233309</v>
      </c>
      <c r="M2383">
        <f t="shared" ca="1" si="223"/>
        <v>49.661432473937126</v>
      </c>
      <c r="N2383">
        <f ca="1">OFFSET('Final data'!$B2383,0,Raceline!D2383*2)</f>
        <v>276.68096674143686</v>
      </c>
      <c r="O2383">
        <f ca="1">OFFSET('Final data'!$C2383,0,Raceline!D2383*2)</f>
        <v>49.309686199785986</v>
      </c>
      <c r="P2383">
        <f t="shared" ca="1" si="227"/>
        <v>1048.2270182694817</v>
      </c>
    </row>
    <row r="2384" spans="1:16" x14ac:dyDescent="0.3">
      <c r="A2384" s="23">
        <v>2380</v>
      </c>
      <c r="B2384" s="23">
        <f>IF(A2384+4=VLOOKUP(A2384+4,'Final data'!$O$4:$O$30,1,TRUE),B2383+1,B2383)</f>
        <v>19</v>
      </c>
      <c r="C2384" s="23">
        <f ca="1">OFFSET('Final data'!$O$4,B2384-1,8)</f>
        <v>1</v>
      </c>
      <c r="D2384" s="23">
        <f ca="1">OFFSET('Final data'!$O$4,B2384,8)</f>
        <v>2</v>
      </c>
      <c r="E2384" s="23">
        <f t="shared" ca="1" si="224"/>
        <v>1</v>
      </c>
      <c r="F2384" s="23">
        <f t="shared" ca="1" si="225"/>
        <v>2</v>
      </c>
      <c r="G2384" s="30">
        <f ca="1">OFFSET('Final data'!$O$4,Raceline!B2384-1,0)-OFFSET('Final data'!$O$4,Raceline!$B$4-1,0)</f>
        <v>2236</v>
      </c>
      <c r="H2384" s="30">
        <f ca="1">IF(B2384=B2383,H2383,OFFSET('Final data'!$O$4,Raceline!B2384,0))</f>
        <v>2430</v>
      </c>
      <c r="I2384" s="23">
        <f t="shared" ca="1" si="226"/>
        <v>190</v>
      </c>
      <c r="J2384">
        <f ca="1">OFFSET('Final data'!$B2384,0,Raceline!C2384*2)</f>
        <v>278.77151138565523</v>
      </c>
      <c r="K2384">
        <f ca="1">OFFSET('Final data'!$C2384,0,Raceline!C2384*2)</f>
        <v>53.810016161726395</v>
      </c>
      <c r="L2384">
        <f t="shared" ca="1" si="222"/>
        <v>277.45384338377005</v>
      </c>
      <c r="M2384">
        <f t="shared" ca="1" si="223"/>
        <v>49.358155191671671</v>
      </c>
      <c r="N2384">
        <f ca="1">OFFSET('Final data'!$B2384,0,Raceline!D2384*2)</f>
        <v>277.35245773097688</v>
      </c>
      <c r="O2384">
        <f ca="1">OFFSET('Final data'!$C2384,0,Raceline!D2384*2)</f>
        <v>49.015614559321357</v>
      </c>
      <c r="P2384">
        <f t="shared" ca="1" si="227"/>
        <v>1048.9439012040161</v>
      </c>
    </row>
    <row r="2385" spans="1:16" x14ac:dyDescent="0.3">
      <c r="A2385" s="23">
        <v>2381</v>
      </c>
      <c r="B2385" s="23">
        <f>IF(A2385+4=VLOOKUP(A2385+4,'Final data'!$O$4:$O$30,1,TRUE),B2384+1,B2384)</f>
        <v>19</v>
      </c>
      <c r="C2385" s="23">
        <f ca="1">OFFSET('Final data'!$O$4,B2385-1,8)</f>
        <v>1</v>
      </c>
      <c r="D2385" s="23">
        <f ca="1">OFFSET('Final data'!$O$4,B2385,8)</f>
        <v>2</v>
      </c>
      <c r="E2385" s="23">
        <f t="shared" ca="1" si="224"/>
        <v>1</v>
      </c>
      <c r="F2385" s="23">
        <f t="shared" ca="1" si="225"/>
        <v>2</v>
      </c>
      <c r="G2385" s="30">
        <f ca="1">OFFSET('Final data'!$O$4,Raceline!B2385-1,0)-OFFSET('Final data'!$O$4,Raceline!$B$4-1,0)</f>
        <v>2236</v>
      </c>
      <c r="H2385" s="30">
        <f ca="1">IF(B2385=B2384,H2384,OFFSET('Final data'!$O$4,Raceline!B2385,0))</f>
        <v>2430</v>
      </c>
      <c r="I2385" s="23">
        <f t="shared" ca="1" si="226"/>
        <v>190</v>
      </c>
      <c r="J2385">
        <f ca="1">OFFSET('Final data'!$B2385,0,Raceline!C2385*2)</f>
        <v>279.20781724830135</v>
      </c>
      <c r="K2385">
        <f ca="1">OFFSET('Final data'!$C2385,0,Raceline!C2385*2)</f>
        <v>53.810016161726395</v>
      </c>
      <c r="L2385">
        <f t="shared" ca="1" si="222"/>
        <v>277.8054881439013</v>
      </c>
      <c r="M2385">
        <f t="shared" ca="1" si="223"/>
        <v>49.368167226162882</v>
      </c>
      <c r="N2385">
        <f ca="1">OFFSET('Final data'!$B2385,0,Raceline!D2385*2)</f>
        <v>277.7025118386785</v>
      </c>
      <c r="O2385">
        <f ca="1">OFFSET('Final data'!$C2385,0,Raceline!D2385*2)</f>
        <v>49.041991872383889</v>
      </c>
      <c r="P2385">
        <f t="shared" ca="1" si="227"/>
        <v>1049.2956884666655</v>
      </c>
    </row>
    <row r="2386" spans="1:16" x14ac:dyDescent="0.3">
      <c r="A2386" s="23">
        <v>2382</v>
      </c>
      <c r="B2386" s="23">
        <f>IF(A2386+4=VLOOKUP(A2386+4,'Final data'!$O$4:$O$30,1,TRUE),B2385+1,B2385)</f>
        <v>19</v>
      </c>
      <c r="C2386" s="23">
        <f ca="1">OFFSET('Final data'!$O$4,B2386-1,8)</f>
        <v>1</v>
      </c>
      <c r="D2386" s="23">
        <f ca="1">OFFSET('Final data'!$O$4,B2386,8)</f>
        <v>2</v>
      </c>
      <c r="E2386" s="23">
        <f t="shared" ca="1" si="224"/>
        <v>1</v>
      </c>
      <c r="F2386" s="23">
        <f t="shared" ca="1" si="225"/>
        <v>2</v>
      </c>
      <c r="G2386" s="30">
        <f ca="1">OFFSET('Final data'!$O$4,Raceline!B2386-1,0)-OFFSET('Final data'!$O$4,Raceline!$B$4-1,0)</f>
        <v>2236</v>
      </c>
      <c r="H2386" s="30">
        <f ca="1">IF(B2386=B2385,H2385,OFFSET('Final data'!$O$4,Raceline!B2386,0))</f>
        <v>2430</v>
      </c>
      <c r="I2386" s="23">
        <f t="shared" ca="1" si="226"/>
        <v>190</v>
      </c>
      <c r="J2386">
        <f ca="1">OFFSET('Final data'!$B2386,0,Raceline!C2386*2)</f>
        <v>279.64430047105532</v>
      </c>
      <c r="K2386">
        <f ca="1">OFFSET('Final data'!$C2386,0,Raceline!C2386*2)</f>
        <v>53.59186323040317</v>
      </c>
      <c r="L2386">
        <f t="shared" ca="1" si="222"/>
        <v>278.23749552685246</v>
      </c>
      <c r="M2386">
        <f t="shared" ca="1" si="223"/>
        <v>49.135837163236559</v>
      </c>
      <c r="N2386">
        <f ca="1">OFFSET('Final data'!$B2386,0,Raceline!D2386*2)</f>
        <v>278.13899506143247</v>
      </c>
      <c r="O2386">
        <f ca="1">OFFSET('Final data'!$C2386,0,Raceline!D2386*2)</f>
        <v>48.823838941060657</v>
      </c>
      <c r="P2386">
        <f t="shared" ca="1" si="227"/>
        <v>1049.7862061901615</v>
      </c>
    </row>
    <row r="2387" spans="1:16" x14ac:dyDescent="0.3">
      <c r="A2387" s="23">
        <v>2383</v>
      </c>
      <c r="B2387" s="23">
        <f>IF(A2387+4=VLOOKUP(A2387+4,'Final data'!$O$4:$O$30,1,TRUE),B2386+1,B2386)</f>
        <v>19</v>
      </c>
      <c r="C2387" s="23">
        <f ca="1">OFFSET('Final data'!$O$4,B2387-1,8)</f>
        <v>1</v>
      </c>
      <c r="D2387" s="23">
        <f ca="1">OFFSET('Final data'!$O$4,B2387,8)</f>
        <v>2</v>
      </c>
      <c r="E2387" s="23">
        <f t="shared" ca="1" si="224"/>
        <v>1</v>
      </c>
      <c r="F2387" s="23">
        <f t="shared" ca="1" si="225"/>
        <v>2</v>
      </c>
      <c r="G2387" s="30">
        <f ca="1">OFFSET('Final data'!$O$4,Raceline!B2387-1,0)-OFFSET('Final data'!$O$4,Raceline!$B$4-1,0)</f>
        <v>2236</v>
      </c>
      <c r="H2387" s="30">
        <f ca="1">IF(B2387=B2386,H2386,OFFSET('Final data'!$O$4,Raceline!B2387,0))</f>
        <v>2430</v>
      </c>
      <c r="I2387" s="23">
        <f t="shared" ca="1" si="226"/>
        <v>190</v>
      </c>
      <c r="J2387">
        <f ca="1">OFFSET('Final data'!$B2387,0,Raceline!C2387*2)</f>
        <v>280.08069501375536</v>
      </c>
      <c r="K2387">
        <f ca="1">OFFSET('Final data'!$C2387,0,Raceline!C2387*2)</f>
        <v>53.482786764741569</v>
      </c>
      <c r="L2387">
        <f t="shared" ca="1" si="222"/>
        <v>278.66951038299879</v>
      </c>
      <c r="M2387">
        <f t="shared" ca="1" si="223"/>
        <v>49.01288812943443</v>
      </c>
      <c r="N2387">
        <f ca="1">OFFSET('Final data'!$B2387,0,Raceline!D2387*2)</f>
        <v>278.5753896041324</v>
      </c>
      <c r="O2387">
        <f ca="1">OFFSET('Final data'!$C2387,0,Raceline!D2387*2)</f>
        <v>48.714762475399091</v>
      </c>
      <c r="P2387">
        <f t="shared" ca="1" si="227"/>
        <v>1050.2353757581911</v>
      </c>
    </row>
    <row r="2388" spans="1:16" x14ac:dyDescent="0.3">
      <c r="A2388" s="23">
        <v>2384</v>
      </c>
      <c r="B2388" s="23">
        <f>IF(A2388+4=VLOOKUP(A2388+4,'Final data'!$O$4:$O$30,1,TRUE),B2387+1,B2387)</f>
        <v>19</v>
      </c>
      <c r="C2388" s="23">
        <f ca="1">OFFSET('Final data'!$O$4,B2388-1,8)</f>
        <v>1</v>
      </c>
      <c r="D2388" s="23">
        <f ca="1">OFFSET('Final data'!$O$4,B2388,8)</f>
        <v>2</v>
      </c>
      <c r="E2388" s="23">
        <f t="shared" ca="1" si="224"/>
        <v>1</v>
      </c>
      <c r="F2388" s="23">
        <f t="shared" ca="1" si="225"/>
        <v>2</v>
      </c>
      <c r="G2388" s="30">
        <f ca="1">OFFSET('Final data'!$O$4,Raceline!B2388-1,0)-OFFSET('Final data'!$O$4,Raceline!$B$4-1,0)</f>
        <v>2236</v>
      </c>
      <c r="H2388" s="30">
        <f ca="1">IF(B2388=B2387,H2387,OFFSET('Final data'!$O$4,Raceline!B2388,0))</f>
        <v>2430</v>
      </c>
      <c r="I2388" s="23">
        <f t="shared" ca="1" si="226"/>
        <v>190</v>
      </c>
      <c r="J2388">
        <f ca="1">OFFSET('Final data'!$B2388,0,Raceline!C2388*2)</f>
        <v>280.5170895564554</v>
      </c>
      <c r="K2388">
        <f ca="1">OFFSET('Final data'!$C2388,0,Raceline!C2388*2)</f>
        <v>53.373710299079789</v>
      </c>
      <c r="L2388">
        <f t="shared" ca="1" si="222"/>
        <v>279.10162169174021</v>
      </c>
      <c r="M2388">
        <f t="shared" ca="1" si="223"/>
        <v>48.890244607266226</v>
      </c>
      <c r="N2388">
        <f ca="1">OFFSET('Final data'!$B2388,0,Raceline!D2388*2)</f>
        <v>279.01178414683244</v>
      </c>
      <c r="O2388">
        <f ca="1">OFFSET('Final data'!$C2388,0,Raceline!D2388*2)</f>
        <v>48.605686009737312</v>
      </c>
      <c r="P2388">
        <f t="shared" ca="1" si="227"/>
        <v>1050.6845545830172</v>
      </c>
    </row>
    <row r="2389" spans="1:16" x14ac:dyDescent="0.3">
      <c r="A2389" s="23">
        <v>2385</v>
      </c>
      <c r="B2389" s="23">
        <f>IF(A2389+4=VLOOKUP(A2389+4,'Final data'!$O$4:$O$30,1,TRUE),B2388+1,B2388)</f>
        <v>19</v>
      </c>
      <c r="C2389" s="23">
        <f ca="1">OFFSET('Final data'!$O$4,B2389-1,8)</f>
        <v>1</v>
      </c>
      <c r="D2389" s="23">
        <f ca="1">OFFSET('Final data'!$O$4,B2389,8)</f>
        <v>2</v>
      </c>
      <c r="E2389" s="23">
        <f t="shared" ca="1" si="224"/>
        <v>1</v>
      </c>
      <c r="F2389" s="23">
        <f t="shared" ca="1" si="225"/>
        <v>2</v>
      </c>
      <c r="G2389" s="30">
        <f ca="1">OFFSET('Final data'!$O$4,Raceline!B2389-1,0)-OFFSET('Final data'!$O$4,Raceline!$B$4-1,0)</f>
        <v>2236</v>
      </c>
      <c r="H2389" s="30">
        <f ca="1">IF(B2389=B2388,H2388,OFFSET('Final data'!$O$4,Raceline!B2389,0))</f>
        <v>2430</v>
      </c>
      <c r="I2389" s="23">
        <f t="shared" ca="1" si="226"/>
        <v>190</v>
      </c>
      <c r="J2389">
        <f ca="1">OFFSET('Final data'!$B2389,0,Raceline!C2389*2)</f>
        <v>280.95357277920772</v>
      </c>
      <c r="K2389">
        <f ca="1">OFFSET('Final data'!$C2389,0,Raceline!C2389*2)</f>
        <v>53.155557367756565</v>
      </c>
      <c r="L2389">
        <f t="shared" ca="1" si="222"/>
        <v>279.46276350260393</v>
      </c>
      <c r="M2389">
        <f t="shared" ca="1" si="223"/>
        <v>48.681917497883433</v>
      </c>
      <c r="N2389">
        <f ca="1">OFFSET('Final data'!$B2389,0,Raceline!D2389*2)</f>
        <v>279.37281950392565</v>
      </c>
      <c r="O2389">
        <f ca="1">OFFSET('Final data'!$C2389,0,Raceline!D2389*2)</f>
        <v>48.41201237664653</v>
      </c>
      <c r="P2389">
        <f t="shared" ca="1" si="227"/>
        <v>1051.1014761488516</v>
      </c>
    </row>
    <row r="2390" spans="1:16" x14ac:dyDescent="0.3">
      <c r="A2390" s="23">
        <v>2386</v>
      </c>
      <c r="B2390" s="23">
        <f>IF(A2390+4=VLOOKUP(A2390+4,'Final data'!$O$4:$O$30,1,TRUE),B2389+1,B2389)</f>
        <v>19</v>
      </c>
      <c r="C2390" s="23">
        <f ca="1">OFFSET('Final data'!$O$4,B2390-1,8)</f>
        <v>1</v>
      </c>
      <c r="D2390" s="23">
        <f ca="1">OFFSET('Final data'!$O$4,B2390,8)</f>
        <v>2</v>
      </c>
      <c r="E2390" s="23">
        <f t="shared" ca="1" si="224"/>
        <v>1</v>
      </c>
      <c r="F2390" s="23">
        <f t="shared" ca="1" si="225"/>
        <v>2</v>
      </c>
      <c r="G2390" s="30">
        <f ca="1">OFFSET('Final data'!$O$4,Raceline!B2390-1,0)-OFFSET('Final data'!$O$4,Raceline!$B$4-1,0)</f>
        <v>2236</v>
      </c>
      <c r="H2390" s="30">
        <f ca="1">IF(B2390=B2389,H2389,OFFSET('Final data'!$O$4,Raceline!B2390,0))</f>
        <v>2430</v>
      </c>
      <c r="I2390" s="23">
        <f t="shared" ca="1" si="226"/>
        <v>190</v>
      </c>
      <c r="J2390">
        <f ca="1">OFFSET('Final data'!$B2390,0,Raceline!C2390*2)</f>
        <v>281.38996732190776</v>
      </c>
      <c r="K2390">
        <f ca="1">OFFSET('Final data'!$C2390,0,Raceline!C2390*2)</f>
        <v>53.046480902094949</v>
      </c>
      <c r="L2390">
        <f t="shared" ca="1" si="222"/>
        <v>280.00835458967822</v>
      </c>
      <c r="M2390">
        <f t="shared" ca="1" si="223"/>
        <v>48.523715970596072</v>
      </c>
      <c r="N2390">
        <f ca="1">OFFSET('Final data'!$B2390,0,Raceline!D2390*2)</f>
        <v>279.92920654137333</v>
      </c>
      <c r="O2390">
        <f ca="1">OFFSET('Final data'!$C2390,0,Raceline!D2390*2)</f>
        <v>48.264621646318766</v>
      </c>
      <c r="P2390">
        <f t="shared" ca="1" si="227"/>
        <v>1051.6695407204727</v>
      </c>
    </row>
    <row r="2391" spans="1:16" x14ac:dyDescent="0.3">
      <c r="A2391" s="23">
        <v>2387</v>
      </c>
      <c r="B2391" s="23">
        <f>IF(A2391+4=VLOOKUP(A2391+4,'Final data'!$O$4:$O$30,1,TRUE),B2390+1,B2390)</f>
        <v>19</v>
      </c>
      <c r="C2391" s="23">
        <f ca="1">OFFSET('Final data'!$O$4,B2391-1,8)</f>
        <v>1</v>
      </c>
      <c r="D2391" s="23">
        <f ca="1">OFFSET('Final data'!$O$4,B2391,8)</f>
        <v>2</v>
      </c>
      <c r="E2391" s="23">
        <f t="shared" ca="1" si="224"/>
        <v>1</v>
      </c>
      <c r="F2391" s="23">
        <f t="shared" ca="1" si="225"/>
        <v>2</v>
      </c>
      <c r="G2391" s="30">
        <f ca="1">OFFSET('Final data'!$O$4,Raceline!B2391-1,0)-OFFSET('Final data'!$O$4,Raceline!$B$4-1,0)</f>
        <v>2236</v>
      </c>
      <c r="H2391" s="30">
        <f ca="1">IF(B2391=B2390,H2390,OFFSET('Final data'!$O$4,Raceline!B2391,0))</f>
        <v>2430</v>
      </c>
      <c r="I2391" s="23">
        <f t="shared" ca="1" si="226"/>
        <v>190</v>
      </c>
      <c r="J2391">
        <f ca="1">OFFSET('Final data'!$B2391,0,Raceline!C2391*2)</f>
        <v>281.8263618646078</v>
      </c>
      <c r="K2391">
        <f ca="1">OFFSET('Final data'!$C2391,0,Raceline!C2391*2)</f>
        <v>52.93740443643334</v>
      </c>
      <c r="L2391">
        <f t="shared" ca="1" si="222"/>
        <v>280.44087512086588</v>
      </c>
      <c r="M2391">
        <f t="shared" ca="1" si="223"/>
        <v>48.401957772200362</v>
      </c>
      <c r="N2391">
        <f ca="1">OFFSET('Final data'!$B2391,0,Raceline!D2391*2)</f>
        <v>280.36560108407332</v>
      </c>
      <c r="O2391">
        <f ca="1">OFFSET('Final data'!$C2391,0,Raceline!D2391*2)</f>
        <v>48.155545180657157</v>
      </c>
      <c r="P2391">
        <f t="shared" ca="1" si="227"/>
        <v>1052.1188725230145</v>
      </c>
    </row>
    <row r="2392" spans="1:16" x14ac:dyDescent="0.3">
      <c r="A2392" s="23">
        <v>2388</v>
      </c>
      <c r="B2392" s="23">
        <f>IF(A2392+4=VLOOKUP(A2392+4,'Final data'!$O$4:$O$30,1,TRUE),B2391+1,B2391)</f>
        <v>19</v>
      </c>
      <c r="C2392" s="23">
        <f ca="1">OFFSET('Final data'!$O$4,B2392-1,8)</f>
        <v>1</v>
      </c>
      <c r="D2392" s="23">
        <f ca="1">OFFSET('Final data'!$O$4,B2392,8)</f>
        <v>2</v>
      </c>
      <c r="E2392" s="23">
        <f t="shared" ca="1" si="224"/>
        <v>1</v>
      </c>
      <c r="F2392" s="23">
        <f t="shared" ca="1" si="225"/>
        <v>2</v>
      </c>
      <c r="G2392" s="30">
        <f ca="1">OFFSET('Final data'!$O$4,Raceline!B2392-1,0)-OFFSET('Final data'!$O$4,Raceline!$B$4-1,0)</f>
        <v>2236</v>
      </c>
      <c r="H2392" s="30">
        <f ca="1">IF(B2392=B2391,H2391,OFFSET('Final data'!$O$4,Raceline!B2392,0))</f>
        <v>2430</v>
      </c>
      <c r="I2392" s="23">
        <f t="shared" ca="1" si="226"/>
        <v>190</v>
      </c>
      <c r="J2392">
        <f ca="1">OFFSET('Final data'!$B2392,0,Raceline!C2392*2)</f>
        <v>282.15385730175376</v>
      </c>
      <c r="K2392">
        <f ca="1">OFFSET('Final data'!$C2392,0,Raceline!C2392*2)</f>
        <v>52.610175039448343</v>
      </c>
      <c r="L2392">
        <f t="shared" ca="1" si="222"/>
        <v>280.76459124267802</v>
      </c>
      <c r="M2392">
        <f t="shared" ca="1" si="223"/>
        <v>48.06235663423611</v>
      </c>
      <c r="N2392">
        <f ca="1">OFFSET('Final data'!$B2392,0,Raceline!D2392*2)</f>
        <v>280.69309652121927</v>
      </c>
      <c r="O2392">
        <f ca="1">OFFSET('Final data'!$C2392,0,Raceline!D2392*2)</f>
        <v>47.82831578367216</v>
      </c>
      <c r="P2392">
        <f t="shared" ca="1" si="227"/>
        <v>1052.5880431320979</v>
      </c>
    </row>
    <row r="2393" spans="1:16" x14ac:dyDescent="0.3">
      <c r="A2393" s="23">
        <v>2389</v>
      </c>
      <c r="B2393" s="23">
        <f>IF(A2393+4=VLOOKUP(A2393+4,'Final data'!$O$4:$O$30,1,TRUE),B2392+1,B2392)</f>
        <v>19</v>
      </c>
      <c r="C2393" s="23">
        <f ca="1">OFFSET('Final data'!$O$4,B2393-1,8)</f>
        <v>1</v>
      </c>
      <c r="D2393" s="23">
        <f ca="1">OFFSET('Final data'!$O$4,B2393,8)</f>
        <v>2</v>
      </c>
      <c r="E2393" s="23">
        <f t="shared" ca="1" si="224"/>
        <v>1</v>
      </c>
      <c r="F2393" s="23">
        <f t="shared" ca="1" si="225"/>
        <v>2</v>
      </c>
      <c r="G2393" s="30">
        <f ca="1">OFFSET('Final data'!$O$4,Raceline!B2393-1,0)-OFFSET('Final data'!$O$4,Raceline!$B$4-1,0)</f>
        <v>2236</v>
      </c>
      <c r="H2393" s="30">
        <f ca="1">IF(B2393=B2392,H2392,OFFSET('Final data'!$O$4,Raceline!B2393,0))</f>
        <v>2430</v>
      </c>
      <c r="I2393" s="23">
        <f t="shared" ca="1" si="226"/>
        <v>190</v>
      </c>
      <c r="J2393">
        <f ca="1">OFFSET('Final data'!$B2393,0,Raceline!C2393*2)</f>
        <v>282.26275640730785</v>
      </c>
      <c r="K2393">
        <f ca="1">OFFSET('Final data'!$C2393,0,Raceline!C2393*2)</f>
        <v>52.828327970771568</v>
      </c>
      <c r="L2393">
        <f t="shared" ca="1" si="222"/>
        <v>280.86980598738802</v>
      </c>
      <c r="M2393">
        <f t="shared" ca="1" si="223"/>
        <v>48.268448661926982</v>
      </c>
      <c r="N2393">
        <f ca="1">OFFSET('Final data'!$B2393,0,Raceline!D2393*2)</f>
        <v>280.80199562677336</v>
      </c>
      <c r="O2393">
        <f ca="1">OFFSET('Final data'!$C2393,0,Raceline!D2393*2)</f>
        <v>48.046468714995385</v>
      </c>
      <c r="P2393">
        <f t="shared" ca="1" si="227"/>
        <v>1052.8194390404069</v>
      </c>
    </row>
    <row r="2394" spans="1:16" x14ac:dyDescent="0.3">
      <c r="A2394" s="23">
        <v>2390</v>
      </c>
      <c r="B2394" s="23">
        <f>IF(A2394+4=VLOOKUP(A2394+4,'Final data'!$O$4:$O$30,1,TRUE),B2393+1,B2393)</f>
        <v>19</v>
      </c>
      <c r="C2394" s="23">
        <f ca="1">OFFSET('Final data'!$O$4,B2394-1,8)</f>
        <v>1</v>
      </c>
      <c r="D2394" s="23">
        <f ca="1">OFFSET('Final data'!$O$4,B2394,8)</f>
        <v>2</v>
      </c>
      <c r="E2394" s="23">
        <f t="shared" ca="1" si="224"/>
        <v>1</v>
      </c>
      <c r="F2394" s="23">
        <f t="shared" ca="1" si="225"/>
        <v>2</v>
      </c>
      <c r="G2394" s="30">
        <f ca="1">OFFSET('Final data'!$O$4,Raceline!B2394-1,0)-OFFSET('Final data'!$O$4,Raceline!$B$4-1,0)</f>
        <v>2236</v>
      </c>
      <c r="H2394" s="30">
        <f ca="1">IF(B2394=B2393,H2393,OFFSET('Final data'!$O$4,Raceline!B2394,0))</f>
        <v>2430</v>
      </c>
      <c r="I2394" s="23">
        <f t="shared" ca="1" si="226"/>
        <v>190</v>
      </c>
      <c r="J2394">
        <f ca="1">OFFSET('Final data'!$B2394,0,Raceline!C2394*2)</f>
        <v>282.69915095000789</v>
      </c>
      <c r="K2394">
        <f ca="1">OFFSET('Final data'!$C2394,0,Raceline!C2394*2)</f>
        <v>52.719251505109959</v>
      </c>
      <c r="L2394">
        <f t="shared" ca="1" si="222"/>
        <v>281.30261137555487</v>
      </c>
      <c r="M2394">
        <f t="shared" ca="1" si="223"/>
        <v>48.147622954326671</v>
      </c>
      <c r="N2394">
        <f ca="1">OFFSET('Final data'!$B2394,0,Raceline!D2394*2)</f>
        <v>281.2383901694734</v>
      </c>
      <c r="O2394">
        <f ca="1">OFFSET('Final data'!$C2394,0,Raceline!D2394*2)</f>
        <v>47.937392249333776</v>
      </c>
      <c r="P2394">
        <f t="shared" ca="1" si="227"/>
        <v>1053.2687934168664</v>
      </c>
    </row>
    <row r="2395" spans="1:16" x14ac:dyDescent="0.3">
      <c r="A2395" s="23">
        <v>2391</v>
      </c>
      <c r="B2395" s="23">
        <f>IF(A2395+4=VLOOKUP(A2395+4,'Final data'!$O$4:$O$30,1,TRUE),B2394+1,B2394)</f>
        <v>19</v>
      </c>
      <c r="C2395" s="23">
        <f ca="1">OFFSET('Final data'!$O$4,B2395-1,8)</f>
        <v>1</v>
      </c>
      <c r="D2395" s="23">
        <f ca="1">OFFSET('Final data'!$O$4,B2395,8)</f>
        <v>2</v>
      </c>
      <c r="E2395" s="23">
        <f t="shared" ca="1" si="224"/>
        <v>1</v>
      </c>
      <c r="F2395" s="23">
        <f t="shared" ca="1" si="225"/>
        <v>2</v>
      </c>
      <c r="G2395" s="30">
        <f ca="1">OFFSET('Final data'!$O$4,Raceline!B2395-1,0)-OFFSET('Final data'!$O$4,Raceline!$B$4-1,0)</f>
        <v>2236</v>
      </c>
      <c r="H2395" s="30">
        <f ca="1">IF(B2395=B2394,H2394,OFFSET('Final data'!$O$4,Raceline!B2395,0))</f>
        <v>2430</v>
      </c>
      <c r="I2395" s="23">
        <f t="shared" ca="1" si="226"/>
        <v>190</v>
      </c>
      <c r="J2395">
        <f ca="1">OFFSET('Final data'!$B2395,0,Raceline!C2395*2)</f>
        <v>283.13563417276185</v>
      </c>
      <c r="K2395">
        <f ca="1">OFFSET('Final data'!$C2395,0,Raceline!C2395*2)</f>
        <v>52.501098573786734</v>
      </c>
      <c r="L2395">
        <f t="shared" ca="1" si="222"/>
        <v>281.79412886803334</v>
      </c>
      <c r="M2395">
        <f t="shared" ca="1" si="223"/>
        <v>47.900561159998333</v>
      </c>
      <c r="N2395">
        <f ca="1">OFFSET('Final data'!$B2395,0,Raceline!D2395*2)</f>
        <v>281.73594005997649</v>
      </c>
      <c r="O2395">
        <f ca="1">OFFSET('Final data'!$C2395,0,Raceline!D2395*2)</f>
        <v>47.70100936725796</v>
      </c>
      <c r="P2395">
        <f t="shared" ca="1" si="227"/>
        <v>1053.818910654943</v>
      </c>
    </row>
    <row r="2396" spans="1:16" x14ac:dyDescent="0.3">
      <c r="A2396" s="23">
        <v>2392</v>
      </c>
      <c r="B2396" s="23">
        <f>IF(A2396+4=VLOOKUP(A2396+4,'Final data'!$O$4:$O$30,1,TRUE),B2395+1,B2395)</f>
        <v>19</v>
      </c>
      <c r="C2396" s="23">
        <f ca="1">OFFSET('Final data'!$O$4,B2396-1,8)</f>
        <v>1</v>
      </c>
      <c r="D2396" s="23">
        <f ca="1">OFFSET('Final data'!$O$4,B2396,8)</f>
        <v>2</v>
      </c>
      <c r="E2396" s="23">
        <f t="shared" ca="1" si="224"/>
        <v>1</v>
      </c>
      <c r="F2396" s="23">
        <f t="shared" ca="1" si="225"/>
        <v>2</v>
      </c>
      <c r="G2396" s="30">
        <f ca="1">OFFSET('Final data'!$O$4,Raceline!B2396-1,0)-OFFSET('Final data'!$O$4,Raceline!$B$4-1,0)</f>
        <v>2236</v>
      </c>
      <c r="H2396" s="30">
        <f ca="1">IF(B2396=B2395,H2395,OFFSET('Final data'!$O$4,Raceline!B2396,0))</f>
        <v>2430</v>
      </c>
      <c r="I2396" s="23">
        <f t="shared" ca="1" si="226"/>
        <v>190</v>
      </c>
      <c r="J2396">
        <f ca="1">OFFSET('Final data'!$B2396,0,Raceline!C2396*2)</f>
        <v>283.5720287154619</v>
      </c>
      <c r="K2396">
        <f ca="1">OFFSET('Final data'!$C2396,0,Raceline!C2396*2)</f>
        <v>52.392022108124955</v>
      </c>
      <c r="L2396">
        <f t="shared" ca="1" si="222"/>
        <v>282.16859742560689</v>
      </c>
      <c r="M2396">
        <f t="shared" ca="1" si="223"/>
        <v>47.797833249368978</v>
      </c>
      <c r="N2396">
        <f ca="1">OFFSET('Final data'!$B2396,0,Raceline!D2396*2)</f>
        <v>282.11126793492747</v>
      </c>
      <c r="O2396">
        <f ca="1">OFFSET('Final data'!$C2396,0,Raceline!D2396*2)</f>
        <v>47.610162852348772</v>
      </c>
      <c r="P2396">
        <f t="shared" ca="1" si="227"/>
        <v>1054.2072143044668</v>
      </c>
    </row>
    <row r="2397" spans="1:16" x14ac:dyDescent="0.3">
      <c r="A2397" s="23">
        <v>2393</v>
      </c>
      <c r="B2397" s="23">
        <f>IF(A2397+4=VLOOKUP(A2397+4,'Final data'!$O$4:$O$30,1,TRUE),B2396+1,B2396)</f>
        <v>19</v>
      </c>
      <c r="C2397" s="23">
        <f ca="1">OFFSET('Final data'!$O$4,B2397-1,8)</f>
        <v>1</v>
      </c>
      <c r="D2397" s="23">
        <f ca="1">OFFSET('Final data'!$O$4,B2397,8)</f>
        <v>2</v>
      </c>
      <c r="E2397" s="23">
        <f t="shared" ca="1" si="224"/>
        <v>1</v>
      </c>
      <c r="F2397" s="23">
        <f t="shared" ca="1" si="225"/>
        <v>2</v>
      </c>
      <c r="G2397" s="30">
        <f ca="1">OFFSET('Final data'!$O$4,Raceline!B2397-1,0)-OFFSET('Final data'!$O$4,Raceline!$B$4-1,0)</f>
        <v>2236</v>
      </c>
      <c r="H2397" s="30">
        <f ca="1">IF(B2397=B2396,H2396,OFFSET('Final data'!$O$4,Raceline!B2397,0))</f>
        <v>2430</v>
      </c>
      <c r="I2397" s="23">
        <f t="shared" ca="1" si="226"/>
        <v>190</v>
      </c>
      <c r="J2397">
        <f ca="1">OFFSET('Final data'!$B2397,0,Raceline!C2397*2)</f>
        <v>284.00842325816194</v>
      </c>
      <c r="K2397">
        <f ca="1">OFFSET('Final data'!$C2397,0,Raceline!C2397*2)</f>
        <v>52.282945642463339</v>
      </c>
      <c r="L2397">
        <f t="shared" ca="1" si="222"/>
        <v>282.60168987847777</v>
      </c>
      <c r="M2397">
        <f t="shared" ca="1" si="223"/>
        <v>47.677947259640447</v>
      </c>
      <c r="N2397">
        <f ca="1">OFFSET('Final data'!$B2397,0,Raceline!D2397*2)</f>
        <v>282.54766247762751</v>
      </c>
      <c r="O2397">
        <f ca="1">OFFSET('Final data'!$C2397,0,Raceline!D2397*2)</f>
        <v>47.501086386687156</v>
      </c>
      <c r="P2397">
        <f t="shared" ca="1" si="227"/>
        <v>1054.6565935688604</v>
      </c>
    </row>
    <row r="2398" spans="1:16" x14ac:dyDescent="0.3">
      <c r="A2398" s="23">
        <v>2394</v>
      </c>
      <c r="B2398" s="23">
        <f>IF(A2398+4=VLOOKUP(A2398+4,'Final data'!$O$4:$O$30,1,TRUE),B2397+1,B2397)</f>
        <v>19</v>
      </c>
      <c r="C2398" s="23">
        <f ca="1">OFFSET('Final data'!$O$4,B2398-1,8)</f>
        <v>1</v>
      </c>
      <c r="D2398" s="23">
        <f ca="1">OFFSET('Final data'!$O$4,B2398,8)</f>
        <v>2</v>
      </c>
      <c r="E2398" s="23">
        <f t="shared" ca="1" si="224"/>
        <v>1</v>
      </c>
      <c r="F2398" s="23">
        <f t="shared" ca="1" si="225"/>
        <v>2</v>
      </c>
      <c r="G2398" s="30">
        <f ca="1">OFFSET('Final data'!$O$4,Raceline!B2398-1,0)-OFFSET('Final data'!$O$4,Raceline!$B$4-1,0)</f>
        <v>2236</v>
      </c>
      <c r="H2398" s="30">
        <f ca="1">IF(B2398=B2397,H2397,OFFSET('Final data'!$O$4,Raceline!B2398,0))</f>
        <v>2430</v>
      </c>
      <c r="I2398" s="23">
        <f t="shared" ca="1" si="226"/>
        <v>190</v>
      </c>
      <c r="J2398">
        <f ca="1">OFFSET('Final data'!$B2398,0,Raceline!C2398*2)</f>
        <v>284.33591869530625</v>
      </c>
      <c r="K2398">
        <f ca="1">OFFSET('Final data'!$C2398,0,Raceline!C2398*2)</f>
        <v>51.955716245478349</v>
      </c>
      <c r="L2398">
        <f t="shared" ca="1" si="222"/>
        <v>282.92597937415064</v>
      </c>
      <c r="M2398">
        <f t="shared" ca="1" si="223"/>
        <v>47.340223084110967</v>
      </c>
      <c r="N2398">
        <f ca="1">OFFSET('Final data'!$B2398,0,Raceline!D2398*2)</f>
        <v>282.87515791477176</v>
      </c>
      <c r="O2398">
        <f ca="1">OFFSET('Final data'!$C2398,0,Raceline!D2398*2)</f>
        <v>47.173856989702166</v>
      </c>
      <c r="P2398">
        <f t="shared" ca="1" si="227"/>
        <v>1055.1248043074609</v>
      </c>
    </row>
    <row r="2399" spans="1:16" x14ac:dyDescent="0.3">
      <c r="A2399" s="23">
        <v>2395</v>
      </c>
      <c r="B2399" s="23">
        <f>IF(A2399+4=VLOOKUP(A2399+4,'Final data'!$O$4:$O$30,1,TRUE),B2398+1,B2398)</f>
        <v>19</v>
      </c>
      <c r="C2399" s="23">
        <f ca="1">OFFSET('Final data'!$O$4,B2399-1,8)</f>
        <v>1</v>
      </c>
      <c r="D2399" s="23">
        <f ca="1">OFFSET('Final data'!$O$4,B2399,8)</f>
        <v>2</v>
      </c>
      <c r="E2399" s="23">
        <f t="shared" ca="1" si="224"/>
        <v>1</v>
      </c>
      <c r="F2399" s="23">
        <f t="shared" ca="1" si="225"/>
        <v>2</v>
      </c>
      <c r="G2399" s="30">
        <f ca="1">OFFSET('Final data'!$O$4,Raceline!B2399-1,0)-OFFSET('Final data'!$O$4,Raceline!$B$4-1,0)</f>
        <v>2236</v>
      </c>
      <c r="H2399" s="30">
        <f ca="1">IF(B2399=B2398,H2398,OFFSET('Final data'!$O$4,Raceline!B2399,0))</f>
        <v>2430</v>
      </c>
      <c r="I2399" s="23">
        <f t="shared" ca="1" si="226"/>
        <v>190</v>
      </c>
      <c r="J2399">
        <f ca="1">OFFSET('Final data'!$B2399,0,Raceline!C2399*2)</f>
        <v>284.44481780086198</v>
      </c>
      <c r="K2399">
        <f ca="1">OFFSET('Final data'!$C2399,0,Raceline!C2399*2)</f>
        <v>52.173869176801738</v>
      </c>
      <c r="L2399">
        <f t="shared" ca="1" si="222"/>
        <v>283.0317689057149</v>
      </c>
      <c r="M2399">
        <f t="shared" ca="1" si="223"/>
        <v>47.548196699716428</v>
      </c>
      <c r="N2399">
        <f ca="1">OFFSET('Final data'!$B2399,0,Raceline!D2399*2)</f>
        <v>282.98405702032761</v>
      </c>
      <c r="O2399">
        <f ca="1">OFFSET('Final data'!$C2399,0,Raceline!D2399*2)</f>
        <v>47.392009921025526</v>
      </c>
      <c r="P2399">
        <f t="shared" ca="1" si="227"/>
        <v>1055.3581376522202</v>
      </c>
    </row>
    <row r="2400" spans="1:16" x14ac:dyDescent="0.3">
      <c r="A2400" s="23">
        <v>2396</v>
      </c>
      <c r="B2400" s="23">
        <f>IF(A2400+4=VLOOKUP(A2400+4,'Final data'!$O$4:$O$30,1,TRUE),B2399+1,B2399)</f>
        <v>19</v>
      </c>
      <c r="C2400" s="23">
        <f ca="1">OFFSET('Final data'!$O$4,B2400-1,8)</f>
        <v>1</v>
      </c>
      <c r="D2400" s="23">
        <f ca="1">OFFSET('Final data'!$O$4,B2400,8)</f>
        <v>2</v>
      </c>
      <c r="E2400" s="23">
        <f t="shared" ca="1" si="224"/>
        <v>1</v>
      </c>
      <c r="F2400" s="23">
        <f t="shared" ca="1" si="225"/>
        <v>2</v>
      </c>
      <c r="G2400" s="30">
        <f ca="1">OFFSET('Final data'!$O$4,Raceline!B2400-1,0)-OFFSET('Final data'!$O$4,Raceline!$B$4-1,0)</f>
        <v>2236</v>
      </c>
      <c r="H2400" s="30">
        <f ca="1">IF(B2400=B2399,H2399,OFFSET('Final data'!$O$4,Raceline!B2400,0))</f>
        <v>2430</v>
      </c>
      <c r="I2400" s="23">
        <f t="shared" ca="1" si="226"/>
        <v>190</v>
      </c>
      <c r="J2400">
        <f ca="1">OFFSET('Final data'!$B2400,0,Raceline!C2400*2)</f>
        <v>284.88121234356203</v>
      </c>
      <c r="K2400">
        <f ca="1">OFFSET('Final data'!$C2400,0,Raceline!C2400*2)</f>
        <v>52.064792711140122</v>
      </c>
      <c r="L2400">
        <f t="shared" ca="1" si="222"/>
        <v>283.52434849839415</v>
      </c>
      <c r="M2400">
        <f t="shared" ca="1" si="223"/>
        <v>47.411584957798645</v>
      </c>
      <c r="N2400">
        <f ca="1">OFFSET('Final data'!$B2400,0,Raceline!D2400*2)</f>
        <v>283.4815182307766</v>
      </c>
      <c r="O2400">
        <f ca="1">OFFSET('Final data'!$C2400,0,Raceline!D2400*2)</f>
        <v>47.264703504611376</v>
      </c>
      <c r="P2400">
        <f t="shared" ca="1" si="227"/>
        <v>1055.8693102484672</v>
      </c>
    </row>
    <row r="2401" spans="1:16" x14ac:dyDescent="0.3">
      <c r="A2401" s="23">
        <v>2397</v>
      </c>
      <c r="B2401" s="23">
        <f>IF(A2401+4=VLOOKUP(A2401+4,'Final data'!$O$4:$O$30,1,TRUE),B2400+1,B2400)</f>
        <v>19</v>
      </c>
      <c r="C2401" s="23">
        <f ca="1">OFFSET('Final data'!$O$4,B2401-1,8)</f>
        <v>1</v>
      </c>
      <c r="D2401" s="23">
        <f ca="1">OFFSET('Final data'!$O$4,B2401,8)</f>
        <v>2</v>
      </c>
      <c r="E2401" s="23">
        <f t="shared" ca="1" si="224"/>
        <v>1</v>
      </c>
      <c r="F2401" s="23">
        <f t="shared" ca="1" si="225"/>
        <v>2</v>
      </c>
      <c r="G2401" s="30">
        <f ca="1">OFFSET('Final data'!$O$4,Raceline!B2401-1,0)-OFFSET('Final data'!$O$4,Raceline!$B$4-1,0)</f>
        <v>2236</v>
      </c>
      <c r="H2401" s="30">
        <f ca="1">IF(B2401=B2400,H2400,OFFSET('Final data'!$O$4,Raceline!B2401,0))</f>
        <v>2430</v>
      </c>
      <c r="I2401" s="23">
        <f t="shared" ca="1" si="226"/>
        <v>190</v>
      </c>
      <c r="J2401">
        <f ca="1">OFFSET('Final data'!$B2401,0,Raceline!C2401*2)</f>
        <v>285.31769556631434</v>
      </c>
      <c r="K2401">
        <f ca="1">OFFSET('Final data'!$C2401,0,Raceline!C2401*2)</f>
        <v>51.846639779816734</v>
      </c>
      <c r="L2401">
        <f t="shared" ca="1" si="222"/>
        <v>283.95803742432366</v>
      </c>
      <c r="M2401">
        <f t="shared" ca="1" si="223"/>
        <v>47.18384930843979</v>
      </c>
      <c r="N2401">
        <f ca="1">OFFSET('Final data'!$B2401,0,Raceline!D2401*2)</f>
        <v>283.91800145352892</v>
      </c>
      <c r="O2401">
        <f ca="1">OFFSET('Final data'!$C2401,0,Raceline!D2401*2)</f>
        <v>47.046550573287988</v>
      </c>
      <c r="P2401">
        <f t="shared" ca="1" si="227"/>
        <v>1056.3591567657181</v>
      </c>
    </row>
    <row r="2402" spans="1:16" x14ac:dyDescent="0.3">
      <c r="A2402" s="23">
        <v>2398</v>
      </c>
      <c r="B2402" s="23">
        <f>IF(A2402+4=VLOOKUP(A2402+4,'Final data'!$O$4:$O$30,1,TRUE),B2401+1,B2401)</f>
        <v>19</v>
      </c>
      <c r="C2402" s="23">
        <f ca="1">OFFSET('Final data'!$O$4,B2402-1,8)</f>
        <v>1</v>
      </c>
      <c r="D2402" s="23">
        <f ca="1">OFFSET('Final data'!$O$4,B2402,8)</f>
        <v>2</v>
      </c>
      <c r="E2402" s="23">
        <f t="shared" ca="1" si="224"/>
        <v>1</v>
      </c>
      <c r="F2402" s="23">
        <f t="shared" ca="1" si="225"/>
        <v>2</v>
      </c>
      <c r="G2402" s="30">
        <f ca="1">OFFSET('Final data'!$O$4,Raceline!B2402-1,0)-OFFSET('Final data'!$O$4,Raceline!$B$4-1,0)</f>
        <v>2236</v>
      </c>
      <c r="H2402" s="30">
        <f ca="1">IF(B2402=B2401,H2401,OFFSET('Final data'!$O$4,Raceline!B2402,0))</f>
        <v>2430</v>
      </c>
      <c r="I2402" s="23">
        <f t="shared" ca="1" si="226"/>
        <v>190</v>
      </c>
      <c r="J2402">
        <f ca="1">OFFSET('Final data'!$B2402,0,Raceline!C2402*2)</f>
        <v>285.75409010901438</v>
      </c>
      <c r="K2402">
        <f ca="1">OFFSET('Final data'!$C2402,0,Raceline!C2402*2)</f>
        <v>51.737563314155125</v>
      </c>
      <c r="L2402">
        <f t="shared" ca="1" si="222"/>
        <v>284.39173060102888</v>
      </c>
      <c r="M2402">
        <f t="shared" ca="1" si="223"/>
        <v>47.065508820277621</v>
      </c>
      <c r="N2402">
        <f ca="1">OFFSET('Final data'!$B2402,0,Raceline!D2402*2)</f>
        <v>284.35439599622896</v>
      </c>
      <c r="O2402">
        <f ca="1">OFFSET('Final data'!$C2402,0,Raceline!D2402*2)</f>
        <v>46.937474107626379</v>
      </c>
      <c r="P2402">
        <f t="shared" ca="1" si="227"/>
        <v>1056.8087056981594</v>
      </c>
    </row>
    <row r="2403" spans="1:16" x14ac:dyDescent="0.3">
      <c r="A2403" s="23">
        <v>2399</v>
      </c>
      <c r="B2403" s="23">
        <f>IF(A2403+4=VLOOKUP(A2403+4,'Final data'!$O$4:$O$30,1,TRUE),B2402+1,B2402)</f>
        <v>19</v>
      </c>
      <c r="C2403" s="23">
        <f ca="1">OFFSET('Final data'!$O$4,B2403-1,8)</f>
        <v>1</v>
      </c>
      <c r="D2403" s="23">
        <f ca="1">OFFSET('Final data'!$O$4,B2403,8)</f>
        <v>2</v>
      </c>
      <c r="E2403" s="23">
        <f t="shared" ca="1" si="224"/>
        <v>1</v>
      </c>
      <c r="F2403" s="23">
        <f t="shared" ca="1" si="225"/>
        <v>2</v>
      </c>
      <c r="G2403" s="30">
        <f ca="1">OFFSET('Final data'!$O$4,Raceline!B2403-1,0)-OFFSET('Final data'!$O$4,Raceline!$B$4-1,0)</f>
        <v>2236</v>
      </c>
      <c r="H2403" s="30">
        <f ca="1">IF(B2403=B2402,H2402,OFFSET('Final data'!$O$4,Raceline!B2403,0))</f>
        <v>2430</v>
      </c>
      <c r="I2403" s="23">
        <f t="shared" ca="1" si="226"/>
        <v>190</v>
      </c>
      <c r="J2403">
        <f ca="1">OFFSET('Final data'!$B2403,0,Raceline!C2403*2)</f>
        <v>286.19048465171443</v>
      </c>
      <c r="K2403">
        <f ca="1">OFFSET('Final data'!$C2403,0,Raceline!C2403*2)</f>
        <v>51.628486848493509</v>
      </c>
      <c r="L2403">
        <f t="shared" ca="1" si="222"/>
        <v>284.96256296700199</v>
      </c>
      <c r="M2403">
        <f t="shared" ca="1" si="223"/>
        <v>46.909684170602112</v>
      </c>
      <c r="N2403">
        <f ca="1">OFFSET('Final data'!$B2403,0,Raceline!D2403*2)</f>
        <v>284.93132322293457</v>
      </c>
      <c r="O2403">
        <f ca="1">OFFSET('Final data'!$C2403,0,Raceline!D2403*2)</f>
        <v>46.789632387335054</v>
      </c>
      <c r="P2403">
        <f t="shared" ca="1" si="227"/>
        <v>1057.4004243065274</v>
      </c>
    </row>
    <row r="2404" spans="1:16" x14ac:dyDescent="0.3">
      <c r="A2404" s="23">
        <v>2400</v>
      </c>
      <c r="B2404" s="23">
        <f>IF(A2404+4=VLOOKUP(A2404+4,'Final data'!$O$4:$O$30,1,TRUE),B2403+1,B2403)</f>
        <v>19</v>
      </c>
      <c r="C2404" s="23">
        <f ca="1">OFFSET('Final data'!$O$4,B2404-1,8)</f>
        <v>1</v>
      </c>
      <c r="D2404" s="23">
        <f ca="1">OFFSET('Final data'!$O$4,B2404,8)</f>
        <v>2</v>
      </c>
      <c r="E2404" s="23">
        <f t="shared" ca="1" si="224"/>
        <v>1</v>
      </c>
      <c r="F2404" s="23">
        <f t="shared" ca="1" si="225"/>
        <v>2</v>
      </c>
      <c r="G2404" s="30">
        <f ca="1">OFFSET('Final data'!$O$4,Raceline!B2404-1,0)-OFFSET('Final data'!$O$4,Raceline!$B$4-1,0)</f>
        <v>2236</v>
      </c>
      <c r="H2404" s="30">
        <f ca="1">IF(B2404=B2403,H2403,OFFSET('Final data'!$O$4,Raceline!B2404,0))</f>
        <v>2430</v>
      </c>
      <c r="I2404" s="23">
        <f t="shared" ca="1" si="226"/>
        <v>190</v>
      </c>
      <c r="J2404">
        <f ca="1">OFFSET('Final data'!$B2404,0,Raceline!C2404*2)</f>
        <v>286.62687919441447</v>
      </c>
      <c r="K2404">
        <f ca="1">OFFSET('Final data'!$C2404,0,Raceline!C2404*2)</f>
        <v>51.519410382831893</v>
      </c>
      <c r="L2404">
        <f t="shared" ca="1" si="222"/>
        <v>285.21223857112824</v>
      </c>
      <c r="M2404">
        <f t="shared" ca="1" si="223"/>
        <v>46.843795600253792</v>
      </c>
      <c r="N2404">
        <f ca="1">OFFSET('Final data'!$B2404,0,Raceline!D2404*2)</f>
        <v>285.17891635733957</v>
      </c>
      <c r="O2404">
        <f ca="1">OFFSET('Final data'!$C2404,0,Raceline!D2404*2)</f>
        <v>46.733660324330089</v>
      </c>
      <c r="P2404">
        <f t="shared" ca="1" si="227"/>
        <v>1057.6586474871258</v>
      </c>
    </row>
    <row r="2405" spans="1:16" x14ac:dyDescent="0.3">
      <c r="A2405" s="23">
        <v>2401</v>
      </c>
      <c r="B2405" s="23">
        <f>IF(A2405+4=VLOOKUP(A2405+4,'Final data'!$O$4:$O$30,1,TRUE),B2404+1,B2404)</f>
        <v>19</v>
      </c>
      <c r="C2405" s="23">
        <f ca="1">OFFSET('Final data'!$O$4,B2405-1,8)</f>
        <v>1</v>
      </c>
      <c r="D2405" s="23">
        <f ca="1">OFFSET('Final data'!$O$4,B2405,8)</f>
        <v>2</v>
      </c>
      <c r="E2405" s="23">
        <f t="shared" ca="1" si="224"/>
        <v>1</v>
      </c>
      <c r="F2405" s="23">
        <f t="shared" ca="1" si="225"/>
        <v>2</v>
      </c>
      <c r="G2405" s="30">
        <f ca="1">OFFSET('Final data'!$O$4,Raceline!B2405-1,0)-OFFSET('Final data'!$O$4,Raceline!$B$4-1,0)</f>
        <v>2236</v>
      </c>
      <c r="H2405" s="30">
        <f ca="1">IF(B2405=B2404,H2404,OFFSET('Final data'!$O$4,Raceline!B2405,0))</f>
        <v>2430</v>
      </c>
      <c r="I2405" s="23">
        <f t="shared" ca="1" si="226"/>
        <v>190</v>
      </c>
      <c r="J2405">
        <f ca="1">OFFSET('Final data'!$B2405,0,Raceline!C2405*2)</f>
        <v>287.06327373711451</v>
      </c>
      <c r="K2405">
        <f ca="1">OFFSET('Final data'!$C2405,0,Raceline!C2405*2)</f>
        <v>51.410333917170128</v>
      </c>
      <c r="L2405">
        <f t="shared" ca="1" si="222"/>
        <v>285.70286853229726</v>
      </c>
      <c r="M2405">
        <f t="shared" ca="1" si="223"/>
        <v>46.709646280037205</v>
      </c>
      <c r="N2405">
        <f ca="1">OFFSET('Final data'!$B2405,0,Raceline!D2405*2)</f>
        <v>285.67328519107878</v>
      </c>
      <c r="O2405">
        <f ca="1">OFFSET('Final data'!$C2405,0,Raceline!D2405*2)</f>
        <v>46.607425231603699</v>
      </c>
      <c r="P2405">
        <f t="shared" ca="1" si="227"/>
        <v>1058.1672866508866</v>
      </c>
    </row>
    <row r="2406" spans="1:16" x14ac:dyDescent="0.3">
      <c r="A2406" s="23">
        <v>2402</v>
      </c>
      <c r="B2406" s="23">
        <f>IF(A2406+4=VLOOKUP(A2406+4,'Final data'!$O$4:$O$30,1,TRUE),B2405+1,B2405)</f>
        <v>19</v>
      </c>
      <c r="C2406" s="23">
        <f ca="1">OFFSET('Final data'!$O$4,B2406-1,8)</f>
        <v>1</v>
      </c>
      <c r="D2406" s="23">
        <f ca="1">OFFSET('Final data'!$O$4,B2406,8)</f>
        <v>2</v>
      </c>
      <c r="E2406" s="23">
        <f t="shared" ca="1" si="224"/>
        <v>1</v>
      </c>
      <c r="F2406" s="23">
        <f t="shared" ca="1" si="225"/>
        <v>2</v>
      </c>
      <c r="G2406" s="30">
        <f ca="1">OFFSET('Final data'!$O$4,Raceline!B2406-1,0)-OFFSET('Final data'!$O$4,Raceline!$B$4-1,0)</f>
        <v>2236</v>
      </c>
      <c r="H2406" s="30">
        <f ca="1">IF(B2406=B2405,H2405,OFFSET('Final data'!$O$4,Raceline!B2406,0))</f>
        <v>2430</v>
      </c>
      <c r="I2406" s="23">
        <f t="shared" ca="1" si="226"/>
        <v>190</v>
      </c>
      <c r="J2406">
        <f ca="1">OFFSET('Final data'!$B2406,0,Raceline!C2406*2)</f>
        <v>287.49975695986848</v>
      </c>
      <c r="K2406">
        <f ca="1">OFFSET('Final data'!$C2406,0,Raceline!C2406*2)</f>
        <v>51.192180985846903</v>
      </c>
      <c r="L2406">
        <f t="shared" ca="1" si="222"/>
        <v>286.13704003653959</v>
      </c>
      <c r="M2406">
        <f t="shared" ca="1" si="223"/>
        <v>46.483505532591465</v>
      </c>
      <c r="N2406">
        <f ca="1">OFFSET('Final data'!$B2406,0,Raceline!D2406*2)</f>
        <v>286.10976841383274</v>
      </c>
      <c r="O2406">
        <f ca="1">OFFSET('Final data'!$C2406,0,Raceline!D2406*2)</f>
        <v>46.389272300280481</v>
      </c>
      <c r="P2406">
        <f t="shared" ca="1" si="227"/>
        <v>1058.6568216677663</v>
      </c>
    </row>
    <row r="2407" spans="1:16" x14ac:dyDescent="0.3">
      <c r="A2407" s="23">
        <v>2403</v>
      </c>
      <c r="B2407" s="23">
        <f>IF(A2407+4=VLOOKUP(A2407+4,'Final data'!$O$4:$O$30,1,TRUE),B2406+1,B2406)</f>
        <v>19</v>
      </c>
      <c r="C2407" s="23">
        <f ca="1">OFFSET('Final data'!$O$4,B2407-1,8)</f>
        <v>1</v>
      </c>
      <c r="D2407" s="23">
        <f ca="1">OFFSET('Final data'!$O$4,B2407,8)</f>
        <v>2</v>
      </c>
      <c r="E2407" s="23">
        <f t="shared" ca="1" si="224"/>
        <v>1</v>
      </c>
      <c r="F2407" s="23">
        <f t="shared" ca="1" si="225"/>
        <v>2</v>
      </c>
      <c r="G2407" s="30">
        <f ca="1">OFFSET('Final data'!$O$4,Raceline!B2407-1,0)-OFFSET('Final data'!$O$4,Raceline!$B$4-1,0)</f>
        <v>2236</v>
      </c>
      <c r="H2407" s="30">
        <f ca="1">IF(B2407=B2406,H2406,OFFSET('Final data'!$O$4,Raceline!B2407,0))</f>
        <v>2430</v>
      </c>
      <c r="I2407" s="23">
        <f t="shared" ca="1" si="226"/>
        <v>190</v>
      </c>
      <c r="J2407">
        <f ca="1">OFFSET('Final data'!$B2407,0,Raceline!C2407*2)</f>
        <v>287.93615150256852</v>
      </c>
      <c r="K2407">
        <f ca="1">OFFSET('Final data'!$C2407,0,Raceline!C2407*2)</f>
        <v>51.083104520185287</v>
      </c>
      <c r="L2407">
        <f t="shared" ca="1" si="222"/>
        <v>286.57121600061959</v>
      </c>
      <c r="M2407">
        <f t="shared" ca="1" si="223"/>
        <v>46.366763082519775</v>
      </c>
      <c r="N2407">
        <f ca="1">OFFSET('Final data'!$B2407,0,Raceline!D2407*2)</f>
        <v>286.54616295653284</v>
      </c>
      <c r="O2407">
        <f ca="1">OFFSET('Final data'!$C2407,0,Raceline!D2407*2)</f>
        <v>46.280195834618837</v>
      </c>
      <c r="P2407">
        <f t="shared" ca="1" si="227"/>
        <v>1059.1064187845648</v>
      </c>
    </row>
    <row r="2408" spans="1:16" x14ac:dyDescent="0.3">
      <c r="A2408" s="23">
        <v>2404</v>
      </c>
      <c r="B2408" s="23">
        <f>IF(A2408+4=VLOOKUP(A2408+4,'Final data'!$O$4:$O$30,1,TRUE),B2407+1,B2407)</f>
        <v>19</v>
      </c>
      <c r="C2408" s="23">
        <f ca="1">OFFSET('Final data'!$O$4,B2408-1,8)</f>
        <v>1</v>
      </c>
      <c r="D2408" s="23">
        <f ca="1">OFFSET('Final data'!$O$4,B2408,8)</f>
        <v>2</v>
      </c>
      <c r="E2408" s="23">
        <f t="shared" ca="1" si="224"/>
        <v>1</v>
      </c>
      <c r="F2408" s="23">
        <f t="shared" ca="1" si="225"/>
        <v>2</v>
      </c>
      <c r="G2408" s="30">
        <f ca="1">OFFSET('Final data'!$O$4,Raceline!B2408-1,0)-OFFSET('Final data'!$O$4,Raceline!$B$4-1,0)</f>
        <v>2236</v>
      </c>
      <c r="H2408" s="30">
        <f ca="1">IF(B2408=B2407,H2407,OFFSET('Final data'!$O$4,Raceline!B2408,0))</f>
        <v>2430</v>
      </c>
      <c r="I2408" s="23">
        <f t="shared" ca="1" si="226"/>
        <v>190</v>
      </c>
      <c r="J2408">
        <f ca="1">OFFSET('Final data'!$B2408,0,Raceline!C2408*2)</f>
        <v>288.37254604526851</v>
      </c>
      <c r="K2408">
        <f ca="1">OFFSET('Final data'!$C2408,0,Raceline!C2408*2)</f>
        <v>50.974028054523679</v>
      </c>
      <c r="L2408">
        <f t="shared" ca="1" si="222"/>
        <v>287.00548525622787</v>
      </c>
      <c r="M2408">
        <f t="shared" ca="1" si="223"/>
        <v>46.250342988120451</v>
      </c>
      <c r="N2408">
        <f ca="1">OFFSET('Final data'!$B2408,0,Raceline!D2408*2)</f>
        <v>286.98255749923277</v>
      </c>
      <c r="O2408">
        <f ca="1">OFFSET('Final data'!$C2408,0,Raceline!D2408*2)</f>
        <v>46.17111936895725</v>
      </c>
      <c r="P2408">
        <f t="shared" ca="1" si="227"/>
        <v>1059.5560224152734</v>
      </c>
    </row>
    <row r="2409" spans="1:16" x14ac:dyDescent="0.3">
      <c r="A2409" s="23">
        <v>2405</v>
      </c>
      <c r="B2409" s="23">
        <f>IF(A2409+4=VLOOKUP(A2409+4,'Final data'!$O$4:$O$30,1,TRUE),B2408+1,B2408)</f>
        <v>19</v>
      </c>
      <c r="C2409" s="23">
        <f ca="1">OFFSET('Final data'!$O$4,B2409-1,8)</f>
        <v>1</v>
      </c>
      <c r="D2409" s="23">
        <f ca="1">OFFSET('Final data'!$O$4,B2409,8)</f>
        <v>2</v>
      </c>
      <c r="E2409" s="23">
        <f t="shared" ca="1" si="224"/>
        <v>1</v>
      </c>
      <c r="F2409" s="23">
        <f t="shared" ca="1" si="225"/>
        <v>2</v>
      </c>
      <c r="G2409" s="30">
        <f ca="1">OFFSET('Final data'!$O$4,Raceline!B2409-1,0)-OFFSET('Final data'!$O$4,Raceline!$B$4-1,0)</f>
        <v>2236</v>
      </c>
      <c r="H2409" s="30">
        <f ca="1">IF(B2409=B2408,H2408,OFFSET('Final data'!$O$4,Raceline!B2409,0))</f>
        <v>2430</v>
      </c>
      <c r="I2409" s="23">
        <f t="shared" ca="1" si="226"/>
        <v>190</v>
      </c>
      <c r="J2409">
        <f ca="1">OFFSET('Final data'!$B2409,0,Raceline!C2409*2)</f>
        <v>288.80894058796696</v>
      </c>
      <c r="K2409">
        <f ca="1">OFFSET('Final data'!$C2409,0,Raceline!C2409*2)</f>
        <v>50.864951588861899</v>
      </c>
      <c r="L2409">
        <f t="shared" ca="1" si="222"/>
        <v>287.57109019196156</v>
      </c>
      <c r="M2409">
        <f t="shared" ca="1" si="223"/>
        <v>46.098221181804952</v>
      </c>
      <c r="N2409">
        <f ca="1">OFFSET('Final data'!$B2409,0,Raceline!D2409*2)</f>
        <v>287.55219738249724</v>
      </c>
      <c r="O2409">
        <f ca="1">OFFSET('Final data'!$C2409,0,Raceline!D2409*2)</f>
        <v>46.025468505359527</v>
      </c>
      <c r="P2409">
        <f t="shared" ca="1" si="227"/>
        <v>1060.1417271081716</v>
      </c>
    </row>
    <row r="2410" spans="1:16" x14ac:dyDescent="0.3">
      <c r="A2410" s="23">
        <v>2406</v>
      </c>
      <c r="B2410" s="23">
        <f>IF(A2410+4=VLOOKUP(A2410+4,'Final data'!$O$4:$O$30,1,TRUE),B2409+1,B2409)</f>
        <v>19</v>
      </c>
      <c r="C2410" s="23">
        <f ca="1">OFFSET('Final data'!$O$4,B2410-1,8)</f>
        <v>1</v>
      </c>
      <c r="D2410" s="23">
        <f ca="1">OFFSET('Final data'!$O$4,B2410,8)</f>
        <v>2</v>
      </c>
      <c r="E2410" s="23">
        <f t="shared" ca="1" si="224"/>
        <v>1</v>
      </c>
      <c r="F2410" s="23">
        <f t="shared" ca="1" si="225"/>
        <v>2</v>
      </c>
      <c r="G2410" s="30">
        <f ca="1">OFFSET('Final data'!$O$4,Raceline!B2410-1,0)-OFFSET('Final data'!$O$4,Raceline!$B$4-1,0)</f>
        <v>2236</v>
      </c>
      <c r="H2410" s="30">
        <f ca="1">IF(B2410=B2409,H2409,OFFSET('Final data'!$O$4,Raceline!B2410,0))</f>
        <v>2430</v>
      </c>
      <c r="I2410" s="23">
        <f t="shared" ca="1" si="226"/>
        <v>190</v>
      </c>
      <c r="J2410">
        <f ca="1">OFFSET('Final data'!$B2410,0,Raceline!C2410*2)</f>
        <v>289.245335130667</v>
      </c>
      <c r="K2410">
        <f ca="1">OFFSET('Final data'!$C2410,0,Raceline!C2410*2)</f>
        <v>50.755875123200283</v>
      </c>
      <c r="L2410">
        <f t="shared" ca="1" si="222"/>
        <v>287.88293450975709</v>
      </c>
      <c r="M2410">
        <f t="shared" ca="1" si="223"/>
        <v>46.015982712037101</v>
      </c>
      <c r="N2410">
        <f ca="1">OFFSET('Final data'!$B2410,0,Raceline!D2410*2)</f>
        <v>287.86409621120623</v>
      </c>
      <c r="O2410">
        <f ca="1">OFFSET('Final data'!$C2410,0,Raceline!D2410*2)</f>
        <v>45.95044287964852</v>
      </c>
      <c r="P2410">
        <f t="shared" ca="1" si="227"/>
        <v>1060.464232990988</v>
      </c>
    </row>
    <row r="2411" spans="1:16" x14ac:dyDescent="0.3">
      <c r="A2411" s="23">
        <v>2407</v>
      </c>
      <c r="B2411" s="23">
        <f>IF(A2411+4=VLOOKUP(A2411+4,'Final data'!$O$4:$O$30,1,TRUE),B2410+1,B2410)</f>
        <v>19</v>
      </c>
      <c r="C2411" s="23">
        <f ca="1">OFFSET('Final data'!$O$4,B2411-1,8)</f>
        <v>1</v>
      </c>
      <c r="D2411" s="23">
        <f ca="1">OFFSET('Final data'!$O$4,B2411,8)</f>
        <v>2</v>
      </c>
      <c r="E2411" s="23">
        <f t="shared" ca="1" si="224"/>
        <v>1</v>
      </c>
      <c r="F2411" s="23">
        <f t="shared" ca="1" si="225"/>
        <v>2</v>
      </c>
      <c r="G2411" s="30">
        <f ca="1">OFFSET('Final data'!$O$4,Raceline!B2411-1,0)-OFFSET('Final data'!$O$4,Raceline!$B$4-1,0)</f>
        <v>2236</v>
      </c>
      <c r="H2411" s="30">
        <f ca="1">IF(B2411=B2410,H2410,OFFSET('Final data'!$O$4,Raceline!B2411,0))</f>
        <v>2430</v>
      </c>
      <c r="I2411" s="23">
        <f t="shared" ca="1" si="226"/>
        <v>190</v>
      </c>
      <c r="J2411">
        <f ca="1">OFFSET('Final data'!$B2411,0,Raceline!C2411*2)</f>
        <v>289.68172967336704</v>
      </c>
      <c r="K2411">
        <f ca="1">OFFSET('Final data'!$C2411,0,Raceline!C2411*2)</f>
        <v>50.646798657538682</v>
      </c>
      <c r="L2411">
        <f t="shared" ca="1" si="222"/>
        <v>288.26299635624417</v>
      </c>
      <c r="M2411">
        <f t="shared" ca="1" si="223"/>
        <v>45.916534158742138</v>
      </c>
      <c r="N2411">
        <f ca="1">OFFSET('Final data'!$B2411,0,Raceline!D2411*2)</f>
        <v>288.24531166698659</v>
      </c>
      <c r="O2411">
        <f ca="1">OFFSET('Final data'!$C2411,0,Raceline!D2411*2)</f>
        <v>45.857570816754112</v>
      </c>
      <c r="P2411">
        <f t="shared" ca="1" si="227"/>
        <v>1060.8570904993896</v>
      </c>
    </row>
    <row r="2412" spans="1:16" x14ac:dyDescent="0.3">
      <c r="A2412" s="23">
        <v>2408</v>
      </c>
      <c r="B2412" s="23">
        <f>IF(A2412+4=VLOOKUP(A2412+4,'Final data'!$O$4:$O$30,1,TRUE),B2411+1,B2411)</f>
        <v>19</v>
      </c>
      <c r="C2412" s="23">
        <f ca="1">OFFSET('Final data'!$O$4,B2412-1,8)</f>
        <v>1</v>
      </c>
      <c r="D2412" s="23">
        <f ca="1">OFFSET('Final data'!$O$4,B2412,8)</f>
        <v>2</v>
      </c>
      <c r="E2412" s="23">
        <f t="shared" ca="1" si="224"/>
        <v>1</v>
      </c>
      <c r="F2412" s="23">
        <f t="shared" ca="1" si="225"/>
        <v>2</v>
      </c>
      <c r="G2412" s="30">
        <f ca="1">OFFSET('Final data'!$O$4,Raceline!B2412-1,0)-OFFSET('Final data'!$O$4,Raceline!$B$4-1,0)</f>
        <v>2236</v>
      </c>
      <c r="H2412" s="30">
        <f ca="1">IF(B2412=B2411,H2411,OFFSET('Final data'!$O$4,Raceline!B2412,0))</f>
        <v>2430</v>
      </c>
      <c r="I2412" s="23">
        <f t="shared" ca="1" si="226"/>
        <v>190</v>
      </c>
      <c r="J2412">
        <f ca="1">OFFSET('Final data'!$B2412,0,Raceline!C2412*2)</f>
        <v>290.11812421606709</v>
      </c>
      <c r="K2412">
        <f ca="1">OFFSET('Final data'!$C2412,0,Raceline!C2412*2)</f>
        <v>50.537722191877066</v>
      </c>
      <c r="L2412">
        <f t="shared" ca="1" si="222"/>
        <v>288.80726699403851</v>
      </c>
      <c r="M2412">
        <f t="shared" ca="1" si="223"/>
        <v>45.769902919648409</v>
      </c>
      <c r="N2412">
        <f ca="1">OFFSET('Final data'!$B2412,0,Raceline!D2412*2)</f>
        <v>288.79261732030795</v>
      </c>
      <c r="O2412">
        <f ca="1">OFFSET('Final data'!$C2412,0,Raceline!D2412*2)</f>
        <v>45.716619468506103</v>
      </c>
      <c r="P2412">
        <f t="shared" ca="1" si="227"/>
        <v>1061.420767044443</v>
      </c>
    </row>
    <row r="2413" spans="1:16" x14ac:dyDescent="0.3">
      <c r="A2413" s="23">
        <v>2409</v>
      </c>
      <c r="B2413" s="23">
        <f>IF(A2413+4=VLOOKUP(A2413+4,'Final data'!$O$4:$O$30,1,TRUE),B2412+1,B2412)</f>
        <v>19</v>
      </c>
      <c r="C2413" s="23">
        <f ca="1">OFFSET('Final data'!$O$4,B2413-1,8)</f>
        <v>1</v>
      </c>
      <c r="D2413" s="23">
        <f ca="1">OFFSET('Final data'!$O$4,B2413,8)</f>
        <v>2</v>
      </c>
      <c r="E2413" s="23">
        <f t="shared" ca="1" si="224"/>
        <v>1</v>
      </c>
      <c r="F2413" s="23">
        <f t="shared" ca="1" si="225"/>
        <v>2</v>
      </c>
      <c r="G2413" s="30">
        <f ca="1">OFFSET('Final data'!$O$4,Raceline!B2413-1,0)-OFFSET('Final data'!$O$4,Raceline!$B$4-1,0)</f>
        <v>2236</v>
      </c>
      <c r="H2413" s="30">
        <f ca="1">IF(B2413=B2412,H2412,OFFSET('Final data'!$O$4,Raceline!B2413,0))</f>
        <v>2430</v>
      </c>
      <c r="I2413" s="23">
        <f t="shared" ca="1" si="226"/>
        <v>190</v>
      </c>
      <c r="J2413">
        <f ca="1">OFFSET('Final data'!$B2413,0,Raceline!C2413*2)</f>
        <v>290.55460743882105</v>
      </c>
      <c r="K2413">
        <f ca="1">OFFSET('Final data'!$C2413,0,Raceline!C2413*2)</f>
        <v>50.319569260553678</v>
      </c>
      <c r="L2413">
        <f t="shared" ca="1" si="222"/>
        <v>289.18698780122327</v>
      </c>
      <c r="M2413">
        <f t="shared" ca="1" si="223"/>
        <v>45.561519504764284</v>
      </c>
      <c r="N2413">
        <f ca="1">OFFSET('Final data'!$B2413,0,Raceline!D2413*2)</f>
        <v>289.17336851936034</v>
      </c>
      <c r="O2413">
        <f ca="1">OFFSET('Final data'!$C2413,0,Raceline!D2413*2)</f>
        <v>45.514137017001914</v>
      </c>
      <c r="P2413">
        <f t="shared" ca="1" si="227"/>
        <v>1061.8539085213392</v>
      </c>
    </row>
    <row r="2414" spans="1:16" x14ac:dyDescent="0.3">
      <c r="A2414" s="23">
        <v>2410</v>
      </c>
      <c r="B2414" s="23">
        <f>IF(A2414+4=VLOOKUP(A2414+4,'Final data'!$O$4:$O$30,1,TRUE),B2413+1,B2413)</f>
        <v>19</v>
      </c>
      <c r="C2414" s="23">
        <f ca="1">OFFSET('Final data'!$O$4,B2414-1,8)</f>
        <v>1</v>
      </c>
      <c r="D2414" s="23">
        <f ca="1">OFFSET('Final data'!$O$4,B2414,8)</f>
        <v>2</v>
      </c>
      <c r="E2414" s="23">
        <f t="shared" ca="1" si="224"/>
        <v>1</v>
      </c>
      <c r="F2414" s="23">
        <f t="shared" ca="1" si="225"/>
        <v>2</v>
      </c>
      <c r="G2414" s="30">
        <f ca="1">OFFSET('Final data'!$O$4,Raceline!B2414-1,0)-OFFSET('Final data'!$O$4,Raceline!$B$4-1,0)</f>
        <v>2236</v>
      </c>
      <c r="H2414" s="30">
        <f ca="1">IF(B2414=B2413,H2413,OFFSET('Final data'!$O$4,Raceline!B2414,0))</f>
        <v>2430</v>
      </c>
      <c r="I2414" s="23">
        <f t="shared" ca="1" si="226"/>
        <v>190</v>
      </c>
      <c r="J2414">
        <f ca="1">OFFSET('Final data'!$B2414,0,Raceline!C2414*2)</f>
        <v>290.99091330146717</v>
      </c>
      <c r="K2414">
        <f ca="1">OFFSET('Final data'!$C2414,0,Raceline!C2414*2)</f>
        <v>50.319569260553678</v>
      </c>
      <c r="L2414">
        <f t="shared" ca="1" si="222"/>
        <v>289.67698594205598</v>
      </c>
      <c r="M2414">
        <f t="shared" ca="1" si="223"/>
        <v>45.540583356341614</v>
      </c>
      <c r="N2414">
        <f ca="1">OFFSET('Final data'!$B2414,0,Raceline!D2414*2)</f>
        <v>289.66540640570798</v>
      </c>
      <c r="O2414">
        <f ca="1">OFFSET('Final data'!$C2414,0,Raceline!D2414*2)</f>
        <v>45.498466537182715</v>
      </c>
      <c r="P2414">
        <f t="shared" ca="1" si="227"/>
        <v>1062.3443537275859</v>
      </c>
    </row>
    <row r="2415" spans="1:16" x14ac:dyDescent="0.3">
      <c r="A2415" s="23">
        <v>2411</v>
      </c>
      <c r="B2415" s="23">
        <f>IF(A2415+4=VLOOKUP(A2415+4,'Final data'!$O$4:$O$30,1,TRUE),B2414+1,B2414)</f>
        <v>19</v>
      </c>
      <c r="C2415" s="23">
        <f ca="1">OFFSET('Final data'!$O$4,B2415-1,8)</f>
        <v>1</v>
      </c>
      <c r="D2415" s="23">
        <f ca="1">OFFSET('Final data'!$O$4,B2415,8)</f>
        <v>2</v>
      </c>
      <c r="E2415" s="23">
        <f t="shared" ca="1" si="224"/>
        <v>1</v>
      </c>
      <c r="F2415" s="23">
        <f t="shared" ca="1" si="225"/>
        <v>2</v>
      </c>
      <c r="G2415" s="30">
        <f ca="1">OFFSET('Final data'!$O$4,Raceline!B2415-1,0)-OFFSET('Final data'!$O$4,Raceline!$B$4-1,0)</f>
        <v>2236</v>
      </c>
      <c r="H2415" s="30">
        <f ca="1">IF(B2415=B2414,H2414,OFFSET('Final data'!$O$4,Raceline!B2415,0))</f>
        <v>2430</v>
      </c>
      <c r="I2415" s="23">
        <f t="shared" ca="1" si="226"/>
        <v>190</v>
      </c>
      <c r="J2415">
        <f ca="1">OFFSET('Final data'!$B2415,0,Raceline!C2415*2)</f>
        <v>291.42739652422114</v>
      </c>
      <c r="K2415">
        <f ca="1">OFFSET('Final data'!$C2415,0,Raceline!C2415*2)</f>
        <v>50.101416329230453</v>
      </c>
      <c r="L2415">
        <f t="shared" ca="1" si="222"/>
        <v>290.05676471890649</v>
      </c>
      <c r="M2415">
        <f t="shared" ca="1" si="223"/>
        <v>45.332887019422081</v>
      </c>
      <c r="N2415">
        <f ca="1">OFFSET('Final data'!$B2415,0,Raceline!D2415*2)</f>
        <v>290.04615760476042</v>
      </c>
      <c r="O2415">
        <f ca="1">OFFSET('Final data'!$C2415,0,Raceline!D2415*2)</f>
        <v>45.29598408567869</v>
      </c>
      <c r="P2415">
        <f t="shared" ca="1" si="227"/>
        <v>1062.7772159316601</v>
      </c>
    </row>
    <row r="2416" spans="1:16" x14ac:dyDescent="0.3">
      <c r="A2416" s="23">
        <v>2412</v>
      </c>
      <c r="B2416" s="23">
        <f>IF(A2416+4=VLOOKUP(A2416+4,'Final data'!$O$4:$O$30,1,TRUE),B2415+1,B2415)</f>
        <v>19</v>
      </c>
      <c r="C2416" s="23">
        <f ca="1">OFFSET('Final data'!$O$4,B2416-1,8)</f>
        <v>1</v>
      </c>
      <c r="D2416" s="23">
        <f ca="1">OFFSET('Final data'!$O$4,B2416,8)</f>
        <v>2</v>
      </c>
      <c r="E2416" s="23">
        <f t="shared" ca="1" si="224"/>
        <v>1</v>
      </c>
      <c r="F2416" s="23">
        <f t="shared" ca="1" si="225"/>
        <v>2</v>
      </c>
      <c r="G2416" s="30">
        <f ca="1">OFFSET('Final data'!$O$4,Raceline!B2416-1,0)-OFFSET('Final data'!$O$4,Raceline!$B$4-1,0)</f>
        <v>2236</v>
      </c>
      <c r="H2416" s="30">
        <f ca="1">IF(B2416=B2415,H2415,OFFSET('Final data'!$O$4,Raceline!B2416,0))</f>
        <v>2430</v>
      </c>
      <c r="I2416" s="23">
        <f t="shared" ca="1" si="226"/>
        <v>190</v>
      </c>
      <c r="J2416">
        <f ca="1">OFFSET('Final data'!$B2416,0,Raceline!C2416*2)</f>
        <v>291.86379106692112</v>
      </c>
      <c r="K2416">
        <f ca="1">OFFSET('Final data'!$C2416,0,Raceline!C2416*2)</f>
        <v>49.992339863568844</v>
      </c>
      <c r="L2416">
        <f t="shared" ca="1" si="222"/>
        <v>290.54715278474799</v>
      </c>
      <c r="M2416">
        <f t="shared" ca="1" si="223"/>
        <v>45.203493854401685</v>
      </c>
      <c r="N2416">
        <f ca="1">OFFSET('Final data'!$B2416,0,Raceline!D2416*2)</f>
        <v>290.53828417116205</v>
      </c>
      <c r="O2416">
        <f ca="1">OFFSET('Final data'!$C2416,0,Raceline!D2416*2)</f>
        <v>45.17123714019786</v>
      </c>
      <c r="P2416">
        <f t="shared" ca="1" si="227"/>
        <v>1063.2843875458832</v>
      </c>
    </row>
    <row r="2417" spans="1:16" x14ac:dyDescent="0.3">
      <c r="A2417" s="23">
        <v>2413</v>
      </c>
      <c r="B2417" s="23">
        <f>IF(A2417+4=VLOOKUP(A2417+4,'Final data'!$O$4:$O$30,1,TRUE),B2416+1,B2416)</f>
        <v>19</v>
      </c>
      <c r="C2417" s="23">
        <f ca="1">OFFSET('Final data'!$O$4,B2417-1,8)</f>
        <v>1</v>
      </c>
      <c r="D2417" s="23">
        <f ca="1">OFFSET('Final data'!$O$4,B2417,8)</f>
        <v>2</v>
      </c>
      <c r="E2417" s="23">
        <f t="shared" ca="1" si="224"/>
        <v>1</v>
      </c>
      <c r="F2417" s="23">
        <f t="shared" ca="1" si="225"/>
        <v>2</v>
      </c>
      <c r="G2417" s="30">
        <f ca="1">OFFSET('Final data'!$O$4,Raceline!B2417-1,0)-OFFSET('Final data'!$O$4,Raceline!$B$4-1,0)</f>
        <v>2236</v>
      </c>
      <c r="H2417" s="30">
        <f ca="1">IF(B2417=B2416,H2416,OFFSET('Final data'!$O$4,Raceline!B2417,0))</f>
        <v>2430</v>
      </c>
      <c r="I2417" s="23">
        <f t="shared" ca="1" si="226"/>
        <v>190</v>
      </c>
      <c r="J2417">
        <f ca="1">OFFSET('Final data'!$B2417,0,Raceline!C2417*2)</f>
        <v>292.30018560962122</v>
      </c>
      <c r="K2417">
        <f ca="1">OFFSET('Final data'!$C2417,0,Raceline!C2417*2)</f>
        <v>49.883263397907072</v>
      </c>
      <c r="L2417">
        <f t="shared" ca="1" si="222"/>
        <v>290.98232680699732</v>
      </c>
      <c r="M2417">
        <f t="shared" ca="1" si="223"/>
        <v>45.089978140263646</v>
      </c>
      <c r="N2417">
        <f ca="1">OFFSET('Final data'!$B2417,0,Raceline!D2417*2)</f>
        <v>290.97467871386181</v>
      </c>
      <c r="O2417">
        <f ca="1">OFFSET('Final data'!$C2417,0,Raceline!D2417*2)</f>
        <v>45.062160674536173</v>
      </c>
      <c r="P2417">
        <f t="shared" ca="1" si="227"/>
        <v>1063.7341232982944</v>
      </c>
    </row>
    <row r="2418" spans="1:16" x14ac:dyDescent="0.3">
      <c r="A2418" s="23">
        <v>2414</v>
      </c>
      <c r="B2418" s="23">
        <f>IF(A2418+4=VLOOKUP(A2418+4,'Final data'!$O$4:$O$30,1,TRUE),B2417+1,B2417)</f>
        <v>19</v>
      </c>
      <c r="C2418" s="23">
        <f ca="1">OFFSET('Final data'!$O$4,B2418-1,8)</f>
        <v>1</v>
      </c>
      <c r="D2418" s="23">
        <f ca="1">OFFSET('Final data'!$O$4,B2418,8)</f>
        <v>2</v>
      </c>
      <c r="E2418" s="23">
        <f t="shared" ca="1" si="224"/>
        <v>1</v>
      </c>
      <c r="F2418" s="23">
        <f t="shared" ca="1" si="225"/>
        <v>2</v>
      </c>
      <c r="G2418" s="30">
        <f ca="1">OFFSET('Final data'!$O$4,Raceline!B2418-1,0)-OFFSET('Final data'!$O$4,Raceline!$B$4-1,0)</f>
        <v>2236</v>
      </c>
      <c r="H2418" s="30">
        <f ca="1">IF(B2418=B2417,H2417,OFFSET('Final data'!$O$4,Raceline!B2418,0))</f>
        <v>2430</v>
      </c>
      <c r="I2418" s="23">
        <f t="shared" ca="1" si="226"/>
        <v>190</v>
      </c>
      <c r="J2418">
        <f ca="1">OFFSET('Final data'!$B2418,0,Raceline!C2418*2)</f>
        <v>292.73658015232127</v>
      </c>
      <c r="K2418">
        <f ca="1">OFFSET('Final data'!$C2418,0,Raceline!C2418*2)</f>
        <v>49.774186932245456</v>
      </c>
      <c r="L2418">
        <f t="shared" ca="1" si="222"/>
        <v>291.41759090314554</v>
      </c>
      <c r="M2418">
        <f t="shared" ca="1" si="223"/>
        <v>44.976790040805881</v>
      </c>
      <c r="N2418">
        <f ca="1">OFFSET('Final data'!$B2418,0,Raceline!D2418*2)</f>
        <v>291.41107325656185</v>
      </c>
      <c r="O2418">
        <f ca="1">OFFSET('Final data'!$C2418,0,Raceline!D2418*2)</f>
        <v>44.953084208874557</v>
      </c>
      <c r="P2418">
        <f t="shared" ca="1" si="227"/>
        <v>1064.1838636447774</v>
      </c>
    </row>
    <row r="2419" spans="1:16" x14ac:dyDescent="0.3">
      <c r="A2419" s="23">
        <v>2415</v>
      </c>
      <c r="B2419" s="23">
        <f>IF(A2419+4=VLOOKUP(A2419+4,'Final data'!$O$4:$O$30,1,TRUE),B2418+1,B2418)</f>
        <v>19</v>
      </c>
      <c r="C2419" s="23">
        <f ca="1">OFFSET('Final data'!$O$4,B2419-1,8)</f>
        <v>1</v>
      </c>
      <c r="D2419" s="23">
        <f ca="1">OFFSET('Final data'!$O$4,B2419,8)</f>
        <v>2</v>
      </c>
      <c r="E2419" s="23">
        <f t="shared" ca="1" si="224"/>
        <v>1</v>
      </c>
      <c r="F2419" s="23">
        <f t="shared" ca="1" si="225"/>
        <v>2</v>
      </c>
      <c r="G2419" s="30">
        <f ca="1">OFFSET('Final data'!$O$4,Raceline!B2419-1,0)-OFFSET('Final data'!$O$4,Raceline!$B$4-1,0)</f>
        <v>2236</v>
      </c>
      <c r="H2419" s="30">
        <f ca="1">IF(B2419=B2418,H2418,OFFSET('Final data'!$O$4,Raceline!B2419,0))</f>
        <v>2430</v>
      </c>
      <c r="I2419" s="23">
        <f t="shared" ca="1" si="226"/>
        <v>190</v>
      </c>
      <c r="J2419">
        <f ca="1">OFFSET('Final data'!$B2419,0,Raceline!C2419*2)</f>
        <v>293.17297469502125</v>
      </c>
      <c r="K2419">
        <f ca="1">OFFSET('Final data'!$C2419,0,Raceline!C2419*2)</f>
        <v>49.665110466583847</v>
      </c>
      <c r="L2419">
        <f t="shared" ca="1" si="222"/>
        <v>291.85294515045689</v>
      </c>
      <c r="M2419">
        <f t="shared" ca="1" si="223"/>
        <v>44.863929837053035</v>
      </c>
      <c r="N2419">
        <f ca="1">OFFSET('Final data'!$B2419,0,Raceline!D2419*2)</f>
        <v>291.84746779926189</v>
      </c>
      <c r="O2419">
        <f ca="1">OFFSET('Final data'!$C2419,0,Raceline!D2419*2)</f>
        <v>44.844007743212948</v>
      </c>
      <c r="P2419">
        <f t="shared" ca="1" si="227"/>
        <v>1064.6336088462451</v>
      </c>
    </row>
    <row r="2420" spans="1:16" x14ac:dyDescent="0.3">
      <c r="A2420" s="23">
        <v>2416</v>
      </c>
      <c r="B2420" s="23">
        <f>IF(A2420+4=VLOOKUP(A2420+4,'Final data'!$O$4:$O$30,1,TRUE),B2419+1,B2419)</f>
        <v>19</v>
      </c>
      <c r="C2420" s="23">
        <f ca="1">OFFSET('Final data'!$O$4,B2420-1,8)</f>
        <v>1</v>
      </c>
      <c r="D2420" s="23">
        <f ca="1">OFFSET('Final data'!$O$4,B2420,8)</f>
        <v>2</v>
      </c>
      <c r="E2420" s="23">
        <f t="shared" ca="1" si="224"/>
        <v>1</v>
      </c>
      <c r="F2420" s="23">
        <f t="shared" ca="1" si="225"/>
        <v>2</v>
      </c>
      <c r="G2420" s="30">
        <f ca="1">OFFSET('Final data'!$O$4,Raceline!B2420-1,0)-OFFSET('Final data'!$O$4,Raceline!$B$4-1,0)</f>
        <v>2236</v>
      </c>
      <c r="H2420" s="30">
        <f ca="1">IF(B2420=B2419,H2419,OFFSET('Final data'!$O$4,Raceline!B2420,0))</f>
        <v>2430</v>
      </c>
      <c r="I2420" s="23">
        <f t="shared" ca="1" si="226"/>
        <v>190</v>
      </c>
      <c r="J2420">
        <f ca="1">OFFSET('Final data'!$B2420,0,Raceline!C2420*2)</f>
        <v>293.60945791777363</v>
      </c>
      <c r="K2420">
        <f ca="1">OFFSET('Final data'!$C2420,0,Raceline!C2420*2)</f>
        <v>49.446957535260466</v>
      </c>
      <c r="L2420">
        <f t="shared" ca="1" si="222"/>
        <v>292.28847830008669</v>
      </c>
      <c r="M2420">
        <f t="shared" ca="1" si="223"/>
        <v>44.642321321956722</v>
      </c>
      <c r="N2420">
        <f ca="1">OFFSET('Final data'!$B2420,0,Raceline!D2420*2)</f>
        <v>292.28395102201455</v>
      </c>
      <c r="O2420">
        <f ca="1">OFFSET('Final data'!$C2420,0,Raceline!D2420*2)</f>
        <v>44.625854811889482</v>
      </c>
      <c r="P2420">
        <f t="shared" ca="1" si="227"/>
        <v>1065.1222799609936</v>
      </c>
    </row>
    <row r="2421" spans="1:16" x14ac:dyDescent="0.3">
      <c r="A2421" s="23">
        <v>2417</v>
      </c>
      <c r="B2421" s="23">
        <f>IF(A2421+4=VLOOKUP(A2421+4,'Final data'!$O$4:$O$30,1,TRUE),B2420+1,B2420)</f>
        <v>19</v>
      </c>
      <c r="C2421" s="23">
        <f ca="1">OFFSET('Final data'!$O$4,B2421-1,8)</f>
        <v>1</v>
      </c>
      <c r="D2421" s="23">
        <f ca="1">OFFSET('Final data'!$O$4,B2421,8)</f>
        <v>2</v>
      </c>
      <c r="E2421" s="23">
        <f t="shared" ca="1" si="224"/>
        <v>1</v>
      </c>
      <c r="F2421" s="23">
        <f t="shared" ca="1" si="225"/>
        <v>2</v>
      </c>
      <c r="G2421" s="30">
        <f ca="1">OFFSET('Final data'!$O$4,Raceline!B2421-1,0)-OFFSET('Final data'!$O$4,Raceline!$B$4-1,0)</f>
        <v>2236</v>
      </c>
      <c r="H2421" s="30">
        <f ca="1">IF(B2421=B2420,H2420,OFFSET('Final data'!$O$4,Raceline!B2421,0))</f>
        <v>2430</v>
      </c>
      <c r="I2421" s="23">
        <f t="shared" ca="1" si="226"/>
        <v>190</v>
      </c>
      <c r="J2421">
        <f ca="1">OFFSET('Final data'!$B2421,0,Raceline!C2421*2)</f>
        <v>294.04576378042134</v>
      </c>
      <c r="K2421">
        <f ca="1">OFFSET('Final data'!$C2421,0,Raceline!C2421*2)</f>
        <v>49.446957535260466</v>
      </c>
      <c r="L2421">
        <f t="shared" ca="1" si="222"/>
        <v>292.72392437681373</v>
      </c>
      <c r="M2421">
        <f t="shared" ca="1" si="223"/>
        <v>44.639194128686832</v>
      </c>
      <c r="N2421">
        <f ca="1">OFFSET('Final data'!$B2421,0,Raceline!D2421*2)</f>
        <v>292.72025688466221</v>
      </c>
      <c r="O2421">
        <f ca="1">OFFSET('Final data'!$C2421,0,Raceline!D2421*2)</f>
        <v>44.625854811889504</v>
      </c>
      <c r="P2421">
        <f t="shared" ca="1" si="227"/>
        <v>1065.5577372666789</v>
      </c>
    </row>
    <row r="2422" spans="1:16" x14ac:dyDescent="0.3">
      <c r="A2422" s="23">
        <v>2418</v>
      </c>
      <c r="B2422" s="23">
        <f>IF(A2422+4=VLOOKUP(A2422+4,'Final data'!$O$4:$O$30,1,TRUE),B2421+1,B2421)</f>
        <v>19</v>
      </c>
      <c r="C2422" s="23">
        <f ca="1">OFFSET('Final data'!$O$4,B2422-1,8)</f>
        <v>1</v>
      </c>
      <c r="D2422" s="23">
        <f ca="1">OFFSET('Final data'!$O$4,B2422,8)</f>
        <v>2</v>
      </c>
      <c r="E2422" s="23">
        <f t="shared" ca="1" si="224"/>
        <v>1</v>
      </c>
      <c r="F2422" s="23">
        <f t="shared" ca="1" si="225"/>
        <v>2</v>
      </c>
      <c r="G2422" s="30">
        <f ca="1">OFFSET('Final data'!$O$4,Raceline!B2422-1,0)-OFFSET('Final data'!$O$4,Raceline!$B$4-1,0)</f>
        <v>2236</v>
      </c>
      <c r="H2422" s="30">
        <f ca="1">IF(B2422=B2421,H2421,OFFSET('Final data'!$O$4,Raceline!B2422,0))</f>
        <v>2430</v>
      </c>
      <c r="I2422" s="23">
        <f t="shared" ca="1" si="226"/>
        <v>190</v>
      </c>
      <c r="J2422">
        <f ca="1">OFFSET('Final data'!$B2422,0,Raceline!C2422*2)</f>
        <v>294.48224700317371</v>
      </c>
      <c r="K2422">
        <f ca="1">OFFSET('Final data'!$C2422,0,Raceline!C2422*2)</f>
        <v>49.228804603937235</v>
      </c>
      <c r="L2422">
        <f t="shared" ca="1" si="222"/>
        <v>293.15963815961271</v>
      </c>
      <c r="M2422">
        <f t="shared" ca="1" si="223"/>
        <v>44.418242608336143</v>
      </c>
      <c r="N2422">
        <f ca="1">OFFSET('Final data'!$B2422,0,Raceline!D2422*2)</f>
        <v>293.15674010741452</v>
      </c>
      <c r="O2422">
        <f ca="1">OFFSET('Final data'!$C2422,0,Raceline!D2422*2)</f>
        <v>44.407701880566272</v>
      </c>
      <c r="P2422">
        <f t="shared" ca="1" si="227"/>
        <v>1066.0462718866049</v>
      </c>
    </row>
    <row r="2423" spans="1:16" x14ac:dyDescent="0.3">
      <c r="A2423" s="23">
        <v>2419</v>
      </c>
      <c r="B2423" s="23">
        <f>IF(A2423+4=VLOOKUP(A2423+4,'Final data'!$O$4:$O$30,1,TRUE),B2422+1,B2422)</f>
        <v>19</v>
      </c>
      <c r="C2423" s="23">
        <f ca="1">OFFSET('Final data'!$O$4,B2423-1,8)</f>
        <v>1</v>
      </c>
      <c r="D2423" s="23">
        <f ca="1">OFFSET('Final data'!$O$4,B2423,8)</f>
        <v>2</v>
      </c>
      <c r="E2423" s="23">
        <f t="shared" ca="1" si="224"/>
        <v>1</v>
      </c>
      <c r="F2423" s="23">
        <f t="shared" ca="1" si="225"/>
        <v>2</v>
      </c>
      <c r="G2423" s="30">
        <f ca="1">OFFSET('Final data'!$O$4,Raceline!B2423-1,0)-OFFSET('Final data'!$O$4,Raceline!$B$4-1,0)</f>
        <v>2236</v>
      </c>
      <c r="H2423" s="30">
        <f ca="1">IF(B2423=B2422,H2422,OFFSET('Final data'!$O$4,Raceline!B2423,0))</f>
        <v>2430</v>
      </c>
      <c r="I2423" s="23">
        <f t="shared" ca="1" si="226"/>
        <v>190</v>
      </c>
      <c r="J2423">
        <f ca="1">OFFSET('Final data'!$B2423,0,Raceline!C2423*2)</f>
        <v>294.91855286582143</v>
      </c>
      <c r="K2423">
        <f ca="1">OFFSET('Final data'!$C2423,0,Raceline!C2423*2)</f>
        <v>49.228804603937235</v>
      </c>
      <c r="L2423">
        <f t="shared" ca="1" si="222"/>
        <v>293.59526498086473</v>
      </c>
      <c r="M2423">
        <f t="shared" ca="1" si="223"/>
        <v>44.415772814830973</v>
      </c>
      <c r="N2423">
        <f ca="1">OFFSET('Final data'!$B2423,0,Raceline!D2423*2)</f>
        <v>293.59304597006224</v>
      </c>
      <c r="O2423">
        <f ca="1">OFFSET('Final data'!$C2423,0,Raceline!D2423*2)</f>
        <v>44.407701880566272</v>
      </c>
      <c r="P2423">
        <f t="shared" ca="1" si="227"/>
        <v>1066.4819057090683</v>
      </c>
    </row>
    <row r="2424" spans="1:16" x14ac:dyDescent="0.3">
      <c r="A2424" s="23">
        <v>2420</v>
      </c>
      <c r="B2424" s="23">
        <f>IF(A2424+4=VLOOKUP(A2424+4,'Final data'!$O$4:$O$30,1,TRUE),B2423+1,B2423)</f>
        <v>19</v>
      </c>
      <c r="C2424" s="23">
        <f ca="1">OFFSET('Final data'!$O$4,B2424-1,8)</f>
        <v>1</v>
      </c>
      <c r="D2424" s="23">
        <f ca="1">OFFSET('Final data'!$O$4,B2424,8)</f>
        <v>2</v>
      </c>
      <c r="E2424" s="23">
        <f t="shared" ca="1" si="224"/>
        <v>1</v>
      </c>
      <c r="F2424" s="23">
        <f t="shared" ca="1" si="225"/>
        <v>2</v>
      </c>
      <c r="G2424" s="30">
        <f ca="1">OFFSET('Final data'!$O$4,Raceline!B2424-1,0)-OFFSET('Final data'!$O$4,Raceline!$B$4-1,0)</f>
        <v>2236</v>
      </c>
      <c r="H2424" s="30">
        <f ca="1">IF(B2424=B2423,H2423,OFFSET('Final data'!$O$4,Raceline!B2424,0))</f>
        <v>2430</v>
      </c>
      <c r="I2424" s="23">
        <f t="shared" ca="1" si="226"/>
        <v>190</v>
      </c>
      <c r="J2424">
        <f ca="1">OFFSET('Final data'!$B2424,0,Raceline!C2424*2)</f>
        <v>295.35503608857374</v>
      </c>
      <c r="K2424">
        <f ca="1">OFFSET('Final data'!$C2424,0,Raceline!C2424*2)</f>
        <v>49.01065167261401</v>
      </c>
      <c r="L2424">
        <f t="shared" ca="1" si="222"/>
        <v>294.08736006132477</v>
      </c>
      <c r="M2424">
        <f t="shared" ca="1" si="223"/>
        <v>44.180379033129682</v>
      </c>
      <c r="N2424">
        <f ca="1">OFFSET('Final data'!$B2424,0,Raceline!D2424*2)</f>
        <v>294.08579886037597</v>
      </c>
      <c r="O2424">
        <f ca="1">OFFSET('Final data'!$C2424,0,Raceline!D2424*2)</f>
        <v>44.174430331674699</v>
      </c>
      <c r="P2424">
        <f t="shared" ca="1" si="227"/>
        <v>1067.0274034640377</v>
      </c>
    </row>
    <row r="2425" spans="1:16" x14ac:dyDescent="0.3">
      <c r="A2425" s="23">
        <v>2421</v>
      </c>
      <c r="B2425" s="23">
        <f>IF(A2425+4=VLOOKUP(A2425+4,'Final data'!$O$4:$O$30,1,TRUE),B2424+1,B2424)</f>
        <v>19</v>
      </c>
      <c r="C2425" s="23">
        <f ca="1">OFFSET('Final data'!$O$4,B2425-1,8)</f>
        <v>1</v>
      </c>
      <c r="D2425" s="23">
        <f ca="1">OFFSET('Final data'!$O$4,B2425,8)</f>
        <v>2</v>
      </c>
      <c r="E2425" s="23">
        <f t="shared" ca="1" si="224"/>
        <v>1</v>
      </c>
      <c r="F2425" s="23">
        <f t="shared" ca="1" si="225"/>
        <v>2</v>
      </c>
      <c r="G2425" s="30">
        <f ca="1">OFFSET('Final data'!$O$4,Raceline!B2425-1,0)-OFFSET('Final data'!$O$4,Raceline!$B$4-1,0)</f>
        <v>2236</v>
      </c>
      <c r="H2425" s="30">
        <f ca="1">IF(B2425=B2424,H2424,OFFSET('Final data'!$O$4,Raceline!B2425,0))</f>
        <v>2430</v>
      </c>
      <c r="I2425" s="23">
        <f t="shared" ca="1" si="226"/>
        <v>190</v>
      </c>
      <c r="J2425">
        <f ca="1">OFFSET('Final data'!$B2425,0,Raceline!C2425*2)</f>
        <v>295.79134195122151</v>
      </c>
      <c r="K2425">
        <f ca="1">OFFSET('Final data'!$C2425,0,Raceline!C2425*2)</f>
        <v>49.01065167261401</v>
      </c>
      <c r="L2425">
        <f t="shared" ca="1" si="222"/>
        <v>294.46696735861065</v>
      </c>
      <c r="M2425">
        <f t="shared" ca="1" si="223"/>
        <v>44.193667335808449</v>
      </c>
      <c r="N2425">
        <f ca="1">OFFSET('Final data'!$B2425,0,Raceline!D2425*2)</f>
        <v>294.46583505546238</v>
      </c>
      <c r="O2425">
        <f ca="1">OFFSET('Final data'!$C2425,0,Raceline!D2425*2)</f>
        <v>44.189548949243047</v>
      </c>
      <c r="P2425">
        <f t="shared" ca="1" si="227"/>
        <v>1067.4072432712469</v>
      </c>
    </row>
    <row r="2426" spans="1:16" x14ac:dyDescent="0.3">
      <c r="A2426" s="23">
        <v>2422</v>
      </c>
      <c r="B2426" s="23">
        <f>IF(A2426+4=VLOOKUP(A2426+4,'Final data'!$O$4:$O$30,1,TRUE),B2425+1,B2425)</f>
        <v>19</v>
      </c>
      <c r="C2426" s="23">
        <f ca="1">OFFSET('Final data'!$O$4,B2426-1,8)</f>
        <v>1</v>
      </c>
      <c r="D2426" s="23">
        <f ca="1">OFFSET('Final data'!$O$4,B2426,8)</f>
        <v>2</v>
      </c>
      <c r="E2426" s="23">
        <f t="shared" ca="1" si="224"/>
        <v>1</v>
      </c>
      <c r="F2426" s="23">
        <f t="shared" ca="1" si="225"/>
        <v>2</v>
      </c>
      <c r="G2426" s="30">
        <f ca="1">OFFSET('Final data'!$O$4,Raceline!B2426-1,0)-OFFSET('Final data'!$O$4,Raceline!$B$4-1,0)</f>
        <v>2236</v>
      </c>
      <c r="H2426" s="30">
        <f ca="1">IF(B2426=B2425,H2425,OFFSET('Final data'!$O$4,Raceline!B2426,0))</f>
        <v>2430</v>
      </c>
      <c r="I2426" s="23">
        <f t="shared" ca="1" si="226"/>
        <v>190</v>
      </c>
      <c r="J2426">
        <f ca="1">OFFSET('Final data'!$B2426,0,Raceline!C2426*2)</f>
        <v>296.22782517397388</v>
      </c>
      <c r="K2426">
        <f ca="1">OFFSET('Final data'!$C2426,0,Raceline!C2426*2)</f>
        <v>48.792498741290622</v>
      </c>
      <c r="L2426">
        <f t="shared" ca="1" si="222"/>
        <v>294.98759780551308</v>
      </c>
      <c r="M2426">
        <f t="shared" ca="1" si="223"/>
        <v>43.95157874455905</v>
      </c>
      <c r="N2426">
        <f ca="1">OFFSET('Final data'!$B2426,0,Raceline!D2426*2)</f>
        <v>294.98691934936289</v>
      </c>
      <c r="O2426">
        <f ca="1">OFFSET('Final data'!$C2426,0,Raceline!D2426*2)</f>
        <v>43.948930559211774</v>
      </c>
      <c r="P2426">
        <f t="shared" ca="1" si="227"/>
        <v>1067.981406095065</v>
      </c>
    </row>
    <row r="2427" spans="1:16" x14ac:dyDescent="0.3">
      <c r="A2427" s="23">
        <v>2423</v>
      </c>
      <c r="B2427" s="23">
        <f>IF(A2427+4=VLOOKUP(A2427+4,'Final data'!$O$4:$O$30,1,TRUE),B2426+1,B2426)</f>
        <v>19</v>
      </c>
      <c r="C2427" s="23">
        <f ca="1">OFFSET('Final data'!$O$4,B2427-1,8)</f>
        <v>1</v>
      </c>
      <c r="D2427" s="23">
        <f ca="1">OFFSET('Final data'!$O$4,B2427,8)</f>
        <v>2</v>
      </c>
      <c r="E2427" s="23">
        <f t="shared" ca="1" si="224"/>
        <v>1</v>
      </c>
      <c r="F2427" s="23">
        <f t="shared" ca="1" si="225"/>
        <v>2</v>
      </c>
      <c r="G2427" s="30">
        <f ca="1">OFFSET('Final data'!$O$4,Raceline!B2427-1,0)-OFFSET('Final data'!$O$4,Raceline!$B$4-1,0)</f>
        <v>2236</v>
      </c>
      <c r="H2427" s="30">
        <f ca="1">IF(B2427=B2426,H2426,OFFSET('Final data'!$O$4,Raceline!B2427,0))</f>
        <v>2430</v>
      </c>
      <c r="I2427" s="23">
        <f t="shared" ca="1" si="226"/>
        <v>190</v>
      </c>
      <c r="J2427">
        <f ca="1">OFFSET('Final data'!$B2427,0,Raceline!C2427*2)</f>
        <v>296.66421971667387</v>
      </c>
      <c r="K2427">
        <f ca="1">OFFSET('Final data'!$C2427,0,Raceline!C2427*2)</f>
        <v>48.68342227562902</v>
      </c>
      <c r="L2427">
        <f t="shared" ca="1" si="222"/>
        <v>295.39537284874183</v>
      </c>
      <c r="M2427">
        <f t="shared" ca="1" si="223"/>
        <v>43.848688338782765</v>
      </c>
      <c r="N2427">
        <f ca="1">OFFSET('Final data'!$B2427,0,Raceline!D2427*2)</f>
        <v>295.39498248847599</v>
      </c>
      <c r="O2427">
        <f ca="1">OFFSET('Final data'!$C2427,0,Raceline!D2427*2)</f>
        <v>43.847200934689731</v>
      </c>
      <c r="P2427">
        <f t="shared" ca="1" si="227"/>
        <v>1068.4019615866248</v>
      </c>
    </row>
    <row r="2428" spans="1:16" x14ac:dyDescent="0.3">
      <c r="A2428" s="23">
        <v>2424</v>
      </c>
      <c r="B2428" s="23">
        <f>IF(A2428+4=VLOOKUP(A2428+4,'Final data'!$O$4:$O$30,1,TRUE),B2427+1,B2427)</f>
        <v>19</v>
      </c>
      <c r="C2428" s="23">
        <f ca="1">OFFSET('Final data'!$O$4,B2428-1,8)</f>
        <v>1</v>
      </c>
      <c r="D2428" s="23">
        <f ca="1">OFFSET('Final data'!$O$4,B2428,8)</f>
        <v>2</v>
      </c>
      <c r="E2428" s="23">
        <f t="shared" ca="1" si="224"/>
        <v>1</v>
      </c>
      <c r="F2428" s="23">
        <f t="shared" ca="1" si="225"/>
        <v>2</v>
      </c>
      <c r="G2428" s="30">
        <f ca="1">OFFSET('Final data'!$O$4,Raceline!B2428-1,0)-OFFSET('Final data'!$O$4,Raceline!$B$4-1,0)</f>
        <v>2236</v>
      </c>
      <c r="H2428" s="30">
        <f ca="1">IF(B2428=B2427,H2427,OFFSET('Final data'!$O$4,Raceline!B2428,0))</f>
        <v>2430</v>
      </c>
      <c r="I2428" s="23">
        <f t="shared" ca="1" si="226"/>
        <v>190</v>
      </c>
      <c r="J2428">
        <f ca="1">OFFSET('Final data'!$B2428,0,Raceline!C2428*2)</f>
        <v>297.10061425937391</v>
      </c>
      <c r="K2428">
        <f ca="1">OFFSET('Final data'!$C2428,0,Raceline!C2428*2)</f>
        <v>48.574345809967404</v>
      </c>
      <c r="L2428">
        <f t="shared" ca="1" si="222"/>
        <v>295.88833380706228</v>
      </c>
      <c r="M2428">
        <f t="shared" ca="1" si="223"/>
        <v>43.724238406857175</v>
      </c>
      <c r="N2428">
        <f ca="1">OFFSET('Final data'!$B2428,0,Raceline!D2428*2)</f>
        <v>295.88816807172151</v>
      </c>
      <c r="O2428">
        <f ca="1">OFFSET('Final data'!$C2428,0,Raceline!D2428*2)</f>
        <v>43.723575330749988</v>
      </c>
      <c r="P2428">
        <f t="shared" ca="1" si="227"/>
        <v>1068.9103888596783</v>
      </c>
    </row>
    <row r="2429" spans="1:16" x14ac:dyDescent="0.3">
      <c r="A2429" s="23">
        <v>2425</v>
      </c>
      <c r="B2429" s="23">
        <f>IF(A2429+4=VLOOKUP(A2429+4,'Final data'!$O$4:$O$30,1,TRUE),B2428+1,B2428)</f>
        <v>19</v>
      </c>
      <c r="C2429" s="23">
        <f ca="1">OFFSET('Final data'!$O$4,B2429-1,8)</f>
        <v>1</v>
      </c>
      <c r="D2429" s="23">
        <f ca="1">OFFSET('Final data'!$O$4,B2429,8)</f>
        <v>2</v>
      </c>
      <c r="E2429" s="23">
        <f t="shared" ca="1" si="224"/>
        <v>1</v>
      </c>
      <c r="F2429" s="23">
        <f t="shared" ca="1" si="225"/>
        <v>2</v>
      </c>
      <c r="G2429" s="30">
        <f ca="1">OFFSET('Final data'!$O$4,Raceline!B2429-1,0)-OFFSET('Final data'!$O$4,Raceline!$B$4-1,0)</f>
        <v>2236</v>
      </c>
      <c r="H2429" s="30">
        <f ca="1">IF(B2429=B2428,H2428,OFFSET('Final data'!$O$4,Raceline!B2429,0))</f>
        <v>2430</v>
      </c>
      <c r="I2429" s="23">
        <f t="shared" ca="1" si="226"/>
        <v>190</v>
      </c>
      <c r="J2429">
        <f ca="1">OFFSET('Final data'!$B2429,0,Raceline!C2429*2)</f>
        <v>297.53700880207396</v>
      </c>
      <c r="K2429">
        <f ca="1">OFFSET('Final data'!$C2429,0,Raceline!C2429*2)</f>
        <v>48.465269344305788</v>
      </c>
      <c r="L2429">
        <f t="shared" ca="1" si="222"/>
        <v>296.26781494921545</v>
      </c>
      <c r="M2429">
        <f t="shared" ca="1" si="223"/>
        <v>43.62921327801871</v>
      </c>
      <c r="N2429">
        <f ca="1">OFFSET('Final data'!$B2429,0,Raceline!D2429*2)</f>
        <v>296.26777157387619</v>
      </c>
      <c r="O2429">
        <f ca="1">OFFSET('Final data'!$C2429,0,Raceline!D2429*2)</f>
        <v>43.629048003366478</v>
      </c>
      <c r="P2429">
        <f t="shared" ca="1" si="227"/>
        <v>1069.3015866515441</v>
      </c>
    </row>
    <row r="2430" spans="1:16" x14ac:dyDescent="0.3">
      <c r="A2430" s="23">
        <v>2426</v>
      </c>
      <c r="B2430" s="23">
        <f>IF(A2430+4=VLOOKUP(A2430+4,'Final data'!$O$4:$O$30,1,TRUE),B2429+1,B2429)</f>
        <v>20</v>
      </c>
      <c r="C2430" s="23">
        <f ca="1">OFFSET('Final data'!$O$4,B2430-1,8)</f>
        <v>2</v>
      </c>
      <c r="D2430" s="23">
        <f ca="1">OFFSET('Final data'!$O$4,B2430,8)</f>
        <v>2</v>
      </c>
      <c r="E2430" s="23">
        <f t="shared" ca="1" si="224"/>
        <v>2</v>
      </c>
      <c r="F2430" s="23">
        <f t="shared" ca="1" si="225"/>
        <v>2</v>
      </c>
      <c r="G2430" s="30">
        <f ca="1">OFFSET('Final data'!$O$4,Raceline!B2430-1,0)-OFFSET('Final data'!$O$4,Raceline!$B$4-1,0)</f>
        <v>2426</v>
      </c>
      <c r="H2430" s="30">
        <f ca="1">IF(B2430=B2429,H2429,OFFSET('Final data'!$O$4,Raceline!B2430,0))</f>
        <v>2515</v>
      </c>
      <c r="I2430" s="23">
        <f t="shared" ca="1" si="226"/>
        <v>85</v>
      </c>
      <c r="J2430">
        <f ca="1">OFFSET('Final data'!$B2430,0,Raceline!C2430*2)</f>
        <v>296.7609571571216</v>
      </c>
      <c r="K2430">
        <f ca="1">OFFSET('Final data'!$C2430,0,Raceline!C2430*2)</f>
        <v>43.5054223994266</v>
      </c>
      <c r="L2430">
        <f t="shared" ca="1" si="222"/>
        <v>296.7609571571216</v>
      </c>
      <c r="M2430">
        <f t="shared" ca="1" si="223"/>
        <v>43.5054223994266</v>
      </c>
      <c r="N2430">
        <f ca="1">OFFSET('Final data'!$B2430,0,Raceline!D2430*2)</f>
        <v>296.7609571571216</v>
      </c>
      <c r="O2430">
        <f ca="1">OFFSET('Final data'!$C2430,0,Raceline!D2430*2)</f>
        <v>43.5054223994266</v>
      </c>
      <c r="P2430">
        <f t="shared" ca="1" si="227"/>
        <v>1069.8100288005062</v>
      </c>
    </row>
    <row r="2431" spans="1:16" x14ac:dyDescent="0.3">
      <c r="A2431" s="23">
        <v>2427</v>
      </c>
      <c r="B2431" s="23">
        <f>IF(A2431+4=VLOOKUP(A2431+4,'Final data'!$O$4:$O$30,1,TRUE),B2430+1,B2430)</f>
        <v>20</v>
      </c>
      <c r="C2431" s="23">
        <f ca="1">OFFSET('Final data'!$O$4,B2431-1,8)</f>
        <v>2</v>
      </c>
      <c r="D2431" s="23">
        <f ca="1">OFFSET('Final data'!$O$4,B2431,8)</f>
        <v>2</v>
      </c>
      <c r="E2431" s="23">
        <f t="shared" ca="1" si="224"/>
        <v>2</v>
      </c>
      <c r="F2431" s="23">
        <f t="shared" ca="1" si="225"/>
        <v>2</v>
      </c>
      <c r="G2431" s="30">
        <f ca="1">OFFSET('Final data'!$O$4,Raceline!B2431-1,0)-OFFSET('Final data'!$O$4,Raceline!$B$4-1,0)</f>
        <v>2426</v>
      </c>
      <c r="H2431" s="30">
        <f ca="1">IF(B2431=B2430,H2430,OFFSET('Final data'!$O$4,Raceline!B2431,0))</f>
        <v>2515</v>
      </c>
      <c r="I2431" s="23">
        <f t="shared" ca="1" si="226"/>
        <v>85</v>
      </c>
      <c r="J2431">
        <f ca="1">OFFSET('Final data'!$B2431,0,Raceline!C2431*2)</f>
        <v>297.19735169982187</v>
      </c>
      <c r="K2431">
        <f ca="1">OFFSET('Final data'!$C2431,0,Raceline!C2431*2)</f>
        <v>43.396345933764934</v>
      </c>
      <c r="L2431">
        <f t="shared" ca="1" si="222"/>
        <v>297.19735169982187</v>
      </c>
      <c r="M2431">
        <f t="shared" ca="1" si="223"/>
        <v>43.396345933764934</v>
      </c>
      <c r="N2431">
        <f ca="1">OFFSET('Final data'!$B2431,0,Raceline!D2431*2)</f>
        <v>297.19735169982187</v>
      </c>
      <c r="O2431">
        <f ca="1">OFFSET('Final data'!$C2431,0,Raceline!D2431*2)</f>
        <v>43.396345933764934</v>
      </c>
      <c r="P2431">
        <f t="shared" ca="1" si="227"/>
        <v>1070.2598486225015</v>
      </c>
    </row>
    <row r="2432" spans="1:16" x14ac:dyDescent="0.3">
      <c r="A2432" s="23">
        <v>2428</v>
      </c>
      <c r="B2432" s="23">
        <f>IF(A2432+4=VLOOKUP(A2432+4,'Final data'!$O$4:$O$30,1,TRUE),B2431+1,B2431)</f>
        <v>20</v>
      </c>
      <c r="C2432" s="23">
        <f ca="1">OFFSET('Final data'!$O$4,B2432-1,8)</f>
        <v>2</v>
      </c>
      <c r="D2432" s="23">
        <f ca="1">OFFSET('Final data'!$O$4,B2432,8)</f>
        <v>2</v>
      </c>
      <c r="E2432" s="23">
        <f t="shared" ca="1" si="224"/>
        <v>2</v>
      </c>
      <c r="F2432" s="23">
        <f t="shared" ca="1" si="225"/>
        <v>2</v>
      </c>
      <c r="G2432" s="30">
        <f ca="1">OFFSET('Final data'!$O$4,Raceline!B2432-1,0)-OFFSET('Final data'!$O$4,Raceline!$B$4-1,0)</f>
        <v>2426</v>
      </c>
      <c r="H2432" s="30">
        <f ca="1">IF(B2432=B2431,H2431,OFFSET('Final data'!$O$4,Raceline!B2432,0))</f>
        <v>2515</v>
      </c>
      <c r="I2432" s="23">
        <f t="shared" ca="1" si="226"/>
        <v>85</v>
      </c>
      <c r="J2432">
        <f ca="1">OFFSET('Final data'!$B2432,0,Raceline!C2432*2)</f>
        <v>297.63374624252168</v>
      </c>
      <c r="K2432">
        <f ca="1">OFFSET('Final data'!$C2432,0,Raceline!C2432*2)</f>
        <v>43.287269468103375</v>
      </c>
      <c r="L2432">
        <f t="shared" ca="1" si="222"/>
        <v>297.63374624252168</v>
      </c>
      <c r="M2432">
        <f t="shared" ca="1" si="223"/>
        <v>43.287269468103375</v>
      </c>
      <c r="N2432">
        <f ca="1">OFFSET('Final data'!$B2432,0,Raceline!D2432*2)</f>
        <v>297.63374624252168</v>
      </c>
      <c r="O2432">
        <f ca="1">OFFSET('Final data'!$C2432,0,Raceline!D2432*2)</f>
        <v>43.287269468103375</v>
      </c>
      <c r="P2432">
        <f t="shared" ca="1" si="227"/>
        <v>1070.7096684444962</v>
      </c>
    </row>
    <row r="2433" spans="1:16" x14ac:dyDescent="0.3">
      <c r="A2433" s="23">
        <v>2429</v>
      </c>
      <c r="B2433" s="23">
        <f>IF(A2433+4=VLOOKUP(A2433+4,'Final data'!$O$4:$O$30,1,TRUE),B2432+1,B2432)</f>
        <v>20</v>
      </c>
      <c r="C2433" s="23">
        <f ca="1">OFFSET('Final data'!$O$4,B2433-1,8)</f>
        <v>2</v>
      </c>
      <c r="D2433" s="23">
        <f ca="1">OFFSET('Final data'!$O$4,B2433,8)</f>
        <v>2</v>
      </c>
      <c r="E2433" s="23">
        <f t="shared" ca="1" si="224"/>
        <v>2</v>
      </c>
      <c r="F2433" s="23">
        <f t="shared" ca="1" si="225"/>
        <v>2</v>
      </c>
      <c r="G2433" s="30">
        <f ca="1">OFFSET('Final data'!$O$4,Raceline!B2433-1,0)-OFFSET('Final data'!$O$4,Raceline!$B$4-1,0)</f>
        <v>2426</v>
      </c>
      <c r="H2433" s="30">
        <f ca="1">IF(B2433=B2432,H2432,OFFSET('Final data'!$O$4,Raceline!B2433,0))</f>
        <v>2515</v>
      </c>
      <c r="I2433" s="23">
        <f t="shared" ca="1" si="226"/>
        <v>85</v>
      </c>
      <c r="J2433">
        <f ca="1">OFFSET('Final data'!$B2433,0,Raceline!C2433*2)</f>
        <v>298.07014078522195</v>
      </c>
      <c r="K2433">
        <f ca="1">OFFSET('Final data'!$C2433,0,Raceline!C2433*2)</f>
        <v>43.178193002441702</v>
      </c>
      <c r="L2433">
        <f t="shared" ca="1" si="222"/>
        <v>298.07014078522195</v>
      </c>
      <c r="M2433">
        <f t="shared" ca="1" si="223"/>
        <v>43.178193002441702</v>
      </c>
      <c r="N2433">
        <f ca="1">OFFSET('Final data'!$B2433,0,Raceline!D2433*2)</f>
        <v>298.07014078522195</v>
      </c>
      <c r="O2433">
        <f ca="1">OFFSET('Final data'!$C2433,0,Raceline!D2433*2)</f>
        <v>43.178193002441702</v>
      </c>
      <c r="P2433">
        <f t="shared" ca="1" si="227"/>
        <v>1071.1594882664915</v>
      </c>
    </row>
    <row r="2434" spans="1:16" x14ac:dyDescent="0.3">
      <c r="A2434" s="23">
        <v>2430</v>
      </c>
      <c r="B2434" s="23">
        <f>IF(A2434+4=VLOOKUP(A2434+4,'Final data'!$O$4:$O$30,1,TRUE),B2433+1,B2433)</f>
        <v>20</v>
      </c>
      <c r="C2434" s="23">
        <f ca="1">OFFSET('Final data'!$O$4,B2434-1,8)</f>
        <v>2</v>
      </c>
      <c r="D2434" s="23">
        <f ca="1">OFFSET('Final data'!$O$4,B2434,8)</f>
        <v>2</v>
      </c>
      <c r="E2434" s="23">
        <f t="shared" ca="1" si="224"/>
        <v>2</v>
      </c>
      <c r="F2434" s="23">
        <f t="shared" ca="1" si="225"/>
        <v>2</v>
      </c>
      <c r="G2434" s="30">
        <f ca="1">OFFSET('Final data'!$O$4,Raceline!B2434-1,0)-OFFSET('Final data'!$O$4,Raceline!$B$4-1,0)</f>
        <v>2426</v>
      </c>
      <c r="H2434" s="30">
        <f ca="1">IF(B2434=B2433,H2433,OFFSET('Final data'!$O$4,Raceline!B2434,0))</f>
        <v>2515</v>
      </c>
      <c r="I2434" s="23">
        <f t="shared" ca="1" si="226"/>
        <v>85</v>
      </c>
      <c r="J2434">
        <f ca="1">OFFSET('Final data'!$B2434,0,Raceline!C2434*2)</f>
        <v>298.50653532792177</v>
      </c>
      <c r="K2434">
        <f ca="1">OFFSET('Final data'!$C2434,0,Raceline!C2434*2)</f>
        <v>43.069116536779994</v>
      </c>
      <c r="L2434">
        <f t="shared" ca="1" si="222"/>
        <v>298.50653532792177</v>
      </c>
      <c r="M2434">
        <f t="shared" ca="1" si="223"/>
        <v>43.069116536779994</v>
      </c>
      <c r="N2434">
        <f ca="1">OFFSET('Final data'!$B2434,0,Raceline!D2434*2)</f>
        <v>298.50653532792177</v>
      </c>
      <c r="O2434">
        <f ca="1">OFFSET('Final data'!$C2434,0,Raceline!D2434*2)</f>
        <v>43.069116536779994</v>
      </c>
      <c r="P2434">
        <f t="shared" ca="1" si="227"/>
        <v>1071.6093080884864</v>
      </c>
    </row>
    <row r="2435" spans="1:16" x14ac:dyDescent="0.3">
      <c r="A2435" s="23">
        <v>2431</v>
      </c>
      <c r="B2435" s="23">
        <f>IF(A2435+4=VLOOKUP(A2435+4,'Final data'!$O$4:$O$30,1,TRUE),B2434+1,B2434)</f>
        <v>20</v>
      </c>
      <c r="C2435" s="23">
        <f ca="1">OFFSET('Final data'!$O$4,B2435-1,8)</f>
        <v>2</v>
      </c>
      <c r="D2435" s="23">
        <f ca="1">OFFSET('Final data'!$O$4,B2435,8)</f>
        <v>2</v>
      </c>
      <c r="E2435" s="23">
        <f t="shared" ca="1" si="224"/>
        <v>2</v>
      </c>
      <c r="F2435" s="23">
        <f t="shared" ca="1" si="225"/>
        <v>2</v>
      </c>
      <c r="G2435" s="30">
        <f ca="1">OFFSET('Final data'!$O$4,Raceline!B2435-1,0)-OFFSET('Final data'!$O$4,Raceline!$B$4-1,0)</f>
        <v>2426</v>
      </c>
      <c r="H2435" s="30">
        <f ca="1">IF(B2435=B2434,H2434,OFFSET('Final data'!$O$4,Raceline!B2435,0))</f>
        <v>2515</v>
      </c>
      <c r="I2435" s="23">
        <f t="shared" ca="1" si="226"/>
        <v>85</v>
      </c>
      <c r="J2435">
        <f ca="1">OFFSET('Final data'!$B2435,0,Raceline!C2435*2)</f>
        <v>299.00018070330793</v>
      </c>
      <c r="K2435">
        <f ca="1">OFFSET('Final data'!$C2435,0,Raceline!C2435*2)</f>
        <v>43.000615888887118</v>
      </c>
      <c r="L2435">
        <f t="shared" ca="1" si="222"/>
        <v>299.00018070330793</v>
      </c>
      <c r="M2435">
        <f t="shared" ca="1" si="223"/>
        <v>43.000615888887118</v>
      </c>
      <c r="N2435">
        <f ca="1">OFFSET('Final data'!$B2435,0,Raceline!D2435*2)</f>
        <v>299.00018070330793</v>
      </c>
      <c r="O2435">
        <f ca="1">OFFSET('Final data'!$C2435,0,Raceline!D2435*2)</f>
        <v>43.000615888887118</v>
      </c>
      <c r="P2435">
        <f t="shared" ca="1" si="227"/>
        <v>1072.1076835447459</v>
      </c>
    </row>
    <row r="2436" spans="1:16" x14ac:dyDescent="0.3">
      <c r="A2436" s="23">
        <v>2432</v>
      </c>
      <c r="B2436" s="23">
        <f>IF(A2436+4=VLOOKUP(A2436+4,'Final data'!$O$4:$O$30,1,TRUE),B2435+1,B2435)</f>
        <v>20</v>
      </c>
      <c r="C2436" s="23">
        <f ca="1">OFFSET('Final data'!$O$4,B2436-1,8)</f>
        <v>2</v>
      </c>
      <c r="D2436" s="23">
        <f ca="1">OFFSET('Final data'!$O$4,B2436,8)</f>
        <v>2</v>
      </c>
      <c r="E2436" s="23">
        <f t="shared" ca="1" si="224"/>
        <v>2</v>
      </c>
      <c r="F2436" s="23">
        <f t="shared" ca="1" si="225"/>
        <v>2</v>
      </c>
      <c r="G2436" s="30">
        <f ca="1">OFFSET('Final data'!$O$4,Raceline!B2436-1,0)-OFFSET('Final data'!$O$4,Raceline!$B$4-1,0)</f>
        <v>2426</v>
      </c>
      <c r="H2436" s="30">
        <f ca="1">IF(B2436=B2435,H2435,OFFSET('Final data'!$O$4,Raceline!B2436,0))</f>
        <v>2515</v>
      </c>
      <c r="I2436" s="23">
        <f t="shared" ca="1" si="226"/>
        <v>85</v>
      </c>
      <c r="J2436">
        <f ca="1">OFFSET('Final data'!$B2436,0,Raceline!C2436*2)</f>
        <v>299.3793244133218</v>
      </c>
      <c r="K2436">
        <f ca="1">OFFSET('Final data'!$C2436,0,Raceline!C2436*2)</f>
        <v>42.850963605456784</v>
      </c>
      <c r="L2436">
        <f t="shared" ref="L2436:L2499" ca="1" si="228">(N2436-J2436)*SIN(PI()/2/I2436*(A2436-G2436))+J2436</f>
        <v>299.3793244133218</v>
      </c>
      <c r="M2436">
        <f t="shared" ref="M2436:M2499" ca="1" si="229">(O2436-K2436)*SIN(PI()/2/I2436*(A2436-G2436))+K2436</f>
        <v>42.850963605456784</v>
      </c>
      <c r="N2436">
        <f ca="1">OFFSET('Final data'!$B2436,0,Raceline!D2436*2)</f>
        <v>299.3793244133218</v>
      </c>
      <c r="O2436">
        <f ca="1">OFFSET('Final data'!$C2436,0,Raceline!D2436*2)</f>
        <v>42.850963605456784</v>
      </c>
      <c r="P2436">
        <f t="shared" ca="1" si="227"/>
        <v>1072.5152933566726</v>
      </c>
    </row>
    <row r="2437" spans="1:16" x14ac:dyDescent="0.3">
      <c r="A2437" s="23">
        <v>2433</v>
      </c>
      <c r="B2437" s="23">
        <f>IF(A2437+4=VLOOKUP(A2437+4,'Final data'!$O$4:$O$30,1,TRUE),B2436+1,B2436)</f>
        <v>20</v>
      </c>
      <c r="C2437" s="23">
        <f ca="1">OFFSET('Final data'!$O$4,B2437-1,8)</f>
        <v>2</v>
      </c>
      <c r="D2437" s="23">
        <f ca="1">OFFSET('Final data'!$O$4,B2437,8)</f>
        <v>2</v>
      </c>
      <c r="E2437" s="23">
        <f t="shared" ref="E2437:E2500" ca="1" si="230">IF(C2437&gt;D2437,D2437,C2437)</f>
        <v>2</v>
      </c>
      <c r="F2437" s="23">
        <f t="shared" ref="F2437:F2500" ca="1" si="231">IF(C2437&lt;D2437,D2437,C2437)</f>
        <v>2</v>
      </c>
      <c r="G2437" s="30">
        <f ca="1">OFFSET('Final data'!$O$4,Raceline!B2437-1,0)-OFFSET('Final data'!$O$4,Raceline!$B$4-1,0)</f>
        <v>2426</v>
      </c>
      <c r="H2437" s="30">
        <f ca="1">IF(B2437=B2436,H2436,OFFSET('Final data'!$O$4,Raceline!B2437,0))</f>
        <v>2515</v>
      </c>
      <c r="I2437" s="23">
        <f t="shared" ca="1" si="226"/>
        <v>85</v>
      </c>
      <c r="J2437">
        <f ca="1">OFFSET('Final data'!$B2437,0,Raceline!C2437*2)</f>
        <v>299.90175643443962</v>
      </c>
      <c r="K2437">
        <f ca="1">OFFSET('Final data'!$C2437,0,Raceline!C2437*2)</f>
        <v>42.830245278173003</v>
      </c>
      <c r="L2437">
        <f t="shared" ca="1" si="228"/>
        <v>299.90175643443962</v>
      </c>
      <c r="M2437">
        <f t="shared" ca="1" si="229"/>
        <v>42.830245278173003</v>
      </c>
      <c r="N2437">
        <f ca="1">OFFSET('Final data'!$B2437,0,Raceline!D2437*2)</f>
        <v>299.90175643443962</v>
      </c>
      <c r="O2437">
        <f ca="1">OFFSET('Final data'!$C2437,0,Raceline!D2437*2)</f>
        <v>42.830245278173003</v>
      </c>
      <c r="P2437">
        <f t="shared" ca="1" si="227"/>
        <v>1073.0381360345161</v>
      </c>
    </row>
    <row r="2438" spans="1:16" x14ac:dyDescent="0.3">
      <c r="A2438" s="23">
        <v>2434</v>
      </c>
      <c r="B2438" s="23">
        <f>IF(A2438+4=VLOOKUP(A2438+4,'Final data'!$O$4:$O$30,1,TRUE),B2437+1,B2437)</f>
        <v>20</v>
      </c>
      <c r="C2438" s="23">
        <f ca="1">OFFSET('Final data'!$O$4,B2438-1,8)</f>
        <v>2</v>
      </c>
      <c r="D2438" s="23">
        <f ca="1">OFFSET('Final data'!$O$4,B2438,8)</f>
        <v>2</v>
      </c>
      <c r="E2438" s="23">
        <f t="shared" ca="1" si="230"/>
        <v>2</v>
      </c>
      <c r="F2438" s="23">
        <f t="shared" ca="1" si="231"/>
        <v>2</v>
      </c>
      <c r="G2438" s="30">
        <f ca="1">OFFSET('Final data'!$O$4,Raceline!B2438-1,0)-OFFSET('Final data'!$O$4,Raceline!$B$4-1,0)</f>
        <v>2426</v>
      </c>
      <c r="H2438" s="30">
        <f ca="1">IF(B2438=B2437,H2437,OFFSET('Final data'!$O$4,Raceline!B2438,0))</f>
        <v>2515</v>
      </c>
      <c r="I2438" s="23">
        <f t="shared" ref="I2438:I2501" ca="1" si="232">IF(H2438=H2437,I2437,H2438-H2437)</f>
        <v>85</v>
      </c>
      <c r="J2438">
        <f ca="1">OFFSET('Final data'!$B2438,0,Raceline!C2438*2)</f>
        <v>300.30940867143516</v>
      </c>
      <c r="K2438">
        <f ca="1">OFFSET('Final data'!$C2438,0,Raceline!C2438*2)</f>
        <v>42.618848259071456</v>
      </c>
      <c r="L2438">
        <f t="shared" ca="1" si="228"/>
        <v>300.30940867143516</v>
      </c>
      <c r="M2438">
        <f t="shared" ca="1" si="229"/>
        <v>42.618848259071456</v>
      </c>
      <c r="N2438">
        <f ca="1">OFFSET('Final data'!$B2438,0,Raceline!D2438*2)</f>
        <v>300.30940867143516</v>
      </c>
      <c r="O2438">
        <f ca="1">OFFSET('Final data'!$C2438,0,Raceline!D2438*2)</f>
        <v>42.618848259071456</v>
      </c>
      <c r="P2438">
        <f t="shared" ref="P2438:P2501" ca="1" si="233">SQRT((L2438-L2437)^2+(M2438-M2437)^2)+P2437</f>
        <v>1073.4973408319786</v>
      </c>
    </row>
    <row r="2439" spans="1:16" x14ac:dyDescent="0.3">
      <c r="A2439" s="23">
        <v>2435</v>
      </c>
      <c r="B2439" s="23">
        <f>IF(A2439+4=VLOOKUP(A2439+4,'Final data'!$O$4:$O$30,1,TRUE),B2438+1,B2438)</f>
        <v>20</v>
      </c>
      <c r="C2439" s="23">
        <f ca="1">OFFSET('Final data'!$O$4,B2439-1,8)</f>
        <v>2</v>
      </c>
      <c r="D2439" s="23">
        <f ca="1">OFFSET('Final data'!$O$4,B2439,8)</f>
        <v>2</v>
      </c>
      <c r="E2439" s="23">
        <f t="shared" ca="1" si="230"/>
        <v>2</v>
      </c>
      <c r="F2439" s="23">
        <f t="shared" ca="1" si="231"/>
        <v>2</v>
      </c>
      <c r="G2439" s="30">
        <f ca="1">OFFSET('Final data'!$O$4,Raceline!B2439-1,0)-OFFSET('Final data'!$O$4,Raceline!$B$4-1,0)</f>
        <v>2426</v>
      </c>
      <c r="H2439" s="30">
        <f ca="1">IF(B2439=B2438,H2438,OFFSET('Final data'!$O$4,Raceline!B2439,0))</f>
        <v>2515</v>
      </c>
      <c r="I2439" s="23">
        <f t="shared" ca="1" si="232"/>
        <v>85</v>
      </c>
      <c r="J2439">
        <f ca="1">OFFSET('Final data'!$B2439,0,Raceline!C2439*2)</f>
        <v>300.80349563994974</v>
      </c>
      <c r="K2439">
        <f ca="1">OFFSET('Final data'!$C2439,0,Raceline!C2439*2)</f>
        <v>42.605489386823173</v>
      </c>
      <c r="L2439">
        <f t="shared" ca="1" si="228"/>
        <v>300.80349563994974</v>
      </c>
      <c r="M2439">
        <f t="shared" ca="1" si="229"/>
        <v>42.605489386823173</v>
      </c>
      <c r="N2439">
        <f ca="1">OFFSET('Final data'!$B2439,0,Raceline!D2439*2)</f>
        <v>300.80349563994974</v>
      </c>
      <c r="O2439">
        <f ca="1">OFFSET('Final data'!$C2439,0,Raceline!D2439*2)</f>
        <v>42.605489386823173</v>
      </c>
      <c r="P2439">
        <f t="shared" ca="1" si="233"/>
        <v>1073.9916083626981</v>
      </c>
    </row>
    <row r="2440" spans="1:16" x14ac:dyDescent="0.3">
      <c r="A2440" s="23">
        <v>2436</v>
      </c>
      <c r="B2440" s="23">
        <f>IF(A2440+4=VLOOKUP(A2440+4,'Final data'!$O$4:$O$30,1,TRUE),B2439+1,B2439)</f>
        <v>20</v>
      </c>
      <c r="C2440" s="23">
        <f ca="1">OFFSET('Final data'!$O$4,B2440-1,8)</f>
        <v>2</v>
      </c>
      <c r="D2440" s="23">
        <f ca="1">OFFSET('Final data'!$O$4,B2440,8)</f>
        <v>2</v>
      </c>
      <c r="E2440" s="23">
        <f t="shared" ca="1" si="230"/>
        <v>2</v>
      </c>
      <c r="F2440" s="23">
        <f t="shared" ca="1" si="231"/>
        <v>2</v>
      </c>
      <c r="G2440" s="30">
        <f ca="1">OFFSET('Final data'!$O$4,Raceline!B2440-1,0)-OFFSET('Final data'!$O$4,Raceline!$B$4-1,0)</f>
        <v>2426</v>
      </c>
      <c r="H2440" s="30">
        <f ca="1">IF(B2440=B2439,H2439,OFFSET('Final data'!$O$4,Raceline!B2440,0))</f>
        <v>2515</v>
      </c>
      <c r="I2440" s="23">
        <f t="shared" ca="1" si="232"/>
        <v>85</v>
      </c>
      <c r="J2440">
        <f ca="1">OFFSET('Final data'!$B2440,0,Raceline!C2440*2)</f>
        <v>301.21102874259356</v>
      </c>
      <c r="K2440">
        <f ca="1">OFFSET('Final data'!$C2440,0,Raceline!C2440*2)</f>
        <v>42.393939415526411</v>
      </c>
      <c r="L2440">
        <f t="shared" ca="1" si="228"/>
        <v>301.21102874259356</v>
      </c>
      <c r="M2440">
        <f t="shared" ca="1" si="229"/>
        <v>42.393939415526411</v>
      </c>
      <c r="N2440">
        <f ca="1">OFFSET('Final data'!$B2440,0,Raceline!D2440*2)</f>
        <v>301.21102874259356</v>
      </c>
      <c r="O2440">
        <f ca="1">OFFSET('Final data'!$C2440,0,Raceline!D2440*2)</f>
        <v>42.393939415526411</v>
      </c>
      <c r="P2440">
        <f t="shared" ca="1" si="233"/>
        <v>1074.4507778522182</v>
      </c>
    </row>
    <row r="2441" spans="1:16" x14ac:dyDescent="0.3">
      <c r="A2441" s="23">
        <v>2437</v>
      </c>
      <c r="B2441" s="23">
        <f>IF(A2441+4=VLOOKUP(A2441+4,'Final data'!$O$4:$O$30,1,TRUE),B2440+1,B2440)</f>
        <v>20</v>
      </c>
      <c r="C2441" s="23">
        <f ca="1">OFFSET('Final data'!$O$4,B2441-1,8)</f>
        <v>2</v>
      </c>
      <c r="D2441" s="23">
        <f ca="1">OFFSET('Final data'!$O$4,B2441,8)</f>
        <v>2</v>
      </c>
      <c r="E2441" s="23">
        <f t="shared" ca="1" si="230"/>
        <v>2</v>
      </c>
      <c r="F2441" s="23">
        <f t="shared" ca="1" si="231"/>
        <v>2</v>
      </c>
      <c r="G2441" s="30">
        <f ca="1">OFFSET('Final data'!$O$4,Raceline!B2441-1,0)-OFFSET('Final data'!$O$4,Raceline!$B$4-1,0)</f>
        <v>2426</v>
      </c>
      <c r="H2441" s="30">
        <f ca="1">IF(B2441=B2440,H2440,OFFSET('Final data'!$O$4,Raceline!B2441,0))</f>
        <v>2515</v>
      </c>
      <c r="I2441" s="23">
        <f t="shared" ca="1" si="232"/>
        <v>85</v>
      </c>
      <c r="J2441">
        <f ca="1">OFFSET('Final data'!$B2441,0,Raceline!C2441*2)</f>
        <v>301.67628472534983</v>
      </c>
      <c r="K2441">
        <f ca="1">OFFSET('Final data'!$C2441,0,Raceline!C2441*2)</f>
        <v>42.387336455499785</v>
      </c>
      <c r="L2441">
        <f t="shared" ca="1" si="228"/>
        <v>301.67628472534983</v>
      </c>
      <c r="M2441">
        <f t="shared" ca="1" si="229"/>
        <v>42.387336455499785</v>
      </c>
      <c r="N2441">
        <f ca="1">OFFSET('Final data'!$B2441,0,Raceline!D2441*2)</f>
        <v>301.67628472534983</v>
      </c>
      <c r="O2441">
        <f ca="1">OFFSET('Final data'!$C2441,0,Raceline!D2441*2)</f>
        <v>42.387336455499785</v>
      </c>
      <c r="P2441">
        <f t="shared" ca="1" si="233"/>
        <v>1074.9160806875541</v>
      </c>
    </row>
    <row r="2442" spans="1:16" x14ac:dyDescent="0.3">
      <c r="A2442" s="23">
        <v>2438</v>
      </c>
      <c r="B2442" s="23">
        <f>IF(A2442+4=VLOOKUP(A2442+4,'Final data'!$O$4:$O$30,1,TRUE),B2441+1,B2441)</f>
        <v>20</v>
      </c>
      <c r="C2442" s="23">
        <f ca="1">OFFSET('Final data'!$O$4,B2442-1,8)</f>
        <v>2</v>
      </c>
      <c r="D2442" s="23">
        <f ca="1">OFFSET('Final data'!$O$4,B2442,8)</f>
        <v>2</v>
      </c>
      <c r="E2442" s="23">
        <f t="shared" ca="1" si="230"/>
        <v>2</v>
      </c>
      <c r="F2442" s="23">
        <f t="shared" ca="1" si="231"/>
        <v>2</v>
      </c>
      <c r="G2442" s="30">
        <f ca="1">OFFSET('Final data'!$O$4,Raceline!B2442-1,0)-OFFSET('Final data'!$O$4,Raceline!$B$4-1,0)</f>
        <v>2426</v>
      </c>
      <c r="H2442" s="30">
        <f ca="1">IF(B2442=B2441,H2441,OFFSET('Final data'!$O$4,Raceline!B2442,0))</f>
        <v>2515</v>
      </c>
      <c r="I2442" s="23">
        <f t="shared" ca="1" si="232"/>
        <v>85</v>
      </c>
      <c r="J2442">
        <f ca="1">OFFSET('Final data'!$B2442,0,Raceline!C2442*2)</f>
        <v>302.17101584548385</v>
      </c>
      <c r="K2442">
        <f ca="1">OFFSET('Final data'!$C2442,0,Raceline!C2442*2)</f>
        <v>42.156444538693002</v>
      </c>
      <c r="L2442">
        <f t="shared" ca="1" si="228"/>
        <v>302.17101584548385</v>
      </c>
      <c r="M2442">
        <f t="shared" ca="1" si="229"/>
        <v>42.156444538693002</v>
      </c>
      <c r="N2442">
        <f ca="1">OFFSET('Final data'!$B2442,0,Raceline!D2442*2)</f>
        <v>302.17101584548385</v>
      </c>
      <c r="O2442">
        <f ca="1">OFFSET('Final data'!$C2442,0,Raceline!D2442*2)</f>
        <v>42.156444538693002</v>
      </c>
      <c r="P2442">
        <f t="shared" ca="1" si="233"/>
        <v>1075.4620385233582</v>
      </c>
    </row>
    <row r="2443" spans="1:16" x14ac:dyDescent="0.3">
      <c r="A2443" s="23">
        <v>2439</v>
      </c>
      <c r="B2443" s="23">
        <f>IF(A2443+4=VLOOKUP(A2443+4,'Final data'!$O$4:$O$30,1,TRUE),B2442+1,B2442)</f>
        <v>20</v>
      </c>
      <c r="C2443" s="23">
        <f ca="1">OFFSET('Final data'!$O$4,B2443-1,8)</f>
        <v>2</v>
      </c>
      <c r="D2443" s="23">
        <f ca="1">OFFSET('Final data'!$O$4,B2443,8)</f>
        <v>2</v>
      </c>
      <c r="E2443" s="23">
        <f t="shared" ca="1" si="230"/>
        <v>2</v>
      </c>
      <c r="F2443" s="23">
        <f t="shared" ca="1" si="231"/>
        <v>2</v>
      </c>
      <c r="G2443" s="30">
        <f ca="1">OFFSET('Final data'!$O$4,Raceline!B2443-1,0)-OFFSET('Final data'!$O$4,Raceline!$B$4-1,0)</f>
        <v>2426</v>
      </c>
      <c r="H2443" s="30">
        <f ca="1">IF(B2443=B2442,H2442,OFFSET('Final data'!$O$4,Raceline!B2443,0))</f>
        <v>2515</v>
      </c>
      <c r="I2443" s="23">
        <f t="shared" ca="1" si="232"/>
        <v>85</v>
      </c>
      <c r="J2443">
        <f ca="1">OFFSET('Final data'!$B2443,0,Raceline!C2443*2)</f>
        <v>302.54907381074992</v>
      </c>
      <c r="K2443">
        <f ca="1">OFFSET('Final data'!$C2443,0,Raceline!C2443*2)</f>
        <v>42.169183524176567</v>
      </c>
      <c r="L2443">
        <f t="shared" ca="1" si="228"/>
        <v>302.54907381074992</v>
      </c>
      <c r="M2443">
        <f t="shared" ca="1" si="229"/>
        <v>42.169183524176567</v>
      </c>
      <c r="N2443">
        <f ca="1">OFFSET('Final data'!$B2443,0,Raceline!D2443*2)</f>
        <v>302.54907381074992</v>
      </c>
      <c r="O2443">
        <f ca="1">OFFSET('Final data'!$C2443,0,Raceline!D2443*2)</f>
        <v>42.169183524176567</v>
      </c>
      <c r="P2443">
        <f t="shared" ca="1" si="233"/>
        <v>1075.8403110532256</v>
      </c>
    </row>
    <row r="2444" spans="1:16" x14ac:dyDescent="0.3">
      <c r="A2444" s="23">
        <v>2440</v>
      </c>
      <c r="B2444" s="23">
        <f>IF(A2444+4=VLOOKUP(A2444+4,'Final data'!$O$4:$O$30,1,TRUE),B2443+1,B2443)</f>
        <v>20</v>
      </c>
      <c r="C2444" s="23">
        <f ca="1">OFFSET('Final data'!$O$4,B2444-1,8)</f>
        <v>2</v>
      </c>
      <c r="D2444" s="23">
        <f ca="1">OFFSET('Final data'!$O$4,B2444,8)</f>
        <v>2</v>
      </c>
      <c r="E2444" s="23">
        <f t="shared" ca="1" si="230"/>
        <v>2</v>
      </c>
      <c r="F2444" s="23">
        <f t="shared" ca="1" si="231"/>
        <v>2</v>
      </c>
      <c r="G2444" s="30">
        <f ca="1">OFFSET('Final data'!$O$4,Raceline!B2444-1,0)-OFFSET('Final data'!$O$4,Raceline!$B$4-1,0)</f>
        <v>2426</v>
      </c>
      <c r="H2444" s="30">
        <f ca="1">IF(B2444=B2443,H2443,OFFSET('Final data'!$O$4,Raceline!B2444,0))</f>
        <v>2515</v>
      </c>
      <c r="I2444" s="23">
        <f t="shared" ca="1" si="232"/>
        <v>85</v>
      </c>
      <c r="J2444">
        <f ca="1">OFFSET('Final data'!$B2444,0,Raceline!C2444*2)</f>
        <v>303.0437162508299</v>
      </c>
      <c r="K2444">
        <f ca="1">OFFSET('Final data'!$C2444,0,Raceline!C2444*2)</f>
        <v>42.047368073031222</v>
      </c>
      <c r="L2444">
        <f t="shared" ca="1" si="228"/>
        <v>303.0437162508299</v>
      </c>
      <c r="M2444">
        <f t="shared" ca="1" si="229"/>
        <v>42.047368073031222</v>
      </c>
      <c r="N2444">
        <f ca="1">OFFSET('Final data'!$B2444,0,Raceline!D2444*2)</f>
        <v>303.0437162508299</v>
      </c>
      <c r="O2444">
        <f ca="1">OFFSET('Final data'!$C2444,0,Raceline!D2444*2)</f>
        <v>42.047368073031222</v>
      </c>
      <c r="P2444">
        <f t="shared" ca="1" si="233"/>
        <v>1076.3497324383932</v>
      </c>
    </row>
    <row r="2445" spans="1:16" x14ac:dyDescent="0.3">
      <c r="A2445" s="23">
        <v>2441</v>
      </c>
      <c r="B2445" s="23">
        <f>IF(A2445+4=VLOOKUP(A2445+4,'Final data'!$O$4:$O$30,1,TRUE),B2444+1,B2444)</f>
        <v>20</v>
      </c>
      <c r="C2445" s="23">
        <f ca="1">OFFSET('Final data'!$O$4,B2445-1,8)</f>
        <v>2</v>
      </c>
      <c r="D2445" s="23">
        <f ca="1">OFFSET('Final data'!$O$4,B2445,8)</f>
        <v>2</v>
      </c>
      <c r="E2445" s="23">
        <f t="shared" ca="1" si="230"/>
        <v>2</v>
      </c>
      <c r="F2445" s="23">
        <f t="shared" ca="1" si="231"/>
        <v>2</v>
      </c>
      <c r="G2445" s="30">
        <f ca="1">OFFSET('Final data'!$O$4,Raceline!B2445-1,0)-OFFSET('Final data'!$O$4,Raceline!$B$4-1,0)</f>
        <v>2426</v>
      </c>
      <c r="H2445" s="30">
        <f ca="1">IF(B2445=B2444,H2444,OFFSET('Final data'!$O$4,Raceline!B2445,0))</f>
        <v>2515</v>
      </c>
      <c r="I2445" s="23">
        <f t="shared" ca="1" si="232"/>
        <v>85</v>
      </c>
      <c r="J2445">
        <f ca="1">OFFSET('Final data'!$B2445,0,Raceline!C2445*2)</f>
        <v>303.53880541759304</v>
      </c>
      <c r="K2445">
        <f ca="1">OFFSET('Final data'!$C2445,0,Raceline!C2445*2)</f>
        <v>41.926188325805796</v>
      </c>
      <c r="L2445">
        <f t="shared" ca="1" si="228"/>
        <v>303.53880541759304</v>
      </c>
      <c r="M2445">
        <f t="shared" ca="1" si="229"/>
        <v>41.926188325805796</v>
      </c>
      <c r="N2445">
        <f ca="1">OFFSET('Final data'!$B2445,0,Raceline!D2445*2)</f>
        <v>303.53880541759304</v>
      </c>
      <c r="O2445">
        <f ca="1">OFFSET('Final data'!$C2445,0,Raceline!D2445*2)</f>
        <v>41.926188325805796</v>
      </c>
      <c r="P2445">
        <f t="shared" ca="1" si="233"/>
        <v>1076.8594360916898</v>
      </c>
    </row>
    <row r="2446" spans="1:16" x14ac:dyDescent="0.3">
      <c r="A2446" s="23">
        <v>2442</v>
      </c>
      <c r="B2446" s="23">
        <f>IF(A2446+4=VLOOKUP(A2446+4,'Final data'!$O$4:$O$30,1,TRUE),B2445+1,B2445)</f>
        <v>20</v>
      </c>
      <c r="C2446" s="23">
        <f ca="1">OFFSET('Final data'!$O$4,B2446-1,8)</f>
        <v>2</v>
      </c>
      <c r="D2446" s="23">
        <f ca="1">OFFSET('Final data'!$O$4,B2446,8)</f>
        <v>2</v>
      </c>
      <c r="E2446" s="23">
        <f t="shared" ca="1" si="230"/>
        <v>2</v>
      </c>
      <c r="F2446" s="23">
        <f t="shared" ca="1" si="231"/>
        <v>2</v>
      </c>
      <c r="G2446" s="30">
        <f ca="1">OFFSET('Final data'!$O$4,Raceline!B2446-1,0)-OFFSET('Final data'!$O$4,Raceline!$B$4-1,0)</f>
        <v>2426</v>
      </c>
      <c r="H2446" s="30">
        <f ca="1">IF(B2446=B2445,H2445,OFFSET('Final data'!$O$4,Raceline!B2446,0))</f>
        <v>2515</v>
      </c>
      <c r="I2446" s="23">
        <f t="shared" ca="1" si="232"/>
        <v>85</v>
      </c>
      <c r="J2446">
        <f ca="1">OFFSET('Final data'!$B2446,0,Raceline!C2446*2)</f>
        <v>303.91646099620317</v>
      </c>
      <c r="K2446">
        <f ca="1">OFFSET('Final data'!$C2446,0,Raceline!C2446*2)</f>
        <v>41.883753374538792</v>
      </c>
      <c r="L2446">
        <f t="shared" ca="1" si="228"/>
        <v>303.91646099620317</v>
      </c>
      <c r="M2446">
        <f t="shared" ca="1" si="229"/>
        <v>41.883753374538792</v>
      </c>
      <c r="N2446">
        <f ca="1">OFFSET('Final data'!$B2446,0,Raceline!D2446*2)</f>
        <v>303.91646099620317</v>
      </c>
      <c r="O2446">
        <f ca="1">OFFSET('Final data'!$C2446,0,Raceline!D2446*2)</f>
        <v>41.883753374538792</v>
      </c>
      <c r="P2446">
        <f t="shared" ca="1" si="233"/>
        <v>1077.2394682760432</v>
      </c>
    </row>
    <row r="2447" spans="1:16" x14ac:dyDescent="0.3">
      <c r="A2447" s="23">
        <v>2443</v>
      </c>
      <c r="B2447" s="23">
        <f>IF(A2447+4=VLOOKUP(A2447+4,'Final data'!$O$4:$O$30,1,TRUE),B2446+1,B2446)</f>
        <v>20</v>
      </c>
      <c r="C2447" s="23">
        <f ca="1">OFFSET('Final data'!$O$4,B2447-1,8)</f>
        <v>2</v>
      </c>
      <c r="D2447" s="23">
        <f ca="1">OFFSET('Final data'!$O$4,B2447,8)</f>
        <v>2</v>
      </c>
      <c r="E2447" s="23">
        <f t="shared" ca="1" si="230"/>
        <v>2</v>
      </c>
      <c r="F2447" s="23">
        <f t="shared" ca="1" si="231"/>
        <v>2</v>
      </c>
      <c r="G2447" s="30">
        <f ca="1">OFFSET('Final data'!$O$4,Raceline!B2447-1,0)-OFFSET('Final data'!$O$4,Raceline!$B$4-1,0)</f>
        <v>2426</v>
      </c>
      <c r="H2447" s="30">
        <f ca="1">IF(B2447=B2446,H2446,OFFSET('Final data'!$O$4,Raceline!B2447,0))</f>
        <v>2515</v>
      </c>
      <c r="I2447" s="23">
        <f t="shared" ca="1" si="232"/>
        <v>85</v>
      </c>
      <c r="J2447">
        <f ca="1">OFFSET('Final data'!$B2447,0,Raceline!C2447*2)</f>
        <v>304.41159450299301</v>
      </c>
      <c r="K2447">
        <f ca="1">OFFSET('Final data'!$C2447,0,Raceline!C2447*2)</f>
        <v>41.7080353944826</v>
      </c>
      <c r="L2447">
        <f t="shared" ca="1" si="228"/>
        <v>304.41159450299301</v>
      </c>
      <c r="M2447">
        <f t="shared" ca="1" si="229"/>
        <v>41.7080353944826</v>
      </c>
      <c r="N2447">
        <f ca="1">OFFSET('Final data'!$B2447,0,Raceline!D2447*2)</f>
        <v>304.41159450299301</v>
      </c>
      <c r="O2447">
        <f ca="1">OFFSET('Final data'!$C2447,0,Raceline!D2447*2)</f>
        <v>41.7080353944826</v>
      </c>
      <c r="P2447">
        <f t="shared" ca="1" si="233"/>
        <v>1077.764857653611</v>
      </c>
    </row>
    <row r="2448" spans="1:16" x14ac:dyDescent="0.3">
      <c r="A2448" s="23">
        <v>2444</v>
      </c>
      <c r="B2448" s="23">
        <f>IF(A2448+4=VLOOKUP(A2448+4,'Final data'!$O$4:$O$30,1,TRUE),B2447+1,B2447)</f>
        <v>20</v>
      </c>
      <c r="C2448" s="23">
        <f ca="1">OFFSET('Final data'!$O$4,B2448-1,8)</f>
        <v>2</v>
      </c>
      <c r="D2448" s="23">
        <f ca="1">OFFSET('Final data'!$O$4,B2448,8)</f>
        <v>2</v>
      </c>
      <c r="E2448" s="23">
        <f t="shared" ca="1" si="230"/>
        <v>2</v>
      </c>
      <c r="F2448" s="23">
        <f t="shared" ca="1" si="231"/>
        <v>2</v>
      </c>
      <c r="G2448" s="30">
        <f ca="1">OFFSET('Final data'!$O$4,Raceline!B2448-1,0)-OFFSET('Final data'!$O$4,Raceline!$B$4-1,0)</f>
        <v>2426</v>
      </c>
      <c r="H2448" s="30">
        <f ca="1">IF(B2448=B2447,H2447,OFFSET('Final data'!$O$4,Raceline!B2448,0))</f>
        <v>2515</v>
      </c>
      <c r="I2448" s="23">
        <f t="shared" ca="1" si="232"/>
        <v>85</v>
      </c>
      <c r="J2448">
        <f ca="1">OFFSET('Final data'!$B2448,0,Raceline!C2448*2)</f>
        <v>304.8479003656393</v>
      </c>
      <c r="K2448">
        <f ca="1">OFFSET('Final data'!$C2448,0,Raceline!C2448*2)</f>
        <v>41.708035394482565</v>
      </c>
      <c r="L2448">
        <f t="shared" ca="1" si="228"/>
        <v>304.8479003656393</v>
      </c>
      <c r="M2448">
        <f t="shared" ca="1" si="229"/>
        <v>41.708035394482565</v>
      </c>
      <c r="N2448">
        <f ca="1">OFFSET('Final data'!$B2448,0,Raceline!D2448*2)</f>
        <v>304.8479003656393</v>
      </c>
      <c r="O2448">
        <f ca="1">OFFSET('Final data'!$C2448,0,Raceline!D2448*2)</f>
        <v>41.708035394482565</v>
      </c>
      <c r="P2448">
        <f t="shared" ca="1" si="233"/>
        <v>1078.2011635162573</v>
      </c>
    </row>
    <row r="2449" spans="1:16" x14ac:dyDescent="0.3">
      <c r="A2449" s="23">
        <v>2445</v>
      </c>
      <c r="B2449" s="23">
        <f>IF(A2449+4=VLOOKUP(A2449+4,'Final data'!$O$4:$O$30,1,TRUE),B2448+1,B2448)</f>
        <v>20</v>
      </c>
      <c r="C2449" s="23">
        <f ca="1">OFFSET('Final data'!$O$4,B2449-1,8)</f>
        <v>2</v>
      </c>
      <c r="D2449" s="23">
        <f ca="1">OFFSET('Final data'!$O$4,B2449,8)</f>
        <v>2</v>
      </c>
      <c r="E2449" s="23">
        <f t="shared" ca="1" si="230"/>
        <v>2</v>
      </c>
      <c r="F2449" s="23">
        <f t="shared" ca="1" si="231"/>
        <v>2</v>
      </c>
      <c r="G2449" s="30">
        <f ca="1">OFFSET('Final data'!$O$4,Raceline!B2449-1,0)-OFFSET('Final data'!$O$4,Raceline!$B$4-1,0)</f>
        <v>2426</v>
      </c>
      <c r="H2449" s="30">
        <f ca="1">IF(B2449=B2448,H2448,OFFSET('Final data'!$O$4,Raceline!B2449,0))</f>
        <v>2515</v>
      </c>
      <c r="I2449" s="23">
        <f t="shared" ca="1" si="232"/>
        <v>85</v>
      </c>
      <c r="J2449">
        <f ca="1">OFFSET('Final data'!$B2449,0,Raceline!C2449*2)</f>
        <v>305.37317269742601</v>
      </c>
      <c r="K2449">
        <f ca="1">OFFSET('Final data'!$C2449,0,Raceline!C2449*2)</f>
        <v>41.527490885035618</v>
      </c>
      <c r="L2449">
        <f t="shared" ca="1" si="228"/>
        <v>305.37317269742601</v>
      </c>
      <c r="M2449">
        <f t="shared" ca="1" si="229"/>
        <v>41.527490885035618</v>
      </c>
      <c r="N2449">
        <f ca="1">OFFSET('Final data'!$B2449,0,Raceline!D2449*2)</f>
        <v>305.37317269742601</v>
      </c>
      <c r="O2449">
        <f ca="1">OFFSET('Final data'!$C2449,0,Raceline!D2449*2)</f>
        <v>41.527490885035618</v>
      </c>
      <c r="P2449">
        <f t="shared" ca="1" si="233"/>
        <v>1078.7565978890073</v>
      </c>
    </row>
    <row r="2450" spans="1:16" x14ac:dyDescent="0.3">
      <c r="A2450" s="23">
        <v>2446</v>
      </c>
      <c r="B2450" s="23">
        <f>IF(A2450+4=VLOOKUP(A2450+4,'Final data'!$O$4:$O$30,1,TRUE),B2449+1,B2449)</f>
        <v>20</v>
      </c>
      <c r="C2450" s="23">
        <f ca="1">OFFSET('Final data'!$O$4,B2450-1,8)</f>
        <v>2</v>
      </c>
      <c r="D2450" s="23">
        <f ca="1">OFFSET('Final data'!$O$4,B2450,8)</f>
        <v>2</v>
      </c>
      <c r="E2450" s="23">
        <f t="shared" ca="1" si="230"/>
        <v>2</v>
      </c>
      <c r="F2450" s="23">
        <f t="shared" ca="1" si="231"/>
        <v>2</v>
      </c>
      <c r="G2450" s="30">
        <f ca="1">OFFSET('Final data'!$O$4,Raceline!B2450-1,0)-OFFSET('Final data'!$O$4,Raceline!$B$4-1,0)</f>
        <v>2426</v>
      </c>
      <c r="H2450" s="30">
        <f ca="1">IF(B2450=B2449,H2449,OFFSET('Final data'!$O$4,Raceline!B2450,0))</f>
        <v>2515</v>
      </c>
      <c r="I2450" s="23">
        <f t="shared" ca="1" si="232"/>
        <v>85</v>
      </c>
      <c r="J2450">
        <f ca="1">OFFSET('Final data'!$B2450,0,Raceline!C2450*2)</f>
        <v>305.72068945103922</v>
      </c>
      <c r="K2450">
        <f ca="1">OFFSET('Final data'!$C2450,0,Raceline!C2450*2)</f>
        <v>41.489882463159212</v>
      </c>
      <c r="L2450">
        <f t="shared" ca="1" si="228"/>
        <v>305.72068945103922</v>
      </c>
      <c r="M2450">
        <f t="shared" ca="1" si="229"/>
        <v>41.489882463159212</v>
      </c>
      <c r="N2450">
        <f ca="1">OFFSET('Final data'!$B2450,0,Raceline!D2450*2)</f>
        <v>305.72068945103922</v>
      </c>
      <c r="O2450">
        <f ca="1">OFFSET('Final data'!$C2450,0,Raceline!D2450*2)</f>
        <v>41.489882463159212</v>
      </c>
      <c r="P2450">
        <f t="shared" ca="1" si="233"/>
        <v>1079.1061437192468</v>
      </c>
    </row>
    <row r="2451" spans="1:16" x14ac:dyDescent="0.3">
      <c r="A2451" s="23">
        <v>2447</v>
      </c>
      <c r="B2451" s="23">
        <f>IF(A2451+4=VLOOKUP(A2451+4,'Final data'!$O$4:$O$30,1,TRUE),B2450+1,B2450)</f>
        <v>20</v>
      </c>
      <c r="C2451" s="23">
        <f ca="1">OFFSET('Final data'!$O$4,B2451-1,8)</f>
        <v>2</v>
      </c>
      <c r="D2451" s="23">
        <f ca="1">OFFSET('Final data'!$O$4,B2451,8)</f>
        <v>2</v>
      </c>
      <c r="E2451" s="23">
        <f t="shared" ca="1" si="230"/>
        <v>2</v>
      </c>
      <c r="F2451" s="23">
        <f t="shared" ca="1" si="231"/>
        <v>2</v>
      </c>
      <c r="G2451" s="30">
        <f ca="1">OFFSET('Final data'!$O$4,Raceline!B2451-1,0)-OFFSET('Final data'!$O$4,Raceline!$B$4-1,0)</f>
        <v>2426</v>
      </c>
      <c r="H2451" s="30">
        <f ca="1">IF(B2451=B2450,H2450,OFFSET('Final data'!$O$4,Raceline!B2451,0))</f>
        <v>2515</v>
      </c>
      <c r="I2451" s="23">
        <f t="shared" ca="1" si="232"/>
        <v>85</v>
      </c>
      <c r="J2451">
        <f ca="1">OFFSET('Final data'!$B2451,0,Raceline!C2451*2)</f>
        <v>306.2756400107678</v>
      </c>
      <c r="K2451">
        <f ca="1">OFFSET('Final data'!$C2451,0,Raceline!C2451*2)</f>
        <v>41.467643342998898</v>
      </c>
      <c r="L2451">
        <f t="shared" ca="1" si="228"/>
        <v>306.2756400107678</v>
      </c>
      <c r="M2451">
        <f t="shared" ca="1" si="229"/>
        <v>41.467643342998898</v>
      </c>
      <c r="N2451">
        <f ca="1">OFFSET('Final data'!$B2451,0,Raceline!D2451*2)</f>
        <v>306.2756400107678</v>
      </c>
      <c r="O2451">
        <f ca="1">OFFSET('Final data'!$C2451,0,Raceline!D2451*2)</f>
        <v>41.467643342998898</v>
      </c>
      <c r="P2451">
        <f t="shared" ca="1" si="233"/>
        <v>1079.6615397060964</v>
      </c>
    </row>
    <row r="2452" spans="1:16" x14ac:dyDescent="0.3">
      <c r="A2452" s="23">
        <v>2448</v>
      </c>
      <c r="B2452" s="23">
        <f>IF(A2452+4=VLOOKUP(A2452+4,'Final data'!$O$4:$O$30,1,TRUE),B2451+1,B2451)</f>
        <v>20</v>
      </c>
      <c r="C2452" s="23">
        <f ca="1">OFFSET('Final data'!$O$4,B2452-1,8)</f>
        <v>2</v>
      </c>
      <c r="D2452" s="23">
        <f ca="1">OFFSET('Final data'!$O$4,B2452,8)</f>
        <v>2</v>
      </c>
      <c r="E2452" s="23">
        <f t="shared" ca="1" si="230"/>
        <v>2</v>
      </c>
      <c r="F2452" s="23">
        <f t="shared" ca="1" si="231"/>
        <v>2</v>
      </c>
      <c r="G2452" s="30">
        <f ca="1">OFFSET('Final data'!$O$4,Raceline!B2452-1,0)-OFFSET('Final data'!$O$4,Raceline!$B$4-1,0)</f>
        <v>2426</v>
      </c>
      <c r="H2452" s="30">
        <f ca="1">IF(B2452=B2451,H2451,OFFSET('Final data'!$O$4,Raceline!B2452,0))</f>
        <v>2515</v>
      </c>
      <c r="I2452" s="23">
        <f t="shared" ca="1" si="232"/>
        <v>85</v>
      </c>
      <c r="J2452">
        <f ca="1">OFFSET('Final data'!$B2452,0,Raceline!C2452*2)</f>
        <v>306.71212323352177</v>
      </c>
      <c r="K2452">
        <f ca="1">OFFSET('Final data'!$C2452,0,Raceline!C2452*2)</f>
        <v>41.249490411675666</v>
      </c>
      <c r="L2452">
        <f t="shared" ca="1" si="228"/>
        <v>306.71212323352177</v>
      </c>
      <c r="M2452">
        <f t="shared" ca="1" si="229"/>
        <v>41.249490411675666</v>
      </c>
      <c r="N2452">
        <f ca="1">OFFSET('Final data'!$B2452,0,Raceline!D2452*2)</f>
        <v>306.71212323352177</v>
      </c>
      <c r="O2452">
        <f ca="1">OFFSET('Final data'!$C2452,0,Raceline!D2452*2)</f>
        <v>41.249490411675666</v>
      </c>
      <c r="P2452">
        <f t="shared" ca="1" si="233"/>
        <v>1080.1495031321751</v>
      </c>
    </row>
    <row r="2453" spans="1:16" x14ac:dyDescent="0.3">
      <c r="A2453" s="23">
        <v>2449</v>
      </c>
      <c r="B2453" s="23">
        <f>IF(A2453+4=VLOOKUP(A2453+4,'Final data'!$O$4:$O$30,1,TRUE),B2452+1,B2452)</f>
        <v>20</v>
      </c>
      <c r="C2453" s="23">
        <f ca="1">OFFSET('Final data'!$O$4,B2453-1,8)</f>
        <v>2</v>
      </c>
      <c r="D2453" s="23">
        <f ca="1">OFFSET('Final data'!$O$4,B2453,8)</f>
        <v>2</v>
      </c>
      <c r="E2453" s="23">
        <f t="shared" ca="1" si="230"/>
        <v>2</v>
      </c>
      <c r="F2453" s="23">
        <f t="shared" ca="1" si="231"/>
        <v>2</v>
      </c>
      <c r="G2453" s="30">
        <f ca="1">OFFSET('Final data'!$O$4,Raceline!B2453-1,0)-OFFSET('Final data'!$O$4,Raceline!$B$4-1,0)</f>
        <v>2426</v>
      </c>
      <c r="H2453" s="30">
        <f ca="1">IF(B2453=B2452,H2452,OFFSET('Final data'!$O$4,Raceline!B2453,0))</f>
        <v>2515</v>
      </c>
      <c r="I2453" s="23">
        <f t="shared" ca="1" si="232"/>
        <v>85</v>
      </c>
      <c r="J2453">
        <f ca="1">OFFSET('Final data'!$B2453,0,Raceline!C2453*2)</f>
        <v>307.26859797275165</v>
      </c>
      <c r="K2453">
        <f ca="1">OFFSET('Final data'!$C2453,0,Raceline!C2453*2)</f>
        <v>41.229968534275088</v>
      </c>
      <c r="L2453">
        <f t="shared" ca="1" si="228"/>
        <v>307.26859797275165</v>
      </c>
      <c r="M2453">
        <f t="shared" ca="1" si="229"/>
        <v>41.229968534275088</v>
      </c>
      <c r="N2453">
        <f ca="1">OFFSET('Final data'!$B2453,0,Raceline!D2453*2)</f>
        <v>307.26859797275165</v>
      </c>
      <c r="O2453">
        <f ca="1">OFFSET('Final data'!$C2453,0,Raceline!D2453*2)</f>
        <v>41.229968534275088</v>
      </c>
      <c r="P2453">
        <f t="shared" ca="1" si="233"/>
        <v>1080.7063201928856</v>
      </c>
    </row>
    <row r="2454" spans="1:16" x14ac:dyDescent="0.3">
      <c r="A2454" s="23">
        <v>2450</v>
      </c>
      <c r="B2454" s="23">
        <f>IF(A2454+4=VLOOKUP(A2454+4,'Final data'!$O$4:$O$30,1,TRUE),B2453+1,B2453)</f>
        <v>20</v>
      </c>
      <c r="C2454" s="23">
        <f ca="1">OFFSET('Final data'!$O$4,B2454-1,8)</f>
        <v>2</v>
      </c>
      <c r="D2454" s="23">
        <f ca="1">OFFSET('Final data'!$O$4,B2454,8)</f>
        <v>2</v>
      </c>
      <c r="E2454" s="23">
        <f t="shared" ca="1" si="230"/>
        <v>2</v>
      </c>
      <c r="F2454" s="23">
        <f t="shared" ca="1" si="231"/>
        <v>2</v>
      </c>
      <c r="G2454" s="30">
        <f ca="1">OFFSET('Final data'!$O$4,Raceline!B2454-1,0)-OFFSET('Final data'!$O$4,Raceline!$B$4-1,0)</f>
        <v>2426</v>
      </c>
      <c r="H2454" s="30">
        <f ca="1">IF(B2454=B2453,H2453,OFFSET('Final data'!$O$4,Raceline!B2454,0))</f>
        <v>2515</v>
      </c>
      <c r="I2454" s="23">
        <f t="shared" ca="1" si="232"/>
        <v>85</v>
      </c>
      <c r="J2454">
        <f ca="1">OFFSET('Final data'!$B2454,0,Raceline!C2454*2)</f>
        <v>307.67472895383423</v>
      </c>
      <c r="K2454">
        <f ca="1">OFFSET('Final data'!$C2454,0,Raceline!C2454*2)</f>
        <v>41.234588443567354</v>
      </c>
      <c r="L2454">
        <f t="shared" ca="1" si="228"/>
        <v>307.67472895383423</v>
      </c>
      <c r="M2454">
        <f t="shared" ca="1" si="229"/>
        <v>41.234588443567354</v>
      </c>
      <c r="N2454">
        <f ca="1">OFFSET('Final data'!$B2454,0,Raceline!D2454*2)</f>
        <v>307.67472895383423</v>
      </c>
      <c r="O2454">
        <f ca="1">OFFSET('Final data'!$C2454,0,Raceline!D2454*2)</f>
        <v>41.234588443567354</v>
      </c>
      <c r="P2454">
        <f t="shared" ca="1" si="233"/>
        <v>1081.1124774498157</v>
      </c>
    </row>
    <row r="2455" spans="1:16" x14ac:dyDescent="0.3">
      <c r="A2455" s="23">
        <v>2451</v>
      </c>
      <c r="B2455" s="23">
        <f>IF(A2455+4=VLOOKUP(A2455+4,'Final data'!$O$4:$O$30,1,TRUE),B2454+1,B2454)</f>
        <v>20</v>
      </c>
      <c r="C2455" s="23">
        <f ca="1">OFFSET('Final data'!$O$4,B2455-1,8)</f>
        <v>2</v>
      </c>
      <c r="D2455" s="23">
        <f ca="1">OFFSET('Final data'!$O$4,B2455,8)</f>
        <v>2</v>
      </c>
      <c r="E2455" s="23">
        <f t="shared" ca="1" si="230"/>
        <v>2</v>
      </c>
      <c r="F2455" s="23">
        <f t="shared" ca="1" si="231"/>
        <v>2</v>
      </c>
      <c r="G2455" s="30">
        <f ca="1">OFFSET('Final data'!$O$4,Raceline!B2455-1,0)-OFFSET('Final data'!$O$4,Raceline!$B$4-1,0)</f>
        <v>2426</v>
      </c>
      <c r="H2455" s="30">
        <f ca="1">IF(B2455=B2454,H2454,OFFSET('Final data'!$O$4,Raceline!B2455,0))</f>
        <v>2515</v>
      </c>
      <c r="I2455" s="23">
        <f t="shared" ca="1" si="232"/>
        <v>85</v>
      </c>
      <c r="J2455">
        <f ca="1">OFFSET('Final data'!$B2455,0,Raceline!C2455*2)</f>
        <v>308.11116783656132</v>
      </c>
      <c r="K2455">
        <f ca="1">OFFSET('Final data'!$C2455,0,Raceline!C2455*2)</f>
        <v>41.07097374507493</v>
      </c>
      <c r="L2455">
        <f t="shared" ca="1" si="228"/>
        <v>308.11116783656132</v>
      </c>
      <c r="M2455">
        <f t="shared" ca="1" si="229"/>
        <v>41.07097374507493</v>
      </c>
      <c r="N2455">
        <f ca="1">OFFSET('Final data'!$B2455,0,Raceline!D2455*2)</f>
        <v>308.11116783656132</v>
      </c>
      <c r="O2455">
        <f ca="1">OFFSET('Final data'!$C2455,0,Raceline!D2455*2)</f>
        <v>41.07097374507493</v>
      </c>
      <c r="P2455">
        <f t="shared" ca="1" si="233"/>
        <v>1081.5785768683081</v>
      </c>
    </row>
    <row r="2456" spans="1:16" x14ac:dyDescent="0.3">
      <c r="A2456" s="23">
        <v>2452</v>
      </c>
      <c r="B2456" s="23">
        <f>IF(A2456+4=VLOOKUP(A2456+4,'Final data'!$O$4:$O$30,1,TRUE),B2455+1,B2455)</f>
        <v>20</v>
      </c>
      <c r="C2456" s="23">
        <f ca="1">OFFSET('Final data'!$O$4,B2456-1,8)</f>
        <v>2</v>
      </c>
      <c r="D2456" s="23">
        <f ca="1">OFFSET('Final data'!$O$4,B2456,8)</f>
        <v>2</v>
      </c>
      <c r="E2456" s="23">
        <f t="shared" ca="1" si="230"/>
        <v>2</v>
      </c>
      <c r="F2456" s="23">
        <f t="shared" ca="1" si="231"/>
        <v>2</v>
      </c>
      <c r="G2456" s="30">
        <f ca="1">OFFSET('Final data'!$O$4,Raceline!B2456-1,0)-OFFSET('Final data'!$O$4,Raceline!$B$4-1,0)</f>
        <v>2426</v>
      </c>
      <c r="H2456" s="30">
        <f ca="1">IF(B2456=B2455,H2455,OFFSET('Final data'!$O$4,Raceline!B2456,0))</f>
        <v>2515</v>
      </c>
      <c r="I2456" s="23">
        <f t="shared" ca="1" si="232"/>
        <v>85</v>
      </c>
      <c r="J2456">
        <f ca="1">OFFSET('Final data'!$B2456,0,Raceline!C2456*2)</f>
        <v>308.57769292079809</v>
      </c>
      <c r="K2456">
        <f ca="1">OFFSET('Final data'!$C2456,0,Raceline!C2456*2)</f>
        <v>41.011815602951664</v>
      </c>
      <c r="L2456">
        <f t="shared" ca="1" si="228"/>
        <v>308.57769292079809</v>
      </c>
      <c r="M2456">
        <f t="shared" ca="1" si="229"/>
        <v>41.011815602951664</v>
      </c>
      <c r="N2456">
        <f ca="1">OFFSET('Final data'!$B2456,0,Raceline!D2456*2)</f>
        <v>308.57769292079809</v>
      </c>
      <c r="O2456">
        <f ca="1">OFFSET('Final data'!$C2456,0,Raceline!D2456*2)</f>
        <v>41.011815602951664</v>
      </c>
      <c r="P2456">
        <f t="shared" ca="1" si="233"/>
        <v>1082.0488377958809</v>
      </c>
    </row>
    <row r="2457" spans="1:16" x14ac:dyDescent="0.3">
      <c r="A2457" s="23">
        <v>2453</v>
      </c>
      <c r="B2457" s="23">
        <f>IF(A2457+4=VLOOKUP(A2457+4,'Final data'!$O$4:$O$30,1,TRUE),B2456+1,B2456)</f>
        <v>20</v>
      </c>
      <c r="C2457" s="23">
        <f ca="1">OFFSET('Final data'!$O$4,B2457-1,8)</f>
        <v>2</v>
      </c>
      <c r="D2457" s="23">
        <f ca="1">OFFSET('Final data'!$O$4,B2457,8)</f>
        <v>2</v>
      </c>
      <c r="E2457" s="23">
        <f t="shared" ca="1" si="230"/>
        <v>2</v>
      </c>
      <c r="F2457" s="23">
        <f t="shared" ca="1" si="231"/>
        <v>2</v>
      </c>
      <c r="G2457" s="30">
        <f ca="1">OFFSET('Final data'!$O$4,Raceline!B2457-1,0)-OFFSET('Final data'!$O$4,Raceline!$B$4-1,0)</f>
        <v>2426</v>
      </c>
      <c r="H2457" s="30">
        <f ca="1">IF(B2457=B2456,H2456,OFFSET('Final data'!$O$4,Raceline!B2457,0))</f>
        <v>2515</v>
      </c>
      <c r="I2457" s="23">
        <f t="shared" ca="1" si="232"/>
        <v>85</v>
      </c>
      <c r="J2457">
        <f ca="1">OFFSET('Final data'!$B2457,0,Raceline!C2457*2)</f>
        <v>309.04425705378844</v>
      </c>
      <c r="K2457">
        <f ca="1">OFFSET('Final data'!$C2457,0,Raceline!C2457*2)</f>
        <v>41.007371992812573</v>
      </c>
      <c r="L2457">
        <f t="shared" ca="1" si="228"/>
        <v>309.04425705378844</v>
      </c>
      <c r="M2457">
        <f t="shared" ca="1" si="229"/>
        <v>41.007371992812573</v>
      </c>
      <c r="N2457">
        <f ca="1">OFFSET('Final data'!$B2457,0,Raceline!D2457*2)</f>
        <v>309.04425705378844</v>
      </c>
      <c r="O2457">
        <f ca="1">OFFSET('Final data'!$C2457,0,Raceline!D2457*2)</f>
        <v>41.007371992812573</v>
      </c>
      <c r="P2457">
        <f t="shared" ca="1" si="233"/>
        <v>1082.5154230891169</v>
      </c>
    </row>
    <row r="2458" spans="1:16" x14ac:dyDescent="0.3">
      <c r="A2458" s="23">
        <v>2454</v>
      </c>
      <c r="B2458" s="23">
        <f>IF(A2458+4=VLOOKUP(A2458+4,'Final data'!$O$4:$O$30,1,TRUE),B2457+1,B2457)</f>
        <v>20</v>
      </c>
      <c r="C2458" s="23">
        <f ca="1">OFFSET('Final data'!$O$4,B2458-1,8)</f>
        <v>2</v>
      </c>
      <c r="D2458" s="23">
        <f ca="1">OFFSET('Final data'!$O$4,B2458,8)</f>
        <v>2</v>
      </c>
      <c r="E2458" s="23">
        <f t="shared" ca="1" si="230"/>
        <v>2</v>
      </c>
      <c r="F2458" s="23">
        <f t="shared" ca="1" si="231"/>
        <v>2</v>
      </c>
      <c r="G2458" s="30">
        <f ca="1">OFFSET('Final data'!$O$4,Raceline!B2458-1,0)-OFFSET('Final data'!$O$4,Raceline!$B$4-1,0)</f>
        <v>2426</v>
      </c>
      <c r="H2458" s="30">
        <f ca="1">IF(B2458=B2457,H2457,OFFSET('Final data'!$O$4,Raceline!B2458,0))</f>
        <v>2515</v>
      </c>
      <c r="I2458" s="23">
        <f t="shared" ca="1" si="232"/>
        <v>85</v>
      </c>
      <c r="J2458">
        <f ca="1">OFFSET('Final data'!$B2458,0,Raceline!C2458*2)</f>
        <v>309.57185117712612</v>
      </c>
      <c r="K2458">
        <f ca="1">OFFSET('Final data'!$C2458,0,Raceline!C2458*2)</f>
        <v>40.940575261833679</v>
      </c>
      <c r="L2458">
        <f t="shared" ca="1" si="228"/>
        <v>309.57185117712612</v>
      </c>
      <c r="M2458">
        <f t="shared" ca="1" si="229"/>
        <v>40.940575261833679</v>
      </c>
      <c r="N2458">
        <f ca="1">OFFSET('Final data'!$B2458,0,Raceline!D2458*2)</f>
        <v>309.57185117712612</v>
      </c>
      <c r="O2458">
        <f ca="1">OFFSET('Final data'!$C2458,0,Raceline!D2458*2)</f>
        <v>40.940575261833679</v>
      </c>
      <c r="P2458">
        <f t="shared" ca="1" si="233"/>
        <v>1083.047228845244</v>
      </c>
    </row>
    <row r="2459" spans="1:16" x14ac:dyDescent="0.3">
      <c r="A2459" s="23">
        <v>2455</v>
      </c>
      <c r="B2459" s="23">
        <f>IF(A2459+4=VLOOKUP(A2459+4,'Final data'!$O$4:$O$30,1,TRUE),B2458+1,B2458)</f>
        <v>20</v>
      </c>
      <c r="C2459" s="23">
        <f ca="1">OFFSET('Final data'!$O$4,B2459-1,8)</f>
        <v>2</v>
      </c>
      <c r="D2459" s="23">
        <f ca="1">OFFSET('Final data'!$O$4,B2459,8)</f>
        <v>2</v>
      </c>
      <c r="E2459" s="23">
        <f t="shared" ca="1" si="230"/>
        <v>2</v>
      </c>
      <c r="F2459" s="23">
        <f t="shared" ca="1" si="231"/>
        <v>2</v>
      </c>
      <c r="G2459" s="30">
        <f ca="1">OFFSET('Final data'!$O$4,Raceline!B2459-1,0)-OFFSET('Final data'!$O$4,Raceline!$B$4-1,0)</f>
        <v>2426</v>
      </c>
      <c r="H2459" s="30">
        <f ca="1">IF(B2459=B2458,H2458,OFFSET('Final data'!$O$4,Raceline!B2459,0))</f>
        <v>2515</v>
      </c>
      <c r="I2459" s="23">
        <f t="shared" ca="1" si="232"/>
        <v>85</v>
      </c>
      <c r="J2459">
        <f ca="1">OFFSET('Final data'!$B2459,0,Raceline!C2459*2)</f>
        <v>310.0082900598515</v>
      </c>
      <c r="K2459">
        <f ca="1">OFFSET('Final data'!$C2459,0,Raceline!C2459*2)</f>
        <v>40.776960563341262</v>
      </c>
      <c r="L2459">
        <f t="shared" ca="1" si="228"/>
        <v>310.0082900598515</v>
      </c>
      <c r="M2459">
        <f t="shared" ca="1" si="229"/>
        <v>40.776960563341262</v>
      </c>
      <c r="N2459">
        <f ca="1">OFFSET('Final data'!$B2459,0,Raceline!D2459*2)</f>
        <v>310.0082900598515</v>
      </c>
      <c r="O2459">
        <f ca="1">OFFSET('Final data'!$C2459,0,Raceline!D2459*2)</f>
        <v>40.776960563341262</v>
      </c>
      <c r="P2459">
        <f t="shared" ca="1" si="233"/>
        <v>1083.5133282637348</v>
      </c>
    </row>
    <row r="2460" spans="1:16" x14ac:dyDescent="0.3">
      <c r="A2460" s="23">
        <v>2456</v>
      </c>
      <c r="B2460" s="23">
        <f>IF(A2460+4=VLOOKUP(A2460+4,'Final data'!$O$4:$O$30,1,TRUE),B2459+1,B2459)</f>
        <v>20</v>
      </c>
      <c r="C2460" s="23">
        <f ca="1">OFFSET('Final data'!$O$4,B2460-1,8)</f>
        <v>2</v>
      </c>
      <c r="D2460" s="23">
        <f ca="1">OFFSET('Final data'!$O$4,B2460,8)</f>
        <v>2</v>
      </c>
      <c r="E2460" s="23">
        <f t="shared" ca="1" si="230"/>
        <v>2</v>
      </c>
      <c r="F2460" s="23">
        <f t="shared" ca="1" si="231"/>
        <v>2</v>
      </c>
      <c r="G2460" s="30">
        <f ca="1">OFFSET('Final data'!$O$4,Raceline!B2460-1,0)-OFFSET('Final data'!$O$4,Raceline!$B$4-1,0)</f>
        <v>2426</v>
      </c>
      <c r="H2460" s="30">
        <f ca="1">IF(B2460=B2459,H2459,OFFSET('Final data'!$O$4,Raceline!B2460,0))</f>
        <v>2515</v>
      </c>
      <c r="I2460" s="23">
        <f t="shared" ca="1" si="232"/>
        <v>85</v>
      </c>
      <c r="J2460">
        <f ca="1">OFFSET('Final data'!$B2460,0,Raceline!C2460*2)</f>
        <v>310.53647617056907</v>
      </c>
      <c r="K2460">
        <f ca="1">OFFSET('Final data'!$C2460,0,Raceline!C2460*2)</f>
        <v>40.766338835685687</v>
      </c>
      <c r="L2460">
        <f t="shared" ca="1" si="228"/>
        <v>310.53647617056907</v>
      </c>
      <c r="M2460">
        <f t="shared" ca="1" si="229"/>
        <v>40.766338835685687</v>
      </c>
      <c r="N2460">
        <f ca="1">OFFSET('Final data'!$B2460,0,Raceline!D2460*2)</f>
        <v>310.53647617056907</v>
      </c>
      <c r="O2460">
        <f ca="1">OFFSET('Final data'!$C2460,0,Raceline!D2460*2)</f>
        <v>40.766338835685687</v>
      </c>
      <c r="P2460">
        <f t="shared" ca="1" si="233"/>
        <v>1084.041621164173</v>
      </c>
    </row>
    <row r="2461" spans="1:16" x14ac:dyDescent="0.3">
      <c r="A2461" s="23">
        <v>2457</v>
      </c>
      <c r="B2461" s="23">
        <f>IF(A2461+4=VLOOKUP(A2461+4,'Final data'!$O$4:$O$30,1,TRUE),B2460+1,B2460)</f>
        <v>20</v>
      </c>
      <c r="C2461" s="23">
        <f ca="1">OFFSET('Final data'!$O$4,B2461-1,8)</f>
        <v>2</v>
      </c>
      <c r="D2461" s="23">
        <f ca="1">OFFSET('Final data'!$O$4,B2461,8)</f>
        <v>2</v>
      </c>
      <c r="E2461" s="23">
        <f t="shared" ca="1" si="230"/>
        <v>2</v>
      </c>
      <c r="F2461" s="23">
        <f t="shared" ca="1" si="231"/>
        <v>2</v>
      </c>
      <c r="G2461" s="30">
        <f ca="1">OFFSET('Final data'!$O$4,Raceline!B2461-1,0)-OFFSET('Final data'!$O$4,Raceline!$B$4-1,0)</f>
        <v>2426</v>
      </c>
      <c r="H2461" s="30">
        <f ca="1">IF(B2461=B2460,H2460,OFFSET('Final data'!$O$4,Raceline!B2461,0))</f>
        <v>2515</v>
      </c>
      <c r="I2461" s="23">
        <f t="shared" ca="1" si="232"/>
        <v>85</v>
      </c>
      <c r="J2461">
        <f ca="1">OFFSET('Final data'!$B2461,0,Raceline!C2461*2)</f>
        <v>311.00353485797166</v>
      </c>
      <c r="K2461">
        <f ca="1">OFFSET('Final data'!$C2461,0,Raceline!C2461*2)</f>
        <v>40.763167747379626</v>
      </c>
      <c r="L2461">
        <f t="shared" ca="1" si="228"/>
        <v>311.00353485797166</v>
      </c>
      <c r="M2461">
        <f t="shared" ca="1" si="229"/>
        <v>40.763167747379626</v>
      </c>
      <c r="N2461">
        <f ca="1">OFFSET('Final data'!$B2461,0,Raceline!D2461*2)</f>
        <v>311.00353485797166</v>
      </c>
      <c r="O2461">
        <f ca="1">OFFSET('Final data'!$C2461,0,Raceline!D2461*2)</f>
        <v>40.763167747379626</v>
      </c>
      <c r="P2461">
        <f t="shared" ca="1" si="233"/>
        <v>1084.5086906164809</v>
      </c>
    </row>
    <row r="2462" spans="1:16" x14ac:dyDescent="0.3">
      <c r="A2462" s="23">
        <v>2458</v>
      </c>
      <c r="B2462" s="23">
        <f>IF(A2462+4=VLOOKUP(A2462+4,'Final data'!$O$4:$O$30,1,TRUE),B2461+1,B2461)</f>
        <v>20</v>
      </c>
      <c r="C2462" s="23">
        <f ca="1">OFFSET('Final data'!$O$4,B2462-1,8)</f>
        <v>2</v>
      </c>
      <c r="D2462" s="23">
        <f ca="1">OFFSET('Final data'!$O$4,B2462,8)</f>
        <v>2</v>
      </c>
      <c r="E2462" s="23">
        <f t="shared" ca="1" si="230"/>
        <v>2</v>
      </c>
      <c r="F2462" s="23">
        <f t="shared" ca="1" si="231"/>
        <v>2</v>
      </c>
      <c r="G2462" s="30">
        <f ca="1">OFFSET('Final data'!$O$4,Raceline!B2462-1,0)-OFFSET('Final data'!$O$4,Raceline!$B$4-1,0)</f>
        <v>2426</v>
      </c>
      <c r="H2462" s="30">
        <f ca="1">IF(B2462=B2461,H2461,OFFSET('Final data'!$O$4,Raceline!B2462,0))</f>
        <v>2515</v>
      </c>
      <c r="I2462" s="23">
        <f t="shared" ca="1" si="232"/>
        <v>85</v>
      </c>
      <c r="J2462">
        <f ca="1">OFFSET('Final data'!$B2462,0,Raceline!C2462*2)</f>
        <v>311.43984072061772</v>
      </c>
      <c r="K2462">
        <f ca="1">OFFSET('Final data'!$C2462,0,Raceline!C2462*2)</f>
        <v>40.763167747379626</v>
      </c>
      <c r="L2462">
        <f t="shared" ca="1" si="228"/>
        <v>311.43984072061772</v>
      </c>
      <c r="M2462">
        <f t="shared" ca="1" si="229"/>
        <v>40.763167747379626</v>
      </c>
      <c r="N2462">
        <f ca="1">OFFSET('Final data'!$B2462,0,Raceline!D2462*2)</f>
        <v>311.43984072061772</v>
      </c>
      <c r="O2462">
        <f ca="1">OFFSET('Final data'!$C2462,0,Raceline!D2462*2)</f>
        <v>40.763167747379626</v>
      </c>
      <c r="P2462">
        <f t="shared" ca="1" si="233"/>
        <v>1084.944996479127</v>
      </c>
    </row>
    <row r="2463" spans="1:16" x14ac:dyDescent="0.3">
      <c r="A2463" s="23">
        <v>2459</v>
      </c>
      <c r="B2463" s="23">
        <f>IF(A2463+4=VLOOKUP(A2463+4,'Final data'!$O$4:$O$30,1,TRUE),B2462+1,B2462)</f>
        <v>20</v>
      </c>
      <c r="C2463" s="23">
        <f ca="1">OFFSET('Final data'!$O$4,B2463-1,8)</f>
        <v>2</v>
      </c>
      <c r="D2463" s="23">
        <f ca="1">OFFSET('Final data'!$O$4,B2463,8)</f>
        <v>2</v>
      </c>
      <c r="E2463" s="23">
        <f t="shared" ca="1" si="230"/>
        <v>2</v>
      </c>
      <c r="F2463" s="23">
        <f t="shared" ca="1" si="231"/>
        <v>2</v>
      </c>
      <c r="G2463" s="30">
        <f ca="1">OFFSET('Final data'!$O$4,Raceline!B2463-1,0)-OFFSET('Final data'!$O$4,Raceline!$B$4-1,0)</f>
        <v>2426</v>
      </c>
      <c r="H2463" s="30">
        <f ca="1">IF(B2463=B2462,H2462,OFFSET('Final data'!$O$4,Raceline!B2463,0))</f>
        <v>2515</v>
      </c>
      <c r="I2463" s="23">
        <f t="shared" ca="1" si="232"/>
        <v>85</v>
      </c>
      <c r="J2463">
        <f ca="1">OFFSET('Final data'!$B2463,0,Raceline!C2463*2)</f>
        <v>312.06179382832119</v>
      </c>
      <c r="K2463">
        <f ca="1">OFFSET('Final data'!$C2463,0,Raceline!C2463*2)</f>
        <v>40.693555590939425</v>
      </c>
      <c r="L2463">
        <f t="shared" ca="1" si="228"/>
        <v>312.06179382832119</v>
      </c>
      <c r="M2463">
        <f t="shared" ca="1" si="229"/>
        <v>40.693555590939425</v>
      </c>
      <c r="N2463">
        <f ca="1">OFFSET('Final data'!$B2463,0,Raceline!D2463*2)</f>
        <v>312.06179382832119</v>
      </c>
      <c r="O2463">
        <f ca="1">OFFSET('Final data'!$C2463,0,Raceline!D2463*2)</f>
        <v>40.693555590939425</v>
      </c>
      <c r="P2463">
        <f t="shared" ca="1" si="233"/>
        <v>1085.5708331355368</v>
      </c>
    </row>
    <row r="2464" spans="1:16" x14ac:dyDescent="0.3">
      <c r="A2464" s="23">
        <v>2460</v>
      </c>
      <c r="B2464" s="23">
        <f>IF(A2464+4=VLOOKUP(A2464+4,'Final data'!$O$4:$O$30,1,TRUE),B2463+1,B2463)</f>
        <v>20</v>
      </c>
      <c r="C2464" s="23">
        <f ca="1">OFFSET('Final data'!$O$4,B2464-1,8)</f>
        <v>2</v>
      </c>
      <c r="D2464" s="23">
        <f ca="1">OFFSET('Final data'!$O$4,B2464,8)</f>
        <v>2</v>
      </c>
      <c r="E2464" s="23">
        <f t="shared" ca="1" si="230"/>
        <v>2</v>
      </c>
      <c r="F2464" s="23">
        <f t="shared" ca="1" si="231"/>
        <v>2</v>
      </c>
      <c r="G2464" s="30">
        <f ca="1">OFFSET('Final data'!$O$4,Raceline!B2464-1,0)-OFFSET('Final data'!$O$4,Raceline!$B$4-1,0)</f>
        <v>2426</v>
      </c>
      <c r="H2464" s="30">
        <f ca="1">IF(B2464=B2463,H2463,OFFSET('Final data'!$O$4,Raceline!B2464,0))</f>
        <v>2515</v>
      </c>
      <c r="I2464" s="23">
        <f t="shared" ca="1" si="232"/>
        <v>85</v>
      </c>
      <c r="J2464">
        <f ca="1">OFFSET('Final data'!$B2464,0,Raceline!C2464*2)</f>
        <v>312.56038605559979</v>
      </c>
      <c r="K2464">
        <f ca="1">OFFSET('Final data'!$C2464,0,Raceline!C2464*2)</f>
        <v>40.580980803683133</v>
      </c>
      <c r="L2464">
        <f t="shared" ca="1" si="228"/>
        <v>312.56038605559979</v>
      </c>
      <c r="M2464">
        <f t="shared" ca="1" si="229"/>
        <v>40.580980803683133</v>
      </c>
      <c r="N2464">
        <f ca="1">OFFSET('Final data'!$B2464,0,Raceline!D2464*2)</f>
        <v>312.56038605559979</v>
      </c>
      <c r="O2464">
        <f ca="1">OFFSET('Final data'!$C2464,0,Raceline!D2464*2)</f>
        <v>40.580980803683133</v>
      </c>
      <c r="P2464">
        <f t="shared" ca="1" si="233"/>
        <v>1086.081976258183</v>
      </c>
    </row>
    <row r="2465" spans="1:16" x14ac:dyDescent="0.3">
      <c r="A2465" s="23">
        <v>2461</v>
      </c>
      <c r="B2465" s="23">
        <f>IF(A2465+4=VLOOKUP(A2465+4,'Final data'!$O$4:$O$30,1,TRUE),B2464+1,B2464)</f>
        <v>20</v>
      </c>
      <c r="C2465" s="23">
        <f ca="1">OFFSET('Final data'!$O$4,B2465-1,8)</f>
        <v>2</v>
      </c>
      <c r="D2465" s="23">
        <f ca="1">OFFSET('Final data'!$O$4,B2465,8)</f>
        <v>2</v>
      </c>
      <c r="E2465" s="23">
        <f t="shared" ca="1" si="230"/>
        <v>2</v>
      </c>
      <c r="F2465" s="23">
        <f t="shared" ca="1" si="231"/>
        <v>2</v>
      </c>
      <c r="G2465" s="30">
        <f ca="1">OFFSET('Final data'!$O$4,Raceline!B2465-1,0)-OFFSET('Final data'!$O$4,Raceline!$B$4-1,0)</f>
        <v>2426</v>
      </c>
      <c r="H2465" s="30">
        <f ca="1">IF(B2465=B2464,H2464,OFFSET('Final data'!$O$4,Raceline!B2465,0))</f>
        <v>2515</v>
      </c>
      <c r="I2465" s="23">
        <f t="shared" ca="1" si="232"/>
        <v>85</v>
      </c>
      <c r="J2465">
        <f ca="1">OFFSET('Final data'!$B2465,0,Raceline!C2465*2)</f>
        <v>312.99673625827455</v>
      </c>
      <c r="K2465">
        <f ca="1">OFFSET('Final data'!$C2465,0,Raceline!C2465*2)</f>
        <v>40.526442570852325</v>
      </c>
      <c r="L2465">
        <f t="shared" ca="1" si="228"/>
        <v>312.99673625827455</v>
      </c>
      <c r="M2465">
        <f t="shared" ca="1" si="229"/>
        <v>40.526442570852325</v>
      </c>
      <c r="N2465">
        <f ca="1">OFFSET('Final data'!$B2465,0,Raceline!D2465*2)</f>
        <v>312.99673625827455</v>
      </c>
      <c r="O2465">
        <f ca="1">OFFSET('Final data'!$C2465,0,Raceline!D2465*2)</f>
        <v>40.526442570852325</v>
      </c>
      <c r="P2465">
        <f t="shared" ca="1" si="233"/>
        <v>1086.5217215460652</v>
      </c>
    </row>
    <row r="2466" spans="1:16" x14ac:dyDescent="0.3">
      <c r="A2466" s="23">
        <v>2462</v>
      </c>
      <c r="B2466" s="23">
        <f>IF(A2466+4=VLOOKUP(A2466+4,'Final data'!$O$4:$O$30,1,TRUE),B2465+1,B2465)</f>
        <v>20</v>
      </c>
      <c r="C2466" s="23">
        <f ca="1">OFFSET('Final data'!$O$4,B2466-1,8)</f>
        <v>2</v>
      </c>
      <c r="D2466" s="23">
        <f ca="1">OFFSET('Final data'!$O$4,B2466,8)</f>
        <v>2</v>
      </c>
      <c r="E2466" s="23">
        <f t="shared" ca="1" si="230"/>
        <v>2</v>
      </c>
      <c r="F2466" s="23">
        <f t="shared" ca="1" si="231"/>
        <v>2</v>
      </c>
      <c r="G2466" s="30">
        <f ca="1">OFFSET('Final data'!$O$4,Raceline!B2466-1,0)-OFFSET('Final data'!$O$4,Raceline!$B$4-1,0)</f>
        <v>2426</v>
      </c>
      <c r="H2466" s="30">
        <f ca="1">IF(B2466=B2465,H2465,OFFSET('Final data'!$O$4,Raceline!B2466,0))</f>
        <v>2515</v>
      </c>
      <c r="I2466" s="23">
        <f t="shared" ca="1" si="232"/>
        <v>85</v>
      </c>
      <c r="J2466">
        <f ca="1">OFFSET('Final data'!$B2466,0,Raceline!C2466*2)</f>
        <v>313.5265502834086</v>
      </c>
      <c r="K2466">
        <f ca="1">OFFSET('Final data'!$C2466,0,Raceline!C2466*2)</f>
        <v>40.522644267136918</v>
      </c>
      <c r="L2466">
        <f t="shared" ca="1" si="228"/>
        <v>313.5265502834086</v>
      </c>
      <c r="M2466">
        <f t="shared" ca="1" si="229"/>
        <v>40.522644267136918</v>
      </c>
      <c r="N2466">
        <f ca="1">OFFSET('Final data'!$B2466,0,Raceline!D2466*2)</f>
        <v>313.5265502834086</v>
      </c>
      <c r="O2466">
        <f ca="1">OFFSET('Final data'!$C2466,0,Raceline!D2466*2)</f>
        <v>40.522644267136918</v>
      </c>
      <c r="P2466">
        <f t="shared" ca="1" si="233"/>
        <v>1087.0515491862841</v>
      </c>
    </row>
    <row r="2467" spans="1:16" x14ac:dyDescent="0.3">
      <c r="A2467" s="23">
        <v>2463</v>
      </c>
      <c r="B2467" s="23">
        <f>IF(A2467+4=VLOOKUP(A2467+4,'Final data'!$O$4:$O$30,1,TRUE),B2466+1,B2466)</f>
        <v>20</v>
      </c>
      <c r="C2467" s="23">
        <f ca="1">OFFSET('Final data'!$O$4,B2467-1,8)</f>
        <v>2</v>
      </c>
      <c r="D2467" s="23">
        <f ca="1">OFFSET('Final data'!$O$4,B2467,8)</f>
        <v>2</v>
      </c>
      <c r="E2467" s="23">
        <f t="shared" ca="1" si="230"/>
        <v>2</v>
      </c>
      <c r="F2467" s="23">
        <f t="shared" ca="1" si="231"/>
        <v>2</v>
      </c>
      <c r="G2467" s="30">
        <f ca="1">OFFSET('Final data'!$O$4,Raceline!B2467-1,0)-OFFSET('Final data'!$O$4,Raceline!$B$4-1,0)</f>
        <v>2426</v>
      </c>
      <c r="H2467" s="30">
        <f ca="1">IF(B2467=B2466,H2466,OFFSET('Final data'!$O$4,Raceline!B2467,0))</f>
        <v>2515</v>
      </c>
      <c r="I2467" s="23">
        <f t="shared" ca="1" si="232"/>
        <v>85</v>
      </c>
      <c r="J2467">
        <f ca="1">OFFSET('Final data'!$B2467,0,Raceline!C2467*2)</f>
        <v>313.99406752650356</v>
      </c>
      <c r="K2467">
        <f ca="1">OFFSET('Final data'!$C2467,0,Raceline!C2467*2)</f>
        <v>40.521766475945853</v>
      </c>
      <c r="L2467">
        <f t="shared" ca="1" si="228"/>
        <v>313.99406752650356</v>
      </c>
      <c r="M2467">
        <f t="shared" ca="1" si="229"/>
        <v>40.521766475945853</v>
      </c>
      <c r="N2467">
        <f ca="1">OFFSET('Final data'!$B2467,0,Raceline!D2467*2)</f>
        <v>313.99406752650356</v>
      </c>
      <c r="O2467">
        <f ca="1">OFFSET('Final data'!$C2467,0,Raceline!D2467*2)</f>
        <v>40.521766475945853</v>
      </c>
      <c r="P2467">
        <f t="shared" ca="1" si="233"/>
        <v>1087.5190672534306</v>
      </c>
    </row>
    <row r="2468" spans="1:16" x14ac:dyDescent="0.3">
      <c r="A2468" s="23">
        <v>2464</v>
      </c>
      <c r="B2468" s="23">
        <f>IF(A2468+4=VLOOKUP(A2468+4,'Final data'!$O$4:$O$30,1,TRUE),B2467+1,B2467)</f>
        <v>20</v>
      </c>
      <c r="C2468" s="23">
        <f ca="1">OFFSET('Final data'!$O$4,B2468-1,8)</f>
        <v>2</v>
      </c>
      <c r="D2468" s="23">
        <f ca="1">OFFSET('Final data'!$O$4,B2468,8)</f>
        <v>2</v>
      </c>
      <c r="E2468" s="23">
        <f t="shared" ca="1" si="230"/>
        <v>2</v>
      </c>
      <c r="F2468" s="23">
        <f t="shared" ca="1" si="231"/>
        <v>2</v>
      </c>
      <c r="G2468" s="30">
        <f ca="1">OFFSET('Final data'!$O$4,Raceline!B2468-1,0)-OFFSET('Final data'!$O$4,Raceline!$B$4-1,0)</f>
        <v>2426</v>
      </c>
      <c r="H2468" s="30">
        <f ca="1">IF(B2468=B2467,H2467,OFFSET('Final data'!$O$4,Raceline!B2468,0))</f>
        <v>2515</v>
      </c>
      <c r="I2468" s="23">
        <f t="shared" ca="1" si="232"/>
        <v>85</v>
      </c>
      <c r="J2468">
        <f ca="1">OFFSET('Final data'!$B2468,0,Raceline!C2468*2)</f>
        <v>314.55533180673177</v>
      </c>
      <c r="K2468">
        <f ca="1">OFFSET('Final data'!$C2468,0,Raceline!C2468*2)</f>
        <v>40.520204771441293</v>
      </c>
      <c r="L2468">
        <f t="shared" ca="1" si="228"/>
        <v>314.55533180673177</v>
      </c>
      <c r="M2468">
        <f t="shared" ca="1" si="229"/>
        <v>40.520204771441293</v>
      </c>
      <c r="N2468">
        <f ca="1">OFFSET('Final data'!$B2468,0,Raceline!D2468*2)</f>
        <v>314.55533180673177</v>
      </c>
      <c r="O2468">
        <f ca="1">OFFSET('Final data'!$C2468,0,Raceline!D2468*2)</f>
        <v>40.520204771441293</v>
      </c>
      <c r="P2468">
        <f t="shared" ca="1" si="233"/>
        <v>1088.0803337063576</v>
      </c>
    </row>
    <row r="2469" spans="1:16" x14ac:dyDescent="0.3">
      <c r="A2469" s="23">
        <v>2465</v>
      </c>
      <c r="B2469" s="23">
        <f>IF(A2469+4=VLOOKUP(A2469+4,'Final data'!$O$4:$O$30,1,TRUE),B2468+1,B2468)</f>
        <v>20</v>
      </c>
      <c r="C2469" s="23">
        <f ca="1">OFFSET('Final data'!$O$4,B2469-1,8)</f>
        <v>2</v>
      </c>
      <c r="D2469" s="23">
        <f ca="1">OFFSET('Final data'!$O$4,B2469,8)</f>
        <v>2</v>
      </c>
      <c r="E2469" s="23">
        <f t="shared" ca="1" si="230"/>
        <v>2</v>
      </c>
      <c r="F2469" s="23">
        <f t="shared" ca="1" si="231"/>
        <v>2</v>
      </c>
      <c r="G2469" s="30">
        <f ca="1">OFFSET('Final data'!$O$4,Raceline!B2469-1,0)-OFFSET('Final data'!$O$4,Raceline!$B$4-1,0)</f>
        <v>2426</v>
      </c>
      <c r="H2469" s="30">
        <f ca="1">IF(B2469=B2468,H2468,OFFSET('Final data'!$O$4,Raceline!B2469,0))</f>
        <v>2515</v>
      </c>
      <c r="I2469" s="23">
        <f t="shared" ca="1" si="232"/>
        <v>85</v>
      </c>
      <c r="J2469">
        <f ca="1">OFFSET('Final data'!$B2469,0,Raceline!C2469*2)</f>
        <v>315.02288721782799</v>
      </c>
      <c r="K2469">
        <f ca="1">OFFSET('Final data'!$C2469,0,Raceline!C2469*2)</f>
        <v>40.520302425822756</v>
      </c>
      <c r="L2469">
        <f t="shared" ca="1" si="228"/>
        <v>315.02288721782799</v>
      </c>
      <c r="M2469">
        <f t="shared" ca="1" si="229"/>
        <v>40.520302425822756</v>
      </c>
      <c r="N2469">
        <f ca="1">OFFSET('Final data'!$B2469,0,Raceline!D2469*2)</f>
        <v>315.02288721782799</v>
      </c>
      <c r="O2469">
        <f ca="1">OFFSET('Final data'!$C2469,0,Raceline!D2469*2)</f>
        <v>40.520302425822756</v>
      </c>
      <c r="P2469">
        <f t="shared" ca="1" si="233"/>
        <v>1088.5478891276518</v>
      </c>
    </row>
    <row r="2470" spans="1:16" x14ac:dyDescent="0.3">
      <c r="A2470" s="23">
        <v>2466</v>
      </c>
      <c r="B2470" s="23">
        <f>IF(A2470+4=VLOOKUP(A2470+4,'Final data'!$O$4:$O$30,1,TRUE),B2469+1,B2469)</f>
        <v>20</v>
      </c>
      <c r="C2470" s="23">
        <f ca="1">OFFSET('Final data'!$O$4,B2470-1,8)</f>
        <v>2</v>
      </c>
      <c r="D2470" s="23">
        <f ca="1">OFFSET('Final data'!$O$4,B2470,8)</f>
        <v>2</v>
      </c>
      <c r="E2470" s="23">
        <f t="shared" ca="1" si="230"/>
        <v>2</v>
      </c>
      <c r="F2470" s="23">
        <f t="shared" ca="1" si="231"/>
        <v>2</v>
      </c>
      <c r="G2470" s="30">
        <f ca="1">OFFSET('Final data'!$O$4,Raceline!B2470-1,0)-OFFSET('Final data'!$O$4,Raceline!$B$4-1,0)</f>
        <v>2426</v>
      </c>
      <c r="H2470" s="30">
        <f ca="1">IF(B2470=B2469,H2469,OFFSET('Final data'!$O$4,Raceline!B2470,0))</f>
        <v>2515</v>
      </c>
      <c r="I2470" s="23">
        <f t="shared" ca="1" si="232"/>
        <v>85</v>
      </c>
      <c r="J2470">
        <f ca="1">OFFSET('Final data'!$B2470,0,Raceline!C2470*2)</f>
        <v>315.58412125797315</v>
      </c>
      <c r="K2470">
        <f ca="1">OFFSET('Final data'!$C2470,0,Raceline!C2470*2)</f>
        <v>40.522644514884313</v>
      </c>
      <c r="L2470">
        <f t="shared" ca="1" si="228"/>
        <v>315.58412125797315</v>
      </c>
      <c r="M2470">
        <f t="shared" ca="1" si="229"/>
        <v>40.522644514884313</v>
      </c>
      <c r="N2470">
        <f ca="1">OFFSET('Final data'!$B2470,0,Raceline!D2470*2)</f>
        <v>315.58412125797315</v>
      </c>
      <c r="O2470">
        <f ca="1">OFFSET('Final data'!$C2470,0,Raceline!D2470*2)</f>
        <v>40.522644514884313</v>
      </c>
      <c r="P2470">
        <f t="shared" ca="1" si="233"/>
        <v>1089.1091280546684</v>
      </c>
    </row>
    <row r="2471" spans="1:16" x14ac:dyDescent="0.3">
      <c r="A2471" s="23">
        <v>2467</v>
      </c>
      <c r="B2471" s="23">
        <f>IF(A2471+4=VLOOKUP(A2471+4,'Final data'!$O$4:$O$30,1,TRUE),B2470+1,B2470)</f>
        <v>20</v>
      </c>
      <c r="C2471" s="23">
        <f ca="1">OFFSET('Final data'!$O$4,B2471-1,8)</f>
        <v>2</v>
      </c>
      <c r="D2471" s="23">
        <f ca="1">OFFSET('Final data'!$O$4,B2471,8)</f>
        <v>2</v>
      </c>
      <c r="E2471" s="23">
        <f t="shared" ca="1" si="230"/>
        <v>2</v>
      </c>
      <c r="F2471" s="23">
        <f t="shared" ca="1" si="231"/>
        <v>2</v>
      </c>
      <c r="G2471" s="30">
        <f ca="1">OFFSET('Final data'!$O$4,Raceline!B2471-1,0)-OFFSET('Final data'!$O$4,Raceline!$B$4-1,0)</f>
        <v>2426</v>
      </c>
      <c r="H2471" s="30">
        <f ca="1">IF(B2471=B2470,H2470,OFFSET('Final data'!$O$4,Raceline!B2471,0))</f>
        <v>2515</v>
      </c>
      <c r="I2471" s="23">
        <f t="shared" ca="1" si="232"/>
        <v>85</v>
      </c>
      <c r="J2471">
        <f ca="1">OFFSET('Final data'!$B2471,0,Raceline!C2471*2)</f>
        <v>316.11394760441186</v>
      </c>
      <c r="K2471">
        <f ca="1">OFFSET('Final data'!$C2471,0,Raceline!C2471*2)</f>
        <v>40.526443583313394</v>
      </c>
      <c r="L2471">
        <f t="shared" ca="1" si="228"/>
        <v>316.11394760441186</v>
      </c>
      <c r="M2471">
        <f t="shared" ca="1" si="229"/>
        <v>40.526443583313394</v>
      </c>
      <c r="N2471">
        <f ca="1">OFFSET('Final data'!$B2471,0,Raceline!D2471*2)</f>
        <v>316.11394760441186</v>
      </c>
      <c r="O2471">
        <f ca="1">OFFSET('Final data'!$C2471,0,Raceline!D2471*2)</f>
        <v>40.526443583313394</v>
      </c>
      <c r="P2471">
        <f t="shared" ca="1" si="233"/>
        <v>1089.6389680213579</v>
      </c>
    </row>
    <row r="2472" spans="1:16" x14ac:dyDescent="0.3">
      <c r="A2472" s="23">
        <v>2468</v>
      </c>
      <c r="B2472" s="23">
        <f>IF(A2472+4=VLOOKUP(A2472+4,'Final data'!$O$4:$O$30,1,TRUE),B2471+1,B2471)</f>
        <v>20</v>
      </c>
      <c r="C2472" s="23">
        <f ca="1">OFFSET('Final data'!$O$4,B2472-1,8)</f>
        <v>2</v>
      </c>
      <c r="D2472" s="23">
        <f ca="1">OFFSET('Final data'!$O$4,B2472,8)</f>
        <v>2</v>
      </c>
      <c r="E2472" s="23">
        <f t="shared" ca="1" si="230"/>
        <v>2</v>
      </c>
      <c r="F2472" s="23">
        <f t="shared" ca="1" si="231"/>
        <v>2</v>
      </c>
      <c r="G2472" s="30">
        <f ca="1">OFFSET('Final data'!$O$4,Raceline!B2472-1,0)-OFFSET('Final data'!$O$4,Raceline!$B$4-1,0)</f>
        <v>2426</v>
      </c>
      <c r="H2472" s="30">
        <f ca="1">IF(B2472=B2471,H2471,OFFSET('Final data'!$O$4,Raceline!B2472,0))</f>
        <v>2515</v>
      </c>
      <c r="I2472" s="23">
        <f t="shared" ca="1" si="232"/>
        <v>85</v>
      </c>
      <c r="J2472">
        <f ca="1">OFFSET('Final data'!$B2472,0,Raceline!C2472*2)</f>
        <v>316.61237379531491</v>
      </c>
      <c r="K2472">
        <f ca="1">OFFSET('Final data'!$C2472,0,Raceline!C2472*2)</f>
        <v>40.639019331418126</v>
      </c>
      <c r="L2472">
        <f t="shared" ca="1" si="228"/>
        <v>316.61237379531491</v>
      </c>
      <c r="M2472">
        <f t="shared" ca="1" si="229"/>
        <v>40.639019331418126</v>
      </c>
      <c r="N2472">
        <f ca="1">OFFSET('Final data'!$B2472,0,Raceline!D2472*2)</f>
        <v>316.61237379531491</v>
      </c>
      <c r="O2472">
        <f ca="1">OFFSET('Final data'!$C2472,0,Raceline!D2472*2)</f>
        <v>40.639019331418126</v>
      </c>
      <c r="P2472">
        <f t="shared" ca="1" si="233"/>
        <v>1090.1499493975737</v>
      </c>
    </row>
    <row r="2473" spans="1:16" x14ac:dyDescent="0.3">
      <c r="A2473" s="23">
        <v>2469</v>
      </c>
      <c r="B2473" s="23">
        <f>IF(A2473+4=VLOOKUP(A2473+4,'Final data'!$O$4:$O$30,1,TRUE),B2472+1,B2472)</f>
        <v>20</v>
      </c>
      <c r="C2473" s="23">
        <f ca="1">OFFSET('Final data'!$O$4,B2473-1,8)</f>
        <v>2</v>
      </c>
      <c r="D2473" s="23">
        <f ca="1">OFFSET('Final data'!$O$4,B2473,8)</f>
        <v>2</v>
      </c>
      <c r="E2473" s="23">
        <f t="shared" ca="1" si="230"/>
        <v>2</v>
      </c>
      <c r="F2473" s="23">
        <f t="shared" ca="1" si="231"/>
        <v>2</v>
      </c>
      <c r="G2473" s="30">
        <f ca="1">OFFSET('Final data'!$O$4,Raceline!B2473-1,0)-OFFSET('Final data'!$O$4,Raceline!$B$4-1,0)</f>
        <v>2426</v>
      </c>
      <c r="H2473" s="30">
        <f ca="1">IF(B2473=B2472,H2472,OFFSET('Final data'!$O$4,Raceline!B2473,0))</f>
        <v>2515</v>
      </c>
      <c r="I2473" s="23">
        <f t="shared" ca="1" si="232"/>
        <v>85</v>
      </c>
      <c r="J2473">
        <f ca="1">OFFSET('Final data'!$B2473,0,Raceline!C2473*2)</f>
        <v>317.11065617670766</v>
      </c>
      <c r="K2473">
        <f ca="1">OFFSET('Final data'!$C2473,0,Raceline!C2473*2)</f>
        <v>40.75236285404722</v>
      </c>
      <c r="L2473">
        <f t="shared" ca="1" si="228"/>
        <v>317.11065617670766</v>
      </c>
      <c r="M2473">
        <f t="shared" ca="1" si="229"/>
        <v>40.75236285404722</v>
      </c>
      <c r="N2473">
        <f ca="1">OFFSET('Final data'!$B2473,0,Raceline!D2473*2)</f>
        <v>317.11065617670766</v>
      </c>
      <c r="O2473">
        <f ca="1">OFFSET('Final data'!$C2473,0,Raceline!D2473*2)</f>
        <v>40.75236285404722</v>
      </c>
      <c r="P2473">
        <f t="shared" ca="1" si="233"/>
        <v>1090.660960244551</v>
      </c>
    </row>
    <row r="2474" spans="1:16" x14ac:dyDescent="0.3">
      <c r="A2474" s="23">
        <v>2470</v>
      </c>
      <c r="B2474" s="23">
        <f>IF(A2474+4=VLOOKUP(A2474+4,'Final data'!$O$4:$O$30,1,TRUE),B2473+1,B2473)</f>
        <v>20</v>
      </c>
      <c r="C2474" s="23">
        <f ca="1">OFFSET('Final data'!$O$4,B2474-1,8)</f>
        <v>2</v>
      </c>
      <c r="D2474" s="23">
        <f ca="1">OFFSET('Final data'!$O$4,B2474,8)</f>
        <v>2</v>
      </c>
      <c r="E2474" s="23">
        <f t="shared" ca="1" si="230"/>
        <v>2</v>
      </c>
      <c r="F2474" s="23">
        <f t="shared" ca="1" si="231"/>
        <v>2</v>
      </c>
      <c r="G2474" s="30">
        <f ca="1">OFFSET('Final data'!$O$4,Raceline!B2474-1,0)-OFFSET('Final data'!$O$4,Raceline!$B$4-1,0)</f>
        <v>2426</v>
      </c>
      <c r="H2474" s="30">
        <f ca="1">IF(B2474=B2473,H2473,OFFSET('Final data'!$O$4,Raceline!B2474,0))</f>
        <v>2515</v>
      </c>
      <c r="I2474" s="23">
        <f t="shared" ca="1" si="232"/>
        <v>85</v>
      </c>
      <c r="J2474">
        <f ca="1">OFFSET('Final data'!$B2474,0,Raceline!C2474*2)</f>
        <v>317.70131124585072</v>
      </c>
      <c r="K2474">
        <f ca="1">OFFSET('Final data'!$C2474,0,Raceline!C2474*2)</f>
        <v>40.766348424584727</v>
      </c>
      <c r="L2474">
        <f t="shared" ca="1" si="228"/>
        <v>317.70131124585072</v>
      </c>
      <c r="M2474">
        <f t="shared" ca="1" si="229"/>
        <v>40.766348424584727</v>
      </c>
      <c r="N2474">
        <f ca="1">OFFSET('Final data'!$B2474,0,Raceline!D2474*2)</f>
        <v>317.70131124585072</v>
      </c>
      <c r="O2474">
        <f ca="1">OFFSET('Final data'!$C2474,0,Raceline!D2474*2)</f>
        <v>40.766348424584727</v>
      </c>
      <c r="P2474">
        <f t="shared" ca="1" si="233"/>
        <v>1091.2517808661339</v>
      </c>
    </row>
    <row r="2475" spans="1:16" x14ac:dyDescent="0.3">
      <c r="A2475" s="23">
        <v>2471</v>
      </c>
      <c r="B2475" s="23">
        <f>IF(A2475+4=VLOOKUP(A2475+4,'Final data'!$O$4:$O$30,1,TRUE),B2474+1,B2474)</f>
        <v>20</v>
      </c>
      <c r="C2475" s="23">
        <f ca="1">OFFSET('Final data'!$O$4,B2475-1,8)</f>
        <v>2</v>
      </c>
      <c r="D2475" s="23">
        <f ca="1">OFFSET('Final data'!$O$4,B2475,8)</f>
        <v>2</v>
      </c>
      <c r="E2475" s="23">
        <f t="shared" ca="1" si="230"/>
        <v>2</v>
      </c>
      <c r="F2475" s="23">
        <f t="shared" ca="1" si="231"/>
        <v>2</v>
      </c>
      <c r="G2475" s="30">
        <f ca="1">OFFSET('Final data'!$O$4,Raceline!B2475-1,0)-OFFSET('Final data'!$O$4,Raceline!$B$4-1,0)</f>
        <v>2426</v>
      </c>
      <c r="H2475" s="30">
        <f ca="1">IF(B2475=B2474,H2474,OFFSET('Final data'!$O$4,Raceline!B2475,0))</f>
        <v>2515</v>
      </c>
      <c r="I2475" s="23">
        <f t="shared" ca="1" si="232"/>
        <v>85</v>
      </c>
      <c r="J2475">
        <f ca="1">OFFSET('Final data'!$B2475,0,Raceline!C2475*2)</f>
        <v>318.26003327843091</v>
      </c>
      <c r="K2475">
        <f ca="1">OFFSET('Final data'!$C2475,0,Raceline!C2475*2)</f>
        <v>40.780884523371803</v>
      </c>
      <c r="L2475">
        <f t="shared" ca="1" si="228"/>
        <v>318.26003327843091</v>
      </c>
      <c r="M2475">
        <f t="shared" ca="1" si="229"/>
        <v>40.780884523371803</v>
      </c>
      <c r="N2475">
        <f ca="1">OFFSET('Final data'!$B2475,0,Raceline!D2475*2)</f>
        <v>318.26003327843091</v>
      </c>
      <c r="O2475">
        <f ca="1">OFFSET('Final data'!$C2475,0,Raceline!D2475*2)</f>
        <v>40.780884523371803</v>
      </c>
      <c r="P2475">
        <f t="shared" ca="1" si="233"/>
        <v>1091.8106919573268</v>
      </c>
    </row>
    <row r="2476" spans="1:16" x14ac:dyDescent="0.3">
      <c r="A2476" s="23">
        <v>2472</v>
      </c>
      <c r="B2476" s="23">
        <f>IF(A2476+4=VLOOKUP(A2476+4,'Final data'!$O$4:$O$30,1,TRUE),B2475+1,B2475)</f>
        <v>20</v>
      </c>
      <c r="C2476" s="23">
        <f ca="1">OFFSET('Final data'!$O$4,B2476-1,8)</f>
        <v>2</v>
      </c>
      <c r="D2476" s="23">
        <f ca="1">OFFSET('Final data'!$O$4,B2476,8)</f>
        <v>2</v>
      </c>
      <c r="E2476" s="23">
        <f t="shared" ca="1" si="230"/>
        <v>2</v>
      </c>
      <c r="F2476" s="23">
        <f t="shared" ca="1" si="231"/>
        <v>2</v>
      </c>
      <c r="G2476" s="30">
        <f ca="1">OFFSET('Final data'!$O$4,Raceline!B2476-1,0)-OFFSET('Final data'!$O$4,Raceline!$B$4-1,0)</f>
        <v>2426</v>
      </c>
      <c r="H2476" s="30">
        <f ca="1">IF(B2476=B2475,H2475,OFFSET('Final data'!$O$4,Raceline!B2476,0))</f>
        <v>2515</v>
      </c>
      <c r="I2476" s="23">
        <f t="shared" ca="1" si="232"/>
        <v>85</v>
      </c>
      <c r="J2476">
        <f ca="1">OFFSET('Final data'!$B2476,0,Raceline!C2476*2)</f>
        <v>318.84768493464674</v>
      </c>
      <c r="K2476">
        <f ca="1">OFFSET('Final data'!$C2476,0,Raceline!C2476*2)</f>
        <v>40.803110807247783</v>
      </c>
      <c r="L2476">
        <f t="shared" ca="1" si="228"/>
        <v>318.84768493464674</v>
      </c>
      <c r="M2476">
        <f t="shared" ca="1" si="229"/>
        <v>40.803110807247783</v>
      </c>
      <c r="N2476">
        <f ca="1">OFFSET('Final data'!$B2476,0,Raceline!D2476*2)</f>
        <v>318.84768493464674</v>
      </c>
      <c r="O2476">
        <f ca="1">OFFSET('Final data'!$C2476,0,Raceline!D2476*2)</f>
        <v>40.803110807247783</v>
      </c>
      <c r="P2476">
        <f t="shared" ca="1" si="233"/>
        <v>1092.3987637869088</v>
      </c>
    </row>
    <row r="2477" spans="1:16" x14ac:dyDescent="0.3">
      <c r="A2477" s="23">
        <v>2473</v>
      </c>
      <c r="B2477" s="23">
        <f>IF(A2477+4=VLOOKUP(A2477+4,'Final data'!$O$4:$O$30,1,TRUE),B2476+1,B2476)</f>
        <v>20</v>
      </c>
      <c r="C2477" s="23">
        <f ca="1">OFFSET('Final data'!$O$4,B2477-1,8)</f>
        <v>2</v>
      </c>
      <c r="D2477" s="23">
        <f ca="1">OFFSET('Final data'!$O$4,B2477,8)</f>
        <v>2</v>
      </c>
      <c r="E2477" s="23">
        <f t="shared" ca="1" si="230"/>
        <v>2</v>
      </c>
      <c r="F2477" s="23">
        <f t="shared" ca="1" si="231"/>
        <v>2</v>
      </c>
      <c r="G2477" s="30">
        <f ca="1">OFFSET('Final data'!$O$4,Raceline!B2477-1,0)-OFFSET('Final data'!$O$4,Raceline!$B$4-1,0)</f>
        <v>2426</v>
      </c>
      <c r="H2477" s="30">
        <f ca="1">IF(B2477=B2476,H2476,OFFSET('Final data'!$O$4,Raceline!B2477,0))</f>
        <v>2515</v>
      </c>
      <c r="I2477" s="23">
        <f t="shared" ca="1" si="232"/>
        <v>85</v>
      </c>
      <c r="J2477">
        <f ca="1">OFFSET('Final data'!$B2477,0,Raceline!C2477*2)</f>
        <v>319.36009961919825</v>
      </c>
      <c r="K2477">
        <f ca="1">OFFSET('Final data'!$C2477,0,Raceline!C2477*2)</f>
        <v>41.034268609445732</v>
      </c>
      <c r="L2477">
        <f t="shared" ca="1" si="228"/>
        <v>319.36009961919825</v>
      </c>
      <c r="M2477">
        <f t="shared" ca="1" si="229"/>
        <v>41.034268609445732</v>
      </c>
      <c r="N2477">
        <f ca="1">OFFSET('Final data'!$B2477,0,Raceline!D2477*2)</f>
        <v>319.36009961919825</v>
      </c>
      <c r="O2477">
        <f ca="1">OFFSET('Final data'!$C2477,0,Raceline!D2477*2)</f>
        <v>41.034268609445732</v>
      </c>
      <c r="P2477">
        <f t="shared" ca="1" si="233"/>
        <v>1092.9609049955575</v>
      </c>
    </row>
    <row r="2478" spans="1:16" x14ac:dyDescent="0.3">
      <c r="A2478" s="23">
        <v>2474</v>
      </c>
      <c r="B2478" s="23">
        <f>IF(A2478+4=VLOOKUP(A2478+4,'Final data'!$O$4:$O$30,1,TRUE),B2477+1,B2477)</f>
        <v>20</v>
      </c>
      <c r="C2478" s="23">
        <f ca="1">OFFSET('Final data'!$O$4,B2478-1,8)</f>
        <v>2</v>
      </c>
      <c r="D2478" s="23">
        <f ca="1">OFFSET('Final data'!$O$4,B2478,8)</f>
        <v>2</v>
      </c>
      <c r="E2478" s="23">
        <f t="shared" ca="1" si="230"/>
        <v>2</v>
      </c>
      <c r="F2478" s="23">
        <f t="shared" ca="1" si="231"/>
        <v>2</v>
      </c>
      <c r="G2478" s="30">
        <f ca="1">OFFSET('Final data'!$O$4,Raceline!B2478-1,0)-OFFSET('Final data'!$O$4,Raceline!$B$4-1,0)</f>
        <v>2426</v>
      </c>
      <c r="H2478" s="30">
        <f ca="1">IF(B2478=B2477,H2477,OFFSET('Final data'!$O$4,Raceline!B2478,0))</f>
        <v>2515</v>
      </c>
      <c r="I2478" s="23">
        <f t="shared" ca="1" si="232"/>
        <v>85</v>
      </c>
      <c r="J2478">
        <f ca="1">OFFSET('Final data'!$B2478,0,Raceline!C2478*2)</f>
        <v>319.95750131500836</v>
      </c>
      <c r="K2478">
        <f ca="1">OFFSET('Final data'!$C2478,0,Raceline!C2478*2)</f>
        <v>41.065752895024069</v>
      </c>
      <c r="L2478">
        <f t="shared" ca="1" si="228"/>
        <v>319.95750131500836</v>
      </c>
      <c r="M2478">
        <f t="shared" ca="1" si="229"/>
        <v>41.065752895024069</v>
      </c>
      <c r="N2478">
        <f ca="1">OFFSET('Final data'!$B2478,0,Raceline!D2478*2)</f>
        <v>319.95750131500836</v>
      </c>
      <c r="O2478">
        <f ca="1">OFFSET('Final data'!$C2478,0,Raceline!D2478*2)</f>
        <v>41.065752895024069</v>
      </c>
      <c r="P2478">
        <f t="shared" ca="1" si="233"/>
        <v>1093.5591357590554</v>
      </c>
    </row>
    <row r="2479" spans="1:16" x14ac:dyDescent="0.3">
      <c r="A2479" s="23">
        <v>2475</v>
      </c>
      <c r="B2479" s="23">
        <f>IF(A2479+4=VLOOKUP(A2479+4,'Final data'!$O$4:$O$30,1,TRUE),B2478+1,B2478)</f>
        <v>20</v>
      </c>
      <c r="C2479" s="23">
        <f ca="1">OFFSET('Final data'!$O$4,B2479-1,8)</f>
        <v>2</v>
      </c>
      <c r="D2479" s="23">
        <f ca="1">OFFSET('Final data'!$O$4,B2479,8)</f>
        <v>2</v>
      </c>
      <c r="E2479" s="23">
        <f t="shared" ca="1" si="230"/>
        <v>2</v>
      </c>
      <c r="F2479" s="23">
        <f t="shared" ca="1" si="231"/>
        <v>2</v>
      </c>
      <c r="G2479" s="30">
        <f ca="1">OFFSET('Final data'!$O$4,Raceline!B2479-1,0)-OFFSET('Final data'!$O$4,Raceline!$B$4-1,0)</f>
        <v>2426</v>
      </c>
      <c r="H2479" s="30">
        <f ca="1">IF(B2479=B2478,H2478,OFFSET('Final data'!$O$4,Raceline!B2479,0))</f>
        <v>2515</v>
      </c>
      <c r="I2479" s="23">
        <f t="shared" ca="1" si="232"/>
        <v>85</v>
      </c>
      <c r="J2479">
        <f ca="1">OFFSET('Final data'!$B2479,0,Raceline!C2479*2)</f>
        <v>320.50987060364457</v>
      </c>
      <c r="K2479">
        <f ca="1">OFFSET('Final data'!$C2479,0,Raceline!C2479*2)</f>
        <v>41.146416281504187</v>
      </c>
      <c r="L2479">
        <f t="shared" ca="1" si="228"/>
        <v>320.50987060364457</v>
      </c>
      <c r="M2479">
        <f t="shared" ca="1" si="229"/>
        <v>41.146416281504187</v>
      </c>
      <c r="N2479">
        <f ca="1">OFFSET('Final data'!$B2479,0,Raceline!D2479*2)</f>
        <v>320.50987060364457</v>
      </c>
      <c r="O2479">
        <f ca="1">OFFSET('Final data'!$C2479,0,Raceline!D2479*2)</f>
        <v>41.146416281504187</v>
      </c>
      <c r="P2479">
        <f t="shared" ca="1" si="233"/>
        <v>1094.117363681097</v>
      </c>
    </row>
    <row r="2480" spans="1:16" x14ac:dyDescent="0.3">
      <c r="A2480" s="23">
        <v>2476</v>
      </c>
      <c r="B2480" s="23">
        <f>IF(A2480+4=VLOOKUP(A2480+4,'Final data'!$O$4:$O$30,1,TRUE),B2479+1,B2479)</f>
        <v>20</v>
      </c>
      <c r="C2480" s="23">
        <f ca="1">OFFSET('Final data'!$O$4,B2480-1,8)</f>
        <v>2</v>
      </c>
      <c r="D2480" s="23">
        <f ca="1">OFFSET('Final data'!$O$4,B2480,8)</f>
        <v>2</v>
      </c>
      <c r="E2480" s="23">
        <f t="shared" ca="1" si="230"/>
        <v>2</v>
      </c>
      <c r="F2480" s="23">
        <f t="shared" ca="1" si="231"/>
        <v>2</v>
      </c>
      <c r="G2480" s="30">
        <f ca="1">OFFSET('Final data'!$O$4,Raceline!B2480-1,0)-OFFSET('Final data'!$O$4,Raceline!$B$4-1,0)</f>
        <v>2426</v>
      </c>
      <c r="H2480" s="30">
        <f ca="1">IF(B2480=B2479,H2479,OFFSET('Final data'!$O$4,Raceline!B2480,0))</f>
        <v>2515</v>
      </c>
      <c r="I2480" s="23">
        <f t="shared" ca="1" si="232"/>
        <v>85</v>
      </c>
      <c r="J2480">
        <f ca="1">OFFSET('Final data'!$B2480,0,Raceline!C2480*2)</f>
        <v>320.9598782598801</v>
      </c>
      <c r="K2480">
        <f ca="1">OFFSET('Final data'!$C2480,0,Raceline!C2480*2)</f>
        <v>41.313338179824079</v>
      </c>
      <c r="L2480">
        <f t="shared" ca="1" si="228"/>
        <v>320.9598782598801</v>
      </c>
      <c r="M2480">
        <f t="shared" ca="1" si="229"/>
        <v>41.313338179824079</v>
      </c>
      <c r="N2480">
        <f ca="1">OFFSET('Final data'!$B2480,0,Raceline!D2480*2)</f>
        <v>320.9598782598801</v>
      </c>
      <c r="O2480">
        <f ca="1">OFFSET('Final data'!$C2480,0,Raceline!D2480*2)</f>
        <v>41.313338179824079</v>
      </c>
      <c r="P2480">
        <f t="shared" ca="1" si="233"/>
        <v>1094.5973322329933</v>
      </c>
    </row>
    <row r="2481" spans="1:16" x14ac:dyDescent="0.3">
      <c r="A2481" s="23">
        <v>2477</v>
      </c>
      <c r="B2481" s="23">
        <f>IF(A2481+4=VLOOKUP(A2481+4,'Final data'!$O$4:$O$30,1,TRUE),B2480+1,B2480)</f>
        <v>20</v>
      </c>
      <c r="C2481" s="23">
        <f ca="1">OFFSET('Final data'!$O$4,B2481-1,8)</f>
        <v>2</v>
      </c>
      <c r="D2481" s="23">
        <f ca="1">OFFSET('Final data'!$O$4,B2481,8)</f>
        <v>2</v>
      </c>
      <c r="E2481" s="23">
        <f t="shared" ca="1" si="230"/>
        <v>2</v>
      </c>
      <c r="F2481" s="23">
        <f t="shared" ca="1" si="231"/>
        <v>2</v>
      </c>
      <c r="G2481" s="30">
        <f ca="1">OFFSET('Final data'!$O$4,Raceline!B2481-1,0)-OFFSET('Final data'!$O$4,Raceline!$B$4-1,0)</f>
        <v>2426</v>
      </c>
      <c r="H2481" s="30">
        <f ca="1">IF(B2481=B2480,H2480,OFFSET('Final data'!$O$4,Raceline!B2481,0))</f>
        <v>2515</v>
      </c>
      <c r="I2481" s="23">
        <f t="shared" ca="1" si="232"/>
        <v>85</v>
      </c>
      <c r="J2481">
        <f ca="1">OFFSET('Final data'!$B2481,0,Raceline!C2481*2)</f>
        <v>321.61727960575911</v>
      </c>
      <c r="K2481">
        <f ca="1">OFFSET('Final data'!$C2481,0,Raceline!C2481*2)</f>
        <v>41.481006129424628</v>
      </c>
      <c r="L2481">
        <f t="shared" ca="1" si="228"/>
        <v>321.61727960575911</v>
      </c>
      <c r="M2481">
        <f t="shared" ca="1" si="229"/>
        <v>41.481006129424628</v>
      </c>
      <c r="N2481">
        <f ca="1">OFFSET('Final data'!$B2481,0,Raceline!D2481*2)</f>
        <v>321.61727960575911</v>
      </c>
      <c r="O2481">
        <f ca="1">OFFSET('Final data'!$C2481,0,Raceline!D2481*2)</f>
        <v>41.481006129424628</v>
      </c>
      <c r="P2481">
        <f t="shared" ca="1" si="233"/>
        <v>1095.2757783037216</v>
      </c>
    </row>
    <row r="2482" spans="1:16" x14ac:dyDescent="0.3">
      <c r="A2482" s="23">
        <v>2478</v>
      </c>
      <c r="B2482" s="23">
        <f>IF(A2482+4=VLOOKUP(A2482+4,'Final data'!$O$4:$O$30,1,TRUE),B2481+1,B2481)</f>
        <v>20</v>
      </c>
      <c r="C2482" s="23">
        <f ca="1">OFFSET('Final data'!$O$4,B2482-1,8)</f>
        <v>2</v>
      </c>
      <c r="D2482" s="23">
        <f ca="1">OFFSET('Final data'!$O$4,B2482,8)</f>
        <v>2</v>
      </c>
      <c r="E2482" s="23">
        <f t="shared" ca="1" si="230"/>
        <v>2</v>
      </c>
      <c r="F2482" s="23">
        <f t="shared" ca="1" si="231"/>
        <v>2</v>
      </c>
      <c r="G2482" s="30">
        <f ca="1">OFFSET('Final data'!$O$4,Raceline!B2482-1,0)-OFFSET('Final data'!$O$4,Raceline!$B$4-1,0)</f>
        <v>2426</v>
      </c>
      <c r="H2482" s="30">
        <f ca="1">IF(B2482=B2481,H2481,OFFSET('Final data'!$O$4,Raceline!B2482,0))</f>
        <v>2515</v>
      </c>
      <c r="I2482" s="23">
        <f t="shared" ca="1" si="232"/>
        <v>85</v>
      </c>
      <c r="J2482">
        <f ca="1">OFFSET('Final data'!$B2482,0,Raceline!C2482*2)</f>
        <v>322.22565951285515</v>
      </c>
      <c r="K2482">
        <f ca="1">OFFSET('Final data'!$C2482,0,Raceline!C2482*2)</f>
        <v>41.643311618038084</v>
      </c>
      <c r="L2482">
        <f t="shared" ca="1" si="228"/>
        <v>322.22565951285515</v>
      </c>
      <c r="M2482">
        <f t="shared" ca="1" si="229"/>
        <v>41.643311618038084</v>
      </c>
      <c r="N2482">
        <f ca="1">OFFSET('Final data'!$B2482,0,Raceline!D2482*2)</f>
        <v>322.22565951285515</v>
      </c>
      <c r="O2482">
        <f ca="1">OFFSET('Final data'!$C2482,0,Raceline!D2482*2)</f>
        <v>41.643311618038084</v>
      </c>
      <c r="P2482">
        <f t="shared" ca="1" si="233"/>
        <v>1095.905436292627</v>
      </c>
    </row>
    <row r="2483" spans="1:16" x14ac:dyDescent="0.3">
      <c r="A2483" s="23">
        <v>2479</v>
      </c>
      <c r="B2483" s="23">
        <f>IF(A2483+4=VLOOKUP(A2483+4,'Final data'!$O$4:$O$30,1,TRUE),B2482+1,B2482)</f>
        <v>20</v>
      </c>
      <c r="C2483" s="23">
        <f ca="1">OFFSET('Final data'!$O$4,B2483-1,8)</f>
        <v>2</v>
      </c>
      <c r="D2483" s="23">
        <f ca="1">OFFSET('Final data'!$O$4,B2483,8)</f>
        <v>2</v>
      </c>
      <c r="E2483" s="23">
        <f t="shared" ca="1" si="230"/>
        <v>2</v>
      </c>
      <c r="F2483" s="23">
        <f t="shared" ca="1" si="231"/>
        <v>2</v>
      </c>
      <c r="G2483" s="30">
        <f ca="1">OFFSET('Final data'!$O$4,Raceline!B2483-1,0)-OFFSET('Final data'!$O$4,Raceline!$B$4-1,0)</f>
        <v>2426</v>
      </c>
      <c r="H2483" s="30">
        <f ca="1">IF(B2483=B2482,H2482,OFFSET('Final data'!$O$4,Raceline!B2483,0))</f>
        <v>2515</v>
      </c>
      <c r="I2483" s="23">
        <f t="shared" ca="1" si="232"/>
        <v>85</v>
      </c>
      <c r="J2483">
        <f ca="1">OFFSET('Final data'!$B2483,0,Raceline!C2483*2)</f>
        <v>322.62327129206687</v>
      </c>
      <c r="K2483">
        <f ca="1">OFFSET('Final data'!$C2483,0,Raceline!C2483*2)</f>
        <v>41.848963814446321</v>
      </c>
      <c r="L2483">
        <f t="shared" ca="1" si="228"/>
        <v>322.62327129206687</v>
      </c>
      <c r="M2483">
        <f t="shared" ca="1" si="229"/>
        <v>41.848963814446321</v>
      </c>
      <c r="N2483">
        <f ca="1">OFFSET('Final data'!$B2483,0,Raceline!D2483*2)</f>
        <v>322.62327129206687</v>
      </c>
      <c r="O2483">
        <f ca="1">OFFSET('Final data'!$C2483,0,Raceline!D2483*2)</f>
        <v>41.848963814446321</v>
      </c>
      <c r="P2483">
        <f t="shared" ca="1" si="233"/>
        <v>1096.3530834224687</v>
      </c>
    </row>
    <row r="2484" spans="1:16" x14ac:dyDescent="0.3">
      <c r="A2484" s="23">
        <v>2480</v>
      </c>
      <c r="B2484" s="23">
        <f>IF(A2484+4=VLOOKUP(A2484+4,'Final data'!$O$4:$O$30,1,TRUE),B2483+1,B2483)</f>
        <v>20</v>
      </c>
      <c r="C2484" s="23">
        <f ca="1">OFFSET('Final data'!$O$4,B2484-1,8)</f>
        <v>2</v>
      </c>
      <c r="D2484" s="23">
        <f ca="1">OFFSET('Final data'!$O$4,B2484,8)</f>
        <v>2</v>
      </c>
      <c r="E2484" s="23">
        <f t="shared" ca="1" si="230"/>
        <v>2</v>
      </c>
      <c r="F2484" s="23">
        <f t="shared" ca="1" si="231"/>
        <v>2</v>
      </c>
      <c r="G2484" s="30">
        <f ca="1">OFFSET('Final data'!$O$4,Raceline!B2484-1,0)-OFFSET('Final data'!$O$4,Raceline!$B$4-1,0)</f>
        <v>2426</v>
      </c>
      <c r="H2484" s="30">
        <f ca="1">IF(B2484=B2483,H2483,OFFSET('Final data'!$O$4,Raceline!B2484,0))</f>
        <v>2515</v>
      </c>
      <c r="I2484" s="23">
        <f t="shared" ca="1" si="232"/>
        <v>85</v>
      </c>
      <c r="J2484">
        <f ca="1">OFFSET('Final data'!$B2484,0,Raceline!C2484*2)</f>
        <v>323.24615087690069</v>
      </c>
      <c r="K2484">
        <f ca="1">OFFSET('Final data'!$C2484,0,Raceline!C2484*2)</f>
        <v>42.021874054685355</v>
      </c>
      <c r="L2484">
        <f t="shared" ca="1" si="228"/>
        <v>323.24615087690069</v>
      </c>
      <c r="M2484">
        <f t="shared" ca="1" si="229"/>
        <v>42.021874054685355</v>
      </c>
      <c r="N2484">
        <f ca="1">OFFSET('Final data'!$B2484,0,Raceline!D2484*2)</f>
        <v>323.24615087690069</v>
      </c>
      <c r="O2484">
        <f ca="1">OFFSET('Final data'!$C2484,0,Raceline!D2484*2)</f>
        <v>42.021874054685355</v>
      </c>
      <c r="P2484">
        <f t="shared" ca="1" si="233"/>
        <v>1096.9995174317708</v>
      </c>
    </row>
    <row r="2485" spans="1:16" x14ac:dyDescent="0.3">
      <c r="A2485" s="23">
        <v>2481</v>
      </c>
      <c r="B2485" s="23">
        <f>IF(A2485+4=VLOOKUP(A2485+4,'Final data'!$O$4:$O$30,1,TRUE),B2484+1,B2484)</f>
        <v>20</v>
      </c>
      <c r="C2485" s="23">
        <f ca="1">OFFSET('Final data'!$O$4,B2485-1,8)</f>
        <v>2</v>
      </c>
      <c r="D2485" s="23">
        <f ca="1">OFFSET('Final data'!$O$4,B2485,8)</f>
        <v>2</v>
      </c>
      <c r="E2485" s="23">
        <f t="shared" ca="1" si="230"/>
        <v>2</v>
      </c>
      <c r="F2485" s="23">
        <f t="shared" ca="1" si="231"/>
        <v>2</v>
      </c>
      <c r="G2485" s="30">
        <f ca="1">OFFSET('Final data'!$O$4,Raceline!B2485-1,0)-OFFSET('Final data'!$O$4,Raceline!$B$4-1,0)</f>
        <v>2426</v>
      </c>
      <c r="H2485" s="30">
        <f ca="1">IF(B2485=B2484,H2484,OFFSET('Final data'!$O$4,Raceline!B2485,0))</f>
        <v>2515</v>
      </c>
      <c r="I2485" s="23">
        <f t="shared" ca="1" si="232"/>
        <v>85</v>
      </c>
      <c r="J2485">
        <f ca="1">OFFSET('Final data'!$B2485,0,Raceline!C2485*2)</f>
        <v>323.74909791256005</v>
      </c>
      <c r="K2485">
        <f ca="1">OFFSET('Final data'!$C2485,0,Raceline!C2485*2)</f>
        <v>42.264900829399593</v>
      </c>
      <c r="L2485">
        <f t="shared" ca="1" si="228"/>
        <v>323.74909791256005</v>
      </c>
      <c r="M2485">
        <f t="shared" ca="1" si="229"/>
        <v>42.264900829399593</v>
      </c>
      <c r="N2485">
        <f ca="1">OFFSET('Final data'!$B2485,0,Raceline!D2485*2)</f>
        <v>323.74909791256005</v>
      </c>
      <c r="O2485">
        <f ca="1">OFFSET('Final data'!$C2485,0,Raceline!D2485*2)</f>
        <v>42.264900829399593</v>
      </c>
      <c r="P2485">
        <f t="shared" ca="1" si="233"/>
        <v>1097.5581029076889</v>
      </c>
    </row>
    <row r="2486" spans="1:16" x14ac:dyDescent="0.3">
      <c r="A2486" s="23">
        <v>2482</v>
      </c>
      <c r="B2486" s="23">
        <f>IF(A2486+4=VLOOKUP(A2486+4,'Final data'!$O$4:$O$30,1,TRUE),B2485+1,B2485)</f>
        <v>20</v>
      </c>
      <c r="C2486" s="23">
        <f ca="1">OFFSET('Final data'!$O$4,B2486-1,8)</f>
        <v>2</v>
      </c>
      <c r="D2486" s="23">
        <f ca="1">OFFSET('Final data'!$O$4,B2486,8)</f>
        <v>2</v>
      </c>
      <c r="E2486" s="23">
        <f t="shared" ca="1" si="230"/>
        <v>2</v>
      </c>
      <c r="F2486" s="23">
        <f t="shared" ca="1" si="231"/>
        <v>2</v>
      </c>
      <c r="G2486" s="30">
        <f ca="1">OFFSET('Final data'!$O$4,Raceline!B2486-1,0)-OFFSET('Final data'!$O$4,Raceline!$B$4-1,0)</f>
        <v>2426</v>
      </c>
      <c r="H2486" s="30">
        <f ca="1">IF(B2486=B2485,H2485,OFFSET('Final data'!$O$4,Raceline!B2486,0))</f>
        <v>2515</v>
      </c>
      <c r="I2486" s="23">
        <f t="shared" ca="1" si="232"/>
        <v>85</v>
      </c>
      <c r="J2486">
        <f ca="1">OFFSET('Final data'!$B2486,0,Raceline!C2486*2)</f>
        <v>324.47316058746952</v>
      </c>
      <c r="K2486">
        <f ca="1">OFFSET('Final data'!$C2486,0,Raceline!C2486*2)</f>
        <v>42.513929172780067</v>
      </c>
      <c r="L2486">
        <f t="shared" ca="1" si="228"/>
        <v>324.47316058746952</v>
      </c>
      <c r="M2486">
        <f t="shared" ca="1" si="229"/>
        <v>42.513929172780067</v>
      </c>
      <c r="N2486">
        <f ca="1">OFFSET('Final data'!$B2486,0,Raceline!D2486*2)</f>
        <v>324.47316058746952</v>
      </c>
      <c r="O2486">
        <f ca="1">OFFSET('Final data'!$C2486,0,Raceline!D2486*2)</f>
        <v>42.513929172780067</v>
      </c>
      <c r="P2486">
        <f t="shared" ca="1" si="233"/>
        <v>1098.3237933627711</v>
      </c>
    </row>
    <row r="2487" spans="1:16" x14ac:dyDescent="0.3">
      <c r="A2487" s="23">
        <v>2483</v>
      </c>
      <c r="B2487" s="23">
        <f>IF(A2487+4=VLOOKUP(A2487+4,'Final data'!$O$4:$O$30,1,TRUE),B2486+1,B2486)</f>
        <v>20</v>
      </c>
      <c r="C2487" s="23">
        <f ca="1">OFFSET('Final data'!$O$4,B2487-1,8)</f>
        <v>2</v>
      </c>
      <c r="D2487" s="23">
        <f ca="1">OFFSET('Final data'!$O$4,B2487,8)</f>
        <v>2</v>
      </c>
      <c r="E2487" s="23">
        <f t="shared" ca="1" si="230"/>
        <v>2</v>
      </c>
      <c r="F2487" s="23">
        <f t="shared" ca="1" si="231"/>
        <v>2</v>
      </c>
      <c r="G2487" s="30">
        <f ca="1">OFFSET('Final data'!$O$4,Raceline!B2487-1,0)-OFFSET('Final data'!$O$4,Raceline!$B$4-1,0)</f>
        <v>2426</v>
      </c>
      <c r="H2487" s="30">
        <f ca="1">IF(B2487=B2486,H2486,OFFSET('Final data'!$O$4,Raceline!B2487,0))</f>
        <v>2515</v>
      </c>
      <c r="I2487" s="23">
        <f t="shared" ca="1" si="232"/>
        <v>85</v>
      </c>
      <c r="J2487">
        <f ca="1">OFFSET('Final data'!$B2487,0,Raceline!C2487*2)</f>
        <v>324.94387127821841</v>
      </c>
      <c r="K2487">
        <f ca="1">OFFSET('Final data'!$C2487,0,Raceline!C2487*2)</f>
        <v>42.836993227911385</v>
      </c>
      <c r="L2487">
        <f t="shared" ca="1" si="228"/>
        <v>324.94387127821841</v>
      </c>
      <c r="M2487">
        <f t="shared" ca="1" si="229"/>
        <v>42.836993227911385</v>
      </c>
      <c r="N2487">
        <f ca="1">OFFSET('Final data'!$B2487,0,Raceline!D2487*2)</f>
        <v>324.94387127821841</v>
      </c>
      <c r="O2487">
        <f ca="1">OFFSET('Final data'!$C2487,0,Raceline!D2487*2)</f>
        <v>42.836993227911385</v>
      </c>
      <c r="P2487">
        <f t="shared" ca="1" si="233"/>
        <v>1098.8947039845877</v>
      </c>
    </row>
    <row r="2488" spans="1:16" x14ac:dyDescent="0.3">
      <c r="A2488" s="23">
        <v>2484</v>
      </c>
      <c r="B2488" s="23">
        <f>IF(A2488+4=VLOOKUP(A2488+4,'Final data'!$O$4:$O$30,1,TRUE),B2487+1,B2487)</f>
        <v>20</v>
      </c>
      <c r="C2488" s="23">
        <f ca="1">OFFSET('Final data'!$O$4,B2488-1,8)</f>
        <v>2</v>
      </c>
      <c r="D2488" s="23">
        <f ca="1">OFFSET('Final data'!$O$4,B2488,8)</f>
        <v>2</v>
      </c>
      <c r="E2488" s="23">
        <f t="shared" ca="1" si="230"/>
        <v>2</v>
      </c>
      <c r="F2488" s="23">
        <f t="shared" ca="1" si="231"/>
        <v>2</v>
      </c>
      <c r="G2488" s="30">
        <f ca="1">OFFSET('Final data'!$O$4,Raceline!B2488-1,0)-OFFSET('Final data'!$O$4,Raceline!$B$4-1,0)</f>
        <v>2426</v>
      </c>
      <c r="H2488" s="30">
        <f ca="1">IF(B2488=B2487,H2487,OFFSET('Final data'!$O$4,Raceline!B2488,0))</f>
        <v>2515</v>
      </c>
      <c r="I2488" s="23">
        <f t="shared" ca="1" si="232"/>
        <v>85</v>
      </c>
      <c r="J2488">
        <f ca="1">OFFSET('Final data'!$B2488,0,Raceline!C2488*2)</f>
        <v>325.52581904077596</v>
      </c>
      <c r="K2488">
        <f ca="1">OFFSET('Final data'!$C2488,0,Raceline!C2488*2)</f>
        <v>43.125529080831377</v>
      </c>
      <c r="L2488">
        <f t="shared" ca="1" si="228"/>
        <v>325.52581904077596</v>
      </c>
      <c r="M2488">
        <f t="shared" ca="1" si="229"/>
        <v>43.125529080831377</v>
      </c>
      <c r="N2488">
        <f ca="1">OFFSET('Final data'!$B2488,0,Raceline!D2488*2)</f>
        <v>325.52581904077596</v>
      </c>
      <c r="O2488">
        <f ca="1">OFFSET('Final data'!$C2488,0,Raceline!D2488*2)</f>
        <v>43.125529080831377</v>
      </c>
      <c r="P2488">
        <f t="shared" ca="1" si="233"/>
        <v>1099.5442547037514</v>
      </c>
    </row>
    <row r="2489" spans="1:16" x14ac:dyDescent="0.3">
      <c r="A2489" s="23">
        <v>2485</v>
      </c>
      <c r="B2489" s="23">
        <f>IF(A2489+4=VLOOKUP(A2489+4,'Final data'!$O$4:$O$30,1,TRUE),B2488+1,B2488)</f>
        <v>20</v>
      </c>
      <c r="C2489" s="23">
        <f ca="1">OFFSET('Final data'!$O$4,B2489-1,8)</f>
        <v>2</v>
      </c>
      <c r="D2489" s="23">
        <f ca="1">OFFSET('Final data'!$O$4,B2489,8)</f>
        <v>2</v>
      </c>
      <c r="E2489" s="23">
        <f t="shared" ca="1" si="230"/>
        <v>2</v>
      </c>
      <c r="F2489" s="23">
        <f t="shared" ca="1" si="231"/>
        <v>2</v>
      </c>
      <c r="G2489" s="30">
        <f ca="1">OFFSET('Final data'!$O$4,Raceline!B2489-1,0)-OFFSET('Final data'!$O$4,Raceline!$B$4-1,0)</f>
        <v>2426</v>
      </c>
      <c r="H2489" s="30">
        <f ca="1">IF(B2489=B2488,H2488,OFFSET('Final data'!$O$4,Raceline!B2489,0))</f>
        <v>2515</v>
      </c>
      <c r="I2489" s="23">
        <f t="shared" ca="1" si="232"/>
        <v>85</v>
      </c>
      <c r="J2489">
        <f ca="1">OFFSET('Final data'!$B2489,0,Raceline!C2489*2)</f>
        <v>325.92780402418811</v>
      </c>
      <c r="K2489">
        <f ca="1">OFFSET('Final data'!$C2489,0,Raceline!C2489*2)</f>
        <v>43.163906251389591</v>
      </c>
      <c r="L2489">
        <f t="shared" ca="1" si="228"/>
        <v>325.92780402418811</v>
      </c>
      <c r="M2489">
        <f t="shared" ca="1" si="229"/>
        <v>43.163906251389591</v>
      </c>
      <c r="N2489">
        <f ca="1">OFFSET('Final data'!$B2489,0,Raceline!D2489*2)</f>
        <v>325.92780402418811</v>
      </c>
      <c r="O2489">
        <f ca="1">OFFSET('Final data'!$C2489,0,Raceline!D2489*2)</f>
        <v>43.163906251389591</v>
      </c>
      <c r="P2489">
        <f t="shared" ca="1" si="233"/>
        <v>1099.9480674500942</v>
      </c>
    </row>
    <row r="2490" spans="1:16" x14ac:dyDescent="0.3">
      <c r="A2490" s="23">
        <v>2486</v>
      </c>
      <c r="B2490" s="23">
        <f>IF(A2490+4=VLOOKUP(A2490+4,'Final data'!$O$4:$O$30,1,TRUE),B2489+1,B2489)</f>
        <v>20</v>
      </c>
      <c r="C2490" s="23">
        <f ca="1">OFFSET('Final data'!$O$4,B2490-1,8)</f>
        <v>2</v>
      </c>
      <c r="D2490" s="23">
        <f ca="1">OFFSET('Final data'!$O$4,B2490,8)</f>
        <v>2</v>
      </c>
      <c r="E2490" s="23">
        <f t="shared" ca="1" si="230"/>
        <v>2</v>
      </c>
      <c r="F2490" s="23">
        <f t="shared" ca="1" si="231"/>
        <v>2</v>
      </c>
      <c r="G2490" s="30">
        <f ca="1">OFFSET('Final data'!$O$4,Raceline!B2490-1,0)-OFFSET('Final data'!$O$4,Raceline!$B$4-1,0)</f>
        <v>2426</v>
      </c>
      <c r="H2490" s="30">
        <f ca="1">IF(B2490=B2489,H2489,OFFSET('Final data'!$O$4,Raceline!B2490,0))</f>
        <v>2515</v>
      </c>
      <c r="I2490" s="23">
        <f t="shared" ca="1" si="232"/>
        <v>85</v>
      </c>
      <c r="J2490">
        <f ca="1">OFFSET('Final data'!$B2490,0,Raceline!C2490*2)</f>
        <v>326.26995812439714</v>
      </c>
      <c r="K2490">
        <f ca="1">OFFSET('Final data'!$C2490,0,Raceline!C2490*2)</f>
        <v>43.621480740376107</v>
      </c>
      <c r="L2490">
        <f t="shared" ca="1" si="228"/>
        <v>326.26995812439714</v>
      </c>
      <c r="M2490">
        <f t="shared" ca="1" si="229"/>
        <v>43.621480740376107</v>
      </c>
      <c r="N2490">
        <f ca="1">OFFSET('Final data'!$B2490,0,Raceline!D2490*2)</f>
        <v>326.26995812439714</v>
      </c>
      <c r="O2490">
        <f ca="1">OFFSET('Final data'!$C2490,0,Raceline!D2490*2)</f>
        <v>43.621480740376107</v>
      </c>
      <c r="P2490">
        <f t="shared" ca="1" si="233"/>
        <v>1100.5194200918672</v>
      </c>
    </row>
    <row r="2491" spans="1:16" x14ac:dyDescent="0.3">
      <c r="A2491" s="23">
        <v>2487</v>
      </c>
      <c r="B2491" s="23">
        <f>IF(A2491+4=VLOOKUP(A2491+4,'Final data'!$O$4:$O$30,1,TRUE),B2490+1,B2490)</f>
        <v>20</v>
      </c>
      <c r="C2491" s="23">
        <f ca="1">OFFSET('Final data'!$O$4,B2491-1,8)</f>
        <v>2</v>
      </c>
      <c r="D2491" s="23">
        <f ca="1">OFFSET('Final data'!$O$4,B2491,8)</f>
        <v>2</v>
      </c>
      <c r="E2491" s="23">
        <f t="shared" ca="1" si="230"/>
        <v>2</v>
      </c>
      <c r="F2491" s="23">
        <f t="shared" ca="1" si="231"/>
        <v>2</v>
      </c>
      <c r="G2491" s="30">
        <f ca="1">OFFSET('Final data'!$O$4,Raceline!B2491-1,0)-OFFSET('Final data'!$O$4,Raceline!$B$4-1,0)</f>
        <v>2426</v>
      </c>
      <c r="H2491" s="30">
        <f ca="1">IF(B2491=B2490,H2490,OFFSET('Final data'!$O$4,Raceline!B2491,0))</f>
        <v>2515</v>
      </c>
      <c r="I2491" s="23">
        <f t="shared" ca="1" si="232"/>
        <v>85</v>
      </c>
      <c r="J2491">
        <f ca="1">OFFSET('Final data'!$B2491,0,Raceline!C2491*2)</f>
        <v>326.7571087209792</v>
      </c>
      <c r="K2491">
        <f ca="1">OFFSET('Final data'!$C2491,0,Raceline!C2491*2)</f>
        <v>43.979494756112857</v>
      </c>
      <c r="L2491">
        <f t="shared" ca="1" si="228"/>
        <v>326.7571087209792</v>
      </c>
      <c r="M2491">
        <f t="shared" ca="1" si="229"/>
        <v>43.979494756112857</v>
      </c>
      <c r="N2491">
        <f ca="1">OFFSET('Final data'!$B2491,0,Raceline!D2491*2)</f>
        <v>326.7571087209792</v>
      </c>
      <c r="O2491">
        <f ca="1">OFFSET('Final data'!$C2491,0,Raceline!D2491*2)</f>
        <v>43.979494756112857</v>
      </c>
      <c r="P2491">
        <f t="shared" ca="1" si="233"/>
        <v>1101.1239775657391</v>
      </c>
    </row>
    <row r="2492" spans="1:16" x14ac:dyDescent="0.3">
      <c r="A2492" s="23">
        <v>2488</v>
      </c>
      <c r="B2492" s="23">
        <f>IF(A2492+4=VLOOKUP(A2492+4,'Final data'!$O$4:$O$30,1,TRUE),B2491+1,B2491)</f>
        <v>20</v>
      </c>
      <c r="C2492" s="23">
        <f ca="1">OFFSET('Final data'!$O$4,B2492-1,8)</f>
        <v>2</v>
      </c>
      <c r="D2492" s="23">
        <f ca="1">OFFSET('Final data'!$O$4,B2492,8)</f>
        <v>2</v>
      </c>
      <c r="E2492" s="23">
        <f t="shared" ca="1" si="230"/>
        <v>2</v>
      </c>
      <c r="F2492" s="23">
        <f t="shared" ca="1" si="231"/>
        <v>2</v>
      </c>
      <c r="G2492" s="30">
        <f ca="1">OFFSET('Final data'!$O$4,Raceline!B2492-1,0)-OFFSET('Final data'!$O$4,Raceline!$B$4-1,0)</f>
        <v>2426</v>
      </c>
      <c r="H2492" s="30">
        <f ca="1">IF(B2492=B2491,H2491,OFFSET('Final data'!$O$4,Raceline!B2492,0))</f>
        <v>2515</v>
      </c>
      <c r="I2492" s="23">
        <f t="shared" ca="1" si="232"/>
        <v>85</v>
      </c>
      <c r="J2492">
        <f ca="1">OFFSET('Final data'!$B2492,0,Raceline!C2492*2)</f>
        <v>327.34259140074312</v>
      </c>
      <c r="K2492">
        <f ca="1">OFFSET('Final data'!$C2492,0,Raceline!C2492*2)</f>
        <v>44.148303974854869</v>
      </c>
      <c r="L2492">
        <f t="shared" ca="1" si="228"/>
        <v>327.34259140074312</v>
      </c>
      <c r="M2492">
        <f t="shared" ca="1" si="229"/>
        <v>44.148303974854869</v>
      </c>
      <c r="N2492">
        <f ca="1">OFFSET('Final data'!$B2492,0,Raceline!D2492*2)</f>
        <v>327.34259140074312</v>
      </c>
      <c r="O2492">
        <f ca="1">OFFSET('Final data'!$C2492,0,Raceline!D2492*2)</f>
        <v>44.148303974854869</v>
      </c>
      <c r="P2492">
        <f t="shared" ca="1" si="233"/>
        <v>1101.7333104145466</v>
      </c>
    </row>
    <row r="2493" spans="1:16" x14ac:dyDescent="0.3">
      <c r="A2493" s="23">
        <v>2489</v>
      </c>
      <c r="B2493" s="23">
        <f>IF(A2493+4=VLOOKUP(A2493+4,'Final data'!$O$4:$O$30,1,TRUE),B2492+1,B2492)</f>
        <v>20</v>
      </c>
      <c r="C2493" s="23">
        <f ca="1">OFFSET('Final data'!$O$4,B2493-1,8)</f>
        <v>2</v>
      </c>
      <c r="D2493" s="23">
        <f ca="1">OFFSET('Final data'!$O$4,B2493,8)</f>
        <v>2</v>
      </c>
      <c r="E2493" s="23">
        <f t="shared" ca="1" si="230"/>
        <v>2</v>
      </c>
      <c r="F2493" s="23">
        <f t="shared" ca="1" si="231"/>
        <v>2</v>
      </c>
      <c r="G2493" s="30">
        <f ca="1">OFFSET('Final data'!$O$4,Raceline!B2493-1,0)-OFFSET('Final data'!$O$4,Raceline!$B$4-1,0)</f>
        <v>2426</v>
      </c>
      <c r="H2493" s="30">
        <f ca="1">IF(B2493=B2492,H2492,OFFSET('Final data'!$O$4,Raceline!B2493,0))</f>
        <v>2515</v>
      </c>
      <c r="I2493" s="23">
        <f t="shared" ca="1" si="232"/>
        <v>85</v>
      </c>
      <c r="J2493">
        <f ca="1">OFFSET('Final data'!$B2493,0,Raceline!C2493*2)</f>
        <v>327.56620899278687</v>
      </c>
      <c r="K2493">
        <f ca="1">OFFSET('Final data'!$C2493,0,Raceline!C2493*2)</f>
        <v>44.567851827012682</v>
      </c>
      <c r="L2493">
        <f t="shared" ca="1" si="228"/>
        <v>327.56620899278687</v>
      </c>
      <c r="M2493">
        <f t="shared" ca="1" si="229"/>
        <v>44.567851827012682</v>
      </c>
      <c r="N2493">
        <f ca="1">OFFSET('Final data'!$B2493,0,Raceline!D2493*2)</f>
        <v>327.56620899278687</v>
      </c>
      <c r="O2493">
        <f ca="1">OFFSET('Final data'!$C2493,0,Raceline!D2493*2)</f>
        <v>44.567851827012682</v>
      </c>
      <c r="P2493">
        <f t="shared" ca="1" si="233"/>
        <v>1102.208731520222</v>
      </c>
    </row>
    <row r="2494" spans="1:16" x14ac:dyDescent="0.3">
      <c r="A2494" s="23">
        <v>2490</v>
      </c>
      <c r="B2494" s="23">
        <f>IF(A2494+4=VLOOKUP(A2494+4,'Final data'!$O$4:$O$30,1,TRUE),B2493+1,B2493)</f>
        <v>20</v>
      </c>
      <c r="C2494" s="23">
        <f ca="1">OFFSET('Final data'!$O$4,B2494-1,8)</f>
        <v>2</v>
      </c>
      <c r="D2494" s="23">
        <f ca="1">OFFSET('Final data'!$O$4,B2494,8)</f>
        <v>2</v>
      </c>
      <c r="E2494" s="23">
        <f t="shared" ca="1" si="230"/>
        <v>2</v>
      </c>
      <c r="F2494" s="23">
        <f t="shared" ca="1" si="231"/>
        <v>2</v>
      </c>
      <c r="G2494" s="30">
        <f ca="1">OFFSET('Final data'!$O$4,Raceline!B2494-1,0)-OFFSET('Final data'!$O$4,Raceline!$B$4-1,0)</f>
        <v>2426</v>
      </c>
      <c r="H2494" s="30">
        <f ca="1">IF(B2494=B2493,H2493,OFFSET('Final data'!$O$4,Raceline!B2494,0))</f>
        <v>2515</v>
      </c>
      <c r="I2494" s="23">
        <f t="shared" ca="1" si="232"/>
        <v>85</v>
      </c>
      <c r="J2494">
        <f ca="1">OFFSET('Final data'!$B2494,0,Raceline!C2494*2)</f>
        <v>328.0579587173159</v>
      </c>
      <c r="K2494">
        <f ca="1">OFFSET('Final data'!$C2494,0,Raceline!C2494*2)</f>
        <v>44.794725399645657</v>
      </c>
      <c r="L2494">
        <f t="shared" ca="1" si="228"/>
        <v>328.0579587173159</v>
      </c>
      <c r="M2494">
        <f t="shared" ca="1" si="229"/>
        <v>44.794725399645657</v>
      </c>
      <c r="N2494">
        <f ca="1">OFFSET('Final data'!$B2494,0,Raceline!D2494*2)</f>
        <v>328.0579587173159</v>
      </c>
      <c r="O2494">
        <f ca="1">OFFSET('Final data'!$C2494,0,Raceline!D2494*2)</f>
        <v>44.794725399645657</v>
      </c>
      <c r="P2494">
        <f t="shared" ca="1" si="233"/>
        <v>1102.7502935291679</v>
      </c>
    </row>
    <row r="2495" spans="1:16" x14ac:dyDescent="0.3">
      <c r="A2495" s="23">
        <v>2491</v>
      </c>
      <c r="B2495" s="23">
        <f>IF(A2495+4=VLOOKUP(A2495+4,'Final data'!$O$4:$O$30,1,TRUE),B2494+1,B2494)</f>
        <v>20</v>
      </c>
      <c r="C2495" s="23">
        <f ca="1">OFFSET('Final data'!$O$4,B2495-1,8)</f>
        <v>2</v>
      </c>
      <c r="D2495" s="23">
        <f ca="1">OFFSET('Final data'!$O$4,B2495,8)</f>
        <v>2</v>
      </c>
      <c r="E2495" s="23">
        <f t="shared" ca="1" si="230"/>
        <v>2</v>
      </c>
      <c r="F2495" s="23">
        <f t="shared" ca="1" si="231"/>
        <v>2</v>
      </c>
      <c r="G2495" s="30">
        <f ca="1">OFFSET('Final data'!$O$4,Raceline!B2495-1,0)-OFFSET('Final data'!$O$4,Raceline!$B$4-1,0)</f>
        <v>2426</v>
      </c>
      <c r="H2495" s="30">
        <f ca="1">IF(B2495=B2494,H2494,OFFSET('Final data'!$O$4,Raceline!B2495,0))</f>
        <v>2515</v>
      </c>
      <c r="I2495" s="23">
        <f t="shared" ca="1" si="232"/>
        <v>85</v>
      </c>
      <c r="J2495">
        <f ca="1">OFFSET('Final data'!$B2495,0,Raceline!C2495*2)</f>
        <v>328.39404147105853</v>
      </c>
      <c r="K2495">
        <f ca="1">OFFSET('Final data'!$C2495,0,Raceline!C2495*2)</f>
        <v>45.320717285776226</v>
      </c>
      <c r="L2495">
        <f t="shared" ca="1" si="228"/>
        <v>328.39404147105853</v>
      </c>
      <c r="M2495">
        <f t="shared" ca="1" si="229"/>
        <v>45.320717285776226</v>
      </c>
      <c r="N2495">
        <f ca="1">OFFSET('Final data'!$B2495,0,Raceline!D2495*2)</f>
        <v>328.39404147105853</v>
      </c>
      <c r="O2495">
        <f ca="1">OFFSET('Final data'!$C2495,0,Raceline!D2495*2)</f>
        <v>45.320717285776226</v>
      </c>
      <c r="P2495">
        <f t="shared" ca="1" si="233"/>
        <v>1103.3744882757321</v>
      </c>
    </row>
    <row r="2496" spans="1:16" x14ac:dyDescent="0.3">
      <c r="A2496" s="23">
        <v>2492</v>
      </c>
      <c r="B2496" s="23">
        <f>IF(A2496+4=VLOOKUP(A2496+4,'Final data'!$O$4:$O$30,1,TRUE),B2495+1,B2495)</f>
        <v>20</v>
      </c>
      <c r="C2496" s="23">
        <f ca="1">OFFSET('Final data'!$O$4,B2496-1,8)</f>
        <v>2</v>
      </c>
      <c r="D2496" s="23">
        <f ca="1">OFFSET('Final data'!$O$4,B2496,8)</f>
        <v>2</v>
      </c>
      <c r="E2496" s="23">
        <f t="shared" ca="1" si="230"/>
        <v>2</v>
      </c>
      <c r="F2496" s="23">
        <f t="shared" ca="1" si="231"/>
        <v>2</v>
      </c>
      <c r="G2496" s="30">
        <f ca="1">OFFSET('Final data'!$O$4,Raceline!B2496-1,0)-OFFSET('Final data'!$O$4,Raceline!$B$4-1,0)</f>
        <v>2426</v>
      </c>
      <c r="H2496" s="30">
        <f ca="1">IF(B2496=B2495,H2495,OFFSET('Final data'!$O$4,Raceline!B2496,0))</f>
        <v>2515</v>
      </c>
      <c r="I2496" s="23">
        <f t="shared" ca="1" si="232"/>
        <v>85</v>
      </c>
      <c r="J2496">
        <f ca="1">OFFSET('Final data'!$B2496,0,Raceline!C2496*2)</f>
        <v>328.69295280973199</v>
      </c>
      <c r="K2496">
        <f ca="1">OFFSET('Final data'!$C2496,0,Raceline!C2496*2)</f>
        <v>45.400697696013886</v>
      </c>
      <c r="L2496">
        <f t="shared" ca="1" si="228"/>
        <v>328.69295280973199</v>
      </c>
      <c r="M2496">
        <f t="shared" ca="1" si="229"/>
        <v>45.400697696013886</v>
      </c>
      <c r="N2496">
        <f ca="1">OFFSET('Final data'!$B2496,0,Raceline!D2496*2)</f>
        <v>328.69295280973199</v>
      </c>
      <c r="O2496">
        <f ca="1">OFFSET('Final data'!$C2496,0,Raceline!D2496*2)</f>
        <v>45.400697696013886</v>
      </c>
      <c r="P2496">
        <f t="shared" ca="1" si="233"/>
        <v>1103.6839149300613</v>
      </c>
    </row>
    <row r="2497" spans="1:16" x14ac:dyDescent="0.3">
      <c r="A2497" s="23">
        <v>2493</v>
      </c>
      <c r="B2497" s="23">
        <f>IF(A2497+4=VLOOKUP(A2497+4,'Final data'!$O$4:$O$30,1,TRUE),B2496+1,B2496)</f>
        <v>20</v>
      </c>
      <c r="C2497" s="23">
        <f ca="1">OFFSET('Final data'!$O$4,B2497-1,8)</f>
        <v>2</v>
      </c>
      <c r="D2497" s="23">
        <f ca="1">OFFSET('Final data'!$O$4,B2497,8)</f>
        <v>2</v>
      </c>
      <c r="E2497" s="23">
        <f t="shared" ca="1" si="230"/>
        <v>2</v>
      </c>
      <c r="F2497" s="23">
        <f t="shared" ca="1" si="231"/>
        <v>2</v>
      </c>
      <c r="G2497" s="30">
        <f ca="1">OFFSET('Final data'!$O$4,Raceline!B2497-1,0)-OFFSET('Final data'!$O$4,Raceline!$B$4-1,0)</f>
        <v>2426</v>
      </c>
      <c r="H2497" s="30">
        <f ca="1">IF(B2497=B2496,H2496,OFFSET('Final data'!$O$4,Raceline!B2497,0))</f>
        <v>2515</v>
      </c>
      <c r="I2497" s="23">
        <f t="shared" ca="1" si="232"/>
        <v>85</v>
      </c>
      <c r="J2497">
        <f ca="1">OFFSET('Final data'!$B2497,0,Raceline!C2497*2)</f>
        <v>329.05229131551226</v>
      </c>
      <c r="K2497">
        <f ca="1">OFFSET('Final data'!$C2497,0,Raceline!C2497*2)</f>
        <v>45.968545937891605</v>
      </c>
      <c r="L2497">
        <f t="shared" ca="1" si="228"/>
        <v>329.05229131551226</v>
      </c>
      <c r="M2497">
        <f t="shared" ca="1" si="229"/>
        <v>45.968545937891605</v>
      </c>
      <c r="N2497">
        <f ca="1">OFFSET('Final data'!$B2497,0,Raceline!D2497*2)</f>
        <v>329.05229131551226</v>
      </c>
      <c r="O2497">
        <f ca="1">OFFSET('Final data'!$C2497,0,Raceline!D2497*2)</f>
        <v>45.968545937891605</v>
      </c>
      <c r="P2497">
        <f t="shared" ca="1" si="233"/>
        <v>1104.3559088195723</v>
      </c>
    </row>
    <row r="2498" spans="1:16" x14ac:dyDescent="0.3">
      <c r="A2498" s="23">
        <v>2494</v>
      </c>
      <c r="B2498" s="23">
        <f>IF(A2498+4=VLOOKUP(A2498+4,'Final data'!$O$4:$O$30,1,TRUE),B2497+1,B2497)</f>
        <v>20</v>
      </c>
      <c r="C2498" s="23">
        <f ca="1">OFFSET('Final data'!$O$4,B2498-1,8)</f>
        <v>2</v>
      </c>
      <c r="D2498" s="23">
        <f ca="1">OFFSET('Final data'!$O$4,B2498,8)</f>
        <v>2</v>
      </c>
      <c r="E2498" s="23">
        <f t="shared" ca="1" si="230"/>
        <v>2</v>
      </c>
      <c r="F2498" s="23">
        <f t="shared" ca="1" si="231"/>
        <v>2</v>
      </c>
      <c r="G2498" s="30">
        <f ca="1">OFFSET('Final data'!$O$4,Raceline!B2498-1,0)-OFFSET('Final data'!$O$4,Raceline!$B$4-1,0)</f>
        <v>2426</v>
      </c>
      <c r="H2498" s="30">
        <f ca="1">IF(B2498=B2497,H2497,OFFSET('Final data'!$O$4,Raceline!B2498,0))</f>
        <v>2515</v>
      </c>
      <c r="I2498" s="23">
        <f t="shared" ca="1" si="232"/>
        <v>85</v>
      </c>
      <c r="J2498">
        <f ca="1">OFFSET('Final data'!$B2498,0,Raceline!C2498*2)</f>
        <v>329.51671336276945</v>
      </c>
      <c r="K2498">
        <f ca="1">OFFSET('Final data'!$C2498,0,Raceline!C2498*2)</f>
        <v>46.226065417999955</v>
      </c>
      <c r="L2498">
        <f t="shared" ca="1" si="228"/>
        <v>329.51671336276945</v>
      </c>
      <c r="M2498">
        <f t="shared" ca="1" si="229"/>
        <v>46.226065417999955</v>
      </c>
      <c r="N2498">
        <f ca="1">OFFSET('Final data'!$B2498,0,Raceline!D2498*2)</f>
        <v>329.51671336276945</v>
      </c>
      <c r="O2498">
        <f ca="1">OFFSET('Final data'!$C2498,0,Raceline!D2498*2)</f>
        <v>46.226065417999955</v>
      </c>
      <c r="P2498">
        <f t="shared" ca="1" si="233"/>
        <v>1104.8869494212345</v>
      </c>
    </row>
    <row r="2499" spans="1:16" x14ac:dyDescent="0.3">
      <c r="A2499" s="23">
        <v>2495</v>
      </c>
      <c r="B2499" s="23">
        <f>IF(A2499+4=VLOOKUP(A2499+4,'Final data'!$O$4:$O$30,1,TRUE),B2498+1,B2498)</f>
        <v>20</v>
      </c>
      <c r="C2499" s="23">
        <f ca="1">OFFSET('Final data'!$O$4,B2499-1,8)</f>
        <v>2</v>
      </c>
      <c r="D2499" s="23">
        <f ca="1">OFFSET('Final data'!$O$4,B2499,8)</f>
        <v>2</v>
      </c>
      <c r="E2499" s="23">
        <f t="shared" ca="1" si="230"/>
        <v>2</v>
      </c>
      <c r="F2499" s="23">
        <f t="shared" ca="1" si="231"/>
        <v>2</v>
      </c>
      <c r="G2499" s="30">
        <f ca="1">OFFSET('Final data'!$O$4,Raceline!B2499-1,0)-OFFSET('Final data'!$O$4,Raceline!$B$4-1,0)</f>
        <v>2426</v>
      </c>
      <c r="H2499" s="30">
        <f ca="1">IF(B2499=B2498,H2498,OFFSET('Final data'!$O$4,Raceline!B2499,0))</f>
        <v>2515</v>
      </c>
      <c r="I2499" s="23">
        <f t="shared" ca="1" si="232"/>
        <v>85</v>
      </c>
      <c r="J2499">
        <f ca="1">OFFSET('Final data'!$B2499,0,Raceline!C2499*2)</f>
        <v>329.6661401922787</v>
      </c>
      <c r="K2499">
        <f ca="1">OFFSET('Final data'!$C2499,0,Raceline!C2499*2)</f>
        <v>46.594461752729337</v>
      </c>
      <c r="L2499">
        <f t="shared" ca="1" si="228"/>
        <v>329.6661401922787</v>
      </c>
      <c r="M2499">
        <f t="shared" ca="1" si="229"/>
        <v>46.594461752729337</v>
      </c>
      <c r="N2499">
        <f ca="1">OFFSET('Final data'!$B2499,0,Raceline!D2499*2)</f>
        <v>329.6661401922787</v>
      </c>
      <c r="O2499">
        <f ca="1">OFFSET('Final data'!$C2499,0,Raceline!D2499*2)</f>
        <v>46.594461752729337</v>
      </c>
      <c r="P2499">
        <f t="shared" ca="1" si="233"/>
        <v>1105.2844972005255</v>
      </c>
    </row>
    <row r="2500" spans="1:16" x14ac:dyDescent="0.3">
      <c r="A2500" s="23">
        <v>2496</v>
      </c>
      <c r="B2500" s="23">
        <f>IF(A2500+4=VLOOKUP(A2500+4,'Final data'!$O$4:$O$30,1,TRUE),B2499+1,B2499)</f>
        <v>20</v>
      </c>
      <c r="C2500" s="23">
        <f ca="1">OFFSET('Final data'!$O$4,B2500-1,8)</f>
        <v>2</v>
      </c>
      <c r="D2500" s="23">
        <f ca="1">OFFSET('Final data'!$O$4,B2500,8)</f>
        <v>2</v>
      </c>
      <c r="E2500" s="23">
        <f t="shared" ca="1" si="230"/>
        <v>2</v>
      </c>
      <c r="F2500" s="23">
        <f t="shared" ca="1" si="231"/>
        <v>2</v>
      </c>
      <c r="G2500" s="30">
        <f ca="1">OFFSET('Final data'!$O$4,Raceline!B2500-1,0)-OFFSET('Final data'!$O$4,Raceline!$B$4-1,0)</f>
        <v>2426</v>
      </c>
      <c r="H2500" s="30">
        <f ca="1">IF(B2500=B2499,H2499,OFFSET('Final data'!$O$4,Raceline!B2500,0))</f>
        <v>2515</v>
      </c>
      <c r="I2500" s="23">
        <f t="shared" ca="1" si="232"/>
        <v>85</v>
      </c>
      <c r="J2500">
        <f ca="1">OFFSET('Final data'!$B2500,0,Raceline!C2500*2)</f>
        <v>330.21455606920472</v>
      </c>
      <c r="K2500">
        <f ca="1">OFFSET('Final data'!$C2500,0,Raceline!C2500*2)</f>
        <v>47.090470260908049</v>
      </c>
      <c r="L2500">
        <f t="shared" ref="L2500:L2563" ca="1" si="234">(N2500-J2500)*SIN(PI()/2/I2500*(A2500-G2500))+J2500</f>
        <v>330.21455606920472</v>
      </c>
      <c r="M2500">
        <f t="shared" ref="M2500:M2563" ca="1" si="235">(O2500-K2500)*SIN(PI()/2/I2500*(A2500-G2500))+K2500</f>
        <v>47.090470260908049</v>
      </c>
      <c r="N2500">
        <f ca="1">OFFSET('Final data'!$B2500,0,Raceline!D2500*2)</f>
        <v>330.21455606920472</v>
      </c>
      <c r="O2500">
        <f ca="1">OFFSET('Final data'!$C2500,0,Raceline!D2500*2)</f>
        <v>47.090470260908049</v>
      </c>
      <c r="P2500">
        <f t="shared" ca="1" si="233"/>
        <v>1106.0239459237309</v>
      </c>
    </row>
    <row r="2501" spans="1:16" x14ac:dyDescent="0.3">
      <c r="A2501" s="23">
        <v>2497</v>
      </c>
      <c r="B2501" s="23">
        <f>IF(A2501+4=VLOOKUP(A2501+4,'Final data'!$O$4:$O$30,1,TRUE),B2500+1,B2500)</f>
        <v>20</v>
      </c>
      <c r="C2501" s="23">
        <f ca="1">OFFSET('Final data'!$O$4,B2501-1,8)</f>
        <v>2</v>
      </c>
      <c r="D2501" s="23">
        <f ca="1">OFFSET('Final data'!$O$4,B2501,8)</f>
        <v>2</v>
      </c>
      <c r="E2501" s="23">
        <f t="shared" ref="E2501:E2564" ca="1" si="236">IF(C2501&gt;D2501,D2501,C2501)</f>
        <v>2</v>
      </c>
      <c r="F2501" s="23">
        <f t="shared" ref="F2501:F2564" ca="1" si="237">IF(C2501&lt;D2501,D2501,C2501)</f>
        <v>2</v>
      </c>
      <c r="G2501" s="30">
        <f ca="1">OFFSET('Final data'!$O$4,Raceline!B2501-1,0)-OFFSET('Final data'!$O$4,Raceline!$B$4-1,0)</f>
        <v>2426</v>
      </c>
      <c r="H2501" s="30">
        <f ca="1">IF(B2501=B2500,H2500,OFFSET('Final data'!$O$4,Raceline!B2501,0))</f>
        <v>2515</v>
      </c>
      <c r="I2501" s="23">
        <f t="shared" ca="1" si="232"/>
        <v>85</v>
      </c>
      <c r="J2501">
        <f ca="1">OFFSET('Final data'!$B2501,0,Raceline!C2501*2)</f>
        <v>330.33742968604247</v>
      </c>
      <c r="K2501">
        <f ca="1">OFFSET('Final data'!$C2501,0,Raceline!C2501*2)</f>
        <v>47.533956289253211</v>
      </c>
      <c r="L2501">
        <f t="shared" ca="1" si="234"/>
        <v>330.33742968604247</v>
      </c>
      <c r="M2501">
        <f t="shared" ca="1" si="235"/>
        <v>47.533956289253211</v>
      </c>
      <c r="N2501">
        <f ca="1">OFFSET('Final data'!$B2501,0,Raceline!D2501*2)</f>
        <v>330.33742968604247</v>
      </c>
      <c r="O2501">
        <f ca="1">OFFSET('Final data'!$C2501,0,Raceline!D2501*2)</f>
        <v>47.533956289253211</v>
      </c>
      <c r="P2501">
        <f t="shared" ca="1" si="233"/>
        <v>1106.4841391256061</v>
      </c>
    </row>
    <row r="2502" spans="1:16" x14ac:dyDescent="0.3">
      <c r="A2502" s="23">
        <v>2498</v>
      </c>
      <c r="B2502" s="23">
        <f>IF(A2502+4=VLOOKUP(A2502+4,'Final data'!$O$4:$O$30,1,TRUE),B2501+1,B2501)</f>
        <v>20</v>
      </c>
      <c r="C2502" s="23">
        <f ca="1">OFFSET('Final data'!$O$4,B2502-1,8)</f>
        <v>2</v>
      </c>
      <c r="D2502" s="23">
        <f ca="1">OFFSET('Final data'!$O$4,B2502,8)</f>
        <v>2</v>
      </c>
      <c r="E2502" s="23">
        <f t="shared" ca="1" si="236"/>
        <v>2</v>
      </c>
      <c r="F2502" s="23">
        <f t="shared" ca="1" si="237"/>
        <v>2</v>
      </c>
      <c r="G2502" s="30">
        <f ca="1">OFFSET('Final data'!$O$4,Raceline!B2502-1,0)-OFFSET('Final data'!$O$4,Raceline!$B$4-1,0)</f>
        <v>2426</v>
      </c>
      <c r="H2502" s="30">
        <f ca="1">IF(B2502=B2501,H2501,OFFSET('Final data'!$O$4,Raceline!B2502,0))</f>
        <v>2515</v>
      </c>
      <c r="I2502" s="23">
        <f t="shared" ref="I2502:I2565" ca="1" si="238">IF(H2502=H2501,I2501,H2502-H2501)</f>
        <v>85</v>
      </c>
      <c r="J2502">
        <f ca="1">OFFSET('Final data'!$B2502,0,Raceline!C2502*2)</f>
        <v>330.78411631876389</v>
      </c>
      <c r="K2502">
        <f ca="1">OFFSET('Final data'!$C2502,0,Raceline!C2502*2)</f>
        <v>47.931019622838491</v>
      </c>
      <c r="L2502">
        <f t="shared" ca="1" si="234"/>
        <v>330.78411631876389</v>
      </c>
      <c r="M2502">
        <f t="shared" ca="1" si="235"/>
        <v>47.931019622838491</v>
      </c>
      <c r="N2502">
        <f ca="1">OFFSET('Final data'!$B2502,0,Raceline!D2502*2)</f>
        <v>330.78411631876389</v>
      </c>
      <c r="O2502">
        <f ca="1">OFFSET('Final data'!$C2502,0,Raceline!D2502*2)</f>
        <v>47.931019622838491</v>
      </c>
      <c r="P2502">
        <f t="shared" ref="P2502:P2565" ca="1" si="239">SQRT((L2502-L2501)^2+(M2502-M2501)^2)+P2501</f>
        <v>1107.081791398027</v>
      </c>
    </row>
    <row r="2503" spans="1:16" x14ac:dyDescent="0.3">
      <c r="A2503" s="23">
        <v>2499</v>
      </c>
      <c r="B2503" s="23">
        <f>IF(A2503+4=VLOOKUP(A2503+4,'Final data'!$O$4:$O$30,1,TRUE),B2502+1,B2502)</f>
        <v>20</v>
      </c>
      <c r="C2503" s="23">
        <f ca="1">OFFSET('Final data'!$O$4,B2503-1,8)</f>
        <v>2</v>
      </c>
      <c r="D2503" s="23">
        <f ca="1">OFFSET('Final data'!$O$4,B2503,8)</f>
        <v>2</v>
      </c>
      <c r="E2503" s="23">
        <f t="shared" ca="1" si="236"/>
        <v>2</v>
      </c>
      <c r="F2503" s="23">
        <f t="shared" ca="1" si="237"/>
        <v>2</v>
      </c>
      <c r="G2503" s="30">
        <f ca="1">OFFSET('Final data'!$O$4,Raceline!B2503-1,0)-OFFSET('Final data'!$O$4,Raceline!$B$4-1,0)</f>
        <v>2426</v>
      </c>
      <c r="H2503" s="30">
        <f ca="1">IF(B2503=B2502,H2502,OFFSET('Final data'!$O$4,Raceline!B2503,0))</f>
        <v>2515</v>
      </c>
      <c r="I2503" s="23">
        <f t="shared" ca="1" si="238"/>
        <v>85</v>
      </c>
      <c r="J2503">
        <f ca="1">OFFSET('Final data'!$B2503,0,Raceline!C2503*2)</f>
        <v>330.97473225984055</v>
      </c>
      <c r="K2503">
        <f ca="1">OFFSET('Final data'!$C2503,0,Raceline!C2503*2)</f>
        <v>48.49081389243068</v>
      </c>
      <c r="L2503">
        <f t="shared" ca="1" si="234"/>
        <v>330.97473225984055</v>
      </c>
      <c r="M2503">
        <f t="shared" ca="1" si="235"/>
        <v>48.49081389243068</v>
      </c>
      <c r="N2503">
        <f ca="1">OFFSET('Final data'!$B2503,0,Raceline!D2503*2)</f>
        <v>330.97473225984055</v>
      </c>
      <c r="O2503">
        <f ca="1">OFFSET('Final data'!$C2503,0,Raceline!D2503*2)</f>
        <v>48.49081389243068</v>
      </c>
      <c r="P2503">
        <f t="shared" ca="1" si="239"/>
        <v>1107.6731492095598</v>
      </c>
    </row>
    <row r="2504" spans="1:16" x14ac:dyDescent="0.3">
      <c r="A2504" s="23">
        <v>2500</v>
      </c>
      <c r="B2504" s="23">
        <f>IF(A2504+4=VLOOKUP(A2504+4,'Final data'!$O$4:$O$30,1,TRUE),B2503+1,B2503)</f>
        <v>20</v>
      </c>
      <c r="C2504" s="23">
        <f ca="1">OFFSET('Final data'!$O$4,B2504-1,8)</f>
        <v>2</v>
      </c>
      <c r="D2504" s="23">
        <f ca="1">OFFSET('Final data'!$O$4,B2504,8)</f>
        <v>2</v>
      </c>
      <c r="E2504" s="23">
        <f t="shared" ca="1" si="236"/>
        <v>2</v>
      </c>
      <c r="F2504" s="23">
        <f t="shared" ca="1" si="237"/>
        <v>2</v>
      </c>
      <c r="G2504" s="30">
        <f ca="1">OFFSET('Final data'!$O$4,Raceline!B2504-1,0)-OFFSET('Final data'!$O$4,Raceline!$B$4-1,0)</f>
        <v>2426</v>
      </c>
      <c r="H2504" s="30">
        <f ca="1">IF(B2504=B2503,H2503,OFFSET('Final data'!$O$4,Raceline!B2504,0))</f>
        <v>2515</v>
      </c>
      <c r="I2504" s="23">
        <f t="shared" ca="1" si="238"/>
        <v>85</v>
      </c>
      <c r="J2504">
        <f ca="1">OFFSET('Final data'!$B2504,0,Raceline!C2504*2)</f>
        <v>331.30137781247385</v>
      </c>
      <c r="K2504">
        <f ca="1">OFFSET('Final data'!$C2504,0,Raceline!C2504*2)</f>
        <v>49.043502074261696</v>
      </c>
      <c r="L2504">
        <f t="shared" ca="1" si="234"/>
        <v>331.30137781247385</v>
      </c>
      <c r="M2504">
        <f t="shared" ca="1" si="235"/>
        <v>49.043502074261696</v>
      </c>
      <c r="N2504">
        <f ca="1">OFFSET('Final data'!$B2504,0,Raceline!D2504*2)</f>
        <v>331.30137781247385</v>
      </c>
      <c r="O2504">
        <f ca="1">OFFSET('Final data'!$C2504,0,Raceline!D2504*2)</f>
        <v>49.043502074261696</v>
      </c>
      <c r="P2504">
        <f t="shared" ca="1" si="239"/>
        <v>1108.31514729631</v>
      </c>
    </row>
    <row r="2505" spans="1:16" x14ac:dyDescent="0.3">
      <c r="A2505" s="23">
        <v>2501</v>
      </c>
      <c r="B2505" s="23">
        <f>IF(A2505+4=VLOOKUP(A2505+4,'Final data'!$O$4:$O$30,1,TRUE),B2504+1,B2504)</f>
        <v>20</v>
      </c>
      <c r="C2505" s="23">
        <f ca="1">OFFSET('Final data'!$O$4,B2505-1,8)</f>
        <v>2</v>
      </c>
      <c r="D2505" s="23">
        <f ca="1">OFFSET('Final data'!$O$4,B2505,8)</f>
        <v>2</v>
      </c>
      <c r="E2505" s="23">
        <f t="shared" ca="1" si="236"/>
        <v>2</v>
      </c>
      <c r="F2505" s="23">
        <f t="shared" ca="1" si="237"/>
        <v>2</v>
      </c>
      <c r="G2505" s="30">
        <f ca="1">OFFSET('Final data'!$O$4,Raceline!B2505-1,0)-OFFSET('Final data'!$O$4,Raceline!$B$4-1,0)</f>
        <v>2426</v>
      </c>
      <c r="H2505" s="30">
        <f ca="1">IF(B2505=B2504,H2504,OFFSET('Final data'!$O$4,Raceline!B2505,0))</f>
        <v>2515</v>
      </c>
      <c r="I2505" s="23">
        <f t="shared" ca="1" si="238"/>
        <v>85</v>
      </c>
      <c r="J2505">
        <f ca="1">OFFSET('Final data'!$B2505,0,Raceline!C2505*2)</f>
        <v>331.66863067668925</v>
      </c>
      <c r="K2505">
        <f ca="1">OFFSET('Final data'!$C2505,0,Raceline!C2505*2)</f>
        <v>49.2836446646658</v>
      </c>
      <c r="L2505">
        <f t="shared" ca="1" si="234"/>
        <v>331.66863067668925</v>
      </c>
      <c r="M2505">
        <f t="shared" ca="1" si="235"/>
        <v>49.2836446646658</v>
      </c>
      <c r="N2505">
        <f ca="1">OFFSET('Final data'!$B2505,0,Raceline!D2505*2)</f>
        <v>331.66863067668925</v>
      </c>
      <c r="O2505">
        <f ca="1">OFFSET('Final data'!$C2505,0,Raceline!D2505*2)</f>
        <v>49.2836446646658</v>
      </c>
      <c r="P2505">
        <f t="shared" ca="1" si="239"/>
        <v>1108.753944664124</v>
      </c>
    </row>
    <row r="2506" spans="1:16" x14ac:dyDescent="0.3">
      <c r="A2506" s="23">
        <v>2502</v>
      </c>
      <c r="B2506" s="23">
        <f>IF(A2506+4=VLOOKUP(A2506+4,'Final data'!$O$4:$O$30,1,TRUE),B2505+1,B2505)</f>
        <v>20</v>
      </c>
      <c r="C2506" s="23">
        <f ca="1">OFFSET('Final data'!$O$4,B2506-1,8)</f>
        <v>2</v>
      </c>
      <c r="D2506" s="23">
        <f ca="1">OFFSET('Final data'!$O$4,B2506,8)</f>
        <v>2</v>
      </c>
      <c r="E2506" s="23">
        <f t="shared" ca="1" si="236"/>
        <v>2</v>
      </c>
      <c r="F2506" s="23">
        <f t="shared" ca="1" si="237"/>
        <v>2</v>
      </c>
      <c r="G2506" s="30">
        <f ca="1">OFFSET('Final data'!$O$4,Raceline!B2506-1,0)-OFFSET('Final data'!$O$4,Raceline!$B$4-1,0)</f>
        <v>2426</v>
      </c>
      <c r="H2506" s="30">
        <f ca="1">IF(B2506=B2505,H2505,OFFSET('Final data'!$O$4,Raceline!B2506,0))</f>
        <v>2515</v>
      </c>
      <c r="I2506" s="23">
        <f t="shared" ca="1" si="238"/>
        <v>85</v>
      </c>
      <c r="J2506">
        <f ca="1">OFFSET('Final data'!$B2506,0,Raceline!C2506*2)</f>
        <v>331.82878285512027</v>
      </c>
      <c r="K2506">
        <f ca="1">OFFSET('Final data'!$C2506,0,Raceline!C2506*2)</f>
        <v>49.75895836275167</v>
      </c>
      <c r="L2506">
        <f t="shared" ca="1" si="234"/>
        <v>331.82878285512027</v>
      </c>
      <c r="M2506">
        <f t="shared" ca="1" si="235"/>
        <v>49.75895836275167</v>
      </c>
      <c r="N2506">
        <f ca="1">OFFSET('Final data'!$B2506,0,Raceline!D2506*2)</f>
        <v>331.82878285512027</v>
      </c>
      <c r="O2506">
        <f ca="1">OFFSET('Final data'!$C2506,0,Raceline!D2506*2)</f>
        <v>49.75895836275167</v>
      </c>
      <c r="P2506">
        <f t="shared" ca="1" si="239"/>
        <v>1109.2555140330494</v>
      </c>
    </row>
    <row r="2507" spans="1:16" x14ac:dyDescent="0.3">
      <c r="A2507" s="23">
        <v>2503</v>
      </c>
      <c r="B2507" s="23">
        <f>IF(A2507+4=VLOOKUP(A2507+4,'Final data'!$O$4:$O$30,1,TRUE),B2506+1,B2506)</f>
        <v>20</v>
      </c>
      <c r="C2507" s="23">
        <f ca="1">OFFSET('Final data'!$O$4,B2507-1,8)</f>
        <v>2</v>
      </c>
      <c r="D2507" s="23">
        <f ca="1">OFFSET('Final data'!$O$4,B2507,8)</f>
        <v>2</v>
      </c>
      <c r="E2507" s="23">
        <f t="shared" ca="1" si="236"/>
        <v>2</v>
      </c>
      <c r="F2507" s="23">
        <f t="shared" ca="1" si="237"/>
        <v>2</v>
      </c>
      <c r="G2507" s="30">
        <f ca="1">OFFSET('Final data'!$O$4,Raceline!B2507-1,0)-OFFSET('Final data'!$O$4,Raceline!$B$4-1,0)</f>
        <v>2426</v>
      </c>
      <c r="H2507" s="30">
        <f ca="1">IF(B2507=B2506,H2506,OFFSET('Final data'!$O$4,Raceline!B2507,0))</f>
        <v>2515</v>
      </c>
      <c r="I2507" s="23">
        <f t="shared" ca="1" si="238"/>
        <v>85</v>
      </c>
      <c r="J2507">
        <f ca="1">OFFSET('Final data'!$B2507,0,Raceline!C2507*2)</f>
        <v>331.86525430704535</v>
      </c>
      <c r="K2507">
        <f ca="1">OFFSET('Final data'!$C2507,0,Raceline!C2507*2)</f>
        <v>50.210737816862171</v>
      </c>
      <c r="L2507">
        <f t="shared" ca="1" si="234"/>
        <v>331.86525430704535</v>
      </c>
      <c r="M2507">
        <f t="shared" ca="1" si="235"/>
        <v>50.210737816862171</v>
      </c>
      <c r="N2507">
        <f ca="1">OFFSET('Final data'!$B2507,0,Raceline!D2507*2)</f>
        <v>331.86525430704535</v>
      </c>
      <c r="O2507">
        <f ca="1">OFFSET('Final data'!$C2507,0,Raceline!D2507*2)</f>
        <v>50.210737816862171</v>
      </c>
      <c r="P2507">
        <f t="shared" ca="1" si="239"/>
        <v>1109.7087632381915</v>
      </c>
    </row>
    <row r="2508" spans="1:16" x14ac:dyDescent="0.3">
      <c r="A2508" s="23">
        <v>2504</v>
      </c>
      <c r="B2508" s="23">
        <f>IF(A2508+4=VLOOKUP(A2508+4,'Final data'!$O$4:$O$30,1,TRUE),B2507+1,B2507)</f>
        <v>20</v>
      </c>
      <c r="C2508" s="23">
        <f ca="1">OFFSET('Final data'!$O$4,B2508-1,8)</f>
        <v>2</v>
      </c>
      <c r="D2508" s="23">
        <f ca="1">OFFSET('Final data'!$O$4,B2508,8)</f>
        <v>2</v>
      </c>
      <c r="E2508" s="23">
        <f t="shared" ca="1" si="236"/>
        <v>2</v>
      </c>
      <c r="F2508" s="23">
        <f t="shared" ca="1" si="237"/>
        <v>2</v>
      </c>
      <c r="G2508" s="30">
        <f ca="1">OFFSET('Final data'!$O$4,Raceline!B2508-1,0)-OFFSET('Final data'!$O$4,Raceline!$B$4-1,0)</f>
        <v>2426</v>
      </c>
      <c r="H2508" s="30">
        <f ca="1">IF(B2508=B2507,H2507,OFFSET('Final data'!$O$4,Raceline!B2508,0))</f>
        <v>2515</v>
      </c>
      <c r="I2508" s="23">
        <f t="shared" ca="1" si="238"/>
        <v>85</v>
      </c>
      <c r="J2508">
        <f ca="1">OFFSET('Final data'!$B2508,0,Raceline!C2508*2)</f>
        <v>332.25496377238704</v>
      </c>
      <c r="K2508">
        <f ca="1">OFFSET('Final data'!$C2508,0,Raceline!C2508*2)</f>
        <v>50.445537760552078</v>
      </c>
      <c r="L2508">
        <f t="shared" ca="1" si="234"/>
        <v>332.25496377238704</v>
      </c>
      <c r="M2508">
        <f t="shared" ca="1" si="235"/>
        <v>50.445537760552078</v>
      </c>
      <c r="N2508">
        <f ca="1">OFFSET('Final data'!$B2508,0,Raceline!D2508*2)</f>
        <v>332.25496377238704</v>
      </c>
      <c r="O2508">
        <f ca="1">OFFSET('Final data'!$C2508,0,Raceline!D2508*2)</f>
        <v>50.445537760552078</v>
      </c>
      <c r="P2508">
        <f t="shared" ca="1" si="239"/>
        <v>1110.1637406892082</v>
      </c>
    </row>
    <row r="2509" spans="1:16" x14ac:dyDescent="0.3">
      <c r="A2509" s="23">
        <v>2505</v>
      </c>
      <c r="B2509" s="23">
        <f>IF(A2509+4=VLOOKUP(A2509+4,'Final data'!$O$4:$O$30,1,TRUE),B2508+1,B2508)</f>
        <v>20</v>
      </c>
      <c r="C2509" s="23">
        <f ca="1">OFFSET('Final data'!$O$4,B2509-1,8)</f>
        <v>2</v>
      </c>
      <c r="D2509" s="23">
        <f ca="1">OFFSET('Final data'!$O$4,B2509,8)</f>
        <v>2</v>
      </c>
      <c r="E2509" s="23">
        <f t="shared" ca="1" si="236"/>
        <v>2</v>
      </c>
      <c r="F2509" s="23">
        <f t="shared" ca="1" si="237"/>
        <v>2</v>
      </c>
      <c r="G2509" s="30">
        <f ca="1">OFFSET('Final data'!$O$4,Raceline!B2509-1,0)-OFFSET('Final data'!$O$4,Raceline!$B$4-1,0)</f>
        <v>2426</v>
      </c>
      <c r="H2509" s="30">
        <f ca="1">IF(B2509=B2508,H2508,OFFSET('Final data'!$O$4,Raceline!B2509,0))</f>
        <v>2515</v>
      </c>
      <c r="I2509" s="23">
        <f t="shared" ca="1" si="238"/>
        <v>85</v>
      </c>
      <c r="J2509">
        <f ca="1">OFFSET('Final data'!$B2509,0,Raceline!C2509*2)</f>
        <v>332.25729020320398</v>
      </c>
      <c r="K2509">
        <f ca="1">OFFSET('Final data'!$C2509,0,Raceline!C2509*2)</f>
        <v>51.022575806619834</v>
      </c>
      <c r="L2509">
        <f t="shared" ca="1" si="234"/>
        <v>332.25729020320398</v>
      </c>
      <c r="M2509">
        <f t="shared" ca="1" si="235"/>
        <v>51.022575806619834</v>
      </c>
      <c r="N2509">
        <f ca="1">OFFSET('Final data'!$B2509,0,Raceline!D2509*2)</f>
        <v>332.25729020320398</v>
      </c>
      <c r="O2509">
        <f ca="1">OFFSET('Final data'!$C2509,0,Raceline!D2509*2)</f>
        <v>51.022575806619834</v>
      </c>
      <c r="P2509">
        <f t="shared" ca="1" si="239"/>
        <v>1110.7407834249652</v>
      </c>
    </row>
    <row r="2510" spans="1:16" x14ac:dyDescent="0.3">
      <c r="A2510" s="23">
        <v>2506</v>
      </c>
      <c r="B2510" s="23">
        <f>IF(A2510+4=VLOOKUP(A2510+4,'Final data'!$O$4:$O$30,1,TRUE),B2509+1,B2509)</f>
        <v>20</v>
      </c>
      <c r="C2510" s="23">
        <f ca="1">OFFSET('Final data'!$O$4,B2510-1,8)</f>
        <v>2</v>
      </c>
      <c r="D2510" s="23">
        <f ca="1">OFFSET('Final data'!$O$4,B2510,8)</f>
        <v>2</v>
      </c>
      <c r="E2510" s="23">
        <f t="shared" ca="1" si="236"/>
        <v>2</v>
      </c>
      <c r="F2510" s="23">
        <f t="shared" ca="1" si="237"/>
        <v>2</v>
      </c>
      <c r="G2510" s="30">
        <f ca="1">OFFSET('Final data'!$O$4,Raceline!B2510-1,0)-OFFSET('Final data'!$O$4,Raceline!$B$4-1,0)</f>
        <v>2426</v>
      </c>
      <c r="H2510" s="30">
        <f ca="1">IF(B2510=B2509,H2509,OFFSET('Final data'!$O$4,Raceline!B2510,0))</f>
        <v>2515</v>
      </c>
      <c r="I2510" s="23">
        <f t="shared" ca="1" si="238"/>
        <v>85</v>
      </c>
      <c r="J2510">
        <f ca="1">OFFSET('Final data'!$B2510,0,Raceline!C2510*2)</f>
        <v>332.5265357646017</v>
      </c>
      <c r="K2510">
        <f ca="1">OFFSET('Final data'!$C2510,0,Raceline!C2510*2)</f>
        <v>51.495690372976803</v>
      </c>
      <c r="L2510">
        <f t="shared" ca="1" si="234"/>
        <v>332.5265357646017</v>
      </c>
      <c r="M2510">
        <f t="shared" ca="1" si="235"/>
        <v>51.495690372976803</v>
      </c>
      <c r="N2510">
        <f ca="1">OFFSET('Final data'!$B2510,0,Raceline!D2510*2)</f>
        <v>332.5265357646017</v>
      </c>
      <c r="O2510">
        <f ca="1">OFFSET('Final data'!$C2510,0,Raceline!D2510*2)</f>
        <v>51.495690372976803</v>
      </c>
      <c r="P2510">
        <f t="shared" ca="1" si="239"/>
        <v>1111.2851459560338</v>
      </c>
    </row>
    <row r="2511" spans="1:16" x14ac:dyDescent="0.3">
      <c r="A2511" s="23">
        <v>2507</v>
      </c>
      <c r="B2511" s="23">
        <f>IF(A2511+4=VLOOKUP(A2511+4,'Final data'!$O$4:$O$30,1,TRUE),B2510+1,B2510)</f>
        <v>20</v>
      </c>
      <c r="C2511" s="23">
        <f ca="1">OFFSET('Final data'!$O$4,B2511-1,8)</f>
        <v>2</v>
      </c>
      <c r="D2511" s="23">
        <f ca="1">OFFSET('Final data'!$O$4,B2511,8)</f>
        <v>2</v>
      </c>
      <c r="E2511" s="23">
        <f t="shared" ca="1" si="236"/>
        <v>2</v>
      </c>
      <c r="F2511" s="23">
        <f t="shared" ca="1" si="237"/>
        <v>2</v>
      </c>
      <c r="G2511" s="30">
        <f ca="1">OFFSET('Final data'!$O$4,Raceline!B2511-1,0)-OFFSET('Final data'!$O$4,Raceline!$B$4-1,0)</f>
        <v>2426</v>
      </c>
      <c r="H2511" s="30">
        <f ca="1">IF(B2511=B2510,H2510,OFFSET('Final data'!$O$4,Raceline!B2511,0))</f>
        <v>2515</v>
      </c>
      <c r="I2511" s="23">
        <f t="shared" ca="1" si="238"/>
        <v>85</v>
      </c>
      <c r="J2511">
        <f ca="1">OFFSET('Final data'!$B2511,0,Raceline!C2511*2)</f>
        <v>332.7960148513028</v>
      </c>
      <c r="K2511">
        <f ca="1">OFFSET('Final data'!$C2511,0,Raceline!C2511*2)</f>
        <v>52.28356092050312</v>
      </c>
      <c r="L2511">
        <f t="shared" ca="1" si="234"/>
        <v>332.7960148513028</v>
      </c>
      <c r="M2511">
        <f t="shared" ca="1" si="235"/>
        <v>52.28356092050312</v>
      </c>
      <c r="N2511">
        <f ca="1">OFFSET('Final data'!$B2511,0,Raceline!D2511*2)</f>
        <v>332.7960148513028</v>
      </c>
      <c r="O2511">
        <f ca="1">OFFSET('Final data'!$C2511,0,Raceline!D2511*2)</f>
        <v>52.28356092050312</v>
      </c>
      <c r="P2511">
        <f t="shared" ca="1" si="239"/>
        <v>1112.1178277546992</v>
      </c>
    </row>
    <row r="2512" spans="1:16" x14ac:dyDescent="0.3">
      <c r="A2512" s="23">
        <v>2508</v>
      </c>
      <c r="B2512" s="23">
        <f>IF(A2512+4=VLOOKUP(A2512+4,'Final data'!$O$4:$O$30,1,TRUE),B2511+1,B2511)</f>
        <v>20</v>
      </c>
      <c r="C2512" s="23">
        <f ca="1">OFFSET('Final data'!$O$4,B2512-1,8)</f>
        <v>2</v>
      </c>
      <c r="D2512" s="23">
        <f ca="1">OFFSET('Final data'!$O$4,B2512,8)</f>
        <v>2</v>
      </c>
      <c r="E2512" s="23">
        <f t="shared" ca="1" si="236"/>
        <v>2</v>
      </c>
      <c r="F2512" s="23">
        <f t="shared" ca="1" si="237"/>
        <v>2</v>
      </c>
      <c r="G2512" s="30">
        <f ca="1">OFFSET('Final data'!$O$4,Raceline!B2512-1,0)-OFFSET('Final data'!$O$4,Raceline!$B$4-1,0)</f>
        <v>2426</v>
      </c>
      <c r="H2512" s="30">
        <f ca="1">IF(B2512=B2511,H2511,OFFSET('Final data'!$O$4,Raceline!B2512,0))</f>
        <v>2515</v>
      </c>
      <c r="I2512" s="23">
        <f t="shared" ca="1" si="238"/>
        <v>85</v>
      </c>
      <c r="J2512">
        <f ca="1">OFFSET('Final data'!$B2512,0,Raceline!C2512*2)</f>
        <v>333.11396584047105</v>
      </c>
      <c r="K2512">
        <f ca="1">OFFSET('Final data'!$C2512,0,Raceline!C2512*2)</f>
        <v>52.686077660956784</v>
      </c>
      <c r="L2512">
        <f t="shared" ca="1" si="234"/>
        <v>333.11396584047105</v>
      </c>
      <c r="M2512">
        <f t="shared" ca="1" si="235"/>
        <v>52.686077660956784</v>
      </c>
      <c r="N2512">
        <f ca="1">OFFSET('Final data'!$B2512,0,Raceline!D2512*2)</f>
        <v>333.11396584047105</v>
      </c>
      <c r="O2512">
        <f ca="1">OFFSET('Final data'!$C2512,0,Raceline!D2512*2)</f>
        <v>52.686077660956784</v>
      </c>
      <c r="P2512">
        <f t="shared" ca="1" si="239"/>
        <v>1112.6307727399155</v>
      </c>
    </row>
    <row r="2513" spans="1:16" x14ac:dyDescent="0.3">
      <c r="A2513" s="23">
        <v>2509</v>
      </c>
      <c r="B2513" s="23">
        <f>IF(A2513+4=VLOOKUP(A2513+4,'Final data'!$O$4:$O$30,1,TRUE),B2512+1,B2512)</f>
        <v>20</v>
      </c>
      <c r="C2513" s="23">
        <f ca="1">OFFSET('Final data'!$O$4,B2513-1,8)</f>
        <v>2</v>
      </c>
      <c r="D2513" s="23">
        <f ca="1">OFFSET('Final data'!$O$4,B2513,8)</f>
        <v>2</v>
      </c>
      <c r="E2513" s="23">
        <f t="shared" ca="1" si="236"/>
        <v>2</v>
      </c>
      <c r="F2513" s="23">
        <f t="shared" ca="1" si="237"/>
        <v>2</v>
      </c>
      <c r="G2513" s="30">
        <f ca="1">OFFSET('Final data'!$O$4,Raceline!B2513-1,0)-OFFSET('Final data'!$O$4,Raceline!$B$4-1,0)</f>
        <v>2426</v>
      </c>
      <c r="H2513" s="30">
        <f ca="1">IF(B2513=B2512,H2512,OFFSET('Final data'!$O$4,Raceline!B2513,0))</f>
        <v>2515</v>
      </c>
      <c r="I2513" s="23">
        <f t="shared" ca="1" si="238"/>
        <v>85</v>
      </c>
      <c r="J2513">
        <f ca="1">OFFSET('Final data'!$B2513,0,Raceline!C2513*2)</f>
        <v>333.0759689234269</v>
      </c>
      <c r="K2513">
        <f ca="1">OFFSET('Final data'!$C2513,0,Raceline!C2513*2)</f>
        <v>53.230380251360778</v>
      </c>
      <c r="L2513">
        <f t="shared" ca="1" si="234"/>
        <v>333.0759689234269</v>
      </c>
      <c r="M2513">
        <f t="shared" ca="1" si="235"/>
        <v>53.230380251360778</v>
      </c>
      <c r="N2513">
        <f ca="1">OFFSET('Final data'!$B2513,0,Raceline!D2513*2)</f>
        <v>333.0759689234269</v>
      </c>
      <c r="O2513">
        <f ca="1">OFFSET('Final data'!$C2513,0,Raceline!D2513*2)</f>
        <v>53.230380251360778</v>
      </c>
      <c r="P2513">
        <f t="shared" ca="1" si="239"/>
        <v>1113.1763999712973</v>
      </c>
    </row>
    <row r="2514" spans="1:16" x14ac:dyDescent="0.3">
      <c r="A2514" s="23">
        <v>2510</v>
      </c>
      <c r="B2514" s="23">
        <f>IF(A2514+4=VLOOKUP(A2514+4,'Final data'!$O$4:$O$30,1,TRUE),B2513+1,B2513)</f>
        <v>20</v>
      </c>
      <c r="C2514" s="23">
        <f ca="1">OFFSET('Final data'!$O$4,B2514-1,8)</f>
        <v>2</v>
      </c>
      <c r="D2514" s="23">
        <f ca="1">OFFSET('Final data'!$O$4,B2514,8)</f>
        <v>2</v>
      </c>
      <c r="E2514" s="23">
        <f t="shared" ca="1" si="236"/>
        <v>2</v>
      </c>
      <c r="F2514" s="23">
        <f t="shared" ca="1" si="237"/>
        <v>2</v>
      </c>
      <c r="G2514" s="30">
        <f ca="1">OFFSET('Final data'!$O$4,Raceline!B2514-1,0)-OFFSET('Final data'!$O$4,Raceline!$B$4-1,0)</f>
        <v>2426</v>
      </c>
      <c r="H2514" s="30">
        <f ca="1">IF(B2514=B2513,H2513,OFFSET('Final data'!$O$4,Raceline!B2514,0))</f>
        <v>2515</v>
      </c>
      <c r="I2514" s="23">
        <f t="shared" ca="1" si="238"/>
        <v>85</v>
      </c>
      <c r="J2514">
        <f ca="1">OFFSET('Final data'!$B2514,0,Raceline!C2514*2)</f>
        <v>333.31273459289838</v>
      </c>
      <c r="K2514">
        <f ca="1">OFFSET('Final data'!$C2514,0,Raceline!C2514*2)</f>
        <v>53.67601818178354</v>
      </c>
      <c r="L2514">
        <f t="shared" ca="1" si="234"/>
        <v>333.31273459289838</v>
      </c>
      <c r="M2514">
        <f t="shared" ca="1" si="235"/>
        <v>53.67601818178354</v>
      </c>
      <c r="N2514">
        <f ca="1">OFFSET('Final data'!$B2514,0,Raceline!D2514*2)</f>
        <v>333.31273459289838</v>
      </c>
      <c r="O2514">
        <f ca="1">OFFSET('Final data'!$C2514,0,Raceline!D2514*2)</f>
        <v>53.67601818178354</v>
      </c>
      <c r="P2514">
        <f t="shared" ca="1" si="239"/>
        <v>1113.6810296843264</v>
      </c>
    </row>
    <row r="2515" spans="1:16" x14ac:dyDescent="0.3">
      <c r="A2515" s="23">
        <v>2511</v>
      </c>
      <c r="B2515" s="23">
        <f>IF(A2515+4=VLOOKUP(A2515+4,'Final data'!$O$4:$O$30,1,TRUE),B2514+1,B2514)</f>
        <v>21</v>
      </c>
      <c r="C2515" s="23">
        <f ca="1">OFFSET('Final data'!$O$4,B2515-1,8)</f>
        <v>2</v>
      </c>
      <c r="D2515" s="23">
        <f ca="1">OFFSET('Final data'!$O$4,B2515,8)</f>
        <v>2</v>
      </c>
      <c r="E2515" s="23">
        <f t="shared" ca="1" si="236"/>
        <v>2</v>
      </c>
      <c r="F2515" s="23">
        <f t="shared" ca="1" si="237"/>
        <v>2</v>
      </c>
      <c r="G2515" s="30">
        <f ca="1">OFFSET('Final data'!$O$4,Raceline!B2515-1,0)-OFFSET('Final data'!$O$4,Raceline!$B$4-1,0)</f>
        <v>2511</v>
      </c>
      <c r="H2515" s="30">
        <f ca="1">IF(B2515=B2514,H2514,OFFSET('Final data'!$O$4,Raceline!B2515,0))</f>
        <v>2610</v>
      </c>
      <c r="I2515" s="23">
        <f t="shared" ca="1" si="238"/>
        <v>95</v>
      </c>
      <c r="J2515">
        <f ca="1">OFFSET('Final data'!$B2515,0,Raceline!C2515*2)</f>
        <v>333.38873268257112</v>
      </c>
      <c r="K2515">
        <f ca="1">OFFSET('Final data'!$C2515,0,Raceline!C2515*2)</f>
        <v>54.313728285683382</v>
      </c>
      <c r="L2515">
        <f t="shared" ca="1" si="234"/>
        <v>333.38873268257112</v>
      </c>
      <c r="M2515">
        <f t="shared" ca="1" si="235"/>
        <v>54.313728285683382</v>
      </c>
      <c r="N2515">
        <f ca="1">OFFSET('Final data'!$B2515,0,Raceline!D2515*2)</f>
        <v>333.38873268257112</v>
      </c>
      <c r="O2515">
        <f ca="1">OFFSET('Final data'!$C2515,0,Raceline!D2515*2)</f>
        <v>54.313728285683382</v>
      </c>
      <c r="P2515">
        <f t="shared" ca="1" si="239"/>
        <v>1114.3232522985732</v>
      </c>
    </row>
    <row r="2516" spans="1:16" x14ac:dyDescent="0.3">
      <c r="A2516" s="23">
        <v>2512</v>
      </c>
      <c r="B2516" s="23">
        <f>IF(A2516+4=VLOOKUP(A2516+4,'Final data'!$O$4:$O$30,1,TRUE),B2515+1,B2515)</f>
        <v>21</v>
      </c>
      <c r="C2516" s="23">
        <f ca="1">OFFSET('Final data'!$O$4,B2516-1,8)</f>
        <v>2</v>
      </c>
      <c r="D2516" s="23">
        <f ca="1">OFFSET('Final data'!$O$4,B2516,8)</f>
        <v>2</v>
      </c>
      <c r="E2516" s="23">
        <f t="shared" ca="1" si="236"/>
        <v>2</v>
      </c>
      <c r="F2516" s="23">
        <f t="shared" ca="1" si="237"/>
        <v>2</v>
      </c>
      <c r="G2516" s="30">
        <f ca="1">OFFSET('Final data'!$O$4,Raceline!B2516-1,0)-OFFSET('Final data'!$O$4,Raceline!$B$4-1,0)</f>
        <v>2511</v>
      </c>
      <c r="H2516" s="30">
        <f ca="1">IF(B2516=B2515,H2515,OFFSET('Final data'!$O$4,Raceline!B2516,0))</f>
        <v>2610</v>
      </c>
      <c r="I2516" s="23">
        <f t="shared" ca="1" si="238"/>
        <v>95</v>
      </c>
      <c r="J2516">
        <f ca="1">OFFSET('Final data'!$B2516,0,Raceline!C2516*2)</f>
        <v>333.76119134785989</v>
      </c>
      <c r="K2516">
        <f ca="1">OFFSET('Final data'!$C2516,0,Raceline!C2516*2)</f>
        <v>55.021223658031616</v>
      </c>
      <c r="L2516">
        <f t="shared" ca="1" si="234"/>
        <v>333.76119134785989</v>
      </c>
      <c r="M2516">
        <f t="shared" ca="1" si="235"/>
        <v>55.021223658031616</v>
      </c>
      <c r="N2516">
        <f ca="1">OFFSET('Final data'!$B2516,0,Raceline!D2516*2)</f>
        <v>333.76119134785989</v>
      </c>
      <c r="O2516">
        <f ca="1">OFFSET('Final data'!$C2516,0,Raceline!D2516*2)</f>
        <v>55.021223658031616</v>
      </c>
      <c r="P2516">
        <f t="shared" ca="1" si="239"/>
        <v>1115.1227991447572</v>
      </c>
    </row>
    <row r="2517" spans="1:16" x14ac:dyDescent="0.3">
      <c r="A2517" s="23">
        <v>2513</v>
      </c>
      <c r="B2517" s="23">
        <f>IF(A2517+4=VLOOKUP(A2517+4,'Final data'!$O$4:$O$30,1,TRUE),B2516+1,B2516)</f>
        <v>21</v>
      </c>
      <c r="C2517" s="23">
        <f ca="1">OFFSET('Final data'!$O$4,B2517-1,8)</f>
        <v>2</v>
      </c>
      <c r="D2517" s="23">
        <f ca="1">OFFSET('Final data'!$O$4,B2517,8)</f>
        <v>2</v>
      </c>
      <c r="E2517" s="23">
        <f t="shared" ca="1" si="236"/>
        <v>2</v>
      </c>
      <c r="F2517" s="23">
        <f t="shared" ca="1" si="237"/>
        <v>2</v>
      </c>
      <c r="G2517" s="30">
        <f ca="1">OFFSET('Final data'!$O$4,Raceline!B2517-1,0)-OFFSET('Final data'!$O$4,Raceline!$B$4-1,0)</f>
        <v>2511</v>
      </c>
      <c r="H2517" s="30">
        <f ca="1">IF(B2517=B2516,H2516,OFFSET('Final data'!$O$4,Raceline!B2517,0))</f>
        <v>2610</v>
      </c>
      <c r="I2517" s="23">
        <f t="shared" ca="1" si="238"/>
        <v>95</v>
      </c>
      <c r="J2517">
        <f ca="1">OFFSET('Final data'!$B2517,0,Raceline!C2517*2)</f>
        <v>333.66358381510156</v>
      </c>
      <c r="K2517">
        <f ca="1">OFFSET('Final data'!$C2517,0,Raceline!C2517*2)</f>
        <v>55.418490411543893</v>
      </c>
      <c r="L2517">
        <f t="shared" ca="1" si="234"/>
        <v>333.66358381510156</v>
      </c>
      <c r="M2517">
        <f t="shared" ca="1" si="235"/>
        <v>55.418490411543893</v>
      </c>
      <c r="N2517">
        <f ca="1">OFFSET('Final data'!$B2517,0,Raceline!D2517*2)</f>
        <v>333.66358381510156</v>
      </c>
      <c r="O2517">
        <f ca="1">OFFSET('Final data'!$C2517,0,Raceline!D2517*2)</f>
        <v>55.418490411543893</v>
      </c>
      <c r="P2517">
        <f t="shared" ca="1" si="239"/>
        <v>1115.5318811706363</v>
      </c>
    </row>
    <row r="2518" spans="1:16" x14ac:dyDescent="0.3">
      <c r="A2518" s="23">
        <v>2514</v>
      </c>
      <c r="B2518" s="23">
        <f>IF(A2518+4=VLOOKUP(A2518+4,'Final data'!$O$4:$O$30,1,TRUE),B2517+1,B2517)</f>
        <v>21</v>
      </c>
      <c r="C2518" s="23">
        <f ca="1">OFFSET('Final data'!$O$4,B2518-1,8)</f>
        <v>2</v>
      </c>
      <c r="D2518" s="23">
        <f ca="1">OFFSET('Final data'!$O$4,B2518,8)</f>
        <v>2</v>
      </c>
      <c r="E2518" s="23">
        <f t="shared" ca="1" si="236"/>
        <v>2</v>
      </c>
      <c r="F2518" s="23">
        <f t="shared" ca="1" si="237"/>
        <v>2</v>
      </c>
      <c r="G2518" s="30">
        <f ca="1">OFFSET('Final data'!$O$4,Raceline!B2518-1,0)-OFFSET('Final data'!$O$4,Raceline!$B$4-1,0)</f>
        <v>2511</v>
      </c>
      <c r="H2518" s="30">
        <f ca="1">IF(B2518=B2517,H2517,OFFSET('Final data'!$O$4,Raceline!B2518,0))</f>
        <v>2610</v>
      </c>
      <c r="I2518" s="23">
        <f t="shared" ca="1" si="238"/>
        <v>95</v>
      </c>
      <c r="J2518">
        <f ca="1">OFFSET('Final data'!$B2518,0,Raceline!C2518*2)</f>
        <v>333.66229487535975</v>
      </c>
      <c r="K2518">
        <f ca="1">OFFSET('Final data'!$C2518,0,Raceline!C2518*2)</f>
        <v>55.848988769856042</v>
      </c>
      <c r="L2518">
        <f t="shared" ca="1" si="234"/>
        <v>333.66229487535975</v>
      </c>
      <c r="M2518">
        <f t="shared" ca="1" si="235"/>
        <v>55.848988769856042</v>
      </c>
      <c r="N2518">
        <f ca="1">OFFSET('Final data'!$B2518,0,Raceline!D2518*2)</f>
        <v>333.66229487535975</v>
      </c>
      <c r="O2518">
        <f ca="1">OFFSET('Final data'!$C2518,0,Raceline!D2518*2)</f>
        <v>55.848988769856042</v>
      </c>
      <c r="P2518">
        <f t="shared" ca="1" si="239"/>
        <v>1115.9623814585284</v>
      </c>
    </row>
    <row r="2519" spans="1:16" x14ac:dyDescent="0.3">
      <c r="A2519" s="23">
        <v>2515</v>
      </c>
      <c r="B2519" s="23">
        <f>IF(A2519+4=VLOOKUP(A2519+4,'Final data'!$O$4:$O$30,1,TRUE),B2518+1,B2518)</f>
        <v>21</v>
      </c>
      <c r="C2519" s="23">
        <f ca="1">OFFSET('Final data'!$O$4,B2519-1,8)</f>
        <v>2</v>
      </c>
      <c r="D2519" s="23">
        <f ca="1">OFFSET('Final data'!$O$4,B2519,8)</f>
        <v>2</v>
      </c>
      <c r="E2519" s="23">
        <f t="shared" ca="1" si="236"/>
        <v>2</v>
      </c>
      <c r="F2519" s="23">
        <f t="shared" ca="1" si="237"/>
        <v>2</v>
      </c>
      <c r="G2519" s="30">
        <f ca="1">OFFSET('Final data'!$O$4,Raceline!B2519-1,0)-OFFSET('Final data'!$O$4,Raceline!$B$4-1,0)</f>
        <v>2511</v>
      </c>
      <c r="H2519" s="30">
        <f ca="1">IF(B2519=B2518,H2518,OFFSET('Final data'!$O$4,Raceline!B2519,0))</f>
        <v>2610</v>
      </c>
      <c r="I2519" s="23">
        <f t="shared" ca="1" si="238"/>
        <v>95</v>
      </c>
      <c r="J2519">
        <f ca="1">OFFSET('Final data'!$B2519,0,Raceline!C2519*2)</f>
        <v>333.81626735838421</v>
      </c>
      <c r="K2519">
        <f ca="1">OFFSET('Final data'!$C2519,0,Raceline!C2519*2)</f>
        <v>56.650494603507191</v>
      </c>
      <c r="L2519">
        <f t="shared" ca="1" si="234"/>
        <v>333.81626735838421</v>
      </c>
      <c r="M2519">
        <f t="shared" ca="1" si="235"/>
        <v>56.650494603507191</v>
      </c>
      <c r="N2519">
        <f ca="1">OFFSET('Final data'!$B2519,0,Raceline!D2519*2)</f>
        <v>333.81626735838421</v>
      </c>
      <c r="O2519">
        <f ca="1">OFFSET('Final data'!$C2519,0,Raceline!D2519*2)</f>
        <v>56.650494603507191</v>
      </c>
      <c r="P2519">
        <f t="shared" ca="1" si="239"/>
        <v>1116.7785426723246</v>
      </c>
    </row>
    <row r="2520" spans="1:16" x14ac:dyDescent="0.3">
      <c r="A2520" s="23">
        <v>2516</v>
      </c>
      <c r="B2520" s="23">
        <f>IF(A2520+4=VLOOKUP(A2520+4,'Final data'!$O$4:$O$30,1,TRUE),B2519+1,B2519)</f>
        <v>21</v>
      </c>
      <c r="C2520" s="23">
        <f ca="1">OFFSET('Final data'!$O$4,B2520-1,8)</f>
        <v>2</v>
      </c>
      <c r="D2520" s="23">
        <f ca="1">OFFSET('Final data'!$O$4,B2520,8)</f>
        <v>2</v>
      </c>
      <c r="E2520" s="23">
        <f t="shared" ca="1" si="236"/>
        <v>2</v>
      </c>
      <c r="F2520" s="23">
        <f t="shared" ca="1" si="237"/>
        <v>2</v>
      </c>
      <c r="G2520" s="30">
        <f ca="1">OFFSET('Final data'!$O$4,Raceline!B2520-1,0)-OFFSET('Final data'!$O$4,Raceline!$B$4-1,0)</f>
        <v>2511</v>
      </c>
      <c r="H2520" s="30">
        <f ca="1">IF(B2520=B2519,H2519,OFFSET('Final data'!$O$4,Raceline!B2520,0))</f>
        <v>2610</v>
      </c>
      <c r="I2520" s="23">
        <f t="shared" ca="1" si="238"/>
        <v>95</v>
      </c>
      <c r="J2520">
        <f ca="1">OFFSET('Final data'!$B2520,0,Raceline!C2520*2)</f>
        <v>333.91854303822532</v>
      </c>
      <c r="K2520">
        <f ca="1">OFFSET('Final data'!$C2520,0,Raceline!C2520*2)</f>
        <v>56.908016599815411</v>
      </c>
      <c r="L2520">
        <f t="shared" ca="1" si="234"/>
        <v>333.91854303822532</v>
      </c>
      <c r="M2520">
        <f t="shared" ca="1" si="235"/>
        <v>56.908016599815411</v>
      </c>
      <c r="N2520">
        <f ca="1">OFFSET('Final data'!$B2520,0,Raceline!D2520*2)</f>
        <v>333.91854303822532</v>
      </c>
      <c r="O2520">
        <f ca="1">OFFSET('Final data'!$C2520,0,Raceline!D2520*2)</f>
        <v>56.908016599815411</v>
      </c>
      <c r="P2520">
        <f t="shared" ca="1" si="239"/>
        <v>1117.0556309132687</v>
      </c>
    </row>
    <row r="2521" spans="1:16" x14ac:dyDescent="0.3">
      <c r="A2521" s="23">
        <v>2517</v>
      </c>
      <c r="B2521" s="23">
        <f>IF(A2521+4=VLOOKUP(A2521+4,'Final data'!$O$4:$O$30,1,TRUE),B2520+1,B2520)</f>
        <v>21</v>
      </c>
      <c r="C2521" s="23">
        <f ca="1">OFFSET('Final data'!$O$4,B2521-1,8)</f>
        <v>2</v>
      </c>
      <c r="D2521" s="23">
        <f ca="1">OFFSET('Final data'!$O$4,B2521,8)</f>
        <v>2</v>
      </c>
      <c r="E2521" s="23">
        <f t="shared" ca="1" si="236"/>
        <v>2</v>
      </c>
      <c r="F2521" s="23">
        <f t="shared" ca="1" si="237"/>
        <v>2</v>
      </c>
      <c r="G2521" s="30">
        <f ca="1">OFFSET('Final data'!$O$4,Raceline!B2521-1,0)-OFFSET('Final data'!$O$4,Raceline!$B$4-1,0)</f>
        <v>2511</v>
      </c>
      <c r="H2521" s="30">
        <f ca="1">IF(B2521=B2520,H2520,OFFSET('Final data'!$O$4,Raceline!B2521,0))</f>
        <v>2610</v>
      </c>
      <c r="I2521" s="23">
        <f t="shared" ca="1" si="238"/>
        <v>95</v>
      </c>
      <c r="J2521">
        <f ca="1">OFFSET('Final data'!$B2521,0,Raceline!C2521*2)</f>
        <v>333.94082898127675</v>
      </c>
      <c r="K2521">
        <f ca="1">OFFSET('Final data'!$C2521,0,Raceline!C2521*2)</f>
        <v>57.685384072872154</v>
      </c>
      <c r="L2521">
        <f t="shared" ca="1" si="234"/>
        <v>333.94082898127675</v>
      </c>
      <c r="M2521">
        <f t="shared" ca="1" si="235"/>
        <v>57.685384072872154</v>
      </c>
      <c r="N2521">
        <f ca="1">OFFSET('Final data'!$B2521,0,Raceline!D2521*2)</f>
        <v>333.94082898127675</v>
      </c>
      <c r="O2521">
        <f ca="1">OFFSET('Final data'!$C2521,0,Raceline!D2521*2)</f>
        <v>57.685384072872154</v>
      </c>
      <c r="P2521">
        <f t="shared" ca="1" si="239"/>
        <v>1117.8333177727593</v>
      </c>
    </row>
    <row r="2522" spans="1:16" x14ac:dyDescent="0.3">
      <c r="A2522" s="23">
        <v>2518</v>
      </c>
      <c r="B2522" s="23">
        <f>IF(A2522+4=VLOOKUP(A2522+4,'Final data'!$O$4:$O$30,1,TRUE),B2521+1,B2521)</f>
        <v>21</v>
      </c>
      <c r="C2522" s="23">
        <f ca="1">OFFSET('Final data'!$O$4,B2522-1,8)</f>
        <v>2</v>
      </c>
      <c r="D2522" s="23">
        <f ca="1">OFFSET('Final data'!$O$4,B2522,8)</f>
        <v>2</v>
      </c>
      <c r="E2522" s="23">
        <f t="shared" ca="1" si="236"/>
        <v>2</v>
      </c>
      <c r="F2522" s="23">
        <f t="shared" ca="1" si="237"/>
        <v>2</v>
      </c>
      <c r="G2522" s="30">
        <f ca="1">OFFSET('Final data'!$O$4,Raceline!B2522-1,0)-OFFSET('Final data'!$O$4,Raceline!$B$4-1,0)</f>
        <v>2511</v>
      </c>
      <c r="H2522" s="30">
        <f ca="1">IF(B2522=B2521,H2521,OFFSET('Final data'!$O$4,Raceline!B2522,0))</f>
        <v>2610</v>
      </c>
      <c r="I2522" s="23">
        <f t="shared" ca="1" si="238"/>
        <v>95</v>
      </c>
      <c r="J2522">
        <f ca="1">OFFSET('Final data'!$B2522,0,Raceline!C2522*2)</f>
        <v>333.94150934379849</v>
      </c>
      <c r="K2522">
        <f ca="1">OFFSET('Final data'!$C2522,0,Raceline!C2522*2)</f>
        <v>58.158049410483521</v>
      </c>
      <c r="L2522">
        <f t="shared" ca="1" si="234"/>
        <v>333.94150934379849</v>
      </c>
      <c r="M2522">
        <f t="shared" ca="1" si="235"/>
        <v>58.158049410483521</v>
      </c>
      <c r="N2522">
        <f ca="1">OFFSET('Final data'!$B2522,0,Raceline!D2522*2)</f>
        <v>333.94150934379849</v>
      </c>
      <c r="O2522">
        <f ca="1">OFFSET('Final data'!$C2522,0,Raceline!D2522*2)</f>
        <v>58.158049410483521</v>
      </c>
      <c r="P2522">
        <f t="shared" ca="1" si="239"/>
        <v>1118.3059836000332</v>
      </c>
    </row>
    <row r="2523" spans="1:16" x14ac:dyDescent="0.3">
      <c r="A2523" s="23">
        <v>2519</v>
      </c>
      <c r="B2523" s="23">
        <f>IF(A2523+4=VLOOKUP(A2523+4,'Final data'!$O$4:$O$30,1,TRUE),B2522+1,B2522)</f>
        <v>21</v>
      </c>
      <c r="C2523" s="23">
        <f ca="1">OFFSET('Final data'!$O$4,B2523-1,8)</f>
        <v>2</v>
      </c>
      <c r="D2523" s="23">
        <f ca="1">OFFSET('Final data'!$O$4,B2523,8)</f>
        <v>2</v>
      </c>
      <c r="E2523" s="23">
        <f t="shared" ca="1" si="236"/>
        <v>2</v>
      </c>
      <c r="F2523" s="23">
        <f t="shared" ca="1" si="237"/>
        <v>2</v>
      </c>
      <c r="G2523" s="30">
        <f ca="1">OFFSET('Final data'!$O$4,Raceline!B2523-1,0)-OFFSET('Final data'!$O$4,Raceline!$B$4-1,0)</f>
        <v>2511</v>
      </c>
      <c r="H2523" s="30">
        <f ca="1">IF(B2523=B2522,H2522,OFFSET('Final data'!$O$4,Raceline!B2523,0))</f>
        <v>2610</v>
      </c>
      <c r="I2523" s="23">
        <f t="shared" ca="1" si="238"/>
        <v>95</v>
      </c>
      <c r="J2523">
        <f ca="1">OFFSET('Final data'!$B2523,0,Raceline!C2523*2)</f>
        <v>333.9398523186764</v>
      </c>
      <c r="K2523">
        <f ca="1">OFFSET('Final data'!$C2523,0,Raceline!C2523*2)</f>
        <v>58.887035313726884</v>
      </c>
      <c r="L2523">
        <f t="shared" ca="1" si="234"/>
        <v>333.9398523186764</v>
      </c>
      <c r="M2523">
        <f t="shared" ca="1" si="235"/>
        <v>58.887035313726884</v>
      </c>
      <c r="N2523">
        <f ca="1">OFFSET('Final data'!$B2523,0,Raceline!D2523*2)</f>
        <v>333.9398523186764</v>
      </c>
      <c r="O2523">
        <f ca="1">OFFSET('Final data'!$C2523,0,Raceline!D2523*2)</f>
        <v>58.887035313726884</v>
      </c>
      <c r="P2523">
        <f t="shared" ca="1" si="239"/>
        <v>1119.0349713865289</v>
      </c>
    </row>
    <row r="2524" spans="1:16" x14ac:dyDescent="0.3">
      <c r="A2524" s="23">
        <v>2520</v>
      </c>
      <c r="B2524" s="23">
        <f>IF(A2524+4=VLOOKUP(A2524+4,'Final data'!$O$4:$O$30,1,TRUE),B2523+1,B2523)</f>
        <v>21</v>
      </c>
      <c r="C2524" s="23">
        <f ca="1">OFFSET('Final data'!$O$4,B2524-1,8)</f>
        <v>2</v>
      </c>
      <c r="D2524" s="23">
        <f ca="1">OFFSET('Final data'!$O$4,B2524,8)</f>
        <v>2</v>
      </c>
      <c r="E2524" s="23">
        <f t="shared" ca="1" si="236"/>
        <v>2</v>
      </c>
      <c r="F2524" s="23">
        <f t="shared" ca="1" si="237"/>
        <v>2</v>
      </c>
      <c r="G2524" s="30">
        <f ca="1">OFFSET('Final data'!$O$4,Raceline!B2524-1,0)-OFFSET('Final data'!$O$4,Raceline!$B$4-1,0)</f>
        <v>2511</v>
      </c>
      <c r="H2524" s="30">
        <f ca="1">IF(B2524=B2523,H2523,OFFSET('Final data'!$O$4,Raceline!B2524,0))</f>
        <v>2610</v>
      </c>
      <c r="I2524" s="23">
        <f t="shared" ca="1" si="238"/>
        <v>95</v>
      </c>
      <c r="J2524">
        <f ca="1">OFFSET('Final data'!$B2524,0,Raceline!C2524*2)</f>
        <v>333.97254576441111</v>
      </c>
      <c r="K2524">
        <f ca="1">OFFSET('Final data'!$C2524,0,Raceline!C2524*2)</f>
        <v>59.510029753893406</v>
      </c>
      <c r="L2524">
        <f t="shared" ca="1" si="234"/>
        <v>333.97254576441111</v>
      </c>
      <c r="M2524">
        <f t="shared" ca="1" si="235"/>
        <v>59.510029753893406</v>
      </c>
      <c r="N2524">
        <f ca="1">OFFSET('Final data'!$B2524,0,Raceline!D2524*2)</f>
        <v>333.97254576441111</v>
      </c>
      <c r="O2524">
        <f ca="1">OFFSET('Final data'!$C2524,0,Raceline!D2524*2)</f>
        <v>59.510029753893406</v>
      </c>
      <c r="P2524">
        <f t="shared" ca="1" si="239"/>
        <v>1119.6588230787381</v>
      </c>
    </row>
    <row r="2525" spans="1:16" x14ac:dyDescent="0.3">
      <c r="A2525" s="23">
        <v>2521</v>
      </c>
      <c r="B2525" s="23">
        <f>IF(A2525+4=VLOOKUP(A2525+4,'Final data'!$O$4:$O$30,1,TRUE),B2524+1,B2524)</f>
        <v>21</v>
      </c>
      <c r="C2525" s="23">
        <f ca="1">OFFSET('Final data'!$O$4,B2525-1,8)</f>
        <v>2</v>
      </c>
      <c r="D2525" s="23">
        <f ca="1">OFFSET('Final data'!$O$4,B2525,8)</f>
        <v>2</v>
      </c>
      <c r="E2525" s="23">
        <f t="shared" ca="1" si="236"/>
        <v>2</v>
      </c>
      <c r="F2525" s="23">
        <f t="shared" ca="1" si="237"/>
        <v>2</v>
      </c>
      <c r="G2525" s="30">
        <f ca="1">OFFSET('Final data'!$O$4,Raceline!B2525-1,0)-OFFSET('Final data'!$O$4,Raceline!$B$4-1,0)</f>
        <v>2511</v>
      </c>
      <c r="H2525" s="30">
        <f ca="1">IF(B2525=B2524,H2524,OFFSET('Final data'!$O$4,Raceline!B2525,0))</f>
        <v>2610</v>
      </c>
      <c r="I2525" s="23">
        <f t="shared" ca="1" si="238"/>
        <v>95</v>
      </c>
      <c r="J2525">
        <f ca="1">OFFSET('Final data'!$B2525,0,Raceline!C2525*2)</f>
        <v>333.71425109888349</v>
      </c>
      <c r="K2525">
        <f ca="1">OFFSET('Final data'!$C2525,0,Raceline!C2525*2)</f>
        <v>60.115739522240574</v>
      </c>
      <c r="L2525">
        <f t="shared" ca="1" si="234"/>
        <v>333.71425109888349</v>
      </c>
      <c r="M2525">
        <f t="shared" ca="1" si="235"/>
        <v>60.115739522240574</v>
      </c>
      <c r="N2525">
        <f ca="1">OFFSET('Final data'!$B2525,0,Raceline!D2525*2)</f>
        <v>333.71425109888349</v>
      </c>
      <c r="O2525">
        <f ca="1">OFFSET('Final data'!$C2525,0,Raceline!D2525*2)</f>
        <v>60.115739522240574</v>
      </c>
      <c r="P2525">
        <f t="shared" ca="1" si="239"/>
        <v>1120.3173065316139</v>
      </c>
    </row>
    <row r="2526" spans="1:16" x14ac:dyDescent="0.3">
      <c r="A2526" s="23">
        <v>2522</v>
      </c>
      <c r="B2526" s="23">
        <f>IF(A2526+4=VLOOKUP(A2526+4,'Final data'!$O$4:$O$30,1,TRUE),B2525+1,B2525)</f>
        <v>21</v>
      </c>
      <c r="C2526" s="23">
        <f ca="1">OFFSET('Final data'!$O$4,B2526-1,8)</f>
        <v>2</v>
      </c>
      <c r="D2526" s="23">
        <f ca="1">OFFSET('Final data'!$O$4,B2526,8)</f>
        <v>2</v>
      </c>
      <c r="E2526" s="23">
        <f t="shared" ca="1" si="236"/>
        <v>2</v>
      </c>
      <c r="F2526" s="23">
        <f t="shared" ca="1" si="237"/>
        <v>2</v>
      </c>
      <c r="G2526" s="30">
        <f ca="1">OFFSET('Final data'!$O$4,Raceline!B2526-1,0)-OFFSET('Final data'!$O$4,Raceline!$B$4-1,0)</f>
        <v>2511</v>
      </c>
      <c r="H2526" s="30">
        <f ca="1">IF(B2526=B2525,H2525,OFFSET('Final data'!$O$4,Raceline!B2526,0))</f>
        <v>2610</v>
      </c>
      <c r="I2526" s="23">
        <f t="shared" ca="1" si="238"/>
        <v>95</v>
      </c>
      <c r="J2526">
        <f ca="1">OFFSET('Final data'!$B2526,0,Raceline!C2526*2)</f>
        <v>333.69493720083244</v>
      </c>
      <c r="K2526">
        <f ca="1">OFFSET('Final data'!$C2526,0,Raceline!C2526*2)</f>
        <v>60.777344209710748</v>
      </c>
      <c r="L2526">
        <f t="shared" ca="1" si="234"/>
        <v>333.69493720083244</v>
      </c>
      <c r="M2526">
        <f t="shared" ca="1" si="235"/>
        <v>60.777344209710748</v>
      </c>
      <c r="N2526">
        <f ca="1">OFFSET('Final data'!$B2526,0,Raceline!D2526*2)</f>
        <v>333.69493720083244</v>
      </c>
      <c r="O2526">
        <f ca="1">OFFSET('Final data'!$C2526,0,Raceline!D2526*2)</f>
        <v>60.777344209710748</v>
      </c>
      <c r="P2526">
        <f t="shared" ca="1" si="239"/>
        <v>1120.9791930695797</v>
      </c>
    </row>
    <row r="2527" spans="1:16" x14ac:dyDescent="0.3">
      <c r="A2527" s="23">
        <v>2523</v>
      </c>
      <c r="B2527" s="23">
        <f>IF(A2527+4=VLOOKUP(A2527+4,'Final data'!$O$4:$O$30,1,TRUE),B2526+1,B2526)</f>
        <v>21</v>
      </c>
      <c r="C2527" s="23">
        <f ca="1">OFFSET('Final data'!$O$4,B2527-1,8)</f>
        <v>2</v>
      </c>
      <c r="D2527" s="23">
        <f ca="1">OFFSET('Final data'!$O$4,B2527,8)</f>
        <v>2</v>
      </c>
      <c r="E2527" s="23">
        <f t="shared" ca="1" si="236"/>
        <v>2</v>
      </c>
      <c r="F2527" s="23">
        <f t="shared" ca="1" si="237"/>
        <v>2</v>
      </c>
      <c r="G2527" s="30">
        <f ca="1">OFFSET('Final data'!$O$4,Raceline!B2527-1,0)-OFFSET('Final data'!$O$4,Raceline!$B$4-1,0)</f>
        <v>2511</v>
      </c>
      <c r="H2527" s="30">
        <f ca="1">IF(B2527=B2526,H2526,OFFSET('Final data'!$O$4,Raceline!B2527,0))</f>
        <v>2610</v>
      </c>
      <c r="I2527" s="23">
        <f t="shared" ca="1" si="238"/>
        <v>95</v>
      </c>
      <c r="J2527">
        <f ca="1">OFFSET('Final data'!$B2527,0,Raceline!C2527*2)</f>
        <v>333.71088829880699</v>
      </c>
      <c r="K2527">
        <f ca="1">OFFSET('Final data'!$C2527,0,Raceline!C2527*2)</f>
        <v>61.484409077969687</v>
      </c>
      <c r="L2527">
        <f t="shared" ca="1" si="234"/>
        <v>333.71088829880699</v>
      </c>
      <c r="M2527">
        <f t="shared" ca="1" si="235"/>
        <v>61.484409077969687</v>
      </c>
      <c r="N2527">
        <f ca="1">OFFSET('Final data'!$B2527,0,Raceline!D2527*2)</f>
        <v>333.71088829880699</v>
      </c>
      <c r="O2527">
        <f ca="1">OFFSET('Final data'!$C2527,0,Raceline!D2527*2)</f>
        <v>61.484409077969687</v>
      </c>
      <c r="P2527">
        <f t="shared" ca="1" si="239"/>
        <v>1121.6864378401172</v>
      </c>
    </row>
    <row r="2528" spans="1:16" x14ac:dyDescent="0.3">
      <c r="A2528" s="23">
        <v>2524</v>
      </c>
      <c r="B2528" s="23">
        <f>IF(A2528+4=VLOOKUP(A2528+4,'Final data'!$O$4:$O$30,1,TRUE),B2527+1,B2527)</f>
        <v>21</v>
      </c>
      <c r="C2528" s="23">
        <f ca="1">OFFSET('Final data'!$O$4,B2528-1,8)</f>
        <v>2</v>
      </c>
      <c r="D2528" s="23">
        <f ca="1">OFFSET('Final data'!$O$4,B2528,8)</f>
        <v>2</v>
      </c>
      <c r="E2528" s="23">
        <f t="shared" ca="1" si="236"/>
        <v>2</v>
      </c>
      <c r="F2528" s="23">
        <f t="shared" ca="1" si="237"/>
        <v>2</v>
      </c>
      <c r="G2528" s="30">
        <f ca="1">OFFSET('Final data'!$O$4,Raceline!B2528-1,0)-OFFSET('Final data'!$O$4,Raceline!$B$4-1,0)</f>
        <v>2511</v>
      </c>
      <c r="H2528" s="30">
        <f ca="1">IF(B2528=B2527,H2527,OFFSET('Final data'!$O$4,Raceline!B2528,0))</f>
        <v>2610</v>
      </c>
      <c r="I2528" s="23">
        <f t="shared" ca="1" si="238"/>
        <v>95</v>
      </c>
      <c r="J2528">
        <f ca="1">OFFSET('Final data'!$B2528,0,Raceline!C2528*2)</f>
        <v>333.44835133506416</v>
      </c>
      <c r="K2528">
        <f ca="1">OFFSET('Final data'!$C2528,0,Raceline!C2528*2)</f>
        <v>62.081925457884665</v>
      </c>
      <c r="L2528">
        <f t="shared" ca="1" si="234"/>
        <v>333.44835133506416</v>
      </c>
      <c r="M2528">
        <f t="shared" ca="1" si="235"/>
        <v>62.081925457884665</v>
      </c>
      <c r="N2528">
        <f ca="1">OFFSET('Final data'!$B2528,0,Raceline!D2528*2)</f>
        <v>333.44835133506416</v>
      </c>
      <c r="O2528">
        <f ca="1">OFFSET('Final data'!$C2528,0,Raceline!D2528*2)</f>
        <v>62.081925457884665</v>
      </c>
      <c r="P2528">
        <f t="shared" ca="1" si="239"/>
        <v>1122.3390874257279</v>
      </c>
    </row>
    <row r="2529" spans="1:16" x14ac:dyDescent="0.3">
      <c r="A2529" s="23">
        <v>2525</v>
      </c>
      <c r="B2529" s="23">
        <f>IF(A2529+4=VLOOKUP(A2529+4,'Final data'!$O$4:$O$30,1,TRUE),B2528+1,B2528)</f>
        <v>21</v>
      </c>
      <c r="C2529" s="23">
        <f ca="1">OFFSET('Final data'!$O$4,B2529-1,8)</f>
        <v>2</v>
      </c>
      <c r="D2529" s="23">
        <f ca="1">OFFSET('Final data'!$O$4,B2529,8)</f>
        <v>2</v>
      </c>
      <c r="E2529" s="23">
        <f t="shared" ca="1" si="236"/>
        <v>2</v>
      </c>
      <c r="F2529" s="23">
        <f t="shared" ca="1" si="237"/>
        <v>2</v>
      </c>
      <c r="G2529" s="30">
        <f ca="1">OFFSET('Final data'!$O$4,Raceline!B2529-1,0)-OFFSET('Final data'!$O$4,Raceline!$B$4-1,0)</f>
        <v>2511</v>
      </c>
      <c r="H2529" s="30">
        <f ca="1">IF(B2529=B2528,H2528,OFFSET('Final data'!$O$4,Raceline!B2529,0))</f>
        <v>2610</v>
      </c>
      <c r="I2529" s="23">
        <f t="shared" ca="1" si="238"/>
        <v>95</v>
      </c>
      <c r="J2529">
        <f ca="1">OFFSET('Final data'!$B2529,0,Raceline!C2529*2)</f>
        <v>333.46464721235526</v>
      </c>
      <c r="K2529">
        <f ca="1">OFFSET('Final data'!$C2529,0,Raceline!C2529*2)</f>
        <v>62.747460678371269</v>
      </c>
      <c r="L2529">
        <f t="shared" ca="1" si="234"/>
        <v>333.46464721235526</v>
      </c>
      <c r="M2529">
        <f t="shared" ca="1" si="235"/>
        <v>62.747460678371269</v>
      </c>
      <c r="N2529">
        <f ca="1">OFFSET('Final data'!$B2529,0,Raceline!D2529*2)</f>
        <v>333.46464721235526</v>
      </c>
      <c r="O2529">
        <f ca="1">OFFSET('Final data'!$C2529,0,Raceline!D2529*2)</f>
        <v>62.747460678371269</v>
      </c>
      <c r="P2529">
        <f t="shared" ca="1" si="239"/>
        <v>1123.0048221216277</v>
      </c>
    </row>
    <row r="2530" spans="1:16" x14ac:dyDescent="0.3">
      <c r="A2530" s="23">
        <v>2526</v>
      </c>
      <c r="B2530" s="23">
        <f>IF(A2530+4=VLOOKUP(A2530+4,'Final data'!$O$4:$O$30,1,TRUE),B2529+1,B2529)</f>
        <v>21</v>
      </c>
      <c r="C2530" s="23">
        <f ca="1">OFFSET('Final data'!$O$4,B2530-1,8)</f>
        <v>2</v>
      </c>
      <c r="D2530" s="23">
        <f ca="1">OFFSET('Final data'!$O$4,B2530,8)</f>
        <v>2</v>
      </c>
      <c r="E2530" s="23">
        <f t="shared" ca="1" si="236"/>
        <v>2</v>
      </c>
      <c r="F2530" s="23">
        <f t="shared" ca="1" si="237"/>
        <v>2</v>
      </c>
      <c r="G2530" s="30">
        <f ca="1">OFFSET('Final data'!$O$4,Raceline!B2530-1,0)-OFFSET('Final data'!$O$4,Raceline!$B$4-1,0)</f>
        <v>2511</v>
      </c>
      <c r="H2530" s="30">
        <f ca="1">IF(B2530=B2529,H2529,OFFSET('Final data'!$O$4,Raceline!B2530,0))</f>
        <v>2610</v>
      </c>
      <c r="I2530" s="23">
        <f t="shared" ca="1" si="238"/>
        <v>95</v>
      </c>
      <c r="J2530">
        <f ca="1">OFFSET('Final data'!$B2530,0,Raceline!C2530*2)</f>
        <v>333.0663064276772</v>
      </c>
      <c r="K2530">
        <f ca="1">OFFSET('Final data'!$C2530,0,Raceline!C2530*2)</f>
        <v>63.252001312845699</v>
      </c>
      <c r="L2530">
        <f t="shared" ca="1" si="234"/>
        <v>333.0663064276772</v>
      </c>
      <c r="M2530">
        <f t="shared" ca="1" si="235"/>
        <v>63.252001312845699</v>
      </c>
      <c r="N2530">
        <f ca="1">OFFSET('Final data'!$B2530,0,Raceline!D2530*2)</f>
        <v>333.0663064276772</v>
      </c>
      <c r="O2530">
        <f ca="1">OFFSET('Final data'!$C2530,0,Raceline!D2530*2)</f>
        <v>63.252001312845699</v>
      </c>
      <c r="P2530">
        <f t="shared" ca="1" si="239"/>
        <v>1123.647656962449</v>
      </c>
    </row>
    <row r="2531" spans="1:16" x14ac:dyDescent="0.3">
      <c r="A2531" s="23">
        <v>2527</v>
      </c>
      <c r="B2531" s="23">
        <f>IF(A2531+4=VLOOKUP(A2531+4,'Final data'!$O$4:$O$30,1,TRUE),B2530+1,B2530)</f>
        <v>21</v>
      </c>
      <c r="C2531" s="23">
        <f ca="1">OFFSET('Final data'!$O$4,B2531-1,8)</f>
        <v>2</v>
      </c>
      <c r="D2531" s="23">
        <f ca="1">OFFSET('Final data'!$O$4,B2531,8)</f>
        <v>2</v>
      </c>
      <c r="E2531" s="23">
        <f t="shared" ca="1" si="236"/>
        <v>2</v>
      </c>
      <c r="F2531" s="23">
        <f t="shared" ca="1" si="237"/>
        <v>2</v>
      </c>
      <c r="G2531" s="30">
        <f ca="1">OFFSET('Final data'!$O$4,Raceline!B2531-1,0)-OFFSET('Final data'!$O$4,Raceline!$B$4-1,0)</f>
        <v>2511</v>
      </c>
      <c r="H2531" s="30">
        <f ca="1">IF(B2531=B2530,H2530,OFFSET('Final data'!$O$4,Raceline!B2531,0))</f>
        <v>2610</v>
      </c>
      <c r="I2531" s="23">
        <f t="shared" ca="1" si="238"/>
        <v>95</v>
      </c>
      <c r="J2531">
        <f ca="1">OFFSET('Final data'!$B2531,0,Raceline!C2531*2)</f>
        <v>333.17478872643926</v>
      </c>
      <c r="K2531">
        <f ca="1">OFFSET('Final data'!$C2531,0,Raceline!C2531*2)</f>
        <v>63.738424249877738</v>
      </c>
      <c r="L2531">
        <f t="shared" ca="1" si="234"/>
        <v>333.17478872643926</v>
      </c>
      <c r="M2531">
        <f t="shared" ca="1" si="235"/>
        <v>63.738424249877738</v>
      </c>
      <c r="N2531">
        <f ca="1">OFFSET('Final data'!$B2531,0,Raceline!D2531*2)</f>
        <v>333.17478872643926</v>
      </c>
      <c r="O2531">
        <f ca="1">OFFSET('Final data'!$C2531,0,Raceline!D2531*2)</f>
        <v>63.738424249877738</v>
      </c>
      <c r="P2531">
        <f t="shared" ca="1" si="239"/>
        <v>1124.1460299982521</v>
      </c>
    </row>
    <row r="2532" spans="1:16" x14ac:dyDescent="0.3">
      <c r="A2532" s="23">
        <v>2528</v>
      </c>
      <c r="B2532" s="23">
        <f>IF(A2532+4=VLOOKUP(A2532+4,'Final data'!$O$4:$O$30,1,TRUE),B2531+1,B2531)</f>
        <v>21</v>
      </c>
      <c r="C2532" s="23">
        <f ca="1">OFFSET('Final data'!$O$4,B2532-1,8)</f>
        <v>2</v>
      </c>
      <c r="D2532" s="23">
        <f ca="1">OFFSET('Final data'!$O$4,B2532,8)</f>
        <v>2</v>
      </c>
      <c r="E2532" s="23">
        <f t="shared" ca="1" si="236"/>
        <v>2</v>
      </c>
      <c r="F2532" s="23">
        <f t="shared" ca="1" si="237"/>
        <v>2</v>
      </c>
      <c r="G2532" s="30">
        <f ca="1">OFFSET('Final data'!$O$4,Raceline!B2532-1,0)-OFFSET('Final data'!$O$4,Raceline!$B$4-1,0)</f>
        <v>2511</v>
      </c>
      <c r="H2532" s="30">
        <f ca="1">IF(B2532=B2531,H2531,OFFSET('Final data'!$O$4,Raceline!B2532,0))</f>
        <v>2610</v>
      </c>
      <c r="I2532" s="23">
        <f t="shared" ca="1" si="238"/>
        <v>95</v>
      </c>
      <c r="J2532">
        <f ca="1">OFFSET('Final data'!$B2532,0,Raceline!C2532*2)</f>
        <v>332.9249349796691</v>
      </c>
      <c r="K2532">
        <f ca="1">OFFSET('Final data'!$C2532,0,Raceline!C2532*2)</f>
        <v>64.512361497017991</v>
      </c>
      <c r="L2532">
        <f t="shared" ca="1" si="234"/>
        <v>332.9249349796691</v>
      </c>
      <c r="M2532">
        <f t="shared" ca="1" si="235"/>
        <v>64.512361497017991</v>
      </c>
      <c r="N2532">
        <f ca="1">OFFSET('Final data'!$B2532,0,Raceline!D2532*2)</f>
        <v>332.9249349796691</v>
      </c>
      <c r="O2532">
        <f ca="1">OFFSET('Final data'!$C2532,0,Raceline!D2532*2)</f>
        <v>64.512361497017991</v>
      </c>
      <c r="P2532">
        <f t="shared" ca="1" si="239"/>
        <v>1124.9592985623108</v>
      </c>
    </row>
    <row r="2533" spans="1:16" x14ac:dyDescent="0.3">
      <c r="A2533" s="23">
        <v>2529</v>
      </c>
      <c r="B2533" s="23">
        <f>IF(A2533+4=VLOOKUP(A2533+4,'Final data'!$O$4:$O$30,1,TRUE),B2532+1,B2532)</f>
        <v>21</v>
      </c>
      <c r="C2533" s="23">
        <f ca="1">OFFSET('Final data'!$O$4,B2533-1,8)</f>
        <v>2</v>
      </c>
      <c r="D2533" s="23">
        <f ca="1">OFFSET('Final data'!$O$4,B2533,8)</f>
        <v>2</v>
      </c>
      <c r="E2533" s="23">
        <f t="shared" ca="1" si="236"/>
        <v>2</v>
      </c>
      <c r="F2533" s="23">
        <f t="shared" ca="1" si="237"/>
        <v>2</v>
      </c>
      <c r="G2533" s="30">
        <f ca="1">OFFSET('Final data'!$O$4,Raceline!B2533-1,0)-OFFSET('Final data'!$O$4,Raceline!$B$4-1,0)</f>
        <v>2511</v>
      </c>
      <c r="H2533" s="30">
        <f ca="1">IF(B2533=B2532,H2532,OFFSET('Final data'!$O$4,Raceline!B2533,0))</f>
        <v>2610</v>
      </c>
      <c r="I2533" s="23">
        <f t="shared" ca="1" si="238"/>
        <v>95</v>
      </c>
      <c r="J2533">
        <f ca="1">OFFSET('Final data'!$B2533,0,Raceline!C2533*2)</f>
        <v>332.63091472489566</v>
      </c>
      <c r="K2533">
        <f ca="1">OFFSET('Final data'!$C2533,0,Raceline!C2533*2)</f>
        <v>65.138394103179266</v>
      </c>
      <c r="L2533">
        <f t="shared" ca="1" si="234"/>
        <v>332.63091472489566</v>
      </c>
      <c r="M2533">
        <f t="shared" ca="1" si="235"/>
        <v>65.138394103179266</v>
      </c>
      <c r="N2533">
        <f ca="1">OFFSET('Final data'!$B2533,0,Raceline!D2533*2)</f>
        <v>332.63091472489566</v>
      </c>
      <c r="O2533">
        <f ca="1">OFFSET('Final data'!$C2533,0,Raceline!D2533*2)</f>
        <v>65.138394103179266</v>
      </c>
      <c r="P2533">
        <f t="shared" ca="1" si="239"/>
        <v>1125.6509377270449</v>
      </c>
    </row>
    <row r="2534" spans="1:16" x14ac:dyDescent="0.3">
      <c r="A2534" s="23">
        <v>2530</v>
      </c>
      <c r="B2534" s="23">
        <f>IF(A2534+4=VLOOKUP(A2534+4,'Final data'!$O$4:$O$30,1,TRUE),B2533+1,B2533)</f>
        <v>21</v>
      </c>
      <c r="C2534" s="23">
        <f ca="1">OFFSET('Final data'!$O$4,B2534-1,8)</f>
        <v>2</v>
      </c>
      <c r="D2534" s="23">
        <f ca="1">OFFSET('Final data'!$O$4,B2534,8)</f>
        <v>2</v>
      </c>
      <c r="E2534" s="23">
        <f t="shared" ca="1" si="236"/>
        <v>2</v>
      </c>
      <c r="F2534" s="23">
        <f t="shared" ca="1" si="237"/>
        <v>2</v>
      </c>
      <c r="G2534" s="30">
        <f ca="1">OFFSET('Final data'!$O$4,Raceline!B2534-1,0)-OFFSET('Final data'!$O$4,Raceline!$B$4-1,0)</f>
        <v>2511</v>
      </c>
      <c r="H2534" s="30">
        <f ca="1">IF(B2534=B2533,H2533,OFFSET('Final data'!$O$4,Raceline!B2534,0))</f>
        <v>2610</v>
      </c>
      <c r="I2534" s="23">
        <f t="shared" ca="1" si="238"/>
        <v>95</v>
      </c>
      <c r="J2534">
        <f ca="1">OFFSET('Final data'!$B2534,0,Raceline!C2534*2)</f>
        <v>332.70193974954879</v>
      </c>
      <c r="K2534">
        <f ca="1">OFFSET('Final data'!$C2534,0,Raceline!C2534*2)</f>
        <v>65.638746408111757</v>
      </c>
      <c r="L2534">
        <f t="shared" ca="1" si="234"/>
        <v>332.70193974954879</v>
      </c>
      <c r="M2534">
        <f t="shared" ca="1" si="235"/>
        <v>65.638746408111757</v>
      </c>
      <c r="N2534">
        <f ca="1">OFFSET('Final data'!$B2534,0,Raceline!D2534*2)</f>
        <v>332.70193974954879</v>
      </c>
      <c r="O2534">
        <f ca="1">OFFSET('Final data'!$C2534,0,Raceline!D2534*2)</f>
        <v>65.638746408111757</v>
      </c>
      <c r="P2534">
        <f t="shared" ca="1" si="239"/>
        <v>1126.1563058930174</v>
      </c>
    </row>
    <row r="2535" spans="1:16" x14ac:dyDescent="0.3">
      <c r="A2535" s="23">
        <v>2531</v>
      </c>
      <c r="B2535" s="23">
        <f>IF(A2535+4=VLOOKUP(A2535+4,'Final data'!$O$4:$O$30,1,TRUE),B2534+1,B2534)</f>
        <v>21</v>
      </c>
      <c r="C2535" s="23">
        <f ca="1">OFFSET('Final data'!$O$4,B2535-1,8)</f>
        <v>2</v>
      </c>
      <c r="D2535" s="23">
        <f ca="1">OFFSET('Final data'!$O$4,B2535,8)</f>
        <v>2</v>
      </c>
      <c r="E2535" s="23">
        <f t="shared" ca="1" si="236"/>
        <v>2</v>
      </c>
      <c r="F2535" s="23">
        <f t="shared" ca="1" si="237"/>
        <v>2</v>
      </c>
      <c r="G2535" s="30">
        <f ca="1">OFFSET('Final data'!$O$4,Raceline!B2535-1,0)-OFFSET('Final data'!$O$4,Raceline!$B$4-1,0)</f>
        <v>2511</v>
      </c>
      <c r="H2535" s="30">
        <f ca="1">IF(B2535=B2534,H2534,OFFSET('Final data'!$O$4,Raceline!B2535,0))</f>
        <v>2610</v>
      </c>
      <c r="I2535" s="23">
        <f t="shared" ca="1" si="238"/>
        <v>95</v>
      </c>
      <c r="J2535">
        <f ca="1">OFFSET('Final data'!$B2535,0,Raceline!C2535*2)</f>
        <v>332.31315517480635</v>
      </c>
      <c r="K2535">
        <f ca="1">OFFSET('Final data'!$C2535,0,Raceline!C2535*2)</f>
        <v>65.86769147710622</v>
      </c>
      <c r="L2535">
        <f t="shared" ca="1" si="234"/>
        <v>332.31315517480635</v>
      </c>
      <c r="M2535">
        <f t="shared" ca="1" si="235"/>
        <v>65.86769147710622</v>
      </c>
      <c r="N2535">
        <f ca="1">OFFSET('Final data'!$B2535,0,Raceline!D2535*2)</f>
        <v>332.31315517480635</v>
      </c>
      <c r="O2535">
        <f ca="1">OFFSET('Final data'!$C2535,0,Raceline!D2535*2)</f>
        <v>65.86769147710622</v>
      </c>
      <c r="P2535">
        <f t="shared" ca="1" si="239"/>
        <v>1126.6074924289142</v>
      </c>
    </row>
    <row r="2536" spans="1:16" x14ac:dyDescent="0.3">
      <c r="A2536" s="23">
        <v>2532</v>
      </c>
      <c r="B2536" s="23">
        <f>IF(A2536+4=VLOOKUP(A2536+4,'Final data'!$O$4:$O$30,1,TRUE),B2535+1,B2535)</f>
        <v>21</v>
      </c>
      <c r="C2536" s="23">
        <f ca="1">OFFSET('Final data'!$O$4,B2536-1,8)</f>
        <v>2</v>
      </c>
      <c r="D2536" s="23">
        <f ca="1">OFFSET('Final data'!$O$4,B2536,8)</f>
        <v>2</v>
      </c>
      <c r="E2536" s="23">
        <f t="shared" ca="1" si="236"/>
        <v>2</v>
      </c>
      <c r="F2536" s="23">
        <f t="shared" ca="1" si="237"/>
        <v>2</v>
      </c>
      <c r="G2536" s="30">
        <f ca="1">OFFSET('Final data'!$O$4,Raceline!B2536-1,0)-OFFSET('Final data'!$O$4,Raceline!$B$4-1,0)</f>
        <v>2511</v>
      </c>
      <c r="H2536" s="30">
        <f ca="1">IF(B2536=B2535,H2535,OFFSET('Final data'!$O$4,Raceline!B2536,0))</f>
        <v>2610</v>
      </c>
      <c r="I2536" s="23">
        <f t="shared" ca="1" si="238"/>
        <v>95</v>
      </c>
      <c r="J2536">
        <f ca="1">OFFSET('Final data'!$B2536,0,Raceline!C2536*2)</f>
        <v>332.283075921337</v>
      </c>
      <c r="K2536">
        <f ca="1">OFFSET('Final data'!$C2536,0,Raceline!C2536*2)</f>
        <v>66.327157837540213</v>
      </c>
      <c r="L2536">
        <f t="shared" ca="1" si="234"/>
        <v>332.283075921337</v>
      </c>
      <c r="M2536">
        <f t="shared" ca="1" si="235"/>
        <v>66.327157837540213</v>
      </c>
      <c r="N2536">
        <f ca="1">OFFSET('Final data'!$B2536,0,Raceline!D2536*2)</f>
        <v>332.283075921337</v>
      </c>
      <c r="O2536">
        <f ca="1">OFFSET('Final data'!$C2536,0,Raceline!D2536*2)</f>
        <v>66.327157837540213</v>
      </c>
      <c r="P2536">
        <f t="shared" ca="1" si="239"/>
        <v>1127.0679423152858</v>
      </c>
    </row>
    <row r="2537" spans="1:16" x14ac:dyDescent="0.3">
      <c r="A2537" s="23">
        <v>2533</v>
      </c>
      <c r="B2537" s="23">
        <f>IF(A2537+4=VLOOKUP(A2537+4,'Final data'!$O$4:$O$30,1,TRUE),B2536+1,B2536)</f>
        <v>21</v>
      </c>
      <c r="C2537" s="23">
        <f ca="1">OFFSET('Final data'!$O$4,B2537-1,8)</f>
        <v>2</v>
      </c>
      <c r="D2537" s="23">
        <f ca="1">OFFSET('Final data'!$O$4,B2537,8)</f>
        <v>2</v>
      </c>
      <c r="E2537" s="23">
        <f t="shared" ca="1" si="236"/>
        <v>2</v>
      </c>
      <c r="F2537" s="23">
        <f t="shared" ca="1" si="237"/>
        <v>2</v>
      </c>
      <c r="G2537" s="30">
        <f ca="1">OFFSET('Final data'!$O$4,Raceline!B2537-1,0)-OFFSET('Final data'!$O$4,Raceline!$B$4-1,0)</f>
        <v>2511</v>
      </c>
      <c r="H2537" s="30">
        <f ca="1">IF(B2537=B2536,H2536,OFFSET('Final data'!$O$4,Raceline!B2537,0))</f>
        <v>2610</v>
      </c>
      <c r="I2537" s="23">
        <f t="shared" ca="1" si="238"/>
        <v>95</v>
      </c>
      <c r="J2537">
        <f ca="1">OFFSET('Final data'!$B2537,0,Raceline!C2537*2)</f>
        <v>332.06931244568358</v>
      </c>
      <c r="K2537">
        <f ca="1">OFFSET('Final data'!$C2537,0,Raceline!C2537*2)</f>
        <v>66.751336542864152</v>
      </c>
      <c r="L2537">
        <f t="shared" ca="1" si="234"/>
        <v>332.06931244568358</v>
      </c>
      <c r="M2537">
        <f t="shared" ca="1" si="235"/>
        <v>66.751336542864152</v>
      </c>
      <c r="N2537">
        <f ca="1">OFFSET('Final data'!$B2537,0,Raceline!D2537*2)</f>
        <v>332.06931244568358</v>
      </c>
      <c r="O2537">
        <f ca="1">OFFSET('Final data'!$C2537,0,Raceline!D2537*2)</f>
        <v>66.751336542864152</v>
      </c>
      <c r="P2537">
        <f t="shared" ca="1" si="239"/>
        <v>1127.5429395758817</v>
      </c>
    </row>
    <row r="2538" spans="1:16" x14ac:dyDescent="0.3">
      <c r="A2538" s="23">
        <v>2534</v>
      </c>
      <c r="B2538" s="23">
        <f>IF(A2538+4=VLOOKUP(A2538+4,'Final data'!$O$4:$O$30,1,TRUE),B2537+1,B2537)</f>
        <v>21</v>
      </c>
      <c r="C2538" s="23">
        <f ca="1">OFFSET('Final data'!$O$4,B2538-1,8)</f>
        <v>2</v>
      </c>
      <c r="D2538" s="23">
        <f ca="1">OFFSET('Final data'!$O$4,B2538,8)</f>
        <v>2</v>
      </c>
      <c r="E2538" s="23">
        <f t="shared" ca="1" si="236"/>
        <v>2</v>
      </c>
      <c r="F2538" s="23">
        <f t="shared" ca="1" si="237"/>
        <v>2</v>
      </c>
      <c r="G2538" s="30">
        <f ca="1">OFFSET('Final data'!$O$4,Raceline!B2538-1,0)-OFFSET('Final data'!$O$4,Raceline!$B$4-1,0)</f>
        <v>2511</v>
      </c>
      <c r="H2538" s="30">
        <f ca="1">IF(B2538=B2537,H2537,OFFSET('Final data'!$O$4,Raceline!B2538,0))</f>
        <v>2610</v>
      </c>
      <c r="I2538" s="23">
        <f t="shared" ca="1" si="238"/>
        <v>95</v>
      </c>
      <c r="J2538">
        <f ca="1">OFFSET('Final data'!$B2538,0,Raceline!C2538*2)</f>
        <v>331.72268992284506</v>
      </c>
      <c r="K2538">
        <f ca="1">OFFSET('Final data'!$C2538,0,Raceline!C2538*2)</f>
        <v>67.487165519499683</v>
      </c>
      <c r="L2538">
        <f t="shared" ca="1" si="234"/>
        <v>331.72268992284506</v>
      </c>
      <c r="M2538">
        <f t="shared" ca="1" si="235"/>
        <v>67.487165519499683</v>
      </c>
      <c r="N2538">
        <f ca="1">OFFSET('Final data'!$B2538,0,Raceline!D2538*2)</f>
        <v>331.72268992284506</v>
      </c>
      <c r="O2538">
        <f ca="1">OFFSET('Final data'!$C2538,0,Raceline!D2538*2)</f>
        <v>67.487165519499683</v>
      </c>
      <c r="P2538">
        <f t="shared" ca="1" si="239"/>
        <v>1128.3563223001852</v>
      </c>
    </row>
    <row r="2539" spans="1:16" x14ac:dyDescent="0.3">
      <c r="A2539" s="23">
        <v>2535</v>
      </c>
      <c r="B2539" s="23">
        <f>IF(A2539+4=VLOOKUP(A2539+4,'Final data'!$O$4:$O$30,1,TRUE),B2538+1,B2538)</f>
        <v>21</v>
      </c>
      <c r="C2539" s="23">
        <f ca="1">OFFSET('Final data'!$O$4,B2539-1,8)</f>
        <v>2</v>
      </c>
      <c r="D2539" s="23">
        <f ca="1">OFFSET('Final data'!$O$4,B2539,8)</f>
        <v>2</v>
      </c>
      <c r="E2539" s="23">
        <f t="shared" ca="1" si="236"/>
        <v>2</v>
      </c>
      <c r="F2539" s="23">
        <f t="shared" ca="1" si="237"/>
        <v>2</v>
      </c>
      <c r="G2539" s="30">
        <f ca="1">OFFSET('Final data'!$O$4,Raceline!B2539-1,0)-OFFSET('Final data'!$O$4,Raceline!$B$4-1,0)</f>
        <v>2511</v>
      </c>
      <c r="H2539" s="30">
        <f ca="1">IF(B2539=B2538,H2538,OFFSET('Final data'!$O$4,Raceline!B2539,0))</f>
        <v>2610</v>
      </c>
      <c r="I2539" s="23">
        <f t="shared" ca="1" si="238"/>
        <v>95</v>
      </c>
      <c r="J2539">
        <f ca="1">OFFSET('Final data'!$B2539,0,Raceline!C2539*2)</f>
        <v>331.49013956019166</v>
      </c>
      <c r="K2539">
        <f ca="1">OFFSET('Final data'!$C2539,0,Raceline!C2539*2)</f>
        <v>67.953295331698214</v>
      </c>
      <c r="L2539">
        <f t="shared" ca="1" si="234"/>
        <v>331.49013956019166</v>
      </c>
      <c r="M2539">
        <f t="shared" ca="1" si="235"/>
        <v>67.953295331698214</v>
      </c>
      <c r="N2539">
        <f ca="1">OFFSET('Final data'!$B2539,0,Raceline!D2539*2)</f>
        <v>331.49013956019166</v>
      </c>
      <c r="O2539">
        <f ca="1">OFFSET('Final data'!$C2539,0,Raceline!D2539*2)</f>
        <v>67.953295331698214</v>
      </c>
      <c r="P2539">
        <f t="shared" ca="1" si="239"/>
        <v>1128.8772413658667</v>
      </c>
    </row>
    <row r="2540" spans="1:16" x14ac:dyDescent="0.3">
      <c r="A2540" s="23">
        <v>2536</v>
      </c>
      <c r="B2540" s="23">
        <f>IF(A2540+4=VLOOKUP(A2540+4,'Final data'!$O$4:$O$30,1,TRUE),B2539+1,B2539)</f>
        <v>21</v>
      </c>
      <c r="C2540" s="23">
        <f ca="1">OFFSET('Final data'!$O$4,B2540-1,8)</f>
        <v>2</v>
      </c>
      <c r="D2540" s="23">
        <f ca="1">OFFSET('Final data'!$O$4,B2540,8)</f>
        <v>2</v>
      </c>
      <c r="E2540" s="23">
        <f t="shared" ca="1" si="236"/>
        <v>2</v>
      </c>
      <c r="F2540" s="23">
        <f t="shared" ca="1" si="237"/>
        <v>2</v>
      </c>
      <c r="G2540" s="30">
        <f ca="1">OFFSET('Final data'!$O$4,Raceline!B2540-1,0)-OFFSET('Final data'!$O$4,Raceline!$B$4-1,0)</f>
        <v>2511</v>
      </c>
      <c r="H2540" s="30">
        <f ca="1">IF(B2540=B2539,H2539,OFFSET('Final data'!$O$4,Raceline!B2540,0))</f>
        <v>2610</v>
      </c>
      <c r="I2540" s="23">
        <f t="shared" ca="1" si="238"/>
        <v>95</v>
      </c>
      <c r="J2540">
        <f ca="1">OFFSET('Final data'!$B2540,0,Raceline!C2540*2)</f>
        <v>331.21666942137347</v>
      </c>
      <c r="K2540">
        <f ca="1">OFFSET('Final data'!$C2540,0,Raceline!C2540*2)</f>
        <v>68.501705365830432</v>
      </c>
      <c r="L2540">
        <f t="shared" ca="1" si="234"/>
        <v>331.21666942137347</v>
      </c>
      <c r="M2540">
        <f t="shared" ca="1" si="235"/>
        <v>68.501705365830432</v>
      </c>
      <c r="N2540">
        <f ca="1">OFFSET('Final data'!$B2540,0,Raceline!D2540*2)</f>
        <v>331.21666942137347</v>
      </c>
      <c r="O2540">
        <f ca="1">OFFSET('Final data'!$C2540,0,Raceline!D2540*2)</f>
        <v>68.501705365830432</v>
      </c>
      <c r="P2540">
        <f t="shared" ca="1" si="239"/>
        <v>1129.4900541287577</v>
      </c>
    </row>
    <row r="2541" spans="1:16" x14ac:dyDescent="0.3">
      <c r="A2541" s="23">
        <v>2537</v>
      </c>
      <c r="B2541" s="23">
        <f>IF(A2541+4=VLOOKUP(A2541+4,'Final data'!$O$4:$O$30,1,TRUE),B2540+1,B2540)</f>
        <v>21</v>
      </c>
      <c r="C2541" s="23">
        <f ca="1">OFFSET('Final data'!$O$4,B2541-1,8)</f>
        <v>2</v>
      </c>
      <c r="D2541" s="23">
        <f ca="1">OFFSET('Final data'!$O$4,B2541,8)</f>
        <v>2</v>
      </c>
      <c r="E2541" s="23">
        <f t="shared" ca="1" si="236"/>
        <v>2</v>
      </c>
      <c r="F2541" s="23">
        <f t="shared" ca="1" si="237"/>
        <v>2</v>
      </c>
      <c r="G2541" s="30">
        <f ca="1">OFFSET('Final data'!$O$4,Raceline!B2541-1,0)-OFFSET('Final data'!$O$4,Raceline!$B$4-1,0)</f>
        <v>2511</v>
      </c>
      <c r="H2541" s="30">
        <f ca="1">IF(B2541=B2540,H2540,OFFSET('Final data'!$O$4,Raceline!B2541,0))</f>
        <v>2610</v>
      </c>
      <c r="I2541" s="23">
        <f t="shared" ca="1" si="238"/>
        <v>95</v>
      </c>
      <c r="J2541">
        <f ca="1">OFFSET('Final data'!$B2541,0,Raceline!C2541*2)</f>
        <v>330.96426060743221</v>
      </c>
      <c r="K2541">
        <f ca="1">OFFSET('Final data'!$C2541,0,Raceline!C2541*2)</f>
        <v>68.949360083587479</v>
      </c>
      <c r="L2541">
        <f t="shared" ca="1" si="234"/>
        <v>330.96426060743221</v>
      </c>
      <c r="M2541">
        <f t="shared" ca="1" si="235"/>
        <v>68.949360083587479</v>
      </c>
      <c r="N2541">
        <f ca="1">OFFSET('Final data'!$B2541,0,Raceline!D2541*2)</f>
        <v>330.96426060743221</v>
      </c>
      <c r="O2541">
        <f ca="1">OFFSET('Final data'!$C2541,0,Raceline!D2541*2)</f>
        <v>68.949360083587479</v>
      </c>
      <c r="P2541">
        <f t="shared" ca="1" si="239"/>
        <v>1130.0039655566179</v>
      </c>
    </row>
    <row r="2542" spans="1:16" x14ac:dyDescent="0.3">
      <c r="A2542" s="23">
        <v>2538</v>
      </c>
      <c r="B2542" s="23">
        <f>IF(A2542+4=VLOOKUP(A2542+4,'Final data'!$O$4:$O$30,1,TRUE),B2541+1,B2541)</f>
        <v>21</v>
      </c>
      <c r="C2542" s="23">
        <f ca="1">OFFSET('Final data'!$O$4,B2542-1,8)</f>
        <v>2</v>
      </c>
      <c r="D2542" s="23">
        <f ca="1">OFFSET('Final data'!$O$4,B2542,8)</f>
        <v>2</v>
      </c>
      <c r="E2542" s="23">
        <f t="shared" ca="1" si="236"/>
        <v>2</v>
      </c>
      <c r="F2542" s="23">
        <f t="shared" ca="1" si="237"/>
        <v>2</v>
      </c>
      <c r="G2542" s="30">
        <f ca="1">OFFSET('Final data'!$O$4,Raceline!B2542-1,0)-OFFSET('Final data'!$O$4,Raceline!$B$4-1,0)</f>
        <v>2511</v>
      </c>
      <c r="H2542" s="30">
        <f ca="1">IF(B2542=B2541,H2541,OFFSET('Final data'!$O$4,Raceline!B2542,0))</f>
        <v>2610</v>
      </c>
      <c r="I2542" s="23">
        <f t="shared" ca="1" si="238"/>
        <v>95</v>
      </c>
      <c r="J2542">
        <f ca="1">OFFSET('Final data'!$B2542,0,Raceline!C2542*2)</f>
        <v>330.70707397431568</v>
      </c>
      <c r="K2542">
        <f ca="1">OFFSET('Final data'!$C2542,0,Raceline!C2542*2)</f>
        <v>69.294575632433222</v>
      </c>
      <c r="L2542">
        <f t="shared" ca="1" si="234"/>
        <v>330.70707397431568</v>
      </c>
      <c r="M2542">
        <f t="shared" ca="1" si="235"/>
        <v>69.294575632433222</v>
      </c>
      <c r="N2542">
        <f ca="1">OFFSET('Final data'!$B2542,0,Raceline!D2542*2)</f>
        <v>330.70707397431568</v>
      </c>
      <c r="O2542">
        <f ca="1">OFFSET('Final data'!$C2542,0,Raceline!D2542*2)</f>
        <v>69.294575632433222</v>
      </c>
      <c r="P2542">
        <f t="shared" ca="1" si="239"/>
        <v>1130.4344521875587</v>
      </c>
    </row>
    <row r="2543" spans="1:16" x14ac:dyDescent="0.3">
      <c r="A2543" s="23">
        <v>2539</v>
      </c>
      <c r="B2543" s="23">
        <f>IF(A2543+4=VLOOKUP(A2543+4,'Final data'!$O$4:$O$30,1,TRUE),B2542+1,B2542)</f>
        <v>21</v>
      </c>
      <c r="C2543" s="23">
        <f ca="1">OFFSET('Final data'!$O$4,B2543-1,8)</f>
        <v>2</v>
      </c>
      <c r="D2543" s="23">
        <f ca="1">OFFSET('Final data'!$O$4,B2543,8)</f>
        <v>2</v>
      </c>
      <c r="E2543" s="23">
        <f t="shared" ca="1" si="236"/>
        <v>2</v>
      </c>
      <c r="F2543" s="23">
        <f t="shared" ca="1" si="237"/>
        <v>2</v>
      </c>
      <c r="G2543" s="30">
        <f ca="1">OFFSET('Final data'!$O$4,Raceline!B2543-1,0)-OFFSET('Final data'!$O$4,Raceline!$B$4-1,0)</f>
        <v>2511</v>
      </c>
      <c r="H2543" s="30">
        <f ca="1">IF(B2543=B2542,H2542,OFFSET('Final data'!$O$4,Raceline!B2543,0))</f>
        <v>2610</v>
      </c>
      <c r="I2543" s="23">
        <f t="shared" ca="1" si="238"/>
        <v>95</v>
      </c>
      <c r="J2543">
        <f ca="1">OFFSET('Final data'!$B2543,0,Raceline!C2543*2)</f>
        <v>330.33544858367458</v>
      </c>
      <c r="K2543">
        <f ca="1">OFFSET('Final data'!$C2543,0,Raceline!C2543*2)</f>
        <v>69.93780354194584</v>
      </c>
      <c r="L2543">
        <f t="shared" ca="1" si="234"/>
        <v>330.33544858367458</v>
      </c>
      <c r="M2543">
        <f t="shared" ca="1" si="235"/>
        <v>69.93780354194584</v>
      </c>
      <c r="N2543">
        <f ca="1">OFFSET('Final data'!$B2543,0,Raceline!D2543*2)</f>
        <v>330.33544858367458</v>
      </c>
      <c r="O2543">
        <f ca="1">OFFSET('Final data'!$C2543,0,Raceline!D2543*2)</f>
        <v>69.93780354194584</v>
      </c>
      <c r="P2543">
        <f t="shared" ca="1" si="239"/>
        <v>1131.1773166264338</v>
      </c>
    </row>
    <row r="2544" spans="1:16" x14ac:dyDescent="0.3">
      <c r="A2544" s="23">
        <v>2540</v>
      </c>
      <c r="B2544" s="23">
        <f>IF(A2544+4=VLOOKUP(A2544+4,'Final data'!$O$4:$O$30,1,TRUE),B2543+1,B2543)</f>
        <v>21</v>
      </c>
      <c r="C2544" s="23">
        <f ca="1">OFFSET('Final data'!$O$4,B2544-1,8)</f>
        <v>2</v>
      </c>
      <c r="D2544" s="23">
        <f ca="1">OFFSET('Final data'!$O$4,B2544,8)</f>
        <v>2</v>
      </c>
      <c r="E2544" s="23">
        <f t="shared" ca="1" si="236"/>
        <v>2</v>
      </c>
      <c r="F2544" s="23">
        <f t="shared" ca="1" si="237"/>
        <v>2</v>
      </c>
      <c r="G2544" s="30">
        <f ca="1">OFFSET('Final data'!$O$4,Raceline!B2544-1,0)-OFFSET('Final data'!$O$4,Raceline!$B$4-1,0)</f>
        <v>2511</v>
      </c>
      <c r="H2544" s="30">
        <f ca="1">IF(B2544=B2543,H2543,OFFSET('Final data'!$O$4,Raceline!B2544,0))</f>
        <v>2610</v>
      </c>
      <c r="I2544" s="23">
        <f t="shared" ca="1" si="238"/>
        <v>95</v>
      </c>
      <c r="J2544">
        <f ca="1">OFFSET('Final data'!$B2544,0,Raceline!C2544*2)</f>
        <v>330.16394768217293</v>
      </c>
      <c r="K2544">
        <f ca="1">OFFSET('Final data'!$C2544,0,Raceline!C2544*2)</f>
        <v>70.134258477289322</v>
      </c>
      <c r="L2544">
        <f t="shared" ca="1" si="234"/>
        <v>330.16394768217293</v>
      </c>
      <c r="M2544">
        <f t="shared" ca="1" si="235"/>
        <v>70.134258477289322</v>
      </c>
      <c r="N2544">
        <f ca="1">OFFSET('Final data'!$B2544,0,Raceline!D2544*2)</f>
        <v>330.16394768217293</v>
      </c>
      <c r="O2544">
        <f ca="1">OFFSET('Final data'!$C2544,0,Raceline!D2544*2)</f>
        <v>70.134258477289322</v>
      </c>
      <c r="P2544">
        <f t="shared" ca="1" si="239"/>
        <v>1131.4380983375192</v>
      </c>
    </row>
    <row r="2545" spans="1:16" x14ac:dyDescent="0.3">
      <c r="A2545" s="23">
        <v>2541</v>
      </c>
      <c r="B2545" s="23">
        <f>IF(A2545+4=VLOOKUP(A2545+4,'Final data'!$O$4:$O$30,1,TRUE),B2544+1,B2544)</f>
        <v>21</v>
      </c>
      <c r="C2545" s="23">
        <f ca="1">OFFSET('Final data'!$O$4,B2545-1,8)</f>
        <v>2</v>
      </c>
      <c r="D2545" s="23">
        <f ca="1">OFFSET('Final data'!$O$4,B2545,8)</f>
        <v>2</v>
      </c>
      <c r="E2545" s="23">
        <f t="shared" ca="1" si="236"/>
        <v>2</v>
      </c>
      <c r="F2545" s="23">
        <f t="shared" ca="1" si="237"/>
        <v>2</v>
      </c>
      <c r="G2545" s="30">
        <f ca="1">OFFSET('Final data'!$O$4,Raceline!B2545-1,0)-OFFSET('Final data'!$O$4,Raceline!$B$4-1,0)</f>
        <v>2511</v>
      </c>
      <c r="H2545" s="30">
        <f ca="1">IF(B2545=B2544,H2544,OFFSET('Final data'!$O$4,Raceline!B2545,0))</f>
        <v>2610</v>
      </c>
      <c r="I2545" s="23">
        <f t="shared" ca="1" si="238"/>
        <v>95</v>
      </c>
      <c r="J2545">
        <f ca="1">OFFSET('Final data'!$B2545,0,Raceline!C2545*2)</f>
        <v>329.60570742892668</v>
      </c>
      <c r="K2545">
        <f ca="1">OFFSET('Final data'!$C2545,0,Raceline!C2545*2)</f>
        <v>70.810497516495474</v>
      </c>
      <c r="L2545">
        <f t="shared" ca="1" si="234"/>
        <v>329.60570742892668</v>
      </c>
      <c r="M2545">
        <f t="shared" ca="1" si="235"/>
        <v>70.810497516495474</v>
      </c>
      <c r="N2545">
        <f ca="1">OFFSET('Final data'!$B2545,0,Raceline!D2545*2)</f>
        <v>329.60570742892668</v>
      </c>
      <c r="O2545">
        <f ca="1">OFFSET('Final data'!$C2545,0,Raceline!D2545*2)</f>
        <v>70.810497516495474</v>
      </c>
      <c r="P2545">
        <f t="shared" ca="1" si="239"/>
        <v>1132.3149856840416</v>
      </c>
    </row>
    <row r="2546" spans="1:16" x14ac:dyDescent="0.3">
      <c r="A2546" s="23">
        <v>2542</v>
      </c>
      <c r="B2546" s="23">
        <f>IF(A2546+4=VLOOKUP(A2546+4,'Final data'!$O$4:$O$30,1,TRUE),B2545+1,B2545)</f>
        <v>21</v>
      </c>
      <c r="C2546" s="23">
        <f ca="1">OFFSET('Final data'!$O$4,B2546-1,8)</f>
        <v>2</v>
      </c>
      <c r="D2546" s="23">
        <f ca="1">OFFSET('Final data'!$O$4,B2546,8)</f>
        <v>2</v>
      </c>
      <c r="E2546" s="23">
        <f t="shared" ca="1" si="236"/>
        <v>2</v>
      </c>
      <c r="F2546" s="23">
        <f t="shared" ca="1" si="237"/>
        <v>2</v>
      </c>
      <c r="G2546" s="30">
        <f ca="1">OFFSET('Final data'!$O$4,Raceline!B2546-1,0)-OFFSET('Final data'!$O$4,Raceline!$B$4-1,0)</f>
        <v>2511</v>
      </c>
      <c r="H2546" s="30">
        <f ca="1">IF(B2546=B2545,H2545,OFFSET('Final data'!$O$4,Raceline!B2546,0))</f>
        <v>2610</v>
      </c>
      <c r="I2546" s="23">
        <f t="shared" ca="1" si="238"/>
        <v>95</v>
      </c>
      <c r="J2546">
        <f ca="1">OFFSET('Final data'!$B2546,0,Raceline!C2546*2)</f>
        <v>329.87799095088434</v>
      </c>
      <c r="K2546">
        <f ca="1">OFFSET('Final data'!$C2546,0,Raceline!C2546*2)</f>
        <v>70.788261779907145</v>
      </c>
      <c r="L2546">
        <f t="shared" ca="1" si="234"/>
        <v>329.87799095088434</v>
      </c>
      <c r="M2546">
        <f t="shared" ca="1" si="235"/>
        <v>70.788261779907145</v>
      </c>
      <c r="N2546">
        <f ca="1">OFFSET('Final data'!$B2546,0,Raceline!D2546*2)</f>
        <v>329.87799095088434</v>
      </c>
      <c r="O2546">
        <f ca="1">OFFSET('Final data'!$C2546,0,Raceline!D2546*2)</f>
        <v>70.788261779907145</v>
      </c>
      <c r="P2546">
        <f t="shared" ca="1" si="239"/>
        <v>1132.5881756258611</v>
      </c>
    </row>
    <row r="2547" spans="1:16" x14ac:dyDescent="0.3">
      <c r="A2547" s="23">
        <v>2543</v>
      </c>
      <c r="B2547" s="23">
        <f>IF(A2547+4=VLOOKUP(A2547+4,'Final data'!$O$4:$O$30,1,TRUE),B2546+1,B2546)</f>
        <v>21</v>
      </c>
      <c r="C2547" s="23">
        <f ca="1">OFFSET('Final data'!$O$4,B2547-1,8)</f>
        <v>2</v>
      </c>
      <c r="D2547" s="23">
        <f ca="1">OFFSET('Final data'!$O$4,B2547,8)</f>
        <v>2</v>
      </c>
      <c r="E2547" s="23">
        <f t="shared" ca="1" si="236"/>
        <v>2</v>
      </c>
      <c r="F2547" s="23">
        <f t="shared" ca="1" si="237"/>
        <v>2</v>
      </c>
      <c r="G2547" s="30">
        <f ca="1">OFFSET('Final data'!$O$4,Raceline!B2547-1,0)-OFFSET('Final data'!$O$4,Raceline!$B$4-1,0)</f>
        <v>2511</v>
      </c>
      <c r="H2547" s="30">
        <f ca="1">IF(B2547=B2546,H2546,OFFSET('Final data'!$O$4,Raceline!B2547,0))</f>
        <v>2610</v>
      </c>
      <c r="I2547" s="23">
        <f t="shared" ca="1" si="238"/>
        <v>95</v>
      </c>
      <c r="J2547">
        <f ca="1">OFFSET('Final data'!$B2547,0,Raceline!C2547*2)</f>
        <v>329.30799503676769</v>
      </c>
      <c r="K2547">
        <f ca="1">OFFSET('Final data'!$C2547,0,Raceline!C2547*2)</f>
        <v>71.219436427522425</v>
      </c>
      <c r="L2547">
        <f t="shared" ca="1" si="234"/>
        <v>329.30799503676769</v>
      </c>
      <c r="M2547">
        <f t="shared" ca="1" si="235"/>
        <v>71.219436427522425</v>
      </c>
      <c r="N2547">
        <f ca="1">OFFSET('Final data'!$B2547,0,Raceline!D2547*2)</f>
        <v>329.30799503676769</v>
      </c>
      <c r="O2547">
        <f ca="1">OFFSET('Final data'!$C2547,0,Raceline!D2547*2)</f>
        <v>71.219436427522425</v>
      </c>
      <c r="P2547">
        <f t="shared" ca="1" si="239"/>
        <v>1133.3028832016262</v>
      </c>
    </row>
    <row r="2548" spans="1:16" x14ac:dyDescent="0.3">
      <c r="A2548" s="23">
        <v>2544</v>
      </c>
      <c r="B2548" s="23">
        <f>IF(A2548+4=VLOOKUP(A2548+4,'Final data'!$O$4:$O$30,1,TRUE),B2547+1,B2547)</f>
        <v>21</v>
      </c>
      <c r="C2548" s="23">
        <f ca="1">OFFSET('Final data'!$O$4,B2548-1,8)</f>
        <v>2</v>
      </c>
      <c r="D2548" s="23">
        <f ca="1">OFFSET('Final data'!$O$4,B2548,8)</f>
        <v>2</v>
      </c>
      <c r="E2548" s="23">
        <f t="shared" ca="1" si="236"/>
        <v>2</v>
      </c>
      <c r="F2548" s="23">
        <f t="shared" ca="1" si="237"/>
        <v>2</v>
      </c>
      <c r="G2548" s="30">
        <f ca="1">OFFSET('Final data'!$O$4,Raceline!B2548-1,0)-OFFSET('Final data'!$O$4,Raceline!$B$4-1,0)</f>
        <v>2511</v>
      </c>
      <c r="H2548" s="30">
        <f ca="1">IF(B2548=B2547,H2547,OFFSET('Final data'!$O$4,Raceline!B2548,0))</f>
        <v>2610</v>
      </c>
      <c r="I2548" s="23">
        <f t="shared" ca="1" si="238"/>
        <v>95</v>
      </c>
      <c r="J2548">
        <f ca="1">OFFSET('Final data'!$B2548,0,Raceline!C2548*2)</f>
        <v>329.02405165854685</v>
      </c>
      <c r="K2548">
        <f ca="1">OFFSET('Final data'!$C2548,0,Raceline!C2548*2)</f>
        <v>71.67719943565119</v>
      </c>
      <c r="L2548">
        <f t="shared" ca="1" si="234"/>
        <v>329.02405165854685</v>
      </c>
      <c r="M2548">
        <f t="shared" ca="1" si="235"/>
        <v>71.67719943565119</v>
      </c>
      <c r="N2548">
        <f ca="1">OFFSET('Final data'!$B2548,0,Raceline!D2548*2)</f>
        <v>329.02405165854685</v>
      </c>
      <c r="O2548">
        <f ca="1">OFFSET('Final data'!$C2548,0,Raceline!D2548*2)</f>
        <v>71.67719943565119</v>
      </c>
      <c r="P2548">
        <f t="shared" ca="1" si="239"/>
        <v>1133.8415582554819</v>
      </c>
    </row>
    <row r="2549" spans="1:16" x14ac:dyDescent="0.3">
      <c r="A2549" s="23">
        <v>2545</v>
      </c>
      <c r="B2549" s="23">
        <f>IF(A2549+4=VLOOKUP(A2549+4,'Final data'!$O$4:$O$30,1,TRUE),B2548+1,B2548)</f>
        <v>21</v>
      </c>
      <c r="C2549" s="23">
        <f ca="1">OFFSET('Final data'!$O$4,B2549-1,8)</f>
        <v>2</v>
      </c>
      <c r="D2549" s="23">
        <f ca="1">OFFSET('Final data'!$O$4,B2549,8)</f>
        <v>2</v>
      </c>
      <c r="E2549" s="23">
        <f t="shared" ca="1" si="236"/>
        <v>2</v>
      </c>
      <c r="F2549" s="23">
        <f t="shared" ca="1" si="237"/>
        <v>2</v>
      </c>
      <c r="G2549" s="30">
        <f ca="1">OFFSET('Final data'!$O$4,Raceline!B2549-1,0)-OFFSET('Final data'!$O$4,Raceline!$B$4-1,0)</f>
        <v>2511</v>
      </c>
      <c r="H2549" s="30">
        <f ca="1">IF(B2549=B2548,H2548,OFFSET('Final data'!$O$4,Raceline!B2549,0))</f>
        <v>2610</v>
      </c>
      <c r="I2549" s="23">
        <f t="shared" ca="1" si="238"/>
        <v>95</v>
      </c>
      <c r="J2549">
        <f ca="1">OFFSET('Final data'!$B2549,0,Raceline!C2549*2)</f>
        <v>328.81561983129649</v>
      </c>
      <c r="K2549">
        <f ca="1">OFFSET('Final data'!$C2549,0,Raceline!C2549*2)</f>
        <v>72.18808538239584</v>
      </c>
      <c r="L2549">
        <f t="shared" ca="1" si="234"/>
        <v>328.81561983129649</v>
      </c>
      <c r="M2549">
        <f t="shared" ca="1" si="235"/>
        <v>72.18808538239584</v>
      </c>
      <c r="N2549">
        <f ca="1">OFFSET('Final data'!$B2549,0,Raceline!D2549*2)</f>
        <v>328.81561983129649</v>
      </c>
      <c r="O2549">
        <f ca="1">OFFSET('Final data'!$C2549,0,Raceline!D2549*2)</f>
        <v>72.18808538239584</v>
      </c>
      <c r="P2549">
        <f t="shared" ca="1" si="239"/>
        <v>1134.3933265738838</v>
      </c>
    </row>
    <row r="2550" spans="1:16" x14ac:dyDescent="0.3">
      <c r="A2550" s="23">
        <v>2546</v>
      </c>
      <c r="B2550" s="23">
        <f>IF(A2550+4=VLOOKUP(A2550+4,'Final data'!$O$4:$O$30,1,TRUE),B2549+1,B2549)</f>
        <v>21</v>
      </c>
      <c r="C2550" s="23">
        <f ca="1">OFFSET('Final data'!$O$4,B2550-1,8)</f>
        <v>2</v>
      </c>
      <c r="D2550" s="23">
        <f ca="1">OFFSET('Final data'!$O$4,B2550,8)</f>
        <v>2</v>
      </c>
      <c r="E2550" s="23">
        <f t="shared" ca="1" si="236"/>
        <v>2</v>
      </c>
      <c r="F2550" s="23">
        <f t="shared" ca="1" si="237"/>
        <v>2</v>
      </c>
      <c r="G2550" s="30">
        <f ca="1">OFFSET('Final data'!$O$4,Raceline!B2550-1,0)-OFFSET('Final data'!$O$4,Raceline!$B$4-1,0)</f>
        <v>2511</v>
      </c>
      <c r="H2550" s="30">
        <f ca="1">IF(B2550=B2549,H2549,OFFSET('Final data'!$O$4,Raceline!B2550,0))</f>
        <v>2610</v>
      </c>
      <c r="I2550" s="23">
        <f t="shared" ca="1" si="238"/>
        <v>95</v>
      </c>
      <c r="J2550">
        <f ca="1">OFFSET('Final data'!$B2550,0,Raceline!C2550*2)</f>
        <v>328.35716389603908</v>
      </c>
      <c r="K2550">
        <f ca="1">OFFSET('Final data'!$C2550,0,Raceline!C2550*2)</f>
        <v>72.346692326960465</v>
      </c>
      <c r="L2550">
        <f t="shared" ca="1" si="234"/>
        <v>328.35716389603908</v>
      </c>
      <c r="M2550">
        <f t="shared" ca="1" si="235"/>
        <v>72.346692326960465</v>
      </c>
      <c r="N2550">
        <f ca="1">OFFSET('Final data'!$B2550,0,Raceline!D2550*2)</f>
        <v>328.35716389603908</v>
      </c>
      <c r="O2550">
        <f ca="1">OFFSET('Final data'!$C2550,0,Raceline!D2550*2)</f>
        <v>72.346692326960465</v>
      </c>
      <c r="P2550">
        <f t="shared" ca="1" si="239"/>
        <v>1134.8784430624069</v>
      </c>
    </row>
    <row r="2551" spans="1:16" x14ac:dyDescent="0.3">
      <c r="A2551" s="23">
        <v>2547</v>
      </c>
      <c r="B2551" s="23">
        <f>IF(A2551+4=VLOOKUP(A2551+4,'Final data'!$O$4:$O$30,1,TRUE),B2550+1,B2550)</f>
        <v>21</v>
      </c>
      <c r="C2551" s="23">
        <f ca="1">OFFSET('Final data'!$O$4,B2551-1,8)</f>
        <v>2</v>
      </c>
      <c r="D2551" s="23">
        <f ca="1">OFFSET('Final data'!$O$4,B2551,8)</f>
        <v>2</v>
      </c>
      <c r="E2551" s="23">
        <f t="shared" ca="1" si="236"/>
        <v>2</v>
      </c>
      <c r="F2551" s="23">
        <f t="shared" ca="1" si="237"/>
        <v>2</v>
      </c>
      <c r="G2551" s="30">
        <f ca="1">OFFSET('Final data'!$O$4,Raceline!B2551-1,0)-OFFSET('Final data'!$O$4,Raceline!$B$4-1,0)</f>
        <v>2511</v>
      </c>
      <c r="H2551" s="30">
        <f ca="1">IF(B2551=B2550,H2550,OFFSET('Final data'!$O$4,Raceline!B2551,0))</f>
        <v>2610</v>
      </c>
      <c r="I2551" s="23">
        <f t="shared" ca="1" si="238"/>
        <v>95</v>
      </c>
      <c r="J2551">
        <f ca="1">OFFSET('Final data'!$B2551,0,Raceline!C2551*2)</f>
        <v>328.3230000593403</v>
      </c>
      <c r="K2551">
        <f ca="1">OFFSET('Final data'!$C2551,0,Raceline!C2551*2)</f>
        <v>72.712809024244109</v>
      </c>
      <c r="L2551">
        <f t="shared" ca="1" si="234"/>
        <v>328.3230000593403</v>
      </c>
      <c r="M2551">
        <f t="shared" ca="1" si="235"/>
        <v>72.712809024244109</v>
      </c>
      <c r="N2551">
        <f ca="1">OFFSET('Final data'!$B2551,0,Raceline!D2551*2)</f>
        <v>328.3230000593403</v>
      </c>
      <c r="O2551">
        <f ca="1">OFFSET('Final data'!$C2551,0,Raceline!D2551*2)</f>
        <v>72.712809024244109</v>
      </c>
      <c r="P2551">
        <f t="shared" ca="1" si="239"/>
        <v>1135.2461502880196</v>
      </c>
    </row>
    <row r="2552" spans="1:16" x14ac:dyDescent="0.3">
      <c r="A2552" s="23">
        <v>2548</v>
      </c>
      <c r="B2552" s="23">
        <f>IF(A2552+4=VLOOKUP(A2552+4,'Final data'!$O$4:$O$30,1,TRUE),B2551+1,B2551)</f>
        <v>21</v>
      </c>
      <c r="C2552" s="23">
        <f ca="1">OFFSET('Final data'!$O$4,B2552-1,8)</f>
        <v>2</v>
      </c>
      <c r="D2552" s="23">
        <f ca="1">OFFSET('Final data'!$O$4,B2552,8)</f>
        <v>2</v>
      </c>
      <c r="E2552" s="23">
        <f t="shared" ca="1" si="236"/>
        <v>2</v>
      </c>
      <c r="F2552" s="23">
        <f t="shared" ca="1" si="237"/>
        <v>2</v>
      </c>
      <c r="G2552" s="30">
        <f ca="1">OFFSET('Final data'!$O$4,Raceline!B2552-1,0)-OFFSET('Final data'!$O$4,Raceline!$B$4-1,0)</f>
        <v>2511</v>
      </c>
      <c r="H2552" s="30">
        <f ca="1">IF(B2552=B2551,H2551,OFFSET('Final data'!$O$4,Raceline!B2552,0))</f>
        <v>2610</v>
      </c>
      <c r="I2552" s="23">
        <f t="shared" ca="1" si="238"/>
        <v>95</v>
      </c>
      <c r="J2552">
        <f ca="1">OFFSET('Final data'!$B2552,0,Raceline!C2552*2)</f>
        <v>327.74302634252786</v>
      </c>
      <c r="K2552">
        <f ca="1">OFFSET('Final data'!$C2552,0,Raceline!C2552*2)</f>
        <v>72.978082973913502</v>
      </c>
      <c r="L2552">
        <f t="shared" ca="1" si="234"/>
        <v>327.74302634252786</v>
      </c>
      <c r="M2552">
        <f t="shared" ca="1" si="235"/>
        <v>72.978082973913502</v>
      </c>
      <c r="N2552">
        <f ca="1">OFFSET('Final data'!$B2552,0,Raceline!D2552*2)</f>
        <v>327.74302634252786</v>
      </c>
      <c r="O2552">
        <f ca="1">OFFSET('Final data'!$C2552,0,Raceline!D2552*2)</f>
        <v>72.978082973913502</v>
      </c>
      <c r="P2552">
        <f t="shared" ca="1" si="239"/>
        <v>1135.8839118269716</v>
      </c>
    </row>
    <row r="2553" spans="1:16" x14ac:dyDescent="0.3">
      <c r="A2553" s="23">
        <v>2549</v>
      </c>
      <c r="B2553" s="23">
        <f>IF(A2553+4=VLOOKUP(A2553+4,'Final data'!$O$4:$O$30,1,TRUE),B2552+1,B2552)</f>
        <v>21</v>
      </c>
      <c r="C2553" s="23">
        <f ca="1">OFFSET('Final data'!$O$4,B2553-1,8)</f>
        <v>2</v>
      </c>
      <c r="D2553" s="23">
        <f ca="1">OFFSET('Final data'!$O$4,B2553,8)</f>
        <v>2</v>
      </c>
      <c r="E2553" s="23">
        <f t="shared" ca="1" si="236"/>
        <v>2</v>
      </c>
      <c r="F2553" s="23">
        <f t="shared" ca="1" si="237"/>
        <v>2</v>
      </c>
      <c r="G2553" s="30">
        <f ca="1">OFFSET('Final data'!$O$4,Raceline!B2553-1,0)-OFFSET('Final data'!$O$4,Raceline!$B$4-1,0)</f>
        <v>2511</v>
      </c>
      <c r="H2553" s="30">
        <f ca="1">IF(B2553=B2552,H2552,OFFSET('Final data'!$O$4,Raceline!B2553,0))</f>
        <v>2610</v>
      </c>
      <c r="I2553" s="23">
        <f t="shared" ca="1" si="238"/>
        <v>95</v>
      </c>
      <c r="J2553">
        <f ca="1">OFFSET('Final data'!$B2553,0,Raceline!C2553*2)</f>
        <v>327.74276030236769</v>
      </c>
      <c r="K2553">
        <f ca="1">OFFSET('Final data'!$C2553,0,Raceline!C2553*2)</f>
        <v>73.305312370898562</v>
      </c>
      <c r="L2553">
        <f t="shared" ca="1" si="234"/>
        <v>327.74276030236769</v>
      </c>
      <c r="M2553">
        <f t="shared" ca="1" si="235"/>
        <v>73.305312370898562</v>
      </c>
      <c r="N2553">
        <f ca="1">OFFSET('Final data'!$B2553,0,Raceline!D2553*2)</f>
        <v>327.74276030236769</v>
      </c>
      <c r="O2553">
        <f ca="1">OFFSET('Final data'!$C2553,0,Raceline!D2553*2)</f>
        <v>73.305312370898562</v>
      </c>
      <c r="P2553">
        <f t="shared" ca="1" si="239"/>
        <v>1136.2111413321031</v>
      </c>
    </row>
    <row r="2554" spans="1:16" x14ac:dyDescent="0.3">
      <c r="A2554" s="23">
        <v>2550</v>
      </c>
      <c r="B2554" s="23">
        <f>IF(A2554+4=VLOOKUP(A2554+4,'Final data'!$O$4:$O$30,1,TRUE),B2553+1,B2553)</f>
        <v>21</v>
      </c>
      <c r="C2554" s="23">
        <f ca="1">OFFSET('Final data'!$O$4,B2554-1,8)</f>
        <v>2</v>
      </c>
      <c r="D2554" s="23">
        <f ca="1">OFFSET('Final data'!$O$4,B2554,8)</f>
        <v>2</v>
      </c>
      <c r="E2554" s="23">
        <f t="shared" ca="1" si="236"/>
        <v>2</v>
      </c>
      <c r="F2554" s="23">
        <f t="shared" ca="1" si="237"/>
        <v>2</v>
      </c>
      <c r="G2554" s="30">
        <f ca="1">OFFSET('Final data'!$O$4,Raceline!B2554-1,0)-OFFSET('Final data'!$O$4,Raceline!$B$4-1,0)</f>
        <v>2511</v>
      </c>
      <c r="H2554" s="30">
        <f ca="1">IF(B2554=B2553,H2553,OFFSET('Final data'!$O$4,Raceline!B2554,0))</f>
        <v>2610</v>
      </c>
      <c r="I2554" s="23">
        <f t="shared" ca="1" si="238"/>
        <v>95</v>
      </c>
      <c r="J2554">
        <f ca="1">OFFSET('Final data'!$B2554,0,Raceline!C2554*2)</f>
        <v>327.15601267618479</v>
      </c>
      <c r="K2554">
        <f ca="1">OFFSET('Final data'!$C2554,0,Raceline!C2554*2)</f>
        <v>73.564619781018934</v>
      </c>
      <c r="L2554">
        <f t="shared" ca="1" si="234"/>
        <v>327.15601267618479</v>
      </c>
      <c r="M2554">
        <f t="shared" ca="1" si="235"/>
        <v>73.564619781018934</v>
      </c>
      <c r="N2554">
        <f ca="1">OFFSET('Final data'!$B2554,0,Raceline!D2554*2)</f>
        <v>327.15601267618479</v>
      </c>
      <c r="O2554">
        <f ca="1">OFFSET('Final data'!$C2554,0,Raceline!D2554*2)</f>
        <v>73.564619781018934</v>
      </c>
      <c r="P2554">
        <f t="shared" ca="1" si="239"/>
        <v>1136.8526342079597</v>
      </c>
    </row>
    <row r="2555" spans="1:16" x14ac:dyDescent="0.3">
      <c r="A2555" s="23">
        <v>2551</v>
      </c>
      <c r="B2555" s="23">
        <f>IF(A2555+4=VLOOKUP(A2555+4,'Final data'!$O$4:$O$30,1,TRUE),B2554+1,B2554)</f>
        <v>21</v>
      </c>
      <c r="C2555" s="23">
        <f ca="1">OFFSET('Final data'!$O$4,B2555-1,8)</f>
        <v>2</v>
      </c>
      <c r="D2555" s="23">
        <f ca="1">OFFSET('Final data'!$O$4,B2555,8)</f>
        <v>2</v>
      </c>
      <c r="E2555" s="23">
        <f t="shared" ca="1" si="236"/>
        <v>2</v>
      </c>
      <c r="F2555" s="23">
        <f t="shared" ca="1" si="237"/>
        <v>2</v>
      </c>
      <c r="G2555" s="30">
        <f ca="1">OFFSET('Final data'!$O$4,Raceline!B2555-1,0)-OFFSET('Final data'!$O$4,Raceline!$B$4-1,0)</f>
        <v>2511</v>
      </c>
      <c r="H2555" s="30">
        <f ca="1">IF(B2555=B2554,H2554,OFFSET('Final data'!$O$4,Raceline!B2555,0))</f>
        <v>2610</v>
      </c>
      <c r="I2555" s="23">
        <f t="shared" ca="1" si="238"/>
        <v>95</v>
      </c>
      <c r="J2555">
        <f ca="1">OFFSET('Final data'!$B2555,0,Raceline!C2555*2)</f>
        <v>327.1557466360245</v>
      </c>
      <c r="K2555">
        <f ca="1">OFFSET('Final data'!$C2555,0,Raceline!C2555*2)</f>
        <v>73.891849178003838</v>
      </c>
      <c r="L2555">
        <f t="shared" ca="1" si="234"/>
        <v>327.1557466360245</v>
      </c>
      <c r="M2555">
        <f t="shared" ca="1" si="235"/>
        <v>73.891849178003838</v>
      </c>
      <c r="N2555">
        <f ca="1">OFFSET('Final data'!$B2555,0,Raceline!D2555*2)</f>
        <v>327.1557466360245</v>
      </c>
      <c r="O2555">
        <f ca="1">OFFSET('Final data'!$C2555,0,Raceline!D2555*2)</f>
        <v>73.891849178003838</v>
      </c>
      <c r="P2555">
        <f t="shared" ca="1" si="239"/>
        <v>1137.179863713091</v>
      </c>
    </row>
    <row r="2556" spans="1:16" x14ac:dyDescent="0.3">
      <c r="A2556" s="23">
        <v>2552</v>
      </c>
      <c r="B2556" s="23">
        <f>IF(A2556+4=VLOOKUP(A2556+4,'Final data'!$O$4:$O$30,1,TRUE),B2555+1,B2555)</f>
        <v>21</v>
      </c>
      <c r="C2556" s="23">
        <f ca="1">OFFSET('Final data'!$O$4,B2556-1,8)</f>
        <v>2</v>
      </c>
      <c r="D2556" s="23">
        <f ca="1">OFFSET('Final data'!$O$4,B2556,8)</f>
        <v>2</v>
      </c>
      <c r="E2556" s="23">
        <f t="shared" ca="1" si="236"/>
        <v>2</v>
      </c>
      <c r="F2556" s="23">
        <f t="shared" ca="1" si="237"/>
        <v>2</v>
      </c>
      <c r="G2556" s="30">
        <f ca="1">OFFSET('Final data'!$O$4,Raceline!B2556-1,0)-OFFSET('Final data'!$O$4,Raceline!$B$4-1,0)</f>
        <v>2511</v>
      </c>
      <c r="H2556" s="30">
        <f ca="1">IF(B2556=B2555,H2555,OFFSET('Final data'!$O$4,Raceline!B2556,0))</f>
        <v>2610</v>
      </c>
      <c r="I2556" s="23">
        <f t="shared" ca="1" si="238"/>
        <v>95</v>
      </c>
      <c r="J2556">
        <f ca="1">OFFSET('Final data'!$B2556,0,Raceline!C2556*2)</f>
        <v>326.71832120844709</v>
      </c>
      <c r="K2556">
        <f ca="1">OFFSET('Final data'!$C2556,0,Raceline!C2556*2)</f>
        <v>74.109024314240671</v>
      </c>
      <c r="L2556">
        <f t="shared" ca="1" si="234"/>
        <v>326.71832120844709</v>
      </c>
      <c r="M2556">
        <f t="shared" ca="1" si="235"/>
        <v>74.109024314240671</v>
      </c>
      <c r="N2556">
        <f ca="1">OFFSET('Final data'!$B2556,0,Raceline!D2556*2)</f>
        <v>326.71832120844709</v>
      </c>
      <c r="O2556">
        <f ca="1">OFFSET('Final data'!$C2556,0,Raceline!D2556*2)</f>
        <v>74.109024314240671</v>
      </c>
      <c r="P2556">
        <f t="shared" ca="1" si="239"/>
        <v>1137.6682345194367</v>
      </c>
    </row>
    <row r="2557" spans="1:16" x14ac:dyDescent="0.3">
      <c r="A2557" s="23">
        <v>2553</v>
      </c>
      <c r="B2557" s="23">
        <f>IF(A2557+4=VLOOKUP(A2557+4,'Final data'!$O$4:$O$30,1,TRUE),B2556+1,B2556)</f>
        <v>21</v>
      </c>
      <c r="C2557" s="23">
        <f ca="1">OFFSET('Final data'!$O$4,B2557-1,8)</f>
        <v>2</v>
      </c>
      <c r="D2557" s="23">
        <f ca="1">OFFSET('Final data'!$O$4,B2557,8)</f>
        <v>2</v>
      </c>
      <c r="E2557" s="23">
        <f t="shared" ca="1" si="236"/>
        <v>2</v>
      </c>
      <c r="F2557" s="23">
        <f t="shared" ca="1" si="237"/>
        <v>2</v>
      </c>
      <c r="G2557" s="30">
        <f ca="1">OFFSET('Final data'!$O$4,Raceline!B2557-1,0)-OFFSET('Final data'!$O$4,Raceline!$B$4-1,0)</f>
        <v>2511</v>
      </c>
      <c r="H2557" s="30">
        <f ca="1">IF(B2557=B2556,H2556,OFFSET('Final data'!$O$4,Raceline!B2557,0))</f>
        <v>2610</v>
      </c>
      <c r="I2557" s="23">
        <f t="shared" ca="1" si="238"/>
        <v>95</v>
      </c>
      <c r="J2557">
        <f ca="1">OFFSET('Final data'!$B2557,0,Raceline!C2557*2)</f>
        <v>326.2199908436088</v>
      </c>
      <c r="K2557">
        <f ca="1">OFFSET('Final data'!$C2557,0,Raceline!C2557*2)</f>
        <v>74.686639685061778</v>
      </c>
      <c r="L2557">
        <f t="shared" ca="1" si="234"/>
        <v>326.2199908436088</v>
      </c>
      <c r="M2557">
        <f t="shared" ca="1" si="235"/>
        <v>74.686639685061778</v>
      </c>
      <c r="N2557">
        <f ca="1">OFFSET('Final data'!$B2557,0,Raceline!D2557*2)</f>
        <v>326.2199908436088</v>
      </c>
      <c r="O2557">
        <f ca="1">OFFSET('Final data'!$C2557,0,Raceline!D2557*2)</f>
        <v>74.686639685061778</v>
      </c>
      <c r="P2557">
        <f t="shared" ca="1" si="239"/>
        <v>1138.4311058513981</v>
      </c>
    </row>
    <row r="2558" spans="1:16" x14ac:dyDescent="0.3">
      <c r="A2558" s="23">
        <v>2554</v>
      </c>
      <c r="B2558" s="23">
        <f>IF(A2558+4=VLOOKUP(A2558+4,'Final data'!$O$4:$O$30,1,TRUE),B2557+1,B2557)</f>
        <v>21</v>
      </c>
      <c r="C2558" s="23">
        <f ca="1">OFFSET('Final data'!$O$4,B2558-1,8)</f>
        <v>2</v>
      </c>
      <c r="D2558" s="23">
        <f ca="1">OFFSET('Final data'!$O$4,B2558,8)</f>
        <v>2</v>
      </c>
      <c r="E2558" s="23">
        <f t="shared" ca="1" si="236"/>
        <v>2</v>
      </c>
      <c r="F2558" s="23">
        <f t="shared" ca="1" si="237"/>
        <v>2</v>
      </c>
      <c r="G2558" s="30">
        <f ca="1">OFFSET('Final data'!$O$4,Raceline!B2558-1,0)-OFFSET('Final data'!$O$4,Raceline!$B$4-1,0)</f>
        <v>2511</v>
      </c>
      <c r="H2558" s="30">
        <f ca="1">IF(B2558=B2557,H2557,OFFSET('Final data'!$O$4,Raceline!B2558,0))</f>
        <v>2610</v>
      </c>
      <c r="I2558" s="23">
        <f t="shared" ca="1" si="238"/>
        <v>95</v>
      </c>
      <c r="J2558">
        <f ca="1">OFFSET('Final data'!$B2558,0,Raceline!C2558*2)</f>
        <v>325.78605078706016</v>
      </c>
      <c r="K2558">
        <f ca="1">OFFSET('Final data'!$C2558,0,Raceline!C2558*2)</f>
        <v>75.011701623936531</v>
      </c>
      <c r="L2558">
        <f t="shared" ca="1" si="234"/>
        <v>325.78605078706016</v>
      </c>
      <c r="M2558">
        <f t="shared" ca="1" si="235"/>
        <v>75.011701623936531</v>
      </c>
      <c r="N2558">
        <f ca="1">OFFSET('Final data'!$B2558,0,Raceline!D2558*2)</f>
        <v>325.78605078706016</v>
      </c>
      <c r="O2558">
        <f ca="1">OFFSET('Final data'!$C2558,0,Raceline!D2558*2)</f>
        <v>75.011701623936531</v>
      </c>
      <c r="P2558">
        <f t="shared" ca="1" si="239"/>
        <v>1138.9732951511658</v>
      </c>
    </row>
    <row r="2559" spans="1:16" x14ac:dyDescent="0.3">
      <c r="A2559" s="23">
        <v>2555</v>
      </c>
      <c r="B2559" s="23">
        <f>IF(A2559+4=VLOOKUP(A2559+4,'Final data'!$O$4:$O$30,1,TRUE),B2558+1,B2558)</f>
        <v>21</v>
      </c>
      <c r="C2559" s="23">
        <f ca="1">OFFSET('Final data'!$O$4,B2559-1,8)</f>
        <v>2</v>
      </c>
      <c r="D2559" s="23">
        <f ca="1">OFFSET('Final data'!$O$4,B2559,8)</f>
        <v>2</v>
      </c>
      <c r="E2559" s="23">
        <f t="shared" ca="1" si="236"/>
        <v>2</v>
      </c>
      <c r="F2559" s="23">
        <f t="shared" ca="1" si="237"/>
        <v>2</v>
      </c>
      <c r="G2559" s="30">
        <f ca="1">OFFSET('Final data'!$O$4,Raceline!B2559-1,0)-OFFSET('Final data'!$O$4,Raceline!$B$4-1,0)</f>
        <v>2511</v>
      </c>
      <c r="H2559" s="30">
        <f ca="1">IF(B2559=B2558,H2558,OFFSET('Final data'!$O$4,Raceline!B2559,0))</f>
        <v>2610</v>
      </c>
      <c r="I2559" s="23">
        <f t="shared" ca="1" si="238"/>
        <v>95</v>
      </c>
      <c r="J2559">
        <f ca="1">OFFSET('Final data'!$B2559,0,Raceline!C2559*2)</f>
        <v>325.42911862093922</v>
      </c>
      <c r="K2559">
        <f ca="1">OFFSET('Final data'!$C2559,0,Raceline!C2559*2)</f>
        <v>75.157515216550578</v>
      </c>
      <c r="L2559">
        <f t="shared" ca="1" si="234"/>
        <v>325.42911862093922</v>
      </c>
      <c r="M2559">
        <f t="shared" ca="1" si="235"/>
        <v>75.157515216550578</v>
      </c>
      <c r="N2559">
        <f ca="1">OFFSET('Final data'!$B2559,0,Raceline!D2559*2)</f>
        <v>325.42911862093922</v>
      </c>
      <c r="O2559">
        <f ca="1">OFFSET('Final data'!$C2559,0,Raceline!D2559*2)</f>
        <v>75.157515216550578</v>
      </c>
      <c r="P2559">
        <f t="shared" ca="1" si="239"/>
        <v>1139.358862492888</v>
      </c>
    </row>
    <row r="2560" spans="1:16" x14ac:dyDescent="0.3">
      <c r="A2560" s="23">
        <v>2556</v>
      </c>
      <c r="B2560" s="23">
        <f>IF(A2560+4=VLOOKUP(A2560+4,'Final data'!$O$4:$O$30,1,TRUE),B2559+1,B2559)</f>
        <v>21</v>
      </c>
      <c r="C2560" s="23">
        <f ca="1">OFFSET('Final data'!$O$4,B2560-1,8)</f>
        <v>2</v>
      </c>
      <c r="D2560" s="23">
        <f ca="1">OFFSET('Final data'!$O$4,B2560,8)</f>
        <v>2</v>
      </c>
      <c r="E2560" s="23">
        <f t="shared" ca="1" si="236"/>
        <v>2</v>
      </c>
      <c r="F2560" s="23">
        <f t="shared" ca="1" si="237"/>
        <v>2</v>
      </c>
      <c r="G2560" s="30">
        <f ca="1">OFFSET('Final data'!$O$4,Raceline!B2560-1,0)-OFFSET('Final data'!$O$4,Raceline!$B$4-1,0)</f>
        <v>2511</v>
      </c>
      <c r="H2560" s="30">
        <f ca="1">IF(B2560=B2559,H2559,OFFSET('Final data'!$O$4,Raceline!B2560,0))</f>
        <v>2610</v>
      </c>
      <c r="I2560" s="23">
        <f t="shared" ca="1" si="238"/>
        <v>95</v>
      </c>
      <c r="J2560">
        <f ca="1">OFFSET('Final data'!$B2560,0,Raceline!C2560*2)</f>
        <v>324.98730760486001</v>
      </c>
      <c r="K2560">
        <f ca="1">OFFSET('Final data'!$C2560,0,Raceline!C2560*2)</f>
        <v>75.67125632356138</v>
      </c>
      <c r="L2560">
        <f t="shared" ca="1" si="234"/>
        <v>324.98730760486001</v>
      </c>
      <c r="M2560">
        <f t="shared" ca="1" si="235"/>
        <v>75.67125632356138</v>
      </c>
      <c r="N2560">
        <f ca="1">OFFSET('Final data'!$B2560,0,Raceline!D2560*2)</f>
        <v>324.98730760486001</v>
      </c>
      <c r="O2560">
        <f ca="1">OFFSET('Final data'!$C2560,0,Raceline!D2560*2)</f>
        <v>75.67125632356138</v>
      </c>
      <c r="P2560">
        <f t="shared" ca="1" si="239"/>
        <v>1140.0364515268618</v>
      </c>
    </row>
    <row r="2561" spans="1:16" x14ac:dyDescent="0.3">
      <c r="A2561" s="23">
        <v>2557</v>
      </c>
      <c r="B2561" s="23">
        <f>IF(A2561+4=VLOOKUP(A2561+4,'Final data'!$O$4:$O$30,1,TRUE),B2560+1,B2560)</f>
        <v>21</v>
      </c>
      <c r="C2561" s="23">
        <f ca="1">OFFSET('Final data'!$O$4,B2561-1,8)</f>
        <v>2</v>
      </c>
      <c r="D2561" s="23">
        <f ca="1">OFFSET('Final data'!$O$4,B2561,8)</f>
        <v>2</v>
      </c>
      <c r="E2561" s="23">
        <f t="shared" ca="1" si="236"/>
        <v>2</v>
      </c>
      <c r="F2561" s="23">
        <f t="shared" ca="1" si="237"/>
        <v>2</v>
      </c>
      <c r="G2561" s="30">
        <f ca="1">OFFSET('Final data'!$O$4,Raceline!B2561-1,0)-OFFSET('Final data'!$O$4,Raceline!$B$4-1,0)</f>
        <v>2511</v>
      </c>
      <c r="H2561" s="30">
        <f ca="1">IF(B2561=B2560,H2560,OFFSET('Final data'!$O$4,Raceline!B2561,0))</f>
        <v>2610</v>
      </c>
      <c r="I2561" s="23">
        <f t="shared" ca="1" si="238"/>
        <v>95</v>
      </c>
      <c r="J2561">
        <f ca="1">OFFSET('Final data'!$B2561,0,Raceline!C2561*2)</f>
        <v>324.60935866314315</v>
      </c>
      <c r="K2561">
        <f ca="1">OFFSET('Final data'!$C2561,0,Raceline!C2561*2)</f>
        <v>75.789481340063389</v>
      </c>
      <c r="L2561">
        <f t="shared" ca="1" si="234"/>
        <v>324.60935866314315</v>
      </c>
      <c r="M2561">
        <f t="shared" ca="1" si="235"/>
        <v>75.789481340063389</v>
      </c>
      <c r="N2561">
        <f ca="1">OFFSET('Final data'!$B2561,0,Raceline!D2561*2)</f>
        <v>324.60935866314315</v>
      </c>
      <c r="O2561">
        <f ca="1">OFFSET('Final data'!$C2561,0,Raceline!D2561*2)</f>
        <v>75.789481340063389</v>
      </c>
      <c r="P2561">
        <f t="shared" ca="1" si="239"/>
        <v>1140.4324598059063</v>
      </c>
    </row>
    <row r="2562" spans="1:16" x14ac:dyDescent="0.3">
      <c r="A2562" s="23">
        <v>2558</v>
      </c>
      <c r="B2562" s="23">
        <f>IF(A2562+4=VLOOKUP(A2562+4,'Final data'!$O$4:$O$30,1,TRUE),B2561+1,B2561)</f>
        <v>21</v>
      </c>
      <c r="C2562" s="23">
        <f ca="1">OFFSET('Final data'!$O$4,B2562-1,8)</f>
        <v>2</v>
      </c>
      <c r="D2562" s="23">
        <f ca="1">OFFSET('Final data'!$O$4,B2562,8)</f>
        <v>2</v>
      </c>
      <c r="E2562" s="23">
        <f t="shared" ca="1" si="236"/>
        <v>2</v>
      </c>
      <c r="F2562" s="23">
        <f t="shared" ca="1" si="237"/>
        <v>2</v>
      </c>
      <c r="G2562" s="30">
        <f ca="1">OFFSET('Final data'!$O$4,Raceline!B2562-1,0)-OFFSET('Final data'!$O$4,Raceline!$B$4-1,0)</f>
        <v>2511</v>
      </c>
      <c r="H2562" s="30">
        <f ca="1">IF(B2562=B2561,H2561,OFFSET('Final data'!$O$4,Raceline!B2562,0))</f>
        <v>2610</v>
      </c>
      <c r="I2562" s="23">
        <f t="shared" ca="1" si="238"/>
        <v>95</v>
      </c>
      <c r="J2562">
        <f ca="1">OFFSET('Final data'!$B2562,0,Raceline!C2562*2)</f>
        <v>324.20150851323638</v>
      </c>
      <c r="K2562">
        <f ca="1">OFFSET('Final data'!$C2562,0,Raceline!C2562*2)</f>
        <v>76.20432751738484</v>
      </c>
      <c r="L2562">
        <f t="shared" ca="1" si="234"/>
        <v>324.20150851323638</v>
      </c>
      <c r="M2562">
        <f t="shared" ca="1" si="235"/>
        <v>76.20432751738484</v>
      </c>
      <c r="N2562">
        <f ca="1">OFFSET('Final data'!$B2562,0,Raceline!D2562*2)</f>
        <v>324.20150851323638</v>
      </c>
      <c r="O2562">
        <f ca="1">OFFSET('Final data'!$C2562,0,Raceline!D2562*2)</f>
        <v>76.20432751738484</v>
      </c>
      <c r="P2562">
        <f t="shared" ca="1" si="239"/>
        <v>1141.014214991201</v>
      </c>
    </row>
    <row r="2563" spans="1:16" x14ac:dyDescent="0.3">
      <c r="A2563" s="23">
        <v>2559</v>
      </c>
      <c r="B2563" s="23">
        <f>IF(A2563+4=VLOOKUP(A2563+4,'Final data'!$O$4:$O$30,1,TRUE),B2562+1,B2562)</f>
        <v>21</v>
      </c>
      <c r="C2563" s="23">
        <f ca="1">OFFSET('Final data'!$O$4,B2563-1,8)</f>
        <v>2</v>
      </c>
      <c r="D2563" s="23">
        <f ca="1">OFFSET('Final data'!$O$4,B2563,8)</f>
        <v>2</v>
      </c>
      <c r="E2563" s="23">
        <f t="shared" ca="1" si="236"/>
        <v>2</v>
      </c>
      <c r="F2563" s="23">
        <f t="shared" ca="1" si="237"/>
        <v>2</v>
      </c>
      <c r="G2563" s="30">
        <f ca="1">OFFSET('Final data'!$O$4,Raceline!B2563-1,0)-OFFSET('Final data'!$O$4,Raceline!$B$4-1,0)</f>
        <v>2511</v>
      </c>
      <c r="H2563" s="30">
        <f ca="1">IF(B2563=B2562,H2562,OFFSET('Final data'!$O$4,Raceline!B2563,0))</f>
        <v>2610</v>
      </c>
      <c r="I2563" s="23">
        <f t="shared" ca="1" si="238"/>
        <v>95</v>
      </c>
      <c r="J2563">
        <f ca="1">OFFSET('Final data'!$B2563,0,Raceline!C2563*2)</f>
        <v>323.81254583392365</v>
      </c>
      <c r="K2563">
        <f ca="1">OFFSET('Final data'!$C2563,0,Raceline!C2563*2)</f>
        <v>76.333628719668127</v>
      </c>
      <c r="L2563">
        <f t="shared" ca="1" si="234"/>
        <v>323.81254583392365</v>
      </c>
      <c r="M2563">
        <f t="shared" ca="1" si="235"/>
        <v>76.333628719668127</v>
      </c>
      <c r="N2563">
        <f ca="1">OFFSET('Final data'!$B2563,0,Raceline!D2563*2)</f>
        <v>323.81254583392365</v>
      </c>
      <c r="O2563">
        <f ca="1">OFFSET('Final data'!$C2563,0,Raceline!D2563*2)</f>
        <v>76.333628719668127</v>
      </c>
      <c r="P2563">
        <f t="shared" ca="1" si="239"/>
        <v>1141.4241061557923</v>
      </c>
    </row>
    <row r="2564" spans="1:16" x14ac:dyDescent="0.3">
      <c r="A2564" s="23">
        <v>2560</v>
      </c>
      <c r="B2564" s="23">
        <f>IF(A2564+4=VLOOKUP(A2564+4,'Final data'!$O$4:$O$30,1,TRUE),B2563+1,B2563)</f>
        <v>21</v>
      </c>
      <c r="C2564" s="23">
        <f ca="1">OFFSET('Final data'!$O$4,B2564-1,8)</f>
        <v>2</v>
      </c>
      <c r="D2564" s="23">
        <f ca="1">OFFSET('Final data'!$O$4,B2564,8)</f>
        <v>2</v>
      </c>
      <c r="E2564" s="23">
        <f t="shared" ca="1" si="236"/>
        <v>2</v>
      </c>
      <c r="F2564" s="23">
        <f t="shared" ca="1" si="237"/>
        <v>2</v>
      </c>
      <c r="G2564" s="30">
        <f ca="1">OFFSET('Final data'!$O$4,Raceline!B2564-1,0)-OFFSET('Final data'!$O$4,Raceline!$B$4-1,0)</f>
        <v>2511</v>
      </c>
      <c r="H2564" s="30">
        <f ca="1">IF(B2564=B2563,H2563,OFFSET('Final data'!$O$4,Raceline!B2564,0))</f>
        <v>2610</v>
      </c>
      <c r="I2564" s="23">
        <f t="shared" ca="1" si="238"/>
        <v>95</v>
      </c>
      <c r="J2564">
        <f ca="1">OFFSET('Final data'!$B2564,0,Raceline!C2564*2)</f>
        <v>323.36555097087404</v>
      </c>
      <c r="K2564">
        <f ca="1">OFFSET('Final data'!$C2564,0,Raceline!C2564*2)</f>
        <v>76.764043971521758</v>
      </c>
      <c r="L2564">
        <f t="shared" ref="L2564:L2627" ca="1" si="240">(N2564-J2564)*SIN(PI()/2/I2564*(A2564-G2564))+J2564</f>
        <v>323.36555097087404</v>
      </c>
      <c r="M2564">
        <f t="shared" ref="M2564:M2627" ca="1" si="241">(O2564-K2564)*SIN(PI()/2/I2564*(A2564-G2564))+K2564</f>
        <v>76.764043971521758</v>
      </c>
      <c r="N2564">
        <f ca="1">OFFSET('Final data'!$B2564,0,Raceline!D2564*2)</f>
        <v>323.36555097087404</v>
      </c>
      <c r="O2564">
        <f ca="1">OFFSET('Final data'!$C2564,0,Raceline!D2564*2)</f>
        <v>76.764043971521758</v>
      </c>
      <c r="P2564">
        <f t="shared" ca="1" si="239"/>
        <v>1142.0446395526542</v>
      </c>
    </row>
    <row r="2565" spans="1:16" x14ac:dyDescent="0.3">
      <c r="A2565" s="23">
        <v>2561</v>
      </c>
      <c r="B2565" s="23">
        <f>IF(A2565+4=VLOOKUP(A2565+4,'Final data'!$O$4:$O$30,1,TRUE),B2564+1,B2564)</f>
        <v>21</v>
      </c>
      <c r="C2565" s="23">
        <f ca="1">OFFSET('Final data'!$O$4,B2565-1,8)</f>
        <v>2</v>
      </c>
      <c r="D2565" s="23">
        <f ca="1">OFFSET('Final data'!$O$4,B2565,8)</f>
        <v>2</v>
      </c>
      <c r="E2565" s="23">
        <f t="shared" ref="E2565:E2628" ca="1" si="242">IF(C2565&gt;D2565,D2565,C2565)</f>
        <v>2</v>
      </c>
      <c r="F2565" s="23">
        <f t="shared" ref="F2565:F2628" ca="1" si="243">IF(C2565&lt;D2565,D2565,C2565)</f>
        <v>2</v>
      </c>
      <c r="G2565" s="30">
        <f ca="1">OFFSET('Final data'!$O$4,Raceline!B2565-1,0)-OFFSET('Final data'!$O$4,Raceline!$B$4-1,0)</f>
        <v>2511</v>
      </c>
      <c r="H2565" s="30">
        <f ca="1">IF(B2565=B2564,H2564,OFFSET('Final data'!$O$4,Raceline!B2565,0))</f>
        <v>2610</v>
      </c>
      <c r="I2565" s="23">
        <f t="shared" ca="1" si="238"/>
        <v>95</v>
      </c>
      <c r="J2565">
        <f ca="1">OFFSET('Final data'!$B2565,0,Raceline!C2565*2)</f>
        <v>322.97750989923429</v>
      </c>
      <c r="K2565">
        <f ca="1">OFFSET('Final data'!$C2565,0,Raceline!C2565*2)</f>
        <v>77.059342542741859</v>
      </c>
      <c r="L2565">
        <f t="shared" ca="1" si="240"/>
        <v>322.97750989923429</v>
      </c>
      <c r="M2565">
        <f t="shared" ca="1" si="241"/>
        <v>77.059342542741859</v>
      </c>
      <c r="N2565">
        <f ca="1">OFFSET('Final data'!$B2565,0,Raceline!D2565*2)</f>
        <v>322.97750989923429</v>
      </c>
      <c r="O2565">
        <f ca="1">OFFSET('Final data'!$C2565,0,Raceline!D2565*2)</f>
        <v>77.059342542741859</v>
      </c>
      <c r="P2565">
        <f t="shared" ca="1" si="239"/>
        <v>1142.5322635055563</v>
      </c>
    </row>
    <row r="2566" spans="1:16" x14ac:dyDescent="0.3">
      <c r="A2566" s="23">
        <v>2562</v>
      </c>
      <c r="B2566" s="23">
        <f>IF(A2566+4=VLOOKUP(A2566+4,'Final data'!$O$4:$O$30,1,TRUE),B2565+1,B2565)</f>
        <v>21</v>
      </c>
      <c r="C2566" s="23">
        <f ca="1">OFFSET('Final data'!$O$4,B2566-1,8)</f>
        <v>2</v>
      </c>
      <c r="D2566" s="23">
        <f ca="1">OFFSET('Final data'!$O$4,B2566,8)</f>
        <v>2</v>
      </c>
      <c r="E2566" s="23">
        <f t="shared" ca="1" si="242"/>
        <v>2</v>
      </c>
      <c r="F2566" s="23">
        <f t="shared" ca="1" si="243"/>
        <v>2</v>
      </c>
      <c r="G2566" s="30">
        <f ca="1">OFFSET('Final data'!$O$4,Raceline!B2566-1,0)-OFFSET('Final data'!$O$4,Raceline!$B$4-1,0)</f>
        <v>2511</v>
      </c>
      <c r="H2566" s="30">
        <f ca="1">IF(B2566=B2565,H2565,OFFSET('Final data'!$O$4,Raceline!B2566,0))</f>
        <v>2610</v>
      </c>
      <c r="I2566" s="23">
        <f t="shared" ref="I2566:I2629" ca="1" si="244">IF(H2566=H2565,I2565,H2566-H2565)</f>
        <v>95</v>
      </c>
      <c r="J2566">
        <f ca="1">OFFSET('Final data'!$B2566,0,Raceline!C2566*2)</f>
        <v>322.69706138457201</v>
      </c>
      <c r="K2566">
        <f ca="1">OFFSET('Final data'!$C2566,0,Raceline!C2566*2)</f>
        <v>76.950521190621075</v>
      </c>
      <c r="L2566">
        <f t="shared" ca="1" si="240"/>
        <v>322.69706138457201</v>
      </c>
      <c r="M2566">
        <f t="shared" ca="1" si="241"/>
        <v>76.950521190621075</v>
      </c>
      <c r="N2566">
        <f ca="1">OFFSET('Final data'!$B2566,0,Raceline!D2566*2)</f>
        <v>322.69706138457201</v>
      </c>
      <c r="O2566">
        <f ca="1">OFFSET('Final data'!$C2566,0,Raceline!D2566*2)</f>
        <v>76.950521190621075</v>
      </c>
      <c r="P2566">
        <f t="shared" ref="P2566:P2629" ca="1" si="245">SQRT((L2566-L2565)^2+(M2566-M2565)^2)+P2565</f>
        <v>1142.8330848080827</v>
      </c>
    </row>
    <row r="2567" spans="1:16" x14ac:dyDescent="0.3">
      <c r="A2567" s="23">
        <v>2563</v>
      </c>
      <c r="B2567" s="23">
        <f>IF(A2567+4=VLOOKUP(A2567+4,'Final data'!$O$4:$O$30,1,TRUE),B2566+1,B2566)</f>
        <v>21</v>
      </c>
      <c r="C2567" s="23">
        <f ca="1">OFFSET('Final data'!$O$4,B2567-1,8)</f>
        <v>2</v>
      </c>
      <c r="D2567" s="23">
        <f ca="1">OFFSET('Final data'!$O$4,B2567,8)</f>
        <v>2</v>
      </c>
      <c r="E2567" s="23">
        <f t="shared" ca="1" si="242"/>
        <v>2</v>
      </c>
      <c r="F2567" s="23">
        <f t="shared" ca="1" si="243"/>
        <v>2</v>
      </c>
      <c r="G2567" s="30">
        <f ca="1">OFFSET('Final data'!$O$4,Raceline!B2567-1,0)-OFFSET('Final data'!$O$4,Raceline!$B$4-1,0)</f>
        <v>2511</v>
      </c>
      <c r="H2567" s="30">
        <f ca="1">IF(B2567=B2566,H2566,OFFSET('Final data'!$O$4,Raceline!B2567,0))</f>
        <v>2610</v>
      </c>
      <c r="I2567" s="23">
        <f t="shared" ca="1" si="244"/>
        <v>95</v>
      </c>
      <c r="J2567">
        <f ca="1">OFFSET('Final data'!$B2567,0,Raceline!C2567*2)</f>
        <v>322.21812762951777</v>
      </c>
      <c r="K2567">
        <f ca="1">OFFSET('Final data'!$C2567,0,Raceline!C2567*2)</f>
        <v>77.194242063605415</v>
      </c>
      <c r="L2567">
        <f t="shared" ca="1" si="240"/>
        <v>322.21812762951777</v>
      </c>
      <c r="M2567">
        <f t="shared" ca="1" si="241"/>
        <v>77.194242063605415</v>
      </c>
      <c r="N2567">
        <f ca="1">OFFSET('Final data'!$B2567,0,Raceline!D2567*2)</f>
        <v>322.21812762951777</v>
      </c>
      <c r="O2567">
        <f ca="1">OFFSET('Final data'!$C2567,0,Raceline!D2567*2)</f>
        <v>77.194242063605415</v>
      </c>
      <c r="P2567">
        <f t="shared" ca="1" si="245"/>
        <v>1143.3704649395154</v>
      </c>
    </row>
    <row r="2568" spans="1:16" x14ac:dyDescent="0.3">
      <c r="A2568" s="23">
        <v>2564</v>
      </c>
      <c r="B2568" s="23">
        <f>IF(A2568+4=VLOOKUP(A2568+4,'Final data'!$O$4:$O$30,1,TRUE),B2567+1,B2567)</f>
        <v>21</v>
      </c>
      <c r="C2568" s="23">
        <f ca="1">OFFSET('Final data'!$O$4,B2568-1,8)</f>
        <v>2</v>
      </c>
      <c r="D2568" s="23">
        <f ca="1">OFFSET('Final data'!$O$4,B2568,8)</f>
        <v>2</v>
      </c>
      <c r="E2568" s="23">
        <f t="shared" ca="1" si="242"/>
        <v>2</v>
      </c>
      <c r="F2568" s="23">
        <f t="shared" ca="1" si="243"/>
        <v>2</v>
      </c>
      <c r="G2568" s="30">
        <f ca="1">OFFSET('Final data'!$O$4,Raceline!B2568-1,0)-OFFSET('Final data'!$O$4,Raceline!$B$4-1,0)</f>
        <v>2511</v>
      </c>
      <c r="H2568" s="30">
        <f ca="1">IF(B2568=B2567,H2567,OFFSET('Final data'!$O$4,Raceline!B2568,0))</f>
        <v>2610</v>
      </c>
      <c r="I2568" s="23">
        <f t="shared" ca="1" si="244"/>
        <v>95</v>
      </c>
      <c r="J2568">
        <f ca="1">OFFSET('Final data'!$B2568,0,Raceline!C2568*2)</f>
        <v>322.16200870007958</v>
      </c>
      <c r="K2568">
        <f ca="1">OFFSET('Final data'!$C2568,0,Raceline!C2568*2)</f>
        <v>77.506474563133068</v>
      </c>
      <c r="L2568">
        <f t="shared" ca="1" si="240"/>
        <v>322.16200870007958</v>
      </c>
      <c r="M2568">
        <f t="shared" ca="1" si="241"/>
        <v>77.506474563133068</v>
      </c>
      <c r="N2568">
        <f ca="1">OFFSET('Final data'!$B2568,0,Raceline!D2568*2)</f>
        <v>322.16200870007958</v>
      </c>
      <c r="O2568">
        <f ca="1">OFFSET('Final data'!$C2568,0,Raceline!D2568*2)</f>
        <v>77.506474563133068</v>
      </c>
      <c r="P2568">
        <f t="shared" ca="1" si="245"/>
        <v>1143.6877006058623</v>
      </c>
    </row>
    <row r="2569" spans="1:16" x14ac:dyDescent="0.3">
      <c r="A2569" s="23">
        <v>2565</v>
      </c>
      <c r="B2569" s="23">
        <f>IF(A2569+4=VLOOKUP(A2569+4,'Final data'!$O$4:$O$30,1,TRUE),B2568+1,B2568)</f>
        <v>21</v>
      </c>
      <c r="C2569" s="23">
        <f ca="1">OFFSET('Final data'!$O$4,B2569-1,8)</f>
        <v>2</v>
      </c>
      <c r="D2569" s="23">
        <f ca="1">OFFSET('Final data'!$O$4,B2569,8)</f>
        <v>2</v>
      </c>
      <c r="E2569" s="23">
        <f t="shared" ca="1" si="242"/>
        <v>2</v>
      </c>
      <c r="F2569" s="23">
        <f t="shared" ca="1" si="243"/>
        <v>2</v>
      </c>
      <c r="G2569" s="30">
        <f ca="1">OFFSET('Final data'!$O$4,Raceline!B2569-1,0)-OFFSET('Final data'!$O$4,Raceline!$B$4-1,0)</f>
        <v>2511</v>
      </c>
      <c r="H2569" s="30">
        <f ca="1">IF(B2569=B2568,H2568,OFFSET('Final data'!$O$4,Raceline!B2569,0))</f>
        <v>2610</v>
      </c>
      <c r="I2569" s="23">
        <f t="shared" ca="1" si="244"/>
        <v>95</v>
      </c>
      <c r="J2569">
        <f ca="1">OFFSET('Final data'!$B2569,0,Raceline!C2569*2)</f>
        <v>321.67380798614448</v>
      </c>
      <c r="K2569">
        <f ca="1">OFFSET('Final data'!$C2569,0,Raceline!C2569*2)</f>
        <v>77.752431838372829</v>
      </c>
      <c r="L2569">
        <f t="shared" ca="1" si="240"/>
        <v>321.67380798614448</v>
      </c>
      <c r="M2569">
        <f t="shared" ca="1" si="241"/>
        <v>77.752431838372829</v>
      </c>
      <c r="N2569">
        <f ca="1">OFFSET('Final data'!$B2569,0,Raceline!D2569*2)</f>
        <v>321.67380798614448</v>
      </c>
      <c r="O2569">
        <f ca="1">OFFSET('Final data'!$C2569,0,Raceline!D2569*2)</f>
        <v>77.752431838372829</v>
      </c>
      <c r="P2569">
        <f t="shared" ca="1" si="245"/>
        <v>1144.2343585595502</v>
      </c>
    </row>
    <row r="2570" spans="1:16" x14ac:dyDescent="0.3">
      <c r="A2570" s="23">
        <v>2566</v>
      </c>
      <c r="B2570" s="23">
        <f>IF(A2570+4=VLOOKUP(A2570+4,'Final data'!$O$4:$O$30,1,TRUE),B2569+1,B2569)</f>
        <v>21</v>
      </c>
      <c r="C2570" s="23">
        <f ca="1">OFFSET('Final data'!$O$4,B2570-1,8)</f>
        <v>2</v>
      </c>
      <c r="D2570" s="23">
        <f ca="1">OFFSET('Final data'!$O$4,B2570,8)</f>
        <v>2</v>
      </c>
      <c r="E2570" s="23">
        <f t="shared" ca="1" si="242"/>
        <v>2</v>
      </c>
      <c r="F2570" s="23">
        <f t="shared" ca="1" si="243"/>
        <v>2</v>
      </c>
      <c r="G2570" s="30">
        <f ca="1">OFFSET('Final data'!$O$4,Raceline!B2570-1,0)-OFFSET('Final data'!$O$4,Raceline!$B$4-1,0)</f>
        <v>2511</v>
      </c>
      <c r="H2570" s="30">
        <f ca="1">IF(B2570=B2569,H2569,OFFSET('Final data'!$O$4,Raceline!B2570,0))</f>
        <v>2610</v>
      </c>
      <c r="I2570" s="23">
        <f t="shared" ca="1" si="244"/>
        <v>95</v>
      </c>
      <c r="J2570">
        <f ca="1">OFFSET('Final data'!$B2570,0,Raceline!C2570*2)</f>
        <v>321.19316566899954</v>
      </c>
      <c r="K2570">
        <f ca="1">OFFSET('Final data'!$C2570,0,Raceline!C2570*2)</f>
        <v>77.993711142587316</v>
      </c>
      <c r="L2570">
        <f t="shared" ca="1" si="240"/>
        <v>321.19316566899954</v>
      </c>
      <c r="M2570">
        <f t="shared" ca="1" si="241"/>
        <v>77.993711142587316</v>
      </c>
      <c r="N2570">
        <f ca="1">OFFSET('Final data'!$B2570,0,Raceline!D2570*2)</f>
        <v>321.19316566899954</v>
      </c>
      <c r="O2570">
        <f ca="1">OFFSET('Final data'!$C2570,0,Raceline!D2570*2)</f>
        <v>77.993711142587316</v>
      </c>
      <c r="P2570">
        <f t="shared" ca="1" si="245"/>
        <v>1144.7721621851169</v>
      </c>
    </row>
    <row r="2571" spans="1:16" x14ac:dyDescent="0.3">
      <c r="A2571" s="23">
        <v>2567</v>
      </c>
      <c r="B2571" s="23">
        <f>IF(A2571+4=VLOOKUP(A2571+4,'Final data'!$O$4:$O$30,1,TRUE),B2570+1,B2570)</f>
        <v>21</v>
      </c>
      <c r="C2571" s="23">
        <f ca="1">OFFSET('Final data'!$O$4,B2571-1,8)</f>
        <v>2</v>
      </c>
      <c r="D2571" s="23">
        <f ca="1">OFFSET('Final data'!$O$4,B2571,8)</f>
        <v>2</v>
      </c>
      <c r="E2571" s="23">
        <f t="shared" ca="1" si="242"/>
        <v>2</v>
      </c>
      <c r="F2571" s="23">
        <f t="shared" ca="1" si="243"/>
        <v>2</v>
      </c>
      <c r="G2571" s="30">
        <f ca="1">OFFSET('Final data'!$O$4,Raceline!B2571-1,0)-OFFSET('Final data'!$O$4,Raceline!$B$4-1,0)</f>
        <v>2511</v>
      </c>
      <c r="H2571" s="30">
        <f ca="1">IF(B2571=B2570,H2570,OFFSET('Final data'!$O$4,Raceline!B2571,0))</f>
        <v>2610</v>
      </c>
      <c r="I2571" s="23">
        <f t="shared" ca="1" si="244"/>
        <v>95</v>
      </c>
      <c r="J2571">
        <f ca="1">OFFSET('Final data'!$B2571,0,Raceline!C2571*2)</f>
        <v>320.58743494859107</v>
      </c>
      <c r="K2571">
        <f ca="1">OFFSET('Final data'!$C2571,0,Raceline!C2571*2)</f>
        <v>78.295416555776129</v>
      </c>
      <c r="L2571">
        <f t="shared" ca="1" si="240"/>
        <v>320.58743494859107</v>
      </c>
      <c r="M2571">
        <f t="shared" ca="1" si="241"/>
        <v>78.295416555776129</v>
      </c>
      <c r="N2571">
        <f ca="1">OFFSET('Final data'!$B2571,0,Raceline!D2571*2)</f>
        <v>320.58743494859107</v>
      </c>
      <c r="O2571">
        <f ca="1">OFFSET('Final data'!$C2571,0,Raceline!D2571*2)</f>
        <v>78.295416555776129</v>
      </c>
      <c r="P2571">
        <f t="shared" ca="1" si="245"/>
        <v>1145.4488717697941</v>
      </c>
    </row>
    <row r="2572" spans="1:16" x14ac:dyDescent="0.3">
      <c r="A2572" s="23">
        <v>2568</v>
      </c>
      <c r="B2572" s="23">
        <f>IF(A2572+4=VLOOKUP(A2572+4,'Final data'!$O$4:$O$30,1,TRUE),B2571+1,B2571)</f>
        <v>21</v>
      </c>
      <c r="C2572" s="23">
        <f ca="1">OFFSET('Final data'!$O$4,B2572-1,8)</f>
        <v>2</v>
      </c>
      <c r="D2572" s="23">
        <f ca="1">OFFSET('Final data'!$O$4,B2572,8)</f>
        <v>2</v>
      </c>
      <c r="E2572" s="23">
        <f t="shared" ca="1" si="242"/>
        <v>2</v>
      </c>
      <c r="F2572" s="23">
        <f t="shared" ca="1" si="243"/>
        <v>2</v>
      </c>
      <c r="G2572" s="30">
        <f ca="1">OFFSET('Final data'!$O$4,Raceline!B2572-1,0)-OFFSET('Final data'!$O$4,Raceline!$B$4-1,0)</f>
        <v>2511</v>
      </c>
      <c r="H2572" s="30">
        <f ca="1">IF(B2572=B2571,H2571,OFFSET('Final data'!$O$4,Raceline!B2572,0))</f>
        <v>2610</v>
      </c>
      <c r="I2572" s="23">
        <f t="shared" ca="1" si="244"/>
        <v>95</v>
      </c>
      <c r="J2572">
        <f ca="1">OFFSET('Final data'!$B2572,0,Raceline!C2572*2)</f>
        <v>320.09605118029845</v>
      </c>
      <c r="K2572">
        <f ca="1">OFFSET('Final data'!$C2572,0,Raceline!C2572*2)</f>
        <v>78.538990650608767</v>
      </c>
      <c r="L2572">
        <f t="shared" ca="1" si="240"/>
        <v>320.09605118029845</v>
      </c>
      <c r="M2572">
        <f t="shared" ca="1" si="241"/>
        <v>78.538990650608767</v>
      </c>
      <c r="N2572">
        <f ca="1">OFFSET('Final data'!$B2572,0,Raceline!D2572*2)</f>
        <v>320.09605118029845</v>
      </c>
      <c r="O2572">
        <f ca="1">OFFSET('Final data'!$C2572,0,Raceline!D2572*2)</f>
        <v>78.538990650608767</v>
      </c>
      <c r="P2572">
        <f t="shared" ca="1" si="245"/>
        <v>1145.9973116912213</v>
      </c>
    </row>
    <row r="2573" spans="1:16" x14ac:dyDescent="0.3">
      <c r="A2573" s="23">
        <v>2569</v>
      </c>
      <c r="B2573" s="23">
        <f>IF(A2573+4=VLOOKUP(A2573+4,'Final data'!$O$4:$O$30,1,TRUE),B2572+1,B2572)</f>
        <v>21</v>
      </c>
      <c r="C2573" s="23">
        <f ca="1">OFFSET('Final data'!$O$4,B2573-1,8)</f>
        <v>2</v>
      </c>
      <c r="D2573" s="23">
        <f ca="1">OFFSET('Final data'!$O$4,B2573,8)</f>
        <v>2</v>
      </c>
      <c r="E2573" s="23">
        <f t="shared" ca="1" si="242"/>
        <v>2</v>
      </c>
      <c r="F2573" s="23">
        <f t="shared" ca="1" si="243"/>
        <v>2</v>
      </c>
      <c r="G2573" s="30">
        <f ca="1">OFFSET('Final data'!$O$4,Raceline!B2573-1,0)-OFFSET('Final data'!$O$4,Raceline!$B$4-1,0)</f>
        <v>2511</v>
      </c>
      <c r="H2573" s="30">
        <f ca="1">IF(B2573=B2572,H2572,OFFSET('Final data'!$O$4,Raceline!B2573,0))</f>
        <v>2610</v>
      </c>
      <c r="I2573" s="23">
        <f t="shared" ca="1" si="244"/>
        <v>95</v>
      </c>
      <c r="J2573">
        <f ca="1">OFFSET('Final data'!$B2573,0,Raceline!C2573*2)</f>
        <v>319.55525553882768</v>
      </c>
      <c r="K2573">
        <f ca="1">OFFSET('Final data'!$C2573,0,Raceline!C2573*2)</f>
        <v>78.694212292479676</v>
      </c>
      <c r="L2573">
        <f t="shared" ca="1" si="240"/>
        <v>319.55525553882768</v>
      </c>
      <c r="M2573">
        <f t="shared" ca="1" si="241"/>
        <v>78.694212292479676</v>
      </c>
      <c r="N2573">
        <f ca="1">OFFSET('Final data'!$B2573,0,Raceline!D2573*2)</f>
        <v>319.55525553882768</v>
      </c>
      <c r="O2573">
        <f ca="1">OFFSET('Final data'!$C2573,0,Raceline!D2573*2)</f>
        <v>78.694212292479676</v>
      </c>
      <c r="P2573">
        <f t="shared" ca="1" si="245"/>
        <v>1146.5599427283485</v>
      </c>
    </row>
    <row r="2574" spans="1:16" x14ac:dyDescent="0.3">
      <c r="A2574" s="23">
        <v>2570</v>
      </c>
      <c r="B2574" s="23">
        <f>IF(A2574+4=VLOOKUP(A2574+4,'Final data'!$O$4:$O$30,1,TRUE),B2573+1,B2573)</f>
        <v>21</v>
      </c>
      <c r="C2574" s="23">
        <f ca="1">OFFSET('Final data'!$O$4,B2574-1,8)</f>
        <v>2</v>
      </c>
      <c r="D2574" s="23">
        <f ca="1">OFFSET('Final data'!$O$4,B2574,8)</f>
        <v>2</v>
      </c>
      <c r="E2574" s="23">
        <f t="shared" ca="1" si="242"/>
        <v>2</v>
      </c>
      <c r="F2574" s="23">
        <f t="shared" ca="1" si="243"/>
        <v>2</v>
      </c>
      <c r="G2574" s="30">
        <f ca="1">OFFSET('Final data'!$O$4,Raceline!B2574-1,0)-OFFSET('Final data'!$O$4,Raceline!$B$4-1,0)</f>
        <v>2511</v>
      </c>
      <c r="H2574" s="30">
        <f ca="1">IF(B2574=B2573,H2573,OFFSET('Final data'!$O$4,Raceline!B2574,0))</f>
        <v>2610</v>
      </c>
      <c r="I2574" s="23">
        <f t="shared" ca="1" si="244"/>
        <v>95</v>
      </c>
      <c r="J2574">
        <f ca="1">OFFSET('Final data'!$B2574,0,Raceline!C2574*2)</f>
        <v>319.03465391484639</v>
      </c>
      <c r="K2574">
        <f ca="1">OFFSET('Final data'!$C2574,0,Raceline!C2574*2)</f>
        <v>78.947499324347177</v>
      </c>
      <c r="L2574">
        <f t="shared" ca="1" si="240"/>
        <v>319.03465391484639</v>
      </c>
      <c r="M2574">
        <f t="shared" ca="1" si="241"/>
        <v>78.947499324347177</v>
      </c>
      <c r="N2574">
        <f ca="1">OFFSET('Final data'!$B2574,0,Raceline!D2574*2)</f>
        <v>319.03465391484639</v>
      </c>
      <c r="O2574">
        <f ca="1">OFFSET('Final data'!$C2574,0,Raceline!D2574*2)</f>
        <v>78.947499324347177</v>
      </c>
      <c r="P2574">
        <f t="shared" ca="1" si="245"/>
        <v>1147.1388903696807</v>
      </c>
    </row>
    <row r="2575" spans="1:16" x14ac:dyDescent="0.3">
      <c r="A2575" s="23">
        <v>2571</v>
      </c>
      <c r="B2575" s="23">
        <f>IF(A2575+4=VLOOKUP(A2575+4,'Final data'!$O$4:$O$30,1,TRUE),B2574+1,B2574)</f>
        <v>21</v>
      </c>
      <c r="C2575" s="23">
        <f ca="1">OFFSET('Final data'!$O$4,B2575-1,8)</f>
        <v>2</v>
      </c>
      <c r="D2575" s="23">
        <f ca="1">OFFSET('Final data'!$O$4,B2575,8)</f>
        <v>2</v>
      </c>
      <c r="E2575" s="23">
        <f t="shared" ca="1" si="242"/>
        <v>2</v>
      </c>
      <c r="F2575" s="23">
        <f t="shared" ca="1" si="243"/>
        <v>2</v>
      </c>
      <c r="G2575" s="30">
        <f ca="1">OFFSET('Final data'!$O$4,Raceline!B2575-1,0)-OFFSET('Final data'!$O$4,Raceline!$B$4-1,0)</f>
        <v>2511</v>
      </c>
      <c r="H2575" s="30">
        <f ca="1">IF(B2575=B2574,H2574,OFFSET('Final data'!$O$4,Raceline!B2575,0))</f>
        <v>2610</v>
      </c>
      <c r="I2575" s="23">
        <f t="shared" ca="1" si="244"/>
        <v>95</v>
      </c>
      <c r="J2575">
        <f ca="1">OFFSET('Final data'!$B2575,0,Raceline!C2575*2)</f>
        <v>318.46842029076225</v>
      </c>
      <c r="K2575">
        <f ca="1">OFFSET('Final data'!$C2575,0,Raceline!C2575*2)</f>
        <v>79.216366427078256</v>
      </c>
      <c r="L2575">
        <f t="shared" ca="1" si="240"/>
        <v>318.46842029076225</v>
      </c>
      <c r="M2575">
        <f t="shared" ca="1" si="241"/>
        <v>79.216366427078256</v>
      </c>
      <c r="N2575">
        <f ca="1">OFFSET('Final data'!$B2575,0,Raceline!D2575*2)</f>
        <v>318.46842029076225</v>
      </c>
      <c r="O2575">
        <f ca="1">OFFSET('Final data'!$C2575,0,Raceline!D2575*2)</f>
        <v>79.216366427078256</v>
      </c>
      <c r="P2575">
        <f t="shared" ca="1" si="245"/>
        <v>1147.7657157328995</v>
      </c>
    </row>
    <row r="2576" spans="1:16" x14ac:dyDescent="0.3">
      <c r="A2576" s="23">
        <v>2572</v>
      </c>
      <c r="B2576" s="23">
        <f>IF(A2576+4=VLOOKUP(A2576+4,'Final data'!$O$4:$O$30,1,TRUE),B2575+1,B2575)</f>
        <v>21</v>
      </c>
      <c r="C2576" s="23">
        <f ca="1">OFFSET('Final data'!$O$4,B2576-1,8)</f>
        <v>2</v>
      </c>
      <c r="D2576" s="23">
        <f ca="1">OFFSET('Final data'!$O$4,B2576,8)</f>
        <v>2</v>
      </c>
      <c r="E2576" s="23">
        <f t="shared" ca="1" si="242"/>
        <v>2</v>
      </c>
      <c r="F2576" s="23">
        <f t="shared" ca="1" si="243"/>
        <v>2</v>
      </c>
      <c r="G2576" s="30">
        <f ca="1">OFFSET('Final data'!$O$4,Raceline!B2576-1,0)-OFFSET('Final data'!$O$4,Raceline!$B$4-1,0)</f>
        <v>2511</v>
      </c>
      <c r="H2576" s="30">
        <f ca="1">IF(B2576=B2575,H2575,OFFSET('Final data'!$O$4,Raceline!B2576,0))</f>
        <v>2610</v>
      </c>
      <c r="I2576" s="23">
        <f t="shared" ca="1" si="244"/>
        <v>95</v>
      </c>
      <c r="J2576">
        <f ca="1">OFFSET('Final data'!$B2576,0,Raceline!C2576*2)</f>
        <v>317.9165230589777</v>
      </c>
      <c r="K2576">
        <f ca="1">OFFSET('Final data'!$C2576,0,Raceline!C2576*2)</f>
        <v>79.367132830751174</v>
      </c>
      <c r="L2576">
        <f t="shared" ca="1" si="240"/>
        <v>317.9165230589777</v>
      </c>
      <c r="M2576">
        <f t="shared" ca="1" si="241"/>
        <v>79.367132830751174</v>
      </c>
      <c r="N2576">
        <f ca="1">OFFSET('Final data'!$B2576,0,Raceline!D2576*2)</f>
        <v>317.9165230589777</v>
      </c>
      <c r="O2576">
        <f ca="1">OFFSET('Final data'!$C2576,0,Raceline!D2576*2)</f>
        <v>79.367132830751174</v>
      </c>
      <c r="P2576">
        <f t="shared" ca="1" si="245"/>
        <v>1148.3378355306061</v>
      </c>
    </row>
    <row r="2577" spans="1:16" x14ac:dyDescent="0.3">
      <c r="A2577" s="23">
        <v>2573</v>
      </c>
      <c r="B2577" s="23">
        <f>IF(A2577+4=VLOOKUP(A2577+4,'Final data'!$O$4:$O$30,1,TRUE),B2576+1,B2576)</f>
        <v>21</v>
      </c>
      <c r="C2577" s="23">
        <f ca="1">OFFSET('Final data'!$O$4,B2577-1,8)</f>
        <v>2</v>
      </c>
      <c r="D2577" s="23">
        <f ca="1">OFFSET('Final data'!$O$4,B2577,8)</f>
        <v>2</v>
      </c>
      <c r="E2577" s="23">
        <f t="shared" ca="1" si="242"/>
        <v>2</v>
      </c>
      <c r="F2577" s="23">
        <f t="shared" ca="1" si="243"/>
        <v>2</v>
      </c>
      <c r="G2577" s="30">
        <f ca="1">OFFSET('Final data'!$O$4,Raceline!B2577-1,0)-OFFSET('Final data'!$O$4,Raceline!$B$4-1,0)</f>
        <v>2511</v>
      </c>
      <c r="H2577" s="30">
        <f ca="1">IF(B2577=B2576,H2576,OFFSET('Final data'!$O$4,Raceline!B2577,0))</f>
        <v>2610</v>
      </c>
      <c r="I2577" s="23">
        <f t="shared" ca="1" si="244"/>
        <v>95</v>
      </c>
      <c r="J2577">
        <f ca="1">OFFSET('Final data'!$B2577,0,Raceline!C2577*2)</f>
        <v>317.533641771617</v>
      </c>
      <c r="K2577">
        <f ca="1">OFFSET('Final data'!$C2577,0,Raceline!C2577*2)</f>
        <v>79.457292540640537</v>
      </c>
      <c r="L2577">
        <f t="shared" ca="1" si="240"/>
        <v>317.533641771617</v>
      </c>
      <c r="M2577">
        <f t="shared" ca="1" si="241"/>
        <v>79.457292540640537</v>
      </c>
      <c r="N2577">
        <f ca="1">OFFSET('Final data'!$B2577,0,Raceline!D2577*2)</f>
        <v>317.533641771617</v>
      </c>
      <c r="O2577">
        <f ca="1">OFFSET('Final data'!$C2577,0,Raceline!D2577*2)</f>
        <v>79.457292540640537</v>
      </c>
      <c r="P2577">
        <f t="shared" ca="1" si="245"/>
        <v>1148.7311888749396</v>
      </c>
    </row>
    <row r="2578" spans="1:16" x14ac:dyDescent="0.3">
      <c r="A2578" s="23">
        <v>2574</v>
      </c>
      <c r="B2578" s="23">
        <f>IF(A2578+4=VLOOKUP(A2578+4,'Final data'!$O$4:$O$30,1,TRUE),B2577+1,B2577)</f>
        <v>21</v>
      </c>
      <c r="C2578" s="23">
        <f ca="1">OFFSET('Final data'!$O$4,B2578-1,8)</f>
        <v>2</v>
      </c>
      <c r="D2578" s="23">
        <f ca="1">OFFSET('Final data'!$O$4,B2578,8)</f>
        <v>2</v>
      </c>
      <c r="E2578" s="23">
        <f t="shared" ca="1" si="242"/>
        <v>2</v>
      </c>
      <c r="F2578" s="23">
        <f t="shared" ca="1" si="243"/>
        <v>2</v>
      </c>
      <c r="G2578" s="30">
        <f ca="1">OFFSET('Final data'!$O$4,Raceline!B2578-1,0)-OFFSET('Final data'!$O$4,Raceline!$B$4-1,0)</f>
        <v>2511</v>
      </c>
      <c r="H2578" s="30">
        <f ca="1">IF(B2578=B2577,H2577,OFFSET('Final data'!$O$4,Raceline!B2578,0))</f>
        <v>2610</v>
      </c>
      <c r="I2578" s="23">
        <f t="shared" ca="1" si="244"/>
        <v>95</v>
      </c>
      <c r="J2578">
        <f ca="1">OFFSET('Final data'!$B2578,0,Raceline!C2578*2)</f>
        <v>317.01311487246448</v>
      </c>
      <c r="K2578">
        <f ca="1">OFFSET('Final data'!$C2578,0,Raceline!C2578*2)</f>
        <v>79.704849767309526</v>
      </c>
      <c r="L2578">
        <f t="shared" ca="1" si="240"/>
        <v>317.01311487246448</v>
      </c>
      <c r="M2578">
        <f t="shared" ca="1" si="241"/>
        <v>79.704849767309526</v>
      </c>
      <c r="N2578">
        <f ca="1">OFFSET('Final data'!$B2578,0,Raceline!D2578*2)</f>
        <v>317.01311487246448</v>
      </c>
      <c r="O2578">
        <f ca="1">OFFSET('Final data'!$C2578,0,Raceline!D2578*2)</f>
        <v>79.704849767309526</v>
      </c>
      <c r="P2578">
        <f t="shared" ca="1" si="245"/>
        <v>1149.3075852951379</v>
      </c>
    </row>
    <row r="2579" spans="1:16" x14ac:dyDescent="0.3">
      <c r="A2579" s="23">
        <v>2575</v>
      </c>
      <c r="B2579" s="23">
        <f>IF(A2579+4=VLOOKUP(A2579+4,'Final data'!$O$4:$O$30,1,TRUE),B2578+1,B2578)</f>
        <v>21</v>
      </c>
      <c r="C2579" s="23">
        <f ca="1">OFFSET('Final data'!$O$4,B2579-1,8)</f>
        <v>2</v>
      </c>
      <c r="D2579" s="23">
        <f ca="1">OFFSET('Final data'!$O$4,B2579,8)</f>
        <v>2</v>
      </c>
      <c r="E2579" s="23">
        <f t="shared" ca="1" si="242"/>
        <v>2</v>
      </c>
      <c r="F2579" s="23">
        <f t="shared" ca="1" si="243"/>
        <v>2</v>
      </c>
      <c r="G2579" s="30">
        <f ca="1">OFFSET('Final data'!$O$4,Raceline!B2579-1,0)-OFFSET('Final data'!$O$4,Raceline!$B$4-1,0)</f>
        <v>2511</v>
      </c>
      <c r="H2579" s="30">
        <f ca="1">IF(B2579=B2578,H2578,OFFSET('Final data'!$O$4,Raceline!B2579,0))</f>
        <v>2610</v>
      </c>
      <c r="I2579" s="23">
        <f t="shared" ca="1" si="244"/>
        <v>95</v>
      </c>
      <c r="J2579">
        <f ca="1">OFFSET('Final data'!$B2579,0,Raceline!C2579*2)</f>
        <v>316.43140106298318</v>
      </c>
      <c r="K2579">
        <f ca="1">OFFSET('Final data'!$C2579,0,Raceline!C2579*2)</f>
        <v>79.860858065814497</v>
      </c>
      <c r="L2579">
        <f t="shared" ca="1" si="240"/>
        <v>316.43140106298318</v>
      </c>
      <c r="M2579">
        <f t="shared" ca="1" si="241"/>
        <v>79.860858065814497</v>
      </c>
      <c r="N2579">
        <f ca="1">OFFSET('Final data'!$B2579,0,Raceline!D2579*2)</f>
        <v>316.43140106298318</v>
      </c>
      <c r="O2579">
        <f ca="1">OFFSET('Final data'!$C2579,0,Raceline!D2579*2)</f>
        <v>79.860858065814497</v>
      </c>
      <c r="P2579">
        <f t="shared" ca="1" si="245"/>
        <v>1149.9098556209415</v>
      </c>
    </row>
    <row r="2580" spans="1:16" x14ac:dyDescent="0.3">
      <c r="A2580" s="23">
        <v>2576</v>
      </c>
      <c r="B2580" s="23">
        <f>IF(A2580+4=VLOOKUP(A2580+4,'Final data'!$O$4:$O$30,1,TRUE),B2579+1,B2579)</f>
        <v>21</v>
      </c>
      <c r="C2580" s="23">
        <f ca="1">OFFSET('Final data'!$O$4,B2580-1,8)</f>
        <v>2</v>
      </c>
      <c r="D2580" s="23">
        <f ca="1">OFFSET('Final data'!$O$4,B2580,8)</f>
        <v>2</v>
      </c>
      <c r="E2580" s="23">
        <f t="shared" ca="1" si="242"/>
        <v>2</v>
      </c>
      <c r="F2580" s="23">
        <f t="shared" ca="1" si="243"/>
        <v>2</v>
      </c>
      <c r="G2580" s="30">
        <f ca="1">OFFSET('Final data'!$O$4,Raceline!B2580-1,0)-OFFSET('Final data'!$O$4,Raceline!$B$4-1,0)</f>
        <v>2511</v>
      </c>
      <c r="H2580" s="30">
        <f ca="1">IF(B2580=B2579,H2579,OFFSET('Final data'!$O$4,Raceline!B2580,0))</f>
        <v>2610</v>
      </c>
      <c r="I2580" s="23">
        <f t="shared" ca="1" si="244"/>
        <v>95</v>
      </c>
      <c r="J2580">
        <f ca="1">OFFSET('Final data'!$B2580,0,Raceline!C2580*2)</f>
        <v>315.91244975167319</v>
      </c>
      <c r="K2580">
        <f ca="1">OFFSET('Final data'!$C2580,0,Raceline!C2580*2)</f>
        <v>79.994435674961082</v>
      </c>
      <c r="L2580">
        <f t="shared" ca="1" si="240"/>
        <v>315.91244975167319</v>
      </c>
      <c r="M2580">
        <f t="shared" ca="1" si="241"/>
        <v>79.994435674961082</v>
      </c>
      <c r="N2580">
        <f ca="1">OFFSET('Final data'!$B2580,0,Raceline!D2580*2)</f>
        <v>315.91244975167319</v>
      </c>
      <c r="O2580">
        <f ca="1">OFFSET('Final data'!$C2580,0,Raceline!D2580*2)</f>
        <v>79.994435674961082</v>
      </c>
      <c r="P2580">
        <f t="shared" ca="1" si="245"/>
        <v>1150.4457226204624</v>
      </c>
    </row>
    <row r="2581" spans="1:16" x14ac:dyDescent="0.3">
      <c r="A2581" s="23">
        <v>2577</v>
      </c>
      <c r="B2581" s="23">
        <f>IF(A2581+4=VLOOKUP(A2581+4,'Final data'!$O$4:$O$30,1,TRUE),B2580+1,B2580)</f>
        <v>21</v>
      </c>
      <c r="C2581" s="23">
        <f ca="1">OFFSET('Final data'!$O$4,B2581-1,8)</f>
        <v>2</v>
      </c>
      <c r="D2581" s="23">
        <f ca="1">OFFSET('Final data'!$O$4,B2581,8)</f>
        <v>2</v>
      </c>
      <c r="E2581" s="23">
        <f t="shared" ca="1" si="242"/>
        <v>2</v>
      </c>
      <c r="F2581" s="23">
        <f t="shared" ca="1" si="243"/>
        <v>2</v>
      </c>
      <c r="G2581" s="30">
        <f ca="1">OFFSET('Final data'!$O$4,Raceline!B2581-1,0)-OFFSET('Final data'!$O$4,Raceline!$B$4-1,0)</f>
        <v>2511</v>
      </c>
      <c r="H2581" s="30">
        <f ca="1">IF(B2581=B2580,H2580,OFFSET('Final data'!$O$4,Raceline!B2581,0))</f>
        <v>2610</v>
      </c>
      <c r="I2581" s="23">
        <f t="shared" ca="1" si="244"/>
        <v>95</v>
      </c>
      <c r="J2581">
        <f ca="1">OFFSET('Final data'!$B2581,0,Raceline!C2581*2)</f>
        <v>315.36409785773731</v>
      </c>
      <c r="K2581">
        <f ca="1">OFFSET('Final data'!$C2581,0,Raceline!C2581*2)</f>
        <v>80.07976300517943</v>
      </c>
      <c r="L2581">
        <f t="shared" ca="1" si="240"/>
        <v>315.36409785773731</v>
      </c>
      <c r="M2581">
        <f t="shared" ca="1" si="241"/>
        <v>80.07976300517943</v>
      </c>
      <c r="N2581">
        <f ca="1">OFFSET('Final data'!$B2581,0,Raceline!D2581*2)</f>
        <v>315.36409785773731</v>
      </c>
      <c r="O2581">
        <f ca="1">OFFSET('Final data'!$C2581,0,Raceline!D2581*2)</f>
        <v>80.07976300517943</v>
      </c>
      <c r="P2581">
        <f t="shared" ca="1" si="245"/>
        <v>1151.0006735668219</v>
      </c>
    </row>
    <row r="2582" spans="1:16" x14ac:dyDescent="0.3">
      <c r="A2582" s="23">
        <v>2578</v>
      </c>
      <c r="B2582" s="23">
        <f>IF(A2582+4=VLOOKUP(A2582+4,'Final data'!$O$4:$O$30,1,TRUE),B2581+1,B2581)</f>
        <v>21</v>
      </c>
      <c r="C2582" s="23">
        <f ca="1">OFFSET('Final data'!$O$4,B2582-1,8)</f>
        <v>2</v>
      </c>
      <c r="D2582" s="23">
        <f ca="1">OFFSET('Final data'!$O$4,B2582,8)</f>
        <v>2</v>
      </c>
      <c r="E2582" s="23">
        <f t="shared" ca="1" si="242"/>
        <v>2</v>
      </c>
      <c r="F2582" s="23">
        <f t="shared" ca="1" si="243"/>
        <v>2</v>
      </c>
      <c r="G2582" s="30">
        <f ca="1">OFFSET('Final data'!$O$4,Raceline!B2582-1,0)-OFFSET('Final data'!$O$4,Raceline!$B$4-1,0)</f>
        <v>2511</v>
      </c>
      <c r="H2582" s="30">
        <f ca="1">IF(B2582=B2581,H2581,OFFSET('Final data'!$O$4,Raceline!B2582,0))</f>
        <v>2610</v>
      </c>
      <c r="I2582" s="23">
        <f t="shared" ca="1" si="244"/>
        <v>95</v>
      </c>
      <c r="J2582">
        <f ca="1">OFFSET('Final data'!$B2582,0,Raceline!C2582*2)</f>
        <v>314.81357276175186</v>
      </c>
      <c r="K2582">
        <f ca="1">OFFSET('Final data'!$C2582,0,Raceline!C2582*2)</f>
        <v>80.271889257012148</v>
      </c>
      <c r="L2582">
        <f t="shared" ca="1" si="240"/>
        <v>314.81357276175186</v>
      </c>
      <c r="M2582">
        <f t="shared" ca="1" si="241"/>
        <v>80.271889257012148</v>
      </c>
      <c r="N2582">
        <f ca="1">OFFSET('Final data'!$B2582,0,Raceline!D2582*2)</f>
        <v>314.81357276175186</v>
      </c>
      <c r="O2582">
        <f ca="1">OFFSET('Final data'!$C2582,0,Raceline!D2582*2)</f>
        <v>80.271889257012148</v>
      </c>
      <c r="P2582">
        <f t="shared" ca="1" si="245"/>
        <v>1151.583760505411</v>
      </c>
    </row>
    <row r="2583" spans="1:16" x14ac:dyDescent="0.3">
      <c r="A2583" s="23">
        <v>2579</v>
      </c>
      <c r="B2583" s="23">
        <f>IF(A2583+4=VLOOKUP(A2583+4,'Final data'!$O$4:$O$30,1,TRUE),B2582+1,B2582)</f>
        <v>21</v>
      </c>
      <c r="C2583" s="23">
        <f ca="1">OFFSET('Final data'!$O$4,B2583-1,8)</f>
        <v>2</v>
      </c>
      <c r="D2583" s="23">
        <f ca="1">OFFSET('Final data'!$O$4,B2583,8)</f>
        <v>2</v>
      </c>
      <c r="E2583" s="23">
        <f t="shared" ca="1" si="242"/>
        <v>2</v>
      </c>
      <c r="F2583" s="23">
        <f t="shared" ca="1" si="243"/>
        <v>2</v>
      </c>
      <c r="G2583" s="30">
        <f ca="1">OFFSET('Final data'!$O$4,Raceline!B2583-1,0)-OFFSET('Final data'!$O$4,Raceline!$B$4-1,0)</f>
        <v>2511</v>
      </c>
      <c r="H2583" s="30">
        <f ca="1">IF(B2583=B2582,H2582,OFFSET('Final data'!$O$4,Raceline!B2583,0))</f>
        <v>2610</v>
      </c>
      <c r="I2583" s="23">
        <f t="shared" ca="1" si="244"/>
        <v>95</v>
      </c>
      <c r="J2583">
        <f ca="1">OFFSET('Final data'!$B2583,0,Raceline!C2583*2)</f>
        <v>314.29041896081662</v>
      </c>
      <c r="K2583">
        <f ca="1">OFFSET('Final data'!$C2583,0,Raceline!C2583*2)</f>
        <v>80.291696109363841</v>
      </c>
      <c r="L2583">
        <f t="shared" ca="1" si="240"/>
        <v>314.29041896081662</v>
      </c>
      <c r="M2583">
        <f t="shared" ca="1" si="241"/>
        <v>80.291696109363841</v>
      </c>
      <c r="N2583">
        <f ca="1">OFFSET('Final data'!$B2583,0,Raceline!D2583*2)</f>
        <v>314.29041896081662</v>
      </c>
      <c r="O2583">
        <f ca="1">OFFSET('Final data'!$C2583,0,Raceline!D2583*2)</f>
        <v>80.291696109363841</v>
      </c>
      <c r="P2583">
        <f t="shared" ca="1" si="245"/>
        <v>1152.1072891205154</v>
      </c>
    </row>
    <row r="2584" spans="1:16" x14ac:dyDescent="0.3">
      <c r="A2584" s="23">
        <v>2580</v>
      </c>
      <c r="B2584" s="23">
        <f>IF(A2584+4=VLOOKUP(A2584+4,'Final data'!$O$4:$O$30,1,TRUE),B2583+1,B2583)</f>
        <v>21</v>
      </c>
      <c r="C2584" s="23">
        <f ca="1">OFFSET('Final data'!$O$4,B2584-1,8)</f>
        <v>2</v>
      </c>
      <c r="D2584" s="23">
        <f ca="1">OFFSET('Final data'!$O$4,B2584,8)</f>
        <v>2</v>
      </c>
      <c r="E2584" s="23">
        <f t="shared" ca="1" si="242"/>
        <v>2</v>
      </c>
      <c r="F2584" s="23">
        <f t="shared" ca="1" si="243"/>
        <v>2</v>
      </c>
      <c r="G2584" s="30">
        <f ca="1">OFFSET('Final data'!$O$4,Raceline!B2584-1,0)-OFFSET('Final data'!$O$4,Raceline!$B$4-1,0)</f>
        <v>2511</v>
      </c>
      <c r="H2584" s="30">
        <f ca="1">IF(B2584=B2583,H2583,OFFSET('Final data'!$O$4,Raceline!B2584,0))</f>
        <v>2610</v>
      </c>
      <c r="I2584" s="23">
        <f t="shared" ca="1" si="244"/>
        <v>95</v>
      </c>
      <c r="J2584">
        <f ca="1">OFFSET('Final data'!$B2584,0,Raceline!C2584*2)</f>
        <v>313.82484335315689</v>
      </c>
      <c r="K2584">
        <f ca="1">OFFSET('Final data'!$C2584,0,Raceline!C2584*2)</f>
        <v>80.407063580405676</v>
      </c>
      <c r="L2584">
        <f t="shared" ca="1" si="240"/>
        <v>313.82484335315689</v>
      </c>
      <c r="M2584">
        <f t="shared" ca="1" si="241"/>
        <v>80.407063580405676</v>
      </c>
      <c r="N2584">
        <f ca="1">OFFSET('Final data'!$B2584,0,Raceline!D2584*2)</f>
        <v>313.82484335315689</v>
      </c>
      <c r="O2584">
        <f ca="1">OFFSET('Final data'!$C2584,0,Raceline!D2584*2)</f>
        <v>80.407063580405676</v>
      </c>
      <c r="P2584">
        <f t="shared" ca="1" si="245"/>
        <v>1152.5869455598784</v>
      </c>
    </row>
    <row r="2585" spans="1:16" x14ac:dyDescent="0.3">
      <c r="A2585" s="23">
        <v>2581</v>
      </c>
      <c r="B2585" s="23">
        <f>IF(A2585+4=VLOOKUP(A2585+4,'Final data'!$O$4:$O$30,1,TRUE),B2584+1,B2584)</f>
        <v>21</v>
      </c>
      <c r="C2585" s="23">
        <f ca="1">OFFSET('Final data'!$O$4,B2585-1,8)</f>
        <v>2</v>
      </c>
      <c r="D2585" s="23">
        <f ca="1">OFFSET('Final data'!$O$4,B2585,8)</f>
        <v>2</v>
      </c>
      <c r="E2585" s="23">
        <f t="shared" ca="1" si="242"/>
        <v>2</v>
      </c>
      <c r="F2585" s="23">
        <f t="shared" ca="1" si="243"/>
        <v>2</v>
      </c>
      <c r="G2585" s="30">
        <f ca="1">OFFSET('Final data'!$O$4,Raceline!B2585-1,0)-OFFSET('Final data'!$O$4,Raceline!$B$4-1,0)</f>
        <v>2511</v>
      </c>
      <c r="H2585" s="30">
        <f ca="1">IF(B2585=B2584,H2584,OFFSET('Final data'!$O$4,Raceline!B2585,0))</f>
        <v>2610</v>
      </c>
      <c r="I2585" s="23">
        <f t="shared" ca="1" si="244"/>
        <v>95</v>
      </c>
      <c r="J2585">
        <f ca="1">OFFSET('Final data'!$B2585,0,Raceline!C2585*2)</f>
        <v>313.3297541863937</v>
      </c>
      <c r="K2585">
        <f ca="1">OFFSET('Final data'!$C2585,0,Raceline!C2585*2)</f>
        <v>80.528243327631131</v>
      </c>
      <c r="L2585">
        <f t="shared" ca="1" si="240"/>
        <v>313.3297541863937</v>
      </c>
      <c r="M2585">
        <f t="shared" ca="1" si="241"/>
        <v>80.528243327631131</v>
      </c>
      <c r="N2585">
        <f ca="1">OFFSET('Final data'!$B2585,0,Raceline!D2585*2)</f>
        <v>313.3297541863937</v>
      </c>
      <c r="O2585">
        <f ca="1">OFFSET('Final data'!$C2585,0,Raceline!D2585*2)</f>
        <v>80.528243327631131</v>
      </c>
      <c r="P2585">
        <f t="shared" ca="1" si="245"/>
        <v>1153.0966492131749</v>
      </c>
    </row>
    <row r="2586" spans="1:16" x14ac:dyDescent="0.3">
      <c r="A2586" s="23">
        <v>2582</v>
      </c>
      <c r="B2586" s="23">
        <f>IF(A2586+4=VLOOKUP(A2586+4,'Final data'!$O$4:$O$30,1,TRUE),B2585+1,B2585)</f>
        <v>21</v>
      </c>
      <c r="C2586" s="23">
        <f ca="1">OFFSET('Final data'!$O$4,B2586-1,8)</f>
        <v>2</v>
      </c>
      <c r="D2586" s="23">
        <f ca="1">OFFSET('Final data'!$O$4,B2586,8)</f>
        <v>2</v>
      </c>
      <c r="E2586" s="23">
        <f t="shared" ca="1" si="242"/>
        <v>2</v>
      </c>
      <c r="F2586" s="23">
        <f t="shared" ca="1" si="243"/>
        <v>2</v>
      </c>
      <c r="G2586" s="30">
        <f ca="1">OFFSET('Final data'!$O$4,Raceline!B2586-1,0)-OFFSET('Final data'!$O$4,Raceline!$B$4-1,0)</f>
        <v>2511</v>
      </c>
      <c r="H2586" s="30">
        <f ca="1">IF(B2586=B2585,H2585,OFFSET('Final data'!$O$4,Raceline!B2586,0))</f>
        <v>2610</v>
      </c>
      <c r="I2586" s="23">
        <f t="shared" ca="1" si="244"/>
        <v>95</v>
      </c>
      <c r="J2586">
        <f ca="1">OFFSET('Final data'!$B2586,0,Raceline!C2586*2)</f>
        <v>312.77480362666375</v>
      </c>
      <c r="K2586">
        <f ca="1">OFFSET('Final data'!$C2586,0,Raceline!C2586*2)</f>
        <v>80.550482447791396</v>
      </c>
      <c r="L2586">
        <f t="shared" ca="1" si="240"/>
        <v>312.77480362666375</v>
      </c>
      <c r="M2586">
        <f t="shared" ca="1" si="241"/>
        <v>80.550482447791396</v>
      </c>
      <c r="N2586">
        <f ca="1">OFFSET('Final data'!$B2586,0,Raceline!D2586*2)</f>
        <v>312.77480362666375</v>
      </c>
      <c r="O2586">
        <f ca="1">OFFSET('Final data'!$C2586,0,Raceline!D2586*2)</f>
        <v>80.550482447791396</v>
      </c>
      <c r="P2586">
        <f t="shared" ca="1" si="245"/>
        <v>1153.6520452000259</v>
      </c>
    </row>
    <row r="2587" spans="1:16" x14ac:dyDescent="0.3">
      <c r="A2587" s="23">
        <v>2583</v>
      </c>
      <c r="B2587" s="23">
        <f>IF(A2587+4=VLOOKUP(A2587+4,'Final data'!$O$4:$O$30,1,TRUE),B2586+1,B2586)</f>
        <v>21</v>
      </c>
      <c r="C2587" s="23">
        <f ca="1">OFFSET('Final data'!$O$4,B2587-1,8)</f>
        <v>2</v>
      </c>
      <c r="D2587" s="23">
        <f ca="1">OFFSET('Final data'!$O$4,B2587,8)</f>
        <v>2</v>
      </c>
      <c r="E2587" s="23">
        <f t="shared" ca="1" si="242"/>
        <v>2</v>
      </c>
      <c r="F2587" s="23">
        <f t="shared" ca="1" si="243"/>
        <v>2</v>
      </c>
      <c r="G2587" s="30">
        <f ca="1">OFFSET('Final data'!$O$4,Raceline!B2587-1,0)-OFFSET('Final data'!$O$4,Raceline!$B$4-1,0)</f>
        <v>2511</v>
      </c>
      <c r="H2587" s="30">
        <f ca="1">IF(B2587=B2586,H2586,OFFSET('Final data'!$O$4,Raceline!B2587,0))</f>
        <v>2610</v>
      </c>
      <c r="I2587" s="23">
        <f t="shared" ca="1" si="244"/>
        <v>95</v>
      </c>
      <c r="J2587">
        <f ca="1">OFFSET('Final data'!$B2587,0,Raceline!C2587*2)</f>
        <v>312.27854786658315</v>
      </c>
      <c r="K2587">
        <f ca="1">OFFSET('Final data'!$C2587,0,Raceline!C2587*2)</f>
        <v>80.615127971132111</v>
      </c>
      <c r="L2587">
        <f t="shared" ca="1" si="240"/>
        <v>312.27854786658315</v>
      </c>
      <c r="M2587">
        <f t="shared" ca="1" si="241"/>
        <v>80.615127971132111</v>
      </c>
      <c r="N2587">
        <f ca="1">OFFSET('Final data'!$B2587,0,Raceline!D2587*2)</f>
        <v>312.27854786658315</v>
      </c>
      <c r="O2587">
        <f ca="1">OFFSET('Final data'!$C2587,0,Raceline!D2587*2)</f>
        <v>80.615127971132111</v>
      </c>
      <c r="P2587">
        <f t="shared" ca="1" si="245"/>
        <v>1154.1524938218656</v>
      </c>
    </row>
    <row r="2588" spans="1:16" x14ac:dyDescent="0.3">
      <c r="A2588" s="23">
        <v>2584</v>
      </c>
      <c r="B2588" s="23">
        <f>IF(A2588+4=VLOOKUP(A2588+4,'Final data'!$O$4:$O$30,1,TRUE),B2587+1,B2587)</f>
        <v>21</v>
      </c>
      <c r="C2588" s="23">
        <f ca="1">OFFSET('Final data'!$O$4,B2588-1,8)</f>
        <v>2</v>
      </c>
      <c r="D2588" s="23">
        <f ca="1">OFFSET('Final data'!$O$4,B2588,8)</f>
        <v>2</v>
      </c>
      <c r="E2588" s="23">
        <f t="shared" ca="1" si="242"/>
        <v>2</v>
      </c>
      <c r="F2588" s="23">
        <f t="shared" ca="1" si="243"/>
        <v>2</v>
      </c>
      <c r="G2588" s="30">
        <f ca="1">OFFSET('Final data'!$O$4,Raceline!B2588-1,0)-OFFSET('Final data'!$O$4,Raceline!$B$4-1,0)</f>
        <v>2511</v>
      </c>
      <c r="H2588" s="30">
        <f ca="1">IF(B2588=B2587,H2587,OFFSET('Final data'!$O$4,Raceline!B2588,0))</f>
        <v>2610</v>
      </c>
      <c r="I2588" s="23">
        <f t="shared" ca="1" si="244"/>
        <v>95</v>
      </c>
      <c r="J2588">
        <f ca="1">OFFSET('Final data'!$B2588,0,Raceline!C2588*2)</f>
        <v>311.78189000470678</v>
      </c>
      <c r="K2588">
        <f ca="1">OFFSET('Final data'!$C2588,0,Raceline!C2588*2)</f>
        <v>80.733619023684568</v>
      </c>
      <c r="L2588">
        <f t="shared" ca="1" si="240"/>
        <v>311.78189000470678</v>
      </c>
      <c r="M2588">
        <f t="shared" ca="1" si="241"/>
        <v>80.733619023684568</v>
      </c>
      <c r="N2588">
        <f ca="1">OFFSET('Final data'!$B2588,0,Raceline!D2588*2)</f>
        <v>311.78189000470678</v>
      </c>
      <c r="O2588">
        <f ca="1">OFFSET('Final data'!$C2588,0,Raceline!D2588*2)</f>
        <v>80.733619023684568</v>
      </c>
      <c r="P2588">
        <f t="shared" ca="1" si="245"/>
        <v>1154.6630906895593</v>
      </c>
    </row>
    <row r="2589" spans="1:16" x14ac:dyDescent="0.3">
      <c r="A2589" s="23">
        <v>2585</v>
      </c>
      <c r="B2589" s="23">
        <f>IF(A2589+4=VLOOKUP(A2589+4,'Final data'!$O$4:$O$30,1,TRUE),B2588+1,B2588)</f>
        <v>21</v>
      </c>
      <c r="C2589" s="23">
        <f ca="1">OFFSET('Final data'!$O$4,B2589-1,8)</f>
        <v>2</v>
      </c>
      <c r="D2589" s="23">
        <f ca="1">OFFSET('Final data'!$O$4,B2589,8)</f>
        <v>2</v>
      </c>
      <c r="E2589" s="23">
        <f t="shared" ca="1" si="242"/>
        <v>2</v>
      </c>
      <c r="F2589" s="23">
        <f t="shared" ca="1" si="243"/>
        <v>2</v>
      </c>
      <c r="G2589" s="30">
        <f ca="1">OFFSET('Final data'!$O$4,Raceline!B2589-1,0)-OFFSET('Final data'!$O$4,Raceline!$B$4-1,0)</f>
        <v>2511</v>
      </c>
      <c r="H2589" s="30">
        <f ca="1">IF(B2589=B2588,H2588,OFFSET('Final data'!$O$4,Raceline!B2589,0))</f>
        <v>2610</v>
      </c>
      <c r="I2589" s="23">
        <f t="shared" ca="1" si="244"/>
        <v>95</v>
      </c>
      <c r="J2589">
        <f ca="1">OFFSET('Final data'!$B2589,0,Raceline!C2589*2)</f>
        <v>311.22403761102623</v>
      </c>
      <c r="K2589">
        <f ca="1">OFFSET('Final data'!$C2589,0,Raceline!C2589*2)</f>
        <v>80.804859364802596</v>
      </c>
      <c r="L2589">
        <f t="shared" ca="1" si="240"/>
        <v>311.22403761102623</v>
      </c>
      <c r="M2589">
        <f t="shared" ca="1" si="241"/>
        <v>80.804859364802596</v>
      </c>
      <c r="N2589">
        <f ca="1">OFFSET('Final data'!$B2589,0,Raceline!D2589*2)</f>
        <v>311.22403761102623</v>
      </c>
      <c r="O2589">
        <f ca="1">OFFSET('Final data'!$C2589,0,Raceline!D2589*2)</f>
        <v>80.804859364802596</v>
      </c>
      <c r="P2589">
        <f t="shared" ca="1" si="245"/>
        <v>1155.2254735478843</v>
      </c>
    </row>
    <row r="2590" spans="1:16" x14ac:dyDescent="0.3">
      <c r="A2590" s="23">
        <v>2586</v>
      </c>
      <c r="B2590" s="23">
        <f>IF(A2590+4=VLOOKUP(A2590+4,'Final data'!$O$4:$O$30,1,TRUE),B2589+1,B2589)</f>
        <v>21</v>
      </c>
      <c r="C2590" s="23">
        <f ca="1">OFFSET('Final data'!$O$4,B2590-1,8)</f>
        <v>2</v>
      </c>
      <c r="D2590" s="23">
        <f ca="1">OFFSET('Final data'!$O$4,B2590,8)</f>
        <v>2</v>
      </c>
      <c r="E2590" s="23">
        <f t="shared" ca="1" si="242"/>
        <v>2</v>
      </c>
      <c r="F2590" s="23">
        <f t="shared" ca="1" si="243"/>
        <v>2</v>
      </c>
      <c r="G2590" s="30">
        <f ca="1">OFFSET('Final data'!$O$4,Raceline!B2590-1,0)-OFFSET('Final data'!$O$4,Raceline!$B$4-1,0)</f>
        <v>2511</v>
      </c>
      <c r="H2590" s="30">
        <f ca="1">IF(B2590=B2589,H2589,OFFSET('Final data'!$O$4,Raceline!B2590,0))</f>
        <v>2610</v>
      </c>
      <c r="I2590" s="23">
        <f t="shared" ca="1" si="244"/>
        <v>95</v>
      </c>
      <c r="J2590">
        <f ca="1">OFFSET('Final data'!$B2590,0,Raceline!C2590*2)</f>
        <v>310.72654350860989</v>
      </c>
      <c r="K2590">
        <f ca="1">OFFSET('Final data'!$C2590,0,Raceline!C2590*2)</f>
        <v>80.812124485156147</v>
      </c>
      <c r="L2590">
        <f t="shared" ca="1" si="240"/>
        <v>310.72654350860989</v>
      </c>
      <c r="M2590">
        <f t="shared" ca="1" si="241"/>
        <v>80.812124485156147</v>
      </c>
      <c r="N2590">
        <f ca="1">OFFSET('Final data'!$B2590,0,Raceline!D2590*2)</f>
        <v>310.72654350860989</v>
      </c>
      <c r="O2590">
        <f ca="1">OFFSET('Final data'!$C2590,0,Raceline!D2590*2)</f>
        <v>80.812124485156147</v>
      </c>
      <c r="P2590">
        <f t="shared" ca="1" si="245"/>
        <v>1155.7230206953113</v>
      </c>
    </row>
    <row r="2591" spans="1:16" x14ac:dyDescent="0.3">
      <c r="A2591" s="23">
        <v>2587</v>
      </c>
      <c r="B2591" s="23">
        <f>IF(A2591+4=VLOOKUP(A2591+4,'Final data'!$O$4:$O$30,1,TRUE),B2590+1,B2590)</f>
        <v>21</v>
      </c>
      <c r="C2591" s="23">
        <f ca="1">OFFSET('Final data'!$O$4,B2591-1,8)</f>
        <v>2</v>
      </c>
      <c r="D2591" s="23">
        <f ca="1">OFFSET('Final data'!$O$4,B2591,8)</f>
        <v>2</v>
      </c>
      <c r="E2591" s="23">
        <f t="shared" ca="1" si="242"/>
        <v>2</v>
      </c>
      <c r="F2591" s="23">
        <f t="shared" ca="1" si="243"/>
        <v>2</v>
      </c>
      <c r="G2591" s="30">
        <f ca="1">OFFSET('Final data'!$O$4,Raceline!B2591-1,0)-OFFSET('Final data'!$O$4,Raceline!$B$4-1,0)</f>
        <v>2511</v>
      </c>
      <c r="H2591" s="30">
        <f ca="1">IF(B2591=B2590,H2590,OFFSET('Final data'!$O$4,Raceline!B2591,0))</f>
        <v>2610</v>
      </c>
      <c r="I2591" s="23">
        <f t="shared" ca="1" si="244"/>
        <v>95</v>
      </c>
      <c r="J2591">
        <f ca="1">OFFSET('Final data'!$B2591,0,Raceline!C2591*2)</f>
        <v>310.22879281290795</v>
      </c>
      <c r="K2591">
        <f ca="1">OFFSET('Final data'!$C2591,0,Raceline!C2591*2)</f>
        <v>80.818652180764204</v>
      </c>
      <c r="L2591">
        <f t="shared" ca="1" si="240"/>
        <v>310.22879281290795</v>
      </c>
      <c r="M2591">
        <f t="shared" ca="1" si="241"/>
        <v>80.818652180764204</v>
      </c>
      <c r="N2591">
        <f ca="1">OFFSET('Final data'!$B2591,0,Raceline!D2591*2)</f>
        <v>310.22879281290795</v>
      </c>
      <c r="O2591">
        <f ca="1">OFFSET('Final data'!$C2591,0,Raceline!D2591*2)</f>
        <v>80.818652180764204</v>
      </c>
      <c r="P2591">
        <f t="shared" ca="1" si="245"/>
        <v>1156.2208141925385</v>
      </c>
    </row>
    <row r="2592" spans="1:16" x14ac:dyDescent="0.3">
      <c r="A2592" s="23">
        <v>2588</v>
      </c>
      <c r="B2592" s="23">
        <f>IF(A2592+4=VLOOKUP(A2592+4,'Final data'!$O$4:$O$30,1,TRUE),B2591+1,B2591)</f>
        <v>21</v>
      </c>
      <c r="C2592" s="23">
        <f ca="1">OFFSET('Final data'!$O$4,B2592-1,8)</f>
        <v>2</v>
      </c>
      <c r="D2592" s="23">
        <f ca="1">OFFSET('Final data'!$O$4,B2592,8)</f>
        <v>2</v>
      </c>
      <c r="E2592" s="23">
        <f t="shared" ca="1" si="242"/>
        <v>2</v>
      </c>
      <c r="F2592" s="23">
        <f t="shared" ca="1" si="243"/>
        <v>2</v>
      </c>
      <c r="G2592" s="30">
        <f ca="1">OFFSET('Final data'!$O$4,Raceline!B2592-1,0)-OFFSET('Final data'!$O$4,Raceline!$B$4-1,0)</f>
        <v>2511</v>
      </c>
      <c r="H2592" s="30">
        <f ca="1">IF(B2592=B2591,H2591,OFFSET('Final data'!$O$4,Raceline!B2592,0))</f>
        <v>2610</v>
      </c>
      <c r="I2592" s="23">
        <f t="shared" ca="1" si="244"/>
        <v>95</v>
      </c>
      <c r="J2592">
        <f ca="1">OFFSET('Final data'!$B2592,0,Raceline!C2592*2)</f>
        <v>309.76163234422637</v>
      </c>
      <c r="K2592">
        <f ca="1">OFFSET('Final data'!$C2592,0,Raceline!C2592*2)</f>
        <v>80.876174893944139</v>
      </c>
      <c r="L2592">
        <f t="shared" ca="1" si="240"/>
        <v>309.76163234422637</v>
      </c>
      <c r="M2592">
        <f t="shared" ca="1" si="241"/>
        <v>80.876174893944139</v>
      </c>
      <c r="N2592">
        <f ca="1">OFFSET('Final data'!$B2592,0,Raceline!D2592*2)</f>
        <v>309.76163234422637</v>
      </c>
      <c r="O2592">
        <f ca="1">OFFSET('Final data'!$C2592,0,Raceline!D2592*2)</f>
        <v>80.876174893944139</v>
      </c>
      <c r="P2592">
        <f t="shared" ca="1" si="245"/>
        <v>1156.6915028008884</v>
      </c>
    </row>
    <row r="2593" spans="1:16" x14ac:dyDescent="0.3">
      <c r="A2593" s="23">
        <v>2589</v>
      </c>
      <c r="B2593" s="23">
        <f>IF(A2593+4=VLOOKUP(A2593+4,'Final data'!$O$4:$O$30,1,TRUE),B2592+1,B2592)</f>
        <v>21</v>
      </c>
      <c r="C2593" s="23">
        <f ca="1">OFFSET('Final data'!$O$4,B2593-1,8)</f>
        <v>2</v>
      </c>
      <c r="D2593" s="23">
        <f ca="1">OFFSET('Final data'!$O$4,B2593,8)</f>
        <v>2</v>
      </c>
      <c r="E2593" s="23">
        <f t="shared" ca="1" si="242"/>
        <v>2</v>
      </c>
      <c r="F2593" s="23">
        <f t="shared" ca="1" si="243"/>
        <v>2</v>
      </c>
      <c r="G2593" s="30">
        <f ca="1">OFFSET('Final data'!$O$4,Raceline!B2593-1,0)-OFFSET('Final data'!$O$4,Raceline!$B$4-1,0)</f>
        <v>2511</v>
      </c>
      <c r="H2593" s="30">
        <f ca="1">IF(B2593=B2592,H2592,OFFSET('Final data'!$O$4,Raceline!B2593,0))</f>
        <v>2610</v>
      </c>
      <c r="I2593" s="23">
        <f t="shared" ca="1" si="244"/>
        <v>95</v>
      </c>
      <c r="J2593">
        <f ca="1">OFFSET('Final data'!$B2593,0,Raceline!C2593*2)</f>
        <v>309.23254092574052</v>
      </c>
      <c r="K2593">
        <f ca="1">OFFSET('Final data'!$C2593,0,Raceline!C2593*2)</f>
        <v>80.938536940898857</v>
      </c>
      <c r="L2593">
        <f t="shared" ca="1" si="240"/>
        <v>309.23254092574052</v>
      </c>
      <c r="M2593">
        <f t="shared" ca="1" si="241"/>
        <v>80.938536940898857</v>
      </c>
      <c r="N2593">
        <f ca="1">OFFSET('Final data'!$B2593,0,Raceline!D2593*2)</f>
        <v>309.23254092574052</v>
      </c>
      <c r="O2593">
        <f ca="1">OFFSET('Final data'!$C2593,0,Raceline!D2593*2)</f>
        <v>80.938536940898857</v>
      </c>
      <c r="P2593">
        <f t="shared" ca="1" si="245"/>
        <v>1157.2242567347225</v>
      </c>
    </row>
    <row r="2594" spans="1:16" x14ac:dyDescent="0.3">
      <c r="A2594" s="23">
        <v>2590</v>
      </c>
      <c r="B2594" s="23">
        <f>IF(A2594+4=VLOOKUP(A2594+4,'Final data'!$O$4:$O$30,1,TRUE),B2593+1,B2593)</f>
        <v>21</v>
      </c>
      <c r="C2594" s="23">
        <f ca="1">OFFSET('Final data'!$O$4,B2594-1,8)</f>
        <v>2</v>
      </c>
      <c r="D2594" s="23">
        <f ca="1">OFFSET('Final data'!$O$4,B2594,8)</f>
        <v>2</v>
      </c>
      <c r="E2594" s="23">
        <f t="shared" ca="1" si="242"/>
        <v>2</v>
      </c>
      <c r="F2594" s="23">
        <f t="shared" ca="1" si="243"/>
        <v>2</v>
      </c>
      <c r="G2594" s="30">
        <f ca="1">OFFSET('Final data'!$O$4,Raceline!B2594-1,0)-OFFSET('Final data'!$O$4,Raceline!$B$4-1,0)</f>
        <v>2511</v>
      </c>
      <c r="H2594" s="30">
        <f ca="1">IF(B2594=B2593,H2593,OFFSET('Final data'!$O$4,Raceline!B2594,0))</f>
        <v>2610</v>
      </c>
      <c r="I2594" s="23">
        <f t="shared" ca="1" si="244"/>
        <v>95</v>
      </c>
      <c r="J2594">
        <f ca="1">OFFSET('Final data'!$B2594,0,Raceline!C2594*2)</f>
        <v>308.79614638304048</v>
      </c>
      <c r="K2594">
        <f ca="1">OFFSET('Final data'!$C2594,0,Raceline!C2594*2)</f>
        <v>81.047613406560473</v>
      </c>
      <c r="L2594">
        <f t="shared" ca="1" si="240"/>
        <v>308.79614638304048</v>
      </c>
      <c r="M2594">
        <f t="shared" ca="1" si="241"/>
        <v>81.047613406560473</v>
      </c>
      <c r="N2594">
        <f ca="1">OFFSET('Final data'!$B2594,0,Raceline!D2594*2)</f>
        <v>308.79614638304048</v>
      </c>
      <c r="O2594">
        <f ca="1">OFFSET('Final data'!$C2594,0,Raceline!D2594*2)</f>
        <v>81.047613406560473</v>
      </c>
      <c r="P2594">
        <f t="shared" ca="1" si="245"/>
        <v>1157.6740765567176</v>
      </c>
    </row>
    <row r="2595" spans="1:16" x14ac:dyDescent="0.3">
      <c r="A2595" s="23">
        <v>2591</v>
      </c>
      <c r="B2595" s="23">
        <f>IF(A2595+4=VLOOKUP(A2595+4,'Final data'!$O$4:$O$30,1,TRUE),B2594+1,B2594)</f>
        <v>21</v>
      </c>
      <c r="C2595" s="23">
        <f ca="1">OFFSET('Final data'!$O$4,B2595-1,8)</f>
        <v>2</v>
      </c>
      <c r="D2595" s="23">
        <f ca="1">OFFSET('Final data'!$O$4,B2595,8)</f>
        <v>2</v>
      </c>
      <c r="E2595" s="23">
        <f t="shared" ca="1" si="242"/>
        <v>2</v>
      </c>
      <c r="F2595" s="23">
        <f t="shared" ca="1" si="243"/>
        <v>2</v>
      </c>
      <c r="G2595" s="30">
        <f ca="1">OFFSET('Final data'!$O$4,Raceline!B2595-1,0)-OFFSET('Final data'!$O$4,Raceline!$B$4-1,0)</f>
        <v>2511</v>
      </c>
      <c r="H2595" s="30">
        <f ca="1">IF(B2595=B2594,H2594,OFFSET('Final data'!$O$4,Raceline!B2595,0))</f>
        <v>2610</v>
      </c>
      <c r="I2595" s="23">
        <f t="shared" ca="1" si="244"/>
        <v>95</v>
      </c>
      <c r="J2595">
        <f ca="1">OFFSET('Final data'!$B2595,0,Raceline!C2595*2)</f>
        <v>308.29778909718345</v>
      </c>
      <c r="K2595">
        <f ca="1">OFFSET('Final data'!$C2595,0,Raceline!C2595*2)</f>
        <v>81.051879035696828</v>
      </c>
      <c r="L2595">
        <f t="shared" ca="1" si="240"/>
        <v>308.29778909718345</v>
      </c>
      <c r="M2595">
        <f t="shared" ca="1" si="241"/>
        <v>81.051879035696828</v>
      </c>
      <c r="N2595">
        <f ca="1">OFFSET('Final data'!$B2595,0,Raceline!D2595*2)</f>
        <v>308.29778909718345</v>
      </c>
      <c r="O2595">
        <f ca="1">OFFSET('Final data'!$C2595,0,Raceline!D2595*2)</f>
        <v>81.051879035696828</v>
      </c>
      <c r="P2595">
        <f t="shared" ca="1" si="245"/>
        <v>1158.1724520978096</v>
      </c>
    </row>
    <row r="2596" spans="1:16" x14ac:dyDescent="0.3">
      <c r="A2596" s="23">
        <v>2592</v>
      </c>
      <c r="B2596" s="23">
        <f>IF(A2596+4=VLOOKUP(A2596+4,'Final data'!$O$4:$O$30,1,TRUE),B2595+1,B2595)</f>
        <v>21</v>
      </c>
      <c r="C2596" s="23">
        <f ca="1">OFFSET('Final data'!$O$4,B2596-1,8)</f>
        <v>2</v>
      </c>
      <c r="D2596" s="23">
        <f ca="1">OFFSET('Final data'!$O$4,B2596,8)</f>
        <v>2</v>
      </c>
      <c r="E2596" s="23">
        <f t="shared" ca="1" si="242"/>
        <v>2</v>
      </c>
      <c r="F2596" s="23">
        <f t="shared" ca="1" si="243"/>
        <v>2</v>
      </c>
      <c r="G2596" s="30">
        <f ca="1">OFFSET('Final data'!$O$4,Raceline!B2596-1,0)-OFFSET('Final data'!$O$4,Raceline!$B$4-1,0)</f>
        <v>2511</v>
      </c>
      <c r="H2596" s="30">
        <f ca="1">IF(B2596=B2595,H2595,OFFSET('Final data'!$O$4,Raceline!B2596,0))</f>
        <v>2610</v>
      </c>
      <c r="I2596" s="23">
        <f t="shared" ca="1" si="244"/>
        <v>95</v>
      </c>
      <c r="J2596">
        <f ca="1">OFFSET('Final data'!$B2596,0,Raceline!C2596*2)</f>
        <v>307.79928554995882</v>
      </c>
      <c r="K2596">
        <f ca="1">OFFSET('Final data'!$C2596,0,Raceline!C2596*2)</f>
        <v>81.055377357291505</v>
      </c>
      <c r="L2596">
        <f t="shared" ca="1" si="240"/>
        <v>307.79928554995882</v>
      </c>
      <c r="M2596">
        <f t="shared" ca="1" si="241"/>
        <v>81.055377357291505</v>
      </c>
      <c r="N2596">
        <f ca="1">OFFSET('Final data'!$B2596,0,Raceline!D2596*2)</f>
        <v>307.79928554995882</v>
      </c>
      <c r="O2596">
        <f ca="1">OFFSET('Final data'!$C2596,0,Raceline!D2596*2)</f>
        <v>81.055377357291505</v>
      </c>
      <c r="P2596">
        <f t="shared" ca="1" si="245"/>
        <v>1158.670967919875</v>
      </c>
    </row>
    <row r="2597" spans="1:16" x14ac:dyDescent="0.3">
      <c r="A2597" s="23">
        <v>2593</v>
      </c>
      <c r="B2597" s="23">
        <f>IF(A2597+4=VLOOKUP(A2597+4,'Final data'!$O$4:$O$30,1,TRUE),B2596+1,B2596)</f>
        <v>21</v>
      </c>
      <c r="C2597" s="23">
        <f ca="1">OFFSET('Final data'!$O$4,B2597-1,8)</f>
        <v>2</v>
      </c>
      <c r="D2597" s="23">
        <f ca="1">OFFSET('Final data'!$O$4,B2597,8)</f>
        <v>2</v>
      </c>
      <c r="E2597" s="23">
        <f t="shared" ca="1" si="242"/>
        <v>2</v>
      </c>
      <c r="F2597" s="23">
        <f t="shared" ca="1" si="243"/>
        <v>2</v>
      </c>
      <c r="G2597" s="30">
        <f ca="1">OFFSET('Final data'!$O$4,Raceline!B2597-1,0)-OFFSET('Final data'!$O$4,Raceline!$B$4-1,0)</f>
        <v>2511</v>
      </c>
      <c r="H2597" s="30">
        <f ca="1">IF(B2597=B2596,H2596,OFFSET('Final data'!$O$4,Raceline!B2597,0))</f>
        <v>2610</v>
      </c>
      <c r="I2597" s="23">
        <f t="shared" ca="1" si="244"/>
        <v>95</v>
      </c>
      <c r="J2597">
        <f ca="1">OFFSET('Final data'!$B2597,0,Raceline!C2597*2)</f>
        <v>307.3629796873127</v>
      </c>
      <c r="K2597">
        <f ca="1">OFFSET('Final data'!$C2597,0,Raceline!C2597*2)</f>
        <v>81.055377357291505</v>
      </c>
      <c r="L2597">
        <f t="shared" ca="1" si="240"/>
        <v>307.3629796873127</v>
      </c>
      <c r="M2597">
        <f t="shared" ca="1" si="241"/>
        <v>81.055377357291505</v>
      </c>
      <c r="N2597">
        <f ca="1">OFFSET('Final data'!$B2597,0,Raceline!D2597*2)</f>
        <v>307.3629796873127</v>
      </c>
      <c r="O2597">
        <f ca="1">OFFSET('Final data'!$C2597,0,Raceline!D2597*2)</f>
        <v>81.055377357291505</v>
      </c>
      <c r="P2597">
        <f t="shared" ca="1" si="245"/>
        <v>1159.1072737825211</v>
      </c>
    </row>
    <row r="2598" spans="1:16" x14ac:dyDescent="0.3">
      <c r="A2598" s="23">
        <v>2594</v>
      </c>
      <c r="B2598" s="23">
        <f>IF(A2598+4=VLOOKUP(A2598+4,'Final data'!$O$4:$O$30,1,TRUE),B2597+1,B2597)</f>
        <v>21</v>
      </c>
      <c r="C2598" s="23">
        <f ca="1">OFFSET('Final data'!$O$4,B2598-1,8)</f>
        <v>2</v>
      </c>
      <c r="D2598" s="23">
        <f ca="1">OFFSET('Final data'!$O$4,B2598,8)</f>
        <v>2</v>
      </c>
      <c r="E2598" s="23">
        <f t="shared" ca="1" si="242"/>
        <v>2</v>
      </c>
      <c r="F2598" s="23">
        <f t="shared" ca="1" si="243"/>
        <v>2</v>
      </c>
      <c r="G2598" s="30">
        <f ca="1">OFFSET('Final data'!$O$4,Raceline!B2598-1,0)-OFFSET('Final data'!$O$4,Raceline!$B$4-1,0)</f>
        <v>2511</v>
      </c>
      <c r="H2598" s="30">
        <f ca="1">IF(B2598=B2597,H2597,OFFSET('Final data'!$O$4,Raceline!B2598,0))</f>
        <v>2610</v>
      </c>
      <c r="I2598" s="23">
        <f t="shared" ca="1" si="244"/>
        <v>95</v>
      </c>
      <c r="J2598">
        <f ca="1">OFFSET('Final data'!$B2598,0,Raceline!C2598*2)</f>
        <v>306.89552905543343</v>
      </c>
      <c r="K2598">
        <f ca="1">OFFSET('Final data'!$C2598,0,Raceline!C2598*2)</f>
        <v>81.056837198244423</v>
      </c>
      <c r="L2598">
        <f t="shared" ca="1" si="240"/>
        <v>306.89552905543343</v>
      </c>
      <c r="M2598">
        <f t="shared" ca="1" si="241"/>
        <v>81.056837198244423</v>
      </c>
      <c r="N2598">
        <f ca="1">OFFSET('Final data'!$B2598,0,Raceline!D2598*2)</f>
        <v>306.89552905543343</v>
      </c>
      <c r="O2598">
        <f ca="1">OFFSET('Final data'!$C2598,0,Raceline!D2598*2)</f>
        <v>81.056837198244423</v>
      </c>
      <c r="P2598">
        <f t="shared" ca="1" si="245"/>
        <v>1159.574726693925</v>
      </c>
    </row>
    <row r="2599" spans="1:16" x14ac:dyDescent="0.3">
      <c r="A2599" s="23">
        <v>2595</v>
      </c>
      <c r="B2599" s="23">
        <f>IF(A2599+4=VLOOKUP(A2599+4,'Final data'!$O$4:$O$30,1,TRUE),B2598+1,B2598)</f>
        <v>21</v>
      </c>
      <c r="C2599" s="23">
        <f ca="1">OFFSET('Final data'!$O$4,B2599-1,8)</f>
        <v>2</v>
      </c>
      <c r="D2599" s="23">
        <f ca="1">OFFSET('Final data'!$O$4,B2599,8)</f>
        <v>2</v>
      </c>
      <c r="E2599" s="23">
        <f t="shared" ca="1" si="242"/>
        <v>2</v>
      </c>
      <c r="F2599" s="23">
        <f t="shared" ca="1" si="243"/>
        <v>2</v>
      </c>
      <c r="G2599" s="30">
        <f ca="1">OFFSET('Final data'!$O$4,Raceline!B2599-1,0)-OFFSET('Final data'!$O$4,Raceline!$B$4-1,0)</f>
        <v>2511</v>
      </c>
      <c r="H2599" s="30">
        <f ca="1">IF(B2599=B2598,H2598,OFFSET('Final data'!$O$4,Raceline!B2599,0))</f>
        <v>2610</v>
      </c>
      <c r="I2599" s="23">
        <f t="shared" ca="1" si="244"/>
        <v>95</v>
      </c>
      <c r="J2599">
        <f ca="1">OFFSET('Final data'!$B2599,0,Raceline!C2599*2)</f>
        <v>306.39685979953083</v>
      </c>
      <c r="K2599">
        <f ca="1">OFFSET('Final data'!$C2599,0,Raceline!C2599*2)</f>
        <v>81.059175661006918</v>
      </c>
      <c r="L2599">
        <f t="shared" ca="1" si="240"/>
        <v>306.39685979953083</v>
      </c>
      <c r="M2599">
        <f t="shared" ca="1" si="241"/>
        <v>81.059175661006918</v>
      </c>
      <c r="N2599">
        <f ca="1">OFFSET('Final data'!$B2599,0,Raceline!D2599*2)</f>
        <v>306.39685979953083</v>
      </c>
      <c r="O2599">
        <f ca="1">OFFSET('Final data'!$C2599,0,Raceline!D2599*2)</f>
        <v>81.059175661006918</v>
      </c>
      <c r="P2599">
        <f t="shared" ca="1" si="245"/>
        <v>1160.0734014327984</v>
      </c>
    </row>
    <row r="2600" spans="1:16" x14ac:dyDescent="0.3">
      <c r="A2600" s="23">
        <v>2596</v>
      </c>
      <c r="B2600" s="23">
        <f>IF(A2600+4=VLOOKUP(A2600+4,'Final data'!$O$4:$O$30,1,TRUE),B2599+1,B2599)</f>
        <v>21</v>
      </c>
      <c r="C2600" s="23">
        <f ca="1">OFFSET('Final data'!$O$4,B2600-1,8)</f>
        <v>2</v>
      </c>
      <c r="D2600" s="23">
        <f ca="1">OFFSET('Final data'!$O$4,B2600,8)</f>
        <v>2</v>
      </c>
      <c r="E2600" s="23">
        <f t="shared" ca="1" si="242"/>
        <v>2</v>
      </c>
      <c r="F2600" s="23">
        <f t="shared" ca="1" si="243"/>
        <v>2</v>
      </c>
      <c r="G2600" s="30">
        <f ca="1">OFFSET('Final data'!$O$4,Raceline!B2600-1,0)-OFFSET('Final data'!$O$4,Raceline!$B$4-1,0)</f>
        <v>2511</v>
      </c>
      <c r="H2600" s="30">
        <f ca="1">IF(B2600=B2599,H2599,OFFSET('Final data'!$O$4,Raceline!B2600,0))</f>
        <v>2610</v>
      </c>
      <c r="I2600" s="23">
        <f t="shared" ca="1" si="244"/>
        <v>95</v>
      </c>
      <c r="J2600">
        <f ca="1">OFFSET('Final data'!$B2600,0,Raceline!C2600*2)</f>
        <v>305.92934255643593</v>
      </c>
      <c r="K2600">
        <f ca="1">OFFSET('Final data'!$C2600,0,Raceline!C2600*2)</f>
        <v>81.060053452197991</v>
      </c>
      <c r="L2600">
        <f t="shared" ca="1" si="240"/>
        <v>305.92934255643593</v>
      </c>
      <c r="M2600">
        <f t="shared" ca="1" si="241"/>
        <v>81.060053452197991</v>
      </c>
      <c r="N2600">
        <f ca="1">OFFSET('Final data'!$B2600,0,Raceline!D2600*2)</f>
        <v>305.92934255643593</v>
      </c>
      <c r="O2600">
        <f ca="1">OFFSET('Final data'!$C2600,0,Raceline!D2600*2)</f>
        <v>81.060053452197991</v>
      </c>
      <c r="P2600">
        <f t="shared" ca="1" si="245"/>
        <v>1160.5409194999449</v>
      </c>
    </row>
    <row r="2601" spans="1:16" x14ac:dyDescent="0.3">
      <c r="A2601" s="23">
        <v>2597</v>
      </c>
      <c r="B2601" s="23">
        <f>IF(A2601+4=VLOOKUP(A2601+4,'Final data'!$O$4:$O$30,1,TRUE),B2600+1,B2600)</f>
        <v>21</v>
      </c>
      <c r="C2601" s="23">
        <f ca="1">OFFSET('Final data'!$O$4,B2601-1,8)</f>
        <v>2</v>
      </c>
      <c r="D2601" s="23">
        <f ca="1">OFFSET('Final data'!$O$4,B2601,8)</f>
        <v>2</v>
      </c>
      <c r="E2601" s="23">
        <f t="shared" ca="1" si="242"/>
        <v>2</v>
      </c>
      <c r="F2601" s="23">
        <f t="shared" ca="1" si="243"/>
        <v>2</v>
      </c>
      <c r="G2601" s="30">
        <f ca="1">OFFSET('Final data'!$O$4,Raceline!B2601-1,0)-OFFSET('Final data'!$O$4,Raceline!$B$4-1,0)</f>
        <v>2511</v>
      </c>
      <c r="H2601" s="30">
        <f ca="1">IF(B2601=B2600,H2600,OFFSET('Final data'!$O$4,Raceline!B2601,0))</f>
        <v>2610</v>
      </c>
      <c r="I2601" s="23">
        <f t="shared" ca="1" si="244"/>
        <v>95</v>
      </c>
      <c r="J2601">
        <f ca="1">OFFSET('Final data'!$B2601,0,Raceline!C2601*2)</f>
        <v>305.49303669378816</v>
      </c>
      <c r="K2601">
        <f ca="1">OFFSET('Final data'!$C2601,0,Raceline!C2601*2)</f>
        <v>81.060053452197991</v>
      </c>
      <c r="L2601">
        <f t="shared" ca="1" si="240"/>
        <v>305.49303669378816</v>
      </c>
      <c r="M2601">
        <f t="shared" ca="1" si="241"/>
        <v>81.060053452197991</v>
      </c>
      <c r="N2601">
        <f ca="1">OFFSET('Final data'!$B2601,0,Raceline!D2601*2)</f>
        <v>305.49303669378816</v>
      </c>
      <c r="O2601">
        <f ca="1">OFFSET('Final data'!$C2601,0,Raceline!D2601*2)</f>
        <v>81.060053452197991</v>
      </c>
      <c r="P2601">
        <f t="shared" ca="1" si="245"/>
        <v>1160.9772253625927</v>
      </c>
    </row>
    <row r="2602" spans="1:16" x14ac:dyDescent="0.3">
      <c r="A2602" s="23">
        <v>2598</v>
      </c>
      <c r="B2602" s="23">
        <f>IF(A2602+4=VLOOKUP(A2602+4,'Final data'!$O$4:$O$30,1,TRUE),B2601+1,B2601)</f>
        <v>21</v>
      </c>
      <c r="C2602" s="23">
        <f ca="1">OFFSET('Final data'!$O$4,B2602-1,8)</f>
        <v>2</v>
      </c>
      <c r="D2602" s="23">
        <f ca="1">OFFSET('Final data'!$O$4,B2602,8)</f>
        <v>2</v>
      </c>
      <c r="E2602" s="23">
        <f t="shared" ca="1" si="242"/>
        <v>2</v>
      </c>
      <c r="F2602" s="23">
        <f t="shared" ca="1" si="243"/>
        <v>2</v>
      </c>
      <c r="G2602" s="30">
        <f ca="1">OFFSET('Final data'!$O$4,Raceline!B2602-1,0)-OFFSET('Final data'!$O$4,Raceline!$B$4-1,0)</f>
        <v>2511</v>
      </c>
      <c r="H2602" s="30">
        <f ca="1">IF(B2602=B2601,H2601,OFFSET('Final data'!$O$4,Raceline!B2602,0))</f>
        <v>2610</v>
      </c>
      <c r="I2602" s="23">
        <f t="shared" ca="1" si="244"/>
        <v>95</v>
      </c>
      <c r="J2602">
        <f ca="1">OFFSET('Final data'!$B2602,0,Raceline!C2602*2)</f>
        <v>305.05673083114203</v>
      </c>
      <c r="K2602">
        <f ca="1">OFFSET('Final data'!$C2602,0,Raceline!C2602*2)</f>
        <v>81.060053452197991</v>
      </c>
      <c r="L2602">
        <f t="shared" ca="1" si="240"/>
        <v>305.05673083114203</v>
      </c>
      <c r="M2602">
        <f t="shared" ca="1" si="241"/>
        <v>81.060053452197991</v>
      </c>
      <c r="N2602">
        <f ca="1">OFFSET('Final data'!$B2602,0,Raceline!D2602*2)</f>
        <v>305.05673083114203</v>
      </c>
      <c r="O2602">
        <f ca="1">OFFSET('Final data'!$C2602,0,Raceline!D2602*2)</f>
        <v>81.060053452197991</v>
      </c>
      <c r="P2602">
        <f t="shared" ca="1" si="245"/>
        <v>1161.4135312252388</v>
      </c>
    </row>
    <row r="2603" spans="1:16" x14ac:dyDescent="0.3">
      <c r="A2603" s="23">
        <v>2599</v>
      </c>
      <c r="B2603" s="23">
        <f>IF(A2603+4=VLOOKUP(A2603+4,'Final data'!$O$4:$O$30,1,TRUE),B2602+1,B2602)</f>
        <v>21</v>
      </c>
      <c r="C2603" s="23">
        <f ca="1">OFFSET('Final data'!$O$4,B2603-1,8)</f>
        <v>2</v>
      </c>
      <c r="D2603" s="23">
        <f ca="1">OFFSET('Final data'!$O$4,B2603,8)</f>
        <v>2</v>
      </c>
      <c r="E2603" s="23">
        <f t="shared" ca="1" si="242"/>
        <v>2</v>
      </c>
      <c r="F2603" s="23">
        <f t="shared" ca="1" si="243"/>
        <v>2</v>
      </c>
      <c r="G2603" s="30">
        <f ca="1">OFFSET('Final data'!$O$4,Raceline!B2603-1,0)-OFFSET('Final data'!$O$4,Raceline!$B$4-1,0)</f>
        <v>2511</v>
      </c>
      <c r="H2603" s="30">
        <f ca="1">IF(B2603=B2602,H2602,OFFSET('Final data'!$O$4,Raceline!B2603,0))</f>
        <v>2610</v>
      </c>
      <c r="I2603" s="23">
        <f t="shared" ca="1" si="244"/>
        <v>95</v>
      </c>
      <c r="J2603">
        <f ca="1">OFFSET('Final data'!$B2603,0,Raceline!C2603*2)</f>
        <v>304.58919864742472</v>
      </c>
      <c r="K2603">
        <f ca="1">OFFSET('Final data'!$C2603,0,Raceline!C2603*2)</f>
        <v>81.060736508908718</v>
      </c>
      <c r="L2603">
        <f t="shared" ca="1" si="240"/>
        <v>304.58919864742472</v>
      </c>
      <c r="M2603">
        <f t="shared" ca="1" si="241"/>
        <v>81.060736508908718</v>
      </c>
      <c r="N2603">
        <f ca="1">OFFSET('Final data'!$B2603,0,Raceline!D2603*2)</f>
        <v>304.58919864742472</v>
      </c>
      <c r="O2603">
        <f ca="1">OFFSET('Final data'!$C2603,0,Raceline!D2603*2)</f>
        <v>81.060736508908718</v>
      </c>
      <c r="P2603">
        <f t="shared" ca="1" si="245"/>
        <v>1161.8810639079231</v>
      </c>
    </row>
    <row r="2604" spans="1:16" x14ac:dyDescent="0.3">
      <c r="A2604" s="23">
        <v>2600</v>
      </c>
      <c r="B2604" s="23">
        <f>IF(A2604+4=VLOOKUP(A2604+4,'Final data'!$O$4:$O$30,1,TRUE),B2603+1,B2603)</f>
        <v>21</v>
      </c>
      <c r="C2604" s="23">
        <f ca="1">OFFSET('Final data'!$O$4,B2604-1,8)</f>
        <v>2</v>
      </c>
      <c r="D2604" s="23">
        <f ca="1">OFFSET('Final data'!$O$4,B2604,8)</f>
        <v>2</v>
      </c>
      <c r="E2604" s="23">
        <f t="shared" ca="1" si="242"/>
        <v>2</v>
      </c>
      <c r="F2604" s="23">
        <f t="shared" ca="1" si="243"/>
        <v>2</v>
      </c>
      <c r="G2604" s="30">
        <f ca="1">OFFSET('Final data'!$O$4,Raceline!B2604-1,0)-OFFSET('Final data'!$O$4,Raceline!$B$4-1,0)</f>
        <v>2511</v>
      </c>
      <c r="H2604" s="30">
        <f ca="1">IF(B2604=B2603,H2603,OFFSET('Final data'!$O$4,Raceline!B2604,0))</f>
        <v>2610</v>
      </c>
      <c r="I2604" s="23">
        <f t="shared" ca="1" si="244"/>
        <v>95</v>
      </c>
      <c r="J2604">
        <f ca="1">OFFSET('Final data'!$B2604,0,Raceline!C2604*2)</f>
        <v>304.12165517101835</v>
      </c>
      <c r="K2604">
        <f ca="1">OFFSET('Final data'!$C2604,0,Raceline!C2604*2)</f>
        <v>81.0612245854105</v>
      </c>
      <c r="L2604">
        <f t="shared" ca="1" si="240"/>
        <v>304.12165517101835</v>
      </c>
      <c r="M2604">
        <f t="shared" ca="1" si="241"/>
        <v>81.0612245854105</v>
      </c>
      <c r="N2604">
        <f ca="1">OFFSET('Final data'!$B2604,0,Raceline!D2604*2)</f>
        <v>304.12165517101835</v>
      </c>
      <c r="O2604">
        <f ca="1">OFFSET('Final data'!$C2604,0,Raceline!D2604*2)</f>
        <v>81.0612245854105</v>
      </c>
      <c r="P2604">
        <f t="shared" ca="1" si="245"/>
        <v>1162.348607639085</v>
      </c>
    </row>
    <row r="2605" spans="1:16" x14ac:dyDescent="0.3">
      <c r="A2605" s="23">
        <v>2601</v>
      </c>
      <c r="B2605" s="23">
        <f>IF(A2605+4=VLOOKUP(A2605+4,'Final data'!$O$4:$O$30,1,TRUE),B2604+1,B2604)</f>
        <v>21</v>
      </c>
      <c r="C2605" s="23">
        <f ca="1">OFFSET('Final data'!$O$4,B2605-1,8)</f>
        <v>2</v>
      </c>
      <c r="D2605" s="23">
        <f ca="1">OFFSET('Final data'!$O$4,B2605,8)</f>
        <v>2</v>
      </c>
      <c r="E2605" s="23">
        <f t="shared" ca="1" si="242"/>
        <v>2</v>
      </c>
      <c r="F2605" s="23">
        <f t="shared" ca="1" si="243"/>
        <v>2</v>
      </c>
      <c r="G2605" s="30">
        <f ca="1">OFFSET('Final data'!$O$4,Raceline!B2605-1,0)-OFFSET('Final data'!$O$4,Raceline!$B$4-1,0)</f>
        <v>2511</v>
      </c>
      <c r="H2605" s="30">
        <f ca="1">IF(B2605=B2604,H2604,OFFSET('Final data'!$O$4,Raceline!B2605,0))</f>
        <v>2610</v>
      </c>
      <c r="I2605" s="23">
        <f t="shared" ca="1" si="244"/>
        <v>95</v>
      </c>
      <c r="J2605">
        <f ca="1">OFFSET('Final data'!$B2605,0,Raceline!C2605*2)</f>
        <v>303.62285482561998</v>
      </c>
      <c r="K2605">
        <f ca="1">OFFSET('Final data'!$C2605,0,Raceline!C2605*2)</f>
        <v>81.061615156702544</v>
      </c>
      <c r="L2605">
        <f t="shared" ca="1" si="240"/>
        <v>303.62285482561998</v>
      </c>
      <c r="M2605">
        <f t="shared" ca="1" si="241"/>
        <v>81.061615156702544</v>
      </c>
      <c r="N2605">
        <f ca="1">OFFSET('Final data'!$B2605,0,Raceline!D2605*2)</f>
        <v>303.62285482561998</v>
      </c>
      <c r="O2605">
        <f ca="1">OFFSET('Final data'!$C2605,0,Raceline!D2605*2)</f>
        <v>81.061615156702544</v>
      </c>
      <c r="P2605">
        <f t="shared" ca="1" si="245"/>
        <v>1162.8474081373961</v>
      </c>
    </row>
    <row r="2606" spans="1:16" x14ac:dyDescent="0.3">
      <c r="A2606" s="23">
        <v>2602</v>
      </c>
      <c r="B2606" s="23">
        <f>IF(A2606+4=VLOOKUP(A2606+4,'Final data'!$O$4:$O$30,1,TRUE),B2605+1,B2605)</f>
        <v>21</v>
      </c>
      <c r="C2606" s="23">
        <f ca="1">OFFSET('Final data'!$O$4,B2606-1,8)</f>
        <v>2</v>
      </c>
      <c r="D2606" s="23">
        <f ca="1">OFFSET('Final data'!$O$4,B2606,8)</f>
        <v>2</v>
      </c>
      <c r="E2606" s="23">
        <f t="shared" ca="1" si="242"/>
        <v>2</v>
      </c>
      <c r="F2606" s="23">
        <f t="shared" ca="1" si="243"/>
        <v>2</v>
      </c>
      <c r="G2606" s="30">
        <f ca="1">OFFSET('Final data'!$O$4,Raceline!B2606-1,0)-OFFSET('Final data'!$O$4,Raceline!$B$4-1,0)</f>
        <v>2511</v>
      </c>
      <c r="H2606" s="30">
        <f ca="1">IF(B2606=B2605,H2605,OFFSET('Final data'!$O$4,Raceline!B2606,0))</f>
        <v>2610</v>
      </c>
      <c r="I2606" s="23">
        <f t="shared" ca="1" si="244"/>
        <v>95</v>
      </c>
      <c r="J2606">
        <f ca="1">OFFSET('Final data'!$B2606,0,Raceline!C2606*2)</f>
        <v>303.18654896297386</v>
      </c>
      <c r="K2606">
        <f ca="1">OFFSET('Final data'!$C2606,0,Raceline!C2606*2)</f>
        <v>81.061615156702544</v>
      </c>
      <c r="L2606">
        <f t="shared" ca="1" si="240"/>
        <v>303.18654896297386</v>
      </c>
      <c r="M2606">
        <f t="shared" ca="1" si="241"/>
        <v>81.061615156702544</v>
      </c>
      <c r="N2606">
        <f ca="1">OFFSET('Final data'!$B2606,0,Raceline!D2606*2)</f>
        <v>303.18654896297386</v>
      </c>
      <c r="O2606">
        <f ca="1">OFFSET('Final data'!$C2606,0,Raceline!D2606*2)</f>
        <v>81.061615156702544</v>
      </c>
      <c r="P2606">
        <f t="shared" ca="1" si="245"/>
        <v>1163.2837140000422</v>
      </c>
    </row>
    <row r="2607" spans="1:16" x14ac:dyDescent="0.3">
      <c r="A2607" s="23">
        <v>2603</v>
      </c>
      <c r="B2607" s="23">
        <f>IF(A2607+4=VLOOKUP(A2607+4,'Final data'!$O$4:$O$30,1,TRUE),B2606+1,B2606)</f>
        <v>21</v>
      </c>
      <c r="C2607" s="23">
        <f ca="1">OFFSET('Final data'!$O$4,B2607-1,8)</f>
        <v>2</v>
      </c>
      <c r="D2607" s="23">
        <f ca="1">OFFSET('Final data'!$O$4,B2607,8)</f>
        <v>2</v>
      </c>
      <c r="E2607" s="23">
        <f t="shared" ca="1" si="242"/>
        <v>2</v>
      </c>
      <c r="F2607" s="23">
        <f t="shared" ca="1" si="243"/>
        <v>2</v>
      </c>
      <c r="G2607" s="30">
        <f ca="1">OFFSET('Final data'!$O$4,Raceline!B2607-1,0)-OFFSET('Final data'!$O$4,Raceline!$B$4-1,0)</f>
        <v>2511</v>
      </c>
      <c r="H2607" s="30">
        <f ca="1">IF(B2607=B2606,H2606,OFFSET('Final data'!$O$4,Raceline!B2607,0))</f>
        <v>2610</v>
      </c>
      <c r="I2607" s="23">
        <f t="shared" ca="1" si="244"/>
        <v>95</v>
      </c>
      <c r="J2607">
        <f ca="1">OFFSET('Final data'!$B2607,0,Raceline!C2607*2)</f>
        <v>302.75024310032774</v>
      </c>
      <c r="K2607">
        <f ca="1">OFFSET('Final data'!$C2607,0,Raceline!C2607*2)</f>
        <v>81.061615156702544</v>
      </c>
      <c r="L2607">
        <f t="shared" ca="1" si="240"/>
        <v>302.75024310032774</v>
      </c>
      <c r="M2607">
        <f t="shared" ca="1" si="241"/>
        <v>81.061615156702544</v>
      </c>
      <c r="N2607">
        <f ca="1">OFFSET('Final data'!$B2607,0,Raceline!D2607*2)</f>
        <v>302.75024310032774</v>
      </c>
      <c r="O2607">
        <f ca="1">OFFSET('Final data'!$C2607,0,Raceline!D2607*2)</f>
        <v>81.061615156702544</v>
      </c>
      <c r="P2607">
        <f t="shared" ca="1" si="245"/>
        <v>1163.7200198626883</v>
      </c>
    </row>
    <row r="2608" spans="1:16" x14ac:dyDescent="0.3">
      <c r="A2608" s="23">
        <v>2604</v>
      </c>
      <c r="B2608" s="23">
        <f>IF(A2608+4=VLOOKUP(A2608+4,'Final data'!$O$4:$O$30,1,TRUE),B2607+1,B2607)</f>
        <v>21</v>
      </c>
      <c r="C2608" s="23">
        <f ca="1">OFFSET('Final data'!$O$4,B2608-1,8)</f>
        <v>2</v>
      </c>
      <c r="D2608" s="23">
        <f ca="1">OFFSET('Final data'!$O$4,B2608,8)</f>
        <v>2</v>
      </c>
      <c r="E2608" s="23">
        <f t="shared" ca="1" si="242"/>
        <v>2</v>
      </c>
      <c r="F2608" s="23">
        <f t="shared" ca="1" si="243"/>
        <v>2</v>
      </c>
      <c r="G2608" s="30">
        <f ca="1">OFFSET('Final data'!$O$4,Raceline!B2608-1,0)-OFFSET('Final data'!$O$4,Raceline!$B$4-1,0)</f>
        <v>2511</v>
      </c>
      <c r="H2608" s="30">
        <f ca="1">IF(B2608=B2607,H2607,OFFSET('Final data'!$O$4,Raceline!B2608,0))</f>
        <v>2610</v>
      </c>
      <c r="I2608" s="23">
        <f t="shared" ca="1" si="244"/>
        <v>95</v>
      </c>
      <c r="J2608">
        <f ca="1">OFFSET('Final data'!$B2608,0,Raceline!C2608*2)</f>
        <v>302.31393723767997</v>
      </c>
      <c r="K2608">
        <f ca="1">OFFSET('Final data'!$C2608,0,Raceline!C2608*2)</f>
        <v>81.061615156702544</v>
      </c>
      <c r="L2608">
        <f t="shared" ca="1" si="240"/>
        <v>302.31393723767997</v>
      </c>
      <c r="M2608">
        <f t="shared" ca="1" si="241"/>
        <v>81.061615156702544</v>
      </c>
      <c r="N2608">
        <f ca="1">OFFSET('Final data'!$B2608,0,Raceline!D2608*2)</f>
        <v>302.31393723767997</v>
      </c>
      <c r="O2608">
        <f ca="1">OFFSET('Final data'!$C2608,0,Raceline!D2608*2)</f>
        <v>81.061615156702544</v>
      </c>
      <c r="P2608">
        <f t="shared" ca="1" si="245"/>
        <v>1164.156325725336</v>
      </c>
    </row>
    <row r="2609" spans="1:16" x14ac:dyDescent="0.3">
      <c r="A2609" s="23">
        <v>2605</v>
      </c>
      <c r="B2609" s="23">
        <f>IF(A2609+4=VLOOKUP(A2609+4,'Final data'!$O$4:$O$30,1,TRUE),B2608+1,B2608)</f>
        <v>21</v>
      </c>
      <c r="C2609" s="23">
        <f ca="1">OFFSET('Final data'!$O$4,B2609-1,8)</f>
        <v>2</v>
      </c>
      <c r="D2609" s="23">
        <f ca="1">OFFSET('Final data'!$O$4,B2609,8)</f>
        <v>2</v>
      </c>
      <c r="E2609" s="23">
        <f t="shared" ca="1" si="242"/>
        <v>2</v>
      </c>
      <c r="F2609" s="23">
        <f t="shared" ca="1" si="243"/>
        <v>2</v>
      </c>
      <c r="G2609" s="30">
        <f ca="1">OFFSET('Final data'!$O$4,Raceline!B2609-1,0)-OFFSET('Final data'!$O$4,Raceline!$B$4-1,0)</f>
        <v>2511</v>
      </c>
      <c r="H2609" s="30">
        <f ca="1">IF(B2609=B2608,H2608,OFFSET('Final data'!$O$4,Raceline!B2609,0))</f>
        <v>2610</v>
      </c>
      <c r="I2609" s="23">
        <f t="shared" ca="1" si="244"/>
        <v>95</v>
      </c>
      <c r="J2609">
        <f ca="1">OFFSET('Final data'!$B2609,0,Raceline!C2609*2)</f>
        <v>301.87763137503384</v>
      </c>
      <c r="K2609">
        <f ca="1">OFFSET('Final data'!$C2609,0,Raceline!C2609*2)</f>
        <v>81.061615156702544</v>
      </c>
      <c r="L2609">
        <f t="shared" ca="1" si="240"/>
        <v>301.87763137503384</v>
      </c>
      <c r="M2609">
        <f t="shared" ca="1" si="241"/>
        <v>81.061615156702544</v>
      </c>
      <c r="N2609">
        <f ca="1">OFFSET('Final data'!$B2609,0,Raceline!D2609*2)</f>
        <v>301.87763137503384</v>
      </c>
      <c r="O2609">
        <f ca="1">OFFSET('Final data'!$C2609,0,Raceline!D2609*2)</f>
        <v>81.061615156702544</v>
      </c>
      <c r="P2609">
        <f t="shared" ca="1" si="245"/>
        <v>1164.5926315879822</v>
      </c>
    </row>
    <row r="2610" spans="1:16" x14ac:dyDescent="0.3">
      <c r="A2610" s="23">
        <v>2606</v>
      </c>
      <c r="B2610" s="23">
        <f>IF(A2610+4=VLOOKUP(A2610+4,'Final data'!$O$4:$O$30,1,TRUE),B2609+1,B2609)</f>
        <v>22</v>
      </c>
      <c r="C2610" s="23">
        <f ca="1">OFFSET('Final data'!$O$4,B2610-1,8)</f>
        <v>2</v>
      </c>
      <c r="D2610" s="23">
        <f ca="1">OFFSET('Final data'!$O$4,B2610,8)</f>
        <v>2</v>
      </c>
      <c r="E2610" s="23">
        <f t="shared" ca="1" si="242"/>
        <v>2</v>
      </c>
      <c r="F2610" s="23">
        <f t="shared" ca="1" si="243"/>
        <v>2</v>
      </c>
      <c r="G2610" s="30">
        <f ca="1">OFFSET('Final data'!$O$4,Raceline!B2610-1,0)-OFFSET('Final data'!$O$4,Raceline!$B$4-1,0)</f>
        <v>2606</v>
      </c>
      <c r="H2610" s="30">
        <f ca="1">IF(B2610=B2609,H2609,OFFSET('Final data'!$O$4,Raceline!B2610,0))</f>
        <v>2675</v>
      </c>
      <c r="I2610" s="23">
        <f t="shared" ca="1" si="244"/>
        <v>65</v>
      </c>
      <c r="J2610">
        <f ca="1">OFFSET('Final data'!$B2610,0,Raceline!C2610*2)</f>
        <v>301.44132551238772</v>
      </c>
      <c r="K2610">
        <f ca="1">OFFSET('Final data'!$C2610,0,Raceline!C2610*2)</f>
        <v>81.061615156702544</v>
      </c>
      <c r="L2610">
        <f t="shared" ca="1" si="240"/>
        <v>301.44132551238772</v>
      </c>
      <c r="M2610">
        <f t="shared" ca="1" si="241"/>
        <v>81.061615156702544</v>
      </c>
      <c r="N2610">
        <f ca="1">OFFSET('Final data'!$B2610,0,Raceline!D2610*2)</f>
        <v>301.44132551238772</v>
      </c>
      <c r="O2610">
        <f ca="1">OFFSET('Final data'!$C2610,0,Raceline!D2610*2)</f>
        <v>81.061615156702544</v>
      </c>
      <c r="P2610">
        <f t="shared" ca="1" si="245"/>
        <v>1165.0289374506283</v>
      </c>
    </row>
    <row r="2611" spans="1:16" x14ac:dyDescent="0.3">
      <c r="A2611" s="23">
        <v>2607</v>
      </c>
      <c r="B2611" s="23">
        <f>IF(A2611+4=VLOOKUP(A2611+4,'Final data'!$O$4:$O$30,1,TRUE),B2610+1,B2610)</f>
        <v>22</v>
      </c>
      <c r="C2611" s="23">
        <f ca="1">OFFSET('Final data'!$O$4,B2611-1,8)</f>
        <v>2</v>
      </c>
      <c r="D2611" s="23">
        <f ca="1">OFFSET('Final data'!$O$4,B2611,8)</f>
        <v>2</v>
      </c>
      <c r="E2611" s="23">
        <f t="shared" ca="1" si="242"/>
        <v>2</v>
      </c>
      <c r="F2611" s="23">
        <f t="shared" ca="1" si="243"/>
        <v>2</v>
      </c>
      <c r="G2611" s="30">
        <f ca="1">OFFSET('Final data'!$O$4,Raceline!B2611-1,0)-OFFSET('Final data'!$O$4,Raceline!$B$4-1,0)</f>
        <v>2606</v>
      </c>
      <c r="H2611" s="30">
        <f ca="1">IF(B2611=B2610,H2610,OFFSET('Final data'!$O$4,Raceline!B2611,0))</f>
        <v>2675</v>
      </c>
      <c r="I2611" s="23">
        <f t="shared" ca="1" si="244"/>
        <v>65</v>
      </c>
      <c r="J2611">
        <f ca="1">OFFSET('Final data'!$B2611,0,Raceline!C2611*2)</f>
        <v>301.00501964973995</v>
      </c>
      <c r="K2611">
        <f ca="1">OFFSET('Final data'!$C2611,0,Raceline!C2611*2)</f>
        <v>81.061615156702544</v>
      </c>
      <c r="L2611">
        <f t="shared" ca="1" si="240"/>
        <v>301.00501964973995</v>
      </c>
      <c r="M2611">
        <f t="shared" ca="1" si="241"/>
        <v>81.061615156702544</v>
      </c>
      <c r="N2611">
        <f ca="1">OFFSET('Final data'!$B2611,0,Raceline!D2611*2)</f>
        <v>301.00501964973995</v>
      </c>
      <c r="O2611">
        <f ca="1">OFFSET('Final data'!$C2611,0,Raceline!D2611*2)</f>
        <v>81.061615156702544</v>
      </c>
      <c r="P2611">
        <f t="shared" ca="1" si="245"/>
        <v>1165.465243313276</v>
      </c>
    </row>
    <row r="2612" spans="1:16" x14ac:dyDescent="0.3">
      <c r="A2612" s="23">
        <v>2608</v>
      </c>
      <c r="B2612" s="23">
        <f>IF(A2612+4=VLOOKUP(A2612+4,'Final data'!$O$4:$O$30,1,TRUE),B2611+1,B2611)</f>
        <v>22</v>
      </c>
      <c r="C2612" s="23">
        <f ca="1">OFFSET('Final data'!$O$4,B2612-1,8)</f>
        <v>2</v>
      </c>
      <c r="D2612" s="23">
        <f ca="1">OFFSET('Final data'!$O$4,B2612,8)</f>
        <v>2</v>
      </c>
      <c r="E2612" s="23">
        <f t="shared" ca="1" si="242"/>
        <v>2</v>
      </c>
      <c r="F2612" s="23">
        <f t="shared" ca="1" si="243"/>
        <v>2</v>
      </c>
      <c r="G2612" s="30">
        <f ca="1">OFFSET('Final data'!$O$4,Raceline!B2612-1,0)-OFFSET('Final data'!$O$4,Raceline!$B$4-1,0)</f>
        <v>2606</v>
      </c>
      <c r="H2612" s="30">
        <f ca="1">IF(B2612=B2611,H2611,OFFSET('Final data'!$O$4,Raceline!B2612,0))</f>
        <v>2675</v>
      </c>
      <c r="I2612" s="23">
        <f t="shared" ca="1" si="244"/>
        <v>65</v>
      </c>
      <c r="J2612">
        <f ca="1">OFFSET('Final data'!$B2612,0,Raceline!C2612*2)</f>
        <v>300.56871378709388</v>
      </c>
      <c r="K2612">
        <f ca="1">OFFSET('Final data'!$C2612,0,Raceline!C2612*2)</f>
        <v>81.061615156702544</v>
      </c>
      <c r="L2612">
        <f t="shared" ca="1" si="240"/>
        <v>300.56871378709388</v>
      </c>
      <c r="M2612">
        <f t="shared" ca="1" si="241"/>
        <v>81.061615156702544</v>
      </c>
      <c r="N2612">
        <f ca="1">OFFSET('Final data'!$B2612,0,Raceline!D2612*2)</f>
        <v>300.56871378709388</v>
      </c>
      <c r="O2612">
        <f ca="1">OFFSET('Final data'!$C2612,0,Raceline!D2612*2)</f>
        <v>81.061615156702544</v>
      </c>
      <c r="P2612">
        <f t="shared" ca="1" si="245"/>
        <v>1165.9015491759221</v>
      </c>
    </row>
    <row r="2613" spans="1:16" x14ac:dyDescent="0.3">
      <c r="A2613" s="23">
        <v>2609</v>
      </c>
      <c r="B2613" s="23">
        <f>IF(A2613+4=VLOOKUP(A2613+4,'Final data'!$O$4:$O$30,1,TRUE),B2612+1,B2612)</f>
        <v>22</v>
      </c>
      <c r="C2613" s="23">
        <f ca="1">OFFSET('Final data'!$O$4,B2613-1,8)</f>
        <v>2</v>
      </c>
      <c r="D2613" s="23">
        <f ca="1">OFFSET('Final data'!$O$4,B2613,8)</f>
        <v>2</v>
      </c>
      <c r="E2613" s="23">
        <f t="shared" ca="1" si="242"/>
        <v>2</v>
      </c>
      <c r="F2613" s="23">
        <f t="shared" ca="1" si="243"/>
        <v>2</v>
      </c>
      <c r="G2613" s="30">
        <f ca="1">OFFSET('Final data'!$O$4,Raceline!B2613-1,0)-OFFSET('Final data'!$O$4,Raceline!$B$4-1,0)</f>
        <v>2606</v>
      </c>
      <c r="H2613" s="30">
        <f ca="1">IF(B2613=B2612,H2612,OFFSET('Final data'!$O$4,Raceline!B2613,0))</f>
        <v>2675</v>
      </c>
      <c r="I2613" s="23">
        <f t="shared" ca="1" si="244"/>
        <v>65</v>
      </c>
      <c r="J2613">
        <f ca="1">OFFSET('Final data'!$B2613,0,Raceline!C2613*2)</f>
        <v>300.1324079244477</v>
      </c>
      <c r="K2613">
        <f ca="1">OFFSET('Final data'!$C2613,0,Raceline!C2613*2)</f>
        <v>81.061615156702544</v>
      </c>
      <c r="L2613">
        <f t="shared" ca="1" si="240"/>
        <v>300.1324079244477</v>
      </c>
      <c r="M2613">
        <f t="shared" ca="1" si="241"/>
        <v>81.061615156702544</v>
      </c>
      <c r="N2613">
        <f ca="1">OFFSET('Final data'!$B2613,0,Raceline!D2613*2)</f>
        <v>300.1324079244477</v>
      </c>
      <c r="O2613">
        <f ca="1">OFFSET('Final data'!$C2613,0,Raceline!D2613*2)</f>
        <v>81.061615156702544</v>
      </c>
      <c r="P2613">
        <f t="shared" ca="1" si="245"/>
        <v>1166.3378550385683</v>
      </c>
    </row>
    <row r="2614" spans="1:16" x14ac:dyDescent="0.3">
      <c r="A2614" s="23">
        <v>2610</v>
      </c>
      <c r="B2614" s="23">
        <f>IF(A2614+4=VLOOKUP(A2614+4,'Final data'!$O$4:$O$30,1,TRUE),B2613+1,B2613)</f>
        <v>22</v>
      </c>
      <c r="C2614" s="23">
        <f ca="1">OFFSET('Final data'!$O$4,B2614-1,8)</f>
        <v>2</v>
      </c>
      <c r="D2614" s="23">
        <f ca="1">OFFSET('Final data'!$O$4,B2614,8)</f>
        <v>2</v>
      </c>
      <c r="E2614" s="23">
        <f t="shared" ca="1" si="242"/>
        <v>2</v>
      </c>
      <c r="F2614" s="23">
        <f t="shared" ca="1" si="243"/>
        <v>2</v>
      </c>
      <c r="G2614" s="30">
        <f ca="1">OFFSET('Final data'!$O$4,Raceline!B2614-1,0)-OFFSET('Final data'!$O$4,Raceline!$B$4-1,0)</f>
        <v>2606</v>
      </c>
      <c r="H2614" s="30">
        <f ca="1">IF(B2614=B2613,H2613,OFFSET('Final data'!$O$4,Raceline!B2614,0))</f>
        <v>2675</v>
      </c>
      <c r="I2614" s="23">
        <f t="shared" ca="1" si="244"/>
        <v>65</v>
      </c>
      <c r="J2614">
        <f ca="1">OFFSET('Final data'!$B2614,0,Raceline!C2614*2)</f>
        <v>299.69610206180164</v>
      </c>
      <c r="K2614">
        <f ca="1">OFFSET('Final data'!$C2614,0,Raceline!C2614*2)</f>
        <v>81.061615156702544</v>
      </c>
      <c r="L2614">
        <f t="shared" ca="1" si="240"/>
        <v>299.69610206180164</v>
      </c>
      <c r="M2614">
        <f t="shared" ca="1" si="241"/>
        <v>81.061615156702544</v>
      </c>
      <c r="N2614">
        <f ca="1">OFFSET('Final data'!$B2614,0,Raceline!D2614*2)</f>
        <v>299.69610206180164</v>
      </c>
      <c r="O2614">
        <f ca="1">OFFSET('Final data'!$C2614,0,Raceline!D2614*2)</f>
        <v>81.061615156702544</v>
      </c>
      <c r="P2614">
        <f t="shared" ca="1" si="245"/>
        <v>1166.7741609012144</v>
      </c>
    </row>
    <row r="2615" spans="1:16" x14ac:dyDescent="0.3">
      <c r="A2615" s="23">
        <v>2611</v>
      </c>
      <c r="B2615" s="23">
        <f>IF(A2615+4=VLOOKUP(A2615+4,'Final data'!$O$4:$O$30,1,TRUE),B2614+1,B2614)</f>
        <v>22</v>
      </c>
      <c r="C2615" s="23">
        <f ca="1">OFFSET('Final data'!$O$4,B2615-1,8)</f>
        <v>2</v>
      </c>
      <c r="D2615" s="23">
        <f ca="1">OFFSET('Final data'!$O$4,B2615,8)</f>
        <v>2</v>
      </c>
      <c r="E2615" s="23">
        <f t="shared" ca="1" si="242"/>
        <v>2</v>
      </c>
      <c r="F2615" s="23">
        <f t="shared" ca="1" si="243"/>
        <v>2</v>
      </c>
      <c r="G2615" s="30">
        <f ca="1">OFFSET('Final data'!$O$4,Raceline!B2615-1,0)-OFFSET('Final data'!$O$4,Raceline!$B$4-1,0)</f>
        <v>2606</v>
      </c>
      <c r="H2615" s="30">
        <f ca="1">IF(B2615=B2614,H2614,OFFSET('Final data'!$O$4,Raceline!B2615,0))</f>
        <v>2675</v>
      </c>
      <c r="I2615" s="23">
        <f t="shared" ca="1" si="244"/>
        <v>65</v>
      </c>
      <c r="J2615">
        <f ca="1">OFFSET('Final data'!$B2615,0,Raceline!C2615*2)</f>
        <v>299.25979619915387</v>
      </c>
      <c r="K2615">
        <f ca="1">OFFSET('Final data'!$C2615,0,Raceline!C2615*2)</f>
        <v>81.061615156702544</v>
      </c>
      <c r="L2615">
        <f t="shared" ca="1" si="240"/>
        <v>299.25979619915387</v>
      </c>
      <c r="M2615">
        <f t="shared" ca="1" si="241"/>
        <v>81.061615156702544</v>
      </c>
      <c r="N2615">
        <f ca="1">OFFSET('Final data'!$B2615,0,Raceline!D2615*2)</f>
        <v>299.25979619915387</v>
      </c>
      <c r="O2615">
        <f ca="1">OFFSET('Final data'!$C2615,0,Raceline!D2615*2)</f>
        <v>81.061615156702544</v>
      </c>
      <c r="P2615">
        <f t="shared" ca="1" si="245"/>
        <v>1167.2104667638621</v>
      </c>
    </row>
    <row r="2616" spans="1:16" x14ac:dyDescent="0.3">
      <c r="A2616" s="23">
        <v>2612</v>
      </c>
      <c r="B2616" s="23">
        <f>IF(A2616+4=VLOOKUP(A2616+4,'Final data'!$O$4:$O$30,1,TRUE),B2615+1,B2615)</f>
        <v>22</v>
      </c>
      <c r="C2616" s="23">
        <f ca="1">OFFSET('Final data'!$O$4,B2616-1,8)</f>
        <v>2</v>
      </c>
      <c r="D2616" s="23">
        <f ca="1">OFFSET('Final data'!$O$4,B2616,8)</f>
        <v>2</v>
      </c>
      <c r="E2616" s="23">
        <f t="shared" ca="1" si="242"/>
        <v>2</v>
      </c>
      <c r="F2616" s="23">
        <f t="shared" ca="1" si="243"/>
        <v>2</v>
      </c>
      <c r="G2616" s="30">
        <f ca="1">OFFSET('Final data'!$O$4,Raceline!B2616-1,0)-OFFSET('Final data'!$O$4,Raceline!$B$4-1,0)</f>
        <v>2606</v>
      </c>
      <c r="H2616" s="30">
        <f ca="1">IF(B2616=B2615,H2615,OFFSET('Final data'!$O$4,Raceline!B2616,0))</f>
        <v>2675</v>
      </c>
      <c r="I2616" s="23">
        <f t="shared" ca="1" si="244"/>
        <v>65</v>
      </c>
      <c r="J2616">
        <f ca="1">OFFSET('Final data'!$B2616,0,Raceline!C2616*2)</f>
        <v>298.82349033650769</v>
      </c>
      <c r="K2616">
        <f ca="1">OFFSET('Final data'!$C2616,0,Raceline!C2616*2)</f>
        <v>81.061615156702544</v>
      </c>
      <c r="L2616">
        <f t="shared" ca="1" si="240"/>
        <v>298.82349033650769</v>
      </c>
      <c r="M2616">
        <f t="shared" ca="1" si="241"/>
        <v>81.061615156702544</v>
      </c>
      <c r="N2616">
        <f ca="1">OFFSET('Final data'!$B2616,0,Raceline!D2616*2)</f>
        <v>298.82349033650769</v>
      </c>
      <c r="O2616">
        <f ca="1">OFFSET('Final data'!$C2616,0,Raceline!D2616*2)</f>
        <v>81.061615156702544</v>
      </c>
      <c r="P2616">
        <f t="shared" ca="1" si="245"/>
        <v>1167.6467726265082</v>
      </c>
    </row>
    <row r="2617" spans="1:16" x14ac:dyDescent="0.3">
      <c r="A2617" s="23">
        <v>2613</v>
      </c>
      <c r="B2617" s="23">
        <f>IF(A2617+4=VLOOKUP(A2617+4,'Final data'!$O$4:$O$30,1,TRUE),B2616+1,B2616)</f>
        <v>22</v>
      </c>
      <c r="C2617" s="23">
        <f ca="1">OFFSET('Final data'!$O$4,B2617-1,8)</f>
        <v>2</v>
      </c>
      <c r="D2617" s="23">
        <f ca="1">OFFSET('Final data'!$O$4,B2617,8)</f>
        <v>2</v>
      </c>
      <c r="E2617" s="23">
        <f t="shared" ca="1" si="242"/>
        <v>2</v>
      </c>
      <c r="F2617" s="23">
        <f t="shared" ca="1" si="243"/>
        <v>2</v>
      </c>
      <c r="G2617" s="30">
        <f ca="1">OFFSET('Final data'!$O$4,Raceline!B2617-1,0)-OFFSET('Final data'!$O$4,Raceline!$B$4-1,0)</f>
        <v>2606</v>
      </c>
      <c r="H2617" s="30">
        <f ca="1">IF(B2617=B2616,H2616,OFFSET('Final data'!$O$4,Raceline!B2617,0))</f>
        <v>2675</v>
      </c>
      <c r="I2617" s="23">
        <f t="shared" ca="1" si="244"/>
        <v>65</v>
      </c>
      <c r="J2617">
        <f ca="1">OFFSET('Final data'!$B2617,0,Raceline!C2617*2)</f>
        <v>298.38718447386162</v>
      </c>
      <c r="K2617">
        <f ca="1">OFFSET('Final data'!$C2617,0,Raceline!C2617*2)</f>
        <v>81.061615156702544</v>
      </c>
      <c r="L2617">
        <f t="shared" ca="1" si="240"/>
        <v>298.38718447386162</v>
      </c>
      <c r="M2617">
        <f t="shared" ca="1" si="241"/>
        <v>81.061615156702544</v>
      </c>
      <c r="N2617">
        <f ca="1">OFFSET('Final data'!$B2617,0,Raceline!D2617*2)</f>
        <v>298.38718447386162</v>
      </c>
      <c r="O2617">
        <f ca="1">OFFSET('Final data'!$C2617,0,Raceline!D2617*2)</f>
        <v>81.061615156702544</v>
      </c>
      <c r="P2617">
        <f t="shared" ca="1" si="245"/>
        <v>1168.0830784891543</v>
      </c>
    </row>
    <row r="2618" spans="1:16" x14ac:dyDescent="0.3">
      <c r="A2618" s="23">
        <v>2614</v>
      </c>
      <c r="B2618" s="23">
        <f>IF(A2618+4=VLOOKUP(A2618+4,'Final data'!$O$4:$O$30,1,TRUE),B2617+1,B2617)</f>
        <v>22</v>
      </c>
      <c r="C2618" s="23">
        <f ca="1">OFFSET('Final data'!$O$4,B2618-1,8)</f>
        <v>2</v>
      </c>
      <c r="D2618" s="23">
        <f ca="1">OFFSET('Final data'!$O$4,B2618,8)</f>
        <v>2</v>
      </c>
      <c r="E2618" s="23">
        <f t="shared" ca="1" si="242"/>
        <v>2</v>
      </c>
      <c r="F2618" s="23">
        <f t="shared" ca="1" si="243"/>
        <v>2</v>
      </c>
      <c r="G2618" s="30">
        <f ca="1">OFFSET('Final data'!$O$4,Raceline!B2618-1,0)-OFFSET('Final data'!$O$4,Raceline!$B$4-1,0)</f>
        <v>2606</v>
      </c>
      <c r="H2618" s="30">
        <f ca="1">IF(B2618=B2617,H2617,OFFSET('Final data'!$O$4,Raceline!B2618,0))</f>
        <v>2675</v>
      </c>
      <c r="I2618" s="23">
        <f t="shared" ca="1" si="244"/>
        <v>65</v>
      </c>
      <c r="J2618">
        <f ca="1">OFFSET('Final data'!$B2618,0,Raceline!C2618*2)</f>
        <v>297.95087861121385</v>
      </c>
      <c r="K2618">
        <f ca="1">OFFSET('Final data'!$C2618,0,Raceline!C2618*2)</f>
        <v>81.061615156702544</v>
      </c>
      <c r="L2618">
        <f t="shared" ca="1" si="240"/>
        <v>297.95087861121385</v>
      </c>
      <c r="M2618">
        <f t="shared" ca="1" si="241"/>
        <v>81.061615156702544</v>
      </c>
      <c r="N2618">
        <f ca="1">OFFSET('Final data'!$B2618,0,Raceline!D2618*2)</f>
        <v>297.95087861121385</v>
      </c>
      <c r="O2618">
        <f ca="1">OFFSET('Final data'!$C2618,0,Raceline!D2618*2)</f>
        <v>81.061615156702544</v>
      </c>
      <c r="P2618">
        <f t="shared" ca="1" si="245"/>
        <v>1168.519384351802</v>
      </c>
    </row>
    <row r="2619" spans="1:16" x14ac:dyDescent="0.3">
      <c r="A2619" s="23">
        <v>2615</v>
      </c>
      <c r="B2619" s="23">
        <f>IF(A2619+4=VLOOKUP(A2619+4,'Final data'!$O$4:$O$30,1,TRUE),B2618+1,B2618)</f>
        <v>22</v>
      </c>
      <c r="C2619" s="23">
        <f ca="1">OFFSET('Final data'!$O$4,B2619-1,8)</f>
        <v>2</v>
      </c>
      <c r="D2619" s="23">
        <f ca="1">OFFSET('Final data'!$O$4,B2619,8)</f>
        <v>2</v>
      </c>
      <c r="E2619" s="23">
        <f t="shared" ca="1" si="242"/>
        <v>2</v>
      </c>
      <c r="F2619" s="23">
        <f t="shared" ca="1" si="243"/>
        <v>2</v>
      </c>
      <c r="G2619" s="30">
        <f ca="1">OFFSET('Final data'!$O$4,Raceline!B2619-1,0)-OFFSET('Final data'!$O$4,Raceline!$B$4-1,0)</f>
        <v>2606</v>
      </c>
      <c r="H2619" s="30">
        <f ca="1">IF(B2619=B2618,H2618,OFFSET('Final data'!$O$4,Raceline!B2619,0))</f>
        <v>2675</v>
      </c>
      <c r="I2619" s="23">
        <f t="shared" ca="1" si="244"/>
        <v>65</v>
      </c>
      <c r="J2619">
        <f ca="1">OFFSET('Final data'!$B2619,0,Raceline!C2619*2)</f>
        <v>297.51457274856773</v>
      </c>
      <c r="K2619">
        <f ca="1">OFFSET('Final data'!$C2619,0,Raceline!C2619*2)</f>
        <v>81.061615156702544</v>
      </c>
      <c r="L2619">
        <f t="shared" ca="1" si="240"/>
        <v>297.51457274856773</v>
      </c>
      <c r="M2619">
        <f t="shared" ca="1" si="241"/>
        <v>81.061615156702544</v>
      </c>
      <c r="N2619">
        <f ca="1">OFFSET('Final data'!$B2619,0,Raceline!D2619*2)</f>
        <v>297.51457274856773</v>
      </c>
      <c r="O2619">
        <f ca="1">OFFSET('Final data'!$C2619,0,Raceline!D2619*2)</f>
        <v>81.061615156702544</v>
      </c>
      <c r="P2619">
        <f t="shared" ca="1" si="245"/>
        <v>1168.9556902144482</v>
      </c>
    </row>
    <row r="2620" spans="1:16" x14ac:dyDescent="0.3">
      <c r="A2620" s="23">
        <v>2616</v>
      </c>
      <c r="B2620" s="23">
        <f>IF(A2620+4=VLOOKUP(A2620+4,'Final data'!$O$4:$O$30,1,TRUE),B2619+1,B2619)</f>
        <v>22</v>
      </c>
      <c r="C2620" s="23">
        <f ca="1">OFFSET('Final data'!$O$4,B2620-1,8)</f>
        <v>2</v>
      </c>
      <c r="D2620" s="23">
        <f ca="1">OFFSET('Final data'!$O$4,B2620,8)</f>
        <v>2</v>
      </c>
      <c r="E2620" s="23">
        <f t="shared" ca="1" si="242"/>
        <v>2</v>
      </c>
      <c r="F2620" s="23">
        <f t="shared" ca="1" si="243"/>
        <v>2</v>
      </c>
      <c r="G2620" s="30">
        <f ca="1">OFFSET('Final data'!$O$4,Raceline!B2620-1,0)-OFFSET('Final data'!$O$4,Raceline!$B$4-1,0)</f>
        <v>2606</v>
      </c>
      <c r="H2620" s="30">
        <f ca="1">IF(B2620=B2619,H2619,OFFSET('Final data'!$O$4,Raceline!B2620,0))</f>
        <v>2675</v>
      </c>
      <c r="I2620" s="23">
        <f t="shared" ca="1" si="244"/>
        <v>65</v>
      </c>
      <c r="J2620">
        <f ca="1">OFFSET('Final data'!$B2620,0,Raceline!C2620*2)</f>
        <v>297.07826688592161</v>
      </c>
      <c r="K2620">
        <f ca="1">OFFSET('Final data'!$C2620,0,Raceline!C2620*2)</f>
        <v>81.061615156702544</v>
      </c>
      <c r="L2620">
        <f t="shared" ca="1" si="240"/>
        <v>297.07826688592161</v>
      </c>
      <c r="M2620">
        <f t="shared" ca="1" si="241"/>
        <v>81.061615156702544</v>
      </c>
      <c r="N2620">
        <f ca="1">OFFSET('Final data'!$B2620,0,Raceline!D2620*2)</f>
        <v>297.07826688592161</v>
      </c>
      <c r="O2620">
        <f ca="1">OFFSET('Final data'!$C2620,0,Raceline!D2620*2)</f>
        <v>81.061615156702544</v>
      </c>
      <c r="P2620">
        <f t="shared" ca="1" si="245"/>
        <v>1169.3919960770943</v>
      </c>
    </row>
    <row r="2621" spans="1:16" x14ac:dyDescent="0.3">
      <c r="A2621" s="23">
        <v>2617</v>
      </c>
      <c r="B2621" s="23">
        <f>IF(A2621+4=VLOOKUP(A2621+4,'Final data'!$O$4:$O$30,1,TRUE),B2620+1,B2620)</f>
        <v>22</v>
      </c>
      <c r="C2621" s="23">
        <f ca="1">OFFSET('Final data'!$O$4,B2621-1,8)</f>
        <v>2</v>
      </c>
      <c r="D2621" s="23">
        <f ca="1">OFFSET('Final data'!$O$4,B2621,8)</f>
        <v>2</v>
      </c>
      <c r="E2621" s="23">
        <f t="shared" ca="1" si="242"/>
        <v>2</v>
      </c>
      <c r="F2621" s="23">
        <f t="shared" ca="1" si="243"/>
        <v>2</v>
      </c>
      <c r="G2621" s="30">
        <f ca="1">OFFSET('Final data'!$O$4,Raceline!B2621-1,0)-OFFSET('Final data'!$O$4,Raceline!$B$4-1,0)</f>
        <v>2606</v>
      </c>
      <c r="H2621" s="30">
        <f ca="1">IF(B2621=B2620,H2620,OFFSET('Final data'!$O$4,Raceline!B2621,0))</f>
        <v>2675</v>
      </c>
      <c r="I2621" s="23">
        <f t="shared" ca="1" si="244"/>
        <v>65</v>
      </c>
      <c r="J2621">
        <f ca="1">OFFSET('Final data'!$B2621,0,Raceline!C2621*2)</f>
        <v>296.64196102327554</v>
      </c>
      <c r="K2621">
        <f ca="1">OFFSET('Final data'!$C2621,0,Raceline!C2621*2)</f>
        <v>81.061615156702544</v>
      </c>
      <c r="L2621">
        <f t="shared" ca="1" si="240"/>
        <v>296.64196102327554</v>
      </c>
      <c r="M2621">
        <f t="shared" ca="1" si="241"/>
        <v>81.061615156702544</v>
      </c>
      <c r="N2621">
        <f ca="1">OFFSET('Final data'!$B2621,0,Raceline!D2621*2)</f>
        <v>296.64196102327554</v>
      </c>
      <c r="O2621">
        <f ca="1">OFFSET('Final data'!$C2621,0,Raceline!D2621*2)</f>
        <v>81.061615156702544</v>
      </c>
      <c r="P2621">
        <f t="shared" ca="1" si="245"/>
        <v>1169.8283019397404</v>
      </c>
    </row>
    <row r="2622" spans="1:16" x14ac:dyDescent="0.3">
      <c r="A2622" s="23">
        <v>2618</v>
      </c>
      <c r="B2622" s="23">
        <f>IF(A2622+4=VLOOKUP(A2622+4,'Final data'!$O$4:$O$30,1,TRUE),B2621+1,B2621)</f>
        <v>22</v>
      </c>
      <c r="C2622" s="23">
        <f ca="1">OFFSET('Final data'!$O$4,B2622-1,8)</f>
        <v>2</v>
      </c>
      <c r="D2622" s="23">
        <f ca="1">OFFSET('Final data'!$O$4,B2622,8)</f>
        <v>2</v>
      </c>
      <c r="E2622" s="23">
        <f t="shared" ca="1" si="242"/>
        <v>2</v>
      </c>
      <c r="F2622" s="23">
        <f t="shared" ca="1" si="243"/>
        <v>2</v>
      </c>
      <c r="G2622" s="30">
        <f ca="1">OFFSET('Final data'!$O$4,Raceline!B2622-1,0)-OFFSET('Final data'!$O$4,Raceline!$B$4-1,0)</f>
        <v>2606</v>
      </c>
      <c r="H2622" s="30">
        <f ca="1">IF(B2622=B2621,H2621,OFFSET('Final data'!$O$4,Raceline!B2622,0))</f>
        <v>2675</v>
      </c>
      <c r="I2622" s="23">
        <f t="shared" ca="1" si="244"/>
        <v>65</v>
      </c>
      <c r="J2622">
        <f ca="1">OFFSET('Final data'!$B2622,0,Raceline!C2622*2)</f>
        <v>296.20565516062777</v>
      </c>
      <c r="K2622">
        <f ca="1">OFFSET('Final data'!$C2622,0,Raceline!C2622*2)</f>
        <v>81.061615156702544</v>
      </c>
      <c r="L2622">
        <f t="shared" ca="1" si="240"/>
        <v>296.20565516062777</v>
      </c>
      <c r="M2622">
        <f t="shared" ca="1" si="241"/>
        <v>81.061615156702544</v>
      </c>
      <c r="N2622">
        <f ca="1">OFFSET('Final data'!$B2622,0,Raceline!D2622*2)</f>
        <v>296.20565516062777</v>
      </c>
      <c r="O2622">
        <f ca="1">OFFSET('Final data'!$C2622,0,Raceline!D2622*2)</f>
        <v>81.061615156702544</v>
      </c>
      <c r="P2622">
        <f t="shared" ca="1" si="245"/>
        <v>1170.2646078023881</v>
      </c>
    </row>
    <row r="2623" spans="1:16" x14ac:dyDescent="0.3">
      <c r="A2623" s="23">
        <v>2619</v>
      </c>
      <c r="B2623" s="23">
        <f>IF(A2623+4=VLOOKUP(A2623+4,'Final data'!$O$4:$O$30,1,TRUE),B2622+1,B2622)</f>
        <v>22</v>
      </c>
      <c r="C2623" s="23">
        <f ca="1">OFFSET('Final data'!$O$4,B2623-1,8)</f>
        <v>2</v>
      </c>
      <c r="D2623" s="23">
        <f ca="1">OFFSET('Final data'!$O$4,B2623,8)</f>
        <v>2</v>
      </c>
      <c r="E2623" s="23">
        <f t="shared" ca="1" si="242"/>
        <v>2</v>
      </c>
      <c r="F2623" s="23">
        <f t="shared" ca="1" si="243"/>
        <v>2</v>
      </c>
      <c r="G2623" s="30">
        <f ca="1">OFFSET('Final data'!$O$4,Raceline!B2623-1,0)-OFFSET('Final data'!$O$4,Raceline!$B$4-1,0)</f>
        <v>2606</v>
      </c>
      <c r="H2623" s="30">
        <f ca="1">IF(B2623=B2622,H2622,OFFSET('Final data'!$O$4,Raceline!B2623,0))</f>
        <v>2675</v>
      </c>
      <c r="I2623" s="23">
        <f t="shared" ca="1" si="244"/>
        <v>65</v>
      </c>
      <c r="J2623">
        <f ca="1">OFFSET('Final data'!$B2623,0,Raceline!C2623*2)</f>
        <v>295.76934929798159</v>
      </c>
      <c r="K2623">
        <f ca="1">OFFSET('Final data'!$C2623,0,Raceline!C2623*2)</f>
        <v>81.061615156702544</v>
      </c>
      <c r="L2623">
        <f t="shared" ca="1" si="240"/>
        <v>295.76934929798159</v>
      </c>
      <c r="M2623">
        <f t="shared" ca="1" si="241"/>
        <v>81.061615156702544</v>
      </c>
      <c r="N2623">
        <f ca="1">OFFSET('Final data'!$B2623,0,Raceline!D2623*2)</f>
        <v>295.76934929798159</v>
      </c>
      <c r="O2623">
        <f ca="1">OFFSET('Final data'!$C2623,0,Raceline!D2623*2)</f>
        <v>81.061615156702544</v>
      </c>
      <c r="P2623">
        <f t="shared" ca="1" si="245"/>
        <v>1170.7009136650342</v>
      </c>
    </row>
    <row r="2624" spans="1:16" x14ac:dyDescent="0.3">
      <c r="A2624" s="23">
        <v>2620</v>
      </c>
      <c r="B2624" s="23">
        <f>IF(A2624+4=VLOOKUP(A2624+4,'Final data'!$O$4:$O$30,1,TRUE),B2623+1,B2623)</f>
        <v>22</v>
      </c>
      <c r="C2624" s="23">
        <f ca="1">OFFSET('Final data'!$O$4,B2624-1,8)</f>
        <v>2</v>
      </c>
      <c r="D2624" s="23">
        <f ca="1">OFFSET('Final data'!$O$4,B2624,8)</f>
        <v>2</v>
      </c>
      <c r="E2624" s="23">
        <f t="shared" ca="1" si="242"/>
        <v>2</v>
      </c>
      <c r="F2624" s="23">
        <f t="shared" ca="1" si="243"/>
        <v>2</v>
      </c>
      <c r="G2624" s="30">
        <f ca="1">OFFSET('Final data'!$O$4,Raceline!B2624-1,0)-OFFSET('Final data'!$O$4,Raceline!$B$4-1,0)</f>
        <v>2606</v>
      </c>
      <c r="H2624" s="30">
        <f ca="1">IF(B2624=B2623,H2623,OFFSET('Final data'!$O$4,Raceline!B2624,0))</f>
        <v>2675</v>
      </c>
      <c r="I2624" s="23">
        <f t="shared" ca="1" si="244"/>
        <v>65</v>
      </c>
      <c r="J2624">
        <f ca="1">OFFSET('Final data'!$B2624,0,Raceline!C2624*2)</f>
        <v>295.33304343533553</v>
      </c>
      <c r="K2624">
        <f ca="1">OFFSET('Final data'!$C2624,0,Raceline!C2624*2)</f>
        <v>81.061615156702544</v>
      </c>
      <c r="L2624">
        <f t="shared" ca="1" si="240"/>
        <v>295.33304343533553</v>
      </c>
      <c r="M2624">
        <f t="shared" ca="1" si="241"/>
        <v>81.061615156702544</v>
      </c>
      <c r="N2624">
        <f ca="1">OFFSET('Final data'!$B2624,0,Raceline!D2624*2)</f>
        <v>295.33304343533553</v>
      </c>
      <c r="O2624">
        <f ca="1">OFFSET('Final data'!$C2624,0,Raceline!D2624*2)</f>
        <v>81.061615156702544</v>
      </c>
      <c r="P2624">
        <f t="shared" ca="1" si="245"/>
        <v>1171.1372195276804</v>
      </c>
    </row>
    <row r="2625" spans="1:16" x14ac:dyDescent="0.3">
      <c r="A2625" s="23">
        <v>2621</v>
      </c>
      <c r="B2625" s="23">
        <f>IF(A2625+4=VLOOKUP(A2625+4,'Final data'!$O$4:$O$30,1,TRUE),B2624+1,B2624)</f>
        <v>22</v>
      </c>
      <c r="C2625" s="23">
        <f ca="1">OFFSET('Final data'!$O$4,B2625-1,8)</f>
        <v>2</v>
      </c>
      <c r="D2625" s="23">
        <f ca="1">OFFSET('Final data'!$O$4,B2625,8)</f>
        <v>2</v>
      </c>
      <c r="E2625" s="23">
        <f t="shared" ca="1" si="242"/>
        <v>2</v>
      </c>
      <c r="F2625" s="23">
        <f t="shared" ca="1" si="243"/>
        <v>2</v>
      </c>
      <c r="G2625" s="30">
        <f ca="1">OFFSET('Final data'!$O$4,Raceline!B2625-1,0)-OFFSET('Final data'!$O$4,Raceline!$B$4-1,0)</f>
        <v>2606</v>
      </c>
      <c r="H2625" s="30">
        <f ca="1">IF(B2625=B2624,H2624,OFFSET('Final data'!$O$4,Raceline!B2625,0))</f>
        <v>2675</v>
      </c>
      <c r="I2625" s="23">
        <f t="shared" ca="1" si="244"/>
        <v>65</v>
      </c>
      <c r="J2625">
        <f ca="1">OFFSET('Final data'!$B2625,0,Raceline!C2625*2)</f>
        <v>294.89673757268775</v>
      </c>
      <c r="K2625">
        <f ca="1">OFFSET('Final data'!$C2625,0,Raceline!C2625*2)</f>
        <v>81.061615156702544</v>
      </c>
      <c r="L2625">
        <f t="shared" ca="1" si="240"/>
        <v>294.89673757268775</v>
      </c>
      <c r="M2625">
        <f t="shared" ca="1" si="241"/>
        <v>81.061615156702544</v>
      </c>
      <c r="N2625">
        <f ca="1">OFFSET('Final data'!$B2625,0,Raceline!D2625*2)</f>
        <v>294.89673757268775</v>
      </c>
      <c r="O2625">
        <f ca="1">OFFSET('Final data'!$C2625,0,Raceline!D2625*2)</f>
        <v>81.061615156702544</v>
      </c>
      <c r="P2625">
        <f t="shared" ca="1" si="245"/>
        <v>1171.5735253903281</v>
      </c>
    </row>
    <row r="2626" spans="1:16" x14ac:dyDescent="0.3">
      <c r="A2626" s="23">
        <v>2622</v>
      </c>
      <c r="B2626" s="23">
        <f>IF(A2626+4=VLOOKUP(A2626+4,'Final data'!$O$4:$O$30,1,TRUE),B2625+1,B2625)</f>
        <v>22</v>
      </c>
      <c r="C2626" s="23">
        <f ca="1">OFFSET('Final data'!$O$4,B2626-1,8)</f>
        <v>2</v>
      </c>
      <c r="D2626" s="23">
        <f ca="1">OFFSET('Final data'!$O$4,B2626,8)</f>
        <v>2</v>
      </c>
      <c r="E2626" s="23">
        <f t="shared" ca="1" si="242"/>
        <v>2</v>
      </c>
      <c r="F2626" s="23">
        <f t="shared" ca="1" si="243"/>
        <v>2</v>
      </c>
      <c r="G2626" s="30">
        <f ca="1">OFFSET('Final data'!$O$4,Raceline!B2626-1,0)-OFFSET('Final data'!$O$4,Raceline!$B$4-1,0)</f>
        <v>2606</v>
      </c>
      <c r="H2626" s="30">
        <f ca="1">IF(B2626=B2625,H2625,OFFSET('Final data'!$O$4,Raceline!B2626,0))</f>
        <v>2675</v>
      </c>
      <c r="I2626" s="23">
        <f t="shared" ca="1" si="244"/>
        <v>65</v>
      </c>
      <c r="J2626">
        <f ca="1">OFFSET('Final data'!$B2626,0,Raceline!C2626*2)</f>
        <v>294.46043171004163</v>
      </c>
      <c r="K2626">
        <f ca="1">OFFSET('Final data'!$C2626,0,Raceline!C2626*2)</f>
        <v>81.061615156702544</v>
      </c>
      <c r="L2626">
        <f t="shared" ca="1" si="240"/>
        <v>294.46043171004163</v>
      </c>
      <c r="M2626">
        <f t="shared" ca="1" si="241"/>
        <v>81.061615156702544</v>
      </c>
      <c r="N2626">
        <f ca="1">OFFSET('Final data'!$B2626,0,Raceline!D2626*2)</f>
        <v>294.46043171004163</v>
      </c>
      <c r="O2626">
        <f ca="1">OFFSET('Final data'!$C2626,0,Raceline!D2626*2)</f>
        <v>81.061615156702544</v>
      </c>
      <c r="P2626">
        <f t="shared" ca="1" si="245"/>
        <v>1172.0098312529742</v>
      </c>
    </row>
    <row r="2627" spans="1:16" x14ac:dyDescent="0.3">
      <c r="A2627" s="23">
        <v>2623</v>
      </c>
      <c r="B2627" s="23">
        <f>IF(A2627+4=VLOOKUP(A2627+4,'Final data'!$O$4:$O$30,1,TRUE),B2626+1,B2626)</f>
        <v>22</v>
      </c>
      <c r="C2627" s="23">
        <f ca="1">OFFSET('Final data'!$O$4,B2627-1,8)</f>
        <v>2</v>
      </c>
      <c r="D2627" s="23">
        <f ca="1">OFFSET('Final data'!$O$4,B2627,8)</f>
        <v>2</v>
      </c>
      <c r="E2627" s="23">
        <f t="shared" ca="1" si="242"/>
        <v>2</v>
      </c>
      <c r="F2627" s="23">
        <f t="shared" ca="1" si="243"/>
        <v>2</v>
      </c>
      <c r="G2627" s="30">
        <f ca="1">OFFSET('Final data'!$O$4,Raceline!B2627-1,0)-OFFSET('Final data'!$O$4,Raceline!$B$4-1,0)</f>
        <v>2606</v>
      </c>
      <c r="H2627" s="30">
        <f ca="1">IF(B2627=B2626,H2626,OFFSET('Final data'!$O$4,Raceline!B2627,0))</f>
        <v>2675</v>
      </c>
      <c r="I2627" s="23">
        <f t="shared" ca="1" si="244"/>
        <v>65</v>
      </c>
      <c r="J2627">
        <f ca="1">OFFSET('Final data'!$B2627,0,Raceline!C2627*2)</f>
        <v>294.02412584739551</v>
      </c>
      <c r="K2627">
        <f ca="1">OFFSET('Final data'!$C2627,0,Raceline!C2627*2)</f>
        <v>81.061615156702544</v>
      </c>
      <c r="L2627">
        <f t="shared" ca="1" si="240"/>
        <v>294.02412584739551</v>
      </c>
      <c r="M2627">
        <f t="shared" ca="1" si="241"/>
        <v>81.061615156702544</v>
      </c>
      <c r="N2627">
        <f ca="1">OFFSET('Final data'!$B2627,0,Raceline!D2627*2)</f>
        <v>294.02412584739551</v>
      </c>
      <c r="O2627">
        <f ca="1">OFFSET('Final data'!$C2627,0,Raceline!D2627*2)</f>
        <v>81.061615156702544</v>
      </c>
      <c r="P2627">
        <f t="shared" ca="1" si="245"/>
        <v>1172.4461371156203</v>
      </c>
    </row>
    <row r="2628" spans="1:16" x14ac:dyDescent="0.3">
      <c r="A2628" s="23">
        <v>2624</v>
      </c>
      <c r="B2628" s="23">
        <f>IF(A2628+4=VLOOKUP(A2628+4,'Final data'!$O$4:$O$30,1,TRUE),B2627+1,B2627)</f>
        <v>22</v>
      </c>
      <c r="C2628" s="23">
        <f ca="1">OFFSET('Final data'!$O$4,B2628-1,8)</f>
        <v>2</v>
      </c>
      <c r="D2628" s="23">
        <f ca="1">OFFSET('Final data'!$O$4,B2628,8)</f>
        <v>2</v>
      </c>
      <c r="E2628" s="23">
        <f t="shared" ca="1" si="242"/>
        <v>2</v>
      </c>
      <c r="F2628" s="23">
        <f t="shared" ca="1" si="243"/>
        <v>2</v>
      </c>
      <c r="G2628" s="30">
        <f ca="1">OFFSET('Final data'!$O$4,Raceline!B2628-1,0)-OFFSET('Final data'!$O$4,Raceline!$B$4-1,0)</f>
        <v>2606</v>
      </c>
      <c r="H2628" s="30">
        <f ca="1">IF(B2628=B2627,H2627,OFFSET('Final data'!$O$4,Raceline!B2628,0))</f>
        <v>2675</v>
      </c>
      <c r="I2628" s="23">
        <f t="shared" ca="1" si="244"/>
        <v>65</v>
      </c>
      <c r="J2628">
        <f ca="1">OFFSET('Final data'!$B2628,0,Raceline!C2628*2)</f>
        <v>293.58781998474939</v>
      </c>
      <c r="K2628">
        <f ca="1">OFFSET('Final data'!$C2628,0,Raceline!C2628*2)</f>
        <v>81.061615156702544</v>
      </c>
      <c r="L2628">
        <f t="shared" ref="L2628:L2691" ca="1" si="246">(N2628-J2628)*SIN(PI()/2/I2628*(A2628-G2628))+J2628</f>
        <v>293.58781998474939</v>
      </c>
      <c r="M2628">
        <f t="shared" ref="M2628:M2691" ca="1" si="247">(O2628-K2628)*SIN(PI()/2/I2628*(A2628-G2628))+K2628</f>
        <v>81.061615156702544</v>
      </c>
      <c r="N2628">
        <f ca="1">OFFSET('Final data'!$B2628,0,Raceline!D2628*2)</f>
        <v>293.58781998474939</v>
      </c>
      <c r="O2628">
        <f ca="1">OFFSET('Final data'!$C2628,0,Raceline!D2628*2)</f>
        <v>81.061615156702544</v>
      </c>
      <c r="P2628">
        <f t="shared" ca="1" si="245"/>
        <v>1172.8824429782665</v>
      </c>
    </row>
    <row r="2629" spans="1:16" x14ac:dyDescent="0.3">
      <c r="A2629" s="23">
        <v>2625</v>
      </c>
      <c r="B2629" s="23">
        <f>IF(A2629+4=VLOOKUP(A2629+4,'Final data'!$O$4:$O$30,1,TRUE),B2628+1,B2628)</f>
        <v>22</v>
      </c>
      <c r="C2629" s="23">
        <f ca="1">OFFSET('Final data'!$O$4,B2629-1,8)</f>
        <v>2</v>
      </c>
      <c r="D2629" s="23">
        <f ca="1">OFFSET('Final data'!$O$4,B2629,8)</f>
        <v>2</v>
      </c>
      <c r="E2629" s="23">
        <f t="shared" ref="E2629:E2692" ca="1" si="248">IF(C2629&gt;D2629,D2629,C2629)</f>
        <v>2</v>
      </c>
      <c r="F2629" s="23">
        <f t="shared" ref="F2629:F2692" ca="1" si="249">IF(C2629&lt;D2629,D2629,C2629)</f>
        <v>2</v>
      </c>
      <c r="G2629" s="30">
        <f ca="1">OFFSET('Final data'!$O$4,Raceline!B2629-1,0)-OFFSET('Final data'!$O$4,Raceline!$B$4-1,0)</f>
        <v>2606</v>
      </c>
      <c r="H2629" s="30">
        <f ca="1">IF(B2629=B2628,H2628,OFFSET('Final data'!$O$4,Raceline!B2629,0))</f>
        <v>2675</v>
      </c>
      <c r="I2629" s="23">
        <f t="shared" ca="1" si="244"/>
        <v>65</v>
      </c>
      <c r="J2629">
        <f ca="1">OFFSET('Final data'!$B2629,0,Raceline!C2629*2)</f>
        <v>293.15151412210162</v>
      </c>
      <c r="K2629">
        <f ca="1">OFFSET('Final data'!$C2629,0,Raceline!C2629*2)</f>
        <v>81.061615156702544</v>
      </c>
      <c r="L2629">
        <f t="shared" ca="1" si="246"/>
        <v>293.15151412210162</v>
      </c>
      <c r="M2629">
        <f t="shared" ca="1" si="247"/>
        <v>81.061615156702544</v>
      </c>
      <c r="N2629">
        <f ca="1">OFFSET('Final data'!$B2629,0,Raceline!D2629*2)</f>
        <v>293.15151412210162</v>
      </c>
      <c r="O2629">
        <f ca="1">OFFSET('Final data'!$C2629,0,Raceline!D2629*2)</f>
        <v>81.061615156702544</v>
      </c>
      <c r="P2629">
        <f t="shared" ca="1" si="245"/>
        <v>1173.3187488409142</v>
      </c>
    </row>
    <row r="2630" spans="1:16" x14ac:dyDescent="0.3">
      <c r="A2630" s="23">
        <v>2626</v>
      </c>
      <c r="B2630" s="23">
        <f>IF(A2630+4=VLOOKUP(A2630+4,'Final data'!$O$4:$O$30,1,TRUE),B2629+1,B2629)</f>
        <v>22</v>
      </c>
      <c r="C2630" s="23">
        <f ca="1">OFFSET('Final data'!$O$4,B2630-1,8)</f>
        <v>2</v>
      </c>
      <c r="D2630" s="23">
        <f ca="1">OFFSET('Final data'!$O$4,B2630,8)</f>
        <v>2</v>
      </c>
      <c r="E2630" s="23">
        <f t="shared" ca="1" si="248"/>
        <v>2</v>
      </c>
      <c r="F2630" s="23">
        <f t="shared" ca="1" si="249"/>
        <v>2</v>
      </c>
      <c r="G2630" s="30">
        <f ca="1">OFFSET('Final data'!$O$4,Raceline!B2630-1,0)-OFFSET('Final data'!$O$4,Raceline!$B$4-1,0)</f>
        <v>2606</v>
      </c>
      <c r="H2630" s="30">
        <f ca="1">IF(B2630=B2629,H2629,OFFSET('Final data'!$O$4,Raceline!B2630,0))</f>
        <v>2675</v>
      </c>
      <c r="I2630" s="23">
        <f t="shared" ref="I2630:I2693" ca="1" si="250">IF(H2630=H2629,I2629,H2630-H2629)</f>
        <v>65</v>
      </c>
      <c r="J2630">
        <f ca="1">OFFSET('Final data'!$B2630,0,Raceline!C2630*2)</f>
        <v>292.71520825945549</v>
      </c>
      <c r="K2630">
        <f ca="1">OFFSET('Final data'!$C2630,0,Raceline!C2630*2)</f>
        <v>81.061615156702544</v>
      </c>
      <c r="L2630">
        <f t="shared" ca="1" si="246"/>
        <v>292.71520825945549</v>
      </c>
      <c r="M2630">
        <f t="shared" ca="1" si="247"/>
        <v>81.061615156702544</v>
      </c>
      <c r="N2630">
        <f ca="1">OFFSET('Final data'!$B2630,0,Raceline!D2630*2)</f>
        <v>292.71520825945549</v>
      </c>
      <c r="O2630">
        <f ca="1">OFFSET('Final data'!$C2630,0,Raceline!D2630*2)</f>
        <v>81.061615156702544</v>
      </c>
      <c r="P2630">
        <f t="shared" ref="P2630:P2693" ca="1" si="251">SQRT((L2630-L2629)^2+(M2630-M2629)^2)+P2629</f>
        <v>1173.7550547035603</v>
      </c>
    </row>
    <row r="2631" spans="1:16" x14ac:dyDescent="0.3">
      <c r="A2631" s="23">
        <v>2627</v>
      </c>
      <c r="B2631" s="23">
        <f>IF(A2631+4=VLOOKUP(A2631+4,'Final data'!$O$4:$O$30,1,TRUE),B2630+1,B2630)</f>
        <v>22</v>
      </c>
      <c r="C2631" s="23">
        <f ca="1">OFFSET('Final data'!$O$4,B2631-1,8)</f>
        <v>2</v>
      </c>
      <c r="D2631" s="23">
        <f ca="1">OFFSET('Final data'!$O$4,B2631,8)</f>
        <v>2</v>
      </c>
      <c r="E2631" s="23">
        <f t="shared" ca="1" si="248"/>
        <v>2</v>
      </c>
      <c r="F2631" s="23">
        <f t="shared" ca="1" si="249"/>
        <v>2</v>
      </c>
      <c r="G2631" s="30">
        <f ca="1">OFFSET('Final data'!$O$4,Raceline!B2631-1,0)-OFFSET('Final data'!$O$4,Raceline!$B$4-1,0)</f>
        <v>2606</v>
      </c>
      <c r="H2631" s="30">
        <f ca="1">IF(B2631=B2630,H2630,OFFSET('Final data'!$O$4,Raceline!B2631,0))</f>
        <v>2675</v>
      </c>
      <c r="I2631" s="23">
        <f t="shared" ca="1" si="250"/>
        <v>65</v>
      </c>
      <c r="J2631">
        <f ca="1">OFFSET('Final data'!$B2631,0,Raceline!C2631*2)</f>
        <v>292.27890239680937</v>
      </c>
      <c r="K2631">
        <f ca="1">OFFSET('Final data'!$C2631,0,Raceline!C2631*2)</f>
        <v>81.061615156702544</v>
      </c>
      <c r="L2631">
        <f t="shared" ca="1" si="246"/>
        <v>292.27890239680937</v>
      </c>
      <c r="M2631">
        <f t="shared" ca="1" si="247"/>
        <v>81.061615156702544</v>
      </c>
      <c r="N2631">
        <f ca="1">OFFSET('Final data'!$B2631,0,Raceline!D2631*2)</f>
        <v>292.27890239680937</v>
      </c>
      <c r="O2631">
        <f ca="1">OFFSET('Final data'!$C2631,0,Raceline!D2631*2)</f>
        <v>81.061615156702544</v>
      </c>
      <c r="P2631">
        <f t="shared" ca="1" si="251"/>
        <v>1174.1913605662064</v>
      </c>
    </row>
    <row r="2632" spans="1:16" x14ac:dyDescent="0.3">
      <c r="A2632" s="23">
        <v>2628</v>
      </c>
      <c r="B2632" s="23">
        <f>IF(A2632+4=VLOOKUP(A2632+4,'Final data'!$O$4:$O$30,1,TRUE),B2631+1,B2631)</f>
        <v>22</v>
      </c>
      <c r="C2632" s="23">
        <f ca="1">OFFSET('Final data'!$O$4,B2632-1,8)</f>
        <v>2</v>
      </c>
      <c r="D2632" s="23">
        <f ca="1">OFFSET('Final data'!$O$4,B2632,8)</f>
        <v>2</v>
      </c>
      <c r="E2632" s="23">
        <f t="shared" ca="1" si="248"/>
        <v>2</v>
      </c>
      <c r="F2632" s="23">
        <f t="shared" ca="1" si="249"/>
        <v>2</v>
      </c>
      <c r="G2632" s="30">
        <f ca="1">OFFSET('Final data'!$O$4,Raceline!B2632-1,0)-OFFSET('Final data'!$O$4,Raceline!$B$4-1,0)</f>
        <v>2606</v>
      </c>
      <c r="H2632" s="30">
        <f ca="1">IF(B2632=B2631,H2631,OFFSET('Final data'!$O$4,Raceline!B2632,0))</f>
        <v>2675</v>
      </c>
      <c r="I2632" s="23">
        <f t="shared" ca="1" si="250"/>
        <v>65</v>
      </c>
      <c r="J2632">
        <f ca="1">OFFSET('Final data'!$B2632,0,Raceline!C2632*2)</f>
        <v>291.8425965341616</v>
      </c>
      <c r="K2632">
        <f ca="1">OFFSET('Final data'!$C2632,0,Raceline!C2632*2)</f>
        <v>81.061615156702544</v>
      </c>
      <c r="L2632">
        <f t="shared" ca="1" si="246"/>
        <v>291.8425965341616</v>
      </c>
      <c r="M2632">
        <f t="shared" ca="1" si="247"/>
        <v>81.061615156702544</v>
      </c>
      <c r="N2632">
        <f ca="1">OFFSET('Final data'!$B2632,0,Raceline!D2632*2)</f>
        <v>291.8425965341616</v>
      </c>
      <c r="O2632">
        <f ca="1">OFFSET('Final data'!$C2632,0,Raceline!D2632*2)</f>
        <v>81.061615156702544</v>
      </c>
      <c r="P2632">
        <f t="shared" ca="1" si="251"/>
        <v>1174.6276664288541</v>
      </c>
    </row>
    <row r="2633" spans="1:16" x14ac:dyDescent="0.3">
      <c r="A2633" s="23">
        <v>2629</v>
      </c>
      <c r="B2633" s="23">
        <f>IF(A2633+4=VLOOKUP(A2633+4,'Final data'!$O$4:$O$30,1,TRUE),B2632+1,B2632)</f>
        <v>22</v>
      </c>
      <c r="C2633" s="23">
        <f ca="1">OFFSET('Final data'!$O$4,B2633-1,8)</f>
        <v>2</v>
      </c>
      <c r="D2633" s="23">
        <f ca="1">OFFSET('Final data'!$O$4,B2633,8)</f>
        <v>2</v>
      </c>
      <c r="E2633" s="23">
        <f t="shared" ca="1" si="248"/>
        <v>2</v>
      </c>
      <c r="F2633" s="23">
        <f t="shared" ca="1" si="249"/>
        <v>2</v>
      </c>
      <c r="G2633" s="30">
        <f ca="1">OFFSET('Final data'!$O$4,Raceline!B2633-1,0)-OFFSET('Final data'!$O$4,Raceline!$B$4-1,0)</f>
        <v>2606</v>
      </c>
      <c r="H2633" s="30">
        <f ca="1">IF(B2633=B2632,H2632,OFFSET('Final data'!$O$4,Raceline!B2633,0))</f>
        <v>2675</v>
      </c>
      <c r="I2633" s="23">
        <f t="shared" ca="1" si="250"/>
        <v>65</v>
      </c>
      <c r="J2633">
        <f ca="1">OFFSET('Final data'!$B2633,0,Raceline!C2633*2)</f>
        <v>291.40629067151553</v>
      </c>
      <c r="K2633">
        <f ca="1">OFFSET('Final data'!$C2633,0,Raceline!C2633*2)</f>
        <v>81.061615156702544</v>
      </c>
      <c r="L2633">
        <f t="shared" ca="1" si="246"/>
        <v>291.40629067151553</v>
      </c>
      <c r="M2633">
        <f t="shared" ca="1" si="247"/>
        <v>81.061615156702544</v>
      </c>
      <c r="N2633">
        <f ca="1">OFFSET('Final data'!$B2633,0,Raceline!D2633*2)</f>
        <v>291.40629067151553</v>
      </c>
      <c r="O2633">
        <f ca="1">OFFSET('Final data'!$C2633,0,Raceline!D2633*2)</f>
        <v>81.061615156702544</v>
      </c>
      <c r="P2633">
        <f t="shared" ca="1" si="251"/>
        <v>1175.0639722915002</v>
      </c>
    </row>
    <row r="2634" spans="1:16" x14ac:dyDescent="0.3">
      <c r="A2634" s="23">
        <v>2630</v>
      </c>
      <c r="B2634" s="23">
        <f>IF(A2634+4=VLOOKUP(A2634+4,'Final data'!$O$4:$O$30,1,TRUE),B2633+1,B2633)</f>
        <v>22</v>
      </c>
      <c r="C2634" s="23">
        <f ca="1">OFFSET('Final data'!$O$4,B2634-1,8)</f>
        <v>2</v>
      </c>
      <c r="D2634" s="23">
        <f ca="1">OFFSET('Final data'!$O$4,B2634,8)</f>
        <v>2</v>
      </c>
      <c r="E2634" s="23">
        <f t="shared" ca="1" si="248"/>
        <v>2</v>
      </c>
      <c r="F2634" s="23">
        <f t="shared" ca="1" si="249"/>
        <v>2</v>
      </c>
      <c r="G2634" s="30">
        <f ca="1">OFFSET('Final data'!$O$4,Raceline!B2634-1,0)-OFFSET('Final data'!$O$4,Raceline!$B$4-1,0)</f>
        <v>2606</v>
      </c>
      <c r="H2634" s="30">
        <f ca="1">IF(B2634=B2633,H2633,OFFSET('Final data'!$O$4,Raceline!B2634,0))</f>
        <v>2675</v>
      </c>
      <c r="I2634" s="23">
        <f t="shared" ca="1" si="250"/>
        <v>65</v>
      </c>
      <c r="J2634">
        <f ca="1">OFFSET('Final data'!$B2634,0,Raceline!C2634*2)</f>
        <v>290.96998480886941</v>
      </c>
      <c r="K2634">
        <f ca="1">OFFSET('Final data'!$C2634,0,Raceline!C2634*2)</f>
        <v>81.061615156702544</v>
      </c>
      <c r="L2634">
        <f t="shared" ca="1" si="246"/>
        <v>290.96998480886941</v>
      </c>
      <c r="M2634">
        <f t="shared" ca="1" si="247"/>
        <v>81.061615156702544</v>
      </c>
      <c r="N2634">
        <f ca="1">OFFSET('Final data'!$B2634,0,Raceline!D2634*2)</f>
        <v>290.96998480886941</v>
      </c>
      <c r="O2634">
        <f ca="1">OFFSET('Final data'!$C2634,0,Raceline!D2634*2)</f>
        <v>81.061615156702544</v>
      </c>
      <c r="P2634">
        <f t="shared" ca="1" si="251"/>
        <v>1175.5002781541464</v>
      </c>
    </row>
    <row r="2635" spans="1:16" x14ac:dyDescent="0.3">
      <c r="A2635" s="23">
        <v>2631</v>
      </c>
      <c r="B2635" s="23">
        <f>IF(A2635+4=VLOOKUP(A2635+4,'Final data'!$O$4:$O$30,1,TRUE),B2634+1,B2634)</f>
        <v>22</v>
      </c>
      <c r="C2635" s="23">
        <f ca="1">OFFSET('Final data'!$O$4,B2635-1,8)</f>
        <v>2</v>
      </c>
      <c r="D2635" s="23">
        <f ca="1">OFFSET('Final data'!$O$4,B2635,8)</f>
        <v>2</v>
      </c>
      <c r="E2635" s="23">
        <f t="shared" ca="1" si="248"/>
        <v>2</v>
      </c>
      <c r="F2635" s="23">
        <f t="shared" ca="1" si="249"/>
        <v>2</v>
      </c>
      <c r="G2635" s="30">
        <f ca="1">OFFSET('Final data'!$O$4,Raceline!B2635-1,0)-OFFSET('Final data'!$O$4,Raceline!$B$4-1,0)</f>
        <v>2606</v>
      </c>
      <c r="H2635" s="30">
        <f ca="1">IF(B2635=B2634,H2634,OFFSET('Final data'!$O$4,Raceline!B2635,0))</f>
        <v>2675</v>
      </c>
      <c r="I2635" s="23">
        <f t="shared" ca="1" si="250"/>
        <v>65</v>
      </c>
      <c r="J2635">
        <f ca="1">OFFSET('Final data'!$B2635,0,Raceline!C2635*2)</f>
        <v>290.53367894622329</v>
      </c>
      <c r="K2635">
        <f ca="1">OFFSET('Final data'!$C2635,0,Raceline!C2635*2)</f>
        <v>81.061615156702544</v>
      </c>
      <c r="L2635">
        <f t="shared" ca="1" si="246"/>
        <v>290.53367894622329</v>
      </c>
      <c r="M2635">
        <f t="shared" ca="1" si="247"/>
        <v>81.061615156702544</v>
      </c>
      <c r="N2635">
        <f ca="1">OFFSET('Final data'!$B2635,0,Raceline!D2635*2)</f>
        <v>290.53367894622329</v>
      </c>
      <c r="O2635">
        <f ca="1">OFFSET('Final data'!$C2635,0,Raceline!D2635*2)</f>
        <v>81.061615156702544</v>
      </c>
      <c r="P2635">
        <f t="shared" ca="1" si="251"/>
        <v>1175.9365840167925</v>
      </c>
    </row>
    <row r="2636" spans="1:16" x14ac:dyDescent="0.3">
      <c r="A2636" s="23">
        <v>2632</v>
      </c>
      <c r="B2636" s="23">
        <f>IF(A2636+4=VLOOKUP(A2636+4,'Final data'!$O$4:$O$30,1,TRUE),B2635+1,B2635)</f>
        <v>22</v>
      </c>
      <c r="C2636" s="23">
        <f ca="1">OFFSET('Final data'!$O$4,B2636-1,8)</f>
        <v>2</v>
      </c>
      <c r="D2636" s="23">
        <f ca="1">OFFSET('Final data'!$O$4,B2636,8)</f>
        <v>2</v>
      </c>
      <c r="E2636" s="23">
        <f t="shared" ca="1" si="248"/>
        <v>2</v>
      </c>
      <c r="F2636" s="23">
        <f t="shared" ca="1" si="249"/>
        <v>2</v>
      </c>
      <c r="G2636" s="30">
        <f ca="1">OFFSET('Final data'!$O$4,Raceline!B2636-1,0)-OFFSET('Final data'!$O$4,Raceline!$B$4-1,0)</f>
        <v>2606</v>
      </c>
      <c r="H2636" s="30">
        <f ca="1">IF(B2636=B2635,H2635,OFFSET('Final data'!$O$4,Raceline!B2636,0))</f>
        <v>2675</v>
      </c>
      <c r="I2636" s="23">
        <f t="shared" ca="1" si="250"/>
        <v>65</v>
      </c>
      <c r="J2636">
        <f ca="1">OFFSET('Final data'!$B2636,0,Raceline!C2636*2)</f>
        <v>290.09737308357552</v>
      </c>
      <c r="K2636">
        <f ca="1">OFFSET('Final data'!$C2636,0,Raceline!C2636*2)</f>
        <v>81.061615156702544</v>
      </c>
      <c r="L2636">
        <f t="shared" ca="1" si="246"/>
        <v>290.09737308357552</v>
      </c>
      <c r="M2636">
        <f t="shared" ca="1" si="247"/>
        <v>81.061615156702544</v>
      </c>
      <c r="N2636">
        <f ca="1">OFFSET('Final data'!$B2636,0,Raceline!D2636*2)</f>
        <v>290.09737308357552</v>
      </c>
      <c r="O2636">
        <f ca="1">OFFSET('Final data'!$C2636,0,Raceline!D2636*2)</f>
        <v>81.061615156702544</v>
      </c>
      <c r="P2636">
        <f t="shared" ca="1" si="251"/>
        <v>1176.3728898794402</v>
      </c>
    </row>
    <row r="2637" spans="1:16" x14ac:dyDescent="0.3">
      <c r="A2637" s="23">
        <v>2633</v>
      </c>
      <c r="B2637" s="23">
        <f>IF(A2637+4=VLOOKUP(A2637+4,'Final data'!$O$4:$O$30,1,TRUE),B2636+1,B2636)</f>
        <v>22</v>
      </c>
      <c r="C2637" s="23">
        <f ca="1">OFFSET('Final data'!$O$4,B2637-1,8)</f>
        <v>2</v>
      </c>
      <c r="D2637" s="23">
        <f ca="1">OFFSET('Final data'!$O$4,B2637,8)</f>
        <v>2</v>
      </c>
      <c r="E2637" s="23">
        <f t="shared" ca="1" si="248"/>
        <v>2</v>
      </c>
      <c r="F2637" s="23">
        <f t="shared" ca="1" si="249"/>
        <v>2</v>
      </c>
      <c r="G2637" s="30">
        <f ca="1">OFFSET('Final data'!$O$4,Raceline!B2637-1,0)-OFFSET('Final data'!$O$4,Raceline!$B$4-1,0)</f>
        <v>2606</v>
      </c>
      <c r="H2637" s="30">
        <f ca="1">IF(B2637=B2636,H2636,OFFSET('Final data'!$O$4,Raceline!B2637,0))</f>
        <v>2675</v>
      </c>
      <c r="I2637" s="23">
        <f t="shared" ca="1" si="250"/>
        <v>65</v>
      </c>
      <c r="J2637">
        <f ca="1">OFFSET('Final data'!$B2637,0,Raceline!C2637*2)</f>
        <v>289.6610672209294</v>
      </c>
      <c r="K2637">
        <f ca="1">OFFSET('Final data'!$C2637,0,Raceline!C2637*2)</f>
        <v>81.061615156702544</v>
      </c>
      <c r="L2637">
        <f t="shared" ca="1" si="246"/>
        <v>289.6610672209294</v>
      </c>
      <c r="M2637">
        <f t="shared" ca="1" si="247"/>
        <v>81.061615156702544</v>
      </c>
      <c r="N2637">
        <f ca="1">OFFSET('Final data'!$B2637,0,Raceline!D2637*2)</f>
        <v>289.6610672209294</v>
      </c>
      <c r="O2637">
        <f ca="1">OFFSET('Final data'!$C2637,0,Raceline!D2637*2)</f>
        <v>81.061615156702544</v>
      </c>
      <c r="P2637">
        <f t="shared" ca="1" si="251"/>
        <v>1176.8091957420863</v>
      </c>
    </row>
    <row r="2638" spans="1:16" x14ac:dyDescent="0.3">
      <c r="A2638" s="23">
        <v>2634</v>
      </c>
      <c r="B2638" s="23">
        <f>IF(A2638+4=VLOOKUP(A2638+4,'Final data'!$O$4:$O$30,1,TRUE),B2637+1,B2637)</f>
        <v>22</v>
      </c>
      <c r="C2638" s="23">
        <f ca="1">OFFSET('Final data'!$O$4,B2638-1,8)</f>
        <v>2</v>
      </c>
      <c r="D2638" s="23">
        <f ca="1">OFFSET('Final data'!$O$4,B2638,8)</f>
        <v>2</v>
      </c>
      <c r="E2638" s="23">
        <f t="shared" ca="1" si="248"/>
        <v>2</v>
      </c>
      <c r="F2638" s="23">
        <f t="shared" ca="1" si="249"/>
        <v>2</v>
      </c>
      <c r="G2638" s="30">
        <f ca="1">OFFSET('Final data'!$O$4,Raceline!B2638-1,0)-OFFSET('Final data'!$O$4,Raceline!$B$4-1,0)</f>
        <v>2606</v>
      </c>
      <c r="H2638" s="30">
        <f ca="1">IF(B2638=B2637,H2637,OFFSET('Final data'!$O$4,Raceline!B2638,0))</f>
        <v>2675</v>
      </c>
      <c r="I2638" s="23">
        <f t="shared" ca="1" si="250"/>
        <v>65</v>
      </c>
      <c r="J2638">
        <f ca="1">OFFSET('Final data'!$B2638,0,Raceline!C2638*2)</f>
        <v>289.22476135828327</v>
      </c>
      <c r="K2638">
        <f ca="1">OFFSET('Final data'!$C2638,0,Raceline!C2638*2)</f>
        <v>81.061615156702544</v>
      </c>
      <c r="L2638">
        <f t="shared" ca="1" si="246"/>
        <v>289.22476135828327</v>
      </c>
      <c r="M2638">
        <f t="shared" ca="1" si="247"/>
        <v>81.061615156702544</v>
      </c>
      <c r="N2638">
        <f ca="1">OFFSET('Final data'!$B2638,0,Raceline!D2638*2)</f>
        <v>289.22476135828327</v>
      </c>
      <c r="O2638">
        <f ca="1">OFFSET('Final data'!$C2638,0,Raceline!D2638*2)</f>
        <v>81.061615156702544</v>
      </c>
      <c r="P2638">
        <f t="shared" ca="1" si="251"/>
        <v>1177.2455016047325</v>
      </c>
    </row>
    <row r="2639" spans="1:16" x14ac:dyDescent="0.3">
      <c r="A2639" s="23">
        <v>2635</v>
      </c>
      <c r="B2639" s="23">
        <f>IF(A2639+4=VLOOKUP(A2639+4,'Final data'!$O$4:$O$30,1,TRUE),B2638+1,B2638)</f>
        <v>22</v>
      </c>
      <c r="C2639" s="23">
        <f ca="1">OFFSET('Final data'!$O$4,B2639-1,8)</f>
        <v>2</v>
      </c>
      <c r="D2639" s="23">
        <f ca="1">OFFSET('Final data'!$O$4,B2639,8)</f>
        <v>2</v>
      </c>
      <c r="E2639" s="23">
        <f t="shared" ca="1" si="248"/>
        <v>2</v>
      </c>
      <c r="F2639" s="23">
        <f t="shared" ca="1" si="249"/>
        <v>2</v>
      </c>
      <c r="G2639" s="30">
        <f ca="1">OFFSET('Final data'!$O$4,Raceline!B2639-1,0)-OFFSET('Final data'!$O$4,Raceline!$B$4-1,0)</f>
        <v>2606</v>
      </c>
      <c r="H2639" s="30">
        <f ca="1">IF(B2639=B2638,H2638,OFFSET('Final data'!$O$4,Raceline!B2639,0))</f>
        <v>2675</v>
      </c>
      <c r="I2639" s="23">
        <f t="shared" ca="1" si="250"/>
        <v>65</v>
      </c>
      <c r="J2639">
        <f ca="1">OFFSET('Final data'!$B2639,0,Raceline!C2639*2)</f>
        <v>288.7884554956355</v>
      </c>
      <c r="K2639">
        <f ca="1">OFFSET('Final data'!$C2639,0,Raceline!C2639*2)</f>
        <v>81.061615156702544</v>
      </c>
      <c r="L2639">
        <f t="shared" ca="1" si="246"/>
        <v>288.7884554956355</v>
      </c>
      <c r="M2639">
        <f t="shared" ca="1" si="247"/>
        <v>81.061615156702544</v>
      </c>
      <c r="N2639">
        <f ca="1">OFFSET('Final data'!$B2639,0,Raceline!D2639*2)</f>
        <v>288.7884554956355</v>
      </c>
      <c r="O2639">
        <f ca="1">OFFSET('Final data'!$C2639,0,Raceline!D2639*2)</f>
        <v>81.061615156702544</v>
      </c>
      <c r="P2639">
        <f t="shared" ca="1" si="251"/>
        <v>1177.6818074673802</v>
      </c>
    </row>
    <row r="2640" spans="1:16" x14ac:dyDescent="0.3">
      <c r="A2640" s="23">
        <v>2636</v>
      </c>
      <c r="B2640" s="23">
        <f>IF(A2640+4=VLOOKUP(A2640+4,'Final data'!$O$4:$O$30,1,TRUE),B2639+1,B2639)</f>
        <v>22</v>
      </c>
      <c r="C2640" s="23">
        <f ca="1">OFFSET('Final data'!$O$4,B2640-1,8)</f>
        <v>2</v>
      </c>
      <c r="D2640" s="23">
        <f ca="1">OFFSET('Final data'!$O$4,B2640,8)</f>
        <v>2</v>
      </c>
      <c r="E2640" s="23">
        <f t="shared" ca="1" si="248"/>
        <v>2</v>
      </c>
      <c r="F2640" s="23">
        <f t="shared" ca="1" si="249"/>
        <v>2</v>
      </c>
      <c r="G2640" s="30">
        <f ca="1">OFFSET('Final data'!$O$4,Raceline!B2640-1,0)-OFFSET('Final data'!$O$4,Raceline!$B$4-1,0)</f>
        <v>2606</v>
      </c>
      <c r="H2640" s="30">
        <f ca="1">IF(B2640=B2639,H2639,OFFSET('Final data'!$O$4,Raceline!B2640,0))</f>
        <v>2675</v>
      </c>
      <c r="I2640" s="23">
        <f t="shared" ca="1" si="250"/>
        <v>65</v>
      </c>
      <c r="J2640">
        <f ca="1">OFFSET('Final data'!$B2640,0,Raceline!C2640*2)</f>
        <v>288.35214963298944</v>
      </c>
      <c r="K2640">
        <f ca="1">OFFSET('Final data'!$C2640,0,Raceline!C2640*2)</f>
        <v>81.061615156702544</v>
      </c>
      <c r="L2640">
        <f t="shared" ca="1" si="246"/>
        <v>288.35214963298944</v>
      </c>
      <c r="M2640">
        <f t="shared" ca="1" si="247"/>
        <v>81.061615156702544</v>
      </c>
      <c r="N2640">
        <f ca="1">OFFSET('Final data'!$B2640,0,Raceline!D2640*2)</f>
        <v>288.35214963298944</v>
      </c>
      <c r="O2640">
        <f ca="1">OFFSET('Final data'!$C2640,0,Raceline!D2640*2)</f>
        <v>81.061615156702544</v>
      </c>
      <c r="P2640">
        <f t="shared" ca="1" si="251"/>
        <v>1178.1181133300263</v>
      </c>
    </row>
    <row r="2641" spans="1:16" x14ac:dyDescent="0.3">
      <c r="A2641" s="23">
        <v>2637</v>
      </c>
      <c r="B2641" s="23">
        <f>IF(A2641+4=VLOOKUP(A2641+4,'Final data'!$O$4:$O$30,1,TRUE),B2640+1,B2640)</f>
        <v>22</v>
      </c>
      <c r="C2641" s="23">
        <f ca="1">OFFSET('Final data'!$O$4,B2641-1,8)</f>
        <v>2</v>
      </c>
      <c r="D2641" s="23">
        <f ca="1">OFFSET('Final data'!$O$4,B2641,8)</f>
        <v>2</v>
      </c>
      <c r="E2641" s="23">
        <f t="shared" ca="1" si="248"/>
        <v>2</v>
      </c>
      <c r="F2641" s="23">
        <f t="shared" ca="1" si="249"/>
        <v>2</v>
      </c>
      <c r="G2641" s="30">
        <f ca="1">OFFSET('Final data'!$O$4,Raceline!B2641-1,0)-OFFSET('Final data'!$O$4,Raceline!$B$4-1,0)</f>
        <v>2606</v>
      </c>
      <c r="H2641" s="30">
        <f ca="1">IF(B2641=B2640,H2640,OFFSET('Final data'!$O$4,Raceline!B2641,0))</f>
        <v>2675</v>
      </c>
      <c r="I2641" s="23">
        <f t="shared" ca="1" si="250"/>
        <v>65</v>
      </c>
      <c r="J2641">
        <f ca="1">OFFSET('Final data'!$B2641,0,Raceline!C2641*2)</f>
        <v>287.91584377034326</v>
      </c>
      <c r="K2641">
        <f ca="1">OFFSET('Final data'!$C2641,0,Raceline!C2641*2)</f>
        <v>81.061615156702544</v>
      </c>
      <c r="L2641">
        <f t="shared" ca="1" si="246"/>
        <v>287.91584377034326</v>
      </c>
      <c r="M2641">
        <f t="shared" ca="1" si="247"/>
        <v>81.061615156702544</v>
      </c>
      <c r="N2641">
        <f ca="1">OFFSET('Final data'!$B2641,0,Raceline!D2641*2)</f>
        <v>287.91584377034326</v>
      </c>
      <c r="O2641">
        <f ca="1">OFFSET('Final data'!$C2641,0,Raceline!D2641*2)</f>
        <v>81.061615156702544</v>
      </c>
      <c r="P2641">
        <f t="shared" ca="1" si="251"/>
        <v>1178.5544191926724</v>
      </c>
    </row>
    <row r="2642" spans="1:16" x14ac:dyDescent="0.3">
      <c r="A2642" s="23">
        <v>2638</v>
      </c>
      <c r="B2642" s="23">
        <f>IF(A2642+4=VLOOKUP(A2642+4,'Final data'!$O$4:$O$30,1,TRUE),B2641+1,B2641)</f>
        <v>22</v>
      </c>
      <c r="C2642" s="23">
        <f ca="1">OFFSET('Final data'!$O$4,B2642-1,8)</f>
        <v>2</v>
      </c>
      <c r="D2642" s="23">
        <f ca="1">OFFSET('Final data'!$O$4,B2642,8)</f>
        <v>2</v>
      </c>
      <c r="E2642" s="23">
        <f t="shared" ca="1" si="248"/>
        <v>2</v>
      </c>
      <c r="F2642" s="23">
        <f t="shared" ca="1" si="249"/>
        <v>2</v>
      </c>
      <c r="G2642" s="30">
        <f ca="1">OFFSET('Final data'!$O$4,Raceline!B2642-1,0)-OFFSET('Final data'!$O$4,Raceline!$B$4-1,0)</f>
        <v>2606</v>
      </c>
      <c r="H2642" s="30">
        <f ca="1">IF(B2642=B2641,H2641,OFFSET('Final data'!$O$4,Raceline!B2642,0))</f>
        <v>2675</v>
      </c>
      <c r="I2642" s="23">
        <f t="shared" ca="1" si="250"/>
        <v>65</v>
      </c>
      <c r="J2642">
        <f ca="1">OFFSET('Final data'!$B2642,0,Raceline!C2642*2)</f>
        <v>287.54203239044949</v>
      </c>
      <c r="K2642">
        <f ca="1">OFFSET('Final data'!$C2642,0,Raceline!C2642*2)</f>
        <v>81.0612245854105</v>
      </c>
      <c r="L2642">
        <f t="shared" ca="1" si="246"/>
        <v>287.54203239044949</v>
      </c>
      <c r="M2642">
        <f t="shared" ca="1" si="247"/>
        <v>81.0612245854105</v>
      </c>
      <c r="N2642">
        <f ca="1">OFFSET('Final data'!$B2642,0,Raceline!D2642*2)</f>
        <v>287.54203239044949</v>
      </c>
      <c r="O2642">
        <f ca="1">OFFSET('Final data'!$C2642,0,Raceline!D2642*2)</f>
        <v>81.0612245854105</v>
      </c>
      <c r="P2642">
        <f t="shared" ca="1" si="251"/>
        <v>1178.9282307766075</v>
      </c>
    </row>
    <row r="2643" spans="1:16" x14ac:dyDescent="0.3">
      <c r="A2643" s="23">
        <v>2639</v>
      </c>
      <c r="B2643" s="23">
        <f>IF(A2643+4=VLOOKUP(A2643+4,'Final data'!$O$4:$O$30,1,TRUE),B2642+1,B2642)</f>
        <v>22</v>
      </c>
      <c r="C2643" s="23">
        <f ca="1">OFFSET('Final data'!$O$4,B2643-1,8)</f>
        <v>2</v>
      </c>
      <c r="D2643" s="23">
        <f ca="1">OFFSET('Final data'!$O$4,B2643,8)</f>
        <v>2</v>
      </c>
      <c r="E2643" s="23">
        <f t="shared" ca="1" si="248"/>
        <v>2</v>
      </c>
      <c r="F2643" s="23">
        <f t="shared" ca="1" si="249"/>
        <v>2</v>
      </c>
      <c r="G2643" s="30">
        <f ca="1">OFFSET('Final data'!$O$4,Raceline!B2643-1,0)-OFFSET('Final data'!$O$4,Raceline!$B$4-1,0)</f>
        <v>2606</v>
      </c>
      <c r="H2643" s="30">
        <f ca="1">IF(B2643=B2642,H2642,OFFSET('Final data'!$O$4,Raceline!B2643,0))</f>
        <v>2675</v>
      </c>
      <c r="I2643" s="23">
        <f t="shared" ca="1" si="250"/>
        <v>65</v>
      </c>
      <c r="J2643">
        <f ca="1">OFFSET('Final data'!$B2643,0,Raceline!C2643*2)</f>
        <v>287.13696414156044</v>
      </c>
      <c r="K2643">
        <f ca="1">OFFSET('Final data'!$C2643,0,Raceline!C2643*2)</f>
        <v>81.060736508908718</v>
      </c>
      <c r="L2643">
        <f t="shared" ca="1" si="246"/>
        <v>287.13696414156044</v>
      </c>
      <c r="M2643">
        <f t="shared" ca="1" si="247"/>
        <v>81.060736508908718</v>
      </c>
      <c r="N2643">
        <f ca="1">OFFSET('Final data'!$B2643,0,Raceline!D2643*2)</f>
        <v>287.13696414156044</v>
      </c>
      <c r="O2643">
        <f ca="1">OFFSET('Final data'!$C2643,0,Raceline!D2643*2)</f>
        <v>81.060736508908718</v>
      </c>
      <c r="P2643">
        <f t="shared" ca="1" si="251"/>
        <v>1179.333299319544</v>
      </c>
    </row>
    <row r="2644" spans="1:16" x14ac:dyDescent="0.3">
      <c r="A2644" s="23">
        <v>2640</v>
      </c>
      <c r="B2644" s="23">
        <f>IF(A2644+4=VLOOKUP(A2644+4,'Final data'!$O$4:$O$30,1,TRUE),B2643+1,B2643)</f>
        <v>22</v>
      </c>
      <c r="C2644" s="23">
        <f ca="1">OFFSET('Final data'!$O$4,B2644-1,8)</f>
        <v>2</v>
      </c>
      <c r="D2644" s="23">
        <f ca="1">OFFSET('Final data'!$O$4,B2644,8)</f>
        <v>2</v>
      </c>
      <c r="E2644" s="23">
        <f t="shared" ca="1" si="248"/>
        <v>2</v>
      </c>
      <c r="F2644" s="23">
        <f t="shared" ca="1" si="249"/>
        <v>2</v>
      </c>
      <c r="G2644" s="30">
        <f ca="1">OFFSET('Final data'!$O$4,Raceline!B2644-1,0)-OFFSET('Final data'!$O$4,Raceline!$B$4-1,0)</f>
        <v>2606</v>
      </c>
      <c r="H2644" s="30">
        <f ca="1">IF(B2644=B2643,H2643,OFFSET('Final data'!$O$4,Raceline!B2644,0))</f>
        <v>2675</v>
      </c>
      <c r="I2644" s="23">
        <f t="shared" ca="1" si="250"/>
        <v>65</v>
      </c>
      <c r="J2644">
        <f ca="1">OFFSET('Final data'!$B2644,0,Raceline!C2644*2)</f>
        <v>286.73188459998551</v>
      </c>
      <c r="K2644">
        <f ca="1">OFFSET('Final data'!$C2644,0,Raceline!C2644*2)</f>
        <v>81.060053452197977</v>
      </c>
      <c r="L2644">
        <f t="shared" ca="1" si="246"/>
        <v>286.73188459998551</v>
      </c>
      <c r="M2644">
        <f t="shared" ca="1" si="247"/>
        <v>81.060053452197977</v>
      </c>
      <c r="N2644">
        <f ca="1">OFFSET('Final data'!$B2644,0,Raceline!D2644*2)</f>
        <v>286.73188459998551</v>
      </c>
      <c r="O2644">
        <f ca="1">OFFSET('Final data'!$C2644,0,Raceline!D2644*2)</f>
        <v>81.060053452197977</v>
      </c>
      <c r="P2644">
        <f t="shared" ca="1" si="251"/>
        <v>1179.7383794370135</v>
      </c>
    </row>
    <row r="2645" spans="1:16" x14ac:dyDescent="0.3">
      <c r="A2645" s="23">
        <v>2641</v>
      </c>
      <c r="B2645" s="23">
        <f>IF(A2645+4=VLOOKUP(A2645+4,'Final data'!$O$4:$O$30,1,TRUE),B2644+1,B2644)</f>
        <v>22</v>
      </c>
      <c r="C2645" s="23">
        <f ca="1">OFFSET('Final data'!$O$4,B2645-1,8)</f>
        <v>2</v>
      </c>
      <c r="D2645" s="23">
        <f ca="1">OFFSET('Final data'!$O$4,B2645,8)</f>
        <v>2</v>
      </c>
      <c r="E2645" s="23">
        <f t="shared" ca="1" si="248"/>
        <v>2</v>
      </c>
      <c r="F2645" s="23">
        <f t="shared" ca="1" si="249"/>
        <v>2</v>
      </c>
      <c r="G2645" s="30">
        <f ca="1">OFFSET('Final data'!$O$4,Raceline!B2645-1,0)-OFFSET('Final data'!$O$4,Raceline!$B$4-1,0)</f>
        <v>2606</v>
      </c>
      <c r="H2645" s="30">
        <f ca="1">IF(B2645=B2644,H2644,OFFSET('Final data'!$O$4,Raceline!B2645,0))</f>
        <v>2675</v>
      </c>
      <c r="I2645" s="23">
        <f t="shared" ca="1" si="250"/>
        <v>65</v>
      </c>
      <c r="J2645">
        <f ca="1">OFFSET('Final data'!$B2645,0,Raceline!C2645*2)</f>
        <v>286.29557873733938</v>
      </c>
      <c r="K2645">
        <f ca="1">OFFSET('Final data'!$C2645,0,Raceline!C2645*2)</f>
        <v>81.060053452197977</v>
      </c>
      <c r="L2645">
        <f t="shared" ca="1" si="246"/>
        <v>286.29557873733938</v>
      </c>
      <c r="M2645">
        <f t="shared" ca="1" si="247"/>
        <v>81.060053452197977</v>
      </c>
      <c r="N2645">
        <f ca="1">OFFSET('Final data'!$B2645,0,Raceline!D2645*2)</f>
        <v>286.29557873733938</v>
      </c>
      <c r="O2645">
        <f ca="1">OFFSET('Final data'!$C2645,0,Raceline!D2645*2)</f>
        <v>81.060053452197977</v>
      </c>
      <c r="P2645">
        <f t="shared" ca="1" si="251"/>
        <v>1180.1746852996596</v>
      </c>
    </row>
    <row r="2646" spans="1:16" x14ac:dyDescent="0.3">
      <c r="A2646" s="23">
        <v>2642</v>
      </c>
      <c r="B2646" s="23">
        <f>IF(A2646+4=VLOOKUP(A2646+4,'Final data'!$O$4:$O$30,1,TRUE),B2645+1,B2645)</f>
        <v>22</v>
      </c>
      <c r="C2646" s="23">
        <f ca="1">OFFSET('Final data'!$O$4,B2646-1,8)</f>
        <v>2</v>
      </c>
      <c r="D2646" s="23">
        <f ca="1">OFFSET('Final data'!$O$4,B2646,8)</f>
        <v>2</v>
      </c>
      <c r="E2646" s="23">
        <f t="shared" ca="1" si="248"/>
        <v>2</v>
      </c>
      <c r="F2646" s="23">
        <f t="shared" ca="1" si="249"/>
        <v>2</v>
      </c>
      <c r="G2646" s="30">
        <f ca="1">OFFSET('Final data'!$O$4,Raceline!B2646-1,0)-OFFSET('Final data'!$O$4,Raceline!$B$4-1,0)</f>
        <v>2606</v>
      </c>
      <c r="H2646" s="30">
        <f ca="1">IF(B2646=B2645,H2645,OFFSET('Final data'!$O$4,Raceline!B2646,0))</f>
        <v>2675</v>
      </c>
      <c r="I2646" s="23">
        <f t="shared" ca="1" si="250"/>
        <v>65</v>
      </c>
      <c r="J2646">
        <f ca="1">OFFSET('Final data'!$B2646,0,Raceline!C2646*2)</f>
        <v>285.85927287469161</v>
      </c>
      <c r="K2646">
        <f ca="1">OFFSET('Final data'!$C2646,0,Raceline!C2646*2)</f>
        <v>81.060053452197991</v>
      </c>
      <c r="L2646">
        <f t="shared" ca="1" si="246"/>
        <v>285.85927287469161</v>
      </c>
      <c r="M2646">
        <f t="shared" ca="1" si="247"/>
        <v>81.060053452197991</v>
      </c>
      <c r="N2646">
        <f ca="1">OFFSET('Final data'!$B2646,0,Raceline!D2646*2)</f>
        <v>285.85927287469161</v>
      </c>
      <c r="O2646">
        <f ca="1">OFFSET('Final data'!$C2646,0,Raceline!D2646*2)</f>
        <v>81.060053452197991</v>
      </c>
      <c r="P2646">
        <f t="shared" ca="1" si="251"/>
        <v>1180.6109911623073</v>
      </c>
    </row>
    <row r="2647" spans="1:16" x14ac:dyDescent="0.3">
      <c r="A2647" s="23">
        <v>2643</v>
      </c>
      <c r="B2647" s="23">
        <f>IF(A2647+4=VLOOKUP(A2647+4,'Final data'!$O$4:$O$30,1,TRUE),B2646+1,B2646)</f>
        <v>22</v>
      </c>
      <c r="C2647" s="23">
        <f ca="1">OFFSET('Final data'!$O$4,B2647-1,8)</f>
        <v>2</v>
      </c>
      <c r="D2647" s="23">
        <f ca="1">OFFSET('Final data'!$O$4,B2647,8)</f>
        <v>2</v>
      </c>
      <c r="E2647" s="23">
        <f t="shared" ca="1" si="248"/>
        <v>2</v>
      </c>
      <c r="F2647" s="23">
        <f t="shared" ca="1" si="249"/>
        <v>2</v>
      </c>
      <c r="G2647" s="30">
        <f ca="1">OFFSET('Final data'!$O$4,Raceline!B2647-1,0)-OFFSET('Final data'!$O$4,Raceline!$B$4-1,0)</f>
        <v>2606</v>
      </c>
      <c r="H2647" s="30">
        <f ca="1">IF(B2647=B2646,H2646,OFFSET('Final data'!$O$4,Raceline!B2647,0))</f>
        <v>2675</v>
      </c>
      <c r="I2647" s="23">
        <f t="shared" ca="1" si="250"/>
        <v>65</v>
      </c>
      <c r="J2647">
        <f ca="1">OFFSET('Final data'!$B2647,0,Raceline!C2647*2)</f>
        <v>285.42296701204549</v>
      </c>
      <c r="K2647">
        <f ca="1">OFFSET('Final data'!$C2647,0,Raceline!C2647*2)</f>
        <v>81.060053452197977</v>
      </c>
      <c r="L2647">
        <f t="shared" ca="1" si="246"/>
        <v>285.42296701204549</v>
      </c>
      <c r="M2647">
        <f t="shared" ca="1" si="247"/>
        <v>81.060053452197977</v>
      </c>
      <c r="N2647">
        <f ca="1">OFFSET('Final data'!$B2647,0,Raceline!D2647*2)</f>
        <v>285.42296701204549</v>
      </c>
      <c r="O2647">
        <f ca="1">OFFSET('Final data'!$C2647,0,Raceline!D2647*2)</f>
        <v>81.060053452197977</v>
      </c>
      <c r="P2647">
        <f t="shared" ca="1" si="251"/>
        <v>1181.0472970249534</v>
      </c>
    </row>
    <row r="2648" spans="1:16" x14ac:dyDescent="0.3">
      <c r="A2648" s="23">
        <v>2644</v>
      </c>
      <c r="B2648" s="23">
        <f>IF(A2648+4=VLOOKUP(A2648+4,'Final data'!$O$4:$O$30,1,TRUE),B2647+1,B2647)</f>
        <v>22</v>
      </c>
      <c r="C2648" s="23">
        <f ca="1">OFFSET('Final data'!$O$4,B2648-1,8)</f>
        <v>2</v>
      </c>
      <c r="D2648" s="23">
        <f ca="1">OFFSET('Final data'!$O$4,B2648,8)</f>
        <v>2</v>
      </c>
      <c r="E2648" s="23">
        <f t="shared" ca="1" si="248"/>
        <v>2</v>
      </c>
      <c r="F2648" s="23">
        <f t="shared" ca="1" si="249"/>
        <v>2</v>
      </c>
      <c r="G2648" s="30">
        <f ca="1">OFFSET('Final data'!$O$4,Raceline!B2648-1,0)-OFFSET('Final data'!$O$4,Raceline!$B$4-1,0)</f>
        <v>2606</v>
      </c>
      <c r="H2648" s="30">
        <f ca="1">IF(B2648=B2647,H2647,OFFSET('Final data'!$O$4,Raceline!B2648,0))</f>
        <v>2675</v>
      </c>
      <c r="I2648" s="23">
        <f t="shared" ca="1" si="250"/>
        <v>65</v>
      </c>
      <c r="J2648">
        <f ca="1">OFFSET('Final data'!$B2648,0,Raceline!C2648*2)</f>
        <v>284.98666114939937</v>
      </c>
      <c r="K2648">
        <f ca="1">OFFSET('Final data'!$C2648,0,Raceline!C2648*2)</f>
        <v>81.060053452197977</v>
      </c>
      <c r="L2648">
        <f t="shared" ca="1" si="246"/>
        <v>284.98666114939937</v>
      </c>
      <c r="M2648">
        <f t="shared" ca="1" si="247"/>
        <v>81.060053452197977</v>
      </c>
      <c r="N2648">
        <f ca="1">OFFSET('Final data'!$B2648,0,Raceline!D2648*2)</f>
        <v>284.98666114939937</v>
      </c>
      <c r="O2648">
        <f ca="1">OFFSET('Final data'!$C2648,0,Raceline!D2648*2)</f>
        <v>81.060053452197977</v>
      </c>
      <c r="P2648">
        <f t="shared" ca="1" si="251"/>
        <v>1181.4836028875995</v>
      </c>
    </row>
    <row r="2649" spans="1:16" x14ac:dyDescent="0.3">
      <c r="A2649" s="23">
        <v>2645</v>
      </c>
      <c r="B2649" s="23">
        <f>IF(A2649+4=VLOOKUP(A2649+4,'Final data'!$O$4:$O$30,1,TRUE),B2648+1,B2648)</f>
        <v>22</v>
      </c>
      <c r="C2649" s="23">
        <f ca="1">OFFSET('Final data'!$O$4,B2649-1,8)</f>
        <v>2</v>
      </c>
      <c r="D2649" s="23">
        <f ca="1">OFFSET('Final data'!$O$4,B2649,8)</f>
        <v>2</v>
      </c>
      <c r="E2649" s="23">
        <f t="shared" ca="1" si="248"/>
        <v>2</v>
      </c>
      <c r="F2649" s="23">
        <f t="shared" ca="1" si="249"/>
        <v>2</v>
      </c>
      <c r="G2649" s="30">
        <f ca="1">OFFSET('Final data'!$O$4,Raceline!B2649-1,0)-OFFSET('Final data'!$O$4,Raceline!$B$4-1,0)</f>
        <v>2606</v>
      </c>
      <c r="H2649" s="30">
        <f ca="1">IF(B2649=B2648,H2648,OFFSET('Final data'!$O$4,Raceline!B2649,0))</f>
        <v>2675</v>
      </c>
      <c r="I2649" s="23">
        <f t="shared" ca="1" si="250"/>
        <v>65</v>
      </c>
      <c r="J2649">
        <f ca="1">OFFSET('Final data'!$B2649,0,Raceline!C2649*2)</f>
        <v>284.5503552867533</v>
      </c>
      <c r="K2649">
        <f ca="1">OFFSET('Final data'!$C2649,0,Raceline!C2649*2)</f>
        <v>81.060053452197977</v>
      </c>
      <c r="L2649">
        <f t="shared" ca="1" si="246"/>
        <v>284.5503552867533</v>
      </c>
      <c r="M2649">
        <f t="shared" ca="1" si="247"/>
        <v>81.060053452197977</v>
      </c>
      <c r="N2649">
        <f ca="1">OFFSET('Final data'!$B2649,0,Raceline!D2649*2)</f>
        <v>284.5503552867533</v>
      </c>
      <c r="O2649">
        <f ca="1">OFFSET('Final data'!$C2649,0,Raceline!D2649*2)</f>
        <v>81.060053452197977</v>
      </c>
      <c r="P2649">
        <f t="shared" ca="1" si="251"/>
        <v>1181.9199087502457</v>
      </c>
    </row>
    <row r="2650" spans="1:16" x14ac:dyDescent="0.3">
      <c r="A2650" s="23">
        <v>2646</v>
      </c>
      <c r="B2650" s="23">
        <f>IF(A2650+4=VLOOKUP(A2650+4,'Final data'!$O$4:$O$30,1,TRUE),B2649+1,B2649)</f>
        <v>22</v>
      </c>
      <c r="C2650" s="23">
        <f ca="1">OFFSET('Final data'!$O$4,B2650-1,8)</f>
        <v>2</v>
      </c>
      <c r="D2650" s="23">
        <f ca="1">OFFSET('Final data'!$O$4,B2650,8)</f>
        <v>2</v>
      </c>
      <c r="E2650" s="23">
        <f t="shared" ca="1" si="248"/>
        <v>2</v>
      </c>
      <c r="F2650" s="23">
        <f t="shared" ca="1" si="249"/>
        <v>2</v>
      </c>
      <c r="G2650" s="30">
        <f ca="1">OFFSET('Final data'!$O$4,Raceline!B2650-1,0)-OFFSET('Final data'!$O$4,Raceline!$B$4-1,0)</f>
        <v>2606</v>
      </c>
      <c r="H2650" s="30">
        <f ca="1">IF(B2650=B2649,H2649,OFFSET('Final data'!$O$4,Raceline!B2650,0))</f>
        <v>2675</v>
      </c>
      <c r="I2650" s="23">
        <f t="shared" ca="1" si="250"/>
        <v>65</v>
      </c>
      <c r="J2650">
        <f ca="1">OFFSET('Final data'!$B2650,0,Raceline!C2650*2)</f>
        <v>284.17645360521601</v>
      </c>
      <c r="K2650">
        <f ca="1">OFFSET('Final data'!$C2650,0,Raceline!C2650*2)</f>
        <v>81.058103449154672</v>
      </c>
      <c r="L2650">
        <f t="shared" ca="1" si="246"/>
        <v>284.17645360521601</v>
      </c>
      <c r="M2650">
        <f t="shared" ca="1" si="247"/>
        <v>81.058103449154672</v>
      </c>
      <c r="N2650">
        <f ca="1">OFFSET('Final data'!$B2650,0,Raceline!D2650*2)</f>
        <v>284.17645360521601</v>
      </c>
      <c r="O2650">
        <f ca="1">OFFSET('Final data'!$C2650,0,Raceline!D2650*2)</f>
        <v>81.058103449154672</v>
      </c>
      <c r="P2650">
        <f t="shared" ca="1" si="251"/>
        <v>1182.2938155166571</v>
      </c>
    </row>
    <row r="2651" spans="1:16" x14ac:dyDescent="0.3">
      <c r="A2651" s="23">
        <v>2647</v>
      </c>
      <c r="B2651" s="23">
        <f>IF(A2651+4=VLOOKUP(A2651+4,'Final data'!$O$4:$O$30,1,TRUE),B2650+1,B2650)</f>
        <v>22</v>
      </c>
      <c r="C2651" s="23">
        <f ca="1">OFFSET('Final data'!$O$4,B2651-1,8)</f>
        <v>2</v>
      </c>
      <c r="D2651" s="23">
        <f ca="1">OFFSET('Final data'!$O$4,B2651,8)</f>
        <v>2</v>
      </c>
      <c r="E2651" s="23">
        <f t="shared" ca="1" si="248"/>
        <v>2</v>
      </c>
      <c r="F2651" s="23">
        <f t="shared" ca="1" si="249"/>
        <v>2</v>
      </c>
      <c r="G2651" s="30">
        <f ca="1">OFFSET('Final data'!$O$4,Raceline!B2651-1,0)-OFFSET('Final data'!$O$4,Raceline!$B$4-1,0)</f>
        <v>2606</v>
      </c>
      <c r="H2651" s="30">
        <f ca="1">IF(B2651=B2650,H2650,OFFSET('Final data'!$O$4,Raceline!B2651,0))</f>
        <v>2675</v>
      </c>
      <c r="I2651" s="23">
        <f t="shared" ca="1" si="250"/>
        <v>65</v>
      </c>
      <c r="J2651">
        <f ca="1">OFFSET('Final data'!$B2651,0,Raceline!C2651*2)</f>
        <v>283.80237442434219</v>
      </c>
      <c r="K2651">
        <f ca="1">OFFSET('Final data'!$C2651,0,Raceline!C2651*2)</f>
        <v>81.164453822953121</v>
      </c>
      <c r="L2651">
        <f t="shared" ca="1" si="246"/>
        <v>283.80237442434219</v>
      </c>
      <c r="M2651">
        <f t="shared" ca="1" si="247"/>
        <v>81.164453822953121</v>
      </c>
      <c r="N2651">
        <f ca="1">OFFSET('Final data'!$B2651,0,Raceline!D2651*2)</f>
        <v>283.80237442434219</v>
      </c>
      <c r="O2651">
        <f ca="1">OFFSET('Final data'!$C2651,0,Raceline!D2651*2)</f>
        <v>81.164453822953121</v>
      </c>
      <c r="P2651">
        <f t="shared" ca="1" si="251"/>
        <v>1182.6827186351459</v>
      </c>
    </row>
    <row r="2652" spans="1:16" x14ac:dyDescent="0.3">
      <c r="A2652" s="23">
        <v>2648</v>
      </c>
      <c r="B2652" s="23">
        <f>IF(A2652+4=VLOOKUP(A2652+4,'Final data'!$O$4:$O$30,1,TRUE),B2651+1,B2651)</f>
        <v>22</v>
      </c>
      <c r="C2652" s="23">
        <f ca="1">OFFSET('Final data'!$O$4,B2652-1,8)</f>
        <v>2</v>
      </c>
      <c r="D2652" s="23">
        <f ca="1">OFFSET('Final data'!$O$4,B2652,8)</f>
        <v>2</v>
      </c>
      <c r="E2652" s="23">
        <f t="shared" ca="1" si="248"/>
        <v>2</v>
      </c>
      <c r="F2652" s="23">
        <f t="shared" ca="1" si="249"/>
        <v>2</v>
      </c>
      <c r="G2652" s="30">
        <f ca="1">OFFSET('Final data'!$O$4,Raceline!B2652-1,0)-OFFSET('Final data'!$O$4,Raceline!$B$4-1,0)</f>
        <v>2606</v>
      </c>
      <c r="H2652" s="30">
        <f ca="1">IF(B2652=B2651,H2651,OFFSET('Final data'!$O$4,Raceline!B2652,0))</f>
        <v>2675</v>
      </c>
      <c r="I2652" s="23">
        <f t="shared" ca="1" si="250"/>
        <v>65</v>
      </c>
      <c r="J2652">
        <f ca="1">OFFSET('Final data'!$B2652,0,Raceline!C2652*2)</f>
        <v>283.36602422166902</v>
      </c>
      <c r="K2652">
        <f ca="1">OFFSET('Final data'!$C2652,0,Raceline!C2652*2)</f>
        <v>81.218992055784085</v>
      </c>
      <c r="L2652">
        <f t="shared" ca="1" si="246"/>
        <v>283.36602422166902</v>
      </c>
      <c r="M2652">
        <f t="shared" ca="1" si="247"/>
        <v>81.218992055784085</v>
      </c>
      <c r="N2652">
        <f ca="1">OFFSET('Final data'!$B2652,0,Raceline!D2652*2)</f>
        <v>283.36602422166902</v>
      </c>
      <c r="O2652">
        <f ca="1">OFFSET('Final data'!$C2652,0,Raceline!D2652*2)</f>
        <v>81.218992055784085</v>
      </c>
      <c r="P2652">
        <f t="shared" ca="1" si="251"/>
        <v>1183.1224639230265</v>
      </c>
    </row>
    <row r="2653" spans="1:16" x14ac:dyDescent="0.3">
      <c r="A2653" s="23">
        <v>2649</v>
      </c>
      <c r="B2653" s="23">
        <f>IF(A2653+4=VLOOKUP(A2653+4,'Final data'!$O$4:$O$30,1,TRUE),B2652+1,B2652)</f>
        <v>22</v>
      </c>
      <c r="C2653" s="23">
        <f ca="1">OFFSET('Final data'!$O$4,B2653-1,8)</f>
        <v>2</v>
      </c>
      <c r="D2653" s="23">
        <f ca="1">OFFSET('Final data'!$O$4,B2653,8)</f>
        <v>2</v>
      </c>
      <c r="E2653" s="23">
        <f t="shared" ca="1" si="248"/>
        <v>2</v>
      </c>
      <c r="F2653" s="23">
        <f t="shared" ca="1" si="249"/>
        <v>2</v>
      </c>
      <c r="G2653" s="30">
        <f ca="1">OFFSET('Final data'!$O$4,Raceline!B2653-1,0)-OFFSET('Final data'!$O$4,Raceline!$B$4-1,0)</f>
        <v>2606</v>
      </c>
      <c r="H2653" s="30">
        <f ca="1">IF(B2653=B2652,H2652,OFFSET('Final data'!$O$4,Raceline!B2653,0))</f>
        <v>2675</v>
      </c>
      <c r="I2653" s="23">
        <f t="shared" ca="1" si="250"/>
        <v>65</v>
      </c>
      <c r="J2653">
        <f ca="1">OFFSET('Final data'!$B2653,0,Raceline!C2653*2)</f>
        <v>282.92967401899597</v>
      </c>
      <c r="K2653">
        <f ca="1">OFFSET('Final data'!$C2653,0,Raceline!C2653*2)</f>
        <v>81.273530288614893</v>
      </c>
      <c r="L2653">
        <f t="shared" ca="1" si="246"/>
        <v>282.92967401899597</v>
      </c>
      <c r="M2653">
        <f t="shared" ca="1" si="247"/>
        <v>81.273530288614893</v>
      </c>
      <c r="N2653">
        <f ca="1">OFFSET('Final data'!$B2653,0,Raceline!D2653*2)</f>
        <v>282.92967401899597</v>
      </c>
      <c r="O2653">
        <f ca="1">OFFSET('Final data'!$C2653,0,Raceline!D2653*2)</f>
        <v>81.273530288614893</v>
      </c>
      <c r="P2653">
        <f t="shared" ca="1" si="251"/>
        <v>1183.562209210907</v>
      </c>
    </row>
    <row r="2654" spans="1:16" x14ac:dyDescent="0.3">
      <c r="A2654" s="23">
        <v>2650</v>
      </c>
      <c r="B2654" s="23">
        <f>IF(A2654+4=VLOOKUP(A2654+4,'Final data'!$O$4:$O$30,1,TRUE),B2653+1,B2653)</f>
        <v>22</v>
      </c>
      <c r="C2654" s="23">
        <f ca="1">OFFSET('Final data'!$O$4,B2654-1,8)</f>
        <v>2</v>
      </c>
      <c r="D2654" s="23">
        <f ca="1">OFFSET('Final data'!$O$4,B2654,8)</f>
        <v>2</v>
      </c>
      <c r="E2654" s="23">
        <f t="shared" ca="1" si="248"/>
        <v>2</v>
      </c>
      <c r="F2654" s="23">
        <f t="shared" ca="1" si="249"/>
        <v>2</v>
      </c>
      <c r="G2654" s="30">
        <f ca="1">OFFSET('Final data'!$O$4,Raceline!B2654-1,0)-OFFSET('Final data'!$O$4,Raceline!$B$4-1,0)</f>
        <v>2606</v>
      </c>
      <c r="H2654" s="30">
        <f ca="1">IF(B2654=B2653,H2653,OFFSET('Final data'!$O$4,Raceline!B2654,0))</f>
        <v>2675</v>
      </c>
      <c r="I2654" s="23">
        <f t="shared" ca="1" si="250"/>
        <v>65</v>
      </c>
      <c r="J2654">
        <f ca="1">OFFSET('Final data'!$B2654,0,Raceline!C2654*2)</f>
        <v>282.4933681563499</v>
      </c>
      <c r="K2654">
        <f ca="1">OFFSET('Final data'!$C2654,0,Raceline!C2654*2)</f>
        <v>81.273530288614893</v>
      </c>
      <c r="L2654">
        <f t="shared" ca="1" si="246"/>
        <v>282.4933681563499</v>
      </c>
      <c r="M2654">
        <f t="shared" ca="1" si="247"/>
        <v>81.273530288614893</v>
      </c>
      <c r="N2654">
        <f ca="1">OFFSET('Final data'!$B2654,0,Raceline!D2654*2)</f>
        <v>282.4933681563499</v>
      </c>
      <c r="O2654">
        <f ca="1">OFFSET('Final data'!$C2654,0,Raceline!D2654*2)</f>
        <v>81.273530288614893</v>
      </c>
      <c r="P2654">
        <f t="shared" ca="1" si="251"/>
        <v>1183.9985150735531</v>
      </c>
    </row>
    <row r="2655" spans="1:16" x14ac:dyDescent="0.3">
      <c r="A2655" s="23">
        <v>2651</v>
      </c>
      <c r="B2655" s="23">
        <f>IF(A2655+4=VLOOKUP(A2655+4,'Final data'!$O$4:$O$30,1,TRUE),B2654+1,B2654)</f>
        <v>22</v>
      </c>
      <c r="C2655" s="23">
        <f ca="1">OFFSET('Final data'!$O$4,B2655-1,8)</f>
        <v>2</v>
      </c>
      <c r="D2655" s="23">
        <f ca="1">OFFSET('Final data'!$O$4,B2655,8)</f>
        <v>2</v>
      </c>
      <c r="E2655" s="23">
        <f t="shared" ca="1" si="248"/>
        <v>2</v>
      </c>
      <c r="F2655" s="23">
        <f t="shared" ca="1" si="249"/>
        <v>2</v>
      </c>
      <c r="G2655" s="30">
        <f ca="1">OFFSET('Final data'!$O$4,Raceline!B2655-1,0)-OFFSET('Final data'!$O$4,Raceline!$B$4-1,0)</f>
        <v>2606</v>
      </c>
      <c r="H2655" s="30">
        <f ca="1">IF(B2655=B2654,H2654,OFFSET('Final data'!$O$4,Raceline!B2655,0))</f>
        <v>2675</v>
      </c>
      <c r="I2655" s="23">
        <f t="shared" ca="1" si="250"/>
        <v>65</v>
      </c>
      <c r="J2655">
        <f ca="1">OFFSET('Final data'!$B2655,0,Raceline!C2655*2)</f>
        <v>282.15030574658505</v>
      </c>
      <c r="K2655">
        <f ca="1">OFFSET('Final data'!$C2655,0,Raceline!C2655*2)</f>
        <v>81.267994717222976</v>
      </c>
      <c r="L2655">
        <f t="shared" ca="1" si="246"/>
        <v>282.15030574658505</v>
      </c>
      <c r="M2655">
        <f t="shared" ca="1" si="247"/>
        <v>81.267994717222976</v>
      </c>
      <c r="N2655">
        <f ca="1">OFFSET('Final data'!$B2655,0,Raceline!D2655*2)</f>
        <v>282.15030574658505</v>
      </c>
      <c r="O2655">
        <f ca="1">OFFSET('Final data'!$C2655,0,Raceline!D2655*2)</f>
        <v>81.267994717222976</v>
      </c>
      <c r="P2655">
        <f t="shared" ca="1" si="251"/>
        <v>1184.3416221407265</v>
      </c>
    </row>
    <row r="2656" spans="1:16" x14ac:dyDescent="0.3">
      <c r="A2656" s="23">
        <v>2652</v>
      </c>
      <c r="B2656" s="23">
        <f>IF(A2656+4=VLOOKUP(A2656+4,'Final data'!$O$4:$O$30,1,TRUE),B2655+1,B2655)</f>
        <v>22</v>
      </c>
      <c r="C2656" s="23">
        <f ca="1">OFFSET('Final data'!$O$4,B2656-1,8)</f>
        <v>2</v>
      </c>
      <c r="D2656" s="23">
        <f ca="1">OFFSET('Final data'!$O$4,B2656,8)</f>
        <v>2</v>
      </c>
      <c r="E2656" s="23">
        <f t="shared" ca="1" si="248"/>
        <v>2</v>
      </c>
      <c r="F2656" s="23">
        <f t="shared" ca="1" si="249"/>
        <v>2</v>
      </c>
      <c r="G2656" s="30">
        <f ca="1">OFFSET('Final data'!$O$4,Raceline!B2656-1,0)-OFFSET('Final data'!$O$4,Raceline!$B$4-1,0)</f>
        <v>2606</v>
      </c>
      <c r="H2656" s="30">
        <f ca="1">IF(B2656=B2655,H2655,OFFSET('Final data'!$O$4,Raceline!B2656,0))</f>
        <v>2675</v>
      </c>
      <c r="I2656" s="23">
        <f t="shared" ca="1" si="250"/>
        <v>65</v>
      </c>
      <c r="J2656">
        <f ca="1">OFFSET('Final data'!$B2656,0,Raceline!C2656*2)</f>
        <v>281.74500553884548</v>
      </c>
      <c r="K2656">
        <f ca="1">OFFSET('Final data'!$C2656,0,Raceline!C2656*2)</f>
        <v>81.265766337883861</v>
      </c>
      <c r="L2656">
        <f t="shared" ca="1" si="246"/>
        <v>281.74500553884548</v>
      </c>
      <c r="M2656">
        <f t="shared" ca="1" si="247"/>
        <v>81.265766337883861</v>
      </c>
      <c r="N2656">
        <f ca="1">OFFSET('Final data'!$B2656,0,Raceline!D2656*2)</f>
        <v>281.74500553884548</v>
      </c>
      <c r="O2656">
        <f ca="1">OFFSET('Final data'!$C2656,0,Raceline!D2656*2)</f>
        <v>81.265766337883861</v>
      </c>
      <c r="P2656">
        <f t="shared" ca="1" si="251"/>
        <v>1184.7469284743413</v>
      </c>
    </row>
    <row r="2657" spans="1:16" x14ac:dyDescent="0.3">
      <c r="A2657" s="23">
        <v>2653</v>
      </c>
      <c r="B2657" s="23">
        <f>IF(A2657+4=VLOOKUP(A2657+4,'Final data'!$O$4:$O$30,1,TRUE),B2656+1,B2656)</f>
        <v>22</v>
      </c>
      <c r="C2657" s="23">
        <f ca="1">OFFSET('Final data'!$O$4,B2657-1,8)</f>
        <v>2</v>
      </c>
      <c r="D2657" s="23">
        <f ca="1">OFFSET('Final data'!$O$4,B2657,8)</f>
        <v>2</v>
      </c>
      <c r="E2657" s="23">
        <f t="shared" ca="1" si="248"/>
        <v>2</v>
      </c>
      <c r="F2657" s="23">
        <f t="shared" ca="1" si="249"/>
        <v>2</v>
      </c>
      <c r="G2657" s="30">
        <f ca="1">OFFSET('Final data'!$O$4,Raceline!B2657-1,0)-OFFSET('Final data'!$O$4,Raceline!$B$4-1,0)</f>
        <v>2606</v>
      </c>
      <c r="H2657" s="30">
        <f ca="1">IF(B2657=B2656,H2656,OFFSET('Final data'!$O$4,Raceline!B2657,0))</f>
        <v>2675</v>
      </c>
      <c r="I2657" s="23">
        <f t="shared" ca="1" si="250"/>
        <v>65</v>
      </c>
      <c r="J2657">
        <f ca="1">OFFSET('Final data'!$B2657,0,Raceline!C2657*2)</f>
        <v>281.30869967619947</v>
      </c>
      <c r="K2657">
        <f ca="1">OFFSET('Final data'!$C2657,0,Raceline!C2657*2)</f>
        <v>81.265766337883846</v>
      </c>
      <c r="L2657">
        <f t="shared" ca="1" si="246"/>
        <v>281.30869967619947</v>
      </c>
      <c r="M2657">
        <f t="shared" ca="1" si="247"/>
        <v>81.265766337883846</v>
      </c>
      <c r="N2657">
        <f ca="1">OFFSET('Final data'!$B2657,0,Raceline!D2657*2)</f>
        <v>281.30869967619947</v>
      </c>
      <c r="O2657">
        <f ca="1">OFFSET('Final data'!$C2657,0,Raceline!D2657*2)</f>
        <v>81.265766337883846</v>
      </c>
      <c r="P2657">
        <f t="shared" ca="1" si="251"/>
        <v>1185.1832343369874</v>
      </c>
    </row>
    <row r="2658" spans="1:16" x14ac:dyDescent="0.3">
      <c r="A2658" s="23">
        <v>2654</v>
      </c>
      <c r="B2658" s="23">
        <f>IF(A2658+4=VLOOKUP(A2658+4,'Final data'!$O$4:$O$30,1,TRUE),B2657+1,B2657)</f>
        <v>22</v>
      </c>
      <c r="C2658" s="23">
        <f ca="1">OFFSET('Final data'!$O$4,B2658-1,8)</f>
        <v>2</v>
      </c>
      <c r="D2658" s="23">
        <f ca="1">OFFSET('Final data'!$O$4,B2658,8)</f>
        <v>2</v>
      </c>
      <c r="E2658" s="23">
        <f t="shared" ca="1" si="248"/>
        <v>2</v>
      </c>
      <c r="F2658" s="23">
        <f t="shared" ca="1" si="249"/>
        <v>2</v>
      </c>
      <c r="G2658" s="30">
        <f ca="1">OFFSET('Final data'!$O$4,Raceline!B2658-1,0)-OFFSET('Final data'!$O$4,Raceline!$B$4-1,0)</f>
        <v>2606</v>
      </c>
      <c r="H2658" s="30">
        <f ca="1">IF(B2658=B2657,H2657,OFFSET('Final data'!$O$4,Raceline!B2658,0))</f>
        <v>2675</v>
      </c>
      <c r="I2658" s="23">
        <f t="shared" ca="1" si="250"/>
        <v>65</v>
      </c>
      <c r="J2658">
        <f ca="1">OFFSET('Final data'!$B2658,0,Raceline!C2658*2)</f>
        <v>280.87239381355323</v>
      </c>
      <c r="K2658">
        <f ca="1">OFFSET('Final data'!$C2658,0,Raceline!C2658*2)</f>
        <v>81.265766337883861</v>
      </c>
      <c r="L2658">
        <f t="shared" ca="1" si="246"/>
        <v>280.87239381355323</v>
      </c>
      <c r="M2658">
        <f t="shared" ca="1" si="247"/>
        <v>81.265766337883861</v>
      </c>
      <c r="N2658">
        <f ca="1">OFFSET('Final data'!$B2658,0,Raceline!D2658*2)</f>
        <v>280.87239381355323</v>
      </c>
      <c r="O2658">
        <f ca="1">OFFSET('Final data'!$C2658,0,Raceline!D2658*2)</f>
        <v>81.265766337883861</v>
      </c>
      <c r="P2658">
        <f t="shared" ca="1" si="251"/>
        <v>1185.6195401996338</v>
      </c>
    </row>
    <row r="2659" spans="1:16" x14ac:dyDescent="0.3">
      <c r="A2659" s="23">
        <v>2655</v>
      </c>
      <c r="B2659" s="23">
        <f>IF(A2659+4=VLOOKUP(A2659+4,'Final data'!$O$4:$O$30,1,TRUE),B2658+1,B2658)</f>
        <v>22</v>
      </c>
      <c r="C2659" s="23">
        <f ca="1">OFFSET('Final data'!$O$4,B2659-1,8)</f>
        <v>2</v>
      </c>
      <c r="D2659" s="23">
        <f ca="1">OFFSET('Final data'!$O$4,B2659,8)</f>
        <v>2</v>
      </c>
      <c r="E2659" s="23">
        <f t="shared" ca="1" si="248"/>
        <v>2</v>
      </c>
      <c r="F2659" s="23">
        <f t="shared" ca="1" si="249"/>
        <v>2</v>
      </c>
      <c r="G2659" s="30">
        <f ca="1">OFFSET('Final data'!$O$4,Raceline!B2659-1,0)-OFFSET('Final data'!$O$4,Raceline!$B$4-1,0)</f>
        <v>2606</v>
      </c>
      <c r="H2659" s="30">
        <f ca="1">IF(B2659=B2658,H2658,OFFSET('Final data'!$O$4,Raceline!B2659,0))</f>
        <v>2675</v>
      </c>
      <c r="I2659" s="23">
        <f t="shared" ca="1" si="250"/>
        <v>65</v>
      </c>
      <c r="J2659">
        <f ca="1">OFFSET('Final data'!$B2659,0,Raceline!C2659*2)</f>
        <v>280.49787618718307</v>
      </c>
      <c r="K2659">
        <f ca="1">OFFSET('Final data'!$C2659,0,Raceline!C2659*2)</f>
        <v>81.369815833164409</v>
      </c>
      <c r="L2659">
        <f t="shared" ca="1" si="246"/>
        <v>280.49787618718307</v>
      </c>
      <c r="M2659">
        <f t="shared" ca="1" si="247"/>
        <v>81.369815833164409</v>
      </c>
      <c r="N2659">
        <f ca="1">OFFSET('Final data'!$B2659,0,Raceline!D2659*2)</f>
        <v>280.49787618718307</v>
      </c>
      <c r="O2659">
        <f ca="1">OFFSET('Final data'!$C2659,0,Raceline!D2659*2)</f>
        <v>81.369815833164409</v>
      </c>
      <c r="P2659">
        <f t="shared" ca="1" si="251"/>
        <v>1186.0082428493934</v>
      </c>
    </row>
    <row r="2660" spans="1:16" x14ac:dyDescent="0.3">
      <c r="A2660" s="23">
        <v>2656</v>
      </c>
      <c r="B2660" s="23">
        <f>IF(A2660+4=VLOOKUP(A2660+4,'Final data'!$O$4:$O$30,1,TRUE),B2659+1,B2659)</f>
        <v>22</v>
      </c>
      <c r="C2660" s="23">
        <f ca="1">OFFSET('Final data'!$O$4,B2660-1,8)</f>
        <v>2</v>
      </c>
      <c r="D2660" s="23">
        <f ca="1">OFFSET('Final data'!$O$4,B2660,8)</f>
        <v>2</v>
      </c>
      <c r="E2660" s="23">
        <f t="shared" ca="1" si="248"/>
        <v>2</v>
      </c>
      <c r="F2660" s="23">
        <f t="shared" ca="1" si="249"/>
        <v>2</v>
      </c>
      <c r="G2660" s="30">
        <f ca="1">OFFSET('Final data'!$O$4,Raceline!B2660-1,0)-OFFSET('Final data'!$O$4,Raceline!$B$4-1,0)</f>
        <v>2606</v>
      </c>
      <c r="H2660" s="30">
        <f ca="1">IF(B2660=B2659,H2659,OFFSET('Final data'!$O$4,Raceline!B2660,0))</f>
        <v>2675</v>
      </c>
      <c r="I2660" s="23">
        <f t="shared" ca="1" si="250"/>
        <v>65</v>
      </c>
      <c r="J2660">
        <f ca="1">OFFSET('Final data'!$B2660,0,Raceline!C2660*2)</f>
        <v>280.12315620997265</v>
      </c>
      <c r="K2660">
        <f ca="1">OFFSET('Final data'!$C2660,0,Raceline!C2660*2)</f>
        <v>81.473110974734041</v>
      </c>
      <c r="L2660">
        <f t="shared" ca="1" si="246"/>
        <v>280.12315620997265</v>
      </c>
      <c r="M2660">
        <f t="shared" ca="1" si="247"/>
        <v>81.473110974734041</v>
      </c>
      <c r="N2660">
        <f ca="1">OFFSET('Final data'!$B2660,0,Raceline!D2660*2)</f>
        <v>280.12315620997265</v>
      </c>
      <c r="O2660">
        <f ca="1">OFFSET('Final data'!$C2660,0,Raceline!D2660*2)</f>
        <v>81.473110974734041</v>
      </c>
      <c r="P2660">
        <f t="shared" ca="1" si="251"/>
        <v>1186.3969393217114</v>
      </c>
    </row>
    <row r="2661" spans="1:16" x14ac:dyDescent="0.3">
      <c r="A2661" s="23">
        <v>2657</v>
      </c>
      <c r="B2661" s="23">
        <f>IF(A2661+4=VLOOKUP(A2661+4,'Final data'!$O$4:$O$30,1,TRUE),B2660+1,B2660)</f>
        <v>22</v>
      </c>
      <c r="C2661" s="23">
        <f ca="1">OFFSET('Final data'!$O$4,B2661-1,8)</f>
        <v>2</v>
      </c>
      <c r="D2661" s="23">
        <f ca="1">OFFSET('Final data'!$O$4,B2661,8)</f>
        <v>2</v>
      </c>
      <c r="E2661" s="23">
        <f t="shared" ca="1" si="248"/>
        <v>2</v>
      </c>
      <c r="F2661" s="23">
        <f t="shared" ca="1" si="249"/>
        <v>2</v>
      </c>
      <c r="G2661" s="30">
        <f ca="1">OFFSET('Final data'!$O$4,Raceline!B2661-1,0)-OFFSET('Final data'!$O$4,Raceline!$B$4-1,0)</f>
        <v>2606</v>
      </c>
      <c r="H2661" s="30">
        <f ca="1">IF(B2661=B2660,H2660,OFFSET('Final data'!$O$4,Raceline!B2661,0))</f>
        <v>2675</v>
      </c>
      <c r="I2661" s="23">
        <f t="shared" ca="1" si="250"/>
        <v>65</v>
      </c>
      <c r="J2661">
        <f ca="1">OFFSET('Final data'!$B2661,0,Raceline!C2661*2)</f>
        <v>279.68685034732499</v>
      </c>
      <c r="K2661">
        <f ca="1">OFFSET('Final data'!$C2661,0,Raceline!C2661*2)</f>
        <v>81.473110974734027</v>
      </c>
      <c r="L2661">
        <f t="shared" ca="1" si="246"/>
        <v>279.68685034732499</v>
      </c>
      <c r="M2661">
        <f t="shared" ca="1" si="247"/>
        <v>81.473110974734027</v>
      </c>
      <c r="N2661">
        <f ca="1">OFFSET('Final data'!$B2661,0,Raceline!D2661*2)</f>
        <v>279.68685034732499</v>
      </c>
      <c r="O2661">
        <f ca="1">OFFSET('Final data'!$C2661,0,Raceline!D2661*2)</f>
        <v>81.473110974734027</v>
      </c>
      <c r="P2661">
        <f t="shared" ca="1" si="251"/>
        <v>1186.8332451843592</v>
      </c>
    </row>
    <row r="2662" spans="1:16" x14ac:dyDescent="0.3">
      <c r="A2662" s="23">
        <v>2658</v>
      </c>
      <c r="B2662" s="23">
        <f>IF(A2662+4=VLOOKUP(A2662+4,'Final data'!$O$4:$O$30,1,TRUE),B2661+1,B2661)</f>
        <v>22</v>
      </c>
      <c r="C2662" s="23">
        <f ca="1">OFFSET('Final data'!$O$4,B2662-1,8)</f>
        <v>2</v>
      </c>
      <c r="D2662" s="23">
        <f ca="1">OFFSET('Final data'!$O$4,B2662,8)</f>
        <v>2</v>
      </c>
      <c r="E2662" s="23">
        <f t="shared" ca="1" si="248"/>
        <v>2</v>
      </c>
      <c r="F2662" s="23">
        <f t="shared" ca="1" si="249"/>
        <v>2</v>
      </c>
      <c r="G2662" s="30">
        <f ca="1">OFFSET('Final data'!$O$4,Raceline!B2662-1,0)-OFFSET('Final data'!$O$4,Raceline!$B$4-1,0)</f>
        <v>2606</v>
      </c>
      <c r="H2662" s="30">
        <f ca="1">IF(B2662=B2661,H2661,OFFSET('Final data'!$O$4,Raceline!B2662,0))</f>
        <v>2675</v>
      </c>
      <c r="I2662" s="23">
        <f t="shared" ca="1" si="250"/>
        <v>65</v>
      </c>
      <c r="J2662">
        <f ca="1">OFFSET('Final data'!$B2662,0,Raceline!C2662*2)</f>
        <v>279.2197342186721</v>
      </c>
      <c r="K2662">
        <f ca="1">OFFSET('Final data'!$C2662,0,Raceline!C2662*2)</f>
        <v>81.47609545508314</v>
      </c>
      <c r="L2662">
        <f t="shared" ca="1" si="246"/>
        <v>279.2197342186721</v>
      </c>
      <c r="M2662">
        <f t="shared" ca="1" si="247"/>
        <v>81.47609545508314</v>
      </c>
      <c r="N2662">
        <f ca="1">OFFSET('Final data'!$B2662,0,Raceline!D2662*2)</f>
        <v>279.2197342186721</v>
      </c>
      <c r="O2662">
        <f ca="1">OFFSET('Final data'!$C2662,0,Raceline!D2662*2)</f>
        <v>81.47609545508314</v>
      </c>
      <c r="P2662">
        <f t="shared" ca="1" si="251"/>
        <v>1187.3003708470781</v>
      </c>
    </row>
    <row r="2663" spans="1:16" x14ac:dyDescent="0.3">
      <c r="A2663" s="23">
        <v>2659</v>
      </c>
      <c r="B2663" s="23">
        <f>IF(A2663+4=VLOOKUP(A2663+4,'Final data'!$O$4:$O$30,1,TRUE),B2662+1,B2662)</f>
        <v>22</v>
      </c>
      <c r="C2663" s="23">
        <f ca="1">OFFSET('Final data'!$O$4,B2663-1,8)</f>
        <v>2</v>
      </c>
      <c r="D2663" s="23">
        <f ca="1">OFFSET('Final data'!$O$4,B2663,8)</f>
        <v>2</v>
      </c>
      <c r="E2663" s="23">
        <f t="shared" ca="1" si="248"/>
        <v>2</v>
      </c>
      <c r="F2663" s="23">
        <f t="shared" ca="1" si="249"/>
        <v>2</v>
      </c>
      <c r="G2663" s="30">
        <f ca="1">OFFSET('Final data'!$O$4,Raceline!B2663-1,0)-OFFSET('Final data'!$O$4,Raceline!$B$4-1,0)</f>
        <v>2606</v>
      </c>
      <c r="H2663" s="30">
        <f ca="1">IF(B2663=B2662,H2662,OFFSET('Final data'!$O$4,Raceline!B2663,0))</f>
        <v>2675</v>
      </c>
      <c r="I2663" s="23">
        <f t="shared" ca="1" si="250"/>
        <v>65</v>
      </c>
      <c r="J2663">
        <f ca="1">OFFSET('Final data'!$B2663,0,Raceline!C2663*2)</f>
        <v>278.84499144678909</v>
      </c>
      <c r="K2663">
        <f ca="1">OFFSET('Final data'!$C2663,0,Raceline!C2663*2)</f>
        <v>81.46993988642798</v>
      </c>
      <c r="L2663">
        <f t="shared" ca="1" si="246"/>
        <v>278.84499144678909</v>
      </c>
      <c r="M2663">
        <f t="shared" ca="1" si="247"/>
        <v>81.46993988642798</v>
      </c>
      <c r="N2663">
        <f ca="1">OFFSET('Final data'!$B2663,0,Raceline!D2663*2)</f>
        <v>278.84499144678909</v>
      </c>
      <c r="O2663">
        <f ca="1">OFFSET('Final data'!$C2663,0,Raceline!D2663*2)</f>
        <v>81.46993988642798</v>
      </c>
      <c r="P2663">
        <f t="shared" ca="1" si="251"/>
        <v>1187.6751641715971</v>
      </c>
    </row>
    <row r="2664" spans="1:16" x14ac:dyDescent="0.3">
      <c r="A2664" s="23">
        <v>2660</v>
      </c>
      <c r="B2664" s="23">
        <f>IF(A2664+4=VLOOKUP(A2664+4,'Final data'!$O$4:$O$30,1,TRUE),B2663+1,B2663)</f>
        <v>22</v>
      </c>
      <c r="C2664" s="23">
        <f ca="1">OFFSET('Final data'!$O$4,B2664-1,8)</f>
        <v>2</v>
      </c>
      <c r="D2664" s="23">
        <f ca="1">OFFSET('Final data'!$O$4,B2664,8)</f>
        <v>2</v>
      </c>
      <c r="E2664" s="23">
        <f t="shared" ca="1" si="248"/>
        <v>2</v>
      </c>
      <c r="F2664" s="23">
        <f t="shared" ca="1" si="249"/>
        <v>2</v>
      </c>
      <c r="G2664" s="30">
        <f ca="1">OFFSET('Final data'!$O$4,Raceline!B2664-1,0)-OFFSET('Final data'!$O$4,Raceline!$B$4-1,0)</f>
        <v>2606</v>
      </c>
      <c r="H2664" s="30">
        <f ca="1">IF(B2664=B2663,H2663,OFFSET('Final data'!$O$4,Raceline!B2664,0))</f>
        <v>2675</v>
      </c>
      <c r="I2664" s="23">
        <f t="shared" ca="1" si="250"/>
        <v>65</v>
      </c>
      <c r="J2664">
        <f ca="1">OFFSET('Final data'!$B2664,0,Raceline!C2664*2)</f>
        <v>278.37779973930566</v>
      </c>
      <c r="K2664">
        <f ca="1">OFFSET('Final data'!$C2664,0,Raceline!C2664*2)</f>
        <v>81.636725673226465</v>
      </c>
      <c r="L2664">
        <f t="shared" ca="1" si="246"/>
        <v>278.37779973930566</v>
      </c>
      <c r="M2664">
        <f t="shared" ca="1" si="247"/>
        <v>81.636725673226465</v>
      </c>
      <c r="N2664">
        <f ca="1">OFFSET('Final data'!$B2664,0,Raceline!D2664*2)</f>
        <v>278.37779973930566</v>
      </c>
      <c r="O2664">
        <f ca="1">OFFSET('Final data'!$C2664,0,Raceline!D2664*2)</f>
        <v>81.636725673226465</v>
      </c>
      <c r="P2664">
        <f t="shared" ca="1" si="251"/>
        <v>1188.1712343180677</v>
      </c>
    </row>
    <row r="2665" spans="1:16" x14ac:dyDescent="0.3">
      <c r="A2665" s="23">
        <v>2661</v>
      </c>
      <c r="B2665" s="23">
        <f>IF(A2665+4=VLOOKUP(A2665+4,'Final data'!$O$4:$O$30,1,TRUE),B2664+1,B2664)</f>
        <v>22</v>
      </c>
      <c r="C2665" s="23">
        <f ca="1">OFFSET('Final data'!$O$4,B2665-1,8)</f>
        <v>2</v>
      </c>
      <c r="D2665" s="23">
        <f ca="1">OFFSET('Final data'!$O$4,B2665,8)</f>
        <v>2</v>
      </c>
      <c r="E2665" s="23">
        <f t="shared" ca="1" si="248"/>
        <v>2</v>
      </c>
      <c r="F2665" s="23">
        <f t="shared" ca="1" si="249"/>
        <v>2</v>
      </c>
      <c r="G2665" s="30">
        <f ca="1">OFFSET('Final data'!$O$4,Raceline!B2665-1,0)-OFFSET('Final data'!$O$4,Raceline!$B$4-1,0)</f>
        <v>2606</v>
      </c>
      <c r="H2665" s="30">
        <f ca="1">IF(B2665=B2664,H2664,OFFSET('Final data'!$O$4,Raceline!B2665,0))</f>
        <v>2675</v>
      </c>
      <c r="I2665" s="23">
        <f t="shared" ca="1" si="250"/>
        <v>65</v>
      </c>
      <c r="J2665">
        <f ca="1">OFFSET('Final data'!$B2665,0,Raceline!C2665*2)</f>
        <v>277.97220236138901</v>
      </c>
      <c r="K2665">
        <f ca="1">OFFSET('Final data'!$C2665,0,Raceline!C2665*2)</f>
        <v>81.688092817751368</v>
      </c>
      <c r="L2665">
        <f t="shared" ca="1" si="246"/>
        <v>277.97220236138901</v>
      </c>
      <c r="M2665">
        <f t="shared" ca="1" si="247"/>
        <v>81.688092817751368</v>
      </c>
      <c r="N2665">
        <f ca="1">OFFSET('Final data'!$B2665,0,Raceline!D2665*2)</f>
        <v>277.97220236138901</v>
      </c>
      <c r="O2665">
        <f ca="1">OFFSET('Final data'!$C2665,0,Raceline!D2665*2)</f>
        <v>81.688092817751368</v>
      </c>
      <c r="P2665">
        <f t="shared" ca="1" si="251"/>
        <v>1188.5800714696445</v>
      </c>
    </row>
    <row r="2666" spans="1:16" x14ac:dyDescent="0.3">
      <c r="A2666" s="23">
        <v>2662</v>
      </c>
      <c r="B2666" s="23">
        <f>IF(A2666+4=VLOOKUP(A2666+4,'Final data'!$O$4:$O$30,1,TRUE),B2665+1,B2665)</f>
        <v>22</v>
      </c>
      <c r="C2666" s="23">
        <f ca="1">OFFSET('Final data'!$O$4,B2666-1,8)</f>
        <v>2</v>
      </c>
      <c r="D2666" s="23">
        <f ca="1">OFFSET('Final data'!$O$4,B2666,8)</f>
        <v>2</v>
      </c>
      <c r="E2666" s="23">
        <f t="shared" ca="1" si="248"/>
        <v>2</v>
      </c>
      <c r="F2666" s="23">
        <f t="shared" ca="1" si="249"/>
        <v>2</v>
      </c>
      <c r="G2666" s="30">
        <f ca="1">OFFSET('Final data'!$O$4,Raceline!B2666-1,0)-OFFSET('Final data'!$O$4,Raceline!$B$4-1,0)</f>
        <v>2606</v>
      </c>
      <c r="H2666" s="30">
        <f ca="1">IF(B2666=B2665,H2665,OFFSET('Final data'!$O$4,Raceline!B2666,0))</f>
        <v>2675</v>
      </c>
      <c r="I2666" s="23">
        <f t="shared" ca="1" si="250"/>
        <v>65</v>
      </c>
      <c r="J2666">
        <f ca="1">OFFSET('Final data'!$B2666,0,Raceline!C2666*2)</f>
        <v>277.62777674681269</v>
      </c>
      <c r="K2666">
        <f ca="1">OFFSET('Final data'!$C2666,0,Raceline!C2666*2)</f>
        <v>81.677471090095793</v>
      </c>
      <c r="L2666">
        <f t="shared" ca="1" si="246"/>
        <v>277.62777674681269</v>
      </c>
      <c r="M2666">
        <f t="shared" ca="1" si="247"/>
        <v>81.677471090095793</v>
      </c>
      <c r="N2666">
        <f ca="1">OFFSET('Final data'!$B2666,0,Raceline!D2666*2)</f>
        <v>277.62777674681269</v>
      </c>
      <c r="O2666">
        <f ca="1">OFFSET('Final data'!$C2666,0,Raceline!D2666*2)</f>
        <v>81.677471090095793</v>
      </c>
      <c r="P2666">
        <f t="shared" ca="1" si="251"/>
        <v>1188.9246608268143</v>
      </c>
    </row>
    <row r="2667" spans="1:16" x14ac:dyDescent="0.3">
      <c r="A2667" s="23">
        <v>2663</v>
      </c>
      <c r="B2667" s="23">
        <f>IF(A2667+4=VLOOKUP(A2667+4,'Final data'!$O$4:$O$30,1,TRUE),B2666+1,B2666)</f>
        <v>22</v>
      </c>
      <c r="C2667" s="23">
        <f ca="1">OFFSET('Final data'!$O$4,B2667-1,8)</f>
        <v>2</v>
      </c>
      <c r="D2667" s="23">
        <f ca="1">OFFSET('Final data'!$O$4,B2667,8)</f>
        <v>2</v>
      </c>
      <c r="E2667" s="23">
        <f t="shared" ca="1" si="248"/>
        <v>2</v>
      </c>
      <c r="F2667" s="23">
        <f t="shared" ca="1" si="249"/>
        <v>2</v>
      </c>
      <c r="G2667" s="30">
        <f ca="1">OFFSET('Final data'!$O$4,Raceline!B2667-1,0)-OFFSET('Final data'!$O$4,Raceline!$B$4-1,0)</f>
        <v>2606</v>
      </c>
      <c r="H2667" s="30">
        <f ca="1">IF(B2667=B2666,H2666,OFFSET('Final data'!$O$4,Raceline!B2667,0))</f>
        <v>2675</v>
      </c>
      <c r="I2667" s="23">
        <f t="shared" ca="1" si="250"/>
        <v>65</v>
      </c>
      <c r="J2667">
        <f ca="1">OFFSET('Final data'!$B2667,0,Raceline!C2667*2)</f>
        <v>277.19147088416491</v>
      </c>
      <c r="K2667">
        <f ca="1">OFFSET('Final data'!$C2667,0,Raceline!C2667*2)</f>
        <v>81.677471090095793</v>
      </c>
      <c r="L2667">
        <f t="shared" ca="1" si="246"/>
        <v>277.19147088416491</v>
      </c>
      <c r="M2667">
        <f t="shared" ca="1" si="247"/>
        <v>81.677471090095793</v>
      </c>
      <c r="N2667">
        <f ca="1">OFFSET('Final data'!$B2667,0,Raceline!D2667*2)</f>
        <v>277.19147088416491</v>
      </c>
      <c r="O2667">
        <f ca="1">OFFSET('Final data'!$C2667,0,Raceline!D2667*2)</f>
        <v>81.677471090095793</v>
      </c>
      <c r="P2667">
        <f t="shared" ca="1" si="251"/>
        <v>1189.360966689462</v>
      </c>
    </row>
    <row r="2668" spans="1:16" x14ac:dyDescent="0.3">
      <c r="A2668" s="23">
        <v>2664</v>
      </c>
      <c r="B2668" s="23">
        <f>IF(A2668+4=VLOOKUP(A2668+4,'Final data'!$O$4:$O$30,1,TRUE),B2667+1,B2667)</f>
        <v>22</v>
      </c>
      <c r="C2668" s="23">
        <f ca="1">OFFSET('Final data'!$O$4,B2668-1,8)</f>
        <v>2</v>
      </c>
      <c r="D2668" s="23">
        <f ca="1">OFFSET('Final data'!$O$4,B2668,8)</f>
        <v>2</v>
      </c>
      <c r="E2668" s="23">
        <f t="shared" ca="1" si="248"/>
        <v>2</v>
      </c>
      <c r="F2668" s="23">
        <f t="shared" ca="1" si="249"/>
        <v>2</v>
      </c>
      <c r="G2668" s="30">
        <f ca="1">OFFSET('Final data'!$O$4,Raceline!B2668-1,0)-OFFSET('Final data'!$O$4,Raceline!$B$4-1,0)</f>
        <v>2606</v>
      </c>
      <c r="H2668" s="30">
        <f ca="1">IF(B2668=B2667,H2667,OFFSET('Final data'!$O$4,Raceline!B2668,0))</f>
        <v>2675</v>
      </c>
      <c r="I2668" s="23">
        <f t="shared" ca="1" si="250"/>
        <v>65</v>
      </c>
      <c r="J2668">
        <f ca="1">OFFSET('Final data'!$B2668,0,Raceline!C2668*2)</f>
        <v>276.75507634146476</v>
      </c>
      <c r="K2668">
        <f ca="1">OFFSET('Final data'!$C2668,0,Raceline!C2668*2)</f>
        <v>81.786547555757423</v>
      </c>
      <c r="L2668">
        <f t="shared" ca="1" si="246"/>
        <v>276.75507634146476</v>
      </c>
      <c r="M2668">
        <f t="shared" ca="1" si="247"/>
        <v>81.786547555757423</v>
      </c>
      <c r="N2668">
        <f ca="1">OFFSET('Final data'!$B2668,0,Raceline!D2668*2)</f>
        <v>276.75507634146476</v>
      </c>
      <c r="O2668">
        <f ca="1">OFFSET('Final data'!$C2668,0,Raceline!D2668*2)</f>
        <v>81.786547555757423</v>
      </c>
      <c r="P2668">
        <f t="shared" ca="1" si="251"/>
        <v>1189.8107865114571</v>
      </c>
    </row>
    <row r="2669" spans="1:16" x14ac:dyDescent="0.3">
      <c r="A2669" s="23">
        <v>2665</v>
      </c>
      <c r="B2669" s="23">
        <f>IF(A2669+4=VLOOKUP(A2669+4,'Final data'!$O$4:$O$30,1,TRUE),B2668+1,B2668)</f>
        <v>22</v>
      </c>
      <c r="C2669" s="23">
        <f ca="1">OFFSET('Final data'!$O$4,B2669-1,8)</f>
        <v>2</v>
      </c>
      <c r="D2669" s="23">
        <f ca="1">OFFSET('Final data'!$O$4,B2669,8)</f>
        <v>2</v>
      </c>
      <c r="E2669" s="23">
        <f t="shared" ca="1" si="248"/>
        <v>2</v>
      </c>
      <c r="F2669" s="23">
        <f t="shared" ca="1" si="249"/>
        <v>2</v>
      </c>
      <c r="G2669" s="30">
        <f ca="1">OFFSET('Final data'!$O$4,Raceline!B2669-1,0)-OFFSET('Final data'!$O$4,Raceline!$B$4-1,0)</f>
        <v>2606</v>
      </c>
      <c r="H2669" s="30">
        <f ca="1">IF(B2669=B2668,H2668,OFFSET('Final data'!$O$4,Raceline!B2669,0))</f>
        <v>2675</v>
      </c>
      <c r="I2669" s="23">
        <f t="shared" ca="1" si="250"/>
        <v>65</v>
      </c>
      <c r="J2669">
        <f ca="1">OFFSET('Final data'!$B2669,0,Raceline!C2669*2)</f>
        <v>276.44018398977204</v>
      </c>
      <c r="K2669">
        <f ca="1">OFFSET('Final data'!$C2669,0,Raceline!C2669*2)</f>
        <v>81.878921913131848</v>
      </c>
      <c r="L2669">
        <f t="shared" ca="1" si="246"/>
        <v>276.44018398977204</v>
      </c>
      <c r="M2669">
        <f t="shared" ca="1" si="247"/>
        <v>81.878921913131848</v>
      </c>
      <c r="N2669">
        <f ca="1">OFFSET('Final data'!$B2669,0,Raceline!D2669*2)</f>
        <v>276.44018398977204</v>
      </c>
      <c r="O2669">
        <f ca="1">OFFSET('Final data'!$C2669,0,Raceline!D2669*2)</f>
        <v>81.878921913131848</v>
      </c>
      <c r="P2669">
        <f t="shared" ca="1" si="251"/>
        <v>1190.138948384707</v>
      </c>
    </row>
    <row r="2670" spans="1:16" x14ac:dyDescent="0.3">
      <c r="A2670" s="23">
        <v>2666</v>
      </c>
      <c r="B2670" s="23">
        <f>IF(A2670+4=VLOOKUP(A2670+4,'Final data'!$O$4:$O$30,1,TRUE),B2669+1,B2669)</f>
        <v>22</v>
      </c>
      <c r="C2670" s="23">
        <f ca="1">OFFSET('Final data'!$O$4,B2670-1,8)</f>
        <v>2</v>
      </c>
      <c r="D2670" s="23">
        <f ca="1">OFFSET('Final data'!$O$4,B2670,8)</f>
        <v>2</v>
      </c>
      <c r="E2670" s="23">
        <f t="shared" ca="1" si="248"/>
        <v>2</v>
      </c>
      <c r="F2670" s="23">
        <f t="shared" ca="1" si="249"/>
        <v>2</v>
      </c>
      <c r="G2670" s="30">
        <f ca="1">OFFSET('Final data'!$O$4,Raceline!B2670-1,0)-OFFSET('Final data'!$O$4,Raceline!$B$4-1,0)</f>
        <v>2606</v>
      </c>
      <c r="H2670" s="30">
        <f ca="1">IF(B2670=B2669,H2669,OFFSET('Final data'!$O$4,Raceline!B2670,0))</f>
        <v>2675</v>
      </c>
      <c r="I2670" s="23">
        <f t="shared" ca="1" si="250"/>
        <v>65</v>
      </c>
      <c r="J2670">
        <f ca="1">OFFSET('Final data'!$B2670,0,Raceline!C2670*2)</f>
        <v>275.9432812981575</v>
      </c>
      <c r="K2670">
        <f ca="1">OFFSET('Final data'!$C2670,0,Raceline!C2670*2)</f>
        <v>81.887631354290676</v>
      </c>
      <c r="L2670">
        <f t="shared" ca="1" si="246"/>
        <v>275.9432812981575</v>
      </c>
      <c r="M2670">
        <f t="shared" ca="1" si="247"/>
        <v>81.887631354290676</v>
      </c>
      <c r="N2670">
        <f ca="1">OFFSET('Final data'!$B2670,0,Raceline!D2670*2)</f>
        <v>275.9432812981575</v>
      </c>
      <c r="O2670">
        <f ca="1">OFFSET('Final data'!$C2670,0,Raceline!D2670*2)</f>
        <v>81.887631354290676</v>
      </c>
      <c r="P2670">
        <f t="shared" ca="1" si="251"/>
        <v>1190.6359273976432</v>
      </c>
    </row>
    <row r="2671" spans="1:16" x14ac:dyDescent="0.3">
      <c r="A2671" s="23">
        <v>2667</v>
      </c>
      <c r="B2671" s="23">
        <f>IF(A2671+4=VLOOKUP(A2671+4,'Final data'!$O$4:$O$30,1,TRUE),B2670+1,B2670)</f>
        <v>22</v>
      </c>
      <c r="C2671" s="23">
        <f ca="1">OFFSET('Final data'!$O$4,B2671-1,8)</f>
        <v>2</v>
      </c>
      <c r="D2671" s="23">
        <f ca="1">OFFSET('Final data'!$O$4,B2671,8)</f>
        <v>2</v>
      </c>
      <c r="E2671" s="23">
        <f t="shared" ca="1" si="248"/>
        <v>2</v>
      </c>
      <c r="F2671" s="23">
        <f t="shared" ca="1" si="249"/>
        <v>2</v>
      </c>
      <c r="G2671" s="30">
        <f ca="1">OFFSET('Final data'!$O$4,Raceline!B2671-1,0)-OFFSET('Final data'!$O$4,Raceline!$B$4-1,0)</f>
        <v>2606</v>
      </c>
      <c r="H2671" s="30">
        <f ca="1">IF(B2671=B2670,H2670,OFFSET('Final data'!$O$4,Raceline!B2671,0))</f>
        <v>2675</v>
      </c>
      <c r="I2671" s="23">
        <f t="shared" ca="1" si="250"/>
        <v>65</v>
      </c>
      <c r="J2671">
        <f ca="1">OFFSET('Final data'!$B2671,0,Raceline!C2671*2)</f>
        <v>275.56752792445297</v>
      </c>
      <c r="K2671">
        <f ca="1">OFFSET('Final data'!$C2671,0,Raceline!C2671*2)</f>
        <v>81.933460145962641</v>
      </c>
      <c r="L2671">
        <f t="shared" ca="1" si="246"/>
        <v>275.56752792445297</v>
      </c>
      <c r="M2671">
        <f t="shared" ca="1" si="247"/>
        <v>81.933460145962641</v>
      </c>
      <c r="N2671">
        <f ca="1">OFFSET('Final data'!$B2671,0,Raceline!D2671*2)</f>
        <v>275.56752792445297</v>
      </c>
      <c r="O2671">
        <f ca="1">OFFSET('Final data'!$C2671,0,Raceline!D2671*2)</f>
        <v>81.933460145962641</v>
      </c>
      <c r="P2671">
        <f t="shared" ca="1" si="251"/>
        <v>1191.014465210809</v>
      </c>
    </row>
    <row r="2672" spans="1:16" x14ac:dyDescent="0.3">
      <c r="A2672" s="23">
        <v>2668</v>
      </c>
      <c r="B2672" s="23">
        <f>IF(A2672+4=VLOOKUP(A2672+4,'Final data'!$O$4:$O$30,1,TRUE),B2671+1,B2671)</f>
        <v>22</v>
      </c>
      <c r="C2672" s="23">
        <f ca="1">OFFSET('Final data'!$O$4,B2672-1,8)</f>
        <v>2</v>
      </c>
      <c r="D2672" s="23">
        <f ca="1">OFFSET('Final data'!$O$4,B2672,8)</f>
        <v>2</v>
      </c>
      <c r="E2672" s="23">
        <f t="shared" ca="1" si="248"/>
        <v>2</v>
      </c>
      <c r="F2672" s="23">
        <f t="shared" ca="1" si="249"/>
        <v>2</v>
      </c>
      <c r="G2672" s="30">
        <f ca="1">OFFSET('Final data'!$O$4,Raceline!B2672-1,0)-OFFSET('Final data'!$O$4,Raceline!$B$4-1,0)</f>
        <v>2606</v>
      </c>
      <c r="H2672" s="30">
        <f ca="1">IF(B2672=B2671,H2671,OFFSET('Final data'!$O$4,Raceline!B2672,0))</f>
        <v>2675</v>
      </c>
      <c r="I2672" s="23">
        <f t="shared" ca="1" si="250"/>
        <v>65</v>
      </c>
      <c r="J2672">
        <f ca="1">OFFSET('Final data'!$B2672,0,Raceline!C2672*2)</f>
        <v>275.13108904172606</v>
      </c>
      <c r="K2672">
        <f ca="1">OFFSET('Final data'!$C2672,0,Raceline!C2672*2)</f>
        <v>82.097074844455037</v>
      </c>
      <c r="L2672">
        <f t="shared" ca="1" si="246"/>
        <v>275.13108904172606</v>
      </c>
      <c r="M2672">
        <f t="shared" ca="1" si="247"/>
        <v>82.097074844455037</v>
      </c>
      <c r="N2672">
        <f ca="1">OFFSET('Final data'!$B2672,0,Raceline!D2672*2)</f>
        <v>275.13108904172606</v>
      </c>
      <c r="O2672">
        <f ca="1">OFFSET('Final data'!$C2672,0,Raceline!D2672*2)</f>
        <v>82.097074844455037</v>
      </c>
      <c r="P2672">
        <f t="shared" ca="1" si="251"/>
        <v>1191.4805646293012</v>
      </c>
    </row>
    <row r="2673" spans="1:16" x14ac:dyDescent="0.3">
      <c r="A2673" s="23">
        <v>2669</v>
      </c>
      <c r="B2673" s="23">
        <f>IF(A2673+4=VLOOKUP(A2673+4,'Final data'!$O$4:$O$30,1,TRUE),B2672+1,B2672)</f>
        <v>22</v>
      </c>
      <c r="C2673" s="23">
        <f ca="1">OFFSET('Final data'!$O$4,B2673-1,8)</f>
        <v>2</v>
      </c>
      <c r="D2673" s="23">
        <f ca="1">OFFSET('Final data'!$O$4,B2673,8)</f>
        <v>2</v>
      </c>
      <c r="E2673" s="23">
        <f t="shared" ca="1" si="248"/>
        <v>2</v>
      </c>
      <c r="F2673" s="23">
        <f t="shared" ca="1" si="249"/>
        <v>2</v>
      </c>
      <c r="G2673" s="30">
        <f ca="1">OFFSET('Final data'!$O$4,Raceline!B2673-1,0)-OFFSET('Final data'!$O$4,Raceline!$B$4-1,0)</f>
        <v>2606</v>
      </c>
      <c r="H2673" s="30">
        <f ca="1">IF(B2673=B2672,H2672,OFFSET('Final data'!$O$4,Raceline!B2673,0))</f>
        <v>2675</v>
      </c>
      <c r="I2673" s="23">
        <f t="shared" ca="1" si="250"/>
        <v>65</v>
      </c>
      <c r="J2673">
        <f ca="1">OFFSET('Final data'!$B2673,0,Raceline!C2673*2)</f>
        <v>274.75504649825626</v>
      </c>
      <c r="K2673">
        <f ca="1">OFFSET('Final data'!$C2673,0,Raceline!C2673*2)</f>
        <v>82.087660257564366</v>
      </c>
      <c r="L2673">
        <f t="shared" ca="1" si="246"/>
        <v>274.75504649825626</v>
      </c>
      <c r="M2673">
        <f t="shared" ca="1" si="247"/>
        <v>82.087660257564366</v>
      </c>
      <c r="N2673">
        <f ca="1">OFFSET('Final data'!$B2673,0,Raceline!D2673*2)</f>
        <v>274.75504649825626</v>
      </c>
      <c r="O2673">
        <f ca="1">OFFSET('Final data'!$C2673,0,Raceline!D2673*2)</f>
        <v>82.087660257564366</v>
      </c>
      <c r="P2673">
        <f t="shared" ca="1" si="251"/>
        <v>1191.85672500593</v>
      </c>
    </row>
    <row r="2674" spans="1:16" x14ac:dyDescent="0.3">
      <c r="A2674" s="23">
        <v>2670</v>
      </c>
      <c r="B2674" s="23">
        <f>IF(A2674+4=VLOOKUP(A2674+4,'Final data'!$O$4:$O$30,1,TRUE),B2673+1,B2673)</f>
        <v>22</v>
      </c>
      <c r="C2674" s="23">
        <f ca="1">OFFSET('Final data'!$O$4,B2674-1,8)</f>
        <v>2</v>
      </c>
      <c r="D2674" s="23">
        <f ca="1">OFFSET('Final data'!$O$4,B2674,8)</f>
        <v>2</v>
      </c>
      <c r="E2674" s="23">
        <f t="shared" ca="1" si="248"/>
        <v>2</v>
      </c>
      <c r="F2674" s="23">
        <f t="shared" ca="1" si="249"/>
        <v>2</v>
      </c>
      <c r="G2674" s="30">
        <f ca="1">OFFSET('Final data'!$O$4,Raceline!B2674-1,0)-OFFSET('Final data'!$O$4,Raceline!$B$4-1,0)</f>
        <v>2606</v>
      </c>
      <c r="H2674" s="30">
        <f ca="1">IF(B2674=B2673,H2673,OFFSET('Final data'!$O$4,Raceline!B2674,0))</f>
        <v>2675</v>
      </c>
      <c r="I2674" s="23">
        <f t="shared" ca="1" si="250"/>
        <v>65</v>
      </c>
      <c r="J2674">
        <f ca="1">OFFSET('Final data'!$B2674,0,Raceline!C2674*2)</f>
        <v>274.3786018529907</v>
      </c>
      <c r="K2674">
        <f ca="1">OFFSET('Final data'!$C2674,0,Raceline!C2674*2)</f>
        <v>82.132091199885252</v>
      </c>
      <c r="L2674">
        <f t="shared" ca="1" si="246"/>
        <v>274.3786018529907</v>
      </c>
      <c r="M2674">
        <f t="shared" ca="1" si="247"/>
        <v>82.132091199885252</v>
      </c>
      <c r="N2674">
        <f ca="1">OFFSET('Final data'!$B2674,0,Raceline!D2674*2)</f>
        <v>274.3786018529907</v>
      </c>
      <c r="O2674">
        <f ca="1">OFFSET('Final data'!$C2674,0,Raceline!D2674*2)</f>
        <v>82.132091199885252</v>
      </c>
      <c r="P2674">
        <f t="shared" ca="1" si="251"/>
        <v>1192.2357826263317</v>
      </c>
    </row>
    <row r="2675" spans="1:16" x14ac:dyDescent="0.3">
      <c r="A2675" s="23">
        <v>2671</v>
      </c>
      <c r="B2675" s="23">
        <f>IF(A2675+4=VLOOKUP(A2675+4,'Final data'!$O$4:$O$30,1,TRUE),B2674+1,B2674)</f>
        <v>23</v>
      </c>
      <c r="C2675" s="23">
        <f ca="1">OFFSET('Final data'!$O$4,B2675-1,8)</f>
        <v>2</v>
      </c>
      <c r="D2675" s="23">
        <f ca="1">OFFSET('Final data'!$O$4,B2675,8)</f>
        <v>2</v>
      </c>
      <c r="E2675" s="23">
        <f t="shared" ca="1" si="248"/>
        <v>2</v>
      </c>
      <c r="F2675" s="23">
        <f t="shared" ca="1" si="249"/>
        <v>2</v>
      </c>
      <c r="G2675" s="30">
        <f ca="1">OFFSET('Final data'!$O$4,Raceline!B2675-1,0)-OFFSET('Final data'!$O$4,Raceline!$B$4-1,0)</f>
        <v>2671</v>
      </c>
      <c r="H2675" s="30">
        <f ca="1">IF(B2675=B2674,H2674,OFFSET('Final data'!$O$4,Raceline!B2675,0))</f>
        <v>2740</v>
      </c>
      <c r="I2675" s="23">
        <f t="shared" ca="1" si="250"/>
        <v>65</v>
      </c>
      <c r="J2675">
        <f ca="1">OFFSET('Final data'!$B2675,0,Raceline!C2675*2)</f>
        <v>273.91225639803019</v>
      </c>
      <c r="K2675">
        <f ca="1">OFFSET('Final data'!$C2675,0,Raceline!C2675*2)</f>
        <v>82.300845323352007</v>
      </c>
      <c r="L2675">
        <f t="shared" ca="1" si="246"/>
        <v>273.91225639803019</v>
      </c>
      <c r="M2675">
        <f t="shared" ca="1" si="247"/>
        <v>82.300845323352007</v>
      </c>
      <c r="N2675">
        <f ca="1">OFFSET('Final data'!$B2675,0,Raceline!D2675*2)</f>
        <v>273.91225639803019</v>
      </c>
      <c r="O2675">
        <f ca="1">OFFSET('Final data'!$C2675,0,Raceline!D2675*2)</f>
        <v>82.300845323352007</v>
      </c>
      <c r="P2675">
        <f t="shared" ca="1" si="251"/>
        <v>1192.7317221766293</v>
      </c>
    </row>
    <row r="2676" spans="1:16" x14ac:dyDescent="0.3">
      <c r="A2676" s="23">
        <v>2672</v>
      </c>
      <c r="B2676" s="23">
        <f>IF(A2676+4=VLOOKUP(A2676+4,'Final data'!$O$4:$O$30,1,TRUE),B2675+1,B2675)</f>
        <v>23</v>
      </c>
      <c r="C2676" s="23">
        <f ca="1">OFFSET('Final data'!$O$4,B2676-1,8)</f>
        <v>2</v>
      </c>
      <c r="D2676" s="23">
        <f ca="1">OFFSET('Final data'!$O$4,B2676,8)</f>
        <v>2</v>
      </c>
      <c r="E2676" s="23">
        <f t="shared" ca="1" si="248"/>
        <v>2</v>
      </c>
      <c r="F2676" s="23">
        <f t="shared" ca="1" si="249"/>
        <v>2</v>
      </c>
      <c r="G2676" s="30">
        <f ca="1">OFFSET('Final data'!$O$4,Raceline!B2676-1,0)-OFFSET('Final data'!$O$4,Raceline!$B$4-1,0)</f>
        <v>2671</v>
      </c>
      <c r="H2676" s="30">
        <f ca="1">IF(B2676=B2675,H2675,OFFSET('Final data'!$O$4,Raceline!B2676,0))</f>
        <v>2740</v>
      </c>
      <c r="I2676" s="23">
        <f t="shared" ca="1" si="250"/>
        <v>65</v>
      </c>
      <c r="J2676">
        <f ca="1">OFFSET('Final data'!$B2676,0,Raceline!C2676*2)</f>
        <v>273.50585710761754</v>
      </c>
      <c r="K2676">
        <f ca="1">OFFSET('Final data'!$C2676,0,Raceline!C2676*2)</f>
        <v>82.295705898377832</v>
      </c>
      <c r="L2676">
        <f t="shared" ca="1" si="246"/>
        <v>273.50585710761754</v>
      </c>
      <c r="M2676">
        <f t="shared" ca="1" si="247"/>
        <v>82.295705898377832</v>
      </c>
      <c r="N2676">
        <f ca="1">OFFSET('Final data'!$B2676,0,Raceline!D2676*2)</f>
        <v>273.50585710761754</v>
      </c>
      <c r="O2676">
        <f ca="1">OFFSET('Final data'!$C2676,0,Raceline!D2676*2)</f>
        <v>82.295705898377832</v>
      </c>
      <c r="P2676">
        <f t="shared" ca="1" si="251"/>
        <v>1193.1381539629563</v>
      </c>
    </row>
    <row r="2677" spans="1:16" x14ac:dyDescent="0.3">
      <c r="A2677" s="23">
        <v>2673</v>
      </c>
      <c r="B2677" s="23">
        <f>IF(A2677+4=VLOOKUP(A2677+4,'Final data'!$O$4:$O$30,1,TRUE),B2676+1,B2676)</f>
        <v>23</v>
      </c>
      <c r="C2677" s="23">
        <f ca="1">OFFSET('Final data'!$O$4,B2677-1,8)</f>
        <v>2</v>
      </c>
      <c r="D2677" s="23">
        <f ca="1">OFFSET('Final data'!$O$4,B2677,8)</f>
        <v>2</v>
      </c>
      <c r="E2677" s="23">
        <f t="shared" ca="1" si="248"/>
        <v>2</v>
      </c>
      <c r="F2677" s="23">
        <f t="shared" ca="1" si="249"/>
        <v>2</v>
      </c>
      <c r="G2677" s="30">
        <f ca="1">OFFSET('Final data'!$O$4,Raceline!B2677-1,0)-OFFSET('Final data'!$O$4,Raceline!$B$4-1,0)</f>
        <v>2671</v>
      </c>
      <c r="H2677" s="30">
        <f ca="1">IF(B2677=B2676,H2676,OFFSET('Final data'!$O$4,Raceline!B2677,0))</f>
        <v>2740</v>
      </c>
      <c r="I2677" s="23">
        <f t="shared" ca="1" si="250"/>
        <v>65</v>
      </c>
      <c r="J2677">
        <f ca="1">OFFSET('Final data'!$B2677,0,Raceline!C2677*2)</f>
        <v>273.06955124496966</v>
      </c>
      <c r="K2677">
        <f ca="1">OFFSET('Final data'!$C2677,0,Raceline!C2677*2)</f>
        <v>82.295705898377861</v>
      </c>
      <c r="L2677">
        <f t="shared" ca="1" si="246"/>
        <v>273.06955124496966</v>
      </c>
      <c r="M2677">
        <f t="shared" ca="1" si="247"/>
        <v>82.295705898377861</v>
      </c>
      <c r="N2677">
        <f ca="1">OFFSET('Final data'!$B2677,0,Raceline!D2677*2)</f>
        <v>273.06955124496966</v>
      </c>
      <c r="O2677">
        <f ca="1">OFFSET('Final data'!$C2677,0,Raceline!D2677*2)</f>
        <v>82.295705898377861</v>
      </c>
      <c r="P2677">
        <f t="shared" ca="1" si="251"/>
        <v>1193.5744598256042</v>
      </c>
    </row>
    <row r="2678" spans="1:16" x14ac:dyDescent="0.3">
      <c r="A2678" s="23">
        <v>2674</v>
      </c>
      <c r="B2678" s="23">
        <f>IF(A2678+4=VLOOKUP(A2678+4,'Final data'!$O$4:$O$30,1,TRUE),B2677+1,B2677)</f>
        <v>23</v>
      </c>
      <c r="C2678" s="23">
        <f ca="1">OFFSET('Final data'!$O$4,B2678-1,8)</f>
        <v>2</v>
      </c>
      <c r="D2678" s="23">
        <f ca="1">OFFSET('Final data'!$O$4,B2678,8)</f>
        <v>2</v>
      </c>
      <c r="E2678" s="23">
        <f t="shared" ca="1" si="248"/>
        <v>2</v>
      </c>
      <c r="F2678" s="23">
        <f t="shared" ca="1" si="249"/>
        <v>2</v>
      </c>
      <c r="G2678" s="30">
        <f ca="1">OFFSET('Final data'!$O$4,Raceline!B2678-1,0)-OFFSET('Final data'!$O$4,Raceline!$B$4-1,0)</f>
        <v>2671</v>
      </c>
      <c r="H2678" s="30">
        <f ca="1">IF(B2678=B2677,H2677,OFFSET('Final data'!$O$4,Raceline!B2678,0))</f>
        <v>2740</v>
      </c>
      <c r="I2678" s="23">
        <f t="shared" ca="1" si="250"/>
        <v>65</v>
      </c>
      <c r="J2678">
        <f ca="1">OFFSET('Final data'!$B2678,0,Raceline!C2678*2)</f>
        <v>272.75171271929986</v>
      </c>
      <c r="K2678">
        <f ca="1">OFFSET('Final data'!$C2678,0,Raceline!C2678*2)</f>
        <v>82.491619709540771</v>
      </c>
      <c r="L2678">
        <f t="shared" ca="1" si="246"/>
        <v>272.75171271929986</v>
      </c>
      <c r="M2678">
        <f t="shared" ca="1" si="247"/>
        <v>82.491619709540771</v>
      </c>
      <c r="N2678">
        <f ca="1">OFFSET('Final data'!$B2678,0,Raceline!D2678*2)</f>
        <v>272.75171271929986</v>
      </c>
      <c r="O2678">
        <f ca="1">OFFSET('Final data'!$C2678,0,Raceline!D2678*2)</f>
        <v>82.491619709540771</v>
      </c>
      <c r="P2678">
        <f t="shared" ca="1" si="251"/>
        <v>1193.9478276734492</v>
      </c>
    </row>
    <row r="2679" spans="1:16" x14ac:dyDescent="0.3">
      <c r="A2679" s="23">
        <v>2675</v>
      </c>
      <c r="B2679" s="23">
        <f>IF(A2679+4=VLOOKUP(A2679+4,'Final data'!$O$4:$O$30,1,TRUE),B2678+1,B2678)</f>
        <v>23</v>
      </c>
      <c r="C2679" s="23">
        <f ca="1">OFFSET('Final data'!$O$4,B2679-1,8)</f>
        <v>2</v>
      </c>
      <c r="D2679" s="23">
        <f ca="1">OFFSET('Final data'!$O$4,B2679,8)</f>
        <v>2</v>
      </c>
      <c r="E2679" s="23">
        <f t="shared" ca="1" si="248"/>
        <v>2</v>
      </c>
      <c r="F2679" s="23">
        <f t="shared" ca="1" si="249"/>
        <v>2</v>
      </c>
      <c r="G2679" s="30">
        <f ca="1">OFFSET('Final data'!$O$4,Raceline!B2679-1,0)-OFFSET('Final data'!$O$4,Raceline!$B$4-1,0)</f>
        <v>2671</v>
      </c>
      <c r="H2679" s="30">
        <f ca="1">IF(B2679=B2678,H2678,OFFSET('Final data'!$O$4,Raceline!B2679,0))</f>
        <v>2740</v>
      </c>
      <c r="I2679" s="23">
        <f t="shared" ca="1" si="250"/>
        <v>65</v>
      </c>
      <c r="J2679">
        <f ca="1">OFFSET('Final data'!$B2679,0,Raceline!C2679*2)</f>
        <v>272.31540685665209</v>
      </c>
      <c r="K2679">
        <f ca="1">OFFSET('Final data'!$C2679,0,Raceline!C2679*2)</f>
        <v>82.491619709540771</v>
      </c>
      <c r="L2679">
        <f t="shared" ca="1" si="246"/>
        <v>272.31540685665209</v>
      </c>
      <c r="M2679">
        <f t="shared" ca="1" si="247"/>
        <v>82.491619709540771</v>
      </c>
      <c r="N2679">
        <f ca="1">OFFSET('Final data'!$B2679,0,Raceline!D2679*2)</f>
        <v>272.31540685665209</v>
      </c>
      <c r="O2679">
        <f ca="1">OFFSET('Final data'!$C2679,0,Raceline!D2679*2)</f>
        <v>82.491619709540771</v>
      </c>
      <c r="P2679">
        <f t="shared" ca="1" si="251"/>
        <v>1194.3841335360969</v>
      </c>
    </row>
    <row r="2680" spans="1:16" x14ac:dyDescent="0.3">
      <c r="A2680" s="23">
        <v>2676</v>
      </c>
      <c r="B2680" s="23">
        <f>IF(A2680+4=VLOOKUP(A2680+4,'Final data'!$O$4:$O$30,1,TRUE),B2679+1,B2679)</f>
        <v>23</v>
      </c>
      <c r="C2680" s="23">
        <f ca="1">OFFSET('Final data'!$O$4,B2680-1,8)</f>
        <v>2</v>
      </c>
      <c r="D2680" s="23">
        <f ca="1">OFFSET('Final data'!$O$4,B2680,8)</f>
        <v>2</v>
      </c>
      <c r="E2680" s="23">
        <f t="shared" ca="1" si="248"/>
        <v>2</v>
      </c>
      <c r="F2680" s="23">
        <f t="shared" ca="1" si="249"/>
        <v>2</v>
      </c>
      <c r="G2680" s="30">
        <f ca="1">OFFSET('Final data'!$O$4,Raceline!B2680-1,0)-OFFSET('Final data'!$O$4,Raceline!$B$4-1,0)</f>
        <v>2671</v>
      </c>
      <c r="H2680" s="30">
        <f ca="1">IF(B2680=B2679,H2679,OFFSET('Final data'!$O$4,Raceline!B2680,0))</f>
        <v>2740</v>
      </c>
      <c r="I2680" s="23">
        <f t="shared" ca="1" si="250"/>
        <v>65</v>
      </c>
      <c r="J2680">
        <f ca="1">OFFSET('Final data'!$B2680,0,Raceline!C2680*2)</f>
        <v>271.87892363389977</v>
      </c>
      <c r="K2680">
        <f ca="1">OFFSET('Final data'!$C2680,0,Raceline!C2680*2)</f>
        <v>82.709772640864159</v>
      </c>
      <c r="L2680">
        <f t="shared" ca="1" si="246"/>
        <v>271.87892363389977</v>
      </c>
      <c r="M2680">
        <f t="shared" ca="1" si="247"/>
        <v>82.709772640864159</v>
      </c>
      <c r="N2680">
        <f ca="1">OFFSET('Final data'!$B2680,0,Raceline!D2680*2)</f>
        <v>271.87892363389977</v>
      </c>
      <c r="O2680">
        <f ca="1">OFFSET('Final data'!$C2680,0,Raceline!D2680*2)</f>
        <v>82.709772640864159</v>
      </c>
      <c r="P2680">
        <f t="shared" ca="1" si="251"/>
        <v>1194.8720969621743</v>
      </c>
    </row>
    <row r="2681" spans="1:16" x14ac:dyDescent="0.3">
      <c r="A2681" s="23">
        <v>2677</v>
      </c>
      <c r="B2681" s="23">
        <f>IF(A2681+4=VLOOKUP(A2681+4,'Final data'!$O$4:$O$30,1,TRUE),B2680+1,B2680)</f>
        <v>23</v>
      </c>
      <c r="C2681" s="23">
        <f ca="1">OFFSET('Final data'!$O$4,B2681-1,8)</f>
        <v>2</v>
      </c>
      <c r="D2681" s="23">
        <f ca="1">OFFSET('Final data'!$O$4,B2681,8)</f>
        <v>2</v>
      </c>
      <c r="E2681" s="23">
        <f t="shared" ca="1" si="248"/>
        <v>2</v>
      </c>
      <c r="F2681" s="23">
        <f t="shared" ca="1" si="249"/>
        <v>2</v>
      </c>
      <c r="G2681" s="30">
        <f ca="1">OFFSET('Final data'!$O$4,Raceline!B2681-1,0)-OFFSET('Final data'!$O$4,Raceline!$B$4-1,0)</f>
        <v>2671</v>
      </c>
      <c r="H2681" s="30">
        <f ca="1">IF(B2681=B2680,H2680,OFFSET('Final data'!$O$4,Raceline!B2681,0))</f>
        <v>2740</v>
      </c>
      <c r="I2681" s="23">
        <f t="shared" ca="1" si="250"/>
        <v>65</v>
      </c>
      <c r="J2681">
        <f ca="1">OFFSET('Final data'!$B2681,0,Raceline!C2681*2)</f>
        <v>271.50131239531669</v>
      </c>
      <c r="K2681">
        <f ca="1">OFFSET('Final data'!$C2681,0,Raceline!C2681*2)</f>
        <v>82.697669359300349</v>
      </c>
      <c r="L2681">
        <f t="shared" ca="1" si="246"/>
        <v>271.50131239531669</v>
      </c>
      <c r="M2681">
        <f t="shared" ca="1" si="247"/>
        <v>82.697669359300349</v>
      </c>
      <c r="N2681">
        <f ca="1">OFFSET('Final data'!$B2681,0,Raceline!D2681*2)</f>
        <v>271.50131239531669</v>
      </c>
      <c r="O2681">
        <f ca="1">OFFSET('Final data'!$C2681,0,Raceline!D2681*2)</f>
        <v>82.697669359300349</v>
      </c>
      <c r="P2681">
        <f t="shared" ca="1" si="251"/>
        <v>1195.2499021195356</v>
      </c>
    </row>
    <row r="2682" spans="1:16" x14ac:dyDescent="0.3">
      <c r="A2682" s="23">
        <v>2678</v>
      </c>
      <c r="B2682" s="23">
        <f>IF(A2682+4=VLOOKUP(A2682+4,'Final data'!$O$4:$O$30,1,TRUE),B2681+1,B2681)</f>
        <v>23</v>
      </c>
      <c r="C2682" s="23">
        <f ca="1">OFFSET('Final data'!$O$4,B2682-1,8)</f>
        <v>2</v>
      </c>
      <c r="D2682" s="23">
        <f ca="1">OFFSET('Final data'!$O$4,B2682,8)</f>
        <v>2</v>
      </c>
      <c r="E2682" s="23">
        <f t="shared" ca="1" si="248"/>
        <v>2</v>
      </c>
      <c r="F2682" s="23">
        <f t="shared" ca="1" si="249"/>
        <v>2</v>
      </c>
      <c r="G2682" s="30">
        <f ca="1">OFFSET('Final data'!$O$4,Raceline!B2682-1,0)-OFFSET('Final data'!$O$4,Raceline!$B$4-1,0)</f>
        <v>2671</v>
      </c>
      <c r="H2682" s="30">
        <f ca="1">IF(B2682=B2681,H2681,OFFSET('Final data'!$O$4,Raceline!B2682,0))</f>
        <v>2740</v>
      </c>
      <c r="I2682" s="23">
        <f t="shared" ca="1" si="250"/>
        <v>65</v>
      </c>
      <c r="J2682">
        <f ca="1">OFFSET('Final data'!$B2682,0,Raceline!C2682*2)</f>
        <v>271.09409891757628</v>
      </c>
      <c r="K2682">
        <f ca="1">OFFSET('Final data'!$C2682,0,Raceline!C2682*2)</f>
        <v>82.800454819581745</v>
      </c>
      <c r="L2682">
        <f t="shared" ca="1" si="246"/>
        <v>271.09409891757628</v>
      </c>
      <c r="M2682">
        <f t="shared" ca="1" si="247"/>
        <v>82.800454819581745</v>
      </c>
      <c r="N2682">
        <f ca="1">OFFSET('Final data'!$B2682,0,Raceline!D2682*2)</f>
        <v>271.09409891757628</v>
      </c>
      <c r="O2682">
        <f ca="1">OFFSET('Final data'!$C2682,0,Raceline!D2682*2)</f>
        <v>82.800454819581745</v>
      </c>
      <c r="P2682">
        <f t="shared" ca="1" si="251"/>
        <v>1195.6698874374918</v>
      </c>
    </row>
    <row r="2683" spans="1:16" x14ac:dyDescent="0.3">
      <c r="A2683" s="23">
        <v>2679</v>
      </c>
      <c r="B2683" s="23">
        <f>IF(A2683+4=VLOOKUP(A2683+4,'Final data'!$O$4:$O$30,1,TRUE),B2682+1,B2682)</f>
        <v>23</v>
      </c>
      <c r="C2683" s="23">
        <f ca="1">OFFSET('Final data'!$O$4,B2683-1,8)</f>
        <v>2</v>
      </c>
      <c r="D2683" s="23">
        <f ca="1">OFFSET('Final data'!$O$4,B2683,8)</f>
        <v>2</v>
      </c>
      <c r="E2683" s="23">
        <f t="shared" ca="1" si="248"/>
        <v>2</v>
      </c>
      <c r="F2683" s="23">
        <f t="shared" ca="1" si="249"/>
        <v>2</v>
      </c>
      <c r="G2683" s="30">
        <f ca="1">OFFSET('Final data'!$O$4,Raceline!B2683-1,0)-OFFSET('Final data'!$O$4,Raceline!$B$4-1,0)</f>
        <v>2671</v>
      </c>
      <c r="H2683" s="30">
        <f ca="1">IF(B2683=B2682,H2682,OFFSET('Final data'!$O$4,Raceline!B2683,0))</f>
        <v>2740</v>
      </c>
      <c r="I2683" s="23">
        <f t="shared" ca="1" si="250"/>
        <v>65</v>
      </c>
      <c r="J2683">
        <f ca="1">OFFSET('Final data'!$B2683,0,Raceline!C2683*2)</f>
        <v>270.6867712072966</v>
      </c>
      <c r="K2683">
        <f ca="1">OFFSET('Final data'!$C2683,0,Raceline!C2683*2)</f>
        <v>82.903083305140001</v>
      </c>
      <c r="L2683">
        <f t="shared" ca="1" si="246"/>
        <v>270.6867712072966</v>
      </c>
      <c r="M2683">
        <f t="shared" ca="1" si="247"/>
        <v>82.903083305140001</v>
      </c>
      <c r="N2683">
        <f ca="1">OFFSET('Final data'!$B2683,0,Raceline!D2683*2)</f>
        <v>270.6867712072966</v>
      </c>
      <c r="O2683">
        <f ca="1">OFFSET('Final data'!$C2683,0,Raceline!D2683*2)</f>
        <v>82.903083305140001</v>
      </c>
      <c r="P2683">
        <f t="shared" ca="1" si="251"/>
        <v>1196.0899451354449</v>
      </c>
    </row>
    <row r="2684" spans="1:16" x14ac:dyDescent="0.3">
      <c r="A2684" s="23">
        <v>2680</v>
      </c>
      <c r="B2684" s="23">
        <f>IF(A2684+4=VLOOKUP(A2684+4,'Final data'!$O$4:$O$30,1,TRUE),B2683+1,B2683)</f>
        <v>23</v>
      </c>
      <c r="C2684" s="23">
        <f ca="1">OFFSET('Final data'!$O$4,B2684-1,8)</f>
        <v>2</v>
      </c>
      <c r="D2684" s="23">
        <f ca="1">OFFSET('Final data'!$O$4,B2684,8)</f>
        <v>2</v>
      </c>
      <c r="E2684" s="23">
        <f t="shared" ca="1" si="248"/>
        <v>2</v>
      </c>
      <c r="F2684" s="23">
        <f t="shared" ca="1" si="249"/>
        <v>2</v>
      </c>
      <c r="G2684" s="30">
        <f ca="1">OFFSET('Final data'!$O$4,Raceline!B2684-1,0)-OFFSET('Final data'!$O$4,Raceline!$B$4-1,0)</f>
        <v>2671</v>
      </c>
      <c r="H2684" s="30">
        <f ca="1">IF(B2684=B2683,H2683,OFFSET('Final data'!$O$4,Raceline!B2684,0))</f>
        <v>2740</v>
      </c>
      <c r="I2684" s="23">
        <f t="shared" ca="1" si="250"/>
        <v>65</v>
      </c>
      <c r="J2684">
        <f ca="1">OFFSET('Final data'!$B2684,0,Raceline!C2684*2)</f>
        <v>270.30815777046513</v>
      </c>
      <c r="K2684">
        <f ca="1">OFFSET('Final data'!$C2684,0,Raceline!C2684*2)</f>
        <v>82.998800898553299</v>
      </c>
      <c r="L2684">
        <f t="shared" ca="1" si="246"/>
        <v>270.30815777046513</v>
      </c>
      <c r="M2684">
        <f t="shared" ca="1" si="247"/>
        <v>82.998800898553299</v>
      </c>
      <c r="N2684">
        <f ca="1">OFFSET('Final data'!$B2684,0,Raceline!D2684*2)</f>
        <v>270.30815777046513</v>
      </c>
      <c r="O2684">
        <f ca="1">OFFSET('Final data'!$C2684,0,Raceline!D2684*2)</f>
        <v>82.998800898553299</v>
      </c>
      <c r="P2684">
        <f t="shared" ca="1" si="251"/>
        <v>1196.4804704127805</v>
      </c>
    </row>
    <row r="2685" spans="1:16" x14ac:dyDescent="0.3">
      <c r="A2685" s="23">
        <v>2681</v>
      </c>
      <c r="B2685" s="23">
        <f>IF(A2685+4=VLOOKUP(A2685+4,'Final data'!$O$4:$O$30,1,TRUE),B2684+1,B2684)</f>
        <v>23</v>
      </c>
      <c r="C2685" s="23">
        <f ca="1">OFFSET('Final data'!$O$4,B2685-1,8)</f>
        <v>2</v>
      </c>
      <c r="D2685" s="23">
        <f ca="1">OFFSET('Final data'!$O$4,B2685,8)</f>
        <v>2</v>
      </c>
      <c r="E2685" s="23">
        <f t="shared" ca="1" si="248"/>
        <v>2</v>
      </c>
      <c r="F2685" s="23">
        <f t="shared" ca="1" si="249"/>
        <v>2</v>
      </c>
      <c r="G2685" s="30">
        <f ca="1">OFFSET('Final data'!$O$4,Raceline!B2685-1,0)-OFFSET('Final data'!$O$4,Raceline!$B$4-1,0)</f>
        <v>2671</v>
      </c>
      <c r="H2685" s="30">
        <f ca="1">IF(B2685=B2684,H2684,OFFSET('Final data'!$O$4,Raceline!B2685,0))</f>
        <v>2740</v>
      </c>
      <c r="I2685" s="23">
        <f t="shared" ca="1" si="250"/>
        <v>65</v>
      </c>
      <c r="J2685">
        <f ca="1">OFFSET('Final data'!$B2685,0,Raceline!C2685*2)</f>
        <v>269.90047271549844</v>
      </c>
      <c r="K2685">
        <f ca="1">OFFSET('Final data'!$C2685,0,Raceline!C2685*2)</f>
        <v>83.100970558857654</v>
      </c>
      <c r="L2685">
        <f t="shared" ca="1" si="246"/>
        <v>269.90047271549844</v>
      </c>
      <c r="M2685">
        <f t="shared" ca="1" si="247"/>
        <v>83.100970558857654</v>
      </c>
      <c r="N2685">
        <f ca="1">OFFSET('Final data'!$B2685,0,Raceline!D2685*2)</f>
        <v>269.90047271549844</v>
      </c>
      <c r="O2685">
        <f ca="1">OFFSET('Final data'!$C2685,0,Raceline!D2685*2)</f>
        <v>83.100970558857654</v>
      </c>
      <c r="P2685">
        <f t="shared" ca="1" si="251"/>
        <v>1196.9007628627839</v>
      </c>
    </row>
    <row r="2686" spans="1:16" x14ac:dyDescent="0.3">
      <c r="A2686" s="23">
        <v>2682</v>
      </c>
      <c r="B2686" s="23">
        <f>IF(A2686+4=VLOOKUP(A2686+4,'Final data'!$O$4:$O$30,1,TRUE),B2685+1,B2685)</f>
        <v>23</v>
      </c>
      <c r="C2686" s="23">
        <f ca="1">OFFSET('Final data'!$O$4,B2686-1,8)</f>
        <v>2</v>
      </c>
      <c r="D2686" s="23">
        <f ca="1">OFFSET('Final data'!$O$4,B2686,8)</f>
        <v>2</v>
      </c>
      <c r="E2686" s="23">
        <f t="shared" ca="1" si="248"/>
        <v>2</v>
      </c>
      <c r="F2686" s="23">
        <f t="shared" ca="1" si="249"/>
        <v>2</v>
      </c>
      <c r="G2686" s="30">
        <f ca="1">OFFSET('Final data'!$O$4,Raceline!B2686-1,0)-OFFSET('Final data'!$O$4,Raceline!$B$4-1,0)</f>
        <v>2671</v>
      </c>
      <c r="H2686" s="30">
        <f ca="1">IF(B2686=B2685,H2685,OFFSET('Final data'!$O$4,Raceline!B2686,0))</f>
        <v>2740</v>
      </c>
      <c r="I2686" s="23">
        <f t="shared" ca="1" si="250"/>
        <v>65</v>
      </c>
      <c r="J2686">
        <f ca="1">OFFSET('Final data'!$B2686,0,Raceline!C2686*2)</f>
        <v>269.49275253783043</v>
      </c>
      <c r="K2686">
        <f ca="1">OFFSET('Final data'!$C2686,0,Raceline!C2686*2)</f>
        <v>83.093914949153017</v>
      </c>
      <c r="L2686">
        <f t="shared" ca="1" si="246"/>
        <v>269.49275253783043</v>
      </c>
      <c r="M2686">
        <f t="shared" ca="1" si="247"/>
        <v>83.093914949153017</v>
      </c>
      <c r="N2686">
        <f ca="1">OFFSET('Final data'!$B2686,0,Raceline!D2686*2)</f>
        <v>269.49275253783043</v>
      </c>
      <c r="O2686">
        <f ca="1">OFFSET('Final data'!$C2686,0,Raceline!D2686*2)</f>
        <v>83.093914949153017</v>
      </c>
      <c r="P2686">
        <f t="shared" ca="1" si="251"/>
        <v>1197.3085440846492</v>
      </c>
    </row>
    <row r="2687" spans="1:16" x14ac:dyDescent="0.3">
      <c r="A2687" s="23">
        <v>2683</v>
      </c>
      <c r="B2687" s="23">
        <f>IF(A2687+4=VLOOKUP(A2687+4,'Final data'!$O$4:$O$30,1,TRUE),B2686+1,B2686)</f>
        <v>23</v>
      </c>
      <c r="C2687" s="23">
        <f ca="1">OFFSET('Final data'!$O$4,B2687-1,8)</f>
        <v>2</v>
      </c>
      <c r="D2687" s="23">
        <f ca="1">OFFSET('Final data'!$O$4,B2687,8)</f>
        <v>2</v>
      </c>
      <c r="E2687" s="23">
        <f t="shared" ca="1" si="248"/>
        <v>2</v>
      </c>
      <c r="F2687" s="23">
        <f t="shared" ca="1" si="249"/>
        <v>2</v>
      </c>
      <c r="G2687" s="30">
        <f ca="1">OFFSET('Final data'!$O$4,Raceline!B2687-1,0)-OFFSET('Final data'!$O$4,Raceline!$B$4-1,0)</f>
        <v>2671</v>
      </c>
      <c r="H2687" s="30">
        <f ca="1">IF(B2687=B2686,H2686,OFFSET('Final data'!$O$4,Raceline!B2687,0))</f>
        <v>2740</v>
      </c>
      <c r="I2687" s="23">
        <f t="shared" ca="1" si="250"/>
        <v>65</v>
      </c>
      <c r="J2687">
        <f ca="1">OFFSET('Final data'!$B2687,0,Raceline!C2687*2)</f>
        <v>269.11306035562347</v>
      </c>
      <c r="K2687">
        <f ca="1">OFFSET('Final data'!$C2687,0,Raceline!C2687*2)</f>
        <v>83.297518742198122</v>
      </c>
      <c r="L2687">
        <f t="shared" ca="1" si="246"/>
        <v>269.11306035562347</v>
      </c>
      <c r="M2687">
        <f t="shared" ca="1" si="247"/>
        <v>83.297518742198122</v>
      </c>
      <c r="N2687">
        <f ca="1">OFFSET('Final data'!$B2687,0,Raceline!D2687*2)</f>
        <v>269.11306035562347</v>
      </c>
      <c r="O2687">
        <f ca="1">OFFSET('Final data'!$C2687,0,Raceline!D2687*2)</f>
        <v>83.297518742198122</v>
      </c>
      <c r="P2687">
        <f t="shared" ca="1" si="251"/>
        <v>1197.739381243877</v>
      </c>
    </row>
    <row r="2688" spans="1:16" x14ac:dyDescent="0.3">
      <c r="A2688" s="23">
        <v>2684</v>
      </c>
      <c r="B2688" s="23">
        <f>IF(A2688+4=VLOOKUP(A2688+4,'Final data'!$O$4:$O$30,1,TRUE),B2687+1,B2687)</f>
        <v>23</v>
      </c>
      <c r="C2688" s="23">
        <f ca="1">OFFSET('Final data'!$O$4,B2688-1,8)</f>
        <v>2</v>
      </c>
      <c r="D2688" s="23">
        <f ca="1">OFFSET('Final data'!$O$4,B2688,8)</f>
        <v>2</v>
      </c>
      <c r="E2688" s="23">
        <f t="shared" ca="1" si="248"/>
        <v>2</v>
      </c>
      <c r="F2688" s="23">
        <f t="shared" ca="1" si="249"/>
        <v>2</v>
      </c>
      <c r="G2688" s="30">
        <f ca="1">OFFSET('Final data'!$O$4,Raceline!B2688-1,0)-OFFSET('Final data'!$O$4,Raceline!$B$4-1,0)</f>
        <v>2671</v>
      </c>
      <c r="H2688" s="30">
        <f ca="1">IF(B2688=B2687,H2687,OFFSET('Final data'!$O$4,Raceline!B2688,0))</f>
        <v>2740</v>
      </c>
      <c r="I2688" s="23">
        <f t="shared" ca="1" si="250"/>
        <v>65</v>
      </c>
      <c r="J2688">
        <f ca="1">OFFSET('Final data'!$B2688,0,Raceline!C2688*2)</f>
        <v>268.73293548048503</v>
      </c>
      <c r="K2688">
        <f ca="1">OFFSET('Final data'!$C2688,0,Raceline!C2688*2)</f>
        <v>83.391476590291333</v>
      </c>
      <c r="L2688">
        <f t="shared" ca="1" si="246"/>
        <v>268.73293548048503</v>
      </c>
      <c r="M2688">
        <f t="shared" ca="1" si="247"/>
        <v>83.391476590291333</v>
      </c>
      <c r="N2688">
        <f ca="1">OFFSET('Final data'!$B2688,0,Raceline!D2688*2)</f>
        <v>268.73293548048503</v>
      </c>
      <c r="O2688">
        <f ca="1">OFFSET('Final data'!$C2688,0,Raceline!D2688*2)</f>
        <v>83.391476590291333</v>
      </c>
      <c r="P2688">
        <f t="shared" ca="1" si="251"/>
        <v>1198.1309460506682</v>
      </c>
    </row>
    <row r="2689" spans="1:16" x14ac:dyDescent="0.3">
      <c r="A2689" s="23">
        <v>2685</v>
      </c>
      <c r="B2689" s="23">
        <f>IF(A2689+4=VLOOKUP(A2689+4,'Final data'!$O$4:$O$30,1,TRUE),B2688+1,B2688)</f>
        <v>23</v>
      </c>
      <c r="C2689" s="23">
        <f ca="1">OFFSET('Final data'!$O$4,B2689-1,8)</f>
        <v>2</v>
      </c>
      <c r="D2689" s="23">
        <f ca="1">OFFSET('Final data'!$O$4,B2689,8)</f>
        <v>2</v>
      </c>
      <c r="E2689" s="23">
        <f t="shared" ca="1" si="248"/>
        <v>2</v>
      </c>
      <c r="F2689" s="23">
        <f t="shared" ca="1" si="249"/>
        <v>2</v>
      </c>
      <c r="G2689" s="30">
        <f ca="1">OFFSET('Final data'!$O$4,Raceline!B2689-1,0)-OFFSET('Final data'!$O$4,Raceline!$B$4-1,0)</f>
        <v>2671</v>
      </c>
      <c r="H2689" s="30">
        <f ca="1">IF(B2689=B2688,H2688,OFFSET('Final data'!$O$4,Raceline!B2689,0))</f>
        <v>2740</v>
      </c>
      <c r="I2689" s="23">
        <f t="shared" ca="1" si="250"/>
        <v>65</v>
      </c>
      <c r="J2689">
        <f ca="1">OFFSET('Final data'!$B2689,0,Raceline!C2689*2)</f>
        <v>268.29654093778475</v>
      </c>
      <c r="K2689">
        <f ca="1">OFFSET('Final data'!$C2689,0,Raceline!C2689*2)</f>
        <v>83.50055305595302</v>
      </c>
      <c r="L2689">
        <f t="shared" ca="1" si="246"/>
        <v>268.29654093778475</v>
      </c>
      <c r="M2689">
        <f t="shared" ca="1" si="247"/>
        <v>83.50055305595302</v>
      </c>
      <c r="N2689">
        <f ca="1">OFFSET('Final data'!$B2689,0,Raceline!D2689*2)</f>
        <v>268.29654093778475</v>
      </c>
      <c r="O2689">
        <f ca="1">OFFSET('Final data'!$C2689,0,Raceline!D2689*2)</f>
        <v>83.50055305595302</v>
      </c>
      <c r="P2689">
        <f t="shared" ca="1" si="251"/>
        <v>1198.5807658726635</v>
      </c>
    </row>
    <row r="2690" spans="1:16" x14ac:dyDescent="0.3">
      <c r="A2690" s="23">
        <v>2686</v>
      </c>
      <c r="B2690" s="23">
        <f>IF(A2690+4=VLOOKUP(A2690+4,'Final data'!$O$4:$O$30,1,TRUE),B2689+1,B2689)</f>
        <v>23</v>
      </c>
      <c r="C2690" s="23">
        <f ca="1">OFFSET('Final data'!$O$4,B2690-1,8)</f>
        <v>2</v>
      </c>
      <c r="D2690" s="23">
        <f ca="1">OFFSET('Final data'!$O$4,B2690,8)</f>
        <v>2</v>
      </c>
      <c r="E2690" s="23">
        <f t="shared" ca="1" si="248"/>
        <v>2</v>
      </c>
      <c r="F2690" s="23">
        <f t="shared" ca="1" si="249"/>
        <v>2</v>
      </c>
      <c r="G2690" s="30">
        <f ca="1">OFFSET('Final data'!$O$4,Raceline!B2690-1,0)-OFFSET('Final data'!$O$4,Raceline!$B$4-1,0)</f>
        <v>2671</v>
      </c>
      <c r="H2690" s="30">
        <f ca="1">IF(B2690=B2689,H2689,OFFSET('Final data'!$O$4,Raceline!B2690,0))</f>
        <v>2740</v>
      </c>
      <c r="I2690" s="23">
        <f t="shared" ca="1" si="250"/>
        <v>65</v>
      </c>
      <c r="J2690">
        <f ca="1">OFFSET('Final data'!$B2690,0,Raceline!C2690*2)</f>
        <v>267.91587841878629</v>
      </c>
      <c r="K2690">
        <f ca="1">OFFSET('Final data'!$C2690,0,Raceline!C2690*2)</f>
        <v>83.593959041795586</v>
      </c>
      <c r="L2690">
        <f t="shared" ca="1" si="246"/>
        <v>267.91587841878629</v>
      </c>
      <c r="M2690">
        <f t="shared" ca="1" si="247"/>
        <v>83.593959041795586</v>
      </c>
      <c r="N2690">
        <f ca="1">OFFSET('Final data'!$B2690,0,Raceline!D2690*2)</f>
        <v>267.91587841878629</v>
      </c>
      <c r="O2690">
        <f ca="1">OFFSET('Final data'!$C2690,0,Raceline!D2690*2)</f>
        <v>83.593959041795586</v>
      </c>
      <c r="P2690">
        <f t="shared" ca="1" si="251"/>
        <v>1198.972720757263</v>
      </c>
    </row>
    <row r="2691" spans="1:16" x14ac:dyDescent="0.3">
      <c r="A2691" s="23">
        <v>2687</v>
      </c>
      <c r="B2691" s="23">
        <f>IF(A2691+4=VLOOKUP(A2691+4,'Final data'!$O$4:$O$30,1,TRUE),B2690+1,B2690)</f>
        <v>23</v>
      </c>
      <c r="C2691" s="23">
        <f ca="1">OFFSET('Final data'!$O$4,B2691-1,8)</f>
        <v>2</v>
      </c>
      <c r="D2691" s="23">
        <f ca="1">OFFSET('Final data'!$O$4,B2691,8)</f>
        <v>2</v>
      </c>
      <c r="E2691" s="23">
        <f t="shared" ca="1" si="248"/>
        <v>2</v>
      </c>
      <c r="F2691" s="23">
        <f t="shared" ca="1" si="249"/>
        <v>2</v>
      </c>
      <c r="G2691" s="30">
        <f ca="1">OFFSET('Final data'!$O$4,Raceline!B2691-1,0)-OFFSET('Final data'!$O$4,Raceline!$B$4-1,0)</f>
        <v>2671</v>
      </c>
      <c r="H2691" s="30">
        <f ca="1">IF(B2691=B2690,H2690,OFFSET('Final data'!$O$4,Raceline!B2691,0))</f>
        <v>2740</v>
      </c>
      <c r="I2691" s="23">
        <f t="shared" ca="1" si="250"/>
        <v>65</v>
      </c>
      <c r="J2691">
        <f ca="1">OFFSET('Final data'!$B2691,0,Raceline!C2691*2)</f>
        <v>267.39568323000157</v>
      </c>
      <c r="K2691">
        <f ca="1">OFFSET('Final data'!$C2691,0,Raceline!C2691*2)</f>
        <v>83.726335388053457</v>
      </c>
      <c r="L2691">
        <f t="shared" ca="1" si="246"/>
        <v>267.39568323000157</v>
      </c>
      <c r="M2691">
        <f t="shared" ca="1" si="247"/>
        <v>83.726335388053457</v>
      </c>
      <c r="N2691">
        <f ca="1">OFFSET('Final data'!$B2691,0,Raceline!D2691*2)</f>
        <v>267.39568323000157</v>
      </c>
      <c r="O2691">
        <f ca="1">OFFSET('Final data'!$C2691,0,Raceline!D2691*2)</f>
        <v>83.726335388053457</v>
      </c>
      <c r="P2691">
        <f t="shared" ca="1" si="251"/>
        <v>1199.5094949476666</v>
      </c>
    </row>
    <row r="2692" spans="1:16" x14ac:dyDescent="0.3">
      <c r="A2692" s="23">
        <v>2688</v>
      </c>
      <c r="B2692" s="23">
        <f>IF(A2692+4=VLOOKUP(A2692+4,'Final data'!$O$4:$O$30,1,TRUE),B2691+1,B2691)</f>
        <v>23</v>
      </c>
      <c r="C2692" s="23">
        <f ca="1">OFFSET('Final data'!$O$4,B2692-1,8)</f>
        <v>2</v>
      </c>
      <c r="D2692" s="23">
        <f ca="1">OFFSET('Final data'!$O$4,B2692,8)</f>
        <v>2</v>
      </c>
      <c r="E2692" s="23">
        <f t="shared" ca="1" si="248"/>
        <v>2</v>
      </c>
      <c r="F2692" s="23">
        <f t="shared" ca="1" si="249"/>
        <v>2</v>
      </c>
      <c r="G2692" s="30">
        <f ca="1">OFFSET('Final data'!$O$4,Raceline!B2692-1,0)-OFFSET('Final data'!$O$4,Raceline!$B$4-1,0)</f>
        <v>2671</v>
      </c>
      <c r="H2692" s="30">
        <f ca="1">IF(B2692=B2691,H2691,OFFSET('Final data'!$O$4,Raceline!B2692,0))</f>
        <v>2740</v>
      </c>
      <c r="I2692" s="23">
        <f t="shared" ca="1" si="250"/>
        <v>65</v>
      </c>
      <c r="J2692">
        <f ca="1">OFFSET('Final data'!$B2692,0,Raceline!C2692*2)</f>
        <v>267.13185502693614</v>
      </c>
      <c r="K2692">
        <f ca="1">OFFSET('Final data'!$C2692,0,Raceline!C2692*2)</f>
        <v>83.89475459548855</v>
      </c>
      <c r="L2692">
        <f t="shared" ref="L2692:L2755" ca="1" si="252">(N2692-J2692)*SIN(PI()/2/I2692*(A2692-G2692))+J2692</f>
        <v>267.13185502693614</v>
      </c>
      <c r="M2692">
        <f t="shared" ref="M2692:M2755" ca="1" si="253">(O2692-K2692)*SIN(PI()/2/I2692*(A2692-G2692))+K2692</f>
        <v>83.89475459548855</v>
      </c>
      <c r="N2692">
        <f ca="1">OFFSET('Final data'!$B2692,0,Raceline!D2692*2)</f>
        <v>267.13185502693614</v>
      </c>
      <c r="O2692">
        <f ca="1">OFFSET('Final data'!$C2692,0,Raceline!D2692*2)</f>
        <v>83.89475459548855</v>
      </c>
      <c r="P2692">
        <f t="shared" ca="1" si="251"/>
        <v>1199.8224971044735</v>
      </c>
    </row>
    <row r="2693" spans="1:16" x14ac:dyDescent="0.3">
      <c r="A2693" s="23">
        <v>2689</v>
      </c>
      <c r="B2693" s="23">
        <f>IF(A2693+4=VLOOKUP(A2693+4,'Final data'!$O$4:$O$30,1,TRUE),B2692+1,B2692)</f>
        <v>23</v>
      </c>
      <c r="C2693" s="23">
        <f ca="1">OFFSET('Final data'!$O$4,B2693-1,8)</f>
        <v>2</v>
      </c>
      <c r="D2693" s="23">
        <f ca="1">OFFSET('Final data'!$O$4,B2693,8)</f>
        <v>2</v>
      </c>
      <c r="E2693" s="23">
        <f t="shared" ref="E2693:E2756" ca="1" si="254">IF(C2693&gt;D2693,D2693,C2693)</f>
        <v>2</v>
      </c>
      <c r="F2693" s="23">
        <f t="shared" ref="F2693:F2756" ca="1" si="255">IF(C2693&lt;D2693,D2693,C2693)</f>
        <v>2</v>
      </c>
      <c r="G2693" s="30">
        <f ca="1">OFFSET('Final data'!$O$4,Raceline!B2693-1,0)-OFFSET('Final data'!$O$4,Raceline!$B$4-1,0)</f>
        <v>2671</v>
      </c>
      <c r="H2693" s="30">
        <f ca="1">IF(B2693=B2692,H2692,OFFSET('Final data'!$O$4,Raceline!B2693,0))</f>
        <v>2740</v>
      </c>
      <c r="I2693" s="23">
        <f t="shared" ca="1" si="250"/>
        <v>65</v>
      </c>
      <c r="J2693">
        <f ca="1">OFFSET('Final data'!$B2693,0,Raceline!C2693*2)</f>
        <v>266.69546048423609</v>
      </c>
      <c r="K2693">
        <f ca="1">OFFSET('Final data'!$C2693,0,Raceline!C2693*2)</f>
        <v>84.003831061150322</v>
      </c>
      <c r="L2693">
        <f t="shared" ca="1" si="252"/>
        <v>266.69546048423609</v>
      </c>
      <c r="M2693">
        <f t="shared" ca="1" si="253"/>
        <v>84.003831061150322</v>
      </c>
      <c r="N2693">
        <f ca="1">OFFSET('Final data'!$B2693,0,Raceline!D2693*2)</f>
        <v>266.69546048423609</v>
      </c>
      <c r="O2693">
        <f ca="1">OFFSET('Final data'!$C2693,0,Raceline!D2693*2)</f>
        <v>84.003831061150322</v>
      </c>
      <c r="P2693">
        <f t="shared" ca="1" si="251"/>
        <v>1200.2723169264686</v>
      </c>
    </row>
    <row r="2694" spans="1:16" x14ac:dyDescent="0.3">
      <c r="A2694" s="23">
        <v>2690</v>
      </c>
      <c r="B2694" s="23">
        <f>IF(A2694+4=VLOOKUP(A2694+4,'Final data'!$O$4:$O$30,1,TRUE),B2693+1,B2693)</f>
        <v>23</v>
      </c>
      <c r="C2694" s="23">
        <f ca="1">OFFSET('Final data'!$O$4,B2694-1,8)</f>
        <v>2</v>
      </c>
      <c r="D2694" s="23">
        <f ca="1">OFFSET('Final data'!$O$4,B2694,8)</f>
        <v>2</v>
      </c>
      <c r="E2694" s="23">
        <f t="shared" ca="1" si="254"/>
        <v>2</v>
      </c>
      <c r="F2694" s="23">
        <f t="shared" ca="1" si="255"/>
        <v>2</v>
      </c>
      <c r="G2694" s="30">
        <f ca="1">OFFSET('Final data'!$O$4,Raceline!B2694-1,0)-OFFSET('Final data'!$O$4,Raceline!$B$4-1,0)</f>
        <v>2671</v>
      </c>
      <c r="H2694" s="30">
        <f ca="1">IF(B2694=B2693,H2693,OFFSET('Final data'!$O$4,Raceline!B2694,0))</f>
        <v>2740</v>
      </c>
      <c r="I2694" s="23">
        <f t="shared" ref="I2694:I2757" ca="1" si="256">IF(H2694=H2693,I2693,H2694-H2693)</f>
        <v>65</v>
      </c>
      <c r="J2694">
        <f ca="1">OFFSET('Final data'!$B2694,0,Raceline!C2694*2)</f>
        <v>266.23101820853128</v>
      </c>
      <c r="K2694">
        <f ca="1">OFFSET('Final data'!$C2694,0,Raceline!C2694*2)</f>
        <v>84.121445507898102</v>
      </c>
      <c r="L2694">
        <f t="shared" ca="1" si="252"/>
        <v>266.23101820853128</v>
      </c>
      <c r="M2694">
        <f t="shared" ca="1" si="253"/>
        <v>84.121445507898102</v>
      </c>
      <c r="N2694">
        <f ca="1">OFFSET('Final data'!$B2694,0,Raceline!D2694*2)</f>
        <v>266.23101820853128</v>
      </c>
      <c r="O2694">
        <f ca="1">OFFSET('Final data'!$C2694,0,Raceline!D2694*2)</f>
        <v>84.121445507898102</v>
      </c>
      <c r="P2694">
        <f t="shared" ref="P2694:P2757" ca="1" si="257">SQRT((L2694-L2693)^2+(M2694-M2693)^2)+P2693</f>
        <v>1200.7514200318078</v>
      </c>
    </row>
    <row r="2695" spans="1:16" x14ac:dyDescent="0.3">
      <c r="A2695" s="23">
        <v>2691</v>
      </c>
      <c r="B2695" s="23">
        <f>IF(A2695+4=VLOOKUP(A2695+4,'Final data'!$O$4:$O$30,1,TRUE),B2694+1,B2694)</f>
        <v>23</v>
      </c>
      <c r="C2695" s="23">
        <f ca="1">OFFSET('Final data'!$O$4,B2695-1,8)</f>
        <v>2</v>
      </c>
      <c r="D2695" s="23">
        <f ca="1">OFFSET('Final data'!$O$4,B2695,8)</f>
        <v>2</v>
      </c>
      <c r="E2695" s="23">
        <f t="shared" ca="1" si="254"/>
        <v>2</v>
      </c>
      <c r="F2695" s="23">
        <f t="shared" ca="1" si="255"/>
        <v>2</v>
      </c>
      <c r="G2695" s="30">
        <f ca="1">OFFSET('Final data'!$O$4,Raceline!B2695-1,0)-OFFSET('Final data'!$O$4,Raceline!$B$4-1,0)</f>
        <v>2671</v>
      </c>
      <c r="H2695" s="30">
        <f ca="1">IF(B2695=B2694,H2694,OFFSET('Final data'!$O$4,Raceline!B2695,0))</f>
        <v>2740</v>
      </c>
      <c r="I2695" s="23">
        <f t="shared" ca="1" si="256"/>
        <v>65</v>
      </c>
      <c r="J2695">
        <f ca="1">OFFSET('Final data'!$B2695,0,Raceline!C2695*2)</f>
        <v>265.91449041633462</v>
      </c>
      <c r="K2695">
        <f ca="1">OFFSET('Final data'!$C2695,0,Raceline!C2695*2)</f>
        <v>84.30181498885139</v>
      </c>
      <c r="L2695">
        <f t="shared" ca="1" si="252"/>
        <v>265.91449041633462</v>
      </c>
      <c r="M2695">
        <f t="shared" ca="1" si="253"/>
        <v>84.30181498885139</v>
      </c>
      <c r="N2695">
        <f ca="1">OFFSET('Final data'!$B2695,0,Raceline!D2695*2)</f>
        <v>265.91449041633462</v>
      </c>
      <c r="O2695">
        <f ca="1">OFFSET('Final data'!$C2695,0,Raceline!D2695*2)</f>
        <v>84.30181498885139</v>
      </c>
      <c r="P2695">
        <f t="shared" ca="1" si="257"/>
        <v>1201.1157317017996</v>
      </c>
    </row>
    <row r="2696" spans="1:16" x14ac:dyDescent="0.3">
      <c r="A2696" s="23">
        <v>2692</v>
      </c>
      <c r="B2696" s="23">
        <f>IF(A2696+4=VLOOKUP(A2696+4,'Final data'!$O$4:$O$30,1,TRUE),B2695+1,B2695)</f>
        <v>23</v>
      </c>
      <c r="C2696" s="23">
        <f ca="1">OFFSET('Final data'!$O$4,B2696-1,8)</f>
        <v>2</v>
      </c>
      <c r="D2696" s="23">
        <f ca="1">OFFSET('Final data'!$O$4,B2696,8)</f>
        <v>2</v>
      </c>
      <c r="E2696" s="23">
        <f t="shared" ca="1" si="254"/>
        <v>2</v>
      </c>
      <c r="F2696" s="23">
        <f t="shared" ca="1" si="255"/>
        <v>2</v>
      </c>
      <c r="G2696" s="30">
        <f ca="1">OFFSET('Final data'!$O$4,Raceline!B2696-1,0)-OFFSET('Final data'!$O$4,Raceline!$B$4-1,0)</f>
        <v>2671</v>
      </c>
      <c r="H2696" s="30">
        <f ca="1">IF(B2696=B2695,H2695,OFFSET('Final data'!$O$4,Raceline!B2696,0))</f>
        <v>2740</v>
      </c>
      <c r="I2696" s="23">
        <f t="shared" ca="1" si="256"/>
        <v>65</v>
      </c>
      <c r="J2696">
        <f ca="1">OFFSET('Final data'!$B2696,0,Raceline!C2696*2)</f>
        <v>265.47809587363452</v>
      </c>
      <c r="K2696">
        <f ca="1">OFFSET('Final data'!$C2696,0,Raceline!C2696*2)</f>
        <v>84.410891454513035</v>
      </c>
      <c r="L2696">
        <f t="shared" ca="1" si="252"/>
        <v>265.47809587363452</v>
      </c>
      <c r="M2696">
        <f t="shared" ca="1" si="253"/>
        <v>84.410891454513035</v>
      </c>
      <c r="N2696">
        <f ca="1">OFFSET('Final data'!$B2696,0,Raceline!D2696*2)</f>
        <v>265.47809587363452</v>
      </c>
      <c r="O2696">
        <f ca="1">OFFSET('Final data'!$C2696,0,Raceline!D2696*2)</f>
        <v>84.410891454513035</v>
      </c>
      <c r="P2696">
        <f t="shared" ca="1" si="257"/>
        <v>1201.5655515237947</v>
      </c>
    </row>
    <row r="2697" spans="1:16" x14ac:dyDescent="0.3">
      <c r="A2697" s="23">
        <v>2693</v>
      </c>
      <c r="B2697" s="23">
        <f>IF(A2697+4=VLOOKUP(A2697+4,'Final data'!$O$4:$O$30,1,TRUE),B2696+1,B2696)</f>
        <v>23</v>
      </c>
      <c r="C2697" s="23">
        <f ca="1">OFFSET('Final data'!$O$4,B2697-1,8)</f>
        <v>2</v>
      </c>
      <c r="D2697" s="23">
        <f ca="1">OFFSET('Final data'!$O$4,B2697,8)</f>
        <v>2</v>
      </c>
      <c r="E2697" s="23">
        <f t="shared" ca="1" si="254"/>
        <v>2</v>
      </c>
      <c r="F2697" s="23">
        <f t="shared" ca="1" si="255"/>
        <v>2</v>
      </c>
      <c r="G2697" s="30">
        <f ca="1">OFFSET('Final data'!$O$4,Raceline!B2697-1,0)-OFFSET('Final data'!$O$4,Raceline!$B$4-1,0)</f>
        <v>2671</v>
      </c>
      <c r="H2697" s="30">
        <f ca="1">IF(B2697=B2696,H2696,OFFSET('Final data'!$O$4,Raceline!B2697,0))</f>
        <v>2740</v>
      </c>
      <c r="I2697" s="23">
        <f t="shared" ca="1" si="256"/>
        <v>65</v>
      </c>
      <c r="J2697">
        <f ca="1">OFFSET('Final data'!$B2697,0,Raceline!C2697*2)</f>
        <v>265.15309643073402</v>
      </c>
      <c r="K2697">
        <f ca="1">OFFSET('Final data'!$C2697,0,Raceline!C2697*2)</f>
        <v>84.481875580177586</v>
      </c>
      <c r="L2697">
        <f t="shared" ca="1" si="252"/>
        <v>265.15309643073402</v>
      </c>
      <c r="M2697">
        <f t="shared" ca="1" si="253"/>
        <v>84.481875580177586</v>
      </c>
      <c r="N2697">
        <f ca="1">OFFSET('Final data'!$B2697,0,Raceline!D2697*2)</f>
        <v>265.15309643073402</v>
      </c>
      <c r="O2697">
        <f ca="1">OFFSET('Final data'!$C2697,0,Raceline!D2697*2)</f>
        <v>84.481875580177586</v>
      </c>
      <c r="P2697">
        <f t="shared" ca="1" si="257"/>
        <v>1201.8982125885168</v>
      </c>
    </row>
    <row r="2698" spans="1:16" x14ac:dyDescent="0.3">
      <c r="A2698" s="23">
        <v>2694</v>
      </c>
      <c r="B2698" s="23">
        <f>IF(A2698+4=VLOOKUP(A2698+4,'Final data'!$O$4:$O$30,1,TRUE),B2697+1,B2697)</f>
        <v>23</v>
      </c>
      <c r="C2698" s="23">
        <f ca="1">OFFSET('Final data'!$O$4,B2698-1,8)</f>
        <v>2</v>
      </c>
      <c r="D2698" s="23">
        <f ca="1">OFFSET('Final data'!$O$4,B2698,8)</f>
        <v>2</v>
      </c>
      <c r="E2698" s="23">
        <f t="shared" ca="1" si="254"/>
        <v>2</v>
      </c>
      <c r="F2698" s="23">
        <f t="shared" ca="1" si="255"/>
        <v>2</v>
      </c>
      <c r="G2698" s="30">
        <f ca="1">OFFSET('Final data'!$O$4,Raceline!B2698-1,0)-OFFSET('Final data'!$O$4,Raceline!$B$4-1,0)</f>
        <v>2671</v>
      </c>
      <c r="H2698" s="30">
        <f ca="1">IF(B2698=B2697,H2697,OFFSET('Final data'!$O$4,Raceline!B2698,0))</f>
        <v>2740</v>
      </c>
      <c r="I2698" s="23">
        <f t="shared" ca="1" si="256"/>
        <v>65</v>
      </c>
      <c r="J2698">
        <f ca="1">OFFSET('Final data'!$B2698,0,Raceline!C2698*2)</f>
        <v>264.71661320797978</v>
      </c>
      <c r="K2698">
        <f ca="1">OFFSET('Final data'!$C2698,0,Raceline!C2698*2)</f>
        <v>84.700028511500904</v>
      </c>
      <c r="L2698">
        <f t="shared" ca="1" si="252"/>
        <v>264.71661320797978</v>
      </c>
      <c r="M2698">
        <f t="shared" ca="1" si="253"/>
        <v>84.700028511500904</v>
      </c>
      <c r="N2698">
        <f ca="1">OFFSET('Final data'!$B2698,0,Raceline!D2698*2)</f>
        <v>264.71661320797978</v>
      </c>
      <c r="O2698">
        <f ca="1">OFFSET('Final data'!$C2698,0,Raceline!D2698*2)</f>
        <v>84.700028511500904</v>
      </c>
      <c r="P2698">
        <f t="shared" ca="1" si="257"/>
        <v>1202.386176014596</v>
      </c>
    </row>
    <row r="2699" spans="1:16" x14ac:dyDescent="0.3">
      <c r="A2699" s="23">
        <v>2695</v>
      </c>
      <c r="B2699" s="23">
        <f>IF(A2699+4=VLOOKUP(A2699+4,'Final data'!$O$4:$O$30,1,TRUE),B2698+1,B2698)</f>
        <v>23</v>
      </c>
      <c r="C2699" s="23">
        <f ca="1">OFFSET('Final data'!$O$4,B2699-1,8)</f>
        <v>2</v>
      </c>
      <c r="D2699" s="23">
        <f ca="1">OFFSET('Final data'!$O$4,B2699,8)</f>
        <v>2</v>
      </c>
      <c r="E2699" s="23">
        <f t="shared" ca="1" si="254"/>
        <v>2</v>
      </c>
      <c r="F2699" s="23">
        <f t="shared" ca="1" si="255"/>
        <v>2</v>
      </c>
      <c r="G2699" s="30">
        <f ca="1">OFFSET('Final data'!$O$4,Raceline!B2699-1,0)-OFFSET('Final data'!$O$4,Raceline!$B$4-1,0)</f>
        <v>2671</v>
      </c>
      <c r="H2699" s="30">
        <f ca="1">IF(B2699=B2698,H2698,OFFSET('Final data'!$O$4,Raceline!B2699,0))</f>
        <v>2740</v>
      </c>
      <c r="I2699" s="23">
        <f t="shared" ca="1" si="256"/>
        <v>65</v>
      </c>
      <c r="J2699">
        <f ca="1">OFFSET('Final data'!$B2699,0,Raceline!C2699*2)</f>
        <v>264.33489361337877</v>
      </c>
      <c r="K2699">
        <f ca="1">OFFSET('Final data'!$C2699,0,Raceline!C2699*2)</f>
        <v>84.789327855095536</v>
      </c>
      <c r="L2699">
        <f t="shared" ca="1" si="252"/>
        <v>264.33489361337877</v>
      </c>
      <c r="M2699">
        <f t="shared" ca="1" si="253"/>
        <v>84.789327855095536</v>
      </c>
      <c r="N2699">
        <f ca="1">OFFSET('Final data'!$B2699,0,Raceline!D2699*2)</f>
        <v>264.33489361337877</v>
      </c>
      <c r="O2699">
        <f ca="1">OFFSET('Final data'!$C2699,0,Raceline!D2699*2)</f>
        <v>84.789327855095536</v>
      </c>
      <c r="P2699">
        <f t="shared" ca="1" si="257"/>
        <v>1202.7782018066923</v>
      </c>
    </row>
    <row r="2700" spans="1:16" x14ac:dyDescent="0.3">
      <c r="A2700" s="23">
        <v>2696</v>
      </c>
      <c r="B2700" s="23">
        <f>IF(A2700+4=VLOOKUP(A2700+4,'Final data'!$O$4:$O$30,1,TRUE),B2699+1,B2699)</f>
        <v>23</v>
      </c>
      <c r="C2700" s="23">
        <f ca="1">OFFSET('Final data'!$O$4,B2700-1,8)</f>
        <v>2</v>
      </c>
      <c r="D2700" s="23">
        <f ca="1">OFFSET('Final data'!$O$4,B2700,8)</f>
        <v>2</v>
      </c>
      <c r="E2700" s="23">
        <f t="shared" ca="1" si="254"/>
        <v>2</v>
      </c>
      <c r="F2700" s="23">
        <f t="shared" ca="1" si="255"/>
        <v>2</v>
      </c>
      <c r="G2700" s="30">
        <f ca="1">OFFSET('Final data'!$O$4,Raceline!B2700-1,0)-OFFSET('Final data'!$O$4,Raceline!$B$4-1,0)</f>
        <v>2671</v>
      </c>
      <c r="H2700" s="30">
        <f ca="1">IF(B2700=B2699,H2699,OFFSET('Final data'!$O$4,Raceline!B2700,0))</f>
        <v>2740</v>
      </c>
      <c r="I2700" s="23">
        <f t="shared" ca="1" si="256"/>
        <v>65</v>
      </c>
      <c r="J2700">
        <f ca="1">OFFSET('Final data'!$B2700,0,Raceline!C2700*2)</f>
        <v>263.79003364515859</v>
      </c>
      <c r="K2700">
        <f ca="1">OFFSET('Final data'!$C2700,0,Raceline!C2700*2)</f>
        <v>84.882418252558736</v>
      </c>
      <c r="L2700">
        <f t="shared" ca="1" si="252"/>
        <v>263.79003364515859</v>
      </c>
      <c r="M2700">
        <f t="shared" ca="1" si="253"/>
        <v>84.882418252558736</v>
      </c>
      <c r="N2700">
        <f ca="1">OFFSET('Final data'!$B2700,0,Raceline!D2700*2)</f>
        <v>263.79003364515859</v>
      </c>
      <c r="O2700">
        <f ca="1">OFFSET('Final data'!$C2700,0,Raceline!D2700*2)</f>
        <v>84.882418252558736</v>
      </c>
      <c r="P2700">
        <f t="shared" ca="1" si="257"/>
        <v>1203.3309569125654</v>
      </c>
    </row>
    <row r="2701" spans="1:16" x14ac:dyDescent="0.3">
      <c r="A2701" s="23">
        <v>2697</v>
      </c>
      <c r="B2701" s="23">
        <f>IF(A2701+4=VLOOKUP(A2701+4,'Final data'!$O$4:$O$30,1,TRUE),B2700+1,B2700)</f>
        <v>23</v>
      </c>
      <c r="C2701" s="23">
        <f ca="1">OFFSET('Final data'!$O$4,B2701-1,8)</f>
        <v>2</v>
      </c>
      <c r="D2701" s="23">
        <f ca="1">OFFSET('Final data'!$O$4,B2701,8)</f>
        <v>2</v>
      </c>
      <c r="E2701" s="23">
        <f t="shared" ca="1" si="254"/>
        <v>2</v>
      </c>
      <c r="F2701" s="23">
        <f t="shared" ca="1" si="255"/>
        <v>2</v>
      </c>
      <c r="G2701" s="30">
        <f ca="1">OFFSET('Final data'!$O$4,Raceline!B2701-1,0)-OFFSET('Final data'!$O$4,Raceline!$B$4-1,0)</f>
        <v>2671</v>
      </c>
      <c r="H2701" s="30">
        <f ca="1">IF(B2701=B2700,H2700,OFFSET('Final data'!$O$4,Raceline!B2701,0))</f>
        <v>2740</v>
      </c>
      <c r="I2701" s="23">
        <f t="shared" ca="1" si="256"/>
        <v>65</v>
      </c>
      <c r="J2701">
        <f ca="1">OFFSET('Final data'!$B2701,0,Raceline!C2701*2)</f>
        <v>263.62926068890482</v>
      </c>
      <c r="K2701">
        <f ca="1">OFFSET('Final data'!$C2701,0,Raceline!C2701*2)</f>
        <v>85.134994838604726</v>
      </c>
      <c r="L2701">
        <f t="shared" ca="1" si="252"/>
        <v>263.62926068890482</v>
      </c>
      <c r="M2701">
        <f t="shared" ca="1" si="253"/>
        <v>85.134994838604726</v>
      </c>
      <c r="N2701">
        <f ca="1">OFFSET('Final data'!$B2701,0,Raceline!D2701*2)</f>
        <v>263.62926068890482</v>
      </c>
      <c r="O2701">
        <f ca="1">OFFSET('Final data'!$C2701,0,Raceline!D2701*2)</f>
        <v>85.134994838604726</v>
      </c>
      <c r="P2701">
        <f t="shared" ca="1" si="257"/>
        <v>1203.6303611130725</v>
      </c>
    </row>
    <row r="2702" spans="1:16" x14ac:dyDescent="0.3">
      <c r="A2702" s="23">
        <v>2698</v>
      </c>
      <c r="B2702" s="23">
        <f>IF(A2702+4=VLOOKUP(A2702+4,'Final data'!$O$4:$O$30,1,TRUE),B2701+1,B2701)</f>
        <v>23</v>
      </c>
      <c r="C2702" s="23">
        <f ca="1">OFFSET('Final data'!$O$4,B2702-1,8)</f>
        <v>2</v>
      </c>
      <c r="D2702" s="23">
        <f ca="1">OFFSET('Final data'!$O$4,B2702,8)</f>
        <v>2</v>
      </c>
      <c r="E2702" s="23">
        <f t="shared" ca="1" si="254"/>
        <v>2</v>
      </c>
      <c r="F2702" s="23">
        <f t="shared" ca="1" si="255"/>
        <v>2</v>
      </c>
      <c r="G2702" s="30">
        <f ca="1">OFFSET('Final data'!$O$4,Raceline!B2702-1,0)-OFFSET('Final data'!$O$4,Raceline!$B$4-1,0)</f>
        <v>2671</v>
      </c>
      <c r="H2702" s="30">
        <f ca="1">IF(B2702=B2701,H2701,OFFSET('Final data'!$O$4,Raceline!B2702,0))</f>
        <v>2740</v>
      </c>
      <c r="I2702" s="23">
        <f t="shared" ca="1" si="256"/>
        <v>65</v>
      </c>
      <c r="J2702">
        <f ca="1">OFFSET('Final data'!$B2702,0,Raceline!C2702*2)</f>
        <v>263.36035354593071</v>
      </c>
      <c r="K2702">
        <f ca="1">OFFSET('Final data'!$C2702,0,Raceline!C2702*2)</f>
        <v>85.181036025927114</v>
      </c>
      <c r="L2702">
        <f t="shared" ca="1" si="252"/>
        <v>263.36035354593071</v>
      </c>
      <c r="M2702">
        <f t="shared" ca="1" si="253"/>
        <v>85.181036025927114</v>
      </c>
      <c r="N2702">
        <f ca="1">OFFSET('Final data'!$B2702,0,Raceline!D2702*2)</f>
        <v>263.36035354593071</v>
      </c>
      <c r="O2702">
        <f ca="1">OFFSET('Final data'!$C2702,0,Raceline!D2702*2)</f>
        <v>85.181036025927114</v>
      </c>
      <c r="P2702">
        <f t="shared" ca="1" si="257"/>
        <v>1203.9031812781493</v>
      </c>
    </row>
    <row r="2703" spans="1:16" x14ac:dyDescent="0.3">
      <c r="A2703" s="23">
        <v>2699</v>
      </c>
      <c r="B2703" s="23">
        <f>IF(A2703+4=VLOOKUP(A2703+4,'Final data'!$O$4:$O$30,1,TRUE),B2702+1,B2702)</f>
        <v>23</v>
      </c>
      <c r="C2703" s="23">
        <f ca="1">OFFSET('Final data'!$O$4,B2703-1,8)</f>
        <v>2</v>
      </c>
      <c r="D2703" s="23">
        <f ca="1">OFFSET('Final data'!$O$4,B2703,8)</f>
        <v>2</v>
      </c>
      <c r="E2703" s="23">
        <f t="shared" ca="1" si="254"/>
        <v>2</v>
      </c>
      <c r="F2703" s="23">
        <f t="shared" ca="1" si="255"/>
        <v>2</v>
      </c>
      <c r="G2703" s="30">
        <f ca="1">OFFSET('Final data'!$O$4,Raceline!B2703-1,0)-OFFSET('Final data'!$O$4,Raceline!$B$4-1,0)</f>
        <v>2671</v>
      </c>
      <c r="H2703" s="30">
        <f ca="1">IF(B2703=B2702,H2702,OFFSET('Final data'!$O$4,Raceline!B2703,0))</f>
        <v>2740</v>
      </c>
      <c r="I2703" s="23">
        <f t="shared" ca="1" si="256"/>
        <v>65</v>
      </c>
      <c r="J2703">
        <f ca="1">OFFSET('Final data'!$B2703,0,Raceline!C2703*2)</f>
        <v>262.86455615707644</v>
      </c>
      <c r="K2703">
        <f ca="1">OFFSET('Final data'!$C2703,0,Raceline!C2703*2)</f>
        <v>85.258732750828941</v>
      </c>
      <c r="L2703">
        <f t="shared" ca="1" si="252"/>
        <v>262.86455615707644</v>
      </c>
      <c r="M2703">
        <f t="shared" ca="1" si="253"/>
        <v>85.258732750828941</v>
      </c>
      <c r="N2703">
        <f ca="1">OFFSET('Final data'!$B2703,0,Raceline!D2703*2)</f>
        <v>262.86455615707644</v>
      </c>
      <c r="O2703">
        <f ca="1">OFFSET('Final data'!$C2703,0,Raceline!D2703*2)</f>
        <v>85.258732750828941</v>
      </c>
      <c r="P2703">
        <f t="shared" ca="1" si="257"/>
        <v>1204.4050296933656</v>
      </c>
    </row>
    <row r="2704" spans="1:16" x14ac:dyDescent="0.3">
      <c r="A2704" s="23">
        <v>2700</v>
      </c>
      <c r="B2704" s="23">
        <f>IF(A2704+4=VLOOKUP(A2704+4,'Final data'!$O$4:$O$30,1,TRUE),B2703+1,B2703)</f>
        <v>23</v>
      </c>
      <c r="C2704" s="23">
        <f ca="1">OFFSET('Final data'!$O$4,B2704-1,8)</f>
        <v>2</v>
      </c>
      <c r="D2704" s="23">
        <f ca="1">OFFSET('Final data'!$O$4,B2704,8)</f>
        <v>2</v>
      </c>
      <c r="E2704" s="23">
        <f t="shared" ca="1" si="254"/>
        <v>2</v>
      </c>
      <c r="F2704" s="23">
        <f t="shared" ca="1" si="255"/>
        <v>2</v>
      </c>
      <c r="G2704" s="30">
        <f ca="1">OFFSET('Final data'!$O$4,Raceline!B2704-1,0)-OFFSET('Final data'!$O$4,Raceline!$B$4-1,0)</f>
        <v>2671</v>
      </c>
      <c r="H2704" s="30">
        <f ca="1">IF(B2704=B2703,H2703,OFFSET('Final data'!$O$4,Raceline!B2704,0))</f>
        <v>2740</v>
      </c>
      <c r="I2704" s="23">
        <f t="shared" ca="1" si="256"/>
        <v>65</v>
      </c>
      <c r="J2704">
        <f ca="1">OFFSET('Final data'!$B2704,0,Raceline!C2704*2)</f>
        <v>262.70562871180056</v>
      </c>
      <c r="K2704">
        <f ca="1">OFFSET('Final data'!$C2704,0,Raceline!C2704*2)</f>
        <v>85.508265422912103</v>
      </c>
      <c r="L2704">
        <f t="shared" ca="1" si="252"/>
        <v>262.70562871180056</v>
      </c>
      <c r="M2704">
        <f t="shared" ca="1" si="253"/>
        <v>85.508265422912103</v>
      </c>
      <c r="N2704">
        <f ca="1">OFFSET('Final data'!$B2704,0,Raceline!D2704*2)</f>
        <v>262.70562871180056</v>
      </c>
      <c r="O2704">
        <f ca="1">OFFSET('Final data'!$C2704,0,Raceline!D2704*2)</f>
        <v>85.508265422912103</v>
      </c>
      <c r="P2704">
        <f t="shared" ca="1" si="257"/>
        <v>1204.7008750707148</v>
      </c>
    </row>
    <row r="2705" spans="1:16" x14ac:dyDescent="0.3">
      <c r="A2705" s="23">
        <v>2701</v>
      </c>
      <c r="B2705" s="23">
        <f>IF(A2705+4=VLOOKUP(A2705+4,'Final data'!$O$4:$O$30,1,TRUE),B2704+1,B2704)</f>
        <v>23</v>
      </c>
      <c r="C2705" s="23">
        <f ca="1">OFFSET('Final data'!$O$4,B2705-1,8)</f>
        <v>2</v>
      </c>
      <c r="D2705" s="23">
        <f ca="1">OFFSET('Final data'!$O$4,B2705,8)</f>
        <v>2</v>
      </c>
      <c r="E2705" s="23">
        <f t="shared" ca="1" si="254"/>
        <v>2</v>
      </c>
      <c r="F2705" s="23">
        <f t="shared" ca="1" si="255"/>
        <v>2</v>
      </c>
      <c r="G2705" s="30">
        <f ca="1">OFFSET('Final data'!$O$4,Raceline!B2705-1,0)-OFFSET('Final data'!$O$4,Raceline!$B$4-1,0)</f>
        <v>2671</v>
      </c>
      <c r="H2705" s="30">
        <f ca="1">IF(B2705=B2704,H2704,OFFSET('Final data'!$O$4,Raceline!B2705,0))</f>
        <v>2740</v>
      </c>
      <c r="I2705" s="23">
        <f t="shared" ca="1" si="256"/>
        <v>65</v>
      </c>
      <c r="J2705">
        <f ca="1">OFFSET('Final data'!$B2705,0,Raceline!C2705*2)</f>
        <v>262.32778806756721</v>
      </c>
      <c r="K2705">
        <f ca="1">OFFSET('Final data'!$C2705,0,Raceline!C2705*2)</f>
        <v>85.593670887453186</v>
      </c>
      <c r="L2705">
        <f t="shared" ca="1" si="252"/>
        <v>262.32778806756721</v>
      </c>
      <c r="M2705">
        <f t="shared" ca="1" si="253"/>
        <v>85.593670887453186</v>
      </c>
      <c r="N2705">
        <f ca="1">OFFSET('Final data'!$B2705,0,Raceline!D2705*2)</f>
        <v>262.32778806756721</v>
      </c>
      <c r="O2705">
        <f ca="1">OFFSET('Final data'!$C2705,0,Raceline!D2705*2)</f>
        <v>85.593670887453186</v>
      </c>
      <c r="P2705">
        <f t="shared" ca="1" si="257"/>
        <v>1205.0882478186052</v>
      </c>
    </row>
    <row r="2706" spans="1:16" x14ac:dyDescent="0.3">
      <c r="A2706" s="23">
        <v>2702</v>
      </c>
      <c r="B2706" s="23">
        <f>IF(A2706+4=VLOOKUP(A2706+4,'Final data'!$O$4:$O$30,1,TRUE),B2705+1,B2705)</f>
        <v>23</v>
      </c>
      <c r="C2706" s="23">
        <f ca="1">OFFSET('Final data'!$O$4,B2706-1,8)</f>
        <v>2</v>
      </c>
      <c r="D2706" s="23">
        <f ca="1">OFFSET('Final data'!$O$4,B2706,8)</f>
        <v>2</v>
      </c>
      <c r="E2706" s="23">
        <f t="shared" ca="1" si="254"/>
        <v>2</v>
      </c>
      <c r="F2706" s="23">
        <f t="shared" ca="1" si="255"/>
        <v>2</v>
      </c>
      <c r="G2706" s="30">
        <f ca="1">OFFSET('Final data'!$O$4,Raceline!B2706-1,0)-OFFSET('Final data'!$O$4,Raceline!$B$4-1,0)</f>
        <v>2671</v>
      </c>
      <c r="H2706" s="30">
        <f ca="1">IF(B2706=B2705,H2705,OFFSET('Final data'!$O$4,Raceline!B2706,0))</f>
        <v>2740</v>
      </c>
      <c r="I2706" s="23">
        <f t="shared" ca="1" si="256"/>
        <v>65</v>
      </c>
      <c r="J2706">
        <f ca="1">OFFSET('Final data'!$B2706,0,Raceline!C2706*2)</f>
        <v>261.89130484481456</v>
      </c>
      <c r="K2706">
        <f ca="1">OFFSET('Final data'!$C2706,0,Raceline!C2706*2)</f>
        <v>85.811823818776716</v>
      </c>
      <c r="L2706">
        <f t="shared" ca="1" si="252"/>
        <v>261.89130484481456</v>
      </c>
      <c r="M2706">
        <f t="shared" ca="1" si="253"/>
        <v>85.811823818776716</v>
      </c>
      <c r="N2706">
        <f ca="1">OFFSET('Final data'!$B2706,0,Raceline!D2706*2)</f>
        <v>261.89130484481456</v>
      </c>
      <c r="O2706">
        <f ca="1">OFFSET('Final data'!$C2706,0,Raceline!D2706*2)</f>
        <v>85.811823818776716</v>
      </c>
      <c r="P2706">
        <f t="shared" ca="1" si="257"/>
        <v>1205.576211244683</v>
      </c>
    </row>
    <row r="2707" spans="1:16" x14ac:dyDescent="0.3">
      <c r="A2707" s="23">
        <v>2703</v>
      </c>
      <c r="B2707" s="23">
        <f>IF(A2707+4=VLOOKUP(A2707+4,'Final data'!$O$4:$O$30,1,TRUE),B2706+1,B2706)</f>
        <v>23</v>
      </c>
      <c r="C2707" s="23">
        <f ca="1">OFFSET('Final data'!$O$4,B2707-1,8)</f>
        <v>2</v>
      </c>
      <c r="D2707" s="23">
        <f ca="1">OFFSET('Final data'!$O$4,B2707,8)</f>
        <v>2</v>
      </c>
      <c r="E2707" s="23">
        <f t="shared" ca="1" si="254"/>
        <v>2</v>
      </c>
      <c r="F2707" s="23">
        <f t="shared" ca="1" si="255"/>
        <v>2</v>
      </c>
      <c r="G2707" s="30">
        <f ca="1">OFFSET('Final data'!$O$4,Raceline!B2707-1,0)-OFFSET('Final data'!$O$4,Raceline!$B$4-1,0)</f>
        <v>2671</v>
      </c>
      <c r="H2707" s="30">
        <f ca="1">IF(B2707=B2706,H2706,OFFSET('Final data'!$O$4,Raceline!B2707,0))</f>
        <v>2740</v>
      </c>
      <c r="I2707" s="23">
        <f t="shared" ca="1" si="256"/>
        <v>65</v>
      </c>
      <c r="J2707">
        <f ca="1">OFFSET('Final data'!$B2707,0,Raceline!C2707*2)</f>
        <v>261.5124725863941</v>
      </c>
      <c r="K2707">
        <f ca="1">OFFSET('Final data'!$C2707,0,Raceline!C2707*2)</f>
        <v>86.005823555948723</v>
      </c>
      <c r="L2707">
        <f t="shared" ca="1" si="252"/>
        <v>261.5124725863941</v>
      </c>
      <c r="M2707">
        <f t="shared" ca="1" si="253"/>
        <v>86.005823555948723</v>
      </c>
      <c r="N2707">
        <f ca="1">OFFSET('Final data'!$B2707,0,Raceline!D2707*2)</f>
        <v>261.5124725863941</v>
      </c>
      <c r="O2707">
        <f ca="1">OFFSET('Final data'!$C2707,0,Raceline!D2707*2)</f>
        <v>86.005823555948723</v>
      </c>
      <c r="P2707">
        <f t="shared" ca="1" si="257"/>
        <v>1206.0018281828361</v>
      </c>
    </row>
    <row r="2708" spans="1:16" x14ac:dyDescent="0.3">
      <c r="A2708" s="23">
        <v>2704</v>
      </c>
      <c r="B2708" s="23">
        <f>IF(A2708+4=VLOOKUP(A2708+4,'Final data'!$O$4:$O$30,1,TRUE),B2707+1,B2707)</f>
        <v>23</v>
      </c>
      <c r="C2708" s="23">
        <f ca="1">OFFSET('Final data'!$O$4,B2708-1,8)</f>
        <v>2</v>
      </c>
      <c r="D2708" s="23">
        <f ca="1">OFFSET('Final data'!$O$4,B2708,8)</f>
        <v>2</v>
      </c>
      <c r="E2708" s="23">
        <f t="shared" ca="1" si="254"/>
        <v>2</v>
      </c>
      <c r="F2708" s="23">
        <f t="shared" ca="1" si="255"/>
        <v>2</v>
      </c>
      <c r="G2708" s="30">
        <f ca="1">OFFSET('Final data'!$O$4,Raceline!B2708-1,0)-OFFSET('Final data'!$O$4,Raceline!$B$4-1,0)</f>
        <v>2671</v>
      </c>
      <c r="H2708" s="30">
        <f ca="1">IF(B2708=B2707,H2707,OFFSET('Final data'!$O$4,Raceline!B2708,0))</f>
        <v>2740</v>
      </c>
      <c r="I2708" s="23">
        <f t="shared" ca="1" si="256"/>
        <v>65</v>
      </c>
      <c r="J2708">
        <f ca="1">OFFSET('Final data'!$B2708,0,Raceline!C2708*2)</f>
        <v>261.13272940138171</v>
      </c>
      <c r="K2708">
        <f ca="1">OFFSET('Final data'!$C2708,0,Raceline!C2708*2)</f>
        <v>86.199371123240752</v>
      </c>
      <c r="L2708">
        <f t="shared" ca="1" si="252"/>
        <v>261.13272940138171</v>
      </c>
      <c r="M2708">
        <f t="shared" ca="1" si="253"/>
        <v>86.199371123240752</v>
      </c>
      <c r="N2708">
        <f ca="1">OFFSET('Final data'!$B2708,0,Raceline!D2708*2)</f>
        <v>261.13272940138171</v>
      </c>
      <c r="O2708">
        <f ca="1">OFFSET('Final data'!$C2708,0,Raceline!D2708*2)</f>
        <v>86.199371123240752</v>
      </c>
      <c r="P2708">
        <f t="shared" ca="1" si="257"/>
        <v>1206.428050598211</v>
      </c>
    </row>
    <row r="2709" spans="1:16" x14ac:dyDescent="0.3">
      <c r="A2709" s="23">
        <v>2705</v>
      </c>
      <c r="B2709" s="23">
        <f>IF(A2709+4=VLOOKUP(A2709+4,'Final data'!$O$4:$O$30,1,TRUE),B2708+1,B2708)</f>
        <v>23</v>
      </c>
      <c r="C2709" s="23">
        <f ca="1">OFFSET('Final data'!$O$4,B2709-1,8)</f>
        <v>2</v>
      </c>
      <c r="D2709" s="23">
        <f ca="1">OFFSET('Final data'!$O$4,B2709,8)</f>
        <v>2</v>
      </c>
      <c r="E2709" s="23">
        <f t="shared" ca="1" si="254"/>
        <v>2</v>
      </c>
      <c r="F2709" s="23">
        <f t="shared" ca="1" si="255"/>
        <v>2</v>
      </c>
      <c r="G2709" s="30">
        <f ca="1">OFFSET('Final data'!$O$4,Raceline!B2709-1,0)-OFFSET('Final data'!$O$4,Raceline!$B$4-1,0)</f>
        <v>2671</v>
      </c>
      <c r="H2709" s="30">
        <f ca="1">IF(B2709=B2708,H2708,OFFSET('Final data'!$O$4,Raceline!B2709,0))</f>
        <v>2740</v>
      </c>
      <c r="I2709" s="23">
        <f t="shared" ca="1" si="256"/>
        <v>65</v>
      </c>
      <c r="J2709">
        <f ca="1">OFFSET('Final data'!$B2709,0,Raceline!C2709*2)</f>
        <v>261.02383029582603</v>
      </c>
      <c r="K2709">
        <f ca="1">OFFSET('Final data'!$C2709,0,Raceline!C2709*2)</f>
        <v>85.981218191917492</v>
      </c>
      <c r="L2709">
        <f t="shared" ca="1" si="252"/>
        <v>261.02383029582603</v>
      </c>
      <c r="M2709">
        <f t="shared" ca="1" si="253"/>
        <v>85.981218191917492</v>
      </c>
      <c r="N2709">
        <f ca="1">OFFSET('Final data'!$B2709,0,Raceline!D2709*2)</f>
        <v>261.02383029582603</v>
      </c>
      <c r="O2709">
        <f ca="1">OFFSET('Final data'!$C2709,0,Raceline!D2709*2)</f>
        <v>85.981218191917492</v>
      </c>
      <c r="P2709">
        <f t="shared" ca="1" si="257"/>
        <v>1206.6718737239307</v>
      </c>
    </row>
    <row r="2710" spans="1:16" x14ac:dyDescent="0.3">
      <c r="A2710" s="23">
        <v>2706</v>
      </c>
      <c r="B2710" s="23">
        <f>IF(A2710+4=VLOOKUP(A2710+4,'Final data'!$O$4:$O$30,1,TRUE),B2709+1,B2709)</f>
        <v>23</v>
      </c>
      <c r="C2710" s="23">
        <f ca="1">OFFSET('Final data'!$O$4,B2710-1,8)</f>
        <v>2</v>
      </c>
      <c r="D2710" s="23">
        <f ca="1">OFFSET('Final data'!$O$4,B2710,8)</f>
        <v>2</v>
      </c>
      <c r="E2710" s="23">
        <f t="shared" ca="1" si="254"/>
        <v>2</v>
      </c>
      <c r="F2710" s="23">
        <f t="shared" ca="1" si="255"/>
        <v>2</v>
      </c>
      <c r="G2710" s="30">
        <f ca="1">OFFSET('Final data'!$O$4,Raceline!B2710-1,0)-OFFSET('Final data'!$O$4,Raceline!$B$4-1,0)</f>
        <v>2671</v>
      </c>
      <c r="H2710" s="30">
        <f ca="1">IF(B2710=B2709,H2709,OFFSET('Final data'!$O$4,Raceline!B2710,0))</f>
        <v>2740</v>
      </c>
      <c r="I2710" s="23">
        <f t="shared" ca="1" si="256"/>
        <v>65</v>
      </c>
      <c r="J2710">
        <f ca="1">OFFSET('Final data'!$B2710,0,Raceline!C2710*2)</f>
        <v>260.64316979096367</v>
      </c>
      <c r="K2710">
        <f ca="1">OFFSET('Final data'!$C2710,0,Raceline!C2710*2)</f>
        <v>86.174343246923996</v>
      </c>
      <c r="L2710">
        <f t="shared" ca="1" si="252"/>
        <v>260.64316979096367</v>
      </c>
      <c r="M2710">
        <f t="shared" ca="1" si="253"/>
        <v>86.174343246923996</v>
      </c>
      <c r="N2710">
        <f ca="1">OFFSET('Final data'!$B2710,0,Raceline!D2710*2)</f>
        <v>260.64316979096367</v>
      </c>
      <c r="O2710">
        <f ca="1">OFFSET('Final data'!$C2710,0,Raceline!D2710*2)</f>
        <v>86.174343246923996</v>
      </c>
      <c r="P2710">
        <f t="shared" ca="1" si="257"/>
        <v>1207.0987222999308</v>
      </c>
    </row>
    <row r="2711" spans="1:16" x14ac:dyDescent="0.3">
      <c r="A2711" s="23">
        <v>2707</v>
      </c>
      <c r="B2711" s="23">
        <f>IF(A2711+4=VLOOKUP(A2711+4,'Final data'!$O$4:$O$30,1,TRUE),B2710+1,B2710)</f>
        <v>23</v>
      </c>
      <c r="C2711" s="23">
        <f ca="1">OFFSET('Final data'!$O$4,B2711-1,8)</f>
        <v>2</v>
      </c>
      <c r="D2711" s="23">
        <f ca="1">OFFSET('Final data'!$O$4,B2711,8)</f>
        <v>2</v>
      </c>
      <c r="E2711" s="23">
        <f t="shared" ca="1" si="254"/>
        <v>2</v>
      </c>
      <c r="F2711" s="23">
        <f t="shared" ca="1" si="255"/>
        <v>2</v>
      </c>
      <c r="G2711" s="30">
        <f ca="1">OFFSET('Final data'!$O$4,Raceline!B2711-1,0)-OFFSET('Final data'!$O$4,Raceline!$B$4-1,0)</f>
        <v>2671</v>
      </c>
      <c r="H2711" s="30">
        <f ca="1">IF(B2711=B2710,H2710,OFFSET('Final data'!$O$4,Raceline!B2711,0))</f>
        <v>2740</v>
      </c>
      <c r="I2711" s="23">
        <f t="shared" ca="1" si="256"/>
        <v>65</v>
      </c>
      <c r="J2711">
        <f ca="1">OFFSET('Final data'!$B2711,0,Raceline!C2711*2)</f>
        <v>260.88758419684177</v>
      </c>
      <c r="K2711">
        <f ca="1">OFFSET('Final data'!$C2711,0,Raceline!C2711*2)</f>
        <v>86.328268557240804</v>
      </c>
      <c r="L2711">
        <f t="shared" ca="1" si="252"/>
        <v>260.88758419684177</v>
      </c>
      <c r="M2711">
        <f t="shared" ca="1" si="253"/>
        <v>86.328268557240804</v>
      </c>
      <c r="N2711">
        <f ca="1">OFFSET('Final data'!$B2711,0,Raceline!D2711*2)</f>
        <v>260.88758419684177</v>
      </c>
      <c r="O2711">
        <f ca="1">OFFSET('Final data'!$C2711,0,Raceline!D2711*2)</f>
        <v>86.328268557240804</v>
      </c>
      <c r="P2711">
        <f t="shared" ca="1" si="257"/>
        <v>1207.3875672461509</v>
      </c>
    </row>
    <row r="2712" spans="1:16" x14ac:dyDescent="0.3">
      <c r="A2712" s="23">
        <v>2708</v>
      </c>
      <c r="B2712" s="23">
        <f>IF(A2712+4=VLOOKUP(A2712+4,'Final data'!$O$4:$O$30,1,TRUE),B2711+1,B2711)</f>
        <v>23</v>
      </c>
      <c r="C2712" s="23">
        <f ca="1">OFFSET('Final data'!$O$4,B2712-1,8)</f>
        <v>2</v>
      </c>
      <c r="D2712" s="23">
        <f ca="1">OFFSET('Final data'!$O$4,B2712,8)</f>
        <v>2</v>
      </c>
      <c r="E2712" s="23">
        <f t="shared" ca="1" si="254"/>
        <v>2</v>
      </c>
      <c r="F2712" s="23">
        <f t="shared" ca="1" si="255"/>
        <v>2</v>
      </c>
      <c r="G2712" s="30">
        <f ca="1">OFFSET('Final data'!$O$4,Raceline!B2712-1,0)-OFFSET('Final data'!$O$4,Raceline!$B$4-1,0)</f>
        <v>2671</v>
      </c>
      <c r="H2712" s="30">
        <f ca="1">IF(B2712=B2711,H2711,OFFSET('Final data'!$O$4,Raceline!B2712,0))</f>
        <v>2740</v>
      </c>
      <c r="I2712" s="23">
        <f t="shared" ca="1" si="256"/>
        <v>65</v>
      </c>
      <c r="J2712">
        <f ca="1">OFFSET('Final data'!$B2712,0,Raceline!C2712*2)</f>
        <v>260.2277829411118</v>
      </c>
      <c r="K2712">
        <f ca="1">OFFSET('Final data'!$C2712,0,Raceline!C2712*2)</f>
        <v>86.540609554851926</v>
      </c>
      <c r="L2712">
        <f t="shared" ca="1" si="252"/>
        <v>260.2277829411118</v>
      </c>
      <c r="M2712">
        <f t="shared" ca="1" si="253"/>
        <v>86.540609554851926</v>
      </c>
      <c r="N2712">
        <f ca="1">OFFSET('Final data'!$B2712,0,Raceline!D2712*2)</f>
        <v>260.2277829411118</v>
      </c>
      <c r="O2712">
        <f ca="1">OFFSET('Final data'!$C2712,0,Raceline!D2712*2)</f>
        <v>86.540609554851926</v>
      </c>
      <c r="P2712">
        <f t="shared" ca="1" si="257"/>
        <v>1208.0806952259131</v>
      </c>
    </row>
    <row r="2713" spans="1:16" x14ac:dyDescent="0.3">
      <c r="A2713" s="23">
        <v>2709</v>
      </c>
      <c r="B2713" s="23">
        <f>IF(A2713+4=VLOOKUP(A2713+4,'Final data'!$O$4:$O$30,1,TRUE),B2712+1,B2712)</f>
        <v>23</v>
      </c>
      <c r="C2713" s="23">
        <f ca="1">OFFSET('Final data'!$O$4,B2713-1,8)</f>
        <v>2</v>
      </c>
      <c r="D2713" s="23">
        <f ca="1">OFFSET('Final data'!$O$4,B2713,8)</f>
        <v>2</v>
      </c>
      <c r="E2713" s="23">
        <f t="shared" ca="1" si="254"/>
        <v>2</v>
      </c>
      <c r="F2713" s="23">
        <f t="shared" ca="1" si="255"/>
        <v>2</v>
      </c>
      <c r="G2713" s="30">
        <f ca="1">OFFSET('Final data'!$O$4,Raceline!B2713-1,0)-OFFSET('Final data'!$O$4,Raceline!$B$4-1,0)</f>
        <v>2671</v>
      </c>
      <c r="H2713" s="30">
        <f ca="1">IF(B2713=B2712,H2712,OFFSET('Final data'!$O$4,Raceline!B2713,0))</f>
        <v>2740</v>
      </c>
      <c r="I2713" s="23">
        <f t="shared" ca="1" si="256"/>
        <v>65</v>
      </c>
      <c r="J2713">
        <f ca="1">OFFSET('Final data'!$B2713,0,Raceline!C2713*2)</f>
        <v>259.84847739785209</v>
      </c>
      <c r="K2713">
        <f ca="1">OFFSET('Final data'!$C2713,0,Raceline!C2713*2)</f>
        <v>86.733597422857898</v>
      </c>
      <c r="L2713">
        <f t="shared" ca="1" si="252"/>
        <v>259.84847739785209</v>
      </c>
      <c r="M2713">
        <f t="shared" ca="1" si="253"/>
        <v>86.733597422857898</v>
      </c>
      <c r="N2713">
        <f ca="1">OFFSET('Final data'!$B2713,0,Raceline!D2713*2)</f>
        <v>259.84847739785209</v>
      </c>
      <c r="O2713">
        <f ca="1">OFFSET('Final data'!$C2713,0,Raceline!D2713*2)</f>
        <v>86.733597422857898</v>
      </c>
      <c r="P2713">
        <f t="shared" ca="1" si="257"/>
        <v>1208.5062736703214</v>
      </c>
    </row>
    <row r="2714" spans="1:16" x14ac:dyDescent="0.3">
      <c r="A2714" s="23">
        <v>2710</v>
      </c>
      <c r="B2714" s="23">
        <f>IF(A2714+4=VLOOKUP(A2714+4,'Final data'!$O$4:$O$30,1,TRUE),B2713+1,B2713)</f>
        <v>23</v>
      </c>
      <c r="C2714" s="23">
        <f ca="1">OFFSET('Final data'!$O$4,B2714-1,8)</f>
        <v>2</v>
      </c>
      <c r="D2714" s="23">
        <f ca="1">OFFSET('Final data'!$O$4,B2714,8)</f>
        <v>2</v>
      </c>
      <c r="E2714" s="23">
        <f t="shared" ca="1" si="254"/>
        <v>2</v>
      </c>
      <c r="F2714" s="23">
        <f t="shared" ca="1" si="255"/>
        <v>2</v>
      </c>
      <c r="G2714" s="30">
        <f ca="1">OFFSET('Final data'!$O$4,Raceline!B2714-1,0)-OFFSET('Final data'!$O$4,Raceline!$B$4-1,0)</f>
        <v>2671</v>
      </c>
      <c r="H2714" s="30">
        <f ca="1">IF(B2714=B2713,H2713,OFFSET('Final data'!$O$4,Raceline!B2714,0))</f>
        <v>2740</v>
      </c>
      <c r="I2714" s="23">
        <f t="shared" ca="1" si="256"/>
        <v>65</v>
      </c>
      <c r="J2714">
        <f ca="1">OFFSET('Final data'!$B2714,0,Raceline!C2714*2)</f>
        <v>259.63332746054351</v>
      </c>
      <c r="K2714">
        <f ca="1">OFFSET('Final data'!$C2714,0,Raceline!C2714*2)</f>
        <v>86.846091676163866</v>
      </c>
      <c r="L2714">
        <f t="shared" ca="1" si="252"/>
        <v>259.63332746054351</v>
      </c>
      <c r="M2714">
        <f t="shared" ca="1" si="253"/>
        <v>86.846091676163866</v>
      </c>
      <c r="N2714">
        <f ca="1">OFFSET('Final data'!$B2714,0,Raceline!D2714*2)</f>
        <v>259.63332746054351</v>
      </c>
      <c r="O2714">
        <f ca="1">OFFSET('Final data'!$C2714,0,Raceline!D2714*2)</f>
        <v>86.846091676163866</v>
      </c>
      <c r="P2714">
        <f t="shared" ca="1" si="257"/>
        <v>1208.7490584568109</v>
      </c>
    </row>
    <row r="2715" spans="1:16" x14ac:dyDescent="0.3">
      <c r="A2715" s="23">
        <v>2711</v>
      </c>
      <c r="B2715" s="23">
        <f>IF(A2715+4=VLOOKUP(A2715+4,'Final data'!$O$4:$O$30,1,TRUE),B2714+1,B2714)</f>
        <v>23</v>
      </c>
      <c r="C2715" s="23">
        <f ca="1">OFFSET('Final data'!$O$4,B2715-1,8)</f>
        <v>2</v>
      </c>
      <c r="D2715" s="23">
        <f ca="1">OFFSET('Final data'!$O$4,B2715,8)</f>
        <v>2</v>
      </c>
      <c r="E2715" s="23">
        <f t="shared" ca="1" si="254"/>
        <v>2</v>
      </c>
      <c r="F2715" s="23">
        <f t="shared" ca="1" si="255"/>
        <v>2</v>
      </c>
      <c r="G2715" s="30">
        <f ca="1">OFFSET('Final data'!$O$4,Raceline!B2715-1,0)-OFFSET('Final data'!$O$4,Raceline!$B$4-1,0)</f>
        <v>2671</v>
      </c>
      <c r="H2715" s="30">
        <f ca="1">IF(B2715=B2714,H2714,OFFSET('Final data'!$O$4,Raceline!B2715,0))</f>
        <v>2740</v>
      </c>
      <c r="I2715" s="23">
        <f t="shared" ca="1" si="256"/>
        <v>65</v>
      </c>
      <c r="J2715">
        <f ca="1">OFFSET('Final data'!$B2715,0,Raceline!C2715*2)</f>
        <v>259.1117539530498</v>
      </c>
      <c r="K2715">
        <f ca="1">OFFSET('Final data'!$C2715,0,Raceline!C2715*2)</f>
        <v>87.106446306744274</v>
      </c>
      <c r="L2715">
        <f t="shared" ca="1" si="252"/>
        <v>259.1117539530498</v>
      </c>
      <c r="M2715">
        <f t="shared" ca="1" si="253"/>
        <v>87.106446306744274</v>
      </c>
      <c r="N2715">
        <f ca="1">OFFSET('Final data'!$B2715,0,Raceline!D2715*2)</f>
        <v>259.1117539530498</v>
      </c>
      <c r="O2715">
        <f ca="1">OFFSET('Final data'!$C2715,0,Raceline!D2715*2)</f>
        <v>87.106446306744274</v>
      </c>
      <c r="P2715">
        <f t="shared" ca="1" si="257"/>
        <v>1209.3320022425946</v>
      </c>
    </row>
    <row r="2716" spans="1:16" x14ac:dyDescent="0.3">
      <c r="A2716" s="23">
        <v>2712</v>
      </c>
      <c r="B2716" s="23">
        <f>IF(A2716+4=VLOOKUP(A2716+4,'Final data'!$O$4:$O$30,1,TRUE),B2715+1,B2715)</f>
        <v>23</v>
      </c>
      <c r="C2716" s="23">
        <f ca="1">OFFSET('Final data'!$O$4,B2716-1,8)</f>
        <v>2</v>
      </c>
      <c r="D2716" s="23">
        <f ca="1">OFFSET('Final data'!$O$4,B2716,8)</f>
        <v>2</v>
      </c>
      <c r="E2716" s="23">
        <f t="shared" ca="1" si="254"/>
        <v>2</v>
      </c>
      <c r="F2716" s="23">
        <f t="shared" ca="1" si="255"/>
        <v>2</v>
      </c>
      <c r="G2716" s="30">
        <f ca="1">OFFSET('Final data'!$O$4,Raceline!B2716-1,0)-OFFSET('Final data'!$O$4,Raceline!$B$4-1,0)</f>
        <v>2671</v>
      </c>
      <c r="H2716" s="30">
        <f ca="1">IF(B2716=B2715,H2715,OFFSET('Final data'!$O$4,Raceline!B2716,0))</f>
        <v>2740</v>
      </c>
      <c r="I2716" s="23">
        <f t="shared" ca="1" si="256"/>
        <v>65</v>
      </c>
      <c r="J2716">
        <f ca="1">OFFSET('Final data'!$B2716,0,Raceline!C2716*2)</f>
        <v>258.58151903812683</v>
      </c>
      <c r="K2716">
        <f ca="1">OFFSET('Final data'!$C2716,0,Raceline!C2716*2)</f>
        <v>87.36879873867268</v>
      </c>
      <c r="L2716">
        <f t="shared" ca="1" si="252"/>
        <v>258.58151903812683</v>
      </c>
      <c r="M2716">
        <f t="shared" ca="1" si="253"/>
        <v>87.36879873867268</v>
      </c>
      <c r="N2716">
        <f ca="1">OFFSET('Final data'!$B2716,0,Raceline!D2716*2)</f>
        <v>258.58151903812683</v>
      </c>
      <c r="O2716">
        <f ca="1">OFFSET('Final data'!$C2716,0,Raceline!D2716*2)</f>
        <v>87.36879873867268</v>
      </c>
      <c r="P2716">
        <f t="shared" ca="1" si="257"/>
        <v>1209.9235915118873</v>
      </c>
    </row>
    <row r="2717" spans="1:16" x14ac:dyDescent="0.3">
      <c r="A2717" s="23">
        <v>2713</v>
      </c>
      <c r="B2717" s="23">
        <f>IF(A2717+4=VLOOKUP(A2717+4,'Final data'!$O$4:$O$30,1,TRUE),B2716+1,B2716)</f>
        <v>23</v>
      </c>
      <c r="C2717" s="23">
        <f ca="1">OFFSET('Final data'!$O$4,B2717-1,8)</f>
        <v>2</v>
      </c>
      <c r="D2717" s="23">
        <f ca="1">OFFSET('Final data'!$O$4,B2717,8)</f>
        <v>2</v>
      </c>
      <c r="E2717" s="23">
        <f t="shared" ca="1" si="254"/>
        <v>2</v>
      </c>
      <c r="F2717" s="23">
        <f t="shared" ca="1" si="255"/>
        <v>2</v>
      </c>
      <c r="G2717" s="30">
        <f ca="1">OFFSET('Final data'!$O$4,Raceline!B2717-1,0)-OFFSET('Final data'!$O$4,Raceline!$B$4-1,0)</f>
        <v>2671</v>
      </c>
      <c r="H2717" s="30">
        <f ca="1">IF(B2717=B2716,H2716,OFFSET('Final data'!$O$4,Raceline!B2717,0))</f>
        <v>2740</v>
      </c>
      <c r="I2717" s="23">
        <f t="shared" ca="1" si="256"/>
        <v>65</v>
      </c>
      <c r="J2717">
        <f ca="1">OFFSET('Final data'!$B2717,0,Raceline!C2717*2)</f>
        <v>258.20444858373094</v>
      </c>
      <c r="K2717">
        <f ca="1">OFFSET('Final data'!$C2717,0,Raceline!C2717*2)</f>
        <v>87.559217406209058</v>
      </c>
      <c r="L2717">
        <f t="shared" ca="1" si="252"/>
        <v>258.20444858373094</v>
      </c>
      <c r="M2717">
        <f t="shared" ca="1" si="253"/>
        <v>87.559217406209058</v>
      </c>
      <c r="N2717">
        <f ca="1">OFFSET('Final data'!$B2717,0,Raceline!D2717*2)</f>
        <v>258.20444858373094</v>
      </c>
      <c r="O2717">
        <f ca="1">OFFSET('Final data'!$C2717,0,Raceline!D2717*2)</f>
        <v>87.559217406209058</v>
      </c>
      <c r="P2717">
        <f t="shared" ca="1" si="257"/>
        <v>1210.34601475524</v>
      </c>
    </row>
    <row r="2718" spans="1:16" x14ac:dyDescent="0.3">
      <c r="A2718" s="23">
        <v>2714</v>
      </c>
      <c r="B2718" s="23">
        <f>IF(A2718+4=VLOOKUP(A2718+4,'Final data'!$O$4:$O$30,1,TRUE),B2717+1,B2717)</f>
        <v>23</v>
      </c>
      <c r="C2718" s="23">
        <f ca="1">OFFSET('Final data'!$O$4,B2718-1,8)</f>
        <v>2</v>
      </c>
      <c r="D2718" s="23">
        <f ca="1">OFFSET('Final data'!$O$4,B2718,8)</f>
        <v>2</v>
      </c>
      <c r="E2718" s="23">
        <f t="shared" ca="1" si="254"/>
        <v>2</v>
      </c>
      <c r="F2718" s="23">
        <f t="shared" ca="1" si="255"/>
        <v>2</v>
      </c>
      <c r="G2718" s="30">
        <f ca="1">OFFSET('Final data'!$O$4,Raceline!B2718-1,0)-OFFSET('Final data'!$O$4,Raceline!$B$4-1,0)</f>
        <v>2671</v>
      </c>
      <c r="H2718" s="30">
        <f ca="1">IF(B2718=B2717,H2717,OFFSET('Final data'!$O$4,Raceline!B2718,0))</f>
        <v>2740</v>
      </c>
      <c r="I2718" s="23">
        <f t="shared" ca="1" si="256"/>
        <v>65</v>
      </c>
      <c r="J2718">
        <f ca="1">OFFSET('Final data'!$B2718,0,Raceline!C2718*2)</f>
        <v>257.85869805876553</v>
      </c>
      <c r="K2718">
        <f ca="1">OFFSET('Final data'!$C2718,0,Raceline!C2718*2)</f>
        <v>87.733161256371886</v>
      </c>
      <c r="L2718">
        <f t="shared" ca="1" si="252"/>
        <v>257.85869805876553</v>
      </c>
      <c r="M2718">
        <f t="shared" ca="1" si="253"/>
        <v>87.733161256371886</v>
      </c>
      <c r="N2718">
        <f ca="1">OFFSET('Final data'!$B2718,0,Raceline!D2718*2)</f>
        <v>257.85869805876553</v>
      </c>
      <c r="O2718">
        <f ca="1">OFFSET('Final data'!$C2718,0,Raceline!D2718*2)</f>
        <v>87.733161256371886</v>
      </c>
      <c r="P2718">
        <f t="shared" ca="1" si="257"/>
        <v>1210.7330546608355</v>
      </c>
    </row>
    <row r="2719" spans="1:16" x14ac:dyDescent="0.3">
      <c r="A2719" s="23">
        <v>2715</v>
      </c>
      <c r="B2719" s="23">
        <f>IF(A2719+4=VLOOKUP(A2719+4,'Final data'!$O$4:$O$30,1,TRUE),B2718+1,B2718)</f>
        <v>23</v>
      </c>
      <c r="C2719" s="23">
        <f ca="1">OFFSET('Final data'!$O$4,B2719-1,8)</f>
        <v>2</v>
      </c>
      <c r="D2719" s="23">
        <f ca="1">OFFSET('Final data'!$O$4,B2719,8)</f>
        <v>2</v>
      </c>
      <c r="E2719" s="23">
        <f t="shared" ca="1" si="254"/>
        <v>2</v>
      </c>
      <c r="F2719" s="23">
        <f t="shared" ca="1" si="255"/>
        <v>2</v>
      </c>
      <c r="G2719" s="30">
        <f ca="1">OFFSET('Final data'!$O$4,Raceline!B2719-1,0)-OFFSET('Final data'!$O$4,Raceline!$B$4-1,0)</f>
        <v>2671</v>
      </c>
      <c r="H2719" s="30">
        <f ca="1">IF(B2719=B2718,H2718,OFFSET('Final data'!$O$4,Raceline!B2719,0))</f>
        <v>2740</v>
      </c>
      <c r="I2719" s="23">
        <f t="shared" ca="1" si="256"/>
        <v>65</v>
      </c>
      <c r="J2719">
        <f ca="1">OFFSET('Final data'!$B2719,0,Raceline!C2719*2)</f>
        <v>257.42221483601287</v>
      </c>
      <c r="K2719">
        <f ca="1">OFFSET('Final data'!$C2719,0,Raceline!C2719*2)</f>
        <v>87.951314187695303</v>
      </c>
      <c r="L2719">
        <f t="shared" ca="1" si="252"/>
        <v>257.42221483601287</v>
      </c>
      <c r="M2719">
        <f t="shared" ca="1" si="253"/>
        <v>87.951314187695303</v>
      </c>
      <c r="N2719">
        <f ca="1">OFFSET('Final data'!$B2719,0,Raceline!D2719*2)</f>
        <v>257.42221483601287</v>
      </c>
      <c r="O2719">
        <f ca="1">OFFSET('Final data'!$C2719,0,Raceline!D2719*2)</f>
        <v>87.951314187695303</v>
      </c>
      <c r="P2719">
        <f t="shared" ca="1" si="257"/>
        <v>1211.2210180869133</v>
      </c>
    </row>
    <row r="2720" spans="1:16" x14ac:dyDescent="0.3">
      <c r="A2720" s="23">
        <v>2716</v>
      </c>
      <c r="B2720" s="23">
        <f>IF(A2720+4=VLOOKUP(A2720+4,'Final data'!$O$4:$O$30,1,TRUE),B2719+1,B2719)</f>
        <v>23</v>
      </c>
      <c r="C2720" s="23">
        <f ca="1">OFFSET('Final data'!$O$4,B2720-1,8)</f>
        <v>2</v>
      </c>
      <c r="D2720" s="23">
        <f ca="1">OFFSET('Final data'!$O$4,B2720,8)</f>
        <v>2</v>
      </c>
      <c r="E2720" s="23">
        <f t="shared" ca="1" si="254"/>
        <v>2</v>
      </c>
      <c r="F2720" s="23">
        <f t="shared" ca="1" si="255"/>
        <v>2</v>
      </c>
      <c r="G2720" s="30">
        <f ca="1">OFFSET('Final data'!$O$4,Raceline!B2720-1,0)-OFFSET('Final data'!$O$4,Raceline!$B$4-1,0)</f>
        <v>2671</v>
      </c>
      <c r="H2720" s="30">
        <f ca="1">IF(B2720=B2719,H2719,OFFSET('Final data'!$O$4,Raceline!B2720,0))</f>
        <v>2740</v>
      </c>
      <c r="I2720" s="23">
        <f t="shared" ca="1" si="256"/>
        <v>65</v>
      </c>
      <c r="J2720">
        <f ca="1">OFFSET('Final data'!$B2720,0,Raceline!C2720*2)</f>
        <v>257.12858561058903</v>
      </c>
      <c r="K2720">
        <f ca="1">OFFSET('Final data'!$C2720,0,Raceline!C2720*2)</f>
        <v>88.204199140100442</v>
      </c>
      <c r="L2720">
        <f t="shared" ca="1" si="252"/>
        <v>257.12858561058903</v>
      </c>
      <c r="M2720">
        <f t="shared" ca="1" si="253"/>
        <v>88.204199140100442</v>
      </c>
      <c r="N2720">
        <f ca="1">OFFSET('Final data'!$B2720,0,Raceline!D2720*2)</f>
        <v>257.12858561058903</v>
      </c>
      <c r="O2720">
        <f ca="1">OFFSET('Final data'!$C2720,0,Raceline!D2720*2)</f>
        <v>88.204199140100442</v>
      </c>
      <c r="P2720">
        <f t="shared" ca="1" si="257"/>
        <v>1211.6085344364728</v>
      </c>
    </row>
    <row r="2721" spans="1:16" x14ac:dyDescent="0.3">
      <c r="A2721" s="23">
        <v>2717</v>
      </c>
      <c r="B2721" s="23">
        <f>IF(A2721+4=VLOOKUP(A2721+4,'Final data'!$O$4:$O$30,1,TRUE),B2720+1,B2720)</f>
        <v>23</v>
      </c>
      <c r="C2721" s="23">
        <f ca="1">OFFSET('Final data'!$O$4,B2721-1,8)</f>
        <v>2</v>
      </c>
      <c r="D2721" s="23">
        <f ca="1">OFFSET('Final data'!$O$4,B2721,8)</f>
        <v>2</v>
      </c>
      <c r="E2721" s="23">
        <f t="shared" ca="1" si="254"/>
        <v>2</v>
      </c>
      <c r="F2721" s="23">
        <f t="shared" ca="1" si="255"/>
        <v>2</v>
      </c>
      <c r="G2721" s="30">
        <f ca="1">OFFSET('Final data'!$O$4,Raceline!B2721-1,0)-OFFSET('Final data'!$O$4,Raceline!$B$4-1,0)</f>
        <v>2671</v>
      </c>
      <c r="H2721" s="30">
        <f ca="1">IF(B2721=B2720,H2720,OFFSET('Final data'!$O$4,Raceline!B2721,0))</f>
        <v>2740</v>
      </c>
      <c r="I2721" s="23">
        <f t="shared" ca="1" si="256"/>
        <v>65</v>
      </c>
      <c r="J2721">
        <f ca="1">OFFSET('Final data'!$B2721,0,Raceline!C2721*2)</f>
        <v>257.07485271242336</v>
      </c>
      <c r="K2721">
        <f ca="1">OFFSET('Final data'!$C2721,0,Raceline!C2721*2)</f>
        <v>87.955765097389005</v>
      </c>
      <c r="L2721">
        <f t="shared" ca="1" si="252"/>
        <v>257.07485271242336</v>
      </c>
      <c r="M2721">
        <f t="shared" ca="1" si="253"/>
        <v>87.955765097389005</v>
      </c>
      <c r="N2721">
        <f ca="1">OFFSET('Final data'!$B2721,0,Raceline!D2721*2)</f>
        <v>257.07485271242336</v>
      </c>
      <c r="O2721">
        <f ca="1">OFFSET('Final data'!$C2721,0,Raceline!D2721*2)</f>
        <v>87.955765097389005</v>
      </c>
      <c r="P2721">
        <f t="shared" ca="1" si="257"/>
        <v>1211.8627129129873</v>
      </c>
    </row>
    <row r="2722" spans="1:16" x14ac:dyDescent="0.3">
      <c r="A2722" s="23">
        <v>2718</v>
      </c>
      <c r="B2722" s="23">
        <f>IF(A2722+4=VLOOKUP(A2722+4,'Final data'!$O$4:$O$30,1,TRUE),B2721+1,B2721)</f>
        <v>23</v>
      </c>
      <c r="C2722" s="23">
        <f ca="1">OFFSET('Final data'!$O$4,B2722-1,8)</f>
        <v>2</v>
      </c>
      <c r="D2722" s="23">
        <f ca="1">OFFSET('Final data'!$O$4,B2722,8)</f>
        <v>2</v>
      </c>
      <c r="E2722" s="23">
        <f t="shared" ca="1" si="254"/>
        <v>2</v>
      </c>
      <c r="F2722" s="23">
        <f t="shared" ca="1" si="255"/>
        <v>2</v>
      </c>
      <c r="G2722" s="30">
        <f ca="1">OFFSET('Final data'!$O$4,Raceline!B2722-1,0)-OFFSET('Final data'!$O$4,Raceline!$B$4-1,0)</f>
        <v>2671</v>
      </c>
      <c r="H2722" s="30">
        <f ca="1">IF(B2722=B2721,H2721,OFFSET('Final data'!$O$4,Raceline!B2722,0))</f>
        <v>2740</v>
      </c>
      <c r="I2722" s="23">
        <f t="shared" ca="1" si="256"/>
        <v>65</v>
      </c>
      <c r="J2722">
        <f ca="1">OFFSET('Final data'!$B2722,0,Raceline!C2722*2)</f>
        <v>256.35390928501283</v>
      </c>
      <c r="K2722">
        <f ca="1">OFFSET('Final data'!$C2722,0,Raceline!C2722*2)</f>
        <v>88.320669709377441</v>
      </c>
      <c r="L2722">
        <f t="shared" ca="1" si="252"/>
        <v>256.35390928501283</v>
      </c>
      <c r="M2722">
        <f t="shared" ca="1" si="253"/>
        <v>88.320669709377441</v>
      </c>
      <c r="N2722">
        <f ca="1">OFFSET('Final data'!$B2722,0,Raceline!D2722*2)</f>
        <v>256.35390928501283</v>
      </c>
      <c r="O2722">
        <f ca="1">OFFSET('Final data'!$C2722,0,Raceline!D2722*2)</f>
        <v>88.320669709377441</v>
      </c>
      <c r="P2722">
        <f t="shared" ca="1" si="257"/>
        <v>1212.6707443488713</v>
      </c>
    </row>
    <row r="2723" spans="1:16" x14ac:dyDescent="0.3">
      <c r="A2723" s="23">
        <v>2719</v>
      </c>
      <c r="B2723" s="23">
        <f>IF(A2723+4=VLOOKUP(A2723+4,'Final data'!$O$4:$O$30,1,TRUE),B2722+1,B2722)</f>
        <v>23</v>
      </c>
      <c r="C2723" s="23">
        <f ca="1">OFFSET('Final data'!$O$4,B2723-1,8)</f>
        <v>2</v>
      </c>
      <c r="D2723" s="23">
        <f ca="1">OFFSET('Final data'!$O$4,B2723,8)</f>
        <v>2</v>
      </c>
      <c r="E2723" s="23">
        <f t="shared" ca="1" si="254"/>
        <v>2</v>
      </c>
      <c r="F2723" s="23">
        <f t="shared" ca="1" si="255"/>
        <v>2</v>
      </c>
      <c r="G2723" s="30">
        <f ca="1">OFFSET('Final data'!$O$4,Raceline!B2723-1,0)-OFFSET('Final data'!$O$4,Raceline!$B$4-1,0)</f>
        <v>2671</v>
      </c>
      <c r="H2723" s="30">
        <f ca="1">IF(B2723=B2722,H2722,OFFSET('Final data'!$O$4,Raceline!B2723,0))</f>
        <v>2740</v>
      </c>
      <c r="I2723" s="23">
        <f t="shared" ca="1" si="256"/>
        <v>65</v>
      </c>
      <c r="J2723">
        <f ca="1">OFFSET('Final data'!$B2723,0,Raceline!C2723*2)</f>
        <v>256.57785622121634</v>
      </c>
      <c r="K2723">
        <f ca="1">OFFSET('Final data'!$C2723,0,Raceline!C2723*2)</f>
        <v>88.482238661088743</v>
      </c>
      <c r="L2723">
        <f t="shared" ca="1" si="252"/>
        <v>256.57785622121634</v>
      </c>
      <c r="M2723">
        <f t="shared" ca="1" si="253"/>
        <v>88.482238661088743</v>
      </c>
      <c r="N2723">
        <f ca="1">OFFSET('Final data'!$B2723,0,Raceline!D2723*2)</f>
        <v>256.57785622121634</v>
      </c>
      <c r="O2723">
        <f ca="1">OFFSET('Final data'!$C2723,0,Raceline!D2723*2)</f>
        <v>88.482238661088743</v>
      </c>
      <c r="P2723">
        <f t="shared" ca="1" si="257"/>
        <v>1212.9468906079298</v>
      </c>
    </row>
    <row r="2724" spans="1:16" x14ac:dyDescent="0.3">
      <c r="A2724" s="23">
        <v>2720</v>
      </c>
      <c r="B2724" s="23">
        <f>IF(A2724+4=VLOOKUP(A2724+4,'Final data'!$O$4:$O$30,1,TRUE),B2723+1,B2723)</f>
        <v>23</v>
      </c>
      <c r="C2724" s="23">
        <f ca="1">OFFSET('Final data'!$O$4,B2724-1,8)</f>
        <v>2</v>
      </c>
      <c r="D2724" s="23">
        <f ca="1">OFFSET('Final data'!$O$4,B2724,8)</f>
        <v>2</v>
      </c>
      <c r="E2724" s="23">
        <f t="shared" ca="1" si="254"/>
        <v>2</v>
      </c>
      <c r="F2724" s="23">
        <f t="shared" ca="1" si="255"/>
        <v>2</v>
      </c>
      <c r="G2724" s="30">
        <f ca="1">OFFSET('Final data'!$O$4,Raceline!B2724-1,0)-OFFSET('Final data'!$O$4,Raceline!$B$4-1,0)</f>
        <v>2671</v>
      </c>
      <c r="H2724" s="30">
        <f ca="1">IF(B2724=B2723,H2723,OFFSET('Final data'!$O$4,Raceline!B2724,0))</f>
        <v>2740</v>
      </c>
      <c r="I2724" s="23">
        <f t="shared" ca="1" si="256"/>
        <v>65</v>
      </c>
      <c r="J2724">
        <f ca="1">OFFSET('Final data'!$B2724,0,Raceline!C2724*2)</f>
        <v>256.22948257755434</v>
      </c>
      <c r="K2724">
        <f ca="1">OFFSET('Final data'!$C2724,0,Raceline!C2724*2)</f>
        <v>88.654538204131086</v>
      </c>
      <c r="L2724">
        <f t="shared" ca="1" si="252"/>
        <v>256.22948257755434</v>
      </c>
      <c r="M2724">
        <f t="shared" ca="1" si="253"/>
        <v>88.654538204131086</v>
      </c>
      <c r="N2724">
        <f ca="1">OFFSET('Final data'!$B2724,0,Raceline!D2724*2)</f>
        <v>256.22948257755434</v>
      </c>
      <c r="O2724">
        <f ca="1">OFFSET('Final data'!$C2724,0,Raceline!D2724*2)</f>
        <v>88.654538204131086</v>
      </c>
      <c r="P2724">
        <f t="shared" ca="1" si="257"/>
        <v>1213.3355438314222</v>
      </c>
    </row>
    <row r="2725" spans="1:16" x14ac:dyDescent="0.3">
      <c r="A2725" s="23">
        <v>2721</v>
      </c>
      <c r="B2725" s="23">
        <f>IF(A2725+4=VLOOKUP(A2725+4,'Final data'!$O$4:$O$30,1,TRUE),B2724+1,B2724)</f>
        <v>23</v>
      </c>
      <c r="C2725" s="23">
        <f ca="1">OFFSET('Final data'!$O$4,B2725-1,8)</f>
        <v>2</v>
      </c>
      <c r="D2725" s="23">
        <f ca="1">OFFSET('Final data'!$O$4,B2725,8)</f>
        <v>2</v>
      </c>
      <c r="E2725" s="23">
        <f t="shared" ca="1" si="254"/>
        <v>2</v>
      </c>
      <c r="F2725" s="23">
        <f t="shared" ca="1" si="255"/>
        <v>2</v>
      </c>
      <c r="G2725" s="30">
        <f ca="1">OFFSET('Final data'!$O$4,Raceline!B2725-1,0)-OFFSET('Final data'!$O$4,Raceline!$B$4-1,0)</f>
        <v>2671</v>
      </c>
      <c r="H2725" s="30">
        <f ca="1">IF(B2725=B2724,H2724,OFFSET('Final data'!$O$4,Raceline!B2725,0))</f>
        <v>2740</v>
      </c>
      <c r="I2725" s="23">
        <f t="shared" ca="1" si="256"/>
        <v>65</v>
      </c>
      <c r="J2725">
        <f ca="1">OFFSET('Final data'!$B2725,0,Raceline!C2725*2)</f>
        <v>256.12058347199979</v>
      </c>
      <c r="K2725">
        <f ca="1">OFFSET('Final data'!$C2725,0,Raceline!C2725*2)</f>
        <v>88.436385272807954</v>
      </c>
      <c r="L2725">
        <f t="shared" ca="1" si="252"/>
        <v>256.12058347199979</v>
      </c>
      <c r="M2725">
        <f t="shared" ca="1" si="253"/>
        <v>88.436385272807954</v>
      </c>
      <c r="N2725">
        <f ca="1">OFFSET('Final data'!$B2725,0,Raceline!D2725*2)</f>
        <v>256.12058347199979</v>
      </c>
      <c r="O2725">
        <f ca="1">OFFSET('Final data'!$C2725,0,Raceline!D2725*2)</f>
        <v>88.436385272807954</v>
      </c>
      <c r="P2725">
        <f t="shared" ca="1" si="257"/>
        <v>1213.5793669571415</v>
      </c>
    </row>
    <row r="2726" spans="1:16" x14ac:dyDescent="0.3">
      <c r="A2726" s="23">
        <v>2722</v>
      </c>
      <c r="B2726" s="23">
        <f>IF(A2726+4=VLOOKUP(A2726+4,'Final data'!$O$4:$O$30,1,TRUE),B2725+1,B2725)</f>
        <v>23</v>
      </c>
      <c r="C2726" s="23">
        <f ca="1">OFFSET('Final data'!$O$4,B2726-1,8)</f>
        <v>2</v>
      </c>
      <c r="D2726" s="23">
        <f ca="1">OFFSET('Final data'!$O$4,B2726,8)</f>
        <v>2</v>
      </c>
      <c r="E2726" s="23">
        <f t="shared" ca="1" si="254"/>
        <v>2</v>
      </c>
      <c r="F2726" s="23">
        <f t="shared" ca="1" si="255"/>
        <v>2</v>
      </c>
      <c r="G2726" s="30">
        <f ca="1">OFFSET('Final data'!$O$4,Raceline!B2726-1,0)-OFFSET('Final data'!$O$4,Raceline!$B$4-1,0)</f>
        <v>2671</v>
      </c>
      <c r="H2726" s="30">
        <f ca="1">IF(B2726=B2725,H2725,OFFSET('Final data'!$O$4,Raceline!B2726,0))</f>
        <v>2740</v>
      </c>
      <c r="I2726" s="23">
        <f t="shared" ca="1" si="256"/>
        <v>65</v>
      </c>
      <c r="J2726">
        <f ca="1">OFFSET('Final data'!$B2726,0,Raceline!C2726*2)</f>
        <v>255.76437731999957</v>
      </c>
      <c r="K2726">
        <f ca="1">OFFSET('Final data'!$C2726,0,Raceline!C2726*2)</f>
        <v>88.724285903667663</v>
      </c>
      <c r="L2726">
        <f t="shared" ca="1" si="252"/>
        <v>255.76437731999957</v>
      </c>
      <c r="M2726">
        <f t="shared" ca="1" si="253"/>
        <v>88.724285903667663</v>
      </c>
      <c r="N2726">
        <f ca="1">OFFSET('Final data'!$B2726,0,Raceline!D2726*2)</f>
        <v>255.76437731999957</v>
      </c>
      <c r="O2726">
        <f ca="1">OFFSET('Final data'!$C2726,0,Raceline!D2726*2)</f>
        <v>88.724285903667663</v>
      </c>
      <c r="P2726">
        <f t="shared" ca="1" si="257"/>
        <v>1214.0373730662407</v>
      </c>
    </row>
    <row r="2727" spans="1:16" x14ac:dyDescent="0.3">
      <c r="A2727" s="23">
        <v>2723</v>
      </c>
      <c r="B2727" s="23">
        <f>IF(A2727+4=VLOOKUP(A2727+4,'Final data'!$O$4:$O$30,1,TRUE),B2726+1,B2726)</f>
        <v>23</v>
      </c>
      <c r="C2727" s="23">
        <f ca="1">OFFSET('Final data'!$O$4,B2727-1,8)</f>
        <v>2</v>
      </c>
      <c r="D2727" s="23">
        <f ca="1">OFFSET('Final data'!$O$4,B2727,8)</f>
        <v>2</v>
      </c>
      <c r="E2727" s="23">
        <f t="shared" ca="1" si="254"/>
        <v>2</v>
      </c>
      <c r="F2727" s="23">
        <f t="shared" ca="1" si="255"/>
        <v>2</v>
      </c>
      <c r="G2727" s="30">
        <f ca="1">OFFSET('Final data'!$O$4,Raceline!B2727-1,0)-OFFSET('Final data'!$O$4,Raceline!$B$4-1,0)</f>
        <v>2671</v>
      </c>
      <c r="H2727" s="30">
        <f ca="1">IF(B2727=B2726,H2726,OFFSET('Final data'!$O$4,Raceline!B2727,0))</f>
        <v>2740</v>
      </c>
      <c r="I2727" s="23">
        <f t="shared" ca="1" si="256"/>
        <v>65</v>
      </c>
      <c r="J2727">
        <f ca="1">OFFSET('Final data'!$B2727,0,Raceline!C2727*2)</f>
        <v>255.63716700054346</v>
      </c>
      <c r="K2727">
        <f ca="1">OFFSET('Final data'!$C2727,0,Raceline!C2727*2)</f>
        <v>88.947925925275626</v>
      </c>
      <c r="L2727">
        <f t="shared" ca="1" si="252"/>
        <v>255.63716700054346</v>
      </c>
      <c r="M2727">
        <f t="shared" ca="1" si="253"/>
        <v>88.947925925275626</v>
      </c>
      <c r="N2727">
        <f ca="1">OFFSET('Final data'!$B2727,0,Raceline!D2727*2)</f>
        <v>255.63716700054346</v>
      </c>
      <c r="O2727">
        <f ca="1">OFFSET('Final data'!$C2727,0,Raceline!D2727*2)</f>
        <v>88.947925925275626</v>
      </c>
      <c r="P2727">
        <f t="shared" ca="1" si="257"/>
        <v>1214.2946614737543</v>
      </c>
    </row>
    <row r="2728" spans="1:16" x14ac:dyDescent="0.3">
      <c r="A2728" s="23">
        <v>2724</v>
      </c>
      <c r="B2728" s="23">
        <f>IF(A2728+4=VLOOKUP(A2728+4,'Final data'!$O$4:$O$30,1,TRUE),B2727+1,B2727)</f>
        <v>23</v>
      </c>
      <c r="C2728" s="23">
        <f ca="1">OFFSET('Final data'!$O$4,B2728-1,8)</f>
        <v>2</v>
      </c>
      <c r="D2728" s="23">
        <f ca="1">OFFSET('Final data'!$O$4,B2728,8)</f>
        <v>2</v>
      </c>
      <c r="E2728" s="23">
        <f t="shared" ca="1" si="254"/>
        <v>2</v>
      </c>
      <c r="F2728" s="23">
        <f t="shared" ca="1" si="255"/>
        <v>2</v>
      </c>
      <c r="G2728" s="30">
        <f ca="1">OFFSET('Final data'!$O$4,Raceline!B2728-1,0)-OFFSET('Final data'!$O$4,Raceline!$B$4-1,0)</f>
        <v>2671</v>
      </c>
      <c r="H2728" s="30">
        <f ca="1">IF(B2728=B2727,H2727,OFFSET('Final data'!$O$4,Raceline!B2728,0))</f>
        <v>2740</v>
      </c>
      <c r="I2728" s="23">
        <f t="shared" ca="1" si="256"/>
        <v>65</v>
      </c>
      <c r="J2728">
        <f ca="1">OFFSET('Final data'!$B2728,0,Raceline!C2728*2)</f>
        <v>255.20068377778949</v>
      </c>
      <c r="K2728">
        <f ca="1">OFFSET('Final data'!$C2728,0,Raceline!C2728*2)</f>
        <v>89.166078856599015</v>
      </c>
      <c r="L2728">
        <f t="shared" ca="1" si="252"/>
        <v>255.20068377778949</v>
      </c>
      <c r="M2728">
        <f t="shared" ca="1" si="253"/>
        <v>89.166078856599015</v>
      </c>
      <c r="N2728">
        <f ca="1">OFFSET('Final data'!$B2728,0,Raceline!D2728*2)</f>
        <v>255.20068377778949</v>
      </c>
      <c r="O2728">
        <f ca="1">OFFSET('Final data'!$C2728,0,Raceline!D2728*2)</f>
        <v>89.166078856599015</v>
      </c>
      <c r="P2728">
        <f t="shared" ca="1" si="257"/>
        <v>1214.7826248998333</v>
      </c>
    </row>
    <row r="2729" spans="1:16" x14ac:dyDescent="0.3">
      <c r="A2729" s="23">
        <v>2725</v>
      </c>
      <c r="B2729" s="23">
        <f>IF(A2729+4=VLOOKUP(A2729+4,'Final data'!$O$4:$O$30,1,TRUE),B2728+1,B2728)</f>
        <v>23</v>
      </c>
      <c r="C2729" s="23">
        <f ca="1">OFFSET('Final data'!$O$4,B2729-1,8)</f>
        <v>2</v>
      </c>
      <c r="D2729" s="23">
        <f ca="1">OFFSET('Final data'!$O$4,B2729,8)</f>
        <v>2</v>
      </c>
      <c r="E2729" s="23">
        <f t="shared" ca="1" si="254"/>
        <v>2</v>
      </c>
      <c r="F2729" s="23">
        <f t="shared" ca="1" si="255"/>
        <v>2</v>
      </c>
      <c r="G2729" s="30">
        <f ca="1">OFFSET('Final data'!$O$4,Raceline!B2729-1,0)-OFFSET('Final data'!$O$4,Raceline!$B$4-1,0)</f>
        <v>2671</v>
      </c>
      <c r="H2729" s="30">
        <f ca="1">IF(B2729=B2728,H2728,OFFSET('Final data'!$O$4,Raceline!B2729,0))</f>
        <v>2740</v>
      </c>
      <c r="I2729" s="23">
        <f t="shared" ca="1" si="256"/>
        <v>65</v>
      </c>
      <c r="J2729">
        <f ca="1">OFFSET('Final data'!$B2729,0,Raceline!C2729*2)</f>
        <v>254.73512593339763</v>
      </c>
      <c r="K2729">
        <f ca="1">OFFSET('Final data'!$C2729,0,Raceline!C2729*2)</f>
        <v>89.400140329110755</v>
      </c>
      <c r="L2729">
        <f t="shared" ca="1" si="252"/>
        <v>254.73512593339763</v>
      </c>
      <c r="M2729">
        <f t="shared" ca="1" si="253"/>
        <v>89.400140329110755</v>
      </c>
      <c r="N2729">
        <f ca="1">OFFSET('Final data'!$B2729,0,Raceline!D2729*2)</f>
        <v>254.73512593339763</v>
      </c>
      <c r="O2729">
        <f ca="1">OFFSET('Final data'!$C2729,0,Raceline!D2729*2)</f>
        <v>89.400140329110755</v>
      </c>
      <c r="P2729">
        <f t="shared" ca="1" si="257"/>
        <v>1215.3037092302341</v>
      </c>
    </row>
    <row r="2730" spans="1:16" x14ac:dyDescent="0.3">
      <c r="A2730" s="23">
        <v>2726</v>
      </c>
      <c r="B2730" s="23">
        <f>IF(A2730+4=VLOOKUP(A2730+4,'Final data'!$O$4:$O$30,1,TRUE),B2729+1,B2729)</f>
        <v>23</v>
      </c>
      <c r="C2730" s="23">
        <f ca="1">OFFSET('Final data'!$O$4,B2730-1,8)</f>
        <v>2</v>
      </c>
      <c r="D2730" s="23">
        <f ca="1">OFFSET('Final data'!$O$4,B2730,8)</f>
        <v>2</v>
      </c>
      <c r="E2730" s="23">
        <f t="shared" ca="1" si="254"/>
        <v>2</v>
      </c>
      <c r="F2730" s="23">
        <f t="shared" ca="1" si="255"/>
        <v>2</v>
      </c>
      <c r="G2730" s="30">
        <f ca="1">OFFSET('Final data'!$O$4,Raceline!B2730-1,0)-OFFSET('Final data'!$O$4,Raceline!$B$4-1,0)</f>
        <v>2671</v>
      </c>
      <c r="H2730" s="30">
        <f ca="1">IF(B2730=B2729,H2729,OFFSET('Final data'!$O$4,Raceline!B2730,0))</f>
        <v>2740</v>
      </c>
      <c r="I2730" s="23">
        <f t="shared" ca="1" si="256"/>
        <v>65</v>
      </c>
      <c r="J2730">
        <f ca="1">OFFSET('Final data'!$B2730,0,Raceline!C2730*2)</f>
        <v>254.39289845764631</v>
      </c>
      <c r="K2730">
        <f ca="1">OFFSET('Final data'!$C2730,0,Raceline!C2730*2)</f>
        <v>89.674826637097169</v>
      </c>
      <c r="L2730">
        <f t="shared" ca="1" si="252"/>
        <v>254.39289845764631</v>
      </c>
      <c r="M2730">
        <f t="shared" ca="1" si="253"/>
        <v>89.674826637097169</v>
      </c>
      <c r="N2730">
        <f ca="1">OFFSET('Final data'!$B2730,0,Raceline!D2730*2)</f>
        <v>254.39289845764631</v>
      </c>
      <c r="O2730">
        <f ca="1">OFFSET('Final data'!$C2730,0,Raceline!D2730*2)</f>
        <v>89.674826637097169</v>
      </c>
      <c r="P2730">
        <f t="shared" ca="1" si="257"/>
        <v>1215.7425397361862</v>
      </c>
    </row>
    <row r="2731" spans="1:16" x14ac:dyDescent="0.3">
      <c r="A2731" s="23">
        <v>2727</v>
      </c>
      <c r="B2731" s="23">
        <f>IF(A2731+4=VLOOKUP(A2731+4,'Final data'!$O$4:$O$30,1,TRUE),B2730+1,B2730)</f>
        <v>23</v>
      </c>
      <c r="C2731" s="23">
        <f ca="1">OFFSET('Final data'!$O$4,B2731-1,8)</f>
        <v>2</v>
      </c>
      <c r="D2731" s="23">
        <f ca="1">OFFSET('Final data'!$O$4,B2731,8)</f>
        <v>2</v>
      </c>
      <c r="E2731" s="23">
        <f t="shared" ca="1" si="254"/>
        <v>2</v>
      </c>
      <c r="F2731" s="23">
        <f t="shared" ca="1" si="255"/>
        <v>2</v>
      </c>
      <c r="G2731" s="30">
        <f ca="1">OFFSET('Final data'!$O$4,Raceline!B2731-1,0)-OFFSET('Final data'!$O$4,Raceline!$B$4-1,0)</f>
        <v>2671</v>
      </c>
      <c r="H2731" s="30">
        <f ca="1">IF(B2731=B2730,H2730,OFFSET('Final data'!$O$4,Raceline!B2731,0))</f>
        <v>2740</v>
      </c>
      <c r="I2731" s="23">
        <f t="shared" ca="1" si="256"/>
        <v>65</v>
      </c>
      <c r="J2731">
        <f ca="1">OFFSET('Final data'!$B2731,0,Raceline!C2731*2)</f>
        <v>254.22491863650023</v>
      </c>
      <c r="K2731">
        <f ca="1">OFFSET('Final data'!$C2731,0,Raceline!C2731*2)</f>
        <v>89.489889405160753</v>
      </c>
      <c r="L2731">
        <f t="shared" ca="1" si="252"/>
        <v>254.22491863650023</v>
      </c>
      <c r="M2731">
        <f t="shared" ca="1" si="253"/>
        <v>89.489889405160753</v>
      </c>
      <c r="N2731">
        <f ca="1">OFFSET('Final data'!$B2731,0,Raceline!D2731*2)</f>
        <v>254.22491863650023</v>
      </c>
      <c r="O2731">
        <f ca="1">OFFSET('Final data'!$C2731,0,Raceline!D2731*2)</f>
        <v>89.489889405160753</v>
      </c>
      <c r="P2731">
        <f t="shared" ca="1" si="257"/>
        <v>1215.9923776838014</v>
      </c>
    </row>
    <row r="2732" spans="1:16" x14ac:dyDescent="0.3">
      <c r="A2732" s="23">
        <v>2728</v>
      </c>
      <c r="B2732" s="23">
        <f>IF(A2732+4=VLOOKUP(A2732+4,'Final data'!$O$4:$O$30,1,TRUE),B2731+1,B2731)</f>
        <v>23</v>
      </c>
      <c r="C2732" s="23">
        <f ca="1">OFFSET('Final data'!$O$4,B2732-1,8)</f>
        <v>2</v>
      </c>
      <c r="D2732" s="23">
        <f ca="1">OFFSET('Final data'!$O$4,B2732,8)</f>
        <v>2</v>
      </c>
      <c r="E2732" s="23">
        <f t="shared" ca="1" si="254"/>
        <v>2</v>
      </c>
      <c r="F2732" s="23">
        <f t="shared" ca="1" si="255"/>
        <v>2</v>
      </c>
      <c r="G2732" s="30">
        <f ca="1">OFFSET('Final data'!$O$4,Raceline!B2732-1,0)-OFFSET('Final data'!$O$4,Raceline!$B$4-1,0)</f>
        <v>2671</v>
      </c>
      <c r="H2732" s="30">
        <f ca="1">IF(B2732=B2731,H2731,OFFSET('Final data'!$O$4,Raceline!B2732,0))</f>
        <v>2740</v>
      </c>
      <c r="I2732" s="23">
        <f t="shared" ca="1" si="256"/>
        <v>65</v>
      </c>
      <c r="J2732">
        <f ca="1">OFFSET('Final data'!$B2732,0,Raceline!C2732*2)</f>
        <v>254.08010416765393</v>
      </c>
      <c r="K2732">
        <f ca="1">OFFSET('Final data'!$C2732,0,Raceline!C2732*2)</f>
        <v>89.656423494317593</v>
      </c>
      <c r="L2732">
        <f t="shared" ca="1" si="252"/>
        <v>254.08010416765393</v>
      </c>
      <c r="M2732">
        <f t="shared" ca="1" si="253"/>
        <v>89.656423494317593</v>
      </c>
      <c r="N2732">
        <f ca="1">OFFSET('Final data'!$B2732,0,Raceline!D2732*2)</f>
        <v>254.08010416765393</v>
      </c>
      <c r="O2732">
        <f ca="1">OFFSET('Final data'!$C2732,0,Raceline!D2732*2)</f>
        <v>89.656423494317593</v>
      </c>
      <c r="P2732">
        <f t="shared" ca="1" si="257"/>
        <v>1216.213069399184</v>
      </c>
    </row>
    <row r="2733" spans="1:16" x14ac:dyDescent="0.3">
      <c r="A2733" s="23">
        <v>2729</v>
      </c>
      <c r="B2733" s="23">
        <f>IF(A2733+4=VLOOKUP(A2733+4,'Final data'!$O$4:$O$30,1,TRUE),B2732+1,B2732)</f>
        <v>23</v>
      </c>
      <c r="C2733" s="23">
        <f ca="1">OFFSET('Final data'!$O$4,B2733-1,8)</f>
        <v>2</v>
      </c>
      <c r="D2733" s="23">
        <f ca="1">OFFSET('Final data'!$O$4,B2733,8)</f>
        <v>2</v>
      </c>
      <c r="E2733" s="23">
        <f t="shared" ca="1" si="254"/>
        <v>2</v>
      </c>
      <c r="F2733" s="23">
        <f t="shared" ca="1" si="255"/>
        <v>2</v>
      </c>
      <c r="G2733" s="30">
        <f ca="1">OFFSET('Final data'!$O$4,Raceline!B2733-1,0)-OFFSET('Final data'!$O$4,Raceline!$B$4-1,0)</f>
        <v>2671</v>
      </c>
      <c r="H2733" s="30">
        <f ca="1">IF(B2733=B2732,H2732,OFFSET('Final data'!$O$4,Raceline!B2733,0))</f>
        <v>2740</v>
      </c>
      <c r="I2733" s="23">
        <f t="shared" ca="1" si="256"/>
        <v>65</v>
      </c>
      <c r="J2733">
        <f ca="1">OFFSET('Final data'!$B2733,0,Raceline!C2733*2)</f>
        <v>253.73817362351832</v>
      </c>
      <c r="K2733">
        <f ca="1">OFFSET('Final data'!$C2733,0,Raceline!C2733*2)</f>
        <v>90.002056034081889</v>
      </c>
      <c r="L2733">
        <f t="shared" ca="1" si="252"/>
        <v>253.73817362351832</v>
      </c>
      <c r="M2733">
        <f t="shared" ca="1" si="253"/>
        <v>90.002056034081889</v>
      </c>
      <c r="N2733">
        <f ca="1">OFFSET('Final data'!$B2733,0,Raceline!D2733*2)</f>
        <v>253.73817362351832</v>
      </c>
      <c r="O2733">
        <f ca="1">OFFSET('Final data'!$C2733,0,Raceline!D2733*2)</f>
        <v>90.002056034081889</v>
      </c>
      <c r="P2733">
        <f t="shared" ca="1" si="257"/>
        <v>1216.6992569654142</v>
      </c>
    </row>
    <row r="2734" spans="1:16" x14ac:dyDescent="0.3">
      <c r="A2734" s="23">
        <v>2730</v>
      </c>
      <c r="B2734" s="23">
        <f>IF(A2734+4=VLOOKUP(A2734+4,'Final data'!$O$4:$O$30,1,TRUE),B2733+1,B2733)</f>
        <v>23</v>
      </c>
      <c r="C2734" s="23">
        <f ca="1">OFFSET('Final data'!$O$4,B2734-1,8)</f>
        <v>2</v>
      </c>
      <c r="D2734" s="23">
        <f ca="1">OFFSET('Final data'!$O$4,B2734,8)</f>
        <v>2</v>
      </c>
      <c r="E2734" s="23">
        <f t="shared" ca="1" si="254"/>
        <v>2</v>
      </c>
      <c r="F2734" s="23">
        <f t="shared" ca="1" si="255"/>
        <v>2</v>
      </c>
      <c r="G2734" s="30">
        <f ca="1">OFFSET('Final data'!$O$4,Raceline!B2734-1,0)-OFFSET('Final data'!$O$4,Raceline!$B$4-1,0)</f>
        <v>2671</v>
      </c>
      <c r="H2734" s="30">
        <f ca="1">IF(B2734=B2733,H2733,OFFSET('Final data'!$O$4,Raceline!B2734,0))</f>
        <v>2740</v>
      </c>
      <c r="I2734" s="23">
        <f t="shared" ca="1" si="256"/>
        <v>65</v>
      </c>
      <c r="J2734">
        <f ca="1">OFFSET('Final data'!$B2734,0,Raceline!C2734*2)</f>
        <v>253.20246939137493</v>
      </c>
      <c r="K2734">
        <f ca="1">OFFSET('Final data'!$C2734,0,Raceline!C2734*2)</f>
        <v>90.275395872910067</v>
      </c>
      <c r="L2734">
        <f t="shared" ca="1" si="252"/>
        <v>253.20246939137493</v>
      </c>
      <c r="M2734">
        <f t="shared" ca="1" si="253"/>
        <v>90.275395872910067</v>
      </c>
      <c r="N2734">
        <f ca="1">OFFSET('Final data'!$B2734,0,Raceline!D2734*2)</f>
        <v>253.20246939137493</v>
      </c>
      <c r="O2734">
        <f ca="1">OFFSET('Final data'!$C2734,0,Raceline!D2734*2)</f>
        <v>90.275395872910067</v>
      </c>
      <c r="P2734">
        <f t="shared" ca="1" si="257"/>
        <v>1217.3006667190987</v>
      </c>
    </row>
    <row r="2735" spans="1:16" x14ac:dyDescent="0.3">
      <c r="A2735" s="23">
        <v>2731</v>
      </c>
      <c r="B2735" s="23">
        <f>IF(A2735+4=VLOOKUP(A2735+4,'Final data'!$O$4:$O$30,1,TRUE),B2734+1,B2734)</f>
        <v>23</v>
      </c>
      <c r="C2735" s="23">
        <f ca="1">OFFSET('Final data'!$O$4,B2735-1,8)</f>
        <v>2</v>
      </c>
      <c r="D2735" s="23">
        <f ca="1">OFFSET('Final data'!$O$4,B2735,8)</f>
        <v>2</v>
      </c>
      <c r="E2735" s="23">
        <f t="shared" ca="1" si="254"/>
        <v>2</v>
      </c>
      <c r="F2735" s="23">
        <f t="shared" ca="1" si="255"/>
        <v>2</v>
      </c>
      <c r="G2735" s="30">
        <f ca="1">OFFSET('Final data'!$O$4,Raceline!B2735-1,0)-OFFSET('Final data'!$O$4,Raceline!$B$4-1,0)</f>
        <v>2671</v>
      </c>
      <c r="H2735" s="30">
        <f ca="1">IF(B2735=B2734,H2734,OFFSET('Final data'!$O$4,Raceline!B2735,0))</f>
        <v>2740</v>
      </c>
      <c r="I2735" s="23">
        <f t="shared" ca="1" si="256"/>
        <v>65</v>
      </c>
      <c r="J2735">
        <f ca="1">OFFSET('Final data'!$B2735,0,Raceline!C2735*2)</f>
        <v>252.85718280147489</v>
      </c>
      <c r="K2735">
        <f ca="1">OFFSET('Final data'!$C2735,0,Raceline!C2735*2)</f>
        <v>90.388422285160814</v>
      </c>
      <c r="L2735">
        <f t="shared" ca="1" si="252"/>
        <v>252.85718280147489</v>
      </c>
      <c r="M2735">
        <f t="shared" ca="1" si="253"/>
        <v>90.388422285160814</v>
      </c>
      <c r="N2735">
        <f ca="1">OFFSET('Final data'!$B2735,0,Raceline!D2735*2)</f>
        <v>252.85718280147489</v>
      </c>
      <c r="O2735">
        <f ca="1">OFFSET('Final data'!$C2735,0,Raceline!D2735*2)</f>
        <v>90.388422285160814</v>
      </c>
      <c r="P2735">
        <f t="shared" ca="1" si="257"/>
        <v>1217.663981732594</v>
      </c>
    </row>
    <row r="2736" spans="1:16" x14ac:dyDescent="0.3">
      <c r="A2736" s="23">
        <v>2732</v>
      </c>
      <c r="B2736" s="23">
        <f>IF(A2736+4=VLOOKUP(A2736+4,'Final data'!$O$4:$O$30,1,TRUE),B2735+1,B2735)</f>
        <v>23</v>
      </c>
      <c r="C2736" s="23">
        <f ca="1">OFFSET('Final data'!$O$4,B2736-1,8)</f>
        <v>2</v>
      </c>
      <c r="D2736" s="23">
        <f ca="1">OFFSET('Final data'!$O$4,B2736,8)</f>
        <v>2</v>
      </c>
      <c r="E2736" s="23">
        <f t="shared" ca="1" si="254"/>
        <v>2</v>
      </c>
      <c r="F2736" s="23">
        <f t="shared" ca="1" si="255"/>
        <v>2</v>
      </c>
      <c r="G2736" s="30">
        <f ca="1">OFFSET('Final data'!$O$4,Raceline!B2736-1,0)-OFFSET('Final data'!$O$4,Raceline!$B$4-1,0)</f>
        <v>2671</v>
      </c>
      <c r="H2736" s="30">
        <f ca="1">IF(B2736=B2735,H2735,OFFSET('Final data'!$O$4,Raceline!B2736,0))</f>
        <v>2740</v>
      </c>
      <c r="I2736" s="23">
        <f t="shared" ca="1" si="256"/>
        <v>65</v>
      </c>
      <c r="J2736">
        <f ca="1">OFFSET('Final data'!$B2736,0,Raceline!C2736*2)</f>
        <v>252.73343640131407</v>
      </c>
      <c r="K2736">
        <f ca="1">OFFSET('Final data'!$C2736,0,Raceline!C2736*2)</f>
        <v>90.605917535566348</v>
      </c>
      <c r="L2736">
        <f t="shared" ca="1" si="252"/>
        <v>252.73343640131407</v>
      </c>
      <c r="M2736">
        <f t="shared" ca="1" si="253"/>
        <v>90.605917535566348</v>
      </c>
      <c r="N2736">
        <f ca="1">OFFSET('Final data'!$B2736,0,Raceline!D2736*2)</f>
        <v>252.73343640131407</v>
      </c>
      <c r="O2736">
        <f ca="1">OFFSET('Final data'!$C2736,0,Raceline!D2736*2)</f>
        <v>90.605917535566348</v>
      </c>
      <c r="P2736">
        <f t="shared" ca="1" si="257"/>
        <v>1217.9142163335223</v>
      </c>
    </row>
    <row r="2737" spans="1:16" x14ac:dyDescent="0.3">
      <c r="A2737" s="23">
        <v>2733</v>
      </c>
      <c r="B2737" s="23">
        <f>IF(A2737+4=VLOOKUP(A2737+4,'Final data'!$O$4:$O$30,1,TRUE),B2736+1,B2736)</f>
        <v>23</v>
      </c>
      <c r="C2737" s="23">
        <f ca="1">OFFSET('Final data'!$O$4,B2737-1,8)</f>
        <v>2</v>
      </c>
      <c r="D2737" s="23">
        <f ca="1">OFFSET('Final data'!$O$4,B2737,8)</f>
        <v>2</v>
      </c>
      <c r="E2737" s="23">
        <f t="shared" ca="1" si="254"/>
        <v>2</v>
      </c>
      <c r="F2737" s="23">
        <f t="shared" ca="1" si="255"/>
        <v>2</v>
      </c>
      <c r="G2737" s="30">
        <f ca="1">OFFSET('Final data'!$O$4,Raceline!B2737-1,0)-OFFSET('Final data'!$O$4,Raceline!$B$4-1,0)</f>
        <v>2671</v>
      </c>
      <c r="H2737" s="30">
        <f ca="1">IF(B2737=B2736,H2736,OFFSET('Final data'!$O$4,Raceline!B2737,0))</f>
        <v>2740</v>
      </c>
      <c r="I2737" s="23">
        <f t="shared" ca="1" si="256"/>
        <v>65</v>
      </c>
      <c r="J2737">
        <f ca="1">OFFSET('Final data'!$B2737,0,Raceline!C2737*2)</f>
        <v>252.32823506059717</v>
      </c>
      <c r="K2737">
        <f ca="1">OFFSET('Final data'!$C2737,0,Raceline!C2737*2)</f>
        <v>90.805206234852662</v>
      </c>
      <c r="L2737">
        <f t="shared" ca="1" si="252"/>
        <v>252.32823506059717</v>
      </c>
      <c r="M2737">
        <f t="shared" ca="1" si="253"/>
        <v>90.805206234852662</v>
      </c>
      <c r="N2737">
        <f ca="1">OFFSET('Final data'!$B2737,0,Raceline!D2737*2)</f>
        <v>252.32823506059717</v>
      </c>
      <c r="O2737">
        <f ca="1">OFFSET('Final data'!$C2737,0,Raceline!D2737*2)</f>
        <v>90.805206234852662</v>
      </c>
      <c r="P2737">
        <f t="shared" ca="1" si="257"/>
        <v>1218.3657737630724</v>
      </c>
    </row>
    <row r="2738" spans="1:16" x14ac:dyDescent="0.3">
      <c r="A2738" s="23">
        <v>2734</v>
      </c>
      <c r="B2738" s="23">
        <f>IF(A2738+4=VLOOKUP(A2738+4,'Final data'!$O$4:$O$30,1,TRUE),B2737+1,B2737)</f>
        <v>23</v>
      </c>
      <c r="C2738" s="23">
        <f ca="1">OFFSET('Final data'!$O$4,B2738-1,8)</f>
        <v>2</v>
      </c>
      <c r="D2738" s="23">
        <f ca="1">OFFSET('Final data'!$O$4,B2738,8)</f>
        <v>2</v>
      </c>
      <c r="E2738" s="23">
        <f t="shared" ca="1" si="254"/>
        <v>2</v>
      </c>
      <c r="F2738" s="23">
        <f t="shared" ca="1" si="255"/>
        <v>2</v>
      </c>
      <c r="G2738" s="30">
        <f ca="1">OFFSET('Final data'!$O$4,Raceline!B2738-1,0)-OFFSET('Final data'!$O$4,Raceline!$B$4-1,0)</f>
        <v>2671</v>
      </c>
      <c r="H2738" s="30">
        <f ca="1">IF(B2738=B2737,H2737,OFFSET('Final data'!$O$4,Raceline!B2738,0))</f>
        <v>2740</v>
      </c>
      <c r="I2738" s="23">
        <f t="shared" ca="1" si="256"/>
        <v>65</v>
      </c>
      <c r="J2738">
        <f ca="1">OFFSET('Final data'!$B2738,0,Raceline!C2738*2)</f>
        <v>251.80392009417858</v>
      </c>
      <c r="K2738">
        <f ca="1">OFFSET('Final data'!$C2738,0,Raceline!C2738*2)</f>
        <v>91.021029687984068</v>
      </c>
      <c r="L2738">
        <f t="shared" ca="1" si="252"/>
        <v>251.80392009417858</v>
      </c>
      <c r="M2738">
        <f t="shared" ca="1" si="253"/>
        <v>91.021029687984068</v>
      </c>
      <c r="N2738">
        <f ca="1">OFFSET('Final data'!$B2738,0,Raceline!D2738*2)</f>
        <v>251.80392009417858</v>
      </c>
      <c r="O2738">
        <f ca="1">OFFSET('Final data'!$C2738,0,Raceline!D2738*2)</f>
        <v>91.021029687984068</v>
      </c>
      <c r="P2738">
        <f t="shared" ca="1" si="257"/>
        <v>1218.9327710707662</v>
      </c>
    </row>
    <row r="2739" spans="1:16" x14ac:dyDescent="0.3">
      <c r="A2739" s="23">
        <v>2735</v>
      </c>
      <c r="B2739" s="23">
        <f>IF(A2739+4=VLOOKUP(A2739+4,'Final data'!$O$4:$O$30,1,TRUE),B2738+1,B2738)</f>
        <v>23</v>
      </c>
      <c r="C2739" s="23">
        <f ca="1">OFFSET('Final data'!$O$4,B2739-1,8)</f>
        <v>2</v>
      </c>
      <c r="D2739" s="23">
        <f ca="1">OFFSET('Final data'!$O$4,B2739,8)</f>
        <v>2</v>
      </c>
      <c r="E2739" s="23">
        <f t="shared" ca="1" si="254"/>
        <v>2</v>
      </c>
      <c r="F2739" s="23">
        <f t="shared" ca="1" si="255"/>
        <v>2</v>
      </c>
      <c r="G2739" s="30">
        <f ca="1">OFFSET('Final data'!$O$4,Raceline!B2739-1,0)-OFFSET('Final data'!$O$4,Raceline!$B$4-1,0)</f>
        <v>2671</v>
      </c>
      <c r="H2739" s="30">
        <f ca="1">IF(B2739=B2738,H2738,OFFSET('Final data'!$O$4,Raceline!B2739,0))</f>
        <v>2740</v>
      </c>
      <c r="I2739" s="23">
        <f t="shared" ca="1" si="256"/>
        <v>65</v>
      </c>
      <c r="J2739">
        <f ca="1">OFFSET('Final data'!$B2739,0,Raceline!C2739*2)</f>
        <v>251.55934542241374</v>
      </c>
      <c r="K2739">
        <f ca="1">OFFSET('Final data'!$C2739,0,Raceline!C2739*2)</f>
        <v>91.308820870309461</v>
      </c>
      <c r="L2739">
        <f t="shared" ca="1" si="252"/>
        <v>251.55934542241374</v>
      </c>
      <c r="M2739">
        <f t="shared" ca="1" si="253"/>
        <v>91.308820870309461</v>
      </c>
      <c r="N2739">
        <f ca="1">OFFSET('Final data'!$B2739,0,Raceline!D2739*2)</f>
        <v>251.55934542241374</v>
      </c>
      <c r="O2739">
        <f ca="1">OFFSET('Final data'!$C2739,0,Raceline!D2739*2)</f>
        <v>91.308820870309461</v>
      </c>
      <c r="P2739">
        <f t="shared" ca="1" si="257"/>
        <v>1219.3104488894069</v>
      </c>
    </row>
    <row r="2740" spans="1:16" x14ac:dyDescent="0.3">
      <c r="A2740" s="23">
        <v>2736</v>
      </c>
      <c r="B2740" s="23">
        <f>IF(A2740+4=VLOOKUP(A2740+4,'Final data'!$O$4:$O$30,1,TRUE),B2739+1,B2739)</f>
        <v>24</v>
      </c>
      <c r="C2740" s="23">
        <f ca="1">OFFSET('Final data'!$O$4,B2740-1,8)</f>
        <v>2</v>
      </c>
      <c r="D2740" s="23">
        <f ca="1">OFFSET('Final data'!$O$4,B2740,8)</f>
        <v>0</v>
      </c>
      <c r="E2740" s="23">
        <f t="shared" ca="1" si="254"/>
        <v>0</v>
      </c>
      <c r="F2740" s="23">
        <f t="shared" ca="1" si="255"/>
        <v>2</v>
      </c>
      <c r="G2740" s="30">
        <f ca="1">OFFSET('Final data'!$O$4,Raceline!B2740-1,0)-OFFSET('Final data'!$O$4,Raceline!$B$4-1,0)</f>
        <v>2736</v>
      </c>
      <c r="H2740" s="30">
        <f ca="1">IF(B2740=B2739,H2739,OFFSET('Final data'!$O$4,Raceline!B2740,0))</f>
        <v>3060</v>
      </c>
      <c r="I2740" s="23">
        <f t="shared" ca="1" si="256"/>
        <v>320</v>
      </c>
      <c r="J2740">
        <f ca="1">OFFSET('Final data'!$B2740,0,Raceline!C2740*2)</f>
        <v>251.21082711833282</v>
      </c>
      <c r="K2740">
        <f ca="1">OFFSET('Final data'!$C2740,0,Raceline!C2740*2)</f>
        <v>91.475432603126748</v>
      </c>
      <c r="L2740">
        <f t="shared" ca="1" si="252"/>
        <v>251.21082711833282</v>
      </c>
      <c r="M2740">
        <f t="shared" ca="1" si="253"/>
        <v>91.475432603126748</v>
      </c>
      <c r="N2740">
        <f ca="1">OFFSET('Final data'!$B2740,0,Raceline!D2740*2)</f>
        <v>246.06771441507522</v>
      </c>
      <c r="O2740">
        <f ca="1">OFFSET('Final data'!$C2740,0,Raceline!D2740*2)</f>
        <v>82.899396705254688</v>
      </c>
      <c r="P2740">
        <f t="shared" ca="1" si="257"/>
        <v>1219.6967447317245</v>
      </c>
    </row>
    <row r="2741" spans="1:16" x14ac:dyDescent="0.3">
      <c r="A2741" s="23">
        <v>2737</v>
      </c>
      <c r="B2741" s="23">
        <f>IF(A2741+4=VLOOKUP(A2741+4,'Final data'!$O$4:$O$30,1,TRUE),B2740+1,B2740)</f>
        <v>24</v>
      </c>
      <c r="C2741" s="23">
        <f ca="1">OFFSET('Final data'!$O$4,B2741-1,8)</f>
        <v>2</v>
      </c>
      <c r="D2741" s="23">
        <f ca="1">OFFSET('Final data'!$O$4,B2741,8)</f>
        <v>0</v>
      </c>
      <c r="E2741" s="23">
        <f t="shared" ca="1" si="254"/>
        <v>0</v>
      </c>
      <c r="F2741" s="23">
        <f t="shared" ca="1" si="255"/>
        <v>2</v>
      </c>
      <c r="G2741" s="30">
        <f ca="1">OFFSET('Final data'!$O$4,Raceline!B2741-1,0)-OFFSET('Final data'!$O$4,Raceline!$B$4-1,0)</f>
        <v>2736</v>
      </c>
      <c r="H2741" s="30">
        <f ca="1">IF(B2741=B2740,H2740,OFFSET('Final data'!$O$4,Raceline!B2741,0))</f>
        <v>3060</v>
      </c>
      <c r="I2741" s="23">
        <f t="shared" ca="1" si="256"/>
        <v>320</v>
      </c>
      <c r="J2741">
        <f ca="1">OFFSET('Final data'!$B2741,0,Raceline!C2741*2)</f>
        <v>250.69417911910102</v>
      </c>
      <c r="K2741">
        <f ca="1">OFFSET('Final data'!$C2741,0,Raceline!C2741*2)</f>
        <v>91.849678784361913</v>
      </c>
      <c r="L2741">
        <f t="shared" ca="1" si="252"/>
        <v>250.66971916712407</v>
      </c>
      <c r="M2741">
        <f t="shared" ca="1" si="253"/>
        <v>91.807119851305686</v>
      </c>
      <c r="N2741">
        <f ca="1">OFFSET('Final data'!$B2741,0,Raceline!D2741*2)</f>
        <v>245.71121860869454</v>
      </c>
      <c r="O2741">
        <f ca="1">OFFSET('Final data'!$C2741,0,Raceline!D2741*2)</f>
        <v>83.179609317989161</v>
      </c>
      <c r="P2741">
        <f t="shared" ca="1" si="257"/>
        <v>1220.3314212205485</v>
      </c>
    </row>
    <row r="2742" spans="1:16" x14ac:dyDescent="0.3">
      <c r="A2742" s="23">
        <v>2738</v>
      </c>
      <c r="B2742" s="23">
        <f>IF(A2742+4=VLOOKUP(A2742+4,'Final data'!$O$4:$O$30,1,TRUE),B2741+1,B2741)</f>
        <v>24</v>
      </c>
      <c r="C2742" s="23">
        <f ca="1">OFFSET('Final data'!$O$4,B2742-1,8)</f>
        <v>2</v>
      </c>
      <c r="D2742" s="23">
        <f ca="1">OFFSET('Final data'!$O$4,B2742,8)</f>
        <v>0</v>
      </c>
      <c r="E2742" s="23">
        <f t="shared" ca="1" si="254"/>
        <v>0</v>
      </c>
      <c r="F2742" s="23">
        <f t="shared" ca="1" si="255"/>
        <v>2</v>
      </c>
      <c r="G2742" s="30">
        <f ca="1">OFFSET('Final data'!$O$4,Raceline!B2742-1,0)-OFFSET('Final data'!$O$4,Raceline!$B$4-1,0)</f>
        <v>2736</v>
      </c>
      <c r="H2742" s="30">
        <f ca="1">IF(B2742=B2741,H2741,OFFSET('Final data'!$O$4,Raceline!B2742,0))</f>
        <v>3060</v>
      </c>
      <c r="I2742" s="23">
        <f t="shared" ca="1" si="256"/>
        <v>320</v>
      </c>
      <c r="J2742">
        <f ca="1">OFFSET('Final data'!$B2742,0,Raceline!C2742*2)</f>
        <v>250.78611480544026</v>
      </c>
      <c r="K2742">
        <f ca="1">OFFSET('Final data'!$C2742,0,Raceline!C2742*2)</f>
        <v>91.509736862409625</v>
      </c>
      <c r="L2742">
        <f t="shared" ca="1" si="252"/>
        <v>250.73325217229313</v>
      </c>
      <c r="M2742">
        <f t="shared" ca="1" si="253"/>
        <v>91.427011304608484</v>
      </c>
      <c r="N2742">
        <f ca="1">OFFSET('Final data'!$B2742,0,Raceline!D2742*2)</f>
        <v>245.40148471124706</v>
      </c>
      <c r="O2742">
        <f ca="1">OFFSET('Final data'!$C2742,0,Raceline!D2742*2)</f>
        <v>83.083245377295015</v>
      </c>
      <c r="P2742">
        <f t="shared" ca="1" si="257"/>
        <v>1220.7168027847392</v>
      </c>
    </row>
    <row r="2743" spans="1:16" x14ac:dyDescent="0.3">
      <c r="A2743" s="23">
        <v>2739</v>
      </c>
      <c r="B2743" s="23">
        <f>IF(A2743+4=VLOOKUP(A2743+4,'Final data'!$O$4:$O$30,1,TRUE),B2742+1,B2742)</f>
        <v>24</v>
      </c>
      <c r="C2743" s="23">
        <f ca="1">OFFSET('Final data'!$O$4,B2743-1,8)</f>
        <v>2</v>
      </c>
      <c r="D2743" s="23">
        <f ca="1">OFFSET('Final data'!$O$4,B2743,8)</f>
        <v>0</v>
      </c>
      <c r="E2743" s="23">
        <f t="shared" ca="1" si="254"/>
        <v>0</v>
      </c>
      <c r="F2743" s="23">
        <f t="shared" ca="1" si="255"/>
        <v>2</v>
      </c>
      <c r="G2743" s="30">
        <f ca="1">OFFSET('Final data'!$O$4,Raceline!B2743-1,0)-OFFSET('Final data'!$O$4,Raceline!$B$4-1,0)</f>
        <v>2736</v>
      </c>
      <c r="H2743" s="30">
        <f ca="1">IF(B2743=B2742,H2742,OFFSET('Final data'!$O$4,Raceline!B2743,0))</f>
        <v>3060</v>
      </c>
      <c r="I2743" s="23">
        <f t="shared" ca="1" si="256"/>
        <v>320</v>
      </c>
      <c r="J2743">
        <f ca="1">OFFSET('Final data'!$B2743,0,Raceline!C2743*2)</f>
        <v>250.4030548600814</v>
      </c>
      <c r="K2743">
        <f ca="1">OFFSET('Final data'!$C2743,0,Raceline!C2743*2)</f>
        <v>91.817450215871119</v>
      </c>
      <c r="L2743">
        <f t="shared" ca="1" si="252"/>
        <v>250.32540025914196</v>
      </c>
      <c r="M2743">
        <f t="shared" ca="1" si="253"/>
        <v>91.692332919497389</v>
      </c>
      <c r="N2743">
        <f ca="1">OFFSET('Final data'!$B2743,0,Raceline!D2743*2)</f>
        <v>245.129642462368</v>
      </c>
      <c r="O2743">
        <f ca="1">OFFSET('Final data'!$C2743,0,Raceline!D2743*2)</f>
        <v>83.320914352141571</v>
      </c>
      <c r="P2743">
        <f t="shared" ca="1" si="257"/>
        <v>1221.2033608412837</v>
      </c>
    </row>
    <row r="2744" spans="1:16" x14ac:dyDescent="0.3">
      <c r="A2744" s="23">
        <v>2740</v>
      </c>
      <c r="B2744" s="23">
        <f>IF(A2744+4=VLOOKUP(A2744+4,'Final data'!$O$4:$O$30,1,TRUE),B2743+1,B2743)</f>
        <v>24</v>
      </c>
      <c r="C2744" s="23">
        <f ca="1">OFFSET('Final data'!$O$4,B2744-1,8)</f>
        <v>2</v>
      </c>
      <c r="D2744" s="23">
        <f ca="1">OFFSET('Final data'!$O$4,B2744,8)</f>
        <v>0</v>
      </c>
      <c r="E2744" s="23">
        <f t="shared" ca="1" si="254"/>
        <v>0</v>
      </c>
      <c r="F2744" s="23">
        <f t="shared" ca="1" si="255"/>
        <v>2</v>
      </c>
      <c r="G2744" s="30">
        <f ca="1">OFFSET('Final data'!$O$4,Raceline!B2744-1,0)-OFFSET('Final data'!$O$4,Raceline!$B$4-1,0)</f>
        <v>2736</v>
      </c>
      <c r="H2744" s="30">
        <f ca="1">IF(B2744=B2743,H2743,OFFSET('Final data'!$O$4,Raceline!B2744,0))</f>
        <v>3060</v>
      </c>
      <c r="I2744" s="23">
        <f t="shared" ca="1" si="256"/>
        <v>320</v>
      </c>
      <c r="J2744">
        <f ca="1">OFFSET('Final data'!$B2744,0,Raceline!C2744*2)</f>
        <v>250.07481040409991</v>
      </c>
      <c r="K2744">
        <f ca="1">OFFSET('Final data'!$C2744,0,Raceline!C2744*2)</f>
        <v>92.15639519887074</v>
      </c>
      <c r="L2744">
        <f t="shared" ca="1" si="252"/>
        <v>249.97558814755598</v>
      </c>
      <c r="M2744">
        <f t="shared" ca="1" si="253"/>
        <v>91.986975212534475</v>
      </c>
      <c r="N2744">
        <f ca="1">OFFSET('Final data'!$B2744,0,Raceline!D2744*2)</f>
        <v>245.02113765543541</v>
      </c>
      <c r="O2744">
        <f ca="1">OFFSET('Final data'!$C2744,0,Raceline!D2744*2)</f>
        <v>83.527351697450314</v>
      </c>
      <c r="P2744">
        <f t="shared" ca="1" si="257"/>
        <v>1221.6607256784305</v>
      </c>
    </row>
    <row r="2745" spans="1:16" x14ac:dyDescent="0.3">
      <c r="A2745" s="23">
        <v>2741</v>
      </c>
      <c r="B2745" s="23">
        <f>IF(A2745+4=VLOOKUP(A2745+4,'Final data'!$O$4:$O$30,1,TRUE),B2744+1,B2744)</f>
        <v>24</v>
      </c>
      <c r="C2745" s="23">
        <f ca="1">OFFSET('Final data'!$O$4,B2745-1,8)</f>
        <v>2</v>
      </c>
      <c r="D2745" s="23">
        <f ca="1">OFFSET('Final data'!$O$4,B2745,8)</f>
        <v>0</v>
      </c>
      <c r="E2745" s="23">
        <f t="shared" ca="1" si="254"/>
        <v>0</v>
      </c>
      <c r="F2745" s="23">
        <f t="shared" ca="1" si="255"/>
        <v>2</v>
      </c>
      <c r="G2745" s="30">
        <f ca="1">OFFSET('Final data'!$O$4,Raceline!B2745-1,0)-OFFSET('Final data'!$O$4,Raceline!$B$4-1,0)</f>
        <v>2736</v>
      </c>
      <c r="H2745" s="30">
        <f ca="1">IF(B2745=B2744,H2744,OFFSET('Final data'!$O$4,Raceline!B2745,0))</f>
        <v>3060</v>
      </c>
      <c r="I2745" s="23">
        <f t="shared" ca="1" si="256"/>
        <v>320</v>
      </c>
      <c r="J2745">
        <f ca="1">OFFSET('Final data'!$B2745,0,Raceline!C2745*2)</f>
        <v>249.72339928918549</v>
      </c>
      <c r="K2745">
        <f ca="1">OFFSET('Final data'!$C2745,0,Raceline!C2745*2)</f>
        <v>92.269074161145724</v>
      </c>
      <c r="L2745">
        <f t="shared" ca="1" si="252"/>
        <v>249.59520257961915</v>
      </c>
      <c r="M2745">
        <f t="shared" ca="1" si="253"/>
        <v>92.0598068837282</v>
      </c>
      <c r="N2745">
        <f ca="1">OFFSET('Final data'!$B2745,0,Raceline!D2745*2)</f>
        <v>244.49967100489587</v>
      </c>
      <c r="O2745">
        <f ca="1">OFFSET('Final data'!$C2745,0,Raceline!D2745*2)</f>
        <v>83.741902132160206</v>
      </c>
      <c r="P2745">
        <f t="shared" ca="1" si="257"/>
        <v>1222.0480209567693</v>
      </c>
    </row>
    <row r="2746" spans="1:16" x14ac:dyDescent="0.3">
      <c r="A2746" s="23">
        <v>2742</v>
      </c>
      <c r="B2746" s="23">
        <f>IF(A2746+4=VLOOKUP(A2746+4,'Final data'!$O$4:$O$30,1,TRUE),B2745+1,B2745)</f>
        <v>24</v>
      </c>
      <c r="C2746" s="23">
        <f ca="1">OFFSET('Final data'!$O$4,B2746-1,8)</f>
        <v>2</v>
      </c>
      <c r="D2746" s="23">
        <f ca="1">OFFSET('Final data'!$O$4,B2746,8)</f>
        <v>0</v>
      </c>
      <c r="E2746" s="23">
        <f t="shared" ca="1" si="254"/>
        <v>0</v>
      </c>
      <c r="F2746" s="23">
        <f t="shared" ca="1" si="255"/>
        <v>2</v>
      </c>
      <c r="G2746" s="30">
        <f ca="1">OFFSET('Final data'!$O$4,Raceline!B2746-1,0)-OFFSET('Final data'!$O$4,Raceline!$B$4-1,0)</f>
        <v>2736</v>
      </c>
      <c r="H2746" s="30">
        <f ca="1">IF(B2746=B2745,H2745,OFFSET('Final data'!$O$4,Raceline!B2746,0))</f>
        <v>3060</v>
      </c>
      <c r="I2746" s="23">
        <f t="shared" ca="1" si="256"/>
        <v>320</v>
      </c>
      <c r="J2746">
        <f ca="1">OFFSET('Final data'!$B2746,0,Raceline!C2746*2)</f>
        <v>249.50502465773059</v>
      </c>
      <c r="K2746">
        <f ca="1">OFFSET('Final data'!$C2746,0,Raceline!C2746*2)</f>
        <v>92.541765325299593</v>
      </c>
      <c r="L2746">
        <f t="shared" ca="1" si="252"/>
        <v>249.3511954022145</v>
      </c>
      <c r="M2746">
        <f t="shared" ca="1" si="253"/>
        <v>92.290655686074857</v>
      </c>
      <c r="N2746">
        <f ca="1">OFFSET('Final data'!$B2746,0,Raceline!D2746*2)</f>
        <v>244.28129637343994</v>
      </c>
      <c r="O2746">
        <f ca="1">OFFSET('Final data'!$C2746,0,Raceline!D2746*2)</f>
        <v>84.0145932963147</v>
      </c>
      <c r="P2746">
        <f t="shared" ca="1" si="257"/>
        <v>1222.3839237286688</v>
      </c>
    </row>
    <row r="2747" spans="1:16" x14ac:dyDescent="0.3">
      <c r="A2747" s="23">
        <v>2743</v>
      </c>
      <c r="B2747" s="23">
        <f>IF(A2747+4=VLOOKUP(A2747+4,'Final data'!$O$4:$O$30,1,TRUE),B2746+1,B2746)</f>
        <v>24</v>
      </c>
      <c r="C2747" s="23">
        <f ca="1">OFFSET('Final data'!$O$4,B2747-1,8)</f>
        <v>2</v>
      </c>
      <c r="D2747" s="23">
        <f ca="1">OFFSET('Final data'!$O$4,B2747,8)</f>
        <v>0</v>
      </c>
      <c r="E2747" s="23">
        <f t="shared" ca="1" si="254"/>
        <v>0</v>
      </c>
      <c r="F2747" s="23">
        <f t="shared" ca="1" si="255"/>
        <v>2</v>
      </c>
      <c r="G2747" s="30">
        <f ca="1">OFFSET('Final data'!$O$4,Raceline!B2747-1,0)-OFFSET('Final data'!$O$4,Raceline!$B$4-1,0)</f>
        <v>2736</v>
      </c>
      <c r="H2747" s="30">
        <f ca="1">IF(B2747=B2746,H2746,OFFSET('Final data'!$O$4,Raceline!B2747,0))</f>
        <v>3060</v>
      </c>
      <c r="I2747" s="23">
        <f t="shared" ca="1" si="256"/>
        <v>320</v>
      </c>
      <c r="J2747">
        <f ca="1">OFFSET('Final data'!$B2747,0,Raceline!C2747*2)</f>
        <v>249.06854143497657</v>
      </c>
      <c r="K2747">
        <f ca="1">OFFSET('Final data'!$C2747,0,Raceline!C2747*2)</f>
        <v>92.759918256622839</v>
      </c>
      <c r="L2747">
        <f t="shared" ca="1" si="252"/>
        <v>248.88908334012908</v>
      </c>
      <c r="M2747">
        <f t="shared" ca="1" si="253"/>
        <v>92.466972306244742</v>
      </c>
      <c r="N2747">
        <f ca="1">OFFSET('Final data'!$B2747,0,Raceline!D2747*2)</f>
        <v>243.84481315068604</v>
      </c>
      <c r="O2747">
        <f ca="1">OFFSET('Final data'!$C2747,0,Raceline!D2747*2)</f>
        <v>84.23274622763789</v>
      </c>
      <c r="P2747">
        <f t="shared" ca="1" si="257"/>
        <v>1222.8785297420502</v>
      </c>
    </row>
    <row r="2748" spans="1:16" x14ac:dyDescent="0.3">
      <c r="A2748" s="23">
        <v>2744</v>
      </c>
      <c r="B2748" s="23">
        <f>IF(A2748+4=VLOOKUP(A2748+4,'Final data'!$O$4:$O$30,1,TRUE),B2747+1,B2747)</f>
        <v>24</v>
      </c>
      <c r="C2748" s="23">
        <f ca="1">OFFSET('Final data'!$O$4,B2748-1,8)</f>
        <v>2</v>
      </c>
      <c r="D2748" s="23">
        <f ca="1">OFFSET('Final data'!$O$4,B2748,8)</f>
        <v>0</v>
      </c>
      <c r="E2748" s="23">
        <f t="shared" ca="1" si="254"/>
        <v>0</v>
      </c>
      <c r="F2748" s="23">
        <f t="shared" ca="1" si="255"/>
        <v>2</v>
      </c>
      <c r="G2748" s="30">
        <f ca="1">OFFSET('Final data'!$O$4,Raceline!B2748-1,0)-OFFSET('Final data'!$O$4,Raceline!$B$4-1,0)</f>
        <v>2736</v>
      </c>
      <c r="H2748" s="30">
        <f ca="1">IF(B2748=B2747,H2747,OFFSET('Final data'!$O$4,Raceline!B2748,0))</f>
        <v>3060</v>
      </c>
      <c r="I2748" s="23">
        <f t="shared" ca="1" si="256"/>
        <v>320</v>
      </c>
      <c r="J2748">
        <f ca="1">OFFSET('Final data'!$B2748,0,Raceline!C2748*2)</f>
        <v>248.60699127867403</v>
      </c>
      <c r="K2748">
        <f ca="1">OFFSET('Final data'!$C2748,0,Raceline!C2748*2)</f>
        <v>92.938814734437813</v>
      </c>
      <c r="L2748">
        <f t="shared" ca="1" si="252"/>
        <v>248.40388039660544</v>
      </c>
      <c r="M2748">
        <f t="shared" ca="1" si="253"/>
        <v>92.602839611952646</v>
      </c>
      <c r="N2748">
        <f ca="1">OFFSET('Final data'!$B2748,0,Raceline!D2748*2)</f>
        <v>243.43348554153451</v>
      </c>
      <c r="O2748">
        <f ca="1">OFFSET('Final data'!$C2748,0,Raceline!D2748*2)</f>
        <v>84.381079146808077</v>
      </c>
      <c r="P2748">
        <f t="shared" ca="1" si="257"/>
        <v>1223.3823966105426</v>
      </c>
    </row>
    <row r="2749" spans="1:16" x14ac:dyDescent="0.3">
      <c r="A2749" s="23">
        <v>2745</v>
      </c>
      <c r="B2749" s="23">
        <f>IF(A2749+4=VLOOKUP(A2749+4,'Final data'!$O$4:$O$30,1,TRUE),B2748+1,B2748)</f>
        <v>24</v>
      </c>
      <c r="C2749" s="23">
        <f ca="1">OFFSET('Final data'!$O$4,B2749-1,8)</f>
        <v>2</v>
      </c>
      <c r="D2749" s="23">
        <f ca="1">OFFSET('Final data'!$O$4,B2749,8)</f>
        <v>0</v>
      </c>
      <c r="E2749" s="23">
        <f t="shared" ca="1" si="254"/>
        <v>0</v>
      </c>
      <c r="F2749" s="23">
        <f t="shared" ca="1" si="255"/>
        <v>2</v>
      </c>
      <c r="G2749" s="30">
        <f ca="1">OFFSET('Final data'!$O$4,Raceline!B2749-1,0)-OFFSET('Final data'!$O$4,Raceline!$B$4-1,0)</f>
        <v>2736</v>
      </c>
      <c r="H2749" s="30">
        <f ca="1">IF(B2749=B2748,H2748,OFFSET('Final data'!$O$4,Raceline!B2749,0))</f>
        <v>3060</v>
      </c>
      <c r="I2749" s="23">
        <f t="shared" ca="1" si="256"/>
        <v>320</v>
      </c>
      <c r="J2749">
        <f ca="1">OFFSET('Final data'!$B2749,0,Raceline!C2749*2)</f>
        <v>248.50110845661968</v>
      </c>
      <c r="K2749">
        <f ca="1">OFFSET('Final data'!$C2749,0,Raceline!C2749*2)</f>
        <v>93.141447695200085</v>
      </c>
      <c r="L2749">
        <f t="shared" ca="1" si="252"/>
        <v>248.26268807663621</v>
      </c>
      <c r="M2749">
        <f t="shared" ca="1" si="253"/>
        <v>92.769689628947077</v>
      </c>
      <c r="N2749">
        <f ca="1">OFFSET('Final data'!$B2749,0,Raceline!D2749*2)</f>
        <v>243.10261910067479</v>
      </c>
      <c r="O2749">
        <f ca="1">OFFSET('Final data'!$C2749,0,Raceline!D2749*2)</f>
        <v>84.723828514353883</v>
      </c>
      <c r="P2749">
        <f t="shared" ca="1" si="257"/>
        <v>1223.600969709046</v>
      </c>
    </row>
    <row r="2750" spans="1:16" x14ac:dyDescent="0.3">
      <c r="A2750" s="23">
        <v>2746</v>
      </c>
      <c r="B2750" s="23">
        <f>IF(A2750+4=VLOOKUP(A2750+4,'Final data'!$O$4:$O$30,1,TRUE),B2749+1,B2749)</f>
        <v>24</v>
      </c>
      <c r="C2750" s="23">
        <f ca="1">OFFSET('Final data'!$O$4,B2750-1,8)</f>
        <v>2</v>
      </c>
      <c r="D2750" s="23">
        <f ca="1">OFFSET('Final data'!$O$4,B2750,8)</f>
        <v>0</v>
      </c>
      <c r="E2750" s="23">
        <f t="shared" ca="1" si="254"/>
        <v>0</v>
      </c>
      <c r="F2750" s="23">
        <f t="shared" ca="1" si="255"/>
        <v>2</v>
      </c>
      <c r="G2750" s="30">
        <f ca="1">OFFSET('Final data'!$O$4,Raceline!B2750-1,0)-OFFSET('Final data'!$O$4,Raceline!$B$4-1,0)</f>
        <v>2736</v>
      </c>
      <c r="H2750" s="30">
        <f ca="1">IF(B2750=B2749,H2749,OFFSET('Final data'!$O$4,Raceline!B2750,0))</f>
        <v>3060</v>
      </c>
      <c r="I2750" s="23">
        <f t="shared" ca="1" si="256"/>
        <v>320</v>
      </c>
      <c r="J2750">
        <f ca="1">OFFSET('Final data'!$B2750,0,Raceline!C2750*2)</f>
        <v>247.95217776449155</v>
      </c>
      <c r="K2750">
        <f ca="1">OFFSET('Final data'!$C2750,0,Raceline!C2750*2)</f>
        <v>93.375120597084333</v>
      </c>
      <c r="L2750">
        <f t="shared" ca="1" si="252"/>
        <v>247.69832586985058</v>
      </c>
      <c r="M2750">
        <f t="shared" ca="1" si="253"/>
        <v>92.955212414290358</v>
      </c>
      <c r="N2750">
        <f ca="1">OFFSET('Final data'!$B2750,0,Raceline!D2750*2)</f>
        <v>242.7786720273522</v>
      </c>
      <c r="O2750">
        <f ca="1">OFFSET('Final data'!$C2750,0,Raceline!D2750*2)</f>
        <v>84.817385009454483</v>
      </c>
      <c r="P2750">
        <f t="shared" ca="1" si="257"/>
        <v>1224.1950432771582</v>
      </c>
    </row>
    <row r="2751" spans="1:16" x14ac:dyDescent="0.3">
      <c r="A2751" s="23">
        <v>2747</v>
      </c>
      <c r="B2751" s="23">
        <f>IF(A2751+4=VLOOKUP(A2751+4,'Final data'!$O$4:$O$30,1,TRUE),B2750+1,B2750)</f>
        <v>24</v>
      </c>
      <c r="C2751" s="23">
        <f ca="1">OFFSET('Final data'!$O$4,B2751-1,8)</f>
        <v>2</v>
      </c>
      <c r="D2751" s="23">
        <f ca="1">OFFSET('Final data'!$O$4,B2751,8)</f>
        <v>0</v>
      </c>
      <c r="E2751" s="23">
        <f t="shared" ca="1" si="254"/>
        <v>0</v>
      </c>
      <c r="F2751" s="23">
        <f t="shared" ca="1" si="255"/>
        <v>2</v>
      </c>
      <c r="G2751" s="30">
        <f ca="1">OFFSET('Final data'!$O$4,Raceline!B2751-1,0)-OFFSET('Final data'!$O$4,Raceline!$B$4-1,0)</f>
        <v>2736</v>
      </c>
      <c r="H2751" s="30">
        <f ca="1">IF(B2751=B2750,H2750,OFFSET('Final data'!$O$4,Raceline!B2751,0))</f>
        <v>3060</v>
      </c>
      <c r="I2751" s="23">
        <f t="shared" ca="1" si="256"/>
        <v>320</v>
      </c>
      <c r="J2751">
        <f ca="1">OFFSET('Final data'!$B2751,0,Raceline!C2751*2)</f>
        <v>247.82132780705908</v>
      </c>
      <c r="K2751">
        <f ca="1">OFFSET('Final data'!$C2751,0,Raceline!C2751*2)</f>
        <v>93.593661665113714</v>
      </c>
      <c r="L2751">
        <f t="shared" ca="1" si="252"/>
        <v>247.53266688168054</v>
      </c>
      <c r="M2751">
        <f t="shared" ca="1" si="253"/>
        <v>93.137646572942202</v>
      </c>
      <c r="N2751">
        <f ca="1">OFFSET('Final data'!$B2751,0,Raceline!D2751*2)</f>
        <v>242.4727727218706</v>
      </c>
      <c r="O2751">
        <f ca="1">OFFSET('Final data'!$C2751,0,Raceline!D2751*2)</f>
        <v>85.144226269733466</v>
      </c>
      <c r="P2751">
        <f t="shared" ca="1" si="257"/>
        <v>1224.4414679565321</v>
      </c>
    </row>
    <row r="2752" spans="1:16" x14ac:dyDescent="0.3">
      <c r="A2752" s="23">
        <v>2748</v>
      </c>
      <c r="B2752" s="23">
        <f>IF(A2752+4=VLOOKUP(A2752+4,'Final data'!$O$4:$O$30,1,TRUE),B2751+1,B2751)</f>
        <v>24</v>
      </c>
      <c r="C2752" s="23">
        <f ca="1">OFFSET('Final data'!$O$4,B2752-1,8)</f>
        <v>2</v>
      </c>
      <c r="D2752" s="23">
        <f ca="1">OFFSET('Final data'!$O$4,B2752,8)</f>
        <v>0</v>
      </c>
      <c r="E2752" s="23">
        <f t="shared" ca="1" si="254"/>
        <v>0</v>
      </c>
      <c r="F2752" s="23">
        <f t="shared" ca="1" si="255"/>
        <v>2</v>
      </c>
      <c r="G2752" s="30">
        <f ca="1">OFFSET('Final data'!$O$4,Raceline!B2752-1,0)-OFFSET('Final data'!$O$4,Raceline!$B$4-1,0)</f>
        <v>2736</v>
      </c>
      <c r="H2752" s="30">
        <f ca="1">IF(B2752=B2751,H2751,OFFSET('Final data'!$O$4,Raceline!B2752,0))</f>
        <v>3060</v>
      </c>
      <c r="I2752" s="23">
        <f t="shared" ca="1" si="256"/>
        <v>320</v>
      </c>
      <c r="J2752">
        <f ca="1">OFFSET('Final data'!$B2752,0,Raceline!C2752*2)</f>
        <v>247.30823459866599</v>
      </c>
      <c r="K2752">
        <f ca="1">OFFSET('Final data'!$C2752,0,Raceline!C2752*2)</f>
        <v>93.859347273378759</v>
      </c>
      <c r="L2752">
        <f t="shared" ca="1" si="252"/>
        <v>247.00238104527284</v>
      </c>
      <c r="M2752">
        <f t="shared" ca="1" si="253"/>
        <v>93.356325647471408</v>
      </c>
      <c r="N2752">
        <f ca="1">OFFSET('Final data'!$B2752,0,Raceline!D2752*2)</f>
        <v>242.11289948475576</v>
      </c>
      <c r="O2752">
        <f ca="1">OFFSET('Final data'!$C2752,0,Raceline!D2752*2)</f>
        <v>85.314846524114884</v>
      </c>
      <c r="P2752">
        <f t="shared" ca="1" si="257"/>
        <v>1225.0150737496788</v>
      </c>
    </row>
    <row r="2753" spans="1:16" x14ac:dyDescent="0.3">
      <c r="A2753" s="23">
        <v>2749</v>
      </c>
      <c r="B2753" s="23">
        <f>IF(A2753+4=VLOOKUP(A2753+4,'Final data'!$O$4:$O$30,1,TRUE),B2752+1,B2752)</f>
        <v>24</v>
      </c>
      <c r="C2753" s="23">
        <f ca="1">OFFSET('Final data'!$O$4,B2753-1,8)</f>
        <v>2</v>
      </c>
      <c r="D2753" s="23">
        <f ca="1">OFFSET('Final data'!$O$4,B2753,8)</f>
        <v>0</v>
      </c>
      <c r="E2753" s="23">
        <f t="shared" ca="1" si="254"/>
        <v>0</v>
      </c>
      <c r="F2753" s="23">
        <f t="shared" ca="1" si="255"/>
        <v>2</v>
      </c>
      <c r="G2753" s="30">
        <f ca="1">OFFSET('Final data'!$O$4,Raceline!B2753-1,0)-OFFSET('Final data'!$O$4,Raceline!$B$4-1,0)</f>
        <v>2736</v>
      </c>
      <c r="H2753" s="30">
        <f ca="1">IF(B2753=B2752,H2752,OFFSET('Final data'!$O$4,Raceline!B2753,0))</f>
        <v>3060</v>
      </c>
      <c r="I2753" s="23">
        <f t="shared" ca="1" si="256"/>
        <v>320</v>
      </c>
      <c r="J2753">
        <f ca="1">OFFSET('Final data'!$B2753,0,Raceline!C2753*2)</f>
        <v>247.06225879129255</v>
      </c>
      <c r="K2753">
        <f ca="1">OFFSET('Final data'!$C2753,0,Raceline!C2753*2)</f>
        <v>93.90117272549756</v>
      </c>
      <c r="L2753">
        <f t="shared" ca="1" si="252"/>
        <v>246.70665894001368</v>
      </c>
      <c r="M2753">
        <f t="shared" ca="1" si="253"/>
        <v>93.371820426561257</v>
      </c>
      <c r="N2753">
        <f ca="1">OFFSET('Final data'!$B2753,0,Raceline!D2753*2)</f>
        <v>241.48599752667519</v>
      </c>
      <c r="O2753">
        <f ca="1">OFFSET('Final data'!$C2753,0,Raceline!D2753*2)</f>
        <v>85.600250468981216</v>
      </c>
      <c r="P2753">
        <f t="shared" ca="1" si="257"/>
        <v>1225.3112015121699</v>
      </c>
    </row>
    <row r="2754" spans="1:16" x14ac:dyDescent="0.3">
      <c r="A2754" s="23">
        <v>2750</v>
      </c>
      <c r="B2754" s="23">
        <f>IF(A2754+4=VLOOKUP(A2754+4,'Final data'!$O$4:$O$30,1,TRUE),B2753+1,B2753)</f>
        <v>24</v>
      </c>
      <c r="C2754" s="23">
        <f ca="1">OFFSET('Final data'!$O$4,B2754-1,8)</f>
        <v>2</v>
      </c>
      <c r="D2754" s="23">
        <f ca="1">OFFSET('Final data'!$O$4,B2754,8)</f>
        <v>0</v>
      </c>
      <c r="E2754" s="23">
        <f t="shared" ca="1" si="254"/>
        <v>0</v>
      </c>
      <c r="F2754" s="23">
        <f t="shared" ca="1" si="255"/>
        <v>2</v>
      </c>
      <c r="G2754" s="30">
        <f ca="1">OFFSET('Final data'!$O$4,Raceline!B2754-1,0)-OFFSET('Final data'!$O$4,Raceline!$B$4-1,0)</f>
        <v>2736</v>
      </c>
      <c r="H2754" s="30">
        <f ca="1">IF(B2754=B2753,H2753,OFFSET('Final data'!$O$4,Raceline!B2754,0))</f>
        <v>3060</v>
      </c>
      <c r="I2754" s="23">
        <f t="shared" ca="1" si="256"/>
        <v>320</v>
      </c>
      <c r="J2754">
        <f ca="1">OFFSET('Final data'!$B2754,0,Raceline!C2754*2)</f>
        <v>246.76538425036387</v>
      </c>
      <c r="K2754">
        <f ca="1">OFFSET('Final data'!$C2754,0,Raceline!C2754*2)</f>
        <v>94.22553333359815</v>
      </c>
      <c r="L2754">
        <f t="shared" ca="1" si="252"/>
        <v>246.39325300245022</v>
      </c>
      <c r="M2754">
        <f t="shared" ca="1" si="253"/>
        <v>93.64842735360196</v>
      </c>
      <c r="N2754">
        <f ca="1">OFFSET('Final data'!$B2754,0,Raceline!D2754*2)</f>
        <v>241.3461228046898</v>
      </c>
      <c r="O2754">
        <f ca="1">OFFSET('Final data'!$C2754,0,Raceline!D2754*2)</f>
        <v>85.821272189188704</v>
      </c>
      <c r="P2754">
        <f t="shared" ca="1" si="257"/>
        <v>1225.7292142796625</v>
      </c>
    </row>
    <row r="2755" spans="1:16" x14ac:dyDescent="0.3">
      <c r="A2755" s="23">
        <v>2751</v>
      </c>
      <c r="B2755" s="23">
        <f>IF(A2755+4=VLOOKUP(A2755+4,'Final data'!$O$4:$O$30,1,TRUE),B2754+1,B2754)</f>
        <v>24</v>
      </c>
      <c r="C2755" s="23">
        <f ca="1">OFFSET('Final data'!$O$4,B2755-1,8)</f>
        <v>2</v>
      </c>
      <c r="D2755" s="23">
        <f ca="1">OFFSET('Final data'!$O$4,B2755,8)</f>
        <v>0</v>
      </c>
      <c r="E2755" s="23">
        <f t="shared" ca="1" si="254"/>
        <v>0</v>
      </c>
      <c r="F2755" s="23">
        <f t="shared" ca="1" si="255"/>
        <v>2</v>
      </c>
      <c r="G2755" s="30">
        <f ca="1">OFFSET('Final data'!$O$4,Raceline!B2755-1,0)-OFFSET('Final data'!$O$4,Raceline!$B$4-1,0)</f>
        <v>2736</v>
      </c>
      <c r="H2755" s="30">
        <f ca="1">IF(B2755=B2754,H2754,OFFSET('Final data'!$O$4,Raceline!B2755,0))</f>
        <v>3060</v>
      </c>
      <c r="I2755" s="23">
        <f t="shared" ca="1" si="256"/>
        <v>320</v>
      </c>
      <c r="J2755">
        <f ca="1">OFFSET('Final data'!$B2755,0,Raceline!C2755*2)</f>
        <v>246.32894536763848</v>
      </c>
      <c r="K2755">
        <f ca="1">OFFSET('Final data'!$C2755,0,Raceline!C2755*2)</f>
        <v>94.389148032090716</v>
      </c>
      <c r="L2755">
        <f t="shared" ca="1" si="252"/>
        <v>245.93027976435496</v>
      </c>
      <c r="M2755">
        <f t="shared" ca="1" si="253"/>
        <v>93.770892228624589</v>
      </c>
      <c r="N2755">
        <f ca="1">OFFSET('Final data'!$B2755,0,Raceline!D2755*2)</f>
        <v>240.90968392196442</v>
      </c>
      <c r="O2755">
        <f ca="1">OFFSET('Final data'!$C2755,0,Raceline!D2755*2)</f>
        <v>85.98488688768127</v>
      </c>
      <c r="P2755">
        <f t="shared" ca="1" si="257"/>
        <v>1226.2081107870697</v>
      </c>
    </row>
    <row r="2756" spans="1:16" x14ac:dyDescent="0.3">
      <c r="A2756" s="23">
        <v>2752</v>
      </c>
      <c r="B2756" s="23">
        <f>IF(A2756+4=VLOOKUP(A2756+4,'Final data'!$O$4:$O$30,1,TRUE),B2755+1,B2755)</f>
        <v>24</v>
      </c>
      <c r="C2756" s="23">
        <f ca="1">OFFSET('Final data'!$O$4,B2756-1,8)</f>
        <v>2</v>
      </c>
      <c r="D2756" s="23">
        <f ca="1">OFFSET('Final data'!$O$4,B2756,8)</f>
        <v>0</v>
      </c>
      <c r="E2756" s="23">
        <f t="shared" ca="1" si="254"/>
        <v>0</v>
      </c>
      <c r="F2756" s="23">
        <f t="shared" ca="1" si="255"/>
        <v>2</v>
      </c>
      <c r="G2756" s="30">
        <f ca="1">OFFSET('Final data'!$O$4,Raceline!B2756-1,0)-OFFSET('Final data'!$O$4,Raceline!$B$4-1,0)</f>
        <v>2736</v>
      </c>
      <c r="H2756" s="30">
        <f ca="1">IF(B2756=B2755,H2755,OFFSET('Final data'!$O$4,Raceline!B2756,0))</f>
        <v>3060</v>
      </c>
      <c r="I2756" s="23">
        <f t="shared" ca="1" si="256"/>
        <v>320</v>
      </c>
      <c r="J2756">
        <f ca="1">OFFSET('Final data'!$B2756,0,Raceline!C2756*2)</f>
        <v>246.1105707361819</v>
      </c>
      <c r="K2756">
        <f ca="1">OFFSET('Final data'!$C2756,0,Raceline!C2756*2)</f>
        <v>94.661839196244472</v>
      </c>
      <c r="L2756">
        <f t="shared" ref="L2756:L2819" ca="1" si="258">(N2756-J2756)*SIN(PI()/2/I2756*(A2756-G2756))+J2756</f>
        <v>245.68538038364147</v>
      </c>
      <c r="M2756">
        <f t="shared" ref="M2756:M2819" ca="1" si="259">(O2756-K2756)*SIN(PI()/2/I2756*(A2756-G2756))+K2756</f>
        <v>94.002448466593492</v>
      </c>
      <c r="N2756">
        <f ca="1">OFFSET('Final data'!$B2756,0,Raceline!D2756*2)</f>
        <v>240.69130929050692</v>
      </c>
      <c r="O2756">
        <f ca="1">OFFSET('Final data'!$C2756,0,Raceline!D2756*2)</f>
        <v>86.257578051835594</v>
      </c>
      <c r="P2756">
        <f t="shared" ca="1" si="257"/>
        <v>1226.5451478740738</v>
      </c>
    </row>
    <row r="2757" spans="1:16" x14ac:dyDescent="0.3">
      <c r="A2757" s="23">
        <v>2753</v>
      </c>
      <c r="B2757" s="23">
        <f>IF(A2757+4=VLOOKUP(A2757+4,'Final data'!$O$4:$O$30,1,TRUE),B2756+1,B2756)</f>
        <v>24</v>
      </c>
      <c r="C2757" s="23">
        <f ca="1">OFFSET('Final data'!$O$4,B2757-1,8)</f>
        <v>2</v>
      </c>
      <c r="D2757" s="23">
        <f ca="1">OFFSET('Final data'!$O$4,B2757,8)</f>
        <v>0</v>
      </c>
      <c r="E2757" s="23">
        <f t="shared" ref="E2757:E2820" ca="1" si="260">IF(C2757&gt;D2757,D2757,C2757)</f>
        <v>0</v>
      </c>
      <c r="F2757" s="23">
        <f t="shared" ref="F2757:F2820" ca="1" si="261">IF(C2757&lt;D2757,D2757,C2757)</f>
        <v>2</v>
      </c>
      <c r="G2757" s="30">
        <f ca="1">OFFSET('Final data'!$O$4,Raceline!B2757-1,0)-OFFSET('Final data'!$O$4,Raceline!$B$4-1,0)</f>
        <v>2736</v>
      </c>
      <c r="H2757" s="30">
        <f ca="1">IF(B2757=B2756,H2756,OFFSET('Final data'!$O$4,Raceline!B2757,0))</f>
        <v>3060</v>
      </c>
      <c r="I2757" s="23">
        <f t="shared" ca="1" si="256"/>
        <v>320</v>
      </c>
      <c r="J2757">
        <f ca="1">OFFSET('Final data'!$B2757,0,Raceline!C2757*2)</f>
        <v>245.67413185345447</v>
      </c>
      <c r="K2757">
        <f ca="1">OFFSET('Final data'!$C2757,0,Raceline!C2757*2)</f>
        <v>94.825453894737365</v>
      </c>
      <c r="L2757">
        <f t="shared" ca="1" si="258"/>
        <v>245.22242699690176</v>
      </c>
      <c r="M2757">
        <f t="shared" ca="1" si="259"/>
        <v>94.124944127359868</v>
      </c>
      <c r="N2757">
        <f ca="1">OFFSET('Final data'!$B2757,0,Raceline!D2757*2)</f>
        <v>240.2548704077804</v>
      </c>
      <c r="O2757">
        <f ca="1">OFFSET('Final data'!$C2757,0,Raceline!D2757*2)</f>
        <v>86.42119275032789</v>
      </c>
      <c r="P2757">
        <f t="shared" ca="1" si="257"/>
        <v>1227.0240330640727</v>
      </c>
    </row>
    <row r="2758" spans="1:16" x14ac:dyDescent="0.3">
      <c r="A2758" s="23">
        <v>2754</v>
      </c>
      <c r="B2758" s="23">
        <f>IF(A2758+4=VLOOKUP(A2758+4,'Final data'!$O$4:$O$30,1,TRUE),B2757+1,B2757)</f>
        <v>24</v>
      </c>
      <c r="C2758" s="23">
        <f ca="1">OFFSET('Final data'!$O$4,B2758-1,8)</f>
        <v>2</v>
      </c>
      <c r="D2758" s="23">
        <f ca="1">OFFSET('Final data'!$O$4,B2758,8)</f>
        <v>0</v>
      </c>
      <c r="E2758" s="23">
        <f t="shared" ca="1" si="260"/>
        <v>0</v>
      </c>
      <c r="F2758" s="23">
        <f t="shared" ca="1" si="261"/>
        <v>2</v>
      </c>
      <c r="G2758" s="30">
        <f ca="1">OFFSET('Final data'!$O$4,Raceline!B2758-1,0)-OFFSET('Final data'!$O$4,Raceline!$B$4-1,0)</f>
        <v>2736</v>
      </c>
      <c r="H2758" s="30">
        <f ca="1">IF(B2758=B2757,H2757,OFFSET('Final data'!$O$4,Raceline!B2758,0))</f>
        <v>3060</v>
      </c>
      <c r="I2758" s="23">
        <f t="shared" ref="I2758:I2821" ca="1" si="262">IF(H2758=H2757,I2757,H2758-H2757)</f>
        <v>320</v>
      </c>
      <c r="J2758">
        <f ca="1">OFFSET('Final data'!$B2758,0,Raceline!C2758*2)</f>
        <v>245.43171455816048</v>
      </c>
      <c r="K2758">
        <f ca="1">OFFSET('Final data'!$C2758,0,Raceline!C2758*2)</f>
        <v>95.113551300676065</v>
      </c>
      <c r="L2758">
        <f t="shared" ca="1" si="258"/>
        <v>244.95774924502575</v>
      </c>
      <c r="M2758">
        <f t="shared" ca="1" si="259"/>
        <v>94.369220408229353</v>
      </c>
      <c r="N2758">
        <f ca="1">OFFSET('Final data'!$B2758,0,Raceline!D2758*2)</f>
        <v>240.06053844016031</v>
      </c>
      <c r="O2758">
        <f ca="1">OFFSET('Final data'!$C2758,0,Raceline!D2758*2)</f>
        <v>86.678477672697213</v>
      </c>
      <c r="P2758">
        <f t="shared" ref="P2758:P2821" ca="1" si="263">SQRT((L2758-L2757)^2+(M2758-M2757)^2)+P2757</f>
        <v>1227.3842069300508</v>
      </c>
    </row>
    <row r="2759" spans="1:16" x14ac:dyDescent="0.3">
      <c r="A2759" s="23">
        <v>2755</v>
      </c>
      <c r="B2759" s="23">
        <f>IF(A2759+4=VLOOKUP(A2759+4,'Final data'!$O$4:$O$30,1,TRUE),B2758+1,B2758)</f>
        <v>24</v>
      </c>
      <c r="C2759" s="23">
        <f ca="1">OFFSET('Final data'!$O$4,B2759-1,8)</f>
        <v>2</v>
      </c>
      <c r="D2759" s="23">
        <f ca="1">OFFSET('Final data'!$O$4,B2759,8)</f>
        <v>0</v>
      </c>
      <c r="E2759" s="23">
        <f t="shared" ca="1" si="260"/>
        <v>0</v>
      </c>
      <c r="F2759" s="23">
        <f t="shared" ca="1" si="261"/>
        <v>2</v>
      </c>
      <c r="G2759" s="30">
        <f ca="1">OFFSET('Final data'!$O$4,Raceline!B2759-1,0)-OFFSET('Final data'!$O$4,Raceline!$B$4-1,0)</f>
        <v>2736</v>
      </c>
      <c r="H2759" s="30">
        <f ca="1">IF(B2759=B2758,H2758,OFFSET('Final data'!$O$4,Raceline!B2759,0))</f>
        <v>3060</v>
      </c>
      <c r="I2759" s="23">
        <f t="shared" ca="1" si="262"/>
        <v>320</v>
      </c>
      <c r="J2759">
        <f ca="1">OFFSET('Final data'!$B2759,0,Raceline!C2759*2)</f>
        <v>245.10599757312804</v>
      </c>
      <c r="K2759">
        <f ca="1">OFFSET('Final data'!$C2759,0,Raceline!C2759*2)</f>
        <v>95.204584025233459</v>
      </c>
      <c r="L2759">
        <f t="shared" ca="1" si="258"/>
        <v>244.58515197334862</v>
      </c>
      <c r="M2759">
        <f t="shared" ca="1" si="259"/>
        <v>94.432537462742019</v>
      </c>
      <c r="N2759">
        <f ca="1">OFFSET('Final data'!$B2759,0,Raceline!D2759*2)</f>
        <v>239.51337765973869</v>
      </c>
      <c r="O2759">
        <f ca="1">OFFSET('Final data'!$C2759,0,Raceline!D2759*2)</f>
        <v>86.914674345124666</v>
      </c>
      <c r="P2759">
        <f t="shared" ca="1" si="263"/>
        <v>1227.762145782583</v>
      </c>
    </row>
    <row r="2760" spans="1:16" x14ac:dyDescent="0.3">
      <c r="A2760" s="23">
        <v>2756</v>
      </c>
      <c r="B2760" s="23">
        <f>IF(A2760+4=VLOOKUP(A2760+4,'Final data'!$O$4:$O$30,1,TRUE),B2759+1,B2759)</f>
        <v>24</v>
      </c>
      <c r="C2760" s="23">
        <f ca="1">OFFSET('Final data'!$O$4,B2760-1,8)</f>
        <v>2</v>
      </c>
      <c r="D2760" s="23">
        <f ca="1">OFFSET('Final data'!$O$4,B2760,8)</f>
        <v>0</v>
      </c>
      <c r="E2760" s="23">
        <f t="shared" ca="1" si="260"/>
        <v>0</v>
      </c>
      <c r="F2760" s="23">
        <f t="shared" ca="1" si="261"/>
        <v>2</v>
      </c>
      <c r="G2760" s="30">
        <f ca="1">OFFSET('Final data'!$O$4,Raceline!B2760-1,0)-OFFSET('Final data'!$O$4,Raceline!$B$4-1,0)</f>
        <v>2736</v>
      </c>
      <c r="H2760" s="30">
        <f ca="1">IF(B2760=B2759,H2759,OFFSET('Final data'!$O$4,Raceline!B2760,0))</f>
        <v>3060</v>
      </c>
      <c r="I2760" s="23">
        <f t="shared" ca="1" si="262"/>
        <v>320</v>
      </c>
      <c r="J2760">
        <f ca="1">OFFSET('Final data'!$B2760,0,Raceline!C2760*2)</f>
        <v>244.77690104397803</v>
      </c>
      <c r="K2760">
        <f ca="1">OFFSET('Final data'!$C2760,0,Raceline!C2760*2)</f>
        <v>95.54985716332267</v>
      </c>
      <c r="L2760">
        <f t="shared" ca="1" si="258"/>
        <v>244.25043372068521</v>
      </c>
      <c r="M2760">
        <f t="shared" ca="1" si="259"/>
        <v>94.723075367838888</v>
      </c>
      <c r="N2760">
        <f ca="1">OFFSET('Final data'!$B2760,0,Raceline!D2760*2)</f>
        <v>239.40572492597786</v>
      </c>
      <c r="O2760">
        <f ca="1">OFFSET('Final data'!$C2760,0,Raceline!D2760*2)</f>
        <v>87.114783535343818</v>
      </c>
      <c r="P2760">
        <f t="shared" ca="1" si="263"/>
        <v>1228.2053709882789</v>
      </c>
    </row>
    <row r="2761" spans="1:16" x14ac:dyDescent="0.3">
      <c r="A2761" s="23">
        <v>2757</v>
      </c>
      <c r="B2761" s="23">
        <f>IF(A2761+4=VLOOKUP(A2761+4,'Final data'!$O$4:$O$30,1,TRUE),B2760+1,B2760)</f>
        <v>24</v>
      </c>
      <c r="C2761" s="23">
        <f ca="1">OFFSET('Final data'!$O$4,B2761-1,8)</f>
        <v>2</v>
      </c>
      <c r="D2761" s="23">
        <f ca="1">OFFSET('Final data'!$O$4,B2761,8)</f>
        <v>0</v>
      </c>
      <c r="E2761" s="23">
        <f t="shared" ca="1" si="260"/>
        <v>0</v>
      </c>
      <c r="F2761" s="23">
        <f t="shared" ca="1" si="261"/>
        <v>2</v>
      </c>
      <c r="G2761" s="30">
        <f ca="1">OFFSET('Final data'!$O$4,Raceline!B2761-1,0)-OFFSET('Final data'!$O$4,Raceline!$B$4-1,0)</f>
        <v>2736</v>
      </c>
      <c r="H2761" s="30">
        <f ca="1">IF(B2761=B2760,H2760,OFFSET('Final data'!$O$4,Raceline!B2761,0))</f>
        <v>3060</v>
      </c>
      <c r="I2761" s="23">
        <f t="shared" ca="1" si="262"/>
        <v>320</v>
      </c>
      <c r="J2761">
        <f ca="1">OFFSET('Final data'!$B2761,0,Raceline!C2761*2)</f>
        <v>244.45118405894561</v>
      </c>
      <c r="K2761">
        <f ca="1">OFFSET('Final data'!$C2761,0,Raceline!C2761*2)</f>
        <v>95.640889887880078</v>
      </c>
      <c r="L2761">
        <f t="shared" ca="1" si="258"/>
        <v>243.87569764558773</v>
      </c>
      <c r="M2761">
        <f t="shared" ca="1" si="259"/>
        <v>94.787849548513378</v>
      </c>
      <c r="N2761">
        <f ca="1">OFFSET('Final data'!$B2761,0,Raceline!D2761*2)</f>
        <v>238.85856414555633</v>
      </c>
      <c r="O2761">
        <f ca="1">OFFSET('Final data'!$C2761,0,Raceline!D2761*2)</f>
        <v>87.350980207771286</v>
      </c>
      <c r="P2761">
        <f t="shared" ca="1" si="263"/>
        <v>1228.5856640600821</v>
      </c>
    </row>
    <row r="2762" spans="1:16" x14ac:dyDescent="0.3">
      <c r="A2762" s="23">
        <v>2758</v>
      </c>
      <c r="B2762" s="23">
        <f>IF(A2762+4=VLOOKUP(A2762+4,'Final data'!$O$4:$O$30,1,TRUE),B2761+1,B2761)</f>
        <v>24</v>
      </c>
      <c r="C2762" s="23">
        <f ca="1">OFFSET('Final data'!$O$4,B2762-1,8)</f>
        <v>2</v>
      </c>
      <c r="D2762" s="23">
        <f ca="1">OFFSET('Final data'!$O$4,B2762,8)</f>
        <v>0</v>
      </c>
      <c r="E2762" s="23">
        <f t="shared" ca="1" si="260"/>
        <v>0</v>
      </c>
      <c r="F2762" s="23">
        <f t="shared" ca="1" si="261"/>
        <v>2</v>
      </c>
      <c r="G2762" s="30">
        <f ca="1">OFFSET('Final data'!$O$4,Raceline!B2762-1,0)-OFFSET('Final data'!$O$4,Raceline!$B$4-1,0)</f>
        <v>2736</v>
      </c>
      <c r="H2762" s="30">
        <f ca="1">IF(B2762=B2761,H2761,OFFSET('Final data'!$O$4,Raceline!B2762,0))</f>
        <v>3060</v>
      </c>
      <c r="I2762" s="23">
        <f t="shared" ca="1" si="262"/>
        <v>320</v>
      </c>
      <c r="J2762">
        <f ca="1">OFFSET('Final data'!$B2762,0,Raceline!C2762*2)</f>
        <v>244.12208752979402</v>
      </c>
      <c r="K2762">
        <f ca="1">OFFSET('Final data'!$C2762,0,Raceline!C2762*2)</f>
        <v>95.986163025969304</v>
      </c>
      <c r="L2762">
        <f t="shared" ca="1" si="258"/>
        <v>243.54316893835951</v>
      </c>
      <c r="M2762">
        <f t="shared" ca="1" si="259"/>
        <v>95.077010014398724</v>
      </c>
      <c r="N2762">
        <f ca="1">OFFSET('Final data'!$B2762,0,Raceline!D2762*2)</f>
        <v>238.75091141179385</v>
      </c>
      <c r="O2762">
        <f ca="1">OFFSET('Final data'!$C2762,0,Raceline!D2762*2)</f>
        <v>87.551089397990452</v>
      </c>
      <c r="P2762">
        <f t="shared" ca="1" si="263"/>
        <v>1229.0263330017626</v>
      </c>
    </row>
    <row r="2763" spans="1:16" x14ac:dyDescent="0.3">
      <c r="A2763" s="23">
        <v>2759</v>
      </c>
      <c r="B2763" s="23">
        <f>IF(A2763+4=VLOOKUP(A2763+4,'Final data'!$O$4:$O$30,1,TRUE),B2762+1,B2762)</f>
        <v>24</v>
      </c>
      <c r="C2763" s="23">
        <f ca="1">OFFSET('Final data'!$O$4,B2763-1,8)</f>
        <v>2</v>
      </c>
      <c r="D2763" s="23">
        <f ca="1">OFFSET('Final data'!$O$4,B2763,8)</f>
        <v>0</v>
      </c>
      <c r="E2763" s="23">
        <f t="shared" ca="1" si="260"/>
        <v>0</v>
      </c>
      <c r="F2763" s="23">
        <f t="shared" ca="1" si="261"/>
        <v>2</v>
      </c>
      <c r="G2763" s="30">
        <f ca="1">OFFSET('Final data'!$O$4,Raceline!B2763-1,0)-OFFSET('Final data'!$O$4,Raceline!$B$4-1,0)</f>
        <v>2736</v>
      </c>
      <c r="H2763" s="30">
        <f ca="1">IF(B2763=B2762,H2762,OFFSET('Final data'!$O$4,Raceline!B2763,0))</f>
        <v>3060</v>
      </c>
      <c r="I2763" s="23">
        <f t="shared" ca="1" si="262"/>
        <v>320</v>
      </c>
      <c r="J2763">
        <f ca="1">OFFSET('Final data'!$B2763,0,Raceline!C2763*2)</f>
        <v>243.77252115956179</v>
      </c>
      <c r="K2763">
        <f ca="1">OFFSET('Final data'!$C2763,0,Raceline!C2763*2)</f>
        <v>96.093185800699317</v>
      </c>
      <c r="L2763">
        <f t="shared" ca="1" si="258"/>
        <v>243.14782320409267</v>
      </c>
      <c r="M2763">
        <f t="shared" ca="1" si="259"/>
        <v>95.155630982979062</v>
      </c>
      <c r="N2763">
        <f ca="1">OFFSET('Final data'!$B2763,0,Raceline!D2763*2)</f>
        <v>238.22760001657207</v>
      </c>
      <c r="O2763">
        <f ca="1">OFFSET('Final data'!$C2763,0,Raceline!D2763*2)</f>
        <v>87.771296020245259</v>
      </c>
      <c r="P2763">
        <f t="shared" ca="1" si="263"/>
        <v>1229.4294204690741</v>
      </c>
    </row>
    <row r="2764" spans="1:16" x14ac:dyDescent="0.3">
      <c r="A2764" s="23">
        <v>2760</v>
      </c>
      <c r="B2764" s="23">
        <f>IF(A2764+4=VLOOKUP(A2764+4,'Final data'!$O$4:$O$30,1,TRUE),B2763+1,B2763)</f>
        <v>24</v>
      </c>
      <c r="C2764" s="23">
        <f ca="1">OFFSET('Final data'!$O$4,B2764-1,8)</f>
        <v>2</v>
      </c>
      <c r="D2764" s="23">
        <f ca="1">OFFSET('Final data'!$O$4,B2764,8)</f>
        <v>0</v>
      </c>
      <c r="E2764" s="23">
        <f t="shared" ca="1" si="260"/>
        <v>0</v>
      </c>
      <c r="F2764" s="23">
        <f t="shared" ca="1" si="261"/>
        <v>2</v>
      </c>
      <c r="G2764" s="30">
        <f ca="1">OFFSET('Final data'!$O$4,Raceline!B2764-1,0)-OFFSET('Final data'!$O$4,Raceline!$B$4-1,0)</f>
        <v>2736</v>
      </c>
      <c r="H2764" s="30">
        <f ca="1">IF(B2764=B2763,H2763,OFFSET('Final data'!$O$4,Raceline!B2764,0))</f>
        <v>3060</v>
      </c>
      <c r="I2764" s="23">
        <f t="shared" ca="1" si="262"/>
        <v>320</v>
      </c>
      <c r="J2764">
        <f ca="1">OFFSET('Final data'!$B2764,0,Raceline!C2764*2)</f>
        <v>243.55414652810472</v>
      </c>
      <c r="K2764">
        <f ca="1">OFFSET('Final data'!$C2764,0,Raceline!C2764*2)</f>
        <v>96.365876964853499</v>
      </c>
      <c r="L2764">
        <f t="shared" ca="1" si="258"/>
        <v>242.90241092784876</v>
      </c>
      <c r="M2764">
        <f t="shared" ca="1" si="259"/>
        <v>95.387743698127963</v>
      </c>
      <c r="N2764">
        <f ca="1">OFFSET('Final data'!$B2764,0,Raceline!D2764*2)</f>
        <v>238.009225385115</v>
      </c>
      <c r="O2764">
        <f ca="1">OFFSET('Final data'!$C2764,0,Raceline!D2764*2)</f>
        <v>88.043987184399469</v>
      </c>
      <c r="P2764">
        <f t="shared" ca="1" si="263"/>
        <v>1229.7672125617362</v>
      </c>
    </row>
    <row r="2765" spans="1:16" x14ac:dyDescent="0.3">
      <c r="A2765" s="23">
        <v>2761</v>
      </c>
      <c r="B2765" s="23">
        <f>IF(A2765+4=VLOOKUP(A2765+4,'Final data'!$O$4:$O$30,1,TRUE),B2764+1,B2764)</f>
        <v>24</v>
      </c>
      <c r="C2765" s="23">
        <f ca="1">OFFSET('Final data'!$O$4,B2765-1,8)</f>
        <v>2</v>
      </c>
      <c r="D2765" s="23">
        <f ca="1">OFFSET('Final data'!$O$4,B2765,8)</f>
        <v>0</v>
      </c>
      <c r="E2765" s="23">
        <f t="shared" ca="1" si="260"/>
        <v>0</v>
      </c>
      <c r="F2765" s="23">
        <f t="shared" ca="1" si="261"/>
        <v>2</v>
      </c>
      <c r="G2765" s="30">
        <f ca="1">OFFSET('Final data'!$O$4,Raceline!B2765-1,0)-OFFSET('Final data'!$O$4,Raceline!$B$4-1,0)</f>
        <v>2736</v>
      </c>
      <c r="H2765" s="30">
        <f ca="1">IF(B2765=B2764,H2764,OFFSET('Final data'!$O$4,Raceline!B2765,0))</f>
        <v>3060</v>
      </c>
      <c r="I2765" s="23">
        <f t="shared" ca="1" si="262"/>
        <v>320</v>
      </c>
      <c r="J2765">
        <f ca="1">OFFSET('Final data'!$B2765,0,Raceline!C2765*2)</f>
        <v>243.11770764537934</v>
      </c>
      <c r="K2765">
        <f ca="1">OFFSET('Final data'!$C2765,0,Raceline!C2765*2)</f>
        <v>96.529491663345937</v>
      </c>
      <c r="L2765">
        <f t="shared" ca="1" si="258"/>
        <v>242.43895010433957</v>
      </c>
      <c r="M2765">
        <f t="shared" ca="1" si="259"/>
        <v>95.510803516387099</v>
      </c>
      <c r="N2765">
        <f ca="1">OFFSET('Final data'!$B2765,0,Raceline!D2765*2)</f>
        <v>237.57278650238968</v>
      </c>
      <c r="O2765">
        <f ca="1">OFFSET('Final data'!$C2765,0,Raceline!D2765*2)</f>
        <v>88.207601882891851</v>
      </c>
      <c r="P2765">
        <f t="shared" ca="1" si="263"/>
        <v>1230.2467327946752</v>
      </c>
    </row>
    <row r="2766" spans="1:16" x14ac:dyDescent="0.3">
      <c r="A2766" s="23">
        <v>2762</v>
      </c>
      <c r="B2766" s="23">
        <f>IF(A2766+4=VLOOKUP(A2766+4,'Final data'!$O$4:$O$30,1,TRUE),B2765+1,B2765)</f>
        <v>24</v>
      </c>
      <c r="C2766" s="23">
        <f ca="1">OFFSET('Final data'!$O$4,B2766-1,8)</f>
        <v>2</v>
      </c>
      <c r="D2766" s="23">
        <f ca="1">OFFSET('Final data'!$O$4,B2766,8)</f>
        <v>0</v>
      </c>
      <c r="E2766" s="23">
        <f t="shared" ca="1" si="260"/>
        <v>0</v>
      </c>
      <c r="F2766" s="23">
        <f t="shared" ca="1" si="261"/>
        <v>2</v>
      </c>
      <c r="G2766" s="30">
        <f ca="1">OFFSET('Final data'!$O$4,Raceline!B2766-1,0)-OFFSET('Final data'!$O$4,Raceline!$B$4-1,0)</f>
        <v>2736</v>
      </c>
      <c r="H2766" s="30">
        <f ca="1">IF(B2766=B2765,H2765,OFFSET('Final data'!$O$4,Raceline!B2766,0))</f>
        <v>3060</v>
      </c>
      <c r="I2766" s="23">
        <f t="shared" ca="1" si="262"/>
        <v>320</v>
      </c>
      <c r="J2766">
        <f ca="1">OFFSET('Final data'!$B2766,0,Raceline!C2766*2)</f>
        <v>242.89933301392179</v>
      </c>
      <c r="K2766">
        <f ca="1">OFFSET('Final data'!$C2766,0,Raceline!C2766*2)</f>
        <v>96.802182827500474</v>
      </c>
      <c r="L2766">
        <f t="shared" ca="1" si="258"/>
        <v>242.19356988721296</v>
      </c>
      <c r="M2766">
        <f t="shared" ca="1" si="259"/>
        <v>95.742964346277077</v>
      </c>
      <c r="N2766">
        <f ca="1">OFFSET('Final data'!$B2766,0,Raceline!D2766*2)</f>
        <v>237.35441187093315</v>
      </c>
      <c r="O2766">
        <f ca="1">OFFSET('Final data'!$C2766,0,Raceline!D2766*2)</f>
        <v>88.480293047045706</v>
      </c>
      <c r="P2766">
        <f t="shared" ca="1" si="263"/>
        <v>1230.5845346624799</v>
      </c>
    </row>
    <row r="2767" spans="1:16" x14ac:dyDescent="0.3">
      <c r="A2767" s="23">
        <v>2763</v>
      </c>
      <c r="B2767" s="23">
        <f>IF(A2767+4=VLOOKUP(A2767+4,'Final data'!$O$4:$O$30,1,TRUE),B2766+1,B2766)</f>
        <v>24</v>
      </c>
      <c r="C2767" s="23">
        <f ca="1">OFFSET('Final data'!$O$4,B2767-1,8)</f>
        <v>2</v>
      </c>
      <c r="D2767" s="23">
        <f ca="1">OFFSET('Final data'!$O$4,B2767,8)</f>
        <v>0</v>
      </c>
      <c r="E2767" s="23">
        <f t="shared" ca="1" si="260"/>
        <v>0</v>
      </c>
      <c r="F2767" s="23">
        <f t="shared" ca="1" si="261"/>
        <v>2</v>
      </c>
      <c r="G2767" s="30">
        <f ca="1">OFFSET('Final data'!$O$4,Raceline!B2767-1,0)-OFFSET('Final data'!$O$4,Raceline!$B$4-1,0)</f>
        <v>2736</v>
      </c>
      <c r="H2767" s="30">
        <f ca="1">IF(B2767=B2766,H2766,OFFSET('Final data'!$O$4,Raceline!B2767,0))</f>
        <v>3060</v>
      </c>
      <c r="I2767" s="23">
        <f t="shared" ca="1" si="262"/>
        <v>320</v>
      </c>
      <c r="J2767">
        <f ca="1">OFFSET('Final data'!$B2767,0,Raceline!C2767*2)</f>
        <v>242.46289413119533</v>
      </c>
      <c r="K2767">
        <f ca="1">OFFSET('Final data'!$C2767,0,Raceline!C2767*2)</f>
        <v>96.965797525992528</v>
      </c>
      <c r="L2767">
        <f t="shared" ca="1" si="258"/>
        <v>241.73014242464942</v>
      </c>
      <c r="M2767">
        <f t="shared" ca="1" si="259"/>
        <v>95.866074233078947</v>
      </c>
      <c r="N2767">
        <f ca="1">OFFSET('Final data'!$B2767,0,Raceline!D2767*2)</f>
        <v>236.91797298820561</v>
      </c>
      <c r="O2767">
        <f ca="1">OFFSET('Final data'!$C2767,0,Raceline!D2767*2)</f>
        <v>88.643907745538471</v>
      </c>
      <c r="P2767">
        <f t="shared" ca="1" si="263"/>
        <v>1231.0640355042794</v>
      </c>
    </row>
    <row r="2768" spans="1:16" x14ac:dyDescent="0.3">
      <c r="A2768" s="23">
        <v>2764</v>
      </c>
      <c r="B2768" s="23">
        <f>IF(A2768+4=VLOOKUP(A2768+4,'Final data'!$O$4:$O$30,1,TRUE),B2767+1,B2767)</f>
        <v>24</v>
      </c>
      <c r="C2768" s="23">
        <f ca="1">OFFSET('Final data'!$O$4,B2768-1,8)</f>
        <v>2</v>
      </c>
      <c r="D2768" s="23">
        <f ca="1">OFFSET('Final data'!$O$4,B2768,8)</f>
        <v>0</v>
      </c>
      <c r="E2768" s="23">
        <f t="shared" ca="1" si="260"/>
        <v>0</v>
      </c>
      <c r="F2768" s="23">
        <f t="shared" ca="1" si="261"/>
        <v>2</v>
      </c>
      <c r="G2768" s="30">
        <f ca="1">OFFSET('Final data'!$O$4,Raceline!B2768-1,0)-OFFSET('Final data'!$O$4,Raceline!$B$4-1,0)</f>
        <v>2736</v>
      </c>
      <c r="H2768" s="30">
        <f ca="1">IF(B2768=B2767,H2767,OFFSET('Final data'!$O$4,Raceline!B2768,0))</f>
        <v>3060</v>
      </c>
      <c r="I2768" s="23">
        <f t="shared" ca="1" si="262"/>
        <v>320</v>
      </c>
      <c r="J2768">
        <f ca="1">OFFSET('Final data'!$B2768,0,Raceline!C2768*2)</f>
        <v>242.18873378844336</v>
      </c>
      <c r="K2768">
        <f ca="1">OFFSET('Final data'!$C2768,0,Raceline!C2768*2)</f>
        <v>97.275123781761337</v>
      </c>
      <c r="L2768">
        <f t="shared" ca="1" si="258"/>
        <v>241.4442978200743</v>
      </c>
      <c r="M2768">
        <f t="shared" ca="1" si="259"/>
        <v>96.124883256342386</v>
      </c>
      <c r="N2768">
        <f ca="1">OFFSET('Final data'!$B2768,0,Raceline!D2768*2)</f>
        <v>236.7553840680435</v>
      </c>
      <c r="O2768">
        <f ca="1">OFFSET('Final data'!$C2768,0,Raceline!D2768*2)</f>
        <v>88.879963818078053</v>
      </c>
      <c r="P2768">
        <f t="shared" ca="1" si="263"/>
        <v>1231.4496379530362</v>
      </c>
    </row>
    <row r="2769" spans="1:16" x14ac:dyDescent="0.3">
      <c r="A2769" s="23">
        <v>2765</v>
      </c>
      <c r="B2769" s="23">
        <f>IF(A2769+4=VLOOKUP(A2769+4,'Final data'!$O$4:$O$30,1,TRUE),B2768+1,B2768)</f>
        <v>24</v>
      </c>
      <c r="C2769" s="23">
        <f ca="1">OFFSET('Final data'!$O$4,B2769-1,8)</f>
        <v>2</v>
      </c>
      <c r="D2769" s="23">
        <f ca="1">OFFSET('Final data'!$O$4,B2769,8)</f>
        <v>0</v>
      </c>
      <c r="E2769" s="23">
        <f t="shared" ca="1" si="260"/>
        <v>0</v>
      </c>
      <c r="F2769" s="23">
        <f t="shared" ca="1" si="261"/>
        <v>2</v>
      </c>
      <c r="G2769" s="30">
        <f ca="1">OFFSET('Final data'!$O$4,Raceline!B2769-1,0)-OFFSET('Final data'!$O$4,Raceline!$B$4-1,0)</f>
        <v>2736</v>
      </c>
      <c r="H2769" s="30">
        <f ca="1">IF(B2769=B2768,H2768,OFFSET('Final data'!$O$4,Raceline!B2769,0))</f>
        <v>3060</v>
      </c>
      <c r="I2769" s="23">
        <f t="shared" ca="1" si="262"/>
        <v>320</v>
      </c>
      <c r="J2769">
        <f ca="1">OFFSET('Final data'!$B2769,0,Raceline!C2769*2)</f>
        <v>241.82455797134904</v>
      </c>
      <c r="K2769">
        <f ca="1">OFFSET('Final data'!$C2769,0,Raceline!C2769*2)</f>
        <v>97.391077201935389</v>
      </c>
      <c r="L2769">
        <f t="shared" ca="1" si="258"/>
        <v>241.03320733618099</v>
      </c>
      <c r="M2769">
        <f t="shared" ca="1" si="259"/>
        <v>96.213553395646841</v>
      </c>
      <c r="N2769">
        <f ca="1">OFFSET('Final data'!$B2769,0,Raceline!D2769*2)</f>
        <v>236.24668211968375</v>
      </c>
      <c r="O2769">
        <f ca="1">OFFSET('Final data'!$C2769,0,Raceline!D2769*2)</f>
        <v>89.091239794888821</v>
      </c>
      <c r="P2769">
        <f t="shared" ca="1" si="263"/>
        <v>1231.8701825755818</v>
      </c>
    </row>
    <row r="2770" spans="1:16" x14ac:dyDescent="0.3">
      <c r="A2770" s="23">
        <v>2766</v>
      </c>
      <c r="B2770" s="23">
        <f>IF(A2770+4=VLOOKUP(A2770+4,'Final data'!$O$4:$O$30,1,TRUE),B2769+1,B2769)</f>
        <v>24</v>
      </c>
      <c r="C2770" s="23">
        <f ca="1">OFFSET('Final data'!$O$4,B2770-1,8)</f>
        <v>2</v>
      </c>
      <c r="D2770" s="23">
        <f ca="1">OFFSET('Final data'!$O$4,B2770,8)</f>
        <v>0</v>
      </c>
      <c r="E2770" s="23">
        <f t="shared" ca="1" si="260"/>
        <v>0</v>
      </c>
      <c r="F2770" s="23">
        <f t="shared" ca="1" si="261"/>
        <v>2</v>
      </c>
      <c r="G2770" s="30">
        <f ca="1">OFFSET('Final data'!$O$4,Raceline!B2770-1,0)-OFFSET('Final data'!$O$4,Raceline!$B$4-1,0)</f>
        <v>2736</v>
      </c>
      <c r="H2770" s="30">
        <f ca="1">IF(B2770=B2769,H2769,OFFSET('Final data'!$O$4,Raceline!B2770,0))</f>
        <v>3060</v>
      </c>
      <c r="I2770" s="23">
        <f t="shared" ca="1" si="262"/>
        <v>320</v>
      </c>
      <c r="J2770">
        <f ca="1">OFFSET('Final data'!$B2770,0,Raceline!C2770*2)</f>
        <v>241.63065392929681</v>
      </c>
      <c r="K2770">
        <f ca="1">OFFSET('Final data'!$C2770,0,Raceline!C2770*2)</f>
        <v>97.647217844376073</v>
      </c>
      <c r="L2770">
        <f t="shared" ca="1" si="258"/>
        <v>240.80502839674222</v>
      </c>
      <c r="M2770">
        <f t="shared" ca="1" si="259"/>
        <v>96.434235695544743</v>
      </c>
      <c r="N2770">
        <f ca="1">OFFSET('Final data'!$B2770,0,Raceline!D2770*2)</f>
        <v>236.0038368988252</v>
      </c>
      <c r="O2770">
        <f ca="1">OFFSET('Final data'!$C2770,0,Raceline!D2770*2)</f>
        <v>89.380481480756217</v>
      </c>
      <c r="P2770">
        <f t="shared" ca="1" si="263"/>
        <v>1232.1876196652415</v>
      </c>
    </row>
    <row r="2771" spans="1:16" x14ac:dyDescent="0.3">
      <c r="A2771" s="23">
        <v>2767</v>
      </c>
      <c r="B2771" s="23">
        <f>IF(A2771+4=VLOOKUP(A2771+4,'Final data'!$O$4:$O$30,1,TRUE),B2770+1,B2770)</f>
        <v>24</v>
      </c>
      <c r="C2771" s="23">
        <f ca="1">OFFSET('Final data'!$O$4,B2771-1,8)</f>
        <v>2</v>
      </c>
      <c r="D2771" s="23">
        <f ca="1">OFFSET('Final data'!$O$4,B2771,8)</f>
        <v>0</v>
      </c>
      <c r="E2771" s="23">
        <f t="shared" ca="1" si="260"/>
        <v>0</v>
      </c>
      <c r="F2771" s="23">
        <f t="shared" ca="1" si="261"/>
        <v>2</v>
      </c>
      <c r="G2771" s="30">
        <f ca="1">OFFSET('Final data'!$O$4,Raceline!B2771-1,0)-OFFSET('Final data'!$O$4,Raceline!$B$4-1,0)</f>
        <v>2736</v>
      </c>
      <c r="H2771" s="30">
        <f ca="1">IF(B2771=B2770,H2770,OFFSET('Final data'!$O$4,Raceline!B2771,0))</f>
        <v>3060</v>
      </c>
      <c r="I2771" s="23">
        <f t="shared" ca="1" si="262"/>
        <v>320</v>
      </c>
      <c r="J2771">
        <f ca="1">OFFSET('Final data'!$B2771,0,Raceline!C2771*2)</f>
        <v>241.09896948393109</v>
      </c>
      <c r="K2771">
        <f ca="1">OFFSET('Final data'!$C2771,0,Raceline!C2771*2)</f>
        <v>97.874080874766946</v>
      </c>
      <c r="L2771">
        <f t="shared" ca="1" si="258"/>
        <v>240.27490784871108</v>
      </c>
      <c r="M2771">
        <f t="shared" ca="1" si="259"/>
        <v>96.601798555057798</v>
      </c>
      <c r="N2771">
        <f ca="1">OFFSET('Final data'!$B2771,0,Raceline!D2771*2)</f>
        <v>235.66264357873692</v>
      </c>
      <c r="O2771">
        <f ca="1">OFFSET('Final data'!$C2771,0,Raceline!D2771*2)</f>
        <v>89.480847847350475</v>
      </c>
      <c r="P2771">
        <f t="shared" ca="1" si="263"/>
        <v>1232.7435918833721</v>
      </c>
    </row>
    <row r="2772" spans="1:16" x14ac:dyDescent="0.3">
      <c r="A2772" s="23">
        <v>2768</v>
      </c>
      <c r="B2772" s="23">
        <f>IF(A2772+4=VLOOKUP(A2772+4,'Final data'!$O$4:$O$30,1,TRUE),B2771+1,B2771)</f>
        <v>24</v>
      </c>
      <c r="C2772" s="23">
        <f ca="1">OFFSET('Final data'!$O$4,B2772-1,8)</f>
        <v>2</v>
      </c>
      <c r="D2772" s="23">
        <f ca="1">OFFSET('Final data'!$O$4,B2772,8)</f>
        <v>0</v>
      </c>
      <c r="E2772" s="23">
        <f t="shared" ca="1" si="260"/>
        <v>0</v>
      </c>
      <c r="F2772" s="23">
        <f t="shared" ca="1" si="261"/>
        <v>2</v>
      </c>
      <c r="G2772" s="30">
        <f ca="1">OFFSET('Final data'!$O$4,Raceline!B2772-1,0)-OFFSET('Final data'!$O$4,Raceline!$B$4-1,0)</f>
        <v>2736</v>
      </c>
      <c r="H2772" s="30">
        <f ca="1">IF(B2772=B2771,H2771,OFFSET('Final data'!$O$4,Raceline!B2772,0))</f>
        <v>3060</v>
      </c>
      <c r="I2772" s="23">
        <f t="shared" ca="1" si="262"/>
        <v>320</v>
      </c>
      <c r="J2772">
        <f ca="1">OFFSET('Final data'!$B2772,0,Raceline!C2772*2)</f>
        <v>241.02390591465459</v>
      </c>
      <c r="K2772">
        <f ca="1">OFFSET('Final data'!$C2772,0,Raceline!C2772*2)</f>
        <v>98.050395330730524</v>
      </c>
      <c r="L2772">
        <f t="shared" ca="1" si="258"/>
        <v>240.12863960119807</v>
      </c>
      <c r="M2772">
        <f t="shared" ca="1" si="259"/>
        <v>96.767557689704859</v>
      </c>
      <c r="N2772">
        <f ca="1">OFFSET('Final data'!$B2772,0,Raceline!D2772*2)</f>
        <v>235.30095788509934</v>
      </c>
      <c r="O2772">
        <f ca="1">OFFSET('Final data'!$C2772,0,Raceline!D2772*2)</f>
        <v>89.849915719694977</v>
      </c>
      <c r="P2772">
        <f t="shared" ca="1" si="263"/>
        <v>1232.9646585949083</v>
      </c>
    </row>
    <row r="2773" spans="1:16" x14ac:dyDescent="0.3">
      <c r="A2773" s="23">
        <v>2769</v>
      </c>
      <c r="B2773" s="23">
        <f>IF(A2773+4=VLOOKUP(A2773+4,'Final data'!$O$4:$O$30,1,TRUE),B2772+1,B2772)</f>
        <v>24</v>
      </c>
      <c r="C2773" s="23">
        <f ca="1">OFFSET('Final data'!$O$4,B2773-1,8)</f>
        <v>2</v>
      </c>
      <c r="D2773" s="23">
        <f ca="1">OFFSET('Final data'!$O$4,B2773,8)</f>
        <v>0</v>
      </c>
      <c r="E2773" s="23">
        <f t="shared" ca="1" si="260"/>
        <v>0</v>
      </c>
      <c r="F2773" s="23">
        <f t="shared" ca="1" si="261"/>
        <v>2</v>
      </c>
      <c r="G2773" s="30">
        <f ca="1">OFFSET('Final data'!$O$4,Raceline!B2773-1,0)-OFFSET('Final data'!$O$4,Raceline!$B$4-1,0)</f>
        <v>2736</v>
      </c>
      <c r="H2773" s="30">
        <f ca="1">IF(B2773=B2772,H2772,OFFSET('Final data'!$O$4,Raceline!B2773,0))</f>
        <v>3060</v>
      </c>
      <c r="I2773" s="23">
        <f t="shared" ca="1" si="262"/>
        <v>320</v>
      </c>
      <c r="J2773">
        <f ca="1">OFFSET('Final data'!$B2773,0,Raceline!C2773*2)</f>
        <v>240.47432746249012</v>
      </c>
      <c r="K2773">
        <f ca="1">OFFSET('Final data'!$C2773,0,Raceline!C2773*2)</f>
        <v>98.290689875381304</v>
      </c>
      <c r="L2773">
        <f t="shared" ca="1" si="258"/>
        <v>239.58781995095319</v>
      </c>
      <c r="M2773">
        <f t="shared" ca="1" si="259"/>
        <v>96.943375449156648</v>
      </c>
      <c r="N2773">
        <f ca="1">OFFSET('Final data'!$B2773,0,Raceline!D2773*2)</f>
        <v>234.9776585718098</v>
      </c>
      <c r="O2773">
        <f ca="1">OFFSET('Final data'!$C2773,0,Raceline!D2773*2)</f>
        <v>89.936850572029385</v>
      </c>
      <c r="P2773">
        <f t="shared" ca="1" si="263"/>
        <v>1233.5333393301453</v>
      </c>
    </row>
    <row r="2774" spans="1:16" x14ac:dyDescent="0.3">
      <c r="A2774" s="23">
        <v>2770</v>
      </c>
      <c r="B2774" s="23">
        <f>IF(A2774+4=VLOOKUP(A2774+4,'Final data'!$O$4:$O$30,1,TRUE),B2773+1,B2773)</f>
        <v>24</v>
      </c>
      <c r="C2774" s="23">
        <f ca="1">OFFSET('Final data'!$O$4,B2774-1,8)</f>
        <v>2</v>
      </c>
      <c r="D2774" s="23">
        <f ca="1">OFFSET('Final data'!$O$4,B2774,8)</f>
        <v>0</v>
      </c>
      <c r="E2774" s="23">
        <f t="shared" ca="1" si="260"/>
        <v>0</v>
      </c>
      <c r="F2774" s="23">
        <f t="shared" ca="1" si="261"/>
        <v>2</v>
      </c>
      <c r="G2774" s="30">
        <f ca="1">OFFSET('Final data'!$O$4,Raceline!B2774-1,0)-OFFSET('Final data'!$O$4,Raceline!$B$4-1,0)</f>
        <v>2736</v>
      </c>
      <c r="H2774" s="30">
        <f ca="1">IF(B2774=B2773,H2773,OFFSET('Final data'!$O$4,Raceline!B2774,0))</f>
        <v>3060</v>
      </c>
      <c r="I2774" s="23">
        <f t="shared" ca="1" si="262"/>
        <v>320</v>
      </c>
      <c r="J2774">
        <f ca="1">OFFSET('Final data'!$B2774,0,Raceline!C2774*2)</f>
        <v>240.369092400471</v>
      </c>
      <c r="K2774">
        <f ca="1">OFFSET('Final data'!$C2774,0,Raceline!C2774*2)</f>
        <v>98.486701193376788</v>
      </c>
      <c r="L2774">
        <f t="shared" ca="1" si="258"/>
        <v>239.41837694084847</v>
      </c>
      <c r="M2774">
        <f t="shared" ca="1" si="259"/>
        <v>97.124409817976201</v>
      </c>
      <c r="N2774">
        <f ca="1">OFFSET('Final data'!$B2774,0,Raceline!D2774*2)</f>
        <v>234.64614437091478</v>
      </c>
      <c r="O2774">
        <f ca="1">OFFSET('Final data'!$C2774,0,Raceline!D2774*2)</f>
        <v>90.286221582341923</v>
      </c>
      <c r="P2774">
        <f t="shared" ca="1" si="263"/>
        <v>1233.7812997632132</v>
      </c>
    </row>
    <row r="2775" spans="1:16" x14ac:dyDescent="0.3">
      <c r="A2775" s="23">
        <v>2771</v>
      </c>
      <c r="B2775" s="23">
        <f>IF(A2775+4=VLOOKUP(A2775+4,'Final data'!$O$4:$O$30,1,TRUE),B2774+1,B2774)</f>
        <v>24</v>
      </c>
      <c r="C2775" s="23">
        <f ca="1">OFFSET('Final data'!$O$4,B2775-1,8)</f>
        <v>2</v>
      </c>
      <c r="D2775" s="23">
        <f ca="1">OFFSET('Final data'!$O$4,B2775,8)</f>
        <v>0</v>
      </c>
      <c r="E2775" s="23">
        <f t="shared" ca="1" si="260"/>
        <v>0</v>
      </c>
      <c r="F2775" s="23">
        <f t="shared" ca="1" si="261"/>
        <v>2</v>
      </c>
      <c r="G2775" s="30">
        <f ca="1">OFFSET('Final data'!$O$4,Raceline!B2775-1,0)-OFFSET('Final data'!$O$4,Raceline!$B$4-1,0)</f>
        <v>2736</v>
      </c>
      <c r="H2775" s="30">
        <f ca="1">IF(B2775=B2774,H2774,OFFSET('Final data'!$O$4,Raceline!B2775,0))</f>
        <v>3060</v>
      </c>
      <c r="I2775" s="23">
        <f t="shared" ca="1" si="262"/>
        <v>320</v>
      </c>
      <c r="J2775">
        <f ca="1">OFFSET('Final data'!$B2775,0,Raceline!C2775*2)</f>
        <v>239.76349455006243</v>
      </c>
      <c r="K2775">
        <f ca="1">OFFSET('Final data'!$C2775,0,Raceline!C2775*2)</f>
        <v>98.763321828909142</v>
      </c>
      <c r="L2775">
        <f t="shared" ca="1" si="258"/>
        <v>238.84292801888364</v>
      </c>
      <c r="M2775">
        <f t="shared" ca="1" si="259"/>
        <v>97.322712928991336</v>
      </c>
      <c r="N2775">
        <f ca="1">OFFSET('Final data'!$B2775,0,Raceline!D2775*2)</f>
        <v>234.3788644558694</v>
      </c>
      <c r="O2775">
        <f ca="1">OFFSET('Final data'!$C2775,0,Raceline!D2775*2)</f>
        <v>90.336830343794418</v>
      </c>
      <c r="P2775">
        <f t="shared" ca="1" si="263"/>
        <v>1234.3899586049536</v>
      </c>
    </row>
    <row r="2776" spans="1:16" x14ac:dyDescent="0.3">
      <c r="A2776" s="23">
        <v>2772</v>
      </c>
      <c r="B2776" s="23">
        <f>IF(A2776+4=VLOOKUP(A2776+4,'Final data'!$O$4:$O$30,1,TRUE),B2775+1,B2775)</f>
        <v>24</v>
      </c>
      <c r="C2776" s="23">
        <f ca="1">OFFSET('Final data'!$O$4,B2776-1,8)</f>
        <v>2</v>
      </c>
      <c r="D2776" s="23">
        <f ca="1">OFFSET('Final data'!$O$4,B2776,8)</f>
        <v>0</v>
      </c>
      <c r="E2776" s="23">
        <f t="shared" ca="1" si="260"/>
        <v>0</v>
      </c>
      <c r="F2776" s="23">
        <f t="shared" ca="1" si="261"/>
        <v>2</v>
      </c>
      <c r="G2776" s="30">
        <f ca="1">OFFSET('Final data'!$O$4,Raceline!B2776-1,0)-OFFSET('Final data'!$O$4,Raceline!$B$4-1,0)</f>
        <v>2736</v>
      </c>
      <c r="H2776" s="30">
        <f ca="1">IF(B2776=B2775,H2775,OFFSET('Final data'!$O$4,Raceline!B2776,0))</f>
        <v>3060</v>
      </c>
      <c r="I2776" s="23">
        <f t="shared" ca="1" si="262"/>
        <v>320</v>
      </c>
      <c r="J2776">
        <f ca="1">OFFSET('Final data'!$B2776,0,Raceline!C2776*2)</f>
        <v>239.73368510606767</v>
      </c>
      <c r="K2776">
        <f ca="1">OFFSET('Final data'!$C2776,0,Raceline!C2776*2)</f>
        <v>98.909395331716425</v>
      </c>
      <c r="L2776">
        <f t="shared" ca="1" si="258"/>
        <v>238.72078904972454</v>
      </c>
      <c r="M2776">
        <f t="shared" ca="1" si="259"/>
        <v>97.472567303412291</v>
      </c>
      <c r="N2776">
        <f ca="1">OFFSET('Final data'!$B2776,0,Raceline!D2776*2)</f>
        <v>233.97192463695333</v>
      </c>
      <c r="O2776">
        <f ca="1">OFFSET('Final data'!$C2776,0,Raceline!D2776*2)</f>
        <v>90.736139169295498</v>
      </c>
      <c r="P2776">
        <f t="shared" ca="1" si="263"/>
        <v>1234.5832828437865</v>
      </c>
    </row>
    <row r="2777" spans="1:16" x14ac:dyDescent="0.3">
      <c r="A2777" s="23">
        <v>2773</v>
      </c>
      <c r="B2777" s="23">
        <f>IF(A2777+4=VLOOKUP(A2777+4,'Final data'!$O$4:$O$30,1,TRUE),B2776+1,B2776)</f>
        <v>24</v>
      </c>
      <c r="C2777" s="23">
        <f ca="1">OFFSET('Final data'!$O$4,B2777-1,8)</f>
        <v>2</v>
      </c>
      <c r="D2777" s="23">
        <f ca="1">OFFSET('Final data'!$O$4,B2777,8)</f>
        <v>0</v>
      </c>
      <c r="E2777" s="23">
        <f t="shared" ca="1" si="260"/>
        <v>0</v>
      </c>
      <c r="F2777" s="23">
        <f t="shared" ca="1" si="261"/>
        <v>2</v>
      </c>
      <c r="G2777" s="30">
        <f ca="1">OFFSET('Final data'!$O$4,Raceline!B2777-1,0)-OFFSET('Final data'!$O$4,Raceline!$B$4-1,0)</f>
        <v>2736</v>
      </c>
      <c r="H2777" s="30">
        <f ca="1">IF(B2777=B2776,H2776,OFFSET('Final data'!$O$4,Raceline!B2777,0))</f>
        <v>3060</v>
      </c>
      <c r="I2777" s="23">
        <f t="shared" ca="1" si="262"/>
        <v>320</v>
      </c>
      <c r="J2777">
        <f ca="1">OFFSET('Final data'!$B2777,0,Raceline!C2777*2)</f>
        <v>239.09627178898108</v>
      </c>
      <c r="K2777">
        <f ca="1">OFFSET('Final data'!$C2777,0,Raceline!C2777*2)</f>
        <v>99.081762419690918</v>
      </c>
      <c r="L2777">
        <f t="shared" ca="1" si="258"/>
        <v>238.0887599580179</v>
      </c>
      <c r="M2777">
        <f t="shared" ca="1" si="259"/>
        <v>97.582592376282022</v>
      </c>
      <c r="N2777">
        <f ca="1">OFFSET('Final data'!$B2777,0,Raceline!D2777*2)</f>
        <v>233.51839593731597</v>
      </c>
      <c r="O2777">
        <f ca="1">OFFSET('Final data'!$C2777,0,Raceline!D2777*2)</f>
        <v>90.781925012644265</v>
      </c>
      <c r="P2777">
        <f t="shared" ca="1" si="263"/>
        <v>1235.2248171682177</v>
      </c>
    </row>
    <row r="2778" spans="1:16" x14ac:dyDescent="0.3">
      <c r="A2778" s="23">
        <v>2774</v>
      </c>
      <c r="B2778" s="23">
        <f>IF(A2778+4=VLOOKUP(A2778+4,'Final data'!$O$4:$O$30,1,TRUE),B2777+1,B2777)</f>
        <v>24</v>
      </c>
      <c r="C2778" s="23">
        <f ca="1">OFFSET('Final data'!$O$4,B2778-1,8)</f>
        <v>2</v>
      </c>
      <c r="D2778" s="23">
        <f ca="1">OFFSET('Final data'!$O$4,B2778,8)</f>
        <v>0</v>
      </c>
      <c r="E2778" s="23">
        <f t="shared" ca="1" si="260"/>
        <v>0</v>
      </c>
      <c r="F2778" s="23">
        <f t="shared" ca="1" si="261"/>
        <v>2</v>
      </c>
      <c r="G2778" s="30">
        <f ca="1">OFFSET('Final data'!$O$4,Raceline!B2778-1,0)-OFFSET('Final data'!$O$4,Raceline!$B$4-1,0)</f>
        <v>2736</v>
      </c>
      <c r="H2778" s="30">
        <f ca="1">IF(B2778=B2777,H2777,OFFSET('Final data'!$O$4,Raceline!B2778,0))</f>
        <v>3060</v>
      </c>
      <c r="I2778" s="23">
        <f t="shared" ca="1" si="262"/>
        <v>320</v>
      </c>
      <c r="J2778">
        <f ca="1">OFFSET('Final data'!$B2778,0,Raceline!C2778*2)</f>
        <v>239.22443256303487</v>
      </c>
      <c r="K2778">
        <f ca="1">OFFSET('Final data'!$C2778,0,Raceline!C2778*2)</f>
        <v>99.286905522290169</v>
      </c>
      <c r="L2778">
        <f t="shared" ca="1" si="258"/>
        <v>238.18285876336893</v>
      </c>
      <c r="M2778">
        <f t="shared" ca="1" si="259"/>
        <v>97.752507502899732</v>
      </c>
      <c r="N2778">
        <f ca="1">OFFSET('Final data'!$B2778,0,Raceline!D2778*2)</f>
        <v>233.60803337437042</v>
      </c>
      <c r="O2778">
        <f ca="1">OFFSET('Final data'!$C2778,0,Raceline!D2778*2)</f>
        <v>91.013087772691762</v>
      </c>
      <c r="P2778">
        <f t="shared" ca="1" si="263"/>
        <v>1235.4190483073844</v>
      </c>
    </row>
    <row r="2779" spans="1:16" x14ac:dyDescent="0.3">
      <c r="A2779" s="23">
        <v>2775</v>
      </c>
      <c r="B2779" s="23">
        <f>IF(A2779+4=VLOOKUP(A2779+4,'Final data'!$O$4:$O$30,1,TRUE),B2778+1,B2778)</f>
        <v>24</v>
      </c>
      <c r="C2779" s="23">
        <f ca="1">OFFSET('Final data'!$O$4,B2779-1,8)</f>
        <v>2</v>
      </c>
      <c r="D2779" s="23">
        <f ca="1">OFFSET('Final data'!$O$4,B2779,8)</f>
        <v>0</v>
      </c>
      <c r="E2779" s="23">
        <f t="shared" ca="1" si="260"/>
        <v>0</v>
      </c>
      <c r="F2779" s="23">
        <f t="shared" ca="1" si="261"/>
        <v>2</v>
      </c>
      <c r="G2779" s="30">
        <f ca="1">OFFSET('Final data'!$O$4,Raceline!B2779-1,0)-OFFSET('Final data'!$O$4,Raceline!$B$4-1,0)</f>
        <v>2736</v>
      </c>
      <c r="H2779" s="30">
        <f ca="1">IF(B2779=B2778,H2778,OFFSET('Final data'!$O$4,Raceline!B2779,0))</f>
        <v>3060</v>
      </c>
      <c r="I2779" s="23">
        <f t="shared" ca="1" si="262"/>
        <v>320</v>
      </c>
      <c r="J2779">
        <f ca="1">OFFSET('Final data'!$B2779,0,Raceline!C2779*2)</f>
        <v>238.81733622539454</v>
      </c>
      <c r="K2779">
        <f ca="1">OFFSET('Final data'!$C2779,0,Raceline!C2779*2)</f>
        <v>99.484956954885519</v>
      </c>
      <c r="L2779">
        <f t="shared" ca="1" si="258"/>
        <v>237.73750079224635</v>
      </c>
      <c r="M2779">
        <f t="shared" ca="1" si="259"/>
        <v>97.918317661834493</v>
      </c>
      <c r="N2779">
        <f ca="1">OFFSET('Final data'!$B2779,0,Raceline!D2779*2)</f>
        <v>233.14216326650606</v>
      </c>
      <c r="O2779">
        <f ca="1">OFFSET('Final data'!$C2779,0,Raceline!D2779*2)</f>
        <v>91.251342202742876</v>
      </c>
      <c r="P2779">
        <f t="shared" ca="1" si="263"/>
        <v>1235.8942711301195</v>
      </c>
    </row>
    <row r="2780" spans="1:16" x14ac:dyDescent="0.3">
      <c r="A2780" s="23">
        <v>2776</v>
      </c>
      <c r="B2780" s="23">
        <f>IF(A2780+4=VLOOKUP(A2780+4,'Final data'!$O$4:$O$30,1,TRUE),B2779+1,B2779)</f>
        <v>24</v>
      </c>
      <c r="C2780" s="23">
        <f ca="1">OFFSET('Final data'!$O$4,B2780-1,8)</f>
        <v>2</v>
      </c>
      <c r="D2780" s="23">
        <f ca="1">OFFSET('Final data'!$O$4,B2780,8)</f>
        <v>0</v>
      </c>
      <c r="E2780" s="23">
        <f t="shared" ca="1" si="260"/>
        <v>0</v>
      </c>
      <c r="F2780" s="23">
        <f t="shared" ca="1" si="261"/>
        <v>2</v>
      </c>
      <c r="G2780" s="30">
        <f ca="1">OFFSET('Final data'!$O$4,Raceline!B2780-1,0)-OFFSET('Final data'!$O$4,Raceline!$B$4-1,0)</f>
        <v>2736</v>
      </c>
      <c r="H2780" s="30">
        <f ca="1">IF(B2780=B2779,H2779,OFFSET('Final data'!$O$4,Raceline!B2780,0))</f>
        <v>3060</v>
      </c>
      <c r="I2780" s="23">
        <f t="shared" ca="1" si="262"/>
        <v>320</v>
      </c>
      <c r="J2780">
        <f ca="1">OFFSET('Final data'!$B2780,0,Raceline!C2780*2)</f>
        <v>238.36023092553859</v>
      </c>
      <c r="K2780">
        <f ca="1">OFFSET('Final data'!$C2780,0,Raceline!C2780*2)</f>
        <v>99.705469767409028</v>
      </c>
      <c r="L2780">
        <f t="shared" ca="1" si="258"/>
        <v>237.27530398310364</v>
      </c>
      <c r="M2780">
        <f t="shared" ca="1" si="259"/>
        <v>98.084063925550055</v>
      </c>
      <c r="N2780">
        <f ca="1">OFFSET('Final data'!$B2780,0,Raceline!D2780*2)</f>
        <v>232.79907888466363</v>
      </c>
      <c r="O2780">
        <f ca="1">OFFSET('Final data'!$C2780,0,Raceline!D2780*2)</f>
        <v>91.394417609091647</v>
      </c>
      <c r="P2780">
        <f t="shared" ca="1" si="263"/>
        <v>1236.3852881505143</v>
      </c>
    </row>
    <row r="2781" spans="1:16" x14ac:dyDescent="0.3">
      <c r="A2781" s="23">
        <v>2777</v>
      </c>
      <c r="B2781" s="23">
        <f>IF(A2781+4=VLOOKUP(A2781+4,'Final data'!$O$4:$O$30,1,TRUE),B2780+1,B2780)</f>
        <v>24</v>
      </c>
      <c r="C2781" s="23">
        <f ca="1">OFFSET('Final data'!$O$4,B2781-1,8)</f>
        <v>2</v>
      </c>
      <c r="D2781" s="23">
        <f ca="1">OFFSET('Final data'!$O$4,B2781,8)</f>
        <v>0</v>
      </c>
      <c r="E2781" s="23">
        <f t="shared" ca="1" si="260"/>
        <v>0</v>
      </c>
      <c r="F2781" s="23">
        <f t="shared" ca="1" si="261"/>
        <v>2</v>
      </c>
      <c r="G2781" s="30">
        <f ca="1">OFFSET('Final data'!$O$4,Raceline!B2781-1,0)-OFFSET('Final data'!$O$4,Raceline!$B$4-1,0)</f>
        <v>2736</v>
      </c>
      <c r="H2781" s="30">
        <f ca="1">IF(B2781=B2780,H2780,OFFSET('Final data'!$O$4,Raceline!B2781,0))</f>
        <v>3060</v>
      </c>
      <c r="I2781" s="23">
        <f t="shared" ca="1" si="262"/>
        <v>320</v>
      </c>
      <c r="J2781">
        <f ca="1">OFFSET('Final data'!$B2781,0,Raceline!C2781*2)</f>
        <v>238.18122714631014</v>
      </c>
      <c r="K2781">
        <f ca="1">OFFSET('Final data'!$C2781,0,Raceline!C2781*2)</f>
        <v>100.01732230278898</v>
      </c>
      <c r="L2781">
        <f t="shared" ca="1" si="258"/>
        <v>237.03923304084847</v>
      </c>
      <c r="M2781">
        <f t="shared" ca="1" si="259"/>
        <v>98.376607444454038</v>
      </c>
      <c r="N2781">
        <f ca="1">OFFSET('Final data'!$B2781,0,Raceline!D2781*2)</f>
        <v>232.46846795711448</v>
      </c>
      <c r="O2781">
        <f ca="1">OFFSET('Final data'!$C2781,0,Raceline!D2781*2)</f>
        <v>91.809741511455854</v>
      </c>
      <c r="P2781">
        <f t="shared" ca="1" si="263"/>
        <v>1236.761201970731</v>
      </c>
    </row>
    <row r="2782" spans="1:16" x14ac:dyDescent="0.3">
      <c r="A2782" s="23">
        <v>2778</v>
      </c>
      <c r="B2782" s="23">
        <f>IF(A2782+4=VLOOKUP(A2782+4,'Final data'!$O$4:$O$30,1,TRUE),B2781+1,B2781)</f>
        <v>24</v>
      </c>
      <c r="C2782" s="23">
        <f ca="1">OFFSET('Final data'!$O$4,B2782-1,8)</f>
        <v>2</v>
      </c>
      <c r="D2782" s="23">
        <f ca="1">OFFSET('Final data'!$O$4,B2782,8)</f>
        <v>0</v>
      </c>
      <c r="E2782" s="23">
        <f t="shared" ca="1" si="260"/>
        <v>0</v>
      </c>
      <c r="F2782" s="23">
        <f t="shared" ca="1" si="261"/>
        <v>2</v>
      </c>
      <c r="G2782" s="30">
        <f ca="1">OFFSET('Final data'!$O$4,Raceline!B2782-1,0)-OFFSET('Final data'!$O$4,Raceline!$B$4-1,0)</f>
        <v>2736</v>
      </c>
      <c r="H2782" s="30">
        <f ca="1">IF(B2782=B2781,H2781,OFFSET('Final data'!$O$4,Raceline!B2782,0))</f>
        <v>3060</v>
      </c>
      <c r="I2782" s="23">
        <f t="shared" ca="1" si="262"/>
        <v>320</v>
      </c>
      <c r="J2782">
        <f ca="1">OFFSET('Final data'!$B2782,0,Raceline!C2782*2)</f>
        <v>237.76928890354458</v>
      </c>
      <c r="K2782">
        <f ca="1">OFFSET('Final data'!$C2782,0,Raceline!C2782*2)</f>
        <v>100.16377468682514</v>
      </c>
      <c r="L2782">
        <f t="shared" ca="1" si="258"/>
        <v>236.58980120700539</v>
      </c>
      <c r="M2782">
        <f t="shared" ca="1" si="259"/>
        <v>98.490630664974091</v>
      </c>
      <c r="N2782">
        <f ca="1">OFFSET('Final data'!$B2782,0,Raceline!D2782*2)</f>
        <v>232.00752843442933</v>
      </c>
      <c r="O2782">
        <f ca="1">OFFSET('Final data'!$C2782,0,Raceline!D2782*2)</f>
        <v>91.990518524404862</v>
      </c>
      <c r="P2782">
        <f t="shared" ca="1" si="263"/>
        <v>1237.2248724011979</v>
      </c>
    </row>
    <row r="2783" spans="1:16" x14ac:dyDescent="0.3">
      <c r="A2783" s="23">
        <v>2779</v>
      </c>
      <c r="B2783" s="23">
        <f>IF(A2783+4=VLOOKUP(A2783+4,'Final data'!$O$4:$O$30,1,TRUE),B2782+1,B2782)</f>
        <v>24</v>
      </c>
      <c r="C2783" s="23">
        <f ca="1">OFFSET('Final data'!$O$4,B2783-1,8)</f>
        <v>2</v>
      </c>
      <c r="D2783" s="23">
        <f ca="1">OFFSET('Final data'!$O$4,B2783,8)</f>
        <v>0</v>
      </c>
      <c r="E2783" s="23">
        <f t="shared" ca="1" si="260"/>
        <v>0</v>
      </c>
      <c r="F2783" s="23">
        <f t="shared" ca="1" si="261"/>
        <v>2</v>
      </c>
      <c r="G2783" s="30">
        <f ca="1">OFFSET('Final data'!$O$4,Raceline!B2783-1,0)-OFFSET('Final data'!$O$4,Raceline!$B$4-1,0)</f>
        <v>2736</v>
      </c>
      <c r="H2783" s="30">
        <f ca="1">IF(B2783=B2782,H2782,OFFSET('Final data'!$O$4,Raceline!B2783,0))</f>
        <v>3060</v>
      </c>
      <c r="I2783" s="23">
        <f t="shared" ca="1" si="262"/>
        <v>320</v>
      </c>
      <c r="J2783">
        <f ca="1">OFFSET('Final data'!$B2783,0,Raceline!C2783*2)</f>
        <v>237.45355751025431</v>
      </c>
      <c r="K2783">
        <f ca="1">OFFSET('Final data'!$C2783,0,Raceline!C2783*2)</f>
        <v>100.50339011406328</v>
      </c>
      <c r="L2783">
        <f t="shared" ca="1" si="258"/>
        <v>236.28719491590297</v>
      </c>
      <c r="M2783">
        <f t="shared" ca="1" si="259"/>
        <v>98.762952810215594</v>
      </c>
      <c r="N2783">
        <f ca="1">OFFSET('Final data'!$B2783,0,Raceline!D2783*2)</f>
        <v>231.88651056480552</v>
      </c>
      <c r="O2783">
        <f ca="1">OFFSET('Final data'!$C2783,0,Raceline!D2783*2)</f>
        <v>92.19628542547477</v>
      </c>
      <c r="P2783">
        <f t="shared" ca="1" si="263"/>
        <v>1237.6319717971735</v>
      </c>
    </row>
    <row r="2784" spans="1:16" x14ac:dyDescent="0.3">
      <c r="A2784" s="23">
        <v>2780</v>
      </c>
      <c r="B2784" s="23">
        <f>IF(A2784+4=VLOOKUP(A2784+4,'Final data'!$O$4:$O$30,1,TRUE),B2783+1,B2783)</f>
        <v>24</v>
      </c>
      <c r="C2784" s="23">
        <f ca="1">OFFSET('Final data'!$O$4,B2784-1,8)</f>
        <v>2</v>
      </c>
      <c r="D2784" s="23">
        <f ca="1">OFFSET('Final data'!$O$4,B2784,8)</f>
        <v>0</v>
      </c>
      <c r="E2784" s="23">
        <f t="shared" ca="1" si="260"/>
        <v>0</v>
      </c>
      <c r="F2784" s="23">
        <f t="shared" ca="1" si="261"/>
        <v>2</v>
      </c>
      <c r="G2784" s="30">
        <f ca="1">OFFSET('Final data'!$O$4,Raceline!B2784-1,0)-OFFSET('Final data'!$O$4,Raceline!$B$4-1,0)</f>
        <v>2736</v>
      </c>
      <c r="H2784" s="30">
        <f ca="1">IF(B2784=B2783,H2783,OFFSET('Final data'!$O$4,Raceline!B2784,0))</f>
        <v>3060</v>
      </c>
      <c r="I2784" s="23">
        <f t="shared" ca="1" si="262"/>
        <v>320</v>
      </c>
      <c r="J2784">
        <f ca="1">OFFSET('Final data'!$B2784,0,Raceline!C2784*2)</f>
        <v>237.05352582629308</v>
      </c>
      <c r="K2784">
        <f ca="1">OFFSET('Final data'!$C2784,0,Raceline!C2784*2)</f>
        <v>100.51121937362753</v>
      </c>
      <c r="L2784">
        <f t="shared" ca="1" si="258"/>
        <v>235.79811875347121</v>
      </c>
      <c r="M2784">
        <f t="shared" ca="1" si="259"/>
        <v>98.774327209371265</v>
      </c>
      <c r="N2784">
        <f ca="1">OFFSET('Final data'!$B2784,0,Raceline!D2784*2)</f>
        <v>231.19560023204281</v>
      </c>
      <c r="O2784">
        <f ca="1">OFFSET('Final data'!$C2784,0,Raceline!D2784*2)</f>
        <v>92.406609097233755</v>
      </c>
      <c r="P2784">
        <f t="shared" ca="1" si="263"/>
        <v>1238.1211802084003</v>
      </c>
    </row>
    <row r="2785" spans="1:16" x14ac:dyDescent="0.3">
      <c r="A2785" s="23">
        <v>2781</v>
      </c>
      <c r="B2785" s="23">
        <f>IF(A2785+4=VLOOKUP(A2785+4,'Final data'!$O$4:$O$30,1,TRUE),B2784+1,B2784)</f>
        <v>24</v>
      </c>
      <c r="C2785" s="23">
        <f ca="1">OFFSET('Final data'!$O$4,B2785-1,8)</f>
        <v>2</v>
      </c>
      <c r="D2785" s="23">
        <f ca="1">OFFSET('Final data'!$O$4,B2785,8)</f>
        <v>0</v>
      </c>
      <c r="E2785" s="23">
        <f t="shared" ca="1" si="260"/>
        <v>0</v>
      </c>
      <c r="F2785" s="23">
        <f t="shared" ca="1" si="261"/>
        <v>2</v>
      </c>
      <c r="G2785" s="30">
        <f ca="1">OFFSET('Final data'!$O$4,Raceline!B2785-1,0)-OFFSET('Final data'!$O$4,Raceline!$B$4-1,0)</f>
        <v>2736</v>
      </c>
      <c r="H2785" s="30">
        <f ca="1">IF(B2785=B2784,H2784,OFFSET('Final data'!$O$4,Raceline!B2785,0))</f>
        <v>3060</v>
      </c>
      <c r="I2785" s="23">
        <f t="shared" ca="1" si="262"/>
        <v>320</v>
      </c>
      <c r="J2785">
        <f ca="1">OFFSET('Final data'!$B2785,0,Raceline!C2785*2)</f>
        <v>236.98959633406366</v>
      </c>
      <c r="K2785">
        <f ca="1">OFFSET('Final data'!$C2785,0,Raceline!C2785*2)</f>
        <v>100.84884427911507</v>
      </c>
      <c r="L2785">
        <f t="shared" ca="1" si="258"/>
        <v>235.78185149183463</v>
      </c>
      <c r="M2785">
        <f t="shared" ca="1" si="259"/>
        <v>99.020761201162372</v>
      </c>
      <c r="N2785">
        <f ca="1">OFFSET('Final data'!$B2785,0,Raceline!D2785*2)</f>
        <v>231.4773279353804</v>
      </c>
      <c r="O2785">
        <f ca="1">OFFSET('Final data'!$C2785,0,Raceline!D2785*2)</f>
        <v>92.505290054392987</v>
      </c>
      <c r="P2785">
        <f t="shared" ca="1" si="263"/>
        <v>1238.3681505226311</v>
      </c>
    </row>
    <row r="2786" spans="1:16" x14ac:dyDescent="0.3">
      <c r="A2786" s="23">
        <v>2782</v>
      </c>
      <c r="B2786" s="23">
        <f>IF(A2786+4=VLOOKUP(A2786+4,'Final data'!$O$4:$O$30,1,TRUE),B2785+1,B2785)</f>
        <v>24</v>
      </c>
      <c r="C2786" s="23">
        <f ca="1">OFFSET('Final data'!$O$4,B2786-1,8)</f>
        <v>2</v>
      </c>
      <c r="D2786" s="23">
        <f ca="1">OFFSET('Final data'!$O$4,B2786,8)</f>
        <v>0</v>
      </c>
      <c r="E2786" s="23">
        <f t="shared" ca="1" si="260"/>
        <v>0</v>
      </c>
      <c r="F2786" s="23">
        <f t="shared" ca="1" si="261"/>
        <v>2</v>
      </c>
      <c r="G2786" s="30">
        <f ca="1">OFFSET('Final data'!$O$4,Raceline!B2786-1,0)-OFFSET('Final data'!$O$4,Raceline!$B$4-1,0)</f>
        <v>2736</v>
      </c>
      <c r="H2786" s="30">
        <f ca="1">IF(B2786=B2785,H2785,OFFSET('Final data'!$O$4,Raceline!B2786,0))</f>
        <v>3060</v>
      </c>
      <c r="I2786" s="23">
        <f t="shared" ca="1" si="262"/>
        <v>320</v>
      </c>
      <c r="J2786">
        <f ca="1">OFFSET('Final data'!$B2786,0,Raceline!C2786*2)</f>
        <v>236.74779197825515</v>
      </c>
      <c r="K2786">
        <f ca="1">OFFSET('Final data'!$C2786,0,Raceline!C2786*2)</f>
        <v>100.9316420591511</v>
      </c>
      <c r="L2786">
        <f t="shared" ca="1" si="258"/>
        <v>235.42648842424316</v>
      </c>
      <c r="M2786">
        <f t="shared" ca="1" si="259"/>
        <v>99.124228792755119</v>
      </c>
      <c r="N2786">
        <f ca="1">OFFSET('Final data'!$B2786,0,Raceline!D2786*2)</f>
        <v>230.84616584568428</v>
      </c>
      <c r="O2786">
        <f ca="1">OFFSET('Final data'!$C2786,0,Raceline!D2786*2)</f>
        <v>92.858798137003419</v>
      </c>
      <c r="P2786">
        <f t="shared" ca="1" si="263"/>
        <v>1238.7382700334895</v>
      </c>
    </row>
    <row r="2787" spans="1:16" x14ac:dyDescent="0.3">
      <c r="A2787" s="23">
        <v>2783</v>
      </c>
      <c r="B2787" s="23">
        <f>IF(A2787+4=VLOOKUP(A2787+4,'Final data'!$O$4:$O$30,1,TRUE),B2786+1,B2786)</f>
        <v>24</v>
      </c>
      <c r="C2787" s="23">
        <f ca="1">OFFSET('Final data'!$O$4,B2787-1,8)</f>
        <v>2</v>
      </c>
      <c r="D2787" s="23">
        <f ca="1">OFFSET('Final data'!$O$4,B2787,8)</f>
        <v>0</v>
      </c>
      <c r="E2787" s="23">
        <f t="shared" ca="1" si="260"/>
        <v>0</v>
      </c>
      <c r="F2787" s="23">
        <f t="shared" ca="1" si="261"/>
        <v>2</v>
      </c>
      <c r="G2787" s="30">
        <f ca="1">OFFSET('Final data'!$O$4,Raceline!B2787-1,0)-OFFSET('Final data'!$O$4,Raceline!$B$4-1,0)</f>
        <v>2736</v>
      </c>
      <c r="H2787" s="30">
        <f ca="1">IF(B2787=B2786,H2786,OFFSET('Final data'!$O$4,Raceline!B2787,0))</f>
        <v>3060</v>
      </c>
      <c r="I2787" s="23">
        <f t="shared" ca="1" si="262"/>
        <v>320</v>
      </c>
      <c r="J2787">
        <f ca="1">OFFSET('Final data'!$B2787,0,Raceline!C2787*2)</f>
        <v>236.25326366571832</v>
      </c>
      <c r="K2787">
        <f ca="1">OFFSET('Final data'!$C2787,0,Raceline!C2787*2)</f>
        <v>101.18080460317995</v>
      </c>
      <c r="L2787">
        <f t="shared" ca="1" si="258"/>
        <v>234.94693010208121</v>
      </c>
      <c r="M2787">
        <f t="shared" ca="1" si="259"/>
        <v>99.30398152891847</v>
      </c>
      <c r="N2787">
        <f ca="1">OFFSET('Final data'!$B2787,0,Raceline!D2787*2)</f>
        <v>230.54050447652267</v>
      </c>
      <c r="O2787">
        <f ca="1">OFFSET('Final data'!$C2787,0,Raceline!D2787*2)</f>
        <v>92.973223811846822</v>
      </c>
      <c r="P2787">
        <f t="shared" ca="1" si="263"/>
        <v>1239.2504098879365</v>
      </c>
    </row>
    <row r="2788" spans="1:16" x14ac:dyDescent="0.3">
      <c r="A2788" s="23">
        <v>2784</v>
      </c>
      <c r="B2788" s="23">
        <f>IF(A2788+4=VLOOKUP(A2788+4,'Final data'!$O$4:$O$30,1,TRUE),B2787+1,B2787)</f>
        <v>24</v>
      </c>
      <c r="C2788" s="23">
        <f ca="1">OFFSET('Final data'!$O$4,B2788-1,8)</f>
        <v>2</v>
      </c>
      <c r="D2788" s="23">
        <f ca="1">OFFSET('Final data'!$O$4,B2788,8)</f>
        <v>0</v>
      </c>
      <c r="E2788" s="23">
        <f t="shared" ca="1" si="260"/>
        <v>0</v>
      </c>
      <c r="F2788" s="23">
        <f t="shared" ca="1" si="261"/>
        <v>2</v>
      </c>
      <c r="G2788" s="30">
        <f ca="1">OFFSET('Final data'!$O$4,Raceline!B2788-1,0)-OFFSET('Final data'!$O$4,Raceline!$B$4-1,0)</f>
        <v>2736</v>
      </c>
      <c r="H2788" s="30">
        <f ca="1">IF(B2788=B2787,H2787,OFFSET('Final data'!$O$4,Raceline!B2788,0))</f>
        <v>3060</v>
      </c>
      <c r="I2788" s="23">
        <f t="shared" ca="1" si="262"/>
        <v>320</v>
      </c>
      <c r="J2788">
        <f ca="1">OFFSET('Final data'!$B2788,0,Raceline!C2788*2)</f>
        <v>236.07739729882488</v>
      </c>
      <c r="K2788">
        <f ca="1">OFFSET('Final data'!$C2788,0,Raceline!C2788*2)</f>
        <v>101.48830462469758</v>
      </c>
      <c r="L2788">
        <f t="shared" ca="1" si="258"/>
        <v>234.70692333665161</v>
      </c>
      <c r="M2788">
        <f t="shared" ca="1" si="259"/>
        <v>99.598469999766934</v>
      </c>
      <c r="N2788">
        <f ca="1">OFFSET('Final data'!$B2788,0,Raceline!D2788*2)</f>
        <v>230.20675613664193</v>
      </c>
      <c r="O2788">
        <f ca="1">OFFSET('Final data'!$C2788,0,Raceline!D2788*2)</f>
        <v>93.392900228073358</v>
      </c>
      <c r="P2788">
        <f t="shared" ca="1" si="263"/>
        <v>1239.6303134374259</v>
      </c>
    </row>
    <row r="2789" spans="1:16" x14ac:dyDescent="0.3">
      <c r="A2789" s="23">
        <v>2785</v>
      </c>
      <c r="B2789" s="23">
        <f>IF(A2789+4=VLOOKUP(A2789+4,'Final data'!$O$4:$O$30,1,TRUE),B2788+1,B2788)</f>
        <v>24</v>
      </c>
      <c r="C2789" s="23">
        <f ca="1">OFFSET('Final data'!$O$4,B2789-1,8)</f>
        <v>2</v>
      </c>
      <c r="D2789" s="23">
        <f ca="1">OFFSET('Final data'!$O$4,B2789,8)</f>
        <v>0</v>
      </c>
      <c r="E2789" s="23">
        <f t="shared" ca="1" si="260"/>
        <v>0</v>
      </c>
      <c r="F2789" s="23">
        <f t="shared" ca="1" si="261"/>
        <v>2</v>
      </c>
      <c r="G2789" s="30">
        <f ca="1">OFFSET('Final data'!$O$4,Raceline!B2789-1,0)-OFFSET('Final data'!$O$4,Raceline!$B$4-1,0)</f>
        <v>2736</v>
      </c>
      <c r="H2789" s="30">
        <f ca="1">IF(B2789=B2788,H2788,OFFSET('Final data'!$O$4,Raceline!B2789,0))</f>
        <v>3060</v>
      </c>
      <c r="I2789" s="23">
        <f t="shared" ca="1" si="262"/>
        <v>320</v>
      </c>
      <c r="J2789">
        <f ca="1">OFFSET('Final data'!$B2789,0,Raceline!C2789*2)</f>
        <v>235.48167908111188</v>
      </c>
      <c r="K2789">
        <f ca="1">OFFSET('Final data'!$C2789,0,Raceline!C2789*2)</f>
        <v>101.63334778651874</v>
      </c>
      <c r="L2789">
        <f t="shared" ca="1" si="258"/>
        <v>234.10713987097682</v>
      </c>
      <c r="M2789">
        <f t="shared" ca="1" si="259"/>
        <v>99.687760172823602</v>
      </c>
      <c r="N2789">
        <f ca="1">OFFSET('Final data'!$B2789,0,Raceline!D2789*2)</f>
        <v>229.71153233763093</v>
      </c>
      <c r="O2789">
        <f ca="1">OFFSET('Final data'!$C2789,0,Raceline!D2789*2)</f>
        <v>93.466009997575767</v>
      </c>
      <c r="P2789">
        <f t="shared" ca="1" si="263"/>
        <v>1240.2367068251713</v>
      </c>
    </row>
    <row r="2790" spans="1:16" x14ac:dyDescent="0.3">
      <c r="A2790" s="23">
        <v>2786</v>
      </c>
      <c r="B2790" s="23">
        <f>IF(A2790+4=VLOOKUP(A2790+4,'Final data'!$O$4:$O$30,1,TRUE),B2789+1,B2789)</f>
        <v>24</v>
      </c>
      <c r="C2790" s="23">
        <f ca="1">OFFSET('Final data'!$O$4,B2790-1,8)</f>
        <v>2</v>
      </c>
      <c r="D2790" s="23">
        <f ca="1">OFFSET('Final data'!$O$4,B2790,8)</f>
        <v>0</v>
      </c>
      <c r="E2790" s="23">
        <f t="shared" ca="1" si="260"/>
        <v>0</v>
      </c>
      <c r="F2790" s="23">
        <f t="shared" ca="1" si="261"/>
        <v>2</v>
      </c>
      <c r="G2790" s="30">
        <f ca="1">OFFSET('Final data'!$O$4,Raceline!B2790-1,0)-OFFSET('Final data'!$O$4,Raceline!$B$4-1,0)</f>
        <v>2736</v>
      </c>
      <c r="H2790" s="30">
        <f ca="1">IF(B2790=B2789,H2789,OFFSET('Final data'!$O$4,Raceline!B2790,0))</f>
        <v>3060</v>
      </c>
      <c r="I2790" s="23">
        <f t="shared" ca="1" si="262"/>
        <v>320</v>
      </c>
      <c r="J2790">
        <f ca="1">OFFSET('Final data'!$B2790,0,Raceline!C2790*2)</f>
        <v>235.51023711276562</v>
      </c>
      <c r="K2790">
        <f ca="1">OFFSET('Final data'!$C2790,0,Raceline!C2790*2)</f>
        <v>101.90709223284613</v>
      </c>
      <c r="L2790">
        <f t="shared" ca="1" si="258"/>
        <v>234.14724839614627</v>
      </c>
      <c r="M2790">
        <f t="shared" ca="1" si="259"/>
        <v>99.895575754924423</v>
      </c>
      <c r="N2790">
        <f ca="1">OFFSET('Final data'!$B2790,0,Raceline!D2790*2)</f>
        <v>229.90077251708541</v>
      </c>
      <c r="O2790">
        <f ca="1">OFFSET('Final data'!$C2790,0,Raceline!D2790*2)</f>
        <v>93.628571413894818</v>
      </c>
      <c r="P2790">
        <f t="shared" ca="1" si="263"/>
        <v>1240.4483575042516</v>
      </c>
    </row>
    <row r="2791" spans="1:16" x14ac:dyDescent="0.3">
      <c r="A2791" s="23">
        <v>2787</v>
      </c>
      <c r="B2791" s="23">
        <f>IF(A2791+4=VLOOKUP(A2791+4,'Final data'!$O$4:$O$30,1,TRUE),B2790+1,B2790)</f>
        <v>24</v>
      </c>
      <c r="C2791" s="23">
        <f ca="1">OFFSET('Final data'!$O$4,B2791-1,8)</f>
        <v>2</v>
      </c>
      <c r="D2791" s="23">
        <f ca="1">OFFSET('Final data'!$O$4,B2791,8)</f>
        <v>0</v>
      </c>
      <c r="E2791" s="23">
        <f t="shared" ca="1" si="260"/>
        <v>0</v>
      </c>
      <c r="F2791" s="23">
        <f t="shared" ca="1" si="261"/>
        <v>2</v>
      </c>
      <c r="G2791" s="30">
        <f ca="1">OFFSET('Final data'!$O$4,Raceline!B2791-1,0)-OFFSET('Final data'!$O$4,Raceline!$B$4-1,0)</f>
        <v>2736</v>
      </c>
      <c r="H2791" s="30">
        <f ca="1">IF(B2791=B2790,H2790,OFFSET('Final data'!$O$4,Raceline!B2791,0))</f>
        <v>3060</v>
      </c>
      <c r="I2791" s="23">
        <f t="shared" ca="1" si="262"/>
        <v>320</v>
      </c>
      <c r="J2791">
        <f ca="1">OFFSET('Final data'!$B2791,0,Raceline!C2791*2)</f>
        <v>235.24812169579707</v>
      </c>
      <c r="K2791">
        <f ca="1">OFFSET('Final data'!$C2791,0,Raceline!C2791*2)</f>
        <v>102.00157469548549</v>
      </c>
      <c r="L2791">
        <f t="shared" ca="1" si="258"/>
        <v>233.7720439498809</v>
      </c>
      <c r="M2791">
        <f t="shared" ca="1" si="259"/>
        <v>100.01193932166323</v>
      </c>
      <c r="N2791">
        <f ca="1">OFFSET('Final data'!$B2791,0,Raceline!D2791*2)</f>
        <v>229.28992148854928</v>
      </c>
      <c r="O2791">
        <f ca="1">OFFSET('Final data'!$C2791,0,Raceline!D2791*2)</f>
        <v>93.970394813901919</v>
      </c>
      <c r="P2791">
        <f t="shared" ca="1" si="263"/>
        <v>1240.8411918919539</v>
      </c>
    </row>
    <row r="2792" spans="1:16" x14ac:dyDescent="0.3">
      <c r="A2792" s="23">
        <v>2788</v>
      </c>
      <c r="B2792" s="23">
        <f>IF(A2792+4=VLOOKUP(A2792+4,'Final data'!$O$4:$O$30,1,TRUE),B2791+1,B2791)</f>
        <v>24</v>
      </c>
      <c r="C2792" s="23">
        <f ca="1">OFFSET('Final data'!$O$4,B2792-1,8)</f>
        <v>2</v>
      </c>
      <c r="D2792" s="23">
        <f ca="1">OFFSET('Final data'!$O$4,B2792,8)</f>
        <v>0</v>
      </c>
      <c r="E2792" s="23">
        <f t="shared" ca="1" si="260"/>
        <v>0</v>
      </c>
      <c r="F2792" s="23">
        <f t="shared" ca="1" si="261"/>
        <v>2</v>
      </c>
      <c r="G2792" s="30">
        <f ca="1">OFFSET('Final data'!$O$4,Raceline!B2792-1,0)-OFFSET('Final data'!$O$4,Raceline!$B$4-1,0)</f>
        <v>2736</v>
      </c>
      <c r="H2792" s="30">
        <f ca="1">IF(B2792=B2791,H2791,OFFSET('Final data'!$O$4,Raceline!B2792,0))</f>
        <v>3060</v>
      </c>
      <c r="I2792" s="23">
        <f t="shared" ca="1" si="262"/>
        <v>320</v>
      </c>
      <c r="J2792">
        <f ca="1">OFFSET('Final data'!$B2792,0,Raceline!C2792*2)</f>
        <v>234.72530634592229</v>
      </c>
      <c r="K2792">
        <f ca="1">OFFSET('Final data'!$C2792,0,Raceline!C2792*2)</f>
        <v>102.27156925979604</v>
      </c>
      <c r="L2792">
        <f t="shared" ca="1" si="258"/>
        <v>233.28288276913418</v>
      </c>
      <c r="M2792">
        <f t="shared" ca="1" si="259"/>
        <v>100.19922424231319</v>
      </c>
      <c r="N2792">
        <f ca="1">OFFSET('Final data'!$B2792,0,Raceline!D2792*2)</f>
        <v>229.01254715672562</v>
      </c>
      <c r="O2792">
        <f ca="1">OFFSET('Final data'!$C2792,0,Raceline!D2792*2)</f>
        <v>94.06398846846362</v>
      </c>
      <c r="P2792">
        <f t="shared" ca="1" si="263"/>
        <v>1241.3649803055832</v>
      </c>
    </row>
    <row r="2793" spans="1:16" x14ac:dyDescent="0.3">
      <c r="A2793" s="23">
        <v>2789</v>
      </c>
      <c r="B2793" s="23">
        <f>IF(A2793+4=VLOOKUP(A2793+4,'Final data'!$O$4:$O$30,1,TRUE),B2792+1,B2792)</f>
        <v>24</v>
      </c>
      <c r="C2793" s="23">
        <f ca="1">OFFSET('Final data'!$O$4,B2793-1,8)</f>
        <v>2</v>
      </c>
      <c r="D2793" s="23">
        <f ca="1">OFFSET('Final data'!$O$4,B2793,8)</f>
        <v>0</v>
      </c>
      <c r="E2793" s="23">
        <f t="shared" ca="1" si="260"/>
        <v>0</v>
      </c>
      <c r="F2793" s="23">
        <f t="shared" ca="1" si="261"/>
        <v>2</v>
      </c>
      <c r="G2793" s="30">
        <f ca="1">OFFSET('Final data'!$O$4,Raceline!B2793-1,0)-OFFSET('Final data'!$O$4,Raceline!$B$4-1,0)</f>
        <v>2736</v>
      </c>
      <c r="H2793" s="30">
        <f ca="1">IF(B2793=B2792,H2792,OFFSET('Final data'!$O$4,Raceline!B2793,0))</f>
        <v>3060</v>
      </c>
      <c r="I2793" s="23">
        <f t="shared" ca="1" si="262"/>
        <v>320</v>
      </c>
      <c r="J2793">
        <f ca="1">OFFSET('Final data'!$B2793,0,Raceline!C2793*2)</f>
        <v>234.46095992105498</v>
      </c>
      <c r="K2793">
        <f ca="1">OFFSET('Final data'!$C2793,0,Raceline!C2793*2)</f>
        <v>102.64178057022245</v>
      </c>
      <c r="L2793">
        <f t="shared" ca="1" si="258"/>
        <v>232.99632761804762</v>
      </c>
      <c r="M2793">
        <f t="shared" ca="1" si="259"/>
        <v>100.52706978006458</v>
      </c>
      <c r="N2793">
        <f ca="1">OFFSET('Final data'!$B2793,0,Raceline!D2793*2)</f>
        <v>228.76727887481545</v>
      </c>
      <c r="O2793">
        <f ca="1">OFFSET('Final data'!$C2793,0,Raceline!D2793*2)</f>
        <v>94.420953595781711</v>
      </c>
      <c r="P2793">
        <f t="shared" ca="1" si="263"/>
        <v>1241.8004071665343</v>
      </c>
    </row>
    <row r="2794" spans="1:16" x14ac:dyDescent="0.3">
      <c r="A2794" s="23">
        <v>2790</v>
      </c>
      <c r="B2794" s="23">
        <f>IF(A2794+4=VLOOKUP(A2794+4,'Final data'!$O$4:$O$30,1,TRUE),B2793+1,B2793)</f>
        <v>24</v>
      </c>
      <c r="C2794" s="23">
        <f ca="1">OFFSET('Final data'!$O$4,B2794-1,8)</f>
        <v>2</v>
      </c>
      <c r="D2794" s="23">
        <f ca="1">OFFSET('Final data'!$O$4,B2794,8)</f>
        <v>0</v>
      </c>
      <c r="E2794" s="23">
        <f t="shared" ca="1" si="260"/>
        <v>0</v>
      </c>
      <c r="F2794" s="23">
        <f t="shared" ca="1" si="261"/>
        <v>2</v>
      </c>
      <c r="G2794" s="30">
        <f ca="1">OFFSET('Final data'!$O$4,Raceline!B2794-1,0)-OFFSET('Final data'!$O$4,Raceline!$B$4-1,0)</f>
        <v>2736</v>
      </c>
      <c r="H2794" s="30">
        <f ca="1">IF(B2794=B2793,H2793,OFFSET('Final data'!$O$4,Raceline!B2794,0))</f>
        <v>3060</v>
      </c>
      <c r="I2794" s="23">
        <f t="shared" ca="1" si="262"/>
        <v>320</v>
      </c>
      <c r="J2794">
        <f ca="1">OFFSET('Final data'!$B2794,0,Raceline!C2794*2)</f>
        <v>233.99497180546325</v>
      </c>
      <c r="K2794">
        <f ca="1">OFFSET('Final data'!$C2794,0,Raceline!C2794*2)</f>
        <v>102.69465509539175</v>
      </c>
      <c r="L2794">
        <f t="shared" ca="1" si="258"/>
        <v>232.46170335706759</v>
      </c>
      <c r="M2794">
        <f t="shared" ca="1" si="259"/>
        <v>100.57042145328343</v>
      </c>
      <c r="N2794">
        <f ca="1">OFFSET('Final data'!$B2794,0,Raceline!D2794*2)</f>
        <v>228.14232497368647</v>
      </c>
      <c r="O2794">
        <f ca="1">OFFSET('Final data'!$C2794,0,Raceline!D2794*2)</f>
        <v>94.586232001935613</v>
      </c>
      <c r="P2794">
        <f t="shared" ca="1" si="263"/>
        <v>1242.3367862004268</v>
      </c>
    </row>
    <row r="2795" spans="1:16" x14ac:dyDescent="0.3">
      <c r="A2795" s="23">
        <v>2791</v>
      </c>
      <c r="B2795" s="23">
        <f>IF(A2795+4=VLOOKUP(A2795+4,'Final data'!$O$4:$O$30,1,TRUE),B2794+1,B2794)</f>
        <v>24</v>
      </c>
      <c r="C2795" s="23">
        <f ca="1">OFFSET('Final data'!$O$4,B2795-1,8)</f>
        <v>2</v>
      </c>
      <c r="D2795" s="23">
        <f ca="1">OFFSET('Final data'!$O$4,B2795,8)</f>
        <v>0</v>
      </c>
      <c r="E2795" s="23">
        <f t="shared" ca="1" si="260"/>
        <v>0</v>
      </c>
      <c r="F2795" s="23">
        <f t="shared" ca="1" si="261"/>
        <v>2</v>
      </c>
      <c r="G2795" s="30">
        <f ca="1">OFFSET('Final data'!$O$4,Raceline!B2795-1,0)-OFFSET('Final data'!$O$4,Raceline!$B$4-1,0)</f>
        <v>2736</v>
      </c>
      <c r="H2795" s="30">
        <f ca="1">IF(B2795=B2794,H2794,OFFSET('Final data'!$O$4,Raceline!B2795,0))</f>
        <v>3060</v>
      </c>
      <c r="I2795" s="23">
        <f t="shared" ca="1" si="262"/>
        <v>320</v>
      </c>
      <c r="J2795">
        <f ca="1">OFFSET('Final data'!$B2795,0,Raceline!C2795*2)</f>
        <v>234.18840488184682</v>
      </c>
      <c r="K2795">
        <f ca="1">OFFSET('Final data'!$C2795,0,Raceline!C2795*2)</f>
        <v>102.85043036892148</v>
      </c>
      <c r="L2795">
        <f t="shared" ca="1" si="258"/>
        <v>232.58233672989644</v>
      </c>
      <c r="M2795">
        <f t="shared" ca="1" si="259"/>
        <v>100.7210843211225</v>
      </c>
      <c r="N2795">
        <f ca="1">OFFSET('Final data'!$B2795,0,Raceline!D2795*2)</f>
        <v>228.16669010841107</v>
      </c>
      <c r="O2795">
        <f ca="1">OFFSET('Final data'!$C2795,0,Raceline!D2795*2)</f>
        <v>94.86676259105235</v>
      </c>
      <c r="P2795">
        <f t="shared" ca="1" si="263"/>
        <v>1242.5297932220233</v>
      </c>
    </row>
    <row r="2796" spans="1:16" x14ac:dyDescent="0.3">
      <c r="A2796" s="23">
        <v>2792</v>
      </c>
      <c r="B2796" s="23">
        <f>IF(A2796+4=VLOOKUP(A2796+4,'Final data'!$O$4:$O$30,1,TRUE),B2795+1,B2795)</f>
        <v>24</v>
      </c>
      <c r="C2796" s="23">
        <f ca="1">OFFSET('Final data'!$O$4,B2796-1,8)</f>
        <v>2</v>
      </c>
      <c r="D2796" s="23">
        <f ca="1">OFFSET('Final data'!$O$4,B2796,8)</f>
        <v>0</v>
      </c>
      <c r="E2796" s="23">
        <f t="shared" ca="1" si="260"/>
        <v>0</v>
      </c>
      <c r="F2796" s="23">
        <f t="shared" ca="1" si="261"/>
        <v>2</v>
      </c>
      <c r="G2796" s="30">
        <f ca="1">OFFSET('Final data'!$O$4,Raceline!B2796-1,0)-OFFSET('Final data'!$O$4,Raceline!$B$4-1,0)</f>
        <v>2736</v>
      </c>
      <c r="H2796" s="30">
        <f ca="1">IF(B2796=B2795,H2795,OFFSET('Final data'!$O$4,Raceline!B2796,0))</f>
        <v>3060</v>
      </c>
      <c r="I2796" s="23">
        <f t="shared" ca="1" si="262"/>
        <v>320</v>
      </c>
      <c r="J2796">
        <f ca="1">OFFSET('Final data'!$B2796,0,Raceline!C2796*2)</f>
        <v>233.53000219820805</v>
      </c>
      <c r="K2796">
        <f ca="1">OFFSET('Final data'!$C2796,0,Raceline!C2796*2)</f>
        <v>103.22666811483332</v>
      </c>
      <c r="L2796">
        <f t="shared" ca="1" si="258"/>
        <v>232.01594106774027</v>
      </c>
      <c r="M2796">
        <f t="shared" ca="1" si="259"/>
        <v>100.97375651525778</v>
      </c>
      <c r="N2796">
        <f ca="1">OFFSET('Final data'!$B2796,0,Raceline!D2796*2)</f>
        <v>227.95212634654192</v>
      </c>
      <c r="O2796">
        <f ca="1">OFFSET('Final data'!$C2796,0,Raceline!D2796*2)</f>
        <v>94.926830707787317</v>
      </c>
      <c r="P2796">
        <f t="shared" ca="1" si="263"/>
        <v>1243.1499926123797</v>
      </c>
    </row>
    <row r="2797" spans="1:16" x14ac:dyDescent="0.3">
      <c r="A2797" s="23">
        <v>2793</v>
      </c>
      <c r="B2797" s="23">
        <f>IF(A2797+4=VLOOKUP(A2797+4,'Final data'!$O$4:$O$30,1,TRUE),B2796+1,B2796)</f>
        <v>24</v>
      </c>
      <c r="C2797" s="23">
        <f ca="1">OFFSET('Final data'!$O$4,B2797-1,8)</f>
        <v>2</v>
      </c>
      <c r="D2797" s="23">
        <f ca="1">OFFSET('Final data'!$O$4,B2797,8)</f>
        <v>0</v>
      </c>
      <c r="E2797" s="23">
        <f t="shared" ca="1" si="260"/>
        <v>0</v>
      </c>
      <c r="F2797" s="23">
        <f t="shared" ca="1" si="261"/>
        <v>2</v>
      </c>
      <c r="G2797" s="30">
        <f ca="1">OFFSET('Final data'!$O$4,Raceline!B2797-1,0)-OFFSET('Final data'!$O$4,Raceline!$B$4-1,0)</f>
        <v>2736</v>
      </c>
      <c r="H2797" s="30">
        <f ca="1">IF(B2797=B2796,H2796,OFFSET('Final data'!$O$4,Raceline!B2797,0))</f>
        <v>3060</v>
      </c>
      <c r="I2797" s="23">
        <f t="shared" ca="1" si="262"/>
        <v>320</v>
      </c>
      <c r="J2797">
        <f ca="1">OFFSET('Final data'!$B2797,0,Raceline!C2797*2)</f>
        <v>233.3159502064413</v>
      </c>
      <c r="K2797">
        <f ca="1">OFFSET('Final data'!$C2797,0,Raceline!C2797*2)</f>
        <v>103.27718625043656</v>
      </c>
      <c r="L2797">
        <f t="shared" ca="1" si="258"/>
        <v>231.67279929468648</v>
      </c>
      <c r="M2797">
        <f t="shared" ca="1" si="259"/>
        <v>101.05759662451749</v>
      </c>
      <c r="N2797">
        <f ca="1">OFFSET('Final data'!$B2797,0,Raceline!D2797*2)</f>
        <v>227.36598865661352</v>
      </c>
      <c r="O2797">
        <f ca="1">OFFSET('Final data'!$C2797,0,Raceline!D2797*2)</f>
        <v>95.239900791055959</v>
      </c>
      <c r="P2797">
        <f t="shared" ca="1" si="263"/>
        <v>1243.503228284892</v>
      </c>
    </row>
    <row r="2798" spans="1:16" x14ac:dyDescent="0.3">
      <c r="A2798" s="23">
        <v>2794</v>
      </c>
      <c r="B2798" s="23">
        <f>IF(A2798+4=VLOOKUP(A2798+4,'Final data'!$O$4:$O$30,1,TRUE),B2797+1,B2797)</f>
        <v>24</v>
      </c>
      <c r="C2798" s="23">
        <f ca="1">OFFSET('Final data'!$O$4,B2798-1,8)</f>
        <v>2</v>
      </c>
      <c r="D2798" s="23">
        <f ca="1">OFFSET('Final data'!$O$4,B2798,8)</f>
        <v>0</v>
      </c>
      <c r="E2798" s="23">
        <f t="shared" ca="1" si="260"/>
        <v>0</v>
      </c>
      <c r="F2798" s="23">
        <f t="shared" ca="1" si="261"/>
        <v>2</v>
      </c>
      <c r="G2798" s="30">
        <f ca="1">OFFSET('Final data'!$O$4,Raceline!B2798-1,0)-OFFSET('Final data'!$O$4,Raceline!$B$4-1,0)</f>
        <v>2736</v>
      </c>
      <c r="H2798" s="30">
        <f ca="1">IF(B2798=B2797,H2797,OFFSET('Final data'!$O$4,Raceline!B2798,0))</f>
        <v>3060</v>
      </c>
      <c r="I2798" s="23">
        <f t="shared" ca="1" si="262"/>
        <v>320</v>
      </c>
      <c r="J2798">
        <f ca="1">OFFSET('Final data'!$B2798,0,Raceline!C2798*2)</f>
        <v>233.06526218176256</v>
      </c>
      <c r="K2798">
        <f ca="1">OFFSET('Final data'!$C2798,0,Raceline!C2798*2)</f>
        <v>103.63772168041029</v>
      </c>
      <c r="L2798">
        <f t="shared" ca="1" si="258"/>
        <v>231.39174614887341</v>
      </c>
      <c r="M2798">
        <f t="shared" ca="1" si="259"/>
        <v>101.38195520272504</v>
      </c>
      <c r="N2798">
        <f ca="1">OFFSET('Final data'!$B2798,0,Raceline!D2798*2)</f>
        <v>227.10706197451478</v>
      </c>
      <c r="O2798">
        <f ca="1">OFFSET('Final data'!$C2798,0,Raceline!D2798*2)</f>
        <v>95.606541798826754</v>
      </c>
      <c r="P2798">
        <f t="shared" ca="1" si="263"/>
        <v>1243.932412811673</v>
      </c>
    </row>
    <row r="2799" spans="1:16" x14ac:dyDescent="0.3">
      <c r="A2799" s="23">
        <v>2795</v>
      </c>
      <c r="B2799" s="23">
        <f>IF(A2799+4=VLOOKUP(A2799+4,'Final data'!$O$4:$O$30,1,TRUE),B2798+1,B2798)</f>
        <v>24</v>
      </c>
      <c r="C2799" s="23">
        <f ca="1">OFFSET('Final data'!$O$4,B2799-1,8)</f>
        <v>2</v>
      </c>
      <c r="D2799" s="23">
        <f ca="1">OFFSET('Final data'!$O$4,B2799,8)</f>
        <v>0</v>
      </c>
      <c r="E2799" s="23">
        <f t="shared" ca="1" si="260"/>
        <v>0</v>
      </c>
      <c r="F2799" s="23">
        <f t="shared" ca="1" si="261"/>
        <v>2</v>
      </c>
      <c r="G2799" s="30">
        <f ca="1">OFFSET('Final data'!$O$4,Raceline!B2799-1,0)-OFFSET('Final data'!$O$4,Raceline!$B$4-1,0)</f>
        <v>2736</v>
      </c>
      <c r="H2799" s="30">
        <f ca="1">IF(B2799=B2798,H2798,OFFSET('Final data'!$O$4,Raceline!B2799,0))</f>
        <v>3060</v>
      </c>
      <c r="I2799" s="23">
        <f t="shared" ca="1" si="262"/>
        <v>320</v>
      </c>
      <c r="J2799">
        <f ca="1">OFFSET('Final data'!$B2799,0,Raceline!C2799*2)</f>
        <v>232.39204465292491</v>
      </c>
      <c r="K2799">
        <f ca="1">OFFSET('Final data'!$C2799,0,Raceline!C2799*2)</f>
        <v>103.83849231328482</v>
      </c>
      <c r="L2799">
        <f t="shared" ca="1" si="258"/>
        <v>230.76344370511265</v>
      </c>
      <c r="M2799">
        <f t="shared" ca="1" si="259"/>
        <v>101.49254446915772</v>
      </c>
      <c r="N2799">
        <f ca="1">OFFSET('Final data'!$B2799,0,Raceline!D2799*2)</f>
        <v>226.68933748662849</v>
      </c>
      <c r="O2799">
        <f ca="1">OFFSET('Final data'!$C2799,0,Raceline!D2799*2)</f>
        <v>95.623924097275435</v>
      </c>
      <c r="P2799">
        <f t="shared" ca="1" si="263"/>
        <v>1244.5703735837317</v>
      </c>
    </row>
    <row r="2800" spans="1:16" x14ac:dyDescent="0.3">
      <c r="A2800" s="23">
        <v>2796</v>
      </c>
      <c r="B2800" s="23">
        <f>IF(A2800+4=VLOOKUP(A2800+4,'Final data'!$O$4:$O$30,1,TRUE),B2799+1,B2799)</f>
        <v>24</v>
      </c>
      <c r="C2800" s="23">
        <f ca="1">OFFSET('Final data'!$O$4,B2800-1,8)</f>
        <v>2</v>
      </c>
      <c r="D2800" s="23">
        <f ca="1">OFFSET('Final data'!$O$4,B2800,8)</f>
        <v>0</v>
      </c>
      <c r="E2800" s="23">
        <f t="shared" ca="1" si="260"/>
        <v>0</v>
      </c>
      <c r="F2800" s="23">
        <f t="shared" ca="1" si="261"/>
        <v>2</v>
      </c>
      <c r="G2800" s="30">
        <f ca="1">OFFSET('Final data'!$O$4,Raceline!B2800-1,0)-OFFSET('Final data'!$O$4,Raceline!$B$4-1,0)</f>
        <v>2736</v>
      </c>
      <c r="H2800" s="30">
        <f ca="1">IF(B2800=B2799,H2799,OFFSET('Final data'!$O$4,Raceline!B2800,0))</f>
        <v>3060</v>
      </c>
      <c r="I2800" s="23">
        <f t="shared" ca="1" si="262"/>
        <v>320</v>
      </c>
      <c r="J2800">
        <f ca="1">OFFSET('Final data'!$B2800,0,Raceline!C2800*2)</f>
        <v>232.70774749941367</v>
      </c>
      <c r="K2800">
        <f ca="1">OFFSET('Final data'!$C2800,0,Raceline!C2800*2)</f>
        <v>103.9050752037685</v>
      </c>
      <c r="L2800">
        <f t="shared" ca="1" si="258"/>
        <v>230.9322750757851</v>
      </c>
      <c r="M2800">
        <f t="shared" ca="1" si="259"/>
        <v>101.60850884117256</v>
      </c>
      <c r="N2800">
        <f ca="1">OFFSET('Final data'!$B2800,0,Raceline!D2800*2)</f>
        <v>226.5914328512512</v>
      </c>
      <c r="O2800">
        <f ca="1">OFFSET('Final data'!$C2800,0,Raceline!D2800*2)</f>
        <v>95.993647069438211</v>
      </c>
      <c r="P2800">
        <f t="shared" ca="1" si="263"/>
        <v>1244.7751948895082</v>
      </c>
    </row>
    <row r="2801" spans="1:16" x14ac:dyDescent="0.3">
      <c r="A2801" s="23">
        <v>2797</v>
      </c>
      <c r="B2801" s="23">
        <f>IF(A2801+4=VLOOKUP(A2801+4,'Final data'!$O$4:$O$30,1,TRUE),B2800+1,B2800)</f>
        <v>24</v>
      </c>
      <c r="C2801" s="23">
        <f ca="1">OFFSET('Final data'!$O$4,B2801-1,8)</f>
        <v>2</v>
      </c>
      <c r="D2801" s="23">
        <f ca="1">OFFSET('Final data'!$O$4,B2801,8)</f>
        <v>0</v>
      </c>
      <c r="E2801" s="23">
        <f t="shared" ca="1" si="260"/>
        <v>0</v>
      </c>
      <c r="F2801" s="23">
        <f t="shared" ca="1" si="261"/>
        <v>2</v>
      </c>
      <c r="G2801" s="30">
        <f ca="1">OFFSET('Final data'!$O$4,Raceline!B2801-1,0)-OFFSET('Final data'!$O$4,Raceline!$B$4-1,0)</f>
        <v>2736</v>
      </c>
      <c r="H2801" s="30">
        <f ca="1">IF(B2801=B2800,H2800,OFFSET('Final data'!$O$4,Raceline!B2801,0))</f>
        <v>3060</v>
      </c>
      <c r="I2801" s="23">
        <f t="shared" ca="1" si="262"/>
        <v>320</v>
      </c>
      <c r="J2801">
        <f ca="1">OFFSET('Final data'!$B2801,0,Raceline!C2801*2)</f>
        <v>232.01783925041906</v>
      </c>
      <c r="K2801">
        <f ca="1">OFFSET('Final data'!$C2801,0,Raceline!C2801*2)</f>
        <v>104.30677447740207</v>
      </c>
      <c r="L2801">
        <f t="shared" ca="1" si="258"/>
        <v>230.3631676244155</v>
      </c>
      <c r="M2801">
        <f t="shared" ca="1" si="259"/>
        <v>101.86478856756248</v>
      </c>
      <c r="N2801">
        <f ca="1">OFFSET('Final data'!$B2801,0,Raceline!D2801*2)</f>
        <v>226.40837465473788</v>
      </c>
      <c r="O2801">
        <f ca="1">OFFSET('Final data'!$C2801,0,Raceline!D2801*2)</f>
        <v>96.028253658451419</v>
      </c>
      <c r="P2801">
        <f t="shared" ca="1" si="263"/>
        <v>1245.3993443823085</v>
      </c>
    </row>
    <row r="2802" spans="1:16" x14ac:dyDescent="0.3">
      <c r="A2802" s="23">
        <v>2798</v>
      </c>
      <c r="B2802" s="23">
        <f>IF(A2802+4=VLOOKUP(A2802+4,'Final data'!$O$4:$O$30,1,TRUE),B2801+1,B2801)</f>
        <v>24</v>
      </c>
      <c r="C2802" s="23">
        <f ca="1">OFFSET('Final data'!$O$4,B2802-1,8)</f>
        <v>2</v>
      </c>
      <c r="D2802" s="23">
        <f ca="1">OFFSET('Final data'!$O$4,B2802,8)</f>
        <v>0</v>
      </c>
      <c r="E2802" s="23">
        <f t="shared" ca="1" si="260"/>
        <v>0</v>
      </c>
      <c r="F2802" s="23">
        <f t="shared" ca="1" si="261"/>
        <v>2</v>
      </c>
      <c r="G2802" s="30">
        <f ca="1">OFFSET('Final data'!$O$4,Raceline!B2802-1,0)-OFFSET('Final data'!$O$4,Raceline!$B$4-1,0)</f>
        <v>2736</v>
      </c>
      <c r="H2802" s="30">
        <f ca="1">IF(B2802=B2801,H2801,OFFSET('Final data'!$O$4,Raceline!B2802,0))</f>
        <v>3060</v>
      </c>
      <c r="I2802" s="23">
        <f t="shared" ca="1" si="262"/>
        <v>320</v>
      </c>
      <c r="J2802">
        <f ca="1">OFFSET('Final data'!$B2802,0,Raceline!C2802*2)</f>
        <v>231.64252803907755</v>
      </c>
      <c r="K2802">
        <f ca="1">OFFSET('Final data'!$C2802,0,Raceline!C2802*2)</f>
        <v>104.40430972894066</v>
      </c>
      <c r="L2802">
        <f t="shared" ca="1" si="258"/>
        <v>229.85953116313166</v>
      </c>
      <c r="M2802">
        <f t="shared" ca="1" si="259"/>
        <v>101.99581435545716</v>
      </c>
      <c r="N2802">
        <f ca="1">OFFSET('Final data'!$B2802,0,Raceline!D2802*2)</f>
        <v>225.69256648925085</v>
      </c>
      <c r="O2802">
        <f ca="1">OFFSET('Final data'!$C2802,0,Raceline!D2802*2)</f>
        <v>96.367024269559266</v>
      </c>
      <c r="P2802">
        <f t="shared" ca="1" si="263"/>
        <v>1245.9197456142708</v>
      </c>
    </row>
    <row r="2803" spans="1:16" x14ac:dyDescent="0.3">
      <c r="A2803" s="23">
        <v>2799</v>
      </c>
      <c r="B2803" s="23">
        <f>IF(A2803+4=VLOOKUP(A2803+4,'Final data'!$O$4:$O$30,1,TRUE),B2802+1,B2802)</f>
        <v>24</v>
      </c>
      <c r="C2803" s="23">
        <f ca="1">OFFSET('Final data'!$O$4,B2803-1,8)</f>
        <v>2</v>
      </c>
      <c r="D2803" s="23">
        <f ca="1">OFFSET('Final data'!$O$4,B2803,8)</f>
        <v>0</v>
      </c>
      <c r="E2803" s="23">
        <f t="shared" ca="1" si="260"/>
        <v>0</v>
      </c>
      <c r="F2803" s="23">
        <f t="shared" ca="1" si="261"/>
        <v>2</v>
      </c>
      <c r="G2803" s="30">
        <f ca="1">OFFSET('Final data'!$O$4,Raceline!B2803-1,0)-OFFSET('Final data'!$O$4,Raceline!$B$4-1,0)</f>
        <v>2736</v>
      </c>
      <c r="H2803" s="30">
        <f ca="1">IF(B2803=B2802,H2802,OFFSET('Final data'!$O$4,Raceline!B2803,0))</f>
        <v>3060</v>
      </c>
      <c r="I2803" s="23">
        <f t="shared" ca="1" si="262"/>
        <v>320</v>
      </c>
      <c r="J2803">
        <f ca="1">OFFSET('Final data'!$B2803,0,Raceline!C2803*2)</f>
        <v>231.75554647334229</v>
      </c>
      <c r="K2803">
        <f ca="1">OFFSET('Final data'!$C2803,0,Raceline!C2803*2)</f>
        <v>104.61940987136509</v>
      </c>
      <c r="L2803">
        <f t="shared" ca="1" si="258"/>
        <v>229.94219920872172</v>
      </c>
      <c r="M2803">
        <f t="shared" ca="1" si="259"/>
        <v>102.1751620174193</v>
      </c>
      <c r="N2803">
        <f ca="1">OFFSET('Final data'!$B2803,0,Raceline!D2803*2)</f>
        <v>225.79734626609434</v>
      </c>
      <c r="O2803">
        <f ca="1">OFFSET('Final data'!$C2803,0,Raceline!D2803*2)</f>
        <v>96.588229989781638</v>
      </c>
      <c r="P2803">
        <f t="shared" ca="1" si="263"/>
        <v>1246.1172287518116</v>
      </c>
    </row>
    <row r="2804" spans="1:16" x14ac:dyDescent="0.3">
      <c r="A2804" s="23">
        <v>2800</v>
      </c>
      <c r="B2804" s="23">
        <f>IF(A2804+4=VLOOKUP(A2804+4,'Final data'!$O$4:$O$30,1,TRUE),B2803+1,B2803)</f>
        <v>24</v>
      </c>
      <c r="C2804" s="23">
        <f ca="1">OFFSET('Final data'!$O$4,B2804-1,8)</f>
        <v>2</v>
      </c>
      <c r="D2804" s="23">
        <f ca="1">OFFSET('Final data'!$O$4,B2804,8)</f>
        <v>0</v>
      </c>
      <c r="E2804" s="23">
        <f t="shared" ca="1" si="260"/>
        <v>0</v>
      </c>
      <c r="F2804" s="23">
        <f t="shared" ca="1" si="261"/>
        <v>2</v>
      </c>
      <c r="G2804" s="30">
        <f ca="1">OFFSET('Final data'!$O$4,Raceline!B2804-1,0)-OFFSET('Final data'!$O$4,Raceline!$B$4-1,0)</f>
        <v>2736</v>
      </c>
      <c r="H2804" s="30">
        <f ca="1">IF(B2804=B2803,H2803,OFFSET('Final data'!$O$4,Raceline!B2804,0))</f>
        <v>3060</v>
      </c>
      <c r="I2804" s="23">
        <f t="shared" ca="1" si="262"/>
        <v>320</v>
      </c>
      <c r="J2804">
        <f ca="1">OFFSET('Final data'!$B2804,0,Raceline!C2804*2)</f>
        <v>231.16231326292018</v>
      </c>
      <c r="K2804">
        <f ca="1">OFFSET('Final data'!$C2804,0,Raceline!C2804*2)</f>
        <v>104.94924070188145</v>
      </c>
      <c r="L2804">
        <f t="shared" ca="1" si="258"/>
        <v>229.41800496310827</v>
      </c>
      <c r="M2804">
        <f t="shared" ca="1" si="259"/>
        <v>102.39844889609644</v>
      </c>
      <c r="N2804">
        <f ca="1">OFFSET('Final data'!$B2804,0,Raceline!D2804*2)</f>
        <v>225.51761303101176</v>
      </c>
      <c r="O2804">
        <f ca="1">OFFSET('Final data'!$C2804,0,Raceline!D2804*2)</f>
        <v>96.694705021911716</v>
      </c>
      <c r="P2804">
        <f t="shared" ca="1" si="263"/>
        <v>1246.6869976850851</v>
      </c>
    </row>
    <row r="2805" spans="1:16" x14ac:dyDescent="0.3">
      <c r="A2805" s="23">
        <v>2801</v>
      </c>
      <c r="B2805" s="23">
        <f>IF(A2805+4=VLOOKUP(A2805+4,'Final data'!$O$4:$O$30,1,TRUE),B2804+1,B2804)</f>
        <v>24</v>
      </c>
      <c r="C2805" s="23">
        <f ca="1">OFFSET('Final data'!$O$4,B2805-1,8)</f>
        <v>2</v>
      </c>
      <c r="D2805" s="23">
        <f ca="1">OFFSET('Final data'!$O$4,B2805,8)</f>
        <v>0</v>
      </c>
      <c r="E2805" s="23">
        <f t="shared" ca="1" si="260"/>
        <v>0</v>
      </c>
      <c r="F2805" s="23">
        <f t="shared" ca="1" si="261"/>
        <v>2</v>
      </c>
      <c r="G2805" s="30">
        <f ca="1">OFFSET('Final data'!$O$4,Raceline!B2805-1,0)-OFFSET('Final data'!$O$4,Raceline!$B$4-1,0)</f>
        <v>2736</v>
      </c>
      <c r="H2805" s="30">
        <f ca="1">IF(B2805=B2804,H2804,OFFSET('Final data'!$O$4,Raceline!B2805,0))</f>
        <v>3060</v>
      </c>
      <c r="I2805" s="23">
        <f t="shared" ca="1" si="262"/>
        <v>320</v>
      </c>
      <c r="J2805">
        <f ca="1">OFFSET('Final data'!$B2805,0,Raceline!C2805*2)</f>
        <v>230.9880503923246</v>
      </c>
      <c r="K2805">
        <f ca="1">OFFSET('Final data'!$C2805,0,Raceline!C2805*2)</f>
        <v>104.86627131610399</v>
      </c>
      <c r="L2805">
        <f t="shared" ca="1" si="258"/>
        <v>229.05295916131075</v>
      </c>
      <c r="M2805">
        <f t="shared" ca="1" si="259"/>
        <v>102.39745675165793</v>
      </c>
      <c r="N2805">
        <f ca="1">OFFSET('Final data'!$B2805,0,Raceline!D2805*2)</f>
        <v>224.81908681620726</v>
      </c>
      <c r="O2805">
        <f ca="1">OFFSET('Final data'!$C2805,0,Raceline!D2805*2)</f>
        <v>96.995827339012379</v>
      </c>
      <c r="P2805">
        <f t="shared" ca="1" si="263"/>
        <v>1247.0520448351365</v>
      </c>
    </row>
    <row r="2806" spans="1:16" x14ac:dyDescent="0.3">
      <c r="A2806" s="23">
        <v>2802</v>
      </c>
      <c r="B2806" s="23">
        <f>IF(A2806+4=VLOOKUP(A2806+4,'Final data'!$O$4:$O$30,1,TRUE),B2805+1,B2805)</f>
        <v>24</v>
      </c>
      <c r="C2806" s="23">
        <f ca="1">OFFSET('Final data'!$O$4,B2806-1,8)</f>
        <v>2</v>
      </c>
      <c r="D2806" s="23">
        <f ca="1">OFFSET('Final data'!$O$4,B2806,8)</f>
        <v>0</v>
      </c>
      <c r="E2806" s="23">
        <f t="shared" ca="1" si="260"/>
        <v>0</v>
      </c>
      <c r="F2806" s="23">
        <f t="shared" ca="1" si="261"/>
        <v>2</v>
      </c>
      <c r="G2806" s="30">
        <f ca="1">OFFSET('Final data'!$O$4,Raceline!B2806-1,0)-OFFSET('Final data'!$O$4,Raceline!$B$4-1,0)</f>
        <v>2736</v>
      </c>
      <c r="H2806" s="30">
        <f ca="1">IF(B2806=B2805,H2805,OFFSET('Final data'!$O$4,Raceline!B2806,0))</f>
        <v>3060</v>
      </c>
      <c r="I2806" s="23">
        <f t="shared" ca="1" si="262"/>
        <v>320</v>
      </c>
      <c r="J2806">
        <f ca="1">OFFSET('Final data'!$B2806,0,Raceline!C2806*2)</f>
        <v>230.8083763326124</v>
      </c>
      <c r="K2806">
        <f ca="1">OFFSET('Final data'!$C2806,0,Raceline!C2806*2)</f>
        <v>105.32774384904479</v>
      </c>
      <c r="L2806">
        <f t="shared" ca="1" si="258"/>
        <v>228.95878019385248</v>
      </c>
      <c r="M2806">
        <f t="shared" ca="1" si="259"/>
        <v>102.73680551808263</v>
      </c>
      <c r="N2806">
        <f ca="1">OFFSET('Final data'!$B2806,0,Raceline!D2806*2)</f>
        <v>224.99822879559923</v>
      </c>
      <c r="O2806">
        <f ca="1">OFFSET('Final data'!$C2806,0,Raceline!D2806*2)</f>
        <v>97.188813600041584</v>
      </c>
      <c r="P2806">
        <f t="shared" ca="1" si="263"/>
        <v>1247.4042198813643</v>
      </c>
    </row>
    <row r="2807" spans="1:16" x14ac:dyDescent="0.3">
      <c r="A2807" s="23">
        <v>2803</v>
      </c>
      <c r="B2807" s="23">
        <f>IF(A2807+4=VLOOKUP(A2807+4,'Final data'!$O$4:$O$30,1,TRUE),B2806+1,B2806)</f>
        <v>24</v>
      </c>
      <c r="C2807" s="23">
        <f ca="1">OFFSET('Final data'!$O$4,B2807-1,8)</f>
        <v>2</v>
      </c>
      <c r="D2807" s="23">
        <f ca="1">OFFSET('Final data'!$O$4,B2807,8)</f>
        <v>0</v>
      </c>
      <c r="E2807" s="23">
        <f t="shared" ca="1" si="260"/>
        <v>0</v>
      </c>
      <c r="F2807" s="23">
        <f t="shared" ca="1" si="261"/>
        <v>2</v>
      </c>
      <c r="G2807" s="30">
        <f ca="1">OFFSET('Final data'!$O$4,Raceline!B2807-1,0)-OFFSET('Final data'!$O$4,Raceline!$B$4-1,0)</f>
        <v>2736</v>
      </c>
      <c r="H2807" s="30">
        <f ca="1">IF(B2807=B2806,H2806,OFFSET('Final data'!$O$4,Raceline!B2807,0))</f>
        <v>3060</v>
      </c>
      <c r="I2807" s="23">
        <f t="shared" ca="1" si="262"/>
        <v>320</v>
      </c>
      <c r="J2807">
        <f ca="1">OFFSET('Final data'!$B2807,0,Raceline!C2807*2)</f>
        <v>230.32319893595013</v>
      </c>
      <c r="K2807">
        <f ca="1">OFFSET('Final data'!$C2807,0,Raceline!C2807*2)</f>
        <v>105.58022205153267</v>
      </c>
      <c r="L2807">
        <f t="shared" ca="1" si="258"/>
        <v>228.47804372809861</v>
      </c>
      <c r="M2807">
        <f t="shared" ca="1" si="259"/>
        <v>102.92926829356075</v>
      </c>
      <c r="N2807">
        <f ca="1">OFFSET('Final data'!$B2807,0,Raceline!D2807*2)</f>
        <v>224.61043974675357</v>
      </c>
      <c r="O2807">
        <f ca="1">OFFSET('Final data'!$C2807,0,Raceline!D2807*2)</f>
        <v>97.372641260200169</v>
      </c>
      <c r="P2807">
        <f t="shared" ca="1" si="263"/>
        <v>1247.9220513881792</v>
      </c>
    </row>
    <row r="2808" spans="1:16" x14ac:dyDescent="0.3">
      <c r="A2808" s="23">
        <v>2804</v>
      </c>
      <c r="B2808" s="23">
        <f>IF(A2808+4=VLOOKUP(A2808+4,'Final data'!$O$4:$O$30,1,TRUE),B2807+1,B2807)</f>
        <v>24</v>
      </c>
      <c r="C2808" s="23">
        <f ca="1">OFFSET('Final data'!$O$4,B2808-1,8)</f>
        <v>2</v>
      </c>
      <c r="D2808" s="23">
        <f ca="1">OFFSET('Final data'!$O$4,B2808,8)</f>
        <v>0</v>
      </c>
      <c r="E2808" s="23">
        <f t="shared" ca="1" si="260"/>
        <v>0</v>
      </c>
      <c r="F2808" s="23">
        <f t="shared" ca="1" si="261"/>
        <v>2</v>
      </c>
      <c r="G2808" s="30">
        <f ca="1">OFFSET('Final data'!$O$4,Raceline!B2808-1,0)-OFFSET('Final data'!$O$4,Raceline!$B$4-1,0)</f>
        <v>2736</v>
      </c>
      <c r="H2808" s="30">
        <f ca="1">IF(B2808=B2807,H2807,OFFSET('Final data'!$O$4,Raceline!B2808,0))</f>
        <v>3060</v>
      </c>
      <c r="I2808" s="23">
        <f t="shared" ca="1" si="262"/>
        <v>320</v>
      </c>
      <c r="J2808">
        <f ca="1">OFFSET('Final data'!$B2808,0,Raceline!C2808*2)</f>
        <v>230.11773466668976</v>
      </c>
      <c r="K2808">
        <f ca="1">OFFSET('Final data'!$C2808,0,Raceline!C2808*2)</f>
        <v>105.6194549893986</v>
      </c>
      <c r="L2808">
        <f t="shared" ca="1" si="258"/>
        <v>228.11852864950595</v>
      </c>
      <c r="M2808">
        <f t="shared" ca="1" si="259"/>
        <v>103.02381850544737</v>
      </c>
      <c r="N2808">
        <f ca="1">OFFSET('Final data'!$B2808,0,Raceline!D2808*2)</f>
        <v>224.01571433431874</v>
      </c>
      <c r="O2808">
        <f ca="1">OFFSET('Final data'!$C2808,0,Raceline!D2808*2)</f>
        <v>97.696996541206488</v>
      </c>
      <c r="P2808">
        <f t="shared" ca="1" si="263"/>
        <v>1248.2937916662004</v>
      </c>
    </row>
    <row r="2809" spans="1:16" x14ac:dyDescent="0.3">
      <c r="A2809" s="23">
        <v>2805</v>
      </c>
      <c r="B2809" s="23">
        <f>IF(A2809+4=VLOOKUP(A2809+4,'Final data'!$O$4:$O$30,1,TRUE),B2808+1,B2808)</f>
        <v>24</v>
      </c>
      <c r="C2809" s="23">
        <f ca="1">OFFSET('Final data'!$O$4,B2809-1,8)</f>
        <v>2</v>
      </c>
      <c r="D2809" s="23">
        <f ca="1">OFFSET('Final data'!$O$4,B2809,8)</f>
        <v>0</v>
      </c>
      <c r="E2809" s="23">
        <f t="shared" ca="1" si="260"/>
        <v>0</v>
      </c>
      <c r="F2809" s="23">
        <f t="shared" ca="1" si="261"/>
        <v>2</v>
      </c>
      <c r="G2809" s="30">
        <f ca="1">OFFSET('Final data'!$O$4,Raceline!B2809-1,0)-OFFSET('Final data'!$O$4,Raceline!$B$4-1,0)</f>
        <v>2736</v>
      </c>
      <c r="H2809" s="30">
        <f ca="1">IF(B2809=B2808,H2808,OFFSET('Final data'!$O$4,Raceline!B2809,0))</f>
        <v>3060</v>
      </c>
      <c r="I2809" s="23">
        <f t="shared" ca="1" si="262"/>
        <v>320</v>
      </c>
      <c r="J2809">
        <f ca="1">OFFSET('Final data'!$B2809,0,Raceline!C2809*2)</f>
        <v>229.73824056300435</v>
      </c>
      <c r="K2809">
        <f ca="1">OFFSET('Final data'!$C2809,0,Raceline!C2809*2)</f>
        <v>106.07602553090256</v>
      </c>
      <c r="L2809">
        <f t="shared" ca="1" si="258"/>
        <v>227.79361660173984</v>
      </c>
      <c r="M2809">
        <f t="shared" ca="1" si="259"/>
        <v>103.38188828175393</v>
      </c>
      <c r="N2809">
        <f ca="1">OFFSET('Final data'!$B2809,0,Raceline!D2809*2)</f>
        <v>223.88559373122666</v>
      </c>
      <c r="O2809">
        <f ca="1">OFFSET('Final data'!$C2809,0,Raceline!D2809*2)</f>
        <v>97.967602437447042</v>
      </c>
      <c r="P2809">
        <f t="shared" ca="1" si="263"/>
        <v>1248.7773015456112</v>
      </c>
    </row>
    <row r="2810" spans="1:16" x14ac:dyDescent="0.3">
      <c r="A2810" s="23">
        <v>2806</v>
      </c>
      <c r="B2810" s="23">
        <f>IF(A2810+4=VLOOKUP(A2810+4,'Final data'!$O$4:$O$30,1,TRUE),B2809+1,B2809)</f>
        <v>24</v>
      </c>
      <c r="C2810" s="23">
        <f ca="1">OFFSET('Final data'!$O$4,B2810-1,8)</f>
        <v>2</v>
      </c>
      <c r="D2810" s="23">
        <f ca="1">OFFSET('Final data'!$O$4,B2810,8)</f>
        <v>0</v>
      </c>
      <c r="E2810" s="23">
        <f t="shared" ca="1" si="260"/>
        <v>0</v>
      </c>
      <c r="F2810" s="23">
        <f t="shared" ca="1" si="261"/>
        <v>2</v>
      </c>
      <c r="G2810" s="30">
        <f ca="1">OFFSET('Final data'!$O$4,Raceline!B2810-1,0)-OFFSET('Final data'!$O$4,Raceline!$B$4-1,0)</f>
        <v>2736</v>
      </c>
      <c r="H2810" s="30">
        <f ca="1">IF(B2810=B2809,H2809,OFFSET('Final data'!$O$4,Raceline!B2810,0))</f>
        <v>3060</v>
      </c>
      <c r="I2810" s="23">
        <f t="shared" ca="1" si="262"/>
        <v>320</v>
      </c>
      <c r="J2810">
        <f ca="1">OFFSET('Final data'!$B2810,0,Raceline!C2810*2)</f>
        <v>229.22869899577543</v>
      </c>
      <c r="K2810">
        <f ca="1">OFFSET('Final data'!$C2810,0,Raceline!C2810*2)</f>
        <v>106.15892446298295</v>
      </c>
      <c r="L2810">
        <f t="shared" ca="1" si="258"/>
        <v>227.23279313434983</v>
      </c>
      <c r="M2810">
        <f t="shared" ca="1" si="259"/>
        <v>103.44491688668732</v>
      </c>
      <c r="N2810">
        <f ca="1">OFFSET('Final data'!$B2810,0,Raceline!D2810*2)</f>
        <v>223.30419328173159</v>
      </c>
      <c r="O2810">
        <f ca="1">OFFSET('Final data'!$C2810,0,Raceline!D2810*2)</f>
        <v>98.102856436689876</v>
      </c>
      <c r="P2810">
        <f t="shared" ca="1" si="263"/>
        <v>1249.3416556601662</v>
      </c>
    </row>
    <row r="2811" spans="1:16" x14ac:dyDescent="0.3">
      <c r="A2811" s="23">
        <v>2807</v>
      </c>
      <c r="B2811" s="23">
        <f>IF(A2811+4=VLOOKUP(A2811+4,'Final data'!$O$4:$O$30,1,TRUE),B2810+1,B2810)</f>
        <v>24</v>
      </c>
      <c r="C2811" s="23">
        <f ca="1">OFFSET('Final data'!$O$4,B2811-1,8)</f>
        <v>2</v>
      </c>
      <c r="D2811" s="23">
        <f ca="1">OFFSET('Final data'!$O$4,B2811,8)</f>
        <v>0</v>
      </c>
      <c r="E2811" s="23">
        <f t="shared" ca="1" si="260"/>
        <v>0</v>
      </c>
      <c r="F2811" s="23">
        <f t="shared" ca="1" si="261"/>
        <v>2</v>
      </c>
      <c r="G2811" s="30">
        <f ca="1">OFFSET('Final data'!$O$4,Raceline!B2811-1,0)-OFFSET('Final data'!$O$4,Raceline!$B$4-1,0)</f>
        <v>2736</v>
      </c>
      <c r="H2811" s="30">
        <f ca="1">IF(B2811=B2810,H2810,OFFSET('Final data'!$O$4,Raceline!B2811,0))</f>
        <v>3060</v>
      </c>
      <c r="I2811" s="23">
        <f t="shared" ca="1" si="262"/>
        <v>320</v>
      </c>
      <c r="J2811">
        <f ca="1">OFFSET('Final data'!$B2811,0,Raceline!C2811*2)</f>
        <v>229.35032601922151</v>
      </c>
      <c r="K2811">
        <f ca="1">OFFSET('Final data'!$C2811,0,Raceline!C2811*2)</f>
        <v>106.36768611084993</v>
      </c>
      <c r="L2811">
        <f t="shared" ca="1" si="258"/>
        <v>227.3183691107638</v>
      </c>
      <c r="M2811">
        <f t="shared" ca="1" si="259"/>
        <v>103.62289228694569</v>
      </c>
      <c r="N2811">
        <f ca="1">OFFSET('Final data'!$B2811,0,Raceline!D2811*2)</f>
        <v>223.40036446939374</v>
      </c>
      <c r="O2811">
        <f ca="1">OFFSET('Final data'!$C2811,0,Raceline!D2811*2)</f>
        <v>98.330400651469333</v>
      </c>
      <c r="P2811">
        <f t="shared" ca="1" si="263"/>
        <v>1249.5391360157369</v>
      </c>
    </row>
    <row r="2812" spans="1:16" x14ac:dyDescent="0.3">
      <c r="A2812" s="23">
        <v>2808</v>
      </c>
      <c r="B2812" s="23">
        <f>IF(A2812+4=VLOOKUP(A2812+4,'Final data'!$O$4:$O$30,1,TRUE),B2811+1,B2811)</f>
        <v>24</v>
      </c>
      <c r="C2812" s="23">
        <f ca="1">OFFSET('Final data'!$O$4,B2812-1,8)</f>
        <v>2</v>
      </c>
      <c r="D2812" s="23">
        <f ca="1">OFFSET('Final data'!$O$4,B2812,8)</f>
        <v>0</v>
      </c>
      <c r="E2812" s="23">
        <f t="shared" ca="1" si="260"/>
        <v>0</v>
      </c>
      <c r="F2812" s="23">
        <f t="shared" ca="1" si="261"/>
        <v>2</v>
      </c>
      <c r="G2812" s="30">
        <f ca="1">OFFSET('Final data'!$O$4,Raceline!B2812-1,0)-OFFSET('Final data'!$O$4,Raceline!$B$4-1,0)</f>
        <v>2736</v>
      </c>
      <c r="H2812" s="30">
        <f ca="1">IF(B2812=B2811,H2811,OFFSET('Final data'!$O$4,Raceline!B2812,0))</f>
        <v>3060</v>
      </c>
      <c r="I2812" s="23">
        <f t="shared" ca="1" si="262"/>
        <v>320</v>
      </c>
      <c r="J2812">
        <f ca="1">OFFSET('Final data'!$B2812,0,Raceline!C2812*2)</f>
        <v>228.91384279646917</v>
      </c>
      <c r="K2812">
        <f ca="1">OFFSET('Final data'!$C2812,0,Raceline!C2812*2)</f>
        <v>106.58583904217333</v>
      </c>
      <c r="L2812">
        <f t="shared" ca="1" si="258"/>
        <v>226.85445961511854</v>
      </c>
      <c r="M2812">
        <f t="shared" ca="1" si="259"/>
        <v>103.80399745208079</v>
      </c>
      <c r="N2812">
        <f ca="1">OFFSET('Final data'!$B2812,0,Raceline!D2812*2)</f>
        <v>222.96388124664139</v>
      </c>
      <c r="O2812">
        <f ca="1">OFFSET('Final data'!$C2812,0,Raceline!D2812*2)</f>
        <v>98.548553582792735</v>
      </c>
      <c r="P2812">
        <f t="shared" ca="1" si="263"/>
        <v>1250.0371431451922</v>
      </c>
    </row>
    <row r="2813" spans="1:16" x14ac:dyDescent="0.3">
      <c r="A2813" s="23">
        <v>2809</v>
      </c>
      <c r="B2813" s="23">
        <f>IF(A2813+4=VLOOKUP(A2813+4,'Final data'!$O$4:$O$30,1,TRUE),B2812+1,B2812)</f>
        <v>24</v>
      </c>
      <c r="C2813" s="23">
        <f ca="1">OFFSET('Final data'!$O$4,B2813-1,8)</f>
        <v>2</v>
      </c>
      <c r="D2813" s="23">
        <f ca="1">OFFSET('Final data'!$O$4,B2813,8)</f>
        <v>0</v>
      </c>
      <c r="E2813" s="23">
        <f t="shared" ca="1" si="260"/>
        <v>0</v>
      </c>
      <c r="F2813" s="23">
        <f t="shared" ca="1" si="261"/>
        <v>2</v>
      </c>
      <c r="G2813" s="30">
        <f ca="1">OFFSET('Final data'!$O$4,Raceline!B2813-1,0)-OFFSET('Final data'!$O$4,Raceline!$B$4-1,0)</f>
        <v>2736</v>
      </c>
      <c r="H2813" s="30">
        <f ca="1">IF(B2813=B2812,H2812,OFFSET('Final data'!$O$4,Raceline!B2813,0))</f>
        <v>3060</v>
      </c>
      <c r="I2813" s="23">
        <f t="shared" ca="1" si="262"/>
        <v>320</v>
      </c>
      <c r="J2813">
        <f ca="1">OFFSET('Final data'!$B2813,0,Raceline!C2813*2)</f>
        <v>228.35555519016077</v>
      </c>
      <c r="K2813">
        <f ca="1">OFFSET('Final data'!$C2813,0,Raceline!C2813*2)</f>
        <v>106.81338325695317</v>
      </c>
      <c r="L2813">
        <f t="shared" ca="1" si="258"/>
        <v>226.27772318314788</v>
      </c>
      <c r="M2813">
        <f t="shared" ca="1" si="259"/>
        <v>103.98797354285163</v>
      </c>
      <c r="N2813">
        <f ca="1">OFFSET('Final data'!$B2813,0,Raceline!D2813*2)</f>
        <v>222.43104947611801</v>
      </c>
      <c r="O2813">
        <f ca="1">OFFSET('Final data'!$C2813,0,Raceline!D2813*2)</f>
        <v>98.757315230659302</v>
      </c>
      <c r="P2813">
        <f t="shared" ca="1" si="263"/>
        <v>1250.6425125480675</v>
      </c>
    </row>
    <row r="2814" spans="1:16" x14ac:dyDescent="0.3">
      <c r="A2814" s="23">
        <v>2810</v>
      </c>
      <c r="B2814" s="23">
        <f>IF(A2814+4=VLOOKUP(A2814+4,'Final data'!$O$4:$O$30,1,TRUE),B2813+1,B2813)</f>
        <v>24</v>
      </c>
      <c r="C2814" s="23">
        <f ca="1">OFFSET('Final data'!$O$4,B2814-1,8)</f>
        <v>2</v>
      </c>
      <c r="D2814" s="23">
        <f ca="1">OFFSET('Final data'!$O$4,B2814,8)</f>
        <v>0</v>
      </c>
      <c r="E2814" s="23">
        <f t="shared" ca="1" si="260"/>
        <v>0</v>
      </c>
      <c r="F2814" s="23">
        <f t="shared" ca="1" si="261"/>
        <v>2</v>
      </c>
      <c r="G2814" s="30">
        <f ca="1">OFFSET('Final data'!$O$4,Raceline!B2814-1,0)-OFFSET('Final data'!$O$4,Raceline!$B$4-1,0)</f>
        <v>2736</v>
      </c>
      <c r="H2814" s="30">
        <f ca="1">IF(B2814=B2813,H2813,OFFSET('Final data'!$O$4,Raceline!B2814,0))</f>
        <v>3060</v>
      </c>
      <c r="I2814" s="23">
        <f t="shared" ca="1" si="262"/>
        <v>320</v>
      </c>
      <c r="J2814">
        <f ca="1">OFFSET('Final data'!$B2814,0,Raceline!C2814*2)</f>
        <v>228.47718221360901</v>
      </c>
      <c r="K2814">
        <f ca="1">OFFSET('Final data'!$C2814,0,Raceline!C2814*2)</f>
        <v>107.02214490481995</v>
      </c>
      <c r="L2814">
        <f t="shared" ca="1" si="258"/>
        <v>226.36309601275588</v>
      </c>
      <c r="M2814">
        <f t="shared" ca="1" si="259"/>
        <v>104.16640976439945</v>
      </c>
      <c r="N2814">
        <f ca="1">OFFSET('Final data'!$B2814,0,Raceline!D2814*2)</f>
        <v>222.52722066378124</v>
      </c>
      <c r="O2814">
        <f ca="1">OFFSET('Final data'!$C2814,0,Raceline!D2814*2)</f>
        <v>98.984859445439326</v>
      </c>
      <c r="P2814">
        <f t="shared" ca="1" si="263"/>
        <v>1250.8403205489055</v>
      </c>
    </row>
    <row r="2815" spans="1:16" x14ac:dyDescent="0.3">
      <c r="A2815" s="23">
        <v>2811</v>
      </c>
      <c r="B2815" s="23">
        <f>IF(A2815+4=VLOOKUP(A2815+4,'Final data'!$O$4:$O$30,1,TRUE),B2814+1,B2814)</f>
        <v>24</v>
      </c>
      <c r="C2815" s="23">
        <f ca="1">OFFSET('Final data'!$O$4,B2815-1,8)</f>
        <v>2</v>
      </c>
      <c r="D2815" s="23">
        <f ca="1">OFFSET('Final data'!$O$4,B2815,8)</f>
        <v>0</v>
      </c>
      <c r="E2815" s="23">
        <f t="shared" ca="1" si="260"/>
        <v>0</v>
      </c>
      <c r="F2815" s="23">
        <f t="shared" ca="1" si="261"/>
        <v>2</v>
      </c>
      <c r="G2815" s="30">
        <f ca="1">OFFSET('Final data'!$O$4,Raceline!B2815-1,0)-OFFSET('Final data'!$O$4,Raceline!$B$4-1,0)</f>
        <v>2736</v>
      </c>
      <c r="H2815" s="30">
        <f ca="1">IF(B2815=B2814,H2814,OFFSET('Final data'!$O$4,Raceline!B2815,0))</f>
        <v>3060</v>
      </c>
      <c r="I2815" s="23">
        <f t="shared" ca="1" si="262"/>
        <v>320</v>
      </c>
      <c r="J2815">
        <f ca="1">OFFSET('Final data'!$B2815,0,Raceline!C2815*2)</f>
        <v>228.04069899085451</v>
      </c>
      <c r="K2815">
        <f ca="1">OFFSET('Final data'!$C2815,0,Raceline!C2815*2)</f>
        <v>107.24029783614354</v>
      </c>
      <c r="L2815">
        <f t="shared" ca="1" si="258"/>
        <v>225.89933736149786</v>
      </c>
      <c r="M2815">
        <f t="shared" ca="1" si="259"/>
        <v>104.34771869209735</v>
      </c>
      <c r="N2815">
        <f ca="1">OFFSET('Final data'!$B2815,0,Raceline!D2815*2)</f>
        <v>222.09073744102781</v>
      </c>
      <c r="O2815">
        <f ca="1">OFFSET('Final data'!$C2815,0,Raceline!D2815*2)</f>
        <v>99.203012376762146</v>
      </c>
      <c r="P2815">
        <f t="shared" ca="1" si="263"/>
        <v>1251.3382613223712</v>
      </c>
    </row>
    <row r="2816" spans="1:16" x14ac:dyDescent="0.3">
      <c r="A2816" s="23">
        <v>2812</v>
      </c>
      <c r="B2816" s="23">
        <f>IF(A2816+4=VLOOKUP(A2816+4,'Final data'!$O$4:$O$30,1,TRUE),B2815+1,B2815)</f>
        <v>24</v>
      </c>
      <c r="C2816" s="23">
        <f ca="1">OFFSET('Final data'!$O$4,B2816-1,8)</f>
        <v>2</v>
      </c>
      <c r="D2816" s="23">
        <f ca="1">OFFSET('Final data'!$O$4,B2816,8)</f>
        <v>0</v>
      </c>
      <c r="E2816" s="23">
        <f t="shared" ca="1" si="260"/>
        <v>0</v>
      </c>
      <c r="F2816" s="23">
        <f t="shared" ca="1" si="261"/>
        <v>2</v>
      </c>
      <c r="G2816" s="30">
        <f ca="1">OFFSET('Final data'!$O$4,Raceline!B2816-1,0)-OFFSET('Final data'!$O$4,Raceline!$B$4-1,0)</f>
        <v>2736</v>
      </c>
      <c r="H2816" s="30">
        <f ca="1">IF(B2816=B2815,H2815,OFFSET('Final data'!$O$4,Raceline!B2816,0))</f>
        <v>3060</v>
      </c>
      <c r="I2816" s="23">
        <f t="shared" ca="1" si="262"/>
        <v>320</v>
      </c>
      <c r="J2816">
        <f ca="1">OFFSET('Final data'!$B2816,0,Raceline!C2816*2)</f>
        <v>227.60430444815452</v>
      </c>
      <c r="K2816">
        <f ca="1">OFFSET('Final data'!$C2816,0,Raceline!C2816*2)</f>
        <v>107.34937430180517</v>
      </c>
      <c r="L2816">
        <f t="shared" ca="1" si="258"/>
        <v>225.43571898782744</v>
      </c>
      <c r="M2816">
        <f t="shared" ca="1" si="259"/>
        <v>104.42002085275301</v>
      </c>
      <c r="N2816">
        <f ca="1">OFFSET('Final data'!$B2816,0,Raceline!D2816*2)</f>
        <v>221.65434289832777</v>
      </c>
      <c r="O2816">
        <f ca="1">OFFSET('Final data'!$C2816,0,Raceline!D2816*2)</f>
        <v>99.312088842423776</v>
      </c>
      <c r="P2816">
        <f t="shared" ca="1" si="263"/>
        <v>1251.8074836564947</v>
      </c>
    </row>
    <row r="2817" spans="1:16" x14ac:dyDescent="0.3">
      <c r="A2817" s="23">
        <v>2813</v>
      </c>
      <c r="B2817" s="23">
        <f>IF(A2817+4=VLOOKUP(A2817+4,'Final data'!$O$4:$O$30,1,TRUE),B2816+1,B2816)</f>
        <v>24</v>
      </c>
      <c r="C2817" s="23">
        <f ca="1">OFFSET('Final data'!$O$4,B2817-1,8)</f>
        <v>2</v>
      </c>
      <c r="D2817" s="23">
        <f ca="1">OFFSET('Final data'!$O$4,B2817,8)</f>
        <v>0</v>
      </c>
      <c r="E2817" s="23">
        <f t="shared" ca="1" si="260"/>
        <v>0</v>
      </c>
      <c r="F2817" s="23">
        <f t="shared" ca="1" si="261"/>
        <v>2</v>
      </c>
      <c r="G2817" s="30">
        <f ca="1">OFFSET('Final data'!$O$4,Raceline!B2817-1,0)-OFFSET('Final data'!$O$4,Raceline!$B$4-1,0)</f>
        <v>2736</v>
      </c>
      <c r="H2817" s="30">
        <f ca="1">IF(B2817=B2816,H2816,OFFSET('Final data'!$O$4,Raceline!B2817,0))</f>
        <v>3060</v>
      </c>
      <c r="I2817" s="23">
        <f t="shared" ca="1" si="262"/>
        <v>320</v>
      </c>
      <c r="J2817">
        <f ca="1">OFFSET('Final data'!$B2817,0,Raceline!C2817*2)</f>
        <v>227.60403840799435</v>
      </c>
      <c r="K2817">
        <f ca="1">OFFSET('Final data'!$C2817,0,Raceline!C2817*2)</f>
        <v>107.67660369879017</v>
      </c>
      <c r="L2817">
        <f t="shared" ca="1" si="258"/>
        <v>225.40828137020674</v>
      </c>
      <c r="M2817">
        <f t="shared" ca="1" si="259"/>
        <v>104.71054652945286</v>
      </c>
      <c r="N2817">
        <f ca="1">OFFSET('Final data'!$B2817,0,Raceline!D2817*2)</f>
        <v>221.65407685816766</v>
      </c>
      <c r="O2817">
        <f ca="1">OFFSET('Final data'!$C2817,0,Raceline!D2817*2)</f>
        <v>99.63931823940878</v>
      </c>
      <c r="P2817">
        <f t="shared" ca="1" si="263"/>
        <v>1252.0993020789472</v>
      </c>
    </row>
    <row r="2818" spans="1:16" x14ac:dyDescent="0.3">
      <c r="A2818" s="23">
        <v>2814</v>
      </c>
      <c r="B2818" s="23">
        <f>IF(A2818+4=VLOOKUP(A2818+4,'Final data'!$O$4:$O$30,1,TRUE),B2817+1,B2817)</f>
        <v>24</v>
      </c>
      <c r="C2818" s="23">
        <f ca="1">OFFSET('Final data'!$O$4,B2818-1,8)</f>
        <v>2</v>
      </c>
      <c r="D2818" s="23">
        <f ca="1">OFFSET('Final data'!$O$4,B2818,8)</f>
        <v>0</v>
      </c>
      <c r="E2818" s="23">
        <f t="shared" ca="1" si="260"/>
        <v>0</v>
      </c>
      <c r="F2818" s="23">
        <f t="shared" ca="1" si="261"/>
        <v>2</v>
      </c>
      <c r="G2818" s="30">
        <f ca="1">OFFSET('Final data'!$O$4,Raceline!B2818-1,0)-OFFSET('Final data'!$O$4,Raceline!$B$4-1,0)</f>
        <v>2736</v>
      </c>
      <c r="H2818" s="30">
        <f ca="1">IF(B2818=B2817,H2817,OFFSET('Final data'!$O$4,Raceline!B2818,0))</f>
        <v>3060</v>
      </c>
      <c r="I2818" s="23">
        <f t="shared" ca="1" si="262"/>
        <v>320</v>
      </c>
      <c r="J2818">
        <f ca="1">OFFSET('Final data'!$B2818,0,Raceline!C2818*2)</f>
        <v>227.16755518524258</v>
      </c>
      <c r="K2818">
        <f ca="1">OFFSET('Final data'!$C2818,0,Raceline!C2818*2)</f>
        <v>107.89475663011298</v>
      </c>
      <c r="L2818">
        <f t="shared" ca="1" si="258"/>
        <v>224.94467947822105</v>
      </c>
      <c r="M2818">
        <f t="shared" ca="1" si="259"/>
        <v>104.89206720961216</v>
      </c>
      <c r="N2818">
        <f ca="1">OFFSET('Final data'!$B2818,0,Raceline!D2818*2)</f>
        <v>221.2175936354148</v>
      </c>
      <c r="O2818">
        <f ca="1">OFFSET('Final data'!$C2818,0,Raceline!D2818*2)</f>
        <v>99.857471170732381</v>
      </c>
      <c r="P2818">
        <f t="shared" ca="1" si="263"/>
        <v>1252.5971740218986</v>
      </c>
    </row>
    <row r="2819" spans="1:16" x14ac:dyDescent="0.3">
      <c r="A2819" s="23">
        <v>2815</v>
      </c>
      <c r="B2819" s="23">
        <f>IF(A2819+4=VLOOKUP(A2819+4,'Final data'!$O$4:$O$30,1,TRUE),B2818+1,B2818)</f>
        <v>24</v>
      </c>
      <c r="C2819" s="23">
        <f ca="1">OFFSET('Final data'!$O$4,B2819-1,8)</f>
        <v>2</v>
      </c>
      <c r="D2819" s="23">
        <f ca="1">OFFSET('Final data'!$O$4,B2819,8)</f>
        <v>0</v>
      </c>
      <c r="E2819" s="23">
        <f t="shared" ca="1" si="260"/>
        <v>0</v>
      </c>
      <c r="F2819" s="23">
        <f t="shared" ca="1" si="261"/>
        <v>2</v>
      </c>
      <c r="G2819" s="30">
        <f ca="1">OFFSET('Final data'!$O$4,Raceline!B2819-1,0)-OFFSET('Final data'!$O$4,Raceline!$B$4-1,0)</f>
        <v>2736</v>
      </c>
      <c r="H2819" s="30">
        <f ca="1">IF(B2819=B2818,H2818,OFFSET('Final data'!$O$4,Raceline!B2819,0))</f>
        <v>3060</v>
      </c>
      <c r="I2819" s="23">
        <f t="shared" ca="1" si="262"/>
        <v>320</v>
      </c>
      <c r="J2819">
        <f ca="1">OFFSET('Final data'!$B2819,0,Raceline!C2819*2)</f>
        <v>226.70023901990774</v>
      </c>
      <c r="K2819">
        <f ca="1">OFFSET('Final data'!$C2819,0,Raceline!C2819*2)</f>
        <v>108.0265410942299</v>
      </c>
      <c r="L2819">
        <f t="shared" ca="1" si="258"/>
        <v>224.47368384243481</v>
      </c>
      <c r="M2819">
        <f t="shared" ca="1" si="259"/>
        <v>104.97011799866459</v>
      </c>
      <c r="N2819">
        <f ca="1">OFFSET('Final data'!$B2819,0,Raceline!D2819*2)</f>
        <v>220.81212071534955</v>
      </c>
      <c r="O2819">
        <f ca="1">OFFSET('Final data'!$C2819,0,Raceline!D2819*2)</f>
        <v>99.943839637939007</v>
      </c>
      <c r="P2819">
        <f t="shared" ca="1" si="263"/>
        <v>1253.0745929308259</v>
      </c>
    </row>
    <row r="2820" spans="1:16" x14ac:dyDescent="0.3">
      <c r="A2820" s="23">
        <v>2816</v>
      </c>
      <c r="B2820" s="23">
        <f>IF(A2820+4=VLOOKUP(A2820+4,'Final data'!$O$4:$O$30,1,TRUE),B2819+1,B2819)</f>
        <v>24</v>
      </c>
      <c r="C2820" s="23">
        <f ca="1">OFFSET('Final data'!$O$4,B2820-1,8)</f>
        <v>2</v>
      </c>
      <c r="D2820" s="23">
        <f ca="1">OFFSET('Final data'!$O$4,B2820,8)</f>
        <v>0</v>
      </c>
      <c r="E2820" s="23">
        <f t="shared" ca="1" si="260"/>
        <v>0</v>
      </c>
      <c r="F2820" s="23">
        <f t="shared" ca="1" si="261"/>
        <v>2</v>
      </c>
      <c r="G2820" s="30">
        <f ca="1">OFFSET('Final data'!$O$4,Raceline!B2820-1,0)-OFFSET('Final data'!$O$4,Raceline!$B$4-1,0)</f>
        <v>2736</v>
      </c>
      <c r="H2820" s="30">
        <f ca="1">IF(B2820=B2819,H2819,OFFSET('Final data'!$O$4,Raceline!B2820,0))</f>
        <v>3060</v>
      </c>
      <c r="I2820" s="23">
        <f t="shared" ca="1" si="262"/>
        <v>320</v>
      </c>
      <c r="J2820">
        <f ca="1">OFFSET('Final data'!$B2820,0,Raceline!C2820*2)</f>
        <v>226.75474342410917</v>
      </c>
      <c r="K2820">
        <f ca="1">OFFSET('Final data'!$C2820,0,Raceline!C2820*2)</f>
        <v>108.31329729809984</v>
      </c>
      <c r="L2820">
        <f t="shared" ref="L2820:L2883" ca="1" si="264">(N2820-J2820)*SIN(PI()/2/I2820*(A2820-G2820))+J2820</f>
        <v>224.45953861786825</v>
      </c>
      <c r="M2820">
        <f t="shared" ref="M2820:M2883" ca="1" si="265">(O2820-K2820)*SIN(PI()/2/I2820*(A2820-G2820))+K2820</f>
        <v>105.25115820294411</v>
      </c>
      <c r="N2820">
        <f ca="1">OFFSET('Final data'!$B2820,0,Raceline!D2820*2)</f>
        <v>220.75708423082784</v>
      </c>
      <c r="O2820">
        <f ca="1">OFFSET('Final data'!$C2820,0,Raceline!D2820*2)</f>
        <v>100.31154222803876</v>
      </c>
      <c r="P2820">
        <f t="shared" ca="1" si="263"/>
        <v>1253.3559888863751</v>
      </c>
    </row>
    <row r="2821" spans="1:16" x14ac:dyDescent="0.3">
      <c r="A2821" s="23">
        <v>2817</v>
      </c>
      <c r="B2821" s="23">
        <f>IF(A2821+4=VLOOKUP(A2821+4,'Final data'!$O$4:$O$30,1,TRUE),B2820+1,B2820)</f>
        <v>24</v>
      </c>
      <c r="C2821" s="23">
        <f ca="1">OFFSET('Final data'!$O$4,B2821-1,8)</f>
        <v>2</v>
      </c>
      <c r="D2821" s="23">
        <f ca="1">OFFSET('Final data'!$O$4,B2821,8)</f>
        <v>0</v>
      </c>
      <c r="E2821" s="23">
        <f t="shared" ref="E2821:E2884" ca="1" si="266">IF(C2821&gt;D2821,D2821,C2821)</f>
        <v>0</v>
      </c>
      <c r="F2821" s="23">
        <f t="shared" ref="F2821:F2884" ca="1" si="267">IF(C2821&lt;D2821,D2821,C2821)</f>
        <v>2</v>
      </c>
      <c r="G2821" s="30">
        <f ca="1">OFFSET('Final data'!$O$4,Raceline!B2821-1,0)-OFFSET('Final data'!$O$4,Raceline!$B$4-1,0)</f>
        <v>2736</v>
      </c>
      <c r="H2821" s="30">
        <f ca="1">IF(B2821=B2820,H2820,OFFSET('Final data'!$O$4,Raceline!B2821,0))</f>
        <v>3060</v>
      </c>
      <c r="I2821" s="23">
        <f t="shared" ca="1" si="262"/>
        <v>320</v>
      </c>
      <c r="J2821">
        <f ca="1">OFFSET('Final data'!$B2821,0,Raceline!C2821*2)</f>
        <v>226.40391239277321</v>
      </c>
      <c r="K2821">
        <f ca="1">OFFSET('Final data'!$C2821,0,Raceline!C2821*2)</f>
        <v>108.46579468293849</v>
      </c>
      <c r="L2821">
        <f t="shared" ca="1" si="264"/>
        <v>224.01520402957465</v>
      </c>
      <c r="M2821">
        <f t="shared" ca="1" si="265"/>
        <v>105.41824948054048</v>
      </c>
      <c r="N2821">
        <f ca="1">OFFSET('Final data'!$B2821,0,Raceline!D2821*2)</f>
        <v>220.23494881665587</v>
      </c>
      <c r="O2821">
        <f ca="1">OFFSET('Final data'!$C2821,0,Raceline!D2821*2)</f>
        <v>100.59535070584688</v>
      </c>
      <c r="P2821">
        <f t="shared" ca="1" si="263"/>
        <v>1253.8307021908051</v>
      </c>
    </row>
    <row r="2822" spans="1:16" x14ac:dyDescent="0.3">
      <c r="A2822" s="23">
        <v>2818</v>
      </c>
      <c r="B2822" s="23">
        <f>IF(A2822+4=VLOOKUP(A2822+4,'Final data'!$O$4:$O$30,1,TRUE),B2821+1,B2821)</f>
        <v>24</v>
      </c>
      <c r="C2822" s="23">
        <f ca="1">OFFSET('Final data'!$O$4,B2822-1,8)</f>
        <v>2</v>
      </c>
      <c r="D2822" s="23">
        <f ca="1">OFFSET('Final data'!$O$4,B2822,8)</f>
        <v>0</v>
      </c>
      <c r="E2822" s="23">
        <f t="shared" ca="1" si="266"/>
        <v>0</v>
      </c>
      <c r="F2822" s="23">
        <f t="shared" ca="1" si="267"/>
        <v>2</v>
      </c>
      <c r="G2822" s="30">
        <f ca="1">OFFSET('Final data'!$O$4,Raceline!B2822-1,0)-OFFSET('Final data'!$O$4,Raceline!$B$4-1,0)</f>
        <v>2736</v>
      </c>
      <c r="H2822" s="30">
        <f ca="1">IF(B2822=B2821,H2821,OFFSET('Final data'!$O$4,Raceline!B2822,0))</f>
        <v>3060</v>
      </c>
      <c r="I2822" s="23">
        <f t="shared" ref="I2822:I2885" ca="1" si="268">IF(H2822=H2821,I2821,H2822-H2821)</f>
        <v>320</v>
      </c>
      <c r="J2822">
        <f ca="1">OFFSET('Final data'!$B2822,0,Raceline!C2822*2)</f>
        <v>225.81199885914017</v>
      </c>
      <c r="K2822">
        <f ca="1">OFFSET('Final data'!$C2822,0,Raceline!C2822*2)</f>
        <v>108.69195429825081</v>
      </c>
      <c r="L2822">
        <f t="shared" ca="1" si="264"/>
        <v>223.5172443129062</v>
      </c>
      <c r="M2822">
        <f t="shared" ca="1" si="265"/>
        <v>105.5170947036771</v>
      </c>
      <c r="N2822">
        <f ca="1">OFFSET('Final data'!$B2822,0,Raceline!D2822*2)</f>
        <v>219.95407326488888</v>
      </c>
      <c r="O2822">
        <f ca="1">OFFSET('Final data'!$C2822,0,Raceline!D2822*2)</f>
        <v>100.58734402185777</v>
      </c>
      <c r="P2822">
        <f t="shared" ref="P2822:P2885" ca="1" si="269">SQRT((L2822-L2821)^2+(M2822-M2821)^2)+P2821</f>
        <v>1254.3383775374209</v>
      </c>
    </row>
    <row r="2823" spans="1:16" x14ac:dyDescent="0.3">
      <c r="A2823" s="23">
        <v>2819</v>
      </c>
      <c r="B2823" s="23">
        <f>IF(A2823+4=VLOOKUP(A2823+4,'Final data'!$O$4:$O$30,1,TRUE),B2822+1,B2822)</f>
        <v>24</v>
      </c>
      <c r="C2823" s="23">
        <f ca="1">OFFSET('Final data'!$O$4,B2823-1,8)</f>
        <v>2</v>
      </c>
      <c r="D2823" s="23">
        <f ca="1">OFFSET('Final data'!$O$4,B2823,8)</f>
        <v>0</v>
      </c>
      <c r="E2823" s="23">
        <f t="shared" ca="1" si="266"/>
        <v>0</v>
      </c>
      <c r="F2823" s="23">
        <f t="shared" ca="1" si="267"/>
        <v>2</v>
      </c>
      <c r="G2823" s="30">
        <f ca="1">OFFSET('Final data'!$O$4,Raceline!B2823-1,0)-OFFSET('Final data'!$O$4,Raceline!$B$4-1,0)</f>
        <v>2736</v>
      </c>
      <c r="H2823" s="30">
        <f ca="1">IF(B2823=B2822,H2822,OFFSET('Final data'!$O$4,Raceline!B2823,0))</f>
        <v>3060</v>
      </c>
      <c r="I2823" s="23">
        <f t="shared" ca="1" si="268"/>
        <v>320</v>
      </c>
      <c r="J2823">
        <f ca="1">OFFSET('Final data'!$B2823,0,Raceline!C2823*2)</f>
        <v>225.90513265385454</v>
      </c>
      <c r="K2823">
        <f ca="1">OFFSET('Final data'!$C2823,0,Raceline!C2823*2)</f>
        <v>108.95000849726078</v>
      </c>
      <c r="L2823">
        <f t="shared" ca="1" si="264"/>
        <v>223.50993024042273</v>
      </c>
      <c r="M2823">
        <f t="shared" ca="1" si="265"/>
        <v>105.79340434102251</v>
      </c>
      <c r="N2823">
        <f ca="1">OFFSET('Final data'!$B2823,0,Raceline!D2823*2)</f>
        <v>219.86040738985417</v>
      </c>
      <c r="O2823">
        <f ca="1">OFFSET('Final data'!$C2823,0,Raceline!D2823*2)</f>
        <v>100.98374861681781</v>
      </c>
      <c r="P2823">
        <f t="shared" ca="1" si="269"/>
        <v>1254.614783961634</v>
      </c>
    </row>
    <row r="2824" spans="1:16" x14ac:dyDescent="0.3">
      <c r="A2824" s="23">
        <v>2820</v>
      </c>
      <c r="B2824" s="23">
        <f>IF(A2824+4=VLOOKUP(A2824+4,'Final data'!$O$4:$O$30,1,TRUE),B2823+1,B2823)</f>
        <v>24</v>
      </c>
      <c r="C2824" s="23">
        <f ca="1">OFFSET('Final data'!$O$4,B2824-1,8)</f>
        <v>2</v>
      </c>
      <c r="D2824" s="23">
        <f ca="1">OFFSET('Final data'!$O$4,B2824,8)</f>
        <v>0</v>
      </c>
      <c r="E2824" s="23">
        <f t="shared" ca="1" si="266"/>
        <v>0</v>
      </c>
      <c r="F2824" s="23">
        <f t="shared" ca="1" si="267"/>
        <v>2</v>
      </c>
      <c r="G2824" s="30">
        <f ca="1">OFFSET('Final data'!$O$4,Raceline!B2824-1,0)-OFFSET('Final data'!$O$4,Raceline!$B$4-1,0)</f>
        <v>2736</v>
      </c>
      <c r="H2824" s="30">
        <f ca="1">IF(B2824=B2823,H2823,OFFSET('Final data'!$O$4,Raceline!B2824,0))</f>
        <v>3060</v>
      </c>
      <c r="I2824" s="23">
        <f t="shared" ca="1" si="268"/>
        <v>320</v>
      </c>
      <c r="J2824">
        <f ca="1">OFFSET('Final data'!$B2824,0,Raceline!C2824*2)</f>
        <v>225.5504663632756</v>
      </c>
      <c r="K2824">
        <f ca="1">OFFSET('Final data'!$C2824,0,Raceline!C2824*2)</f>
        <v>109.10473418542476</v>
      </c>
      <c r="L2824">
        <f t="shared" ca="1" si="264"/>
        <v>223.06247368710393</v>
      </c>
      <c r="M2824">
        <f t="shared" ca="1" si="265"/>
        <v>105.96310162150691</v>
      </c>
      <c r="N2824">
        <f ca="1">OFFSET('Final data'!$B2824,0,Raceline!D2824*2)</f>
        <v>219.34210723492518</v>
      </c>
      <c r="O2824">
        <f ca="1">OFFSET('Final data'!$C2824,0,Raceline!D2824*2)</f>
        <v>101.26532879130029</v>
      </c>
      <c r="P2824">
        <f t="shared" ca="1" si="269"/>
        <v>1255.0933385918611</v>
      </c>
    </row>
    <row r="2825" spans="1:16" x14ac:dyDescent="0.3">
      <c r="A2825" s="23">
        <v>2821</v>
      </c>
      <c r="B2825" s="23">
        <f>IF(A2825+4=VLOOKUP(A2825+4,'Final data'!$O$4:$O$30,1,TRUE),B2824+1,B2824)</f>
        <v>24</v>
      </c>
      <c r="C2825" s="23">
        <f ca="1">OFFSET('Final data'!$O$4,B2825-1,8)</f>
        <v>2</v>
      </c>
      <c r="D2825" s="23">
        <f ca="1">OFFSET('Final data'!$O$4,B2825,8)</f>
        <v>0</v>
      </c>
      <c r="E2825" s="23">
        <f t="shared" ca="1" si="266"/>
        <v>0</v>
      </c>
      <c r="F2825" s="23">
        <f t="shared" ca="1" si="267"/>
        <v>2</v>
      </c>
      <c r="G2825" s="30">
        <f ca="1">OFFSET('Final data'!$O$4,Raceline!B2825-1,0)-OFFSET('Final data'!$O$4,Raceline!$B$4-1,0)</f>
        <v>2736</v>
      </c>
      <c r="H2825" s="30">
        <f ca="1">IF(B2825=B2824,H2824,OFFSET('Final data'!$O$4,Raceline!B2825,0))</f>
        <v>3060</v>
      </c>
      <c r="I2825" s="23">
        <f t="shared" ca="1" si="268"/>
        <v>320</v>
      </c>
      <c r="J2825">
        <f ca="1">OFFSET('Final data'!$B2825,0,Raceline!C2825*2)</f>
        <v>224.89496562814088</v>
      </c>
      <c r="K2825">
        <f ca="1">OFFSET('Final data'!$C2825,0,Raceline!C2825*2)</f>
        <v>109.37777684849563</v>
      </c>
      <c r="L2825">
        <f t="shared" ca="1" si="264"/>
        <v>222.55666377981103</v>
      </c>
      <c r="M2825">
        <f t="shared" ca="1" si="265"/>
        <v>106.06803415098177</v>
      </c>
      <c r="N2825">
        <f ca="1">OFFSET('Final data'!$B2825,0,Raceline!D2825*2)</f>
        <v>219.12481888465987</v>
      </c>
      <c r="O2825">
        <f ca="1">OFFSET('Final data'!$C2825,0,Raceline!D2825*2)</f>
        <v>101.21043905955266</v>
      </c>
      <c r="P2825">
        <f t="shared" ca="1" si="269"/>
        <v>1255.6099182063037</v>
      </c>
    </row>
    <row r="2826" spans="1:16" x14ac:dyDescent="0.3">
      <c r="A2826" s="23">
        <v>2822</v>
      </c>
      <c r="B2826" s="23">
        <f>IF(A2826+4=VLOOKUP(A2826+4,'Final data'!$O$4:$O$30,1,TRUE),B2825+1,B2825)</f>
        <v>24</v>
      </c>
      <c r="C2826" s="23">
        <f ca="1">OFFSET('Final data'!$O$4,B2826-1,8)</f>
        <v>2</v>
      </c>
      <c r="D2826" s="23">
        <f ca="1">OFFSET('Final data'!$O$4,B2826,8)</f>
        <v>0</v>
      </c>
      <c r="E2826" s="23">
        <f t="shared" ca="1" si="266"/>
        <v>0</v>
      </c>
      <c r="F2826" s="23">
        <f t="shared" ca="1" si="267"/>
        <v>2</v>
      </c>
      <c r="G2826" s="30">
        <f ca="1">OFFSET('Final data'!$O$4,Raceline!B2826-1,0)-OFFSET('Final data'!$O$4,Raceline!$B$4-1,0)</f>
        <v>2736</v>
      </c>
      <c r="H2826" s="30">
        <f ca="1">IF(B2826=B2825,H2825,OFFSET('Final data'!$O$4,Raceline!B2826,0))</f>
        <v>3060</v>
      </c>
      <c r="I2826" s="23">
        <f t="shared" ca="1" si="268"/>
        <v>320</v>
      </c>
      <c r="J2826">
        <f ca="1">OFFSET('Final data'!$B2826,0,Raceline!C2826*2)</f>
        <v>225.07812016469464</v>
      </c>
      <c r="K2826">
        <f ca="1">OFFSET('Final data'!$C2826,0,Raceline!C2826*2)</f>
        <v>109.56903856669135</v>
      </c>
      <c r="L2826">
        <f t="shared" ca="1" si="264"/>
        <v>222.56364874937813</v>
      </c>
      <c r="M2826">
        <f t="shared" ca="1" si="265"/>
        <v>106.33410246129571</v>
      </c>
      <c r="N2826">
        <f ca="1">OFFSET('Final data'!$B2826,0,Raceline!D2826*2)</f>
        <v>218.94113226778583</v>
      </c>
      <c r="O2826">
        <f ca="1">OFFSET('Final data'!$C2826,0,Raceline!D2826*2)</f>
        <v>101.67363613532692</v>
      </c>
      <c r="P2826">
        <f t="shared" ca="1" si="269"/>
        <v>1255.87607818743</v>
      </c>
    </row>
    <row r="2827" spans="1:16" x14ac:dyDescent="0.3">
      <c r="A2827" s="23">
        <v>2823</v>
      </c>
      <c r="B2827" s="23">
        <f>IF(A2827+4=VLOOKUP(A2827+4,'Final data'!$O$4:$O$30,1,TRUE),B2826+1,B2826)</f>
        <v>24</v>
      </c>
      <c r="C2827" s="23">
        <f ca="1">OFFSET('Final data'!$O$4,B2827-1,8)</f>
        <v>2</v>
      </c>
      <c r="D2827" s="23">
        <f ca="1">OFFSET('Final data'!$O$4,B2827,8)</f>
        <v>0</v>
      </c>
      <c r="E2827" s="23">
        <f t="shared" ca="1" si="266"/>
        <v>0</v>
      </c>
      <c r="F2827" s="23">
        <f t="shared" ca="1" si="267"/>
        <v>2</v>
      </c>
      <c r="G2827" s="30">
        <f ca="1">OFFSET('Final data'!$O$4,Raceline!B2827-1,0)-OFFSET('Final data'!$O$4,Raceline!$B$4-1,0)</f>
        <v>2736</v>
      </c>
      <c r="H2827" s="30">
        <f ca="1">IF(B2827=B2826,H2826,OFFSET('Final data'!$O$4,Raceline!B2827,0))</f>
        <v>3060</v>
      </c>
      <c r="I2827" s="23">
        <f t="shared" ca="1" si="268"/>
        <v>320</v>
      </c>
      <c r="J2827">
        <f ca="1">OFFSET('Final data'!$B2827,0,Raceline!C2827*2)</f>
        <v>224.68654327585148</v>
      </c>
      <c r="K2827">
        <f ca="1">OFFSET('Final data'!$C2827,0,Raceline!C2827*2)</f>
        <v>109.75187301946053</v>
      </c>
      <c r="L2827">
        <f t="shared" ca="1" si="264"/>
        <v>222.10742194619016</v>
      </c>
      <c r="M2827">
        <f t="shared" ca="1" si="265"/>
        <v>106.51087961932316</v>
      </c>
      <c r="N2827">
        <f ca="1">OFFSET('Final data'!$B2827,0,Raceline!D2827*2)</f>
        <v>218.45974271112442</v>
      </c>
      <c r="O2827">
        <f ca="1">OFFSET('Final data'!$C2827,0,Raceline!D2827*2)</f>
        <v>101.92710754520417</v>
      </c>
      <c r="P2827">
        <f t="shared" ca="1" si="269"/>
        <v>1256.3653562878467</v>
      </c>
    </row>
    <row r="2828" spans="1:16" x14ac:dyDescent="0.3">
      <c r="A2828" s="23">
        <v>2824</v>
      </c>
      <c r="B2828" s="23">
        <f>IF(A2828+4=VLOOKUP(A2828+4,'Final data'!$O$4:$O$30,1,TRUE),B2827+1,B2827)</f>
        <v>24</v>
      </c>
      <c r="C2828" s="23">
        <f ca="1">OFFSET('Final data'!$O$4,B2828-1,8)</f>
        <v>2</v>
      </c>
      <c r="D2828" s="23">
        <f ca="1">OFFSET('Final data'!$O$4,B2828,8)</f>
        <v>0</v>
      </c>
      <c r="E2828" s="23">
        <f t="shared" ca="1" si="266"/>
        <v>0</v>
      </c>
      <c r="F2828" s="23">
        <f t="shared" ca="1" si="267"/>
        <v>2</v>
      </c>
      <c r="G2828" s="30">
        <f ca="1">OFFSET('Final data'!$O$4,Raceline!B2828-1,0)-OFFSET('Final data'!$O$4,Raceline!$B$4-1,0)</f>
        <v>2736</v>
      </c>
      <c r="H2828" s="30">
        <f ca="1">IF(B2828=B2827,H2827,OFFSET('Final data'!$O$4,Raceline!B2828,0))</f>
        <v>3060</v>
      </c>
      <c r="I2828" s="23">
        <f t="shared" ca="1" si="268"/>
        <v>320</v>
      </c>
      <c r="J2828">
        <f ca="1">OFFSET('Final data'!$B2828,0,Raceline!C2828*2)</f>
        <v>223.91265667681247</v>
      </c>
      <c r="K2828">
        <f ca="1">OFFSET('Final data'!$C2828,0,Raceline!C2828*2)</f>
        <v>110.14131210812725</v>
      </c>
      <c r="L2828">
        <f t="shared" ca="1" si="264"/>
        <v>221.4969285556343</v>
      </c>
      <c r="M2828">
        <f t="shared" ca="1" si="265"/>
        <v>106.72197661302886</v>
      </c>
      <c r="N2828">
        <f ca="1">OFFSET('Final data'!$B2828,0,Raceline!D2828*2)</f>
        <v>218.14250993333152</v>
      </c>
      <c r="O2828">
        <f ca="1">OFFSET('Final data'!$C2828,0,Raceline!D2828*2)</f>
        <v>101.97397431918425</v>
      </c>
      <c r="P2828">
        <f t="shared" ca="1" si="269"/>
        <v>1257.0113161323138</v>
      </c>
    </row>
    <row r="2829" spans="1:16" x14ac:dyDescent="0.3">
      <c r="A2829" s="23">
        <v>2825</v>
      </c>
      <c r="B2829" s="23">
        <f>IF(A2829+4=VLOOKUP(A2829+4,'Final data'!$O$4:$O$30,1,TRUE),B2828+1,B2828)</f>
        <v>24</v>
      </c>
      <c r="C2829" s="23">
        <f ca="1">OFFSET('Final data'!$O$4,B2829-1,8)</f>
        <v>2</v>
      </c>
      <c r="D2829" s="23">
        <f ca="1">OFFSET('Final data'!$O$4,B2829,8)</f>
        <v>0</v>
      </c>
      <c r="E2829" s="23">
        <f t="shared" ca="1" si="266"/>
        <v>0</v>
      </c>
      <c r="F2829" s="23">
        <f t="shared" ca="1" si="267"/>
        <v>2</v>
      </c>
      <c r="G2829" s="30">
        <f ca="1">OFFSET('Final data'!$O$4,Raceline!B2829-1,0)-OFFSET('Final data'!$O$4,Raceline!$B$4-1,0)</f>
        <v>2736</v>
      </c>
      <c r="H2829" s="30">
        <f ca="1">IF(B2829=B2828,H2828,OFFSET('Final data'!$O$4,Raceline!B2829,0))</f>
        <v>3060</v>
      </c>
      <c r="I2829" s="23">
        <f t="shared" ca="1" si="268"/>
        <v>320</v>
      </c>
      <c r="J2829">
        <f ca="1">OFFSET('Final data'!$B2829,0,Raceline!C2829*2)</f>
        <v>224.20497635908166</v>
      </c>
      <c r="K2829">
        <f ca="1">OFFSET('Final data'!$C2829,0,Raceline!C2829*2)</f>
        <v>110.22349736066154</v>
      </c>
      <c r="L2829">
        <f t="shared" ca="1" si="264"/>
        <v>221.60833998732457</v>
      </c>
      <c r="M2829">
        <f t="shared" ca="1" si="265"/>
        <v>106.88285379620676</v>
      </c>
      <c r="N2829">
        <f ca="1">OFFSET('Final data'!$B2829,0,Raceline!D2829*2)</f>
        <v>218.06798846217382</v>
      </c>
      <c r="O2829">
        <f ca="1">OFFSET('Final data'!$C2829,0,Raceline!D2829*2)</f>
        <v>102.32809492929637</v>
      </c>
      <c r="P2829">
        <f t="shared" ca="1" si="269"/>
        <v>1257.2070045969165</v>
      </c>
    </row>
    <row r="2830" spans="1:16" x14ac:dyDescent="0.3">
      <c r="A2830" s="23">
        <v>2826</v>
      </c>
      <c r="B2830" s="23">
        <f>IF(A2830+4=VLOOKUP(A2830+4,'Final data'!$O$4:$O$30,1,TRUE),B2829+1,B2829)</f>
        <v>24</v>
      </c>
      <c r="C2830" s="23">
        <f ca="1">OFFSET('Final data'!$O$4,B2830-1,8)</f>
        <v>2</v>
      </c>
      <c r="D2830" s="23">
        <f ca="1">OFFSET('Final data'!$O$4,B2830,8)</f>
        <v>0</v>
      </c>
      <c r="E2830" s="23">
        <f t="shared" ca="1" si="266"/>
        <v>0</v>
      </c>
      <c r="F2830" s="23">
        <f t="shared" ca="1" si="267"/>
        <v>2</v>
      </c>
      <c r="G2830" s="30">
        <f ca="1">OFFSET('Final data'!$O$4,Raceline!B2830-1,0)-OFFSET('Final data'!$O$4,Raceline!$B$4-1,0)</f>
        <v>2736</v>
      </c>
      <c r="H2830" s="30">
        <f ca="1">IF(B2830=B2829,H2829,OFFSET('Final data'!$O$4,Raceline!B2830,0))</f>
        <v>3060</v>
      </c>
      <c r="I2830" s="23">
        <f t="shared" ca="1" si="268"/>
        <v>320</v>
      </c>
      <c r="J2830">
        <f ca="1">OFFSET('Final data'!$B2830,0,Raceline!C2830*2)</f>
        <v>223.81339947023673</v>
      </c>
      <c r="K2830">
        <f ca="1">OFFSET('Final data'!$C2830,0,Raceline!C2830*2)</f>
        <v>110.40633181343101</v>
      </c>
      <c r="L2830">
        <f t="shared" ca="1" si="264"/>
        <v>221.15109917301362</v>
      </c>
      <c r="M2830">
        <f t="shared" ca="1" si="265"/>
        <v>107.06081348001489</v>
      </c>
      <c r="N2830">
        <f ca="1">OFFSET('Final data'!$B2830,0,Raceline!D2830*2)</f>
        <v>217.58659890551081</v>
      </c>
      <c r="O2830">
        <f ca="1">OFFSET('Final data'!$C2830,0,Raceline!D2830*2)</f>
        <v>102.5815663391737</v>
      </c>
      <c r="P2830">
        <f t="shared" ca="1" si="269"/>
        <v>1257.6976560122134</v>
      </c>
    </row>
    <row r="2831" spans="1:16" x14ac:dyDescent="0.3">
      <c r="A2831" s="23">
        <v>2827</v>
      </c>
      <c r="B2831" s="23">
        <f>IF(A2831+4=VLOOKUP(A2831+4,'Final data'!$O$4:$O$30,1,TRUE),B2830+1,B2830)</f>
        <v>24</v>
      </c>
      <c r="C2831" s="23">
        <f ca="1">OFFSET('Final data'!$O$4,B2831-1,8)</f>
        <v>2</v>
      </c>
      <c r="D2831" s="23">
        <f ca="1">OFFSET('Final data'!$O$4,B2831,8)</f>
        <v>0</v>
      </c>
      <c r="E2831" s="23">
        <f t="shared" ca="1" si="266"/>
        <v>0</v>
      </c>
      <c r="F2831" s="23">
        <f t="shared" ca="1" si="267"/>
        <v>2</v>
      </c>
      <c r="G2831" s="30">
        <f ca="1">OFFSET('Final data'!$O$4,Raceline!B2831-1,0)-OFFSET('Final data'!$O$4,Raceline!$B$4-1,0)</f>
        <v>2736</v>
      </c>
      <c r="H2831" s="30">
        <f ca="1">IF(B2831=B2830,H2830,OFFSET('Final data'!$O$4,Raceline!B2831,0))</f>
        <v>3060</v>
      </c>
      <c r="I2831" s="23">
        <f t="shared" ca="1" si="268"/>
        <v>320</v>
      </c>
      <c r="J2831">
        <f ca="1">OFFSET('Final data'!$B2831,0,Raceline!C2831*2)</f>
        <v>223.14854499683449</v>
      </c>
      <c r="K2831">
        <f ca="1">OFFSET('Final data'!$C2831,0,Raceline!C2831*2)</f>
        <v>110.85030913492822</v>
      </c>
      <c r="L2831">
        <f t="shared" ca="1" si="264"/>
        <v>220.6559144715834</v>
      </c>
      <c r="M2831">
        <f t="shared" ca="1" si="265"/>
        <v>107.32212235081191</v>
      </c>
      <c r="N2831">
        <f ca="1">OFFSET('Final data'!$B2831,0,Raceline!D2831*2)</f>
        <v>217.3783982533545</v>
      </c>
      <c r="O2831">
        <f ca="1">OFFSET('Final data'!$C2831,0,Raceline!D2831*2)</f>
        <v>102.68297134598454</v>
      </c>
      <c r="P2831">
        <f t="shared" ca="1" si="269"/>
        <v>1258.2575579808542</v>
      </c>
    </row>
    <row r="2832" spans="1:16" x14ac:dyDescent="0.3">
      <c r="A2832" s="23">
        <v>2828</v>
      </c>
      <c r="B2832" s="23">
        <f>IF(A2832+4=VLOOKUP(A2832+4,'Final data'!$O$4:$O$30,1,TRUE),B2831+1,B2831)</f>
        <v>24</v>
      </c>
      <c r="C2832" s="23">
        <f ca="1">OFFSET('Final data'!$O$4,B2832-1,8)</f>
        <v>2</v>
      </c>
      <c r="D2832" s="23">
        <f ca="1">OFFSET('Final data'!$O$4,B2832,8)</f>
        <v>0</v>
      </c>
      <c r="E2832" s="23">
        <f t="shared" ca="1" si="266"/>
        <v>0</v>
      </c>
      <c r="F2832" s="23">
        <f t="shared" ca="1" si="267"/>
        <v>2</v>
      </c>
      <c r="G2832" s="30">
        <f ca="1">OFFSET('Final data'!$O$4,Raceline!B2832-1,0)-OFFSET('Final data'!$O$4,Raceline!$B$4-1,0)</f>
        <v>2736</v>
      </c>
      <c r="H2832" s="30">
        <f ca="1">IF(B2832=B2831,H2831,OFFSET('Final data'!$O$4,Raceline!B2832,0))</f>
        <v>3060</v>
      </c>
      <c r="I2832" s="23">
        <f t="shared" ca="1" si="268"/>
        <v>320</v>
      </c>
      <c r="J2832">
        <f ca="1">OFFSET('Final data'!$B2832,0,Raceline!C2832*2)</f>
        <v>223.11359094209132</v>
      </c>
      <c r="K2832">
        <f ca="1">OFFSET('Final data'!$C2832,0,Raceline!C2832*2)</f>
        <v>110.98703262029319</v>
      </c>
      <c r="L2832">
        <f t="shared" ca="1" si="264"/>
        <v>220.43535271398034</v>
      </c>
      <c r="M2832">
        <f t="shared" ca="1" si="265"/>
        <v>107.54140604041062</v>
      </c>
      <c r="N2832">
        <f ca="1">OFFSET('Final data'!$B2832,0,Raceline!D2832*2)</f>
        <v>216.97660304518359</v>
      </c>
      <c r="O2832">
        <f ca="1">OFFSET('Final data'!$C2832,0,Raceline!D2832*2)</f>
        <v>103.09163018892794</v>
      </c>
      <c r="P2832">
        <f t="shared" ca="1" si="269"/>
        <v>1258.5685769922361</v>
      </c>
    </row>
    <row r="2833" spans="1:16" x14ac:dyDescent="0.3">
      <c r="A2833" s="23">
        <v>2829</v>
      </c>
      <c r="B2833" s="23">
        <f>IF(A2833+4=VLOOKUP(A2833+4,'Final data'!$O$4:$O$30,1,TRUE),B2832+1,B2832)</f>
        <v>24</v>
      </c>
      <c r="C2833" s="23">
        <f ca="1">OFFSET('Final data'!$O$4,B2833-1,8)</f>
        <v>2</v>
      </c>
      <c r="D2833" s="23">
        <f ca="1">OFFSET('Final data'!$O$4,B2833,8)</f>
        <v>0</v>
      </c>
      <c r="E2833" s="23">
        <f t="shared" ca="1" si="266"/>
        <v>0</v>
      </c>
      <c r="F2833" s="23">
        <f t="shared" ca="1" si="267"/>
        <v>2</v>
      </c>
      <c r="G2833" s="30">
        <f ca="1">OFFSET('Final data'!$O$4,Raceline!B2833-1,0)-OFFSET('Final data'!$O$4,Raceline!$B$4-1,0)</f>
        <v>2736</v>
      </c>
      <c r="H2833" s="30">
        <f ca="1">IF(B2833=B2832,H2832,OFFSET('Final data'!$O$4,Raceline!B2833,0))</f>
        <v>3060</v>
      </c>
      <c r="I2833" s="23">
        <f t="shared" ca="1" si="268"/>
        <v>320</v>
      </c>
      <c r="J2833">
        <f ca="1">OFFSET('Final data'!$B2833,0,Raceline!C2833*2)</f>
        <v>222.72192537319469</v>
      </c>
      <c r="K2833">
        <f ca="1">OFFSET('Final data'!$C2833,0,Raceline!C2833*2)</f>
        <v>111.27894353872364</v>
      </c>
      <c r="L2833">
        <f t="shared" ca="1" si="264"/>
        <v>219.97702344821093</v>
      </c>
      <c r="M2833">
        <f t="shared" ca="1" si="265"/>
        <v>107.82962577279083</v>
      </c>
      <c r="N2833">
        <f ca="1">OFFSET('Final data'!$B2833,0,Raceline!D2833*2)</f>
        <v>216.49512480846775</v>
      </c>
      <c r="O2833">
        <f ca="1">OFFSET('Final data'!$C2833,0,Raceline!D2833*2)</f>
        <v>103.45417806446716</v>
      </c>
      <c r="P2833">
        <f t="shared" ca="1" si="269"/>
        <v>1259.109997651238</v>
      </c>
    </row>
    <row r="2834" spans="1:16" x14ac:dyDescent="0.3">
      <c r="A2834" s="23">
        <v>2830</v>
      </c>
      <c r="B2834" s="23">
        <f>IF(A2834+4=VLOOKUP(A2834+4,'Final data'!$O$4:$O$30,1,TRUE),B2833+1,B2833)</f>
        <v>24</v>
      </c>
      <c r="C2834" s="23">
        <f ca="1">OFFSET('Final data'!$O$4,B2834-1,8)</f>
        <v>2</v>
      </c>
      <c r="D2834" s="23">
        <f ca="1">OFFSET('Final data'!$O$4,B2834,8)</f>
        <v>0</v>
      </c>
      <c r="E2834" s="23">
        <f t="shared" ca="1" si="266"/>
        <v>0</v>
      </c>
      <c r="F2834" s="23">
        <f t="shared" ca="1" si="267"/>
        <v>2</v>
      </c>
      <c r="G2834" s="30">
        <f ca="1">OFFSET('Final data'!$O$4,Raceline!B2834-1,0)-OFFSET('Final data'!$O$4,Raceline!$B$4-1,0)</f>
        <v>2736</v>
      </c>
      <c r="H2834" s="30">
        <f ca="1">IF(B2834=B2833,H2833,OFFSET('Final data'!$O$4,Raceline!B2834,0))</f>
        <v>3060</v>
      </c>
      <c r="I2834" s="23">
        <f t="shared" ca="1" si="268"/>
        <v>320</v>
      </c>
      <c r="J2834">
        <f ca="1">OFFSET('Final data'!$B2834,0,Raceline!C2834*2)</f>
        <v>222.0572039198716</v>
      </c>
      <c r="K2834">
        <f ca="1">OFFSET('Final data'!$C2834,0,Raceline!C2834*2)</f>
        <v>111.55930616172873</v>
      </c>
      <c r="L2834">
        <f t="shared" ca="1" si="264"/>
        <v>219.48821153618533</v>
      </c>
      <c r="M2834">
        <f t="shared" ca="1" si="265"/>
        <v>107.92303320238101</v>
      </c>
      <c r="N2834">
        <f ca="1">OFFSET('Final data'!$B2834,0,Raceline!D2834*2)</f>
        <v>216.28705717639076</v>
      </c>
      <c r="O2834">
        <f ca="1">OFFSET('Final data'!$C2834,0,Raceline!D2834*2)</f>
        <v>103.39196837278567</v>
      </c>
      <c r="P2834">
        <f t="shared" ca="1" si="269"/>
        <v>1259.6076541926807</v>
      </c>
    </row>
    <row r="2835" spans="1:16" x14ac:dyDescent="0.3">
      <c r="A2835" s="23">
        <v>2831</v>
      </c>
      <c r="B2835" s="23">
        <f>IF(A2835+4=VLOOKUP(A2835+4,'Final data'!$O$4:$O$30,1,TRUE),B2834+1,B2834)</f>
        <v>24</v>
      </c>
      <c r="C2835" s="23">
        <f ca="1">OFFSET('Final data'!$O$4,B2835-1,8)</f>
        <v>2</v>
      </c>
      <c r="D2835" s="23">
        <f ca="1">OFFSET('Final data'!$O$4,B2835,8)</f>
        <v>0</v>
      </c>
      <c r="E2835" s="23">
        <f t="shared" ca="1" si="266"/>
        <v>0</v>
      </c>
      <c r="F2835" s="23">
        <f t="shared" ca="1" si="267"/>
        <v>2</v>
      </c>
      <c r="G2835" s="30">
        <f ca="1">OFFSET('Final data'!$O$4,Raceline!B2835-1,0)-OFFSET('Final data'!$O$4,Raceline!$B$4-1,0)</f>
        <v>2736</v>
      </c>
      <c r="H2835" s="30">
        <f ca="1">IF(B2835=B2834,H2834,OFFSET('Final data'!$O$4,Raceline!B2835,0))</f>
        <v>3060</v>
      </c>
      <c r="I2835" s="23">
        <f t="shared" ca="1" si="268"/>
        <v>320</v>
      </c>
      <c r="J2835">
        <f ca="1">OFFSET('Final data'!$B2835,0,Raceline!C2835*2)</f>
        <v>222.24035845642544</v>
      </c>
      <c r="K2835">
        <f ca="1">OFFSET('Final data'!$C2835,0,Raceline!C2835*2)</f>
        <v>111.75056787992423</v>
      </c>
      <c r="L2835">
        <f t="shared" ca="1" si="264"/>
        <v>219.48109916802207</v>
      </c>
      <c r="M2835">
        <f t="shared" ca="1" si="265"/>
        <v>108.20070549460026</v>
      </c>
      <c r="N2835">
        <f ca="1">OFFSET('Final data'!$B2835,0,Raceline!D2835*2)</f>
        <v>216.10337055951669</v>
      </c>
      <c r="O2835">
        <f ca="1">OFFSET('Final data'!$C2835,0,Raceline!D2835*2)</f>
        <v>103.8551654485598</v>
      </c>
      <c r="P2835">
        <f t="shared" ca="1" si="269"/>
        <v>1259.8854175589606</v>
      </c>
    </row>
    <row r="2836" spans="1:16" x14ac:dyDescent="0.3">
      <c r="A2836" s="23">
        <v>2832</v>
      </c>
      <c r="B2836" s="23">
        <f>IF(A2836+4=VLOOKUP(A2836+4,'Final data'!$O$4:$O$30,1,TRUE),B2835+1,B2835)</f>
        <v>24</v>
      </c>
      <c r="C2836" s="23">
        <f ca="1">OFFSET('Final data'!$O$4,B2836-1,8)</f>
        <v>2</v>
      </c>
      <c r="D2836" s="23">
        <f ca="1">OFFSET('Final data'!$O$4,B2836,8)</f>
        <v>0</v>
      </c>
      <c r="E2836" s="23">
        <f t="shared" ca="1" si="266"/>
        <v>0</v>
      </c>
      <c r="F2836" s="23">
        <f t="shared" ca="1" si="267"/>
        <v>2</v>
      </c>
      <c r="G2836" s="30">
        <f ca="1">OFFSET('Final data'!$O$4,Raceline!B2836-1,0)-OFFSET('Final data'!$O$4,Raceline!$B$4-1,0)</f>
        <v>2736</v>
      </c>
      <c r="H2836" s="30">
        <f ca="1">IF(B2836=B2835,H2835,OFFSET('Final data'!$O$4,Raceline!B2836,0))</f>
        <v>3060</v>
      </c>
      <c r="I2836" s="23">
        <f t="shared" ca="1" si="268"/>
        <v>320</v>
      </c>
      <c r="J2836">
        <f ca="1">OFFSET('Final data'!$B2836,0,Raceline!C2836*2)</f>
        <v>221.84878156758063</v>
      </c>
      <c r="K2836">
        <f ca="1">OFFSET('Final data'!$C2836,0,Raceline!C2836*2)</f>
        <v>111.93340233269359</v>
      </c>
      <c r="L2836">
        <f t="shared" ca="1" si="264"/>
        <v>219.02187326742171</v>
      </c>
      <c r="M2836">
        <f t="shared" ca="1" si="265"/>
        <v>108.38103314469119</v>
      </c>
      <c r="N2836">
        <f ca="1">OFFSET('Final data'!$B2836,0,Raceline!D2836*2)</f>
        <v>215.62198100285357</v>
      </c>
      <c r="O2836">
        <f ca="1">OFFSET('Final data'!$C2836,0,Raceline!D2836*2)</f>
        <v>104.10863685843722</v>
      </c>
      <c r="P2836">
        <f t="shared" ca="1" si="269"/>
        <v>1260.3787799908193</v>
      </c>
    </row>
    <row r="2837" spans="1:16" x14ac:dyDescent="0.3">
      <c r="A2837" s="23">
        <v>2833</v>
      </c>
      <c r="B2837" s="23">
        <f>IF(A2837+4=VLOOKUP(A2837+4,'Final data'!$O$4:$O$30,1,TRUE),B2836+1,B2836)</f>
        <v>24</v>
      </c>
      <c r="C2837" s="23">
        <f ca="1">OFFSET('Final data'!$O$4,B2837-1,8)</f>
        <v>2</v>
      </c>
      <c r="D2837" s="23">
        <f ca="1">OFFSET('Final data'!$O$4,B2837,8)</f>
        <v>0</v>
      </c>
      <c r="E2837" s="23">
        <f t="shared" ca="1" si="266"/>
        <v>0</v>
      </c>
      <c r="F2837" s="23">
        <f t="shared" ca="1" si="267"/>
        <v>2</v>
      </c>
      <c r="G2837" s="30">
        <f ca="1">OFFSET('Final data'!$O$4,Raceline!B2837-1,0)-OFFSET('Final data'!$O$4,Raceline!$B$4-1,0)</f>
        <v>2736</v>
      </c>
      <c r="H2837" s="30">
        <f ca="1">IF(B2837=B2836,H2836,OFFSET('Final data'!$O$4,Raceline!B2837,0))</f>
        <v>3060</v>
      </c>
      <c r="I2837" s="23">
        <f t="shared" ca="1" si="268"/>
        <v>320</v>
      </c>
      <c r="J2837">
        <f ca="1">OFFSET('Final data'!$B2837,0,Raceline!C2837*2)</f>
        <v>221.25315235788412</v>
      </c>
      <c r="K2837">
        <f ca="1">OFFSET('Final data'!$C2837,0,Raceline!C2837*2)</f>
        <v>112.16406501462548</v>
      </c>
      <c r="L2837">
        <f t="shared" ca="1" si="264"/>
        <v>218.54501715487478</v>
      </c>
      <c r="M2837">
        <f t="shared" ca="1" si="265"/>
        <v>108.46605523693479</v>
      </c>
      <c r="N2837">
        <f ca="1">OFFSET('Final data'!$B2837,0,Raceline!D2837*2)</f>
        <v>215.34482112714994</v>
      </c>
      <c r="O2837">
        <f ca="1">OFFSET('Final data'!$C2837,0,Raceline!D2837*2)</f>
        <v>104.09612710782854</v>
      </c>
      <c r="P2837">
        <f t="shared" ca="1" si="269"/>
        <v>1260.8631564025518</v>
      </c>
    </row>
    <row r="2838" spans="1:16" x14ac:dyDescent="0.3">
      <c r="A2838" s="23">
        <v>2834</v>
      </c>
      <c r="B2838" s="23">
        <f>IF(A2838+4=VLOOKUP(A2838+4,'Final data'!$O$4:$O$30,1,TRUE),B2837+1,B2837)</f>
        <v>24</v>
      </c>
      <c r="C2838" s="23">
        <f ca="1">OFFSET('Final data'!$O$4,B2838-1,8)</f>
        <v>2</v>
      </c>
      <c r="D2838" s="23">
        <f ca="1">OFFSET('Final data'!$O$4,B2838,8)</f>
        <v>0</v>
      </c>
      <c r="E2838" s="23">
        <f t="shared" ca="1" si="266"/>
        <v>0</v>
      </c>
      <c r="F2838" s="23">
        <f t="shared" ca="1" si="267"/>
        <v>2</v>
      </c>
      <c r="G2838" s="30">
        <f ca="1">OFFSET('Final data'!$O$4,Raceline!B2838-1,0)-OFFSET('Final data'!$O$4,Raceline!$B$4-1,0)</f>
        <v>2736</v>
      </c>
      <c r="H2838" s="30">
        <f ca="1">IF(B2838=B2837,H2837,OFFSET('Final data'!$O$4,Raceline!B2838,0))</f>
        <v>3060</v>
      </c>
      <c r="I2838" s="23">
        <f t="shared" ca="1" si="268"/>
        <v>320</v>
      </c>
      <c r="J2838">
        <f ca="1">OFFSET('Final data'!$B2838,0,Raceline!C2838*2)</f>
        <v>221.3426554266367</v>
      </c>
      <c r="K2838">
        <f ca="1">OFFSET('Final data'!$C2838,0,Raceline!C2838*2)</f>
        <v>112.4239942614175</v>
      </c>
      <c r="L2838">
        <f t="shared" ca="1" si="264"/>
        <v>218.52570133190017</v>
      </c>
      <c r="M2838">
        <f t="shared" ca="1" si="265"/>
        <v>108.75311267564462</v>
      </c>
      <c r="N2838">
        <f ca="1">OFFSET('Final data'!$B2838,0,Raceline!D2838*2)</f>
        <v>215.25478597807714</v>
      </c>
      <c r="O2838">
        <f ca="1">OFFSET('Final data'!$C2838,0,Raceline!D2838*2)</f>
        <v>104.49065665500652</v>
      </c>
      <c r="P2838">
        <f t="shared" ca="1" si="269"/>
        <v>1261.1508629790073</v>
      </c>
    </row>
    <row r="2839" spans="1:16" x14ac:dyDescent="0.3">
      <c r="A2839" s="23">
        <v>2835</v>
      </c>
      <c r="B2839" s="23">
        <f>IF(A2839+4=VLOOKUP(A2839+4,'Final data'!$O$4:$O$30,1,TRUE),B2838+1,B2838)</f>
        <v>24</v>
      </c>
      <c r="C2839" s="23">
        <f ca="1">OFFSET('Final data'!$O$4,B2839-1,8)</f>
        <v>2</v>
      </c>
      <c r="D2839" s="23">
        <f ca="1">OFFSET('Final data'!$O$4,B2839,8)</f>
        <v>0</v>
      </c>
      <c r="E2839" s="23">
        <f t="shared" ca="1" si="266"/>
        <v>0</v>
      </c>
      <c r="F2839" s="23">
        <f t="shared" ca="1" si="267"/>
        <v>2</v>
      </c>
      <c r="G2839" s="30">
        <f ca="1">OFFSET('Final data'!$O$4,Raceline!B2839-1,0)-OFFSET('Final data'!$O$4,Raceline!$B$4-1,0)</f>
        <v>2736</v>
      </c>
      <c r="H2839" s="30">
        <f ca="1">IF(B2839=B2838,H2838,OFFSET('Final data'!$O$4,Raceline!B2839,0))</f>
        <v>3060</v>
      </c>
      <c r="I2839" s="23">
        <f t="shared" ca="1" si="268"/>
        <v>320</v>
      </c>
      <c r="J2839">
        <f ca="1">OFFSET('Final data'!$B2839,0,Raceline!C2839*2)</f>
        <v>220.9844743144738</v>
      </c>
      <c r="K2839">
        <f ca="1">OFFSET('Final data'!$C2839,0,Raceline!C2839*2)</f>
        <v>112.58081283705388</v>
      </c>
      <c r="L2839">
        <f t="shared" ca="1" si="264"/>
        <v>218.06791824046107</v>
      </c>
      <c r="M2839">
        <f t="shared" ca="1" si="265"/>
        <v>108.93274656073862</v>
      </c>
      <c r="N2839">
        <f ca="1">OFFSET('Final data'!$B2839,0,Raceline!D2839*2)</f>
        <v>214.74000064473211</v>
      </c>
      <c r="O2839">
        <f ca="1">OFFSET('Final data'!$C2839,0,Raceline!D2839*2)</f>
        <v>104.7701439420166</v>
      </c>
      <c r="P2839">
        <f t="shared" ca="1" si="269"/>
        <v>1261.6426288699367</v>
      </c>
    </row>
    <row r="2840" spans="1:16" x14ac:dyDescent="0.3">
      <c r="A2840" s="23">
        <v>2836</v>
      </c>
      <c r="B2840" s="23">
        <f>IF(A2840+4=VLOOKUP(A2840+4,'Final data'!$O$4:$O$30,1,TRUE),B2839+1,B2839)</f>
        <v>24</v>
      </c>
      <c r="C2840" s="23">
        <f ca="1">OFFSET('Final data'!$O$4,B2840-1,8)</f>
        <v>2</v>
      </c>
      <c r="D2840" s="23">
        <f ca="1">OFFSET('Final data'!$O$4,B2840,8)</f>
        <v>0</v>
      </c>
      <c r="E2840" s="23">
        <f t="shared" ca="1" si="266"/>
        <v>0</v>
      </c>
      <c r="F2840" s="23">
        <f t="shared" ca="1" si="267"/>
        <v>2</v>
      </c>
      <c r="G2840" s="30">
        <f ca="1">OFFSET('Final data'!$O$4,Raceline!B2840-1,0)-OFFSET('Final data'!$O$4,Raceline!$B$4-1,0)</f>
        <v>2736</v>
      </c>
      <c r="H2840" s="30">
        <f ca="1">IF(B2840=B2839,H2839,OFFSET('Final data'!$O$4,Raceline!B2840,0))</f>
        <v>3060</v>
      </c>
      <c r="I2840" s="23">
        <f t="shared" ca="1" si="268"/>
        <v>320</v>
      </c>
      <c r="J2840">
        <f ca="1">OFFSET('Final data'!$B2840,0,Raceline!C2840*2)</f>
        <v>220.33731677830798</v>
      </c>
      <c r="K2840">
        <f ca="1">OFFSET('Final data'!$C2840,0,Raceline!C2840*2)</f>
        <v>112.84944354626997</v>
      </c>
      <c r="L2840">
        <f t="shared" ca="1" si="264"/>
        <v>217.59239824192278</v>
      </c>
      <c r="M2840">
        <f t="shared" ca="1" si="265"/>
        <v>109.01709301720445</v>
      </c>
      <c r="N2840">
        <f ca="1">OFFSET('Final data'!$B2840,0,Raceline!D2840*2)</f>
        <v>214.51436909549784</v>
      </c>
      <c r="O2840">
        <f ca="1">OFFSET('Final data'!$C2840,0,Raceline!D2840*2)</f>
        <v>104.71966616412375</v>
      </c>
      <c r="P2840">
        <f t="shared" ca="1" si="269"/>
        <v>1262.1255715101418</v>
      </c>
    </row>
    <row r="2841" spans="1:16" x14ac:dyDescent="0.3">
      <c r="A2841" s="23">
        <v>2837</v>
      </c>
      <c r="B2841" s="23">
        <f>IF(A2841+4=VLOOKUP(A2841+4,'Final data'!$O$4:$O$30,1,TRUE),B2840+1,B2840)</f>
        <v>24</v>
      </c>
      <c r="C2841" s="23">
        <f ca="1">OFFSET('Final data'!$O$4,B2841-1,8)</f>
        <v>2</v>
      </c>
      <c r="D2841" s="23">
        <f ca="1">OFFSET('Final data'!$O$4,B2841,8)</f>
        <v>0</v>
      </c>
      <c r="E2841" s="23">
        <f t="shared" ca="1" si="266"/>
        <v>0</v>
      </c>
      <c r="F2841" s="23">
        <f t="shared" ca="1" si="267"/>
        <v>2</v>
      </c>
      <c r="G2841" s="30">
        <f ca="1">OFFSET('Final data'!$O$4,Raceline!B2841-1,0)-OFFSET('Final data'!$O$4,Raceline!$B$4-1,0)</f>
        <v>2736</v>
      </c>
      <c r="H2841" s="30">
        <f ca="1">IF(B2841=B2840,H2840,OFFSET('Final data'!$O$4,Raceline!B2841,0))</f>
        <v>3060</v>
      </c>
      <c r="I2841" s="23">
        <f t="shared" ca="1" si="268"/>
        <v>320</v>
      </c>
      <c r="J2841">
        <f ca="1">OFFSET('Final data'!$B2841,0,Raceline!C2841*2)</f>
        <v>220.51346490644687</v>
      </c>
      <c r="K2841">
        <f ca="1">OFFSET('Final data'!$C2841,0,Raceline!C2841*2)</f>
        <v>113.04433401531591</v>
      </c>
      <c r="L2841">
        <f t="shared" ca="1" si="264"/>
        <v>217.57552374410494</v>
      </c>
      <c r="M2841">
        <f t="shared" ca="1" si="265"/>
        <v>109.30274760228507</v>
      </c>
      <c r="N2841">
        <f ca="1">OFFSET('Final data'!$B2841,0,Raceline!D2841*2)</f>
        <v>214.33768888703872</v>
      </c>
      <c r="O2841">
        <f ca="1">OFFSET('Final data'!$C2841,0,Raceline!D2841*2)</f>
        <v>105.17923448904779</v>
      </c>
      <c r="P2841">
        <f t="shared" ca="1" si="269"/>
        <v>1262.4117240754879</v>
      </c>
    </row>
    <row r="2842" spans="1:16" x14ac:dyDescent="0.3">
      <c r="A2842" s="23">
        <v>2838</v>
      </c>
      <c r="B2842" s="23">
        <f>IF(A2842+4=VLOOKUP(A2842+4,'Final data'!$O$4:$O$30,1,TRUE),B2841+1,B2841)</f>
        <v>24</v>
      </c>
      <c r="C2842" s="23">
        <f ca="1">OFFSET('Final data'!$O$4,B2842-1,8)</f>
        <v>2</v>
      </c>
      <c r="D2842" s="23">
        <f ca="1">OFFSET('Final data'!$O$4,B2842,8)</f>
        <v>0</v>
      </c>
      <c r="E2842" s="23">
        <f t="shared" ca="1" si="266"/>
        <v>0</v>
      </c>
      <c r="F2842" s="23">
        <f t="shared" ca="1" si="267"/>
        <v>2</v>
      </c>
      <c r="G2842" s="30">
        <f ca="1">OFFSET('Final data'!$O$4,Raceline!B2842-1,0)-OFFSET('Final data'!$O$4,Raceline!$B$4-1,0)</f>
        <v>2736</v>
      </c>
      <c r="H2842" s="30">
        <f ca="1">IF(B2842=B2841,H2841,OFFSET('Final data'!$O$4,Raceline!B2842,0))</f>
        <v>3060</v>
      </c>
      <c r="I2842" s="23">
        <f t="shared" ca="1" si="268"/>
        <v>320</v>
      </c>
      <c r="J2842">
        <f ca="1">OFFSET('Final data'!$B2842,0,Raceline!C2842*2)</f>
        <v>220.05514758596419</v>
      </c>
      <c r="K2842">
        <f ca="1">OFFSET('Final data'!$C2842,0,Raceline!C2842*2)</f>
        <v>113.27953379694178</v>
      </c>
      <c r="L2842">
        <f t="shared" ca="1" si="264"/>
        <v>217.11153885239381</v>
      </c>
      <c r="M2842">
        <f t="shared" ca="1" si="265"/>
        <v>109.48766730692684</v>
      </c>
      <c r="N2842">
        <f ca="1">OFFSET('Final data'!$B2842,0,Raceline!D2842*2)</f>
        <v>213.92303976201677</v>
      </c>
      <c r="O2842">
        <f ca="1">OFFSET('Final data'!$C2842,0,Raceline!D2842*2)</f>
        <v>105.38034057006836</v>
      </c>
      <c r="P2842">
        <f t="shared" ca="1" si="269"/>
        <v>1262.9112010788633</v>
      </c>
    </row>
    <row r="2843" spans="1:16" x14ac:dyDescent="0.3">
      <c r="A2843" s="23">
        <v>2839</v>
      </c>
      <c r="B2843" s="23">
        <f>IF(A2843+4=VLOOKUP(A2843+4,'Final data'!$O$4:$O$30,1,TRUE),B2842+1,B2842)</f>
        <v>24</v>
      </c>
      <c r="C2843" s="23">
        <f ca="1">OFFSET('Final data'!$O$4,B2843-1,8)</f>
        <v>2</v>
      </c>
      <c r="D2843" s="23">
        <f ca="1">OFFSET('Final data'!$O$4,B2843,8)</f>
        <v>0</v>
      </c>
      <c r="E2843" s="23">
        <f t="shared" ca="1" si="266"/>
        <v>0</v>
      </c>
      <c r="F2843" s="23">
        <f t="shared" ca="1" si="267"/>
        <v>2</v>
      </c>
      <c r="G2843" s="30">
        <f ca="1">OFFSET('Final data'!$O$4,Raceline!B2843-1,0)-OFFSET('Final data'!$O$4,Raceline!$B$4-1,0)</f>
        <v>2736</v>
      </c>
      <c r="H2843" s="30">
        <f ca="1">IF(B2843=B2842,H2842,OFFSET('Final data'!$O$4,Raceline!B2843,0))</f>
        <v>3060</v>
      </c>
      <c r="I2843" s="23">
        <f t="shared" ca="1" si="268"/>
        <v>320</v>
      </c>
      <c r="J2843">
        <f ca="1">OFFSET('Final data'!$B2843,0,Raceline!C2843*2)</f>
        <v>219.5254581718352</v>
      </c>
      <c r="K2843">
        <f ca="1">OFFSET('Final data'!$C2843,0,Raceline!C2843*2)</f>
        <v>113.45930016717249</v>
      </c>
      <c r="L2843">
        <f t="shared" ca="1" si="264"/>
        <v>216.64585043409721</v>
      </c>
      <c r="M2843">
        <f t="shared" ca="1" si="265"/>
        <v>109.56498918963307</v>
      </c>
      <c r="N2843">
        <f ca="1">OFFSET('Final data'!$B2843,0,Raceline!D2843*2)</f>
        <v>213.57994009074562</v>
      </c>
      <c r="O2843">
        <f ca="1">OFFSET('Final data'!$C2843,0,Raceline!D2843*2)</f>
        <v>105.41872713116091</v>
      </c>
      <c r="P2843">
        <f t="shared" ca="1" si="269"/>
        <v>1263.3832650326669</v>
      </c>
    </row>
    <row r="2844" spans="1:16" x14ac:dyDescent="0.3">
      <c r="A2844" s="23">
        <v>2840</v>
      </c>
      <c r="B2844" s="23">
        <f>IF(A2844+4=VLOOKUP(A2844+4,'Final data'!$O$4:$O$30,1,TRUE),B2843+1,B2843)</f>
        <v>24</v>
      </c>
      <c r="C2844" s="23">
        <f ca="1">OFFSET('Final data'!$O$4,B2844-1,8)</f>
        <v>2</v>
      </c>
      <c r="D2844" s="23">
        <f ca="1">OFFSET('Final data'!$O$4,B2844,8)</f>
        <v>0</v>
      </c>
      <c r="E2844" s="23">
        <f t="shared" ca="1" si="266"/>
        <v>0</v>
      </c>
      <c r="F2844" s="23">
        <f t="shared" ca="1" si="267"/>
        <v>2</v>
      </c>
      <c r="G2844" s="30">
        <f ca="1">OFFSET('Final data'!$O$4,Raceline!B2844-1,0)-OFFSET('Final data'!$O$4,Raceline!$B$4-1,0)</f>
        <v>2736</v>
      </c>
      <c r="H2844" s="30">
        <f ca="1">IF(B2844=B2843,H2843,OFFSET('Final data'!$O$4,Raceline!B2844,0))</f>
        <v>3060</v>
      </c>
      <c r="I2844" s="23">
        <f t="shared" ca="1" si="268"/>
        <v>320</v>
      </c>
      <c r="J2844">
        <f ca="1">OFFSET('Final data'!$B2844,0,Raceline!C2844*2)</f>
        <v>219.5963678154101</v>
      </c>
      <c r="K2844">
        <f ca="1">OFFSET('Final data'!$C2844,0,Raceline!C2844*2)</f>
        <v>113.73291184935717</v>
      </c>
      <c r="L2844">
        <f t="shared" ca="1" si="264"/>
        <v>216.62170548738354</v>
      </c>
      <c r="M2844">
        <f t="shared" ca="1" si="265"/>
        <v>109.85651457889816</v>
      </c>
      <c r="N2844">
        <f ca="1">OFFSET('Final data'!$B2844,0,Raceline!D2844*2)</f>
        <v>213.50849836685049</v>
      </c>
      <c r="O2844">
        <f ca="1">OFFSET('Final data'!$C2844,0,Raceline!D2844*2)</f>
        <v>105.79957424294621</v>
      </c>
      <c r="P2844">
        <f t="shared" ca="1" si="269"/>
        <v>1263.6757885890484</v>
      </c>
    </row>
    <row r="2845" spans="1:16" x14ac:dyDescent="0.3">
      <c r="A2845" s="23">
        <v>2841</v>
      </c>
      <c r="B2845" s="23">
        <f>IF(A2845+4=VLOOKUP(A2845+4,'Final data'!$O$4:$O$30,1,TRUE),B2844+1,B2844)</f>
        <v>24</v>
      </c>
      <c r="C2845" s="23">
        <f ca="1">OFFSET('Final data'!$O$4,B2845-1,8)</f>
        <v>2</v>
      </c>
      <c r="D2845" s="23">
        <f ca="1">OFFSET('Final data'!$O$4,B2845,8)</f>
        <v>0</v>
      </c>
      <c r="E2845" s="23">
        <f t="shared" ca="1" si="266"/>
        <v>0</v>
      </c>
      <c r="F2845" s="23">
        <f t="shared" ca="1" si="267"/>
        <v>2</v>
      </c>
      <c r="G2845" s="30">
        <f ca="1">OFFSET('Final data'!$O$4,Raceline!B2845-1,0)-OFFSET('Final data'!$O$4,Raceline!$B$4-1,0)</f>
        <v>2736</v>
      </c>
      <c r="H2845" s="30">
        <f ca="1">IF(B2845=B2844,H2844,OFFSET('Final data'!$O$4,Raceline!B2845,0))</f>
        <v>3060</v>
      </c>
      <c r="I2845" s="23">
        <f t="shared" ca="1" si="268"/>
        <v>320</v>
      </c>
      <c r="J2845">
        <f ca="1">OFFSET('Final data'!$B2845,0,Raceline!C2845*2)</f>
        <v>219.24666244064895</v>
      </c>
      <c r="K2845">
        <f ca="1">OFFSET('Final data'!$C2845,0,Raceline!C2845*2)</f>
        <v>113.88293913996722</v>
      </c>
      <c r="L2845">
        <f t="shared" ca="1" si="264"/>
        <v>216.16041730612048</v>
      </c>
      <c r="M2845">
        <f t="shared" ca="1" si="265"/>
        <v>110.03976938572289</v>
      </c>
      <c r="N2845">
        <f ca="1">OFFSET('Final data'!$B2845,0,Raceline!D2845*2)</f>
        <v>212.98523729610372</v>
      </c>
      <c r="O2845">
        <f ca="1">OFFSET('Final data'!$C2845,0,Raceline!D2845*2)</f>
        <v>106.08585281498293</v>
      </c>
      <c r="P2845">
        <f t="shared" ca="1" si="269"/>
        <v>1264.1721444194739</v>
      </c>
    </row>
    <row r="2846" spans="1:16" x14ac:dyDescent="0.3">
      <c r="A2846" s="23">
        <v>2842</v>
      </c>
      <c r="B2846" s="23">
        <f>IF(A2846+4=VLOOKUP(A2846+4,'Final data'!$O$4:$O$30,1,TRUE),B2845+1,B2845)</f>
        <v>24</v>
      </c>
      <c r="C2846" s="23">
        <f ca="1">OFFSET('Final data'!$O$4,B2846-1,8)</f>
        <v>2</v>
      </c>
      <c r="D2846" s="23">
        <f ca="1">OFFSET('Final data'!$O$4,B2846,8)</f>
        <v>0</v>
      </c>
      <c r="E2846" s="23">
        <f t="shared" ca="1" si="266"/>
        <v>0</v>
      </c>
      <c r="F2846" s="23">
        <f t="shared" ca="1" si="267"/>
        <v>2</v>
      </c>
      <c r="G2846" s="30">
        <f ca="1">OFFSET('Final data'!$O$4,Raceline!B2846-1,0)-OFFSET('Final data'!$O$4,Raceline!$B$4-1,0)</f>
        <v>2736</v>
      </c>
      <c r="H2846" s="30">
        <f ca="1">IF(B2846=B2845,H2845,OFFSET('Final data'!$O$4,Raceline!B2846,0))</f>
        <v>3060</v>
      </c>
      <c r="I2846" s="23">
        <f t="shared" ca="1" si="268"/>
        <v>320</v>
      </c>
      <c r="J2846">
        <f ca="1">OFFSET('Final data'!$B2846,0,Raceline!C2846*2)</f>
        <v>218.59089614700162</v>
      </c>
      <c r="K2846">
        <f ca="1">OFFSET('Final data'!$C2846,0,Raceline!C2846*2)</f>
        <v>114.32197583270258</v>
      </c>
      <c r="L2846">
        <f t="shared" ca="1" si="264"/>
        <v>215.69594045779792</v>
      </c>
      <c r="M2846">
        <f t="shared" ca="1" si="265"/>
        <v>110.28014915548744</v>
      </c>
      <c r="N2846">
        <f ca="1">OFFSET('Final data'!$B2846,0,Raceline!D2846*2)</f>
        <v>212.7679484641925</v>
      </c>
      <c r="O2846">
        <f ca="1">OFFSET('Final data'!$C2846,0,Raceline!D2846*2)</f>
        <v>106.19219845055562</v>
      </c>
      <c r="P2846">
        <f t="shared" ca="1" si="269"/>
        <v>1264.6951369398216</v>
      </c>
    </row>
    <row r="2847" spans="1:16" x14ac:dyDescent="0.3">
      <c r="A2847" s="23">
        <v>2843</v>
      </c>
      <c r="B2847" s="23">
        <f>IF(A2847+4=VLOOKUP(A2847+4,'Final data'!$O$4:$O$30,1,TRUE),B2846+1,B2846)</f>
        <v>24</v>
      </c>
      <c r="C2847" s="23">
        <f ca="1">OFFSET('Final data'!$O$4,B2847-1,8)</f>
        <v>2</v>
      </c>
      <c r="D2847" s="23">
        <f ca="1">OFFSET('Final data'!$O$4,B2847,8)</f>
        <v>0</v>
      </c>
      <c r="E2847" s="23">
        <f t="shared" ca="1" si="266"/>
        <v>0</v>
      </c>
      <c r="F2847" s="23">
        <f t="shared" ca="1" si="267"/>
        <v>2</v>
      </c>
      <c r="G2847" s="30">
        <f ca="1">OFFSET('Final data'!$O$4,Raceline!B2847-1,0)-OFFSET('Final data'!$O$4,Raceline!$B$4-1,0)</f>
        <v>2736</v>
      </c>
      <c r="H2847" s="30">
        <f ca="1">IF(B2847=B2846,H2846,OFFSET('Final data'!$O$4,Raceline!B2847,0))</f>
        <v>3060</v>
      </c>
      <c r="I2847" s="23">
        <f t="shared" ca="1" si="268"/>
        <v>320</v>
      </c>
      <c r="J2847">
        <f ca="1">OFFSET('Final data'!$B2847,0,Raceline!C2847*2)</f>
        <v>218.54893568384355</v>
      </c>
      <c r="K2847">
        <f ca="1">OFFSET('Final data'!$C2847,0,Raceline!C2847*2)</f>
        <v>114.46232806891777</v>
      </c>
      <c r="L2847">
        <f t="shared" ca="1" si="264"/>
        <v>215.45230054710265</v>
      </c>
      <c r="M2847">
        <f t="shared" ca="1" si="265"/>
        <v>110.51863848715946</v>
      </c>
      <c r="N2847">
        <f ca="1">OFFSET('Final data'!$B2847,0,Raceline!D2847*2)</f>
        <v>212.37315966443643</v>
      </c>
      <c r="O2847">
        <f ca="1">OFFSET('Final data'!$C2847,0,Raceline!D2847*2)</f>
        <v>106.59722854264882</v>
      </c>
      <c r="P2847">
        <f t="shared" ca="1" si="269"/>
        <v>1265.0360732497168</v>
      </c>
    </row>
    <row r="2848" spans="1:16" x14ac:dyDescent="0.3">
      <c r="A2848" s="23">
        <v>2844</v>
      </c>
      <c r="B2848" s="23">
        <f>IF(A2848+4=VLOOKUP(A2848+4,'Final data'!$O$4:$O$30,1,TRUE),B2847+1,B2847)</f>
        <v>24</v>
      </c>
      <c r="C2848" s="23">
        <f ca="1">OFFSET('Final data'!$O$4,B2848-1,8)</f>
        <v>2</v>
      </c>
      <c r="D2848" s="23">
        <f ca="1">OFFSET('Final data'!$O$4,B2848,8)</f>
        <v>0</v>
      </c>
      <c r="E2848" s="23">
        <f t="shared" ca="1" si="266"/>
        <v>0</v>
      </c>
      <c r="F2848" s="23">
        <f t="shared" ca="1" si="267"/>
        <v>2</v>
      </c>
      <c r="G2848" s="30">
        <f ca="1">OFFSET('Final data'!$O$4,Raceline!B2848-1,0)-OFFSET('Final data'!$O$4,Raceline!$B$4-1,0)</f>
        <v>2736</v>
      </c>
      <c r="H2848" s="30">
        <f ca="1">IF(B2848=B2847,H2847,OFFSET('Final data'!$O$4,Raceline!B2848,0))</f>
        <v>3060</v>
      </c>
      <c r="I2848" s="23">
        <f t="shared" ca="1" si="268"/>
        <v>320</v>
      </c>
      <c r="J2848">
        <f ca="1">OFFSET('Final data'!$B2848,0,Raceline!C2848*2)</f>
        <v>218.15518834360694</v>
      </c>
      <c r="K2848">
        <f ca="1">OFFSET('Final data'!$C2848,0,Raceline!C2848*2)</f>
        <v>114.75555086525979</v>
      </c>
      <c r="L2848">
        <f t="shared" ca="1" si="264"/>
        <v>214.98905255141275</v>
      </c>
      <c r="M2848">
        <f t="shared" ca="1" si="265"/>
        <v>110.81289667416731</v>
      </c>
      <c r="N2848">
        <f ca="1">OFFSET('Final data'!$B2848,0,Raceline!D2848*2)</f>
        <v>211.89376319906057</v>
      </c>
      <c r="O2848">
        <f ca="1">OFFSET('Final data'!$C2848,0,Raceline!D2848*2)</f>
        <v>106.95846454027644</v>
      </c>
      <c r="P2848">
        <f t="shared" ca="1" si="269"/>
        <v>1265.5848779382279</v>
      </c>
    </row>
    <row r="2849" spans="1:16" x14ac:dyDescent="0.3">
      <c r="A2849" s="23">
        <v>2845</v>
      </c>
      <c r="B2849" s="23">
        <f>IF(A2849+4=VLOOKUP(A2849+4,'Final data'!$O$4:$O$30,1,TRUE),B2848+1,B2848)</f>
        <v>24</v>
      </c>
      <c r="C2849" s="23">
        <f ca="1">OFFSET('Final data'!$O$4,B2849-1,8)</f>
        <v>2</v>
      </c>
      <c r="D2849" s="23">
        <f ca="1">OFFSET('Final data'!$O$4,B2849,8)</f>
        <v>0</v>
      </c>
      <c r="E2849" s="23">
        <f t="shared" ca="1" si="266"/>
        <v>0</v>
      </c>
      <c r="F2849" s="23">
        <f t="shared" ca="1" si="267"/>
        <v>2</v>
      </c>
      <c r="G2849" s="30">
        <f ca="1">OFFSET('Final data'!$O$4,Raceline!B2849-1,0)-OFFSET('Final data'!$O$4,Raceline!$B$4-1,0)</f>
        <v>2736</v>
      </c>
      <c r="H2849" s="30">
        <f ca="1">IF(B2849=B2848,H2848,OFFSET('Final data'!$O$4,Raceline!B2849,0))</f>
        <v>3060</v>
      </c>
      <c r="I2849" s="23">
        <f t="shared" ca="1" si="268"/>
        <v>320</v>
      </c>
      <c r="J2849">
        <f ca="1">OFFSET('Final data'!$B2849,0,Raceline!C2849*2)</f>
        <v>217.4995550700387</v>
      </c>
      <c r="K2849">
        <f ca="1">OFFSET('Final data'!$C2849,0,Raceline!C2849*2)</f>
        <v>115.03097285950309</v>
      </c>
      <c r="L2849">
        <f t="shared" ca="1" si="264"/>
        <v>214.53051439271661</v>
      </c>
      <c r="M2849">
        <f t="shared" ca="1" si="265"/>
        <v>110.8857115485655</v>
      </c>
      <c r="N2849">
        <f ca="1">OFFSET('Final data'!$B2849,0,Raceline!D2849*2)</f>
        <v>211.67660738722878</v>
      </c>
      <c r="O2849">
        <f ca="1">OFFSET('Final data'!$C2849,0,Raceline!D2849*2)</f>
        <v>106.90119547735674</v>
      </c>
      <c r="P2849">
        <f t="shared" ca="1" si="269"/>
        <v>1266.0491615249657</v>
      </c>
    </row>
    <row r="2850" spans="1:16" x14ac:dyDescent="0.3">
      <c r="A2850" s="23">
        <v>2846</v>
      </c>
      <c r="B2850" s="23">
        <f>IF(A2850+4=VLOOKUP(A2850+4,'Final data'!$O$4:$O$30,1,TRUE),B2849+1,B2849)</f>
        <v>24</v>
      </c>
      <c r="C2850" s="23">
        <f ca="1">OFFSET('Final data'!$O$4,B2850-1,8)</f>
        <v>2</v>
      </c>
      <c r="D2850" s="23">
        <f ca="1">OFFSET('Final data'!$O$4,B2850,8)</f>
        <v>0</v>
      </c>
      <c r="E2850" s="23">
        <f t="shared" ca="1" si="266"/>
        <v>0</v>
      </c>
      <c r="F2850" s="23">
        <f t="shared" ca="1" si="267"/>
        <v>2</v>
      </c>
      <c r="G2850" s="30">
        <f ca="1">OFFSET('Final data'!$O$4,Raceline!B2850-1,0)-OFFSET('Final data'!$O$4,Raceline!$B$4-1,0)</f>
        <v>2736</v>
      </c>
      <c r="H2850" s="30">
        <f ca="1">IF(B2850=B2849,H2849,OFFSET('Final data'!$O$4,Raceline!B2850,0))</f>
        <v>3060</v>
      </c>
      <c r="I2850" s="23">
        <f t="shared" ca="1" si="268"/>
        <v>320</v>
      </c>
      <c r="J2850">
        <f ca="1">OFFSET('Final data'!$B2850,0,Raceline!C2850*2)</f>
        <v>217.67570319817773</v>
      </c>
      <c r="K2850">
        <f ca="1">OFFSET('Final data'!$C2850,0,Raceline!C2850*2)</f>
        <v>115.22586332854875</v>
      </c>
      <c r="L2850">
        <f t="shared" ca="1" si="264"/>
        <v>214.50071979907722</v>
      </c>
      <c r="M2850">
        <f t="shared" ca="1" si="265"/>
        <v>111.18239407874157</v>
      </c>
      <c r="N2850">
        <f ca="1">OFFSET('Final data'!$B2850,0,Raceline!D2850*2)</f>
        <v>211.49992717876941</v>
      </c>
      <c r="O2850">
        <f ca="1">OFFSET('Final data'!$C2850,0,Raceline!D2850*2)</f>
        <v>107.36076380228074</v>
      </c>
      <c r="P2850">
        <f t="shared" ca="1" si="269"/>
        <v>1266.3473363755513</v>
      </c>
    </row>
    <row r="2851" spans="1:16" x14ac:dyDescent="0.3">
      <c r="A2851" s="23">
        <v>2847</v>
      </c>
      <c r="B2851" s="23">
        <f>IF(A2851+4=VLOOKUP(A2851+4,'Final data'!$O$4:$O$30,1,TRUE),B2850+1,B2850)</f>
        <v>24</v>
      </c>
      <c r="C2851" s="23">
        <f ca="1">OFFSET('Final data'!$O$4,B2851-1,8)</f>
        <v>2</v>
      </c>
      <c r="D2851" s="23">
        <f ca="1">OFFSET('Final data'!$O$4,B2851,8)</f>
        <v>0</v>
      </c>
      <c r="E2851" s="23">
        <f t="shared" ca="1" si="266"/>
        <v>0</v>
      </c>
      <c r="F2851" s="23">
        <f t="shared" ca="1" si="267"/>
        <v>2</v>
      </c>
      <c r="G2851" s="30">
        <f ca="1">OFFSET('Final data'!$O$4,Raceline!B2851-1,0)-OFFSET('Final data'!$O$4,Raceline!$B$4-1,0)</f>
        <v>2736</v>
      </c>
      <c r="H2851" s="30">
        <f ca="1">IF(B2851=B2850,H2850,OFFSET('Final data'!$O$4,Raceline!B2851,0))</f>
        <v>3060</v>
      </c>
      <c r="I2851" s="23">
        <f t="shared" ca="1" si="268"/>
        <v>320</v>
      </c>
      <c r="J2851">
        <f ca="1">OFFSET('Final data'!$B2851,0,Raceline!C2851*2)</f>
        <v>217.28204453799279</v>
      </c>
      <c r="K2851">
        <f ca="1">OFFSET('Final data'!$C2851,0,Raceline!C2851*2)</f>
        <v>115.4100096592298</v>
      </c>
      <c r="L2851">
        <f t="shared" ca="1" si="264"/>
        <v>214.0367046884443</v>
      </c>
      <c r="M2851">
        <f t="shared" ca="1" si="265"/>
        <v>111.36872602544274</v>
      </c>
      <c r="N2851">
        <f ca="1">OFFSET('Final data'!$B2851,0,Raceline!D2851*2)</f>
        <v>211.02061939344642</v>
      </c>
      <c r="O2851">
        <f ca="1">OFFSET('Final data'!$C2851,0,Raceline!D2851*2)</f>
        <v>107.61292333424645</v>
      </c>
      <c r="P2851">
        <f t="shared" ca="1" si="269"/>
        <v>1266.8473659919314</v>
      </c>
    </row>
    <row r="2852" spans="1:16" x14ac:dyDescent="0.3">
      <c r="A2852" s="23">
        <v>2848</v>
      </c>
      <c r="B2852" s="23">
        <f>IF(A2852+4=VLOOKUP(A2852+4,'Final data'!$O$4:$O$30,1,TRUE),B2851+1,B2851)</f>
        <v>24</v>
      </c>
      <c r="C2852" s="23">
        <f ca="1">OFFSET('Final data'!$O$4,B2852-1,8)</f>
        <v>2</v>
      </c>
      <c r="D2852" s="23">
        <f ca="1">OFFSET('Final data'!$O$4,B2852,8)</f>
        <v>0</v>
      </c>
      <c r="E2852" s="23">
        <f t="shared" ca="1" si="266"/>
        <v>0</v>
      </c>
      <c r="F2852" s="23">
        <f t="shared" ca="1" si="267"/>
        <v>2</v>
      </c>
      <c r="G2852" s="30">
        <f ca="1">OFFSET('Final data'!$O$4,Raceline!B2852-1,0)-OFFSET('Final data'!$O$4,Raceline!$B$4-1,0)</f>
        <v>2736</v>
      </c>
      <c r="H2852" s="30">
        <f ca="1">IF(B2852=B2851,H2851,OFFSET('Final data'!$O$4,Raceline!B2852,0))</f>
        <v>3060</v>
      </c>
      <c r="I2852" s="23">
        <f t="shared" ca="1" si="268"/>
        <v>320</v>
      </c>
      <c r="J2852">
        <f ca="1">OFFSET('Final data'!$B2852,0,Raceline!C2852*2)</f>
        <v>216.72861708105251</v>
      </c>
      <c r="K2852">
        <f ca="1">OFFSET('Final data'!$C2852,0,Raceline!C2852*2)</f>
        <v>115.71012612502398</v>
      </c>
      <c r="L2852">
        <f t="shared" ca="1" si="264"/>
        <v>213.61726357361414</v>
      </c>
      <c r="M2852">
        <f t="shared" ca="1" si="265"/>
        <v>111.51251318851187</v>
      </c>
      <c r="N2852">
        <f ca="1">OFFSET('Final data'!$B2852,0,Raceline!D2852*2)</f>
        <v>210.77385716868832</v>
      </c>
      <c r="O2852">
        <f ca="1">OFFSET('Final data'!$C2852,0,Raceline!D2852*2)</f>
        <v>107.67639508732421</v>
      </c>
      <c r="P2852">
        <f t="shared" ca="1" si="269"/>
        <v>1267.2907682890313</v>
      </c>
    </row>
    <row r="2853" spans="1:16" x14ac:dyDescent="0.3">
      <c r="A2853" s="23">
        <v>2849</v>
      </c>
      <c r="B2853" s="23">
        <f>IF(A2853+4=VLOOKUP(A2853+4,'Final data'!$O$4:$O$30,1,TRUE),B2852+1,B2852)</f>
        <v>24</v>
      </c>
      <c r="C2853" s="23">
        <f ca="1">OFFSET('Final data'!$O$4,B2853-1,8)</f>
        <v>2</v>
      </c>
      <c r="D2853" s="23">
        <f ca="1">OFFSET('Final data'!$O$4,B2853,8)</f>
        <v>0</v>
      </c>
      <c r="E2853" s="23">
        <f t="shared" ca="1" si="266"/>
        <v>0</v>
      </c>
      <c r="F2853" s="23">
        <f t="shared" ca="1" si="267"/>
        <v>2</v>
      </c>
      <c r="G2853" s="30">
        <f ca="1">OFFSET('Final data'!$O$4,Raceline!B2853-1,0)-OFFSET('Final data'!$O$4,Raceline!$B$4-1,0)</f>
        <v>2736</v>
      </c>
      <c r="H2853" s="30">
        <f ca="1">IF(B2853=B2852,H2852,OFFSET('Final data'!$O$4,Raceline!B2853,0))</f>
        <v>3060</v>
      </c>
      <c r="I2853" s="23">
        <f t="shared" ca="1" si="268"/>
        <v>320</v>
      </c>
      <c r="J2853">
        <f ca="1">OFFSET('Final data'!$B2853,0,Raceline!C2853*2)</f>
        <v>216.56020876151345</v>
      </c>
      <c r="K2853">
        <f ca="1">OFFSET('Final data'!$C2853,0,Raceline!C2853*2)</f>
        <v>116.00821040053522</v>
      </c>
      <c r="L2853">
        <f t="shared" ca="1" si="264"/>
        <v>213.33296098223062</v>
      </c>
      <c r="M2853">
        <f t="shared" ca="1" si="265"/>
        <v>111.84602281744378</v>
      </c>
      <c r="N2853">
        <f ca="1">OFFSET('Final data'!$B2853,0,Raceline!D2853*2)</f>
        <v>210.43265078145313</v>
      </c>
      <c r="O2853">
        <f ca="1">OFFSET('Final data'!$C2853,0,Raceline!D2853*2)</f>
        <v>108.1054872495575</v>
      </c>
      <c r="P2853">
        <f t="shared" ca="1" si="269"/>
        <v>1267.7290109570336</v>
      </c>
    </row>
    <row r="2854" spans="1:16" x14ac:dyDescent="0.3">
      <c r="A2854" s="23">
        <v>2850</v>
      </c>
      <c r="B2854" s="23">
        <f>IF(A2854+4=VLOOKUP(A2854+4,'Final data'!$O$4:$O$30,1,TRUE),B2853+1,B2853)</f>
        <v>24</v>
      </c>
      <c r="C2854" s="23">
        <f ca="1">OFFSET('Final data'!$O$4,B2854-1,8)</f>
        <v>2</v>
      </c>
      <c r="D2854" s="23">
        <f ca="1">OFFSET('Final data'!$O$4,B2854,8)</f>
        <v>0</v>
      </c>
      <c r="E2854" s="23">
        <f t="shared" ca="1" si="266"/>
        <v>0</v>
      </c>
      <c r="F2854" s="23">
        <f t="shared" ca="1" si="267"/>
        <v>2</v>
      </c>
      <c r="G2854" s="30">
        <f ca="1">OFFSET('Final data'!$O$4,Raceline!B2854-1,0)-OFFSET('Final data'!$O$4,Raceline!$B$4-1,0)</f>
        <v>2736</v>
      </c>
      <c r="H2854" s="30">
        <f ca="1">IF(B2854=B2853,H2853,OFFSET('Final data'!$O$4,Raceline!B2854,0))</f>
        <v>3060</v>
      </c>
      <c r="I2854" s="23">
        <f t="shared" ca="1" si="268"/>
        <v>320</v>
      </c>
      <c r="J2854">
        <f ca="1">OFFSET('Final data'!$B2854,0,Raceline!C2854*2)</f>
        <v>216.20652383652993</v>
      </c>
      <c r="K2854">
        <f ca="1">OFFSET('Final data'!$C2854,0,Raceline!C2854*2)</f>
        <v>116.2697561920573</v>
      </c>
      <c r="L2854">
        <f t="shared" ca="1" si="264"/>
        <v>212.86574617646315</v>
      </c>
      <c r="M2854">
        <f t="shared" ca="1" si="265"/>
        <v>112.14437831938531</v>
      </c>
      <c r="N2854">
        <f ca="1">OFFSET('Final data'!$B2854,0,Raceline!D2854*2)</f>
        <v>209.91319190082095</v>
      </c>
      <c r="O2854">
        <f ca="1">OFFSET('Final data'!$C2854,0,Raceline!D2854*2)</f>
        <v>108.49840025200506</v>
      </c>
      <c r="P2854">
        <f t="shared" ca="1" si="269"/>
        <v>1268.2833625424621</v>
      </c>
    </row>
    <row r="2855" spans="1:16" x14ac:dyDescent="0.3">
      <c r="A2855" s="23">
        <v>2851</v>
      </c>
      <c r="B2855" s="23">
        <f>IF(A2855+4=VLOOKUP(A2855+4,'Final data'!$O$4:$O$30,1,TRUE),B2854+1,B2854)</f>
        <v>24</v>
      </c>
      <c r="C2855" s="23">
        <f ca="1">OFFSET('Final data'!$O$4,B2855-1,8)</f>
        <v>2</v>
      </c>
      <c r="D2855" s="23">
        <f ca="1">OFFSET('Final data'!$O$4,B2855,8)</f>
        <v>0</v>
      </c>
      <c r="E2855" s="23">
        <f t="shared" ca="1" si="266"/>
        <v>0</v>
      </c>
      <c r="F2855" s="23">
        <f t="shared" ca="1" si="267"/>
        <v>2</v>
      </c>
      <c r="G2855" s="30">
        <f ca="1">OFFSET('Final data'!$O$4,Raceline!B2855-1,0)-OFFSET('Final data'!$O$4,Raceline!$B$4-1,0)</f>
        <v>2736</v>
      </c>
      <c r="H2855" s="30">
        <f ca="1">IF(B2855=B2854,H2854,OFFSET('Final data'!$O$4,Raceline!B2855,0))</f>
        <v>3060</v>
      </c>
      <c r="I2855" s="23">
        <f t="shared" ca="1" si="268"/>
        <v>320</v>
      </c>
      <c r="J2855">
        <f ca="1">OFFSET('Final data'!$B2855,0,Raceline!C2855*2)</f>
        <v>215.59792493981249</v>
      </c>
      <c r="K2855">
        <f ca="1">OFFSET('Final data'!$C2855,0,Raceline!C2855*2)</f>
        <v>116.51218169778004</v>
      </c>
      <c r="L2855">
        <f t="shared" ca="1" si="264"/>
        <v>212.41526517211571</v>
      </c>
      <c r="M2855">
        <f t="shared" ca="1" si="265"/>
        <v>112.21184192846296</v>
      </c>
      <c r="N2855">
        <f ca="1">OFFSET('Final data'!$B2855,0,Raceline!D2855*2)</f>
        <v>209.64900171213824</v>
      </c>
      <c r="O2855">
        <f ca="1">OFFSET('Final data'!$C2855,0,Raceline!D2855*2)</f>
        <v>108.47412767760589</v>
      </c>
      <c r="P2855">
        <f t="shared" ca="1" si="269"/>
        <v>1268.7388671789124</v>
      </c>
    </row>
    <row r="2856" spans="1:16" x14ac:dyDescent="0.3">
      <c r="A2856" s="23">
        <v>2852</v>
      </c>
      <c r="B2856" s="23">
        <f>IF(A2856+4=VLOOKUP(A2856+4,'Final data'!$O$4:$O$30,1,TRUE),B2855+1,B2855)</f>
        <v>24</v>
      </c>
      <c r="C2856" s="23">
        <f ca="1">OFFSET('Final data'!$O$4,B2856-1,8)</f>
        <v>2</v>
      </c>
      <c r="D2856" s="23">
        <f ca="1">OFFSET('Final data'!$O$4,B2856,8)</f>
        <v>0</v>
      </c>
      <c r="E2856" s="23">
        <f t="shared" ca="1" si="266"/>
        <v>0</v>
      </c>
      <c r="F2856" s="23">
        <f t="shared" ca="1" si="267"/>
        <v>2</v>
      </c>
      <c r="G2856" s="30">
        <f ca="1">OFFSET('Final data'!$O$4,Raceline!B2856-1,0)-OFFSET('Final data'!$O$4,Raceline!$B$4-1,0)</f>
        <v>2736</v>
      </c>
      <c r="H2856" s="30">
        <f ca="1">IF(B2856=B2855,H2855,OFFSET('Final data'!$O$4,Raceline!B2856,0))</f>
        <v>3060</v>
      </c>
      <c r="I2856" s="23">
        <f t="shared" ca="1" si="268"/>
        <v>320</v>
      </c>
      <c r="J2856">
        <f ca="1">OFFSET('Final data'!$B2856,0,Raceline!C2856*2)</f>
        <v>215.70529058131612</v>
      </c>
      <c r="K2856">
        <f ca="1">OFFSET('Final data'!$C2856,0,Raceline!C2856*2)</f>
        <v>116.75747703733064</v>
      </c>
      <c r="L2856">
        <f t="shared" ca="1" si="264"/>
        <v>212.38194136053298</v>
      </c>
      <c r="M2856">
        <f t="shared" ca="1" si="265"/>
        <v>112.51220165405469</v>
      </c>
      <c r="N2856">
        <f ca="1">OFFSET('Final data'!$B2856,0,Raceline!D2856*2)</f>
        <v>209.54110399031438</v>
      </c>
      <c r="O2856">
        <f ca="1">OFFSET('Final data'!$C2856,0,Raceline!D2856*2)</f>
        <v>108.88329113202495</v>
      </c>
      <c r="P2856">
        <f t="shared" ca="1" si="269"/>
        <v>1269.0410698280998</v>
      </c>
    </row>
    <row r="2857" spans="1:16" x14ac:dyDescent="0.3">
      <c r="A2857" s="23">
        <v>2853</v>
      </c>
      <c r="B2857" s="23">
        <f>IF(A2857+4=VLOOKUP(A2857+4,'Final data'!$O$4:$O$30,1,TRUE),B2856+1,B2856)</f>
        <v>24</v>
      </c>
      <c r="C2857" s="23">
        <f ca="1">OFFSET('Final data'!$O$4,B2857-1,8)</f>
        <v>2</v>
      </c>
      <c r="D2857" s="23">
        <f ca="1">OFFSET('Final data'!$O$4,B2857,8)</f>
        <v>0</v>
      </c>
      <c r="E2857" s="23">
        <f t="shared" ca="1" si="266"/>
        <v>0</v>
      </c>
      <c r="F2857" s="23">
        <f t="shared" ca="1" si="267"/>
        <v>2</v>
      </c>
      <c r="G2857" s="30">
        <f ca="1">OFFSET('Final data'!$O$4,Raceline!B2857-1,0)-OFFSET('Final data'!$O$4,Raceline!$B$4-1,0)</f>
        <v>2736</v>
      </c>
      <c r="H2857" s="30">
        <f ca="1">IF(B2857=B2856,H2856,OFFSET('Final data'!$O$4,Raceline!B2857,0))</f>
        <v>3060</v>
      </c>
      <c r="I2857" s="23">
        <f t="shared" ca="1" si="268"/>
        <v>320</v>
      </c>
      <c r="J2857">
        <f ca="1">OFFSET('Final data'!$B2857,0,Raceline!C2857*2)</f>
        <v>215.28900118751085</v>
      </c>
      <c r="K2857">
        <f ca="1">OFFSET('Final data'!$C2857,0,Raceline!C2857*2)</f>
        <v>116.95973767364224</v>
      </c>
      <c r="L2857">
        <f t="shared" ca="1" si="264"/>
        <v>211.91826673621296</v>
      </c>
      <c r="M2857">
        <f t="shared" ca="1" si="265"/>
        <v>112.69922740591036</v>
      </c>
      <c r="N2857">
        <f ca="1">OFFSET('Final data'!$B2857,0,Raceline!D2857*2)</f>
        <v>209.08442693861502</v>
      </c>
      <c r="O2857">
        <f ca="1">OFFSET('Final data'!$C2857,0,Raceline!D2857*2)</f>
        <v>109.11733635836011</v>
      </c>
      <c r="P2857">
        <f t="shared" ca="1" si="269"/>
        <v>1269.5410426164549</v>
      </c>
    </row>
    <row r="2858" spans="1:16" x14ac:dyDescent="0.3">
      <c r="A2858" s="23">
        <v>2854</v>
      </c>
      <c r="B2858" s="23">
        <f>IF(A2858+4=VLOOKUP(A2858+4,'Final data'!$O$4:$O$30,1,TRUE),B2857+1,B2857)</f>
        <v>24</v>
      </c>
      <c r="C2858" s="23">
        <f ca="1">OFFSET('Final data'!$O$4,B2858-1,8)</f>
        <v>2</v>
      </c>
      <c r="D2858" s="23">
        <f ca="1">OFFSET('Final data'!$O$4,B2858,8)</f>
        <v>0</v>
      </c>
      <c r="E2858" s="23">
        <f t="shared" ca="1" si="266"/>
        <v>0</v>
      </c>
      <c r="F2858" s="23">
        <f t="shared" ca="1" si="267"/>
        <v>2</v>
      </c>
      <c r="G2858" s="30">
        <f ca="1">OFFSET('Final data'!$O$4,Raceline!B2858-1,0)-OFFSET('Final data'!$O$4,Raceline!$B$4-1,0)</f>
        <v>2736</v>
      </c>
      <c r="H2858" s="30">
        <f ca="1">IF(B2858=B2857,H2857,OFFSET('Final data'!$O$4,Raceline!B2858,0))</f>
        <v>3060</v>
      </c>
      <c r="I2858" s="23">
        <f t="shared" ca="1" si="268"/>
        <v>320</v>
      </c>
      <c r="J2858">
        <f ca="1">OFFSET('Final data'!$B2858,0,Raceline!C2858*2)</f>
        <v>214.72839541618436</v>
      </c>
      <c r="K2858">
        <f ca="1">OFFSET('Final data'!$C2858,0,Raceline!C2858*2)</f>
        <v>117.16396306290284</v>
      </c>
      <c r="L2858">
        <f t="shared" ca="1" si="264"/>
        <v>211.46811313642192</v>
      </c>
      <c r="M2858">
        <f t="shared" ca="1" si="265"/>
        <v>112.76701891939702</v>
      </c>
      <c r="N2858">
        <f ca="1">OFFSET('Final data'!$B2858,0,Raceline!D2858*2)</f>
        <v>208.77224362454137</v>
      </c>
      <c r="O2858">
        <f ca="1">OFFSET('Final data'!$C2858,0,Raceline!D2858*2)</f>
        <v>109.13126390042274</v>
      </c>
      <c r="P2858">
        <f t="shared" ca="1" si="269"/>
        <v>1269.9962721769029</v>
      </c>
    </row>
    <row r="2859" spans="1:16" x14ac:dyDescent="0.3">
      <c r="A2859" s="23">
        <v>2855</v>
      </c>
      <c r="B2859" s="23">
        <f>IF(A2859+4=VLOOKUP(A2859+4,'Final data'!$O$4:$O$30,1,TRUE),B2858+1,B2858)</f>
        <v>24</v>
      </c>
      <c r="C2859" s="23">
        <f ca="1">OFFSET('Final data'!$O$4,B2859-1,8)</f>
        <v>2</v>
      </c>
      <c r="D2859" s="23">
        <f ca="1">OFFSET('Final data'!$O$4,B2859,8)</f>
        <v>0</v>
      </c>
      <c r="E2859" s="23">
        <f t="shared" ca="1" si="266"/>
        <v>0</v>
      </c>
      <c r="F2859" s="23">
        <f t="shared" ca="1" si="267"/>
        <v>2</v>
      </c>
      <c r="G2859" s="30">
        <f ca="1">OFFSET('Final data'!$O$4,Raceline!B2859-1,0)-OFFSET('Final data'!$O$4,Raceline!$B$4-1,0)</f>
        <v>2736</v>
      </c>
      <c r="H2859" s="30">
        <f ca="1">IF(B2859=B2858,H2858,OFFSET('Final data'!$O$4,Raceline!B2859,0))</f>
        <v>3060</v>
      </c>
      <c r="I2859" s="23">
        <f t="shared" ca="1" si="268"/>
        <v>320</v>
      </c>
      <c r="J2859">
        <f ca="1">OFFSET('Final data'!$B2859,0,Raceline!C2859*2)</f>
        <v>214.85579755976255</v>
      </c>
      <c r="K2859">
        <f ca="1">OFFSET('Final data'!$C2859,0,Raceline!C2859*2)</f>
        <v>117.39330606110586</v>
      </c>
      <c r="L2859">
        <f t="shared" ca="1" si="264"/>
        <v>211.43027309348699</v>
      </c>
      <c r="M2859">
        <f t="shared" ca="1" si="265"/>
        <v>113.07138153743013</v>
      </c>
      <c r="N2859">
        <f ca="1">OFFSET('Final data'!$B2859,0,Raceline!D2859*2)</f>
        <v>208.64430940064301</v>
      </c>
      <c r="O2859">
        <f ca="1">OFFSET('Final data'!$C2859,0,Raceline!D2859*2)</f>
        <v>109.55637969618972</v>
      </c>
      <c r="P2859">
        <f t="shared" ca="1" si="269"/>
        <v>1270.3029780166016</v>
      </c>
    </row>
    <row r="2860" spans="1:16" x14ac:dyDescent="0.3">
      <c r="A2860" s="23">
        <v>2856</v>
      </c>
      <c r="B2860" s="23">
        <f>IF(A2860+4=VLOOKUP(A2860+4,'Final data'!$O$4:$O$30,1,TRUE),B2859+1,B2859)</f>
        <v>24</v>
      </c>
      <c r="C2860" s="23">
        <f ca="1">OFFSET('Final data'!$O$4,B2860-1,8)</f>
        <v>2</v>
      </c>
      <c r="D2860" s="23">
        <f ca="1">OFFSET('Final data'!$O$4,B2860,8)</f>
        <v>0</v>
      </c>
      <c r="E2860" s="23">
        <f t="shared" ca="1" si="266"/>
        <v>0</v>
      </c>
      <c r="F2860" s="23">
        <f t="shared" ca="1" si="267"/>
        <v>2</v>
      </c>
      <c r="G2860" s="30">
        <f ca="1">OFFSET('Final data'!$O$4,Raceline!B2860-1,0)-OFFSET('Final data'!$O$4,Raceline!$B$4-1,0)</f>
        <v>2736</v>
      </c>
      <c r="H2860" s="30">
        <f ca="1">IF(B2860=B2859,H2859,OFFSET('Final data'!$O$4,Raceline!B2860,0))</f>
        <v>3060</v>
      </c>
      <c r="I2860" s="23">
        <f t="shared" ca="1" si="268"/>
        <v>320</v>
      </c>
      <c r="J2860">
        <f ca="1">OFFSET('Final data'!$B2860,0,Raceline!C2860*2)</f>
        <v>214.46023622530271</v>
      </c>
      <c r="K2860">
        <f ca="1">OFFSET('Final data'!$C2860,0,Raceline!C2860*2)</f>
        <v>117.5786737799976</v>
      </c>
      <c r="L2860">
        <f t="shared" ca="1" si="264"/>
        <v>210.96384833531181</v>
      </c>
      <c r="M2860">
        <f t="shared" ca="1" si="265"/>
        <v>113.261139749504</v>
      </c>
      <c r="N2860">
        <f ca="1">OFFSET('Final data'!$B2860,0,Raceline!D2860*2)</f>
        <v>208.16690428959487</v>
      </c>
      <c r="O2860">
        <f ca="1">OFFSET('Final data'!$C2860,0,Raceline!D2860*2)</f>
        <v>109.80731783994445</v>
      </c>
      <c r="P2860">
        <f t="shared" ca="1" si="269"/>
        <v>1270.8065256648815</v>
      </c>
    </row>
    <row r="2861" spans="1:16" x14ac:dyDescent="0.3">
      <c r="A2861" s="23">
        <v>2857</v>
      </c>
      <c r="B2861" s="23">
        <f>IF(A2861+4=VLOOKUP(A2861+4,'Final data'!$O$4:$O$30,1,TRUE),B2860+1,B2860)</f>
        <v>24</v>
      </c>
      <c r="C2861" s="23">
        <f ca="1">OFFSET('Final data'!$O$4,B2861-1,8)</f>
        <v>2</v>
      </c>
      <c r="D2861" s="23">
        <f ca="1">OFFSET('Final data'!$O$4,B2861,8)</f>
        <v>0</v>
      </c>
      <c r="E2861" s="23">
        <f t="shared" ca="1" si="266"/>
        <v>0</v>
      </c>
      <c r="F2861" s="23">
        <f t="shared" ca="1" si="267"/>
        <v>2</v>
      </c>
      <c r="G2861" s="30">
        <f ca="1">OFFSET('Final data'!$O$4,Raceline!B2861-1,0)-OFFSET('Final data'!$O$4,Raceline!$B$4-1,0)</f>
        <v>2736</v>
      </c>
      <c r="H2861" s="30">
        <f ca="1">IF(B2861=B2860,H2860,OFFSET('Final data'!$O$4,Raceline!B2861,0))</f>
        <v>3060</v>
      </c>
      <c r="I2861" s="23">
        <f t="shared" ca="1" si="268"/>
        <v>320</v>
      </c>
      <c r="J2861">
        <f ca="1">OFFSET('Final data'!$B2861,0,Raceline!C2861*2)</f>
        <v>213.85150430850661</v>
      </c>
      <c r="K2861">
        <f ca="1">OFFSET('Final data'!$C2861,0,Raceline!C2861*2)</f>
        <v>117.98471398421229</v>
      </c>
      <c r="L2861">
        <f t="shared" ca="1" si="264"/>
        <v>210.52221922749126</v>
      </c>
      <c r="M2861">
        <f t="shared" ca="1" si="265"/>
        <v>113.48625732145528</v>
      </c>
      <c r="N2861">
        <f ca="1">OFFSET('Final data'!$B2861,0,Raceline!D2861*2)</f>
        <v>207.90258108083236</v>
      </c>
      <c r="O2861">
        <f ca="1">OFFSET('Final data'!$C2861,0,Raceline!D2861*2)</f>
        <v>109.94665996403815</v>
      </c>
      <c r="P2861">
        <f t="shared" ca="1" si="269"/>
        <v>1271.3022213276381</v>
      </c>
    </row>
    <row r="2862" spans="1:16" x14ac:dyDescent="0.3">
      <c r="A2862" s="23">
        <v>2858</v>
      </c>
      <c r="B2862" s="23">
        <f>IF(A2862+4=VLOOKUP(A2862+4,'Final data'!$O$4:$O$30,1,TRUE),B2861+1,B2861)</f>
        <v>24</v>
      </c>
      <c r="C2862" s="23">
        <f ca="1">OFFSET('Final data'!$O$4,B2862-1,8)</f>
        <v>2</v>
      </c>
      <c r="D2862" s="23">
        <f ca="1">OFFSET('Final data'!$O$4,B2862,8)</f>
        <v>0</v>
      </c>
      <c r="E2862" s="23">
        <f t="shared" ca="1" si="266"/>
        <v>0</v>
      </c>
      <c r="F2862" s="23">
        <f t="shared" ca="1" si="267"/>
        <v>2</v>
      </c>
      <c r="G2862" s="30">
        <f ca="1">OFFSET('Final data'!$O$4,Raceline!B2862-1,0)-OFFSET('Final data'!$O$4,Raceline!$B$4-1,0)</f>
        <v>2736</v>
      </c>
      <c r="H2862" s="30">
        <f ca="1">IF(B2862=B2861,H2861,OFFSET('Final data'!$O$4,Raceline!B2862,0))</f>
        <v>3060</v>
      </c>
      <c r="I2862" s="23">
        <f t="shared" ca="1" si="268"/>
        <v>320</v>
      </c>
      <c r="J2862">
        <f ca="1">OFFSET('Final data'!$B2862,0,Raceline!C2862*2)</f>
        <v>213.74076135871331</v>
      </c>
      <c r="K2862">
        <f ca="1">OFFSET('Final data'!$C2862,0,Raceline!C2862*2)</f>
        <v>118.17547109093206</v>
      </c>
      <c r="L2862">
        <f t="shared" ca="1" si="264"/>
        <v>210.26597077590381</v>
      </c>
      <c r="M2862">
        <f t="shared" ca="1" si="265"/>
        <v>113.73674318626604</v>
      </c>
      <c r="N2862">
        <f ca="1">OFFSET('Final data'!$B2862,0,Raceline!D2862*2)</f>
        <v>207.57657476771158</v>
      </c>
      <c r="O2862">
        <f ca="1">OFFSET('Final data'!$C2862,0,Raceline!D2862*2)</f>
        <v>110.3012851856264</v>
      </c>
      <c r="P2862">
        <f t="shared" ca="1" si="269"/>
        <v>1271.6605597673999</v>
      </c>
    </row>
    <row r="2863" spans="1:16" x14ac:dyDescent="0.3">
      <c r="A2863" s="23">
        <v>2859</v>
      </c>
      <c r="B2863" s="23">
        <f>IF(A2863+4=VLOOKUP(A2863+4,'Final data'!$O$4:$O$30,1,TRUE),B2862+1,B2862)</f>
        <v>24</v>
      </c>
      <c r="C2863" s="23">
        <f ca="1">OFFSET('Final data'!$O$4,B2863-1,8)</f>
        <v>2</v>
      </c>
      <c r="D2863" s="23">
        <f ca="1">OFFSET('Final data'!$O$4,B2863,8)</f>
        <v>0</v>
      </c>
      <c r="E2863" s="23">
        <f t="shared" ca="1" si="266"/>
        <v>0</v>
      </c>
      <c r="F2863" s="23">
        <f t="shared" ca="1" si="267"/>
        <v>2</v>
      </c>
      <c r="G2863" s="30">
        <f ca="1">OFFSET('Final data'!$O$4,Raceline!B2863-1,0)-OFFSET('Final data'!$O$4,Raceline!$B$4-1,0)</f>
        <v>2736</v>
      </c>
      <c r="H2863" s="30">
        <f ca="1">IF(B2863=B2862,H2862,OFFSET('Final data'!$O$4,Raceline!B2863,0))</f>
        <v>3060</v>
      </c>
      <c r="I2863" s="23">
        <f t="shared" ca="1" si="268"/>
        <v>320</v>
      </c>
      <c r="J2863">
        <f ca="1">OFFSET('Final data'!$B2863,0,Raceline!C2863*2)</f>
        <v>213.34696005744857</v>
      </c>
      <c r="K2863">
        <f ca="1">OFFSET('Final data'!$C2863,0,Raceline!C2863*2)</f>
        <v>118.4688402499459</v>
      </c>
      <c r="L2863">
        <f t="shared" ca="1" si="264"/>
        <v>209.79865240702031</v>
      </c>
      <c r="M2863">
        <f t="shared" ca="1" si="265"/>
        <v>114.03668865575472</v>
      </c>
      <c r="N2863">
        <f ca="1">OFFSET('Final data'!$B2863,0,Raceline!D2863*2)</f>
        <v>207.09723226336385</v>
      </c>
      <c r="O2863">
        <f ca="1">OFFSET('Final data'!$C2863,0,Raceline!D2863*2)</f>
        <v>110.66237482058257</v>
      </c>
      <c r="P2863">
        <f t="shared" ca="1" si="269"/>
        <v>1272.215855852892</v>
      </c>
    </row>
    <row r="2864" spans="1:16" x14ac:dyDescent="0.3">
      <c r="A2864" s="23">
        <v>2860</v>
      </c>
      <c r="B2864" s="23">
        <f>IF(A2864+4=VLOOKUP(A2864+4,'Final data'!$O$4:$O$30,1,TRUE),B2863+1,B2863)</f>
        <v>24</v>
      </c>
      <c r="C2864" s="23">
        <f ca="1">OFFSET('Final data'!$O$4,B2864-1,8)</f>
        <v>2</v>
      </c>
      <c r="D2864" s="23">
        <f ca="1">OFFSET('Final data'!$O$4,B2864,8)</f>
        <v>0</v>
      </c>
      <c r="E2864" s="23">
        <f t="shared" ca="1" si="266"/>
        <v>0</v>
      </c>
      <c r="F2864" s="23">
        <f t="shared" ca="1" si="267"/>
        <v>2</v>
      </c>
      <c r="G2864" s="30">
        <f ca="1">OFFSET('Final data'!$O$4,Raceline!B2864-1,0)-OFFSET('Final data'!$O$4,Raceline!$B$4-1,0)</f>
        <v>2736</v>
      </c>
      <c r="H2864" s="30">
        <f ca="1">IF(B2864=B2863,H2863,OFFSET('Final data'!$O$4,Raceline!B2864,0))</f>
        <v>3060</v>
      </c>
      <c r="I2864" s="23">
        <f t="shared" ca="1" si="268"/>
        <v>320</v>
      </c>
      <c r="J2864">
        <f ca="1">OFFSET('Final data'!$B2864,0,Raceline!C2864*2)</f>
        <v>212.80007721537845</v>
      </c>
      <c r="K2864">
        <f ca="1">OFFSET('Final data'!$C2864,0,Raceline!C2864*2)</f>
        <v>118.76375122594041</v>
      </c>
      <c r="L2864">
        <f t="shared" ca="1" si="264"/>
        <v>209.39442133162891</v>
      </c>
      <c r="M2864">
        <f t="shared" ca="1" si="265"/>
        <v>114.17075055670387</v>
      </c>
      <c r="N2864">
        <f ca="1">OFFSET('Final data'!$B2864,0,Raceline!D2864*2)</f>
        <v>206.84392542373553</v>
      </c>
      <c r="O2864">
        <f ca="1">OFFSET('Final data'!$C2864,0,Raceline!D2864*2)</f>
        <v>110.73105206346031</v>
      </c>
      <c r="P2864">
        <f t="shared" ca="1" si="269"/>
        <v>1272.6417377092773</v>
      </c>
    </row>
    <row r="2865" spans="1:16" x14ac:dyDescent="0.3">
      <c r="A2865" s="23">
        <v>2861</v>
      </c>
      <c r="B2865" s="23">
        <f>IF(A2865+4=VLOOKUP(A2865+4,'Final data'!$O$4:$O$30,1,TRUE),B2864+1,B2864)</f>
        <v>24</v>
      </c>
      <c r="C2865" s="23">
        <f ca="1">OFFSET('Final data'!$O$4,B2865-1,8)</f>
        <v>2</v>
      </c>
      <c r="D2865" s="23">
        <f ca="1">OFFSET('Final data'!$O$4,B2865,8)</f>
        <v>0</v>
      </c>
      <c r="E2865" s="23">
        <f t="shared" ca="1" si="266"/>
        <v>0</v>
      </c>
      <c r="F2865" s="23">
        <f t="shared" ca="1" si="267"/>
        <v>2</v>
      </c>
      <c r="G2865" s="30">
        <f ca="1">OFFSET('Final data'!$O$4,Raceline!B2865-1,0)-OFFSET('Final data'!$O$4,Raceline!$B$4-1,0)</f>
        <v>2736</v>
      </c>
      <c r="H2865" s="30">
        <f ca="1">IF(B2865=B2864,H2864,OFFSET('Final data'!$O$4,Raceline!B2865,0))</f>
        <v>3060</v>
      </c>
      <c r="I2865" s="23">
        <f t="shared" ca="1" si="268"/>
        <v>320</v>
      </c>
      <c r="J2865">
        <f ca="1">OFFSET('Final data'!$B2865,0,Raceline!C2865*2)</f>
        <v>212.67293804572856</v>
      </c>
      <c r="K2865">
        <f ca="1">OFFSET('Final data'!$C2865,0,Raceline!C2865*2)</f>
        <v>119.02945304603011</v>
      </c>
      <c r="L2865">
        <f t="shared" ca="1" si="264"/>
        <v>209.09631228281197</v>
      </c>
      <c r="M2865">
        <f t="shared" ca="1" si="265"/>
        <v>114.51688664957341</v>
      </c>
      <c r="N2865">
        <f ca="1">OFFSET('Final data'!$B2865,0,Raceline!D2865*2)</f>
        <v>206.46144988660794</v>
      </c>
      <c r="O2865">
        <f ca="1">OFFSET('Final data'!$C2865,0,Raceline!D2865*2)</f>
        <v>111.19252668111483</v>
      </c>
      <c r="P2865">
        <f t="shared" ca="1" si="269"/>
        <v>1273.0985518944485</v>
      </c>
    </row>
    <row r="2866" spans="1:16" x14ac:dyDescent="0.3">
      <c r="A2866" s="23">
        <v>2862</v>
      </c>
      <c r="B2866" s="23">
        <f>IF(A2866+4=VLOOKUP(A2866+4,'Final data'!$O$4:$O$30,1,TRUE),B2865+1,B2865)</f>
        <v>24</v>
      </c>
      <c r="C2866" s="23">
        <f ca="1">OFFSET('Final data'!$O$4,B2866-1,8)</f>
        <v>2</v>
      </c>
      <c r="D2866" s="23">
        <f ca="1">OFFSET('Final data'!$O$4,B2866,8)</f>
        <v>0</v>
      </c>
      <c r="E2866" s="23">
        <f t="shared" ca="1" si="266"/>
        <v>0</v>
      </c>
      <c r="F2866" s="23">
        <f t="shared" ca="1" si="267"/>
        <v>2</v>
      </c>
      <c r="G2866" s="30">
        <f ca="1">OFFSET('Final data'!$O$4,Raceline!B2866-1,0)-OFFSET('Final data'!$O$4,Raceline!$B$4-1,0)</f>
        <v>2736</v>
      </c>
      <c r="H2866" s="30">
        <f ca="1">IF(B2866=B2865,H2865,OFFSET('Final data'!$O$4,Raceline!B2866,0))</f>
        <v>3060</v>
      </c>
      <c r="I2866" s="23">
        <f t="shared" ca="1" si="268"/>
        <v>320</v>
      </c>
      <c r="J2866">
        <f ca="1">OFFSET('Final data'!$B2866,0,Raceline!C2866*2)</f>
        <v>212.27728803121644</v>
      </c>
      <c r="K2866">
        <f ca="1">OFFSET('Final data'!$C2866,0,Raceline!C2866*2)</f>
        <v>119.32389723058363</v>
      </c>
      <c r="L2866">
        <f t="shared" ca="1" si="264"/>
        <v>208.62832261870327</v>
      </c>
      <c r="M2866">
        <f t="shared" ca="1" si="265"/>
        <v>114.81795199787187</v>
      </c>
      <c r="N2866">
        <f ca="1">OFFSET('Final data'!$B2866,0,Raceline!D2866*2)</f>
        <v>205.98395609550758</v>
      </c>
      <c r="O2866">
        <f ca="1">OFFSET('Final data'!$C2866,0,Raceline!D2866*2)</f>
        <v>111.55254129053127</v>
      </c>
      <c r="P2866">
        <f t="shared" ca="1" si="269"/>
        <v>1273.6550181285172</v>
      </c>
    </row>
    <row r="2867" spans="1:16" x14ac:dyDescent="0.3">
      <c r="A2867" s="23">
        <v>2863</v>
      </c>
      <c r="B2867" s="23">
        <f>IF(A2867+4=VLOOKUP(A2867+4,'Final data'!$O$4:$O$30,1,TRUE),B2866+1,B2866)</f>
        <v>24</v>
      </c>
      <c r="C2867" s="23">
        <f ca="1">OFFSET('Final data'!$O$4,B2867-1,8)</f>
        <v>2</v>
      </c>
      <c r="D2867" s="23">
        <f ca="1">OFFSET('Final data'!$O$4,B2867,8)</f>
        <v>0</v>
      </c>
      <c r="E2867" s="23">
        <f t="shared" ca="1" si="266"/>
        <v>0</v>
      </c>
      <c r="F2867" s="23">
        <f t="shared" ca="1" si="267"/>
        <v>2</v>
      </c>
      <c r="G2867" s="30">
        <f ca="1">OFFSET('Final data'!$O$4,Raceline!B2867-1,0)-OFFSET('Final data'!$O$4,Raceline!$B$4-1,0)</f>
        <v>2736</v>
      </c>
      <c r="H2867" s="30">
        <f ca="1">IF(B2867=B2866,H2866,OFFSET('Final data'!$O$4,Raceline!B2867,0))</f>
        <v>3060</v>
      </c>
      <c r="I2867" s="23">
        <f t="shared" ca="1" si="268"/>
        <v>320</v>
      </c>
      <c r="J2867">
        <f ca="1">OFFSET('Final data'!$B2867,0,Raceline!C2867*2)</f>
        <v>211.66868913449957</v>
      </c>
      <c r="K2867">
        <f ca="1">OFFSET('Final data'!$C2867,0,Raceline!C2867*2)</f>
        <v>119.56632273630581</v>
      </c>
      <c r="L2867">
        <f t="shared" ca="1" si="264"/>
        <v>208.19566650543311</v>
      </c>
      <c r="M2867">
        <f t="shared" ca="1" si="265"/>
        <v>114.87365106492661</v>
      </c>
      <c r="N2867">
        <f ca="1">OFFSET('Final data'!$B2867,0,Raceline!D2867*2)</f>
        <v>205.71976590682436</v>
      </c>
      <c r="O2867">
        <f ca="1">OFFSET('Final data'!$C2867,0,Raceline!D2867*2)</f>
        <v>111.52826871613235</v>
      </c>
      <c r="P2867">
        <f t="shared" ca="1" si="269"/>
        <v>1274.0912447879739</v>
      </c>
    </row>
    <row r="2868" spans="1:16" x14ac:dyDescent="0.3">
      <c r="A2868" s="23">
        <v>2864</v>
      </c>
      <c r="B2868" s="23">
        <f>IF(A2868+4=VLOOKUP(A2868+4,'Final data'!$O$4:$O$30,1,TRUE),B2867+1,B2867)</f>
        <v>24</v>
      </c>
      <c r="C2868" s="23">
        <f ca="1">OFFSET('Final data'!$O$4,B2868-1,8)</f>
        <v>2</v>
      </c>
      <c r="D2868" s="23">
        <f ca="1">OFFSET('Final data'!$O$4,B2868,8)</f>
        <v>0</v>
      </c>
      <c r="E2868" s="23">
        <f t="shared" ca="1" si="266"/>
        <v>0</v>
      </c>
      <c r="F2868" s="23">
        <f t="shared" ca="1" si="267"/>
        <v>2</v>
      </c>
      <c r="G2868" s="30">
        <f ca="1">OFFSET('Final data'!$O$4,Raceline!B2868-1,0)-OFFSET('Final data'!$O$4,Raceline!$B$4-1,0)</f>
        <v>2736</v>
      </c>
      <c r="H2868" s="30">
        <f ca="1">IF(B2868=B2867,H2867,OFFSET('Final data'!$O$4,Raceline!B2868,0))</f>
        <v>3060</v>
      </c>
      <c r="I2868" s="23">
        <f t="shared" ca="1" si="268"/>
        <v>320</v>
      </c>
      <c r="J2868">
        <f ca="1">OFFSET('Final data'!$B2868,0,Raceline!C2868*2)</f>
        <v>211.77605477600272</v>
      </c>
      <c r="K2868">
        <f ca="1">OFFSET('Final data'!$C2868,0,Raceline!C2868*2)</f>
        <v>119.81161807585676</v>
      </c>
      <c r="L2868">
        <f t="shared" ca="1" si="264"/>
        <v>208.15283680543288</v>
      </c>
      <c r="M2868">
        <f t="shared" ca="1" si="265"/>
        <v>115.18328772690882</v>
      </c>
      <c r="N2868">
        <f ca="1">OFFSET('Final data'!$B2868,0,Raceline!D2868*2)</f>
        <v>205.61186818500099</v>
      </c>
      <c r="O2868">
        <f ca="1">OFFSET('Final data'!$C2868,0,Raceline!D2868*2)</f>
        <v>111.93743217055106</v>
      </c>
      <c r="P2868">
        <f t="shared" ca="1" si="269"/>
        <v>1274.4038295695061</v>
      </c>
    </row>
    <row r="2869" spans="1:16" x14ac:dyDescent="0.3">
      <c r="A2869" s="23">
        <v>2865</v>
      </c>
      <c r="B2869" s="23">
        <f>IF(A2869+4=VLOOKUP(A2869+4,'Final data'!$O$4:$O$30,1,TRUE),B2868+1,B2868)</f>
        <v>24</v>
      </c>
      <c r="C2869" s="23">
        <f ca="1">OFFSET('Final data'!$O$4,B2869-1,8)</f>
        <v>2</v>
      </c>
      <c r="D2869" s="23">
        <f ca="1">OFFSET('Final data'!$O$4,B2869,8)</f>
        <v>0</v>
      </c>
      <c r="E2869" s="23">
        <f t="shared" ca="1" si="266"/>
        <v>0</v>
      </c>
      <c r="F2869" s="23">
        <f t="shared" ca="1" si="267"/>
        <v>2</v>
      </c>
      <c r="G2869" s="30">
        <f ca="1">OFFSET('Final data'!$O$4,Raceline!B2869-1,0)-OFFSET('Final data'!$O$4,Raceline!$B$4-1,0)</f>
        <v>2736</v>
      </c>
      <c r="H2869" s="30">
        <f ca="1">IF(B2869=B2868,H2868,OFFSET('Final data'!$O$4,Raceline!B2869,0))</f>
        <v>3060</v>
      </c>
      <c r="I2869" s="23">
        <f t="shared" ca="1" si="268"/>
        <v>320</v>
      </c>
      <c r="J2869">
        <f ca="1">OFFSET('Final data'!$B2869,0,Raceline!C2869*2)</f>
        <v>211.41889172986214</v>
      </c>
      <c r="K2869">
        <f ca="1">OFFSET('Final data'!$C2869,0,Raceline!C2869*2)</f>
        <v>119.96636684666515</v>
      </c>
      <c r="L2869">
        <f t="shared" ca="1" si="264"/>
        <v>207.67736263068639</v>
      </c>
      <c r="M2869">
        <f t="shared" ca="1" si="265"/>
        <v>115.38186075001654</v>
      </c>
      <c r="N2869">
        <f ca="1">OFFSET('Final data'!$B2869,0,Raceline!D2869*2)</f>
        <v>205.09606478563364</v>
      </c>
      <c r="O2869">
        <f ca="1">OFFSET('Final data'!$C2869,0,Raceline!D2869*2)</f>
        <v>112.21898926238941</v>
      </c>
      <c r="P2869">
        <f t="shared" ca="1" si="269"/>
        <v>1274.9191032214203</v>
      </c>
    </row>
    <row r="2870" spans="1:16" x14ac:dyDescent="0.3">
      <c r="A2870" s="23">
        <v>2866</v>
      </c>
      <c r="B2870" s="23">
        <f>IF(A2870+4=VLOOKUP(A2870+4,'Final data'!$O$4:$O$30,1,TRUE),B2869+1,B2869)</f>
        <v>24</v>
      </c>
      <c r="C2870" s="23">
        <f ca="1">OFFSET('Final data'!$O$4,B2870-1,8)</f>
        <v>2</v>
      </c>
      <c r="D2870" s="23">
        <f ca="1">OFFSET('Final data'!$O$4,B2870,8)</f>
        <v>0</v>
      </c>
      <c r="E2870" s="23">
        <f t="shared" ca="1" si="266"/>
        <v>0</v>
      </c>
      <c r="F2870" s="23">
        <f t="shared" ca="1" si="267"/>
        <v>2</v>
      </c>
      <c r="G2870" s="30">
        <f ca="1">OFFSET('Final data'!$O$4,Raceline!B2870-1,0)-OFFSET('Final data'!$O$4,Raceline!$B$4-1,0)</f>
        <v>2736</v>
      </c>
      <c r="H2870" s="30">
        <f ca="1">IF(B2870=B2869,H2869,OFFSET('Final data'!$O$4,Raceline!B2870,0))</f>
        <v>3060</v>
      </c>
      <c r="I2870" s="23">
        <f t="shared" ca="1" si="268"/>
        <v>320</v>
      </c>
      <c r="J2870">
        <f ca="1">OFFSET('Final data'!$B2870,0,Raceline!C2870*2)</f>
        <v>210.81578333310279</v>
      </c>
      <c r="K2870">
        <f ca="1">OFFSET('Final data'!$C2870,0,Raceline!C2870*2)</f>
        <v>120.30533682750809</v>
      </c>
      <c r="L2870">
        <f t="shared" ca="1" si="264"/>
        <v>207.29114978811819</v>
      </c>
      <c r="M2870">
        <f t="shared" ca="1" si="265"/>
        <v>115.50297027435472</v>
      </c>
      <c r="N2870">
        <f ca="1">OFFSET('Final data'!$B2870,0,Raceline!D2870*2)</f>
        <v>204.8989835006978</v>
      </c>
      <c r="O2870">
        <f ca="1">OFFSET('Final data'!$C2870,0,Raceline!D2870*2)</f>
        <v>112.24360750041876</v>
      </c>
      <c r="P2870">
        <f t="shared" ca="1" si="269"/>
        <v>1275.3238597860984</v>
      </c>
    </row>
    <row r="2871" spans="1:16" x14ac:dyDescent="0.3">
      <c r="A2871" s="23">
        <v>2867</v>
      </c>
      <c r="B2871" s="23">
        <f>IF(A2871+4=VLOOKUP(A2871+4,'Final data'!$O$4:$O$30,1,TRUE),B2870+1,B2870)</f>
        <v>24</v>
      </c>
      <c r="C2871" s="23">
        <f ca="1">OFFSET('Final data'!$O$4,B2871-1,8)</f>
        <v>2</v>
      </c>
      <c r="D2871" s="23">
        <f ca="1">OFFSET('Final data'!$O$4,B2871,8)</f>
        <v>0</v>
      </c>
      <c r="E2871" s="23">
        <f t="shared" ca="1" si="266"/>
        <v>0</v>
      </c>
      <c r="F2871" s="23">
        <f t="shared" ca="1" si="267"/>
        <v>2</v>
      </c>
      <c r="G2871" s="30">
        <f ca="1">OFFSET('Final data'!$O$4,Raceline!B2871-1,0)-OFFSET('Final data'!$O$4,Raceline!$B$4-1,0)</f>
        <v>2736</v>
      </c>
      <c r="H2871" s="30">
        <f ca="1">IF(B2871=B2870,H2870,OFFSET('Final data'!$O$4,Raceline!B2871,0))</f>
        <v>3060</v>
      </c>
      <c r="I2871" s="23">
        <f t="shared" ca="1" si="268"/>
        <v>320</v>
      </c>
      <c r="J2871">
        <f ca="1">OFFSET('Final data'!$B2871,0,Raceline!C2871*2)</f>
        <v>210.72481289838234</v>
      </c>
      <c r="K2871">
        <f ca="1">OFFSET('Final data'!$C2871,0,Raceline!C2871*2)</f>
        <v>120.5433948303542</v>
      </c>
      <c r="L2871">
        <f t="shared" ca="1" si="264"/>
        <v>206.98040888156325</v>
      </c>
      <c r="M2871">
        <f t="shared" ca="1" si="265"/>
        <v>115.85984557842308</v>
      </c>
      <c r="N2871">
        <f ca="1">OFFSET('Final data'!$B2871,0,Raceline!D2871*2)</f>
        <v>204.48033922864076</v>
      </c>
      <c r="O2871">
        <f ca="1">OFFSET('Final data'!$C2871,0,Raceline!D2871*2)</f>
        <v>112.73272593531684</v>
      </c>
      <c r="P2871">
        <f t="shared" ca="1" si="269"/>
        <v>1275.7970615334118</v>
      </c>
    </row>
    <row r="2872" spans="1:16" x14ac:dyDescent="0.3">
      <c r="A2872" s="23">
        <v>2868</v>
      </c>
      <c r="B2872" s="23">
        <f>IF(A2872+4=VLOOKUP(A2872+4,'Final data'!$O$4:$O$30,1,TRUE),B2871+1,B2871)</f>
        <v>24</v>
      </c>
      <c r="C2872" s="23">
        <f ca="1">OFFSET('Final data'!$O$4,B2872-1,8)</f>
        <v>2</v>
      </c>
      <c r="D2872" s="23">
        <f ca="1">OFFSET('Final data'!$O$4,B2872,8)</f>
        <v>0</v>
      </c>
      <c r="E2872" s="23">
        <f t="shared" ca="1" si="266"/>
        <v>0</v>
      </c>
      <c r="F2872" s="23">
        <f t="shared" ca="1" si="267"/>
        <v>2</v>
      </c>
      <c r="G2872" s="30">
        <f ca="1">OFFSET('Final data'!$O$4,Raceline!B2872-1,0)-OFFSET('Final data'!$O$4,Raceline!$B$4-1,0)</f>
        <v>2736</v>
      </c>
      <c r="H2872" s="30">
        <f ca="1">IF(B2872=B2871,H2871,OFFSET('Final data'!$O$4,Raceline!B2872,0))</f>
        <v>3060</v>
      </c>
      <c r="I2872" s="23">
        <f t="shared" ca="1" si="268"/>
        <v>320</v>
      </c>
      <c r="J2872">
        <f ca="1">OFFSET('Final data'!$B2872,0,Raceline!C2872*2)</f>
        <v>210.26829128515314</v>
      </c>
      <c r="K2872">
        <f ca="1">OFFSET('Final data'!$C2872,0,Raceline!C2872*2)</f>
        <v>120.88649043746162</v>
      </c>
      <c r="L2872">
        <f t="shared" ca="1" si="264"/>
        <v>206.52348362994002</v>
      </c>
      <c r="M2872">
        <f t="shared" ca="1" si="265"/>
        <v>116.15316252443853</v>
      </c>
      <c r="N2872">
        <f ca="1">OFFSET('Final data'!$B2872,0,Raceline!D2872*2)</f>
        <v>204.06371703625743</v>
      </c>
      <c r="O2872">
        <f ca="1">OFFSET('Final data'!$C2872,0,Raceline!D2872*2)</f>
        <v>113.0440891221794</v>
      </c>
      <c r="P2872">
        <f t="shared" ca="1" si="269"/>
        <v>1276.3400307004838</v>
      </c>
    </row>
    <row r="2873" spans="1:16" x14ac:dyDescent="0.3">
      <c r="A2873" s="23">
        <v>2869</v>
      </c>
      <c r="B2873" s="23">
        <f>IF(A2873+4=VLOOKUP(A2873+4,'Final data'!$O$4:$O$30,1,TRUE),B2872+1,B2872)</f>
        <v>24</v>
      </c>
      <c r="C2873" s="23">
        <f ca="1">OFFSET('Final data'!$O$4,B2873-1,8)</f>
        <v>2</v>
      </c>
      <c r="D2873" s="23">
        <f ca="1">OFFSET('Final data'!$O$4,B2873,8)</f>
        <v>0</v>
      </c>
      <c r="E2873" s="23">
        <f t="shared" ca="1" si="266"/>
        <v>0</v>
      </c>
      <c r="F2873" s="23">
        <f t="shared" ca="1" si="267"/>
        <v>2</v>
      </c>
      <c r="G2873" s="30">
        <f ca="1">OFFSET('Final data'!$O$4,Raceline!B2873-1,0)-OFFSET('Final data'!$O$4,Raceline!$B$4-1,0)</f>
        <v>2736</v>
      </c>
      <c r="H2873" s="30">
        <f ca="1">IF(B2873=B2872,H2872,OFFSET('Final data'!$O$4,Raceline!B2873,0))</f>
        <v>3060</v>
      </c>
      <c r="I2873" s="23">
        <f t="shared" ca="1" si="268"/>
        <v>320</v>
      </c>
      <c r="J2873">
        <f ca="1">OFFSET('Final data'!$B2873,0,Raceline!C2873*2)</f>
        <v>209.74564293260821</v>
      </c>
      <c r="K2873">
        <f ca="1">OFFSET('Final data'!$C2873,0,Raceline!C2873*2)</f>
        <v>121.06229089938483</v>
      </c>
      <c r="L2873">
        <f t="shared" ca="1" si="264"/>
        <v>206.08138869826871</v>
      </c>
      <c r="M2873">
        <f t="shared" ca="1" si="265"/>
        <v>116.21726159266663</v>
      </c>
      <c r="N2873">
        <f ca="1">OFFSET('Final data'!$B2873,0,Raceline!D2873*2)</f>
        <v>203.71357630340228</v>
      </c>
      <c r="O2873">
        <f ca="1">OFFSET('Final data'!$C2873,0,Raceline!D2873*2)</f>
        <v>113.08644159157942</v>
      </c>
      <c r="P2873">
        <f t="shared" ca="1" si="269"/>
        <v>1276.7867483060884</v>
      </c>
    </row>
    <row r="2874" spans="1:16" x14ac:dyDescent="0.3">
      <c r="A2874" s="23">
        <v>2870</v>
      </c>
      <c r="B2874" s="23">
        <f>IF(A2874+4=VLOOKUP(A2874+4,'Final data'!$O$4:$O$30,1,TRUE),B2873+1,B2873)</f>
        <v>24</v>
      </c>
      <c r="C2874" s="23">
        <f ca="1">OFFSET('Final data'!$O$4,B2874-1,8)</f>
        <v>2</v>
      </c>
      <c r="D2874" s="23">
        <f ca="1">OFFSET('Final data'!$O$4,B2874,8)</f>
        <v>0</v>
      </c>
      <c r="E2874" s="23">
        <f t="shared" ca="1" si="266"/>
        <v>0</v>
      </c>
      <c r="F2874" s="23">
        <f t="shared" ca="1" si="267"/>
        <v>2</v>
      </c>
      <c r="G2874" s="30">
        <f ca="1">OFFSET('Final data'!$O$4,Raceline!B2874-1,0)-OFFSET('Final data'!$O$4,Raceline!$B$4-1,0)</f>
        <v>2736</v>
      </c>
      <c r="H2874" s="30">
        <f ca="1">IF(B2874=B2873,H2873,OFFSET('Final data'!$O$4,Raceline!B2874,0))</f>
        <v>3060</v>
      </c>
      <c r="I2874" s="23">
        <f t="shared" ca="1" si="268"/>
        <v>320</v>
      </c>
      <c r="J2874">
        <f ca="1">OFFSET('Final data'!$B2874,0,Raceline!C2874*2)</f>
        <v>209.811436873346</v>
      </c>
      <c r="K2874">
        <f ca="1">OFFSET('Final data'!$C2874,0,Raceline!C2874*2)</f>
        <v>121.33868859511998</v>
      </c>
      <c r="L2874">
        <f t="shared" ca="1" si="264"/>
        <v>206.04293423267416</v>
      </c>
      <c r="M2874">
        <f t="shared" ca="1" si="265"/>
        <v>116.52477033693448</v>
      </c>
      <c r="N2874">
        <f ca="1">OFFSET('Final data'!$B2874,0,Raceline!D2874*2)</f>
        <v>203.64725028234426</v>
      </c>
      <c r="O2874">
        <f ca="1">OFFSET('Final data'!$C2874,0,Raceline!D2874*2)</f>
        <v>113.46450268981428</v>
      </c>
      <c r="P2874">
        <f t="shared" ca="1" si="269"/>
        <v>1277.0966521197554</v>
      </c>
    </row>
    <row r="2875" spans="1:16" x14ac:dyDescent="0.3">
      <c r="A2875" s="23">
        <v>2871</v>
      </c>
      <c r="B2875" s="23">
        <f>IF(A2875+4=VLOOKUP(A2875+4,'Final data'!$O$4:$O$30,1,TRUE),B2874+1,B2874)</f>
        <v>24</v>
      </c>
      <c r="C2875" s="23">
        <f ca="1">OFFSET('Final data'!$O$4,B2875-1,8)</f>
        <v>2</v>
      </c>
      <c r="D2875" s="23">
        <f ca="1">OFFSET('Final data'!$O$4,B2875,8)</f>
        <v>0</v>
      </c>
      <c r="E2875" s="23">
        <f t="shared" ca="1" si="266"/>
        <v>0</v>
      </c>
      <c r="F2875" s="23">
        <f t="shared" ca="1" si="267"/>
        <v>2</v>
      </c>
      <c r="G2875" s="30">
        <f ca="1">OFFSET('Final data'!$O$4,Raceline!B2875-1,0)-OFFSET('Final data'!$O$4,Raceline!$B$4-1,0)</f>
        <v>2736</v>
      </c>
      <c r="H2875" s="30">
        <f ca="1">IF(B2875=B2874,H2874,OFFSET('Final data'!$O$4,Raceline!B2875,0))</f>
        <v>3060</v>
      </c>
      <c r="I2875" s="23">
        <f t="shared" ca="1" si="268"/>
        <v>320</v>
      </c>
      <c r="J2875">
        <f ca="1">OFFSET('Final data'!$B2875,0,Raceline!C2875*2)</f>
        <v>209.41772425213298</v>
      </c>
      <c r="K2875">
        <f ca="1">OFFSET('Final data'!$C2875,0,Raceline!C2875*2)</f>
        <v>121.52298128847244</v>
      </c>
      <c r="L2875">
        <f t="shared" ca="1" si="264"/>
        <v>205.57269428068295</v>
      </c>
      <c r="M2875">
        <f t="shared" ca="1" si="265"/>
        <v>116.72019714555204</v>
      </c>
      <c r="N2875">
        <f ca="1">OFFSET('Final data'!$B2875,0,Raceline!D2875*2)</f>
        <v>203.16799645804934</v>
      </c>
      <c r="O2875">
        <f ca="1">OFFSET('Final data'!$C2875,0,Raceline!D2875*2)</f>
        <v>113.71651585910826</v>
      </c>
      <c r="P2875">
        <f t="shared" ca="1" si="269"/>
        <v>1277.6058841395411</v>
      </c>
    </row>
    <row r="2876" spans="1:16" x14ac:dyDescent="0.3">
      <c r="A2876" s="23">
        <v>2872</v>
      </c>
      <c r="B2876" s="23">
        <f>IF(A2876+4=VLOOKUP(A2876+4,'Final data'!$O$4:$O$30,1,TRUE),B2875+1,B2875)</f>
        <v>24</v>
      </c>
      <c r="C2876" s="23">
        <f ca="1">OFFSET('Final data'!$O$4,B2876-1,8)</f>
        <v>2</v>
      </c>
      <c r="D2876" s="23">
        <f ca="1">OFFSET('Final data'!$O$4,B2876,8)</f>
        <v>0</v>
      </c>
      <c r="E2876" s="23">
        <f t="shared" ca="1" si="266"/>
        <v>0</v>
      </c>
      <c r="F2876" s="23">
        <f t="shared" ca="1" si="267"/>
        <v>2</v>
      </c>
      <c r="G2876" s="30">
        <f ca="1">OFFSET('Final data'!$O$4,Raceline!B2876-1,0)-OFFSET('Final data'!$O$4,Raceline!$B$4-1,0)</f>
        <v>2736</v>
      </c>
      <c r="H2876" s="30">
        <f ca="1">IF(B2876=B2875,H2875,OFFSET('Final data'!$O$4,Raceline!B2876,0))</f>
        <v>3060</v>
      </c>
      <c r="I2876" s="23">
        <f t="shared" ca="1" si="268"/>
        <v>320</v>
      </c>
      <c r="J2876">
        <f ca="1">OFFSET('Final data'!$B2876,0,Raceline!C2876*2)</f>
        <v>208.87084141006505</v>
      </c>
      <c r="K2876">
        <f ca="1">OFFSET('Final data'!$C2876,0,Raceline!C2876*2)</f>
        <v>121.81789226446654</v>
      </c>
      <c r="L2876">
        <f t="shared" ca="1" si="264"/>
        <v>205.183423874688</v>
      </c>
      <c r="M2876">
        <f t="shared" ca="1" si="265"/>
        <v>116.84489681634892</v>
      </c>
      <c r="N2876">
        <f ca="1">OFFSET('Final data'!$B2876,0,Raceline!D2876*2)</f>
        <v>202.91468961842213</v>
      </c>
      <c r="O2876">
        <f ca="1">OFFSET('Final data'!$C2876,0,Raceline!D2876*2)</f>
        <v>113.78519310198641</v>
      </c>
      <c r="P2876">
        <f t="shared" ca="1" si="269"/>
        <v>1278.0146401265067</v>
      </c>
    </row>
    <row r="2877" spans="1:16" x14ac:dyDescent="0.3">
      <c r="A2877" s="23">
        <v>2873</v>
      </c>
      <c r="B2877" s="23">
        <f>IF(A2877+4=VLOOKUP(A2877+4,'Final data'!$O$4:$O$30,1,TRUE),B2876+1,B2876)</f>
        <v>24</v>
      </c>
      <c r="C2877" s="23">
        <f ca="1">OFFSET('Final data'!$O$4,B2877-1,8)</f>
        <v>2</v>
      </c>
      <c r="D2877" s="23">
        <f ca="1">OFFSET('Final data'!$O$4,B2877,8)</f>
        <v>0</v>
      </c>
      <c r="E2877" s="23">
        <f t="shared" ca="1" si="266"/>
        <v>0</v>
      </c>
      <c r="F2877" s="23">
        <f t="shared" ca="1" si="267"/>
        <v>2</v>
      </c>
      <c r="G2877" s="30">
        <f ca="1">OFFSET('Final data'!$O$4,Raceline!B2877-1,0)-OFFSET('Final data'!$O$4,Raceline!$B$4-1,0)</f>
        <v>2736</v>
      </c>
      <c r="H2877" s="30">
        <f ca="1">IF(B2877=B2876,H2876,OFFSET('Final data'!$O$4,Raceline!B2877,0))</f>
        <v>3060</v>
      </c>
      <c r="I2877" s="23">
        <f t="shared" ca="1" si="268"/>
        <v>320</v>
      </c>
      <c r="J2877">
        <f ca="1">OFFSET('Final data'!$B2877,0,Raceline!C2877*2)</f>
        <v>208.74370224041462</v>
      </c>
      <c r="K2877">
        <f ca="1">OFFSET('Final data'!$C2877,0,Raceline!C2877*2)</f>
        <v>122.08359408455665</v>
      </c>
      <c r="L2877">
        <f t="shared" ca="1" si="264"/>
        <v>204.87430916913607</v>
      </c>
      <c r="M2877">
        <f t="shared" ca="1" si="265"/>
        <v>117.2016482770925</v>
      </c>
      <c r="N2877">
        <f ca="1">OFFSET('Final data'!$B2877,0,Raceline!D2877*2)</f>
        <v>202.53221408129508</v>
      </c>
      <c r="O2877">
        <f ca="1">OFFSET('Final data'!$C2877,0,Raceline!D2877*2)</f>
        <v>114.24666771964048</v>
      </c>
      <c r="P2877">
        <f t="shared" ca="1" si="269"/>
        <v>1278.4866819741549</v>
      </c>
    </row>
    <row r="2878" spans="1:16" x14ac:dyDescent="0.3">
      <c r="A2878" s="23">
        <v>2874</v>
      </c>
      <c r="B2878" s="23">
        <f>IF(A2878+4=VLOOKUP(A2878+4,'Final data'!$O$4:$O$30,1,TRUE),B2877+1,B2877)</f>
        <v>24</v>
      </c>
      <c r="C2878" s="23">
        <f ca="1">OFFSET('Final data'!$O$4,B2878-1,8)</f>
        <v>2</v>
      </c>
      <c r="D2878" s="23">
        <f ca="1">OFFSET('Final data'!$O$4,B2878,8)</f>
        <v>0</v>
      </c>
      <c r="E2878" s="23">
        <f t="shared" ca="1" si="266"/>
        <v>0</v>
      </c>
      <c r="F2878" s="23">
        <f t="shared" ca="1" si="267"/>
        <v>2</v>
      </c>
      <c r="G2878" s="30">
        <f ca="1">OFFSET('Final data'!$O$4,Raceline!B2878-1,0)-OFFSET('Final data'!$O$4,Raceline!$B$4-1,0)</f>
        <v>2736</v>
      </c>
      <c r="H2878" s="30">
        <f ca="1">IF(B2878=B2877,H2877,OFFSET('Final data'!$O$4,Raceline!B2878,0))</f>
        <v>3060</v>
      </c>
      <c r="I2878" s="23">
        <f t="shared" ca="1" si="268"/>
        <v>320</v>
      </c>
      <c r="J2878">
        <f ca="1">OFFSET('Final data'!$B2878,0,Raceline!C2878*2)</f>
        <v>208.34805222590305</v>
      </c>
      <c r="K2878">
        <f ca="1">OFFSET('Final data'!$C2878,0,Raceline!C2878*2)</f>
        <v>122.37803826910974</v>
      </c>
      <c r="L2878">
        <f t="shared" ca="1" si="264"/>
        <v>204.40355651783895</v>
      </c>
      <c r="M2878">
        <f t="shared" ca="1" si="265"/>
        <v>117.50715580739795</v>
      </c>
      <c r="N2878">
        <f ca="1">OFFSET('Final data'!$B2878,0,Raceline!D2878*2)</f>
        <v>202.05472029019418</v>
      </c>
      <c r="O2878">
        <f ca="1">OFFSET('Final data'!$C2878,0,Raceline!D2878*2)</f>
        <v>114.60668232905738</v>
      </c>
      <c r="P2878">
        <f t="shared" ca="1" si="269"/>
        <v>1279.047879719853</v>
      </c>
    </row>
    <row r="2879" spans="1:16" x14ac:dyDescent="0.3">
      <c r="A2879" s="23">
        <v>2875</v>
      </c>
      <c r="B2879" s="23">
        <f>IF(A2879+4=VLOOKUP(A2879+4,'Final data'!$O$4:$O$30,1,TRUE),B2878+1,B2878)</f>
        <v>24</v>
      </c>
      <c r="C2879" s="23">
        <f ca="1">OFFSET('Final data'!$O$4,B2879-1,8)</f>
        <v>2</v>
      </c>
      <c r="D2879" s="23">
        <f ca="1">OFFSET('Final data'!$O$4,B2879,8)</f>
        <v>0</v>
      </c>
      <c r="E2879" s="23">
        <f t="shared" ca="1" si="266"/>
        <v>0</v>
      </c>
      <c r="F2879" s="23">
        <f t="shared" ca="1" si="267"/>
        <v>2</v>
      </c>
      <c r="G2879" s="30">
        <f ca="1">OFFSET('Final data'!$O$4,Raceline!B2879-1,0)-OFFSET('Final data'!$O$4,Raceline!$B$4-1,0)</f>
        <v>2736</v>
      </c>
      <c r="H2879" s="30">
        <f ca="1">IF(B2879=B2878,H2878,OFFSET('Final data'!$O$4,Raceline!B2879,0))</f>
        <v>3060</v>
      </c>
      <c r="I2879" s="23">
        <f t="shared" ca="1" si="268"/>
        <v>320</v>
      </c>
      <c r="J2879">
        <f ca="1">OFFSET('Final data'!$B2879,0,Raceline!C2879*2)</f>
        <v>207.73945332918566</v>
      </c>
      <c r="K2879">
        <f ca="1">OFFSET('Final data'!$C2879,0,Raceline!C2879*2)</f>
        <v>122.62046377483226</v>
      </c>
      <c r="L2879">
        <f t="shared" ca="1" si="264"/>
        <v>203.98811498890285</v>
      </c>
      <c r="M2879">
        <f t="shared" ca="1" si="265"/>
        <v>117.55173804529677</v>
      </c>
      <c r="N2879">
        <f ca="1">OFFSET('Final data'!$B2879,0,Raceline!D2879*2)</f>
        <v>201.79053010151142</v>
      </c>
      <c r="O2879">
        <f ca="1">OFFSET('Final data'!$C2879,0,Raceline!D2879*2)</f>
        <v>114.58240975465812</v>
      </c>
      <c r="P2879">
        <f t="shared" ca="1" si="269"/>
        <v>1279.4657065259591</v>
      </c>
    </row>
    <row r="2880" spans="1:16" x14ac:dyDescent="0.3">
      <c r="A2880" s="23">
        <v>2876</v>
      </c>
      <c r="B2880" s="23">
        <f>IF(A2880+4=VLOOKUP(A2880+4,'Final data'!$O$4:$O$30,1,TRUE),B2879+1,B2879)</f>
        <v>24</v>
      </c>
      <c r="C2880" s="23">
        <f ca="1">OFFSET('Final data'!$O$4,B2880-1,8)</f>
        <v>2</v>
      </c>
      <c r="D2880" s="23">
        <f ca="1">OFFSET('Final data'!$O$4,B2880,8)</f>
        <v>0</v>
      </c>
      <c r="E2880" s="23">
        <f t="shared" ca="1" si="266"/>
        <v>0</v>
      </c>
      <c r="F2880" s="23">
        <f t="shared" ca="1" si="267"/>
        <v>2</v>
      </c>
      <c r="G2880" s="30">
        <f ca="1">OFFSET('Final data'!$O$4,Raceline!B2880-1,0)-OFFSET('Final data'!$O$4,Raceline!$B$4-1,0)</f>
        <v>2736</v>
      </c>
      <c r="H2880" s="30">
        <f ca="1">IF(B2880=B2879,H2879,OFFSET('Final data'!$O$4,Raceline!B2880,0))</f>
        <v>3060</v>
      </c>
      <c r="I2880" s="23">
        <f t="shared" ca="1" si="268"/>
        <v>320</v>
      </c>
      <c r="J2880">
        <f ca="1">OFFSET('Final data'!$B2880,0,Raceline!C2880*2)</f>
        <v>207.84681897068924</v>
      </c>
      <c r="K2880">
        <f ca="1">OFFSET('Final data'!$C2880,0,Raceline!C2880*2)</f>
        <v>122.86575911438302</v>
      </c>
      <c r="L2880">
        <f t="shared" ca="1" si="264"/>
        <v>203.93630039502617</v>
      </c>
      <c r="M2880">
        <f t="shared" ca="1" si="265"/>
        <v>117.87042845780105</v>
      </c>
      <c r="N2880">
        <f ca="1">OFFSET('Final data'!$B2880,0,Raceline!D2880*2)</f>
        <v>201.68263237968756</v>
      </c>
      <c r="O2880">
        <f ca="1">OFFSET('Final data'!$C2880,0,Raceline!D2880*2)</f>
        <v>114.99157320907733</v>
      </c>
      <c r="P2880">
        <f t="shared" ca="1" si="269"/>
        <v>1279.788581627447</v>
      </c>
    </row>
    <row r="2881" spans="1:16" x14ac:dyDescent="0.3">
      <c r="A2881" s="23">
        <v>2877</v>
      </c>
      <c r="B2881" s="23">
        <f>IF(A2881+4=VLOOKUP(A2881+4,'Final data'!$O$4:$O$30,1,TRUE),B2880+1,B2880)</f>
        <v>24</v>
      </c>
      <c r="C2881" s="23">
        <f ca="1">OFFSET('Final data'!$O$4,B2881-1,8)</f>
        <v>2</v>
      </c>
      <c r="D2881" s="23">
        <f ca="1">OFFSET('Final data'!$O$4,B2881,8)</f>
        <v>0</v>
      </c>
      <c r="E2881" s="23">
        <f t="shared" ca="1" si="266"/>
        <v>0</v>
      </c>
      <c r="F2881" s="23">
        <f t="shared" ca="1" si="267"/>
        <v>2</v>
      </c>
      <c r="G2881" s="30">
        <f ca="1">OFFSET('Final data'!$O$4,Raceline!B2881-1,0)-OFFSET('Final data'!$O$4,Raceline!$B$4-1,0)</f>
        <v>2736</v>
      </c>
      <c r="H2881" s="30">
        <f ca="1">IF(B2881=B2880,H2880,OFFSET('Final data'!$O$4,Raceline!B2881,0))</f>
        <v>3060</v>
      </c>
      <c r="I2881" s="23">
        <f t="shared" ca="1" si="268"/>
        <v>320</v>
      </c>
      <c r="J2881">
        <f ca="1">OFFSET('Final data'!$B2881,0,Raceline!C2881*2)</f>
        <v>207.45310634947629</v>
      </c>
      <c r="K2881">
        <f ca="1">OFFSET('Final data'!$C2881,0,Raceline!C2881*2)</f>
        <v>123.0500518077355</v>
      </c>
      <c r="L2881">
        <f t="shared" ca="1" si="264"/>
        <v>203.46465424056728</v>
      </c>
      <c r="M2881">
        <f t="shared" ca="1" si="265"/>
        <v>118.0681206691749</v>
      </c>
      <c r="N2881">
        <f ca="1">OFFSET('Final data'!$B2881,0,Raceline!D2881*2)</f>
        <v>201.20337855539265</v>
      </c>
      <c r="O2881">
        <f ca="1">OFFSET('Final data'!$C2881,0,Raceline!D2881*2)</f>
        <v>115.24358637837129</v>
      </c>
      <c r="P2881">
        <f t="shared" ca="1" si="269"/>
        <v>1280.2999839206113</v>
      </c>
    </row>
    <row r="2882" spans="1:16" x14ac:dyDescent="0.3">
      <c r="A2882" s="23">
        <v>2878</v>
      </c>
      <c r="B2882" s="23">
        <f>IF(A2882+4=VLOOKUP(A2882+4,'Final data'!$O$4:$O$30,1,TRUE),B2881+1,B2881)</f>
        <v>24</v>
      </c>
      <c r="C2882" s="23">
        <f ca="1">OFFSET('Final data'!$O$4,B2882-1,8)</f>
        <v>2</v>
      </c>
      <c r="D2882" s="23">
        <f ca="1">OFFSET('Final data'!$O$4,B2882,8)</f>
        <v>0</v>
      </c>
      <c r="E2882" s="23">
        <f t="shared" ca="1" si="266"/>
        <v>0</v>
      </c>
      <c r="F2882" s="23">
        <f t="shared" ca="1" si="267"/>
        <v>2</v>
      </c>
      <c r="G2882" s="30">
        <f ca="1">OFFSET('Final data'!$O$4,Raceline!B2882-1,0)-OFFSET('Final data'!$O$4,Raceline!$B$4-1,0)</f>
        <v>2736</v>
      </c>
      <c r="H2882" s="30">
        <f ca="1">IF(B2882=B2881,H2881,OFFSET('Final data'!$O$4,Raceline!B2882,0))</f>
        <v>3060</v>
      </c>
      <c r="I2882" s="23">
        <f t="shared" ca="1" si="268"/>
        <v>320</v>
      </c>
      <c r="J2882">
        <f ca="1">OFFSET('Final data'!$B2882,0,Raceline!C2882*2)</f>
        <v>206.90622350740671</v>
      </c>
      <c r="K2882">
        <f ca="1">OFFSET('Final data'!$C2882,0,Raceline!C2882*2)</f>
        <v>123.34496278372958</v>
      </c>
      <c r="L2882">
        <f t="shared" ca="1" si="264"/>
        <v>203.08266231965482</v>
      </c>
      <c r="M2882">
        <f t="shared" ca="1" si="265"/>
        <v>118.18835868347141</v>
      </c>
      <c r="N2882">
        <f ca="1">OFFSET('Final data'!$B2882,0,Raceline!D2882*2)</f>
        <v>200.95007171576378</v>
      </c>
      <c r="O2882">
        <f ca="1">OFFSET('Final data'!$C2882,0,Raceline!D2882*2)</f>
        <v>115.31226362124949</v>
      </c>
      <c r="P2882">
        <f t="shared" ca="1" si="269"/>
        <v>1280.7004524059187</v>
      </c>
    </row>
    <row r="2883" spans="1:16" x14ac:dyDescent="0.3">
      <c r="A2883" s="23">
        <v>2879</v>
      </c>
      <c r="B2883" s="23">
        <f>IF(A2883+4=VLOOKUP(A2883+4,'Final data'!$O$4:$O$30,1,TRUE),B2882+1,B2882)</f>
        <v>24</v>
      </c>
      <c r="C2883" s="23">
        <f ca="1">OFFSET('Final data'!$O$4,B2883-1,8)</f>
        <v>2</v>
      </c>
      <c r="D2883" s="23">
        <f ca="1">OFFSET('Final data'!$O$4,B2883,8)</f>
        <v>0</v>
      </c>
      <c r="E2883" s="23">
        <f t="shared" ca="1" si="266"/>
        <v>0</v>
      </c>
      <c r="F2883" s="23">
        <f t="shared" ca="1" si="267"/>
        <v>2</v>
      </c>
      <c r="G2883" s="30">
        <f ca="1">OFFSET('Final data'!$O$4,Raceline!B2883-1,0)-OFFSET('Final data'!$O$4,Raceline!$B$4-1,0)</f>
        <v>2736</v>
      </c>
      <c r="H2883" s="30">
        <f ca="1">IF(B2883=B2882,H2882,OFFSET('Final data'!$O$4,Raceline!B2883,0))</f>
        <v>3060</v>
      </c>
      <c r="I2883" s="23">
        <f t="shared" ca="1" si="268"/>
        <v>320</v>
      </c>
      <c r="J2883">
        <f ca="1">OFFSET('Final data'!$B2883,0,Raceline!C2883*2)</f>
        <v>206.77908433775787</v>
      </c>
      <c r="K2883">
        <f ca="1">OFFSET('Final data'!$C2883,0,Raceline!C2883*2)</f>
        <v>123.61066460381971</v>
      </c>
      <c r="L2883">
        <f t="shared" ca="1" si="264"/>
        <v>202.76827919614226</v>
      </c>
      <c r="M2883">
        <f t="shared" ca="1" si="265"/>
        <v>118.55030165155024</v>
      </c>
      <c r="N2883">
        <f ca="1">OFFSET('Final data'!$B2883,0,Raceline!D2883*2)</f>
        <v>200.56759617863838</v>
      </c>
      <c r="O2883">
        <f ca="1">OFFSET('Final data'!$C2883,0,Raceline!D2883*2)</f>
        <v>115.77373823890355</v>
      </c>
      <c r="P2883">
        <f t="shared" ca="1" si="269"/>
        <v>1281.1798681550251</v>
      </c>
    </row>
    <row r="2884" spans="1:16" x14ac:dyDescent="0.3">
      <c r="A2884" s="23">
        <v>2880</v>
      </c>
      <c r="B2884" s="23">
        <f>IF(A2884+4=VLOOKUP(A2884+4,'Final data'!$O$4:$O$30,1,TRUE),B2883+1,B2883)</f>
        <v>24</v>
      </c>
      <c r="C2884" s="23">
        <f ca="1">OFFSET('Final data'!$O$4,B2884-1,8)</f>
        <v>2</v>
      </c>
      <c r="D2884" s="23">
        <f ca="1">OFFSET('Final data'!$O$4,B2884,8)</f>
        <v>0</v>
      </c>
      <c r="E2884" s="23">
        <f t="shared" ca="1" si="266"/>
        <v>0</v>
      </c>
      <c r="F2884" s="23">
        <f t="shared" ca="1" si="267"/>
        <v>2</v>
      </c>
      <c r="G2884" s="30">
        <f ca="1">OFFSET('Final data'!$O$4,Raceline!B2884-1,0)-OFFSET('Final data'!$O$4,Raceline!$B$4-1,0)</f>
        <v>2736</v>
      </c>
      <c r="H2884" s="30">
        <f ca="1">IF(B2884=B2883,H2883,OFFSET('Final data'!$O$4,Raceline!B2884,0))</f>
        <v>3060</v>
      </c>
      <c r="I2884" s="23">
        <f t="shared" ca="1" si="268"/>
        <v>320</v>
      </c>
      <c r="J2884">
        <f ca="1">OFFSET('Final data'!$B2884,0,Raceline!C2884*2)</f>
        <v>206.38343432324467</v>
      </c>
      <c r="K2884">
        <f ca="1">OFFSET('Final data'!$C2884,0,Raceline!C2884*2)</f>
        <v>123.90510878837279</v>
      </c>
      <c r="L2884">
        <f t="shared" ref="L2884:L2947" ca="1" si="270">(N2884-J2884)*SIN(PI()/2/I2884*(A2884-G2884))+J2884</f>
        <v>202.29624218010454</v>
      </c>
      <c r="M2884">
        <f t="shared" ref="M2884:M2947" ca="1" si="271">(O2884-K2884)*SIN(PI()/2/I2884*(A2884-G2884))+K2884</f>
        <v>118.8580168402266</v>
      </c>
      <c r="N2884">
        <f ca="1">OFFSET('Final data'!$B2884,0,Raceline!D2884*2)</f>
        <v>200.09010238753581</v>
      </c>
      <c r="O2884">
        <f ca="1">OFFSET('Final data'!$C2884,0,Raceline!D2884*2)</f>
        <v>116.13375284832043</v>
      </c>
      <c r="P2884">
        <f t="shared" ca="1" si="269"/>
        <v>1281.7433462662698</v>
      </c>
    </row>
    <row r="2885" spans="1:16" x14ac:dyDescent="0.3">
      <c r="A2885" s="23">
        <v>2881</v>
      </c>
      <c r="B2885" s="23">
        <f>IF(A2885+4=VLOOKUP(A2885+4,'Final data'!$O$4:$O$30,1,TRUE),B2884+1,B2884)</f>
        <v>24</v>
      </c>
      <c r="C2885" s="23">
        <f ca="1">OFFSET('Final data'!$O$4,B2885-1,8)</f>
        <v>2</v>
      </c>
      <c r="D2885" s="23">
        <f ca="1">OFFSET('Final data'!$O$4,B2885,8)</f>
        <v>0</v>
      </c>
      <c r="E2885" s="23">
        <f t="shared" ref="E2885:E2948" ca="1" si="272">IF(C2885&gt;D2885,D2885,C2885)</f>
        <v>0</v>
      </c>
      <c r="F2885" s="23">
        <f t="shared" ref="F2885:F2948" ca="1" si="273">IF(C2885&lt;D2885,D2885,C2885)</f>
        <v>2</v>
      </c>
      <c r="G2885" s="30">
        <f ca="1">OFFSET('Final data'!$O$4,Raceline!B2885-1,0)-OFFSET('Final data'!$O$4,Raceline!$B$4-1,0)</f>
        <v>2736</v>
      </c>
      <c r="H2885" s="30">
        <f ca="1">IF(B2885=B2884,H2884,OFFSET('Final data'!$O$4,Raceline!B2885,0))</f>
        <v>3060</v>
      </c>
      <c r="I2885" s="23">
        <f t="shared" ca="1" si="268"/>
        <v>320</v>
      </c>
      <c r="J2885">
        <f ca="1">OFFSET('Final data'!$B2885,0,Raceline!C2885*2)</f>
        <v>205.73621547684812</v>
      </c>
      <c r="K2885">
        <f ca="1">OFFSET('Final data'!$C2885,0,Raceline!C2885*2)</f>
        <v>124.17583155110056</v>
      </c>
      <c r="L2885">
        <f t="shared" ca="1" si="270"/>
        <v>201.90099138436776</v>
      </c>
      <c r="M2885">
        <f t="shared" ca="1" si="271"/>
        <v>118.88862695531556</v>
      </c>
      <c r="N2885">
        <f ca="1">OFFSET('Final data'!$B2885,0,Raceline!D2885*2)</f>
        <v>199.86453214853228</v>
      </c>
      <c r="O2885">
        <f ca="1">OFFSET('Final data'!$C2885,0,Raceline!D2885*2)</f>
        <v>116.08118301691592</v>
      </c>
      <c r="P2885">
        <f t="shared" ca="1" si="269"/>
        <v>1282.1397805870297</v>
      </c>
    </row>
    <row r="2886" spans="1:16" x14ac:dyDescent="0.3">
      <c r="A2886" s="23">
        <v>2882</v>
      </c>
      <c r="B2886" s="23">
        <f>IF(A2886+4=VLOOKUP(A2886+4,'Final data'!$O$4:$O$30,1,TRUE),B2885+1,B2885)</f>
        <v>24</v>
      </c>
      <c r="C2886" s="23">
        <f ca="1">OFFSET('Final data'!$O$4,B2886-1,8)</f>
        <v>2</v>
      </c>
      <c r="D2886" s="23">
        <f ca="1">OFFSET('Final data'!$O$4,B2886,8)</f>
        <v>0</v>
      </c>
      <c r="E2886" s="23">
        <f t="shared" ca="1" si="272"/>
        <v>0</v>
      </c>
      <c r="F2886" s="23">
        <f t="shared" ca="1" si="273"/>
        <v>2</v>
      </c>
      <c r="G2886" s="30">
        <f ca="1">OFFSET('Final data'!$O$4,Raceline!B2886-1,0)-OFFSET('Final data'!$O$4,Raceline!$B$4-1,0)</f>
        <v>2736</v>
      </c>
      <c r="H2886" s="30">
        <f ca="1">IF(B2886=B2885,H2885,OFFSET('Final data'!$O$4,Raceline!B2886,0))</f>
        <v>3060</v>
      </c>
      <c r="I2886" s="23">
        <f t="shared" ref="I2886:I2949" ca="1" si="274">IF(H2886=H2885,I2885,H2886-H2885)</f>
        <v>320</v>
      </c>
      <c r="J2886">
        <f ca="1">OFFSET('Final data'!$B2886,0,Raceline!C2886*2)</f>
        <v>205.90585185209031</v>
      </c>
      <c r="K2886">
        <f ca="1">OFFSET('Final data'!$C2886,0,Raceline!C2886*2)</f>
        <v>124.37419986345094</v>
      </c>
      <c r="L2886">
        <f t="shared" ca="1" si="270"/>
        <v>201.82563771486505</v>
      </c>
      <c r="M2886">
        <f t="shared" ca="1" si="271"/>
        <v>119.22626479098852</v>
      </c>
      <c r="N2886">
        <f ca="1">OFFSET('Final data'!$B2886,0,Raceline!D2886*2)</f>
        <v>199.69436369296986</v>
      </c>
      <c r="O2886">
        <f ca="1">OFFSET('Final data'!$C2886,0,Raceline!D2886*2)</f>
        <v>116.53727349853554</v>
      </c>
      <c r="P2886">
        <f t="shared" ref="P2886:P2949" ca="1" si="275">SQRT((L2886-L2885)^2+(M2886-M2885)^2)+P2885</f>
        <v>1282.4857249229935</v>
      </c>
    </row>
    <row r="2887" spans="1:16" x14ac:dyDescent="0.3">
      <c r="A2887" s="23">
        <v>2883</v>
      </c>
      <c r="B2887" s="23">
        <f>IF(A2887+4=VLOOKUP(A2887+4,'Final data'!$O$4:$O$30,1,TRUE),B2886+1,B2886)</f>
        <v>24</v>
      </c>
      <c r="C2887" s="23">
        <f ca="1">OFFSET('Final data'!$O$4,B2887-1,8)</f>
        <v>2</v>
      </c>
      <c r="D2887" s="23">
        <f ca="1">OFFSET('Final data'!$O$4,B2887,8)</f>
        <v>0</v>
      </c>
      <c r="E2887" s="23">
        <f t="shared" ca="1" si="272"/>
        <v>0</v>
      </c>
      <c r="F2887" s="23">
        <f t="shared" ca="1" si="273"/>
        <v>2</v>
      </c>
      <c r="G2887" s="30">
        <f ca="1">OFFSET('Final data'!$O$4,Raceline!B2887-1,0)-OFFSET('Final data'!$O$4,Raceline!$B$4-1,0)</f>
        <v>2736</v>
      </c>
      <c r="H2887" s="30">
        <f ca="1">IF(B2887=B2886,H2886,OFFSET('Final data'!$O$4,Raceline!B2887,0))</f>
        <v>3060</v>
      </c>
      <c r="I2887" s="23">
        <f t="shared" ca="1" si="274"/>
        <v>320</v>
      </c>
      <c r="J2887">
        <f ca="1">OFFSET('Final data'!$B2887,0,Raceline!C2887*2)</f>
        <v>205.47220777571928</v>
      </c>
      <c r="K2887">
        <f ca="1">OFFSET('Final data'!$C2887,0,Raceline!C2887*2)</f>
        <v>124.59010083330477</v>
      </c>
      <c r="L2887">
        <f t="shared" ca="1" si="270"/>
        <v>201.36530225764776</v>
      </c>
      <c r="M2887">
        <f t="shared" ca="1" si="271"/>
        <v>119.41619738455954</v>
      </c>
      <c r="N2887">
        <f ca="1">OFFSET('Final data'!$B2887,0,Raceline!D2887*2)</f>
        <v>199.2550413238362</v>
      </c>
      <c r="O2887">
        <f ca="1">OFFSET('Final data'!$C2887,0,Raceline!D2887*2)</f>
        <v>116.75767839132814</v>
      </c>
      <c r="P2887">
        <f t="shared" ca="1" si="275"/>
        <v>1282.9837039619822</v>
      </c>
    </row>
    <row r="2888" spans="1:16" x14ac:dyDescent="0.3">
      <c r="A2888" s="23">
        <v>2884</v>
      </c>
      <c r="B2888" s="23">
        <f>IF(A2888+4=VLOOKUP(A2888+4,'Final data'!$O$4:$O$30,1,TRUE),B2887+1,B2887)</f>
        <v>24</v>
      </c>
      <c r="C2888" s="23">
        <f ca="1">OFFSET('Final data'!$O$4,B2888-1,8)</f>
        <v>2</v>
      </c>
      <c r="D2888" s="23">
        <f ca="1">OFFSET('Final data'!$O$4,B2888,8)</f>
        <v>0</v>
      </c>
      <c r="E2888" s="23">
        <f t="shared" ca="1" si="272"/>
        <v>0</v>
      </c>
      <c r="F2888" s="23">
        <f t="shared" ca="1" si="273"/>
        <v>2</v>
      </c>
      <c r="G2888" s="30">
        <f ca="1">OFFSET('Final data'!$O$4,Raceline!B2888-1,0)-OFFSET('Final data'!$O$4,Raceline!$B$4-1,0)</f>
        <v>2736</v>
      </c>
      <c r="H2888" s="30">
        <f ca="1">IF(B2888=B2887,H2887,OFFSET('Final data'!$O$4,Raceline!B2888,0))</f>
        <v>3060</v>
      </c>
      <c r="I2888" s="23">
        <f t="shared" ca="1" si="274"/>
        <v>320</v>
      </c>
      <c r="J2888">
        <f ca="1">OFFSET('Final data'!$B2888,0,Raceline!C2888*2)</f>
        <v>204.98355315854045</v>
      </c>
      <c r="K2888">
        <f ca="1">OFFSET('Final data'!$C2888,0,Raceline!C2888*2)</f>
        <v>124.84058753035252</v>
      </c>
      <c r="L2888">
        <f t="shared" ca="1" si="270"/>
        <v>200.97143728063256</v>
      </c>
      <c r="M2888">
        <f t="shared" ca="1" si="271"/>
        <v>119.54662339094359</v>
      </c>
      <c r="N2888">
        <f ca="1">OFFSET('Final data'!$B2888,0,Raceline!D2888*2)</f>
        <v>198.94350625931665</v>
      </c>
      <c r="O2888">
        <f ca="1">OFFSET('Final data'!$C2888,0,Raceline!D2888*2)</f>
        <v>116.87077991315265</v>
      </c>
      <c r="P2888">
        <f t="shared" ca="1" si="275"/>
        <v>1283.3986022184988</v>
      </c>
    </row>
    <row r="2889" spans="1:16" x14ac:dyDescent="0.3">
      <c r="A2889" s="23">
        <v>2885</v>
      </c>
      <c r="B2889" s="23">
        <f>IF(A2889+4=VLOOKUP(A2889+4,'Final data'!$O$4:$O$30,1,TRUE),B2888+1,B2888)</f>
        <v>24</v>
      </c>
      <c r="C2889" s="23">
        <f ca="1">OFFSET('Final data'!$O$4,B2889-1,8)</f>
        <v>2</v>
      </c>
      <c r="D2889" s="23">
        <f ca="1">OFFSET('Final data'!$O$4,B2889,8)</f>
        <v>0</v>
      </c>
      <c r="E2889" s="23">
        <f t="shared" ca="1" si="272"/>
        <v>0</v>
      </c>
      <c r="F2889" s="23">
        <f t="shared" ca="1" si="273"/>
        <v>2</v>
      </c>
      <c r="G2889" s="30">
        <f ca="1">OFFSET('Final data'!$O$4,Raceline!B2889-1,0)-OFFSET('Final data'!$O$4,Raceline!$B$4-1,0)</f>
        <v>2736</v>
      </c>
      <c r="H2889" s="30">
        <f ca="1">IF(B2889=B2888,H2888,OFFSET('Final data'!$O$4,Raceline!B2889,0))</f>
        <v>3060</v>
      </c>
      <c r="I2889" s="23">
        <f t="shared" ca="1" si="274"/>
        <v>320</v>
      </c>
      <c r="J2889">
        <f ca="1">OFFSET('Final data'!$B2889,0,Raceline!C2889*2)</f>
        <v>204.77250134556994</v>
      </c>
      <c r="K2889">
        <f ca="1">OFFSET('Final data'!$C2889,0,Raceline!C2889*2)</f>
        <v>125.17063351611354</v>
      </c>
      <c r="L2889">
        <f t="shared" ca="1" si="270"/>
        <v>200.67982115786776</v>
      </c>
      <c r="M2889">
        <f t="shared" ca="1" si="271"/>
        <v>119.89229611414196</v>
      </c>
      <c r="N2889">
        <f ca="1">OFFSET('Final data'!$B2889,0,Raceline!D2889*2)</f>
        <v>198.64494336550962</v>
      </c>
      <c r="O2889">
        <f ca="1">OFFSET('Final data'!$C2889,0,Raceline!D2889*2)</f>
        <v>117.26791036513582</v>
      </c>
      <c r="P2889">
        <f t="shared" ca="1" si="275"/>
        <v>1283.8508517012181</v>
      </c>
    </row>
    <row r="2890" spans="1:16" x14ac:dyDescent="0.3">
      <c r="A2890" s="23">
        <v>2886</v>
      </c>
      <c r="B2890" s="23">
        <f>IF(A2890+4=VLOOKUP(A2890+4,'Final data'!$O$4:$O$30,1,TRUE),B2889+1,B2889)</f>
        <v>24</v>
      </c>
      <c r="C2890" s="23">
        <f ca="1">OFFSET('Final data'!$O$4,B2890-1,8)</f>
        <v>2</v>
      </c>
      <c r="D2890" s="23">
        <f ca="1">OFFSET('Final data'!$O$4,B2890,8)</f>
        <v>0</v>
      </c>
      <c r="E2890" s="23">
        <f t="shared" ca="1" si="272"/>
        <v>0</v>
      </c>
      <c r="F2890" s="23">
        <f t="shared" ca="1" si="273"/>
        <v>2</v>
      </c>
      <c r="G2890" s="30">
        <f ca="1">OFFSET('Final data'!$O$4,Raceline!B2890-1,0)-OFFSET('Final data'!$O$4,Raceline!$B$4-1,0)</f>
        <v>2736</v>
      </c>
      <c r="H2890" s="30">
        <f ca="1">IF(B2890=B2889,H2889,OFFSET('Final data'!$O$4,Raceline!B2890,0))</f>
        <v>3060</v>
      </c>
      <c r="I2890" s="23">
        <f t="shared" ca="1" si="274"/>
        <v>320</v>
      </c>
      <c r="J2890">
        <f ca="1">OFFSET('Final data'!$B2890,0,Raceline!C2890*2)</f>
        <v>204.41881642058743</v>
      </c>
      <c r="K2890">
        <f ca="1">OFFSET('Final data'!$C2890,0,Raceline!C2890*2)</f>
        <v>125.43217930763625</v>
      </c>
      <c r="L2890">
        <f t="shared" ca="1" si="270"/>
        <v>200.19247300333811</v>
      </c>
      <c r="M2890">
        <f t="shared" ca="1" si="271"/>
        <v>120.21325563478999</v>
      </c>
      <c r="N2890">
        <f ca="1">OFFSET('Final data'!$B2890,0,Raceline!D2890*2)</f>
        <v>198.12548448487959</v>
      </c>
      <c r="O2890">
        <f ca="1">OFFSET('Final data'!$C2890,0,Raceline!D2890*2)</f>
        <v>117.66082336758309</v>
      </c>
      <c r="P2890">
        <f t="shared" ca="1" si="275"/>
        <v>1284.4343953907719</v>
      </c>
    </row>
    <row r="2891" spans="1:16" x14ac:dyDescent="0.3">
      <c r="A2891" s="23">
        <v>2887</v>
      </c>
      <c r="B2891" s="23">
        <f>IF(A2891+4=VLOOKUP(A2891+4,'Final data'!$O$4:$O$30,1,TRUE),B2890+1,B2890)</f>
        <v>24</v>
      </c>
      <c r="C2891" s="23">
        <f ca="1">OFFSET('Final data'!$O$4,B2891-1,8)</f>
        <v>2</v>
      </c>
      <c r="D2891" s="23">
        <f ca="1">OFFSET('Final data'!$O$4,B2891,8)</f>
        <v>0</v>
      </c>
      <c r="E2891" s="23">
        <f t="shared" ca="1" si="272"/>
        <v>0</v>
      </c>
      <c r="F2891" s="23">
        <f t="shared" ca="1" si="273"/>
        <v>2</v>
      </c>
      <c r="G2891" s="30">
        <f ca="1">OFFSET('Final data'!$O$4,Raceline!B2891-1,0)-OFFSET('Final data'!$O$4,Raceline!$B$4-1,0)</f>
        <v>2736</v>
      </c>
      <c r="H2891" s="30">
        <f ca="1">IF(B2891=B2890,H2890,OFFSET('Final data'!$O$4,Raceline!B2891,0))</f>
        <v>3060</v>
      </c>
      <c r="I2891" s="23">
        <f t="shared" ca="1" si="274"/>
        <v>320</v>
      </c>
      <c r="J2891">
        <f ca="1">OFFSET('Final data'!$B2891,0,Raceline!C2891*2)</f>
        <v>203.77159757419096</v>
      </c>
      <c r="K2891">
        <f ca="1">OFFSET('Final data'!$C2891,0,Raceline!C2891*2)</f>
        <v>125.70290207036395</v>
      </c>
      <c r="L2891">
        <f t="shared" ca="1" si="270"/>
        <v>199.80710754070344</v>
      </c>
      <c r="M2891">
        <f t="shared" ca="1" si="271"/>
        <v>120.23749263937346</v>
      </c>
      <c r="N2891">
        <f ca="1">OFFSET('Final data'!$B2891,0,Raceline!D2891*2)</f>
        <v>197.89991424587603</v>
      </c>
      <c r="O2891">
        <f ca="1">OFFSET('Final data'!$C2891,0,Raceline!D2891*2)</f>
        <v>117.60825353617862</v>
      </c>
      <c r="P2891">
        <f t="shared" ca="1" si="275"/>
        <v>1284.8205222768895</v>
      </c>
    </row>
    <row r="2892" spans="1:16" x14ac:dyDescent="0.3">
      <c r="A2892" s="23">
        <v>2888</v>
      </c>
      <c r="B2892" s="23">
        <f>IF(A2892+4=VLOOKUP(A2892+4,'Final data'!$O$4:$O$30,1,TRUE),B2891+1,B2891)</f>
        <v>24</v>
      </c>
      <c r="C2892" s="23">
        <f ca="1">OFFSET('Final data'!$O$4,B2892-1,8)</f>
        <v>2</v>
      </c>
      <c r="D2892" s="23">
        <f ca="1">OFFSET('Final data'!$O$4,B2892,8)</f>
        <v>0</v>
      </c>
      <c r="E2892" s="23">
        <f t="shared" ca="1" si="272"/>
        <v>0</v>
      </c>
      <c r="F2892" s="23">
        <f t="shared" ca="1" si="273"/>
        <v>2</v>
      </c>
      <c r="G2892" s="30">
        <f ca="1">OFFSET('Final data'!$O$4,Raceline!B2892-1,0)-OFFSET('Final data'!$O$4,Raceline!$B$4-1,0)</f>
        <v>2736</v>
      </c>
      <c r="H2892" s="30">
        <f ca="1">IF(B2892=B2891,H2891,OFFSET('Final data'!$O$4,Raceline!B2892,0))</f>
        <v>3060</v>
      </c>
      <c r="I2892" s="23">
        <f t="shared" ca="1" si="274"/>
        <v>320</v>
      </c>
      <c r="J2892">
        <f ca="1">OFFSET('Final data'!$B2892,0,Raceline!C2892*2)</f>
        <v>203.9412339494331</v>
      </c>
      <c r="K2892">
        <f ca="1">OFFSET('Final data'!$C2892,0,Raceline!C2892*2)</f>
        <v>125.90127038271437</v>
      </c>
      <c r="L2892">
        <f t="shared" ca="1" si="270"/>
        <v>199.72487115615377</v>
      </c>
      <c r="M2892">
        <f t="shared" ca="1" si="271"/>
        <v>120.58155892352251</v>
      </c>
      <c r="N2892">
        <f ca="1">OFFSET('Final data'!$B2892,0,Raceline!D2892*2)</f>
        <v>197.72974579031361</v>
      </c>
      <c r="O2892">
        <f ca="1">OFFSET('Final data'!$C2892,0,Raceline!D2892*2)</f>
        <v>118.06434401779821</v>
      </c>
      <c r="P2892">
        <f t="shared" ca="1" si="275"/>
        <v>1285.1742798645564</v>
      </c>
    </row>
    <row r="2893" spans="1:16" x14ac:dyDescent="0.3">
      <c r="A2893" s="23">
        <v>2889</v>
      </c>
      <c r="B2893" s="23">
        <f>IF(A2893+4=VLOOKUP(A2893+4,'Final data'!$O$4:$O$30,1,TRUE),B2892+1,B2892)</f>
        <v>24</v>
      </c>
      <c r="C2893" s="23">
        <f ca="1">OFFSET('Final data'!$O$4,B2893-1,8)</f>
        <v>2</v>
      </c>
      <c r="D2893" s="23">
        <f ca="1">OFFSET('Final data'!$O$4,B2893,8)</f>
        <v>0</v>
      </c>
      <c r="E2893" s="23">
        <f t="shared" ca="1" si="272"/>
        <v>0</v>
      </c>
      <c r="F2893" s="23">
        <f t="shared" ca="1" si="273"/>
        <v>2</v>
      </c>
      <c r="G2893" s="30">
        <f ca="1">OFFSET('Final data'!$O$4,Raceline!B2893-1,0)-OFFSET('Final data'!$O$4,Raceline!$B$4-1,0)</f>
        <v>2736</v>
      </c>
      <c r="H2893" s="30">
        <f ca="1">IF(B2893=B2892,H2892,OFFSET('Final data'!$O$4,Raceline!B2893,0))</f>
        <v>3060</v>
      </c>
      <c r="I2893" s="23">
        <f t="shared" ca="1" si="274"/>
        <v>320</v>
      </c>
      <c r="J2893">
        <f ca="1">OFFSET('Final data'!$B2893,0,Raceline!C2893*2)</f>
        <v>203.5075898730631</v>
      </c>
      <c r="K2893">
        <f ca="1">OFFSET('Final data'!$C2893,0,Raceline!C2893*2)</f>
        <v>126.11717135256742</v>
      </c>
      <c r="L2893">
        <f t="shared" ca="1" si="270"/>
        <v>199.26501320417543</v>
      </c>
      <c r="M2893">
        <f t="shared" ca="1" si="271"/>
        <v>120.7723485992489</v>
      </c>
      <c r="N2893">
        <f ca="1">OFFSET('Final data'!$B2893,0,Raceline!D2893*2)</f>
        <v>197.29042342117899</v>
      </c>
      <c r="O2893">
        <f ca="1">OFFSET('Final data'!$C2893,0,Raceline!D2893*2)</f>
        <v>118.28474891059159</v>
      </c>
      <c r="P2893">
        <f t="shared" ca="1" si="275"/>
        <v>1285.6721453447431</v>
      </c>
    </row>
    <row r="2894" spans="1:16" x14ac:dyDescent="0.3">
      <c r="A2894" s="23">
        <v>2890</v>
      </c>
      <c r="B2894" s="23">
        <f>IF(A2894+4=VLOOKUP(A2894+4,'Final data'!$O$4:$O$30,1,TRUE),B2893+1,B2893)</f>
        <v>24</v>
      </c>
      <c r="C2894" s="23">
        <f ca="1">OFFSET('Final data'!$O$4,B2894-1,8)</f>
        <v>2</v>
      </c>
      <c r="D2894" s="23">
        <f ca="1">OFFSET('Final data'!$O$4,B2894,8)</f>
        <v>0</v>
      </c>
      <c r="E2894" s="23">
        <f t="shared" ca="1" si="272"/>
        <v>0</v>
      </c>
      <c r="F2894" s="23">
        <f t="shared" ca="1" si="273"/>
        <v>2</v>
      </c>
      <c r="G2894" s="30">
        <f ca="1">OFFSET('Final data'!$O$4,Raceline!B2894-1,0)-OFFSET('Final data'!$O$4,Raceline!$B$4-1,0)</f>
        <v>2736</v>
      </c>
      <c r="H2894" s="30">
        <f ca="1">IF(B2894=B2893,H2893,OFFSET('Final data'!$O$4,Raceline!B2894,0))</f>
        <v>3060</v>
      </c>
      <c r="I2894" s="23">
        <f t="shared" ca="1" si="274"/>
        <v>320</v>
      </c>
      <c r="J2894">
        <f ca="1">OFFSET('Final data'!$B2894,0,Raceline!C2894*2)</f>
        <v>202.91828437071064</v>
      </c>
      <c r="K2894">
        <f ca="1">OFFSET('Final data'!$C2894,0,Raceline!C2894*2)</f>
        <v>126.34290176412777</v>
      </c>
      <c r="L2894">
        <f t="shared" ca="1" si="270"/>
        <v>198.86323732027293</v>
      </c>
      <c r="M2894">
        <f t="shared" ca="1" si="271"/>
        <v>120.80999536367449</v>
      </c>
      <c r="N2894">
        <f ca="1">OFFSET('Final data'!$B2894,0,Raceline!D2894*2)</f>
        <v>197.00693983813142</v>
      </c>
      <c r="O2894">
        <f ca="1">OFFSET('Final data'!$C2894,0,Raceline!D2894*2)</f>
        <v>118.27717143035478</v>
      </c>
      <c r="P2894">
        <f t="shared" ca="1" si="275"/>
        <v>1286.0756811421109</v>
      </c>
    </row>
    <row r="2895" spans="1:16" x14ac:dyDescent="0.3">
      <c r="A2895" s="23">
        <v>2891</v>
      </c>
      <c r="B2895" s="23">
        <f>IF(A2895+4=VLOOKUP(A2895+4,'Final data'!$O$4:$O$30,1,TRUE),B2894+1,B2894)</f>
        <v>24</v>
      </c>
      <c r="C2895" s="23">
        <f ca="1">OFFSET('Final data'!$O$4,B2895-1,8)</f>
        <v>2</v>
      </c>
      <c r="D2895" s="23">
        <f ca="1">OFFSET('Final data'!$O$4,B2895,8)</f>
        <v>0</v>
      </c>
      <c r="E2895" s="23">
        <f t="shared" ca="1" si="272"/>
        <v>0</v>
      </c>
      <c r="F2895" s="23">
        <f t="shared" ca="1" si="273"/>
        <v>2</v>
      </c>
      <c r="G2895" s="30">
        <f ca="1">OFFSET('Final data'!$O$4,Raceline!B2895-1,0)-OFFSET('Final data'!$O$4,Raceline!$B$4-1,0)</f>
        <v>2736</v>
      </c>
      <c r="H2895" s="30">
        <f ca="1">IF(B2895=B2894,H2894,OFFSET('Final data'!$O$4,Raceline!B2895,0))</f>
        <v>3060</v>
      </c>
      <c r="I2895" s="23">
        <f t="shared" ca="1" si="274"/>
        <v>320</v>
      </c>
      <c r="J2895">
        <f ca="1">OFFSET('Final data'!$B2895,0,Raceline!C2895*2)</f>
        <v>203.05023407396499</v>
      </c>
      <c r="K2895">
        <f ca="1">OFFSET('Final data'!$C2895,0,Raceline!C2895*2)</f>
        <v>126.56981575736012</v>
      </c>
      <c r="L2895">
        <f t="shared" ca="1" si="270"/>
        <v>198.79178611336809</v>
      </c>
      <c r="M2895">
        <f t="shared" ca="1" si="271"/>
        <v>121.14651074560602</v>
      </c>
      <c r="N2895">
        <f ca="1">OFFSET('Final data'!$B2895,0,Raceline!D2895*2)</f>
        <v>196.87445805455673</v>
      </c>
      <c r="O2895">
        <f ca="1">OFFSET('Final data'!$C2895,0,Raceline!D2895*2)</f>
        <v>118.70471623109211</v>
      </c>
      <c r="P2895">
        <f t="shared" ca="1" si="275"/>
        <v>1286.4196984051148</v>
      </c>
    </row>
    <row r="2896" spans="1:16" x14ac:dyDescent="0.3">
      <c r="A2896" s="23">
        <v>2892</v>
      </c>
      <c r="B2896" s="23">
        <f>IF(A2896+4=VLOOKUP(A2896+4,'Final data'!$O$4:$O$30,1,TRUE),B2895+1,B2895)</f>
        <v>24</v>
      </c>
      <c r="C2896" s="23">
        <f ca="1">OFFSET('Final data'!$O$4,B2896-1,8)</f>
        <v>2</v>
      </c>
      <c r="D2896" s="23">
        <f ca="1">OFFSET('Final data'!$O$4,B2896,8)</f>
        <v>0</v>
      </c>
      <c r="E2896" s="23">
        <f t="shared" ca="1" si="272"/>
        <v>0</v>
      </c>
      <c r="F2896" s="23">
        <f t="shared" ca="1" si="273"/>
        <v>2</v>
      </c>
      <c r="G2896" s="30">
        <f ca="1">OFFSET('Final data'!$O$4,Raceline!B2896-1,0)-OFFSET('Final data'!$O$4,Raceline!$B$4-1,0)</f>
        <v>2736</v>
      </c>
      <c r="H2896" s="30">
        <f ca="1">IF(B2896=B2895,H2895,OFFSET('Final data'!$O$4,Raceline!B2896,0))</f>
        <v>3060</v>
      </c>
      <c r="I2896" s="23">
        <f t="shared" ca="1" si="274"/>
        <v>320</v>
      </c>
      <c r="J2896">
        <f ca="1">OFFSET('Final data'!$B2896,0,Raceline!C2896*2)</f>
        <v>202.65657541378008</v>
      </c>
      <c r="K2896">
        <f ca="1">OFFSET('Final data'!$C2896,0,Raceline!C2896*2)</f>
        <v>126.75396208804119</v>
      </c>
      <c r="L2896">
        <f t="shared" ca="1" si="270"/>
        <v>198.31686077456951</v>
      </c>
      <c r="M2896">
        <f t="shared" ca="1" si="271"/>
        <v>121.34990009151784</v>
      </c>
      <c r="N2896">
        <f ca="1">OFFSET('Final data'!$B2896,0,Raceline!D2896*2)</f>
        <v>196.39515026923371</v>
      </c>
      <c r="O2896">
        <f ca="1">OFFSET('Final data'!$C2896,0,Raceline!D2896*2)</f>
        <v>118.95687576305784</v>
      </c>
      <c r="P2896">
        <f t="shared" ca="1" si="275"/>
        <v>1286.9363426767984</v>
      </c>
    </row>
    <row r="2897" spans="1:16" x14ac:dyDescent="0.3">
      <c r="A2897" s="23">
        <v>2893</v>
      </c>
      <c r="B2897" s="23">
        <f>IF(A2897+4=VLOOKUP(A2897+4,'Final data'!$O$4:$O$30,1,TRUE),B2896+1,B2896)</f>
        <v>24</v>
      </c>
      <c r="C2897" s="23">
        <f ca="1">OFFSET('Final data'!$O$4,B2897-1,8)</f>
        <v>2</v>
      </c>
      <c r="D2897" s="23">
        <f ca="1">OFFSET('Final data'!$O$4,B2897,8)</f>
        <v>0</v>
      </c>
      <c r="E2897" s="23">
        <f t="shared" ca="1" si="272"/>
        <v>0</v>
      </c>
      <c r="F2897" s="23">
        <f t="shared" ca="1" si="273"/>
        <v>2</v>
      </c>
      <c r="G2897" s="30">
        <f ca="1">OFFSET('Final data'!$O$4,Raceline!B2897-1,0)-OFFSET('Final data'!$O$4,Raceline!$B$4-1,0)</f>
        <v>2736</v>
      </c>
      <c r="H2897" s="30">
        <f ca="1">IF(B2897=B2896,H2896,OFFSET('Final data'!$O$4,Raceline!B2897,0))</f>
        <v>3060</v>
      </c>
      <c r="I2897" s="23">
        <f t="shared" ca="1" si="274"/>
        <v>320</v>
      </c>
      <c r="J2897">
        <f ca="1">OFFSET('Final data'!$B2897,0,Raceline!C2897*2)</f>
        <v>202.04109947999044</v>
      </c>
      <c r="K2897">
        <f ca="1">OFFSET('Final data'!$C2897,0,Raceline!C2897*2)</f>
        <v>127.16383655468394</v>
      </c>
      <c r="L2897">
        <f t="shared" ca="1" si="270"/>
        <v>197.92859840139226</v>
      </c>
      <c r="M2897">
        <f t="shared" ca="1" si="271"/>
        <v>121.54112135505568</v>
      </c>
      <c r="N2897">
        <f ca="1">OFFSET('Final data'!$B2897,0,Raceline!D2897*2)</f>
        <v>196.1375710774648</v>
      </c>
      <c r="O2897">
        <f ca="1">OFFSET('Final data'!$C2897,0,Raceline!D2897*2)</f>
        <v>119.09238362472314</v>
      </c>
      <c r="P2897">
        <f t="shared" ca="1" si="275"/>
        <v>1287.3691396754643</v>
      </c>
    </row>
    <row r="2898" spans="1:16" x14ac:dyDescent="0.3">
      <c r="A2898" s="23">
        <v>2894</v>
      </c>
      <c r="B2898" s="23">
        <f>IF(A2898+4=VLOOKUP(A2898+4,'Final data'!$O$4:$O$30,1,TRUE),B2897+1,B2897)</f>
        <v>24</v>
      </c>
      <c r="C2898" s="23">
        <f ca="1">OFFSET('Final data'!$O$4,B2898-1,8)</f>
        <v>2</v>
      </c>
      <c r="D2898" s="23">
        <f ca="1">OFFSET('Final data'!$O$4,B2898,8)</f>
        <v>0</v>
      </c>
      <c r="E2898" s="23">
        <f t="shared" ca="1" si="272"/>
        <v>0</v>
      </c>
      <c r="F2898" s="23">
        <f t="shared" ca="1" si="273"/>
        <v>2</v>
      </c>
      <c r="G2898" s="30">
        <f ca="1">OFFSET('Final data'!$O$4,Raceline!B2898-1,0)-OFFSET('Final data'!$O$4,Raceline!$B$4-1,0)</f>
        <v>2736</v>
      </c>
      <c r="H2898" s="30">
        <f ca="1">IF(B2898=B2897,H2897,OFFSET('Final data'!$O$4,Raceline!B2898,0))</f>
        <v>3060</v>
      </c>
      <c r="I2898" s="23">
        <f t="shared" ca="1" si="274"/>
        <v>320</v>
      </c>
      <c r="J2898">
        <f ca="1">OFFSET('Final data'!$B2898,0,Raceline!C2898*2)</f>
        <v>201.93473963730074</v>
      </c>
      <c r="K2898">
        <f ca="1">OFFSET('Final data'!$C2898,0,Raceline!C2898*2)</f>
        <v>127.35216282934658</v>
      </c>
      <c r="L2898">
        <f t="shared" ca="1" si="270"/>
        <v>197.64464749376583</v>
      </c>
      <c r="M2898">
        <f t="shared" ca="1" si="271"/>
        <v>121.81922285344329</v>
      </c>
      <c r="N2898">
        <f ca="1">OFFSET('Final data'!$B2898,0,Raceline!D2898*2)</f>
        <v>195.80718165724042</v>
      </c>
      <c r="O2898">
        <f ca="1">OFFSET('Final data'!$C2898,0,Raceline!D2898*2)</f>
        <v>119.44943967836886</v>
      </c>
      <c r="P2898">
        <f t="shared" ca="1" si="275"/>
        <v>1287.7665922655267</v>
      </c>
    </row>
    <row r="2899" spans="1:16" x14ac:dyDescent="0.3">
      <c r="A2899" s="23">
        <v>2895</v>
      </c>
      <c r="B2899" s="23">
        <f>IF(A2899+4=VLOOKUP(A2899+4,'Final data'!$O$4:$O$30,1,TRUE),B2898+1,B2898)</f>
        <v>24</v>
      </c>
      <c r="C2899" s="23">
        <f ca="1">OFFSET('Final data'!$O$4,B2899-1,8)</f>
        <v>2</v>
      </c>
      <c r="D2899" s="23">
        <f ca="1">OFFSET('Final data'!$O$4,B2899,8)</f>
        <v>0</v>
      </c>
      <c r="E2899" s="23">
        <f t="shared" ca="1" si="272"/>
        <v>0</v>
      </c>
      <c r="F2899" s="23">
        <f t="shared" ca="1" si="273"/>
        <v>2</v>
      </c>
      <c r="G2899" s="30">
        <f ca="1">OFFSET('Final data'!$O$4,Raceline!B2899-1,0)-OFFSET('Final data'!$O$4,Raceline!$B$4-1,0)</f>
        <v>2736</v>
      </c>
      <c r="H2899" s="30">
        <f ca="1">IF(B2899=B2898,H2898,OFFSET('Final data'!$O$4,Raceline!B2899,0))</f>
        <v>3060</v>
      </c>
      <c r="I2899" s="23">
        <f t="shared" ca="1" si="274"/>
        <v>320</v>
      </c>
      <c r="J2899">
        <f ca="1">OFFSET('Final data'!$B2899,0,Raceline!C2899*2)</f>
        <v>201.54297197040475</v>
      </c>
      <c r="K2899">
        <f ca="1">OFFSET('Final data'!$C2899,0,Raceline!C2899*2)</f>
        <v>127.64424187183049</v>
      </c>
      <c r="L2899">
        <f t="shared" ca="1" si="270"/>
        <v>197.16840408956327</v>
      </c>
      <c r="M2899">
        <f t="shared" ca="1" si="271"/>
        <v>122.13313582231076</v>
      </c>
      <c r="N2899">
        <f ca="1">OFFSET('Final data'!$B2899,0,Raceline!D2899*2)</f>
        <v>195.32580551852064</v>
      </c>
      <c r="O2899">
        <f ca="1">OFFSET('Final data'!$C2899,0,Raceline!D2899*2)</f>
        <v>119.81181942985462</v>
      </c>
      <c r="P2899">
        <f t="shared" ca="1" si="275"/>
        <v>1288.3369861049655</v>
      </c>
    </row>
    <row r="2900" spans="1:16" x14ac:dyDescent="0.3">
      <c r="A2900" s="23">
        <v>2896</v>
      </c>
      <c r="B2900" s="23">
        <f>IF(A2900+4=VLOOKUP(A2900+4,'Final data'!$O$4:$O$30,1,TRUE),B2899+1,B2899)</f>
        <v>24</v>
      </c>
      <c r="C2900" s="23">
        <f ca="1">OFFSET('Final data'!$O$4,B2900-1,8)</f>
        <v>2</v>
      </c>
      <c r="D2900" s="23">
        <f ca="1">OFFSET('Final data'!$O$4,B2900,8)</f>
        <v>0</v>
      </c>
      <c r="E2900" s="23">
        <f t="shared" ca="1" si="272"/>
        <v>0</v>
      </c>
      <c r="F2900" s="23">
        <f t="shared" ca="1" si="273"/>
        <v>2</v>
      </c>
      <c r="G2900" s="30">
        <f ca="1">OFFSET('Final data'!$O$4,Raceline!B2900-1,0)-OFFSET('Final data'!$O$4,Raceline!$B$4-1,0)</f>
        <v>2736</v>
      </c>
      <c r="H2900" s="30">
        <f ca="1">IF(B2900=B2899,H2899,OFFSET('Final data'!$O$4,Raceline!B2900,0))</f>
        <v>3060</v>
      </c>
      <c r="I2900" s="23">
        <f t="shared" ca="1" si="274"/>
        <v>320</v>
      </c>
      <c r="J2900">
        <f ca="1">OFFSET('Final data'!$B2900,0,Raceline!C2900*2)</f>
        <v>200.95366646805277</v>
      </c>
      <c r="K2900">
        <f ca="1">OFFSET('Final data'!$C2900,0,Raceline!C2900*2)</f>
        <v>127.86997228339045</v>
      </c>
      <c r="L2900">
        <f t="shared" ca="1" si="270"/>
        <v>196.77371466313525</v>
      </c>
      <c r="M2900">
        <f t="shared" ca="1" si="271"/>
        <v>122.16663966915806</v>
      </c>
      <c r="N2900">
        <f ca="1">OFFSET('Final data'!$B2900,0,Raceline!D2900*2)</f>
        <v>195.04232193547253</v>
      </c>
      <c r="O2900">
        <f ca="1">OFFSET('Final data'!$C2900,0,Raceline!D2900*2)</f>
        <v>119.8042419496182</v>
      </c>
      <c r="P2900">
        <f t="shared" ca="1" si="275"/>
        <v>1288.7330949928835</v>
      </c>
    </row>
    <row r="2901" spans="1:16" x14ac:dyDescent="0.3">
      <c r="A2901" s="23">
        <v>2897</v>
      </c>
      <c r="B2901" s="23">
        <f>IF(A2901+4=VLOOKUP(A2901+4,'Final data'!$O$4:$O$30,1,TRUE),B2900+1,B2900)</f>
        <v>24</v>
      </c>
      <c r="C2901" s="23">
        <f ca="1">OFFSET('Final data'!$O$4,B2901-1,8)</f>
        <v>2</v>
      </c>
      <c r="D2901" s="23">
        <f ca="1">OFFSET('Final data'!$O$4,B2901,8)</f>
        <v>0</v>
      </c>
      <c r="E2901" s="23">
        <f t="shared" ca="1" si="272"/>
        <v>0</v>
      </c>
      <c r="F2901" s="23">
        <f t="shared" ca="1" si="273"/>
        <v>2</v>
      </c>
      <c r="G2901" s="30">
        <f ca="1">OFFSET('Final data'!$O$4,Raceline!B2901-1,0)-OFFSET('Final data'!$O$4,Raceline!$B$4-1,0)</f>
        <v>2736</v>
      </c>
      <c r="H2901" s="30">
        <f ca="1">IF(B2901=B2900,H2900,OFFSET('Final data'!$O$4,Raceline!B2901,0))</f>
        <v>3060</v>
      </c>
      <c r="I2901" s="23">
        <f t="shared" ca="1" si="274"/>
        <v>320</v>
      </c>
      <c r="J2901">
        <f ca="1">OFFSET('Final data'!$B2901,0,Raceline!C2901*2)</f>
        <v>201.0856161713067</v>
      </c>
      <c r="K2901">
        <f ca="1">OFFSET('Final data'!$C2901,0,Raceline!C2901*2)</f>
        <v>128.0968862766232</v>
      </c>
      <c r="L2901">
        <f t="shared" ca="1" si="270"/>
        <v>196.69729963432036</v>
      </c>
      <c r="M2901">
        <f t="shared" ca="1" si="271"/>
        <v>122.50818840161959</v>
      </c>
      <c r="N2901">
        <f ca="1">OFFSET('Final data'!$B2901,0,Raceline!D2901*2)</f>
        <v>194.90984015189838</v>
      </c>
      <c r="O2901">
        <f ca="1">OFFSET('Final data'!$C2901,0,Raceline!D2901*2)</f>
        <v>120.23178675035517</v>
      </c>
      <c r="P2901">
        <f t="shared" ca="1" si="275"/>
        <v>1289.0830875546258</v>
      </c>
    </row>
    <row r="2902" spans="1:16" x14ac:dyDescent="0.3">
      <c r="A2902" s="23">
        <v>2898</v>
      </c>
      <c r="B2902" s="23">
        <f>IF(A2902+4=VLOOKUP(A2902+4,'Final data'!$O$4:$O$30,1,TRUE),B2901+1,B2901)</f>
        <v>24</v>
      </c>
      <c r="C2902" s="23">
        <f ca="1">OFFSET('Final data'!$O$4,B2902-1,8)</f>
        <v>2</v>
      </c>
      <c r="D2902" s="23">
        <f ca="1">OFFSET('Final data'!$O$4,B2902,8)</f>
        <v>0</v>
      </c>
      <c r="E2902" s="23">
        <f t="shared" ca="1" si="272"/>
        <v>0</v>
      </c>
      <c r="F2902" s="23">
        <f t="shared" ca="1" si="273"/>
        <v>2</v>
      </c>
      <c r="G2902" s="30">
        <f ca="1">OFFSET('Final data'!$O$4,Raceline!B2902-1,0)-OFFSET('Final data'!$O$4,Raceline!$B$4-1,0)</f>
        <v>2736</v>
      </c>
      <c r="H2902" s="30">
        <f ca="1">IF(B2902=B2901,H2901,OFFSET('Final data'!$O$4,Raceline!B2902,0))</f>
        <v>3060</v>
      </c>
      <c r="I2902" s="23">
        <f t="shared" ca="1" si="274"/>
        <v>320</v>
      </c>
      <c r="J2902">
        <f ca="1">OFFSET('Final data'!$B2902,0,Raceline!C2902*2)</f>
        <v>200.69195751112341</v>
      </c>
      <c r="K2902">
        <f ca="1">OFFSET('Final data'!$C2902,0,Raceline!C2902*2)</f>
        <v>128.28103260730424</v>
      </c>
      <c r="L2902">
        <f t="shared" ca="1" si="270"/>
        <v>196.22120855331204</v>
      </c>
      <c r="M2902">
        <f t="shared" ca="1" si="271"/>
        <v>122.71379914900021</v>
      </c>
      <c r="N2902">
        <f ca="1">OFFSET('Final data'!$B2902,0,Raceline!D2902*2)</f>
        <v>194.43053236657704</v>
      </c>
      <c r="O2902">
        <f ca="1">OFFSET('Final data'!$C2902,0,Raceline!D2902*2)</f>
        <v>120.48394628232089</v>
      </c>
      <c r="P2902">
        <f t="shared" ca="1" si="275"/>
        <v>1289.6016803591015</v>
      </c>
    </row>
    <row r="2903" spans="1:16" x14ac:dyDescent="0.3">
      <c r="A2903" s="23">
        <v>2899</v>
      </c>
      <c r="B2903" s="23">
        <f>IF(A2903+4=VLOOKUP(A2903+4,'Final data'!$O$4:$O$30,1,TRUE),B2902+1,B2902)</f>
        <v>24</v>
      </c>
      <c r="C2903" s="23">
        <f ca="1">OFFSET('Final data'!$O$4,B2903-1,8)</f>
        <v>2</v>
      </c>
      <c r="D2903" s="23">
        <f ca="1">OFFSET('Final data'!$O$4,B2903,8)</f>
        <v>0</v>
      </c>
      <c r="E2903" s="23">
        <f t="shared" ca="1" si="272"/>
        <v>0</v>
      </c>
      <c r="F2903" s="23">
        <f t="shared" ca="1" si="273"/>
        <v>2</v>
      </c>
      <c r="G2903" s="30">
        <f ca="1">OFFSET('Final data'!$O$4,Raceline!B2903-1,0)-OFFSET('Final data'!$O$4,Raceline!$B$4-1,0)</f>
        <v>2736</v>
      </c>
      <c r="H2903" s="30">
        <f ca="1">IF(B2903=B2902,H2902,OFFSET('Final data'!$O$4,Raceline!B2903,0))</f>
        <v>3060</v>
      </c>
      <c r="I2903" s="23">
        <f t="shared" ca="1" si="274"/>
        <v>320</v>
      </c>
      <c r="J2903">
        <f ca="1">OFFSET('Final data'!$B2903,0,Raceline!C2903*2)</f>
        <v>200.03632423755514</v>
      </c>
      <c r="K2903">
        <f ca="1">OFFSET('Final data'!$C2903,0,Raceline!C2903*2)</f>
        <v>128.55645460154733</v>
      </c>
      <c r="L2903">
        <f t="shared" ca="1" si="270"/>
        <v>195.8586926912582</v>
      </c>
      <c r="M2903">
        <f t="shared" ca="1" si="271"/>
        <v>122.7238048327216</v>
      </c>
      <c r="N2903">
        <f ca="1">OFFSET('Final data'!$B2903,0,Raceline!D2903*2)</f>
        <v>194.21337655474517</v>
      </c>
      <c r="O2903">
        <f ca="1">OFFSET('Final data'!$C2903,0,Raceline!D2903*2)</f>
        <v>120.426677219401</v>
      </c>
      <c r="P2903">
        <f t="shared" ca="1" si="275"/>
        <v>1289.9643342766969</v>
      </c>
    </row>
    <row r="2904" spans="1:16" x14ac:dyDescent="0.3">
      <c r="A2904" s="23">
        <v>2900</v>
      </c>
      <c r="B2904" s="23">
        <f>IF(A2904+4=VLOOKUP(A2904+4,'Final data'!$O$4:$O$30,1,TRUE),B2903+1,B2903)</f>
        <v>24</v>
      </c>
      <c r="C2904" s="23">
        <f ca="1">OFFSET('Final data'!$O$4,B2904-1,8)</f>
        <v>2</v>
      </c>
      <c r="D2904" s="23">
        <f ca="1">OFFSET('Final data'!$O$4,B2904,8)</f>
        <v>0</v>
      </c>
      <c r="E2904" s="23">
        <f t="shared" ca="1" si="272"/>
        <v>0</v>
      </c>
      <c r="F2904" s="23">
        <f t="shared" ca="1" si="273"/>
        <v>2</v>
      </c>
      <c r="G2904" s="30">
        <f ca="1">OFFSET('Final data'!$O$4,Raceline!B2904-1,0)-OFFSET('Final data'!$O$4,Raceline!$B$4-1,0)</f>
        <v>2736</v>
      </c>
      <c r="H2904" s="30">
        <f ca="1">IF(B2904=B2903,H2903,OFFSET('Final data'!$O$4,Raceline!B2904,0))</f>
        <v>3060</v>
      </c>
      <c r="I2904" s="23">
        <f t="shared" ca="1" si="274"/>
        <v>320</v>
      </c>
      <c r="J2904">
        <f ca="1">OFFSET('Final data'!$B2904,0,Raceline!C2904*2)</f>
        <v>200.21247236569366</v>
      </c>
      <c r="K2904">
        <f ca="1">OFFSET('Final data'!$C2904,0,Raceline!C2904*2)</f>
        <v>128.75134507059357</v>
      </c>
      <c r="L2904">
        <f t="shared" ca="1" si="270"/>
        <v>195.76064200967232</v>
      </c>
      <c r="M2904">
        <f t="shared" ca="1" si="271"/>
        <v>123.08175978865627</v>
      </c>
      <c r="N2904">
        <f ca="1">OFFSET('Final data'!$B2904,0,Raceline!D2904*2)</f>
        <v>194.03669634628642</v>
      </c>
      <c r="O2904">
        <f ca="1">OFFSET('Final data'!$C2904,0,Raceline!D2904*2)</f>
        <v>120.88624554432475</v>
      </c>
      <c r="P2904">
        <f t="shared" ca="1" si="275"/>
        <v>1290.3354753369929</v>
      </c>
    </row>
    <row r="2905" spans="1:16" x14ac:dyDescent="0.3">
      <c r="A2905" s="23">
        <v>2901</v>
      </c>
      <c r="B2905" s="23">
        <f>IF(A2905+4=VLOOKUP(A2905+4,'Final data'!$O$4:$O$30,1,TRUE),B2904+1,B2904)</f>
        <v>24</v>
      </c>
      <c r="C2905" s="23">
        <f ca="1">OFFSET('Final data'!$O$4,B2905-1,8)</f>
        <v>2</v>
      </c>
      <c r="D2905" s="23">
        <f ca="1">OFFSET('Final data'!$O$4,B2905,8)</f>
        <v>0</v>
      </c>
      <c r="E2905" s="23">
        <f t="shared" ca="1" si="272"/>
        <v>0</v>
      </c>
      <c r="F2905" s="23">
        <f t="shared" ca="1" si="273"/>
        <v>2</v>
      </c>
      <c r="G2905" s="30">
        <f ca="1">OFFSET('Final data'!$O$4,Raceline!B2905-1,0)-OFFSET('Final data'!$O$4,Raceline!$B$4-1,0)</f>
        <v>2736</v>
      </c>
      <c r="H2905" s="30">
        <f ca="1">IF(B2905=B2904,H2904,OFFSET('Final data'!$O$4,Raceline!B2905,0))</f>
        <v>3060</v>
      </c>
      <c r="I2905" s="23">
        <f t="shared" ca="1" si="274"/>
        <v>320</v>
      </c>
      <c r="J2905">
        <f ca="1">OFFSET('Final data'!$B2905,0,Raceline!C2905*2)</f>
        <v>199.81881370550866</v>
      </c>
      <c r="K2905">
        <f ca="1">OFFSET('Final data'!$C2905,0,Raceline!C2905*2)</f>
        <v>128.93549140127456</v>
      </c>
      <c r="L2905">
        <f t="shared" ca="1" si="270"/>
        <v>195.28399480945285</v>
      </c>
      <c r="M2905">
        <f t="shared" ca="1" si="271"/>
        <v>123.2884743748839</v>
      </c>
      <c r="N2905">
        <f ca="1">OFFSET('Final data'!$B2905,0,Raceline!D2905*2)</f>
        <v>193.55738856096349</v>
      </c>
      <c r="O2905">
        <f ca="1">OFFSET('Final data'!$C2905,0,Raceline!D2905*2)</f>
        <v>121.13840507629025</v>
      </c>
      <c r="P2905">
        <f t="shared" ca="1" si="275"/>
        <v>1290.8550169365171</v>
      </c>
    </row>
    <row r="2906" spans="1:16" x14ac:dyDescent="0.3">
      <c r="A2906" s="23">
        <v>2902</v>
      </c>
      <c r="B2906" s="23">
        <f>IF(A2906+4=VLOOKUP(A2906+4,'Final data'!$O$4:$O$30,1,TRUE),B2905+1,B2905)</f>
        <v>24</v>
      </c>
      <c r="C2906" s="23">
        <f ca="1">OFFSET('Final data'!$O$4,B2906-1,8)</f>
        <v>2</v>
      </c>
      <c r="D2906" s="23">
        <f ca="1">OFFSET('Final data'!$O$4,B2906,8)</f>
        <v>0</v>
      </c>
      <c r="E2906" s="23">
        <f t="shared" ca="1" si="272"/>
        <v>0</v>
      </c>
      <c r="F2906" s="23">
        <f t="shared" ca="1" si="273"/>
        <v>2</v>
      </c>
      <c r="G2906" s="30">
        <f ca="1">OFFSET('Final data'!$O$4,Raceline!B2906-1,0)-OFFSET('Final data'!$O$4,Raceline!$B$4-1,0)</f>
        <v>2736</v>
      </c>
      <c r="H2906" s="30">
        <f ca="1">IF(B2906=B2905,H2905,OFFSET('Final data'!$O$4,Raceline!B2906,0))</f>
        <v>3060</v>
      </c>
      <c r="I2906" s="23">
        <f t="shared" ca="1" si="274"/>
        <v>320</v>
      </c>
      <c r="J2906">
        <f ca="1">OFFSET('Final data'!$B2906,0,Raceline!C2906*2)</f>
        <v>199.19948013379306</v>
      </c>
      <c r="K2906">
        <f ca="1">OFFSET('Final data'!$C2906,0,Raceline!C2906*2)</f>
        <v>129.28363103929198</v>
      </c>
      <c r="L2906">
        <f t="shared" ca="1" si="270"/>
        <v>194.96256878496641</v>
      </c>
      <c r="M2906">
        <f t="shared" ca="1" si="271"/>
        <v>123.36821707197376</v>
      </c>
      <c r="N2906">
        <f ca="1">OFFSET('Final data'!$B2906,0,Raceline!D2906*2)</f>
        <v>193.37653245098389</v>
      </c>
      <c r="O2906">
        <f ca="1">OFFSET('Final data'!$C2906,0,Raceline!D2906*2)</f>
        <v>121.15385365714505</v>
      </c>
      <c r="P2906">
        <f t="shared" ca="1" si="275"/>
        <v>1291.1861869637785</v>
      </c>
    </row>
    <row r="2907" spans="1:16" x14ac:dyDescent="0.3">
      <c r="A2907" s="23">
        <v>2903</v>
      </c>
      <c r="B2907" s="23">
        <f>IF(A2907+4=VLOOKUP(A2907+4,'Final data'!$O$4:$O$30,1,TRUE),B2906+1,B2906)</f>
        <v>24</v>
      </c>
      <c r="C2907" s="23">
        <f ca="1">OFFSET('Final data'!$O$4,B2907-1,8)</f>
        <v>2</v>
      </c>
      <c r="D2907" s="23">
        <f ca="1">OFFSET('Final data'!$O$4,B2907,8)</f>
        <v>0</v>
      </c>
      <c r="E2907" s="23">
        <f t="shared" ca="1" si="272"/>
        <v>0</v>
      </c>
      <c r="F2907" s="23">
        <f t="shared" ca="1" si="273"/>
        <v>2</v>
      </c>
      <c r="G2907" s="30">
        <f ca="1">OFFSET('Final data'!$O$4,Raceline!B2907-1,0)-OFFSET('Final data'!$O$4,Raceline!$B$4-1,0)</f>
        <v>2736</v>
      </c>
      <c r="H2907" s="30">
        <f ca="1">IF(B2907=B2906,H2906,OFFSET('Final data'!$O$4,Raceline!B2907,0))</f>
        <v>3060</v>
      </c>
      <c r="I2907" s="23">
        <f t="shared" ca="1" si="274"/>
        <v>320</v>
      </c>
      <c r="J2907">
        <f ca="1">OFFSET('Final data'!$B2907,0,Raceline!C2907*2)</f>
        <v>199.12108694870329</v>
      </c>
      <c r="K2907">
        <f ca="1">OFFSET('Final data'!$C2907,0,Raceline!C2907*2)</f>
        <v>129.51488033022508</v>
      </c>
      <c r="L2907">
        <f t="shared" ca="1" si="270"/>
        <v>194.60670818647344</v>
      </c>
      <c r="M2907">
        <f t="shared" ca="1" si="271"/>
        <v>123.76563713347764</v>
      </c>
      <c r="N2907">
        <f ca="1">OFFSET('Final data'!$B2907,0,Raceline!D2907*2)</f>
        <v>192.94531092929617</v>
      </c>
      <c r="O2907">
        <f ca="1">OFFSET('Final data'!$C2907,0,Raceline!D2907*2)</f>
        <v>121.64978080395615</v>
      </c>
      <c r="P2907">
        <f t="shared" ca="1" si="275"/>
        <v>1291.7196468693435</v>
      </c>
    </row>
    <row r="2908" spans="1:16" x14ac:dyDescent="0.3">
      <c r="A2908" s="23">
        <v>2904</v>
      </c>
      <c r="B2908" s="23">
        <f>IF(A2908+4=VLOOKUP(A2908+4,'Final data'!$O$4:$O$30,1,TRUE),B2907+1,B2907)</f>
        <v>24</v>
      </c>
      <c r="C2908" s="23">
        <f ca="1">OFFSET('Final data'!$O$4,B2908-1,8)</f>
        <v>2</v>
      </c>
      <c r="D2908" s="23">
        <f ca="1">OFFSET('Final data'!$O$4,B2908,8)</f>
        <v>0</v>
      </c>
      <c r="E2908" s="23">
        <f t="shared" ca="1" si="272"/>
        <v>0</v>
      </c>
      <c r="F2908" s="23">
        <f t="shared" ca="1" si="273"/>
        <v>2</v>
      </c>
      <c r="G2908" s="30">
        <f ca="1">OFFSET('Final data'!$O$4,Raceline!B2908-1,0)-OFFSET('Final data'!$O$4,Raceline!$B$4-1,0)</f>
        <v>2736</v>
      </c>
      <c r="H2908" s="30">
        <f ca="1">IF(B2908=B2907,H2907,OFFSET('Final data'!$O$4,Raceline!B2908,0))</f>
        <v>3060</v>
      </c>
      <c r="I2908" s="23">
        <f t="shared" ca="1" si="274"/>
        <v>320</v>
      </c>
      <c r="J2908">
        <f ca="1">OFFSET('Final data'!$B2908,0,Raceline!C2908*2)</f>
        <v>198.66268094816721</v>
      </c>
      <c r="K2908">
        <f ca="1">OFFSET('Final data'!$C2908,0,Raceline!C2908*2)</f>
        <v>129.85915657751232</v>
      </c>
      <c r="L2908">
        <f t="shared" ca="1" si="270"/>
        <v>194.15973614275595</v>
      </c>
      <c r="M2908">
        <f t="shared" ca="1" si="271"/>
        <v>124.05860118463727</v>
      </c>
      <c r="N2908">
        <f ca="1">OFFSET('Final data'!$B2908,0,Raceline!D2908*2)</f>
        <v>192.53057312421979</v>
      </c>
      <c r="O2908">
        <f ca="1">OFFSET('Final data'!$C2908,0,Raceline!D2908*2)</f>
        <v>121.9599633506389</v>
      </c>
      <c r="P2908">
        <f t="shared" ca="1" si="275"/>
        <v>1292.2540736118788</v>
      </c>
    </row>
    <row r="2909" spans="1:16" x14ac:dyDescent="0.3">
      <c r="A2909" s="23">
        <v>2905</v>
      </c>
      <c r="B2909" s="23">
        <f>IF(A2909+4=VLOOKUP(A2909+4,'Final data'!$O$4:$O$30,1,TRUE),B2908+1,B2908)</f>
        <v>24</v>
      </c>
      <c r="C2909" s="23">
        <f ca="1">OFFSET('Final data'!$O$4,B2909-1,8)</f>
        <v>2</v>
      </c>
      <c r="D2909" s="23">
        <f ca="1">OFFSET('Final data'!$O$4,B2909,8)</f>
        <v>0</v>
      </c>
      <c r="E2909" s="23">
        <f t="shared" ca="1" si="272"/>
        <v>0</v>
      </c>
      <c r="F2909" s="23">
        <f t="shared" ca="1" si="273"/>
        <v>2</v>
      </c>
      <c r="G2909" s="30">
        <f ca="1">OFFSET('Final data'!$O$4,Raceline!B2909-1,0)-OFFSET('Final data'!$O$4,Raceline!$B$4-1,0)</f>
        <v>2736</v>
      </c>
      <c r="H2909" s="30">
        <f ca="1">IF(B2909=B2908,H2908,OFFSET('Final data'!$O$4,Raceline!B2909,0))</f>
        <v>3060</v>
      </c>
      <c r="I2909" s="23">
        <f t="shared" ca="1" si="274"/>
        <v>320</v>
      </c>
      <c r="J2909">
        <f ca="1">OFFSET('Final data'!$B2909,0,Raceline!C2909*2)</f>
        <v>198.09164929550116</v>
      </c>
      <c r="K2909">
        <f ca="1">OFFSET('Final data'!$C2909,0,Raceline!C2909*2)</f>
        <v>130.0691667077264</v>
      </c>
      <c r="L2909">
        <f t="shared" ca="1" si="270"/>
        <v>193.76695527172666</v>
      </c>
      <c r="M2909">
        <f t="shared" ca="1" si="271"/>
        <v>124.09345418730278</v>
      </c>
      <c r="N2909">
        <f ca="1">OFFSET('Final data'!$B2909,0,Raceline!D2909*2)</f>
        <v>192.22881569148581</v>
      </c>
      <c r="O2909">
        <f ca="1">OFFSET('Final data'!$C2909,0,Raceline!D2909*2)</f>
        <v>121.96810615174806</v>
      </c>
      <c r="P2909">
        <f t="shared" ca="1" si="275"/>
        <v>1292.6483977735038</v>
      </c>
    </row>
    <row r="2910" spans="1:16" x14ac:dyDescent="0.3">
      <c r="A2910" s="23">
        <v>2906</v>
      </c>
      <c r="B2910" s="23">
        <f>IF(A2910+4=VLOOKUP(A2910+4,'Final data'!$O$4:$O$30,1,TRUE),B2909+1,B2909)</f>
        <v>24</v>
      </c>
      <c r="C2910" s="23">
        <f ca="1">OFFSET('Final data'!$O$4,B2910-1,8)</f>
        <v>2</v>
      </c>
      <c r="D2910" s="23">
        <f ca="1">OFFSET('Final data'!$O$4,B2910,8)</f>
        <v>0</v>
      </c>
      <c r="E2910" s="23">
        <f t="shared" ca="1" si="272"/>
        <v>0</v>
      </c>
      <c r="F2910" s="23">
        <f t="shared" ca="1" si="273"/>
        <v>2</v>
      </c>
      <c r="G2910" s="30">
        <f ca="1">OFFSET('Final data'!$O$4,Raceline!B2910-1,0)-OFFSET('Final data'!$O$4,Raceline!$B$4-1,0)</f>
        <v>2736</v>
      </c>
      <c r="H2910" s="30">
        <f ca="1">IF(B2910=B2909,H2909,OFFSET('Final data'!$O$4,Raceline!B2910,0))</f>
        <v>3060</v>
      </c>
      <c r="I2910" s="23">
        <f t="shared" ca="1" si="274"/>
        <v>320</v>
      </c>
      <c r="J2910">
        <f ca="1">OFFSET('Final data'!$B2910,0,Raceline!C2910*2)</f>
        <v>198.2284604017878</v>
      </c>
      <c r="K2910">
        <f ca="1">OFFSET('Final data'!$C2910,0,Raceline!C2910*2)</f>
        <v>130.29356704240439</v>
      </c>
      <c r="L2910">
        <f t="shared" ca="1" si="270"/>
        <v>193.68125231328338</v>
      </c>
      <c r="M2910">
        <f t="shared" ca="1" si="271"/>
        <v>124.44345972575472</v>
      </c>
      <c r="N2910">
        <f ca="1">OFFSET('Final data'!$B2910,0,Raceline!D2910*2)</f>
        <v>192.09147250487888</v>
      </c>
      <c r="O2910">
        <f ca="1">OFFSET('Final data'!$C2910,0,Raceline!D2910*2)</f>
        <v>122.39816461104007</v>
      </c>
      <c r="P2910">
        <f t="shared" ca="1" si="275"/>
        <v>1293.008743266098</v>
      </c>
    </row>
    <row r="2911" spans="1:16" x14ac:dyDescent="0.3">
      <c r="A2911" s="23">
        <v>2907</v>
      </c>
      <c r="B2911" s="23">
        <f>IF(A2911+4=VLOOKUP(A2911+4,'Final data'!$O$4:$O$30,1,TRUE),B2910+1,B2910)</f>
        <v>24</v>
      </c>
      <c r="C2911" s="23">
        <f ca="1">OFFSET('Final data'!$O$4,B2911-1,8)</f>
        <v>2</v>
      </c>
      <c r="D2911" s="23">
        <f ca="1">OFFSET('Final data'!$O$4,B2911,8)</f>
        <v>0</v>
      </c>
      <c r="E2911" s="23">
        <f t="shared" ca="1" si="272"/>
        <v>0</v>
      </c>
      <c r="F2911" s="23">
        <f t="shared" ca="1" si="273"/>
        <v>2</v>
      </c>
      <c r="G2911" s="30">
        <f ca="1">OFFSET('Final data'!$O$4,Raceline!B2911-1,0)-OFFSET('Final data'!$O$4,Raceline!$B$4-1,0)</f>
        <v>2736</v>
      </c>
      <c r="H2911" s="30">
        <f ca="1">IF(B2911=B2910,H2910,OFFSET('Final data'!$O$4,Raceline!B2911,0))</f>
        <v>3060</v>
      </c>
      <c r="I2911" s="23">
        <f t="shared" ca="1" si="274"/>
        <v>320</v>
      </c>
      <c r="J2911">
        <f ca="1">OFFSET('Final data'!$B2911,0,Raceline!C2911*2)</f>
        <v>197.83688351294288</v>
      </c>
      <c r="K2911">
        <f ca="1">OFFSET('Final data'!$C2911,0,Raceline!C2911*2)</f>
        <v>130.47640149517369</v>
      </c>
      <c r="L2911">
        <f t="shared" ca="1" si="270"/>
        <v>193.20265760174345</v>
      </c>
      <c r="M2911">
        <f t="shared" ca="1" si="271"/>
        <v>124.65290826893002</v>
      </c>
      <c r="N2911">
        <f ca="1">OFFSET('Final data'!$B2911,0,Raceline!D2911*2)</f>
        <v>191.61008294821588</v>
      </c>
      <c r="O2911">
        <f ca="1">OFFSET('Final data'!$C2911,0,Raceline!D2911*2)</f>
        <v>122.65163602091724</v>
      </c>
      <c r="P2911">
        <f t="shared" ca="1" si="275"/>
        <v>1293.5311622456079</v>
      </c>
    </row>
    <row r="2912" spans="1:16" x14ac:dyDescent="0.3">
      <c r="A2912" s="23">
        <v>2908</v>
      </c>
      <c r="B2912" s="23">
        <f>IF(A2912+4=VLOOKUP(A2912+4,'Final data'!$O$4:$O$30,1,TRUE),B2911+1,B2911)</f>
        <v>24</v>
      </c>
      <c r="C2912" s="23">
        <f ca="1">OFFSET('Final data'!$O$4,B2912-1,8)</f>
        <v>2</v>
      </c>
      <c r="D2912" s="23">
        <f ca="1">OFFSET('Final data'!$O$4,B2912,8)</f>
        <v>0</v>
      </c>
      <c r="E2912" s="23">
        <f t="shared" ca="1" si="272"/>
        <v>0</v>
      </c>
      <c r="F2912" s="23">
        <f t="shared" ca="1" si="273"/>
        <v>2</v>
      </c>
      <c r="G2912" s="30">
        <f ca="1">OFFSET('Final data'!$O$4,Raceline!B2912-1,0)-OFFSET('Final data'!$O$4,Raceline!$B$4-1,0)</f>
        <v>2736</v>
      </c>
      <c r="H2912" s="30">
        <f ca="1">IF(B2912=B2911,H2911,OFFSET('Final data'!$O$4,Raceline!B2912,0))</f>
        <v>3060</v>
      </c>
      <c r="I2912" s="23">
        <f t="shared" ca="1" si="274"/>
        <v>320</v>
      </c>
      <c r="J2912">
        <f ca="1">OFFSET('Final data'!$B2912,0,Raceline!C2912*2)</f>
        <v>197.17216205961984</v>
      </c>
      <c r="K2912">
        <f ca="1">OFFSET('Final data'!$C2912,0,Raceline!C2912*2)</f>
        <v>130.75676411817855</v>
      </c>
      <c r="L2912">
        <f t="shared" ca="1" si="270"/>
        <v>192.85892932164873</v>
      </c>
      <c r="M2912">
        <f t="shared" ca="1" si="271"/>
        <v>124.65161111264413</v>
      </c>
      <c r="N2912">
        <f ca="1">OFFSET('Final data'!$B2912,0,Raceline!D2912*2)</f>
        <v>191.40201531613889</v>
      </c>
      <c r="O2912">
        <f ca="1">OFFSET('Final data'!$C2912,0,Raceline!D2912*2)</f>
        <v>122.58942632923558</v>
      </c>
      <c r="P2912">
        <f t="shared" ca="1" si="275"/>
        <v>1293.8748929732878</v>
      </c>
    </row>
    <row r="2913" spans="1:16" x14ac:dyDescent="0.3">
      <c r="A2913" s="23">
        <v>2909</v>
      </c>
      <c r="B2913" s="23">
        <f>IF(A2913+4=VLOOKUP(A2913+4,'Final data'!$O$4:$O$30,1,TRUE),B2912+1,B2912)</f>
        <v>24</v>
      </c>
      <c r="C2913" s="23">
        <f ca="1">OFFSET('Final data'!$O$4,B2913-1,8)</f>
        <v>2</v>
      </c>
      <c r="D2913" s="23">
        <f ca="1">OFFSET('Final data'!$O$4,B2913,8)</f>
        <v>0</v>
      </c>
      <c r="E2913" s="23">
        <f t="shared" ca="1" si="272"/>
        <v>0</v>
      </c>
      <c r="F2913" s="23">
        <f t="shared" ca="1" si="273"/>
        <v>2</v>
      </c>
      <c r="G2913" s="30">
        <f ca="1">OFFSET('Final data'!$O$4,Raceline!B2913-1,0)-OFFSET('Final data'!$O$4,Raceline!$B$4-1,0)</f>
        <v>2736</v>
      </c>
      <c r="H2913" s="30">
        <f ca="1">IF(B2913=B2912,H2912,OFFSET('Final data'!$O$4,Raceline!B2913,0))</f>
        <v>3060</v>
      </c>
      <c r="I2913" s="23">
        <f t="shared" ca="1" si="274"/>
        <v>320</v>
      </c>
      <c r="J2913">
        <f ca="1">OFFSET('Final data'!$B2913,0,Raceline!C2913*2)</f>
        <v>197.35531659617303</v>
      </c>
      <c r="K2913">
        <f ca="1">OFFSET('Final data'!$C2913,0,Raceline!C2913*2)</f>
        <v>130.94802583637471</v>
      </c>
      <c r="L2913">
        <f t="shared" ca="1" si="270"/>
        <v>192.74791187296117</v>
      </c>
      <c r="M2913">
        <f t="shared" ca="1" si="271"/>
        <v>125.02047390617446</v>
      </c>
      <c r="N2913">
        <f ca="1">OFFSET('Final data'!$B2913,0,Raceline!D2913*2)</f>
        <v>191.21832869926536</v>
      </c>
      <c r="O2913">
        <f ca="1">OFFSET('Final data'!$C2913,0,Raceline!D2913*2)</f>
        <v>123.05262340500944</v>
      </c>
      <c r="P2913">
        <f t="shared" ca="1" si="275"/>
        <v>1294.2601002348549</v>
      </c>
    </row>
    <row r="2914" spans="1:16" x14ac:dyDescent="0.3">
      <c r="A2914" s="23">
        <v>2910</v>
      </c>
      <c r="B2914" s="23">
        <f>IF(A2914+4=VLOOKUP(A2914+4,'Final data'!$O$4:$O$30,1,TRUE),B2913+1,B2913)</f>
        <v>24</v>
      </c>
      <c r="C2914" s="23">
        <f ca="1">OFFSET('Final data'!$O$4,B2914-1,8)</f>
        <v>2</v>
      </c>
      <c r="D2914" s="23">
        <f ca="1">OFFSET('Final data'!$O$4,B2914,8)</f>
        <v>0</v>
      </c>
      <c r="E2914" s="23">
        <f t="shared" ca="1" si="272"/>
        <v>0</v>
      </c>
      <c r="F2914" s="23">
        <f t="shared" ca="1" si="273"/>
        <v>2</v>
      </c>
      <c r="G2914" s="30">
        <f ca="1">OFFSET('Final data'!$O$4,Raceline!B2914-1,0)-OFFSET('Final data'!$O$4,Raceline!$B$4-1,0)</f>
        <v>2736</v>
      </c>
      <c r="H2914" s="30">
        <f ca="1">IF(B2914=B2913,H2913,OFFSET('Final data'!$O$4,Raceline!B2914,0))</f>
        <v>3060</v>
      </c>
      <c r="I2914" s="23">
        <f t="shared" ca="1" si="274"/>
        <v>320</v>
      </c>
      <c r="J2914">
        <f ca="1">OFFSET('Final data'!$B2914,0,Raceline!C2914*2)</f>
        <v>196.9637397073287</v>
      </c>
      <c r="K2914">
        <f ca="1">OFFSET('Final data'!$C2914,0,Raceline!C2914*2)</f>
        <v>131.1308602891435</v>
      </c>
      <c r="L2914">
        <f t="shared" ca="1" si="270"/>
        <v>192.26877266804809</v>
      </c>
      <c r="M2914">
        <f t="shared" ca="1" si="271"/>
        <v>125.23103812367384</v>
      </c>
      <c r="N2914">
        <f ca="1">OFFSET('Final data'!$B2914,0,Raceline!D2914*2)</f>
        <v>190.73693914260176</v>
      </c>
      <c r="O2914">
        <f ca="1">OFFSET('Final data'!$C2914,0,Raceline!D2914*2)</f>
        <v>123.30609481488703</v>
      </c>
      <c r="P2914">
        <f t="shared" ca="1" si="275"/>
        <v>1294.7834659457835</v>
      </c>
    </row>
    <row r="2915" spans="1:16" x14ac:dyDescent="0.3">
      <c r="A2915" s="23">
        <v>2911</v>
      </c>
      <c r="B2915" s="23">
        <f>IF(A2915+4=VLOOKUP(A2915+4,'Final data'!$O$4:$O$30,1,TRUE),B2914+1,B2914)</f>
        <v>24</v>
      </c>
      <c r="C2915" s="23">
        <f ca="1">OFFSET('Final data'!$O$4,B2915-1,8)</f>
        <v>2</v>
      </c>
      <c r="D2915" s="23">
        <f ca="1">OFFSET('Final data'!$O$4,B2915,8)</f>
        <v>0</v>
      </c>
      <c r="E2915" s="23">
        <f t="shared" ca="1" si="272"/>
        <v>0</v>
      </c>
      <c r="F2915" s="23">
        <f t="shared" ca="1" si="273"/>
        <v>2</v>
      </c>
      <c r="G2915" s="30">
        <f ca="1">OFFSET('Final data'!$O$4,Raceline!B2915-1,0)-OFFSET('Final data'!$O$4,Raceline!$B$4-1,0)</f>
        <v>2736</v>
      </c>
      <c r="H2915" s="30">
        <f ca="1">IF(B2915=B2914,H2914,OFFSET('Final data'!$O$4,Raceline!B2915,0))</f>
        <v>3060</v>
      </c>
      <c r="I2915" s="23">
        <f t="shared" ca="1" si="274"/>
        <v>320</v>
      </c>
      <c r="J2915">
        <f ca="1">OFFSET('Final data'!$B2915,0,Raceline!C2915*2)</f>
        <v>196.29901825400572</v>
      </c>
      <c r="K2915">
        <f ca="1">OFFSET('Final data'!$C2915,0,Raceline!C2915*2)</f>
        <v>131.41122291214856</v>
      </c>
      <c r="L2915">
        <f t="shared" ca="1" si="270"/>
        <v>191.92981209420131</v>
      </c>
      <c r="M2915">
        <f t="shared" ca="1" si="271"/>
        <v>125.22684248595424</v>
      </c>
      <c r="N2915">
        <f ca="1">OFFSET('Final data'!$B2915,0,Raceline!D2915*2)</f>
        <v>190.52887151052471</v>
      </c>
      <c r="O2915">
        <f ca="1">OFFSET('Final data'!$C2915,0,Raceline!D2915*2)</f>
        <v>123.24388512320559</v>
      </c>
      <c r="P2915">
        <f t="shared" ca="1" si="275"/>
        <v>1295.1224524853369</v>
      </c>
    </row>
    <row r="2916" spans="1:16" x14ac:dyDescent="0.3">
      <c r="A2916" s="23">
        <v>2912</v>
      </c>
      <c r="B2916" s="23">
        <f>IF(A2916+4=VLOOKUP(A2916+4,'Final data'!$O$4:$O$30,1,TRUE),B2915+1,B2915)</f>
        <v>24</v>
      </c>
      <c r="C2916" s="23">
        <f ca="1">OFFSET('Final data'!$O$4,B2916-1,8)</f>
        <v>2</v>
      </c>
      <c r="D2916" s="23">
        <f ca="1">OFFSET('Final data'!$O$4,B2916,8)</f>
        <v>0</v>
      </c>
      <c r="E2916" s="23">
        <f t="shared" ca="1" si="272"/>
        <v>0</v>
      </c>
      <c r="F2916" s="23">
        <f t="shared" ca="1" si="273"/>
        <v>2</v>
      </c>
      <c r="G2916" s="30">
        <f ca="1">OFFSET('Final data'!$O$4,Raceline!B2916-1,0)-OFFSET('Final data'!$O$4,Raceline!$B$4-1,0)</f>
        <v>2736</v>
      </c>
      <c r="H2916" s="30">
        <f ca="1">IF(B2916=B2915,H2915,OFFSET('Final data'!$O$4,Raceline!B2916,0))</f>
        <v>3060</v>
      </c>
      <c r="I2916" s="23">
        <f t="shared" ca="1" si="274"/>
        <v>320</v>
      </c>
      <c r="J2916">
        <f ca="1">OFFSET('Final data'!$B2916,0,Raceline!C2916*2)</f>
        <v>196.48217279055945</v>
      </c>
      <c r="K2916">
        <f ca="1">OFFSET('Final data'!$C2916,0,Raceline!C2916*2)</f>
        <v>131.60248463034412</v>
      </c>
      <c r="L2916">
        <f t="shared" ca="1" si="270"/>
        <v>191.81557058293484</v>
      </c>
      <c r="M2916">
        <f t="shared" ca="1" si="271"/>
        <v>125.59877352072161</v>
      </c>
      <c r="N2916">
        <f ca="1">OFFSET('Final data'!$B2916,0,Raceline!D2916*2)</f>
        <v>190.3451848936507</v>
      </c>
      <c r="O2916">
        <f ca="1">OFFSET('Final data'!$C2916,0,Raceline!D2916*2)</f>
        <v>123.70708219897968</v>
      </c>
      <c r="P2916">
        <f t="shared" ca="1" si="275"/>
        <v>1295.5115332192722</v>
      </c>
    </row>
    <row r="2917" spans="1:16" x14ac:dyDescent="0.3">
      <c r="A2917" s="23">
        <v>2913</v>
      </c>
      <c r="B2917" s="23">
        <f>IF(A2917+4=VLOOKUP(A2917+4,'Final data'!$O$4:$O$30,1,TRUE),B2916+1,B2916)</f>
        <v>24</v>
      </c>
      <c r="C2917" s="23">
        <f ca="1">OFFSET('Final data'!$O$4,B2917-1,8)</f>
        <v>2</v>
      </c>
      <c r="D2917" s="23">
        <f ca="1">OFFSET('Final data'!$O$4,B2917,8)</f>
        <v>0</v>
      </c>
      <c r="E2917" s="23">
        <f t="shared" ca="1" si="272"/>
        <v>0</v>
      </c>
      <c r="F2917" s="23">
        <f t="shared" ca="1" si="273"/>
        <v>2</v>
      </c>
      <c r="G2917" s="30">
        <f ca="1">OFFSET('Final data'!$O$4,Raceline!B2917-1,0)-OFFSET('Final data'!$O$4,Raceline!$B$4-1,0)</f>
        <v>2736</v>
      </c>
      <c r="H2917" s="30">
        <f ca="1">IF(B2917=B2916,H2916,OFFSET('Final data'!$O$4,Raceline!B2917,0))</f>
        <v>3060</v>
      </c>
      <c r="I2917" s="23">
        <f t="shared" ca="1" si="274"/>
        <v>320</v>
      </c>
      <c r="J2917">
        <f ca="1">OFFSET('Final data'!$B2917,0,Raceline!C2917*2)</f>
        <v>196.04903701217813</v>
      </c>
      <c r="K2917">
        <f ca="1">OFFSET('Final data'!$C2917,0,Raceline!C2917*2)</f>
        <v>131.81803336092986</v>
      </c>
      <c r="L2917">
        <f t="shared" ca="1" si="270"/>
        <v>191.35781445322911</v>
      </c>
      <c r="M2917">
        <f t="shared" ca="1" si="271"/>
        <v>125.79320142885936</v>
      </c>
      <c r="N2917">
        <f ca="1">OFFSET('Final data'!$B2917,0,Raceline!D2917*2)</f>
        <v>189.90535422652732</v>
      </c>
      <c r="O2917">
        <f ca="1">OFFSET('Final data'!$C2917,0,Raceline!D2917*2)</f>
        <v>123.92783933104072</v>
      </c>
      <c r="P2917">
        <f t="shared" ca="1" si="275"/>
        <v>1296.0088690069911</v>
      </c>
    </row>
    <row r="2918" spans="1:16" x14ac:dyDescent="0.3">
      <c r="A2918" s="23">
        <v>2914</v>
      </c>
      <c r="B2918" s="23">
        <f>IF(A2918+4=VLOOKUP(A2918+4,'Final data'!$O$4:$O$30,1,TRUE),B2917+1,B2917)</f>
        <v>24</v>
      </c>
      <c r="C2918" s="23">
        <f ca="1">OFFSET('Final data'!$O$4,B2918-1,8)</f>
        <v>2</v>
      </c>
      <c r="D2918" s="23">
        <f ca="1">OFFSET('Final data'!$O$4,B2918,8)</f>
        <v>0</v>
      </c>
      <c r="E2918" s="23">
        <f t="shared" ca="1" si="272"/>
        <v>0</v>
      </c>
      <c r="F2918" s="23">
        <f t="shared" ca="1" si="273"/>
        <v>2</v>
      </c>
      <c r="G2918" s="30">
        <f ca="1">OFFSET('Final data'!$O$4,Raceline!B2918-1,0)-OFFSET('Final data'!$O$4,Raceline!$B$4-1,0)</f>
        <v>2736</v>
      </c>
      <c r="H2918" s="30">
        <f ca="1">IF(B2918=B2917,H2917,OFFSET('Final data'!$O$4,Raceline!B2918,0))</f>
        <v>3060</v>
      </c>
      <c r="I2918" s="23">
        <f t="shared" ca="1" si="274"/>
        <v>320</v>
      </c>
      <c r="J2918">
        <f ca="1">OFFSET('Final data'!$B2918,0,Raceline!C2918*2)</f>
        <v>195.4458748451593</v>
      </c>
      <c r="K2918">
        <f ca="1">OFFSET('Final data'!$C2918,0,Raceline!C2918*2)</f>
        <v>132.0514779361485</v>
      </c>
      <c r="L2918">
        <f t="shared" ca="1" si="270"/>
        <v>190.99097234384564</v>
      </c>
      <c r="M2918">
        <f t="shared" ca="1" si="271"/>
        <v>125.8109925623569</v>
      </c>
      <c r="N2918">
        <f ca="1">OFFSET('Final data'!$B2918,0,Raceline!D2918*2)</f>
        <v>189.63572730814613</v>
      </c>
      <c r="O2918">
        <f ca="1">OFFSET('Final data'!$C2918,0,Raceline!D2918*2)</f>
        <v>123.91254768714528</v>
      </c>
      <c r="P2918">
        <f t="shared" ca="1" si="275"/>
        <v>1296.3761422807913</v>
      </c>
    </row>
    <row r="2919" spans="1:16" x14ac:dyDescent="0.3">
      <c r="A2919" s="23">
        <v>2915</v>
      </c>
      <c r="B2919" s="23">
        <f>IF(A2919+4=VLOOKUP(A2919+4,'Final data'!$O$4:$O$30,1,TRUE),B2918+1,B2918)</f>
        <v>24</v>
      </c>
      <c r="C2919" s="23">
        <f ca="1">OFFSET('Final data'!$O$4,B2919-1,8)</f>
        <v>2</v>
      </c>
      <c r="D2919" s="23">
        <f ca="1">OFFSET('Final data'!$O$4,B2919,8)</f>
        <v>0</v>
      </c>
      <c r="E2919" s="23">
        <f t="shared" ca="1" si="272"/>
        <v>0</v>
      </c>
      <c r="F2919" s="23">
        <f t="shared" ca="1" si="273"/>
        <v>2</v>
      </c>
      <c r="G2919" s="30">
        <f ca="1">OFFSET('Final data'!$O$4,Raceline!B2919-1,0)-OFFSET('Final data'!$O$4,Raceline!$B$4-1,0)</f>
        <v>2736</v>
      </c>
      <c r="H2919" s="30">
        <f ca="1">IF(B2919=B2918,H2918,OFFSET('Final data'!$O$4,Raceline!B2919,0))</f>
        <v>3060</v>
      </c>
      <c r="I2919" s="23">
        <f t="shared" ca="1" si="274"/>
        <v>320</v>
      </c>
      <c r="J2919">
        <f ca="1">OFFSET('Final data'!$B2919,0,Raceline!C2919*2)</f>
        <v>195.58789138446554</v>
      </c>
      <c r="K2919">
        <f ca="1">OFFSET('Final data'!$C2919,0,Raceline!C2919*2)</f>
        <v>132.27328298648331</v>
      </c>
      <c r="L2919">
        <f t="shared" ca="1" si="270"/>
        <v>190.89565081125514</v>
      </c>
      <c r="M2919">
        <f t="shared" ca="1" si="271"/>
        <v>126.16955541157486</v>
      </c>
      <c r="N2919">
        <f ca="1">OFFSET('Final data'!$B2919,0,Raceline!D2919*2)</f>
        <v>189.49317868851961</v>
      </c>
      <c r="O2919">
        <f ca="1">OFFSET('Final data'!$C2919,0,Raceline!D2919*2)</f>
        <v>124.34520143078048</v>
      </c>
      <c r="P2919">
        <f t="shared" ca="1" si="275"/>
        <v>1296.7471591421531</v>
      </c>
    </row>
    <row r="2920" spans="1:16" x14ac:dyDescent="0.3">
      <c r="A2920" s="23">
        <v>2916</v>
      </c>
      <c r="B2920" s="23">
        <f>IF(A2920+4=VLOOKUP(A2920+4,'Final data'!$O$4:$O$30,1,TRUE),B2919+1,B2919)</f>
        <v>24</v>
      </c>
      <c r="C2920" s="23">
        <f ca="1">OFFSET('Final data'!$O$4,B2920-1,8)</f>
        <v>2</v>
      </c>
      <c r="D2920" s="23">
        <f ca="1">OFFSET('Final data'!$O$4,B2920,8)</f>
        <v>0</v>
      </c>
      <c r="E2920" s="23">
        <f t="shared" ca="1" si="272"/>
        <v>0</v>
      </c>
      <c r="F2920" s="23">
        <f t="shared" ca="1" si="273"/>
        <v>2</v>
      </c>
      <c r="G2920" s="30">
        <f ca="1">OFFSET('Final data'!$O$4,Raceline!B2920-1,0)-OFFSET('Final data'!$O$4,Raceline!$B$4-1,0)</f>
        <v>2736</v>
      </c>
      <c r="H2920" s="30">
        <f ca="1">IF(B2920=B2919,H2919,OFFSET('Final data'!$O$4,Raceline!B2920,0))</f>
        <v>3060</v>
      </c>
      <c r="I2920" s="23">
        <f t="shared" ca="1" si="274"/>
        <v>320</v>
      </c>
      <c r="J2920">
        <f ca="1">OFFSET('Final data'!$B2920,0,Raceline!C2920*2)</f>
        <v>195.19860110069604</v>
      </c>
      <c r="K2920">
        <f ca="1">OFFSET('Final data'!$C2920,0,Raceline!C2920*2)</f>
        <v>132.45470525128977</v>
      </c>
      <c r="L2920">
        <f t="shared" ca="1" si="270"/>
        <v>190.41436320616745</v>
      </c>
      <c r="M2920">
        <f t="shared" ca="1" si="271"/>
        <v>126.38300171197207</v>
      </c>
      <c r="N2920">
        <f ca="1">OFFSET('Final data'!$B2920,0,Raceline!D2920*2)</f>
        <v>189.00950252678118</v>
      </c>
      <c r="O2920">
        <f ca="1">OFFSET('Final data'!$C2920,0,Raceline!D2920*2)</f>
        <v>124.6000850286205</v>
      </c>
      <c r="P2920">
        <f t="shared" ca="1" si="275"/>
        <v>1297.2736542342141</v>
      </c>
    </row>
    <row r="2921" spans="1:16" x14ac:dyDescent="0.3">
      <c r="A2921" s="23">
        <v>2917</v>
      </c>
      <c r="B2921" s="23">
        <f>IF(A2921+4=VLOOKUP(A2921+4,'Final data'!$O$4:$O$30,1,TRUE),B2920+1,B2920)</f>
        <v>24</v>
      </c>
      <c r="C2921" s="23">
        <f ca="1">OFFSET('Final data'!$O$4,B2921-1,8)</f>
        <v>2</v>
      </c>
      <c r="D2921" s="23">
        <f ca="1">OFFSET('Final data'!$O$4,B2921,8)</f>
        <v>0</v>
      </c>
      <c r="E2921" s="23">
        <f t="shared" ca="1" si="272"/>
        <v>0</v>
      </c>
      <c r="F2921" s="23">
        <f t="shared" ca="1" si="273"/>
        <v>2</v>
      </c>
      <c r="G2921" s="30">
        <f ca="1">OFFSET('Final data'!$O$4,Raceline!B2921-1,0)-OFFSET('Final data'!$O$4,Raceline!$B$4-1,0)</f>
        <v>2736</v>
      </c>
      <c r="H2921" s="30">
        <f ca="1">IF(B2921=B2920,H2920,OFFSET('Final data'!$O$4,Raceline!B2921,0))</f>
        <v>3060</v>
      </c>
      <c r="I2921" s="23">
        <f t="shared" ca="1" si="274"/>
        <v>320</v>
      </c>
      <c r="J2921">
        <f ca="1">OFFSET('Final data'!$B2921,0,Raceline!C2921*2)</f>
        <v>194.56811881744238</v>
      </c>
      <c r="K2921">
        <f ca="1">OFFSET('Final data'!$C2921,0,Raceline!C2921*2)</f>
        <v>132.7092253199767</v>
      </c>
      <c r="L2921">
        <f t="shared" ca="1" si="270"/>
        <v>190.06593423973996</v>
      </c>
      <c r="M2921">
        <f t="shared" ca="1" si="271"/>
        <v>126.38737320498954</v>
      </c>
      <c r="N2921">
        <f ca="1">OFFSET('Final data'!$B2921,0,Raceline!D2921*2)</f>
        <v>188.7671957246348</v>
      </c>
      <c r="O2921">
        <f ca="1">OFFSET('Final data'!$C2921,0,Raceline!D2921*2)</f>
        <v>124.56371789125676</v>
      </c>
      <c r="P2921">
        <f t="shared" ca="1" si="275"/>
        <v>1297.6221106225855</v>
      </c>
    </row>
    <row r="2922" spans="1:16" x14ac:dyDescent="0.3">
      <c r="A2922" s="23">
        <v>2918</v>
      </c>
      <c r="B2922" s="23">
        <f>IF(A2922+4=VLOOKUP(A2922+4,'Final data'!$O$4:$O$30,1,TRUE),B2921+1,B2921)</f>
        <v>24</v>
      </c>
      <c r="C2922" s="23">
        <f ca="1">OFFSET('Final data'!$O$4,B2922-1,8)</f>
        <v>2</v>
      </c>
      <c r="D2922" s="23">
        <f ca="1">OFFSET('Final data'!$O$4,B2922,8)</f>
        <v>0</v>
      </c>
      <c r="E2922" s="23">
        <f t="shared" ca="1" si="272"/>
        <v>0</v>
      </c>
      <c r="F2922" s="23">
        <f t="shared" ca="1" si="273"/>
        <v>2</v>
      </c>
      <c r="G2922" s="30">
        <f ca="1">OFFSET('Final data'!$O$4,Raceline!B2922-1,0)-OFFSET('Final data'!$O$4,Raceline!$B$4-1,0)</f>
        <v>2736</v>
      </c>
      <c r="H2922" s="30">
        <f ca="1">IF(B2922=B2921,H2921,OFFSET('Final data'!$O$4,Raceline!B2922,0))</f>
        <v>3060</v>
      </c>
      <c r="I2922" s="23">
        <f t="shared" ca="1" si="274"/>
        <v>320</v>
      </c>
      <c r="J2922">
        <f ca="1">OFFSET('Final data'!$B2922,0,Raceline!C2922*2)</f>
        <v>194.68975386287863</v>
      </c>
      <c r="K2922">
        <f ca="1">OFFSET('Final data'!$C2922,0,Raceline!C2922*2)</f>
        <v>132.94683094282323</v>
      </c>
      <c r="L2922">
        <f t="shared" ca="1" si="270"/>
        <v>189.97969642574901</v>
      </c>
      <c r="M2922">
        <f t="shared" ca="1" si="271"/>
        <v>126.73951134478476</v>
      </c>
      <c r="N2922">
        <f ca="1">OFFSET('Final data'!$B2922,0,Raceline!D2922*2)</f>
        <v>188.64502859887827</v>
      </c>
      <c r="O2922">
        <f ca="1">OFFSET('Final data'!$C2922,0,Raceline!D2922*2)</f>
        <v>124.98057106238025</v>
      </c>
      <c r="P2922">
        <f t="shared" ca="1" si="275"/>
        <v>1297.9846547303302</v>
      </c>
    </row>
    <row r="2923" spans="1:16" x14ac:dyDescent="0.3">
      <c r="A2923" s="23">
        <v>2919</v>
      </c>
      <c r="B2923" s="23">
        <f>IF(A2923+4=VLOOKUP(A2923+4,'Final data'!$O$4:$O$30,1,TRUE),B2922+1,B2922)</f>
        <v>24</v>
      </c>
      <c r="C2923" s="23">
        <f ca="1">OFFSET('Final data'!$O$4,B2923-1,8)</f>
        <v>2</v>
      </c>
      <c r="D2923" s="23">
        <f ca="1">OFFSET('Final data'!$O$4,B2923,8)</f>
        <v>0</v>
      </c>
      <c r="E2923" s="23">
        <f t="shared" ca="1" si="272"/>
        <v>0</v>
      </c>
      <c r="F2923" s="23">
        <f t="shared" ca="1" si="273"/>
        <v>2</v>
      </c>
      <c r="G2923" s="30">
        <f ca="1">OFFSET('Final data'!$O$4,Raceline!B2923-1,0)-OFFSET('Final data'!$O$4,Raceline!$B$4-1,0)</f>
        <v>2736</v>
      </c>
      <c r="H2923" s="30">
        <f ca="1">IF(B2923=B2922,H2922,OFFSET('Final data'!$O$4,Raceline!B2923,0))</f>
        <v>3060</v>
      </c>
      <c r="I2923" s="23">
        <f t="shared" ca="1" si="274"/>
        <v>320</v>
      </c>
      <c r="J2923">
        <f ca="1">OFFSET('Final data'!$B2923,0,Raceline!C2923*2)</f>
        <v>194.21806965518431</v>
      </c>
      <c r="K2923">
        <f ca="1">OFFSET('Final data'!$C2923,0,Raceline!C2923*2)</f>
        <v>133.19145058375702</v>
      </c>
      <c r="L2923">
        <f t="shared" ca="1" si="270"/>
        <v>189.54454466526866</v>
      </c>
      <c r="M2923">
        <f t="shared" ca="1" si="271"/>
        <v>126.91828817859334</v>
      </c>
      <c r="N2923">
        <f ca="1">OFFSET('Final data'!$B2923,0,Raceline!D2923*2)</f>
        <v>188.24374636106791</v>
      </c>
      <c r="O2923">
        <f ca="1">OFFSET('Final data'!$C2923,0,Raceline!D2923*2)</f>
        <v>125.17225728409286</v>
      </c>
      <c r="P2923">
        <f t="shared" ca="1" si="275"/>
        <v>1298.4550994252263</v>
      </c>
    </row>
    <row r="2924" spans="1:16" x14ac:dyDescent="0.3">
      <c r="A2924" s="23">
        <v>2920</v>
      </c>
      <c r="B2924" s="23">
        <f>IF(A2924+4=VLOOKUP(A2924+4,'Final data'!$O$4:$O$30,1,TRUE),B2923+1,B2923)</f>
        <v>24</v>
      </c>
      <c r="C2924" s="23">
        <f ca="1">OFFSET('Final data'!$O$4,B2924-1,8)</f>
        <v>2</v>
      </c>
      <c r="D2924" s="23">
        <f ca="1">OFFSET('Final data'!$O$4,B2924,8)</f>
        <v>0</v>
      </c>
      <c r="E2924" s="23">
        <f t="shared" ca="1" si="272"/>
        <v>0</v>
      </c>
      <c r="F2924" s="23">
        <f t="shared" ca="1" si="273"/>
        <v>2</v>
      </c>
      <c r="G2924" s="30">
        <f ca="1">OFFSET('Final data'!$O$4,Raceline!B2924-1,0)-OFFSET('Final data'!$O$4,Raceline!$B$4-1,0)</f>
        <v>2736</v>
      </c>
      <c r="H2924" s="30">
        <f ca="1">IF(B2924=B2923,H2923,OFFSET('Final data'!$O$4,Raceline!B2924,0))</f>
        <v>3060</v>
      </c>
      <c r="I2924" s="23">
        <f t="shared" ca="1" si="274"/>
        <v>320</v>
      </c>
      <c r="J2924">
        <f ca="1">OFFSET('Final data'!$B2924,0,Raceline!C2924*2)</f>
        <v>193.76949424033998</v>
      </c>
      <c r="K2924">
        <f ca="1">OFFSET('Final data'!$C2924,0,Raceline!C2924*2)</f>
        <v>133.30957312927703</v>
      </c>
      <c r="L2924">
        <f t="shared" ca="1" si="270"/>
        <v>189.09688869717078</v>
      </c>
      <c r="M2924">
        <f t="shared" ca="1" si="271"/>
        <v>126.99775677970382</v>
      </c>
      <c r="N2924">
        <f ca="1">OFFSET('Final data'!$B2924,0,Raceline!D2924*2)</f>
        <v>187.8195326905122</v>
      </c>
      <c r="O2924">
        <f ca="1">OFFSET('Final data'!$C2924,0,Raceline!D2924*2)</f>
        <v>125.27228766989643</v>
      </c>
      <c r="P2924">
        <f t="shared" ca="1" si="275"/>
        <v>1298.9097543760804</v>
      </c>
    </row>
    <row r="2925" spans="1:16" x14ac:dyDescent="0.3">
      <c r="A2925" s="23">
        <v>2921</v>
      </c>
      <c r="B2925" s="23">
        <f>IF(A2925+4=VLOOKUP(A2925+4,'Final data'!$O$4:$O$30,1,TRUE),B2924+1,B2924)</f>
        <v>24</v>
      </c>
      <c r="C2925" s="23">
        <f ca="1">OFFSET('Final data'!$O$4,B2925-1,8)</f>
        <v>2</v>
      </c>
      <c r="D2925" s="23">
        <f ca="1">OFFSET('Final data'!$O$4,B2925,8)</f>
        <v>0</v>
      </c>
      <c r="E2925" s="23">
        <f t="shared" ca="1" si="272"/>
        <v>0</v>
      </c>
      <c r="F2925" s="23">
        <f t="shared" ca="1" si="273"/>
        <v>2</v>
      </c>
      <c r="G2925" s="30">
        <f ca="1">OFFSET('Final data'!$O$4,Raceline!B2925-1,0)-OFFSET('Final data'!$O$4,Raceline!$B$4-1,0)</f>
        <v>2736</v>
      </c>
      <c r="H2925" s="30">
        <f ca="1">IF(B2925=B2924,H2924,OFFSET('Final data'!$O$4,Raceline!B2925,0))</f>
        <v>3060</v>
      </c>
      <c r="I2925" s="23">
        <f t="shared" ca="1" si="274"/>
        <v>320</v>
      </c>
      <c r="J2925">
        <f ca="1">OFFSET('Final data'!$B2925,0,Raceline!C2925*2)</f>
        <v>193.76922820017987</v>
      </c>
      <c r="K2925">
        <f ca="1">OFFSET('Final data'!$C2925,0,Raceline!C2925*2)</f>
        <v>133.63680252626187</v>
      </c>
      <c r="L2925">
        <f t="shared" ca="1" si="270"/>
        <v>189.07859726785742</v>
      </c>
      <c r="M2925">
        <f t="shared" ca="1" si="271"/>
        <v>127.30063724654391</v>
      </c>
      <c r="N2925">
        <f ca="1">OFFSET('Final data'!$B2925,0,Raceline!D2925*2)</f>
        <v>187.81926665035203</v>
      </c>
      <c r="O2925">
        <f ca="1">OFFSET('Final data'!$C2925,0,Raceline!D2925*2)</f>
        <v>125.59951706688128</v>
      </c>
      <c r="P2925">
        <f t="shared" ca="1" si="275"/>
        <v>1299.2131866643749</v>
      </c>
    </row>
    <row r="2926" spans="1:16" x14ac:dyDescent="0.3">
      <c r="A2926" s="23">
        <v>2922</v>
      </c>
      <c r="B2926" s="23">
        <f>IF(A2926+4=VLOOKUP(A2926+4,'Final data'!$O$4:$O$30,1,TRUE),B2925+1,B2925)</f>
        <v>24</v>
      </c>
      <c r="C2926" s="23">
        <f ca="1">OFFSET('Final data'!$O$4,B2926-1,8)</f>
        <v>2</v>
      </c>
      <c r="D2926" s="23">
        <f ca="1">OFFSET('Final data'!$O$4,B2926,8)</f>
        <v>0</v>
      </c>
      <c r="E2926" s="23">
        <f t="shared" ca="1" si="272"/>
        <v>0</v>
      </c>
      <c r="F2926" s="23">
        <f t="shared" ca="1" si="273"/>
        <v>2</v>
      </c>
      <c r="G2926" s="30">
        <f ca="1">OFFSET('Final data'!$O$4,Raceline!B2926-1,0)-OFFSET('Final data'!$O$4,Raceline!$B$4-1,0)</f>
        <v>2736</v>
      </c>
      <c r="H2926" s="30">
        <f ca="1">IF(B2926=B2925,H2925,OFFSET('Final data'!$O$4,Raceline!B2926,0))</f>
        <v>3060</v>
      </c>
      <c r="I2926" s="23">
        <f t="shared" ca="1" si="274"/>
        <v>320</v>
      </c>
      <c r="J2926">
        <f ca="1">OFFSET('Final data'!$B2926,0,Raceline!C2926*2)</f>
        <v>193.3449258495707</v>
      </c>
      <c r="K2926">
        <f ca="1">OFFSET('Final data'!$C2926,0,Raceline!C2926*2)</f>
        <v>133.84590937772663</v>
      </c>
      <c r="L2926">
        <f t="shared" ca="1" si="270"/>
        <v>188.61710371683159</v>
      </c>
      <c r="M2926">
        <f t="shared" ca="1" si="271"/>
        <v>127.49986519792927</v>
      </c>
      <c r="N2926">
        <f ca="1">OFFSET('Final data'!$B2926,0,Raceline!D2926*2)</f>
        <v>187.37060255545327</v>
      </c>
      <c r="O2926">
        <f ca="1">OFFSET('Final data'!$C2926,0,Raceline!D2926*2)</f>
        <v>125.82671607806327</v>
      </c>
      <c r="P2926">
        <f t="shared" ca="1" si="275"/>
        <v>1299.7158476577408</v>
      </c>
    </row>
    <row r="2927" spans="1:16" x14ac:dyDescent="0.3">
      <c r="A2927" s="23">
        <v>2923</v>
      </c>
      <c r="B2927" s="23">
        <f>IF(A2927+4=VLOOKUP(A2927+4,'Final data'!$O$4:$O$30,1,TRUE),B2926+1,B2926)</f>
        <v>24</v>
      </c>
      <c r="C2927" s="23">
        <f ca="1">OFFSET('Final data'!$O$4,B2927-1,8)</f>
        <v>2</v>
      </c>
      <c r="D2927" s="23">
        <f ca="1">OFFSET('Final data'!$O$4,B2927,8)</f>
        <v>0</v>
      </c>
      <c r="E2927" s="23">
        <f t="shared" ca="1" si="272"/>
        <v>0</v>
      </c>
      <c r="F2927" s="23">
        <f t="shared" ca="1" si="273"/>
        <v>2</v>
      </c>
      <c r="G2927" s="30">
        <f ca="1">OFFSET('Final data'!$O$4,Raceline!B2927-1,0)-OFFSET('Final data'!$O$4,Raceline!$B$4-1,0)</f>
        <v>2736</v>
      </c>
      <c r="H2927" s="30">
        <f ca="1">IF(B2927=B2926,H2926,OFFSET('Final data'!$O$4,Raceline!B2927,0))</f>
        <v>3060</v>
      </c>
      <c r="I2927" s="23">
        <f t="shared" ca="1" si="274"/>
        <v>320</v>
      </c>
      <c r="J2927">
        <f ca="1">OFFSET('Final data'!$B2927,0,Raceline!C2927*2)</f>
        <v>192.89635043472589</v>
      </c>
      <c r="K2927">
        <f ca="1">OFFSET('Final data'!$C2927,0,Raceline!C2927*2)</f>
        <v>133.96403192324684</v>
      </c>
      <c r="L2927">
        <f t="shared" ca="1" si="270"/>
        <v>188.17000822732899</v>
      </c>
      <c r="M2927">
        <f t="shared" ca="1" si="271"/>
        <v>127.5796273886214</v>
      </c>
      <c r="N2927">
        <f ca="1">OFFSET('Final data'!$B2927,0,Raceline!D2927*2)</f>
        <v>186.94638888489806</v>
      </c>
      <c r="O2927">
        <f ca="1">OFFSET('Final data'!$C2927,0,Raceline!D2927*2)</f>
        <v>125.92674646386624</v>
      </c>
      <c r="P2927">
        <f t="shared" ca="1" si="275"/>
        <v>1300.1700022391308</v>
      </c>
    </row>
    <row r="2928" spans="1:16" x14ac:dyDescent="0.3">
      <c r="A2928" s="23">
        <v>2924</v>
      </c>
      <c r="B2928" s="23">
        <f>IF(A2928+4=VLOOKUP(A2928+4,'Final data'!$O$4:$O$30,1,TRUE),B2927+1,B2927)</f>
        <v>24</v>
      </c>
      <c r="C2928" s="23">
        <f ca="1">OFFSET('Final data'!$O$4,B2928-1,8)</f>
        <v>2</v>
      </c>
      <c r="D2928" s="23">
        <f ca="1">OFFSET('Final data'!$O$4,B2928,8)</f>
        <v>0</v>
      </c>
      <c r="E2928" s="23">
        <f t="shared" ca="1" si="272"/>
        <v>0</v>
      </c>
      <c r="F2928" s="23">
        <f t="shared" ca="1" si="273"/>
        <v>2</v>
      </c>
      <c r="G2928" s="30">
        <f ca="1">OFFSET('Final data'!$O$4,Raceline!B2928-1,0)-OFFSET('Final data'!$O$4,Raceline!$B$4-1,0)</f>
        <v>2736</v>
      </c>
      <c r="H2928" s="30">
        <f ca="1">IF(B2928=B2927,H2927,OFFSET('Final data'!$O$4,Raceline!B2928,0))</f>
        <v>3060</v>
      </c>
      <c r="I2928" s="23">
        <f t="shared" ca="1" si="274"/>
        <v>320</v>
      </c>
      <c r="J2928">
        <f ca="1">OFFSET('Final data'!$B2928,0,Raceline!C2928*2)</f>
        <v>192.89608439456572</v>
      </c>
      <c r="K2928">
        <f ca="1">OFFSET('Final data'!$C2928,0,Raceline!C2928*2)</f>
        <v>134.29126132023185</v>
      </c>
      <c r="L2928">
        <f t="shared" ca="1" si="270"/>
        <v>188.15205716173458</v>
      </c>
      <c r="M2928">
        <f t="shared" ca="1" si="271"/>
        <v>127.88296762320064</v>
      </c>
      <c r="N2928">
        <f ca="1">OFFSET('Final data'!$B2928,0,Raceline!D2928*2)</f>
        <v>186.94612284473794</v>
      </c>
      <c r="O2928">
        <f ca="1">OFFSET('Final data'!$C2928,0,Raceline!D2928*2)</f>
        <v>126.25397586085126</v>
      </c>
      <c r="P2928">
        <f t="shared" ca="1" si="275"/>
        <v>1300.4738731634893</v>
      </c>
    </row>
    <row r="2929" spans="1:16" x14ac:dyDescent="0.3">
      <c r="A2929" s="23">
        <v>2925</v>
      </c>
      <c r="B2929" s="23">
        <f>IF(A2929+4=VLOOKUP(A2929+4,'Final data'!$O$4:$O$30,1,TRUE),B2928+1,B2928)</f>
        <v>24</v>
      </c>
      <c r="C2929" s="23">
        <f ca="1">OFFSET('Final data'!$O$4,B2929-1,8)</f>
        <v>2</v>
      </c>
      <c r="D2929" s="23">
        <f ca="1">OFFSET('Final data'!$O$4,B2929,8)</f>
        <v>0</v>
      </c>
      <c r="E2929" s="23">
        <f t="shared" ca="1" si="272"/>
        <v>0</v>
      </c>
      <c r="F2929" s="23">
        <f t="shared" ca="1" si="273"/>
        <v>2</v>
      </c>
      <c r="G2929" s="30">
        <f ca="1">OFFSET('Final data'!$O$4,Raceline!B2929-1,0)-OFFSET('Final data'!$O$4,Raceline!$B$4-1,0)</f>
        <v>2736</v>
      </c>
      <c r="H2929" s="30">
        <f ca="1">IF(B2929=B2928,H2928,OFFSET('Final data'!$O$4,Raceline!B2929,0))</f>
        <v>3060</v>
      </c>
      <c r="I2929" s="23">
        <f t="shared" ca="1" si="274"/>
        <v>320</v>
      </c>
      <c r="J2929">
        <f ca="1">OFFSET('Final data'!$B2929,0,Raceline!C2929*2)</f>
        <v>192.53020341979345</v>
      </c>
      <c r="K2929">
        <f ca="1">OFFSET('Final data'!$C2929,0,Raceline!C2929*2)</f>
        <v>134.45617491252381</v>
      </c>
      <c r="L2929">
        <f t="shared" ca="1" si="270"/>
        <v>187.65560322275209</v>
      </c>
      <c r="M2929">
        <f t="shared" ca="1" si="271"/>
        <v>128.1093585544929</v>
      </c>
      <c r="N2929">
        <f ca="1">OFFSET('Final data'!$B2929,0,Raceline!D2929*2)</f>
        <v>186.43903737400228</v>
      </c>
      <c r="O2929">
        <f ca="1">OFFSET('Final data'!$C2929,0,Raceline!D2929*2)</f>
        <v>126.52536813120575</v>
      </c>
      <c r="P2929">
        <f t="shared" ca="1" si="275"/>
        <v>1301.0195098258414</v>
      </c>
    </row>
    <row r="2930" spans="1:16" x14ac:dyDescent="0.3">
      <c r="A2930" s="23">
        <v>2926</v>
      </c>
      <c r="B2930" s="23">
        <f>IF(A2930+4=VLOOKUP(A2930+4,'Final data'!$O$4:$O$30,1,TRUE),B2929+1,B2929)</f>
        <v>24</v>
      </c>
      <c r="C2930" s="23">
        <f ca="1">OFFSET('Final data'!$O$4,B2930-1,8)</f>
        <v>2</v>
      </c>
      <c r="D2930" s="23">
        <f ca="1">OFFSET('Final data'!$O$4,B2930,8)</f>
        <v>0</v>
      </c>
      <c r="E2930" s="23">
        <f t="shared" ca="1" si="272"/>
        <v>0</v>
      </c>
      <c r="F2930" s="23">
        <f t="shared" ca="1" si="273"/>
        <v>2</v>
      </c>
      <c r="G2930" s="30">
        <f ca="1">OFFSET('Final data'!$O$4,Raceline!B2930-1,0)-OFFSET('Final data'!$O$4,Raceline!$B$4-1,0)</f>
        <v>2736</v>
      </c>
      <c r="H2930" s="30">
        <f ca="1">IF(B2930=B2929,H2929,OFFSET('Final data'!$O$4,Raceline!B2930,0))</f>
        <v>3060</v>
      </c>
      <c r="I2930" s="23">
        <f t="shared" ca="1" si="274"/>
        <v>320</v>
      </c>
      <c r="J2930">
        <f ca="1">OFFSET('Final data'!$B2930,0,Raceline!C2930*2)</f>
        <v>192.03707552797115</v>
      </c>
      <c r="K2930">
        <f ca="1">OFFSET('Final data'!$C2930,0,Raceline!C2930*2)</f>
        <v>134.70771725959324</v>
      </c>
      <c r="L2930">
        <f t="shared" ca="1" si="270"/>
        <v>187.29405477893155</v>
      </c>
      <c r="M2930">
        <f t="shared" ca="1" si="271"/>
        <v>128.2255889025717</v>
      </c>
      <c r="N2930">
        <f ca="1">OFFSET('Final data'!$B2930,0,Raceline!D2930*2)</f>
        <v>186.13197558412944</v>
      </c>
      <c r="O2930">
        <f ca="1">OFFSET('Final data'!$C2930,0,Raceline!D2930*2)</f>
        <v>126.63741400300862</v>
      </c>
      <c r="P2930">
        <f t="shared" ca="1" si="275"/>
        <v>1301.3992818246033</v>
      </c>
    </row>
    <row r="2931" spans="1:16" x14ac:dyDescent="0.3">
      <c r="A2931" s="23">
        <v>2927</v>
      </c>
      <c r="B2931" s="23">
        <f>IF(A2931+4=VLOOKUP(A2931+4,'Final data'!$O$4:$O$30,1,TRUE),B2930+1,B2930)</f>
        <v>24</v>
      </c>
      <c r="C2931" s="23">
        <f ca="1">OFFSET('Final data'!$O$4,B2931-1,8)</f>
        <v>2</v>
      </c>
      <c r="D2931" s="23">
        <f ca="1">OFFSET('Final data'!$O$4,B2931,8)</f>
        <v>0</v>
      </c>
      <c r="E2931" s="23">
        <f t="shared" ca="1" si="272"/>
        <v>0</v>
      </c>
      <c r="F2931" s="23">
        <f t="shared" ca="1" si="273"/>
        <v>2</v>
      </c>
      <c r="G2931" s="30">
        <f ca="1">OFFSET('Final data'!$O$4,Raceline!B2931-1,0)-OFFSET('Final data'!$O$4,Raceline!$B$4-1,0)</f>
        <v>2736</v>
      </c>
      <c r="H2931" s="30">
        <f ca="1">IF(B2931=B2930,H2930,OFFSET('Final data'!$O$4,Raceline!B2931,0))</f>
        <v>3060</v>
      </c>
      <c r="I2931" s="23">
        <f t="shared" ca="1" si="274"/>
        <v>320</v>
      </c>
      <c r="J2931">
        <f ca="1">OFFSET('Final data'!$B2931,0,Raceline!C2931*2)</f>
        <v>191.82854779930238</v>
      </c>
      <c r="K2931">
        <f ca="1">OFFSET('Final data'!$C2931,0,Raceline!C2931*2)</f>
        <v>135.03703138520342</v>
      </c>
      <c r="L2931">
        <f t="shared" ca="1" si="270"/>
        <v>186.99370292533402</v>
      </c>
      <c r="M2931">
        <f t="shared" ca="1" si="271"/>
        <v>128.58664078505566</v>
      </c>
      <c r="N2931">
        <f ca="1">OFFSET('Final data'!$B2931,0,Raceline!D2931*2)</f>
        <v>185.83088860602072</v>
      </c>
      <c r="O2931">
        <f ca="1">OFFSET('Final data'!$C2931,0,Raceline!D2931*2)</f>
        <v>127.03527631514261</v>
      </c>
      <c r="P2931">
        <f t="shared" ca="1" si="275"/>
        <v>1301.8689303078381</v>
      </c>
    </row>
    <row r="2932" spans="1:16" x14ac:dyDescent="0.3">
      <c r="A2932" s="23">
        <v>2928</v>
      </c>
      <c r="B2932" s="23">
        <f>IF(A2932+4=VLOOKUP(A2932+4,'Final data'!$O$4:$O$30,1,TRUE),B2931+1,B2931)</f>
        <v>24</v>
      </c>
      <c r="C2932" s="23">
        <f ca="1">OFFSET('Final data'!$O$4,B2932-1,8)</f>
        <v>2</v>
      </c>
      <c r="D2932" s="23">
        <f ca="1">OFFSET('Final data'!$O$4,B2932,8)</f>
        <v>0</v>
      </c>
      <c r="E2932" s="23">
        <f t="shared" ca="1" si="272"/>
        <v>0</v>
      </c>
      <c r="F2932" s="23">
        <f t="shared" ca="1" si="273"/>
        <v>2</v>
      </c>
      <c r="G2932" s="30">
        <f ca="1">OFFSET('Final data'!$O$4,Raceline!B2932-1,0)-OFFSET('Final data'!$O$4,Raceline!$B$4-1,0)</f>
        <v>2736</v>
      </c>
      <c r="H2932" s="30">
        <f ca="1">IF(B2932=B2931,H2931,OFFSET('Final data'!$O$4,Raceline!B2932,0))</f>
        <v>3060</v>
      </c>
      <c r="I2932" s="23">
        <f t="shared" ca="1" si="274"/>
        <v>320</v>
      </c>
      <c r="J2932">
        <f ca="1">OFFSET('Final data'!$B2932,0,Raceline!C2932*2)</f>
        <v>191.28307679094047</v>
      </c>
      <c r="K2932">
        <f ca="1">OFFSET('Final data'!$C2932,0,Raceline!C2932*2)</f>
        <v>135.14610785086495</v>
      </c>
      <c r="L2932">
        <f t="shared" ca="1" si="270"/>
        <v>186.43086857710634</v>
      </c>
      <c r="M2932">
        <f t="shared" ca="1" si="271"/>
        <v>128.67255201435998</v>
      </c>
      <c r="N2932">
        <f ca="1">OFFSET('Final data'!$B2932,0,Raceline!D2932*2)</f>
        <v>185.28541759765864</v>
      </c>
      <c r="O2932">
        <f ca="1">OFFSET('Final data'!$C2932,0,Raceline!D2932*2)</f>
        <v>127.14435278080428</v>
      </c>
      <c r="P2932">
        <f t="shared" ca="1" si="275"/>
        <v>1302.438283662852</v>
      </c>
    </row>
    <row r="2933" spans="1:16" x14ac:dyDescent="0.3">
      <c r="A2933" s="23">
        <v>2929</v>
      </c>
      <c r="B2933" s="23">
        <f>IF(A2933+4=VLOOKUP(A2933+4,'Final data'!$O$4:$O$30,1,TRUE),B2932+1,B2932)</f>
        <v>24</v>
      </c>
      <c r="C2933" s="23">
        <f ca="1">OFFSET('Final data'!$O$4,B2933-1,8)</f>
        <v>2</v>
      </c>
      <c r="D2933" s="23">
        <f ca="1">OFFSET('Final data'!$O$4,B2933,8)</f>
        <v>0</v>
      </c>
      <c r="E2933" s="23">
        <f t="shared" ca="1" si="272"/>
        <v>0</v>
      </c>
      <c r="F2933" s="23">
        <f t="shared" ca="1" si="273"/>
        <v>2</v>
      </c>
      <c r="G2933" s="30">
        <f ca="1">OFFSET('Final data'!$O$4,Raceline!B2933-1,0)-OFFSET('Final data'!$O$4,Raceline!$B$4-1,0)</f>
        <v>2736</v>
      </c>
      <c r="H2933" s="30">
        <f ca="1">IF(B2933=B2932,H2932,OFFSET('Final data'!$O$4,Raceline!B2933,0))</f>
        <v>3060</v>
      </c>
      <c r="I2933" s="23">
        <f t="shared" ca="1" si="274"/>
        <v>320</v>
      </c>
      <c r="J2933">
        <f ca="1">OFFSET('Final data'!$B2933,0,Raceline!C2933*2)</f>
        <v>191.39197589649612</v>
      </c>
      <c r="K2933">
        <f ca="1">OFFSET('Final data'!$C2933,0,Raceline!C2933*2)</f>
        <v>135.36426078218841</v>
      </c>
      <c r="L2933">
        <f t="shared" ca="1" si="270"/>
        <v>186.52252125998245</v>
      </c>
      <c r="M2933">
        <f t="shared" ca="1" si="271"/>
        <v>128.86769569396193</v>
      </c>
      <c r="N2933">
        <f ca="1">OFFSET('Final data'!$B2933,0,Raceline!D2933*2)</f>
        <v>185.39431670321446</v>
      </c>
      <c r="O2933">
        <f ca="1">OFFSET('Final data'!$C2933,0,Raceline!D2933*2)</f>
        <v>127.3625057121276</v>
      </c>
      <c r="P2933">
        <f t="shared" ca="1" si="275"/>
        <v>1302.653878815782</v>
      </c>
    </row>
    <row r="2934" spans="1:16" x14ac:dyDescent="0.3">
      <c r="A2934" s="23">
        <v>2930</v>
      </c>
      <c r="B2934" s="23">
        <f>IF(A2934+4=VLOOKUP(A2934+4,'Final data'!$O$4:$O$30,1,TRUE),B2933+1,B2933)</f>
        <v>24</v>
      </c>
      <c r="C2934" s="23">
        <f ca="1">OFFSET('Final data'!$O$4,B2934-1,8)</f>
        <v>2</v>
      </c>
      <c r="D2934" s="23">
        <f ca="1">OFFSET('Final data'!$O$4,B2934,8)</f>
        <v>0</v>
      </c>
      <c r="E2934" s="23">
        <f t="shared" ca="1" si="272"/>
        <v>0</v>
      </c>
      <c r="F2934" s="23">
        <f t="shared" ca="1" si="273"/>
        <v>2</v>
      </c>
      <c r="G2934" s="30">
        <f ca="1">OFFSET('Final data'!$O$4,Raceline!B2934-1,0)-OFFSET('Final data'!$O$4,Raceline!$B$4-1,0)</f>
        <v>2736</v>
      </c>
      <c r="H2934" s="30">
        <f ca="1">IF(B2934=B2933,H2933,OFFSET('Final data'!$O$4,Raceline!B2934,0))</f>
        <v>3060</v>
      </c>
      <c r="I2934" s="23">
        <f t="shared" ca="1" si="274"/>
        <v>320</v>
      </c>
      <c r="J2934">
        <f ca="1">OFFSET('Final data'!$B2934,0,Raceline!C2934*2)</f>
        <v>190.95549267374173</v>
      </c>
      <c r="K2934">
        <f ca="1">OFFSET('Final data'!$C2934,0,Raceline!C2934*2)</f>
        <v>135.58241371351195</v>
      </c>
      <c r="L2934">
        <f t="shared" ca="1" si="270"/>
        <v>186.06890894729915</v>
      </c>
      <c r="M2934">
        <f t="shared" ca="1" si="271"/>
        <v>129.06299591262274</v>
      </c>
      <c r="N2934">
        <f ca="1">OFFSET('Final data'!$B2934,0,Raceline!D2934*2)</f>
        <v>184.95783348046092</v>
      </c>
      <c r="O2934">
        <f ca="1">OFFSET('Final data'!$C2934,0,Raceline!D2934*2)</f>
        <v>127.5806586434505</v>
      </c>
      <c r="P2934">
        <f t="shared" ca="1" si="275"/>
        <v>1303.1477475287279</v>
      </c>
    </row>
    <row r="2935" spans="1:16" x14ac:dyDescent="0.3">
      <c r="A2935" s="23">
        <v>2931</v>
      </c>
      <c r="B2935" s="23">
        <f>IF(A2935+4=VLOOKUP(A2935+4,'Final data'!$O$4:$O$30,1,TRUE),B2934+1,B2934)</f>
        <v>24</v>
      </c>
      <c r="C2935" s="23">
        <f ca="1">OFFSET('Final data'!$O$4,B2935-1,8)</f>
        <v>2</v>
      </c>
      <c r="D2935" s="23">
        <f ca="1">OFFSET('Final data'!$O$4,B2935,8)</f>
        <v>0</v>
      </c>
      <c r="E2935" s="23">
        <f t="shared" ca="1" si="272"/>
        <v>0</v>
      </c>
      <c r="F2935" s="23">
        <f t="shared" ca="1" si="273"/>
        <v>2</v>
      </c>
      <c r="G2935" s="30">
        <f ca="1">OFFSET('Final data'!$O$4,Raceline!B2935-1,0)-OFFSET('Final data'!$O$4,Raceline!$B$4-1,0)</f>
        <v>2736</v>
      </c>
      <c r="H2935" s="30">
        <f ca="1">IF(B2935=B2934,H2934,OFFSET('Final data'!$O$4,Raceline!B2935,0))</f>
        <v>3060</v>
      </c>
      <c r="I2935" s="23">
        <f t="shared" ca="1" si="274"/>
        <v>320</v>
      </c>
      <c r="J2935">
        <f ca="1">OFFSET('Final data'!$B2935,0,Raceline!C2935*2)</f>
        <v>190.40993298532743</v>
      </c>
      <c r="K2935">
        <f ca="1">OFFSET('Final data'!$C2935,0,Raceline!C2935*2)</f>
        <v>135.80056664483538</v>
      </c>
      <c r="L2935">
        <f t="shared" ca="1" si="270"/>
        <v>185.50633791444216</v>
      </c>
      <c r="M2935">
        <f t="shared" ca="1" si="271"/>
        <v>129.25845322099437</v>
      </c>
      <c r="N2935">
        <f ca="1">OFFSET('Final data'!$B2935,0,Raceline!D2935*2)</f>
        <v>184.41227379204673</v>
      </c>
      <c r="O2935">
        <f ca="1">OFFSET('Final data'!$C2935,0,Raceline!D2935*2)</f>
        <v>127.79881157477384</v>
      </c>
      <c r="P2935">
        <f t="shared" ca="1" si="275"/>
        <v>1303.7433058603847</v>
      </c>
    </row>
    <row r="2936" spans="1:16" x14ac:dyDescent="0.3">
      <c r="A2936" s="23">
        <v>2932</v>
      </c>
      <c r="B2936" s="23">
        <f>IF(A2936+4=VLOOKUP(A2936+4,'Final data'!$O$4:$O$30,1,TRUE),B2935+1,B2935)</f>
        <v>24</v>
      </c>
      <c r="C2936" s="23">
        <f ca="1">OFFSET('Final data'!$O$4,B2936-1,8)</f>
        <v>2</v>
      </c>
      <c r="D2936" s="23">
        <f ca="1">OFFSET('Final data'!$O$4,B2936,8)</f>
        <v>0</v>
      </c>
      <c r="E2936" s="23">
        <f t="shared" ca="1" si="272"/>
        <v>0</v>
      </c>
      <c r="F2936" s="23">
        <f t="shared" ca="1" si="273"/>
        <v>2</v>
      </c>
      <c r="G2936" s="30">
        <f ca="1">OFFSET('Final data'!$O$4,Raceline!B2936-1,0)-OFFSET('Final data'!$O$4,Raceline!$B$4-1,0)</f>
        <v>2736</v>
      </c>
      <c r="H2936" s="30">
        <f ca="1">IF(B2936=B2935,H2935,OFFSET('Final data'!$O$4,Raceline!B2936,0))</f>
        <v>3060</v>
      </c>
      <c r="I2936" s="23">
        <f t="shared" ca="1" si="274"/>
        <v>320</v>
      </c>
      <c r="J2936">
        <f ca="1">OFFSET('Final data'!$B2936,0,Raceline!C2936*2)</f>
        <v>190.51883209088152</v>
      </c>
      <c r="K2936">
        <f ca="1">OFFSET('Final data'!$C2936,0,Raceline!C2936*2)</f>
        <v>136.01871957615862</v>
      </c>
      <c r="L2936">
        <f t="shared" ca="1" si="270"/>
        <v>185.59834383093997</v>
      </c>
      <c r="M2936">
        <f t="shared" ca="1" si="271"/>
        <v>129.45406816594252</v>
      </c>
      <c r="N2936">
        <f ca="1">OFFSET('Final data'!$B2936,0,Raceline!D2936*2)</f>
        <v>184.52117289760082</v>
      </c>
      <c r="O2936">
        <f ca="1">OFFSET('Final data'!$C2936,0,Raceline!D2936*2)</f>
        <v>128.01696450609705</v>
      </c>
      <c r="P2936">
        <f t="shared" ca="1" si="275"/>
        <v>1303.9594777719683</v>
      </c>
    </row>
    <row r="2937" spans="1:16" x14ac:dyDescent="0.3">
      <c r="A2937" s="23">
        <v>2933</v>
      </c>
      <c r="B2937" s="23">
        <f>IF(A2937+4=VLOOKUP(A2937+4,'Final data'!$O$4:$O$30,1,TRUE),B2936+1,B2936)</f>
        <v>24</v>
      </c>
      <c r="C2937" s="23">
        <f ca="1">OFFSET('Final data'!$O$4,B2937-1,8)</f>
        <v>2</v>
      </c>
      <c r="D2937" s="23">
        <f ca="1">OFFSET('Final data'!$O$4,B2937,8)</f>
        <v>0</v>
      </c>
      <c r="E2937" s="23">
        <f t="shared" ca="1" si="272"/>
        <v>0</v>
      </c>
      <c r="F2937" s="23">
        <f t="shared" ca="1" si="273"/>
        <v>2</v>
      </c>
      <c r="G2937" s="30">
        <f ca="1">OFFSET('Final data'!$O$4,Raceline!B2937-1,0)-OFFSET('Final data'!$O$4,Raceline!$B$4-1,0)</f>
        <v>2736</v>
      </c>
      <c r="H2937" s="30">
        <f ca="1">IF(B2937=B2936,H2936,OFFSET('Final data'!$O$4,Raceline!B2937,0))</f>
        <v>3060</v>
      </c>
      <c r="I2937" s="23">
        <f t="shared" ca="1" si="274"/>
        <v>320</v>
      </c>
      <c r="J2937">
        <f ca="1">OFFSET('Final data'!$B2937,0,Raceline!C2937*2)</f>
        <v>190.08234886812966</v>
      </c>
      <c r="K2937">
        <f ca="1">OFFSET('Final data'!$C2937,0,Raceline!C2937*2)</f>
        <v>136.23687250748162</v>
      </c>
      <c r="L2937">
        <f t="shared" ca="1" si="270"/>
        <v>185.14508598157016</v>
      </c>
      <c r="M2937">
        <f t="shared" ca="1" si="271"/>
        <v>129.64984129053545</v>
      </c>
      <c r="N2937">
        <f ca="1">OFFSET('Final data'!$B2937,0,Raceline!D2937*2)</f>
        <v>184.08468967484799</v>
      </c>
      <c r="O2937">
        <f ca="1">OFFSET('Final data'!$C2937,0,Raceline!D2937*2)</f>
        <v>128.2351174374208</v>
      </c>
      <c r="P2937">
        <f t="shared" ca="1" si="275"/>
        <v>1304.4532082595101</v>
      </c>
    </row>
    <row r="2938" spans="1:16" x14ac:dyDescent="0.3">
      <c r="A2938" s="23">
        <v>2934</v>
      </c>
      <c r="B2938" s="23">
        <f>IF(A2938+4=VLOOKUP(A2938+4,'Final data'!$O$4:$O$30,1,TRUE),B2937+1,B2937)</f>
        <v>24</v>
      </c>
      <c r="C2938" s="23">
        <f ca="1">OFFSET('Final data'!$O$4,B2938-1,8)</f>
        <v>2</v>
      </c>
      <c r="D2938" s="23">
        <f ca="1">OFFSET('Final data'!$O$4,B2938,8)</f>
        <v>0</v>
      </c>
      <c r="E2938" s="23">
        <f t="shared" ca="1" si="272"/>
        <v>0</v>
      </c>
      <c r="F2938" s="23">
        <f t="shared" ca="1" si="273"/>
        <v>2</v>
      </c>
      <c r="G2938" s="30">
        <f ca="1">OFFSET('Final data'!$O$4,Raceline!B2938-1,0)-OFFSET('Final data'!$O$4,Raceline!$B$4-1,0)</f>
        <v>2736</v>
      </c>
      <c r="H2938" s="30">
        <f ca="1">IF(B2938=B2937,H2937,OFFSET('Final data'!$O$4,Raceline!B2938,0))</f>
        <v>3060</v>
      </c>
      <c r="I2938" s="23">
        <f t="shared" ca="1" si="274"/>
        <v>320</v>
      </c>
      <c r="J2938">
        <f ca="1">OFFSET('Final data'!$B2938,0,Raceline!C2938*2)</f>
        <v>189.64582130534879</v>
      </c>
      <c r="K2938">
        <f ca="1">OFFSET('Final data'!$C2938,0,Raceline!C2938*2)</f>
        <v>136.50956367163562</v>
      </c>
      <c r="L2938">
        <f t="shared" ca="1" si="270"/>
        <v>184.69190275880706</v>
      </c>
      <c r="M2938">
        <f t="shared" ca="1" si="271"/>
        <v>129.9003113668596</v>
      </c>
      <c r="N2938">
        <f ca="1">OFFSET('Final data'!$B2938,0,Raceline!D2938*2)</f>
        <v>183.64816211206707</v>
      </c>
      <c r="O2938">
        <f ca="1">OFFSET('Final data'!$C2938,0,Raceline!D2938*2)</f>
        <v>128.50780860157485</v>
      </c>
      <c r="P2938">
        <f t="shared" ca="1" si="275"/>
        <v>1304.9710019370766</v>
      </c>
    </row>
    <row r="2939" spans="1:16" x14ac:dyDescent="0.3">
      <c r="A2939" s="23">
        <v>2935</v>
      </c>
      <c r="B2939" s="23">
        <f>IF(A2939+4=VLOOKUP(A2939+4,'Final data'!$O$4:$O$30,1,TRUE),B2938+1,B2938)</f>
        <v>24</v>
      </c>
      <c r="C2939" s="23">
        <f ca="1">OFFSET('Final data'!$O$4,B2939-1,8)</f>
        <v>2</v>
      </c>
      <c r="D2939" s="23">
        <f ca="1">OFFSET('Final data'!$O$4,B2939,8)</f>
        <v>0</v>
      </c>
      <c r="E2939" s="23">
        <f t="shared" ca="1" si="272"/>
        <v>0</v>
      </c>
      <c r="F2939" s="23">
        <f t="shared" ca="1" si="273"/>
        <v>2</v>
      </c>
      <c r="G2939" s="30">
        <f ca="1">OFFSET('Final data'!$O$4,Raceline!B2939-1,0)-OFFSET('Final data'!$O$4,Raceline!$B$4-1,0)</f>
        <v>2736</v>
      </c>
      <c r="H2939" s="30">
        <f ca="1">IF(B2939=B2938,H2938,OFFSET('Final data'!$O$4,Raceline!B2939,0))</f>
        <v>3060</v>
      </c>
      <c r="I2939" s="23">
        <f t="shared" ca="1" si="274"/>
        <v>320</v>
      </c>
      <c r="J2939">
        <f ca="1">OFFSET('Final data'!$B2939,0,Raceline!C2939*2)</f>
        <v>189.42744667389169</v>
      </c>
      <c r="K2939">
        <f ca="1">OFFSET('Final data'!$C2939,0,Raceline!C2939*2)</f>
        <v>136.78225483578984</v>
      </c>
      <c r="L2939">
        <f t="shared" ca="1" si="270"/>
        <v>184.45699183533196</v>
      </c>
      <c r="M2939">
        <f t="shared" ca="1" si="271"/>
        <v>130.15094069751655</v>
      </c>
      <c r="N2939">
        <f ca="1">OFFSET('Final data'!$B2939,0,Raceline!D2939*2)</f>
        <v>183.42978748061003</v>
      </c>
      <c r="O2939">
        <f ca="1">OFFSET('Final data'!$C2939,0,Raceline!D2939*2)</f>
        <v>128.78049976572908</v>
      </c>
      <c r="P2939">
        <f t="shared" ca="1" si="275"/>
        <v>1305.314510602693</v>
      </c>
    </row>
    <row r="2940" spans="1:16" x14ac:dyDescent="0.3">
      <c r="A2940" s="23">
        <v>2936</v>
      </c>
      <c r="B2940" s="23">
        <f>IF(A2940+4=VLOOKUP(A2940+4,'Final data'!$O$4:$O$30,1,TRUE),B2939+1,B2939)</f>
        <v>24</v>
      </c>
      <c r="C2940" s="23">
        <f ca="1">OFFSET('Final data'!$O$4,B2940-1,8)</f>
        <v>2</v>
      </c>
      <c r="D2940" s="23">
        <f ca="1">OFFSET('Final data'!$O$4,B2940,8)</f>
        <v>0</v>
      </c>
      <c r="E2940" s="23">
        <f t="shared" ca="1" si="272"/>
        <v>0</v>
      </c>
      <c r="F2940" s="23">
        <f t="shared" ca="1" si="273"/>
        <v>2</v>
      </c>
      <c r="G2940" s="30">
        <f ca="1">OFFSET('Final data'!$O$4,Raceline!B2940-1,0)-OFFSET('Final data'!$O$4,Raceline!$B$4-1,0)</f>
        <v>2736</v>
      </c>
      <c r="H2940" s="30">
        <f ca="1">IF(B2940=B2939,H2939,OFFSET('Final data'!$O$4,Raceline!B2940,0))</f>
        <v>3060</v>
      </c>
      <c r="I2940" s="23">
        <f t="shared" ca="1" si="274"/>
        <v>320</v>
      </c>
      <c r="J2940">
        <f ca="1">OFFSET('Final data'!$B2940,0,Raceline!C2940*2)</f>
        <v>188.99087477108543</v>
      </c>
      <c r="K2940">
        <f ca="1">OFFSET('Final data'!$C2940,0,Raceline!C2940*2)</f>
        <v>137.10948423277466</v>
      </c>
      <c r="L2940">
        <f t="shared" ca="1" si="270"/>
        <v>184.00400340692474</v>
      </c>
      <c r="M2940">
        <f t="shared" ca="1" si="271"/>
        <v>130.45626804693131</v>
      </c>
      <c r="N2940">
        <f ca="1">OFFSET('Final data'!$B2940,0,Raceline!D2940*2)</f>
        <v>182.99321557780377</v>
      </c>
      <c r="O2940">
        <f ca="1">OFFSET('Final data'!$C2940,0,Raceline!D2940*2)</f>
        <v>129.10772916271389</v>
      </c>
      <c r="P2940">
        <f t="shared" ca="1" si="275"/>
        <v>1305.8607919464816</v>
      </c>
    </row>
    <row r="2941" spans="1:16" x14ac:dyDescent="0.3">
      <c r="A2941" s="23">
        <v>2937</v>
      </c>
      <c r="B2941" s="23">
        <f>IF(A2941+4=VLOOKUP(A2941+4,'Final data'!$O$4:$O$30,1,TRUE),B2940+1,B2940)</f>
        <v>24</v>
      </c>
      <c r="C2941" s="23">
        <f ca="1">OFFSET('Final data'!$O$4,B2941-1,8)</f>
        <v>2</v>
      </c>
      <c r="D2941" s="23">
        <f ca="1">OFFSET('Final data'!$O$4,B2941,8)</f>
        <v>0</v>
      </c>
      <c r="E2941" s="23">
        <f t="shared" ca="1" si="272"/>
        <v>0</v>
      </c>
      <c r="F2941" s="23">
        <f t="shared" ca="1" si="273"/>
        <v>2</v>
      </c>
      <c r="G2941" s="30">
        <f ca="1">OFFSET('Final data'!$O$4,Raceline!B2941-1,0)-OFFSET('Final data'!$O$4,Raceline!$B$4-1,0)</f>
        <v>2736</v>
      </c>
      <c r="H2941" s="30">
        <f ca="1">IF(B2941=B2940,H2940,OFFSET('Final data'!$O$4,Raceline!B2941,0))</f>
        <v>3060</v>
      </c>
      <c r="I2941" s="23">
        <f t="shared" ca="1" si="274"/>
        <v>320</v>
      </c>
      <c r="J2941">
        <f ca="1">OFFSET('Final data'!$B2941,0,Raceline!C2941*2)</f>
        <v>188.51235633242706</v>
      </c>
      <c r="K2941">
        <f ca="1">OFFSET('Final data'!$C2941,0,Raceline!C2941*2)</f>
        <v>137.24979072639985</v>
      </c>
      <c r="L2941">
        <f t="shared" ca="1" si="270"/>
        <v>183.57946699494667</v>
      </c>
      <c r="M2941">
        <f t="shared" ca="1" si="271"/>
        <v>130.52272945666476</v>
      </c>
      <c r="N2941">
        <f ca="1">OFFSET('Final data'!$B2941,0,Raceline!D2941*2)</f>
        <v>182.59894493106211</v>
      </c>
      <c r="O2941">
        <f ca="1">OFFSET('Final data'!$C2941,0,Raceline!D2941*2)</f>
        <v>129.18557560041228</v>
      </c>
      <c r="P2941">
        <f t="shared" ca="1" si="275"/>
        <v>1306.2904991538671</v>
      </c>
    </row>
    <row r="2942" spans="1:16" x14ac:dyDescent="0.3">
      <c r="A2942" s="23">
        <v>2938</v>
      </c>
      <c r="B2942" s="23">
        <f>IF(A2942+4=VLOOKUP(A2942+4,'Final data'!$O$4:$O$30,1,TRUE),B2941+1,B2941)</f>
        <v>24</v>
      </c>
      <c r="C2942" s="23">
        <f ca="1">OFFSET('Final data'!$O$4,B2942-1,8)</f>
        <v>2</v>
      </c>
      <c r="D2942" s="23">
        <f ca="1">OFFSET('Final data'!$O$4,B2942,8)</f>
        <v>0</v>
      </c>
      <c r="E2942" s="23">
        <f t="shared" ca="1" si="272"/>
        <v>0</v>
      </c>
      <c r="F2942" s="23">
        <f t="shared" ca="1" si="273"/>
        <v>2</v>
      </c>
      <c r="G2942" s="30">
        <f ca="1">OFFSET('Final data'!$O$4,Raceline!B2942-1,0)-OFFSET('Final data'!$O$4,Raceline!$B$4-1,0)</f>
        <v>2736</v>
      </c>
      <c r="H2942" s="30">
        <f ca="1">IF(B2942=B2941,H2941,OFFSET('Final data'!$O$4,Raceline!B2942,0))</f>
        <v>3060</v>
      </c>
      <c r="I2942" s="23">
        <f t="shared" ca="1" si="274"/>
        <v>320</v>
      </c>
      <c r="J2942">
        <f ca="1">OFFSET('Final data'!$B2942,0,Raceline!C2942*2)</f>
        <v>188.57774722358462</v>
      </c>
      <c r="K2942">
        <f ca="1">OFFSET('Final data'!$C2942,0,Raceline!C2942*2)</f>
        <v>137.52804250061237</v>
      </c>
      <c r="L2942">
        <f t="shared" ca="1" si="270"/>
        <v>183.51901485692983</v>
      </c>
      <c r="M2942">
        <f t="shared" ca="1" si="271"/>
        <v>130.86120903203707</v>
      </c>
      <c r="N2942">
        <f ca="1">OFFSET('Final data'!$B2942,0,Raceline!D2942*2)</f>
        <v>182.53302195958426</v>
      </c>
      <c r="O2942">
        <f ca="1">OFFSET('Final data'!$C2942,0,Raceline!D2942*2)</f>
        <v>129.5617826201694</v>
      </c>
      <c r="P2942">
        <f t="shared" ca="1" si="275"/>
        <v>1306.6343347016732</v>
      </c>
    </row>
    <row r="2943" spans="1:16" x14ac:dyDescent="0.3">
      <c r="A2943" s="23">
        <v>2939</v>
      </c>
      <c r="B2943" s="23">
        <f>IF(A2943+4=VLOOKUP(A2943+4,'Final data'!$O$4:$O$30,1,TRUE),B2942+1,B2942)</f>
        <v>24</v>
      </c>
      <c r="C2943" s="23">
        <f ca="1">OFFSET('Final data'!$O$4,B2943-1,8)</f>
        <v>2</v>
      </c>
      <c r="D2943" s="23">
        <f ca="1">OFFSET('Final data'!$O$4,B2943,8)</f>
        <v>0</v>
      </c>
      <c r="E2943" s="23">
        <f t="shared" ca="1" si="272"/>
        <v>0</v>
      </c>
      <c r="F2943" s="23">
        <f t="shared" ca="1" si="273"/>
        <v>2</v>
      </c>
      <c r="G2943" s="30">
        <f ca="1">OFFSET('Final data'!$O$4,Raceline!B2943-1,0)-OFFSET('Final data'!$O$4,Raceline!$B$4-1,0)</f>
        <v>2736</v>
      </c>
      <c r="H2943" s="30">
        <f ca="1">IF(B2943=B2942,H2942,OFFSET('Final data'!$O$4,Raceline!B2943,0))</f>
        <v>3060</v>
      </c>
      <c r="I2943" s="23">
        <f t="shared" ca="1" si="274"/>
        <v>320</v>
      </c>
      <c r="J2943">
        <f ca="1">OFFSET('Final data'!$B2943,0,Raceline!C2943*2)</f>
        <v>188.22308093300575</v>
      </c>
      <c r="K2943">
        <f ca="1">OFFSET('Final data'!$C2943,0,Raceline!C2943*2)</f>
        <v>137.68276818877646</v>
      </c>
      <c r="L2943">
        <f t="shared" ca="1" si="270"/>
        <v>183.01078716605366</v>
      </c>
      <c r="M2943">
        <f t="shared" ca="1" si="271"/>
        <v>131.10111222660575</v>
      </c>
      <c r="N2943">
        <f ca="1">OFFSET('Final data'!$B2943,0,Raceline!D2943*2)</f>
        <v>182.01472180465521</v>
      </c>
      <c r="O2943">
        <f ca="1">OFFSET('Final data'!$C2943,0,Raceline!D2943*2)</f>
        <v>129.84336279465205</v>
      </c>
      <c r="P2943">
        <f t="shared" ca="1" si="275"/>
        <v>1307.196339086476</v>
      </c>
    </row>
    <row r="2944" spans="1:16" x14ac:dyDescent="0.3">
      <c r="A2944" s="23">
        <v>2940</v>
      </c>
      <c r="B2944" s="23">
        <f>IF(A2944+4=VLOOKUP(A2944+4,'Final data'!$O$4:$O$30,1,TRUE),B2943+1,B2943)</f>
        <v>24</v>
      </c>
      <c r="C2944" s="23">
        <f ca="1">OFFSET('Final data'!$O$4,B2944-1,8)</f>
        <v>2</v>
      </c>
      <c r="D2944" s="23">
        <f ca="1">OFFSET('Final data'!$O$4,B2944,8)</f>
        <v>0</v>
      </c>
      <c r="E2944" s="23">
        <f t="shared" ca="1" si="272"/>
        <v>0</v>
      </c>
      <c r="F2944" s="23">
        <f t="shared" ca="1" si="273"/>
        <v>2</v>
      </c>
      <c r="G2944" s="30">
        <f ca="1">OFFSET('Final data'!$O$4,Raceline!B2944-1,0)-OFFSET('Final data'!$O$4,Raceline!$B$4-1,0)</f>
        <v>2736</v>
      </c>
      <c r="H2944" s="30">
        <f ca="1">IF(B2944=B2943,H2943,OFFSET('Final data'!$O$4,Raceline!B2944,0))</f>
        <v>3060</v>
      </c>
      <c r="I2944" s="23">
        <f t="shared" ca="1" si="274"/>
        <v>320</v>
      </c>
      <c r="J2944">
        <f ca="1">OFFSET('Final data'!$B2944,0,Raceline!C2944*2)</f>
        <v>187.63667244149707</v>
      </c>
      <c r="K2944">
        <f ca="1">OFFSET('Final data'!$C2944,0,Raceline!C2944*2)</f>
        <v>137.90611091077474</v>
      </c>
      <c r="L2944">
        <f t="shared" ca="1" si="270"/>
        <v>182.66057405646941</v>
      </c>
      <c r="M2944">
        <f t="shared" ca="1" si="271"/>
        <v>131.11115456511683</v>
      </c>
      <c r="N2944">
        <f ca="1">OFFSET('Final data'!$B2944,0,Raceline!D2944*2)</f>
        <v>181.72834121076386</v>
      </c>
      <c r="O2944">
        <f ca="1">OFFSET('Final data'!$C2944,0,Raceline!D2944*2)</f>
        <v>129.83817300397706</v>
      </c>
      <c r="P2944">
        <f t="shared" ca="1" si="275"/>
        <v>1307.5466961481823</v>
      </c>
    </row>
    <row r="2945" spans="1:16" x14ac:dyDescent="0.3">
      <c r="A2945" s="23">
        <v>2941</v>
      </c>
      <c r="B2945" s="23">
        <f>IF(A2945+4=VLOOKUP(A2945+4,'Final data'!$O$4:$O$30,1,TRUE),B2944+1,B2944)</f>
        <v>24</v>
      </c>
      <c r="C2945" s="23">
        <f ca="1">OFFSET('Final data'!$O$4,B2945-1,8)</f>
        <v>2</v>
      </c>
      <c r="D2945" s="23">
        <f ca="1">OFFSET('Final data'!$O$4,B2945,8)</f>
        <v>0</v>
      </c>
      <c r="E2945" s="23">
        <f t="shared" ca="1" si="272"/>
        <v>0</v>
      </c>
      <c r="F2945" s="23">
        <f t="shared" ca="1" si="273"/>
        <v>2</v>
      </c>
      <c r="G2945" s="30">
        <f ca="1">OFFSET('Final data'!$O$4,Raceline!B2945-1,0)-OFFSET('Final data'!$O$4,Raceline!$B$4-1,0)</f>
        <v>2736</v>
      </c>
      <c r="H2945" s="30">
        <f ca="1">IF(B2945=B2944,H2944,OFFSET('Final data'!$O$4,Raceline!B2945,0))</f>
        <v>3060</v>
      </c>
      <c r="I2945" s="23">
        <f t="shared" ca="1" si="274"/>
        <v>320</v>
      </c>
      <c r="J2945">
        <f ca="1">OFFSET('Final data'!$B2945,0,Raceline!C2945*2)</f>
        <v>187.72617551025013</v>
      </c>
      <c r="K2945">
        <f ca="1">OFFSET('Final data'!$C2945,0,Raceline!C2945*2)</f>
        <v>138.16604015756621</v>
      </c>
      <c r="L2945">
        <f t="shared" ca="1" si="270"/>
        <v>182.58281730185976</v>
      </c>
      <c r="M2945">
        <f t="shared" ca="1" si="271"/>
        <v>131.46353159646031</v>
      </c>
      <c r="N2945">
        <f ca="1">OFFSET('Final data'!$B2945,0,Raceline!D2945*2)</f>
        <v>181.63830606169051</v>
      </c>
      <c r="O2945">
        <f ca="1">OFFSET('Final data'!$C2945,0,Raceline!D2945*2)</f>
        <v>130.23270255115523</v>
      </c>
      <c r="P2945">
        <f t="shared" ca="1" si="275"/>
        <v>1307.9075502531969</v>
      </c>
    </row>
    <row r="2946" spans="1:16" x14ac:dyDescent="0.3">
      <c r="A2946" s="23">
        <v>2942</v>
      </c>
      <c r="B2946" s="23">
        <f>IF(A2946+4=VLOOKUP(A2946+4,'Final data'!$O$4:$O$30,1,TRUE),B2945+1,B2945)</f>
        <v>24</v>
      </c>
      <c r="C2946" s="23">
        <f ca="1">OFFSET('Final data'!$O$4,B2946-1,8)</f>
        <v>2</v>
      </c>
      <c r="D2946" s="23">
        <f ca="1">OFFSET('Final data'!$O$4,B2946,8)</f>
        <v>0</v>
      </c>
      <c r="E2946" s="23">
        <f t="shared" ca="1" si="272"/>
        <v>0</v>
      </c>
      <c r="F2946" s="23">
        <f t="shared" ca="1" si="273"/>
        <v>2</v>
      </c>
      <c r="G2946" s="30">
        <f ca="1">OFFSET('Final data'!$O$4,Raceline!B2946-1,0)-OFFSET('Final data'!$O$4,Raceline!$B$4-1,0)</f>
        <v>2736</v>
      </c>
      <c r="H2946" s="30">
        <f ca="1">IF(B2946=B2945,H2945,OFFSET('Final data'!$O$4,Raceline!B2946,0))</f>
        <v>3060</v>
      </c>
      <c r="I2946" s="23">
        <f t="shared" ca="1" si="274"/>
        <v>320</v>
      </c>
      <c r="J2946">
        <f ca="1">OFFSET('Final data'!$B2946,0,Raceline!C2946*2)</f>
        <v>187.36799439808831</v>
      </c>
      <c r="K2946">
        <f ca="1">OFFSET('Final data'!$C2946,0,Raceline!C2946*2)</f>
        <v>138.32285873320313</v>
      </c>
      <c r="L2946">
        <f t="shared" ca="1" si="270"/>
        <v>182.0759931729342</v>
      </c>
      <c r="M2946">
        <f t="shared" ca="1" si="271"/>
        <v>131.7035547617395</v>
      </c>
      <c r="N2946">
        <f ca="1">OFFSET('Final data'!$B2946,0,Raceline!D2946*2)</f>
        <v>181.12352072834764</v>
      </c>
      <c r="O2946">
        <f ca="1">OFFSET('Final data'!$C2946,0,Raceline!D2946*2)</f>
        <v>130.51218983816506</v>
      </c>
      <c r="P2946">
        <f t="shared" ca="1" si="275"/>
        <v>1308.4683370375737</v>
      </c>
    </row>
    <row r="2947" spans="1:16" x14ac:dyDescent="0.3">
      <c r="A2947" s="23">
        <v>2943</v>
      </c>
      <c r="B2947" s="23">
        <f>IF(A2947+4=VLOOKUP(A2947+4,'Final data'!$O$4:$O$30,1,TRUE),B2946+1,B2946)</f>
        <v>24</v>
      </c>
      <c r="C2947" s="23">
        <f ca="1">OFFSET('Final data'!$O$4,B2947-1,8)</f>
        <v>2</v>
      </c>
      <c r="D2947" s="23">
        <f ca="1">OFFSET('Final data'!$O$4,B2947,8)</f>
        <v>0</v>
      </c>
      <c r="E2947" s="23">
        <f t="shared" ca="1" si="272"/>
        <v>0</v>
      </c>
      <c r="F2947" s="23">
        <f t="shared" ca="1" si="273"/>
        <v>2</v>
      </c>
      <c r="G2947" s="30">
        <f ca="1">OFFSET('Final data'!$O$4,Raceline!B2947-1,0)-OFFSET('Final data'!$O$4,Raceline!$B$4-1,0)</f>
        <v>2736</v>
      </c>
      <c r="H2947" s="30">
        <f ca="1">IF(B2947=B2946,H2946,OFFSET('Final data'!$O$4,Raceline!B2947,0))</f>
        <v>3060</v>
      </c>
      <c r="I2947" s="23">
        <f t="shared" ca="1" si="274"/>
        <v>320</v>
      </c>
      <c r="J2947">
        <f ca="1">OFFSET('Final data'!$B2947,0,Raceline!C2947*2)</f>
        <v>186.720836861923</v>
      </c>
      <c r="K2947">
        <f ca="1">OFFSET('Final data'!$C2947,0,Raceline!C2947*2)</f>
        <v>138.59148944241883</v>
      </c>
      <c r="L2947">
        <f t="shared" ca="1" si="270"/>
        <v>181.77095229632661</v>
      </c>
      <c r="M2947">
        <f t="shared" ca="1" si="271"/>
        <v>131.68064947309932</v>
      </c>
      <c r="N2947">
        <f ca="1">OFFSET('Final data'!$B2947,0,Raceline!D2947*2)</f>
        <v>180.89788917911292</v>
      </c>
      <c r="O2947">
        <f ca="1">OFFSET('Final data'!$C2947,0,Raceline!D2947*2)</f>
        <v>130.46171206027259</v>
      </c>
      <c r="P2947">
        <f t="shared" ca="1" si="275"/>
        <v>1308.7742366757709</v>
      </c>
    </row>
    <row r="2948" spans="1:16" x14ac:dyDescent="0.3">
      <c r="A2948" s="23">
        <v>2944</v>
      </c>
      <c r="B2948" s="23">
        <f>IF(A2948+4=VLOOKUP(A2948+4,'Final data'!$O$4:$O$30,1,TRUE),B2947+1,B2947)</f>
        <v>24</v>
      </c>
      <c r="C2948" s="23">
        <f ca="1">OFFSET('Final data'!$O$4,B2948-1,8)</f>
        <v>2</v>
      </c>
      <c r="D2948" s="23">
        <f ca="1">OFFSET('Final data'!$O$4,B2948,8)</f>
        <v>0</v>
      </c>
      <c r="E2948" s="23">
        <f t="shared" ca="1" si="272"/>
        <v>0</v>
      </c>
      <c r="F2948" s="23">
        <f t="shared" ca="1" si="273"/>
        <v>2</v>
      </c>
      <c r="G2948" s="30">
        <f ca="1">OFFSET('Final data'!$O$4,Raceline!B2948-1,0)-OFFSET('Final data'!$O$4,Raceline!$B$4-1,0)</f>
        <v>2736</v>
      </c>
      <c r="H2948" s="30">
        <f ca="1">IF(B2948=B2947,H2947,OFFSET('Final data'!$O$4,Raceline!B2948,0))</f>
        <v>3060</v>
      </c>
      <c r="I2948" s="23">
        <f t="shared" ca="1" si="274"/>
        <v>320</v>
      </c>
      <c r="J2948">
        <f ca="1">OFFSET('Final data'!$B2948,0,Raceline!C2948*2)</f>
        <v>186.89698499006138</v>
      </c>
      <c r="K2948">
        <f ca="1">OFFSET('Final data'!$C2948,0,Raceline!C2948*2)</f>
        <v>138.78637991146516</v>
      </c>
      <c r="L2948">
        <f t="shared" ref="L2948:L3011" ca="1" si="276">(N2948-J2948)*SIN(PI()/2/I2948*(A2948-G2948))+J2948</f>
        <v>181.63127030986004</v>
      </c>
      <c r="M2948">
        <f t="shared" ref="M2948:M3011" ca="1" si="277">(O2948-K2948)*SIN(PI()/2/I2948*(A2948-G2948))+K2948</f>
        <v>132.08028015872594</v>
      </c>
      <c r="N2948">
        <f ca="1">OFFSET('Final data'!$B2948,0,Raceline!D2948*2)</f>
        <v>180.72120897065426</v>
      </c>
      <c r="O2948">
        <f ca="1">OFFSET('Final data'!$C2948,0,Raceline!D2948*2)</f>
        <v>130.92128038519624</v>
      </c>
      <c r="P2948">
        <f t="shared" ca="1" si="275"/>
        <v>1309.1975754789034</v>
      </c>
    </row>
    <row r="2949" spans="1:16" x14ac:dyDescent="0.3">
      <c r="A2949" s="23">
        <v>2945</v>
      </c>
      <c r="B2949" s="23">
        <f>IF(A2949+4=VLOOKUP(A2949+4,'Final data'!$O$4:$O$30,1,TRUE),B2948+1,B2948)</f>
        <v>24</v>
      </c>
      <c r="C2949" s="23">
        <f ca="1">OFFSET('Final data'!$O$4,B2949-1,8)</f>
        <v>2</v>
      </c>
      <c r="D2949" s="23">
        <f ca="1">OFFSET('Final data'!$O$4,B2949,8)</f>
        <v>0</v>
      </c>
      <c r="E2949" s="23">
        <f t="shared" ref="E2949:E3012" ca="1" si="278">IF(C2949&gt;D2949,D2949,C2949)</f>
        <v>0</v>
      </c>
      <c r="F2949" s="23">
        <f t="shared" ref="F2949:F3012" ca="1" si="279">IF(C2949&lt;D2949,D2949,C2949)</f>
        <v>2</v>
      </c>
      <c r="G2949" s="30">
        <f ca="1">OFFSET('Final data'!$O$4,Raceline!B2949-1,0)-OFFSET('Final data'!$O$4,Raceline!$B$4-1,0)</f>
        <v>2736</v>
      </c>
      <c r="H2949" s="30">
        <f ca="1">IF(B2949=B2948,H2948,OFFSET('Final data'!$O$4,Raceline!B2949,0))</f>
        <v>3060</v>
      </c>
      <c r="I2949" s="23">
        <f t="shared" ca="1" si="274"/>
        <v>320</v>
      </c>
      <c r="J2949">
        <f ca="1">OFFSET('Final data'!$B2949,0,Raceline!C2949*2)</f>
        <v>186.43866766957757</v>
      </c>
      <c r="K2949">
        <f ca="1">OFFSET('Final data'!$C2949,0,Raceline!C2949*2)</f>
        <v>139.02157969309064</v>
      </c>
      <c r="L2949">
        <f t="shared" ca="1" si="276"/>
        <v>181.19452161745616</v>
      </c>
      <c r="M2949">
        <f t="shared" ca="1" si="277"/>
        <v>132.26623158686866</v>
      </c>
      <c r="N2949">
        <f ca="1">OFFSET('Final data'!$B2949,0,Raceline!D2949*2)</f>
        <v>180.30655984563015</v>
      </c>
      <c r="O2949">
        <f ca="1">OFFSET('Final data'!$C2949,0,Raceline!D2949*2)</f>
        <v>131.12238646621722</v>
      </c>
      <c r="P2949">
        <f t="shared" ca="1" si="275"/>
        <v>1309.6722620638675</v>
      </c>
    </row>
    <row r="2950" spans="1:16" x14ac:dyDescent="0.3">
      <c r="A2950" s="23">
        <v>2946</v>
      </c>
      <c r="B2950" s="23">
        <f>IF(A2950+4=VLOOKUP(A2950+4,'Final data'!$O$4:$O$30,1,TRUE),B2949+1,B2949)</f>
        <v>24</v>
      </c>
      <c r="C2950" s="23">
        <f ca="1">OFFSET('Final data'!$O$4,B2950-1,8)</f>
        <v>2</v>
      </c>
      <c r="D2950" s="23">
        <f ca="1">OFFSET('Final data'!$O$4,B2950,8)</f>
        <v>0</v>
      </c>
      <c r="E2950" s="23">
        <f t="shared" ca="1" si="278"/>
        <v>0</v>
      </c>
      <c r="F2950" s="23">
        <f t="shared" ca="1" si="279"/>
        <v>2</v>
      </c>
      <c r="G2950" s="30">
        <f ca="1">OFFSET('Final data'!$O$4,Raceline!B2950-1,0)-OFFSET('Final data'!$O$4,Raceline!$B$4-1,0)</f>
        <v>2736</v>
      </c>
      <c r="H2950" s="30">
        <f ca="1">IF(B2950=B2949,H2949,OFFSET('Final data'!$O$4,Raceline!B2950,0))</f>
        <v>3060</v>
      </c>
      <c r="I2950" s="23">
        <f t="shared" ref="I2950:I3013" ca="1" si="280">IF(H2950=H2949,I2949,H2950-H2949)</f>
        <v>320</v>
      </c>
      <c r="J2950">
        <f ca="1">OFFSET('Final data'!$B2950,0,Raceline!C2950*2)</f>
        <v>185.90897825544911</v>
      </c>
      <c r="K2950">
        <f ca="1">OFFSET('Final data'!$C2950,0,Raceline!C2950*2)</f>
        <v>139.20134606332098</v>
      </c>
      <c r="L2950">
        <f t="shared" ca="1" si="276"/>
        <v>180.80933729602384</v>
      </c>
      <c r="M2950">
        <f t="shared" ca="1" si="277"/>
        <v>132.3047165295377</v>
      </c>
      <c r="N2950">
        <f ca="1">OFFSET('Final data'!$B2950,0,Raceline!D2950*2)</f>
        <v>179.96346017435857</v>
      </c>
      <c r="O2950">
        <f ca="1">OFFSET('Final data'!$C2950,0,Raceline!D2950*2)</f>
        <v>131.16077302731011</v>
      </c>
      <c r="P2950">
        <f t="shared" ref="P2950:P3013" ca="1" si="281">SQRT((L2950-L2949)^2+(M2950-M2949)^2)+P2949</f>
        <v>1310.0593641851347</v>
      </c>
    </row>
    <row r="2951" spans="1:16" x14ac:dyDescent="0.3">
      <c r="A2951" s="23">
        <v>2947</v>
      </c>
      <c r="B2951" s="23">
        <f>IF(A2951+4=VLOOKUP(A2951+4,'Final data'!$O$4:$O$30,1,TRUE),B2950+1,B2950)</f>
        <v>24</v>
      </c>
      <c r="C2951" s="23">
        <f ca="1">OFFSET('Final data'!$O$4,B2951-1,8)</f>
        <v>2</v>
      </c>
      <c r="D2951" s="23">
        <f ca="1">OFFSET('Final data'!$O$4,B2951,8)</f>
        <v>0</v>
      </c>
      <c r="E2951" s="23">
        <f t="shared" ca="1" si="278"/>
        <v>0</v>
      </c>
      <c r="F2951" s="23">
        <f t="shared" ca="1" si="279"/>
        <v>2</v>
      </c>
      <c r="G2951" s="30">
        <f ca="1">OFFSET('Final data'!$O$4,Raceline!B2951-1,0)-OFFSET('Final data'!$O$4,Raceline!$B$4-1,0)</f>
        <v>2736</v>
      </c>
      <c r="H2951" s="30">
        <f ca="1">IF(B2951=B2950,H2950,OFFSET('Final data'!$O$4,Raceline!B2951,0))</f>
        <v>3060</v>
      </c>
      <c r="I2951" s="23">
        <f t="shared" ca="1" si="280"/>
        <v>320</v>
      </c>
      <c r="J2951">
        <f ca="1">OFFSET('Final data'!$B2951,0,Raceline!C2951*2)</f>
        <v>185.97988789902351</v>
      </c>
      <c r="K2951">
        <f ca="1">OFFSET('Final data'!$C2951,0,Raceline!C2951*2)</f>
        <v>139.47495774550606</v>
      </c>
      <c r="L2951">
        <f t="shared" ca="1" si="276"/>
        <v>180.7428477487436</v>
      </c>
      <c r="M2951">
        <f t="shared" ca="1" si="277"/>
        <v>132.65036863078222</v>
      </c>
      <c r="N2951">
        <f ca="1">OFFSET('Final data'!$B2951,0,Raceline!D2951*2)</f>
        <v>179.89201845046389</v>
      </c>
      <c r="O2951">
        <f ca="1">OFFSET('Final data'!$C2951,0,Raceline!D2951*2)</f>
        <v>131.54162013909507</v>
      </c>
      <c r="P2951">
        <f t="shared" ca="1" si="281"/>
        <v>1310.4113531551213</v>
      </c>
    </row>
    <row r="2952" spans="1:16" x14ac:dyDescent="0.3">
      <c r="A2952" s="23">
        <v>2948</v>
      </c>
      <c r="B2952" s="23">
        <f>IF(A2952+4=VLOOKUP(A2952+4,'Final data'!$O$4:$O$30,1,TRUE),B2951+1,B2951)</f>
        <v>24</v>
      </c>
      <c r="C2952" s="23">
        <f ca="1">OFFSET('Final data'!$O$4,B2952-1,8)</f>
        <v>2</v>
      </c>
      <c r="D2952" s="23">
        <f ca="1">OFFSET('Final data'!$O$4,B2952,8)</f>
        <v>0</v>
      </c>
      <c r="E2952" s="23">
        <f t="shared" ca="1" si="278"/>
        <v>0</v>
      </c>
      <c r="F2952" s="23">
        <f t="shared" ca="1" si="279"/>
        <v>2</v>
      </c>
      <c r="G2952" s="30">
        <f ca="1">OFFSET('Final data'!$O$4,Raceline!B2952-1,0)-OFFSET('Final data'!$O$4,Raceline!$B$4-1,0)</f>
        <v>2736</v>
      </c>
      <c r="H2952" s="30">
        <f ca="1">IF(B2952=B2951,H2951,OFFSET('Final data'!$O$4,Raceline!B2952,0))</f>
        <v>3060</v>
      </c>
      <c r="I2952" s="23">
        <f t="shared" ca="1" si="280"/>
        <v>320</v>
      </c>
      <c r="J2952">
        <f ca="1">OFFSET('Final data'!$B2952,0,Raceline!C2952*2)</f>
        <v>185.63018252426448</v>
      </c>
      <c r="K2952">
        <f ca="1">OFFSET('Final data'!$C2952,0,Raceline!C2952*2)</f>
        <v>139.62498503611567</v>
      </c>
      <c r="L2952">
        <f t="shared" ca="1" si="276"/>
        <v>180.22823574683846</v>
      </c>
      <c r="M2952">
        <f t="shared" ca="1" si="277"/>
        <v>132.89817055311522</v>
      </c>
      <c r="N2952">
        <f ca="1">OFFSET('Final data'!$B2952,0,Raceline!D2952*2)</f>
        <v>179.36875737971823</v>
      </c>
      <c r="O2952">
        <f ca="1">OFFSET('Final data'!$C2952,0,Raceline!D2952*2)</f>
        <v>131.82789871113221</v>
      </c>
      <c r="P2952">
        <f t="shared" ca="1" si="281"/>
        <v>1310.982519772858</v>
      </c>
    </row>
    <row r="2953" spans="1:16" x14ac:dyDescent="0.3">
      <c r="A2953" s="23">
        <v>2949</v>
      </c>
      <c r="B2953" s="23">
        <f>IF(A2953+4=VLOOKUP(A2953+4,'Final data'!$O$4:$O$30,1,TRUE),B2952+1,B2952)</f>
        <v>24</v>
      </c>
      <c r="C2953" s="23">
        <f ca="1">OFFSET('Final data'!$O$4,B2953-1,8)</f>
        <v>2</v>
      </c>
      <c r="D2953" s="23">
        <f ca="1">OFFSET('Final data'!$O$4,B2953,8)</f>
        <v>0</v>
      </c>
      <c r="E2953" s="23">
        <f t="shared" ca="1" si="278"/>
        <v>0</v>
      </c>
      <c r="F2953" s="23">
        <f t="shared" ca="1" si="279"/>
        <v>2</v>
      </c>
      <c r="G2953" s="30">
        <f ca="1">OFFSET('Final data'!$O$4,Raceline!B2953-1,0)-OFFSET('Final data'!$O$4,Raceline!$B$4-1,0)</f>
        <v>2736</v>
      </c>
      <c r="H2953" s="30">
        <f ca="1">IF(B2953=B2952,H2952,OFFSET('Final data'!$O$4,Raceline!B2953,0))</f>
        <v>3060</v>
      </c>
      <c r="I2953" s="23">
        <f t="shared" ca="1" si="280"/>
        <v>320</v>
      </c>
      <c r="J2953">
        <f ca="1">OFFSET('Final data'!$B2953,0,Raceline!C2953*2)</f>
        <v>184.9744162306155</v>
      </c>
      <c r="K2953">
        <f ca="1">OFFSET('Final data'!$C2953,0,Raceline!C2953*2)</f>
        <v>140.06402172885109</v>
      </c>
      <c r="L2953">
        <f t="shared" ca="1" si="276"/>
        <v>179.93636624877567</v>
      </c>
      <c r="M2953">
        <f t="shared" ca="1" si="277"/>
        <v>133.03008856929404</v>
      </c>
      <c r="N2953">
        <f ca="1">OFFSET('Final data'!$B2953,0,Raceline!D2953*2)</f>
        <v>179.15146854780542</v>
      </c>
      <c r="O2953">
        <f ca="1">OFFSET('Final data'!$C2953,0,Raceline!D2953*2)</f>
        <v>131.93424434670484</v>
      </c>
      <c r="P2953">
        <f t="shared" ca="1" si="281"/>
        <v>1311.3028167708021</v>
      </c>
    </row>
    <row r="2954" spans="1:16" x14ac:dyDescent="0.3">
      <c r="A2954" s="23">
        <v>2950</v>
      </c>
      <c r="B2954" s="23">
        <f>IF(A2954+4=VLOOKUP(A2954+4,'Final data'!$O$4:$O$30,1,TRUE),B2953+1,B2953)</f>
        <v>24</v>
      </c>
      <c r="C2954" s="23">
        <f ca="1">OFFSET('Final data'!$O$4,B2954-1,8)</f>
        <v>2</v>
      </c>
      <c r="D2954" s="23">
        <f ca="1">OFFSET('Final data'!$O$4,B2954,8)</f>
        <v>0</v>
      </c>
      <c r="E2954" s="23">
        <f t="shared" ca="1" si="278"/>
        <v>0</v>
      </c>
      <c r="F2954" s="23">
        <f t="shared" ca="1" si="279"/>
        <v>2</v>
      </c>
      <c r="G2954" s="30">
        <f ca="1">OFFSET('Final data'!$O$4,Raceline!B2954-1,0)-OFFSET('Final data'!$O$4,Raceline!$B$4-1,0)</f>
        <v>2736</v>
      </c>
      <c r="H2954" s="30">
        <f ca="1">IF(B2954=B2953,H2953,OFFSET('Final data'!$O$4,Raceline!B2954,0))</f>
        <v>3060</v>
      </c>
      <c r="I2954" s="23">
        <f t="shared" ca="1" si="280"/>
        <v>320</v>
      </c>
      <c r="J2954">
        <f ca="1">OFFSET('Final data'!$B2954,0,Raceline!C2954*2)</f>
        <v>184.9324557674575</v>
      </c>
      <c r="K2954">
        <f ca="1">OFFSET('Final data'!$C2954,0,Raceline!C2954*2)</f>
        <v>140.20437396506622</v>
      </c>
      <c r="L2954">
        <f t="shared" ca="1" si="276"/>
        <v>179.57400041314258</v>
      </c>
      <c r="M2954">
        <f t="shared" ca="1" si="277"/>
        <v>133.38016522817131</v>
      </c>
      <c r="N2954">
        <f ca="1">OFFSET('Final data'!$B2954,0,Raceline!D2954*2)</f>
        <v>178.75667974804935</v>
      </c>
      <c r="O2954">
        <f ca="1">OFFSET('Final data'!$C2954,0,Raceline!D2954*2)</f>
        <v>132.3392744387981</v>
      </c>
      <c r="P2954">
        <f t="shared" ca="1" si="281"/>
        <v>1311.8066646307011</v>
      </c>
    </row>
    <row r="2955" spans="1:16" x14ac:dyDescent="0.3">
      <c r="A2955" s="23">
        <v>2951</v>
      </c>
      <c r="B2955" s="23">
        <f>IF(A2955+4=VLOOKUP(A2955+4,'Final data'!$O$4:$O$30,1,TRUE),B2954+1,B2954)</f>
        <v>24</v>
      </c>
      <c r="C2955" s="23">
        <f ca="1">OFFSET('Final data'!$O$4,B2955-1,8)</f>
        <v>2</v>
      </c>
      <c r="D2955" s="23">
        <f ca="1">OFFSET('Final data'!$O$4,B2955,8)</f>
        <v>0</v>
      </c>
      <c r="E2955" s="23">
        <f t="shared" ca="1" si="278"/>
        <v>0</v>
      </c>
      <c r="F2955" s="23">
        <f t="shared" ca="1" si="279"/>
        <v>2</v>
      </c>
      <c r="G2955" s="30">
        <f ca="1">OFFSET('Final data'!$O$4,Raceline!B2955-1,0)-OFFSET('Final data'!$O$4,Raceline!$B$4-1,0)</f>
        <v>2736</v>
      </c>
      <c r="H2955" s="30">
        <f ca="1">IF(B2955=B2954,H2954,OFFSET('Final data'!$O$4,Raceline!B2955,0))</f>
        <v>3060</v>
      </c>
      <c r="I2955" s="23">
        <f t="shared" ca="1" si="280"/>
        <v>320</v>
      </c>
      <c r="J2955">
        <f ca="1">OFFSET('Final data'!$B2955,0,Raceline!C2955*2)</f>
        <v>184.53870842722031</v>
      </c>
      <c r="K2955">
        <f ca="1">OFFSET('Final data'!$C2955,0,Raceline!C2955*2)</f>
        <v>140.49759676140872</v>
      </c>
      <c r="L2955">
        <f t="shared" ca="1" si="276"/>
        <v>179.09072386314958</v>
      </c>
      <c r="M2955">
        <f t="shared" ca="1" si="277"/>
        <v>133.71345338148902</v>
      </c>
      <c r="N2955">
        <f ca="1">OFFSET('Final data'!$B2955,0,Raceline!D2955*2)</f>
        <v>178.27728328267401</v>
      </c>
      <c r="O2955">
        <f ca="1">OFFSET('Final data'!$C2955,0,Raceline!D2955*2)</f>
        <v>132.7005104364253</v>
      </c>
      <c r="P2955">
        <f t="shared" ca="1" si="281"/>
        <v>1312.3937227342267</v>
      </c>
    </row>
    <row r="2956" spans="1:16" x14ac:dyDescent="0.3">
      <c r="A2956" s="23">
        <v>2952</v>
      </c>
      <c r="B2956" s="23">
        <f>IF(A2956+4=VLOOKUP(A2956+4,'Final data'!$O$4:$O$30,1,TRUE),B2955+1,B2955)</f>
        <v>24</v>
      </c>
      <c r="C2956" s="23">
        <f ca="1">OFFSET('Final data'!$O$4,B2956-1,8)</f>
        <v>2</v>
      </c>
      <c r="D2956" s="23">
        <f ca="1">OFFSET('Final data'!$O$4,B2956,8)</f>
        <v>0</v>
      </c>
      <c r="E2956" s="23">
        <f t="shared" ca="1" si="278"/>
        <v>0</v>
      </c>
      <c r="F2956" s="23">
        <f t="shared" ca="1" si="279"/>
        <v>2</v>
      </c>
      <c r="G2956" s="30">
        <f ca="1">OFFSET('Final data'!$O$4,Raceline!B2956-1,0)-OFFSET('Final data'!$O$4,Raceline!$B$4-1,0)</f>
        <v>2736</v>
      </c>
      <c r="H2956" s="30">
        <f ca="1">IF(B2956=B2955,H2955,OFFSET('Final data'!$O$4,Raceline!B2956,0))</f>
        <v>3060</v>
      </c>
      <c r="I2956" s="23">
        <f t="shared" ca="1" si="280"/>
        <v>320</v>
      </c>
      <c r="J2956">
        <f ca="1">OFFSET('Final data'!$B2956,0,Raceline!C2956*2)</f>
        <v>183.92336551350996</v>
      </c>
      <c r="K2956">
        <f ca="1">OFFSET('Final data'!$C2956,0,Raceline!C2956*2)</f>
        <v>140.74385652955917</v>
      </c>
      <c r="L2956">
        <f t="shared" ca="1" si="276"/>
        <v>178.77256055466546</v>
      </c>
      <c r="M2956">
        <f t="shared" ca="1" si="277"/>
        <v>133.70154607689233</v>
      </c>
      <c r="N2956">
        <f ca="1">OFFSET('Final data'!$B2956,0,Raceline!D2956*2)</f>
        <v>178.01983711098427</v>
      </c>
      <c r="O2956">
        <f ca="1">OFFSET('Final data'!$C2956,0,Raceline!D2956*2)</f>
        <v>132.67240359959837</v>
      </c>
      <c r="P2956">
        <f t="shared" ca="1" si="281"/>
        <v>1312.7121087809817</v>
      </c>
    </row>
    <row r="2957" spans="1:16" x14ac:dyDescent="0.3">
      <c r="A2957" s="23">
        <v>2953</v>
      </c>
      <c r="B2957" s="23">
        <f>IF(A2957+4=VLOOKUP(A2957+4,'Final data'!$O$4:$O$30,1,TRUE),B2956+1,B2956)</f>
        <v>24</v>
      </c>
      <c r="C2957" s="23">
        <f ca="1">OFFSET('Final data'!$O$4,B2957-1,8)</f>
        <v>2</v>
      </c>
      <c r="D2957" s="23">
        <f ca="1">OFFSET('Final data'!$O$4,B2957,8)</f>
        <v>0</v>
      </c>
      <c r="E2957" s="23">
        <f t="shared" ca="1" si="278"/>
        <v>0</v>
      </c>
      <c r="F2957" s="23">
        <f t="shared" ca="1" si="279"/>
        <v>2</v>
      </c>
      <c r="G2957" s="30">
        <f ca="1">OFFSET('Final data'!$O$4,Raceline!B2957-1,0)-OFFSET('Final data'!$O$4,Raceline!$B$4-1,0)</f>
        <v>2736</v>
      </c>
      <c r="H2957" s="30">
        <f ca="1">IF(B2957=B2956,H2956,OFFSET('Final data'!$O$4,Raceline!B2957,0))</f>
        <v>3060</v>
      </c>
      <c r="I2957" s="23">
        <f t="shared" ca="1" si="280"/>
        <v>320</v>
      </c>
      <c r="J2957">
        <f ca="1">OFFSET('Final data'!$B2957,0,Raceline!C2957*2)</f>
        <v>184.03511426211716</v>
      </c>
      <c r="K2957">
        <f ca="1">OFFSET('Final data'!$C2957,0,Raceline!C2957*2)</f>
        <v>140.98672103705246</v>
      </c>
      <c r="L2957">
        <f t="shared" ca="1" si="276"/>
        <v>178.67421182834306</v>
      </c>
      <c r="M2957">
        <f t="shared" ca="1" si="277"/>
        <v>134.07275499848024</v>
      </c>
      <c r="N2957">
        <f ca="1">OFFSET('Final data'!$B2957,0,Raceline!D2957*2)</f>
        <v>177.90755628205685</v>
      </c>
      <c r="O2957">
        <f ca="1">OFFSET('Final data'!$C2957,0,Raceline!D2957*2)</f>
        <v>133.08399788607477</v>
      </c>
      <c r="P2957">
        <f t="shared" ca="1" si="281"/>
        <v>1313.0961251028166</v>
      </c>
    </row>
    <row r="2958" spans="1:16" x14ac:dyDescent="0.3">
      <c r="A2958" s="23">
        <v>2954</v>
      </c>
      <c r="B2958" s="23">
        <f>IF(A2958+4=VLOOKUP(A2958+4,'Final data'!$O$4:$O$30,1,TRUE),B2957+1,B2957)</f>
        <v>24</v>
      </c>
      <c r="C2958" s="23">
        <f ca="1">OFFSET('Final data'!$O$4,B2958-1,8)</f>
        <v>2</v>
      </c>
      <c r="D2958" s="23">
        <f ca="1">OFFSET('Final data'!$O$4,B2958,8)</f>
        <v>0</v>
      </c>
      <c r="E2958" s="23">
        <f t="shared" ca="1" si="278"/>
        <v>0</v>
      </c>
      <c r="F2958" s="23">
        <f t="shared" ca="1" si="279"/>
        <v>2</v>
      </c>
      <c r="G2958" s="30">
        <f ca="1">OFFSET('Final data'!$O$4,Raceline!B2958-1,0)-OFFSET('Final data'!$O$4,Raceline!$B$4-1,0)</f>
        <v>2736</v>
      </c>
      <c r="H2958" s="30">
        <f ca="1">IF(B2958=B2957,H2957,OFFSET('Final data'!$O$4,Raceline!B2958,0))</f>
        <v>3060</v>
      </c>
      <c r="I2958" s="23">
        <f t="shared" ca="1" si="280"/>
        <v>320</v>
      </c>
      <c r="J2958">
        <f ca="1">OFFSET('Final data'!$B2958,0,Raceline!C2958*2)</f>
        <v>183.68151801718747</v>
      </c>
      <c r="K2958">
        <f ca="1">OFFSET('Final data'!$C2958,0,Raceline!C2958*2)</f>
        <v>141.13919036291315</v>
      </c>
      <c r="L2958">
        <f t="shared" ca="1" si="276"/>
        <v>178.16068684119077</v>
      </c>
      <c r="M2958">
        <f t="shared" ca="1" si="277"/>
        <v>134.32176128211646</v>
      </c>
      <c r="N2958">
        <f ca="1">OFFSET('Final data'!$B2958,0,Raceline!D2958*2)</f>
        <v>177.38818608147861</v>
      </c>
      <c r="O2958">
        <f ca="1">OFFSET('Final data'!$C2958,0,Raceline!D2958*2)</f>
        <v>133.36783442286082</v>
      </c>
      <c r="P2958">
        <f t="shared" ca="1" si="281"/>
        <v>1313.6668369755862</v>
      </c>
    </row>
    <row r="2959" spans="1:16" x14ac:dyDescent="0.3">
      <c r="A2959" s="23">
        <v>2955</v>
      </c>
      <c r="B2959" s="23">
        <f>IF(A2959+4=VLOOKUP(A2959+4,'Final data'!$O$4:$O$30,1,TRUE),B2958+1,B2958)</f>
        <v>24</v>
      </c>
      <c r="C2959" s="23">
        <f ca="1">OFFSET('Final data'!$O$4,B2959-1,8)</f>
        <v>2</v>
      </c>
      <c r="D2959" s="23">
        <f ca="1">OFFSET('Final data'!$O$4,B2959,8)</f>
        <v>0</v>
      </c>
      <c r="E2959" s="23">
        <f t="shared" ca="1" si="278"/>
        <v>0</v>
      </c>
      <c r="F2959" s="23">
        <f t="shared" ca="1" si="279"/>
        <v>2</v>
      </c>
      <c r="G2959" s="30">
        <f ca="1">OFFSET('Final data'!$O$4,Raceline!B2959-1,0)-OFFSET('Final data'!$O$4,Raceline!$B$4-1,0)</f>
        <v>2736</v>
      </c>
      <c r="H2959" s="30">
        <f ca="1">IF(B2959=B2958,H2958,OFFSET('Final data'!$O$4,Raceline!B2959,0))</f>
        <v>3060</v>
      </c>
      <c r="I2959" s="23">
        <f t="shared" ca="1" si="280"/>
        <v>320</v>
      </c>
      <c r="J2959">
        <f ca="1">OFFSET('Final data'!$B2959,0,Raceline!C2959*2)</f>
        <v>183.07059887264339</v>
      </c>
      <c r="K2959">
        <f ca="1">OFFSET('Final data'!$C2959,0,Raceline!C2959*2)</f>
        <v>141.48263076941527</v>
      </c>
      <c r="L2959">
        <f t="shared" ca="1" si="276"/>
        <v>177.90588568121498</v>
      </c>
      <c r="M2959">
        <f t="shared" ca="1" si="277"/>
        <v>134.36260475185571</v>
      </c>
      <c r="N2959">
        <f ca="1">OFFSET('Final data'!$B2959,0,Raceline!D2959*2)</f>
        <v>177.19891554432749</v>
      </c>
      <c r="O2959">
        <f ca="1">OFFSET('Final data'!$C2959,0,Raceline!D2959*2)</f>
        <v>133.38798223523065</v>
      </c>
      <c r="P2959">
        <f t="shared" ca="1" si="281"/>
        <v>1313.9248908849643</v>
      </c>
    </row>
    <row r="2960" spans="1:16" x14ac:dyDescent="0.3">
      <c r="A2960" s="23">
        <v>2956</v>
      </c>
      <c r="B2960" s="23">
        <f>IF(A2960+4=VLOOKUP(A2960+4,'Final data'!$O$4:$O$30,1,TRUE),B2959+1,B2959)</f>
        <v>24</v>
      </c>
      <c r="C2960" s="23">
        <f ca="1">OFFSET('Final data'!$O$4,B2960-1,8)</f>
        <v>2</v>
      </c>
      <c r="D2960" s="23">
        <f ca="1">OFFSET('Final data'!$O$4,B2960,8)</f>
        <v>0</v>
      </c>
      <c r="E2960" s="23">
        <f t="shared" ca="1" si="278"/>
        <v>0</v>
      </c>
      <c r="F2960" s="23">
        <f t="shared" ca="1" si="279"/>
        <v>2</v>
      </c>
      <c r="G2960" s="30">
        <f ca="1">OFFSET('Final data'!$O$4,Raceline!B2960-1,0)-OFFSET('Final data'!$O$4,Raceline!$B$4-1,0)</f>
        <v>2736</v>
      </c>
      <c r="H2960" s="30">
        <f ca="1">IF(B2960=B2959,H2959,OFFSET('Final data'!$O$4,Raceline!B2960,0))</f>
        <v>3060</v>
      </c>
      <c r="I2960" s="23">
        <f t="shared" ca="1" si="280"/>
        <v>320</v>
      </c>
      <c r="J2960">
        <f ca="1">OFFSET('Final data'!$B2960,0,Raceline!C2960*2)</f>
        <v>182.98569393465695</v>
      </c>
      <c r="K2960">
        <f ca="1">OFFSET('Final data'!$C2960,0,Raceline!C2960*2)</f>
        <v>141.7173579036529</v>
      </c>
      <c r="L2960">
        <f t="shared" ca="1" si="276"/>
        <v>177.50765044388055</v>
      </c>
      <c r="M2960">
        <f t="shared" ca="1" si="277"/>
        <v>134.80580589530177</v>
      </c>
      <c r="N2960">
        <f ca="1">OFFSET('Final data'!$B2960,0,Raceline!D2960*2)</f>
        <v>176.77420577553644</v>
      </c>
      <c r="O2960">
        <f ca="1">OFFSET('Final data'!$C2960,0,Raceline!D2960*2)</f>
        <v>133.88043153873753</v>
      </c>
      <c r="P2960">
        <f t="shared" ca="1" si="281"/>
        <v>1314.5207252225168</v>
      </c>
    </row>
    <row r="2961" spans="1:16" x14ac:dyDescent="0.3">
      <c r="A2961" s="23">
        <v>2957</v>
      </c>
      <c r="B2961" s="23">
        <f>IF(A2961+4=VLOOKUP(A2961+4,'Final data'!$O$4:$O$30,1,TRUE),B2960+1,B2960)</f>
        <v>24</v>
      </c>
      <c r="C2961" s="23">
        <f ca="1">OFFSET('Final data'!$O$4,B2961-1,8)</f>
        <v>2</v>
      </c>
      <c r="D2961" s="23">
        <f ca="1">OFFSET('Final data'!$O$4,B2961,8)</f>
        <v>0</v>
      </c>
      <c r="E2961" s="23">
        <f t="shared" ca="1" si="278"/>
        <v>0</v>
      </c>
      <c r="F2961" s="23">
        <f t="shared" ca="1" si="279"/>
        <v>2</v>
      </c>
      <c r="G2961" s="30">
        <f ca="1">OFFSET('Final data'!$O$4,Raceline!B2961-1,0)-OFFSET('Final data'!$O$4,Raceline!$B$4-1,0)</f>
        <v>2736</v>
      </c>
      <c r="H2961" s="30">
        <f ca="1">IF(B2961=B2960,H2960,OFFSET('Final data'!$O$4,Raceline!B2961,0))</f>
        <v>3060</v>
      </c>
      <c r="I2961" s="23">
        <f t="shared" ca="1" si="280"/>
        <v>320</v>
      </c>
      <c r="J2961">
        <f ca="1">OFFSET('Final data'!$B2961,0,Raceline!C2961*2)</f>
        <v>182.59004392014495</v>
      </c>
      <c r="K2961">
        <f ca="1">OFFSET('Final data'!$C2961,0,Raceline!C2961*2)</f>
        <v>142.0118020882062</v>
      </c>
      <c r="L2961">
        <f t="shared" ca="1" si="276"/>
        <v>177.02532504981937</v>
      </c>
      <c r="M2961">
        <f t="shared" ca="1" si="277"/>
        <v>135.14017804399413</v>
      </c>
      <c r="N2961">
        <f ca="1">OFFSET('Final data'!$B2961,0,Raceline!D2961*2)</f>
        <v>176.29671198443597</v>
      </c>
      <c r="O2961">
        <f ca="1">OFFSET('Final data'!$C2961,0,Raceline!D2961*2)</f>
        <v>134.24044614815392</v>
      </c>
      <c r="P2961">
        <f t="shared" ca="1" si="281"/>
        <v>1315.1076174780267</v>
      </c>
    </row>
    <row r="2962" spans="1:16" x14ac:dyDescent="0.3">
      <c r="A2962" s="23">
        <v>2958</v>
      </c>
      <c r="B2962" s="23">
        <f>IF(A2962+4=VLOOKUP(A2962+4,'Final data'!$O$4:$O$30,1,TRUE),B2961+1,B2961)</f>
        <v>24</v>
      </c>
      <c r="C2962" s="23">
        <f ca="1">OFFSET('Final data'!$O$4,B2962-1,8)</f>
        <v>2</v>
      </c>
      <c r="D2962" s="23">
        <f ca="1">OFFSET('Final data'!$O$4,B2962,8)</f>
        <v>0</v>
      </c>
      <c r="E2962" s="23">
        <f t="shared" ca="1" si="278"/>
        <v>0</v>
      </c>
      <c r="F2962" s="23">
        <f t="shared" ca="1" si="279"/>
        <v>2</v>
      </c>
      <c r="G2962" s="30">
        <f ca="1">OFFSET('Final data'!$O$4,Raceline!B2962-1,0)-OFFSET('Final data'!$O$4,Raceline!$B$4-1,0)</f>
        <v>2736</v>
      </c>
      <c r="H2962" s="30">
        <f ca="1">IF(B2962=B2961,H2961,OFFSET('Final data'!$O$4,Raceline!B2962,0))</f>
        <v>3060</v>
      </c>
      <c r="I2962" s="23">
        <f t="shared" ca="1" si="280"/>
        <v>320</v>
      </c>
      <c r="J2962">
        <f ca="1">OFFSET('Final data'!$B2962,0,Raceline!C2962*2)</f>
        <v>181.98144502342757</v>
      </c>
      <c r="K2962">
        <f ca="1">OFFSET('Final data'!$C2962,0,Raceline!C2962*2)</f>
        <v>142.2542275939289</v>
      </c>
      <c r="L2962">
        <f t="shared" ca="1" si="276"/>
        <v>176.70768522434699</v>
      </c>
      <c r="M2962">
        <f t="shared" ca="1" si="277"/>
        <v>135.12843952572322</v>
      </c>
      <c r="N2962">
        <f ca="1">OFFSET('Final data'!$B2962,0,Raceline!D2962*2)</f>
        <v>176.03252179575333</v>
      </c>
      <c r="O2962">
        <f ca="1">OFFSET('Final data'!$C2962,0,Raceline!D2962*2)</f>
        <v>134.21617357375473</v>
      </c>
      <c r="P2962">
        <f t="shared" ca="1" si="281"/>
        <v>1315.4254741305249</v>
      </c>
    </row>
    <row r="2963" spans="1:16" x14ac:dyDescent="0.3">
      <c r="A2963" s="23">
        <v>2959</v>
      </c>
      <c r="B2963" s="23">
        <f>IF(A2963+4=VLOOKUP(A2963+4,'Final data'!$O$4:$O$30,1,TRUE),B2962+1,B2962)</f>
        <v>24</v>
      </c>
      <c r="C2963" s="23">
        <f ca="1">OFFSET('Final data'!$O$4,B2963-1,8)</f>
        <v>2</v>
      </c>
      <c r="D2963" s="23">
        <f ca="1">OFFSET('Final data'!$O$4,B2963,8)</f>
        <v>0</v>
      </c>
      <c r="E2963" s="23">
        <f t="shared" ca="1" si="278"/>
        <v>0</v>
      </c>
      <c r="F2963" s="23">
        <f t="shared" ca="1" si="279"/>
        <v>2</v>
      </c>
      <c r="G2963" s="30">
        <f ca="1">OFFSET('Final data'!$O$4,Raceline!B2963-1,0)-OFFSET('Final data'!$O$4,Raceline!$B$4-1,0)</f>
        <v>2736</v>
      </c>
      <c r="H2963" s="30">
        <f ca="1">IF(B2963=B2962,H2962,OFFSET('Final data'!$O$4,Raceline!B2963,0))</f>
        <v>3060</v>
      </c>
      <c r="I2963" s="23">
        <f t="shared" ca="1" si="280"/>
        <v>320</v>
      </c>
      <c r="J2963">
        <f ca="1">OFFSET('Final data'!$B2963,0,Raceline!C2963*2)</f>
        <v>182.08881066493115</v>
      </c>
      <c r="K2963">
        <f ca="1">OFFSET('Final data'!$C2963,0,Raceline!C2963*2)</f>
        <v>142.49952293347951</v>
      </c>
      <c r="L2963">
        <f t="shared" ca="1" si="276"/>
        <v>176.61028332868116</v>
      </c>
      <c r="M2963">
        <f t="shared" ca="1" si="277"/>
        <v>135.50120416163955</v>
      </c>
      <c r="N2963">
        <f ca="1">OFFSET('Final data'!$B2963,0,Raceline!D2963*2)</f>
        <v>175.92462407392941</v>
      </c>
      <c r="O2963">
        <f ca="1">OFFSET('Final data'!$C2963,0,Raceline!D2963*2)</f>
        <v>134.62533702817382</v>
      </c>
      <c r="P2963">
        <f t="shared" ca="1" si="281"/>
        <v>1315.8107540327637</v>
      </c>
    </row>
    <row r="2964" spans="1:16" x14ac:dyDescent="0.3">
      <c r="A2964" s="23">
        <v>2960</v>
      </c>
      <c r="B2964" s="23">
        <f>IF(A2964+4=VLOOKUP(A2964+4,'Final data'!$O$4:$O$30,1,TRUE),B2963+1,B2963)</f>
        <v>24</v>
      </c>
      <c r="C2964" s="23">
        <f ca="1">OFFSET('Final data'!$O$4,B2964-1,8)</f>
        <v>2</v>
      </c>
      <c r="D2964" s="23">
        <f ca="1">OFFSET('Final data'!$O$4,B2964,8)</f>
        <v>0</v>
      </c>
      <c r="E2964" s="23">
        <f t="shared" ca="1" si="278"/>
        <v>0</v>
      </c>
      <c r="F2964" s="23">
        <f t="shared" ca="1" si="279"/>
        <v>2</v>
      </c>
      <c r="G2964" s="30">
        <f ca="1">OFFSET('Final data'!$O$4,Raceline!B2964-1,0)-OFFSET('Final data'!$O$4,Raceline!$B$4-1,0)</f>
        <v>2736</v>
      </c>
      <c r="H2964" s="30">
        <f ca="1">IF(B2964=B2963,H2963,OFFSET('Final data'!$O$4,Raceline!B2964,0))</f>
        <v>3060</v>
      </c>
      <c r="I2964" s="23">
        <f t="shared" ca="1" si="280"/>
        <v>320</v>
      </c>
      <c r="J2964">
        <f ca="1">OFFSET('Final data'!$B2964,0,Raceline!C2964*2)</f>
        <v>181.67252127112422</v>
      </c>
      <c r="K2964">
        <f ca="1">OFFSET('Final data'!$C2964,0,Raceline!C2964*2)</f>
        <v>142.7017835697911</v>
      </c>
      <c r="L2964">
        <f t="shared" ca="1" si="276"/>
        <v>176.14420513554691</v>
      </c>
      <c r="M2964">
        <f t="shared" ca="1" si="277"/>
        <v>135.7141528325713</v>
      </c>
      <c r="N2964">
        <f ca="1">OFFSET('Final data'!$B2964,0,Raceline!D2964*2)</f>
        <v>175.4679470222284</v>
      </c>
      <c r="O2964">
        <f ca="1">OFFSET('Final data'!$C2964,0,Raceline!D2964*2)</f>
        <v>134.85938225450897</v>
      </c>
      <c r="P2964">
        <f t="shared" ca="1" si="281"/>
        <v>1316.3231757522165</v>
      </c>
    </row>
    <row r="2965" spans="1:16" x14ac:dyDescent="0.3">
      <c r="A2965" s="23">
        <v>2961</v>
      </c>
      <c r="B2965" s="23">
        <f>IF(A2965+4=VLOOKUP(A2965+4,'Final data'!$O$4:$O$30,1,TRUE),B2964+1,B2964)</f>
        <v>24</v>
      </c>
      <c r="C2965" s="23">
        <f ca="1">OFFSET('Final data'!$O$4,B2965-1,8)</f>
        <v>2</v>
      </c>
      <c r="D2965" s="23">
        <f ca="1">OFFSET('Final data'!$O$4,B2965,8)</f>
        <v>0</v>
      </c>
      <c r="E2965" s="23">
        <f t="shared" ca="1" si="278"/>
        <v>0</v>
      </c>
      <c r="F2965" s="23">
        <f t="shared" ca="1" si="279"/>
        <v>2</v>
      </c>
      <c r="G2965" s="30">
        <f ca="1">OFFSET('Final data'!$O$4,Raceline!B2965-1,0)-OFFSET('Final data'!$O$4,Raceline!$B$4-1,0)</f>
        <v>2736</v>
      </c>
      <c r="H2965" s="30">
        <f ca="1">IF(B2965=B2964,H2964,OFFSET('Final data'!$O$4,Raceline!B2965,0))</f>
        <v>3060</v>
      </c>
      <c r="I2965" s="23">
        <f t="shared" ca="1" si="280"/>
        <v>320</v>
      </c>
      <c r="J2965">
        <f ca="1">OFFSET('Final data'!$B2965,0,Raceline!C2965*2)</f>
        <v>181.1861726204321</v>
      </c>
      <c r="K2965">
        <f ca="1">OFFSET('Final data'!$C2965,0,Raceline!C2965*2)</f>
        <v>142.95030167548842</v>
      </c>
      <c r="L2965">
        <f t="shared" ca="1" si="276"/>
        <v>175.79818412079413</v>
      </c>
      <c r="M2965">
        <f t="shared" ca="1" si="277"/>
        <v>135.82607925108371</v>
      </c>
      <c r="N2965">
        <f ca="1">OFFSET('Final data'!$B2965,0,Raceline!D2965*2)</f>
        <v>175.15410599122538</v>
      </c>
      <c r="O2965">
        <f ca="1">OFFSET('Final data'!$C2965,0,Raceline!D2965*2)</f>
        <v>134.9744523676836</v>
      </c>
      <c r="P2965">
        <f t="shared" ca="1" si="281"/>
        <v>1316.6868487726779</v>
      </c>
    </row>
    <row r="2966" spans="1:16" x14ac:dyDescent="0.3">
      <c r="A2966" s="23">
        <v>2962</v>
      </c>
      <c r="B2966" s="23">
        <f>IF(A2966+4=VLOOKUP(A2966+4,'Final data'!$O$4:$O$30,1,TRUE),B2965+1,B2965)</f>
        <v>24</v>
      </c>
      <c r="C2966" s="23">
        <f ca="1">OFFSET('Final data'!$O$4,B2966-1,8)</f>
        <v>2</v>
      </c>
      <c r="D2966" s="23">
        <f ca="1">OFFSET('Final data'!$O$4,B2966,8)</f>
        <v>0</v>
      </c>
      <c r="E2966" s="23">
        <f t="shared" ca="1" si="278"/>
        <v>0</v>
      </c>
      <c r="F2966" s="23">
        <f t="shared" ca="1" si="279"/>
        <v>2</v>
      </c>
      <c r="G2966" s="30">
        <f ca="1">OFFSET('Final data'!$O$4,Raceline!B2966-1,0)-OFFSET('Final data'!$O$4,Raceline!$B$4-1,0)</f>
        <v>2736</v>
      </c>
      <c r="H2966" s="30">
        <f ca="1">IF(B2966=B2965,H2965,OFFSET('Final data'!$O$4,Raceline!B2966,0))</f>
        <v>3060</v>
      </c>
      <c r="I2966" s="23">
        <f t="shared" ca="1" si="280"/>
        <v>320</v>
      </c>
      <c r="J2966">
        <f ca="1">OFFSET('Final data'!$B2966,0,Raceline!C2966*2)</f>
        <v>180.99742524794092</v>
      </c>
      <c r="K2966">
        <f ca="1">OFFSET('Final data'!$C2966,0,Raceline!C2966*2)</f>
        <v>143.26305819311105</v>
      </c>
      <c r="L2966">
        <f t="shared" ca="1" si="276"/>
        <v>175.47788586722976</v>
      </c>
      <c r="M2966">
        <f t="shared" ca="1" si="277"/>
        <v>136.21235027670596</v>
      </c>
      <c r="N2966">
        <f ca="1">OFFSET('Final data'!$B2966,0,Raceline!D2966*2)</f>
        <v>174.83323865693907</v>
      </c>
      <c r="O2966">
        <f ca="1">OFFSET('Final data'!$C2966,0,Raceline!D2966*2)</f>
        <v>135.38887228780547</v>
      </c>
      <c r="P2966">
        <f t="shared" ca="1" si="281"/>
        <v>1317.1886418340803</v>
      </c>
    </row>
    <row r="2967" spans="1:16" x14ac:dyDescent="0.3">
      <c r="A2967" s="23">
        <v>2963</v>
      </c>
      <c r="B2967" s="23">
        <f>IF(A2967+4=VLOOKUP(A2967+4,'Final data'!$O$4:$O$30,1,TRUE),B2966+1,B2966)</f>
        <v>24</v>
      </c>
      <c r="C2967" s="23">
        <f ca="1">OFFSET('Final data'!$O$4,B2967-1,8)</f>
        <v>2</v>
      </c>
      <c r="D2967" s="23">
        <f ca="1">OFFSET('Final data'!$O$4,B2967,8)</f>
        <v>0</v>
      </c>
      <c r="E2967" s="23">
        <f t="shared" ca="1" si="278"/>
        <v>0</v>
      </c>
      <c r="F2967" s="23">
        <f t="shared" ca="1" si="279"/>
        <v>2</v>
      </c>
      <c r="G2967" s="30">
        <f ca="1">OFFSET('Final data'!$O$4,Raceline!B2967-1,0)-OFFSET('Final data'!$O$4,Raceline!$B$4-1,0)</f>
        <v>2736</v>
      </c>
      <c r="H2967" s="30">
        <f ca="1">IF(B2967=B2966,H2966,OFFSET('Final data'!$O$4,Raceline!B2967,0))</f>
        <v>3060</v>
      </c>
      <c r="I2967" s="23">
        <f t="shared" ca="1" si="280"/>
        <v>320</v>
      </c>
      <c r="J2967">
        <f ca="1">OFFSET('Final data'!$B2967,0,Raceline!C2967*2)</f>
        <v>180.52925156853703</v>
      </c>
      <c r="K2967">
        <f ca="1">OFFSET('Final data'!$C2967,0,Raceline!C2967*2)</f>
        <v>143.61482327893629</v>
      </c>
      <c r="L2967">
        <f t="shared" ca="1" si="276"/>
        <v>175.05303827238222</v>
      </c>
      <c r="M2967">
        <f t="shared" ca="1" si="277"/>
        <v>136.50294530565401</v>
      </c>
      <c r="N2967">
        <f ca="1">OFFSET('Final data'!$B2967,0,Raceline!D2967*2)</f>
        <v>174.42826853073049</v>
      </c>
      <c r="O2967">
        <f ca="1">OFFSET('Final data'!$C2967,0,Raceline!D2967*2)</f>
        <v>135.69156599594993</v>
      </c>
      <c r="P2967">
        <f t="shared" ca="1" si="281"/>
        <v>1317.7033659832098</v>
      </c>
    </row>
    <row r="2968" spans="1:16" x14ac:dyDescent="0.3">
      <c r="A2968" s="23">
        <v>2964</v>
      </c>
      <c r="B2968" s="23">
        <f>IF(A2968+4=VLOOKUP(A2968+4,'Final data'!$O$4:$O$30,1,TRUE),B2967+1,B2967)</f>
        <v>24</v>
      </c>
      <c r="C2968" s="23">
        <f ca="1">OFFSET('Final data'!$O$4,B2968-1,8)</f>
        <v>2</v>
      </c>
      <c r="D2968" s="23">
        <f ca="1">OFFSET('Final data'!$O$4,B2968,8)</f>
        <v>0</v>
      </c>
      <c r="E2968" s="23">
        <f t="shared" ca="1" si="278"/>
        <v>0</v>
      </c>
      <c r="F2968" s="23">
        <f t="shared" ca="1" si="279"/>
        <v>2</v>
      </c>
      <c r="G2968" s="30">
        <f ca="1">OFFSET('Final data'!$O$4,Raceline!B2968-1,0)-OFFSET('Final data'!$O$4,Raceline!$B$4-1,0)</f>
        <v>2736</v>
      </c>
      <c r="H2968" s="30">
        <f ca="1">IF(B2968=B2967,H2967,OFFSET('Final data'!$O$4,Raceline!B2968,0))</f>
        <v>3060</v>
      </c>
      <c r="I2968" s="23">
        <f t="shared" ca="1" si="280"/>
        <v>320</v>
      </c>
      <c r="J2968">
        <f ca="1">OFFSET('Final data'!$B2968,0,Raceline!C2968*2)</f>
        <v>180.08332931111283</v>
      </c>
      <c r="K2968">
        <f ca="1">OFFSET('Final data'!$C2968,0,Raceline!C2968*2)</f>
        <v>143.73121795859095</v>
      </c>
      <c r="L2968">
        <f t="shared" ca="1" si="276"/>
        <v>174.61112538176269</v>
      </c>
      <c r="M2968">
        <f t="shared" ca="1" si="277"/>
        <v>136.58911171315486</v>
      </c>
      <c r="N2968">
        <f ca="1">OFFSET('Final data'!$B2968,0,Raceline!D2968*2)</f>
        <v>174.00140170275461</v>
      </c>
      <c r="O2968">
        <f ca="1">OFFSET('Final data'!$C2968,0,Raceline!D2968*2)</f>
        <v>135.79332424761884</v>
      </c>
      <c r="P2968">
        <f t="shared" ca="1" si="281"/>
        <v>1318.1536010914335</v>
      </c>
    </row>
    <row r="2969" spans="1:16" x14ac:dyDescent="0.3">
      <c r="A2969" s="23">
        <v>2965</v>
      </c>
      <c r="B2969" s="23">
        <f>IF(A2969+4=VLOOKUP(A2969+4,'Final data'!$O$4:$O$30,1,TRUE),B2968+1,B2968)</f>
        <v>24</v>
      </c>
      <c r="C2969" s="23">
        <f ca="1">OFFSET('Final data'!$O$4,B2969-1,8)</f>
        <v>2</v>
      </c>
      <c r="D2969" s="23">
        <f ca="1">OFFSET('Final data'!$O$4,B2969,8)</f>
        <v>0</v>
      </c>
      <c r="E2969" s="23">
        <f t="shared" ca="1" si="278"/>
        <v>0</v>
      </c>
      <c r="F2969" s="23">
        <f t="shared" ca="1" si="279"/>
        <v>2</v>
      </c>
      <c r="G2969" s="30">
        <f ca="1">OFFSET('Final data'!$O$4,Raceline!B2969-1,0)-OFFSET('Final data'!$O$4,Raceline!$B$4-1,0)</f>
        <v>2736</v>
      </c>
      <c r="H2969" s="30">
        <f ca="1">IF(B2969=B2968,H2968,OFFSET('Final data'!$O$4,Raceline!B2969,0))</f>
        <v>3060</v>
      </c>
      <c r="I2969" s="23">
        <f t="shared" ca="1" si="280"/>
        <v>320</v>
      </c>
      <c r="J2969">
        <f ca="1">OFFSET('Final data'!$B2969,0,Raceline!C2969*2)</f>
        <v>180.07980431653357</v>
      </c>
      <c r="K2969">
        <f ca="1">OFFSET('Final data'!$C2969,0,Raceline!C2969*2)</f>
        <v>144.06094220880769</v>
      </c>
      <c r="L2969">
        <f t="shared" ca="1" si="276"/>
        <v>174.60051591710257</v>
      </c>
      <c r="M2969">
        <f t="shared" ca="1" si="277"/>
        <v>136.89741725827989</v>
      </c>
      <c r="N2969">
        <f ca="1">OFFSET('Final data'!$B2969,0,Raceline!D2969*2)</f>
        <v>174.00439461701365</v>
      </c>
      <c r="O2969">
        <f ca="1">OFFSET('Final data'!$C2969,0,Raceline!D2969*2)</f>
        <v>136.11805879137174</v>
      </c>
      <c r="P2969">
        <f t="shared" ca="1" si="281"/>
        <v>1318.4620891299296</v>
      </c>
    </row>
    <row r="2970" spans="1:16" x14ac:dyDescent="0.3">
      <c r="A2970" s="23">
        <v>2966</v>
      </c>
      <c r="B2970" s="23">
        <f>IF(A2970+4=VLOOKUP(A2970+4,'Final data'!$O$4:$O$30,1,TRUE),B2969+1,B2969)</f>
        <v>24</v>
      </c>
      <c r="C2970" s="23">
        <f ca="1">OFFSET('Final data'!$O$4,B2970-1,8)</f>
        <v>2</v>
      </c>
      <c r="D2970" s="23">
        <f ca="1">OFFSET('Final data'!$O$4,B2970,8)</f>
        <v>0</v>
      </c>
      <c r="E2970" s="23">
        <f t="shared" ca="1" si="278"/>
        <v>0</v>
      </c>
      <c r="F2970" s="23">
        <f t="shared" ca="1" si="279"/>
        <v>2</v>
      </c>
      <c r="G2970" s="30">
        <f ca="1">OFFSET('Final data'!$O$4,Raceline!B2970-1,0)-OFFSET('Final data'!$O$4,Raceline!$B$4-1,0)</f>
        <v>2736</v>
      </c>
      <c r="H2970" s="30">
        <f ca="1">IF(B2970=B2969,H2969,OFFSET('Final data'!$O$4,Raceline!B2970,0))</f>
        <v>3060</v>
      </c>
      <c r="I2970" s="23">
        <f t="shared" ca="1" si="280"/>
        <v>320</v>
      </c>
      <c r="J2970">
        <f ca="1">OFFSET('Final data'!$B2970,0,Raceline!C2970*2)</f>
        <v>179.75482008435429</v>
      </c>
      <c r="K2970">
        <f ca="1">OFFSET('Final data'!$C2970,0,Raceline!C2970*2)</f>
        <v>144.19127483057412</v>
      </c>
      <c r="L2970">
        <f t="shared" ca="1" si="276"/>
        <v>174.06112697730279</v>
      </c>
      <c r="M2970">
        <f t="shared" ca="1" si="277"/>
        <v>137.16977050380081</v>
      </c>
      <c r="N2970">
        <f ca="1">OFFSET('Final data'!$B2970,0,Raceline!D2970*2)</f>
        <v>173.45641240368499</v>
      </c>
      <c r="O2970">
        <f ca="1">OFFSET('Final data'!$C2970,0,Raceline!D2970*2)</f>
        <v>136.42403203225206</v>
      </c>
      <c r="P2970">
        <f t="shared" ca="1" si="281"/>
        <v>1319.0663380179915</v>
      </c>
    </row>
    <row r="2971" spans="1:16" x14ac:dyDescent="0.3">
      <c r="A2971" s="23">
        <v>2967</v>
      </c>
      <c r="B2971" s="23">
        <f>IF(A2971+4=VLOOKUP(A2971+4,'Final data'!$O$4:$O$30,1,TRUE),B2970+1,B2970)</f>
        <v>24</v>
      </c>
      <c r="C2971" s="23">
        <f ca="1">OFFSET('Final data'!$O$4,B2971-1,8)</f>
        <v>2</v>
      </c>
      <c r="D2971" s="23">
        <f ca="1">OFFSET('Final data'!$O$4,B2971,8)</f>
        <v>0</v>
      </c>
      <c r="E2971" s="23">
        <f t="shared" ca="1" si="278"/>
        <v>0</v>
      </c>
      <c r="F2971" s="23">
        <f t="shared" ca="1" si="279"/>
        <v>2</v>
      </c>
      <c r="G2971" s="30">
        <f ca="1">OFFSET('Final data'!$O$4,Raceline!B2971-1,0)-OFFSET('Final data'!$O$4,Raceline!$B$4-1,0)</f>
        <v>2736</v>
      </c>
      <c r="H2971" s="30">
        <f ca="1">IF(B2971=B2970,H2970,OFFSET('Final data'!$O$4,Raceline!B2971,0))</f>
        <v>3060</v>
      </c>
      <c r="I2971" s="23">
        <f t="shared" ca="1" si="280"/>
        <v>320</v>
      </c>
      <c r="J2971">
        <f ca="1">OFFSET('Final data'!$B2971,0,Raceline!C2971*2)</f>
        <v>179.17261362584171</v>
      </c>
      <c r="K2971">
        <f ca="1">OFFSET('Final data'!$C2971,0,Raceline!C2971*2)</f>
        <v>144.51391815723636</v>
      </c>
      <c r="L2971">
        <f t="shared" ca="1" si="276"/>
        <v>173.79578469757294</v>
      </c>
      <c r="M2971">
        <f t="shared" ca="1" si="277"/>
        <v>137.22095642661776</v>
      </c>
      <c r="N2971">
        <f ca="1">OFFSET('Final data'!$B2971,0,Raceline!D2971*2)</f>
        <v>173.23842918049908</v>
      </c>
      <c r="O2971">
        <f ca="1">OFFSET('Final data'!$C2971,0,Raceline!D2971*2)</f>
        <v>136.46497692446209</v>
      </c>
      <c r="P2971">
        <f t="shared" ca="1" si="281"/>
        <v>1319.3365722203177</v>
      </c>
    </row>
    <row r="2972" spans="1:16" x14ac:dyDescent="0.3">
      <c r="A2972" s="23">
        <v>2968</v>
      </c>
      <c r="B2972" s="23">
        <f>IF(A2972+4=VLOOKUP(A2972+4,'Final data'!$O$4:$O$30,1,TRUE),B2971+1,B2971)</f>
        <v>24</v>
      </c>
      <c r="C2972" s="23">
        <f ca="1">OFFSET('Final data'!$O$4,B2972-1,8)</f>
        <v>2</v>
      </c>
      <c r="D2972" s="23">
        <f ca="1">OFFSET('Final data'!$O$4,B2972,8)</f>
        <v>0</v>
      </c>
      <c r="E2972" s="23">
        <f t="shared" ca="1" si="278"/>
        <v>0</v>
      </c>
      <c r="F2972" s="23">
        <f t="shared" ca="1" si="279"/>
        <v>2</v>
      </c>
      <c r="G2972" s="30">
        <f ca="1">OFFSET('Final data'!$O$4,Raceline!B2972-1,0)-OFFSET('Final data'!$O$4,Raceline!$B$4-1,0)</f>
        <v>2736</v>
      </c>
      <c r="H2972" s="30">
        <f ca="1">IF(B2972=B2971,H2971,OFFSET('Final data'!$O$4,Raceline!B2972,0))</f>
        <v>3060</v>
      </c>
      <c r="I2972" s="23">
        <f t="shared" ca="1" si="280"/>
        <v>320</v>
      </c>
      <c r="J2972">
        <f ca="1">OFFSET('Final data'!$B2972,0,Raceline!C2972*2)</f>
        <v>179.03860205948692</v>
      </c>
      <c r="K2972">
        <f ca="1">OFFSET('Final data'!$C2972,0,Raceline!C2972*2)</f>
        <v>144.78558552285577</v>
      </c>
      <c r="L2972">
        <f t="shared" ca="1" si="276"/>
        <v>173.4301132243896</v>
      </c>
      <c r="M2972">
        <f t="shared" ca="1" si="277"/>
        <v>137.64294907661983</v>
      </c>
      <c r="N2972">
        <f ca="1">OFFSET('Final data'!$B2972,0,Raceline!D2972*2)</f>
        <v>172.86282604007968</v>
      </c>
      <c r="O2972">
        <f ca="1">OFFSET('Final data'!$C2972,0,Raceline!D2972*2)</f>
        <v>136.9204859965869</v>
      </c>
      <c r="P2972">
        <f t="shared" ca="1" si="281"/>
        <v>1319.8949568753324</v>
      </c>
    </row>
    <row r="2973" spans="1:16" x14ac:dyDescent="0.3">
      <c r="A2973" s="23">
        <v>2969</v>
      </c>
      <c r="B2973" s="23">
        <f>IF(A2973+4=VLOOKUP(A2973+4,'Final data'!$O$4:$O$30,1,TRUE),B2972+1,B2972)</f>
        <v>24</v>
      </c>
      <c r="C2973" s="23">
        <f ca="1">OFFSET('Final data'!$O$4,B2973-1,8)</f>
        <v>2</v>
      </c>
      <c r="D2973" s="23">
        <f ca="1">OFFSET('Final data'!$O$4,B2973,8)</f>
        <v>0</v>
      </c>
      <c r="E2973" s="23">
        <f t="shared" ca="1" si="278"/>
        <v>0</v>
      </c>
      <c r="F2973" s="23">
        <f t="shared" ca="1" si="279"/>
        <v>2</v>
      </c>
      <c r="G2973" s="30">
        <f ca="1">OFFSET('Final data'!$O$4,Raceline!B2973-1,0)-OFFSET('Final data'!$O$4,Raceline!$B$4-1,0)</f>
        <v>2736</v>
      </c>
      <c r="H2973" s="30">
        <f ca="1">IF(B2973=B2972,H2972,OFFSET('Final data'!$O$4,Raceline!B2973,0))</f>
        <v>3060</v>
      </c>
      <c r="I2973" s="23">
        <f t="shared" ca="1" si="280"/>
        <v>320</v>
      </c>
      <c r="J2973">
        <f ca="1">OFFSET('Final data'!$B2973,0,Raceline!C2973*2)</f>
        <v>178.64206820048639</v>
      </c>
      <c r="K2973">
        <f ca="1">OFFSET('Final data'!$C2973,0,Raceline!C2973*2)</f>
        <v>145.08104438703549</v>
      </c>
      <c r="L2973">
        <f t="shared" ca="1" si="276"/>
        <v>172.94807096443165</v>
      </c>
      <c r="M2973">
        <f t="shared" ca="1" si="277"/>
        <v>137.98016483426505</v>
      </c>
      <c r="N2973">
        <f ca="1">OFFSET('Final data'!$B2973,0,Raceline!D2973*2)</f>
        <v>172.38621609346444</v>
      </c>
      <c r="O2973">
        <f ca="1">OFFSET('Final data'!$C2973,0,Raceline!D2973*2)</f>
        <v>137.27948592637716</v>
      </c>
      <c r="P2973">
        <f t="shared" ca="1" si="281"/>
        <v>1320.4832418467447</v>
      </c>
    </row>
    <row r="2974" spans="1:16" x14ac:dyDescent="0.3">
      <c r="A2974" s="23">
        <v>2970</v>
      </c>
      <c r="B2974" s="23">
        <f>IF(A2974+4=VLOOKUP(A2974+4,'Final data'!$O$4:$O$30,1,TRUE),B2973+1,B2973)</f>
        <v>24</v>
      </c>
      <c r="C2974" s="23">
        <f ca="1">OFFSET('Final data'!$O$4,B2974-1,8)</f>
        <v>2</v>
      </c>
      <c r="D2974" s="23">
        <f ca="1">OFFSET('Final data'!$O$4,B2974,8)</f>
        <v>0</v>
      </c>
      <c r="E2974" s="23">
        <f t="shared" ca="1" si="278"/>
        <v>0</v>
      </c>
      <c r="F2974" s="23">
        <f t="shared" ca="1" si="279"/>
        <v>2</v>
      </c>
      <c r="G2974" s="30">
        <f ca="1">OFFSET('Final data'!$O$4,Raceline!B2974-1,0)-OFFSET('Final data'!$O$4,Raceline!$B$4-1,0)</f>
        <v>2736</v>
      </c>
      <c r="H2974" s="30">
        <f ca="1">IF(B2974=B2973,H2973,OFFSET('Final data'!$O$4,Raceline!B2974,0))</f>
        <v>3060</v>
      </c>
      <c r="I2974" s="23">
        <f t="shared" ca="1" si="280"/>
        <v>320</v>
      </c>
      <c r="J2974">
        <f ca="1">OFFSET('Final data'!$B2974,0,Raceline!C2974*2)</f>
        <v>178.177826296158</v>
      </c>
      <c r="K2974">
        <f ca="1">OFFSET('Final data'!$C2974,0,Raceline!C2974*2)</f>
        <v>145.31342084163114</v>
      </c>
      <c r="L2974">
        <f t="shared" ca="1" si="276"/>
        <v>172.58820953687069</v>
      </c>
      <c r="M2974">
        <f t="shared" ca="1" si="277"/>
        <v>138.1044815035691</v>
      </c>
      <c r="N2974">
        <f ca="1">OFFSET('Final data'!$B2974,0,Raceline!D2974*2)</f>
        <v>172.05026831609769</v>
      </c>
      <c r="O2974">
        <f ca="1">OFFSET('Final data'!$C2974,0,Raceline!D2974*2)</f>
        <v>137.41069769065345</v>
      </c>
      <c r="P2974">
        <f t="shared" ca="1" si="281"/>
        <v>1320.8639712536901</v>
      </c>
    </row>
    <row r="2975" spans="1:16" x14ac:dyDescent="0.3">
      <c r="A2975" s="23">
        <v>2971</v>
      </c>
      <c r="B2975" s="23">
        <f>IF(A2975+4=VLOOKUP(A2975+4,'Final data'!$O$4:$O$30,1,TRUE),B2974+1,B2974)</f>
        <v>24</v>
      </c>
      <c r="C2975" s="23">
        <f ca="1">OFFSET('Final data'!$O$4,B2975-1,8)</f>
        <v>2</v>
      </c>
      <c r="D2975" s="23">
        <f ca="1">OFFSET('Final data'!$O$4,B2975,8)</f>
        <v>0</v>
      </c>
      <c r="E2975" s="23">
        <f t="shared" ca="1" si="278"/>
        <v>0</v>
      </c>
      <c r="F2975" s="23">
        <f t="shared" ca="1" si="279"/>
        <v>2</v>
      </c>
      <c r="G2975" s="30">
        <f ca="1">OFFSET('Final data'!$O$4,Raceline!B2975-1,0)-OFFSET('Final data'!$O$4,Raceline!$B$4-1,0)</f>
        <v>2736</v>
      </c>
      <c r="H2975" s="30">
        <f ca="1">IF(B2975=B2974,H2974,OFFSET('Final data'!$O$4,Raceline!B2975,0))</f>
        <v>3060</v>
      </c>
      <c r="I2975" s="23">
        <f t="shared" ca="1" si="280"/>
        <v>320</v>
      </c>
      <c r="J2975">
        <f ca="1">OFFSET('Final data'!$B2975,0,Raceline!C2975*2)</f>
        <v>177.84719505958185</v>
      </c>
      <c r="K2975">
        <f ca="1">OFFSET('Final data'!$C2975,0,Raceline!C2975*2)</f>
        <v>145.73465288280244</v>
      </c>
      <c r="L2975">
        <f t="shared" ca="1" si="276"/>
        <v>172.38395964302219</v>
      </c>
      <c r="M2975">
        <f t="shared" ca="1" si="277"/>
        <v>138.40450919215084</v>
      </c>
      <c r="N2975">
        <f ca="1">OFFSET('Final data'!$B2975,0,Raceline!D2975*2)</f>
        <v>171.87128484589635</v>
      </c>
      <c r="O2975">
        <f ca="1">OFFSET('Final data'!$C2975,0,Raceline!D2975*2)</f>
        <v>137.71664208722666</v>
      </c>
      <c r="P2975">
        <f t="shared" ca="1" si="281"/>
        <v>1321.2269239132104</v>
      </c>
    </row>
    <row r="2976" spans="1:16" x14ac:dyDescent="0.3">
      <c r="A2976" s="23">
        <v>2972</v>
      </c>
      <c r="B2976" s="23">
        <f>IF(A2976+4=VLOOKUP(A2976+4,'Final data'!$O$4:$O$30,1,TRUE),B2975+1,B2975)</f>
        <v>24</v>
      </c>
      <c r="C2976" s="23">
        <f ca="1">OFFSET('Final data'!$O$4,B2976-1,8)</f>
        <v>2</v>
      </c>
      <c r="D2976" s="23">
        <f ca="1">OFFSET('Final data'!$O$4,B2976,8)</f>
        <v>0</v>
      </c>
      <c r="E2976" s="23">
        <f t="shared" ca="1" si="278"/>
        <v>0</v>
      </c>
      <c r="F2976" s="23">
        <f t="shared" ca="1" si="279"/>
        <v>2</v>
      </c>
      <c r="G2976" s="30">
        <f ca="1">OFFSET('Final data'!$O$4,Raceline!B2976-1,0)-OFFSET('Final data'!$O$4,Raceline!$B$4-1,0)</f>
        <v>2736</v>
      </c>
      <c r="H2976" s="30">
        <f ca="1">IF(B2976=B2975,H2975,OFFSET('Final data'!$O$4,Raceline!B2976,0))</f>
        <v>3060</v>
      </c>
      <c r="I2976" s="23">
        <f t="shared" ca="1" si="280"/>
        <v>320</v>
      </c>
      <c r="J2976">
        <f ca="1">OFFSET('Final data'!$B2976,0,Raceline!C2976*2)</f>
        <v>177.47351959663317</v>
      </c>
      <c r="K2976">
        <f ca="1">OFFSET('Final data'!$C2976,0,Raceline!C2976*2)</f>
        <v>145.70976921693656</v>
      </c>
      <c r="L2976">
        <f t="shared" ca="1" si="276"/>
        <v>171.68366860645312</v>
      </c>
      <c r="M2976">
        <f t="shared" ca="1" si="277"/>
        <v>138.60922960447343</v>
      </c>
      <c r="N2976">
        <f ca="1">OFFSET('Final data'!$B2976,0,Raceline!D2976*2)</f>
        <v>171.15401829212104</v>
      </c>
      <c r="O2976">
        <f ca="1">OFFSET('Final data'!$C2976,0,Raceline!D2976*2)</f>
        <v>137.95967868441571</v>
      </c>
      <c r="P2976">
        <f t="shared" ca="1" si="281"/>
        <v>1321.9565251626066</v>
      </c>
    </row>
    <row r="2977" spans="1:16" x14ac:dyDescent="0.3">
      <c r="A2977" s="23">
        <v>2973</v>
      </c>
      <c r="B2977" s="23">
        <f>IF(A2977+4=VLOOKUP(A2977+4,'Final data'!$O$4:$O$30,1,TRUE),B2976+1,B2976)</f>
        <v>24</v>
      </c>
      <c r="C2977" s="23">
        <f ca="1">OFFSET('Final data'!$O$4,B2977-1,8)</f>
        <v>2</v>
      </c>
      <c r="D2977" s="23">
        <f ca="1">OFFSET('Final data'!$O$4,B2977,8)</f>
        <v>0</v>
      </c>
      <c r="E2977" s="23">
        <f t="shared" ca="1" si="278"/>
        <v>0</v>
      </c>
      <c r="F2977" s="23">
        <f t="shared" ca="1" si="279"/>
        <v>2</v>
      </c>
      <c r="G2977" s="30">
        <f ca="1">OFFSET('Final data'!$O$4,Raceline!B2977-1,0)-OFFSET('Final data'!$O$4,Raceline!$B$4-1,0)</f>
        <v>2736</v>
      </c>
      <c r="H2977" s="30">
        <f ca="1">IF(B2977=B2976,H2976,OFFSET('Final data'!$O$4,Raceline!B2977,0))</f>
        <v>3060</v>
      </c>
      <c r="I2977" s="23">
        <f t="shared" ca="1" si="280"/>
        <v>320</v>
      </c>
      <c r="J2977">
        <f ca="1">OFFSET('Final data'!$B2977,0,Raceline!C2977*2)</f>
        <v>177.46313323415654</v>
      </c>
      <c r="K2977">
        <f ca="1">OFFSET('Final data'!$C2977,0,Raceline!C2977*2)</f>
        <v>146.02220572495551</v>
      </c>
      <c r="L2977">
        <f t="shared" ca="1" si="276"/>
        <v>171.87996300104913</v>
      </c>
      <c r="M2977">
        <f t="shared" ca="1" si="277"/>
        <v>138.73337414865654</v>
      </c>
      <c r="N2977">
        <f ca="1">OFFSET('Final data'!$B2977,0,Raceline!D2977*2)</f>
        <v>171.38220286570913</v>
      </c>
      <c r="O2977">
        <f ca="1">OFFSET('Final data'!$C2977,0,Raceline!D2977*2)</f>
        <v>138.08354803904322</v>
      </c>
      <c r="P2977">
        <f t="shared" ca="1" si="281"/>
        <v>1322.188782255502</v>
      </c>
    </row>
    <row r="2978" spans="1:16" x14ac:dyDescent="0.3">
      <c r="A2978" s="23">
        <v>2974</v>
      </c>
      <c r="B2978" s="23">
        <f>IF(A2978+4=VLOOKUP(A2978+4,'Final data'!$O$4:$O$30,1,TRUE),B2977+1,B2977)</f>
        <v>24</v>
      </c>
      <c r="C2978" s="23">
        <f ca="1">OFFSET('Final data'!$O$4,B2978-1,8)</f>
        <v>2</v>
      </c>
      <c r="D2978" s="23">
        <f ca="1">OFFSET('Final data'!$O$4,B2978,8)</f>
        <v>0</v>
      </c>
      <c r="E2978" s="23">
        <f t="shared" ca="1" si="278"/>
        <v>0</v>
      </c>
      <c r="F2978" s="23">
        <f t="shared" ca="1" si="279"/>
        <v>2</v>
      </c>
      <c r="G2978" s="30">
        <f ca="1">OFFSET('Final data'!$O$4,Raceline!B2978-1,0)-OFFSET('Final data'!$O$4,Raceline!$B$4-1,0)</f>
        <v>2736</v>
      </c>
      <c r="H2978" s="30">
        <f ca="1">IF(B2978=B2977,H2977,OFFSET('Final data'!$O$4,Raceline!B2978,0))</f>
        <v>3060</v>
      </c>
      <c r="I2978" s="23">
        <f t="shared" ca="1" si="280"/>
        <v>320</v>
      </c>
      <c r="J2978">
        <f ca="1">OFFSET('Final data'!$B2978,0,Raceline!C2978*2)</f>
        <v>177.13597349144663</v>
      </c>
      <c r="K2978">
        <f ca="1">OFFSET('Final data'!$C2978,0,Raceline!C2978*2)</f>
        <v>146.14705372856412</v>
      </c>
      <c r="L2978">
        <f t="shared" ca="1" si="276"/>
        <v>171.40683075631992</v>
      </c>
      <c r="M2978">
        <f t="shared" ca="1" si="277"/>
        <v>138.94765850064206</v>
      </c>
      <c r="N2978">
        <f ca="1">OFFSET('Final data'!$B2978,0,Raceline!D2978*2)</f>
        <v>170.9091729267206</v>
      </c>
      <c r="O2978">
        <f ca="1">OFFSET('Final data'!$C2978,0,Raceline!D2978*2)</f>
        <v>138.3222882543069</v>
      </c>
      <c r="P2978">
        <f t="shared" ca="1" si="281"/>
        <v>1322.7081779664088</v>
      </c>
    </row>
    <row r="2979" spans="1:16" x14ac:dyDescent="0.3">
      <c r="A2979" s="23">
        <v>2975</v>
      </c>
      <c r="B2979" s="23">
        <f>IF(A2979+4=VLOOKUP(A2979+4,'Final data'!$O$4:$O$30,1,TRUE),B2978+1,B2978)</f>
        <v>24</v>
      </c>
      <c r="C2979" s="23">
        <f ca="1">OFFSET('Final data'!$O$4,B2979-1,8)</f>
        <v>2</v>
      </c>
      <c r="D2979" s="23">
        <f ca="1">OFFSET('Final data'!$O$4,B2979,8)</f>
        <v>0</v>
      </c>
      <c r="E2979" s="23">
        <f t="shared" ca="1" si="278"/>
        <v>0</v>
      </c>
      <c r="F2979" s="23">
        <f t="shared" ca="1" si="279"/>
        <v>2</v>
      </c>
      <c r="G2979" s="30">
        <f ca="1">OFFSET('Final data'!$O$4,Raceline!B2979-1,0)-OFFSET('Final data'!$O$4,Raceline!$B$4-1,0)</f>
        <v>2736</v>
      </c>
      <c r="H2979" s="30">
        <f ca="1">IF(B2979=B2978,H2978,OFFSET('Final data'!$O$4,Raceline!B2979,0))</f>
        <v>3060</v>
      </c>
      <c r="I2979" s="23">
        <f t="shared" ca="1" si="280"/>
        <v>320</v>
      </c>
      <c r="J2979">
        <f ca="1">OFFSET('Final data'!$B2979,0,Raceline!C2979*2)</f>
        <v>176.8461611325601</v>
      </c>
      <c r="K2979">
        <f ca="1">OFFSET('Final data'!$C2979,0,Raceline!C2979*2)</f>
        <v>146.53824430157047</v>
      </c>
      <c r="L2979">
        <f t="shared" ca="1" si="276"/>
        <v>171.16966232461388</v>
      </c>
      <c r="M2979">
        <f t="shared" ca="1" si="277"/>
        <v>139.27299125172348</v>
      </c>
      <c r="N2979">
        <f ca="1">OFFSET('Final data'!$B2979,0,Raceline!D2979*2)</f>
        <v>170.68937057882965</v>
      </c>
      <c r="O2979">
        <f ca="1">OFFSET('Final data'!$C2979,0,Raceline!D2979*2)</f>
        <v>138.65827411904471</v>
      </c>
      <c r="P2979">
        <f t="shared" ca="1" si="281"/>
        <v>1323.1107823180048</v>
      </c>
    </row>
    <row r="2980" spans="1:16" x14ac:dyDescent="0.3">
      <c r="A2980" s="23">
        <v>2976</v>
      </c>
      <c r="B2980" s="23">
        <f>IF(A2980+4=VLOOKUP(A2980+4,'Final data'!$O$4:$O$30,1,TRUE),B2979+1,B2979)</f>
        <v>24</v>
      </c>
      <c r="C2980" s="23">
        <f ca="1">OFFSET('Final data'!$O$4,B2980-1,8)</f>
        <v>2</v>
      </c>
      <c r="D2980" s="23">
        <f ca="1">OFFSET('Final data'!$O$4,B2980,8)</f>
        <v>0</v>
      </c>
      <c r="E2980" s="23">
        <f t="shared" ca="1" si="278"/>
        <v>0</v>
      </c>
      <c r="F2980" s="23">
        <f t="shared" ca="1" si="279"/>
        <v>2</v>
      </c>
      <c r="G2980" s="30">
        <f ca="1">OFFSET('Final data'!$O$4,Raceline!B2980-1,0)-OFFSET('Final data'!$O$4,Raceline!$B$4-1,0)</f>
        <v>2736</v>
      </c>
      <c r="H2980" s="30">
        <f ca="1">IF(B2980=B2979,H2979,OFFSET('Final data'!$O$4,Raceline!B2980,0))</f>
        <v>3060</v>
      </c>
      <c r="I2980" s="23">
        <f t="shared" ca="1" si="280"/>
        <v>320</v>
      </c>
      <c r="J2980">
        <f ca="1">OFFSET('Final data'!$B2980,0,Raceline!C2980*2)</f>
        <v>176.29078879578844</v>
      </c>
      <c r="K2980">
        <f ca="1">OFFSET('Final data'!$C2980,0,Raceline!C2980*2)</f>
        <v>146.65503689165195</v>
      </c>
      <c r="L2980">
        <f t="shared" ca="1" si="276"/>
        <v>170.6209512865658</v>
      </c>
      <c r="M2980">
        <f t="shared" ca="1" si="277"/>
        <v>139.36063618437385</v>
      </c>
      <c r="N2980">
        <f ca="1">OFFSET('Final data'!$B2980,0,Raceline!D2980*2)</f>
        <v>170.1538008988806</v>
      </c>
      <c r="O2980">
        <f ca="1">OFFSET('Final data'!$C2980,0,Raceline!D2980*2)</f>
        <v>138.7596344602868</v>
      </c>
      <c r="P2980">
        <f t="shared" ca="1" si="281"/>
        <v>1323.6664489784182</v>
      </c>
    </row>
    <row r="2981" spans="1:16" x14ac:dyDescent="0.3">
      <c r="A2981" s="23">
        <v>2977</v>
      </c>
      <c r="B2981" s="23">
        <f>IF(A2981+4=VLOOKUP(A2981+4,'Final data'!$O$4:$O$30,1,TRUE),B2980+1,B2980)</f>
        <v>24</v>
      </c>
      <c r="C2981" s="23">
        <f ca="1">OFFSET('Final data'!$O$4,B2981-1,8)</f>
        <v>2</v>
      </c>
      <c r="D2981" s="23">
        <f ca="1">OFFSET('Final data'!$O$4,B2981,8)</f>
        <v>0</v>
      </c>
      <c r="E2981" s="23">
        <f t="shared" ca="1" si="278"/>
        <v>0</v>
      </c>
      <c r="F2981" s="23">
        <f t="shared" ca="1" si="279"/>
        <v>2</v>
      </c>
      <c r="G2981" s="30">
        <f ca="1">OFFSET('Final data'!$O$4,Raceline!B2981-1,0)-OFFSET('Final data'!$O$4,Raceline!$B$4-1,0)</f>
        <v>2736</v>
      </c>
      <c r="H2981" s="30">
        <f ca="1">IF(B2981=B2980,H2980,OFFSET('Final data'!$O$4,Raceline!B2981,0))</f>
        <v>3060</v>
      </c>
      <c r="I2981" s="23">
        <f t="shared" ca="1" si="280"/>
        <v>320</v>
      </c>
      <c r="J2981">
        <f ca="1">OFFSET('Final data'!$B2981,0,Raceline!C2981*2)</f>
        <v>176.39629211010609</v>
      </c>
      <c r="K2981">
        <f ca="1">OFFSET('Final data'!$C2981,0,Raceline!C2981*2)</f>
        <v>146.87582698351076</v>
      </c>
      <c r="L2981">
        <f t="shared" ca="1" si="276"/>
        <v>170.72128195453951</v>
      </c>
      <c r="M2981">
        <f t="shared" ca="1" si="277"/>
        <v>139.56180007374491</v>
      </c>
      <c r="N2981">
        <f ca="1">OFFSET('Final data'!$B2981,0,Raceline!D2981*2)</f>
        <v>170.26609579567113</v>
      </c>
      <c r="O2981">
        <f ca="1">OFFSET('Final data'!$C2981,0,Raceline!D2981*2)</f>
        <v>138.97515023107445</v>
      </c>
      <c r="P2981">
        <f t="shared" ca="1" si="281"/>
        <v>1323.8912447820333</v>
      </c>
    </row>
    <row r="2982" spans="1:16" x14ac:dyDescent="0.3">
      <c r="A2982" s="23">
        <v>2978</v>
      </c>
      <c r="B2982" s="23">
        <f>IF(A2982+4=VLOOKUP(A2982+4,'Final data'!$O$4:$O$30,1,TRUE),B2981+1,B2981)</f>
        <v>24</v>
      </c>
      <c r="C2982" s="23">
        <f ca="1">OFFSET('Final data'!$O$4,B2982-1,8)</f>
        <v>2</v>
      </c>
      <c r="D2982" s="23">
        <f ca="1">OFFSET('Final data'!$O$4,B2982,8)</f>
        <v>0</v>
      </c>
      <c r="E2982" s="23">
        <f t="shared" ca="1" si="278"/>
        <v>0</v>
      </c>
      <c r="F2982" s="23">
        <f t="shared" ca="1" si="279"/>
        <v>2</v>
      </c>
      <c r="G2982" s="30">
        <f ca="1">OFFSET('Final data'!$O$4,Raceline!B2982-1,0)-OFFSET('Final data'!$O$4,Raceline!$B$4-1,0)</f>
        <v>2736</v>
      </c>
      <c r="H2982" s="30">
        <f ca="1">IF(B2982=B2981,H2981,OFFSET('Final data'!$O$4,Raceline!B2982,0))</f>
        <v>3060</v>
      </c>
      <c r="I2982" s="23">
        <f t="shared" ca="1" si="280"/>
        <v>320</v>
      </c>
      <c r="J2982">
        <f ca="1">OFFSET('Final data'!$B2982,0,Raceline!C2982*2)</f>
        <v>176.11866840734791</v>
      </c>
      <c r="K2982">
        <f ca="1">OFFSET('Final data'!$C2982,0,Raceline!C2982*2)</f>
        <v>146.95947715465846</v>
      </c>
      <c r="L2982">
        <f t="shared" ca="1" si="276"/>
        <v>170.20514126455706</v>
      </c>
      <c r="M2982">
        <f t="shared" ca="1" si="277"/>
        <v>139.81294816733728</v>
      </c>
      <c r="N2982">
        <f ca="1">OFFSET('Final data'!$B2982,0,Raceline!D2982*2)</f>
        <v>169.74352981673417</v>
      </c>
      <c r="O2982">
        <f ca="1">OFFSET('Final data'!$C2982,0,Raceline!D2982*2)</f>
        <v>139.25508827879898</v>
      </c>
      <c r="P2982">
        <f t="shared" ca="1" si="281"/>
        <v>1324.4652452844464</v>
      </c>
    </row>
    <row r="2983" spans="1:16" x14ac:dyDescent="0.3">
      <c r="A2983" s="23">
        <v>2979</v>
      </c>
      <c r="B2983" s="23">
        <f>IF(A2983+4=VLOOKUP(A2983+4,'Final data'!$O$4:$O$30,1,TRUE),B2982+1,B2982)</f>
        <v>24</v>
      </c>
      <c r="C2983" s="23">
        <f ca="1">OFFSET('Final data'!$O$4,B2983-1,8)</f>
        <v>2</v>
      </c>
      <c r="D2983" s="23">
        <f ca="1">OFFSET('Final data'!$O$4,B2983,8)</f>
        <v>0</v>
      </c>
      <c r="E2983" s="23">
        <f t="shared" ca="1" si="278"/>
        <v>0</v>
      </c>
      <c r="F2983" s="23">
        <f t="shared" ca="1" si="279"/>
        <v>2</v>
      </c>
      <c r="G2983" s="30">
        <f ca="1">OFFSET('Final data'!$O$4,Raceline!B2983-1,0)-OFFSET('Final data'!$O$4,Raceline!$B$4-1,0)</f>
        <v>2736</v>
      </c>
      <c r="H2983" s="30">
        <f ca="1">IF(B2983=B2982,H2982,OFFSET('Final data'!$O$4,Raceline!B2983,0))</f>
        <v>3060</v>
      </c>
      <c r="I2983" s="23">
        <f t="shared" ca="1" si="280"/>
        <v>320</v>
      </c>
      <c r="J2983">
        <f ca="1">OFFSET('Final data'!$B2983,0,Raceline!C2983*2)</f>
        <v>175.66345340571047</v>
      </c>
      <c r="K2983">
        <f ca="1">OFFSET('Final data'!$C2983,0,Raceline!C2983*2)</f>
        <v>147.4804675854329</v>
      </c>
      <c r="L2983">
        <f t="shared" ca="1" si="276"/>
        <v>170.11082991723569</v>
      </c>
      <c r="M2983">
        <f t="shared" ca="1" si="277"/>
        <v>140.02731199236581</v>
      </c>
      <c r="N2983">
        <f ca="1">OFFSET('Final data'!$B2983,0,Raceline!D2983*2)</f>
        <v>169.68913011159407</v>
      </c>
      <c r="O2983">
        <f ca="1">OFFSET('Final data'!$C2983,0,Raceline!D2983*2)</f>
        <v>139.46127428576875</v>
      </c>
      <c r="P2983">
        <f t="shared" ca="1" si="281"/>
        <v>1324.6994385373689</v>
      </c>
    </row>
    <row r="2984" spans="1:16" x14ac:dyDescent="0.3">
      <c r="A2984" s="23">
        <v>2980</v>
      </c>
      <c r="B2984" s="23">
        <f>IF(A2984+4=VLOOKUP(A2984+4,'Final data'!$O$4:$O$30,1,TRUE),B2983+1,B2983)</f>
        <v>24</v>
      </c>
      <c r="C2984" s="23">
        <f ca="1">OFFSET('Final data'!$O$4,B2984-1,8)</f>
        <v>2</v>
      </c>
      <c r="D2984" s="23">
        <f ca="1">OFFSET('Final data'!$O$4,B2984,8)</f>
        <v>0</v>
      </c>
      <c r="E2984" s="23">
        <f t="shared" ca="1" si="278"/>
        <v>0</v>
      </c>
      <c r="F2984" s="23">
        <f t="shared" ca="1" si="279"/>
        <v>2</v>
      </c>
      <c r="G2984" s="30">
        <f ca="1">OFFSET('Final data'!$O$4,Raceline!B2984-1,0)-OFFSET('Final data'!$O$4,Raceline!$B$4-1,0)</f>
        <v>2736</v>
      </c>
      <c r="H2984" s="30">
        <f ca="1">IF(B2984=B2983,H2983,OFFSET('Final data'!$O$4,Raceline!B2984,0))</f>
        <v>3060</v>
      </c>
      <c r="I2984" s="23">
        <f t="shared" ca="1" si="280"/>
        <v>320</v>
      </c>
      <c r="J2984">
        <f ca="1">OFFSET('Final data'!$B2984,0,Raceline!C2984*2)</f>
        <v>175.25305758516075</v>
      </c>
      <c r="K2984">
        <f ca="1">OFFSET('Final data'!$C2984,0,Raceline!C2984*2)</f>
        <v>147.48528184878143</v>
      </c>
      <c r="L2984">
        <f t="shared" ca="1" si="276"/>
        <v>169.43811044418996</v>
      </c>
      <c r="M2984">
        <f t="shared" ca="1" si="277"/>
        <v>140.21187032326603</v>
      </c>
      <c r="N2984">
        <f ca="1">OFFSET('Final data'!$B2984,0,Raceline!D2984*2)</f>
        <v>169.0085839154199</v>
      </c>
      <c r="O2984">
        <f ca="1">OFFSET('Final data'!$C2984,0,Raceline!D2984*2)</f>
        <v>139.67461295374346</v>
      </c>
      <c r="P2984">
        <f t="shared" ca="1" si="281"/>
        <v>1325.3970152477884</v>
      </c>
    </row>
    <row r="2985" spans="1:16" x14ac:dyDescent="0.3">
      <c r="A2985" s="23">
        <v>2981</v>
      </c>
      <c r="B2985" s="23">
        <f>IF(A2985+4=VLOOKUP(A2985+4,'Final data'!$O$4:$O$30,1,TRUE),B2984+1,B2984)</f>
        <v>24</v>
      </c>
      <c r="C2985" s="23">
        <f ca="1">OFFSET('Final data'!$O$4,B2985-1,8)</f>
        <v>2</v>
      </c>
      <c r="D2985" s="23">
        <f ca="1">OFFSET('Final data'!$O$4,B2985,8)</f>
        <v>0</v>
      </c>
      <c r="E2985" s="23">
        <f t="shared" ca="1" si="278"/>
        <v>0</v>
      </c>
      <c r="F2985" s="23">
        <f t="shared" ca="1" si="279"/>
        <v>2</v>
      </c>
      <c r="G2985" s="30">
        <f ca="1">OFFSET('Final data'!$O$4,Raceline!B2985-1,0)-OFFSET('Final data'!$O$4,Raceline!$B$4-1,0)</f>
        <v>2736</v>
      </c>
      <c r="H2985" s="30">
        <f ca="1">IF(B2985=B2984,H2984,OFFSET('Final data'!$O$4,Raceline!B2985,0))</f>
        <v>3060</v>
      </c>
      <c r="I2985" s="23">
        <f t="shared" ca="1" si="280"/>
        <v>320</v>
      </c>
      <c r="J2985">
        <f ca="1">OFFSET('Final data'!$B2985,0,Raceline!C2985*2)</f>
        <v>175.36195669071651</v>
      </c>
      <c r="K2985">
        <f ca="1">OFFSET('Final data'!$C2985,0,Raceline!C2985*2)</f>
        <v>147.70343478010474</v>
      </c>
      <c r="L2985">
        <f t="shared" ca="1" si="276"/>
        <v>169.53590772433506</v>
      </c>
      <c r="M2985">
        <f t="shared" ca="1" si="277"/>
        <v>140.41613694695195</v>
      </c>
      <c r="N2985">
        <f ca="1">OFFSET('Final data'!$B2985,0,Raceline!D2985*2)</f>
        <v>169.11748302097556</v>
      </c>
      <c r="O2985">
        <f ca="1">OFFSET('Final data'!$C2985,0,Raceline!D2985*2)</f>
        <v>139.89276588506689</v>
      </c>
      <c r="P2985">
        <f t="shared" ca="1" si="281"/>
        <v>1325.6234863531326</v>
      </c>
    </row>
    <row r="2986" spans="1:16" x14ac:dyDescent="0.3">
      <c r="A2986" s="23">
        <v>2982</v>
      </c>
      <c r="B2986" s="23">
        <f>IF(A2986+4=VLOOKUP(A2986+4,'Final data'!$O$4:$O$30,1,TRUE),B2985+1,B2985)</f>
        <v>24</v>
      </c>
      <c r="C2986" s="23">
        <f ca="1">OFFSET('Final data'!$O$4,B2986-1,8)</f>
        <v>2</v>
      </c>
      <c r="D2986" s="23">
        <f ca="1">OFFSET('Final data'!$O$4,B2986,8)</f>
        <v>0</v>
      </c>
      <c r="E2986" s="23">
        <f t="shared" ca="1" si="278"/>
        <v>0</v>
      </c>
      <c r="F2986" s="23">
        <f t="shared" ca="1" si="279"/>
        <v>2</v>
      </c>
      <c r="G2986" s="30">
        <f ca="1">OFFSET('Final data'!$O$4,Raceline!B2986-1,0)-OFFSET('Final data'!$O$4,Raceline!$B$4-1,0)</f>
        <v>2736</v>
      </c>
      <c r="H2986" s="30">
        <f ca="1">IF(B2986=B2985,H2985,OFFSET('Final data'!$O$4,Raceline!B2986,0))</f>
        <v>3060</v>
      </c>
      <c r="I2986" s="23">
        <f t="shared" ca="1" si="280"/>
        <v>320</v>
      </c>
      <c r="J2986">
        <f ca="1">OFFSET('Final data'!$B2986,0,Raceline!C2986*2)</f>
        <v>174.96186184986723</v>
      </c>
      <c r="K2986">
        <f ca="1">OFFSET('Final data'!$C2986,0,Raceline!C2986*2)</f>
        <v>147.88522888954091</v>
      </c>
      <c r="L2986">
        <f t="shared" ca="1" si="276"/>
        <v>169.12485144060233</v>
      </c>
      <c r="M2986">
        <f t="shared" ca="1" si="277"/>
        <v>140.58422034104137</v>
      </c>
      <c r="N2986">
        <f ca="1">OFFSET('Final data'!$B2986,0,Raceline!D2986*2)</f>
        <v>168.71738818012639</v>
      </c>
      <c r="O2986">
        <f ca="1">OFFSET('Final data'!$C2986,0,Raceline!D2986*2)</f>
        <v>140.07455999450295</v>
      </c>
      <c r="P2986">
        <f t="shared" ca="1" si="281"/>
        <v>1326.0675801447633</v>
      </c>
    </row>
    <row r="2987" spans="1:16" x14ac:dyDescent="0.3">
      <c r="A2987" s="23">
        <v>2983</v>
      </c>
      <c r="B2987" s="23">
        <f>IF(A2987+4=VLOOKUP(A2987+4,'Final data'!$O$4:$O$30,1,TRUE),B2986+1,B2986)</f>
        <v>24</v>
      </c>
      <c r="C2987" s="23">
        <f ca="1">OFFSET('Final data'!$O$4,B2987-1,8)</f>
        <v>2</v>
      </c>
      <c r="D2987" s="23">
        <f ca="1">OFFSET('Final data'!$O$4,B2987,8)</f>
        <v>0</v>
      </c>
      <c r="E2987" s="23">
        <f t="shared" ca="1" si="278"/>
        <v>0</v>
      </c>
      <c r="F2987" s="23">
        <f t="shared" ca="1" si="279"/>
        <v>2</v>
      </c>
      <c r="G2987" s="30">
        <f ca="1">OFFSET('Final data'!$O$4,Raceline!B2987-1,0)-OFFSET('Final data'!$O$4,Raceline!$B$4-1,0)</f>
        <v>2736</v>
      </c>
      <c r="H2987" s="30">
        <f ca="1">IF(B2987=B2986,H2986,OFFSET('Final data'!$O$4,Raceline!B2987,0))</f>
        <v>3060</v>
      </c>
      <c r="I2987" s="23">
        <f t="shared" ca="1" si="280"/>
        <v>320</v>
      </c>
      <c r="J2987">
        <f ca="1">OFFSET('Final data'!$B2987,0,Raceline!C2987*2)</f>
        <v>174.83746767616304</v>
      </c>
      <c r="K2987">
        <f ca="1">OFFSET('Final data'!$C2987,0,Raceline!C2987*2)</f>
        <v>148.14088544211378</v>
      </c>
      <c r="L2987">
        <f t="shared" ca="1" si="276"/>
        <v>168.74537753000726</v>
      </c>
      <c r="M2987">
        <f t="shared" ca="1" si="277"/>
        <v>141.02849401944835</v>
      </c>
      <c r="N2987">
        <f ca="1">OFFSET('Final data'!$B2987,0,Raceline!D2987*2)</f>
        <v>168.3321676470531</v>
      </c>
      <c r="O2987">
        <f ca="1">OFFSET('Final data'!$C2987,0,Raceline!D2987*2)</f>
        <v>140.54607987967429</v>
      </c>
      <c r="P2987">
        <f t="shared" ca="1" si="281"/>
        <v>1326.6518570912087</v>
      </c>
    </row>
    <row r="2988" spans="1:16" x14ac:dyDescent="0.3">
      <c r="A2988" s="23">
        <v>2984</v>
      </c>
      <c r="B2988" s="23">
        <f>IF(A2988+4=VLOOKUP(A2988+4,'Final data'!$O$4:$O$30,1,TRUE),B2987+1,B2987)</f>
        <v>24</v>
      </c>
      <c r="C2988" s="23">
        <f ca="1">OFFSET('Final data'!$O$4,B2988-1,8)</f>
        <v>2</v>
      </c>
      <c r="D2988" s="23">
        <f ca="1">OFFSET('Final data'!$O$4,B2988,8)</f>
        <v>0</v>
      </c>
      <c r="E2988" s="23">
        <f t="shared" ca="1" si="278"/>
        <v>0</v>
      </c>
      <c r="F2988" s="23">
        <f t="shared" ca="1" si="279"/>
        <v>2</v>
      </c>
      <c r="G2988" s="30">
        <f ca="1">OFFSET('Final data'!$O$4,Raceline!B2988-1,0)-OFFSET('Final data'!$O$4,Raceline!$B$4-1,0)</f>
        <v>2736</v>
      </c>
      <c r="H2988" s="30">
        <f ca="1">IF(B2988=B2987,H2987,OFFSET('Final data'!$O$4,Raceline!B2988,0))</f>
        <v>3060</v>
      </c>
      <c r="I2988" s="23">
        <f t="shared" ca="1" si="280"/>
        <v>320</v>
      </c>
      <c r="J2988">
        <f ca="1">OFFSET('Final data'!$B2988,0,Raceline!C2988*2)</f>
        <v>174.10444481046366</v>
      </c>
      <c r="K2988">
        <f ca="1">OFFSET('Final data'!$C2988,0,Raceline!C2988*2)</f>
        <v>148.40289750277375</v>
      </c>
      <c r="L2988">
        <f t="shared" ca="1" si="276"/>
        <v>168.3531477407567</v>
      </c>
      <c r="M2988">
        <f t="shared" ca="1" si="277"/>
        <v>140.99055102571393</v>
      </c>
      <c r="N2988">
        <f ca="1">OFFSET('Final data'!$B2988,0,Raceline!D2988*2)</f>
        <v>167.97424849602854</v>
      </c>
      <c r="O2988">
        <f ca="1">OFFSET('Final data'!$C2988,0,Raceline!D2988*2)</f>
        <v>140.50222075033756</v>
      </c>
      <c r="P2988">
        <f t="shared" ca="1" si="281"/>
        <v>1327.0459178458509</v>
      </c>
    </row>
    <row r="2989" spans="1:16" x14ac:dyDescent="0.3">
      <c r="A2989" s="23">
        <v>2985</v>
      </c>
      <c r="B2989" s="23">
        <f>IF(A2989+4=VLOOKUP(A2989+4,'Final data'!$O$4:$O$30,1,TRUE),B2988+1,B2988)</f>
        <v>24</v>
      </c>
      <c r="C2989" s="23">
        <f ca="1">OFFSET('Final data'!$O$4,B2989-1,8)</f>
        <v>2</v>
      </c>
      <c r="D2989" s="23">
        <f ca="1">OFFSET('Final data'!$O$4,B2989,8)</f>
        <v>0</v>
      </c>
      <c r="E2989" s="23">
        <f t="shared" ca="1" si="278"/>
        <v>0</v>
      </c>
      <c r="F2989" s="23">
        <f t="shared" ca="1" si="279"/>
        <v>2</v>
      </c>
      <c r="G2989" s="30">
        <f ca="1">OFFSET('Final data'!$O$4,Raceline!B2989-1,0)-OFFSET('Final data'!$O$4,Raceline!$B$4-1,0)</f>
        <v>2736</v>
      </c>
      <c r="H2989" s="30">
        <f ca="1">IF(B2989=B2988,H2988,OFFSET('Final data'!$O$4,Raceline!B2989,0))</f>
        <v>3060</v>
      </c>
      <c r="I2989" s="23">
        <f t="shared" ca="1" si="280"/>
        <v>320</v>
      </c>
      <c r="J2989">
        <f ca="1">OFFSET('Final data'!$B2989,0,Raceline!C2989*2)</f>
        <v>174.33581505410817</v>
      </c>
      <c r="K2989">
        <f ca="1">OFFSET('Final data'!$C2989,0,Raceline!C2989*2)</f>
        <v>148.52290649580925</v>
      </c>
      <c r="L2989">
        <f t="shared" ca="1" si="276"/>
        <v>168.34395601732842</v>
      </c>
      <c r="M2989">
        <f t="shared" ca="1" si="277"/>
        <v>141.28171299820201</v>
      </c>
      <c r="N2989">
        <f ca="1">OFFSET('Final data'!$B2989,0,Raceline!D2989*2)</f>
        <v>167.9606764634955</v>
      </c>
      <c r="O2989">
        <f ca="1">OFFSET('Final data'!$C2989,0,Raceline!D2989*2)</f>
        <v>140.81851761994886</v>
      </c>
      <c r="P2989">
        <f t="shared" ca="1" si="281"/>
        <v>1327.3372248694579</v>
      </c>
    </row>
    <row r="2990" spans="1:16" x14ac:dyDescent="0.3">
      <c r="A2990" s="23">
        <v>2986</v>
      </c>
      <c r="B2990" s="23">
        <f>IF(A2990+4=VLOOKUP(A2990+4,'Final data'!$O$4:$O$30,1,TRUE),B2989+1,B2989)</f>
        <v>24</v>
      </c>
      <c r="C2990" s="23">
        <f ca="1">OFFSET('Final data'!$O$4,B2990-1,8)</f>
        <v>2</v>
      </c>
      <c r="D2990" s="23">
        <f ca="1">OFFSET('Final data'!$O$4,B2990,8)</f>
        <v>0</v>
      </c>
      <c r="E2990" s="23">
        <f t="shared" ca="1" si="278"/>
        <v>0</v>
      </c>
      <c r="F2990" s="23">
        <f t="shared" ca="1" si="279"/>
        <v>2</v>
      </c>
      <c r="G2990" s="30">
        <f ca="1">OFFSET('Final data'!$O$4,Raceline!B2990-1,0)-OFFSET('Final data'!$O$4,Raceline!$B$4-1,0)</f>
        <v>2736</v>
      </c>
      <c r="H2990" s="30">
        <f ca="1">IF(B2990=B2989,H2989,OFFSET('Final data'!$O$4,Raceline!B2990,0))</f>
        <v>3060</v>
      </c>
      <c r="I2990" s="23">
        <f t="shared" ca="1" si="280"/>
        <v>320</v>
      </c>
      <c r="J2990">
        <f ca="1">OFFSET('Final data'!$B2990,0,Raceline!C2990*2)</f>
        <v>173.86155120031614</v>
      </c>
      <c r="K2990">
        <f ca="1">OFFSET('Final data'!$C2990,0,Raceline!C2990*2)</f>
        <v>148.76488890444318</v>
      </c>
      <c r="L2990">
        <f t="shared" ca="1" si="276"/>
        <v>167.99874408351906</v>
      </c>
      <c r="M2990">
        <f t="shared" ca="1" si="277"/>
        <v>141.39752741070811</v>
      </c>
      <c r="N2990">
        <f ca="1">OFFSET('Final data'!$B2990,0,Raceline!D2990*2)</f>
        <v>167.63475063558903</v>
      </c>
      <c r="O2990">
        <f ca="1">OFFSET('Final data'!$C2990,0,Raceline!D2990*2)</f>
        <v>140.94012343018682</v>
      </c>
      <c r="P2990">
        <f t="shared" ca="1" si="281"/>
        <v>1327.7013460819526</v>
      </c>
    </row>
    <row r="2991" spans="1:16" x14ac:dyDescent="0.3">
      <c r="A2991" s="23">
        <v>2987</v>
      </c>
      <c r="B2991" s="23">
        <f>IF(A2991+4=VLOOKUP(A2991+4,'Final data'!$O$4:$O$30,1,TRUE),B2990+1,B2990)</f>
        <v>24</v>
      </c>
      <c r="C2991" s="23">
        <f ca="1">OFFSET('Final data'!$O$4,B2991-1,8)</f>
        <v>2</v>
      </c>
      <c r="D2991" s="23">
        <f ca="1">OFFSET('Final data'!$O$4,B2991,8)</f>
        <v>0</v>
      </c>
      <c r="E2991" s="23">
        <f t="shared" ca="1" si="278"/>
        <v>0</v>
      </c>
      <c r="F2991" s="23">
        <f t="shared" ca="1" si="279"/>
        <v>2</v>
      </c>
      <c r="G2991" s="30">
        <f ca="1">OFFSET('Final data'!$O$4,Raceline!B2991-1,0)-OFFSET('Final data'!$O$4,Raceline!$B$4-1,0)</f>
        <v>2736</v>
      </c>
      <c r="H2991" s="30">
        <f ca="1">IF(B2991=B2990,H2990,OFFSET('Final data'!$O$4,Raceline!B2991,0))</f>
        <v>3060</v>
      </c>
      <c r="I2991" s="23">
        <f t="shared" ca="1" si="280"/>
        <v>320</v>
      </c>
      <c r="J2991">
        <f ca="1">OFFSET('Final data'!$B2991,0,Raceline!C2991*2)</f>
        <v>173.64229510431062</v>
      </c>
      <c r="K2991">
        <f ca="1">OFFSET('Final data'!$C2991,0,Raceline!C2991*2)</f>
        <v>149.09992036070474</v>
      </c>
      <c r="L2991">
        <f t="shared" ca="1" si="276"/>
        <v>167.7021984504413</v>
      </c>
      <c r="M2991">
        <f t="shared" ca="1" si="277"/>
        <v>141.77357653347985</v>
      </c>
      <c r="N2991">
        <f ca="1">OFFSET('Final data'!$B2991,0,Raceline!D2991*2)</f>
        <v>167.34439202482037</v>
      </c>
      <c r="O2991">
        <f ca="1">OFFSET('Final data'!$C2991,0,Raceline!D2991*2)</f>
        <v>141.33226841166976</v>
      </c>
      <c r="P2991">
        <f t="shared" ca="1" si="281"/>
        <v>1328.180253437539</v>
      </c>
    </row>
    <row r="2992" spans="1:16" x14ac:dyDescent="0.3">
      <c r="A2992" s="23">
        <v>2988</v>
      </c>
      <c r="B2992" s="23">
        <f>IF(A2992+4=VLOOKUP(A2992+4,'Final data'!$O$4:$O$30,1,TRUE),B2991+1,B2991)</f>
        <v>24</v>
      </c>
      <c r="C2992" s="23">
        <f ca="1">OFFSET('Final data'!$O$4,B2992-1,8)</f>
        <v>2</v>
      </c>
      <c r="D2992" s="23">
        <f ca="1">OFFSET('Final data'!$O$4,B2992,8)</f>
        <v>0</v>
      </c>
      <c r="E2992" s="23">
        <f t="shared" ca="1" si="278"/>
        <v>0</v>
      </c>
      <c r="F2992" s="23">
        <f t="shared" ca="1" si="279"/>
        <v>2</v>
      </c>
      <c r="G2992" s="30">
        <f ca="1">OFFSET('Final data'!$O$4,Raceline!B2992-1,0)-OFFSET('Final data'!$O$4,Raceline!$B$4-1,0)</f>
        <v>2736</v>
      </c>
      <c r="H2992" s="30">
        <f ca="1">IF(B2992=B2991,H2991,OFFSET('Final data'!$O$4,Raceline!B2992,0))</f>
        <v>3060</v>
      </c>
      <c r="I2992" s="23">
        <f t="shared" ca="1" si="280"/>
        <v>320</v>
      </c>
      <c r="J2992">
        <f ca="1">OFFSET('Final data'!$B2992,0,Raceline!C2992*2)</f>
        <v>173.10498021933938</v>
      </c>
      <c r="K2992">
        <f ca="1">OFFSET('Final data'!$C2992,0,Raceline!C2992*2)</f>
        <v>149.20236973807701</v>
      </c>
      <c r="L2992">
        <f t="shared" ca="1" si="276"/>
        <v>167.13927140038396</v>
      </c>
      <c r="M2992">
        <f t="shared" ca="1" si="277"/>
        <v>141.87596783595109</v>
      </c>
      <c r="N2992">
        <f ca="1">OFFSET('Final data'!$B2992,0,Raceline!D2992*2)</f>
        <v>166.7907648930676</v>
      </c>
      <c r="O2992">
        <f ca="1">OFFSET('Final data'!$C2992,0,Raceline!D2992*2)</f>
        <v>141.44797196562078</v>
      </c>
      <c r="P2992">
        <f t="shared" ca="1" si="281"/>
        <v>1328.7524167380993</v>
      </c>
    </row>
    <row r="2993" spans="1:16" x14ac:dyDescent="0.3">
      <c r="A2993" s="23">
        <v>2989</v>
      </c>
      <c r="B2993" s="23">
        <f>IF(A2993+4=VLOOKUP(A2993+4,'Final data'!$O$4:$O$30,1,TRUE),B2992+1,B2992)</f>
        <v>24</v>
      </c>
      <c r="C2993" s="23">
        <f ca="1">OFFSET('Final data'!$O$4,B2993-1,8)</f>
        <v>2</v>
      </c>
      <c r="D2993" s="23">
        <f ca="1">OFFSET('Final data'!$O$4,B2993,8)</f>
        <v>0</v>
      </c>
      <c r="E2993" s="23">
        <f t="shared" ca="1" si="278"/>
        <v>0</v>
      </c>
      <c r="F2993" s="23">
        <f t="shared" ca="1" si="279"/>
        <v>2</v>
      </c>
      <c r="G2993" s="30">
        <f ca="1">OFFSET('Final data'!$O$4,Raceline!B2993-1,0)-OFFSET('Final data'!$O$4,Raceline!$B$4-1,0)</f>
        <v>2736</v>
      </c>
      <c r="H2993" s="30">
        <f ca="1">IF(B2993=B2992,H2992,OFFSET('Final data'!$O$4,Raceline!B2993,0))</f>
        <v>3060</v>
      </c>
      <c r="I2993" s="23">
        <f t="shared" ca="1" si="280"/>
        <v>320</v>
      </c>
      <c r="J2993">
        <f ca="1">OFFSET('Final data'!$B2993,0,Raceline!C2993*2)</f>
        <v>173.21652231401362</v>
      </c>
      <c r="K2993">
        <f ca="1">OFFSET('Final data'!$C2993,0,Raceline!C2993*2)</f>
        <v>149.41836904943258</v>
      </c>
      <c r="L2993">
        <f t="shared" ca="1" si="276"/>
        <v>167.23572790214848</v>
      </c>
      <c r="M2993">
        <f t="shared" ca="1" si="277"/>
        <v>142.08366083198891</v>
      </c>
      <c r="N2993">
        <f ca="1">OFFSET('Final data'!$B2993,0,Raceline!D2993*2)</f>
        <v>166.8970210095016</v>
      </c>
      <c r="O2993">
        <f ca="1">OFFSET('Final data'!$C2993,0,Raceline!D2993*2)</f>
        <v>141.66827851691161</v>
      </c>
      <c r="P2993">
        <f t="shared" ca="1" si="281"/>
        <v>1328.9814150728876</v>
      </c>
    </row>
    <row r="2994" spans="1:16" x14ac:dyDescent="0.3">
      <c r="A2994" s="23">
        <v>2990</v>
      </c>
      <c r="B2994" s="23">
        <f>IF(A2994+4=VLOOKUP(A2994+4,'Final data'!$O$4:$O$30,1,TRUE),B2993+1,B2993)</f>
        <v>24</v>
      </c>
      <c r="C2994" s="23">
        <f ca="1">OFFSET('Final data'!$O$4,B2994-1,8)</f>
        <v>2</v>
      </c>
      <c r="D2994" s="23">
        <f ca="1">OFFSET('Final data'!$O$4,B2994,8)</f>
        <v>0</v>
      </c>
      <c r="E2994" s="23">
        <f t="shared" ca="1" si="278"/>
        <v>0</v>
      </c>
      <c r="F2994" s="23">
        <f t="shared" ca="1" si="279"/>
        <v>2</v>
      </c>
      <c r="G2994" s="30">
        <f ca="1">OFFSET('Final data'!$O$4,Raceline!B2994-1,0)-OFFSET('Final data'!$O$4,Raceline!$B$4-1,0)</f>
        <v>2736</v>
      </c>
      <c r="H2994" s="30">
        <f ca="1">IF(B2994=B2993,H2993,OFFSET('Final data'!$O$4,Raceline!B2994,0))</f>
        <v>3060</v>
      </c>
      <c r="I2994" s="23">
        <f t="shared" ca="1" si="280"/>
        <v>320</v>
      </c>
      <c r="J2994">
        <f ca="1">OFFSET('Final data'!$B2994,0,Raceline!C2994*2)</f>
        <v>172.66669281730631</v>
      </c>
      <c r="K2994">
        <f ca="1">OFFSET('Final data'!$C2994,0,Raceline!C2994*2)</f>
        <v>149.7175862646105</v>
      </c>
      <c r="L2994">
        <f t="shared" ca="1" si="276"/>
        <v>166.95984115730329</v>
      </c>
      <c r="M2994">
        <f t="shared" ca="1" si="277"/>
        <v>142.1480501612977</v>
      </c>
      <c r="N2994">
        <f ca="1">OFFSET('Final data'!$B2994,0,Raceline!D2994*2)</f>
        <v>166.64666082451376</v>
      </c>
      <c r="O2994">
        <f ca="1">OFFSET('Final data'!$C2994,0,Raceline!D2994*2)</f>
        <v>141.73264952060597</v>
      </c>
      <c r="P2994">
        <f t="shared" ca="1" si="281"/>
        <v>1329.2647161172029</v>
      </c>
    </row>
    <row r="2995" spans="1:16" x14ac:dyDescent="0.3">
      <c r="A2995" s="23">
        <v>2991</v>
      </c>
      <c r="B2995" s="23">
        <f>IF(A2995+4=VLOOKUP(A2995+4,'Final data'!$O$4:$O$30,1,TRUE),B2994+1,B2994)</f>
        <v>24</v>
      </c>
      <c r="C2995" s="23">
        <f ca="1">OFFSET('Final data'!$O$4,B2995-1,8)</f>
        <v>2</v>
      </c>
      <c r="D2995" s="23">
        <f ca="1">OFFSET('Final data'!$O$4,B2995,8)</f>
        <v>0</v>
      </c>
      <c r="E2995" s="23">
        <f t="shared" ca="1" si="278"/>
        <v>0</v>
      </c>
      <c r="F2995" s="23">
        <f t="shared" ca="1" si="279"/>
        <v>2</v>
      </c>
      <c r="G2995" s="30">
        <f ca="1">OFFSET('Final data'!$O$4,Raceline!B2995-1,0)-OFFSET('Final data'!$O$4,Raceline!$B$4-1,0)</f>
        <v>2736</v>
      </c>
      <c r="H2995" s="30">
        <f ca="1">IF(B2995=B2994,H2994,OFFSET('Final data'!$O$4,Raceline!B2995,0))</f>
        <v>3060</v>
      </c>
      <c r="I2995" s="23">
        <f t="shared" ca="1" si="280"/>
        <v>320</v>
      </c>
      <c r="J2995">
        <f ca="1">OFFSET('Final data'!$B2995,0,Raceline!C2995*2)</f>
        <v>172.66672271136781</v>
      </c>
      <c r="K2995">
        <f ca="1">OFFSET('Final data'!$C2995,0,Raceline!C2995*2)</f>
        <v>149.87562217816901</v>
      </c>
      <c r="L2995">
        <f t="shared" ca="1" si="276"/>
        <v>166.46658239030211</v>
      </c>
      <c r="M2995">
        <f t="shared" ca="1" si="277"/>
        <v>142.6840551324461</v>
      </c>
      <c r="N2995">
        <f ca="1">OFFSET('Final data'!$B2995,0,Raceline!D2995*2)</f>
        <v>166.13701622367478</v>
      </c>
      <c r="O2995">
        <f ca="1">OFFSET('Final data'!$C2995,0,Raceline!D2995*2)</f>
        <v>142.30179004479163</v>
      </c>
      <c r="P2995">
        <f t="shared" ca="1" si="281"/>
        <v>1329.9931428742068</v>
      </c>
    </row>
    <row r="2996" spans="1:16" x14ac:dyDescent="0.3">
      <c r="A2996" s="23">
        <v>2992</v>
      </c>
      <c r="B2996" s="23">
        <f>IF(A2996+4=VLOOKUP(A2996+4,'Final data'!$O$4:$O$30,1,TRUE),B2995+1,B2995)</f>
        <v>24</v>
      </c>
      <c r="C2996" s="23">
        <f ca="1">OFFSET('Final data'!$O$4,B2996-1,8)</f>
        <v>2</v>
      </c>
      <c r="D2996" s="23">
        <f ca="1">OFFSET('Final data'!$O$4,B2996,8)</f>
        <v>0</v>
      </c>
      <c r="E2996" s="23">
        <f t="shared" ca="1" si="278"/>
        <v>0</v>
      </c>
      <c r="F2996" s="23">
        <f t="shared" ca="1" si="279"/>
        <v>2</v>
      </c>
      <c r="G2996" s="30">
        <f ca="1">OFFSET('Final data'!$O$4,Raceline!B2996-1,0)-OFFSET('Final data'!$O$4,Raceline!$B$4-1,0)</f>
        <v>2736</v>
      </c>
      <c r="H2996" s="30">
        <f ca="1">IF(B2996=B2995,H2995,OFFSET('Final data'!$O$4,Raceline!B2996,0))</f>
        <v>3060</v>
      </c>
      <c r="I2996" s="23">
        <f t="shared" ca="1" si="280"/>
        <v>320</v>
      </c>
      <c r="J2996">
        <f ca="1">OFFSET('Final data'!$B2996,0,Raceline!C2996*2)</f>
        <v>172.00923228899478</v>
      </c>
      <c r="K2996">
        <f ca="1">OFFSET('Final data'!$C2996,0,Raceline!C2996*2)</f>
        <v>150.38260431167083</v>
      </c>
      <c r="L2996">
        <f t="shared" ca="1" si="276"/>
        <v>166.21932437958813</v>
      </c>
      <c r="M2996">
        <f t="shared" ca="1" si="277"/>
        <v>142.83755188512421</v>
      </c>
      <c r="N2996">
        <f ca="1">OFFSET('Final data'!$B2996,0,Raceline!D2996*2)</f>
        <v>165.92136284043534</v>
      </c>
      <c r="O2996">
        <f ca="1">OFFSET('Final data'!$C2996,0,Raceline!D2996*2)</f>
        <v>142.44926670525979</v>
      </c>
      <c r="P2996">
        <f t="shared" ca="1" si="281"/>
        <v>1330.2841716991452</v>
      </c>
    </row>
    <row r="2997" spans="1:16" x14ac:dyDescent="0.3">
      <c r="A2997" s="23">
        <v>2993</v>
      </c>
      <c r="B2997" s="23">
        <f>IF(A2997+4=VLOOKUP(A2997+4,'Final data'!$O$4:$O$30,1,TRUE),B2996+1,B2996)</f>
        <v>24</v>
      </c>
      <c r="C2997" s="23">
        <f ca="1">OFFSET('Final data'!$O$4,B2997-1,8)</f>
        <v>2</v>
      </c>
      <c r="D2997" s="23">
        <f ca="1">OFFSET('Final data'!$O$4,B2997,8)</f>
        <v>0</v>
      </c>
      <c r="E2997" s="23">
        <f t="shared" ca="1" si="278"/>
        <v>0</v>
      </c>
      <c r="F2997" s="23">
        <f t="shared" ca="1" si="279"/>
        <v>2</v>
      </c>
      <c r="G2997" s="30">
        <f ca="1">OFFSET('Final data'!$O$4,Raceline!B2997-1,0)-OFFSET('Final data'!$O$4,Raceline!$B$4-1,0)</f>
        <v>2736</v>
      </c>
      <c r="H2997" s="30">
        <f ca="1">IF(B2997=B2996,H2996,OFFSET('Final data'!$O$4,Raceline!B2997,0))</f>
        <v>3060</v>
      </c>
      <c r="I2997" s="23">
        <f t="shared" ca="1" si="280"/>
        <v>320</v>
      </c>
      <c r="J2997">
        <f ca="1">OFFSET('Final data'!$B2997,0,Raceline!C2997*2)</f>
        <v>171.7957964492872</v>
      </c>
      <c r="K2997">
        <f ca="1">OFFSET('Final data'!$C2997,0,Raceline!C2997*2)</f>
        <v>150.41391412356518</v>
      </c>
      <c r="L2997">
        <f t="shared" ca="1" si="276"/>
        <v>165.64111522446584</v>
      </c>
      <c r="M2997">
        <f t="shared" ca="1" si="277"/>
        <v>143.14360992448206</v>
      </c>
      <c r="N2997">
        <f ca="1">OFFSET('Final data'!$B2997,0,Raceline!D2997*2)</f>
        <v>165.33460899844442</v>
      </c>
      <c r="O2997">
        <f ca="1">OFFSET('Final data'!$C2997,0,Raceline!D2997*2)</f>
        <v>142.78154511223772</v>
      </c>
      <c r="P2997">
        <f t="shared" ca="1" si="281"/>
        <v>1330.9383867635718</v>
      </c>
    </row>
    <row r="2998" spans="1:16" x14ac:dyDescent="0.3">
      <c r="A2998" s="23">
        <v>2994</v>
      </c>
      <c r="B2998" s="23">
        <f>IF(A2998+4=VLOOKUP(A2998+4,'Final data'!$O$4:$O$30,1,TRUE),B2997+1,B2997)</f>
        <v>24</v>
      </c>
      <c r="C2998" s="23">
        <f ca="1">OFFSET('Final data'!$O$4,B2998-1,8)</f>
        <v>2</v>
      </c>
      <c r="D2998" s="23">
        <f ca="1">OFFSET('Final data'!$O$4,B2998,8)</f>
        <v>0</v>
      </c>
      <c r="E2998" s="23">
        <f t="shared" ca="1" si="278"/>
        <v>0</v>
      </c>
      <c r="F2998" s="23">
        <f t="shared" ca="1" si="279"/>
        <v>2</v>
      </c>
      <c r="G2998" s="30">
        <f ca="1">OFFSET('Final data'!$O$4,Raceline!B2998-1,0)-OFFSET('Final data'!$O$4,Raceline!$B$4-1,0)</f>
        <v>2736</v>
      </c>
      <c r="H2998" s="30">
        <f ca="1">IF(B2998=B2997,H2997,OFFSET('Final data'!$O$4,Raceline!B2998,0))</f>
        <v>3060</v>
      </c>
      <c r="I2998" s="23">
        <f t="shared" ca="1" si="280"/>
        <v>320</v>
      </c>
      <c r="J2998">
        <f ca="1">OFFSET('Final data'!$B2998,0,Raceline!C2998*2)</f>
        <v>171.42379565284054</v>
      </c>
      <c r="K2998">
        <f ca="1">OFFSET('Final data'!$C2998,0,Raceline!C2998*2)</f>
        <v>150.87370057390177</v>
      </c>
      <c r="L2998">
        <f t="shared" ca="1" si="276"/>
        <v>165.48315142916255</v>
      </c>
      <c r="M2998">
        <f t="shared" ca="1" si="277"/>
        <v>143.40852687304545</v>
      </c>
      <c r="N2998">
        <f ca="1">OFFSET('Final data'!$B2998,0,Raceline!D2998*2)</f>
        <v>165.1969950881136</v>
      </c>
      <c r="O2998">
        <f ca="1">OFFSET('Final data'!$C2998,0,Raceline!D2998*2)</f>
        <v>143.04893509964529</v>
      </c>
      <c r="P2998">
        <f t="shared" ca="1" si="281"/>
        <v>1331.2468240347675</v>
      </c>
    </row>
    <row r="2999" spans="1:16" x14ac:dyDescent="0.3">
      <c r="A2999" s="23">
        <v>2995</v>
      </c>
      <c r="B2999" s="23">
        <f>IF(A2999+4=VLOOKUP(A2999+4,'Final data'!$O$4:$O$30,1,TRUE),B2998+1,B2998)</f>
        <v>24</v>
      </c>
      <c r="C2999" s="23">
        <f ca="1">OFFSET('Final data'!$O$4,B2999-1,8)</f>
        <v>2</v>
      </c>
      <c r="D2999" s="23">
        <f ca="1">OFFSET('Final data'!$O$4,B2999,8)</f>
        <v>0</v>
      </c>
      <c r="E2999" s="23">
        <f t="shared" ca="1" si="278"/>
        <v>0</v>
      </c>
      <c r="F2999" s="23">
        <f t="shared" ca="1" si="279"/>
        <v>2</v>
      </c>
      <c r="G2999" s="30">
        <f ca="1">OFFSET('Final data'!$O$4,Raceline!B2999-1,0)-OFFSET('Final data'!$O$4,Raceline!$B$4-1,0)</f>
        <v>2736</v>
      </c>
      <c r="H2999" s="30">
        <f ca="1">IF(B2999=B2998,H2998,OFFSET('Final data'!$O$4,Raceline!B2999,0))</f>
        <v>3060</v>
      </c>
      <c r="I2999" s="23">
        <f t="shared" ca="1" si="280"/>
        <v>320</v>
      </c>
      <c r="J2999">
        <f ca="1">OFFSET('Final data'!$B2999,0,Raceline!C2999*2)</f>
        <v>171.03093113080726</v>
      </c>
      <c r="K2999">
        <f ca="1">OFFSET('Final data'!$C2999,0,Raceline!C2999*2)</f>
        <v>151.16574611998624</v>
      </c>
      <c r="L2999">
        <f t="shared" ca="1" si="276"/>
        <v>164.99767388221926</v>
      </c>
      <c r="M2999">
        <f t="shared" ca="1" si="277"/>
        <v>143.75638895498173</v>
      </c>
      <c r="N2999">
        <f ca="1">OFFSET('Final data'!$B2999,0,Raceline!D2999*2)</f>
        <v>164.7167158045344</v>
      </c>
      <c r="O2999">
        <f ca="1">OFFSET('Final data'!$C2999,0,Raceline!D2999*2)</f>
        <v>143.41134834753086</v>
      </c>
      <c r="P2999">
        <f t="shared" ca="1" si="281"/>
        <v>1331.8440647539378</v>
      </c>
    </row>
    <row r="3000" spans="1:16" x14ac:dyDescent="0.3">
      <c r="A3000" s="23">
        <v>2996</v>
      </c>
      <c r="B3000" s="23">
        <f>IF(A3000+4=VLOOKUP(A3000+4,'Final data'!$O$4:$O$30,1,TRUE),B2999+1,B2999)</f>
        <v>24</v>
      </c>
      <c r="C3000" s="23">
        <f ca="1">OFFSET('Final data'!$O$4,B3000-1,8)</f>
        <v>2</v>
      </c>
      <c r="D3000" s="23">
        <f ca="1">OFFSET('Final data'!$O$4,B3000,8)</f>
        <v>0</v>
      </c>
      <c r="E3000" s="23">
        <f t="shared" ca="1" si="278"/>
        <v>0</v>
      </c>
      <c r="F3000" s="23">
        <f t="shared" ca="1" si="279"/>
        <v>2</v>
      </c>
      <c r="G3000" s="30">
        <f ca="1">OFFSET('Final data'!$O$4,Raceline!B3000-1,0)-OFFSET('Final data'!$O$4,Raceline!$B$4-1,0)</f>
        <v>2736</v>
      </c>
      <c r="H3000" s="30">
        <f ca="1">IF(B3000=B2999,H2999,OFFSET('Final data'!$O$4,Raceline!B3000,0))</f>
        <v>3060</v>
      </c>
      <c r="I3000" s="23">
        <f t="shared" ca="1" si="280"/>
        <v>320</v>
      </c>
      <c r="J3000">
        <f ca="1">OFFSET('Final data'!$B3000,0,Raceline!C3000*2)</f>
        <v>170.59453658810659</v>
      </c>
      <c r="K3000">
        <f ca="1">OFFSET('Final data'!$C3000,0,Raceline!C3000*2)</f>
        <v>151.27482258564834</v>
      </c>
      <c r="L3000">
        <f t="shared" ca="1" si="276"/>
        <v>164.55220925389872</v>
      </c>
      <c r="M3000">
        <f t="shared" ca="1" si="277"/>
        <v>143.85432657787288</v>
      </c>
      <c r="N3000">
        <f ca="1">OFFSET('Final data'!$B3000,0,Raceline!D3000*2)</f>
        <v>164.28032126183493</v>
      </c>
      <c r="O3000">
        <f ca="1">OFFSET('Final data'!$C3000,0,Raceline!D3000*2)</f>
        <v>143.52042481319199</v>
      </c>
      <c r="P3000">
        <f t="shared" ca="1" si="281"/>
        <v>1332.3001683749083</v>
      </c>
    </row>
    <row r="3001" spans="1:16" x14ac:dyDescent="0.3">
      <c r="A3001" s="23">
        <v>2997</v>
      </c>
      <c r="B3001" s="23">
        <f>IF(A3001+4=VLOOKUP(A3001+4,'Final data'!$O$4:$O$30,1,TRUE),B3000+1,B3000)</f>
        <v>24</v>
      </c>
      <c r="C3001" s="23">
        <f ca="1">OFFSET('Final data'!$O$4,B3001-1,8)</f>
        <v>2</v>
      </c>
      <c r="D3001" s="23">
        <f ca="1">OFFSET('Final data'!$O$4,B3001,8)</f>
        <v>0</v>
      </c>
      <c r="E3001" s="23">
        <f t="shared" ca="1" si="278"/>
        <v>0</v>
      </c>
      <c r="F3001" s="23">
        <f t="shared" ca="1" si="279"/>
        <v>2</v>
      </c>
      <c r="G3001" s="30">
        <f ca="1">OFFSET('Final data'!$O$4,Raceline!B3001-1,0)-OFFSET('Final data'!$O$4,Raceline!$B$4-1,0)</f>
        <v>2736</v>
      </c>
      <c r="H3001" s="30">
        <f ca="1">IF(B3001=B3000,H3000,OFFSET('Final data'!$O$4,Raceline!B3001,0))</f>
        <v>3060</v>
      </c>
      <c r="I3001" s="23">
        <f t="shared" ca="1" si="280"/>
        <v>320</v>
      </c>
      <c r="J3001">
        <f ca="1">OFFSET('Final data'!$B3001,0,Raceline!C3001*2)</f>
        <v>170.59427054794708</v>
      </c>
      <c r="K3001">
        <f ca="1">OFFSET('Final data'!$C3001,0,Raceline!C3001*2)</f>
        <v>151.60205198263284</v>
      </c>
      <c r="L3001">
        <f t="shared" ca="1" si="276"/>
        <v>164.54301872201529</v>
      </c>
      <c r="M3001">
        <f t="shared" ca="1" si="277"/>
        <v>144.17059593387782</v>
      </c>
      <c r="N3001">
        <f ca="1">OFFSET('Final data'!$B3001,0,Raceline!D3001*2)</f>
        <v>164.28005522167422</v>
      </c>
      <c r="O3001">
        <f ca="1">OFFSET('Final data'!$C3001,0,Raceline!D3001*2)</f>
        <v>143.84765421017747</v>
      </c>
      <c r="P3001">
        <f t="shared" ca="1" si="281"/>
        <v>1332.6165712374491</v>
      </c>
    </row>
    <row r="3002" spans="1:16" x14ac:dyDescent="0.3">
      <c r="A3002" s="23">
        <v>2998</v>
      </c>
      <c r="B3002" s="23">
        <f>IF(A3002+4=VLOOKUP(A3002+4,'Final data'!$O$4:$O$30,1,TRUE),B3001+1,B3001)</f>
        <v>24</v>
      </c>
      <c r="C3002" s="23">
        <f ca="1">OFFSET('Final data'!$O$4,B3002-1,8)</f>
        <v>2</v>
      </c>
      <c r="D3002" s="23">
        <f ca="1">OFFSET('Final data'!$O$4,B3002,8)</f>
        <v>0</v>
      </c>
      <c r="E3002" s="23">
        <f t="shared" ca="1" si="278"/>
        <v>0</v>
      </c>
      <c r="F3002" s="23">
        <f t="shared" ca="1" si="279"/>
        <v>2</v>
      </c>
      <c r="G3002" s="30">
        <f ca="1">OFFSET('Final data'!$O$4,Raceline!B3002-1,0)-OFFSET('Final data'!$O$4,Raceline!$B$4-1,0)</f>
        <v>2736</v>
      </c>
      <c r="H3002" s="30">
        <f ca="1">IF(B3002=B3001,H3001,OFFSET('Final data'!$O$4,Raceline!B3002,0))</f>
        <v>3060</v>
      </c>
      <c r="I3002" s="23">
        <f t="shared" ca="1" si="280"/>
        <v>320</v>
      </c>
      <c r="J3002">
        <f ca="1">OFFSET('Final data'!$B3002,0,Raceline!C3002*2)</f>
        <v>170.15778732519416</v>
      </c>
      <c r="K3002">
        <f ca="1">OFFSET('Final data'!$C3002,0,Raceline!C3002*2)</f>
        <v>151.82020491395653</v>
      </c>
      <c r="L3002">
        <f t="shared" ca="1" si="276"/>
        <v>164.09775681648048</v>
      </c>
      <c r="M3002">
        <f t="shared" ca="1" si="277"/>
        <v>144.37796789009914</v>
      </c>
      <c r="N3002">
        <f ca="1">OFFSET('Final data'!$B3002,0,Raceline!D3002*2)</f>
        <v>163.8435719989225</v>
      </c>
      <c r="O3002">
        <f ca="1">OFFSET('Final data'!$C3002,0,Raceline!D3002*2)</f>
        <v>144.06580714150019</v>
      </c>
      <c r="P3002">
        <f t="shared" ca="1" si="281"/>
        <v>1333.1077548006385</v>
      </c>
    </row>
    <row r="3003" spans="1:16" x14ac:dyDescent="0.3">
      <c r="A3003" s="23">
        <v>2999</v>
      </c>
      <c r="B3003" s="23">
        <f>IF(A3003+4=VLOOKUP(A3003+4,'Final data'!$O$4:$O$30,1,TRUE),B3002+1,B3002)</f>
        <v>24</v>
      </c>
      <c r="C3003" s="23">
        <f ca="1">OFFSET('Final data'!$O$4,B3003-1,8)</f>
        <v>2</v>
      </c>
      <c r="D3003" s="23">
        <f ca="1">OFFSET('Final data'!$O$4,B3003,8)</f>
        <v>0</v>
      </c>
      <c r="E3003" s="23">
        <f t="shared" ca="1" si="278"/>
        <v>0</v>
      </c>
      <c r="F3003" s="23">
        <f t="shared" ca="1" si="279"/>
        <v>2</v>
      </c>
      <c r="G3003" s="30">
        <f ca="1">OFFSET('Final data'!$O$4,Raceline!B3003-1,0)-OFFSET('Final data'!$O$4,Raceline!$B$4-1,0)</f>
        <v>2736</v>
      </c>
      <c r="H3003" s="30">
        <f ca="1">IF(B3003=B3002,H3002,OFFSET('Final data'!$O$4,Raceline!B3003,0))</f>
        <v>3060</v>
      </c>
      <c r="I3003" s="23">
        <f t="shared" ca="1" si="280"/>
        <v>320</v>
      </c>
      <c r="J3003">
        <f ca="1">OFFSET('Final data'!$B3003,0,Raceline!C3003*2)</f>
        <v>169.73116559710027</v>
      </c>
      <c r="K3003">
        <f ca="1">OFFSET('Final data'!$C3003,0,Raceline!C3003*2)</f>
        <v>151.93839671606716</v>
      </c>
      <c r="L3003">
        <f t="shared" ca="1" si="276"/>
        <v>163.43387721069749</v>
      </c>
      <c r="M3003">
        <f t="shared" ca="1" si="277"/>
        <v>144.67770556768542</v>
      </c>
      <c r="N3003">
        <f ca="1">OFFSET('Final data'!$B3003,0,Raceline!D3003*2)</f>
        <v>163.17907435018455</v>
      </c>
      <c r="O3003">
        <f ca="1">OFFSET('Final data'!$C3003,0,Raceline!D3003*2)</f>
        <v>144.38392120203636</v>
      </c>
      <c r="P3003">
        <f t="shared" ca="1" si="281"/>
        <v>1333.8361632069186</v>
      </c>
    </row>
    <row r="3004" spans="1:16" x14ac:dyDescent="0.3">
      <c r="A3004" s="23">
        <v>3000</v>
      </c>
      <c r="B3004" s="23">
        <f>IF(A3004+4=VLOOKUP(A3004+4,'Final data'!$O$4:$O$30,1,TRUE),B3003+1,B3003)</f>
        <v>24</v>
      </c>
      <c r="C3004" s="23">
        <f ca="1">OFFSET('Final data'!$O$4,B3004-1,8)</f>
        <v>2</v>
      </c>
      <c r="D3004" s="23">
        <f ca="1">OFFSET('Final data'!$O$4,B3004,8)</f>
        <v>0</v>
      </c>
      <c r="E3004" s="23">
        <f t="shared" ca="1" si="278"/>
        <v>0</v>
      </c>
      <c r="F3004" s="23">
        <f t="shared" ca="1" si="279"/>
        <v>2</v>
      </c>
      <c r="G3004" s="30">
        <f ca="1">OFFSET('Final data'!$O$4,Raceline!B3004-1,0)-OFFSET('Final data'!$O$4,Raceline!$B$4-1,0)</f>
        <v>2736</v>
      </c>
      <c r="H3004" s="30">
        <f ca="1">IF(B3004=B3003,H3003,OFFSET('Final data'!$O$4,Raceline!B3004,0))</f>
        <v>3060</v>
      </c>
      <c r="I3004" s="23">
        <f t="shared" ca="1" si="280"/>
        <v>320</v>
      </c>
      <c r="J3004">
        <f ca="1">OFFSET('Final data'!$B3004,0,Raceline!C3004*2)</f>
        <v>169.62779806922833</v>
      </c>
      <c r="K3004">
        <f ca="1">OFFSET('Final data'!$C3004,0,Raceline!C3004*2)</f>
        <v>152.33067346586384</v>
      </c>
      <c r="L3004">
        <f t="shared" ca="1" si="276"/>
        <v>163.73029780464594</v>
      </c>
      <c r="M3004">
        <f t="shared" ca="1" si="277"/>
        <v>144.72465618696188</v>
      </c>
      <c r="N3004">
        <f ca="1">OFFSET('Final data'!$B3004,0,Raceline!D3004*2)</f>
        <v>163.50024008916802</v>
      </c>
      <c r="O3004">
        <f ca="1">OFFSET('Final data'!$C3004,0,Raceline!D3004*2)</f>
        <v>144.42795031488615</v>
      </c>
      <c r="P3004">
        <f t="shared" ca="1" si="281"/>
        <v>1334.1362790664916</v>
      </c>
    </row>
    <row r="3005" spans="1:16" x14ac:dyDescent="0.3">
      <c r="A3005" s="23">
        <v>3001</v>
      </c>
      <c r="B3005" s="23">
        <f>IF(A3005+4=VLOOKUP(A3005+4,'Final data'!$O$4:$O$30,1,TRUE),B3004+1,B3004)</f>
        <v>24</v>
      </c>
      <c r="C3005" s="23">
        <f ca="1">OFFSET('Final data'!$O$4,B3005-1,8)</f>
        <v>2</v>
      </c>
      <c r="D3005" s="23">
        <f ca="1">OFFSET('Final data'!$O$4,B3005,8)</f>
        <v>0</v>
      </c>
      <c r="E3005" s="23">
        <f t="shared" ca="1" si="278"/>
        <v>0</v>
      </c>
      <c r="F3005" s="23">
        <f t="shared" ca="1" si="279"/>
        <v>2</v>
      </c>
      <c r="G3005" s="30">
        <f ca="1">OFFSET('Final data'!$O$4,Raceline!B3005-1,0)-OFFSET('Final data'!$O$4,Raceline!$B$4-1,0)</f>
        <v>2736</v>
      </c>
      <c r="H3005" s="30">
        <f ca="1">IF(B3005=B3004,H3004,OFFSET('Final data'!$O$4,Raceline!B3005,0))</f>
        <v>3060</v>
      </c>
      <c r="I3005" s="23">
        <f t="shared" ca="1" si="280"/>
        <v>320</v>
      </c>
      <c r="J3005">
        <f ca="1">OFFSET('Final data'!$B3005,0,Raceline!C3005*2)</f>
        <v>169.37065821464992</v>
      </c>
      <c r="K3005">
        <f ca="1">OFFSET('Final data'!$C3005,0,Raceline!C3005*2)</f>
        <v>152.29400690791132</v>
      </c>
      <c r="L3005">
        <f t="shared" ca="1" si="276"/>
        <v>163.11954173550737</v>
      </c>
      <c r="M3005">
        <f t="shared" ca="1" si="277"/>
        <v>144.95847875622343</v>
      </c>
      <c r="N3005">
        <f ca="1">OFFSET('Final data'!$B3005,0,Raceline!D3005*2)</f>
        <v>162.88459085834629</v>
      </c>
      <c r="O3005">
        <f ca="1">OFFSET('Final data'!$C3005,0,Raceline!D3005*2)</f>
        <v>144.68276980416189</v>
      </c>
      <c r="P3005">
        <f t="shared" ca="1" si="281"/>
        <v>1334.7902637527693</v>
      </c>
    </row>
    <row r="3006" spans="1:16" x14ac:dyDescent="0.3">
      <c r="A3006" s="23">
        <v>3002</v>
      </c>
      <c r="B3006" s="23">
        <f>IF(A3006+4=VLOOKUP(A3006+4,'Final data'!$O$4:$O$30,1,TRUE),B3005+1,B3005)</f>
        <v>24</v>
      </c>
      <c r="C3006" s="23">
        <f ca="1">OFFSET('Final data'!$O$4,B3006-1,8)</f>
        <v>2</v>
      </c>
      <c r="D3006" s="23">
        <f ca="1">OFFSET('Final data'!$O$4,B3006,8)</f>
        <v>0</v>
      </c>
      <c r="E3006" s="23">
        <f t="shared" ca="1" si="278"/>
        <v>0</v>
      </c>
      <c r="F3006" s="23">
        <f t="shared" ca="1" si="279"/>
        <v>2</v>
      </c>
      <c r="G3006" s="30">
        <f ca="1">OFFSET('Final data'!$O$4,Raceline!B3006-1,0)-OFFSET('Final data'!$O$4,Raceline!$B$4-1,0)</f>
        <v>2736</v>
      </c>
      <c r="H3006" s="30">
        <f ca="1">IF(B3006=B3005,H3005,OFFSET('Final data'!$O$4,Raceline!B3006,0))</f>
        <v>3060</v>
      </c>
      <c r="I3006" s="23">
        <f t="shared" ca="1" si="280"/>
        <v>320</v>
      </c>
      <c r="J3006">
        <f ca="1">OFFSET('Final data'!$B3006,0,Raceline!C3006*2)</f>
        <v>169.25807106861132</v>
      </c>
      <c r="K3006">
        <f ca="1">OFFSET('Final data'!$C3006,0,Raceline!C3006*2)</f>
        <v>152.71416091551316</v>
      </c>
      <c r="L3006">
        <f t="shared" ca="1" si="276"/>
        <v>163.21533451045983</v>
      </c>
      <c r="M3006">
        <f t="shared" ca="1" si="277"/>
        <v>145.18939818253156</v>
      </c>
      <c r="N3006">
        <f ca="1">OFFSET('Final data'!$B3006,0,Raceline!D3006*2)</f>
        <v>162.99664592406467</v>
      </c>
      <c r="O3006">
        <f ca="1">OFFSET('Final data'!$C3006,0,Raceline!D3006*2)</f>
        <v>144.91707459053004</v>
      </c>
      <c r="P3006">
        <f t="shared" ca="1" si="281"/>
        <v>1335.0402638271285</v>
      </c>
    </row>
    <row r="3007" spans="1:16" x14ac:dyDescent="0.3">
      <c r="A3007" s="23">
        <v>3003</v>
      </c>
      <c r="B3007" s="23">
        <f>IF(A3007+4=VLOOKUP(A3007+4,'Final data'!$O$4:$O$30,1,TRUE),B3006+1,B3006)</f>
        <v>24</v>
      </c>
      <c r="C3007" s="23">
        <f ca="1">OFFSET('Final data'!$O$4,B3007-1,8)</f>
        <v>2</v>
      </c>
      <c r="D3007" s="23">
        <f ca="1">OFFSET('Final data'!$O$4,B3007,8)</f>
        <v>0</v>
      </c>
      <c r="E3007" s="23">
        <f t="shared" ca="1" si="278"/>
        <v>0</v>
      </c>
      <c r="F3007" s="23">
        <f t="shared" ca="1" si="279"/>
        <v>2</v>
      </c>
      <c r="G3007" s="30">
        <f ca="1">OFFSET('Final data'!$O$4,Raceline!B3007-1,0)-OFFSET('Final data'!$O$4,Raceline!$B$4-1,0)</f>
        <v>2736</v>
      </c>
      <c r="H3007" s="30">
        <f ca="1">IF(B3007=B3006,H3006,OFFSET('Final data'!$O$4,Raceline!B3007,0))</f>
        <v>3060</v>
      </c>
      <c r="I3007" s="23">
        <f t="shared" ca="1" si="280"/>
        <v>320</v>
      </c>
      <c r="J3007">
        <f ca="1">OFFSET('Final data'!$B3007,0,Raceline!C3007*2)</f>
        <v>168.74493499827113</v>
      </c>
      <c r="K3007">
        <f ca="1">OFFSET('Final data'!$C3007,0,Raceline!C3007*2)</f>
        <v>152.99264921216604</v>
      </c>
      <c r="L3007">
        <f t="shared" ca="1" si="276"/>
        <v>162.84236583352123</v>
      </c>
      <c r="M3007">
        <f t="shared" ca="1" si="277"/>
        <v>145.34134032111211</v>
      </c>
      <c r="N3007">
        <f ca="1">OFFSET('Final data'!$B3007,0,Raceline!D3007*2)</f>
        <v>162.63681554889692</v>
      </c>
      <c r="O3007">
        <f ca="1">OFFSET('Final data'!$C3007,0,Raceline!D3007*2)</f>
        <v>145.07489215652356</v>
      </c>
      <c r="P3007">
        <f t="shared" ca="1" si="281"/>
        <v>1335.4429945652821</v>
      </c>
    </row>
    <row r="3008" spans="1:16" x14ac:dyDescent="0.3">
      <c r="A3008" s="23">
        <v>3004</v>
      </c>
      <c r="B3008" s="23">
        <f>IF(A3008+4=VLOOKUP(A3008+4,'Final data'!$O$4:$O$30,1,TRUE),B3007+1,B3007)</f>
        <v>24</v>
      </c>
      <c r="C3008" s="23">
        <f ca="1">OFFSET('Final data'!$O$4,B3008-1,8)</f>
        <v>2</v>
      </c>
      <c r="D3008" s="23">
        <f ca="1">OFFSET('Final data'!$O$4,B3008,8)</f>
        <v>0</v>
      </c>
      <c r="E3008" s="23">
        <f t="shared" ca="1" si="278"/>
        <v>0</v>
      </c>
      <c r="F3008" s="23">
        <f t="shared" ca="1" si="279"/>
        <v>2</v>
      </c>
      <c r="G3008" s="30">
        <f ca="1">OFFSET('Final data'!$O$4,Raceline!B3008-1,0)-OFFSET('Final data'!$O$4,Raceline!$B$4-1,0)</f>
        <v>2736</v>
      </c>
      <c r="H3008" s="30">
        <f ca="1">IF(B3008=B3007,H3007,OFFSET('Final data'!$O$4,Raceline!B3008,0))</f>
        <v>3060</v>
      </c>
      <c r="I3008" s="23">
        <f t="shared" ca="1" si="280"/>
        <v>320</v>
      </c>
      <c r="J3008">
        <f ca="1">OFFSET('Final data'!$B3008,0,Raceline!C3008*2)</f>
        <v>168.37590931059128</v>
      </c>
      <c r="K3008">
        <f ca="1">OFFSET('Final data'!$C3008,0,Raceline!C3008*2)</f>
        <v>153.06810812133182</v>
      </c>
      <c r="L3008">
        <f t="shared" ca="1" si="276"/>
        <v>162.12407019758604</v>
      </c>
      <c r="M3008">
        <f t="shared" ca="1" si="277"/>
        <v>145.68303479341301</v>
      </c>
      <c r="N3008">
        <f ca="1">OFFSET('Final data'!$B3008,0,Raceline!D3008*2)</f>
        <v>161.91472185974823</v>
      </c>
      <c r="O3008">
        <f ca="1">OFFSET('Final data'!$C3008,0,Raceline!D3008*2)</f>
        <v>145.43573911000459</v>
      </c>
      <c r="P3008">
        <f t="shared" ca="1" si="281"/>
        <v>1336.2384213268413</v>
      </c>
    </row>
    <row r="3009" spans="1:16" x14ac:dyDescent="0.3">
      <c r="A3009" s="23">
        <v>3005</v>
      </c>
      <c r="B3009" s="23">
        <f>IF(A3009+4=VLOOKUP(A3009+4,'Final data'!$O$4:$O$30,1,TRUE),B3008+1,B3008)</f>
        <v>24</v>
      </c>
      <c r="C3009" s="23">
        <f ca="1">OFFSET('Final data'!$O$4,B3009-1,8)</f>
        <v>2</v>
      </c>
      <c r="D3009" s="23">
        <f ca="1">OFFSET('Final data'!$O$4,B3009,8)</f>
        <v>0</v>
      </c>
      <c r="E3009" s="23">
        <f t="shared" ca="1" si="278"/>
        <v>0</v>
      </c>
      <c r="F3009" s="23">
        <f t="shared" ca="1" si="279"/>
        <v>2</v>
      </c>
      <c r="G3009" s="30">
        <f ca="1">OFFSET('Final data'!$O$4,Raceline!B3009-1,0)-OFFSET('Final data'!$O$4,Raceline!$B$4-1,0)</f>
        <v>2736</v>
      </c>
      <c r="H3009" s="30">
        <f ca="1">IF(B3009=B3008,H3008,OFFSET('Final data'!$O$4,Raceline!B3009,0))</f>
        <v>3060</v>
      </c>
      <c r="I3009" s="23">
        <f t="shared" ca="1" si="280"/>
        <v>320</v>
      </c>
      <c r="J3009">
        <f ca="1">OFFSET('Final data'!$B3009,0,Raceline!C3009*2)</f>
        <v>168.32270863917842</v>
      </c>
      <c r="K3009">
        <f ca="1">OFFSET('Final data'!$C3009,0,Raceline!C3009*2)</f>
        <v>153.41777776267352</v>
      </c>
      <c r="L3009">
        <f t="shared" ca="1" si="276"/>
        <v>162.37703001696002</v>
      </c>
      <c r="M3009">
        <f t="shared" ca="1" si="277"/>
        <v>145.76849993476444</v>
      </c>
      <c r="N3009">
        <f ca="1">OFFSET('Final data'!$B3009,0,Raceline!D3009*2)</f>
        <v>162.18572074226933</v>
      </c>
      <c r="O3009">
        <f ca="1">OFFSET('Final data'!$C3009,0,Raceline!D3009*2)</f>
        <v>145.52237533130935</v>
      </c>
      <c r="P3009">
        <f t="shared" ca="1" si="281"/>
        <v>1336.5054287435996</v>
      </c>
    </row>
    <row r="3010" spans="1:16" x14ac:dyDescent="0.3">
      <c r="A3010" s="23">
        <v>3006</v>
      </c>
      <c r="B3010" s="23">
        <f>IF(A3010+4=VLOOKUP(A3010+4,'Final data'!$O$4:$O$30,1,TRUE),B3009+1,B3009)</f>
        <v>24</v>
      </c>
      <c r="C3010" s="23">
        <f ca="1">OFFSET('Final data'!$O$4,B3010-1,8)</f>
        <v>2</v>
      </c>
      <c r="D3010" s="23">
        <f ca="1">OFFSET('Final data'!$O$4,B3010,8)</f>
        <v>0</v>
      </c>
      <c r="E3010" s="23">
        <f t="shared" ca="1" si="278"/>
        <v>0</v>
      </c>
      <c r="F3010" s="23">
        <f t="shared" ca="1" si="279"/>
        <v>2</v>
      </c>
      <c r="G3010" s="30">
        <f ca="1">OFFSET('Final data'!$O$4,Raceline!B3010-1,0)-OFFSET('Final data'!$O$4,Raceline!$B$4-1,0)</f>
        <v>2736</v>
      </c>
      <c r="H3010" s="30">
        <f ca="1">IF(B3010=B3009,H3009,OFFSET('Final data'!$O$4,Raceline!B3010,0))</f>
        <v>3060</v>
      </c>
      <c r="I3010" s="23">
        <f t="shared" ca="1" si="280"/>
        <v>320</v>
      </c>
      <c r="J3010">
        <f ca="1">OFFSET('Final data'!$B3010,0,Raceline!C3010*2)</f>
        <v>168.06879293648473</v>
      </c>
      <c r="K3010">
        <f ca="1">OFFSET('Final data'!$C3010,0,Raceline!C3010*2)</f>
        <v>153.48147598155381</v>
      </c>
      <c r="L3010">
        <f t="shared" ca="1" si="276"/>
        <v>161.83212621085764</v>
      </c>
      <c r="M3010">
        <f t="shared" ca="1" si="277"/>
        <v>146.05180227600835</v>
      </c>
      <c r="N3010">
        <f ca="1">OFFSET('Final data'!$B3010,0,Raceline!D3010*2)</f>
        <v>161.63944676326787</v>
      </c>
      <c r="O3010">
        <f ca="1">OFFSET('Final data'!$C3010,0,Raceline!D3010*2)</f>
        <v>145.82226533130128</v>
      </c>
      <c r="P3010">
        <f t="shared" ca="1" si="281"/>
        <v>1337.1195788673147</v>
      </c>
    </row>
    <row r="3011" spans="1:16" x14ac:dyDescent="0.3">
      <c r="A3011" s="23">
        <v>3007</v>
      </c>
      <c r="B3011" s="23">
        <f>IF(A3011+4=VLOOKUP(A3011+4,'Final data'!$O$4:$O$30,1,TRUE),B3010+1,B3010)</f>
        <v>24</v>
      </c>
      <c r="C3011" s="23">
        <f ca="1">OFFSET('Final data'!$O$4,B3011-1,8)</f>
        <v>2</v>
      </c>
      <c r="D3011" s="23">
        <f ca="1">OFFSET('Final data'!$O$4,B3011,8)</f>
        <v>0</v>
      </c>
      <c r="E3011" s="23">
        <f t="shared" ca="1" si="278"/>
        <v>0</v>
      </c>
      <c r="F3011" s="23">
        <f t="shared" ca="1" si="279"/>
        <v>2</v>
      </c>
      <c r="G3011" s="30">
        <f ca="1">OFFSET('Final data'!$O$4,Raceline!B3011-1,0)-OFFSET('Final data'!$O$4,Raceline!$B$4-1,0)</f>
        <v>2736</v>
      </c>
      <c r="H3011" s="30">
        <f ca="1">IF(B3011=B3010,H3010,OFFSET('Final data'!$O$4,Raceline!B3011,0))</f>
        <v>3060</v>
      </c>
      <c r="I3011" s="23">
        <f t="shared" ca="1" si="280"/>
        <v>320</v>
      </c>
      <c r="J3011">
        <f ca="1">OFFSET('Final data'!$B3011,0,Raceline!C3011*2)</f>
        <v>167.85819882139521</v>
      </c>
      <c r="K3011">
        <f ca="1">OFFSET('Final data'!$C3011,0,Raceline!C3011*2)</f>
        <v>153.80751107975701</v>
      </c>
      <c r="L3011">
        <f t="shared" ca="1" si="276"/>
        <v>161.52805793481224</v>
      </c>
      <c r="M3011">
        <f t="shared" ca="1" si="277"/>
        <v>146.44173568586612</v>
      </c>
      <c r="N3011">
        <f ca="1">OFFSET('Final data'!$B3011,0,Raceline!D3011*2)</f>
        <v>161.34042617157985</v>
      </c>
      <c r="O3011">
        <f ca="1">OFFSET('Final data'!$C3011,0,Raceline!D3011*2)</f>
        <v>146.22340667084231</v>
      </c>
      <c r="P3011">
        <f t="shared" ca="1" si="281"/>
        <v>1337.6140539229248</v>
      </c>
    </row>
    <row r="3012" spans="1:16" x14ac:dyDescent="0.3">
      <c r="A3012" s="23">
        <v>3008</v>
      </c>
      <c r="B3012" s="23">
        <f>IF(A3012+4=VLOOKUP(A3012+4,'Final data'!$O$4:$O$30,1,TRUE),B3011+1,B3011)</f>
        <v>24</v>
      </c>
      <c r="C3012" s="23">
        <f ca="1">OFFSET('Final data'!$O$4,B3012-1,8)</f>
        <v>2</v>
      </c>
      <c r="D3012" s="23">
        <f ca="1">OFFSET('Final data'!$O$4,B3012,8)</f>
        <v>0</v>
      </c>
      <c r="E3012" s="23">
        <f t="shared" ca="1" si="278"/>
        <v>0</v>
      </c>
      <c r="F3012" s="23">
        <f t="shared" ca="1" si="279"/>
        <v>2</v>
      </c>
      <c r="G3012" s="30">
        <f ca="1">OFFSET('Final data'!$O$4,Raceline!B3012-1,0)-OFFSET('Final data'!$O$4,Raceline!$B$4-1,0)</f>
        <v>2736</v>
      </c>
      <c r="H3012" s="30">
        <f ca="1">IF(B3012=B3011,H3011,OFFSET('Final data'!$O$4,Raceline!B3012,0))</f>
        <v>3060</v>
      </c>
      <c r="I3012" s="23">
        <f t="shared" ca="1" si="280"/>
        <v>320</v>
      </c>
      <c r="J3012">
        <f ca="1">OFFSET('Final data'!$B3012,0,Raceline!C3012*2)</f>
        <v>167.19611890834548</v>
      </c>
      <c r="K3012">
        <f ca="1">OFFSET('Final data'!$C3012,0,Raceline!C3012*2)</f>
        <v>154.31743555986344</v>
      </c>
      <c r="L3012">
        <f t="shared" ref="L3012:L3075" ca="1" si="282">(N3012-J3012)*SIN(PI()/2/I3012*(A3012-G3012))+J3012</f>
        <v>161.29698724761016</v>
      </c>
      <c r="M3012">
        <f t="shared" ref="M3012:M3075" ca="1" si="283">(O3012-K3012)*SIN(PI()/2/I3012*(A3012-G3012))+K3012</f>
        <v>146.5875861526157</v>
      </c>
      <c r="N3012">
        <f ca="1">OFFSET('Final data'!$B3012,0,Raceline!D3012*2)</f>
        <v>161.1293622790138</v>
      </c>
      <c r="O3012">
        <f ca="1">OFFSET('Final data'!$C3012,0,Raceline!D3012*2)</f>
        <v>146.36794098470585</v>
      </c>
      <c r="P3012">
        <f t="shared" ca="1" si="281"/>
        <v>1337.887304762146</v>
      </c>
    </row>
    <row r="3013" spans="1:16" x14ac:dyDescent="0.3">
      <c r="A3013" s="23">
        <v>3009</v>
      </c>
      <c r="B3013" s="23">
        <f>IF(A3013+4=VLOOKUP(A3013+4,'Final data'!$O$4:$O$30,1,TRUE),B3012+1,B3012)</f>
        <v>24</v>
      </c>
      <c r="C3013" s="23">
        <f ca="1">OFFSET('Final data'!$O$4,B3013-1,8)</f>
        <v>2</v>
      </c>
      <c r="D3013" s="23">
        <f ca="1">OFFSET('Final data'!$O$4,B3013,8)</f>
        <v>0</v>
      </c>
      <c r="E3013" s="23">
        <f t="shared" ref="E3013:E3076" ca="1" si="284">IF(C3013&gt;D3013,D3013,C3013)</f>
        <v>0</v>
      </c>
      <c r="F3013" s="23">
        <f t="shared" ref="F3013:F3076" ca="1" si="285">IF(C3013&lt;D3013,D3013,C3013)</f>
        <v>2</v>
      </c>
      <c r="G3013" s="30">
        <f ca="1">OFFSET('Final data'!$O$4,Raceline!B3013-1,0)-OFFSET('Final data'!$O$4,Raceline!$B$4-1,0)</f>
        <v>2736</v>
      </c>
      <c r="H3013" s="30">
        <f ca="1">IF(B3013=B3012,H3012,OFFSET('Final data'!$O$4,Raceline!B3013,0))</f>
        <v>3060</v>
      </c>
      <c r="I3013" s="23">
        <f t="shared" ca="1" si="280"/>
        <v>320</v>
      </c>
      <c r="J3013">
        <f ca="1">OFFSET('Final data'!$B3013,0,Raceline!C3013*2)</f>
        <v>166.94101913758774</v>
      </c>
      <c r="K3013">
        <f ca="1">OFFSET('Final data'!$C3013,0,Raceline!C3013*2)</f>
        <v>154.28137006307281</v>
      </c>
      <c r="L3013">
        <f t="shared" ca="1" si="282"/>
        <v>160.68202412915213</v>
      </c>
      <c r="M3013">
        <f t="shared" ca="1" si="283"/>
        <v>146.82509691539283</v>
      </c>
      <c r="N3013">
        <f ca="1">OFFSET('Final data'!$B3013,0,Raceline!D3013*2)</f>
        <v>160.51167296437151</v>
      </c>
      <c r="O3013">
        <f ca="1">OFFSET('Final data'!$C3013,0,Raceline!D3013*2)</f>
        <v>146.62215941281971</v>
      </c>
      <c r="P3013">
        <f t="shared" ca="1" si="281"/>
        <v>1338.5465399246627</v>
      </c>
    </row>
    <row r="3014" spans="1:16" x14ac:dyDescent="0.3">
      <c r="A3014" s="23">
        <v>3010</v>
      </c>
      <c r="B3014" s="23">
        <f>IF(A3014+4=VLOOKUP(A3014+4,'Final data'!$O$4:$O$30,1,TRUE),B3013+1,B3013)</f>
        <v>24</v>
      </c>
      <c r="C3014" s="23">
        <f ca="1">OFFSET('Final data'!$O$4,B3014-1,8)</f>
        <v>2</v>
      </c>
      <c r="D3014" s="23">
        <f ca="1">OFFSET('Final data'!$O$4,B3014,8)</f>
        <v>0</v>
      </c>
      <c r="E3014" s="23">
        <f t="shared" ca="1" si="284"/>
        <v>0</v>
      </c>
      <c r="F3014" s="23">
        <f t="shared" ca="1" si="285"/>
        <v>2</v>
      </c>
      <c r="G3014" s="30">
        <f ca="1">OFFSET('Final data'!$O$4,Raceline!B3014-1,0)-OFFSET('Final data'!$O$4,Raceline!$B$4-1,0)</f>
        <v>2736</v>
      </c>
      <c r="H3014" s="30">
        <f ca="1">IF(B3014=B3013,H3013,OFFSET('Final data'!$O$4,Raceline!B3014,0))</f>
        <v>3060</v>
      </c>
      <c r="I3014" s="23">
        <f t="shared" ref="I3014:I3077" ca="1" si="286">IF(H3014=H3013,I3013,H3014-H3013)</f>
        <v>320</v>
      </c>
      <c r="J3014">
        <f ca="1">OFFSET('Final data'!$B3014,0,Raceline!C3014*2)</f>
        <v>166.93340964359382</v>
      </c>
      <c r="K3014">
        <f ca="1">OFFSET('Final data'!$C3014,0,Raceline!C3014*2)</f>
        <v>154.61475176892321</v>
      </c>
      <c r="L3014">
        <f t="shared" ca="1" si="282"/>
        <v>160.68158734661799</v>
      </c>
      <c r="M3014">
        <f t="shared" ca="1" si="283"/>
        <v>147.13797892433001</v>
      </c>
      <c r="N3014">
        <f ca="1">OFFSET('Final data'!$B3014,0,Raceline!D3014*2)</f>
        <v>160.51875037804516</v>
      </c>
      <c r="O3014">
        <f ca="1">OFFSET('Final data'!$C3014,0,Raceline!D3014*2)</f>
        <v>146.94323650093929</v>
      </c>
      <c r="P3014">
        <f t="shared" ref="P3014:P3077" ca="1" si="287">SQRT((L3014-L3013)^2+(M3014-M3013)^2)+P3013</f>
        <v>1338.8594222384734</v>
      </c>
    </row>
    <row r="3015" spans="1:16" x14ac:dyDescent="0.3">
      <c r="A3015" s="23">
        <v>3011</v>
      </c>
      <c r="B3015" s="23">
        <f>IF(A3015+4=VLOOKUP(A3015+4,'Final data'!$O$4:$O$30,1,TRUE),B3014+1,B3014)</f>
        <v>24</v>
      </c>
      <c r="C3015" s="23">
        <f ca="1">OFFSET('Final data'!$O$4,B3015-1,8)</f>
        <v>2</v>
      </c>
      <c r="D3015" s="23">
        <f ca="1">OFFSET('Final data'!$O$4,B3015,8)</f>
        <v>0</v>
      </c>
      <c r="E3015" s="23">
        <f t="shared" ca="1" si="284"/>
        <v>0</v>
      </c>
      <c r="F3015" s="23">
        <f t="shared" ca="1" si="285"/>
        <v>2</v>
      </c>
      <c r="G3015" s="30">
        <f ca="1">OFFSET('Final data'!$O$4,Raceline!B3015-1,0)-OFFSET('Final data'!$O$4,Raceline!$B$4-1,0)</f>
        <v>2736</v>
      </c>
      <c r="H3015" s="30">
        <f ca="1">IF(B3015=B3014,H3014,OFFSET('Final data'!$O$4,Raceline!B3015,0))</f>
        <v>3060</v>
      </c>
      <c r="I3015" s="23">
        <f t="shared" ca="1" si="286"/>
        <v>320</v>
      </c>
      <c r="J3015">
        <f ca="1">OFFSET('Final data'!$B3015,0,Raceline!C3015*2)</f>
        <v>166.5042698746758</v>
      </c>
      <c r="K3015">
        <f ca="1">OFFSET('Final data'!$C3015,0,Raceline!C3015*2)</f>
        <v>154.82675239138098</v>
      </c>
      <c r="L3015">
        <f t="shared" ca="1" si="282"/>
        <v>160.23114311871362</v>
      </c>
      <c r="M3015">
        <f t="shared" ca="1" si="283"/>
        <v>147.35364424551534</v>
      </c>
      <c r="N3015">
        <f ca="1">OFFSET('Final data'!$B3015,0,Raceline!D3015*2)</f>
        <v>160.07492370145951</v>
      </c>
      <c r="O3015">
        <f ca="1">OFFSET('Final data'!$C3015,0,Raceline!D3015*2)</f>
        <v>147.16754174112799</v>
      </c>
      <c r="P3015">
        <f t="shared" ca="1" si="287"/>
        <v>1339.3588334249864</v>
      </c>
    </row>
    <row r="3016" spans="1:16" x14ac:dyDescent="0.3">
      <c r="A3016" s="23">
        <v>3012</v>
      </c>
      <c r="B3016" s="23">
        <f>IF(A3016+4=VLOOKUP(A3016+4,'Final data'!$O$4:$O$30,1,TRUE),B3015+1,B3015)</f>
        <v>24</v>
      </c>
      <c r="C3016" s="23">
        <f ca="1">OFFSET('Final data'!$O$4,B3016-1,8)</f>
        <v>2</v>
      </c>
      <c r="D3016" s="23">
        <f ca="1">OFFSET('Final data'!$O$4,B3016,8)</f>
        <v>0</v>
      </c>
      <c r="E3016" s="23">
        <f t="shared" ca="1" si="284"/>
        <v>0</v>
      </c>
      <c r="F3016" s="23">
        <f t="shared" ca="1" si="285"/>
        <v>2</v>
      </c>
      <c r="G3016" s="30">
        <f ca="1">OFFSET('Final data'!$O$4,Raceline!B3016-1,0)-OFFSET('Final data'!$O$4,Raceline!$B$4-1,0)</f>
        <v>2736</v>
      </c>
      <c r="H3016" s="30">
        <f ca="1">IF(B3016=B3015,H3015,OFFSET('Final data'!$O$4,Raceline!B3016,0))</f>
        <v>3060</v>
      </c>
      <c r="I3016" s="23">
        <f t="shared" ca="1" si="286"/>
        <v>320</v>
      </c>
      <c r="J3016">
        <f ca="1">OFFSET('Final data'!$B3016,0,Raceline!C3016*2)</f>
        <v>166.0029234245599</v>
      </c>
      <c r="K3016">
        <f ca="1">OFFSET('Final data'!$C3016,0,Raceline!C3016*2)</f>
        <v>155.00735220203549</v>
      </c>
      <c r="L3016">
        <f t="shared" ca="1" si="282"/>
        <v>159.63658547801458</v>
      </c>
      <c r="M3016">
        <f t="shared" ca="1" si="283"/>
        <v>147.59945777503185</v>
      </c>
      <c r="N3016">
        <f ca="1">OFFSET('Final data'!$B3016,0,Raceline!D3016*2)</f>
        <v>159.48515077474522</v>
      </c>
      <c r="O3016">
        <f ca="1">OFFSET('Final data'!$C3016,0,Raceline!D3016*2)</f>
        <v>147.42324779312023</v>
      </c>
      <c r="P3016">
        <f t="shared" ca="1" si="287"/>
        <v>1340.0022019658763</v>
      </c>
    </row>
    <row r="3017" spans="1:16" x14ac:dyDescent="0.3">
      <c r="A3017" s="23">
        <v>3013</v>
      </c>
      <c r="B3017" s="23">
        <f>IF(A3017+4=VLOOKUP(A3017+4,'Final data'!$O$4:$O$30,1,TRUE),B3016+1,B3016)</f>
        <v>24</v>
      </c>
      <c r="C3017" s="23">
        <f ca="1">OFFSET('Final data'!$O$4,B3017-1,8)</f>
        <v>2</v>
      </c>
      <c r="D3017" s="23">
        <f ca="1">OFFSET('Final data'!$O$4,B3017,8)</f>
        <v>0</v>
      </c>
      <c r="E3017" s="23">
        <f t="shared" ca="1" si="284"/>
        <v>0</v>
      </c>
      <c r="F3017" s="23">
        <f t="shared" ca="1" si="285"/>
        <v>2</v>
      </c>
      <c r="G3017" s="30">
        <f ca="1">OFFSET('Final data'!$O$4,Raceline!B3017-1,0)-OFFSET('Final data'!$O$4,Raceline!$B$4-1,0)</f>
        <v>2736</v>
      </c>
      <c r="H3017" s="30">
        <f ca="1">IF(B3017=B3016,H3016,OFFSET('Final data'!$O$4,Raceline!B3017,0))</f>
        <v>3060</v>
      </c>
      <c r="I3017" s="23">
        <f t="shared" ca="1" si="286"/>
        <v>320</v>
      </c>
      <c r="J3017">
        <f ca="1">OFFSET('Final data'!$B3017,0,Raceline!C3017*2)</f>
        <v>165.886314519873</v>
      </c>
      <c r="K3017">
        <f ca="1">OFFSET('Final data'!$C3017,0,Raceline!C3017*2)</f>
        <v>155.40820021648014</v>
      </c>
      <c r="L3017">
        <f t="shared" ca="1" si="282"/>
        <v>159.95420290003696</v>
      </c>
      <c r="M3017">
        <f t="shared" ca="1" si="283"/>
        <v>147.63513595457673</v>
      </c>
      <c r="N3017">
        <f ca="1">OFFSET('Final data'!$B3017,0,Raceline!D3017*2)</f>
        <v>159.81955789054194</v>
      </c>
      <c r="O3017">
        <f ca="1">OFFSET('Final data'!$C3017,0,Raceline!D3017*2)</f>
        <v>147.45870564132204</v>
      </c>
      <c r="P3017">
        <f t="shared" ca="1" si="287"/>
        <v>1340.3218169831514</v>
      </c>
    </row>
    <row r="3018" spans="1:16" x14ac:dyDescent="0.3">
      <c r="A3018" s="23">
        <v>3014</v>
      </c>
      <c r="B3018" s="23">
        <f>IF(A3018+4=VLOOKUP(A3018+4,'Final data'!$O$4:$O$30,1,TRUE),B3017+1,B3017)</f>
        <v>24</v>
      </c>
      <c r="C3018" s="23">
        <f ca="1">OFFSET('Final data'!$O$4,B3018-1,8)</f>
        <v>2</v>
      </c>
      <c r="D3018" s="23">
        <f ca="1">OFFSET('Final data'!$O$4,B3018,8)</f>
        <v>0</v>
      </c>
      <c r="E3018" s="23">
        <f t="shared" ca="1" si="284"/>
        <v>0</v>
      </c>
      <c r="F3018" s="23">
        <f t="shared" ca="1" si="285"/>
        <v>2</v>
      </c>
      <c r="G3018" s="30">
        <f ca="1">OFFSET('Final data'!$O$4,Raceline!B3018-1,0)-OFFSET('Final data'!$O$4,Raceline!$B$4-1,0)</f>
        <v>2736</v>
      </c>
      <c r="H3018" s="30">
        <f ca="1">IF(B3018=B3017,H3017,OFFSET('Final data'!$O$4,Raceline!B3018,0))</f>
        <v>3060</v>
      </c>
      <c r="I3018" s="23">
        <f t="shared" ca="1" si="286"/>
        <v>320</v>
      </c>
      <c r="J3018">
        <f ca="1">OFFSET('Final data'!$B3018,0,Raceline!C3018*2)</f>
        <v>165.63121474911586</v>
      </c>
      <c r="K3018">
        <f ca="1">OFFSET('Final data'!$C3018,0,Raceline!C3018*2)</f>
        <v>155.372134719689</v>
      </c>
      <c r="L3018">
        <f t="shared" ca="1" si="282"/>
        <v>159.33802443847216</v>
      </c>
      <c r="M3018">
        <f t="shared" ca="1" si="283"/>
        <v>147.87512507784663</v>
      </c>
      <c r="N3018">
        <f ca="1">OFFSET('Final data'!$B3018,0,Raceline!D3018*2)</f>
        <v>159.20186857589906</v>
      </c>
      <c r="O3018">
        <f ca="1">OFFSET('Final data'!$C3018,0,Raceline!D3018*2)</f>
        <v>147.71292406943641</v>
      </c>
      <c r="P3018">
        <f t="shared" ca="1" si="287"/>
        <v>1340.9830814353822</v>
      </c>
    </row>
    <row r="3019" spans="1:16" x14ac:dyDescent="0.3">
      <c r="A3019" s="23">
        <v>3015</v>
      </c>
      <c r="B3019" s="23">
        <f>IF(A3019+4=VLOOKUP(A3019+4,'Final data'!$O$4:$O$30,1,TRUE),B3018+1,B3018)</f>
        <v>24</v>
      </c>
      <c r="C3019" s="23">
        <f ca="1">OFFSET('Final data'!$O$4,B3019-1,8)</f>
        <v>2</v>
      </c>
      <c r="D3019" s="23">
        <f ca="1">OFFSET('Final data'!$O$4,B3019,8)</f>
        <v>0</v>
      </c>
      <c r="E3019" s="23">
        <f t="shared" ca="1" si="284"/>
        <v>0</v>
      </c>
      <c r="F3019" s="23">
        <f t="shared" ca="1" si="285"/>
        <v>2</v>
      </c>
      <c r="G3019" s="30">
        <f ca="1">OFFSET('Final data'!$O$4,Raceline!B3019-1,0)-OFFSET('Final data'!$O$4,Raceline!$B$4-1,0)</f>
        <v>2736</v>
      </c>
      <c r="H3019" s="30">
        <f ca="1">IF(B3019=B3018,H3018,OFFSET('Final data'!$O$4,Raceline!B3019,0))</f>
        <v>3060</v>
      </c>
      <c r="I3019" s="23">
        <f t="shared" ca="1" si="286"/>
        <v>320</v>
      </c>
      <c r="J3019">
        <f ca="1">OFFSET('Final data'!$B3019,0,Raceline!C3019*2)</f>
        <v>165.66678383715495</v>
      </c>
      <c r="K3019">
        <f ca="1">OFFSET('Final data'!$C3019,0,Raceline!C3019*2)</f>
        <v>155.66899507604862</v>
      </c>
      <c r="L3019">
        <f t="shared" ca="1" si="282"/>
        <v>159.29698508987116</v>
      </c>
      <c r="M3019">
        <f t="shared" ca="1" si="283"/>
        <v>148.22389144105253</v>
      </c>
      <c r="N3019">
        <f ca="1">OFFSET('Final data'!$B3019,0,Raceline!D3019*2)</f>
        <v>159.16576740753968</v>
      </c>
      <c r="O3019">
        <f ca="1">OFFSET('Final data'!$C3019,0,Raceline!D3019*2)</f>
        <v>148.07052250704683</v>
      </c>
      <c r="P3019">
        <f t="shared" ca="1" si="287"/>
        <v>1341.3342540485478</v>
      </c>
    </row>
    <row r="3020" spans="1:16" x14ac:dyDescent="0.3">
      <c r="A3020" s="23">
        <v>3016</v>
      </c>
      <c r="B3020" s="23">
        <f>IF(A3020+4=VLOOKUP(A3020+4,'Final data'!$O$4:$O$30,1,TRUE),B3019+1,B3019)</f>
        <v>24</v>
      </c>
      <c r="C3020" s="23">
        <f ca="1">OFFSET('Final data'!$O$4,B3020-1,8)</f>
        <v>2</v>
      </c>
      <c r="D3020" s="23">
        <f ca="1">OFFSET('Final data'!$O$4,B3020,8)</f>
        <v>0</v>
      </c>
      <c r="E3020" s="23">
        <f t="shared" ca="1" si="284"/>
        <v>0</v>
      </c>
      <c r="F3020" s="23">
        <f t="shared" ca="1" si="285"/>
        <v>2</v>
      </c>
      <c r="G3020" s="30">
        <f ca="1">OFFSET('Final data'!$O$4,Raceline!B3020-1,0)-OFFSET('Final data'!$O$4,Raceline!$B$4-1,0)</f>
        <v>2736</v>
      </c>
      <c r="H3020" s="30">
        <f ca="1">IF(B3020=B3019,H3019,OFFSET('Final data'!$O$4,Raceline!B3020,0))</f>
        <v>3060</v>
      </c>
      <c r="I3020" s="23">
        <f t="shared" ca="1" si="286"/>
        <v>320</v>
      </c>
      <c r="J3020">
        <f ca="1">OFFSET('Final data'!$B3020,0,Raceline!C3020*2)</f>
        <v>165.16484232325143</v>
      </c>
      <c r="K3020">
        <f ca="1">OFFSET('Final data'!$C3020,0,Raceline!C3020*2)</f>
        <v>155.94218947412489</v>
      </c>
      <c r="L3020">
        <f t="shared" ca="1" si="282"/>
        <v>158.91714215830615</v>
      </c>
      <c r="M3020">
        <f t="shared" ca="1" si="283"/>
        <v>148.38175170409411</v>
      </c>
      <c r="N3020">
        <f ca="1">OFFSET('Final data'!$B3020,0,Raceline!D3020*2)</f>
        <v>158.79474247593657</v>
      </c>
      <c r="O3020">
        <f ca="1">OFFSET('Final data'!$C3020,0,Raceline!D3020*2)</f>
        <v>148.23363397161731</v>
      </c>
      <c r="P3020">
        <f t="shared" ca="1" si="287"/>
        <v>1341.7455939509491</v>
      </c>
    </row>
    <row r="3021" spans="1:16" x14ac:dyDescent="0.3">
      <c r="A3021" s="23">
        <v>3017</v>
      </c>
      <c r="B3021" s="23">
        <f>IF(A3021+4=VLOOKUP(A3021+4,'Final data'!$O$4:$O$30,1,TRUE),B3020+1,B3020)</f>
        <v>24</v>
      </c>
      <c r="C3021" s="23">
        <f ca="1">OFFSET('Final data'!$O$4,B3021-1,8)</f>
        <v>2</v>
      </c>
      <c r="D3021" s="23">
        <f ca="1">OFFSET('Final data'!$O$4,B3021,8)</f>
        <v>0</v>
      </c>
      <c r="E3021" s="23">
        <f t="shared" ca="1" si="284"/>
        <v>0</v>
      </c>
      <c r="F3021" s="23">
        <f t="shared" ca="1" si="285"/>
        <v>2</v>
      </c>
      <c r="G3021" s="30">
        <f ca="1">OFFSET('Final data'!$O$4,Raceline!B3021-1,0)-OFFSET('Final data'!$O$4,Raceline!$B$4-1,0)</f>
        <v>2736</v>
      </c>
      <c r="H3021" s="30">
        <f ca="1">IF(B3021=B3020,H3020,OFFSET('Final data'!$O$4,Raceline!B3021,0))</f>
        <v>3060</v>
      </c>
      <c r="I3021" s="23">
        <f t="shared" ca="1" si="286"/>
        <v>320</v>
      </c>
      <c r="J3021">
        <f ca="1">OFFSET('Final data'!$B3021,0,Raceline!C3021*2)</f>
        <v>164.66482643660024</v>
      </c>
      <c r="K3021">
        <f ca="1">OFFSET('Final data'!$C3021,0,Raceline!C3021*2)</f>
        <v>156.12224915985826</v>
      </c>
      <c r="L3021">
        <f t="shared" ca="1" si="282"/>
        <v>158.32167772407905</v>
      </c>
      <c r="M3021">
        <f t="shared" ca="1" si="283"/>
        <v>148.62931507676191</v>
      </c>
      <c r="N3021">
        <f ca="1">OFFSET('Final data'!$B3021,0,Raceline!D3021*2)</f>
        <v>158.20363898575792</v>
      </c>
      <c r="O3021">
        <f ca="1">OFFSET('Final data'!$C3021,0,Raceline!D3021*2)</f>
        <v>148.4898801485304</v>
      </c>
      <c r="P3021">
        <f t="shared" ca="1" si="287"/>
        <v>1342.3904703080254</v>
      </c>
    </row>
    <row r="3022" spans="1:16" x14ac:dyDescent="0.3">
      <c r="A3022" s="23">
        <v>3018</v>
      </c>
      <c r="B3022" s="23">
        <f>IF(A3022+4=VLOOKUP(A3022+4,'Final data'!$O$4:$O$30,1,TRUE),B3021+1,B3021)</f>
        <v>24</v>
      </c>
      <c r="C3022" s="23">
        <f ca="1">OFFSET('Final data'!$O$4,B3022-1,8)</f>
        <v>2</v>
      </c>
      <c r="D3022" s="23">
        <f ca="1">OFFSET('Final data'!$O$4,B3022,8)</f>
        <v>0</v>
      </c>
      <c r="E3022" s="23">
        <f t="shared" ca="1" si="284"/>
        <v>0</v>
      </c>
      <c r="F3022" s="23">
        <f t="shared" ca="1" si="285"/>
        <v>2</v>
      </c>
      <c r="G3022" s="30">
        <f ca="1">OFFSET('Final data'!$O$4,Raceline!B3022-1,0)-OFFSET('Final data'!$O$4,Raceline!$B$4-1,0)</f>
        <v>2736</v>
      </c>
      <c r="H3022" s="30">
        <f ca="1">IF(B3022=B3021,H3021,OFFSET('Final data'!$O$4,Raceline!B3022,0))</f>
        <v>3060</v>
      </c>
      <c r="I3022" s="23">
        <f t="shared" ca="1" si="286"/>
        <v>320</v>
      </c>
      <c r="J3022">
        <f ca="1">OFFSET('Final data'!$B3022,0,Raceline!C3022*2)</f>
        <v>164.61162576518808</v>
      </c>
      <c r="K3022">
        <f ca="1">OFFSET('Final data'!$C3022,0,Raceline!C3022*2)</f>
        <v>156.47191880119988</v>
      </c>
      <c r="L3022">
        <f t="shared" ca="1" si="282"/>
        <v>158.58109448307809</v>
      </c>
      <c r="M3022">
        <f t="shared" ca="1" si="283"/>
        <v>148.7134757103837</v>
      </c>
      <c r="N3022">
        <f ca="1">OFFSET('Final data'!$B3022,0,Raceline!D3022*2)</f>
        <v>158.47463786827961</v>
      </c>
      <c r="O3022">
        <f ca="1">OFFSET('Final data'!$C3022,0,Raceline!D3022*2)</f>
        <v>148.57651636983519</v>
      </c>
      <c r="P3022">
        <f t="shared" ca="1" si="287"/>
        <v>1342.6631974007412</v>
      </c>
    </row>
    <row r="3023" spans="1:16" x14ac:dyDescent="0.3">
      <c r="A3023" s="23">
        <v>3019</v>
      </c>
      <c r="B3023" s="23">
        <f>IF(A3023+4=VLOOKUP(A3023+4,'Final data'!$O$4:$O$30,1,TRUE),B3022+1,B3022)</f>
        <v>24</v>
      </c>
      <c r="C3023" s="23">
        <f ca="1">OFFSET('Final data'!$O$4,B3023-1,8)</f>
        <v>2</v>
      </c>
      <c r="D3023" s="23">
        <f ca="1">OFFSET('Final data'!$O$4,B3023,8)</f>
        <v>0</v>
      </c>
      <c r="E3023" s="23">
        <f t="shared" ca="1" si="284"/>
        <v>0</v>
      </c>
      <c r="F3023" s="23">
        <f t="shared" ca="1" si="285"/>
        <v>2</v>
      </c>
      <c r="G3023" s="30">
        <f ca="1">OFFSET('Final data'!$O$4,Raceline!B3023-1,0)-OFFSET('Final data'!$O$4,Raceline!$B$4-1,0)</f>
        <v>2736</v>
      </c>
      <c r="H3023" s="30">
        <f ca="1">IF(B3023=B3022,H3022,OFFSET('Final data'!$O$4,Raceline!B3023,0))</f>
        <v>3060</v>
      </c>
      <c r="I3023" s="23">
        <f t="shared" ca="1" si="286"/>
        <v>320</v>
      </c>
      <c r="J3023">
        <f ca="1">OFFSET('Final data'!$B3023,0,Raceline!C3023*2)</f>
        <v>164.3214103606426</v>
      </c>
      <c r="K3023">
        <f ca="1">OFFSET('Final data'!$C3023,0,Raceline!C3023*2)</f>
        <v>156.46289937630542</v>
      </c>
      <c r="L3023">
        <f t="shared" ca="1" si="282"/>
        <v>157.99781553031653</v>
      </c>
      <c r="M3023">
        <f t="shared" ca="1" si="283"/>
        <v>148.92966915857755</v>
      </c>
      <c r="N3023">
        <f ca="1">OFFSET('Final data'!$B3023,0,Raceline!D3023*2)</f>
        <v>157.89206418742535</v>
      </c>
      <c r="O3023">
        <f ca="1">OFFSET('Final data'!$C3023,0,Raceline!D3023*2)</f>
        <v>148.80368872605322</v>
      </c>
      <c r="P3023">
        <f t="shared" ca="1" si="287"/>
        <v>1343.285253623101</v>
      </c>
    </row>
    <row r="3024" spans="1:16" x14ac:dyDescent="0.3">
      <c r="A3024" s="23">
        <v>3020</v>
      </c>
      <c r="B3024" s="23">
        <f>IF(A3024+4=VLOOKUP(A3024+4,'Final data'!$O$4:$O$30,1,TRUE),B3023+1,B3023)</f>
        <v>24</v>
      </c>
      <c r="C3024" s="23">
        <f ca="1">OFFSET('Final data'!$O$4,B3024-1,8)</f>
        <v>2</v>
      </c>
      <c r="D3024" s="23">
        <f ca="1">OFFSET('Final data'!$O$4,B3024,8)</f>
        <v>0</v>
      </c>
      <c r="E3024" s="23">
        <f t="shared" ca="1" si="284"/>
        <v>0</v>
      </c>
      <c r="F3024" s="23">
        <f t="shared" ca="1" si="285"/>
        <v>2</v>
      </c>
      <c r="G3024" s="30">
        <f ca="1">OFFSET('Final data'!$O$4,Raceline!B3024-1,0)-OFFSET('Final data'!$O$4,Raceline!$B$4-1,0)</f>
        <v>2736</v>
      </c>
      <c r="H3024" s="30">
        <f ca="1">IF(B3024=B3023,H3023,OFFSET('Final data'!$O$4,Raceline!B3024,0))</f>
        <v>3060</v>
      </c>
      <c r="I3024" s="23">
        <f t="shared" ca="1" si="286"/>
        <v>320</v>
      </c>
      <c r="J3024">
        <f ca="1">OFFSET('Final data'!$B3024,0,Raceline!C3024*2)</f>
        <v>164.32114432048243</v>
      </c>
      <c r="K3024">
        <f ca="1">OFFSET('Final data'!$C3024,0,Raceline!C3024*2)</f>
        <v>156.79012877329029</v>
      </c>
      <c r="L3024">
        <f t="shared" ca="1" si="282"/>
        <v>157.99192513212034</v>
      </c>
      <c r="M3024">
        <f t="shared" ca="1" si="283"/>
        <v>149.25019831858492</v>
      </c>
      <c r="N3024">
        <f ca="1">OFFSET('Final data'!$B3024,0,Raceline!D3024*2)</f>
        <v>157.89179814726523</v>
      </c>
      <c r="O3024">
        <f ca="1">OFFSET('Final data'!$C3024,0,Raceline!D3024*2)</f>
        <v>149.13091812303804</v>
      </c>
      <c r="P3024">
        <f t="shared" ca="1" si="287"/>
        <v>1343.6058369027739</v>
      </c>
    </row>
    <row r="3025" spans="1:16" x14ac:dyDescent="0.3">
      <c r="A3025" s="23">
        <v>3021</v>
      </c>
      <c r="B3025" s="23">
        <f>IF(A3025+4=VLOOKUP(A3025+4,'Final data'!$O$4:$O$30,1,TRUE),B3024+1,B3024)</f>
        <v>24</v>
      </c>
      <c r="C3025" s="23">
        <f ca="1">OFFSET('Final data'!$O$4,B3025-1,8)</f>
        <v>2</v>
      </c>
      <c r="D3025" s="23">
        <f ca="1">OFFSET('Final data'!$O$4,B3025,8)</f>
        <v>0</v>
      </c>
      <c r="E3025" s="23">
        <f t="shared" ca="1" si="284"/>
        <v>0</v>
      </c>
      <c r="F3025" s="23">
        <f t="shared" ca="1" si="285"/>
        <v>2</v>
      </c>
      <c r="G3025" s="30">
        <f ca="1">OFFSET('Final data'!$O$4,Raceline!B3025-1,0)-OFFSET('Final data'!$O$4,Raceline!$B$4-1,0)</f>
        <v>2736</v>
      </c>
      <c r="H3025" s="30">
        <f ca="1">IF(B3025=B3024,H3024,OFFSET('Final data'!$O$4,Raceline!B3025,0))</f>
        <v>3060</v>
      </c>
      <c r="I3025" s="23">
        <f t="shared" ca="1" si="286"/>
        <v>320</v>
      </c>
      <c r="J3025">
        <f ca="1">OFFSET('Final data'!$B3025,0,Raceline!C3025*2)</f>
        <v>163.88466109772895</v>
      </c>
      <c r="K3025">
        <f ca="1">OFFSET('Final data'!$C3025,0,Raceline!C3025*2)</f>
        <v>157.00828170461367</v>
      </c>
      <c r="L3025">
        <f t="shared" ca="1" si="282"/>
        <v>157.54997005807914</v>
      </c>
      <c r="M3025">
        <f t="shared" ca="1" si="283"/>
        <v>149.46183269257287</v>
      </c>
      <c r="N3025">
        <f ca="1">OFFSET('Final data'!$B3025,0,Raceline!D3025*2)</f>
        <v>157.45531492451175</v>
      </c>
      <c r="O3025">
        <f ca="1">OFFSET('Final data'!$C3025,0,Raceline!D3025*2)</f>
        <v>149.34907105436142</v>
      </c>
      <c r="P3025">
        <f t="shared" ca="1" si="287"/>
        <v>1344.0958505716894</v>
      </c>
    </row>
    <row r="3026" spans="1:16" x14ac:dyDescent="0.3">
      <c r="A3026" s="23">
        <v>3022</v>
      </c>
      <c r="B3026" s="23">
        <f>IF(A3026+4=VLOOKUP(A3026+4,'Final data'!$O$4:$O$30,1,TRUE),B3025+1,B3025)</f>
        <v>24</v>
      </c>
      <c r="C3026" s="23">
        <f ca="1">OFFSET('Final data'!$O$4,B3026-1,8)</f>
        <v>2</v>
      </c>
      <c r="D3026" s="23">
        <f ca="1">OFFSET('Final data'!$O$4,B3026,8)</f>
        <v>0</v>
      </c>
      <c r="E3026" s="23">
        <f t="shared" ca="1" si="284"/>
        <v>0</v>
      </c>
      <c r="F3026" s="23">
        <f t="shared" ca="1" si="285"/>
        <v>2</v>
      </c>
      <c r="G3026" s="30">
        <f ca="1">OFFSET('Final data'!$O$4,Raceline!B3026-1,0)-OFFSET('Final data'!$O$4,Raceline!$B$4-1,0)</f>
        <v>2736</v>
      </c>
      <c r="H3026" s="30">
        <f ca="1">IF(B3026=B3025,H3025,OFFSET('Final data'!$O$4,Raceline!B3026,0))</f>
        <v>3060</v>
      </c>
      <c r="I3026" s="23">
        <f t="shared" ca="1" si="286"/>
        <v>320</v>
      </c>
      <c r="J3026">
        <f ca="1">OFFSET('Final data'!$B3026,0,Raceline!C3026*2)</f>
        <v>163.33910140931363</v>
      </c>
      <c r="K3026">
        <f ca="1">OFFSET('Final data'!$C3026,0,Raceline!C3026*2)</f>
        <v>157.22643463593727</v>
      </c>
      <c r="L3026">
        <f t="shared" ca="1" si="282"/>
        <v>156.99909115697321</v>
      </c>
      <c r="M3026">
        <f t="shared" ca="1" si="283"/>
        <v>149.6736489032713</v>
      </c>
      <c r="N3026">
        <f ca="1">OFFSET('Final data'!$B3026,0,Raceline!D3026*2)</f>
        <v>156.90975523609728</v>
      </c>
      <c r="O3026">
        <f ca="1">OFFSET('Final data'!$C3026,0,Raceline!D3026*2)</f>
        <v>149.56722398568428</v>
      </c>
      <c r="P3026">
        <f t="shared" ca="1" si="287"/>
        <v>1344.6860485645684</v>
      </c>
    </row>
    <row r="3027" spans="1:16" x14ac:dyDescent="0.3">
      <c r="A3027" s="23">
        <v>3023</v>
      </c>
      <c r="B3027" s="23">
        <f>IF(A3027+4=VLOOKUP(A3027+4,'Final data'!$O$4:$O$30,1,TRUE),B3026+1,B3026)</f>
        <v>24</v>
      </c>
      <c r="C3027" s="23">
        <f ca="1">OFFSET('Final data'!$O$4,B3027-1,8)</f>
        <v>2</v>
      </c>
      <c r="D3027" s="23">
        <f ca="1">OFFSET('Final data'!$O$4,B3027,8)</f>
        <v>0</v>
      </c>
      <c r="E3027" s="23">
        <f t="shared" ca="1" si="284"/>
        <v>0</v>
      </c>
      <c r="F3027" s="23">
        <f t="shared" ca="1" si="285"/>
        <v>2</v>
      </c>
      <c r="G3027" s="30">
        <f ca="1">OFFSET('Final data'!$O$4,Raceline!B3027-1,0)-OFFSET('Final data'!$O$4,Raceline!$B$4-1,0)</f>
        <v>2736</v>
      </c>
      <c r="H3027" s="30">
        <f ca="1">IF(B3027=B3026,H3026,OFFSET('Final data'!$O$4,Raceline!B3027,0))</f>
        <v>3060</v>
      </c>
      <c r="I3027" s="23">
        <f t="shared" ca="1" si="286"/>
        <v>320</v>
      </c>
      <c r="J3027">
        <f ca="1">OFFSET('Final data'!$B3027,0,Raceline!C3027*2)</f>
        <v>163.44800051486831</v>
      </c>
      <c r="K3027">
        <f ca="1">OFFSET('Final data'!$C3027,0,Raceline!C3027*2)</f>
        <v>157.4445875672607</v>
      </c>
      <c r="L3027">
        <f t="shared" ca="1" si="282"/>
        <v>157.10282381660275</v>
      </c>
      <c r="M3027">
        <f t="shared" ca="1" si="283"/>
        <v>149.88564710336868</v>
      </c>
      <c r="N3027">
        <f ca="1">OFFSET('Final data'!$B3027,0,Raceline!D3027*2)</f>
        <v>157.01865434165208</v>
      </c>
      <c r="O3027">
        <f ca="1">OFFSET('Final data'!$C3027,0,Raceline!D3027*2)</f>
        <v>149.7853769170076</v>
      </c>
      <c r="P3027">
        <f t="shared" ca="1" si="287"/>
        <v>1344.9220648807805</v>
      </c>
    </row>
    <row r="3028" spans="1:16" x14ac:dyDescent="0.3">
      <c r="A3028" s="23">
        <v>3024</v>
      </c>
      <c r="B3028" s="23">
        <f>IF(A3028+4=VLOOKUP(A3028+4,'Final data'!$O$4:$O$30,1,TRUE),B3027+1,B3027)</f>
        <v>24</v>
      </c>
      <c r="C3028" s="23">
        <f ca="1">OFFSET('Final data'!$O$4,B3028-1,8)</f>
        <v>2</v>
      </c>
      <c r="D3028" s="23">
        <f ca="1">OFFSET('Final data'!$O$4,B3028,8)</f>
        <v>0</v>
      </c>
      <c r="E3028" s="23">
        <f t="shared" ca="1" si="284"/>
        <v>0</v>
      </c>
      <c r="F3028" s="23">
        <f t="shared" ca="1" si="285"/>
        <v>2</v>
      </c>
      <c r="G3028" s="30">
        <f ca="1">OFFSET('Final data'!$O$4,Raceline!B3028-1,0)-OFFSET('Final data'!$O$4,Raceline!$B$4-1,0)</f>
        <v>2736</v>
      </c>
      <c r="H3028" s="30">
        <f ca="1">IF(B3028=B3027,H3027,OFFSET('Final data'!$O$4,Raceline!B3028,0))</f>
        <v>3060</v>
      </c>
      <c r="I3028" s="23">
        <f t="shared" ca="1" si="286"/>
        <v>320</v>
      </c>
      <c r="J3028">
        <f ca="1">OFFSET('Final data'!$B3028,0,Raceline!C3028*2)</f>
        <v>163.04790567402009</v>
      </c>
      <c r="K3028">
        <f ca="1">OFFSET('Final data'!$C3028,0,Raceline!C3028*2)</f>
        <v>157.62638167669667</v>
      </c>
      <c r="L3028">
        <f t="shared" ca="1" si="282"/>
        <v>156.69771542108444</v>
      </c>
      <c r="M3028">
        <f t="shared" ca="1" si="283"/>
        <v>150.06146861927957</v>
      </c>
      <c r="N3028">
        <f ca="1">OFFSET('Final data'!$B3028,0,Raceline!D3028*2)</f>
        <v>156.61855950080385</v>
      </c>
      <c r="O3028">
        <f ca="1">OFFSET('Final data'!$C3028,0,Raceline!D3028*2)</f>
        <v>149.96717102644357</v>
      </c>
      <c r="P3028">
        <f t="shared" ca="1" si="287"/>
        <v>1345.3636823822187</v>
      </c>
    </row>
    <row r="3029" spans="1:16" x14ac:dyDescent="0.3">
      <c r="A3029" s="23">
        <v>3025</v>
      </c>
      <c r="B3029" s="23">
        <f>IF(A3029+4=VLOOKUP(A3029+4,'Final data'!$O$4:$O$30,1,TRUE),B3028+1,B3028)</f>
        <v>24</v>
      </c>
      <c r="C3029" s="23">
        <f ca="1">OFFSET('Final data'!$O$4,B3029-1,8)</f>
        <v>2</v>
      </c>
      <c r="D3029" s="23">
        <f ca="1">OFFSET('Final data'!$O$4,B3029,8)</f>
        <v>0</v>
      </c>
      <c r="E3029" s="23">
        <f t="shared" ca="1" si="284"/>
        <v>0</v>
      </c>
      <c r="F3029" s="23">
        <f t="shared" ca="1" si="285"/>
        <v>2</v>
      </c>
      <c r="G3029" s="30">
        <f ca="1">OFFSET('Final data'!$O$4,Raceline!B3029-1,0)-OFFSET('Final data'!$O$4,Raceline!$B$4-1,0)</f>
        <v>2736</v>
      </c>
      <c r="H3029" s="30">
        <f ca="1">IF(B3029=B3028,H3028,OFFSET('Final data'!$O$4,Raceline!B3029,0))</f>
        <v>3060</v>
      </c>
      <c r="I3029" s="23">
        <f t="shared" ca="1" si="286"/>
        <v>320</v>
      </c>
      <c r="J3029">
        <f ca="1">OFFSET('Final data'!$B3029,0,Raceline!C3029*2)</f>
        <v>162.8352636054783</v>
      </c>
      <c r="K3029">
        <f ca="1">OFFSET('Final data'!$C3029,0,Raceline!C3029*2)</f>
        <v>157.95417582328824</v>
      </c>
      <c r="L3029">
        <f t="shared" ca="1" si="282"/>
        <v>156.39685673614548</v>
      </c>
      <c r="M3029">
        <f t="shared" ca="1" si="283"/>
        <v>150.45423334982604</v>
      </c>
      <c r="N3029">
        <f ca="1">OFFSET('Final data'!$B3029,0,Raceline!D3029*2)</f>
        <v>156.32158686256878</v>
      </c>
      <c r="O3029">
        <f ca="1">OFFSET('Final data'!$C3029,0,Raceline!D3029*2)</f>
        <v>150.3665533175965</v>
      </c>
      <c r="P3029">
        <f t="shared" ca="1" si="287"/>
        <v>1345.8584349283105</v>
      </c>
    </row>
    <row r="3030" spans="1:16" x14ac:dyDescent="0.3">
      <c r="A3030" s="23">
        <v>3026</v>
      </c>
      <c r="B3030" s="23">
        <f>IF(A3030+4=VLOOKUP(A3030+4,'Final data'!$O$4:$O$30,1,TRUE),B3029+1,B3029)</f>
        <v>24</v>
      </c>
      <c r="C3030" s="23">
        <f ca="1">OFFSET('Final data'!$O$4,B3030-1,8)</f>
        <v>2</v>
      </c>
      <c r="D3030" s="23">
        <f ca="1">OFFSET('Final data'!$O$4,B3030,8)</f>
        <v>0</v>
      </c>
      <c r="E3030" s="23">
        <f t="shared" ca="1" si="284"/>
        <v>0</v>
      </c>
      <c r="F3030" s="23">
        <f t="shared" ca="1" si="285"/>
        <v>2</v>
      </c>
      <c r="G3030" s="30">
        <f ca="1">OFFSET('Final data'!$O$4,Raceline!B3030-1,0)-OFFSET('Final data'!$O$4,Raceline!$B$4-1,0)</f>
        <v>2736</v>
      </c>
      <c r="H3030" s="30">
        <f ca="1">IF(B3030=B3029,H3029,OFFSET('Final data'!$O$4,Raceline!B3030,0))</f>
        <v>3060</v>
      </c>
      <c r="I3030" s="23">
        <f t="shared" ca="1" si="286"/>
        <v>320</v>
      </c>
      <c r="J3030">
        <f ca="1">OFFSET('Final data'!$B3030,0,Raceline!C3030*2)</f>
        <v>162.32690325487394</v>
      </c>
      <c r="K3030">
        <f ca="1">OFFSET('Final data'!$C3030,0,Raceline!C3030*2)</f>
        <v>158.3418717186812</v>
      </c>
      <c r="L3030">
        <f t="shared" ca="1" si="282"/>
        <v>156.02575011978041</v>
      </c>
      <c r="M3030">
        <f t="shared" ca="1" si="283"/>
        <v>150.71674968984055</v>
      </c>
      <c r="N3030">
        <f ca="1">OFFSET('Final data'!$B3030,0,Raceline!D3030*2)</f>
        <v>155.95680340755965</v>
      </c>
      <c r="O3030">
        <f ca="1">OFFSET('Final data'!$C3030,0,Raceline!D3030*2)</f>
        <v>150.63331621617323</v>
      </c>
      <c r="P3030">
        <f t="shared" ca="1" si="287"/>
        <v>1346.3130060992887</v>
      </c>
    </row>
    <row r="3031" spans="1:16" x14ac:dyDescent="0.3">
      <c r="A3031" s="23">
        <v>3027</v>
      </c>
      <c r="B3031" s="23">
        <f>IF(A3031+4=VLOOKUP(A3031+4,'Final data'!$O$4:$O$30,1,TRUE),B3030+1,B3030)</f>
        <v>24</v>
      </c>
      <c r="C3031" s="23">
        <f ca="1">OFFSET('Final data'!$O$4,B3031-1,8)</f>
        <v>2</v>
      </c>
      <c r="D3031" s="23">
        <f ca="1">OFFSET('Final data'!$O$4,B3031,8)</f>
        <v>0</v>
      </c>
      <c r="E3031" s="23">
        <f t="shared" ca="1" si="284"/>
        <v>0</v>
      </c>
      <c r="F3031" s="23">
        <f t="shared" ca="1" si="285"/>
        <v>2</v>
      </c>
      <c r="G3031" s="30">
        <f ca="1">OFFSET('Final data'!$O$4,Raceline!B3031-1,0)-OFFSET('Final data'!$O$4,Raceline!$B$4-1,0)</f>
        <v>2736</v>
      </c>
      <c r="H3031" s="30">
        <f ca="1">IF(B3031=B3030,H3030,OFFSET('Final data'!$O$4,Raceline!B3031,0))</f>
        <v>3060</v>
      </c>
      <c r="I3031" s="23">
        <f t="shared" ca="1" si="286"/>
        <v>320</v>
      </c>
      <c r="J3031">
        <f ca="1">OFFSET('Final data'!$B3031,0,Raceline!C3031*2)</f>
        <v>161.93387554721778</v>
      </c>
      <c r="K3031">
        <f ca="1">OFFSET('Final data'!$C3031,0,Raceline!C3031*2)</f>
        <v>158.41469678608058</v>
      </c>
      <c r="L3031">
        <f t="shared" ca="1" si="282"/>
        <v>155.54235386180636</v>
      </c>
      <c r="M3031">
        <f t="shared" ca="1" si="283"/>
        <v>150.85588388968216</v>
      </c>
      <c r="N3031">
        <f ca="1">OFFSET('Final data'!$B3031,0,Raceline!D3031*2)</f>
        <v>155.47704202981572</v>
      </c>
      <c r="O3031">
        <f ca="1">OFFSET('Final data'!$C3031,0,Raceline!D3031*2)</f>
        <v>150.77864408009737</v>
      </c>
      <c r="P3031">
        <f t="shared" ca="1" si="287"/>
        <v>1346.8160272397877</v>
      </c>
    </row>
    <row r="3032" spans="1:16" x14ac:dyDescent="0.3">
      <c r="A3032" s="23">
        <v>3028</v>
      </c>
      <c r="B3032" s="23">
        <f>IF(A3032+4=VLOOKUP(A3032+4,'Final data'!$O$4:$O$30,1,TRUE),B3031+1,B3031)</f>
        <v>24</v>
      </c>
      <c r="C3032" s="23">
        <f ca="1">OFFSET('Final data'!$O$4,B3032-1,8)</f>
        <v>2</v>
      </c>
      <c r="D3032" s="23">
        <f ca="1">OFFSET('Final data'!$O$4,B3032,8)</f>
        <v>0</v>
      </c>
      <c r="E3032" s="23">
        <f t="shared" ca="1" si="284"/>
        <v>0</v>
      </c>
      <c r="F3032" s="23">
        <f t="shared" ca="1" si="285"/>
        <v>2</v>
      </c>
      <c r="G3032" s="30">
        <f ca="1">OFFSET('Final data'!$O$4,Raceline!B3032-1,0)-OFFSET('Final data'!$O$4,Raceline!$B$4-1,0)</f>
        <v>2736</v>
      </c>
      <c r="H3032" s="30">
        <f ca="1">IF(B3032=B3031,H3031,OFFSET('Final data'!$O$4,Raceline!B3032,0))</f>
        <v>3060</v>
      </c>
      <c r="I3032" s="23">
        <f t="shared" ca="1" si="286"/>
        <v>320</v>
      </c>
      <c r="J3032">
        <f ca="1">OFFSET('Final data'!$B3032,0,Raceline!C3032*2)</f>
        <v>161.92688803022193</v>
      </c>
      <c r="K3032">
        <f ca="1">OFFSET('Final data'!$C3032,0,Raceline!C3032*2)</f>
        <v>158.74759954511512</v>
      </c>
      <c r="L3032">
        <f t="shared" ca="1" si="282"/>
        <v>155.54426288928695</v>
      </c>
      <c r="M3032">
        <f t="shared" ca="1" si="283"/>
        <v>151.17232013554963</v>
      </c>
      <c r="N3032">
        <f ca="1">OFFSET('Final data'!$B3032,0,Raceline!D3032*2)</f>
        <v>155.48349746649134</v>
      </c>
      <c r="O3032">
        <f ca="1">OFFSET('Final data'!$C3032,0,Raceline!D3032*2)</f>
        <v>151.10020011503252</v>
      </c>
      <c r="P3032">
        <f t="shared" ca="1" si="287"/>
        <v>1347.1324692440865</v>
      </c>
    </row>
    <row r="3033" spans="1:16" x14ac:dyDescent="0.3">
      <c r="A3033" s="23">
        <v>3029</v>
      </c>
      <c r="B3033" s="23">
        <f>IF(A3033+4=VLOOKUP(A3033+4,'Final data'!$O$4:$O$30,1,TRUE),B3032+1,B3032)</f>
        <v>24</v>
      </c>
      <c r="C3033" s="23">
        <f ca="1">OFFSET('Final data'!$O$4,B3033-1,8)</f>
        <v>2</v>
      </c>
      <c r="D3033" s="23">
        <f ca="1">OFFSET('Final data'!$O$4,B3033,8)</f>
        <v>0</v>
      </c>
      <c r="E3033" s="23">
        <f t="shared" ca="1" si="284"/>
        <v>0</v>
      </c>
      <c r="F3033" s="23">
        <f t="shared" ca="1" si="285"/>
        <v>2</v>
      </c>
      <c r="G3033" s="30">
        <f ca="1">OFFSET('Final data'!$O$4,Raceline!B3033-1,0)-OFFSET('Final data'!$O$4,Raceline!$B$4-1,0)</f>
        <v>2736</v>
      </c>
      <c r="H3033" s="30">
        <f ca="1">IF(B3033=B3032,H3032,OFFSET('Final data'!$O$4,Raceline!B3033,0))</f>
        <v>3060</v>
      </c>
      <c r="I3033" s="23">
        <f t="shared" ca="1" si="286"/>
        <v>320</v>
      </c>
      <c r="J3033">
        <f ca="1">OFFSET('Final data'!$B3033,0,Raceline!C3033*2)</f>
        <v>161.49721496435768</v>
      </c>
      <c r="K3033">
        <f ca="1">OFFSET('Final data'!$C3033,0,Raceline!C3033*2)</f>
        <v>158.85100264872699</v>
      </c>
      <c r="L3033">
        <f t="shared" ca="1" si="282"/>
        <v>155.09700812685759</v>
      </c>
      <c r="M3033">
        <f t="shared" ca="1" si="283"/>
        <v>151.2819184205793</v>
      </c>
      <c r="N3033">
        <f ca="1">OFFSET('Final data'!$B3033,0,Raceline!D3033*2)</f>
        <v>155.04038144695551</v>
      </c>
      <c r="O3033">
        <f ca="1">OFFSET('Final data'!$C3033,0,Raceline!D3033*2)</f>
        <v>151.21494994274389</v>
      </c>
      <c r="P3033">
        <f t="shared" ca="1" si="287"/>
        <v>1347.5929566017817</v>
      </c>
    </row>
    <row r="3034" spans="1:16" x14ac:dyDescent="0.3">
      <c r="A3034" s="23">
        <v>3030</v>
      </c>
      <c r="B3034" s="23">
        <f>IF(A3034+4=VLOOKUP(A3034+4,'Final data'!$O$4:$O$30,1,TRUE),B3033+1,B3033)</f>
        <v>24</v>
      </c>
      <c r="C3034" s="23">
        <f ca="1">OFFSET('Final data'!$O$4,B3034-1,8)</f>
        <v>2</v>
      </c>
      <c r="D3034" s="23">
        <f ca="1">OFFSET('Final data'!$O$4,B3034,8)</f>
        <v>0</v>
      </c>
      <c r="E3034" s="23">
        <f t="shared" ca="1" si="284"/>
        <v>0</v>
      </c>
      <c r="F3034" s="23">
        <f t="shared" ca="1" si="285"/>
        <v>2</v>
      </c>
      <c r="G3034" s="30">
        <f ca="1">OFFSET('Final data'!$O$4,Raceline!B3034-1,0)-OFFSET('Final data'!$O$4,Raceline!$B$4-1,0)</f>
        <v>2736</v>
      </c>
      <c r="H3034" s="30">
        <f ca="1">IF(B3034=B3033,H3033,OFFSET('Final data'!$O$4,Raceline!B3034,0))</f>
        <v>3060</v>
      </c>
      <c r="I3034" s="23">
        <f t="shared" ca="1" si="286"/>
        <v>320</v>
      </c>
      <c r="J3034">
        <f ca="1">OFFSET('Final data'!$B3034,0,Raceline!C3034*2)</f>
        <v>161.53722216224591</v>
      </c>
      <c r="K3034">
        <f ca="1">OFFSET('Final data'!$C3034,0,Raceline!C3034*2)</f>
        <v>159.14381054856227</v>
      </c>
      <c r="L3034">
        <f t="shared" ca="1" si="282"/>
        <v>155.05301265591126</v>
      </c>
      <c r="M3034">
        <f t="shared" ca="1" si="283"/>
        <v>151.63814724036811</v>
      </c>
      <c r="N3034">
        <f ca="1">OFFSET('Final data'!$B3034,0,Raceline!D3034*2)</f>
        <v>154.99984216874699</v>
      </c>
      <c r="O3034">
        <f ca="1">OFFSET('Final data'!$C3034,0,Raceline!D3034*2)</f>
        <v>151.57660083687858</v>
      </c>
      <c r="P3034">
        <f t="shared" ca="1" si="287"/>
        <v>1347.9518919351106</v>
      </c>
    </row>
    <row r="3035" spans="1:16" x14ac:dyDescent="0.3">
      <c r="A3035" s="23">
        <v>3031</v>
      </c>
      <c r="B3035" s="23">
        <f>IF(A3035+4=VLOOKUP(A3035+4,'Final data'!$O$4:$O$30,1,TRUE),B3034+1,B3034)</f>
        <v>24</v>
      </c>
      <c r="C3035" s="23">
        <f ca="1">OFFSET('Final data'!$O$4,B3035-1,8)</f>
        <v>2</v>
      </c>
      <c r="D3035" s="23">
        <f ca="1">OFFSET('Final data'!$O$4,B3035,8)</f>
        <v>0</v>
      </c>
      <c r="E3035" s="23">
        <f t="shared" ca="1" si="284"/>
        <v>0</v>
      </c>
      <c r="F3035" s="23">
        <f t="shared" ca="1" si="285"/>
        <v>2</v>
      </c>
      <c r="G3035" s="30">
        <f ca="1">OFFSET('Final data'!$O$4,Raceline!B3035-1,0)-OFFSET('Final data'!$O$4,Raceline!$B$4-1,0)</f>
        <v>2736</v>
      </c>
      <c r="H3035" s="30">
        <f ca="1">IF(B3035=B3034,H3034,OFFSET('Final data'!$O$4,Raceline!B3035,0))</f>
        <v>3060</v>
      </c>
      <c r="I3035" s="23">
        <f t="shared" ca="1" si="286"/>
        <v>320</v>
      </c>
      <c r="J3035">
        <f ca="1">OFFSET('Final data'!$B3035,0,Raceline!C3035*2)</f>
        <v>161.03169141826865</v>
      </c>
      <c r="K3035">
        <f ca="1">OFFSET('Final data'!$C3035,0,Raceline!C3035*2)</f>
        <v>159.42053093002036</v>
      </c>
      <c r="L3035">
        <f t="shared" ca="1" si="282"/>
        <v>154.68053206828506</v>
      </c>
      <c r="M3035">
        <f t="shared" ca="1" si="283"/>
        <v>151.79397616585302</v>
      </c>
      <c r="N3035">
        <f ca="1">OFFSET('Final data'!$B3035,0,Raceline!D3035*2)</f>
        <v>154.63240646721769</v>
      </c>
      <c r="O3035">
        <f ca="1">OFFSET('Final data'!$C3035,0,Raceline!D3035*2)</f>
        <v>151.73618631806724</v>
      </c>
      <c r="P3035">
        <f t="shared" ca="1" si="287"/>
        <v>1348.3556547889941</v>
      </c>
    </row>
    <row r="3036" spans="1:16" x14ac:dyDescent="0.3">
      <c r="A3036" s="23">
        <v>3032</v>
      </c>
      <c r="B3036" s="23">
        <f>IF(A3036+4=VLOOKUP(A3036+4,'Final data'!$O$4:$O$30,1,TRUE),B3035+1,B3035)</f>
        <v>24</v>
      </c>
      <c r="C3036" s="23">
        <f ca="1">OFFSET('Final data'!$O$4,B3036-1,8)</f>
        <v>2</v>
      </c>
      <c r="D3036" s="23">
        <f ca="1">OFFSET('Final data'!$O$4,B3036,8)</f>
        <v>0</v>
      </c>
      <c r="E3036" s="23">
        <f t="shared" ca="1" si="284"/>
        <v>0</v>
      </c>
      <c r="F3036" s="23">
        <f t="shared" ca="1" si="285"/>
        <v>2</v>
      </c>
      <c r="G3036" s="30">
        <f ca="1">OFFSET('Final data'!$O$4,Raceline!B3036-1,0)-OFFSET('Final data'!$O$4,Raceline!$B$4-1,0)</f>
        <v>2736</v>
      </c>
      <c r="H3036" s="30">
        <f ca="1">IF(B3036=B3035,H3035,OFFSET('Final data'!$O$4,Raceline!B3036,0))</f>
        <v>3060</v>
      </c>
      <c r="I3036" s="23">
        <f t="shared" ca="1" si="286"/>
        <v>320</v>
      </c>
      <c r="J3036">
        <f ca="1">OFFSET('Final data'!$B3036,0,Raceline!C3036*2)</f>
        <v>160.52752060723779</v>
      </c>
      <c r="K3036">
        <f ca="1">OFFSET('Final data'!$C3036,0,Raceline!C3036*2)</f>
        <v>159.60383551970946</v>
      </c>
      <c r="L3036">
        <f t="shared" ca="1" si="282"/>
        <v>154.09038859808462</v>
      </c>
      <c r="M3036">
        <f t="shared" ca="1" si="283"/>
        <v>152.04196885091537</v>
      </c>
      <c r="N3036">
        <f ca="1">OFFSET('Final data'!$B3036,0,Raceline!D3036*2)</f>
        <v>154.04545790141836</v>
      </c>
      <c r="O3036">
        <f ca="1">OFFSET('Final data'!$C3036,0,Raceline!D3036*2)</f>
        <v>151.9891875910246</v>
      </c>
      <c r="P3036">
        <f t="shared" ca="1" si="287"/>
        <v>1348.9957873434425</v>
      </c>
    </row>
    <row r="3037" spans="1:16" x14ac:dyDescent="0.3">
      <c r="A3037" s="23">
        <v>3033</v>
      </c>
      <c r="B3037" s="23">
        <f>IF(A3037+4=VLOOKUP(A3037+4,'Final data'!$O$4:$O$30,1,TRUE),B3036+1,B3036)</f>
        <v>24</v>
      </c>
      <c r="C3037" s="23">
        <f ca="1">OFFSET('Final data'!$O$4,B3037-1,8)</f>
        <v>2</v>
      </c>
      <c r="D3037" s="23">
        <f ca="1">OFFSET('Final data'!$O$4,B3037,8)</f>
        <v>0</v>
      </c>
      <c r="E3037" s="23">
        <f t="shared" ca="1" si="284"/>
        <v>0</v>
      </c>
      <c r="F3037" s="23">
        <f t="shared" ca="1" si="285"/>
        <v>2</v>
      </c>
      <c r="G3037" s="30">
        <f ca="1">OFFSET('Final data'!$O$4,Raceline!B3037-1,0)-OFFSET('Final data'!$O$4,Raceline!$B$4-1,0)</f>
        <v>2736</v>
      </c>
      <c r="H3037" s="30">
        <f ca="1">IF(B3037=B3036,H3036,OFFSET('Final data'!$O$4,Raceline!B3037,0))</f>
        <v>3060</v>
      </c>
      <c r="I3037" s="23">
        <f t="shared" ca="1" si="286"/>
        <v>320</v>
      </c>
      <c r="J3037">
        <f ca="1">OFFSET('Final data'!$B3037,0,Raceline!C3037*2)</f>
        <v>160.63024470955139</v>
      </c>
      <c r="K3037">
        <f ca="1">OFFSET('Final data'!$C3037,0,Raceline!C3037*2)</f>
        <v>159.827236374145</v>
      </c>
      <c r="L3037">
        <f t="shared" ca="1" si="282"/>
        <v>154.20172175529302</v>
      </c>
      <c r="M3037">
        <f t="shared" ca="1" si="283"/>
        <v>152.25063845325886</v>
      </c>
      <c r="N3037">
        <f ca="1">OFFSET('Final data'!$B3037,0,Raceline!D3037*2)</f>
        <v>154.16053201021458</v>
      </c>
      <c r="O3037">
        <f ca="1">OFFSET('Final data'!$C3037,0,Raceline!D3037*2)</f>
        <v>152.20209259923553</v>
      </c>
      <c r="P3037">
        <f t="shared" ca="1" si="287"/>
        <v>1349.2322996577861</v>
      </c>
    </row>
    <row r="3038" spans="1:16" x14ac:dyDescent="0.3">
      <c r="A3038" s="23">
        <v>3034</v>
      </c>
      <c r="B3038" s="23">
        <f>IF(A3038+4=VLOOKUP(A3038+4,'Final data'!$O$4:$O$30,1,TRUE),B3037+1,B3037)</f>
        <v>24</v>
      </c>
      <c r="C3038" s="23">
        <f ca="1">OFFSET('Final data'!$O$4,B3038-1,8)</f>
        <v>2</v>
      </c>
      <c r="D3038" s="23">
        <f ca="1">OFFSET('Final data'!$O$4,B3038,8)</f>
        <v>0</v>
      </c>
      <c r="E3038" s="23">
        <f t="shared" ca="1" si="284"/>
        <v>0</v>
      </c>
      <c r="F3038" s="23">
        <f t="shared" ca="1" si="285"/>
        <v>2</v>
      </c>
      <c r="G3038" s="30">
        <f ca="1">OFFSET('Final data'!$O$4,Raceline!B3038-1,0)-OFFSET('Final data'!$O$4,Raceline!$B$4-1,0)</f>
        <v>2736</v>
      </c>
      <c r="H3038" s="30">
        <f ca="1">IF(B3038=B3037,H3037,OFFSET('Final data'!$O$4,Raceline!B3038,0))</f>
        <v>3060</v>
      </c>
      <c r="I3038" s="23">
        <f t="shared" ca="1" si="286"/>
        <v>320</v>
      </c>
      <c r="J3038">
        <f ca="1">OFFSET('Final data'!$B3038,0,Raceline!C3038*2)</f>
        <v>160.2363248719443</v>
      </c>
      <c r="K3038">
        <f ca="1">OFFSET('Final data'!$C3038,0,Raceline!C3038*2)</f>
        <v>160.00378256046881</v>
      </c>
      <c r="L3038">
        <f t="shared" ca="1" si="282"/>
        <v>153.79202340869233</v>
      </c>
      <c r="M3038">
        <f t="shared" ca="1" si="283"/>
        <v>152.43349374716902</v>
      </c>
      <c r="N3038">
        <f ca="1">OFFSET('Final data'!$B3038,0,Raceline!D3038*2)</f>
        <v>153.75426216612487</v>
      </c>
      <c r="O3038">
        <f ca="1">OFFSET('Final data'!$C3038,0,Raceline!D3038*2)</f>
        <v>152.38913463178395</v>
      </c>
      <c r="P3038">
        <f t="shared" ca="1" si="287"/>
        <v>1349.6809518546138</v>
      </c>
    </row>
    <row r="3039" spans="1:16" x14ac:dyDescent="0.3">
      <c r="A3039" s="23">
        <v>3035</v>
      </c>
      <c r="B3039" s="23">
        <f>IF(A3039+4=VLOOKUP(A3039+4,'Final data'!$O$4:$O$30,1,TRUE),B3038+1,B3038)</f>
        <v>24</v>
      </c>
      <c r="C3039" s="23">
        <f ca="1">OFFSET('Final data'!$O$4,B3039-1,8)</f>
        <v>2</v>
      </c>
      <c r="D3039" s="23">
        <f ca="1">OFFSET('Final data'!$O$4,B3039,8)</f>
        <v>0</v>
      </c>
      <c r="E3039" s="23">
        <f t="shared" ca="1" si="284"/>
        <v>0</v>
      </c>
      <c r="F3039" s="23">
        <f t="shared" ca="1" si="285"/>
        <v>2</v>
      </c>
      <c r="G3039" s="30">
        <f ca="1">OFFSET('Final data'!$O$4,Raceline!B3039-1,0)-OFFSET('Final data'!$O$4,Raceline!$B$4-1,0)</f>
        <v>2736</v>
      </c>
      <c r="H3039" s="30">
        <f ca="1">IF(B3039=B3038,H3038,OFFSET('Final data'!$O$4,Raceline!B3039,0))</f>
        <v>3060</v>
      </c>
      <c r="I3039" s="23">
        <f t="shared" ca="1" si="286"/>
        <v>320</v>
      </c>
      <c r="J3039">
        <f ca="1">OFFSET('Final data'!$B3039,0,Raceline!C3039*2)</f>
        <v>159.98151751855582</v>
      </c>
      <c r="K3039">
        <f ca="1">OFFSET('Final data'!$C3039,0,Raceline!C3039*2)</f>
        <v>160.36737077934114</v>
      </c>
      <c r="L3039">
        <f t="shared" ca="1" si="282"/>
        <v>153.53386420559977</v>
      </c>
      <c r="M3039">
        <f t="shared" ca="1" si="283"/>
        <v>152.79314446087267</v>
      </c>
      <c r="N3039">
        <f ca="1">OFFSET('Final data'!$B3039,0,Raceline!D3039*2)</f>
        <v>153.4994548127365</v>
      </c>
      <c r="O3039">
        <f ca="1">OFFSET('Final data'!$C3039,0,Raceline!D3039*2)</f>
        <v>152.75272285065617</v>
      </c>
      <c r="P3039">
        <f t="shared" ca="1" si="287"/>
        <v>1350.123664865501</v>
      </c>
    </row>
    <row r="3040" spans="1:16" x14ac:dyDescent="0.3">
      <c r="A3040" s="23">
        <v>3036</v>
      </c>
      <c r="B3040" s="23">
        <f>IF(A3040+4=VLOOKUP(A3040+4,'Final data'!$O$4:$O$30,1,TRUE),B3039+1,B3039)</f>
        <v>24</v>
      </c>
      <c r="C3040" s="23">
        <f ca="1">OFFSET('Final data'!$O$4,B3040-1,8)</f>
        <v>2</v>
      </c>
      <c r="D3040" s="23">
        <f ca="1">OFFSET('Final data'!$O$4,B3040,8)</f>
        <v>0</v>
      </c>
      <c r="E3040" s="23">
        <f t="shared" ca="1" si="284"/>
        <v>0</v>
      </c>
      <c r="F3040" s="23">
        <f t="shared" ca="1" si="285"/>
        <v>2</v>
      </c>
      <c r="G3040" s="30">
        <f ca="1">OFFSET('Final data'!$O$4,Raceline!B3040-1,0)-OFFSET('Final data'!$O$4,Raceline!$B$4-1,0)</f>
        <v>2736</v>
      </c>
      <c r="H3040" s="30">
        <f ca="1">IF(B3040=B3039,H3039,OFFSET('Final data'!$O$4,Raceline!B3040,0))</f>
        <v>3060</v>
      </c>
      <c r="I3040" s="23">
        <f t="shared" ca="1" si="286"/>
        <v>320</v>
      </c>
      <c r="J3040">
        <f ca="1">OFFSET('Final data'!$B3040,0,Raceline!C3040*2)</f>
        <v>159.54494561574913</v>
      </c>
      <c r="K3040">
        <f ca="1">OFFSET('Final data'!$C3040,0,Raceline!C3040*2)</f>
        <v>160.69460017632593</v>
      </c>
      <c r="L3040">
        <f t="shared" ca="1" si="282"/>
        <v>153.09409581358622</v>
      </c>
      <c r="M3040">
        <f t="shared" ca="1" si="283"/>
        <v>153.11661885871263</v>
      </c>
      <c r="N3040">
        <f ca="1">OFFSET('Final data'!$B3040,0,Raceline!D3040*2)</f>
        <v>153.06288290992975</v>
      </c>
      <c r="O3040">
        <f ca="1">OFFSET('Final data'!$C3040,0,Raceline!D3040*2)</f>
        <v>153.07995224764102</v>
      </c>
      <c r="P3040">
        <f t="shared" ca="1" si="287"/>
        <v>1350.6695878680134</v>
      </c>
    </row>
    <row r="3041" spans="1:16" x14ac:dyDescent="0.3">
      <c r="A3041" s="23">
        <v>3037</v>
      </c>
      <c r="B3041" s="23">
        <f>IF(A3041+4=VLOOKUP(A3041+4,'Final data'!$O$4:$O$30,1,TRUE),B3040+1,B3040)</f>
        <v>24</v>
      </c>
      <c r="C3041" s="23">
        <f ca="1">OFFSET('Final data'!$O$4,B3041-1,8)</f>
        <v>2</v>
      </c>
      <c r="D3041" s="23">
        <f ca="1">OFFSET('Final data'!$O$4,B3041,8)</f>
        <v>0</v>
      </c>
      <c r="E3041" s="23">
        <f t="shared" ca="1" si="284"/>
        <v>0</v>
      </c>
      <c r="F3041" s="23">
        <f t="shared" ca="1" si="285"/>
        <v>2</v>
      </c>
      <c r="G3041" s="30">
        <f ca="1">OFFSET('Final data'!$O$4,Raceline!B3041-1,0)-OFFSET('Final data'!$O$4,Raceline!$B$4-1,0)</f>
        <v>2736</v>
      </c>
      <c r="H3041" s="30">
        <f ca="1">IF(B3041=B3040,H3040,OFFSET('Final data'!$O$4,Raceline!B3041,0))</f>
        <v>3060</v>
      </c>
      <c r="I3041" s="23">
        <f t="shared" ca="1" si="286"/>
        <v>320</v>
      </c>
      <c r="J3041">
        <f ca="1">OFFSET('Final data'!$B3041,0,Raceline!C3041*2)</f>
        <v>159.10855107304928</v>
      </c>
      <c r="K3041">
        <f ca="1">OFFSET('Final data'!$C3041,0,Raceline!C3041*2)</f>
        <v>160.80367664198752</v>
      </c>
      <c r="L3041">
        <f t="shared" ca="1" si="282"/>
        <v>152.65466021919849</v>
      </c>
      <c r="M3041">
        <f t="shared" ca="1" si="283"/>
        <v>153.22212292173228</v>
      </c>
      <c r="N3041">
        <f ca="1">OFFSET('Final data'!$B3041,0,Raceline!D3041*2)</f>
        <v>152.62648836722985</v>
      </c>
      <c r="O3041">
        <f ca="1">OFFSET('Final data'!$C3041,0,Raceline!D3041*2)</f>
        <v>153.18902871330266</v>
      </c>
      <c r="P3041">
        <f t="shared" ca="1" si="287"/>
        <v>1351.1215112563532</v>
      </c>
    </row>
    <row r="3042" spans="1:16" x14ac:dyDescent="0.3">
      <c r="A3042" s="23">
        <v>3038</v>
      </c>
      <c r="B3042" s="23">
        <f>IF(A3042+4=VLOOKUP(A3042+4,'Final data'!$O$4:$O$30,1,TRUE),B3041+1,B3041)</f>
        <v>24</v>
      </c>
      <c r="C3042" s="23">
        <f ca="1">OFFSET('Final data'!$O$4,B3042-1,8)</f>
        <v>2</v>
      </c>
      <c r="D3042" s="23">
        <f ca="1">OFFSET('Final data'!$O$4,B3042,8)</f>
        <v>0</v>
      </c>
      <c r="E3042" s="23">
        <f t="shared" ca="1" si="284"/>
        <v>0</v>
      </c>
      <c r="F3042" s="23">
        <f t="shared" ca="1" si="285"/>
        <v>2</v>
      </c>
      <c r="G3042" s="30">
        <f ca="1">OFFSET('Final data'!$O$4,Raceline!B3042-1,0)-OFFSET('Final data'!$O$4,Raceline!$B$4-1,0)</f>
        <v>2736</v>
      </c>
      <c r="H3042" s="30">
        <f ca="1">IF(B3042=B3041,H3041,OFFSET('Final data'!$O$4,Raceline!B3042,0))</f>
        <v>3060</v>
      </c>
      <c r="I3042" s="23">
        <f t="shared" ca="1" si="286"/>
        <v>320</v>
      </c>
      <c r="J3042">
        <f ca="1">OFFSET('Final data'!$B3042,0,Raceline!C3042*2)</f>
        <v>159.10828503288894</v>
      </c>
      <c r="K3042">
        <f ca="1">OFFSET('Final data'!$C3042,0,Raceline!C3042*2)</f>
        <v>161.13090603897254</v>
      </c>
      <c r="L3042">
        <f t="shared" ca="1" si="282"/>
        <v>152.65150863814546</v>
      </c>
      <c r="M3042">
        <f t="shared" ca="1" si="283"/>
        <v>153.54596259865752</v>
      </c>
      <c r="N3042">
        <f ca="1">OFFSET('Final data'!$B3042,0,Raceline!D3042*2)</f>
        <v>152.62622232706957</v>
      </c>
      <c r="O3042">
        <f ca="1">OFFSET('Final data'!$C3042,0,Raceline!D3042*2)</f>
        <v>153.51625811028762</v>
      </c>
      <c r="P3042">
        <f t="shared" ca="1" si="287"/>
        <v>1351.4453662683788</v>
      </c>
    </row>
    <row r="3043" spans="1:16" x14ac:dyDescent="0.3">
      <c r="A3043" s="23">
        <v>3039</v>
      </c>
      <c r="B3043" s="23">
        <f>IF(A3043+4=VLOOKUP(A3043+4,'Final data'!$O$4:$O$30,1,TRUE),B3042+1,B3042)</f>
        <v>24</v>
      </c>
      <c r="C3043" s="23">
        <f ca="1">OFFSET('Final data'!$O$4,B3043-1,8)</f>
        <v>2</v>
      </c>
      <c r="D3043" s="23">
        <f ca="1">OFFSET('Final data'!$O$4,B3043,8)</f>
        <v>0</v>
      </c>
      <c r="E3043" s="23">
        <f t="shared" ca="1" si="284"/>
        <v>0</v>
      </c>
      <c r="F3043" s="23">
        <f t="shared" ca="1" si="285"/>
        <v>2</v>
      </c>
      <c r="G3043" s="30">
        <f ca="1">OFFSET('Final data'!$O$4,Raceline!B3043-1,0)-OFFSET('Final data'!$O$4,Raceline!$B$4-1,0)</f>
        <v>2736</v>
      </c>
      <c r="H3043" s="30">
        <f ca="1">IF(B3043=B3042,H3042,OFFSET('Final data'!$O$4,Raceline!B3043,0))</f>
        <v>3060</v>
      </c>
      <c r="I3043" s="23">
        <f t="shared" ca="1" si="286"/>
        <v>320</v>
      </c>
      <c r="J3043">
        <f ca="1">OFFSET('Final data'!$B3043,0,Raceline!C3043*2)</f>
        <v>158.70819019204072</v>
      </c>
      <c r="K3043">
        <f ca="1">OFFSET('Final data'!$C3043,0,Raceline!C3043*2)</f>
        <v>161.31270014840868</v>
      </c>
      <c r="L3043">
        <f t="shared" ca="1" si="282"/>
        <v>152.24868383672859</v>
      </c>
      <c r="M3043">
        <f t="shared" ca="1" si="283"/>
        <v>153.72454975229385</v>
      </c>
      <c r="N3043">
        <f ca="1">OFFSET('Final data'!$B3043,0,Raceline!D3043*2)</f>
        <v>152.22612748622134</v>
      </c>
      <c r="O3043">
        <f ca="1">OFFSET('Final data'!$C3043,0,Raceline!D3043*2)</f>
        <v>153.69805221972376</v>
      </c>
      <c r="P3043">
        <f t="shared" ca="1" si="287"/>
        <v>1351.8860035251791</v>
      </c>
    </row>
    <row r="3044" spans="1:16" x14ac:dyDescent="0.3">
      <c r="A3044" s="23">
        <v>3040</v>
      </c>
      <c r="B3044" s="23">
        <f>IF(A3044+4=VLOOKUP(A3044+4,'Final data'!$O$4:$O$30,1,TRUE),B3043+1,B3043)</f>
        <v>24</v>
      </c>
      <c r="C3044" s="23">
        <f ca="1">OFFSET('Final data'!$O$4,B3044-1,8)</f>
        <v>2</v>
      </c>
      <c r="D3044" s="23">
        <f ca="1">OFFSET('Final data'!$O$4,B3044,8)</f>
        <v>0</v>
      </c>
      <c r="E3044" s="23">
        <f t="shared" ca="1" si="284"/>
        <v>0</v>
      </c>
      <c r="F3044" s="23">
        <f t="shared" ca="1" si="285"/>
        <v>2</v>
      </c>
      <c r="G3044" s="30">
        <f ca="1">OFFSET('Final data'!$O$4,Raceline!B3044-1,0)-OFFSET('Final data'!$O$4,Raceline!$B$4-1,0)</f>
        <v>2736</v>
      </c>
      <c r="H3044" s="30">
        <f ca="1">IF(B3044=B3043,H3043,OFFSET('Final data'!$O$4,Raceline!B3044,0))</f>
        <v>3060</v>
      </c>
      <c r="I3044" s="23">
        <f t="shared" ca="1" si="286"/>
        <v>320</v>
      </c>
      <c r="J3044">
        <f ca="1">OFFSET('Final data'!$B3044,0,Raceline!C3044*2)</f>
        <v>158.49192461513314</v>
      </c>
      <c r="K3044">
        <f ca="1">OFFSET('Final data'!$C3044,0,Raceline!C3044*2)</f>
        <v>161.64313982135482</v>
      </c>
      <c r="L3044">
        <f t="shared" ca="1" si="282"/>
        <v>151.95299801526349</v>
      </c>
      <c r="M3044">
        <f t="shared" ca="1" si="283"/>
        <v>154.118058031017</v>
      </c>
      <c r="N3044">
        <f ca="1">OFFSET('Final data'!$B3044,0,Raceline!D3044*2)</f>
        <v>151.93277835635206</v>
      </c>
      <c r="O3044">
        <f ca="1">OFFSET('Final data'!$C3044,0,Raceline!D3044*2)</f>
        <v>154.09478898452178</v>
      </c>
      <c r="P3044">
        <f t="shared" ca="1" si="287"/>
        <v>1352.3782218410097</v>
      </c>
    </row>
    <row r="3045" spans="1:16" x14ac:dyDescent="0.3">
      <c r="A3045" s="23">
        <v>3041</v>
      </c>
      <c r="B3045" s="23">
        <f>IF(A3045+4=VLOOKUP(A3045+4,'Final data'!$O$4:$O$30,1,TRUE),B3044+1,B3044)</f>
        <v>24</v>
      </c>
      <c r="C3045" s="23">
        <f ca="1">OFFSET('Final data'!$O$4,B3045-1,8)</f>
        <v>2</v>
      </c>
      <c r="D3045" s="23">
        <f ca="1">OFFSET('Final data'!$O$4,B3045,8)</f>
        <v>0</v>
      </c>
      <c r="E3045" s="23">
        <f t="shared" ca="1" si="284"/>
        <v>0</v>
      </c>
      <c r="F3045" s="23">
        <f t="shared" ca="1" si="285"/>
        <v>2</v>
      </c>
      <c r="G3045" s="30">
        <f ca="1">OFFSET('Final data'!$O$4,Raceline!B3045-1,0)-OFFSET('Final data'!$O$4,Raceline!$B$4-1,0)</f>
        <v>2736</v>
      </c>
      <c r="H3045" s="30">
        <f ca="1">IF(B3045=B3044,H3044,OFFSET('Final data'!$O$4,Raceline!B3045,0))</f>
        <v>3060</v>
      </c>
      <c r="I3045" s="23">
        <f t="shared" ca="1" si="286"/>
        <v>320</v>
      </c>
      <c r="J3045">
        <f ca="1">OFFSET('Final data'!$B3045,0,Raceline!C3045*2)</f>
        <v>157.98884931296737</v>
      </c>
      <c r="K3045">
        <f ca="1">OFFSET('Final data'!$C3045,0,Raceline!C3045*2)</f>
        <v>162.02714445347593</v>
      </c>
      <c r="L3045">
        <f t="shared" ca="1" si="282"/>
        <v>151.5801217561602</v>
      </c>
      <c r="M3045">
        <f t="shared" ca="1" si="283"/>
        <v>154.38600339988585</v>
      </c>
      <c r="N3045">
        <f ca="1">OFFSET('Final data'!$B3045,0,Raceline!D3045*2)</f>
        <v>151.56270985290439</v>
      </c>
      <c r="O3045">
        <f ca="1">OFFSET('Final data'!$C3045,0,Raceline!D3045*2)</f>
        <v>154.36524314637066</v>
      </c>
      <c r="P3045">
        <f t="shared" ca="1" si="287"/>
        <v>1352.8373856737549</v>
      </c>
    </row>
    <row r="3046" spans="1:16" x14ac:dyDescent="0.3">
      <c r="A3046" s="23">
        <v>3042</v>
      </c>
      <c r="B3046" s="23">
        <f>IF(A3046+4=VLOOKUP(A3046+4,'Final data'!$O$4:$O$30,1,TRUE),B3045+1,B3045)</f>
        <v>24</v>
      </c>
      <c r="C3046" s="23">
        <f ca="1">OFFSET('Final data'!$O$4,B3046-1,8)</f>
        <v>2</v>
      </c>
      <c r="D3046" s="23">
        <f ca="1">OFFSET('Final data'!$O$4,B3046,8)</f>
        <v>0</v>
      </c>
      <c r="E3046" s="23">
        <f t="shared" ca="1" si="284"/>
        <v>0</v>
      </c>
      <c r="F3046" s="23">
        <f t="shared" ca="1" si="285"/>
        <v>2</v>
      </c>
      <c r="G3046" s="30">
        <f ca="1">OFFSET('Final data'!$O$4,Raceline!B3046-1,0)-OFFSET('Final data'!$O$4,Raceline!$B$4-1,0)</f>
        <v>2736</v>
      </c>
      <c r="H3046" s="30">
        <f ca="1">IF(B3046=B3045,H3045,OFFSET('Final data'!$O$4,Raceline!B3046,0))</f>
        <v>3060</v>
      </c>
      <c r="I3046" s="23">
        <f t="shared" ca="1" si="286"/>
        <v>320</v>
      </c>
      <c r="J3046">
        <f ca="1">OFFSET('Final data'!$B3046,0,Raceline!C3046*2)</f>
        <v>157.59203505479047</v>
      </c>
      <c r="K3046">
        <f ca="1">OFFSET('Final data'!$C3046,0,Raceline!C3046*2)</f>
        <v>162.10267304680497</v>
      </c>
      <c r="L3046">
        <f t="shared" ca="1" si="282"/>
        <v>151.10209046603325</v>
      </c>
      <c r="M3046">
        <f t="shared" ca="1" si="283"/>
        <v>154.52579464887353</v>
      </c>
      <c r="N3046">
        <f ca="1">OFFSET('Final data'!$B3046,0,Raceline!D3046*2)</f>
        <v>151.08673502568115</v>
      </c>
      <c r="O3046">
        <f ca="1">OFFSET('Final data'!$C3046,0,Raceline!D3046*2)</f>
        <v>154.50786748436491</v>
      </c>
      <c r="P3046">
        <f t="shared" ca="1" si="287"/>
        <v>1353.335437385562</v>
      </c>
    </row>
    <row r="3047" spans="1:16" x14ac:dyDescent="0.3">
      <c r="A3047" s="23">
        <v>3043</v>
      </c>
      <c r="B3047" s="23">
        <f>IF(A3047+4=VLOOKUP(A3047+4,'Final data'!$O$4:$O$30,1,TRUE),B3046+1,B3046)</f>
        <v>24</v>
      </c>
      <c r="C3047" s="23">
        <f ca="1">OFFSET('Final data'!$O$4,B3047-1,8)</f>
        <v>2</v>
      </c>
      <c r="D3047" s="23">
        <f ca="1">OFFSET('Final data'!$O$4,B3047,8)</f>
        <v>0</v>
      </c>
      <c r="E3047" s="23">
        <f t="shared" ca="1" si="284"/>
        <v>0</v>
      </c>
      <c r="F3047" s="23">
        <f t="shared" ca="1" si="285"/>
        <v>2</v>
      </c>
      <c r="G3047" s="30">
        <f ca="1">OFFSET('Final data'!$O$4,Raceline!B3047-1,0)-OFFSET('Final data'!$O$4,Raceline!$B$4-1,0)</f>
        <v>2736</v>
      </c>
      <c r="H3047" s="30">
        <f ca="1">IF(B3047=B3046,H3046,OFFSET('Final data'!$O$4,Raceline!B3047,0))</f>
        <v>3060</v>
      </c>
      <c r="I3047" s="23">
        <f t="shared" ca="1" si="286"/>
        <v>320</v>
      </c>
      <c r="J3047">
        <f ca="1">OFFSET('Final data'!$B3047,0,Raceline!C3047*2)</f>
        <v>157.58607668483597</v>
      </c>
      <c r="K3047">
        <f ca="1">OFFSET('Final data'!$C3047,0,Raceline!C3047*2)</f>
        <v>162.43477079879577</v>
      </c>
      <c r="L3047">
        <f t="shared" ca="1" si="282"/>
        <v>151.1053790110048</v>
      </c>
      <c r="M3047">
        <f t="shared" ca="1" si="283"/>
        <v>154.84570678867038</v>
      </c>
      <c r="N3047">
        <f ca="1">OFFSET('Final data'!$B3047,0,Raceline!D3047*2)</f>
        <v>151.09216131531542</v>
      </c>
      <c r="O3047">
        <f ca="1">OFFSET('Final data'!$C3047,0,Raceline!D3047*2)</f>
        <v>154.83022852634409</v>
      </c>
      <c r="P3047">
        <f t="shared" ca="1" si="287"/>
        <v>1353.6553664272533</v>
      </c>
    </row>
    <row r="3048" spans="1:16" x14ac:dyDescent="0.3">
      <c r="A3048" s="23">
        <v>3044</v>
      </c>
      <c r="B3048" s="23">
        <f>IF(A3048+4=VLOOKUP(A3048+4,'Final data'!$O$4:$O$30,1,TRUE),B3047+1,B3047)</f>
        <v>24</v>
      </c>
      <c r="C3048" s="23">
        <f ca="1">OFFSET('Final data'!$O$4,B3048-1,8)</f>
        <v>2</v>
      </c>
      <c r="D3048" s="23">
        <f ca="1">OFFSET('Final data'!$O$4,B3048,8)</f>
        <v>0</v>
      </c>
      <c r="E3048" s="23">
        <f t="shared" ca="1" si="284"/>
        <v>0</v>
      </c>
      <c r="F3048" s="23">
        <f t="shared" ca="1" si="285"/>
        <v>2</v>
      </c>
      <c r="G3048" s="30">
        <f ca="1">OFFSET('Final data'!$O$4,Raceline!B3048-1,0)-OFFSET('Final data'!$O$4,Raceline!$B$4-1,0)</f>
        <v>2736</v>
      </c>
      <c r="H3048" s="30">
        <f ca="1">IF(B3048=B3047,H3047,OFFSET('Final data'!$O$4,Raceline!B3048,0))</f>
        <v>3060</v>
      </c>
      <c r="I3048" s="23">
        <f t="shared" ca="1" si="286"/>
        <v>320</v>
      </c>
      <c r="J3048">
        <f ca="1">OFFSET('Final data'!$B3048,0,Raceline!C3048*2)</f>
        <v>157.19167417378202</v>
      </c>
      <c r="K3048">
        <f ca="1">OFFSET('Final data'!$C3048,0,Raceline!C3048*2)</f>
        <v>162.61169655322584</v>
      </c>
      <c r="L3048">
        <f t="shared" ca="1" si="282"/>
        <v>150.69765687078845</v>
      </c>
      <c r="M3048">
        <f t="shared" ca="1" si="283"/>
        <v>155.03006334420246</v>
      </c>
      <c r="N3048">
        <f ca="1">OFFSET('Final data'!$B3048,0,Raceline!D3048*2)</f>
        <v>150.68637414467258</v>
      </c>
      <c r="O3048">
        <f ca="1">OFFSET('Final data'!$C3048,0,Raceline!D3048*2)</f>
        <v>155.0168909907859</v>
      </c>
      <c r="P3048">
        <f t="shared" ca="1" si="287"/>
        <v>1354.1028311556847</v>
      </c>
    </row>
    <row r="3049" spans="1:16" x14ac:dyDescent="0.3">
      <c r="A3049" s="23">
        <v>3045</v>
      </c>
      <c r="B3049" s="23">
        <f>IF(A3049+4=VLOOKUP(A3049+4,'Final data'!$O$4:$O$30,1,TRUE),B3048+1,B3048)</f>
        <v>24</v>
      </c>
      <c r="C3049" s="23">
        <f ca="1">OFFSET('Final data'!$O$4,B3049-1,8)</f>
        <v>2</v>
      </c>
      <c r="D3049" s="23">
        <f ca="1">OFFSET('Final data'!$O$4,B3049,8)</f>
        <v>0</v>
      </c>
      <c r="E3049" s="23">
        <f t="shared" ca="1" si="284"/>
        <v>0</v>
      </c>
      <c r="F3049" s="23">
        <f t="shared" ca="1" si="285"/>
        <v>2</v>
      </c>
      <c r="G3049" s="30">
        <f ca="1">OFFSET('Final data'!$O$4,Raceline!B3049-1,0)-OFFSET('Final data'!$O$4,Raceline!$B$4-1,0)</f>
        <v>2736</v>
      </c>
      <c r="H3049" s="30">
        <f ca="1">IF(B3049=B3048,H3048,OFFSET('Final data'!$O$4,Raceline!B3049,0))</f>
        <v>3060</v>
      </c>
      <c r="I3049" s="23">
        <f t="shared" ca="1" si="286"/>
        <v>320</v>
      </c>
      <c r="J3049">
        <f ca="1">OFFSET('Final data'!$B3049,0,Raceline!C3049*2)</f>
        <v>156.89942080922043</v>
      </c>
      <c r="K3049">
        <f ca="1">OFFSET('Final data'!$C3049,0,Raceline!C3049*2)</f>
        <v>163.00704158753106</v>
      </c>
      <c r="L3049">
        <f t="shared" ca="1" si="282"/>
        <v>150.47838471399731</v>
      </c>
      <c r="M3049">
        <f t="shared" ca="1" si="283"/>
        <v>155.35988390838565</v>
      </c>
      <c r="N3049">
        <f ca="1">OFFSET('Final data'!$B3049,0,Raceline!D3049*2)</f>
        <v>150.46901280245731</v>
      </c>
      <c r="O3049">
        <f ca="1">OFFSET('Final data'!$C3049,0,Raceline!D3049*2)</f>
        <v>155.34872239422523</v>
      </c>
      <c r="P3049">
        <f t="shared" ca="1" si="287"/>
        <v>1354.4988890849097</v>
      </c>
    </row>
    <row r="3050" spans="1:16" x14ac:dyDescent="0.3">
      <c r="A3050" s="23">
        <v>3046</v>
      </c>
      <c r="B3050" s="23">
        <f>IF(A3050+4=VLOOKUP(A3050+4,'Final data'!$O$4:$O$30,1,TRUE),B3049+1,B3049)</f>
        <v>24</v>
      </c>
      <c r="C3050" s="23">
        <f ca="1">OFFSET('Final data'!$O$4,B3050-1,8)</f>
        <v>2</v>
      </c>
      <c r="D3050" s="23">
        <f ca="1">OFFSET('Final data'!$O$4,B3050,8)</f>
        <v>0</v>
      </c>
      <c r="E3050" s="23">
        <f t="shared" ca="1" si="284"/>
        <v>0</v>
      </c>
      <c r="F3050" s="23">
        <f t="shared" ca="1" si="285"/>
        <v>2</v>
      </c>
      <c r="G3050" s="30">
        <f ca="1">OFFSET('Final data'!$O$4,Raceline!B3050-1,0)-OFFSET('Final data'!$O$4,Raceline!$B$4-1,0)</f>
        <v>2736</v>
      </c>
      <c r="H3050" s="30">
        <f ca="1">IF(B3050=B3049,H3049,OFFSET('Final data'!$O$4,Raceline!B3050,0))</f>
        <v>3060</v>
      </c>
      <c r="I3050" s="23">
        <f t="shared" ca="1" si="286"/>
        <v>320</v>
      </c>
      <c r="J3050">
        <f ca="1">OFFSET('Final data'!$B3050,0,Raceline!C3050*2)</f>
        <v>156.52894598255739</v>
      </c>
      <c r="K3050">
        <f ca="1">OFFSET('Final data'!$C3050,0,Raceline!C3050*2)</f>
        <v>163.27778460794281</v>
      </c>
      <c r="L3050">
        <f t="shared" ca="1" si="282"/>
        <v>149.97424876521546</v>
      </c>
      <c r="M3050">
        <f t="shared" ca="1" si="283"/>
        <v>155.74152686801779</v>
      </c>
      <c r="N3050">
        <f ca="1">OFFSET('Final data'!$B3050,0,Raceline!D3050*2)</f>
        <v>149.96634382350686</v>
      </c>
      <c r="O3050">
        <f ca="1">OFFSET('Final data'!$C3050,0,Raceline!D3050*2)</f>
        <v>155.73243816778347</v>
      </c>
      <c r="P3050">
        <f t="shared" ca="1" si="287"/>
        <v>1355.1311899654174</v>
      </c>
    </row>
    <row r="3051" spans="1:16" x14ac:dyDescent="0.3">
      <c r="A3051" s="23">
        <v>3047</v>
      </c>
      <c r="B3051" s="23">
        <f>IF(A3051+4=VLOOKUP(A3051+4,'Final data'!$O$4:$O$30,1,TRUE),B3050+1,B3050)</f>
        <v>24</v>
      </c>
      <c r="C3051" s="23">
        <f ca="1">OFFSET('Final data'!$O$4,B3051-1,8)</f>
        <v>2</v>
      </c>
      <c r="D3051" s="23">
        <f ca="1">OFFSET('Final data'!$O$4,B3051,8)</f>
        <v>0</v>
      </c>
      <c r="E3051" s="23">
        <f t="shared" ca="1" si="284"/>
        <v>0</v>
      </c>
      <c r="F3051" s="23">
        <f t="shared" ca="1" si="285"/>
        <v>2</v>
      </c>
      <c r="G3051" s="30">
        <f ca="1">OFFSET('Final data'!$O$4,Raceline!B3051-1,0)-OFFSET('Final data'!$O$4,Raceline!$B$4-1,0)</f>
        <v>2736</v>
      </c>
      <c r="H3051" s="30">
        <f ca="1">IF(B3051=B3050,H3050,OFFSET('Final data'!$O$4,Raceline!B3051,0))</f>
        <v>3060</v>
      </c>
      <c r="I3051" s="23">
        <f t="shared" ca="1" si="286"/>
        <v>320</v>
      </c>
      <c r="J3051">
        <f ca="1">OFFSET('Final data'!$B3051,0,Raceline!C3051*2)</f>
        <v>156.0522817132418</v>
      </c>
      <c r="K3051">
        <f ca="1">OFFSET('Final data'!$C3051,0,Raceline!C3051*2)</f>
        <v>163.42151181786721</v>
      </c>
      <c r="L3051">
        <f t="shared" ca="1" si="282"/>
        <v>149.57654367073437</v>
      </c>
      <c r="M3051">
        <f t="shared" ca="1" si="283"/>
        <v>155.81429363594248</v>
      </c>
      <c r="N3051">
        <f ca="1">OFFSET('Final data'!$B3051,0,Raceline!D3051*2)</f>
        <v>149.57021900742242</v>
      </c>
      <c r="O3051">
        <f ca="1">OFFSET('Final data'!$C3051,0,Raceline!D3051*2)</f>
        <v>155.8068638891823</v>
      </c>
      <c r="P3051">
        <f t="shared" ca="1" si="287"/>
        <v>1355.5354972058799</v>
      </c>
    </row>
    <row r="3052" spans="1:16" x14ac:dyDescent="0.3">
      <c r="A3052" s="23">
        <v>3048</v>
      </c>
      <c r="B3052" s="23">
        <f>IF(A3052+4=VLOOKUP(A3052+4,'Final data'!$O$4:$O$30,1,TRUE),B3051+1,B3051)</f>
        <v>24</v>
      </c>
      <c r="C3052" s="23">
        <f ca="1">OFFSET('Final data'!$O$4,B3052-1,8)</f>
        <v>2</v>
      </c>
      <c r="D3052" s="23">
        <f ca="1">OFFSET('Final data'!$O$4,B3052,8)</f>
        <v>0</v>
      </c>
      <c r="E3052" s="23">
        <f t="shared" ca="1" si="284"/>
        <v>0</v>
      </c>
      <c r="F3052" s="23">
        <f t="shared" ca="1" si="285"/>
        <v>2</v>
      </c>
      <c r="G3052" s="30">
        <f ca="1">OFFSET('Final data'!$O$4,Raceline!B3052-1,0)-OFFSET('Final data'!$O$4,Raceline!$B$4-1,0)</f>
        <v>2736</v>
      </c>
      <c r="H3052" s="30">
        <f ca="1">IF(B3052=B3051,H3051,OFFSET('Final data'!$O$4,Raceline!B3052,0))</f>
        <v>3060</v>
      </c>
      <c r="I3052" s="23">
        <f t="shared" ca="1" si="286"/>
        <v>320</v>
      </c>
      <c r="J3052">
        <f ca="1">OFFSET('Final data'!$B3052,0,Raceline!C3052*2)</f>
        <v>156.16957476522961</v>
      </c>
      <c r="K3052">
        <f ca="1">OFFSET('Final data'!$C3052,0,Raceline!C3052*2)</f>
        <v>163.64545156762486</v>
      </c>
      <c r="L3052">
        <f t="shared" ca="1" si="282"/>
        <v>149.45757257814512</v>
      </c>
      <c r="M3052">
        <f t="shared" ca="1" si="283"/>
        <v>156.24309428583757</v>
      </c>
      <c r="N3052">
        <f ca="1">OFFSET('Final data'!$B3052,0,Raceline!D3052*2)</f>
        <v>149.45239387511432</v>
      </c>
      <c r="O3052">
        <f ca="1">OFFSET('Final data'!$C3052,0,Raceline!D3052*2)</f>
        <v>156.23738293339434</v>
      </c>
      <c r="P3052">
        <f t="shared" ca="1" si="287"/>
        <v>1355.9804962151175</v>
      </c>
    </row>
    <row r="3053" spans="1:16" x14ac:dyDescent="0.3">
      <c r="A3053" s="23">
        <v>3049</v>
      </c>
      <c r="B3053" s="23">
        <f>IF(A3053+4=VLOOKUP(A3053+4,'Final data'!$O$4:$O$30,1,TRUE),B3052+1,B3052)</f>
        <v>24</v>
      </c>
      <c r="C3053" s="23">
        <f ca="1">OFFSET('Final data'!$O$4,B3053-1,8)</f>
        <v>2</v>
      </c>
      <c r="D3053" s="23">
        <f ca="1">OFFSET('Final data'!$O$4,B3053,8)</f>
        <v>0</v>
      </c>
      <c r="E3053" s="23">
        <f t="shared" ca="1" si="284"/>
        <v>0</v>
      </c>
      <c r="F3053" s="23">
        <f t="shared" ca="1" si="285"/>
        <v>2</v>
      </c>
      <c r="G3053" s="30">
        <f ca="1">OFFSET('Final data'!$O$4,Raceline!B3053-1,0)-OFFSET('Final data'!$O$4,Raceline!$B$4-1,0)</f>
        <v>2736</v>
      </c>
      <c r="H3053" s="30">
        <f ca="1">IF(B3053=B3052,H3052,OFFSET('Final data'!$O$4,Raceline!B3053,0))</f>
        <v>3060</v>
      </c>
      <c r="I3053" s="23">
        <f t="shared" ca="1" si="286"/>
        <v>320</v>
      </c>
      <c r="J3053">
        <f ca="1">OFFSET('Final data'!$B3053,0,Raceline!C3053*2)</f>
        <v>155.55755544717792</v>
      </c>
      <c r="K3053">
        <f ca="1">OFFSET('Final data'!$C3053,0,Raceline!C3053*2)</f>
        <v>164.00888932997196</v>
      </c>
      <c r="L3053">
        <f t="shared" ca="1" si="282"/>
        <v>149.26793838291582</v>
      </c>
      <c r="M3053">
        <f t="shared" ca="1" si="283"/>
        <v>156.24212071958488</v>
      </c>
      <c r="N3053">
        <f ca="1">OFFSET('Final data'!$B3053,0,Raceline!D3053*2)</f>
        <v>149.26422351146923</v>
      </c>
      <c r="O3053">
        <f ca="1">OFFSET('Final data'!$C3053,0,Raceline!D3053*2)</f>
        <v>156.23753338991946</v>
      </c>
      <c r="P3053">
        <f t="shared" ca="1" si="287"/>
        <v>1356.1701329094346</v>
      </c>
    </row>
    <row r="3054" spans="1:16" x14ac:dyDescent="0.3">
      <c r="A3054" s="23">
        <v>3050</v>
      </c>
      <c r="B3054" s="23">
        <f>IF(A3054+4=VLOOKUP(A3054+4,'Final data'!$O$4:$O$30,1,TRUE),B3053+1,B3053)</f>
        <v>24</v>
      </c>
      <c r="C3054" s="23">
        <f ca="1">OFFSET('Final data'!$O$4,B3054-1,8)</f>
        <v>2</v>
      </c>
      <c r="D3054" s="23">
        <f ca="1">OFFSET('Final data'!$O$4,B3054,8)</f>
        <v>0</v>
      </c>
      <c r="E3054" s="23">
        <f t="shared" ca="1" si="284"/>
        <v>0</v>
      </c>
      <c r="F3054" s="23">
        <f t="shared" ca="1" si="285"/>
        <v>2</v>
      </c>
      <c r="G3054" s="30">
        <f ca="1">OFFSET('Final data'!$O$4,Raceline!B3054-1,0)-OFFSET('Final data'!$O$4,Raceline!$B$4-1,0)</f>
        <v>2736</v>
      </c>
      <c r="H3054" s="30">
        <f ca="1">IF(B3054=B3053,H3053,OFFSET('Final data'!$O$4,Raceline!B3054,0))</f>
        <v>3060</v>
      </c>
      <c r="I3054" s="23">
        <f t="shared" ca="1" si="286"/>
        <v>320</v>
      </c>
      <c r="J3054">
        <f ca="1">OFFSET('Final data'!$B3054,0,Raceline!C3054*2)</f>
        <v>155.47798224491996</v>
      </c>
      <c r="K3054">
        <f ca="1">OFFSET('Final data'!$C3054,0,Raceline!C3054*2)</f>
        <v>164.22377423748088</v>
      </c>
      <c r="L3054">
        <f t="shared" ca="1" si="282"/>
        <v>148.8370633666278</v>
      </c>
      <c r="M3054">
        <f t="shared" ca="1" si="283"/>
        <v>156.75306630843031</v>
      </c>
      <c r="N3054">
        <f ca="1">OFFSET('Final data'!$B3054,0,Raceline!D3054*2)</f>
        <v>148.83418200695033</v>
      </c>
      <c r="O3054">
        <f ca="1">OFFSET('Final data'!$C3054,0,Raceline!D3054*2)</f>
        <v>156.74982492015505</v>
      </c>
      <c r="P3054">
        <f t="shared" ca="1" si="287"/>
        <v>1356.8385030721602</v>
      </c>
    </row>
    <row r="3055" spans="1:16" x14ac:dyDescent="0.3">
      <c r="A3055" s="23">
        <v>3051</v>
      </c>
      <c r="B3055" s="23">
        <f>IF(A3055+4=VLOOKUP(A3055+4,'Final data'!$O$4:$O$30,1,TRUE),B3054+1,B3054)</f>
        <v>24</v>
      </c>
      <c r="C3055" s="23">
        <f ca="1">OFFSET('Final data'!$O$4,B3055-1,8)</f>
        <v>2</v>
      </c>
      <c r="D3055" s="23">
        <f ca="1">OFFSET('Final data'!$O$4,B3055,8)</f>
        <v>0</v>
      </c>
      <c r="E3055" s="23">
        <f t="shared" ca="1" si="284"/>
        <v>0</v>
      </c>
      <c r="F3055" s="23">
        <f t="shared" ca="1" si="285"/>
        <v>2</v>
      </c>
      <c r="G3055" s="30">
        <f ca="1">OFFSET('Final data'!$O$4,Raceline!B3055-1,0)-OFFSET('Final data'!$O$4,Raceline!$B$4-1,0)</f>
        <v>2736</v>
      </c>
      <c r="H3055" s="30">
        <f ca="1">IF(B3055=B3054,H3054,OFFSET('Final data'!$O$4,Raceline!B3055,0))</f>
        <v>3060</v>
      </c>
      <c r="I3055" s="23">
        <f t="shared" ca="1" si="286"/>
        <v>320</v>
      </c>
      <c r="J3055">
        <f ca="1">OFFSET('Final data'!$B3055,0,Raceline!C3055*2)</f>
        <v>154.93041706626542</v>
      </c>
      <c r="K3055">
        <f ca="1">OFFSET('Final data'!$C3055,0,Raceline!C3055*2)</f>
        <v>164.64679263205608</v>
      </c>
      <c r="L3055">
        <f t="shared" ca="1" si="282"/>
        <v>148.51053751021018</v>
      </c>
      <c r="M3055">
        <f t="shared" ca="1" si="283"/>
        <v>156.98357403305982</v>
      </c>
      <c r="N3055">
        <f ca="1">OFFSET('Final data'!$B3055,0,Raceline!D3055*2)</f>
        <v>148.50860337999143</v>
      </c>
      <c r="O3055">
        <f ca="1">OFFSET('Final data'!$C3055,0,Raceline!D3055*2)</f>
        <v>156.98126531954955</v>
      </c>
      <c r="P3055">
        <f t="shared" ca="1" si="287"/>
        <v>1357.2381941353867</v>
      </c>
    </row>
    <row r="3056" spans="1:16" x14ac:dyDescent="0.3">
      <c r="A3056" s="23">
        <v>3052</v>
      </c>
      <c r="B3056" s="23">
        <f>IF(A3056+4=VLOOKUP(A3056+4,'Final data'!$O$4:$O$30,1,TRUE),B3055+1,B3055)</f>
        <v>24</v>
      </c>
      <c r="C3056" s="23">
        <f ca="1">OFFSET('Final data'!$O$4,B3056-1,8)</f>
        <v>2</v>
      </c>
      <c r="D3056" s="23">
        <f ca="1">OFFSET('Final data'!$O$4,B3056,8)</f>
        <v>0</v>
      </c>
      <c r="E3056" s="23">
        <f t="shared" ca="1" si="284"/>
        <v>0</v>
      </c>
      <c r="F3056" s="23">
        <f t="shared" ca="1" si="285"/>
        <v>2</v>
      </c>
      <c r="G3056" s="30">
        <f ca="1">OFFSET('Final data'!$O$4,Raceline!B3056-1,0)-OFFSET('Final data'!$O$4,Raceline!$B$4-1,0)</f>
        <v>2736</v>
      </c>
      <c r="H3056" s="30">
        <f ca="1">IF(B3056=B3055,H3055,OFFSET('Final data'!$O$4,Raceline!B3056,0))</f>
        <v>3060</v>
      </c>
      <c r="I3056" s="23">
        <f t="shared" ca="1" si="286"/>
        <v>320</v>
      </c>
      <c r="J3056">
        <f ca="1">OFFSET('Final data'!$B3056,0,Raceline!C3056*2)</f>
        <v>154.56441675995373</v>
      </c>
      <c r="K3056">
        <f ca="1">OFFSET('Final data'!$C3056,0,Raceline!C3056*2)</f>
        <v>164.69577866154413</v>
      </c>
      <c r="L3056">
        <f t="shared" ca="1" si="282"/>
        <v>148.00307960493188</v>
      </c>
      <c r="M3056">
        <f t="shared" ca="1" si="283"/>
        <v>157.15188665872714</v>
      </c>
      <c r="N3056">
        <f ca="1">OFFSET('Final data'!$B3056,0,Raceline!D3056*2)</f>
        <v>148.00181460090332</v>
      </c>
      <c r="O3056">
        <f ca="1">OFFSET('Final data'!$C3056,0,Raceline!D3056*2)</f>
        <v>157.15043222138468</v>
      </c>
      <c r="P3056">
        <f t="shared" ca="1" si="287"/>
        <v>1357.772836694101</v>
      </c>
    </row>
    <row r="3057" spans="1:16" x14ac:dyDescent="0.3">
      <c r="A3057" s="23">
        <v>3053</v>
      </c>
      <c r="B3057" s="23">
        <f>IF(A3057+4=VLOOKUP(A3057+4,'Final data'!$O$4:$O$30,1,TRUE),B3056+1,B3056)</f>
        <v>24</v>
      </c>
      <c r="C3057" s="23">
        <f ca="1">OFFSET('Final data'!$O$4,B3057-1,8)</f>
        <v>2</v>
      </c>
      <c r="D3057" s="23">
        <f ca="1">OFFSET('Final data'!$O$4,B3057,8)</f>
        <v>0</v>
      </c>
      <c r="E3057" s="23">
        <f t="shared" ca="1" si="284"/>
        <v>0</v>
      </c>
      <c r="F3057" s="23">
        <f t="shared" ca="1" si="285"/>
        <v>2</v>
      </c>
      <c r="G3057" s="30">
        <f ca="1">OFFSET('Final data'!$O$4,Raceline!B3057-1,0)-OFFSET('Final data'!$O$4,Raceline!$B$4-1,0)</f>
        <v>2736</v>
      </c>
      <c r="H3057" s="30">
        <f ca="1">IF(B3057=B3056,H3056,OFFSET('Final data'!$O$4,Raceline!B3057,0))</f>
        <v>3060</v>
      </c>
      <c r="I3057" s="23">
        <f t="shared" ca="1" si="286"/>
        <v>320</v>
      </c>
      <c r="J3057">
        <f ca="1">OFFSET('Final data'!$B3057,0,Raceline!C3057*2)</f>
        <v>154.64144008532554</v>
      </c>
      <c r="K3057">
        <f ca="1">OFFSET('Final data'!$C3057,0,Raceline!C3057*2)</f>
        <v>164.95436915556502</v>
      </c>
      <c r="L3057">
        <f t="shared" ca="1" si="282"/>
        <v>147.92498753075785</v>
      </c>
      <c r="M3057">
        <f t="shared" ca="1" si="283"/>
        <v>157.54710376897717</v>
      </c>
      <c r="N3057">
        <f ca="1">OFFSET('Final data'!$B3057,0,Raceline!D3057*2)</f>
        <v>147.92425919521099</v>
      </c>
      <c r="O3057">
        <f ca="1">OFFSET('Final data'!$C3057,0,Raceline!D3057*2)</f>
        <v>157.54630052133382</v>
      </c>
      <c r="P3057">
        <f t="shared" ca="1" si="287"/>
        <v>1358.1756951509853</v>
      </c>
    </row>
    <row r="3058" spans="1:16" x14ac:dyDescent="0.3">
      <c r="A3058" s="23">
        <v>3054</v>
      </c>
      <c r="B3058" s="23">
        <f>IF(A3058+4=VLOOKUP(A3058+4,'Final data'!$O$4:$O$30,1,TRUE),B3057+1,B3057)</f>
        <v>24</v>
      </c>
      <c r="C3058" s="23">
        <f ca="1">OFFSET('Final data'!$O$4,B3058-1,8)</f>
        <v>2</v>
      </c>
      <c r="D3058" s="23">
        <f ca="1">OFFSET('Final data'!$O$4,B3058,8)</f>
        <v>0</v>
      </c>
      <c r="E3058" s="23">
        <f t="shared" ca="1" si="284"/>
        <v>0</v>
      </c>
      <c r="F3058" s="23">
        <f t="shared" ca="1" si="285"/>
        <v>2</v>
      </c>
      <c r="G3058" s="30">
        <f ca="1">OFFSET('Final data'!$O$4,Raceline!B3058-1,0)-OFFSET('Final data'!$O$4,Raceline!$B$4-1,0)</f>
        <v>2736</v>
      </c>
      <c r="H3058" s="30">
        <f ca="1">IF(B3058=B3057,H3057,OFFSET('Final data'!$O$4,Raceline!B3058,0))</f>
        <v>3060</v>
      </c>
      <c r="I3058" s="23">
        <f t="shared" ca="1" si="286"/>
        <v>320</v>
      </c>
      <c r="J3058">
        <f ca="1">OFFSET('Final data'!$B3058,0,Raceline!C3058*2)</f>
        <v>153.99312106542234</v>
      </c>
      <c r="K3058">
        <f ca="1">OFFSET('Final data'!$C3058,0,Raceline!C3058*2)</f>
        <v>165.24508927413757</v>
      </c>
      <c r="L3058">
        <f t="shared" ca="1" si="282"/>
        <v>147.70009241192966</v>
      </c>
      <c r="M3058">
        <f t="shared" ca="1" si="283"/>
        <v>157.47410784381469</v>
      </c>
      <c r="N3058">
        <f ca="1">OFFSET('Final data'!$B3058,0,Raceline!D3058*2)</f>
        <v>147.69978912971439</v>
      </c>
      <c r="O3058">
        <f ca="1">OFFSET('Final data'!$C3058,0,Raceline!D3058*2)</f>
        <v>157.4737333340845</v>
      </c>
      <c r="P3058">
        <f t="shared" ca="1" si="287"/>
        <v>1358.4121401119446</v>
      </c>
    </row>
    <row r="3059" spans="1:16" x14ac:dyDescent="0.3">
      <c r="A3059" s="23">
        <v>3055</v>
      </c>
      <c r="B3059" s="23">
        <f>IF(A3059+4=VLOOKUP(A3059+4,'Final data'!$O$4:$O$30,1,TRUE),B3058+1,B3058)</f>
        <v>24</v>
      </c>
      <c r="C3059" s="23">
        <f ca="1">OFFSET('Final data'!$O$4,B3059-1,8)</f>
        <v>2</v>
      </c>
      <c r="D3059" s="23">
        <f ca="1">OFFSET('Final data'!$O$4,B3059,8)</f>
        <v>0</v>
      </c>
      <c r="E3059" s="23">
        <f t="shared" ca="1" si="284"/>
        <v>0</v>
      </c>
      <c r="F3059" s="23">
        <f t="shared" ca="1" si="285"/>
        <v>2</v>
      </c>
      <c r="G3059" s="30">
        <f ca="1">OFFSET('Final data'!$O$4,Raceline!B3059-1,0)-OFFSET('Final data'!$O$4,Raceline!$B$4-1,0)</f>
        <v>2736</v>
      </c>
      <c r="H3059" s="30">
        <f ca="1">IF(B3059=B3058,H3058,OFFSET('Final data'!$O$4,Raceline!B3059,0))</f>
        <v>3060</v>
      </c>
      <c r="I3059" s="23">
        <f t="shared" ca="1" si="286"/>
        <v>320</v>
      </c>
      <c r="J3059">
        <f ca="1">OFFSET('Final data'!$B3059,0,Raceline!C3059*2)</f>
        <v>154.1680891763931</v>
      </c>
      <c r="K3059">
        <f ca="1">OFFSET('Final data'!$C3059,0,Raceline!C3059*2)</f>
        <v>165.42361535975888</v>
      </c>
      <c r="L3059">
        <f t="shared" ca="1" si="282"/>
        <v>147.52436898181739</v>
      </c>
      <c r="M3059">
        <f t="shared" ca="1" si="283"/>
        <v>157.94975608732446</v>
      </c>
      <c r="N3059">
        <f ca="1">OFFSET('Final data'!$B3059,0,Raceline!D3059*2)</f>
        <v>147.52428893842335</v>
      </c>
      <c r="O3059">
        <f ca="1">OFFSET('Final data'!$C3059,0,Raceline!D3059*2)</f>
        <v>157.94966604243317</v>
      </c>
      <c r="P3059">
        <f t="shared" ca="1" si="287"/>
        <v>1358.9192101026208</v>
      </c>
    </row>
    <row r="3060" spans="1:16" x14ac:dyDescent="0.3">
      <c r="A3060" s="23">
        <v>3056</v>
      </c>
      <c r="B3060" s="23">
        <f>IF(A3060+4=VLOOKUP(A3060+4,'Final data'!$O$4:$O$30,1,TRUE),B3059+1,B3059)</f>
        <v>25</v>
      </c>
      <c r="C3060" s="23">
        <f ca="1">OFFSET('Final data'!$O$4,B3060-1,8)</f>
        <v>0</v>
      </c>
      <c r="D3060" s="23">
        <f ca="1">OFFSET('Final data'!$O$4,B3060,8)</f>
        <v>1</v>
      </c>
      <c r="E3060" s="23">
        <f t="shared" ca="1" si="284"/>
        <v>0</v>
      </c>
      <c r="F3060" s="23">
        <f t="shared" ca="1" si="285"/>
        <v>1</v>
      </c>
      <c r="G3060" s="30">
        <f ca="1">OFFSET('Final data'!$O$4,Raceline!B3060-1,0)-OFFSET('Final data'!$O$4,Raceline!$B$4-1,0)</f>
        <v>3056</v>
      </c>
      <c r="H3060" s="30">
        <f ca="1">IF(B3060=B3059,H3059,OFFSET('Final data'!$O$4,Raceline!B3060,0))</f>
        <v>3150</v>
      </c>
      <c r="I3060" s="23">
        <f t="shared" ca="1" si="286"/>
        <v>90</v>
      </c>
      <c r="J3060">
        <f ca="1">OFFSET('Final data'!$B3060,0,Raceline!C3060*2)</f>
        <v>147.19879899151798</v>
      </c>
      <c r="K3060">
        <f ca="1">OFFSET('Final data'!$C3060,0,Raceline!C3060*2)</f>
        <v>158.07202997616582</v>
      </c>
      <c r="L3060">
        <f t="shared" ca="1" si="282"/>
        <v>147.19879899151798</v>
      </c>
      <c r="M3060">
        <f t="shared" ca="1" si="283"/>
        <v>158.07202997616582</v>
      </c>
      <c r="N3060">
        <f ca="1">OFFSET('Final data'!$B3060,0,Raceline!D3060*2)</f>
        <v>150.40970583465477</v>
      </c>
      <c r="O3060">
        <f ca="1">OFFSET('Final data'!$C3060,0,Raceline!D3060*2)</f>
        <v>161.90479363241926</v>
      </c>
      <c r="P3060">
        <f t="shared" ca="1" si="287"/>
        <v>1359.2669840557512</v>
      </c>
    </row>
    <row r="3061" spans="1:16" x14ac:dyDescent="0.3">
      <c r="A3061" s="23">
        <v>3057</v>
      </c>
      <c r="B3061" s="23">
        <f>IF(A3061+4=VLOOKUP(A3061+4,'Final data'!$O$4:$O$30,1,TRUE),B3060+1,B3060)</f>
        <v>25</v>
      </c>
      <c r="C3061" s="23">
        <f ca="1">OFFSET('Final data'!$O$4,B3061-1,8)</f>
        <v>0</v>
      </c>
      <c r="D3061" s="23">
        <f ca="1">OFFSET('Final data'!$O$4,B3061,8)</f>
        <v>1</v>
      </c>
      <c r="E3061" s="23">
        <f t="shared" ca="1" si="284"/>
        <v>0</v>
      </c>
      <c r="F3061" s="23">
        <f t="shared" ca="1" si="285"/>
        <v>1</v>
      </c>
      <c r="G3061" s="30">
        <f ca="1">OFFSET('Final data'!$O$4,Raceline!B3061-1,0)-OFFSET('Final data'!$O$4,Raceline!$B$4-1,0)</f>
        <v>3056</v>
      </c>
      <c r="H3061" s="30">
        <f ca="1">IF(B3061=B3060,H3060,OFFSET('Final data'!$O$4,Raceline!B3061,0))</f>
        <v>3150</v>
      </c>
      <c r="I3061" s="23">
        <f t="shared" ca="1" si="286"/>
        <v>90</v>
      </c>
      <c r="J3061">
        <f ca="1">OFFSET('Final data'!$B3061,0,Raceline!C3061*2)</f>
        <v>146.69174417226958</v>
      </c>
      <c r="K3061">
        <f ca="1">OFFSET('Final data'!$C3061,0,Raceline!C3061*2)</f>
        <v>158.56842627498611</v>
      </c>
      <c r="L3061">
        <f t="shared" ca="1" si="282"/>
        <v>146.74901077235256</v>
      </c>
      <c r="M3061">
        <f t="shared" ca="1" si="283"/>
        <v>158.63426850137799</v>
      </c>
      <c r="N3061">
        <f ca="1">OFFSET('Final data'!$B3061,0,Raceline!D3061*2)</f>
        <v>149.97304525179476</v>
      </c>
      <c r="O3061">
        <f ca="1">OFFSET('Final data'!$C3061,0,Raceline!D3061*2)</f>
        <v>162.34109949506586</v>
      </c>
      <c r="P3061">
        <f t="shared" ca="1" si="287"/>
        <v>1359.9869990565205</v>
      </c>
    </row>
    <row r="3062" spans="1:16" x14ac:dyDescent="0.3">
      <c r="A3062" s="23">
        <v>3058</v>
      </c>
      <c r="B3062" s="23">
        <f>IF(A3062+4=VLOOKUP(A3062+4,'Final data'!$O$4:$O$30,1,TRUE),B3061+1,B3061)</f>
        <v>25</v>
      </c>
      <c r="C3062" s="23">
        <f ca="1">OFFSET('Final data'!$O$4,B3062-1,8)</f>
        <v>0</v>
      </c>
      <c r="D3062" s="23">
        <f ca="1">OFFSET('Final data'!$O$4,B3062,8)</f>
        <v>1</v>
      </c>
      <c r="E3062" s="23">
        <f t="shared" ca="1" si="284"/>
        <v>0</v>
      </c>
      <c r="F3062" s="23">
        <f t="shared" ca="1" si="285"/>
        <v>1</v>
      </c>
      <c r="G3062" s="30">
        <f ca="1">OFFSET('Final data'!$O$4,Raceline!B3062-1,0)-OFFSET('Final data'!$O$4,Raceline!$B$4-1,0)</f>
        <v>3056</v>
      </c>
      <c r="H3062" s="30">
        <f ca="1">IF(B3062=B3061,H3061,OFFSET('Final data'!$O$4,Raceline!B3062,0))</f>
        <v>3150</v>
      </c>
      <c r="I3062" s="23">
        <f t="shared" ca="1" si="286"/>
        <v>90</v>
      </c>
      <c r="J3062">
        <f ca="1">OFFSET('Final data'!$B3062,0,Raceline!C3062*2)</f>
        <v>146.17806026403744</v>
      </c>
      <c r="K3062">
        <f ca="1">OFFSET('Final data'!$C3062,0,Raceline!C3062*2)</f>
        <v>158.74614164361191</v>
      </c>
      <c r="L3062">
        <f t="shared" ca="1" si="282"/>
        <v>146.29527338019977</v>
      </c>
      <c r="M3062">
        <f t="shared" ca="1" si="283"/>
        <v>158.87541057704803</v>
      </c>
      <c r="N3062">
        <f ca="1">OFFSET('Final data'!$B3062,0,Raceline!D3062*2)</f>
        <v>149.53665070909474</v>
      </c>
      <c r="O3062">
        <f ca="1">OFFSET('Final data'!$C3062,0,Raceline!D3062*2)</f>
        <v>162.45017596072748</v>
      </c>
      <c r="P3062">
        <f t="shared" ca="1" si="287"/>
        <v>1360.5008347517539</v>
      </c>
    </row>
    <row r="3063" spans="1:16" x14ac:dyDescent="0.3">
      <c r="A3063" s="23">
        <v>3059</v>
      </c>
      <c r="B3063" s="23">
        <f>IF(A3063+4=VLOOKUP(A3063+4,'Final data'!$O$4:$O$30,1,TRUE),B3062+1,B3062)</f>
        <v>25</v>
      </c>
      <c r="C3063" s="23">
        <f ca="1">OFFSET('Final data'!$O$4,B3063-1,8)</f>
        <v>0</v>
      </c>
      <c r="D3063" s="23">
        <f ca="1">OFFSET('Final data'!$O$4,B3063,8)</f>
        <v>1</v>
      </c>
      <c r="E3063" s="23">
        <f t="shared" ca="1" si="284"/>
        <v>0</v>
      </c>
      <c r="F3063" s="23">
        <f t="shared" ca="1" si="285"/>
        <v>1</v>
      </c>
      <c r="G3063" s="30">
        <f ca="1">OFFSET('Final data'!$O$4,Raceline!B3063-1,0)-OFFSET('Final data'!$O$4,Raceline!$B$4-1,0)</f>
        <v>3056</v>
      </c>
      <c r="H3063" s="30">
        <f ca="1">IF(B3063=B3062,H3062,OFFSET('Final data'!$O$4,Raceline!B3063,0))</f>
        <v>3150</v>
      </c>
      <c r="I3063" s="23">
        <f t="shared" ca="1" si="286"/>
        <v>90</v>
      </c>
      <c r="J3063">
        <f ca="1">OFFSET('Final data'!$B3063,0,Raceline!C3063*2)</f>
        <v>146.38220286641581</v>
      </c>
      <c r="K3063">
        <f ca="1">OFFSET('Final data'!$C3063,0,Raceline!C3063*2)</f>
        <v>158.89782585000043</v>
      </c>
      <c r="L3063">
        <f t="shared" ca="1" si="282"/>
        <v>146.54727998721472</v>
      </c>
      <c r="M3063">
        <f t="shared" ca="1" si="283"/>
        <v>159.10086735335707</v>
      </c>
      <c r="N3063">
        <f ca="1">OFFSET('Final data'!$B3063,0,Raceline!D3063*2)</f>
        <v>149.5363846689346</v>
      </c>
      <c r="O3063">
        <f ca="1">OFFSET('Final data'!$C3063,0,Raceline!D3063*2)</f>
        <v>162.77740535771247</v>
      </c>
      <c r="P3063">
        <f t="shared" ca="1" si="287"/>
        <v>1360.838973906486</v>
      </c>
    </row>
    <row r="3064" spans="1:16" x14ac:dyDescent="0.3">
      <c r="A3064" s="23">
        <v>3060</v>
      </c>
      <c r="B3064" s="23">
        <f>IF(A3064+4=VLOOKUP(A3064+4,'Final data'!$O$4:$O$30,1,TRUE),B3063+1,B3063)</f>
        <v>25</v>
      </c>
      <c r="C3064" s="23">
        <f ca="1">OFFSET('Final data'!$O$4,B3064-1,8)</f>
        <v>0</v>
      </c>
      <c r="D3064" s="23">
        <f ca="1">OFFSET('Final data'!$O$4,B3064,8)</f>
        <v>1</v>
      </c>
      <c r="E3064" s="23">
        <f t="shared" ca="1" si="284"/>
        <v>0</v>
      </c>
      <c r="F3064" s="23">
        <f t="shared" ca="1" si="285"/>
        <v>1</v>
      </c>
      <c r="G3064" s="30">
        <f ca="1">OFFSET('Final data'!$O$4,Raceline!B3064-1,0)-OFFSET('Final data'!$O$4,Raceline!$B$4-1,0)</f>
        <v>3056</v>
      </c>
      <c r="H3064" s="30">
        <f ca="1">IF(B3064=B3063,H3063,OFFSET('Final data'!$O$4,Raceline!B3064,0))</f>
        <v>3150</v>
      </c>
      <c r="I3064" s="23">
        <f t="shared" ca="1" si="286"/>
        <v>90</v>
      </c>
      <c r="J3064">
        <f ca="1">OFFSET('Final data'!$B3064,0,Raceline!C3064*2)</f>
        <v>145.81438970910182</v>
      </c>
      <c r="K3064">
        <f ca="1">OFFSET('Final data'!$C3064,0,Raceline!C3064*2)</f>
        <v>159.22222480848535</v>
      </c>
      <c r="L3064">
        <f t="shared" ca="1" si="282"/>
        <v>146.04611374753236</v>
      </c>
      <c r="M3064">
        <f t="shared" ca="1" si="283"/>
        <v>159.48290298314487</v>
      </c>
      <c r="N3064">
        <f ca="1">OFFSET('Final data'!$B3064,0,Raceline!D3064*2)</f>
        <v>149.13628982808621</v>
      </c>
      <c r="O3064">
        <f ca="1">OFFSET('Final data'!$C3064,0,Raceline!D3064*2)</f>
        <v>162.95919946714861</v>
      </c>
      <c r="P3064">
        <f t="shared" ca="1" si="287"/>
        <v>1361.4691475509878</v>
      </c>
    </row>
    <row r="3065" spans="1:16" x14ac:dyDescent="0.3">
      <c r="A3065" s="23">
        <v>3061</v>
      </c>
      <c r="B3065" s="23">
        <f>IF(A3065+4=VLOOKUP(A3065+4,'Final data'!$O$4:$O$30,1,TRUE),B3064+1,B3064)</f>
        <v>25</v>
      </c>
      <c r="C3065" s="23">
        <f ca="1">OFFSET('Final data'!$O$4,B3065-1,8)</f>
        <v>0</v>
      </c>
      <c r="D3065" s="23">
        <f ca="1">OFFSET('Final data'!$O$4,B3065,8)</f>
        <v>1</v>
      </c>
      <c r="E3065" s="23">
        <f t="shared" ca="1" si="284"/>
        <v>0</v>
      </c>
      <c r="F3065" s="23">
        <f t="shared" ca="1" si="285"/>
        <v>1</v>
      </c>
      <c r="G3065" s="30">
        <f ca="1">OFFSET('Final data'!$O$4,Raceline!B3065-1,0)-OFFSET('Final data'!$O$4,Raceline!$B$4-1,0)</f>
        <v>3056</v>
      </c>
      <c r="H3065" s="30">
        <f ca="1">IF(B3065=B3064,H3064,OFFSET('Final data'!$O$4,Raceline!B3065,0))</f>
        <v>3150</v>
      </c>
      <c r="I3065" s="23">
        <f t="shared" ca="1" si="286"/>
        <v>90</v>
      </c>
      <c r="J3065">
        <f ca="1">OFFSET('Final data'!$B3065,0,Raceline!C3065*2)</f>
        <v>145.70905057990308</v>
      </c>
      <c r="K3065">
        <f ca="1">OFFSET('Final data'!$C3065,0,Raceline!C3065*2)</f>
        <v>159.45811747073847</v>
      </c>
      <c r="L3065">
        <f t="shared" ca="1" si="282"/>
        <v>145.98554623801027</v>
      </c>
      <c r="M3065">
        <f t="shared" ca="1" si="283"/>
        <v>159.79494567382613</v>
      </c>
      <c r="N3065">
        <f ca="1">OFFSET('Final data'!$B3065,0,Raceline!D3065*2)</f>
        <v>148.88148247469778</v>
      </c>
      <c r="O3065">
        <f ca="1">OFFSET('Final data'!$C3065,0,Raceline!D3065*2)</f>
        <v>163.32278768602069</v>
      </c>
      <c r="P3065">
        <f t="shared" ca="1" si="287"/>
        <v>1361.7870139757913</v>
      </c>
    </row>
    <row r="3066" spans="1:16" x14ac:dyDescent="0.3">
      <c r="A3066" s="23">
        <v>3062</v>
      </c>
      <c r="B3066" s="23">
        <f>IF(A3066+4=VLOOKUP(A3066+4,'Final data'!$O$4:$O$30,1,TRUE),B3065+1,B3065)</f>
        <v>25</v>
      </c>
      <c r="C3066" s="23">
        <f ca="1">OFFSET('Final data'!$O$4,B3066-1,8)</f>
        <v>0</v>
      </c>
      <c r="D3066" s="23">
        <f ca="1">OFFSET('Final data'!$O$4,B3066,8)</f>
        <v>1</v>
      </c>
      <c r="E3066" s="23">
        <f t="shared" ca="1" si="284"/>
        <v>0</v>
      </c>
      <c r="F3066" s="23">
        <f t="shared" ca="1" si="285"/>
        <v>1</v>
      </c>
      <c r="G3066" s="30">
        <f ca="1">OFFSET('Final data'!$O$4,Raceline!B3066-1,0)-OFFSET('Final data'!$O$4,Raceline!$B$4-1,0)</f>
        <v>3056</v>
      </c>
      <c r="H3066" s="30">
        <f ca="1">IF(B3066=B3065,H3065,OFFSET('Final data'!$O$4,Raceline!B3066,0))</f>
        <v>3150</v>
      </c>
      <c r="I3066" s="23">
        <f t="shared" ca="1" si="286"/>
        <v>90</v>
      </c>
      <c r="J3066">
        <f ca="1">OFFSET('Final data'!$B3066,0,Raceline!C3066*2)</f>
        <v>145.13337746913791</v>
      </c>
      <c r="K3066">
        <f ca="1">OFFSET('Final data'!$C3066,0,Raceline!C3066*2)</f>
        <v>159.90385257655666</v>
      </c>
      <c r="L3066">
        <f t="shared" ca="1" si="282"/>
        <v>145.47952693542865</v>
      </c>
      <c r="M3066">
        <f t="shared" ca="1" si="283"/>
        <v>160.29543339556349</v>
      </c>
      <c r="N3066">
        <f ca="1">OFFSET('Final data'!$B3066,0,Raceline!D3066*2)</f>
        <v>148.44491057189106</v>
      </c>
      <c r="O3066">
        <f ca="1">OFFSET('Final data'!$C3066,0,Raceline!D3066*2)</f>
        <v>163.65001708300457</v>
      </c>
      <c r="P3066">
        <f t="shared" ca="1" si="287"/>
        <v>1362.4987326661424</v>
      </c>
    </row>
    <row r="3067" spans="1:16" x14ac:dyDescent="0.3">
      <c r="A3067" s="23">
        <v>3063</v>
      </c>
      <c r="B3067" s="23">
        <f>IF(A3067+4=VLOOKUP(A3067+4,'Final data'!$O$4:$O$30,1,TRUE),B3066+1,B3066)</f>
        <v>25</v>
      </c>
      <c r="C3067" s="23">
        <f ca="1">OFFSET('Final data'!$O$4,B3067-1,8)</f>
        <v>0</v>
      </c>
      <c r="D3067" s="23">
        <f ca="1">OFFSET('Final data'!$O$4,B3067,8)</f>
        <v>1</v>
      </c>
      <c r="E3067" s="23">
        <f t="shared" ca="1" si="284"/>
        <v>0</v>
      </c>
      <c r="F3067" s="23">
        <f t="shared" ca="1" si="285"/>
        <v>1</v>
      </c>
      <c r="G3067" s="30">
        <f ca="1">OFFSET('Final data'!$O$4,Raceline!B3067-1,0)-OFFSET('Final data'!$O$4,Raceline!$B$4-1,0)</f>
        <v>3056</v>
      </c>
      <c r="H3067" s="30">
        <f ca="1">IF(B3067=B3066,H3066,OFFSET('Final data'!$O$4,Raceline!B3067,0))</f>
        <v>3150</v>
      </c>
      <c r="I3067" s="23">
        <f t="shared" ca="1" si="286"/>
        <v>90</v>
      </c>
      <c r="J3067">
        <f ca="1">OFFSET('Final data'!$B3067,0,Raceline!C3067*2)</f>
        <v>144.65717330906693</v>
      </c>
      <c r="K3067">
        <f ca="1">OFFSET('Final data'!$C3067,0,Raceline!C3067*2)</f>
        <v>160.04850033837363</v>
      </c>
      <c r="L3067">
        <f t="shared" ca="1" si="282"/>
        <v>145.06559924589408</v>
      </c>
      <c r="M3067">
        <f t="shared" ca="1" si="283"/>
        <v>160.50070789655561</v>
      </c>
      <c r="N3067">
        <f ca="1">OFFSET('Final data'!$B3067,0,Raceline!D3067*2)</f>
        <v>148.00851602919099</v>
      </c>
      <c r="O3067">
        <f ca="1">OFFSET('Final data'!$C3067,0,Raceline!D3067*2)</f>
        <v>163.7590935486665</v>
      </c>
      <c r="P3067">
        <f t="shared" ca="1" si="287"/>
        <v>1362.9607648651513</v>
      </c>
    </row>
    <row r="3068" spans="1:16" x14ac:dyDescent="0.3">
      <c r="A3068" s="23">
        <v>3064</v>
      </c>
      <c r="B3068" s="23">
        <f>IF(A3068+4=VLOOKUP(A3068+4,'Final data'!$O$4:$O$30,1,TRUE),B3067+1,B3067)</f>
        <v>25</v>
      </c>
      <c r="C3068" s="23">
        <f ca="1">OFFSET('Final data'!$O$4,B3068-1,8)</f>
        <v>0</v>
      </c>
      <c r="D3068" s="23">
        <f ca="1">OFFSET('Final data'!$O$4,B3068,8)</f>
        <v>1</v>
      </c>
      <c r="E3068" s="23">
        <f t="shared" ca="1" si="284"/>
        <v>0</v>
      </c>
      <c r="F3068" s="23">
        <f t="shared" ca="1" si="285"/>
        <v>1</v>
      </c>
      <c r="G3068" s="30">
        <f ca="1">OFFSET('Final data'!$O$4,Raceline!B3068-1,0)-OFFSET('Final data'!$O$4,Raceline!$B$4-1,0)</f>
        <v>3056</v>
      </c>
      <c r="H3068" s="30">
        <f ca="1">IF(B3068=B3067,H3067,OFFSET('Final data'!$O$4,Raceline!B3068,0))</f>
        <v>3150</v>
      </c>
      <c r="I3068" s="23">
        <f t="shared" ca="1" si="286"/>
        <v>90</v>
      </c>
      <c r="J3068">
        <f ca="1">OFFSET('Final data'!$B3068,0,Raceline!C3068*2)</f>
        <v>144.86940098655933</v>
      </c>
      <c r="K3068">
        <f ca="1">OFFSET('Final data'!$C3068,0,Raceline!C3068*2)</f>
        <v>160.19432770674416</v>
      </c>
      <c r="L3068">
        <f t="shared" ca="1" si="282"/>
        <v>145.30624433567871</v>
      </c>
      <c r="M3068">
        <f t="shared" ca="1" si="283"/>
        <v>160.73598875306482</v>
      </c>
      <c r="N3068">
        <f ca="1">OFFSET('Final data'!$B3068,0,Raceline!D3068*2)</f>
        <v>148.00824998903087</v>
      </c>
      <c r="O3068">
        <f ca="1">OFFSET('Final data'!$C3068,0,Raceline!D3068*2)</f>
        <v>164.08632294565228</v>
      </c>
      <c r="P3068">
        <f t="shared" ca="1" si="287"/>
        <v>1363.2973167046607</v>
      </c>
    </row>
    <row r="3069" spans="1:16" x14ac:dyDescent="0.3">
      <c r="A3069" s="23">
        <v>3065</v>
      </c>
      <c r="B3069" s="23">
        <f>IF(A3069+4=VLOOKUP(A3069+4,'Final data'!$O$4:$O$30,1,TRUE),B3068+1,B3068)</f>
        <v>25</v>
      </c>
      <c r="C3069" s="23">
        <f ca="1">OFFSET('Final data'!$O$4,B3069-1,8)</f>
        <v>0</v>
      </c>
      <c r="D3069" s="23">
        <f ca="1">OFFSET('Final data'!$O$4,B3069,8)</f>
        <v>1</v>
      </c>
      <c r="E3069" s="23">
        <f t="shared" ca="1" si="284"/>
        <v>0</v>
      </c>
      <c r="F3069" s="23">
        <f t="shared" ca="1" si="285"/>
        <v>1</v>
      </c>
      <c r="G3069" s="30">
        <f ca="1">OFFSET('Final data'!$O$4,Raceline!B3069-1,0)-OFFSET('Final data'!$O$4,Raceline!$B$4-1,0)</f>
        <v>3056</v>
      </c>
      <c r="H3069" s="30">
        <f ca="1">IF(B3069=B3068,H3068,OFFSET('Final data'!$O$4,Raceline!B3069,0))</f>
        <v>3150</v>
      </c>
      <c r="I3069" s="23">
        <f t="shared" ca="1" si="286"/>
        <v>90</v>
      </c>
      <c r="J3069">
        <f ca="1">OFFSET('Final data'!$B3069,0,Raceline!C3069*2)</f>
        <v>144.2568124280582</v>
      </c>
      <c r="K3069">
        <f ca="1">OFFSET('Final data'!$C3069,0,Raceline!C3069*2)</f>
        <v>160.55752384479527</v>
      </c>
      <c r="L3069">
        <f t="shared" ca="1" si="282"/>
        <v>144.78107793364734</v>
      </c>
      <c r="M3069">
        <f t="shared" ca="1" si="283"/>
        <v>161.13798850862929</v>
      </c>
      <c r="N3069">
        <f ca="1">OFFSET('Final data'!$B3069,0,Raceline!D3069*2)</f>
        <v>147.60815514818265</v>
      </c>
      <c r="O3069">
        <f ca="1">OFFSET('Final data'!$C3069,0,Raceline!D3069*2)</f>
        <v>164.26811705508777</v>
      </c>
      <c r="P3069">
        <f t="shared" ca="1" si="287"/>
        <v>1363.9586816215533</v>
      </c>
    </row>
    <row r="3070" spans="1:16" x14ac:dyDescent="0.3">
      <c r="A3070" s="23">
        <v>3066</v>
      </c>
      <c r="B3070" s="23">
        <f>IF(A3070+4=VLOOKUP(A3070+4,'Final data'!$O$4:$O$30,1,TRUE),B3069+1,B3069)</f>
        <v>25</v>
      </c>
      <c r="C3070" s="23">
        <f ca="1">OFFSET('Final data'!$O$4,B3070-1,8)</f>
        <v>0</v>
      </c>
      <c r="D3070" s="23">
        <f ca="1">OFFSET('Final data'!$O$4,B3070,8)</f>
        <v>1</v>
      </c>
      <c r="E3070" s="23">
        <f t="shared" ca="1" si="284"/>
        <v>0</v>
      </c>
      <c r="F3070" s="23">
        <f t="shared" ca="1" si="285"/>
        <v>1</v>
      </c>
      <c r="G3070" s="30">
        <f ca="1">OFFSET('Final data'!$O$4,Raceline!B3070-1,0)-OFFSET('Final data'!$O$4,Raceline!$B$4-1,0)</f>
        <v>3056</v>
      </c>
      <c r="H3070" s="30">
        <f ca="1">IF(B3070=B3069,H3069,OFFSET('Final data'!$O$4,Raceline!B3070,0))</f>
        <v>3150</v>
      </c>
      <c r="I3070" s="23">
        <f t="shared" ca="1" si="286"/>
        <v>90</v>
      </c>
      <c r="J3070">
        <f ca="1">OFFSET('Final data'!$B3070,0,Raceline!C3070*2)</f>
        <v>144.18338338482516</v>
      </c>
      <c r="K3070">
        <f ca="1">OFFSET('Final data'!$C3070,0,Raceline!C3070*2)</f>
        <v>160.76501086664933</v>
      </c>
      <c r="L3070">
        <f t="shared" ca="1" si="282"/>
        <v>144.73384192788529</v>
      </c>
      <c r="M3070">
        <f t="shared" ca="1" si="283"/>
        <v>161.4364553040738</v>
      </c>
      <c r="N3070">
        <f ca="1">OFFSET('Final data'!$B3070,0,Raceline!D3070*2)</f>
        <v>147.35334779479408</v>
      </c>
      <c r="O3070">
        <f ca="1">OFFSET('Final data'!$C3070,0,Raceline!D3070*2)</f>
        <v>164.63170527396036</v>
      </c>
      <c r="P3070">
        <f t="shared" ca="1" si="287"/>
        <v>1364.2608631369101</v>
      </c>
    </row>
    <row r="3071" spans="1:16" x14ac:dyDescent="0.3">
      <c r="A3071" s="23">
        <v>3067</v>
      </c>
      <c r="B3071" s="23">
        <f>IF(A3071+4=VLOOKUP(A3071+4,'Final data'!$O$4:$O$30,1,TRUE),B3070+1,B3070)</f>
        <v>25</v>
      </c>
      <c r="C3071" s="23">
        <f ca="1">OFFSET('Final data'!$O$4,B3071-1,8)</f>
        <v>0</v>
      </c>
      <c r="D3071" s="23">
        <f ca="1">OFFSET('Final data'!$O$4,B3071,8)</f>
        <v>1</v>
      </c>
      <c r="E3071" s="23">
        <f t="shared" ca="1" si="284"/>
        <v>0</v>
      </c>
      <c r="F3071" s="23">
        <f t="shared" ca="1" si="285"/>
        <v>1</v>
      </c>
      <c r="G3071" s="30">
        <f ca="1">OFFSET('Final data'!$O$4,Raceline!B3071-1,0)-OFFSET('Final data'!$O$4,Raceline!$B$4-1,0)</f>
        <v>3056</v>
      </c>
      <c r="H3071" s="30">
        <f ca="1">IF(B3071=B3070,H3070,OFFSET('Final data'!$O$4,Raceline!B3071,0))</f>
        <v>3150</v>
      </c>
      <c r="I3071" s="23">
        <f t="shared" ca="1" si="286"/>
        <v>90</v>
      </c>
      <c r="J3071">
        <f ca="1">OFFSET('Final data'!$B3071,0,Raceline!C3071*2)</f>
        <v>143.63547481246212</v>
      </c>
      <c r="K3071">
        <f ca="1">OFFSET('Final data'!$C3071,0,Raceline!C3071*2)</f>
        <v>161.18626145086481</v>
      </c>
      <c r="L3071">
        <f t="shared" ca="1" si="282"/>
        <v>144.2615765749743</v>
      </c>
      <c r="M3071">
        <f t="shared" ca="1" si="283"/>
        <v>161.9061214378722</v>
      </c>
      <c r="N3071">
        <f ca="1">OFFSET('Final data'!$B3071,0,Raceline!D3071*2)</f>
        <v>146.91677589198733</v>
      </c>
      <c r="O3071">
        <f ca="1">OFFSET('Final data'!$C3071,0,Raceline!D3071*2)</f>
        <v>164.95893467094453</v>
      </c>
      <c r="P3071">
        <f t="shared" ca="1" si="287"/>
        <v>1364.9269118144084</v>
      </c>
    </row>
    <row r="3072" spans="1:16" x14ac:dyDescent="0.3">
      <c r="A3072" s="23">
        <v>3068</v>
      </c>
      <c r="B3072" s="23">
        <f>IF(A3072+4=VLOOKUP(A3072+4,'Final data'!$O$4:$O$30,1,TRUE),B3071+1,B3071)</f>
        <v>25</v>
      </c>
      <c r="C3072" s="23">
        <f ca="1">OFFSET('Final data'!$O$4,B3072-1,8)</f>
        <v>0</v>
      </c>
      <c r="D3072" s="23">
        <f ca="1">OFFSET('Final data'!$O$4,B3072,8)</f>
        <v>1</v>
      </c>
      <c r="E3072" s="23">
        <f t="shared" ca="1" si="284"/>
        <v>0</v>
      </c>
      <c r="F3072" s="23">
        <f t="shared" ca="1" si="285"/>
        <v>1</v>
      </c>
      <c r="G3072" s="30">
        <f ca="1">OFFSET('Final data'!$O$4,Raceline!B3072-1,0)-OFFSET('Final data'!$O$4,Raceline!$B$4-1,0)</f>
        <v>3056</v>
      </c>
      <c r="H3072" s="30">
        <f ca="1">IF(B3072=B3071,H3071,OFFSET('Final data'!$O$4,Raceline!B3072,0))</f>
        <v>3150</v>
      </c>
      <c r="I3072" s="23">
        <f t="shared" ca="1" si="286"/>
        <v>90</v>
      </c>
      <c r="J3072">
        <f ca="1">OFFSET('Final data'!$B3072,0,Raceline!C3072*2)</f>
        <v>143.13018485066308</v>
      </c>
      <c r="K3072">
        <f ca="1">OFFSET('Final data'!$C3072,0,Raceline!C3072*2)</f>
        <v>161.36976363792567</v>
      </c>
      <c r="L3072">
        <f t="shared" ca="1" si="282"/>
        <v>143.80403315923982</v>
      </c>
      <c r="M3072">
        <f t="shared" ca="1" si="283"/>
        <v>162.16135080084314</v>
      </c>
      <c r="N3072">
        <f ca="1">OFFSET('Final data'!$B3072,0,Raceline!D3072*2)</f>
        <v>146.3712162035724</v>
      </c>
      <c r="O3072">
        <f ca="1">OFFSET('Final data'!$C3072,0,Raceline!D3072*2)</f>
        <v>165.17708760226844</v>
      </c>
      <c r="P3072">
        <f t="shared" ca="1" si="287"/>
        <v>1365.4508278429898</v>
      </c>
    </row>
    <row r="3073" spans="1:16" x14ac:dyDescent="0.3">
      <c r="A3073" s="23">
        <v>3069</v>
      </c>
      <c r="B3073" s="23">
        <f>IF(A3073+4=VLOOKUP(A3073+4,'Final data'!$O$4:$O$30,1,TRUE),B3072+1,B3072)</f>
        <v>25</v>
      </c>
      <c r="C3073" s="23">
        <f ca="1">OFFSET('Final data'!$O$4,B3073-1,8)</f>
        <v>0</v>
      </c>
      <c r="D3073" s="23">
        <f ca="1">OFFSET('Final data'!$O$4,B3073,8)</f>
        <v>1</v>
      </c>
      <c r="E3073" s="23">
        <f t="shared" ca="1" si="284"/>
        <v>0</v>
      </c>
      <c r="F3073" s="23">
        <f t="shared" ca="1" si="285"/>
        <v>1</v>
      </c>
      <c r="G3073" s="30">
        <f ca="1">OFFSET('Final data'!$O$4,Raceline!B3073-1,0)-OFFSET('Final data'!$O$4,Raceline!$B$4-1,0)</f>
        <v>3056</v>
      </c>
      <c r="H3073" s="30">
        <f ca="1">IF(B3073=B3072,H3072,OFFSET('Final data'!$O$4,Raceline!B3073,0))</f>
        <v>3150</v>
      </c>
      <c r="I3073" s="23">
        <f t="shared" ca="1" si="286"/>
        <v>90</v>
      </c>
      <c r="J3073">
        <f ca="1">OFFSET('Final data'!$B3073,0,Raceline!C3073*2)</f>
        <v>143.23315762436721</v>
      </c>
      <c r="K3073">
        <f ca="1">OFFSET('Final data'!$C3073,0,Raceline!C3073*2)</f>
        <v>161.59296939736467</v>
      </c>
      <c r="L3073">
        <f t="shared" ca="1" si="282"/>
        <v>143.96356417896391</v>
      </c>
      <c r="M3073">
        <f t="shared" ca="1" si="283"/>
        <v>162.44829429835994</v>
      </c>
      <c r="N3073">
        <f ca="1">OFFSET('Final data'!$B3073,0,Raceline!D3073*2)</f>
        <v>146.48011530912731</v>
      </c>
      <c r="O3073">
        <f ca="1">OFFSET('Final data'!$C3073,0,Raceline!D3073*2)</f>
        <v>165.39524053359065</v>
      </c>
      <c r="P3073">
        <f t="shared" ca="1" si="287"/>
        <v>1365.7791367174075</v>
      </c>
    </row>
    <row r="3074" spans="1:16" x14ac:dyDescent="0.3">
      <c r="A3074" s="23">
        <v>3070</v>
      </c>
      <c r="B3074" s="23">
        <f>IF(A3074+4=VLOOKUP(A3074+4,'Final data'!$O$4:$O$30,1,TRUE),B3073+1,B3073)</f>
        <v>25</v>
      </c>
      <c r="C3074" s="23">
        <f ca="1">OFFSET('Final data'!$O$4,B3074-1,8)</f>
        <v>0</v>
      </c>
      <c r="D3074" s="23">
        <f ca="1">OFFSET('Final data'!$O$4,B3074,8)</f>
        <v>1</v>
      </c>
      <c r="E3074" s="23">
        <f t="shared" ca="1" si="284"/>
        <v>0</v>
      </c>
      <c r="F3074" s="23">
        <f t="shared" ca="1" si="285"/>
        <v>1</v>
      </c>
      <c r="G3074" s="30">
        <f ca="1">OFFSET('Final data'!$O$4,Raceline!B3074-1,0)-OFFSET('Final data'!$O$4,Raceline!$B$4-1,0)</f>
        <v>3056</v>
      </c>
      <c r="H3074" s="30">
        <f ca="1">IF(B3074=B3073,H3073,OFFSET('Final data'!$O$4,Raceline!B3074,0))</f>
        <v>3150</v>
      </c>
      <c r="I3074" s="23">
        <f t="shared" ca="1" si="286"/>
        <v>90</v>
      </c>
      <c r="J3074">
        <f ca="1">OFFSET('Final data'!$B3074,0,Raceline!C3074*2)</f>
        <v>142.80268941351815</v>
      </c>
      <c r="K3074">
        <f ca="1">OFFSET('Final data'!$C3074,0,Raceline!C3074*2)</f>
        <v>161.69699303490967</v>
      </c>
      <c r="L3074">
        <f t="shared" ca="1" si="282"/>
        <v>143.58676586211189</v>
      </c>
      <c r="M3074">
        <f t="shared" ca="1" si="283"/>
        <v>162.61806806552556</v>
      </c>
      <c r="N3074">
        <f ca="1">OFFSET('Final data'!$B3074,0,Raceline!D3074*2)</f>
        <v>146.04372076642727</v>
      </c>
      <c r="O3074">
        <f ca="1">OFFSET('Final data'!$C3074,0,Raceline!D3074*2)</f>
        <v>165.50431699925261</v>
      </c>
      <c r="P3074">
        <f t="shared" ca="1" si="287"/>
        <v>1366.192416409142</v>
      </c>
    </row>
    <row r="3075" spans="1:16" x14ac:dyDescent="0.3">
      <c r="A3075" s="23">
        <v>3071</v>
      </c>
      <c r="B3075" s="23">
        <f>IF(A3075+4=VLOOKUP(A3075+4,'Final data'!$O$4:$O$30,1,TRUE),B3074+1,B3074)</f>
        <v>25</v>
      </c>
      <c r="C3075" s="23">
        <f ca="1">OFFSET('Final data'!$O$4,B3075-1,8)</f>
        <v>0</v>
      </c>
      <c r="D3075" s="23">
        <f ca="1">OFFSET('Final data'!$O$4,B3075,8)</f>
        <v>1</v>
      </c>
      <c r="E3075" s="23">
        <f t="shared" ca="1" si="284"/>
        <v>0</v>
      </c>
      <c r="F3075" s="23">
        <f t="shared" ca="1" si="285"/>
        <v>1</v>
      </c>
      <c r="G3075" s="30">
        <f ca="1">OFFSET('Final data'!$O$4,Raceline!B3075-1,0)-OFFSET('Final data'!$O$4,Raceline!$B$4-1,0)</f>
        <v>3056</v>
      </c>
      <c r="H3075" s="30">
        <f ca="1">IF(B3075=B3074,H3074,OFFSET('Final data'!$O$4,Raceline!B3075,0))</f>
        <v>3150</v>
      </c>
      <c r="I3075" s="23">
        <f t="shared" ca="1" si="286"/>
        <v>90</v>
      </c>
      <c r="J3075">
        <f ca="1">OFFSET('Final data'!$B3075,0,Raceline!C3075*2)</f>
        <v>142.80242337335761</v>
      </c>
      <c r="K3075">
        <f ca="1">OFFSET('Final data'!$C3075,0,Raceline!C3075*2)</f>
        <v>162.02422243189582</v>
      </c>
      <c r="L3075">
        <f t="shared" ca="1" si="282"/>
        <v>143.64126401326499</v>
      </c>
      <c r="M3075">
        <f t="shared" ca="1" si="283"/>
        <v>163.00963038474291</v>
      </c>
      <c r="N3075">
        <f ca="1">OFFSET('Final data'!$B3075,0,Raceline!D3075*2)</f>
        <v>146.04345472626716</v>
      </c>
      <c r="O3075">
        <f ca="1">OFFSET('Final data'!$C3075,0,Raceline!D3075*2)</f>
        <v>165.83154639623842</v>
      </c>
      <c r="P3075">
        <f t="shared" ca="1" si="287"/>
        <v>1366.5877530989521</v>
      </c>
    </row>
    <row r="3076" spans="1:16" x14ac:dyDescent="0.3">
      <c r="A3076" s="23">
        <v>3072</v>
      </c>
      <c r="B3076" s="23">
        <f>IF(A3076+4=VLOOKUP(A3076+4,'Final data'!$O$4:$O$30,1,TRUE),B3075+1,B3075)</f>
        <v>25</v>
      </c>
      <c r="C3076" s="23">
        <f ca="1">OFFSET('Final data'!$O$4,B3076-1,8)</f>
        <v>0</v>
      </c>
      <c r="D3076" s="23">
        <f ca="1">OFFSET('Final data'!$O$4,B3076,8)</f>
        <v>1</v>
      </c>
      <c r="E3076" s="23">
        <f t="shared" ca="1" si="284"/>
        <v>0</v>
      </c>
      <c r="F3076" s="23">
        <f t="shared" ca="1" si="285"/>
        <v>1</v>
      </c>
      <c r="G3076" s="30">
        <f ca="1">OFFSET('Final data'!$O$4,Raceline!B3076-1,0)-OFFSET('Final data'!$O$4,Raceline!$B$4-1,0)</f>
        <v>3056</v>
      </c>
      <c r="H3076" s="30">
        <f ca="1">IF(B3076=B3075,H3075,OFFSET('Final data'!$O$4,Raceline!B3076,0))</f>
        <v>3150</v>
      </c>
      <c r="I3076" s="23">
        <f t="shared" ca="1" si="286"/>
        <v>90</v>
      </c>
      <c r="J3076">
        <f ca="1">OFFSET('Final data'!$B3076,0,Raceline!C3076*2)</f>
        <v>142.36594015060413</v>
      </c>
      <c r="K3076">
        <f ca="1">OFFSET('Final data'!$C3076,0,Raceline!C3076*2)</f>
        <v>162.2423753632182</v>
      </c>
      <c r="L3076">
        <f t="shared" ref="L3076:L3139" ca="1" si="288">(N3076-J3076)*SIN(PI()/2/I3076*(A3076-G3076))+J3076</f>
        <v>143.25928946284014</v>
      </c>
      <c r="M3076">
        <f t="shared" ref="M3076:M3139" ca="1" si="289">(O3076-K3076)*SIN(PI()/2/I3076*(A3076-G3076))+K3076</f>
        <v>163.29181607348826</v>
      </c>
      <c r="N3076">
        <f ca="1">OFFSET('Final data'!$B3076,0,Raceline!D3076*2)</f>
        <v>145.60697150351382</v>
      </c>
      <c r="O3076">
        <f ca="1">OFFSET('Final data'!$C3076,0,Raceline!D3076*2)</f>
        <v>166.04969932756066</v>
      </c>
      <c r="P3076">
        <f t="shared" ca="1" si="287"/>
        <v>1367.0626565839941</v>
      </c>
    </row>
    <row r="3077" spans="1:16" x14ac:dyDescent="0.3">
      <c r="A3077" s="23">
        <v>3073</v>
      </c>
      <c r="B3077" s="23">
        <f>IF(A3077+4=VLOOKUP(A3077+4,'Final data'!$O$4:$O$30,1,TRUE),B3076+1,B3076)</f>
        <v>25</v>
      </c>
      <c r="C3077" s="23">
        <f ca="1">OFFSET('Final data'!$O$4,B3077-1,8)</f>
        <v>0</v>
      </c>
      <c r="D3077" s="23">
        <f ca="1">OFFSET('Final data'!$O$4,B3077,8)</f>
        <v>1</v>
      </c>
      <c r="E3077" s="23">
        <f t="shared" ref="E3077:E3140" ca="1" si="290">IF(C3077&gt;D3077,D3077,C3077)</f>
        <v>0</v>
      </c>
      <c r="F3077" s="23">
        <f t="shared" ref="F3077:F3140" ca="1" si="291">IF(C3077&lt;D3077,D3077,C3077)</f>
        <v>1</v>
      </c>
      <c r="G3077" s="30">
        <f ca="1">OFFSET('Final data'!$O$4,Raceline!B3077-1,0)-OFFSET('Final data'!$O$4,Raceline!$B$4-1,0)</f>
        <v>3056</v>
      </c>
      <c r="H3077" s="30">
        <f ca="1">IF(B3077=B3076,H3076,OFFSET('Final data'!$O$4,Raceline!B3077,0))</f>
        <v>3150</v>
      </c>
      <c r="I3077" s="23">
        <f t="shared" ca="1" si="286"/>
        <v>90</v>
      </c>
      <c r="J3077">
        <f ca="1">OFFSET('Final data'!$B3077,0,Raceline!C3077*2)</f>
        <v>141.82038046218898</v>
      </c>
      <c r="K3077">
        <f ca="1">OFFSET('Final data'!$C3077,0,Raceline!C3077*2)</f>
        <v>162.46052829454217</v>
      </c>
      <c r="L3077">
        <f t="shared" ca="1" si="288"/>
        <v>142.76796632389906</v>
      </c>
      <c r="M3077">
        <f t="shared" ca="1" si="289"/>
        <v>163.57368209242867</v>
      </c>
      <c r="N3077">
        <f ca="1">OFFSET('Final data'!$B3077,0,Raceline!D3077*2)</f>
        <v>145.06141181509875</v>
      </c>
      <c r="O3077">
        <f ca="1">OFFSET('Final data'!$C3077,0,Raceline!D3077*2)</f>
        <v>166.26785225888455</v>
      </c>
      <c r="P3077">
        <f t="shared" ca="1" si="287"/>
        <v>1367.629090057133</v>
      </c>
    </row>
    <row r="3078" spans="1:16" x14ac:dyDescent="0.3">
      <c r="A3078" s="23">
        <v>3074</v>
      </c>
      <c r="B3078" s="23">
        <f>IF(A3078+4=VLOOKUP(A3078+4,'Final data'!$O$4:$O$30,1,TRUE),B3077+1,B3077)</f>
        <v>25</v>
      </c>
      <c r="C3078" s="23">
        <f ca="1">OFFSET('Final data'!$O$4,B3078-1,8)</f>
        <v>0</v>
      </c>
      <c r="D3078" s="23">
        <f ca="1">OFFSET('Final data'!$O$4,B3078,8)</f>
        <v>1</v>
      </c>
      <c r="E3078" s="23">
        <f t="shared" ca="1" si="290"/>
        <v>0</v>
      </c>
      <c r="F3078" s="23">
        <f t="shared" ca="1" si="291"/>
        <v>1</v>
      </c>
      <c r="G3078" s="30">
        <f ca="1">OFFSET('Final data'!$O$4,Raceline!B3078-1,0)-OFFSET('Final data'!$O$4,Raceline!$B$4-1,0)</f>
        <v>3056</v>
      </c>
      <c r="H3078" s="30">
        <f ca="1">IF(B3078=B3077,H3077,OFFSET('Final data'!$O$4,Raceline!B3078,0))</f>
        <v>3150</v>
      </c>
      <c r="I3078" s="23">
        <f t="shared" ref="I3078:I3141" ca="1" si="292">IF(H3078=H3077,I3077,H3078-H3077)</f>
        <v>90</v>
      </c>
      <c r="J3078">
        <f ca="1">OFFSET('Final data'!$B3078,0,Raceline!C3078*2)</f>
        <v>141.92927956774381</v>
      </c>
      <c r="K3078">
        <f ca="1">OFFSET('Final data'!$C3078,0,Raceline!C3078*2)</f>
        <v>162.67868122586609</v>
      </c>
      <c r="L3078">
        <f t="shared" ca="1" si="288"/>
        <v>142.93081333509497</v>
      </c>
      <c r="M3078">
        <f t="shared" ca="1" si="289"/>
        <v>163.85520903393885</v>
      </c>
      <c r="N3078">
        <f ca="1">OFFSET('Final data'!$B3078,0,Raceline!D3078*2)</f>
        <v>145.17031092065366</v>
      </c>
      <c r="O3078">
        <f ca="1">OFFSET('Final data'!$C3078,0,Raceline!D3078*2)</f>
        <v>166.4860051902084</v>
      </c>
      <c r="P3078">
        <f t="shared" ref="P3078:P3141" ca="1" si="293">SQRT((L3078-L3077)^2+(M3078-M3077)^2)+P3077</f>
        <v>1367.9543231548514</v>
      </c>
    </row>
    <row r="3079" spans="1:16" x14ac:dyDescent="0.3">
      <c r="A3079" s="23">
        <v>3075</v>
      </c>
      <c r="B3079" s="23">
        <f>IF(A3079+4=VLOOKUP(A3079+4,'Final data'!$O$4:$O$30,1,TRUE),B3078+1,B3078)</f>
        <v>25</v>
      </c>
      <c r="C3079" s="23">
        <f ca="1">OFFSET('Final data'!$O$4,B3079-1,8)</f>
        <v>0</v>
      </c>
      <c r="D3079" s="23">
        <f ca="1">OFFSET('Final data'!$O$4,B3079,8)</f>
        <v>1</v>
      </c>
      <c r="E3079" s="23">
        <f t="shared" ca="1" si="290"/>
        <v>0</v>
      </c>
      <c r="F3079" s="23">
        <f t="shared" ca="1" si="291"/>
        <v>1</v>
      </c>
      <c r="G3079" s="30">
        <f ca="1">OFFSET('Final data'!$O$4,Raceline!B3079-1,0)-OFFSET('Final data'!$O$4,Raceline!$B$4-1,0)</f>
        <v>3056</v>
      </c>
      <c r="H3079" s="30">
        <f ca="1">IF(B3079=B3078,H3078,OFFSET('Final data'!$O$4,Raceline!B3079,0))</f>
        <v>3150</v>
      </c>
      <c r="I3079" s="23">
        <f t="shared" ca="1" si="292"/>
        <v>90</v>
      </c>
      <c r="J3079">
        <f ca="1">OFFSET('Final data'!$B3079,0,Raceline!C3079*2)</f>
        <v>141.52918472689601</v>
      </c>
      <c r="K3079">
        <f ca="1">OFFSET('Final data'!$C3079,0,Raceline!C3079*2)</f>
        <v>162.86047533530106</v>
      </c>
      <c r="L3079">
        <f t="shared" ca="1" si="288"/>
        <v>142.58436132300045</v>
      </c>
      <c r="M3079">
        <f t="shared" ca="1" si="289"/>
        <v>164.10001877179266</v>
      </c>
      <c r="N3079">
        <f ca="1">OFFSET('Final data'!$B3079,0,Raceline!D3079*2)</f>
        <v>144.77021607980527</v>
      </c>
      <c r="O3079">
        <f ca="1">OFFSET('Final data'!$C3079,0,Raceline!D3079*2)</f>
        <v>166.66779929964389</v>
      </c>
      <c r="P3079">
        <f t="shared" ca="1" si="293"/>
        <v>1368.3785410286291</v>
      </c>
    </row>
    <row r="3080" spans="1:16" x14ac:dyDescent="0.3">
      <c r="A3080" s="23">
        <v>3076</v>
      </c>
      <c r="B3080" s="23">
        <f>IF(A3080+4=VLOOKUP(A3080+4,'Final data'!$O$4:$O$30,1,TRUE),B3079+1,B3079)</f>
        <v>25</v>
      </c>
      <c r="C3080" s="23">
        <f ca="1">OFFSET('Final data'!$O$4,B3080-1,8)</f>
        <v>0</v>
      </c>
      <c r="D3080" s="23">
        <f ca="1">OFFSET('Final data'!$O$4,B3080,8)</f>
        <v>1</v>
      </c>
      <c r="E3080" s="23">
        <f t="shared" ca="1" si="290"/>
        <v>0</v>
      </c>
      <c r="F3080" s="23">
        <f t="shared" ca="1" si="291"/>
        <v>1</v>
      </c>
      <c r="G3080" s="30">
        <f ca="1">OFFSET('Final data'!$O$4,Raceline!B3080-1,0)-OFFSET('Final data'!$O$4,Raceline!$B$4-1,0)</f>
        <v>3056</v>
      </c>
      <c r="H3080" s="30">
        <f ca="1">IF(B3080=B3079,H3079,OFFSET('Final data'!$O$4,Raceline!B3080,0))</f>
        <v>3150</v>
      </c>
      <c r="I3080" s="23">
        <f t="shared" ca="1" si="292"/>
        <v>90</v>
      </c>
      <c r="J3080">
        <f ca="1">OFFSET('Final data'!$B3080,0,Raceline!C3080*2)</f>
        <v>141.31345133122448</v>
      </c>
      <c r="K3080">
        <f ca="1">OFFSET('Final data'!$C3080,0,Raceline!C3080*2)</f>
        <v>163.19114418776607</v>
      </c>
      <c r="L3080">
        <f t="shared" ca="1" si="288"/>
        <v>142.40858525845087</v>
      </c>
      <c r="M3080">
        <f t="shared" ca="1" si="289"/>
        <v>164.50458476215476</v>
      </c>
      <c r="N3080">
        <f ca="1">OFFSET('Final data'!$B3080,0,Raceline!D3080*2)</f>
        <v>144.51540872641687</v>
      </c>
      <c r="O3080">
        <f ca="1">OFFSET('Final data'!$C3080,0,Raceline!D3080*2)</f>
        <v>167.03138751851648</v>
      </c>
      <c r="P3080">
        <f t="shared" ca="1" si="293"/>
        <v>1368.8196429051002</v>
      </c>
    </row>
    <row r="3081" spans="1:16" x14ac:dyDescent="0.3">
      <c r="A3081" s="23">
        <v>3077</v>
      </c>
      <c r="B3081" s="23">
        <f>IF(A3081+4=VLOOKUP(A3081+4,'Final data'!$O$4:$O$30,1,TRUE),B3080+1,B3080)</f>
        <v>25</v>
      </c>
      <c r="C3081" s="23">
        <f ca="1">OFFSET('Final data'!$O$4,B3081-1,8)</f>
        <v>0</v>
      </c>
      <c r="D3081" s="23">
        <f ca="1">OFFSET('Final data'!$O$4,B3081,8)</f>
        <v>1</v>
      </c>
      <c r="E3081" s="23">
        <f t="shared" ca="1" si="290"/>
        <v>0</v>
      </c>
      <c r="F3081" s="23">
        <f t="shared" ca="1" si="291"/>
        <v>1</v>
      </c>
      <c r="G3081" s="30">
        <f ca="1">OFFSET('Final data'!$O$4,Raceline!B3081-1,0)-OFFSET('Final data'!$O$4,Raceline!$B$4-1,0)</f>
        <v>3056</v>
      </c>
      <c r="H3081" s="30">
        <f ca="1">IF(B3081=B3080,H3080,OFFSET('Final data'!$O$4,Raceline!B3081,0))</f>
        <v>3150</v>
      </c>
      <c r="I3081" s="23">
        <f t="shared" ca="1" si="292"/>
        <v>90</v>
      </c>
      <c r="J3081">
        <f ca="1">OFFSET('Final data'!$B3081,0,Raceline!C3081*2)</f>
        <v>140.8082690229013</v>
      </c>
      <c r="K3081">
        <f ca="1">OFFSET('Final data'!$C3081,0,Raceline!C3081*2)</f>
        <v>163.57663512535856</v>
      </c>
      <c r="L3081">
        <f t="shared" ca="1" si="288"/>
        <v>141.98033569949021</v>
      </c>
      <c r="M3081">
        <f t="shared" ca="1" si="289"/>
        <v>164.93197618470947</v>
      </c>
      <c r="N3081">
        <f ca="1">OFFSET('Final data'!$B3081,0,Raceline!D3081*2)</f>
        <v>144.07883682361012</v>
      </c>
      <c r="O3081">
        <f ca="1">OFFSET('Final data'!$C3081,0,Raceline!D3081*2)</f>
        <v>167.35861691550068</v>
      </c>
      <c r="P3081">
        <f t="shared" ca="1" si="293"/>
        <v>1369.4246727496727</v>
      </c>
    </row>
    <row r="3082" spans="1:16" x14ac:dyDescent="0.3">
      <c r="A3082" s="23">
        <v>3078</v>
      </c>
      <c r="B3082" s="23">
        <f>IF(A3082+4=VLOOKUP(A3082+4,'Final data'!$O$4:$O$30,1,TRUE),B3081+1,B3081)</f>
        <v>25</v>
      </c>
      <c r="C3082" s="23">
        <f ca="1">OFFSET('Final data'!$O$4,B3082-1,8)</f>
        <v>0</v>
      </c>
      <c r="D3082" s="23">
        <f ca="1">OFFSET('Final data'!$O$4,B3082,8)</f>
        <v>1</v>
      </c>
      <c r="E3082" s="23">
        <f t="shared" ca="1" si="290"/>
        <v>0</v>
      </c>
      <c r="F3082" s="23">
        <f t="shared" ca="1" si="291"/>
        <v>1</v>
      </c>
      <c r="G3082" s="30">
        <f ca="1">OFFSET('Final data'!$O$4,Raceline!B3082-1,0)-OFFSET('Final data'!$O$4,Raceline!$B$4-1,0)</f>
        <v>3056</v>
      </c>
      <c r="H3082" s="30">
        <f ca="1">IF(B3082=B3081,H3081,OFFSET('Final data'!$O$4,Raceline!B3082,0))</f>
        <v>3150</v>
      </c>
      <c r="I3082" s="23">
        <f t="shared" ca="1" si="292"/>
        <v>90</v>
      </c>
      <c r="J3082">
        <f ca="1">OFFSET('Final data'!$B3082,0,Raceline!C3082*2)</f>
        <v>140.30486037649402</v>
      </c>
      <c r="K3082">
        <f ca="1">OFFSET('Final data'!$C3082,0,Raceline!C3082*2)</f>
        <v>163.75874349383292</v>
      </c>
      <c r="L3082">
        <f t="shared" ca="1" si="288"/>
        <v>141.51424658059784</v>
      </c>
      <c r="M3082">
        <f t="shared" ca="1" si="289"/>
        <v>165.1890013394993</v>
      </c>
      <c r="N3082">
        <f ca="1">OFFSET('Final data'!$B3082,0,Raceline!D3082*2)</f>
        <v>143.53327713519502</v>
      </c>
      <c r="O3082">
        <f ca="1">OFFSET('Final data'!$C3082,0,Raceline!D3082*2)</f>
        <v>167.57676984682453</v>
      </c>
      <c r="P3082">
        <f t="shared" ca="1" si="293"/>
        <v>1369.9569330214802</v>
      </c>
    </row>
    <row r="3083" spans="1:16" x14ac:dyDescent="0.3">
      <c r="A3083" s="23">
        <v>3079</v>
      </c>
      <c r="B3083" s="23">
        <f>IF(A3083+4=VLOOKUP(A3083+4,'Final data'!$O$4:$O$30,1,TRUE),B3082+1,B3082)</f>
        <v>25</v>
      </c>
      <c r="C3083" s="23">
        <f ca="1">OFFSET('Final data'!$O$4,B3083-1,8)</f>
        <v>0</v>
      </c>
      <c r="D3083" s="23">
        <f ca="1">OFFSET('Final data'!$O$4,B3083,8)</f>
        <v>1</v>
      </c>
      <c r="E3083" s="23">
        <f t="shared" ca="1" si="290"/>
        <v>0</v>
      </c>
      <c r="F3083" s="23">
        <f t="shared" ca="1" si="291"/>
        <v>1</v>
      </c>
      <c r="G3083" s="30">
        <f ca="1">OFFSET('Final data'!$O$4,Raceline!B3083-1,0)-OFFSET('Final data'!$O$4,Raceline!$B$4-1,0)</f>
        <v>3056</v>
      </c>
      <c r="H3083" s="30">
        <f ca="1">IF(B3083=B3082,H3082,OFFSET('Final data'!$O$4,Raceline!B3083,0))</f>
        <v>3150</v>
      </c>
      <c r="I3083" s="23">
        <f t="shared" ca="1" si="292"/>
        <v>90</v>
      </c>
      <c r="J3083">
        <f ca="1">OFFSET('Final data'!$B3083,0,Raceline!C3083*2)</f>
        <v>140.29468616817817</v>
      </c>
      <c r="K3083">
        <f ca="1">OFFSET('Final data'!$C3083,0,Raceline!C3083*2)</f>
        <v>164.08085355234695</v>
      </c>
      <c r="L3083">
        <f t="shared" ca="1" si="288"/>
        <v>141.60265474184078</v>
      </c>
      <c r="M3083">
        <f t="shared" ca="1" si="289"/>
        <v>165.53205601223101</v>
      </c>
      <c r="N3083">
        <f ca="1">OFFSET('Final data'!$B3083,0,Raceline!D3083*2)</f>
        <v>143.64217624074996</v>
      </c>
      <c r="O3083">
        <f ca="1">OFFSET('Final data'!$C3083,0,Raceline!D3083*2)</f>
        <v>167.79492277814677</v>
      </c>
      <c r="P3083">
        <f t="shared" ca="1" si="293"/>
        <v>1370.3111963577958</v>
      </c>
    </row>
    <row r="3084" spans="1:16" x14ac:dyDescent="0.3">
      <c r="A3084" s="23">
        <v>3080</v>
      </c>
      <c r="B3084" s="23">
        <f>IF(A3084+4=VLOOKUP(A3084+4,'Final data'!$O$4:$O$30,1,TRUE),B3083+1,B3083)</f>
        <v>25</v>
      </c>
      <c r="C3084" s="23">
        <f ca="1">OFFSET('Final data'!$O$4,B3084-1,8)</f>
        <v>0</v>
      </c>
      <c r="D3084" s="23">
        <f ca="1">OFFSET('Final data'!$O$4,B3084,8)</f>
        <v>1</v>
      </c>
      <c r="E3084" s="23">
        <f t="shared" ca="1" si="290"/>
        <v>0</v>
      </c>
      <c r="F3084" s="23">
        <f t="shared" ca="1" si="291"/>
        <v>1</v>
      </c>
      <c r="G3084" s="30">
        <f ca="1">OFFSET('Final data'!$O$4,Raceline!B3084-1,0)-OFFSET('Final data'!$O$4,Raceline!$B$4-1,0)</f>
        <v>3056</v>
      </c>
      <c r="H3084" s="30">
        <f ca="1">IF(B3084=B3083,H3083,OFFSET('Final data'!$O$4,Raceline!B3084,0))</f>
        <v>3150</v>
      </c>
      <c r="I3084" s="23">
        <f t="shared" ca="1" si="292"/>
        <v>90</v>
      </c>
      <c r="J3084">
        <f ca="1">OFFSET('Final data'!$B3084,0,Raceline!C3084*2)</f>
        <v>140.11136882762867</v>
      </c>
      <c r="K3084">
        <f ca="1">OFFSET('Final data'!$C3084,0,Raceline!C3084*2)</f>
        <v>164.07817372509209</v>
      </c>
      <c r="L3084">
        <f t="shared" ca="1" si="288"/>
        <v>141.38474434971022</v>
      </c>
      <c r="M3084">
        <f t="shared" ca="1" si="289"/>
        <v>165.6638540838901</v>
      </c>
      <c r="N3084">
        <f ca="1">OFFSET('Final data'!$B3084,0,Raceline!D3084*2)</f>
        <v>143.24208139990171</v>
      </c>
      <c r="O3084">
        <f ca="1">OFFSET('Final data'!$C3084,0,Raceline!D3084*2)</f>
        <v>167.97671688758388</v>
      </c>
      <c r="P3084">
        <f t="shared" ca="1" si="293"/>
        <v>1370.5658641231128</v>
      </c>
    </row>
    <row r="3085" spans="1:16" x14ac:dyDescent="0.3">
      <c r="A3085" s="23">
        <v>3081</v>
      </c>
      <c r="B3085" s="23">
        <f>IF(A3085+4=VLOOKUP(A3085+4,'Final data'!$O$4:$O$30,1,TRUE),B3084+1,B3084)</f>
        <v>25</v>
      </c>
      <c r="C3085" s="23">
        <f ca="1">OFFSET('Final data'!$O$4,B3085-1,8)</f>
        <v>0</v>
      </c>
      <c r="D3085" s="23">
        <f ca="1">OFFSET('Final data'!$O$4,B3085,8)</f>
        <v>1</v>
      </c>
      <c r="E3085" s="23">
        <f t="shared" ca="1" si="290"/>
        <v>0</v>
      </c>
      <c r="F3085" s="23">
        <f t="shared" ca="1" si="291"/>
        <v>1</v>
      </c>
      <c r="G3085" s="30">
        <f ca="1">OFFSET('Final data'!$O$4,Raceline!B3085-1,0)-OFFSET('Final data'!$O$4,Raceline!$B$4-1,0)</f>
        <v>3056</v>
      </c>
      <c r="H3085" s="30">
        <f ca="1">IF(B3085=B3084,H3084,OFFSET('Final data'!$O$4,Raceline!B3085,0))</f>
        <v>3150</v>
      </c>
      <c r="I3085" s="23">
        <f t="shared" ca="1" si="292"/>
        <v>90</v>
      </c>
      <c r="J3085">
        <f ca="1">OFFSET('Final data'!$B3085,0,Raceline!C3085*2)</f>
        <v>139.6359313263884</v>
      </c>
      <c r="K3085">
        <f ca="1">OFFSET('Final data'!$C3085,0,Raceline!C3085*2)</f>
        <v>164.6297118961642</v>
      </c>
      <c r="L3085">
        <f t="shared" ca="1" si="288"/>
        <v>141.05226996126484</v>
      </c>
      <c r="M3085">
        <f t="shared" ca="1" si="289"/>
        <v>166.19787634872475</v>
      </c>
      <c r="N3085">
        <f ca="1">OFFSET('Final data'!$B3085,0,Raceline!D3085*2)</f>
        <v>142.98727404651311</v>
      </c>
      <c r="O3085">
        <f ca="1">OFFSET('Final data'!$C3085,0,Raceline!D3085*2)</f>
        <v>168.34030510645647</v>
      </c>
      <c r="P3085">
        <f t="shared" ca="1" si="293"/>
        <v>1371.1949261218945</v>
      </c>
    </row>
    <row r="3086" spans="1:16" x14ac:dyDescent="0.3">
      <c r="A3086" s="23">
        <v>3082</v>
      </c>
      <c r="B3086" s="23">
        <f>IF(A3086+4=VLOOKUP(A3086+4,'Final data'!$O$4:$O$30,1,TRUE),B3085+1,B3085)</f>
        <v>25</v>
      </c>
      <c r="C3086" s="23">
        <f ca="1">OFFSET('Final data'!$O$4,B3086-1,8)</f>
        <v>0</v>
      </c>
      <c r="D3086" s="23">
        <f ca="1">OFFSET('Final data'!$O$4,B3086,8)</f>
        <v>1</v>
      </c>
      <c r="E3086" s="23">
        <f t="shared" ca="1" si="290"/>
        <v>0</v>
      </c>
      <c r="F3086" s="23">
        <f t="shared" ca="1" si="291"/>
        <v>1</v>
      </c>
      <c r="G3086" s="30">
        <f ca="1">OFFSET('Final data'!$O$4,Raceline!B3086-1,0)-OFFSET('Final data'!$O$4,Raceline!$B$4-1,0)</f>
        <v>3056</v>
      </c>
      <c r="H3086" s="30">
        <f ca="1">IF(B3086=B3085,H3085,OFFSET('Final data'!$O$4,Raceline!B3086,0))</f>
        <v>3150</v>
      </c>
      <c r="I3086" s="23">
        <f t="shared" ca="1" si="292"/>
        <v>90</v>
      </c>
      <c r="J3086">
        <f ca="1">OFFSET('Final data'!$B3086,0,Raceline!C3086*2)</f>
        <v>139.41998957143332</v>
      </c>
      <c r="K3086">
        <f ca="1">OFFSET('Final data'!$C3086,0,Raceline!C3086*2)</f>
        <v>164.76899134094887</v>
      </c>
      <c r="L3086">
        <f t="shared" ca="1" si="288"/>
        <v>140.79240363200765</v>
      </c>
      <c r="M3086">
        <f t="shared" ca="1" si="289"/>
        <v>166.47800017789712</v>
      </c>
      <c r="N3086">
        <f ca="1">OFFSET('Final data'!$B3086,0,Raceline!D3086*2)</f>
        <v>142.55070214370639</v>
      </c>
      <c r="O3086">
        <f ca="1">OFFSET('Final data'!$C3086,0,Raceline!D3086*2)</f>
        <v>168.66753450344063</v>
      </c>
      <c r="P3086">
        <f t="shared" ca="1" si="293"/>
        <v>1371.5770254136391</v>
      </c>
    </row>
    <row r="3087" spans="1:16" x14ac:dyDescent="0.3">
      <c r="A3087" s="23">
        <v>3083</v>
      </c>
      <c r="B3087" s="23">
        <f>IF(A3087+4=VLOOKUP(A3087+4,'Final data'!$O$4:$O$30,1,TRUE),B3086+1,B3086)</f>
        <v>25</v>
      </c>
      <c r="C3087" s="23">
        <f ca="1">OFFSET('Final data'!$O$4,B3087-1,8)</f>
        <v>0</v>
      </c>
      <c r="D3087" s="23">
        <f ca="1">OFFSET('Final data'!$O$4,B3087,8)</f>
        <v>1</v>
      </c>
      <c r="E3087" s="23">
        <f t="shared" ca="1" si="290"/>
        <v>0</v>
      </c>
      <c r="F3087" s="23">
        <f t="shared" ca="1" si="291"/>
        <v>1</v>
      </c>
      <c r="G3087" s="30">
        <f ca="1">OFFSET('Final data'!$O$4,Raceline!B3087-1,0)-OFFSET('Final data'!$O$4,Raceline!$B$4-1,0)</f>
        <v>3056</v>
      </c>
      <c r="H3087" s="30">
        <f ca="1">IF(B3087=B3086,H3086,OFFSET('Final data'!$O$4,Raceline!B3087,0))</f>
        <v>3150</v>
      </c>
      <c r="I3087" s="23">
        <f t="shared" ca="1" si="292"/>
        <v>90</v>
      </c>
      <c r="J3087">
        <f ca="1">OFFSET('Final data'!$B3087,0,Raceline!C3087*2)</f>
        <v>138.80277449825326</v>
      </c>
      <c r="K3087">
        <f ca="1">OFFSET('Final data'!$C3087,0,Raceline!C3087*2)</f>
        <v>165.03044646265477</v>
      </c>
      <c r="L3087">
        <f t="shared" ca="1" si="288"/>
        <v>140.30617906647626</v>
      </c>
      <c r="M3087">
        <f t="shared" ca="1" si="289"/>
        <v>166.73116955904356</v>
      </c>
      <c r="N3087">
        <f ca="1">OFFSET('Final data'!$B3087,0,Raceline!D3087*2)</f>
        <v>142.11430760100652</v>
      </c>
      <c r="O3087">
        <f ca="1">OFFSET('Final data'!$C3087,0,Raceline!D3087*2)</f>
        <v>168.77661096910256</v>
      </c>
      <c r="P3087">
        <f t="shared" ca="1" si="293"/>
        <v>1372.1252124836037</v>
      </c>
    </row>
    <row r="3088" spans="1:16" x14ac:dyDescent="0.3">
      <c r="A3088" s="23">
        <v>3084</v>
      </c>
      <c r="B3088" s="23">
        <f>IF(A3088+4=VLOOKUP(A3088+4,'Final data'!$O$4:$O$30,1,TRUE),B3087+1,B3087)</f>
        <v>25</v>
      </c>
      <c r="C3088" s="23">
        <f ca="1">OFFSET('Final data'!$O$4,B3088-1,8)</f>
        <v>0</v>
      </c>
      <c r="D3088" s="23">
        <f ca="1">OFFSET('Final data'!$O$4,B3088,8)</f>
        <v>1</v>
      </c>
      <c r="E3088" s="23">
        <f t="shared" ca="1" si="290"/>
        <v>0</v>
      </c>
      <c r="F3088" s="23">
        <f t="shared" ca="1" si="291"/>
        <v>1</v>
      </c>
      <c r="G3088" s="30">
        <f ca="1">OFFSET('Final data'!$O$4,Raceline!B3088-1,0)-OFFSET('Final data'!$O$4,Raceline!$B$4-1,0)</f>
        <v>3056</v>
      </c>
      <c r="H3088" s="30">
        <f ca="1">IF(B3088=B3087,H3087,OFFSET('Final data'!$O$4,Raceline!B3088,0))</f>
        <v>3150</v>
      </c>
      <c r="I3088" s="23">
        <f t="shared" ca="1" si="292"/>
        <v>90</v>
      </c>
      <c r="J3088">
        <f ca="1">OFFSET('Final data'!$B3088,0,Raceline!C3088*2)</f>
        <v>138.76787198826432</v>
      </c>
      <c r="K3088">
        <f ca="1">OFFSET('Final data'!$C3088,0,Raceline!C3088*2)</f>
        <v>165.38858139913359</v>
      </c>
      <c r="L3088">
        <f t="shared" ca="1" si="288"/>
        <v>140.33880344685102</v>
      </c>
      <c r="M3088">
        <f t="shared" ca="1" si="289"/>
        <v>167.13278983250339</v>
      </c>
      <c r="N3088">
        <f ca="1">OFFSET('Final data'!$B3088,0,Raceline!D3088*2)</f>
        <v>142.11404156084637</v>
      </c>
      <c r="O3088">
        <f ca="1">OFFSET('Final data'!$C3088,0,Raceline!D3088*2)</f>
        <v>169.10384036608679</v>
      </c>
      <c r="P3088">
        <f t="shared" ca="1" si="293"/>
        <v>1372.5281556486391</v>
      </c>
    </row>
    <row r="3089" spans="1:16" x14ac:dyDescent="0.3">
      <c r="A3089" s="23">
        <v>3085</v>
      </c>
      <c r="B3089" s="23">
        <f>IF(A3089+4=VLOOKUP(A3089+4,'Final data'!$O$4:$O$30,1,TRUE),B3088+1,B3088)</f>
        <v>25</v>
      </c>
      <c r="C3089" s="23">
        <f ca="1">OFFSET('Final data'!$O$4,B3089-1,8)</f>
        <v>0</v>
      </c>
      <c r="D3089" s="23">
        <f ca="1">OFFSET('Final data'!$O$4,B3089,8)</f>
        <v>1</v>
      </c>
      <c r="E3089" s="23">
        <f t="shared" ca="1" si="290"/>
        <v>0</v>
      </c>
      <c r="F3089" s="23">
        <f t="shared" ca="1" si="291"/>
        <v>1</v>
      </c>
      <c r="G3089" s="30">
        <f ca="1">OFFSET('Final data'!$O$4,Raceline!B3089-1,0)-OFFSET('Final data'!$O$4,Raceline!$B$4-1,0)</f>
        <v>3056</v>
      </c>
      <c r="H3089" s="30">
        <f ca="1">IF(B3089=B3088,H3088,OFFSET('Final data'!$O$4,Raceline!B3089,0))</f>
        <v>3150</v>
      </c>
      <c r="I3089" s="23">
        <f t="shared" ca="1" si="292"/>
        <v>90</v>
      </c>
      <c r="J3089">
        <f ca="1">OFFSET('Final data'!$B3089,0,Raceline!C3089*2)</f>
        <v>138.39634593862147</v>
      </c>
      <c r="K3089">
        <f ca="1">OFFSET('Final data'!$C3089,0,Raceline!C3089*2)</f>
        <v>165.44024361166868</v>
      </c>
      <c r="L3089">
        <f t="shared" ca="1" si="288"/>
        <v>139.98715226889982</v>
      </c>
      <c r="M3089">
        <f t="shared" ca="1" si="289"/>
        <v>167.26927188280919</v>
      </c>
      <c r="N3089">
        <f ca="1">OFFSET('Final data'!$B3089,0,Raceline!D3089*2)</f>
        <v>141.67764701814633</v>
      </c>
      <c r="O3089">
        <f ca="1">OFFSET('Final data'!$C3089,0,Raceline!D3089*2)</f>
        <v>169.21291683174871</v>
      </c>
      <c r="P3089">
        <f t="shared" ca="1" si="293"/>
        <v>1372.9053636827664</v>
      </c>
    </row>
    <row r="3090" spans="1:16" x14ac:dyDescent="0.3">
      <c r="A3090" s="23">
        <v>3086</v>
      </c>
      <c r="B3090" s="23">
        <f>IF(A3090+4=VLOOKUP(A3090+4,'Final data'!$O$4:$O$30,1,TRUE),B3089+1,B3089)</f>
        <v>25</v>
      </c>
      <c r="C3090" s="23">
        <f ca="1">OFFSET('Final data'!$O$4,B3090-1,8)</f>
        <v>0</v>
      </c>
      <c r="D3090" s="23">
        <f ca="1">OFFSET('Final data'!$O$4,B3090,8)</f>
        <v>1</v>
      </c>
      <c r="E3090" s="23">
        <f t="shared" ca="1" si="290"/>
        <v>0</v>
      </c>
      <c r="F3090" s="23">
        <f t="shared" ca="1" si="291"/>
        <v>1</v>
      </c>
      <c r="G3090" s="30">
        <f ca="1">OFFSET('Final data'!$O$4,Raceline!B3090-1,0)-OFFSET('Final data'!$O$4,Raceline!$B$4-1,0)</f>
        <v>3056</v>
      </c>
      <c r="H3090" s="30">
        <f ca="1">IF(B3090=B3089,H3089,OFFSET('Final data'!$O$4,Raceline!B3090,0))</f>
        <v>3150</v>
      </c>
      <c r="I3090" s="23">
        <f t="shared" ca="1" si="292"/>
        <v>90</v>
      </c>
      <c r="J3090">
        <f ca="1">OFFSET('Final data'!$B3090,0,Raceline!C3090*2)</f>
        <v>138.35548085900123</v>
      </c>
      <c r="K3090">
        <f ca="1">OFFSET('Final data'!$C3090,0,Raceline!C3090*2)</f>
        <v>165.80317157007175</v>
      </c>
      <c r="L3090">
        <f t="shared" ca="1" si="288"/>
        <v>140.01643091849371</v>
      </c>
      <c r="M3090">
        <f t="shared" ca="1" si="289"/>
        <v>167.67165889940313</v>
      </c>
      <c r="N3090">
        <f ca="1">OFFSET('Final data'!$B3090,0,Raceline!D3090*2)</f>
        <v>141.67738097798622</v>
      </c>
      <c r="O3090">
        <f ca="1">OFFSET('Final data'!$C3090,0,Raceline!D3090*2)</f>
        <v>169.5401462287345</v>
      </c>
      <c r="P3090">
        <f t="shared" ca="1" si="293"/>
        <v>1373.3088144857713</v>
      </c>
    </row>
    <row r="3091" spans="1:16" x14ac:dyDescent="0.3">
      <c r="A3091" s="23">
        <v>3087</v>
      </c>
      <c r="B3091" s="23">
        <f>IF(A3091+4=VLOOKUP(A3091+4,'Final data'!$O$4:$O$30,1,TRUE),B3090+1,B3090)</f>
        <v>25</v>
      </c>
      <c r="C3091" s="23">
        <f ca="1">OFFSET('Final data'!$O$4,B3091-1,8)</f>
        <v>0</v>
      </c>
      <c r="D3091" s="23">
        <f ca="1">OFFSET('Final data'!$O$4,B3091,8)</f>
        <v>1</v>
      </c>
      <c r="E3091" s="23">
        <f t="shared" ca="1" si="290"/>
        <v>0</v>
      </c>
      <c r="F3091" s="23">
        <f t="shared" ca="1" si="291"/>
        <v>1</v>
      </c>
      <c r="G3091" s="30">
        <f ca="1">OFFSET('Final data'!$O$4,Raceline!B3091-1,0)-OFFSET('Final data'!$O$4,Raceline!$B$4-1,0)</f>
        <v>3056</v>
      </c>
      <c r="H3091" s="30">
        <f ca="1">IF(B3091=B3090,H3090,OFFSET('Final data'!$O$4,Raceline!B3091,0))</f>
        <v>3150</v>
      </c>
      <c r="I3091" s="23">
        <f t="shared" ca="1" si="292"/>
        <v>90</v>
      </c>
      <c r="J3091">
        <f ca="1">OFFSET('Final data'!$B3091,0,Raceline!C3091*2)</f>
        <v>137.96884666908576</v>
      </c>
      <c r="K3091">
        <f ca="1">OFFSET('Final data'!$C3091,0,Raceline!C3091*2)</f>
        <v>165.97760058841115</v>
      </c>
      <c r="L3091">
        <f t="shared" ca="1" si="288"/>
        <v>139.65407756150233</v>
      </c>
      <c r="M3091">
        <f t="shared" ca="1" si="289"/>
        <v>167.92480430256671</v>
      </c>
      <c r="N3091">
        <f ca="1">OFFSET('Final data'!$B3091,0,Raceline!D3091*2)</f>
        <v>141.24089775523291</v>
      </c>
      <c r="O3091">
        <f ca="1">OFFSET('Final data'!$C3091,0,Raceline!D3091*2)</f>
        <v>169.75829916005677</v>
      </c>
      <c r="P3091">
        <f t="shared" ca="1" si="293"/>
        <v>1373.750835469963</v>
      </c>
    </row>
    <row r="3092" spans="1:16" x14ac:dyDescent="0.3">
      <c r="A3092" s="23">
        <v>3088</v>
      </c>
      <c r="B3092" s="23">
        <f>IF(A3092+4=VLOOKUP(A3092+4,'Final data'!$O$4:$O$30,1,TRUE),B3091+1,B3091)</f>
        <v>25</v>
      </c>
      <c r="C3092" s="23">
        <f ca="1">OFFSET('Final data'!$O$4,B3092-1,8)</f>
        <v>0</v>
      </c>
      <c r="D3092" s="23">
        <f ca="1">OFFSET('Final data'!$O$4,B3092,8)</f>
        <v>1</v>
      </c>
      <c r="E3092" s="23">
        <f t="shared" ca="1" si="290"/>
        <v>0</v>
      </c>
      <c r="F3092" s="23">
        <f t="shared" ca="1" si="291"/>
        <v>1</v>
      </c>
      <c r="G3092" s="30">
        <f ca="1">OFFSET('Final data'!$O$4,Raceline!B3092-1,0)-OFFSET('Final data'!$O$4,Raceline!$B$4-1,0)</f>
        <v>3056</v>
      </c>
      <c r="H3092" s="30">
        <f ca="1">IF(B3092=B3091,H3091,OFFSET('Final data'!$O$4,Raceline!B3092,0))</f>
        <v>3150</v>
      </c>
      <c r="I3092" s="23">
        <f t="shared" ca="1" si="292"/>
        <v>90</v>
      </c>
      <c r="J3092">
        <f ca="1">OFFSET('Final data'!$B3092,0,Raceline!C3092*2)</f>
        <v>137.41133586093434</v>
      </c>
      <c r="K3092">
        <f ca="1">OFFSET('Final data'!$C3092,0,Raceline!C3092*2)</f>
        <v>166.52197371928736</v>
      </c>
      <c r="L3092">
        <f t="shared" ca="1" si="288"/>
        <v>139.20929962750765</v>
      </c>
      <c r="M3092">
        <f t="shared" ca="1" si="289"/>
        <v>168.46817179739401</v>
      </c>
      <c r="N3092">
        <f ca="1">OFFSET('Final data'!$B3092,0,Raceline!D3092*2)</f>
        <v>140.80423717237275</v>
      </c>
      <c r="O3092">
        <f ca="1">OFFSET('Final data'!$C3092,0,Raceline!D3092*2)</f>
        <v>170.19460502270451</v>
      </c>
      <c r="P3092">
        <f t="shared" ca="1" si="293"/>
        <v>1374.453028922655</v>
      </c>
    </row>
    <row r="3093" spans="1:16" x14ac:dyDescent="0.3">
      <c r="A3093" s="23">
        <v>3089</v>
      </c>
      <c r="B3093" s="23">
        <f>IF(A3093+4=VLOOKUP(A3093+4,'Final data'!$O$4:$O$30,1,TRUE),B3092+1,B3092)</f>
        <v>25</v>
      </c>
      <c r="C3093" s="23">
        <f ca="1">OFFSET('Final data'!$O$4,B3093-1,8)</f>
        <v>0</v>
      </c>
      <c r="D3093" s="23">
        <f ca="1">OFFSET('Final data'!$O$4,B3093,8)</f>
        <v>1</v>
      </c>
      <c r="E3093" s="23">
        <f t="shared" ca="1" si="290"/>
        <v>0</v>
      </c>
      <c r="F3093" s="23">
        <f t="shared" ca="1" si="291"/>
        <v>1</v>
      </c>
      <c r="G3093" s="30">
        <f ca="1">OFFSET('Final data'!$O$4,Raceline!B3093-1,0)-OFFSET('Final data'!$O$4,Raceline!$B$4-1,0)</f>
        <v>3056</v>
      </c>
      <c r="H3093" s="30">
        <f ca="1">IF(B3093=B3092,H3092,OFFSET('Final data'!$O$4,Raceline!B3093,0))</f>
        <v>3150</v>
      </c>
      <c r="I3093" s="23">
        <f t="shared" ca="1" si="292"/>
        <v>90</v>
      </c>
      <c r="J3093">
        <f ca="1">OFFSET('Final data'!$B3093,0,Raceline!C3093*2)</f>
        <v>136.98081004896812</v>
      </c>
      <c r="K3093">
        <f ca="1">OFFSET('Final data'!$C3093,0,Raceline!C3093*2)</f>
        <v>166.62563713065978</v>
      </c>
      <c r="L3093">
        <f t="shared" ca="1" si="288"/>
        <v>138.82552020528752</v>
      </c>
      <c r="M3093">
        <f t="shared" ca="1" si="289"/>
        <v>168.62884366038273</v>
      </c>
      <c r="N3093">
        <f ca="1">OFFSET('Final data'!$B3093,0,Raceline!D3093*2)</f>
        <v>140.36784262967268</v>
      </c>
      <c r="O3093">
        <f ca="1">OFFSET('Final data'!$C3093,0,Raceline!D3093*2)</f>
        <v>170.30368148836482</v>
      </c>
      <c r="P3093">
        <f t="shared" ca="1" si="293"/>
        <v>1374.8690843185771</v>
      </c>
    </row>
    <row r="3094" spans="1:16" x14ac:dyDescent="0.3">
      <c r="A3094" s="23">
        <v>3090</v>
      </c>
      <c r="B3094" s="23">
        <f>IF(A3094+4=VLOOKUP(A3094+4,'Final data'!$O$4:$O$30,1,TRUE),B3093+1,B3093)</f>
        <v>25</v>
      </c>
      <c r="C3094" s="23">
        <f ca="1">OFFSET('Final data'!$O$4,B3094-1,8)</f>
        <v>0</v>
      </c>
      <c r="D3094" s="23">
        <f ca="1">OFFSET('Final data'!$O$4,B3094,8)</f>
        <v>1</v>
      </c>
      <c r="E3094" s="23">
        <f t="shared" ca="1" si="290"/>
        <v>0</v>
      </c>
      <c r="F3094" s="23">
        <f t="shared" ca="1" si="291"/>
        <v>1</v>
      </c>
      <c r="G3094" s="30">
        <f ca="1">OFFSET('Final data'!$O$4,Raceline!B3094-1,0)-OFFSET('Final data'!$O$4,Raceline!$B$4-1,0)</f>
        <v>3056</v>
      </c>
      <c r="H3094" s="30">
        <f ca="1">IF(B3094=B3093,H3093,OFFSET('Final data'!$O$4,Raceline!B3094,0))</f>
        <v>3150</v>
      </c>
      <c r="I3094" s="23">
        <f t="shared" ca="1" si="292"/>
        <v>90</v>
      </c>
      <c r="J3094">
        <f ca="1">OFFSET('Final data'!$B3094,0,Raceline!C3094*2)</f>
        <v>136.97754996974297</v>
      </c>
      <c r="K3094">
        <f ca="1">OFFSET('Final data'!$C3094,0,Raceline!C3094*2)</f>
        <v>166.95562592806456</v>
      </c>
      <c r="L3094">
        <f t="shared" ca="1" si="288"/>
        <v>138.87322879809506</v>
      </c>
      <c r="M3094">
        <f t="shared" ca="1" si="289"/>
        <v>169.01081919441174</v>
      </c>
      <c r="N3094">
        <f ca="1">OFFSET('Final data'!$B3094,0,Raceline!D3094*2)</f>
        <v>140.36757658951257</v>
      </c>
      <c r="O3094">
        <f ca="1">OFFSET('Final data'!$C3094,0,Raceline!D3094*2)</f>
        <v>170.63091088535066</v>
      </c>
      <c r="P3094">
        <f t="shared" ca="1" si="293"/>
        <v>1375.2540277149672</v>
      </c>
    </row>
    <row r="3095" spans="1:16" x14ac:dyDescent="0.3">
      <c r="A3095" s="23">
        <v>3091</v>
      </c>
      <c r="B3095" s="23">
        <f>IF(A3095+4=VLOOKUP(A3095+4,'Final data'!$O$4:$O$30,1,TRUE),B3094+1,B3094)</f>
        <v>25</v>
      </c>
      <c r="C3095" s="23">
        <f ca="1">OFFSET('Final data'!$O$4,B3095-1,8)</f>
        <v>0</v>
      </c>
      <c r="D3095" s="23">
        <f ca="1">OFFSET('Final data'!$O$4,B3095,8)</f>
        <v>1</v>
      </c>
      <c r="E3095" s="23">
        <f t="shared" ca="1" si="290"/>
        <v>0</v>
      </c>
      <c r="F3095" s="23">
        <f t="shared" ca="1" si="291"/>
        <v>1</v>
      </c>
      <c r="G3095" s="30">
        <f ca="1">OFFSET('Final data'!$O$4,Raceline!B3095-1,0)-OFFSET('Final data'!$O$4,Raceline!$B$4-1,0)</f>
        <v>3056</v>
      </c>
      <c r="H3095" s="30">
        <f ca="1">IF(B3095=B3094,H3094,OFFSET('Final data'!$O$4,Raceline!B3095,0))</f>
        <v>3150</v>
      </c>
      <c r="I3095" s="23">
        <f t="shared" ca="1" si="292"/>
        <v>90</v>
      </c>
      <c r="J3095">
        <f ca="1">OFFSET('Final data'!$B3095,0,Raceline!C3095*2)</f>
        <v>136.54115542704372</v>
      </c>
      <c r="K3095">
        <f ca="1">OFFSET('Final data'!$C3095,0,Raceline!C3095*2)</f>
        <v>167.06470239372592</v>
      </c>
      <c r="L3095">
        <f t="shared" ca="1" si="288"/>
        <v>138.48559481474598</v>
      </c>
      <c r="M3095">
        <f t="shared" ca="1" si="289"/>
        <v>169.17275924210102</v>
      </c>
      <c r="N3095">
        <f ca="1">OFFSET('Final data'!$B3095,0,Raceline!D3095*2)</f>
        <v>139.93118204681269</v>
      </c>
      <c r="O3095">
        <f ca="1">OFFSET('Final data'!$C3095,0,Raceline!D3095*2)</f>
        <v>170.73998735101259</v>
      </c>
      <c r="P3095">
        <f t="shared" ca="1" si="293"/>
        <v>1375.6741285172666</v>
      </c>
    </row>
    <row r="3096" spans="1:16" x14ac:dyDescent="0.3">
      <c r="A3096" s="23">
        <v>3092</v>
      </c>
      <c r="B3096" s="23">
        <f>IF(A3096+4=VLOOKUP(A3096+4,'Final data'!$O$4:$O$30,1,TRUE),B3095+1,B3095)</f>
        <v>25</v>
      </c>
      <c r="C3096" s="23">
        <f ca="1">OFFSET('Final data'!$O$4,B3096-1,8)</f>
        <v>0</v>
      </c>
      <c r="D3096" s="23">
        <f ca="1">OFFSET('Final data'!$O$4,B3096,8)</f>
        <v>1</v>
      </c>
      <c r="E3096" s="23">
        <f t="shared" ca="1" si="290"/>
        <v>0</v>
      </c>
      <c r="F3096" s="23">
        <f t="shared" ca="1" si="291"/>
        <v>1</v>
      </c>
      <c r="G3096" s="30">
        <f ca="1">OFFSET('Final data'!$O$4,Raceline!B3096-1,0)-OFFSET('Final data'!$O$4,Raceline!$B$4-1,0)</f>
        <v>3056</v>
      </c>
      <c r="H3096" s="30">
        <f ca="1">IF(B3096=B3095,H3095,OFFSET('Final data'!$O$4,Raceline!B3096,0))</f>
        <v>3150</v>
      </c>
      <c r="I3096" s="23">
        <f t="shared" ca="1" si="292"/>
        <v>90</v>
      </c>
      <c r="J3096">
        <f ca="1">OFFSET('Final data'!$B3096,0,Raceline!C3096*2)</f>
        <v>136.54088938688338</v>
      </c>
      <c r="K3096">
        <f ca="1">OFFSET('Final data'!$C3096,0,Raceline!C3096*2)</f>
        <v>167.39193179071015</v>
      </c>
      <c r="L3096">
        <f t="shared" ca="1" si="288"/>
        <v>138.53349703886252</v>
      </c>
      <c r="M3096">
        <f t="shared" ca="1" si="289"/>
        <v>169.5522100865756</v>
      </c>
      <c r="N3096">
        <f ca="1">OFFSET('Final data'!$B3096,0,Raceline!D3096*2)</f>
        <v>139.93091600665241</v>
      </c>
      <c r="O3096">
        <f ca="1">OFFSET('Final data'!$C3096,0,Raceline!D3096*2)</f>
        <v>171.06721674799675</v>
      </c>
      <c r="P3096">
        <f t="shared" ca="1" si="293"/>
        <v>1376.0565910205892</v>
      </c>
    </row>
    <row r="3097" spans="1:16" x14ac:dyDescent="0.3">
      <c r="A3097" s="23">
        <v>3093</v>
      </c>
      <c r="B3097" s="23">
        <f>IF(A3097+4=VLOOKUP(A3097+4,'Final data'!$O$4:$O$30,1,TRUE),B3096+1,B3096)</f>
        <v>25</v>
      </c>
      <c r="C3097" s="23">
        <f ca="1">OFFSET('Final data'!$O$4,B3097-1,8)</f>
        <v>0</v>
      </c>
      <c r="D3097" s="23">
        <f ca="1">OFFSET('Final data'!$O$4,B3097,8)</f>
        <v>1</v>
      </c>
      <c r="E3097" s="23">
        <f t="shared" ca="1" si="290"/>
        <v>0</v>
      </c>
      <c r="F3097" s="23">
        <f t="shared" ca="1" si="291"/>
        <v>1</v>
      </c>
      <c r="G3097" s="30">
        <f ca="1">OFFSET('Final data'!$O$4,Raceline!B3097-1,0)-OFFSET('Final data'!$O$4,Raceline!$B$4-1,0)</f>
        <v>3056</v>
      </c>
      <c r="H3097" s="30">
        <f ca="1">IF(B3097=B3096,H3096,OFFSET('Final data'!$O$4,Raceline!B3097,0))</f>
        <v>3150</v>
      </c>
      <c r="I3097" s="23">
        <f t="shared" ca="1" si="292"/>
        <v>90</v>
      </c>
      <c r="J3097">
        <f ca="1">OFFSET('Final data'!$B3097,0,Raceline!C3097*2)</f>
        <v>135.99672417654216</v>
      </c>
      <c r="K3097">
        <f ca="1">OFFSET('Final data'!$C3097,0,Raceline!C3097*2)</f>
        <v>167.71204061858688</v>
      </c>
      <c r="L3097">
        <f t="shared" ca="1" si="288"/>
        <v>138.12359683795646</v>
      </c>
      <c r="M3097">
        <f t="shared" ca="1" si="289"/>
        <v>169.84064244476667</v>
      </c>
      <c r="N3097">
        <f ca="1">OFFSET('Final data'!$B3097,0,Raceline!D3097*2)</f>
        <v>139.53082116580416</v>
      </c>
      <c r="O3097">
        <f ca="1">OFFSET('Final data'!$C3097,0,Raceline!D3097*2)</f>
        <v>171.24901085743386</v>
      </c>
      <c r="P3097">
        <f t="shared" ca="1" si="293"/>
        <v>1376.5578009565986</v>
      </c>
    </row>
    <row r="3098" spans="1:16" x14ac:dyDescent="0.3">
      <c r="A3098" s="23">
        <v>3094</v>
      </c>
      <c r="B3098" s="23">
        <f>IF(A3098+4=VLOOKUP(A3098+4,'Final data'!$O$4:$O$30,1,TRUE),B3097+1,B3097)</f>
        <v>25</v>
      </c>
      <c r="C3098" s="23">
        <f ca="1">OFFSET('Final data'!$O$4,B3098-1,8)</f>
        <v>0</v>
      </c>
      <c r="D3098" s="23">
        <f ca="1">OFFSET('Final data'!$O$4,B3098,8)</f>
        <v>1</v>
      </c>
      <c r="E3098" s="23">
        <f t="shared" ca="1" si="290"/>
        <v>0</v>
      </c>
      <c r="F3098" s="23">
        <f t="shared" ca="1" si="291"/>
        <v>1</v>
      </c>
      <c r="G3098" s="30">
        <f ca="1">OFFSET('Final data'!$O$4,Raceline!B3098-1,0)-OFFSET('Final data'!$O$4,Raceline!$B$4-1,0)</f>
        <v>3056</v>
      </c>
      <c r="H3098" s="30">
        <f ca="1">IF(B3098=B3097,H3097,OFFSET('Final data'!$O$4,Raceline!B3098,0))</f>
        <v>3150</v>
      </c>
      <c r="I3098" s="23">
        <f t="shared" ca="1" si="292"/>
        <v>90</v>
      </c>
      <c r="J3098">
        <f ca="1">OFFSET('Final data'!$B3098,0,Raceline!C3098*2)</f>
        <v>135.70542276843378</v>
      </c>
      <c r="K3098">
        <f ca="1">OFFSET('Final data'!$C3098,0,Raceline!C3098*2)</f>
        <v>168.11247342189796</v>
      </c>
      <c r="L3098">
        <f t="shared" ca="1" si="288"/>
        <v>137.9036981183562</v>
      </c>
      <c r="M3098">
        <f t="shared" ca="1" si="289"/>
        <v>170.26736594611526</v>
      </c>
      <c r="N3098">
        <f ca="1">OFFSET('Final data'!$B3098,0,Raceline!D3098*2)</f>
        <v>139.27601381241558</v>
      </c>
      <c r="O3098">
        <f ca="1">OFFSET('Final data'!$C3098,0,Raceline!D3098*2)</f>
        <v>171.6125990763048</v>
      </c>
      <c r="P3098">
        <f t="shared" ca="1" si="293"/>
        <v>1377.037851363832</v>
      </c>
    </row>
    <row r="3099" spans="1:16" x14ac:dyDescent="0.3">
      <c r="A3099" s="23">
        <v>3095</v>
      </c>
      <c r="B3099" s="23">
        <f>IF(A3099+4=VLOOKUP(A3099+4,'Final data'!$O$4:$O$30,1,TRUE),B3098+1,B3098)</f>
        <v>25</v>
      </c>
      <c r="C3099" s="23">
        <f ca="1">OFFSET('Final data'!$O$4,B3099-1,8)</f>
        <v>0</v>
      </c>
      <c r="D3099" s="23">
        <f ca="1">OFFSET('Final data'!$O$4,B3099,8)</f>
        <v>1</v>
      </c>
      <c r="E3099" s="23">
        <f t="shared" ca="1" si="290"/>
        <v>0</v>
      </c>
      <c r="F3099" s="23">
        <f t="shared" ca="1" si="291"/>
        <v>1</v>
      </c>
      <c r="G3099" s="30">
        <f ca="1">OFFSET('Final data'!$O$4,Raceline!B3099-1,0)-OFFSET('Final data'!$O$4,Raceline!$B$4-1,0)</f>
        <v>3056</v>
      </c>
      <c r="H3099" s="30">
        <f ca="1">IF(B3099=B3098,H3098,OFFSET('Final data'!$O$4,Raceline!B3099,0))</f>
        <v>3150</v>
      </c>
      <c r="I3099" s="23">
        <f t="shared" ca="1" si="292"/>
        <v>90</v>
      </c>
      <c r="J3099">
        <f ca="1">OFFSET('Final data'!$B3099,0,Raceline!C3099*2)</f>
        <v>135.34122102602754</v>
      </c>
      <c r="K3099">
        <f ca="1">OFFSET('Final data'!$C3099,0,Raceline!C3099*2)</f>
        <v>168.36737124476073</v>
      </c>
      <c r="L3099">
        <f t="shared" ca="1" si="288"/>
        <v>137.54272276046163</v>
      </c>
      <c r="M3099">
        <f t="shared" ca="1" si="289"/>
        <v>170.61559142482798</v>
      </c>
      <c r="N3099">
        <f ca="1">OFFSET('Final data'!$B3099,0,Raceline!D3099*2)</f>
        <v>138.83944190960884</v>
      </c>
      <c r="O3099">
        <f ca="1">OFFSET('Final data'!$C3099,0,Raceline!D3099*2)</f>
        <v>171.93982847329065</v>
      </c>
      <c r="P3099">
        <f t="shared" ca="1" si="293"/>
        <v>1377.5394131177884</v>
      </c>
    </row>
    <row r="3100" spans="1:16" x14ac:dyDescent="0.3">
      <c r="A3100" s="23">
        <v>3096</v>
      </c>
      <c r="B3100" s="23">
        <f>IF(A3100+4=VLOOKUP(A3100+4,'Final data'!$O$4:$O$30,1,TRUE),B3099+1,B3099)</f>
        <v>25</v>
      </c>
      <c r="C3100" s="23">
        <f ca="1">OFFSET('Final data'!$O$4,B3100-1,8)</f>
        <v>0</v>
      </c>
      <c r="D3100" s="23">
        <f ca="1">OFFSET('Final data'!$O$4,B3100,8)</f>
        <v>1</v>
      </c>
      <c r="E3100" s="23">
        <f t="shared" ca="1" si="290"/>
        <v>0</v>
      </c>
      <c r="F3100" s="23">
        <f t="shared" ca="1" si="291"/>
        <v>1</v>
      </c>
      <c r="G3100" s="30">
        <f ca="1">OFFSET('Final data'!$O$4,Raceline!B3100-1,0)-OFFSET('Final data'!$O$4,Raceline!$B$4-1,0)</f>
        <v>3056</v>
      </c>
      <c r="H3100" s="30">
        <f ca="1">IF(B3100=B3099,H3099,OFFSET('Final data'!$O$4,Raceline!B3100,0))</f>
        <v>3150</v>
      </c>
      <c r="I3100" s="23">
        <f t="shared" ca="1" si="292"/>
        <v>90</v>
      </c>
      <c r="J3100">
        <f ca="1">OFFSET('Final data'!$B3100,0,Raceline!C3100*2)</f>
        <v>134.73029692555741</v>
      </c>
      <c r="K3100">
        <f ca="1">OFFSET('Final data'!$C3100,0,Raceline!C3100*2)</f>
        <v>168.92858377702632</v>
      </c>
      <c r="L3100">
        <f t="shared" ca="1" si="288"/>
        <v>137.09095289663009</v>
      </c>
      <c r="M3100">
        <f t="shared" ca="1" si="289"/>
        <v>171.1095700597439</v>
      </c>
      <c r="N3100">
        <f ca="1">OFFSET('Final data'!$B3100,0,Raceline!D3100*2)</f>
        <v>138.40282566677547</v>
      </c>
      <c r="O3100">
        <f ca="1">OFFSET('Final data'!$C3100,0,Raceline!D3100*2)</f>
        <v>172.3215961031058</v>
      </c>
      <c r="P3100">
        <f t="shared" ca="1" si="293"/>
        <v>1378.2088239793823</v>
      </c>
    </row>
    <row r="3101" spans="1:16" x14ac:dyDescent="0.3">
      <c r="A3101" s="23">
        <v>3097</v>
      </c>
      <c r="B3101" s="23">
        <f>IF(A3101+4=VLOOKUP(A3101+4,'Final data'!$O$4:$O$30,1,TRUE),B3100+1,B3100)</f>
        <v>25</v>
      </c>
      <c r="C3101" s="23">
        <f ca="1">OFFSET('Final data'!$O$4,B3101-1,8)</f>
        <v>0</v>
      </c>
      <c r="D3101" s="23">
        <f ca="1">OFFSET('Final data'!$O$4,B3101,8)</f>
        <v>1</v>
      </c>
      <c r="E3101" s="23">
        <f t="shared" ca="1" si="290"/>
        <v>0</v>
      </c>
      <c r="F3101" s="23">
        <f t="shared" ca="1" si="291"/>
        <v>1</v>
      </c>
      <c r="G3101" s="30">
        <f ca="1">OFFSET('Final data'!$O$4,Raceline!B3101-1,0)-OFFSET('Final data'!$O$4,Raceline!$B$4-1,0)</f>
        <v>3056</v>
      </c>
      <c r="H3101" s="30">
        <f ca="1">IF(B3101=B3100,H3100,OFFSET('Final data'!$O$4,Raceline!B3101,0))</f>
        <v>3150</v>
      </c>
      <c r="I3101" s="23">
        <f t="shared" ca="1" si="292"/>
        <v>90</v>
      </c>
      <c r="J3101">
        <f ca="1">OFFSET('Final data'!$B3101,0,Raceline!C3101*2)</f>
        <v>134.62356606876429</v>
      </c>
      <c r="K3101">
        <f ca="1">OFFSET('Final data'!$C3101,0,Raceline!C3101*2)</f>
        <v>169.30747887283897</v>
      </c>
      <c r="L3101">
        <f t="shared" ca="1" si="288"/>
        <v>137.03121922306684</v>
      </c>
      <c r="M3101">
        <f t="shared" ca="1" si="289"/>
        <v>171.53537979670793</v>
      </c>
      <c r="N3101">
        <f ca="1">OFFSET('Final data'!$B3101,0,Raceline!D3101*2)</f>
        <v>138.29343882092695</v>
      </c>
      <c r="O3101">
        <f ca="1">OFFSET('Final data'!$C3101,0,Raceline!D3101*2)</f>
        <v>172.70336373292096</v>
      </c>
      <c r="P3101">
        <f t="shared" ca="1" si="293"/>
        <v>1378.638803099632</v>
      </c>
    </row>
    <row r="3102" spans="1:16" x14ac:dyDescent="0.3">
      <c r="A3102" s="23">
        <v>3098</v>
      </c>
      <c r="B3102" s="23">
        <f>IF(A3102+4=VLOOKUP(A3102+4,'Final data'!$O$4:$O$30,1,TRUE),B3101+1,B3101)</f>
        <v>25</v>
      </c>
      <c r="C3102" s="23">
        <f ca="1">OFFSET('Final data'!$O$4,B3102-1,8)</f>
        <v>0</v>
      </c>
      <c r="D3102" s="23">
        <f ca="1">OFFSET('Final data'!$O$4,B3102,8)</f>
        <v>1</v>
      </c>
      <c r="E3102" s="23">
        <f t="shared" ca="1" si="290"/>
        <v>0</v>
      </c>
      <c r="F3102" s="23">
        <f t="shared" ca="1" si="291"/>
        <v>1</v>
      </c>
      <c r="G3102" s="30">
        <f ca="1">OFFSET('Final data'!$O$4,Raceline!B3102-1,0)-OFFSET('Final data'!$O$4,Raceline!$B$4-1,0)</f>
        <v>3056</v>
      </c>
      <c r="H3102" s="30">
        <f ca="1">IF(B3102=B3101,H3101,OFFSET('Final data'!$O$4,Raceline!B3102,0))</f>
        <v>3150</v>
      </c>
      <c r="I3102" s="23">
        <f t="shared" ca="1" si="292"/>
        <v>90</v>
      </c>
      <c r="J3102">
        <f ca="1">OFFSET('Final data'!$B3102,0,Raceline!C3102*2)</f>
        <v>134.31005509321321</v>
      </c>
      <c r="K3102">
        <f ca="1">OFFSET('Final data'!$C3102,0,Raceline!C3102*2)</f>
        <v>169.29271342691007</v>
      </c>
      <c r="L3102">
        <f t="shared" ca="1" si="288"/>
        <v>136.7564998574754</v>
      </c>
      <c r="M3102">
        <f t="shared" ca="1" si="289"/>
        <v>171.57488393424916</v>
      </c>
      <c r="N3102">
        <f ca="1">OFFSET('Final data'!$B3102,0,Raceline!D3102*2)</f>
        <v>137.9662094239421</v>
      </c>
      <c r="O3102">
        <f ca="1">OFFSET('Final data'!$C3102,0,Raceline!D3102*2)</f>
        <v>172.70336373292096</v>
      </c>
      <c r="P3102">
        <f t="shared" ca="1" si="293"/>
        <v>1378.9163482431923</v>
      </c>
    </row>
    <row r="3103" spans="1:16" x14ac:dyDescent="0.3">
      <c r="A3103" s="23">
        <v>3099</v>
      </c>
      <c r="B3103" s="23">
        <f>IF(A3103+4=VLOOKUP(A3103+4,'Final data'!$O$4:$O$30,1,TRUE),B3102+1,B3102)</f>
        <v>25</v>
      </c>
      <c r="C3103" s="23">
        <f ca="1">OFFSET('Final data'!$O$4,B3103-1,8)</f>
        <v>0</v>
      </c>
      <c r="D3103" s="23">
        <f ca="1">OFFSET('Final data'!$O$4,B3103,8)</f>
        <v>1</v>
      </c>
      <c r="E3103" s="23">
        <f t="shared" ca="1" si="290"/>
        <v>0</v>
      </c>
      <c r="F3103" s="23">
        <f t="shared" ca="1" si="291"/>
        <v>1</v>
      </c>
      <c r="G3103" s="30">
        <f ca="1">OFFSET('Final data'!$O$4,Raceline!B3103-1,0)-OFFSET('Final data'!$O$4,Raceline!$B$4-1,0)</f>
        <v>3056</v>
      </c>
      <c r="H3103" s="30">
        <f ca="1">IF(B3103=B3102,H3102,OFFSET('Final data'!$O$4,Raceline!B3103,0))</f>
        <v>3150</v>
      </c>
      <c r="I3103" s="23">
        <f t="shared" ca="1" si="292"/>
        <v>90</v>
      </c>
      <c r="J3103">
        <f ca="1">OFFSET('Final data'!$B3103,0,Raceline!C3103*2)</f>
        <v>134.14486314643159</v>
      </c>
      <c r="K3103">
        <f ca="1">OFFSET('Final data'!$C3103,0,Raceline!C3103*2)</f>
        <v>169.80579145852749</v>
      </c>
      <c r="L3103">
        <f t="shared" ca="1" si="288"/>
        <v>136.75083360197178</v>
      </c>
      <c r="M3103">
        <f t="shared" ca="1" si="289"/>
        <v>172.00510090993495</v>
      </c>
      <c r="N3103">
        <f ca="1">OFFSET('Final data'!$B3103,0,Raceline!D3103*2)</f>
        <v>137.96594338378196</v>
      </c>
      <c r="O3103">
        <f ca="1">OFFSET('Final data'!$C3103,0,Raceline!D3103*2)</f>
        <v>173.03059312990675</v>
      </c>
      <c r="P3103">
        <f t="shared" ca="1" si="293"/>
        <v>1379.3466025315145</v>
      </c>
    </row>
    <row r="3104" spans="1:16" x14ac:dyDescent="0.3">
      <c r="A3104" s="23">
        <v>3100</v>
      </c>
      <c r="B3104" s="23">
        <f>IF(A3104+4=VLOOKUP(A3104+4,'Final data'!$O$4:$O$30,1,TRUE),B3103+1,B3103)</f>
        <v>25</v>
      </c>
      <c r="C3104" s="23">
        <f ca="1">OFFSET('Final data'!$O$4,B3104-1,8)</f>
        <v>0</v>
      </c>
      <c r="D3104" s="23">
        <f ca="1">OFFSET('Final data'!$O$4,B3104,8)</f>
        <v>1</v>
      </c>
      <c r="E3104" s="23">
        <f t="shared" ca="1" si="290"/>
        <v>0</v>
      </c>
      <c r="F3104" s="23">
        <f t="shared" ca="1" si="291"/>
        <v>1</v>
      </c>
      <c r="G3104" s="30">
        <f ca="1">OFFSET('Final data'!$O$4,Raceline!B3104-1,0)-OFFSET('Final data'!$O$4,Raceline!$B$4-1,0)</f>
        <v>3056</v>
      </c>
      <c r="H3104" s="30">
        <f ca="1">IF(B3104=B3103,H3103,OFFSET('Final data'!$O$4,Raceline!B3104,0))</f>
        <v>3150</v>
      </c>
      <c r="I3104" s="23">
        <f t="shared" ca="1" si="292"/>
        <v>90</v>
      </c>
      <c r="J3104">
        <f ca="1">OFFSET('Final data'!$B3104,0,Raceline!C3104*2)</f>
        <v>133.6654937604109</v>
      </c>
      <c r="K3104">
        <f ca="1">OFFSET('Final data'!$C3104,0,Raceline!C3104*2)</f>
        <v>170.08393193832663</v>
      </c>
      <c r="L3104">
        <f t="shared" ca="1" si="288"/>
        <v>136.37490785785005</v>
      </c>
      <c r="M3104">
        <f t="shared" ca="1" si="289"/>
        <v>172.25713959978395</v>
      </c>
      <c r="N3104">
        <f ca="1">OFFSET('Final data'!$B3104,0,Raceline!D3104*2)</f>
        <v>137.56584854293357</v>
      </c>
      <c r="O3104">
        <f ca="1">OFFSET('Final data'!$C3104,0,Raceline!D3104*2)</f>
        <v>173.21238723934223</v>
      </c>
      <c r="P3104">
        <f t="shared" ca="1" si="293"/>
        <v>1379.7991991137753</v>
      </c>
    </row>
    <row r="3105" spans="1:16" x14ac:dyDescent="0.3">
      <c r="A3105" s="23">
        <v>3101</v>
      </c>
      <c r="B3105" s="23">
        <f>IF(A3105+4=VLOOKUP(A3105+4,'Final data'!$O$4:$O$30,1,TRUE),B3104+1,B3104)</f>
        <v>25</v>
      </c>
      <c r="C3105" s="23">
        <f ca="1">OFFSET('Final data'!$O$4,B3105-1,8)</f>
        <v>0</v>
      </c>
      <c r="D3105" s="23">
        <f ca="1">OFFSET('Final data'!$O$4,B3105,8)</f>
        <v>1</v>
      </c>
      <c r="E3105" s="23">
        <f t="shared" ca="1" si="290"/>
        <v>0</v>
      </c>
      <c r="F3105" s="23">
        <f t="shared" ca="1" si="291"/>
        <v>1</v>
      </c>
      <c r="G3105" s="30">
        <f ca="1">OFFSET('Final data'!$O$4,Raceline!B3105-1,0)-OFFSET('Final data'!$O$4,Raceline!$B$4-1,0)</f>
        <v>3056</v>
      </c>
      <c r="H3105" s="30">
        <f ca="1">IF(B3105=B3104,H3104,OFFSET('Final data'!$O$4,Raceline!B3105,0))</f>
        <v>3150</v>
      </c>
      <c r="I3105" s="23">
        <f t="shared" ca="1" si="292"/>
        <v>90</v>
      </c>
      <c r="J3105">
        <f ca="1">OFFSET('Final data'!$B3105,0,Raceline!C3105*2)</f>
        <v>133.39669727939034</v>
      </c>
      <c r="K3105">
        <f ca="1">OFFSET('Final data'!$C3105,0,Raceline!C3105*2)</f>
        <v>170.4650412330931</v>
      </c>
      <c r="L3105">
        <f t="shared" ca="1" si="288"/>
        <v>136.16455640215707</v>
      </c>
      <c r="M3105">
        <f t="shared" ca="1" si="289"/>
        <v>172.66480391950199</v>
      </c>
      <c r="N3105">
        <f ca="1">OFFSET('Final data'!$B3105,0,Raceline!D3105*2)</f>
        <v>137.31104118954516</v>
      </c>
      <c r="O3105">
        <f ca="1">OFFSET('Final data'!$C3105,0,Raceline!D3105*2)</f>
        <v>173.57597545821483</v>
      </c>
      <c r="P3105">
        <f t="shared" ca="1" si="293"/>
        <v>1380.2579342579309</v>
      </c>
    </row>
    <row r="3106" spans="1:16" x14ac:dyDescent="0.3">
      <c r="A3106" s="23">
        <v>3102</v>
      </c>
      <c r="B3106" s="23">
        <f>IF(A3106+4=VLOOKUP(A3106+4,'Final data'!$O$4:$O$30,1,TRUE),B3105+1,B3105)</f>
        <v>25</v>
      </c>
      <c r="C3106" s="23">
        <f ca="1">OFFSET('Final data'!$O$4,B3106-1,8)</f>
        <v>0</v>
      </c>
      <c r="D3106" s="23">
        <f ca="1">OFFSET('Final data'!$O$4,B3106,8)</f>
        <v>1</v>
      </c>
      <c r="E3106" s="23">
        <f t="shared" ca="1" si="290"/>
        <v>0</v>
      </c>
      <c r="F3106" s="23">
        <f t="shared" ca="1" si="291"/>
        <v>1</v>
      </c>
      <c r="G3106" s="30">
        <f ca="1">OFFSET('Final data'!$O$4,Raceline!B3106-1,0)-OFFSET('Final data'!$O$4,Raceline!$B$4-1,0)</f>
        <v>3056</v>
      </c>
      <c r="H3106" s="30">
        <f ca="1">IF(B3106=B3105,H3105,OFFSET('Final data'!$O$4,Raceline!B3106,0))</f>
        <v>3150</v>
      </c>
      <c r="I3106" s="23">
        <f t="shared" ca="1" si="292"/>
        <v>90</v>
      </c>
      <c r="J3106">
        <f ca="1">OFFSET('Final data'!$B3106,0,Raceline!C3106*2)</f>
        <v>133.15346340848566</v>
      </c>
      <c r="K3106">
        <f ca="1">OFFSET('Final data'!$C3106,0,Raceline!C3106*2)</f>
        <v>171.07757364480565</v>
      </c>
      <c r="L3106">
        <f t="shared" ca="1" si="288"/>
        <v>136.06545637200713</v>
      </c>
      <c r="M3106">
        <f t="shared" ca="1" si="289"/>
        <v>173.18862567855155</v>
      </c>
      <c r="N3106">
        <f ca="1">OFFSET('Final data'!$B3106,0,Raceline!D3106*2)</f>
        <v>137.20161000366997</v>
      </c>
      <c r="O3106">
        <f ca="1">OFFSET('Final data'!$C3106,0,Raceline!D3106*2)</f>
        <v>174.01228132086092</v>
      </c>
      <c r="P3106">
        <f t="shared" ca="1" si="293"/>
        <v>1380.7910478023373</v>
      </c>
    </row>
    <row r="3107" spans="1:16" x14ac:dyDescent="0.3">
      <c r="A3107" s="23">
        <v>3103</v>
      </c>
      <c r="B3107" s="23">
        <f>IF(A3107+4=VLOOKUP(A3107+4,'Final data'!$O$4:$O$30,1,TRUE),B3106+1,B3106)</f>
        <v>25</v>
      </c>
      <c r="C3107" s="23">
        <f ca="1">OFFSET('Final data'!$O$4,B3107-1,8)</f>
        <v>0</v>
      </c>
      <c r="D3107" s="23">
        <f ca="1">OFFSET('Final data'!$O$4,B3107,8)</f>
        <v>1</v>
      </c>
      <c r="E3107" s="23">
        <f t="shared" ca="1" si="290"/>
        <v>0</v>
      </c>
      <c r="F3107" s="23">
        <f t="shared" ca="1" si="291"/>
        <v>1</v>
      </c>
      <c r="G3107" s="30">
        <f ca="1">OFFSET('Final data'!$O$4,Raceline!B3107-1,0)-OFFSET('Final data'!$O$4,Raceline!$B$4-1,0)</f>
        <v>3056</v>
      </c>
      <c r="H3107" s="30">
        <f ca="1">IF(B3107=B3106,H3106,OFFSET('Final data'!$O$4,Raceline!B3107,0))</f>
        <v>3150</v>
      </c>
      <c r="I3107" s="23">
        <f t="shared" ca="1" si="292"/>
        <v>90</v>
      </c>
      <c r="J3107">
        <f ca="1">OFFSET('Final data'!$B3107,0,Raceline!C3107*2)</f>
        <v>132.8063007061395</v>
      </c>
      <c r="K3107">
        <f ca="1">OFFSET('Final data'!$C3107,0,Raceline!C3107*2)</f>
        <v>171.22946607576466</v>
      </c>
      <c r="L3107">
        <f t="shared" ca="1" si="288"/>
        <v>135.80805392120286</v>
      </c>
      <c r="M3107">
        <f t="shared" ca="1" si="289"/>
        <v>173.31787062413608</v>
      </c>
      <c r="N3107">
        <f ca="1">OFFSET('Final data'!$B3107,0,Raceline!D3107*2)</f>
        <v>136.91068030853663</v>
      </c>
      <c r="O3107">
        <f ca="1">OFFSET('Final data'!$C3107,0,Raceline!D3107*2)</f>
        <v>174.0849989646361</v>
      </c>
      <c r="P3107">
        <f t="shared" ca="1" si="293"/>
        <v>1381.0790760607413</v>
      </c>
    </row>
    <row r="3108" spans="1:16" x14ac:dyDescent="0.3">
      <c r="A3108" s="23">
        <v>3104</v>
      </c>
      <c r="B3108" s="23">
        <f>IF(A3108+4=VLOOKUP(A3108+4,'Final data'!$O$4:$O$30,1,TRUE),B3107+1,B3107)</f>
        <v>25</v>
      </c>
      <c r="C3108" s="23">
        <f ca="1">OFFSET('Final data'!$O$4,B3108-1,8)</f>
        <v>0</v>
      </c>
      <c r="D3108" s="23">
        <f ca="1">OFFSET('Final data'!$O$4,B3108,8)</f>
        <v>1</v>
      </c>
      <c r="E3108" s="23">
        <f t="shared" ca="1" si="290"/>
        <v>0</v>
      </c>
      <c r="F3108" s="23">
        <f t="shared" ca="1" si="291"/>
        <v>1</v>
      </c>
      <c r="G3108" s="30">
        <f ca="1">OFFSET('Final data'!$O$4,Raceline!B3108-1,0)-OFFSET('Final data'!$O$4,Raceline!$B$4-1,0)</f>
        <v>3056</v>
      </c>
      <c r="H3108" s="30">
        <f ca="1">IF(B3108=B3107,H3107,OFFSET('Final data'!$O$4,Raceline!B3108,0))</f>
        <v>3150</v>
      </c>
      <c r="I3108" s="23">
        <f t="shared" ca="1" si="292"/>
        <v>90</v>
      </c>
      <c r="J3108">
        <f ca="1">OFFSET('Final data'!$B3108,0,Raceline!C3108*2)</f>
        <v>132.55628678257176</v>
      </c>
      <c r="K3108">
        <f ca="1">OFFSET('Final data'!$C3108,0,Raceline!C3108*2)</f>
        <v>171.58617679825292</v>
      </c>
      <c r="L3108">
        <f t="shared" ca="1" si="288"/>
        <v>135.60287303332061</v>
      </c>
      <c r="M3108">
        <f t="shared" ca="1" si="289"/>
        <v>173.71336226444851</v>
      </c>
      <c r="N3108">
        <f ca="1">OFFSET('Final data'!$B3108,0,Raceline!D3108*2)</f>
        <v>136.6558729551482</v>
      </c>
      <c r="O3108">
        <f ca="1">OFFSET('Final data'!$C3108,0,Raceline!D3108*2)</f>
        <v>174.44858718350869</v>
      </c>
      <c r="P3108">
        <f t="shared" ca="1" si="293"/>
        <v>1381.5246238520153</v>
      </c>
    </row>
    <row r="3109" spans="1:16" x14ac:dyDescent="0.3">
      <c r="A3109" s="23">
        <v>3105</v>
      </c>
      <c r="B3109" s="23">
        <f>IF(A3109+4=VLOOKUP(A3109+4,'Final data'!$O$4:$O$30,1,TRUE),B3108+1,B3108)</f>
        <v>25</v>
      </c>
      <c r="C3109" s="23">
        <f ca="1">OFFSET('Final data'!$O$4,B3109-1,8)</f>
        <v>0</v>
      </c>
      <c r="D3109" s="23">
        <f ca="1">OFFSET('Final data'!$O$4,B3109,8)</f>
        <v>1</v>
      </c>
      <c r="E3109" s="23">
        <f t="shared" ca="1" si="290"/>
        <v>0</v>
      </c>
      <c r="F3109" s="23">
        <f t="shared" ca="1" si="291"/>
        <v>1</v>
      </c>
      <c r="G3109" s="30">
        <f ca="1">OFFSET('Final data'!$O$4,Raceline!B3109-1,0)-OFFSET('Final data'!$O$4,Raceline!$B$4-1,0)</f>
        <v>3056</v>
      </c>
      <c r="H3109" s="30">
        <f ca="1">IF(B3109=B3108,H3108,OFFSET('Final data'!$O$4,Raceline!B3109,0))</f>
        <v>3150</v>
      </c>
      <c r="I3109" s="23">
        <f t="shared" ca="1" si="292"/>
        <v>90</v>
      </c>
      <c r="J3109">
        <f ca="1">OFFSET('Final data'!$B3109,0,Raceline!C3109*2)</f>
        <v>132.25661843387817</v>
      </c>
      <c r="K3109">
        <f ca="1">OFFSET('Final data'!$C3109,0,Raceline!C3109*2)</f>
        <v>172.14238404685923</v>
      </c>
      <c r="L3109">
        <f t="shared" ca="1" si="288"/>
        <v>135.4118681489521</v>
      </c>
      <c r="M3109">
        <f t="shared" ca="1" si="289"/>
        <v>174.21218186247475</v>
      </c>
      <c r="N3109">
        <f ca="1">OFFSET('Final data'!$B3109,0,Raceline!D3109*2)</f>
        <v>136.43736530361124</v>
      </c>
      <c r="O3109">
        <f ca="1">OFFSET('Final data'!$C3109,0,Raceline!D3109*2)</f>
        <v>174.88489304615479</v>
      </c>
      <c r="P3109">
        <f t="shared" ca="1" si="293"/>
        <v>1382.0587622771709</v>
      </c>
    </row>
    <row r="3110" spans="1:16" x14ac:dyDescent="0.3">
      <c r="A3110" s="23">
        <v>3106</v>
      </c>
      <c r="B3110" s="23">
        <f>IF(A3110+4=VLOOKUP(A3110+4,'Final data'!$O$4:$O$30,1,TRUE),B3109+1,B3109)</f>
        <v>25</v>
      </c>
      <c r="C3110" s="23">
        <f ca="1">OFFSET('Final data'!$O$4,B3110-1,8)</f>
        <v>0</v>
      </c>
      <c r="D3110" s="23">
        <f ca="1">OFFSET('Final data'!$O$4,B3110,8)</f>
        <v>1</v>
      </c>
      <c r="E3110" s="23">
        <f t="shared" ca="1" si="290"/>
        <v>0</v>
      </c>
      <c r="F3110" s="23">
        <f t="shared" ca="1" si="291"/>
        <v>1</v>
      </c>
      <c r="G3110" s="30">
        <f ca="1">OFFSET('Final data'!$O$4,Raceline!B3110-1,0)-OFFSET('Final data'!$O$4,Raceline!$B$4-1,0)</f>
        <v>3056</v>
      </c>
      <c r="H3110" s="30">
        <f ca="1">IF(B3110=B3109,H3109,OFFSET('Final data'!$O$4,Raceline!B3110,0))</f>
        <v>3150</v>
      </c>
      <c r="I3110" s="23">
        <f t="shared" ca="1" si="292"/>
        <v>90</v>
      </c>
      <c r="J3110">
        <f ca="1">OFFSET('Final data'!$B3110,0,Raceline!C3110*2)</f>
        <v>131.99730823766629</v>
      </c>
      <c r="K3110">
        <f ca="1">OFFSET('Final data'!$C3110,0,Raceline!C3110*2)</f>
        <v>172.82206316081331</v>
      </c>
      <c r="L3110">
        <f t="shared" ca="1" si="288"/>
        <v>135.31476012832101</v>
      </c>
      <c r="M3110">
        <f t="shared" ca="1" si="289"/>
        <v>174.73651221315922</v>
      </c>
      <c r="N3110">
        <f ca="1">OFFSET('Final data'!$B3110,0,Raceline!D3110*2)</f>
        <v>136.32793411773611</v>
      </c>
      <c r="O3110">
        <f ca="1">OFFSET('Final data'!$C3110,0,Raceline!D3110*2)</f>
        <v>175.32119890880094</v>
      </c>
      <c r="P3110">
        <f t="shared" ca="1" si="293"/>
        <v>1382.5920092033878</v>
      </c>
    </row>
    <row r="3111" spans="1:16" x14ac:dyDescent="0.3">
      <c r="A3111" s="23">
        <v>3107</v>
      </c>
      <c r="B3111" s="23">
        <f>IF(A3111+4=VLOOKUP(A3111+4,'Final data'!$O$4:$O$30,1,TRUE),B3110+1,B3110)</f>
        <v>25</v>
      </c>
      <c r="C3111" s="23">
        <f ca="1">OFFSET('Final data'!$O$4,B3111-1,8)</f>
        <v>0</v>
      </c>
      <c r="D3111" s="23">
        <f ca="1">OFFSET('Final data'!$O$4,B3111,8)</f>
        <v>1</v>
      </c>
      <c r="E3111" s="23">
        <f t="shared" ca="1" si="290"/>
        <v>0</v>
      </c>
      <c r="F3111" s="23">
        <f t="shared" ca="1" si="291"/>
        <v>1</v>
      </c>
      <c r="G3111" s="30">
        <f ca="1">OFFSET('Final data'!$O$4,Raceline!B3111-1,0)-OFFSET('Final data'!$O$4,Raceline!$B$4-1,0)</f>
        <v>3056</v>
      </c>
      <c r="H3111" s="30">
        <f ca="1">IF(B3111=B3110,H3110,OFFSET('Final data'!$O$4,Raceline!B3111,0))</f>
        <v>3150</v>
      </c>
      <c r="I3111" s="23">
        <f t="shared" ca="1" si="292"/>
        <v>90</v>
      </c>
      <c r="J3111">
        <f ca="1">OFFSET('Final data'!$B3111,0,Raceline!C3111*2)</f>
        <v>131.64728345615501</v>
      </c>
      <c r="K3111">
        <f ca="1">OFFSET('Final data'!$C3111,0,Raceline!C3111*2)</f>
        <v>172.91644672514462</v>
      </c>
      <c r="L3111">
        <f t="shared" ca="1" si="288"/>
        <v>135.03049275178412</v>
      </c>
      <c r="M3111">
        <f t="shared" ca="1" si="289"/>
        <v>174.82767434036754</v>
      </c>
      <c r="N3111">
        <f ca="1">OFFSET('Final data'!$B3111,0,Raceline!D3111*2)</f>
        <v>136.00066038072447</v>
      </c>
      <c r="O3111">
        <f ca="1">OFFSET('Final data'!$C3111,0,Raceline!D3111*2)</f>
        <v>175.3757371416319</v>
      </c>
      <c r="P3111">
        <f t="shared" ca="1" si="293"/>
        <v>1382.8905363793706</v>
      </c>
    </row>
    <row r="3112" spans="1:16" x14ac:dyDescent="0.3">
      <c r="A3112" s="23">
        <v>3108</v>
      </c>
      <c r="B3112" s="23">
        <f>IF(A3112+4=VLOOKUP(A3112+4,'Final data'!$O$4:$O$30,1,TRUE),B3111+1,B3111)</f>
        <v>25</v>
      </c>
      <c r="C3112" s="23">
        <f ca="1">OFFSET('Final data'!$O$4,B3112-1,8)</f>
        <v>0</v>
      </c>
      <c r="D3112" s="23">
        <f ca="1">OFFSET('Final data'!$O$4,B3112,8)</f>
        <v>1</v>
      </c>
      <c r="E3112" s="23">
        <f t="shared" ca="1" si="290"/>
        <v>0</v>
      </c>
      <c r="F3112" s="23">
        <f t="shared" ca="1" si="291"/>
        <v>1</v>
      </c>
      <c r="G3112" s="30">
        <f ca="1">OFFSET('Final data'!$O$4,Raceline!B3112-1,0)-OFFSET('Final data'!$O$4,Raceline!$B$4-1,0)</f>
        <v>3056</v>
      </c>
      <c r="H3112" s="30">
        <f ca="1">IF(B3112=B3111,H3111,OFFSET('Final data'!$O$4,Raceline!B3112,0))</f>
        <v>3150</v>
      </c>
      <c r="I3112" s="23">
        <f t="shared" ca="1" si="292"/>
        <v>90</v>
      </c>
      <c r="J3112">
        <f ca="1">OFFSET('Final data'!$B3112,0,Raceline!C3112*2)</f>
        <v>131.71850613937485</v>
      </c>
      <c r="K3112">
        <f ca="1">OFFSET('Final data'!$C3112,0,Raceline!C3112*2)</f>
        <v>173.36589052925001</v>
      </c>
      <c r="L3112">
        <f t="shared" ca="1" si="288"/>
        <v>135.17859857514284</v>
      </c>
      <c r="M3112">
        <f t="shared" ca="1" si="289"/>
        <v>175.25050827058027</v>
      </c>
      <c r="N3112">
        <f ca="1">OFFSET('Final data'!$B3112,0,Raceline!D3112*2)</f>
        <v>136.1094264661993</v>
      </c>
      <c r="O3112">
        <f ca="1">OFFSET('Final data'!$C3112,0,Raceline!D3112*2)</f>
        <v>175.75750477144706</v>
      </c>
      <c r="P3112">
        <f t="shared" ca="1" si="293"/>
        <v>1383.3385585523174</v>
      </c>
    </row>
    <row r="3113" spans="1:16" x14ac:dyDescent="0.3">
      <c r="A3113" s="23">
        <v>3109</v>
      </c>
      <c r="B3113" s="23">
        <f>IF(A3113+4=VLOOKUP(A3113+4,'Final data'!$O$4:$O$30,1,TRUE),B3112+1,B3112)</f>
        <v>25</v>
      </c>
      <c r="C3113" s="23">
        <f ca="1">OFFSET('Final data'!$O$4,B3113-1,8)</f>
        <v>0</v>
      </c>
      <c r="D3113" s="23">
        <f ca="1">OFFSET('Final data'!$O$4,B3113,8)</f>
        <v>1</v>
      </c>
      <c r="E3113" s="23">
        <f t="shared" ca="1" si="290"/>
        <v>0</v>
      </c>
      <c r="F3113" s="23">
        <f t="shared" ca="1" si="291"/>
        <v>1</v>
      </c>
      <c r="G3113" s="30">
        <f ca="1">OFFSET('Final data'!$O$4,Raceline!B3113-1,0)-OFFSET('Final data'!$O$4,Raceline!$B$4-1,0)</f>
        <v>3056</v>
      </c>
      <c r="H3113" s="30">
        <f ca="1">IF(B3113=B3112,H3112,OFFSET('Final data'!$O$4,Raceline!B3113,0))</f>
        <v>3150</v>
      </c>
      <c r="I3113" s="23">
        <f t="shared" ca="1" si="292"/>
        <v>90</v>
      </c>
      <c r="J3113">
        <f ca="1">OFFSET('Final data'!$B3113,0,Raceline!C3113*2)</f>
        <v>131.27563207915682</v>
      </c>
      <c r="K3113">
        <f ca="1">OFFSET('Final data'!$C3113,0,Raceline!C3113*2)</f>
        <v>173.8867693203261</v>
      </c>
      <c r="L3113">
        <f t="shared" ca="1" si="288"/>
        <v>134.90363070873602</v>
      </c>
      <c r="M3113">
        <f t="shared" ca="1" si="289"/>
        <v>175.55502975907177</v>
      </c>
      <c r="N3113">
        <f ca="1">OFFSET('Final data'!$B3113,0,Raceline!D3113*2)</f>
        <v>135.81837853099486</v>
      </c>
      <c r="O3113">
        <f ca="1">OFFSET('Final data'!$C3113,0,Raceline!D3113*2)</f>
        <v>175.97565770277092</v>
      </c>
      <c r="P3113">
        <f t="shared" ca="1" si="293"/>
        <v>1383.74885194065</v>
      </c>
    </row>
    <row r="3114" spans="1:16" x14ac:dyDescent="0.3">
      <c r="A3114" s="23">
        <v>3110</v>
      </c>
      <c r="B3114" s="23">
        <f>IF(A3114+4=VLOOKUP(A3114+4,'Final data'!$O$4:$O$30,1,TRUE),B3113+1,B3113)</f>
        <v>25</v>
      </c>
      <c r="C3114" s="23">
        <f ca="1">OFFSET('Final data'!$O$4,B3114-1,8)</f>
        <v>0</v>
      </c>
      <c r="D3114" s="23">
        <f ca="1">OFFSET('Final data'!$O$4,B3114,8)</f>
        <v>1</v>
      </c>
      <c r="E3114" s="23">
        <f t="shared" ca="1" si="290"/>
        <v>0</v>
      </c>
      <c r="F3114" s="23">
        <f t="shared" ca="1" si="291"/>
        <v>1</v>
      </c>
      <c r="G3114" s="30">
        <f ca="1">OFFSET('Final data'!$O$4,Raceline!B3114-1,0)-OFFSET('Final data'!$O$4,Raceline!$B$4-1,0)</f>
        <v>3056</v>
      </c>
      <c r="H3114" s="30">
        <f ca="1">IF(B3114=B3113,H3113,OFFSET('Final data'!$O$4,Raceline!B3114,0))</f>
        <v>3150</v>
      </c>
      <c r="I3114" s="23">
        <f t="shared" ca="1" si="292"/>
        <v>90</v>
      </c>
      <c r="J3114">
        <f ca="1">OFFSET('Final data'!$B3114,0,Raceline!C3114*2)</f>
        <v>131.04423082011027</v>
      </c>
      <c r="K3114">
        <f ca="1">OFFSET('Final data'!$C3114,0,Raceline!C3114*2)</f>
        <v>174.56910713338902</v>
      </c>
      <c r="L3114">
        <f t="shared" ca="1" si="288"/>
        <v>134.72967756103739</v>
      </c>
      <c r="M3114">
        <f t="shared" ca="1" si="289"/>
        <v>176.23649873390661</v>
      </c>
      <c r="N3114">
        <f ca="1">OFFSET('Final data'!$B3114,0,Raceline!D3114*2)</f>
        <v>135.59969351935123</v>
      </c>
      <c r="O3114">
        <f ca="1">OFFSET('Final data'!$C3114,0,Raceline!D3114*2)</f>
        <v>176.63011649674092</v>
      </c>
      <c r="P3114">
        <f t="shared" ca="1" si="293"/>
        <v>1384.4521723948219</v>
      </c>
    </row>
    <row r="3115" spans="1:16" x14ac:dyDescent="0.3">
      <c r="A3115" s="23">
        <v>3111</v>
      </c>
      <c r="B3115" s="23">
        <f>IF(A3115+4=VLOOKUP(A3115+4,'Final data'!$O$4:$O$30,1,TRUE),B3114+1,B3114)</f>
        <v>25</v>
      </c>
      <c r="C3115" s="23">
        <f ca="1">OFFSET('Final data'!$O$4,B3115-1,8)</f>
        <v>0</v>
      </c>
      <c r="D3115" s="23">
        <f ca="1">OFFSET('Final data'!$O$4,B3115,8)</f>
        <v>1</v>
      </c>
      <c r="E3115" s="23">
        <f t="shared" ca="1" si="290"/>
        <v>0</v>
      </c>
      <c r="F3115" s="23">
        <f t="shared" ca="1" si="291"/>
        <v>1</v>
      </c>
      <c r="G3115" s="30">
        <f ca="1">OFFSET('Final data'!$O$4,Raceline!B3115-1,0)-OFFSET('Final data'!$O$4,Raceline!$B$4-1,0)</f>
        <v>3056</v>
      </c>
      <c r="H3115" s="30">
        <f ca="1">IF(B3115=B3114,H3114,OFFSET('Final data'!$O$4,Raceline!B3115,0))</f>
        <v>3150</v>
      </c>
      <c r="I3115" s="23">
        <f t="shared" ca="1" si="292"/>
        <v>90</v>
      </c>
      <c r="J3115">
        <f ca="1">OFFSET('Final data'!$B3115,0,Raceline!C3115*2)</f>
        <v>130.6694379983737</v>
      </c>
      <c r="K3115">
        <f ca="1">OFFSET('Final data'!$C3115,0,Raceline!C3115*2)</f>
        <v>175.29420982867381</v>
      </c>
      <c r="L3115">
        <f t="shared" ca="1" si="288"/>
        <v>134.4992924945235</v>
      </c>
      <c r="M3115">
        <f t="shared" ca="1" si="289"/>
        <v>176.74592134612212</v>
      </c>
      <c r="N3115">
        <f ca="1">OFFSET('Final data'!$B3115,0,Raceline!D3115*2)</f>
        <v>135.34482704592719</v>
      </c>
      <c r="O3115">
        <f ca="1">OFFSET('Final data'!$C3115,0,Raceline!D3115*2)</f>
        <v>177.06642235938702</v>
      </c>
      <c r="P3115">
        <f t="shared" ca="1" si="293"/>
        <v>1385.0112686984307</v>
      </c>
    </row>
    <row r="3116" spans="1:16" x14ac:dyDescent="0.3">
      <c r="A3116" s="23">
        <v>3112</v>
      </c>
      <c r="B3116" s="23">
        <f>IF(A3116+4=VLOOKUP(A3116+4,'Final data'!$O$4:$O$30,1,TRUE),B3115+1,B3115)</f>
        <v>25</v>
      </c>
      <c r="C3116" s="23">
        <f ca="1">OFFSET('Final data'!$O$4,B3116-1,8)</f>
        <v>0</v>
      </c>
      <c r="D3116" s="23">
        <f ca="1">OFFSET('Final data'!$O$4,B3116,8)</f>
        <v>1</v>
      </c>
      <c r="E3116" s="23">
        <f t="shared" ca="1" si="290"/>
        <v>0</v>
      </c>
      <c r="F3116" s="23">
        <f t="shared" ca="1" si="291"/>
        <v>1</v>
      </c>
      <c r="G3116" s="30">
        <f ca="1">OFFSET('Final data'!$O$4,Raceline!B3116-1,0)-OFFSET('Final data'!$O$4,Raceline!$B$4-1,0)</f>
        <v>3056</v>
      </c>
      <c r="H3116" s="30">
        <f ca="1">IF(B3116=B3115,H3115,OFFSET('Final data'!$O$4,Raceline!B3116,0))</f>
        <v>3150</v>
      </c>
      <c r="I3116" s="23">
        <f t="shared" ca="1" si="292"/>
        <v>90</v>
      </c>
      <c r="J3116">
        <f ca="1">OFFSET('Final data'!$B3116,0,Raceline!C3116*2)</f>
        <v>130.71863920132839</v>
      </c>
      <c r="K3116">
        <f ca="1">OFFSET('Final data'!$C3116,0,Raceline!C3116*2)</f>
        <v>175.89629391771908</v>
      </c>
      <c r="L3116">
        <f t="shared" ca="1" si="288"/>
        <v>134.64405715412843</v>
      </c>
      <c r="M3116">
        <f t="shared" ca="1" si="289"/>
        <v>177.22808831383813</v>
      </c>
      <c r="N3116">
        <f ca="1">OFFSET('Final data'!$B3116,0,Raceline!D3116*2)</f>
        <v>135.45354879137525</v>
      </c>
      <c r="O3116">
        <f ca="1">OFFSET('Final data'!$C3116,0,Raceline!D3116*2)</f>
        <v>177.50272822203479</v>
      </c>
      <c r="P3116">
        <f t="shared" ca="1" si="293"/>
        <v>1385.514698724777</v>
      </c>
    </row>
    <row r="3117" spans="1:16" x14ac:dyDescent="0.3">
      <c r="A3117" s="23">
        <v>3113</v>
      </c>
      <c r="B3117" s="23">
        <f>IF(A3117+4=VLOOKUP(A3117+4,'Final data'!$O$4:$O$30,1,TRUE),B3116+1,B3116)</f>
        <v>25</v>
      </c>
      <c r="C3117" s="23">
        <f ca="1">OFFSET('Final data'!$O$4,B3117-1,8)</f>
        <v>0</v>
      </c>
      <c r="D3117" s="23">
        <f ca="1">OFFSET('Final data'!$O$4,B3117,8)</f>
        <v>1</v>
      </c>
      <c r="E3117" s="23">
        <f t="shared" ca="1" si="290"/>
        <v>0</v>
      </c>
      <c r="F3117" s="23">
        <f t="shared" ca="1" si="291"/>
        <v>1</v>
      </c>
      <c r="G3117" s="30">
        <f ca="1">OFFSET('Final data'!$O$4,Raceline!B3117-1,0)-OFFSET('Final data'!$O$4,Raceline!$B$4-1,0)</f>
        <v>3056</v>
      </c>
      <c r="H3117" s="30">
        <f ca="1">IF(B3117=B3116,H3116,OFFSET('Final data'!$O$4,Raceline!B3117,0))</f>
        <v>3150</v>
      </c>
      <c r="I3117" s="23">
        <f t="shared" ca="1" si="292"/>
        <v>90</v>
      </c>
      <c r="J3117">
        <f ca="1">OFFSET('Final data'!$B3117,0,Raceline!C3117*2)</f>
        <v>130.36955496146865</v>
      </c>
      <c r="K3117">
        <f ca="1">OFFSET('Final data'!$C3117,0,Raceline!C3117*2)</f>
        <v>176.01661271120713</v>
      </c>
      <c r="L3117">
        <f t="shared" ca="1" si="288"/>
        <v>134.3588761033343</v>
      </c>
      <c r="M3117">
        <f t="shared" ca="1" si="289"/>
        <v>177.30871366140855</v>
      </c>
      <c r="N3117">
        <f ca="1">OFFSET('Final data'!$B3117,0,Raceline!D3117*2)</f>
        <v>135.12627505436362</v>
      </c>
      <c r="O3117">
        <f ca="1">OFFSET('Final data'!$C3117,0,Raceline!D3117*2)</f>
        <v>177.55726645486575</v>
      </c>
      <c r="P3117">
        <f t="shared" ca="1" si="293"/>
        <v>1385.8110577610876</v>
      </c>
    </row>
    <row r="3118" spans="1:16" x14ac:dyDescent="0.3">
      <c r="A3118" s="23">
        <v>3114</v>
      </c>
      <c r="B3118" s="23">
        <f>IF(A3118+4=VLOOKUP(A3118+4,'Final data'!$O$4:$O$30,1,TRUE),B3117+1,B3117)</f>
        <v>25</v>
      </c>
      <c r="C3118" s="23">
        <f ca="1">OFFSET('Final data'!$O$4,B3118-1,8)</f>
        <v>0</v>
      </c>
      <c r="D3118" s="23">
        <f ca="1">OFFSET('Final data'!$O$4,B3118,8)</f>
        <v>1</v>
      </c>
      <c r="E3118" s="23">
        <f t="shared" ca="1" si="290"/>
        <v>0</v>
      </c>
      <c r="F3118" s="23">
        <f t="shared" ca="1" si="291"/>
        <v>1</v>
      </c>
      <c r="G3118" s="30">
        <f ca="1">OFFSET('Final data'!$O$4,Raceline!B3118-1,0)-OFFSET('Final data'!$O$4,Raceline!$B$4-1,0)</f>
        <v>3056</v>
      </c>
      <c r="H3118" s="30">
        <f ca="1">IF(B3118=B3117,H3117,OFFSET('Final data'!$O$4,Raceline!B3118,0))</f>
        <v>3150</v>
      </c>
      <c r="I3118" s="23">
        <f t="shared" ca="1" si="292"/>
        <v>90</v>
      </c>
      <c r="J3118">
        <f ca="1">OFFSET('Final data'!$B3118,0,Raceline!C3118*2)</f>
        <v>130.28735733895002</v>
      </c>
      <c r="K3118">
        <f ca="1">OFFSET('Final data'!$C3118,0,Raceline!C3118*2)</f>
        <v>176.67892335324137</v>
      </c>
      <c r="L3118">
        <f t="shared" ca="1" si="288"/>
        <v>134.39072907763764</v>
      </c>
      <c r="M3118">
        <f t="shared" ca="1" si="289"/>
        <v>177.74755785998497</v>
      </c>
      <c r="N3118">
        <f ca="1">OFFSET('Final data'!$B3118,0,Raceline!D3118*2)</f>
        <v>135.12596467417686</v>
      </c>
      <c r="O3118">
        <f ca="1">OFFSET('Final data'!$C3118,0,Raceline!D3118*2)</f>
        <v>177.93903408468091</v>
      </c>
      <c r="P3118">
        <f t="shared" ca="1" si="293"/>
        <v>1386.2510564458539</v>
      </c>
    </row>
    <row r="3119" spans="1:16" x14ac:dyDescent="0.3">
      <c r="A3119" s="23">
        <v>3115</v>
      </c>
      <c r="B3119" s="23">
        <f>IF(A3119+4=VLOOKUP(A3119+4,'Final data'!$O$4:$O$30,1,TRUE),B3118+1,B3118)</f>
        <v>25</v>
      </c>
      <c r="C3119" s="23">
        <f ca="1">OFFSET('Final data'!$O$4,B3119-1,8)</f>
        <v>0</v>
      </c>
      <c r="D3119" s="23">
        <f ca="1">OFFSET('Final data'!$O$4,B3119,8)</f>
        <v>1</v>
      </c>
      <c r="E3119" s="23">
        <f t="shared" ca="1" si="290"/>
        <v>0</v>
      </c>
      <c r="F3119" s="23">
        <f t="shared" ca="1" si="291"/>
        <v>1</v>
      </c>
      <c r="G3119" s="30">
        <f ca="1">OFFSET('Final data'!$O$4,Raceline!B3119-1,0)-OFFSET('Final data'!$O$4,Raceline!$B$4-1,0)</f>
        <v>3056</v>
      </c>
      <c r="H3119" s="30">
        <f ca="1">IF(B3119=B3118,H3118,OFFSET('Final data'!$O$4,Raceline!B3119,0))</f>
        <v>3150</v>
      </c>
      <c r="I3119" s="23">
        <f t="shared" ca="1" si="292"/>
        <v>90</v>
      </c>
      <c r="J3119">
        <f ca="1">OFFSET('Final data'!$B3119,0,Raceline!C3119*2)</f>
        <v>130.21528817987422</v>
      </c>
      <c r="K3119">
        <f ca="1">OFFSET('Final data'!$C3119,0,Raceline!C3119*2)</f>
        <v>177.43260982958043</v>
      </c>
      <c r="L3119">
        <f t="shared" ca="1" si="288"/>
        <v>134.42425544054896</v>
      </c>
      <c r="M3119">
        <f t="shared" ca="1" si="289"/>
        <v>178.24068725989986</v>
      </c>
      <c r="N3119">
        <f ca="1">OFFSET('Final data'!$B3119,0,Raceline!D3119*2)</f>
        <v>135.12560995396331</v>
      </c>
      <c r="O3119">
        <f ca="1">OFFSET('Final data'!$C3119,0,Raceline!D3119*2)</f>
        <v>178.37533994732703</v>
      </c>
      <c r="P3119">
        <f t="shared" ca="1" si="293"/>
        <v>1386.7453242093895</v>
      </c>
    </row>
    <row r="3120" spans="1:16" x14ac:dyDescent="0.3">
      <c r="A3120" s="23">
        <v>3116</v>
      </c>
      <c r="B3120" s="23">
        <f>IF(A3120+4=VLOOKUP(A3120+4,'Final data'!$O$4:$O$30,1,TRUE),B3119+1,B3119)</f>
        <v>25</v>
      </c>
      <c r="C3120" s="23">
        <f ca="1">OFFSET('Final data'!$O$4,B3120-1,8)</f>
        <v>0</v>
      </c>
      <c r="D3120" s="23">
        <f ca="1">OFFSET('Final data'!$O$4,B3120,8)</f>
        <v>1</v>
      </c>
      <c r="E3120" s="23">
        <f t="shared" ca="1" si="290"/>
        <v>0</v>
      </c>
      <c r="F3120" s="23">
        <f t="shared" ca="1" si="291"/>
        <v>1</v>
      </c>
      <c r="G3120" s="30">
        <f ca="1">OFFSET('Final data'!$O$4,Raceline!B3120-1,0)-OFFSET('Final data'!$O$4,Raceline!$B$4-1,0)</f>
        <v>3056</v>
      </c>
      <c r="H3120" s="30">
        <f ca="1">IF(B3120=B3119,H3119,OFFSET('Final data'!$O$4,Raceline!B3120,0))</f>
        <v>3150</v>
      </c>
      <c r="I3120" s="23">
        <f t="shared" ca="1" si="292"/>
        <v>90</v>
      </c>
      <c r="J3120">
        <f ca="1">OFFSET('Final data'!$B3120,0,Raceline!C3120*2)</f>
        <v>129.87488326615465</v>
      </c>
      <c r="K3120">
        <f ca="1">OFFSET('Final data'!$C3120,0,Raceline!C3120*2)</f>
        <v>177.82976120245687</v>
      </c>
      <c r="L3120">
        <f t="shared" ca="1" si="288"/>
        <v>134.13852659793469</v>
      </c>
      <c r="M3120">
        <f t="shared" ca="1" si="289"/>
        <v>178.58563522593403</v>
      </c>
      <c r="N3120">
        <f ca="1">OFFSET('Final data'!$B3120,0,Raceline!D3120*2)</f>
        <v>134.79811451681817</v>
      </c>
      <c r="O3120">
        <f ca="1">OFFSET('Final data'!$C3120,0,Raceline!D3120*2)</f>
        <v>178.70256934431285</v>
      </c>
      <c r="P3120">
        <f t="shared" ca="1" si="293"/>
        <v>1387.1932416914917</v>
      </c>
    </row>
    <row r="3121" spans="1:16" x14ac:dyDescent="0.3">
      <c r="A3121" s="23">
        <v>3117</v>
      </c>
      <c r="B3121" s="23">
        <f>IF(A3121+4=VLOOKUP(A3121+4,'Final data'!$O$4:$O$30,1,TRUE),B3120+1,B3120)</f>
        <v>25</v>
      </c>
      <c r="C3121" s="23">
        <f ca="1">OFFSET('Final data'!$O$4,B3121-1,8)</f>
        <v>0</v>
      </c>
      <c r="D3121" s="23">
        <f ca="1">OFFSET('Final data'!$O$4,B3121,8)</f>
        <v>1</v>
      </c>
      <c r="E3121" s="23">
        <f t="shared" ca="1" si="290"/>
        <v>0</v>
      </c>
      <c r="F3121" s="23">
        <f t="shared" ca="1" si="291"/>
        <v>1</v>
      </c>
      <c r="G3121" s="30">
        <f ca="1">OFFSET('Final data'!$O$4,Raceline!B3121-1,0)-OFFSET('Final data'!$O$4,Raceline!$B$4-1,0)</f>
        <v>3056</v>
      </c>
      <c r="H3121" s="30">
        <f ca="1">IF(B3121=B3120,H3120,OFFSET('Final data'!$O$4,Raceline!B3121,0))</f>
        <v>3150</v>
      </c>
      <c r="I3121" s="23">
        <f t="shared" ca="1" si="292"/>
        <v>90</v>
      </c>
      <c r="J3121">
        <f ca="1">OFFSET('Final data'!$B3121,0,Raceline!C3121*2)</f>
        <v>129.97181068433079</v>
      </c>
      <c r="K3121">
        <f ca="1">OFFSET('Final data'!$C3121,0,Raceline!C3121*2)</f>
        <v>178.11836826378075</v>
      </c>
      <c r="L3121">
        <f t="shared" ca="1" si="288"/>
        <v>134.28823643267484</v>
      </c>
      <c r="M3121">
        <f t="shared" ca="1" si="289"/>
        <v>178.82012289465092</v>
      </c>
      <c r="N3121">
        <f ca="1">OFFSET('Final data'!$B3121,0,Raceline!D3121*2)</f>
        <v>134.90701362237309</v>
      </c>
      <c r="O3121">
        <f ca="1">OFFSET('Final data'!$C3121,0,Raceline!D3121*2)</f>
        <v>178.92072227563511</v>
      </c>
      <c r="P3121">
        <f t="shared" ca="1" si="293"/>
        <v>1387.4714457558009</v>
      </c>
    </row>
    <row r="3122" spans="1:16" x14ac:dyDescent="0.3">
      <c r="A3122" s="23">
        <v>3118</v>
      </c>
      <c r="B3122" s="23">
        <f>IF(A3122+4=VLOOKUP(A3122+4,'Final data'!$O$4:$O$30,1,TRUE),B3121+1,B3121)</f>
        <v>25</v>
      </c>
      <c r="C3122" s="23">
        <f ca="1">OFFSET('Final data'!$O$4,B3122-1,8)</f>
        <v>0</v>
      </c>
      <c r="D3122" s="23">
        <f ca="1">OFFSET('Final data'!$O$4,B3122,8)</f>
        <v>1</v>
      </c>
      <c r="E3122" s="23">
        <f t="shared" ca="1" si="290"/>
        <v>0</v>
      </c>
      <c r="F3122" s="23">
        <f t="shared" ca="1" si="291"/>
        <v>1</v>
      </c>
      <c r="G3122" s="30">
        <f ca="1">OFFSET('Final data'!$O$4,Raceline!B3122-1,0)-OFFSET('Final data'!$O$4,Raceline!$B$4-1,0)</f>
        <v>3056</v>
      </c>
      <c r="H3122" s="30">
        <f ca="1">IF(B3122=B3121,H3121,OFFSET('Final data'!$O$4,Raceline!B3122,0))</f>
        <v>3150</v>
      </c>
      <c r="I3122" s="23">
        <f t="shared" ca="1" si="292"/>
        <v>90</v>
      </c>
      <c r="J3122">
        <f ca="1">OFFSET('Final data'!$B3122,0,Raceline!C3122*2)</f>
        <v>129.92475891992365</v>
      </c>
      <c r="K3122">
        <f ca="1">OFFSET('Final data'!$C3122,0,Raceline!C3122*2)</f>
        <v>178.93197218079237</v>
      </c>
      <c r="L3122">
        <f t="shared" ca="1" si="288"/>
        <v>134.32351551710275</v>
      </c>
      <c r="M3122">
        <f t="shared" ca="1" si="289"/>
        <v>179.30727431528891</v>
      </c>
      <c r="N3122">
        <f ca="1">OFFSET('Final data'!$B3122,0,Raceline!D3122*2)</f>
        <v>134.90665890215953</v>
      </c>
      <c r="O3122">
        <f ca="1">OFFSET('Final data'!$C3122,0,Raceline!D3122*2)</f>
        <v>179.35702813828283</v>
      </c>
      <c r="P3122">
        <f t="shared" ca="1" si="293"/>
        <v>1387.9598729463091</v>
      </c>
    </row>
    <row r="3123" spans="1:16" x14ac:dyDescent="0.3">
      <c r="A3123" s="23">
        <v>3119</v>
      </c>
      <c r="B3123" s="23">
        <f>IF(A3123+4=VLOOKUP(A3123+4,'Final data'!$O$4:$O$30,1,TRUE),B3122+1,B3122)</f>
        <v>25</v>
      </c>
      <c r="C3123" s="23">
        <f ca="1">OFFSET('Final data'!$O$4,B3123-1,8)</f>
        <v>0</v>
      </c>
      <c r="D3123" s="23">
        <f ca="1">OFFSET('Final data'!$O$4,B3123,8)</f>
        <v>1</v>
      </c>
      <c r="E3123" s="23">
        <f t="shared" ca="1" si="290"/>
        <v>0</v>
      </c>
      <c r="F3123" s="23">
        <f t="shared" ca="1" si="291"/>
        <v>1</v>
      </c>
      <c r="G3123" s="30">
        <f ca="1">OFFSET('Final data'!$O$4,Raceline!B3123-1,0)-OFFSET('Final data'!$O$4,Raceline!$B$4-1,0)</f>
        <v>3056</v>
      </c>
      <c r="H3123" s="30">
        <f ca="1">IF(B3123=B3122,H3122,OFFSET('Final data'!$O$4,Raceline!B3123,0))</f>
        <v>3150</v>
      </c>
      <c r="I3123" s="23">
        <f t="shared" ca="1" si="292"/>
        <v>90</v>
      </c>
      <c r="J3123">
        <f ca="1">OFFSET('Final data'!$B3123,0,Raceline!C3123*2)</f>
        <v>129.92797400470383</v>
      </c>
      <c r="K3123">
        <f ca="1">OFFSET('Final data'!$C3123,0,Raceline!C3123*2)</f>
        <v>179.32833008012798</v>
      </c>
      <c r="L3123">
        <f t="shared" ca="1" si="288"/>
        <v>134.3636986721904</v>
      </c>
      <c r="M3123">
        <f t="shared" ca="1" si="289"/>
        <v>179.74265160733484</v>
      </c>
      <c r="N3123">
        <f ca="1">OFFSET('Final data'!$B3123,0,Raceline!D3123*2)</f>
        <v>134.90630418194596</v>
      </c>
      <c r="O3123">
        <f ca="1">OFFSET('Final data'!$C3123,0,Raceline!D3123*2)</f>
        <v>179.79333400092898</v>
      </c>
      <c r="P3123">
        <f t="shared" ca="1" si="293"/>
        <v>1388.397100658585</v>
      </c>
    </row>
    <row r="3124" spans="1:16" x14ac:dyDescent="0.3">
      <c r="A3124" s="23">
        <v>3120</v>
      </c>
      <c r="B3124" s="23">
        <f>IF(A3124+4=VLOOKUP(A3124+4,'Final data'!$O$4:$O$30,1,TRUE),B3123+1,B3123)</f>
        <v>25</v>
      </c>
      <c r="C3124" s="23">
        <f ca="1">OFFSET('Final data'!$O$4,B3124-1,8)</f>
        <v>0</v>
      </c>
      <c r="D3124" s="23">
        <f ca="1">OFFSET('Final data'!$O$4,B3124,8)</f>
        <v>1</v>
      </c>
      <c r="E3124" s="23">
        <f t="shared" ca="1" si="290"/>
        <v>0</v>
      </c>
      <c r="F3124" s="23">
        <f t="shared" ca="1" si="291"/>
        <v>1</v>
      </c>
      <c r="G3124" s="30">
        <f ca="1">OFFSET('Final data'!$O$4,Raceline!B3124-1,0)-OFFSET('Final data'!$O$4,Raceline!$B$4-1,0)</f>
        <v>3056</v>
      </c>
      <c r="H3124" s="30">
        <f ca="1">IF(B3124=B3123,H3123,OFFSET('Final data'!$O$4,Raceline!B3124,0))</f>
        <v>3150</v>
      </c>
      <c r="I3124" s="23">
        <f t="shared" ca="1" si="292"/>
        <v>90</v>
      </c>
      <c r="J3124">
        <f ca="1">OFFSET('Final data'!$B3124,0,Raceline!C3124*2)</f>
        <v>129.90778837590167</v>
      </c>
      <c r="K3124">
        <f ca="1">OFFSET('Final data'!$C3124,0,Raceline!C3124*2)</f>
        <v>180.09404576308654</v>
      </c>
      <c r="L3124">
        <f t="shared" ca="1" si="288"/>
        <v>134.40010580229051</v>
      </c>
      <c r="M3124">
        <f t="shared" ca="1" si="289"/>
        <v>180.21591693331894</v>
      </c>
      <c r="N3124">
        <f ca="1">OFFSET('Final data'!$B3124,0,Raceline!D3124*2)</f>
        <v>134.9059494617324</v>
      </c>
      <c r="O3124">
        <f ca="1">OFFSET('Final data'!$C3124,0,Raceline!D3124*2)</f>
        <v>180.22963986357507</v>
      </c>
      <c r="P3124">
        <f t="shared" ca="1" si="293"/>
        <v>1388.8717642741076</v>
      </c>
    </row>
    <row r="3125" spans="1:16" x14ac:dyDescent="0.3">
      <c r="A3125" s="23">
        <v>3121</v>
      </c>
      <c r="B3125" s="23">
        <f>IF(A3125+4=VLOOKUP(A3125+4,'Final data'!$O$4:$O$30,1,TRUE),B3124+1,B3124)</f>
        <v>25</v>
      </c>
      <c r="C3125" s="23">
        <f ca="1">OFFSET('Final data'!$O$4,B3125-1,8)</f>
        <v>0</v>
      </c>
      <c r="D3125" s="23">
        <f ca="1">OFFSET('Final data'!$O$4,B3125,8)</f>
        <v>1</v>
      </c>
      <c r="E3125" s="23">
        <f t="shared" ca="1" si="290"/>
        <v>0</v>
      </c>
      <c r="F3125" s="23">
        <f t="shared" ca="1" si="291"/>
        <v>1</v>
      </c>
      <c r="G3125" s="30">
        <f ca="1">OFFSET('Final data'!$O$4,Raceline!B3125-1,0)-OFFSET('Final data'!$O$4,Raceline!$B$4-1,0)</f>
        <v>3056</v>
      </c>
      <c r="H3125" s="30">
        <f ca="1">IF(B3125=B3124,H3124,OFFSET('Final data'!$O$4,Raceline!B3125,0))</f>
        <v>3150</v>
      </c>
      <c r="I3125" s="23">
        <f t="shared" ca="1" si="292"/>
        <v>90</v>
      </c>
      <c r="J3125">
        <f ca="1">OFFSET('Final data'!$B3125,0,Raceline!C3125*2)</f>
        <v>129.90721992844621</v>
      </c>
      <c r="K3125">
        <f ca="1">OFFSET('Final data'!$C3125,0,Raceline!C3125*2)</f>
        <v>180.79341818615231</v>
      </c>
      <c r="L3125">
        <f t="shared" ca="1" si="288"/>
        <v>134.43728594406181</v>
      </c>
      <c r="M3125">
        <f t="shared" ca="1" si="289"/>
        <v>180.67788890308401</v>
      </c>
      <c r="N3125">
        <f ca="1">OFFSET('Final data'!$B3125,0,Raceline!D3125*2)</f>
        <v>134.90559474151885</v>
      </c>
      <c r="O3125">
        <f ca="1">OFFSET('Final data'!$C3125,0,Raceline!D3125*2)</f>
        <v>180.6659457262212</v>
      </c>
      <c r="P3125">
        <f t="shared" ca="1" si="293"/>
        <v>1389.3352299835087</v>
      </c>
    </row>
    <row r="3126" spans="1:16" x14ac:dyDescent="0.3">
      <c r="A3126" s="23">
        <v>3122</v>
      </c>
      <c r="B3126" s="23">
        <f>IF(A3126+4=VLOOKUP(A3126+4,'Final data'!$O$4:$O$30,1,TRUE),B3125+1,B3125)</f>
        <v>25</v>
      </c>
      <c r="C3126" s="23">
        <f ca="1">OFFSET('Final data'!$O$4,B3126-1,8)</f>
        <v>0</v>
      </c>
      <c r="D3126" s="23">
        <f ca="1">OFFSET('Final data'!$O$4,B3126,8)</f>
        <v>1</v>
      </c>
      <c r="E3126" s="23">
        <f t="shared" ca="1" si="290"/>
        <v>0</v>
      </c>
      <c r="F3126" s="23">
        <f t="shared" ca="1" si="291"/>
        <v>1</v>
      </c>
      <c r="G3126" s="30">
        <f ca="1">OFFSET('Final data'!$O$4,Raceline!B3126-1,0)-OFFSET('Final data'!$O$4,Raceline!$B$4-1,0)</f>
        <v>3056</v>
      </c>
      <c r="H3126" s="30">
        <f ca="1">IF(B3126=B3125,H3125,OFFSET('Final data'!$O$4,Raceline!B3126,0))</f>
        <v>3150</v>
      </c>
      <c r="I3126" s="23">
        <f t="shared" ca="1" si="292"/>
        <v>90</v>
      </c>
      <c r="J3126">
        <f ca="1">OFFSET('Final data'!$B3126,0,Raceline!C3126*2)</f>
        <v>129.92650363215876</v>
      </c>
      <c r="K3126">
        <f ca="1">OFFSET('Final data'!$C3126,0,Raceline!C3126*2)</f>
        <v>181.56288589869402</v>
      </c>
      <c r="L3126">
        <f t="shared" ca="1" si="288"/>
        <v>134.4748056452635</v>
      </c>
      <c r="M3126">
        <f t="shared" ca="1" si="289"/>
        <v>181.142075517319</v>
      </c>
      <c r="N3126">
        <f ca="1">OFFSET('Final data'!$B3126,0,Raceline!D3126*2)</f>
        <v>134.9052400213053</v>
      </c>
      <c r="O3126">
        <f ca="1">OFFSET('Final data'!$C3126,0,Raceline!D3126*2)</f>
        <v>181.10225158886897</v>
      </c>
      <c r="P3126">
        <f t="shared" ca="1" si="293"/>
        <v>1389.8009304675252</v>
      </c>
    </row>
    <row r="3127" spans="1:16" x14ac:dyDescent="0.3">
      <c r="A3127" s="23">
        <v>3123</v>
      </c>
      <c r="B3127" s="23">
        <f>IF(A3127+4=VLOOKUP(A3127+4,'Final data'!$O$4:$O$30,1,TRUE),B3126+1,B3126)</f>
        <v>25</v>
      </c>
      <c r="C3127" s="23">
        <f ca="1">OFFSET('Final data'!$O$4,B3127-1,8)</f>
        <v>0</v>
      </c>
      <c r="D3127" s="23">
        <f ca="1">OFFSET('Final data'!$O$4,B3127,8)</f>
        <v>1</v>
      </c>
      <c r="E3127" s="23">
        <f t="shared" ca="1" si="290"/>
        <v>0</v>
      </c>
      <c r="F3127" s="23">
        <f t="shared" ca="1" si="291"/>
        <v>1</v>
      </c>
      <c r="G3127" s="30">
        <f ca="1">OFFSET('Final data'!$O$4,Raceline!B3127-1,0)-OFFSET('Final data'!$O$4,Raceline!$B$4-1,0)</f>
        <v>3056</v>
      </c>
      <c r="H3127" s="30">
        <f ca="1">IF(B3127=B3126,H3126,OFFSET('Final data'!$O$4,Raceline!B3127,0))</f>
        <v>3150</v>
      </c>
      <c r="I3127" s="23">
        <f t="shared" ca="1" si="292"/>
        <v>90</v>
      </c>
      <c r="J3127">
        <f ca="1">OFFSET('Final data'!$B3127,0,Raceline!C3127*2)</f>
        <v>129.95225877592497</v>
      </c>
      <c r="K3127">
        <f ca="1">OFFSET('Final data'!$C3127,0,Raceline!C3127*2)</f>
        <v>181.98066551626181</v>
      </c>
      <c r="L3127">
        <f t="shared" ca="1" si="288"/>
        <v>134.54456237127187</v>
      </c>
      <c r="M3127">
        <f t="shared" ca="1" si="289"/>
        <v>181.67410831295123</v>
      </c>
      <c r="N3127">
        <f ca="1">OFFSET('Final data'!$B3127,0,Raceline!D3127*2)</f>
        <v>134.94115544292572</v>
      </c>
      <c r="O3127">
        <f ca="1">OFFSET('Final data'!$C3127,0,Raceline!D3127*2)</f>
        <v>181.64763391717702</v>
      </c>
      <c r="P3127">
        <f t="shared" ca="1" si="293"/>
        <v>1390.3375168039629</v>
      </c>
    </row>
    <row r="3128" spans="1:16" x14ac:dyDescent="0.3">
      <c r="A3128" s="23">
        <v>3124</v>
      </c>
      <c r="B3128" s="23">
        <f>IF(A3128+4=VLOOKUP(A3128+4,'Final data'!$O$4:$O$30,1,TRUE),B3127+1,B3127)</f>
        <v>25</v>
      </c>
      <c r="C3128" s="23">
        <f ca="1">OFFSET('Final data'!$O$4,B3128-1,8)</f>
        <v>0</v>
      </c>
      <c r="D3128" s="23">
        <f ca="1">OFFSET('Final data'!$O$4,B3128,8)</f>
        <v>1</v>
      </c>
      <c r="E3128" s="23">
        <f t="shared" ca="1" si="290"/>
        <v>0</v>
      </c>
      <c r="F3128" s="23">
        <f t="shared" ca="1" si="291"/>
        <v>1</v>
      </c>
      <c r="G3128" s="30">
        <f ca="1">OFFSET('Final data'!$O$4,Raceline!B3128-1,0)-OFFSET('Final data'!$O$4,Raceline!$B$4-1,0)</f>
        <v>3056</v>
      </c>
      <c r="H3128" s="30">
        <f ca="1">IF(B3128=B3127,H3127,OFFSET('Final data'!$O$4,Raceline!B3128,0))</f>
        <v>3150</v>
      </c>
      <c r="I3128" s="23">
        <f t="shared" ca="1" si="292"/>
        <v>90</v>
      </c>
      <c r="J3128">
        <f ca="1">OFFSET('Final data'!$B3128,0,Raceline!C3128*2)</f>
        <v>130.28489584873256</v>
      </c>
      <c r="K3128">
        <f ca="1">OFFSET('Final data'!$C3128,0,Raceline!C3128*2)</f>
        <v>182.59218749807786</v>
      </c>
      <c r="L3128">
        <f t="shared" ca="1" si="288"/>
        <v>134.87163062271185</v>
      </c>
      <c r="M3128">
        <f t="shared" ca="1" si="289"/>
        <v>181.91868054384327</v>
      </c>
      <c r="N3128">
        <f ca="1">OFFSET('Final data'!$B3128,0,Raceline!D3128*2)</f>
        <v>135.23184865791663</v>
      </c>
      <c r="O3128">
        <f ca="1">OFFSET('Final data'!$C3128,0,Raceline!D3128*2)</f>
        <v>181.8657868485009</v>
      </c>
      <c r="P3128">
        <f t="shared" ca="1" si="293"/>
        <v>1390.7459151600119</v>
      </c>
    </row>
    <row r="3129" spans="1:16" x14ac:dyDescent="0.3">
      <c r="A3129" s="23">
        <v>3125</v>
      </c>
      <c r="B3129" s="23">
        <f>IF(A3129+4=VLOOKUP(A3129+4,'Final data'!$O$4:$O$30,1,TRUE),B3128+1,B3128)</f>
        <v>25</v>
      </c>
      <c r="C3129" s="23">
        <f ca="1">OFFSET('Final data'!$O$4,B3129-1,8)</f>
        <v>0</v>
      </c>
      <c r="D3129" s="23">
        <f ca="1">OFFSET('Final data'!$O$4,B3129,8)</f>
        <v>1</v>
      </c>
      <c r="E3129" s="23">
        <f t="shared" ca="1" si="290"/>
        <v>0</v>
      </c>
      <c r="F3129" s="23">
        <f t="shared" ca="1" si="291"/>
        <v>1</v>
      </c>
      <c r="G3129" s="30">
        <f ca="1">OFFSET('Final data'!$O$4,Raceline!B3129-1,0)-OFFSET('Final data'!$O$4,Raceline!$B$4-1,0)</f>
        <v>3056</v>
      </c>
      <c r="H3129" s="30">
        <f ca="1">IF(B3129=B3128,H3128,OFFSET('Final data'!$O$4,Raceline!B3129,0))</f>
        <v>3150</v>
      </c>
      <c r="I3129" s="23">
        <f t="shared" ca="1" si="292"/>
        <v>90</v>
      </c>
      <c r="J3129">
        <f ca="1">OFFSET('Final data'!$B3129,0,Raceline!C3129*2)</f>
        <v>130.16692222342411</v>
      </c>
      <c r="K3129">
        <f ca="1">OFFSET('Final data'!$C3129,0,Raceline!C3129*2)</f>
        <v>182.96772537330469</v>
      </c>
      <c r="L3129">
        <f t="shared" ca="1" si="288"/>
        <v>134.79327559113312</v>
      </c>
      <c r="M3129">
        <f t="shared" ca="1" si="289"/>
        <v>182.34630374867706</v>
      </c>
      <c r="N3129">
        <f ca="1">OFFSET('Final data'!$B3129,0,Raceline!D3129*2)</f>
        <v>135.12241747204143</v>
      </c>
      <c r="O3129">
        <f ca="1">OFFSET('Final data'!$C3129,0,Raceline!D3129*2)</f>
        <v>182.30209271114703</v>
      </c>
      <c r="P3129">
        <f t="shared" ca="1" si="293"/>
        <v>1391.1806577462467</v>
      </c>
    </row>
    <row r="3130" spans="1:16" x14ac:dyDescent="0.3">
      <c r="A3130" s="23">
        <v>3126</v>
      </c>
      <c r="B3130" s="23">
        <f>IF(A3130+4=VLOOKUP(A3130+4,'Final data'!$O$4:$O$30,1,TRUE),B3129+1,B3129)</f>
        <v>25</v>
      </c>
      <c r="C3130" s="23">
        <f ca="1">OFFSET('Final data'!$O$4,B3130-1,8)</f>
        <v>0</v>
      </c>
      <c r="D3130" s="23">
        <f ca="1">OFFSET('Final data'!$O$4,B3130,8)</f>
        <v>1</v>
      </c>
      <c r="E3130" s="23">
        <f t="shared" ca="1" si="290"/>
        <v>0</v>
      </c>
      <c r="F3130" s="23">
        <f t="shared" ca="1" si="291"/>
        <v>1</v>
      </c>
      <c r="G3130" s="30">
        <f ca="1">OFFSET('Final data'!$O$4,Raceline!B3130-1,0)-OFFSET('Final data'!$O$4,Raceline!$B$4-1,0)</f>
        <v>3056</v>
      </c>
      <c r="H3130" s="30">
        <f ca="1">IF(B3130=B3129,H3129,OFFSET('Final data'!$O$4,Raceline!B3130,0))</f>
        <v>3150</v>
      </c>
      <c r="I3130" s="23">
        <f t="shared" ca="1" si="292"/>
        <v>90</v>
      </c>
      <c r="J3130">
        <f ca="1">OFFSET('Final data'!$B3130,0,Raceline!C3130*2)</f>
        <v>130.20311835031421</v>
      </c>
      <c r="K3130">
        <f ca="1">OFFSET('Final data'!$C3130,0,Raceline!C3130*2)</f>
        <v>183.63505122382961</v>
      </c>
      <c r="L3130">
        <f t="shared" ca="1" si="288"/>
        <v>134.82541410647278</v>
      </c>
      <c r="M3130">
        <f t="shared" ca="1" si="289"/>
        <v>182.79247334518223</v>
      </c>
      <c r="N3130">
        <f ca="1">OFFSET('Final data'!$B3130,0,Raceline!D3130*2)</f>
        <v>135.12206275182788</v>
      </c>
      <c r="O3130">
        <f ca="1">OFFSET('Final data'!$C3130,0,Raceline!D3130*2)</f>
        <v>182.73839857379315</v>
      </c>
      <c r="P3130">
        <f t="shared" ca="1" si="293"/>
        <v>1391.6279833469157</v>
      </c>
    </row>
    <row r="3131" spans="1:16" x14ac:dyDescent="0.3">
      <c r="A3131" s="23">
        <v>3127</v>
      </c>
      <c r="B3131" s="23">
        <f>IF(A3131+4=VLOOKUP(A3131+4,'Final data'!$O$4:$O$30,1,TRUE),B3130+1,B3130)</f>
        <v>25</v>
      </c>
      <c r="C3131" s="23">
        <f ca="1">OFFSET('Final data'!$O$4,B3131-1,8)</f>
        <v>0</v>
      </c>
      <c r="D3131" s="23">
        <f ca="1">OFFSET('Final data'!$O$4,B3131,8)</f>
        <v>1</v>
      </c>
      <c r="E3131" s="23">
        <f t="shared" ca="1" si="290"/>
        <v>0</v>
      </c>
      <c r="F3131" s="23">
        <f t="shared" ca="1" si="291"/>
        <v>1</v>
      </c>
      <c r="G3131" s="30">
        <f ca="1">OFFSET('Final data'!$O$4,Raceline!B3131-1,0)-OFFSET('Final data'!$O$4,Raceline!$B$4-1,0)</f>
        <v>3056</v>
      </c>
      <c r="H3131" s="30">
        <f ca="1">IF(B3131=B3130,H3130,OFFSET('Final data'!$O$4,Raceline!B3131,0))</f>
        <v>3150</v>
      </c>
      <c r="I3131" s="23">
        <f t="shared" ca="1" si="292"/>
        <v>90</v>
      </c>
      <c r="J3131">
        <f ca="1">OFFSET('Final data'!$B3131,0,Raceline!C3131*2)</f>
        <v>130.44708565017203</v>
      </c>
      <c r="K3131">
        <f ca="1">OFFSET('Final data'!$C3131,0,Raceline!C3131*2)</f>
        <v>184.14988259429512</v>
      </c>
      <c r="L3131">
        <f t="shared" ca="1" si="288"/>
        <v>135.07333751894458</v>
      </c>
      <c r="M3131">
        <f t="shared" ca="1" si="289"/>
        <v>183.17626661930166</v>
      </c>
      <c r="N3131">
        <f ca="1">OFFSET('Final data'!$B3131,0,Raceline!D3131*2)</f>
        <v>135.33990530296435</v>
      </c>
      <c r="O3131">
        <f ca="1">OFFSET('Final data'!$C3131,0,Raceline!D3131*2)</f>
        <v>183.12016620360831</v>
      </c>
      <c r="P3131">
        <f t="shared" ca="1" si="293"/>
        <v>1392.0848895689251</v>
      </c>
    </row>
    <row r="3132" spans="1:16" x14ac:dyDescent="0.3">
      <c r="A3132" s="23">
        <v>3128</v>
      </c>
      <c r="B3132" s="23">
        <f>IF(A3132+4=VLOOKUP(A3132+4,'Final data'!$O$4:$O$30,1,TRUE),B3131+1,B3131)</f>
        <v>25</v>
      </c>
      <c r="C3132" s="23">
        <f ca="1">OFFSET('Final data'!$O$4,B3132-1,8)</f>
        <v>0</v>
      </c>
      <c r="D3132" s="23">
        <f ca="1">OFFSET('Final data'!$O$4,B3132,8)</f>
        <v>1</v>
      </c>
      <c r="E3132" s="23">
        <f t="shared" ca="1" si="290"/>
        <v>0</v>
      </c>
      <c r="F3132" s="23">
        <f t="shared" ca="1" si="291"/>
        <v>1</v>
      </c>
      <c r="G3132" s="30">
        <f ca="1">OFFSET('Final data'!$O$4,Raceline!B3132-1,0)-OFFSET('Final data'!$O$4,Raceline!$B$4-1,0)</f>
        <v>3056</v>
      </c>
      <c r="H3132" s="30">
        <f ca="1">IF(B3132=B3131,H3131,OFFSET('Final data'!$O$4,Raceline!B3132,0))</f>
        <v>3150</v>
      </c>
      <c r="I3132" s="23">
        <f t="shared" ca="1" si="292"/>
        <v>90</v>
      </c>
      <c r="J3132">
        <f ca="1">OFFSET('Final data'!$B3132,0,Raceline!C3132*2)</f>
        <v>130.51619190003623</v>
      </c>
      <c r="K3132">
        <f ca="1">OFFSET('Final data'!$C3132,0,Raceline!C3132*2)</f>
        <v>184.78726568526287</v>
      </c>
      <c r="L3132">
        <f t="shared" ca="1" si="288"/>
        <v>135.13801573027015</v>
      </c>
      <c r="M3132">
        <f t="shared" ca="1" si="289"/>
        <v>183.66858033541305</v>
      </c>
      <c r="N3132">
        <f ca="1">OFFSET('Final data'!$B3132,0,Raceline!D3132*2)</f>
        <v>135.37586506461142</v>
      </c>
      <c r="O3132">
        <f ca="1">OFFSET('Final data'!$C3132,0,Raceline!D3132*2)</f>
        <v>183.61101029908701</v>
      </c>
      <c r="P3132">
        <f t="shared" ca="1" si="293"/>
        <v>1392.5814336919309</v>
      </c>
    </row>
    <row r="3133" spans="1:16" x14ac:dyDescent="0.3">
      <c r="A3133" s="23">
        <v>3129</v>
      </c>
      <c r="B3133" s="23">
        <f>IF(A3133+4=VLOOKUP(A3133+4,'Final data'!$O$4:$O$30,1,TRUE),B3132+1,B3132)</f>
        <v>25</v>
      </c>
      <c r="C3133" s="23">
        <f ca="1">OFFSET('Final data'!$O$4,B3133-1,8)</f>
        <v>0</v>
      </c>
      <c r="D3133" s="23">
        <f ca="1">OFFSET('Final data'!$O$4,B3133,8)</f>
        <v>1</v>
      </c>
      <c r="E3133" s="23">
        <f t="shared" ca="1" si="290"/>
        <v>0</v>
      </c>
      <c r="F3133" s="23">
        <f t="shared" ca="1" si="291"/>
        <v>1</v>
      </c>
      <c r="G3133" s="30">
        <f ca="1">OFFSET('Final data'!$O$4,Raceline!B3133-1,0)-OFFSET('Final data'!$O$4,Raceline!$B$4-1,0)</f>
        <v>3056</v>
      </c>
      <c r="H3133" s="30">
        <f ca="1">IF(B3133=B3132,H3132,OFFSET('Final data'!$O$4,Raceline!B3133,0))</f>
        <v>3150</v>
      </c>
      <c r="I3133" s="23">
        <f t="shared" ca="1" si="292"/>
        <v>90</v>
      </c>
      <c r="J3133">
        <f ca="1">OFFSET('Final data'!$B3133,0,Raceline!C3133*2)</f>
        <v>130.72185229290878</v>
      </c>
      <c r="K3133">
        <f ca="1">OFFSET('Final data'!$C3133,0,Raceline!C3133*2)</f>
        <v>185.39116258869615</v>
      </c>
      <c r="L3133">
        <f t="shared" ca="1" si="288"/>
        <v>135.38061869561159</v>
      </c>
      <c r="M3133">
        <f t="shared" ca="1" si="289"/>
        <v>184.31465654505979</v>
      </c>
      <c r="N3133">
        <f ca="1">OFFSET('Final data'!$B3133,0,Raceline!D3133*2)</f>
        <v>135.59348591561439</v>
      </c>
      <c r="O3133">
        <f ca="1">OFFSET('Final data'!$C3133,0,Raceline!D3133*2)</f>
        <v>184.26546909305702</v>
      </c>
      <c r="P3133">
        <f t="shared" ca="1" si="293"/>
        <v>1393.2715573529251</v>
      </c>
    </row>
    <row r="3134" spans="1:16" x14ac:dyDescent="0.3">
      <c r="A3134" s="23">
        <v>3130</v>
      </c>
      <c r="B3134" s="23">
        <f>IF(A3134+4=VLOOKUP(A3134+4,'Final data'!$O$4:$O$30,1,TRUE),B3133+1,B3133)</f>
        <v>25</v>
      </c>
      <c r="C3134" s="23">
        <f ca="1">OFFSET('Final data'!$O$4,B3134-1,8)</f>
        <v>0</v>
      </c>
      <c r="D3134" s="23">
        <f ca="1">OFFSET('Final data'!$O$4,B3134,8)</f>
        <v>1</v>
      </c>
      <c r="E3134" s="23">
        <f t="shared" ca="1" si="290"/>
        <v>0</v>
      </c>
      <c r="F3134" s="23">
        <f t="shared" ca="1" si="291"/>
        <v>1</v>
      </c>
      <c r="G3134" s="30">
        <f ca="1">OFFSET('Final data'!$O$4,Raceline!B3134-1,0)-OFFSET('Final data'!$O$4,Raceline!$B$4-1,0)</f>
        <v>3056</v>
      </c>
      <c r="H3134" s="30">
        <f ca="1">IF(B3134=B3133,H3133,OFFSET('Final data'!$O$4,Raceline!B3134,0))</f>
        <v>3150</v>
      </c>
      <c r="I3134" s="23">
        <f t="shared" ca="1" si="292"/>
        <v>90</v>
      </c>
      <c r="J3134">
        <f ca="1">OFFSET('Final data'!$B3134,0,Raceline!C3134*2)</f>
        <v>130.977797814214</v>
      </c>
      <c r="K3134">
        <f ca="1">OFFSET('Final data'!$C3134,0,Raceline!C3134*2)</f>
        <v>186.20021089113885</v>
      </c>
      <c r="L3134">
        <f t="shared" ca="1" si="288"/>
        <v>135.62387257479509</v>
      </c>
      <c r="M3134">
        <f t="shared" ca="1" si="289"/>
        <v>184.96952387932532</v>
      </c>
      <c r="N3134">
        <f ca="1">OFFSET('Final data'!$B3134,0,Raceline!D3134*2)</f>
        <v>135.81110676661734</v>
      </c>
      <c r="O3134">
        <f ca="1">OFFSET('Final data'!$C3134,0,Raceline!D3134*2)</f>
        <v>184.91992788702703</v>
      </c>
      <c r="P3134">
        <f t="shared" ca="1" si="293"/>
        <v>1393.9701442660762</v>
      </c>
    </row>
    <row r="3135" spans="1:16" x14ac:dyDescent="0.3">
      <c r="A3135" s="23">
        <v>3131</v>
      </c>
      <c r="B3135" s="23">
        <f>IF(A3135+4=VLOOKUP(A3135+4,'Final data'!$O$4:$O$30,1,TRUE),B3134+1,B3134)</f>
        <v>25</v>
      </c>
      <c r="C3135" s="23">
        <f ca="1">OFFSET('Final data'!$O$4,B3135-1,8)</f>
        <v>0</v>
      </c>
      <c r="D3135" s="23">
        <f ca="1">OFFSET('Final data'!$O$4,B3135,8)</f>
        <v>1</v>
      </c>
      <c r="E3135" s="23">
        <f t="shared" ca="1" si="290"/>
        <v>0</v>
      </c>
      <c r="F3135" s="23">
        <f t="shared" ca="1" si="291"/>
        <v>1</v>
      </c>
      <c r="G3135" s="30">
        <f ca="1">OFFSET('Final data'!$O$4,Raceline!B3135-1,0)-OFFSET('Final data'!$O$4,Raceline!$B$4-1,0)</f>
        <v>3056</v>
      </c>
      <c r="H3135" s="30">
        <f ca="1">IF(B3135=B3134,H3134,OFFSET('Final data'!$O$4,Raceline!B3135,0))</f>
        <v>3150</v>
      </c>
      <c r="I3135" s="23">
        <f t="shared" ca="1" si="292"/>
        <v>90</v>
      </c>
      <c r="J3135">
        <f ca="1">OFFSET('Final data'!$B3135,0,Raceline!C3135*2)</f>
        <v>131.32947424298865</v>
      </c>
      <c r="K3135">
        <f ca="1">OFFSET('Final data'!$C3135,0,Raceline!C3135*2)</f>
        <v>186.73905321095995</v>
      </c>
      <c r="L3135">
        <f t="shared" ca="1" si="288"/>
        <v>135.93910126703162</v>
      </c>
      <c r="M3135">
        <f t="shared" ca="1" si="289"/>
        <v>185.29799240498468</v>
      </c>
      <c r="N3135">
        <f ca="1">OFFSET('Final data'!$B3135,0,Raceline!D3135*2)</f>
        <v>136.10171130155496</v>
      </c>
      <c r="O3135">
        <f ca="1">OFFSET('Final data'!$C3135,0,Raceline!D3135*2)</f>
        <v>185.24715728401119</v>
      </c>
      <c r="P3135">
        <f t="shared" ca="1" si="293"/>
        <v>1394.4254032042179</v>
      </c>
    </row>
    <row r="3136" spans="1:16" x14ac:dyDescent="0.3">
      <c r="A3136" s="23">
        <v>3132</v>
      </c>
      <c r="B3136" s="23">
        <f>IF(A3136+4=VLOOKUP(A3136+4,'Final data'!$O$4:$O$30,1,TRUE),B3135+1,B3135)</f>
        <v>25</v>
      </c>
      <c r="C3136" s="23">
        <f ca="1">OFFSET('Final data'!$O$4,B3136-1,8)</f>
        <v>0</v>
      </c>
      <c r="D3136" s="23">
        <f ca="1">OFFSET('Final data'!$O$4,B3136,8)</f>
        <v>1</v>
      </c>
      <c r="E3136" s="23">
        <f t="shared" ca="1" si="290"/>
        <v>0</v>
      </c>
      <c r="F3136" s="23">
        <f t="shared" ca="1" si="291"/>
        <v>1</v>
      </c>
      <c r="G3136" s="30">
        <f ca="1">OFFSET('Final data'!$O$4,Raceline!B3136-1,0)-OFFSET('Final data'!$O$4,Raceline!$B$4-1,0)</f>
        <v>3056</v>
      </c>
      <c r="H3136" s="30">
        <f ca="1">IF(B3136=B3135,H3135,OFFSET('Final data'!$O$4,Raceline!B3136,0))</f>
        <v>3150</v>
      </c>
      <c r="I3136" s="23">
        <f t="shared" ca="1" si="292"/>
        <v>90</v>
      </c>
      <c r="J3136">
        <f ca="1">OFFSET('Final data'!$B3136,0,Raceline!C3136*2)</f>
        <v>131.24545623806105</v>
      </c>
      <c r="K3136">
        <f ca="1">OFFSET('Final data'!$C3136,0,Raceline!C3136*2)</f>
        <v>187.14499839934459</v>
      </c>
      <c r="L3136">
        <f t="shared" ca="1" si="288"/>
        <v>135.85136520577606</v>
      </c>
      <c r="M3136">
        <f t="shared" ca="1" si="289"/>
        <v>185.62104056139134</v>
      </c>
      <c r="N3136">
        <f ca="1">OFFSET('Final data'!$B3136,0,Raceline!D3136*2)</f>
        <v>135.99236879573306</v>
      </c>
      <c r="O3136">
        <f ca="1">OFFSET('Final data'!$C3136,0,Raceline!D3136*2)</f>
        <v>185.57438668099536</v>
      </c>
      <c r="P3136">
        <f t="shared" ca="1" si="293"/>
        <v>1394.7601534511221</v>
      </c>
    </row>
    <row r="3137" spans="1:16" x14ac:dyDescent="0.3">
      <c r="A3137" s="23">
        <v>3133</v>
      </c>
      <c r="B3137" s="23">
        <f>IF(A3137+4=VLOOKUP(A3137+4,'Final data'!$O$4:$O$30,1,TRUE),B3136+1,B3136)</f>
        <v>25</v>
      </c>
      <c r="C3137" s="23">
        <f ca="1">OFFSET('Final data'!$O$4,B3137-1,8)</f>
        <v>0</v>
      </c>
      <c r="D3137" s="23">
        <f ca="1">OFFSET('Final data'!$O$4,B3137,8)</f>
        <v>1</v>
      </c>
      <c r="E3137" s="23">
        <f t="shared" ca="1" si="290"/>
        <v>0</v>
      </c>
      <c r="F3137" s="23">
        <f t="shared" ca="1" si="291"/>
        <v>1</v>
      </c>
      <c r="G3137" s="30">
        <f ca="1">OFFSET('Final data'!$O$4,Raceline!B3137-1,0)-OFFSET('Final data'!$O$4,Raceline!$B$4-1,0)</f>
        <v>3056</v>
      </c>
      <c r="H3137" s="30">
        <f ca="1">IF(B3137=B3136,H3136,OFFSET('Final data'!$O$4,Raceline!B3137,0))</f>
        <v>3150</v>
      </c>
      <c r="I3137" s="23">
        <f t="shared" ca="1" si="292"/>
        <v>90</v>
      </c>
      <c r="J3137">
        <f ca="1">OFFSET('Final data'!$B3137,0,Raceline!C3137*2)</f>
        <v>131.65151109165984</v>
      </c>
      <c r="K3137">
        <f ca="1">OFFSET('Final data'!$C3137,0,Raceline!C3137*2)</f>
        <v>187.47505203406888</v>
      </c>
      <c r="L3137">
        <f t="shared" ca="1" si="288"/>
        <v>136.19986901555166</v>
      </c>
      <c r="M3137">
        <f t="shared" ca="1" si="289"/>
        <v>185.72938145377316</v>
      </c>
      <c r="N3137">
        <f ca="1">OFFSET('Final data'!$B3137,0,Raceline!D3137*2)</f>
        <v>136.31950951266464</v>
      </c>
      <c r="O3137">
        <f ca="1">OFFSET('Final data'!$C3137,0,Raceline!D3137*2)</f>
        <v>185.68346314665732</v>
      </c>
      <c r="P3137">
        <f t="shared" ca="1" si="293"/>
        <v>1395.1251091393779</v>
      </c>
    </row>
    <row r="3138" spans="1:16" x14ac:dyDescent="0.3">
      <c r="A3138" s="23">
        <v>3134</v>
      </c>
      <c r="B3138" s="23">
        <f>IF(A3138+4=VLOOKUP(A3138+4,'Final data'!$O$4:$O$30,1,TRUE),B3137+1,B3137)</f>
        <v>25</v>
      </c>
      <c r="C3138" s="23">
        <f ca="1">OFFSET('Final data'!$O$4,B3138-1,8)</f>
        <v>0</v>
      </c>
      <c r="D3138" s="23">
        <f ca="1">OFFSET('Final data'!$O$4,B3138,8)</f>
        <v>1</v>
      </c>
      <c r="E3138" s="23">
        <f t="shared" ca="1" si="290"/>
        <v>0</v>
      </c>
      <c r="F3138" s="23">
        <f t="shared" ca="1" si="291"/>
        <v>1</v>
      </c>
      <c r="G3138" s="30">
        <f ca="1">OFFSET('Final data'!$O$4,Raceline!B3138-1,0)-OFFSET('Final data'!$O$4,Raceline!$B$4-1,0)</f>
        <v>3056</v>
      </c>
      <c r="H3138" s="30">
        <f ca="1">IF(B3138=B3137,H3137,OFFSET('Final data'!$O$4,Raceline!B3138,0))</f>
        <v>3150</v>
      </c>
      <c r="I3138" s="23">
        <f t="shared" ca="1" si="292"/>
        <v>90</v>
      </c>
      <c r="J3138">
        <f ca="1">OFFSET('Final data'!$B3138,0,Raceline!C3138*2)</f>
        <v>131.57313056700536</v>
      </c>
      <c r="K3138">
        <f ca="1">OFFSET('Final data'!$C3138,0,Raceline!C3138*2)</f>
        <v>187.88095804768759</v>
      </c>
      <c r="L3138">
        <f t="shared" ca="1" si="288"/>
        <v>136.1088366351477</v>
      </c>
      <c r="M3138">
        <f t="shared" ca="1" si="289"/>
        <v>186.0515623321713</v>
      </c>
      <c r="N3138">
        <f ca="1">OFFSET('Final data'!$B3138,0,Raceline!D3138*2)</f>
        <v>136.21016700684291</v>
      </c>
      <c r="O3138">
        <f ca="1">OFFSET('Final data'!$C3138,0,Raceline!D3138*2)</f>
        <v>186.01069254364313</v>
      </c>
      <c r="P3138">
        <f t="shared" ca="1" si="293"/>
        <v>1395.4599037222006</v>
      </c>
    </row>
    <row r="3139" spans="1:16" x14ac:dyDescent="0.3">
      <c r="A3139" s="23">
        <v>3135</v>
      </c>
      <c r="B3139" s="23">
        <f>IF(A3139+4=VLOOKUP(A3139+4,'Final data'!$O$4:$O$30,1,TRUE),B3138+1,B3138)</f>
        <v>25</v>
      </c>
      <c r="C3139" s="23">
        <f ca="1">OFFSET('Final data'!$O$4,B3139-1,8)</f>
        <v>0</v>
      </c>
      <c r="D3139" s="23">
        <f ca="1">OFFSET('Final data'!$O$4,B3139,8)</f>
        <v>1</v>
      </c>
      <c r="E3139" s="23">
        <f t="shared" ca="1" si="290"/>
        <v>0</v>
      </c>
      <c r="F3139" s="23">
        <f t="shared" ca="1" si="291"/>
        <v>1</v>
      </c>
      <c r="G3139" s="30">
        <f ca="1">OFFSET('Final data'!$O$4,Raceline!B3139-1,0)-OFFSET('Final data'!$O$4,Raceline!$B$4-1,0)</f>
        <v>3056</v>
      </c>
      <c r="H3139" s="30">
        <f ca="1">IF(B3139=B3138,H3138,OFFSET('Final data'!$O$4,Raceline!B3139,0))</f>
        <v>3150</v>
      </c>
      <c r="I3139" s="23">
        <f t="shared" ca="1" si="292"/>
        <v>90</v>
      </c>
      <c r="J3139">
        <f ca="1">OFFSET('Final data'!$B3139,0,Raceline!C3139*2)</f>
        <v>131.91411371637321</v>
      </c>
      <c r="K3139">
        <f ca="1">OFFSET('Final data'!$C3139,0,Raceline!C3139*2)</f>
        <v>188.02399514344177</v>
      </c>
      <c r="L3139">
        <f t="shared" ca="1" si="288"/>
        <v>136.45236662839062</v>
      </c>
      <c r="M3139">
        <f t="shared" ca="1" si="289"/>
        <v>186.15475500674171</v>
      </c>
      <c r="N3139">
        <f ca="1">OFFSET('Final data'!$B3139,0,Raceline!D3139*2)</f>
        <v>136.53730772377446</v>
      </c>
      <c r="O3139">
        <f ca="1">OFFSET('Final data'!$C3139,0,Raceline!D3139*2)</f>
        <v>186.11976900930506</v>
      </c>
      <c r="P3139">
        <f t="shared" ca="1" si="293"/>
        <v>1395.8185979991865</v>
      </c>
    </row>
    <row r="3140" spans="1:16" x14ac:dyDescent="0.3">
      <c r="A3140" s="23">
        <v>3136</v>
      </c>
      <c r="B3140" s="23">
        <f>IF(A3140+4=VLOOKUP(A3140+4,'Final data'!$O$4:$O$30,1,TRUE),B3139+1,B3139)</f>
        <v>25</v>
      </c>
      <c r="C3140" s="23">
        <f ca="1">OFFSET('Final data'!$O$4,B3140-1,8)</f>
        <v>0</v>
      </c>
      <c r="D3140" s="23">
        <f ca="1">OFFSET('Final data'!$O$4,B3140,8)</f>
        <v>1</v>
      </c>
      <c r="E3140" s="23">
        <f t="shared" ca="1" si="290"/>
        <v>0</v>
      </c>
      <c r="F3140" s="23">
        <f t="shared" ca="1" si="291"/>
        <v>1</v>
      </c>
      <c r="G3140" s="30">
        <f ca="1">OFFSET('Final data'!$O$4,Raceline!B3140-1,0)-OFFSET('Final data'!$O$4,Raceline!$B$4-1,0)</f>
        <v>3056</v>
      </c>
      <c r="H3140" s="30">
        <f ca="1">IF(B3140=B3139,H3139,OFFSET('Final data'!$O$4,Raceline!B3140,0))</f>
        <v>3150</v>
      </c>
      <c r="I3140" s="23">
        <f t="shared" ca="1" si="292"/>
        <v>90</v>
      </c>
      <c r="J3140">
        <f ca="1">OFFSET('Final data'!$B3140,0,Raceline!C3140*2)</f>
        <v>131.8747393472018</v>
      </c>
      <c r="K3140">
        <f ca="1">OFFSET('Final data'!$C3140,0,Raceline!C3140*2)</f>
        <v>188.51294471970701</v>
      </c>
      <c r="L3140">
        <f t="shared" ref="L3140:L3203" ca="1" si="294">(N3140-J3140)*SIN(PI()/2/I3140*(A3140-G3140))+J3140</f>
        <v>136.35879148593307</v>
      </c>
      <c r="M3140">
        <f t="shared" ref="M3140:M3203" ca="1" si="295">(O3140-K3140)*SIN(PI()/2/I3140*(A3140-G3140))+K3140</f>
        <v>186.47838477294621</v>
      </c>
      <c r="N3140">
        <f ca="1">OFFSET('Final data'!$B3140,0,Raceline!D3140*2)</f>
        <v>136.42796521795273</v>
      </c>
      <c r="O3140">
        <f ca="1">OFFSET('Final data'!$C3140,0,Raceline!D3140*2)</f>
        <v>186.44699840628925</v>
      </c>
      <c r="P3140">
        <f t="shared" ca="1" si="293"/>
        <v>1396.1554845273522</v>
      </c>
    </row>
    <row r="3141" spans="1:16" x14ac:dyDescent="0.3">
      <c r="A3141" s="23">
        <v>3137</v>
      </c>
      <c r="B3141" s="23">
        <f>IF(A3141+4=VLOOKUP(A3141+4,'Final data'!$O$4:$O$30,1,TRUE),B3140+1,B3140)</f>
        <v>25</v>
      </c>
      <c r="C3141" s="23">
        <f ca="1">OFFSET('Final data'!$O$4,B3141-1,8)</f>
        <v>0</v>
      </c>
      <c r="D3141" s="23">
        <f ca="1">OFFSET('Final data'!$O$4,B3141,8)</f>
        <v>1</v>
      </c>
      <c r="E3141" s="23">
        <f t="shared" ref="E3141:E3204" ca="1" si="296">IF(C3141&gt;D3141,D3141,C3141)</f>
        <v>0</v>
      </c>
      <c r="F3141" s="23">
        <f t="shared" ref="F3141:F3204" ca="1" si="297">IF(C3141&lt;D3141,D3141,C3141)</f>
        <v>1</v>
      </c>
      <c r="G3141" s="30">
        <f ca="1">OFFSET('Final data'!$O$4,Raceline!B3141-1,0)-OFFSET('Final data'!$O$4,Raceline!$B$4-1,0)</f>
        <v>3056</v>
      </c>
      <c r="H3141" s="30">
        <f ca="1">IF(B3141=B3140,H3140,OFFSET('Final data'!$O$4,Raceline!B3141,0))</f>
        <v>3150</v>
      </c>
      <c r="I3141" s="23">
        <f t="shared" ca="1" si="292"/>
        <v>90</v>
      </c>
      <c r="J3141">
        <f ca="1">OFFSET('Final data'!$B3141,0,Raceline!C3141*2)</f>
        <v>132.32740725224048</v>
      </c>
      <c r="K3141">
        <f ca="1">OFFSET('Final data'!$C3141,0,Raceline!C3141*2)</f>
        <v>188.87889306882198</v>
      </c>
      <c r="L3141">
        <f t="shared" ca="1" si="294"/>
        <v>136.70059361675624</v>
      </c>
      <c r="M3141">
        <f t="shared" ca="1" si="295"/>
        <v>186.58467261845047</v>
      </c>
      <c r="N3141">
        <f ca="1">OFFSET('Final data'!$B3141,0,Raceline!D3141*2)</f>
        <v>136.75510593488431</v>
      </c>
      <c r="O3141">
        <f ca="1">OFFSET('Final data'!$C3141,0,Raceline!D3141*2)</f>
        <v>186.55607487195118</v>
      </c>
      <c r="P3141">
        <f t="shared" ca="1" si="293"/>
        <v>1396.5134311752442</v>
      </c>
    </row>
    <row r="3142" spans="1:16" x14ac:dyDescent="0.3">
      <c r="A3142" s="23">
        <v>3138</v>
      </c>
      <c r="B3142" s="23">
        <f>IF(A3142+4=VLOOKUP(A3142+4,'Final data'!$O$4:$O$30,1,TRUE),B3141+1,B3141)</f>
        <v>25</v>
      </c>
      <c r="C3142" s="23">
        <f ca="1">OFFSET('Final data'!$O$4,B3142-1,8)</f>
        <v>0</v>
      </c>
      <c r="D3142" s="23">
        <f ca="1">OFFSET('Final data'!$O$4,B3142,8)</f>
        <v>1</v>
      </c>
      <c r="E3142" s="23">
        <f t="shared" ca="1" si="296"/>
        <v>0</v>
      </c>
      <c r="F3142" s="23">
        <f t="shared" ca="1" si="297"/>
        <v>1</v>
      </c>
      <c r="G3142" s="30">
        <f ca="1">OFFSET('Final data'!$O$4,Raceline!B3142-1,0)-OFFSET('Final data'!$O$4,Raceline!$B$4-1,0)</f>
        <v>3056</v>
      </c>
      <c r="H3142" s="30">
        <f ca="1">IF(B3142=B3141,H3141,OFFSET('Final data'!$O$4,Raceline!B3142,0))</f>
        <v>3150</v>
      </c>
      <c r="I3142" s="23">
        <f t="shared" ref="I3142:I3205" ca="1" si="298">IF(H3142=H3141,I3141,H3142-H3141)</f>
        <v>90</v>
      </c>
      <c r="J3142">
        <f ca="1">OFFSET('Final data'!$B3142,0,Raceline!C3142*2)</f>
        <v>132.17969747681627</v>
      </c>
      <c r="K3142">
        <f ca="1">OFFSET('Final data'!$C3142,0,Raceline!C3142*2)</f>
        <v>189.13147128012201</v>
      </c>
      <c r="L3142">
        <f t="shared" ca="1" si="294"/>
        <v>136.60229998221951</v>
      </c>
      <c r="M3142">
        <f t="shared" ca="1" si="295"/>
        <v>186.90518327574569</v>
      </c>
      <c r="N3142">
        <f ca="1">OFFSET('Final data'!$B3142,0,Raceline!D3142*2)</f>
        <v>136.64576342906238</v>
      </c>
      <c r="O3142">
        <f ca="1">OFFSET('Final data'!$C3142,0,Raceline!D3142*2)</f>
        <v>186.88330426893535</v>
      </c>
      <c r="P3142">
        <f t="shared" ref="P3142:P3205" ca="1" si="299">SQRT((L3142-L3141)^2+(M3142-M3141)^2)+P3141</f>
        <v>1396.8486754444425</v>
      </c>
    </row>
    <row r="3143" spans="1:16" x14ac:dyDescent="0.3">
      <c r="A3143" s="23">
        <v>3139</v>
      </c>
      <c r="B3143" s="23">
        <f>IF(A3143+4=VLOOKUP(A3143+4,'Final data'!$O$4:$O$30,1,TRUE),B3142+1,B3142)</f>
        <v>25</v>
      </c>
      <c r="C3143" s="23">
        <f ca="1">OFFSET('Final data'!$O$4,B3143-1,8)</f>
        <v>0</v>
      </c>
      <c r="D3143" s="23">
        <f ca="1">OFFSET('Final data'!$O$4,B3143,8)</f>
        <v>1</v>
      </c>
      <c r="E3143" s="23">
        <f t="shared" ca="1" si="296"/>
        <v>0</v>
      </c>
      <c r="F3143" s="23">
        <f t="shared" ca="1" si="297"/>
        <v>1</v>
      </c>
      <c r="G3143" s="30">
        <f ca="1">OFFSET('Final data'!$O$4,Raceline!B3143-1,0)-OFFSET('Final data'!$O$4,Raceline!$B$4-1,0)</f>
        <v>3056</v>
      </c>
      <c r="H3143" s="30">
        <f ca="1">IF(B3143=B3142,H3142,OFFSET('Final data'!$O$4,Raceline!B3143,0))</f>
        <v>3150</v>
      </c>
      <c r="I3143" s="23">
        <f t="shared" ca="1" si="298"/>
        <v>90</v>
      </c>
      <c r="J3143">
        <f ca="1">OFFSET('Final data'!$B3143,0,Raceline!C3143*2)</f>
        <v>132.55567617245197</v>
      </c>
      <c r="K3143">
        <f ca="1">OFFSET('Final data'!$C3143,0,Raceline!C3143*2)</f>
        <v>189.79499728356839</v>
      </c>
      <c r="L3143">
        <f t="shared" ca="1" si="294"/>
        <v>136.86753912389153</v>
      </c>
      <c r="M3143">
        <f t="shared" ca="1" si="295"/>
        <v>187.33806129204305</v>
      </c>
      <c r="N3143">
        <f ca="1">OFFSET('Final data'!$B3143,0,Raceline!D3143*2)</f>
        <v>136.89992046205933</v>
      </c>
      <c r="O3143">
        <f ca="1">OFFSET('Final data'!$C3143,0,Raceline!D3143*2)</f>
        <v>187.31961013158312</v>
      </c>
      <c r="P3143">
        <f t="shared" ca="1" si="299"/>
        <v>1397.3563516988295</v>
      </c>
    </row>
    <row r="3144" spans="1:16" x14ac:dyDescent="0.3">
      <c r="A3144" s="23">
        <v>3140</v>
      </c>
      <c r="B3144" s="23">
        <f>IF(A3144+4=VLOOKUP(A3144+4,'Final data'!$O$4:$O$30,1,TRUE),B3143+1,B3143)</f>
        <v>25</v>
      </c>
      <c r="C3144" s="23">
        <f ca="1">OFFSET('Final data'!$O$4,B3144-1,8)</f>
        <v>0</v>
      </c>
      <c r="D3144" s="23">
        <f ca="1">OFFSET('Final data'!$O$4,B3144,8)</f>
        <v>1</v>
      </c>
      <c r="E3144" s="23">
        <f t="shared" ca="1" si="296"/>
        <v>0</v>
      </c>
      <c r="F3144" s="23">
        <f t="shared" ca="1" si="297"/>
        <v>1</v>
      </c>
      <c r="G3144" s="30">
        <f ca="1">OFFSET('Final data'!$O$4,Raceline!B3144-1,0)-OFFSET('Final data'!$O$4,Raceline!$B$4-1,0)</f>
        <v>3056</v>
      </c>
      <c r="H3144" s="30">
        <f ca="1">IF(B3144=B3143,H3143,OFFSET('Final data'!$O$4,Raceline!B3144,0))</f>
        <v>3150</v>
      </c>
      <c r="I3144" s="23">
        <f t="shared" ca="1" si="298"/>
        <v>90</v>
      </c>
      <c r="J3144">
        <f ca="1">OFFSET('Final data'!$B3144,0,Raceline!C3144*2)</f>
        <v>133.00467095450688</v>
      </c>
      <c r="K3144">
        <f ca="1">OFFSET('Final data'!$C3144,0,Raceline!C3144*2)</f>
        <v>190.27233497155677</v>
      </c>
      <c r="L3144">
        <f t="shared" ca="1" si="294"/>
        <v>137.16768264483383</v>
      </c>
      <c r="M3144">
        <f t="shared" ca="1" si="295"/>
        <v>187.55274333394394</v>
      </c>
      <c r="N3144">
        <f ca="1">OFFSET('Final data'!$B3144,0,Raceline!D3144*2)</f>
        <v>137.19061367705035</v>
      </c>
      <c r="O3144">
        <f ca="1">OFFSET('Final data'!$C3144,0,Raceline!D3144*2)</f>
        <v>187.53776306290536</v>
      </c>
      <c r="P3144">
        <f t="shared" ca="1" si="299"/>
        <v>1397.7253700076956</v>
      </c>
    </row>
    <row r="3145" spans="1:16" x14ac:dyDescent="0.3">
      <c r="A3145" s="23">
        <v>3141</v>
      </c>
      <c r="B3145" s="23">
        <f>IF(A3145+4=VLOOKUP(A3145+4,'Final data'!$O$4:$O$30,1,TRUE),B3144+1,B3144)</f>
        <v>25</v>
      </c>
      <c r="C3145" s="23">
        <f ca="1">OFFSET('Final data'!$O$4,B3145-1,8)</f>
        <v>0</v>
      </c>
      <c r="D3145" s="23">
        <f ca="1">OFFSET('Final data'!$O$4,B3145,8)</f>
        <v>1</v>
      </c>
      <c r="E3145" s="23">
        <f t="shared" ca="1" si="296"/>
        <v>0</v>
      </c>
      <c r="F3145" s="23">
        <f t="shared" ca="1" si="297"/>
        <v>1</v>
      </c>
      <c r="G3145" s="30">
        <f ca="1">OFFSET('Final data'!$O$4,Raceline!B3145-1,0)-OFFSET('Final data'!$O$4,Raceline!$B$4-1,0)</f>
        <v>3056</v>
      </c>
      <c r="H3145" s="30">
        <f ca="1">IF(B3145=B3144,H3144,OFFSET('Final data'!$O$4,Raceline!B3145,0))</f>
        <v>3150</v>
      </c>
      <c r="I3145" s="23">
        <f t="shared" ca="1" si="298"/>
        <v>90</v>
      </c>
      <c r="J3145">
        <f ca="1">OFFSET('Final data'!$B3145,0,Raceline!C3145*2)</f>
        <v>133.19081343224022</v>
      </c>
      <c r="K3145">
        <f ca="1">OFFSET('Final data'!$C3145,0,Raceline!C3145*2)</f>
        <v>190.80689124581346</v>
      </c>
      <c r="L3145">
        <f t="shared" ca="1" si="294"/>
        <v>137.3198922739887</v>
      </c>
      <c r="M3145">
        <f t="shared" ca="1" si="295"/>
        <v>188.0210691353266</v>
      </c>
      <c r="N3145">
        <f ca="1">OFFSET('Final data'!$B3145,0,Raceline!D3145*2)</f>
        <v>137.33566468436786</v>
      </c>
      <c r="O3145">
        <f ca="1">OFFSET('Final data'!$C3145,0,Raceline!D3145*2)</f>
        <v>188.01042774743988</v>
      </c>
      <c r="P3145">
        <f t="shared" ca="1" si="299"/>
        <v>1398.2178096765365</v>
      </c>
    </row>
    <row r="3146" spans="1:16" x14ac:dyDescent="0.3">
      <c r="A3146" s="23">
        <v>3142</v>
      </c>
      <c r="B3146" s="23">
        <f>IF(A3146+4=VLOOKUP(A3146+4,'Final data'!$O$4:$O$30,1,TRUE),B3145+1,B3145)</f>
        <v>25</v>
      </c>
      <c r="C3146" s="23">
        <f ca="1">OFFSET('Final data'!$O$4,B3146-1,8)</f>
        <v>0</v>
      </c>
      <c r="D3146" s="23">
        <f ca="1">OFFSET('Final data'!$O$4,B3146,8)</f>
        <v>1</v>
      </c>
      <c r="E3146" s="23">
        <f t="shared" ca="1" si="296"/>
        <v>0</v>
      </c>
      <c r="F3146" s="23">
        <f t="shared" ca="1" si="297"/>
        <v>1</v>
      </c>
      <c r="G3146" s="30">
        <f ca="1">OFFSET('Final data'!$O$4,Raceline!B3146-1,0)-OFFSET('Final data'!$O$4,Raceline!$B$4-1,0)</f>
        <v>3056</v>
      </c>
      <c r="H3146" s="30">
        <f ca="1">IF(B3146=B3145,H3145,OFFSET('Final data'!$O$4,Raceline!B3146,0))</f>
        <v>3150</v>
      </c>
      <c r="I3146" s="23">
        <f t="shared" ca="1" si="298"/>
        <v>90</v>
      </c>
      <c r="J3146">
        <f ca="1">OFFSET('Final data'!$B3146,0,Raceline!C3146*2)</f>
        <v>133.52866334076225</v>
      </c>
      <c r="K3146">
        <f ca="1">OFFSET('Final data'!$C3146,0,Raceline!C3146*2)</f>
        <v>191.05729725688235</v>
      </c>
      <c r="L3146">
        <f t="shared" ca="1" si="294"/>
        <v>137.61640560937468</v>
      </c>
      <c r="M3146">
        <f t="shared" ca="1" si="295"/>
        <v>188.19920103655159</v>
      </c>
      <c r="N3146">
        <f ca="1">OFFSET('Final data'!$B3146,0,Raceline!D3146*2)</f>
        <v>137.62638745937673</v>
      </c>
      <c r="O3146">
        <f ca="1">OFFSET('Final data'!$C3146,0,Raceline!D3146*2)</f>
        <v>188.19222185687536</v>
      </c>
      <c r="P3146">
        <f t="shared" ca="1" si="299"/>
        <v>1398.5637159243779</v>
      </c>
    </row>
    <row r="3147" spans="1:16" x14ac:dyDescent="0.3">
      <c r="A3147" s="23">
        <v>3143</v>
      </c>
      <c r="B3147" s="23">
        <f>IF(A3147+4=VLOOKUP(A3147+4,'Final data'!$O$4:$O$30,1,TRUE),B3146+1,B3146)</f>
        <v>25</v>
      </c>
      <c r="C3147" s="23">
        <f ca="1">OFFSET('Final data'!$O$4,B3147-1,8)</f>
        <v>0</v>
      </c>
      <c r="D3147" s="23">
        <f ca="1">OFFSET('Final data'!$O$4,B3147,8)</f>
        <v>1</v>
      </c>
      <c r="E3147" s="23">
        <f t="shared" ca="1" si="296"/>
        <v>0</v>
      </c>
      <c r="F3147" s="23">
        <f t="shared" ca="1" si="297"/>
        <v>1</v>
      </c>
      <c r="G3147" s="30">
        <f ca="1">OFFSET('Final data'!$O$4,Raceline!B3147-1,0)-OFFSET('Final data'!$O$4,Raceline!$B$4-1,0)</f>
        <v>3056</v>
      </c>
      <c r="H3147" s="30">
        <f ca="1">IF(B3147=B3146,H3146,OFFSET('Final data'!$O$4,Raceline!B3147,0))</f>
        <v>3150</v>
      </c>
      <c r="I3147" s="23">
        <f t="shared" ca="1" si="298"/>
        <v>90</v>
      </c>
      <c r="J3147">
        <f ca="1">OFFSET('Final data'!$B3147,0,Raceline!C3147*2)</f>
        <v>133.89658967419919</v>
      </c>
      <c r="K3147">
        <f ca="1">OFFSET('Final data'!$C3147,0,Raceline!C3147*2)</f>
        <v>191.8248781292626</v>
      </c>
      <c r="L3147">
        <f t="shared" ca="1" si="294"/>
        <v>137.76612812109281</v>
      </c>
      <c r="M3147">
        <f t="shared" ca="1" si="295"/>
        <v>188.66921720005686</v>
      </c>
      <c r="N3147">
        <f ca="1">OFFSET('Final data'!$B3147,0,Raceline!D3147*2)</f>
        <v>137.77143846669421</v>
      </c>
      <c r="O3147">
        <f ca="1">OFFSET('Final data'!$C3147,0,Raceline!D3147*2)</f>
        <v>188.66488654140989</v>
      </c>
      <c r="P3147">
        <f t="shared" ca="1" si="299"/>
        <v>1399.0570028839375</v>
      </c>
    </row>
    <row r="3148" spans="1:16" x14ac:dyDescent="0.3">
      <c r="A3148" s="23">
        <v>3144</v>
      </c>
      <c r="B3148" s="23">
        <f>IF(A3148+4=VLOOKUP(A3148+4,'Final data'!$O$4:$O$30,1,TRUE),B3147+1,B3147)</f>
        <v>25</v>
      </c>
      <c r="C3148" s="23">
        <f ca="1">OFFSET('Final data'!$O$4,B3148-1,8)</f>
        <v>0</v>
      </c>
      <c r="D3148" s="23">
        <f ca="1">OFFSET('Final data'!$O$4,B3148,8)</f>
        <v>1</v>
      </c>
      <c r="E3148" s="23">
        <f t="shared" ca="1" si="296"/>
        <v>0</v>
      </c>
      <c r="F3148" s="23">
        <f t="shared" ca="1" si="297"/>
        <v>1</v>
      </c>
      <c r="G3148" s="30">
        <f ca="1">OFFSET('Final data'!$O$4,Raceline!B3148-1,0)-OFFSET('Final data'!$O$4,Raceline!$B$4-1,0)</f>
        <v>3056</v>
      </c>
      <c r="H3148" s="30">
        <f ca="1">IF(B3148=B3147,H3147,OFFSET('Final data'!$O$4,Raceline!B3148,0))</f>
        <v>3150</v>
      </c>
      <c r="I3148" s="23">
        <f t="shared" ca="1" si="298"/>
        <v>90</v>
      </c>
      <c r="J3148">
        <f ca="1">OFFSET('Final data'!$B3148,0,Raceline!C3148*2)</f>
        <v>134.19436957831522</v>
      </c>
      <c r="K3148">
        <f ca="1">OFFSET('Final data'!$C3148,0,Raceline!C3148*2)</f>
        <v>191.90612144863994</v>
      </c>
      <c r="L3148">
        <f t="shared" ca="1" si="294"/>
        <v>138.05989371355773</v>
      </c>
      <c r="M3148">
        <f t="shared" ca="1" si="295"/>
        <v>188.73953436028987</v>
      </c>
      <c r="N3148">
        <f ca="1">OFFSET('Final data'!$B3148,0,Raceline!D3148*2)</f>
        <v>138.06224992175632</v>
      </c>
      <c r="O3148">
        <f ca="1">OFFSET('Final data'!$C3148,0,Raceline!D3148*2)</f>
        <v>188.73760418518344</v>
      </c>
      <c r="P3148">
        <f t="shared" ca="1" si="299"/>
        <v>1399.3590669935888</v>
      </c>
    </row>
    <row r="3149" spans="1:16" x14ac:dyDescent="0.3">
      <c r="A3149" s="23">
        <v>3145</v>
      </c>
      <c r="B3149" s="23">
        <f>IF(A3149+4=VLOOKUP(A3149+4,'Final data'!$O$4:$O$30,1,TRUE),B3148+1,B3148)</f>
        <v>25</v>
      </c>
      <c r="C3149" s="23">
        <f ca="1">OFFSET('Final data'!$O$4,B3149-1,8)</f>
        <v>0</v>
      </c>
      <c r="D3149" s="23">
        <f ca="1">OFFSET('Final data'!$O$4,B3149,8)</f>
        <v>1</v>
      </c>
      <c r="E3149" s="23">
        <f t="shared" ca="1" si="296"/>
        <v>0</v>
      </c>
      <c r="F3149" s="23">
        <f t="shared" ca="1" si="297"/>
        <v>1</v>
      </c>
      <c r="G3149" s="30">
        <f ca="1">OFFSET('Final data'!$O$4,Raceline!B3149-1,0)-OFFSET('Final data'!$O$4,Raceline!$B$4-1,0)</f>
        <v>3056</v>
      </c>
      <c r="H3149" s="30">
        <f ca="1">IF(B3149=B3148,H3148,OFFSET('Final data'!$O$4,Raceline!B3149,0))</f>
        <v>3150</v>
      </c>
      <c r="I3149" s="23">
        <f t="shared" ca="1" si="298"/>
        <v>90</v>
      </c>
      <c r="J3149">
        <f ca="1">OFFSET('Final data'!$B3149,0,Raceline!C3149*2)</f>
        <v>134.56054528212073</v>
      </c>
      <c r="K3149">
        <f ca="1">OFFSET('Final data'!$C3149,0,Raceline!C3149*2)</f>
        <v>192.52179563368966</v>
      </c>
      <c r="L3149">
        <f t="shared" ca="1" si="294"/>
        <v>138.20683417707238</v>
      </c>
      <c r="M3149">
        <f t="shared" ca="1" si="295"/>
        <v>189.10171337849593</v>
      </c>
      <c r="N3149">
        <f ca="1">OFFSET('Final data'!$B3149,0,Raceline!D3149*2)</f>
        <v>138.20738960912726</v>
      </c>
      <c r="O3149">
        <f ca="1">OFFSET('Final data'!$C3149,0,Raceline!D3149*2)</f>
        <v>189.10119240405598</v>
      </c>
      <c r="P3149">
        <f t="shared" ca="1" si="299"/>
        <v>1399.7499188082791</v>
      </c>
    </row>
    <row r="3150" spans="1:16" x14ac:dyDescent="0.3">
      <c r="A3150" s="23">
        <v>3146</v>
      </c>
      <c r="B3150" s="23">
        <f>IF(A3150+4=VLOOKUP(A3150+4,'Final data'!$O$4:$O$30,1,TRUE),B3149+1,B3149)</f>
        <v>26</v>
      </c>
      <c r="C3150" s="23">
        <f ca="1">OFFSET('Final data'!$O$4,B3150-1,8)</f>
        <v>1</v>
      </c>
      <c r="D3150" s="23">
        <f ca="1">OFFSET('Final data'!$O$4,B3150,8)</f>
        <v>0</v>
      </c>
      <c r="E3150" s="23">
        <f t="shared" ca="1" si="296"/>
        <v>0</v>
      </c>
      <c r="F3150" s="23">
        <f t="shared" ca="1" si="297"/>
        <v>1</v>
      </c>
      <c r="G3150" s="30">
        <f ca="1">OFFSET('Final data'!$O$4,Raceline!B3150-1,0)-OFFSET('Final data'!$O$4,Raceline!$B$4-1,0)</f>
        <v>3146</v>
      </c>
      <c r="H3150" s="30">
        <f ca="1">IF(B3150=B3149,H3149,OFFSET('Final data'!$O$4,Raceline!B3150,0))</f>
        <v>3230</v>
      </c>
      <c r="I3150" s="23">
        <f t="shared" ca="1" si="298"/>
        <v>80</v>
      </c>
      <c r="J3150">
        <f ca="1">OFFSET('Final data'!$B3150,0,Raceline!C3150*2)</f>
        <v>138.49820106418937</v>
      </c>
      <c r="K3150">
        <f ca="1">OFFSET('Final data'!$C3150,0,Raceline!C3150*2)</f>
        <v>189.17391004783116</v>
      </c>
      <c r="L3150">
        <f t="shared" ca="1" si="294"/>
        <v>138.49820106418937</v>
      </c>
      <c r="M3150">
        <f t="shared" ca="1" si="295"/>
        <v>189.17391004783116</v>
      </c>
      <c r="N3150">
        <f ca="1">OFFSET('Final data'!$B3150,0,Raceline!D3150*2)</f>
        <v>134.88882465565123</v>
      </c>
      <c r="O3150">
        <f ca="1">OFFSET('Final data'!$C3150,0,Raceline!D3150*2)</f>
        <v>192.63402593338878</v>
      </c>
      <c r="P3150">
        <f t="shared" ca="1" si="299"/>
        <v>1400.0500971252363</v>
      </c>
    </row>
    <row r="3151" spans="1:16" x14ac:dyDescent="0.3">
      <c r="A3151" s="23">
        <v>3147</v>
      </c>
      <c r="B3151" s="23">
        <f>IF(A3151+4=VLOOKUP(A3151+4,'Final data'!$O$4:$O$30,1,TRUE),B3150+1,B3150)</f>
        <v>26</v>
      </c>
      <c r="C3151" s="23">
        <f ca="1">OFFSET('Final data'!$O$4,B3151-1,8)</f>
        <v>1</v>
      </c>
      <c r="D3151" s="23">
        <f ca="1">OFFSET('Final data'!$O$4,B3151,8)</f>
        <v>0</v>
      </c>
      <c r="E3151" s="23">
        <f t="shared" ca="1" si="296"/>
        <v>0</v>
      </c>
      <c r="F3151" s="23">
        <f t="shared" ca="1" si="297"/>
        <v>1</v>
      </c>
      <c r="G3151" s="30">
        <f ca="1">OFFSET('Final data'!$O$4,Raceline!B3151-1,0)-OFFSET('Final data'!$O$4,Raceline!$B$4-1,0)</f>
        <v>3146</v>
      </c>
      <c r="H3151" s="30">
        <f ca="1">IF(B3151=B3150,H3150,OFFSET('Final data'!$O$4,Raceline!B3151,0))</f>
        <v>3230</v>
      </c>
      <c r="I3151" s="23">
        <f t="shared" ca="1" si="298"/>
        <v>80</v>
      </c>
      <c r="J3151">
        <f ca="1">OFFSET('Final data'!$B3151,0,Raceline!C3151*2)</f>
        <v>138.60692280963744</v>
      </c>
      <c r="K3151">
        <f ca="1">OFFSET('Final data'!$C3151,0,Raceline!C3151*2)</f>
        <v>189.61021591047731</v>
      </c>
      <c r="L3151">
        <f t="shared" ca="1" si="294"/>
        <v>138.54031010778101</v>
      </c>
      <c r="M3151">
        <f t="shared" ca="1" si="295"/>
        <v>189.68232551415358</v>
      </c>
      <c r="N3151">
        <f ca="1">OFFSET('Final data'!$B3151,0,Raceline!D3151*2)</f>
        <v>135.21414776286471</v>
      </c>
      <c r="O3151">
        <f ca="1">OFFSET('Final data'!$C3151,0,Raceline!D3151*2)</f>
        <v>193.28296385745057</v>
      </c>
      <c r="P3151">
        <f t="shared" ca="1" si="299"/>
        <v>1400.5602534326051</v>
      </c>
    </row>
    <row r="3152" spans="1:16" x14ac:dyDescent="0.3">
      <c r="A3152" s="23">
        <v>3148</v>
      </c>
      <c r="B3152" s="23">
        <f>IF(A3152+4=VLOOKUP(A3152+4,'Final data'!$O$4:$O$30,1,TRUE),B3151+1,B3151)</f>
        <v>26</v>
      </c>
      <c r="C3152" s="23">
        <f ca="1">OFFSET('Final data'!$O$4,B3152-1,8)</f>
        <v>1</v>
      </c>
      <c r="D3152" s="23">
        <f ca="1">OFFSET('Final data'!$O$4,B3152,8)</f>
        <v>0</v>
      </c>
      <c r="E3152" s="23">
        <f t="shared" ca="1" si="296"/>
        <v>0</v>
      </c>
      <c r="F3152" s="23">
        <f t="shared" ca="1" si="297"/>
        <v>1</v>
      </c>
      <c r="G3152" s="30">
        <f ca="1">OFFSET('Final data'!$O$4,Raceline!B3152-1,0)-OFFSET('Final data'!$O$4,Raceline!$B$4-1,0)</f>
        <v>3146</v>
      </c>
      <c r="H3152" s="30">
        <f ca="1">IF(B3152=B3151,H3151,OFFSET('Final data'!$O$4,Raceline!B3152,0))</f>
        <v>3230</v>
      </c>
      <c r="I3152" s="23">
        <f t="shared" ca="1" si="298"/>
        <v>80</v>
      </c>
      <c r="J3152">
        <f ca="1">OFFSET('Final data'!$B3152,0,Raceline!C3152*2)</f>
        <v>139.04287395207049</v>
      </c>
      <c r="K3152">
        <f ca="1">OFFSET('Final data'!$C3152,0,Raceline!C3152*2)</f>
        <v>190.0465217731234</v>
      </c>
      <c r="L3152">
        <f t="shared" ca="1" si="294"/>
        <v>138.9110491013592</v>
      </c>
      <c r="M3152">
        <f t="shared" ca="1" si="295"/>
        <v>190.19197120444178</v>
      </c>
      <c r="N3152">
        <f ca="1">OFFSET('Final data'!$B3152,0,Raceline!D3152*2)</f>
        <v>135.68511874709705</v>
      </c>
      <c r="O3152">
        <f ca="1">OFFSET('Final data'!$C3152,0,Raceline!D3152*2)</f>
        <v>193.75131326300158</v>
      </c>
      <c r="P3152">
        <f t="shared" ca="1" si="299"/>
        <v>1401.1904804797784</v>
      </c>
    </row>
    <row r="3153" spans="1:16" x14ac:dyDescent="0.3">
      <c r="A3153" s="23">
        <v>3149</v>
      </c>
      <c r="B3153" s="23">
        <f>IF(A3153+4=VLOOKUP(A3153+4,'Final data'!$O$4:$O$30,1,TRUE),B3152+1,B3152)</f>
        <v>26</v>
      </c>
      <c r="C3153" s="23">
        <f ca="1">OFFSET('Final data'!$O$4,B3153-1,8)</f>
        <v>1</v>
      </c>
      <c r="D3153" s="23">
        <f ca="1">OFFSET('Final data'!$O$4,B3153,8)</f>
        <v>0</v>
      </c>
      <c r="E3153" s="23">
        <f t="shared" ca="1" si="296"/>
        <v>0</v>
      </c>
      <c r="F3153" s="23">
        <f t="shared" ca="1" si="297"/>
        <v>1</v>
      </c>
      <c r="G3153" s="30">
        <f ca="1">OFFSET('Final data'!$O$4,Raceline!B3153-1,0)-OFFSET('Final data'!$O$4,Raceline!$B$4-1,0)</f>
        <v>3146</v>
      </c>
      <c r="H3153" s="30">
        <f ca="1">IF(B3153=B3152,H3152,OFFSET('Final data'!$O$4,Raceline!B3153,0))</f>
        <v>3230</v>
      </c>
      <c r="I3153" s="23">
        <f t="shared" ca="1" si="298"/>
        <v>80</v>
      </c>
      <c r="J3153">
        <f ca="1">OFFSET('Final data'!$B3153,0,Raceline!C3153*2)</f>
        <v>139.37010334905548</v>
      </c>
      <c r="K3153">
        <f ca="1">OFFSET('Final data'!$C3153,0,Raceline!C3153*2)</f>
        <v>190.0465217731234</v>
      </c>
      <c r="L3153">
        <f t="shared" ca="1" si="294"/>
        <v>139.1871208994522</v>
      </c>
      <c r="M3153">
        <f t="shared" ca="1" si="295"/>
        <v>190.27709000857791</v>
      </c>
      <c r="N3153">
        <f ca="1">OFFSET('Final data'!$B3153,0,Raceline!D3153*2)</f>
        <v>136.2618996512181</v>
      </c>
      <c r="O3153">
        <f ca="1">OFFSET('Final data'!$C3153,0,Raceline!D3153*2)</f>
        <v>193.96303422334617</v>
      </c>
      <c r="P3153">
        <f t="shared" ca="1" si="299"/>
        <v>1401.4793763927296</v>
      </c>
    </row>
    <row r="3154" spans="1:16" x14ac:dyDescent="0.3">
      <c r="A3154" s="23">
        <v>3150</v>
      </c>
      <c r="B3154" s="23">
        <f>IF(A3154+4=VLOOKUP(A3154+4,'Final data'!$O$4:$O$30,1,TRUE),B3153+1,B3153)</f>
        <v>26</v>
      </c>
      <c r="C3154" s="23">
        <f ca="1">OFFSET('Final data'!$O$4,B3154-1,8)</f>
        <v>1</v>
      </c>
      <c r="D3154" s="23">
        <f ca="1">OFFSET('Final data'!$O$4,B3154,8)</f>
        <v>0</v>
      </c>
      <c r="E3154" s="23">
        <f t="shared" ca="1" si="296"/>
        <v>0</v>
      </c>
      <c r="F3154" s="23">
        <f t="shared" ca="1" si="297"/>
        <v>1</v>
      </c>
      <c r="G3154" s="30">
        <f ca="1">OFFSET('Final data'!$O$4,Raceline!B3154-1,0)-OFFSET('Final data'!$O$4,Raceline!$B$4-1,0)</f>
        <v>3146</v>
      </c>
      <c r="H3154" s="30">
        <f ca="1">IF(B3154=B3153,H3153,OFFSET('Final data'!$O$4,Raceline!B3154,0))</f>
        <v>3230</v>
      </c>
      <c r="I3154" s="23">
        <f t="shared" ca="1" si="298"/>
        <v>80</v>
      </c>
      <c r="J3154">
        <f ca="1">OFFSET('Final data'!$B3154,0,Raceline!C3154*2)</f>
        <v>139.51524303642643</v>
      </c>
      <c r="K3154">
        <f ca="1">OFFSET('Final data'!$C3154,0,Raceline!C3154*2)</f>
        <v>190.41010999199599</v>
      </c>
      <c r="L3154">
        <f t="shared" ca="1" si="294"/>
        <v>139.28232297249335</v>
      </c>
      <c r="M3154">
        <f t="shared" ca="1" si="295"/>
        <v>190.72577434915115</v>
      </c>
      <c r="N3154">
        <f ca="1">OFFSET('Final data'!$B3154,0,Raceline!D3154*2)</f>
        <v>136.54656156269354</v>
      </c>
      <c r="O3154">
        <f ca="1">OFFSET('Final data'!$C3154,0,Raceline!D3154*2)</f>
        <v>194.43340842829363</v>
      </c>
      <c r="P3154">
        <f t="shared" ca="1" si="299"/>
        <v>1401.9380495576161</v>
      </c>
    </row>
    <row r="3155" spans="1:16" x14ac:dyDescent="0.3">
      <c r="A3155" s="23">
        <v>3151</v>
      </c>
      <c r="B3155" s="23">
        <f>IF(A3155+4=VLOOKUP(A3155+4,'Final data'!$O$4:$O$30,1,TRUE),B3154+1,B3154)</f>
        <v>26</v>
      </c>
      <c r="C3155" s="23">
        <f ca="1">OFFSET('Final data'!$O$4,B3155-1,8)</f>
        <v>1</v>
      </c>
      <c r="D3155" s="23">
        <f ca="1">OFFSET('Final data'!$O$4,B3155,8)</f>
        <v>0</v>
      </c>
      <c r="E3155" s="23">
        <f t="shared" ca="1" si="296"/>
        <v>0</v>
      </c>
      <c r="F3155" s="23">
        <f t="shared" ca="1" si="297"/>
        <v>1</v>
      </c>
      <c r="G3155" s="30">
        <f ca="1">OFFSET('Final data'!$O$4,Raceline!B3155-1,0)-OFFSET('Final data'!$O$4,Raceline!$B$4-1,0)</f>
        <v>3146</v>
      </c>
      <c r="H3155" s="30">
        <f ca="1">IF(B3155=B3154,H3154,OFFSET('Final data'!$O$4,Raceline!B3155,0))</f>
        <v>3230</v>
      </c>
      <c r="I3155" s="23">
        <f t="shared" ca="1" si="298"/>
        <v>80</v>
      </c>
      <c r="J3155">
        <f ca="1">OFFSET('Final data'!$B3155,0,Raceline!C3155*2)</f>
        <v>139.91495359704348</v>
      </c>
      <c r="K3155">
        <f ca="1">OFFSET('Final data'!$C3155,0,Raceline!C3155*2)</f>
        <v>190.70098056709341</v>
      </c>
      <c r="L3155">
        <f t="shared" ca="1" si="294"/>
        <v>139.63691957250532</v>
      </c>
      <c r="M3155">
        <f t="shared" ca="1" si="295"/>
        <v>191.10456584452399</v>
      </c>
      <c r="N3155">
        <f ca="1">OFFSET('Final data'!$B3155,0,Raceline!D3155*2)</f>
        <v>137.07836783660053</v>
      </c>
      <c r="O3155">
        <f ca="1">OFFSET('Final data'!$C3155,0,Raceline!D3155*2)</f>
        <v>194.8184775280701</v>
      </c>
      <c r="P3155">
        <f t="shared" ca="1" si="299"/>
        <v>1402.4569153839207</v>
      </c>
    </row>
    <row r="3156" spans="1:16" x14ac:dyDescent="0.3">
      <c r="A3156" s="23">
        <v>3152</v>
      </c>
      <c r="B3156" s="23">
        <f>IF(A3156+4=VLOOKUP(A3156+4,'Final data'!$O$4:$O$30,1,TRUE),B3155+1,B3155)</f>
        <v>26</v>
      </c>
      <c r="C3156" s="23">
        <f ca="1">OFFSET('Final data'!$O$4,B3156-1,8)</f>
        <v>1</v>
      </c>
      <c r="D3156" s="23">
        <f ca="1">OFFSET('Final data'!$O$4,B3156,8)</f>
        <v>0</v>
      </c>
      <c r="E3156" s="23">
        <f t="shared" ca="1" si="296"/>
        <v>0</v>
      </c>
      <c r="F3156" s="23">
        <f t="shared" ca="1" si="297"/>
        <v>1</v>
      </c>
      <c r="G3156" s="30">
        <f ca="1">OFFSET('Final data'!$O$4,Raceline!B3156-1,0)-OFFSET('Final data'!$O$4,Raceline!$B$4-1,0)</f>
        <v>3146</v>
      </c>
      <c r="H3156" s="30">
        <f ca="1">IF(B3156=B3155,H3155,OFFSET('Final data'!$O$4,Raceline!B3156,0))</f>
        <v>3230</v>
      </c>
      <c r="I3156" s="23">
        <f t="shared" ca="1" si="298"/>
        <v>80</v>
      </c>
      <c r="J3156">
        <f ca="1">OFFSET('Final data'!$B3156,0,Raceline!C3156*2)</f>
        <v>140.35108209958321</v>
      </c>
      <c r="K3156">
        <f ca="1">OFFSET('Final data'!$C3156,0,Raceline!C3156*2)</f>
        <v>190.91913349841727</v>
      </c>
      <c r="L3156">
        <f t="shared" ca="1" si="294"/>
        <v>140.04880533839577</v>
      </c>
      <c r="M3156">
        <f t="shared" ca="1" si="295"/>
        <v>191.42312234221748</v>
      </c>
      <c r="N3156">
        <f ca="1">OFFSET('Final data'!$B3156,0,Raceline!D3156*2)</f>
        <v>137.77933244606666</v>
      </c>
      <c r="O3156">
        <f ca="1">OFFSET('Final data'!$C3156,0,Raceline!D3156*2)</f>
        <v>195.20703551684511</v>
      </c>
      <c r="P3156">
        <f t="shared" ca="1" si="299"/>
        <v>1402.9776150347425</v>
      </c>
    </row>
    <row r="3157" spans="1:16" x14ac:dyDescent="0.3">
      <c r="A3157" s="23">
        <v>3153</v>
      </c>
      <c r="B3157" s="23">
        <f>IF(A3157+4=VLOOKUP(A3157+4,'Final data'!$O$4:$O$30,1,TRUE),B3156+1,B3156)</f>
        <v>26</v>
      </c>
      <c r="C3157" s="23">
        <f ca="1">OFFSET('Final data'!$O$4,B3157-1,8)</f>
        <v>1</v>
      </c>
      <c r="D3157" s="23">
        <f ca="1">OFFSET('Final data'!$O$4,B3157,8)</f>
        <v>0</v>
      </c>
      <c r="E3157" s="23">
        <f t="shared" ca="1" si="296"/>
        <v>0</v>
      </c>
      <c r="F3157" s="23">
        <f t="shared" ca="1" si="297"/>
        <v>1</v>
      </c>
      <c r="G3157" s="30">
        <f ca="1">OFFSET('Final data'!$O$4,Raceline!B3157-1,0)-OFFSET('Final data'!$O$4,Raceline!$B$4-1,0)</f>
        <v>3146</v>
      </c>
      <c r="H3157" s="30">
        <f ca="1">IF(B3157=B3156,H3156,OFFSET('Final data'!$O$4,Raceline!B3157,0))</f>
        <v>3230</v>
      </c>
      <c r="I3157" s="23">
        <f t="shared" ca="1" si="298"/>
        <v>80</v>
      </c>
      <c r="J3157">
        <f ca="1">OFFSET('Final data'!$B3157,0,Raceline!C3157*2)</f>
        <v>140.78721060212314</v>
      </c>
      <c r="K3157">
        <f ca="1">OFFSET('Final data'!$C3157,0,Raceline!C3157*2)</f>
        <v>191.13728642973953</v>
      </c>
      <c r="L3157">
        <f t="shared" ca="1" si="294"/>
        <v>140.44133978536422</v>
      </c>
      <c r="M3157">
        <f t="shared" ca="1" si="295"/>
        <v>191.72862636788335</v>
      </c>
      <c r="N3157">
        <f ca="1">OFFSET('Final data'!$B3157,0,Raceline!D3157*2)</f>
        <v>138.26283350942475</v>
      </c>
      <c r="O3157">
        <f ca="1">OFFSET('Final data'!$C3157,0,Raceline!D3157*2)</f>
        <v>195.45324753867686</v>
      </c>
      <c r="P3157">
        <f t="shared" ca="1" si="299"/>
        <v>1403.475024324719</v>
      </c>
    </row>
    <row r="3158" spans="1:16" x14ac:dyDescent="0.3">
      <c r="A3158" s="23">
        <v>3154</v>
      </c>
      <c r="B3158" s="23">
        <f>IF(A3158+4=VLOOKUP(A3158+4,'Final data'!$O$4:$O$30,1,TRUE),B3157+1,B3157)</f>
        <v>26</v>
      </c>
      <c r="C3158" s="23">
        <f ca="1">OFFSET('Final data'!$O$4,B3158-1,8)</f>
        <v>1</v>
      </c>
      <c r="D3158" s="23">
        <f ca="1">OFFSET('Final data'!$O$4,B3158,8)</f>
        <v>0</v>
      </c>
      <c r="E3158" s="23">
        <f t="shared" ca="1" si="296"/>
        <v>0</v>
      </c>
      <c r="F3158" s="23">
        <f t="shared" ca="1" si="297"/>
        <v>1</v>
      </c>
      <c r="G3158" s="30">
        <f ca="1">OFFSET('Final data'!$O$4,Raceline!B3158-1,0)-OFFSET('Final data'!$O$4,Raceline!$B$4-1,0)</f>
        <v>3146</v>
      </c>
      <c r="H3158" s="30">
        <f ca="1">IF(B3158=B3157,H3157,OFFSET('Final data'!$O$4,Raceline!B3158,0))</f>
        <v>3230</v>
      </c>
      <c r="I3158" s="23">
        <f t="shared" ca="1" si="298"/>
        <v>80</v>
      </c>
      <c r="J3158">
        <f ca="1">OFFSET('Final data'!$B3158,0,Raceline!C3158*2)</f>
        <v>141.22333910466287</v>
      </c>
      <c r="K3158">
        <f ca="1">OFFSET('Final data'!$C3158,0,Raceline!C3158*2)</f>
        <v>191.35543936106342</v>
      </c>
      <c r="L3158">
        <f t="shared" ca="1" si="294"/>
        <v>140.87480855617221</v>
      </c>
      <c r="M3158">
        <f t="shared" ca="1" si="295"/>
        <v>192.05566789738523</v>
      </c>
      <c r="N3158">
        <f ca="1">OFFSET('Final data'!$B3158,0,Raceline!D3158*2)</f>
        <v>138.9953738771728</v>
      </c>
      <c r="O3158">
        <f ca="1">OFFSET('Final data'!$C3158,0,Raceline!D3158*2)</f>
        <v>195.83161752385979</v>
      </c>
      <c r="P3158">
        <f t="shared" ca="1" si="299"/>
        <v>1404.0180264769106</v>
      </c>
    </row>
    <row r="3159" spans="1:16" x14ac:dyDescent="0.3">
      <c r="A3159" s="23">
        <v>3155</v>
      </c>
      <c r="B3159" s="23">
        <f>IF(A3159+4=VLOOKUP(A3159+4,'Final data'!$O$4:$O$30,1,TRUE),B3158+1,B3158)</f>
        <v>26</v>
      </c>
      <c r="C3159" s="23">
        <f ca="1">OFFSET('Final data'!$O$4,B3159-1,8)</f>
        <v>1</v>
      </c>
      <c r="D3159" s="23">
        <f ca="1">OFFSET('Final data'!$O$4,B3159,8)</f>
        <v>0</v>
      </c>
      <c r="E3159" s="23">
        <f t="shared" ca="1" si="296"/>
        <v>0</v>
      </c>
      <c r="F3159" s="23">
        <f t="shared" ca="1" si="297"/>
        <v>1</v>
      </c>
      <c r="G3159" s="30">
        <f ca="1">OFFSET('Final data'!$O$4,Raceline!B3159-1,0)-OFFSET('Final data'!$O$4,Raceline!$B$4-1,0)</f>
        <v>3146</v>
      </c>
      <c r="H3159" s="30">
        <f ca="1">IF(B3159=B3158,H3158,OFFSET('Final data'!$O$4,Raceline!B3159,0))</f>
        <v>3230</v>
      </c>
      <c r="I3159" s="23">
        <f t="shared" ca="1" si="298"/>
        <v>80</v>
      </c>
      <c r="J3159">
        <f ca="1">OFFSET('Final data'!$B3159,0,Raceline!C3159*2)</f>
        <v>141.69588554912551</v>
      </c>
      <c r="K3159">
        <f ca="1">OFFSET('Final data'!$C3159,0,Raceline!C3159*2)</f>
        <v>191.50087464861213</v>
      </c>
      <c r="L3159">
        <f t="shared" ca="1" si="294"/>
        <v>141.31652414848222</v>
      </c>
      <c r="M3159">
        <f t="shared" ca="1" si="295"/>
        <v>192.29377642605428</v>
      </c>
      <c r="N3159">
        <f ca="1">OFFSET('Final data'!$B3159,0,Raceline!D3159*2)</f>
        <v>139.53792520556789</v>
      </c>
      <c r="O3159">
        <f ca="1">OFFSET('Final data'!$C3159,0,Raceline!D3159*2)</f>
        <v>196.01121910947458</v>
      </c>
      <c r="P3159">
        <f t="shared" ca="1" si="299"/>
        <v>1404.5198315545201</v>
      </c>
    </row>
    <row r="3160" spans="1:16" x14ac:dyDescent="0.3">
      <c r="A3160" s="23">
        <v>3156</v>
      </c>
      <c r="B3160" s="23">
        <f>IF(A3160+4=VLOOKUP(A3160+4,'Final data'!$O$4:$O$30,1,TRUE),B3159+1,B3159)</f>
        <v>26</v>
      </c>
      <c r="C3160" s="23">
        <f ca="1">OFFSET('Final data'!$O$4,B3160-1,8)</f>
        <v>1</v>
      </c>
      <c r="D3160" s="23">
        <f ca="1">OFFSET('Final data'!$O$4,B3160,8)</f>
        <v>0</v>
      </c>
      <c r="E3160" s="23">
        <f t="shared" ca="1" si="296"/>
        <v>0</v>
      </c>
      <c r="F3160" s="23">
        <f t="shared" ca="1" si="297"/>
        <v>1</v>
      </c>
      <c r="G3160" s="30">
        <f ca="1">OFFSET('Final data'!$O$4,Raceline!B3160-1,0)-OFFSET('Final data'!$O$4,Raceline!$B$4-1,0)</f>
        <v>3146</v>
      </c>
      <c r="H3160" s="30">
        <f ca="1">IF(B3160=B3159,H3159,OFFSET('Final data'!$O$4,Raceline!B3160,0))</f>
        <v>3230</v>
      </c>
      <c r="I3160" s="23">
        <f t="shared" ca="1" si="298"/>
        <v>80</v>
      </c>
      <c r="J3160">
        <f ca="1">OFFSET('Final data'!$B3160,0,Raceline!C3160*2)</f>
        <v>142.09568478979597</v>
      </c>
      <c r="K3160">
        <f ca="1">OFFSET('Final data'!$C3160,0,Raceline!C3160*2)</f>
        <v>191.6826687580492</v>
      </c>
      <c r="L3160">
        <f t="shared" ca="1" si="294"/>
        <v>141.72248847988055</v>
      </c>
      <c r="M3160">
        <f t="shared" ca="1" si="295"/>
        <v>192.58390699396378</v>
      </c>
      <c r="N3160">
        <f ca="1">OFFSET('Final data'!$B3160,0,Raceline!D3160*2)</f>
        <v>140.18274361435124</v>
      </c>
      <c r="O3160">
        <f ca="1">OFFSET('Final data'!$C3160,0,Raceline!D3160*2)</f>
        <v>196.30226355189077</v>
      </c>
      <c r="P3160">
        <f t="shared" ca="1" si="299"/>
        <v>1405.018813302486</v>
      </c>
    </row>
    <row r="3161" spans="1:16" x14ac:dyDescent="0.3">
      <c r="A3161" s="23">
        <v>3157</v>
      </c>
      <c r="B3161" s="23">
        <f>IF(A3161+4=VLOOKUP(A3161+4,'Final data'!$O$4:$O$30,1,TRUE),B3160+1,B3160)</f>
        <v>26</v>
      </c>
      <c r="C3161" s="23">
        <f ca="1">OFFSET('Final data'!$O$4,B3161-1,8)</f>
        <v>1</v>
      </c>
      <c r="D3161" s="23">
        <f ca="1">OFFSET('Final data'!$O$4,B3161,8)</f>
        <v>0</v>
      </c>
      <c r="E3161" s="23">
        <f t="shared" ca="1" si="296"/>
        <v>0</v>
      </c>
      <c r="F3161" s="23">
        <f t="shared" ca="1" si="297"/>
        <v>1</v>
      </c>
      <c r="G3161" s="30">
        <f ca="1">OFFSET('Final data'!$O$4,Raceline!B3161-1,0)-OFFSET('Final data'!$O$4,Raceline!$B$4-1,0)</f>
        <v>3146</v>
      </c>
      <c r="H3161" s="30">
        <f ca="1">IF(B3161=B3160,H3160,OFFSET('Final data'!$O$4,Raceline!B3161,0))</f>
        <v>3230</v>
      </c>
      <c r="I3161" s="23">
        <f t="shared" ca="1" si="298"/>
        <v>80</v>
      </c>
      <c r="J3161">
        <f ca="1">OFFSET('Final data'!$B3161,0,Raceline!C3161*2)</f>
        <v>142.53190197238916</v>
      </c>
      <c r="K3161">
        <f ca="1">OFFSET('Final data'!$C3161,0,Raceline!C3161*2)</f>
        <v>191.79174522370954</v>
      </c>
      <c r="L3161">
        <f t="shared" ca="1" si="294"/>
        <v>142.1361826086991</v>
      </c>
      <c r="M3161">
        <f t="shared" ca="1" si="295"/>
        <v>192.78754465752502</v>
      </c>
      <c r="N3161">
        <f ca="1">OFFSET('Final data'!$B3161,0,Raceline!D3161*2)</f>
        <v>140.68541357919423</v>
      </c>
      <c r="O3161">
        <f ca="1">OFFSET('Final data'!$C3161,0,Raceline!D3161*2)</f>
        <v>196.43830100340233</v>
      </c>
      <c r="P3161">
        <f t="shared" ca="1" si="299"/>
        <v>1405.4799110472643</v>
      </c>
    </row>
    <row r="3162" spans="1:16" x14ac:dyDescent="0.3">
      <c r="A3162" s="23">
        <v>3158</v>
      </c>
      <c r="B3162" s="23">
        <f>IF(A3162+4=VLOOKUP(A3162+4,'Final data'!$O$4:$O$30,1,TRUE),B3161+1,B3161)</f>
        <v>26</v>
      </c>
      <c r="C3162" s="23">
        <f ca="1">OFFSET('Final data'!$O$4,B3162-1,8)</f>
        <v>1</v>
      </c>
      <c r="D3162" s="23">
        <f ca="1">OFFSET('Final data'!$O$4,B3162,8)</f>
        <v>0</v>
      </c>
      <c r="E3162" s="23">
        <f t="shared" ca="1" si="296"/>
        <v>0</v>
      </c>
      <c r="F3162" s="23">
        <f t="shared" ca="1" si="297"/>
        <v>1</v>
      </c>
      <c r="G3162" s="30">
        <f ca="1">OFFSET('Final data'!$O$4,Raceline!B3162-1,0)-OFFSET('Final data'!$O$4,Raceline!$B$4-1,0)</f>
        <v>3146</v>
      </c>
      <c r="H3162" s="30">
        <f ca="1">IF(B3162=B3161,H3161,OFFSET('Final data'!$O$4,Raceline!B3162,0))</f>
        <v>3230</v>
      </c>
      <c r="I3162" s="23">
        <f t="shared" ca="1" si="298"/>
        <v>80</v>
      </c>
      <c r="J3162">
        <f ca="1">OFFSET('Final data'!$B3162,0,Raceline!C3162*2)</f>
        <v>142.96811915498233</v>
      </c>
      <c r="K3162">
        <f ca="1">OFFSET('Final data'!$C3162,0,Raceline!C3162*2)</f>
        <v>191.90082168937147</v>
      </c>
      <c r="L3162">
        <f t="shared" ca="1" si="294"/>
        <v>142.60330122916588</v>
      </c>
      <c r="M3162">
        <f t="shared" ca="1" si="295"/>
        <v>193.00957158391415</v>
      </c>
      <c r="N3162">
        <f ca="1">OFFSET('Final data'!$B3162,0,Raceline!D3162*2)</f>
        <v>141.4053640854851</v>
      </c>
      <c r="O3162">
        <f ca="1">OFFSET('Final data'!$C3162,0,Raceline!D3162*2)</f>
        <v>196.65032656806784</v>
      </c>
      <c r="P3162">
        <f t="shared" ca="1" si="299"/>
        <v>1405.9971109714993</v>
      </c>
    </row>
    <row r="3163" spans="1:16" x14ac:dyDescent="0.3">
      <c r="A3163" s="23">
        <v>3159</v>
      </c>
      <c r="B3163" s="23">
        <f>IF(A3163+4=VLOOKUP(A3163+4,'Final data'!$O$4:$O$30,1,TRUE),B3162+1,B3162)</f>
        <v>26</v>
      </c>
      <c r="C3163" s="23">
        <f ca="1">OFFSET('Final data'!$O$4,B3163-1,8)</f>
        <v>1</v>
      </c>
      <c r="D3163" s="23">
        <f ca="1">OFFSET('Final data'!$O$4,B3163,8)</f>
        <v>0</v>
      </c>
      <c r="E3163" s="23">
        <f t="shared" ca="1" si="296"/>
        <v>0</v>
      </c>
      <c r="F3163" s="23">
        <f t="shared" ca="1" si="297"/>
        <v>1</v>
      </c>
      <c r="G3163" s="30">
        <f ca="1">OFFSET('Final data'!$O$4,Raceline!B3163-1,0)-OFFSET('Final data'!$O$4,Raceline!$B$4-1,0)</f>
        <v>3146</v>
      </c>
      <c r="H3163" s="30">
        <f ca="1">IF(B3163=B3162,H3162,OFFSET('Final data'!$O$4,Raceline!B3163,0))</f>
        <v>3230</v>
      </c>
      <c r="I3163" s="23">
        <f t="shared" ca="1" si="298"/>
        <v>80</v>
      </c>
      <c r="J3163">
        <f ca="1">OFFSET('Final data'!$B3163,0,Raceline!C3163*2)</f>
        <v>143.40424765752223</v>
      </c>
      <c r="K3163">
        <f ca="1">OFFSET('Final data'!$C3163,0,Raceline!C3163*2)</f>
        <v>192.11897462069535</v>
      </c>
      <c r="L3163">
        <f t="shared" ca="1" si="294"/>
        <v>143.06794026692785</v>
      </c>
      <c r="M3163">
        <f t="shared" ca="1" si="295"/>
        <v>193.33581366125151</v>
      </c>
      <c r="N3163">
        <f ca="1">OFFSET('Final data'!$B3163,0,Raceline!D3163*2)</f>
        <v>142.07229276789761</v>
      </c>
      <c r="O3163">
        <f ca="1">OFFSET('Final data'!$C3163,0,Raceline!D3163*2)</f>
        <v>196.93829990251697</v>
      </c>
      <c r="P3163">
        <f t="shared" ca="1" si="299"/>
        <v>1406.564846234133</v>
      </c>
    </row>
    <row r="3164" spans="1:16" x14ac:dyDescent="0.3">
      <c r="A3164" s="23">
        <v>3160</v>
      </c>
      <c r="B3164" s="23">
        <f>IF(A3164+4=VLOOKUP(A3164+4,'Final data'!$O$4:$O$30,1,TRUE),B3163+1,B3163)</f>
        <v>26</v>
      </c>
      <c r="C3164" s="23">
        <f ca="1">OFFSET('Final data'!$O$4,B3164-1,8)</f>
        <v>1</v>
      </c>
      <c r="D3164" s="23">
        <f ca="1">OFFSET('Final data'!$O$4,B3164,8)</f>
        <v>0</v>
      </c>
      <c r="E3164" s="23">
        <f t="shared" ca="1" si="296"/>
        <v>0</v>
      </c>
      <c r="F3164" s="23">
        <f t="shared" ca="1" si="297"/>
        <v>1</v>
      </c>
      <c r="G3164" s="30">
        <f ca="1">OFFSET('Final data'!$O$4,Raceline!B3164-1,0)-OFFSET('Final data'!$O$4,Raceline!$B$4-1,0)</f>
        <v>3146</v>
      </c>
      <c r="H3164" s="30">
        <f ca="1">IF(B3164=B3163,H3163,OFFSET('Final data'!$O$4,Raceline!B3164,0))</f>
        <v>3230</v>
      </c>
      <c r="I3164" s="23">
        <f t="shared" ca="1" si="298"/>
        <v>80</v>
      </c>
      <c r="J3164">
        <f ca="1">OFFSET('Final data'!$B3164,0,Raceline!C3164*2)</f>
        <v>143.8405535201687</v>
      </c>
      <c r="K3164">
        <f ca="1">OFFSET('Final data'!$C3164,0,Raceline!C3164*2)</f>
        <v>192.11897462069535</v>
      </c>
      <c r="L3164">
        <f t="shared" ca="1" si="294"/>
        <v>143.48337627187831</v>
      </c>
      <c r="M3164">
        <f t="shared" ca="1" si="295"/>
        <v>193.42833414308694</v>
      </c>
      <c r="N3164">
        <f ca="1">OFFSET('Final data'!$B3164,0,Raceline!D3164*2)</f>
        <v>142.52469492773</v>
      </c>
      <c r="O3164">
        <f ca="1">OFFSET('Final data'!$C3164,0,Raceline!D3164*2)</f>
        <v>196.94271965590454</v>
      </c>
      <c r="P3164">
        <f t="shared" ca="1" si="299"/>
        <v>1406.9904600423774</v>
      </c>
    </row>
    <row r="3165" spans="1:16" x14ac:dyDescent="0.3">
      <c r="A3165" s="23">
        <v>3161</v>
      </c>
      <c r="B3165" s="23">
        <f>IF(A3165+4=VLOOKUP(A3165+4,'Final data'!$O$4:$O$30,1,TRUE),B3164+1,B3164)</f>
        <v>26</v>
      </c>
      <c r="C3165" s="23">
        <f ca="1">OFFSET('Final data'!$O$4,B3165-1,8)</f>
        <v>1</v>
      </c>
      <c r="D3165" s="23">
        <f ca="1">OFFSET('Final data'!$O$4,B3165,8)</f>
        <v>0</v>
      </c>
      <c r="E3165" s="23">
        <f t="shared" ca="1" si="296"/>
        <v>0</v>
      </c>
      <c r="F3165" s="23">
        <f t="shared" ca="1" si="297"/>
        <v>1</v>
      </c>
      <c r="G3165" s="30">
        <f ca="1">OFFSET('Final data'!$O$4,Raceline!B3165-1,0)-OFFSET('Final data'!$O$4,Raceline!$B$4-1,0)</f>
        <v>3146</v>
      </c>
      <c r="H3165" s="30">
        <f ca="1">IF(B3165=B3164,H3164,OFFSET('Final data'!$O$4,Raceline!B3165,0))</f>
        <v>3230</v>
      </c>
      <c r="I3165" s="23">
        <f t="shared" ca="1" si="298"/>
        <v>80</v>
      </c>
      <c r="J3165">
        <f ca="1">OFFSET('Final data'!$B3165,0,Raceline!C3165*2)</f>
        <v>144.27681504278868</v>
      </c>
      <c r="K3165">
        <f ca="1">OFFSET('Final data'!$C3165,0,Raceline!C3165*2)</f>
        <v>192.17351285352632</v>
      </c>
      <c r="L3165">
        <f t="shared" ca="1" si="294"/>
        <v>143.96253089042321</v>
      </c>
      <c r="M3165">
        <f t="shared" ca="1" si="295"/>
        <v>193.59050096843416</v>
      </c>
      <c r="N3165">
        <f ca="1">OFFSET('Final data'!$B3165,0,Raceline!D3165*2)</f>
        <v>143.19413939026029</v>
      </c>
      <c r="O3165">
        <f ca="1">OFFSET('Final data'!$C3165,0,Raceline!D3165*2)</f>
        <v>197.05488698704877</v>
      </c>
      <c r="P3165">
        <f t="shared" ca="1" si="299"/>
        <v>1407.4963130128303</v>
      </c>
    </row>
    <row r="3166" spans="1:16" x14ac:dyDescent="0.3">
      <c r="A3166" s="23">
        <v>3162</v>
      </c>
      <c r="B3166" s="23">
        <f>IF(A3166+4=VLOOKUP(A3166+4,'Final data'!$O$4:$O$30,1,TRUE),B3165+1,B3165)</f>
        <v>26</v>
      </c>
      <c r="C3166" s="23">
        <f ca="1">OFFSET('Final data'!$O$4,B3166-1,8)</f>
        <v>1</v>
      </c>
      <c r="D3166" s="23">
        <f ca="1">OFFSET('Final data'!$O$4,B3166,8)</f>
        <v>0</v>
      </c>
      <c r="E3166" s="23">
        <f t="shared" ca="1" si="296"/>
        <v>0</v>
      </c>
      <c r="F3166" s="23">
        <f t="shared" ca="1" si="297"/>
        <v>1</v>
      </c>
      <c r="G3166" s="30">
        <f ca="1">OFFSET('Final data'!$O$4,Raceline!B3166-1,0)-OFFSET('Final data'!$O$4,Raceline!$B$4-1,0)</f>
        <v>3146</v>
      </c>
      <c r="H3166" s="30">
        <f ca="1">IF(B3166=B3165,H3165,OFFSET('Final data'!$O$4,Raceline!B3166,0))</f>
        <v>3230</v>
      </c>
      <c r="I3166" s="23">
        <f t="shared" ca="1" si="298"/>
        <v>80</v>
      </c>
      <c r="J3166">
        <f ca="1">OFFSET('Final data'!$B3166,0,Raceline!C3166*2)</f>
        <v>144.7129878853552</v>
      </c>
      <c r="K3166">
        <f ca="1">OFFSET('Final data'!$C3166,0,Raceline!C3166*2)</f>
        <v>192.33712755201756</v>
      </c>
      <c r="L3166">
        <f t="shared" ca="1" si="294"/>
        <v>144.42820450174111</v>
      </c>
      <c r="M3166">
        <f t="shared" ca="1" si="295"/>
        <v>193.85574073342042</v>
      </c>
      <c r="N3166">
        <f ca="1">OFFSET('Final data'!$B3166,0,Raceline!D3166*2)</f>
        <v>143.7914094971176</v>
      </c>
      <c r="O3166">
        <f ca="1">OFFSET('Final data'!$C3166,0,Raceline!D3166*2)</f>
        <v>197.2514630385644</v>
      </c>
      <c r="P3166">
        <f t="shared" ca="1" si="299"/>
        <v>1408.0322272272415</v>
      </c>
    </row>
    <row r="3167" spans="1:16" x14ac:dyDescent="0.3">
      <c r="A3167" s="23">
        <v>3163</v>
      </c>
      <c r="B3167" s="23">
        <f>IF(A3167+4=VLOOKUP(A3167+4,'Final data'!$O$4:$O$30,1,TRUE),B3166+1,B3166)</f>
        <v>26</v>
      </c>
      <c r="C3167" s="23">
        <f ca="1">OFFSET('Final data'!$O$4,B3167-1,8)</f>
        <v>1</v>
      </c>
      <c r="D3167" s="23">
        <f ca="1">OFFSET('Final data'!$O$4,B3167,8)</f>
        <v>0</v>
      </c>
      <c r="E3167" s="23">
        <f t="shared" ca="1" si="296"/>
        <v>0</v>
      </c>
      <c r="F3167" s="23">
        <f t="shared" ca="1" si="297"/>
        <v>1</v>
      </c>
      <c r="G3167" s="30">
        <f ca="1">OFFSET('Final data'!$O$4,Raceline!B3167-1,0)-OFFSET('Final data'!$O$4,Raceline!$B$4-1,0)</f>
        <v>3146</v>
      </c>
      <c r="H3167" s="30">
        <f ca="1">IF(B3167=B3166,H3166,OFFSET('Final data'!$O$4,Raceline!B3167,0))</f>
        <v>3230</v>
      </c>
      <c r="I3167" s="23">
        <f t="shared" ca="1" si="298"/>
        <v>80</v>
      </c>
      <c r="J3167">
        <f ca="1">OFFSET('Final data'!$B3167,0,Raceline!C3167*2)</f>
        <v>145.14929374800181</v>
      </c>
      <c r="K3167">
        <f ca="1">OFFSET('Final data'!$C3167,0,Raceline!C3167*2)</f>
        <v>192.33712755201756</v>
      </c>
      <c r="L3167">
        <f t="shared" ca="1" si="294"/>
        <v>144.9261230662519</v>
      </c>
      <c r="M3167">
        <f t="shared" ca="1" si="295"/>
        <v>193.96000561607474</v>
      </c>
      <c r="N3167">
        <f ca="1">OFFSET('Final data'!$B3167,0,Raceline!D3167*2)</f>
        <v>144.46812731196567</v>
      </c>
      <c r="O3167">
        <f ca="1">OFFSET('Final data'!$C3167,0,Raceline!D3167*2)</f>
        <v>197.29051147479376</v>
      </c>
      <c r="P3167">
        <f t="shared" ca="1" si="299"/>
        <v>1408.5409452853439</v>
      </c>
    </row>
    <row r="3168" spans="1:16" x14ac:dyDescent="0.3">
      <c r="A3168" s="23">
        <v>3164</v>
      </c>
      <c r="B3168" s="23">
        <f>IF(A3168+4=VLOOKUP(A3168+4,'Final data'!$O$4:$O$30,1,TRUE),B3167+1,B3167)</f>
        <v>26</v>
      </c>
      <c r="C3168" s="23">
        <f ca="1">OFFSET('Final data'!$O$4,B3168-1,8)</f>
        <v>1</v>
      </c>
      <c r="D3168" s="23">
        <f ca="1">OFFSET('Final data'!$O$4,B3168,8)</f>
        <v>0</v>
      </c>
      <c r="E3168" s="23">
        <f t="shared" ca="1" si="296"/>
        <v>0</v>
      </c>
      <c r="F3168" s="23">
        <f t="shared" ca="1" si="297"/>
        <v>1</v>
      </c>
      <c r="G3168" s="30">
        <f ca="1">OFFSET('Final data'!$O$4,Raceline!B3168-1,0)-OFFSET('Final data'!$O$4,Raceline!$B$4-1,0)</f>
        <v>3146</v>
      </c>
      <c r="H3168" s="30">
        <f ca="1">IF(B3168=B3167,H3167,OFFSET('Final data'!$O$4,Raceline!B3168,0))</f>
        <v>3230</v>
      </c>
      <c r="I3168" s="23">
        <f t="shared" ca="1" si="298"/>
        <v>80</v>
      </c>
      <c r="J3168">
        <f ca="1">OFFSET('Final data'!$B3168,0,Raceline!C3168*2)</f>
        <v>145.58559961064827</v>
      </c>
      <c r="K3168">
        <f ca="1">OFFSET('Final data'!$C3168,0,Raceline!C3168*2)</f>
        <v>192.33712755201756</v>
      </c>
      <c r="L3168">
        <f t="shared" ca="1" si="294"/>
        <v>145.39211174552187</v>
      </c>
      <c r="M3168">
        <f t="shared" ca="1" si="295"/>
        <v>194.0568623792652</v>
      </c>
      <c r="N3168">
        <f ca="1">OFFSET('Final data'!$B3168,0,Raceline!D3168*2)</f>
        <v>145.02657525409057</v>
      </c>
      <c r="O3168">
        <f ca="1">OFFSET('Final data'!$C3168,0,Raceline!D3168*2)</f>
        <v>197.3057784522897</v>
      </c>
      <c r="P3168">
        <f t="shared" ca="1" si="299"/>
        <v>1409.0168934776752</v>
      </c>
    </row>
    <row r="3169" spans="1:16" x14ac:dyDescent="0.3">
      <c r="A3169" s="23">
        <v>3165</v>
      </c>
      <c r="B3169" s="23">
        <f>IF(A3169+4=VLOOKUP(A3169+4,'Final data'!$O$4:$O$30,1,TRUE),B3168+1,B3168)</f>
        <v>26</v>
      </c>
      <c r="C3169" s="23">
        <f ca="1">OFFSET('Final data'!$O$4,B3169-1,8)</f>
        <v>1</v>
      </c>
      <c r="D3169" s="23">
        <f ca="1">OFFSET('Final data'!$O$4,B3169,8)</f>
        <v>0</v>
      </c>
      <c r="E3169" s="23">
        <f t="shared" ca="1" si="296"/>
        <v>0</v>
      </c>
      <c r="F3169" s="23">
        <f t="shared" ca="1" si="297"/>
        <v>1</v>
      </c>
      <c r="G3169" s="30">
        <f ca="1">OFFSET('Final data'!$O$4,Raceline!B3169-1,0)-OFFSET('Final data'!$O$4,Raceline!$B$4-1,0)</f>
        <v>3146</v>
      </c>
      <c r="H3169" s="30">
        <f ca="1">IF(B3169=B3168,H3168,OFFSET('Final data'!$O$4,Raceline!B3169,0))</f>
        <v>3230</v>
      </c>
      <c r="I3169" s="23">
        <f t="shared" ca="1" si="298"/>
        <v>80</v>
      </c>
      <c r="J3169">
        <f ca="1">OFFSET('Final data'!$B3169,0,Raceline!C3169*2)</f>
        <v>146.02190547329488</v>
      </c>
      <c r="K3169">
        <f ca="1">OFFSET('Final data'!$C3169,0,Raceline!C3169*2)</f>
        <v>192.33712755201756</v>
      </c>
      <c r="L3169">
        <f t="shared" ca="1" si="294"/>
        <v>145.87431597472374</v>
      </c>
      <c r="M3169">
        <f t="shared" ca="1" si="295"/>
        <v>194.15349369681476</v>
      </c>
      <c r="N3169">
        <f ca="1">OFFSET('Final data'!$B3169,0,Raceline!D3169*2)</f>
        <v>145.61696323895748</v>
      </c>
      <c r="O3169">
        <f ca="1">OFFSET('Final data'!$C3169,0,Raceline!D3169*2)</f>
        <v>197.32070275330125</v>
      </c>
      <c r="P3169">
        <f t="shared" ca="1" si="299"/>
        <v>1409.5086846225645</v>
      </c>
    </row>
    <row r="3170" spans="1:16" x14ac:dyDescent="0.3">
      <c r="A3170" s="23">
        <v>3166</v>
      </c>
      <c r="B3170" s="23">
        <f>IF(A3170+4=VLOOKUP(A3170+4,'Final data'!$O$4:$O$30,1,TRUE),B3169+1,B3169)</f>
        <v>26</v>
      </c>
      <c r="C3170" s="23">
        <f ca="1">OFFSET('Final data'!$O$4,B3170-1,8)</f>
        <v>1</v>
      </c>
      <c r="D3170" s="23">
        <f ca="1">OFFSET('Final data'!$O$4,B3170,8)</f>
        <v>0</v>
      </c>
      <c r="E3170" s="23">
        <f t="shared" ca="1" si="296"/>
        <v>0</v>
      </c>
      <c r="F3170" s="23">
        <f t="shared" ca="1" si="297"/>
        <v>1</v>
      </c>
      <c r="G3170" s="30">
        <f ca="1">OFFSET('Final data'!$O$4,Raceline!B3170-1,0)-OFFSET('Final data'!$O$4,Raceline!$B$4-1,0)</f>
        <v>3146</v>
      </c>
      <c r="H3170" s="30">
        <f ca="1">IF(B3170=B3169,H3169,OFFSET('Final data'!$O$4,Raceline!B3170,0))</f>
        <v>3230</v>
      </c>
      <c r="I3170" s="23">
        <f t="shared" ca="1" si="298"/>
        <v>80</v>
      </c>
      <c r="J3170">
        <f ca="1">OFFSET('Final data'!$B3170,0,Raceline!C3170*2)</f>
        <v>146.45821133594148</v>
      </c>
      <c r="K3170">
        <f ca="1">OFFSET('Final data'!$C3170,0,Raceline!C3170*2)</f>
        <v>192.33712755201756</v>
      </c>
      <c r="L3170">
        <f t="shared" ca="1" si="294"/>
        <v>146.37023595275414</v>
      </c>
      <c r="M3170">
        <f t="shared" ca="1" si="295"/>
        <v>194.24852117111362</v>
      </c>
      <c r="N3170">
        <f ca="1">OFFSET('Final data'!$B3170,0,Raceline!D3170*2)</f>
        <v>146.22832058095472</v>
      </c>
      <c r="O3170">
        <f ca="1">OFFSET('Final data'!$C3170,0,Raceline!D3170*2)</f>
        <v>197.33183978004146</v>
      </c>
      <c r="P3170">
        <f t="shared" ca="1" si="299"/>
        <v>1410.0136270405503</v>
      </c>
    </row>
    <row r="3171" spans="1:16" x14ac:dyDescent="0.3">
      <c r="A3171" s="23">
        <v>3167</v>
      </c>
      <c r="B3171" s="23">
        <f>IF(A3171+4=VLOOKUP(A3171+4,'Final data'!$O$4:$O$30,1,TRUE),B3170+1,B3170)</f>
        <v>26</v>
      </c>
      <c r="C3171" s="23">
        <f ca="1">OFFSET('Final data'!$O$4,B3171-1,8)</f>
        <v>1</v>
      </c>
      <c r="D3171" s="23">
        <f ca="1">OFFSET('Final data'!$O$4,B3171,8)</f>
        <v>0</v>
      </c>
      <c r="E3171" s="23">
        <f t="shared" ca="1" si="296"/>
        <v>0</v>
      </c>
      <c r="F3171" s="23">
        <f t="shared" ca="1" si="297"/>
        <v>1</v>
      </c>
      <c r="G3171" s="30">
        <f ca="1">OFFSET('Final data'!$O$4,Raceline!B3171-1,0)-OFFSET('Final data'!$O$4,Raceline!$B$4-1,0)</f>
        <v>3146</v>
      </c>
      <c r="H3171" s="30">
        <f ca="1">IF(B3171=B3170,H3170,OFFSET('Final data'!$O$4,Raceline!B3171,0))</f>
        <v>3230</v>
      </c>
      <c r="I3171" s="23">
        <f t="shared" ca="1" si="298"/>
        <v>80</v>
      </c>
      <c r="J3171">
        <f ca="1">OFFSET('Final data'!$B3171,0,Raceline!C3171*2)</f>
        <v>146.89451719858809</v>
      </c>
      <c r="K3171">
        <f ca="1">OFFSET('Final data'!$C3171,0,Raceline!C3171*2)</f>
        <v>192.33712755201756</v>
      </c>
      <c r="L3171">
        <f t="shared" ca="1" si="294"/>
        <v>146.84443822413806</v>
      </c>
      <c r="M3171">
        <f t="shared" ca="1" si="295"/>
        <v>194.34024581541499</v>
      </c>
      <c r="N3171">
        <f ca="1">OFFSET('Final data'!$B3171,0,Raceline!D3171*2)</f>
        <v>146.76955370446572</v>
      </c>
      <c r="O3171">
        <f ca="1">OFFSET('Final data'!$C3171,0,Raceline!D3171*2)</f>
        <v>197.3355657205995</v>
      </c>
      <c r="P3171">
        <f t="shared" ca="1" si="299"/>
        <v>1410.496618970667</v>
      </c>
    </row>
    <row r="3172" spans="1:16" x14ac:dyDescent="0.3">
      <c r="A3172" s="23">
        <v>3168</v>
      </c>
      <c r="B3172" s="23">
        <f>IF(A3172+4=VLOOKUP(A3172+4,'Final data'!$O$4:$O$30,1,TRUE),B3171+1,B3171)</f>
        <v>26</v>
      </c>
      <c r="C3172" s="23">
        <f ca="1">OFFSET('Final data'!$O$4,B3172-1,8)</f>
        <v>1</v>
      </c>
      <c r="D3172" s="23">
        <f ca="1">OFFSET('Final data'!$O$4,B3172,8)</f>
        <v>0</v>
      </c>
      <c r="E3172" s="23">
        <f t="shared" ca="1" si="296"/>
        <v>0</v>
      </c>
      <c r="F3172" s="23">
        <f t="shared" ca="1" si="297"/>
        <v>1</v>
      </c>
      <c r="G3172" s="30">
        <f ca="1">OFFSET('Final data'!$O$4,Raceline!B3172-1,0)-OFFSET('Final data'!$O$4,Raceline!$B$4-1,0)</f>
        <v>3146</v>
      </c>
      <c r="H3172" s="30">
        <f ca="1">IF(B3172=B3171,H3171,OFFSET('Final data'!$O$4,Raceline!B3172,0))</f>
        <v>3230</v>
      </c>
      <c r="I3172" s="23">
        <f t="shared" ca="1" si="298"/>
        <v>80</v>
      </c>
      <c r="J3172">
        <f ca="1">OFFSET('Final data'!$B3172,0,Raceline!C3172*2)</f>
        <v>147.33082306123472</v>
      </c>
      <c r="K3172">
        <f ca="1">OFFSET('Final data'!$C3172,0,Raceline!C3172*2)</f>
        <v>192.33712755201756</v>
      </c>
      <c r="L3172">
        <f t="shared" ca="1" si="294"/>
        <v>147.35698698498103</v>
      </c>
      <c r="M3172">
        <f t="shared" ca="1" si="295"/>
        <v>194.4302627232301</v>
      </c>
      <c r="N3172">
        <f ca="1">OFFSET('Final data'!$B3172,0,Raceline!D3172*2)</f>
        <v>147.39331754398629</v>
      </c>
      <c r="O3172">
        <f ca="1">OFFSET('Final data'!$C3172,0,Raceline!D3172*2)</f>
        <v>197.33673698072553</v>
      </c>
      <c r="P3172">
        <f t="shared" ca="1" si="299"/>
        <v>1411.0170123564187</v>
      </c>
    </row>
    <row r="3173" spans="1:16" x14ac:dyDescent="0.3">
      <c r="A3173" s="23">
        <v>3169</v>
      </c>
      <c r="B3173" s="23">
        <f>IF(A3173+4=VLOOKUP(A3173+4,'Final data'!$O$4:$O$30,1,TRUE),B3172+1,B3172)</f>
        <v>26</v>
      </c>
      <c r="C3173" s="23">
        <f ca="1">OFFSET('Final data'!$O$4,B3173-1,8)</f>
        <v>1</v>
      </c>
      <c r="D3173" s="23">
        <f ca="1">OFFSET('Final data'!$O$4,B3173,8)</f>
        <v>0</v>
      </c>
      <c r="E3173" s="23">
        <f t="shared" ca="1" si="296"/>
        <v>0</v>
      </c>
      <c r="F3173" s="23">
        <f t="shared" ca="1" si="297"/>
        <v>1</v>
      </c>
      <c r="G3173" s="30">
        <f ca="1">OFFSET('Final data'!$O$4,Raceline!B3173-1,0)-OFFSET('Final data'!$O$4,Raceline!$B$4-1,0)</f>
        <v>3146</v>
      </c>
      <c r="H3173" s="30">
        <f ca="1">IF(B3173=B3172,H3172,OFFSET('Final data'!$O$4,Raceline!B3173,0))</f>
        <v>3230</v>
      </c>
      <c r="I3173" s="23">
        <f t="shared" ca="1" si="298"/>
        <v>80</v>
      </c>
      <c r="J3173">
        <f ca="1">OFFSET('Final data'!$B3173,0,Raceline!C3173*2)</f>
        <v>147.76712892388133</v>
      </c>
      <c r="K3173">
        <f ca="1">OFFSET('Final data'!$C3173,0,Raceline!C3173*2)</f>
        <v>192.33712755201756</v>
      </c>
      <c r="L3173">
        <f t="shared" ca="1" si="294"/>
        <v>147.84889569330716</v>
      </c>
      <c r="M3173">
        <f t="shared" ca="1" si="295"/>
        <v>194.51764121375984</v>
      </c>
      <c r="N3173">
        <f ca="1">OFFSET('Final data'!$B3173,0,Raceline!D3173*2)</f>
        <v>147.95449152257351</v>
      </c>
      <c r="O3173">
        <f ca="1">OFFSET('Final data'!$C3173,0,Raceline!D3173*2)</f>
        <v>197.3336158444697</v>
      </c>
      <c r="P3173">
        <f t="shared" ca="1" si="299"/>
        <v>1411.5166213814916</v>
      </c>
    </row>
    <row r="3174" spans="1:16" x14ac:dyDescent="0.3">
      <c r="A3174" s="23">
        <v>3170</v>
      </c>
      <c r="B3174" s="23">
        <f>IF(A3174+4=VLOOKUP(A3174+4,'Final data'!$O$4:$O$30,1,TRUE),B3173+1,B3173)</f>
        <v>26</v>
      </c>
      <c r="C3174" s="23">
        <f ca="1">OFFSET('Final data'!$O$4,B3174-1,8)</f>
        <v>1</v>
      </c>
      <c r="D3174" s="23">
        <f ca="1">OFFSET('Final data'!$O$4,B3174,8)</f>
        <v>0</v>
      </c>
      <c r="E3174" s="23">
        <f t="shared" ca="1" si="296"/>
        <v>0</v>
      </c>
      <c r="F3174" s="23">
        <f t="shared" ca="1" si="297"/>
        <v>1</v>
      </c>
      <c r="G3174" s="30">
        <f ca="1">OFFSET('Final data'!$O$4,Raceline!B3174-1,0)-OFFSET('Final data'!$O$4,Raceline!$B$4-1,0)</f>
        <v>3146</v>
      </c>
      <c r="H3174" s="30">
        <f ca="1">IF(B3174=B3173,H3173,OFFSET('Final data'!$O$4,Raceline!B3174,0))</f>
        <v>3230</v>
      </c>
      <c r="I3174" s="23">
        <f t="shared" ca="1" si="298"/>
        <v>80</v>
      </c>
      <c r="J3174">
        <f ca="1">OFFSET('Final data'!$B3174,0,Raceline!C3174*2)</f>
        <v>148.20343478652794</v>
      </c>
      <c r="K3174">
        <f ca="1">OFFSET('Final data'!$C3174,0,Raceline!C3174*2)</f>
        <v>192.33712755201756</v>
      </c>
      <c r="L3174">
        <f t="shared" ca="1" si="294"/>
        <v>148.37319412313542</v>
      </c>
      <c r="M3174">
        <f t="shared" ca="1" si="295"/>
        <v>194.60072338917107</v>
      </c>
      <c r="N3174">
        <f ca="1">OFFSET('Final data'!$B3174,0,Raceline!D3174*2)</f>
        <v>148.57736185483637</v>
      </c>
      <c r="O3174">
        <f ca="1">OFFSET('Final data'!$C3174,0,Raceline!D3174*2)</f>
        <v>197.32312580187548</v>
      </c>
      <c r="P3174">
        <f t="shared" ca="1" si="299"/>
        <v>1412.0474617448697</v>
      </c>
    </row>
    <row r="3175" spans="1:16" x14ac:dyDescent="0.3">
      <c r="A3175" s="23">
        <v>3171</v>
      </c>
      <c r="B3175" s="23">
        <f>IF(A3175+4=VLOOKUP(A3175+4,'Final data'!$O$4:$O$30,1,TRUE),B3174+1,B3174)</f>
        <v>26</v>
      </c>
      <c r="C3175" s="23">
        <f ca="1">OFFSET('Final data'!$O$4,B3175-1,8)</f>
        <v>1</v>
      </c>
      <c r="D3175" s="23">
        <f ca="1">OFFSET('Final data'!$O$4,B3175,8)</f>
        <v>0</v>
      </c>
      <c r="E3175" s="23">
        <f t="shared" ca="1" si="296"/>
        <v>0</v>
      </c>
      <c r="F3175" s="23">
        <f t="shared" ca="1" si="297"/>
        <v>1</v>
      </c>
      <c r="G3175" s="30">
        <f ca="1">OFFSET('Final data'!$O$4,Raceline!B3175-1,0)-OFFSET('Final data'!$O$4,Raceline!$B$4-1,0)</f>
        <v>3146</v>
      </c>
      <c r="H3175" s="30">
        <f ca="1">IF(B3175=B3174,H3174,OFFSET('Final data'!$O$4,Raceline!B3175,0))</f>
        <v>3230</v>
      </c>
      <c r="I3175" s="23">
        <f t="shared" ca="1" si="298"/>
        <v>80</v>
      </c>
      <c r="J3175">
        <f ca="1">OFFSET('Final data'!$B3175,0,Raceline!C3175*2)</f>
        <v>148.63974064917454</v>
      </c>
      <c r="K3175">
        <f ca="1">OFFSET('Final data'!$C3175,0,Raceline!C3175*2)</f>
        <v>192.33712755201756</v>
      </c>
      <c r="L3175">
        <f t="shared" ca="1" si="294"/>
        <v>148.87425041434597</v>
      </c>
      <c r="M3175">
        <f t="shared" ca="1" si="295"/>
        <v>194.68241586207546</v>
      </c>
      <c r="N3175">
        <f ca="1">OFFSET('Final data'!$B3175,0,Raceline!D3175*2)</f>
        <v>149.13721919930285</v>
      </c>
      <c r="O3175">
        <f ca="1">OFFSET('Final data'!$C3175,0,Raceline!D3175*2)</f>
        <v>197.31231750740241</v>
      </c>
      <c r="P3175">
        <f t="shared" ca="1" si="299"/>
        <v>1412.5551339492406</v>
      </c>
    </row>
    <row r="3176" spans="1:16" x14ac:dyDescent="0.3">
      <c r="A3176" s="23">
        <v>3172</v>
      </c>
      <c r="B3176" s="23">
        <f>IF(A3176+4=VLOOKUP(A3176+4,'Final data'!$O$4:$O$30,1,TRUE),B3175+1,B3175)</f>
        <v>26</v>
      </c>
      <c r="C3176" s="23">
        <f ca="1">OFFSET('Final data'!$O$4,B3176-1,8)</f>
        <v>1</v>
      </c>
      <c r="D3176" s="23">
        <f ca="1">OFFSET('Final data'!$O$4,B3176,8)</f>
        <v>0</v>
      </c>
      <c r="E3176" s="23">
        <f t="shared" ca="1" si="296"/>
        <v>0</v>
      </c>
      <c r="F3176" s="23">
        <f t="shared" ca="1" si="297"/>
        <v>1</v>
      </c>
      <c r="G3176" s="30">
        <f ca="1">OFFSET('Final data'!$O$4,Raceline!B3176-1,0)-OFFSET('Final data'!$O$4,Raceline!$B$4-1,0)</f>
        <v>3146</v>
      </c>
      <c r="H3176" s="30">
        <f ca="1">IF(B3176=B3175,H3175,OFFSET('Final data'!$O$4,Raceline!B3176,0))</f>
        <v>3230</v>
      </c>
      <c r="I3176" s="23">
        <f t="shared" ca="1" si="298"/>
        <v>80</v>
      </c>
      <c r="J3176">
        <f ca="1">OFFSET('Final data'!$B3176,0,Raceline!C3176*2)</f>
        <v>149.07622387192785</v>
      </c>
      <c r="K3176">
        <f ca="1">OFFSET('Final data'!$C3176,0,Raceline!C3176*2)</f>
        <v>192.11897462069535</v>
      </c>
      <c r="L3176">
        <f t="shared" ca="1" si="294"/>
        <v>149.3642911278844</v>
      </c>
      <c r="M3176">
        <f t="shared" ca="1" si="295"/>
        <v>194.5450383455584</v>
      </c>
      <c r="N3176">
        <f ca="1">OFFSET('Final data'!$B3176,0,Raceline!D3176*2)</f>
        <v>149.66577510607809</v>
      </c>
      <c r="O3176">
        <f ca="1">OFFSET('Final data'!$C3176,0,Raceline!D3176*2)</f>
        <v>197.08409590242775</v>
      </c>
      <c r="P3176">
        <f t="shared" ca="1" si="299"/>
        <v>1413.0640666392592</v>
      </c>
    </row>
    <row r="3177" spans="1:16" x14ac:dyDescent="0.3">
      <c r="A3177" s="23">
        <v>3173</v>
      </c>
      <c r="B3177" s="23">
        <f>IF(A3177+4=VLOOKUP(A3177+4,'Final data'!$O$4:$O$30,1,TRUE),B3176+1,B3176)</f>
        <v>26</v>
      </c>
      <c r="C3177" s="23">
        <f ca="1">OFFSET('Final data'!$O$4,B3177-1,8)</f>
        <v>1</v>
      </c>
      <c r="D3177" s="23">
        <f ca="1">OFFSET('Final data'!$O$4,B3177,8)</f>
        <v>0</v>
      </c>
      <c r="E3177" s="23">
        <f t="shared" ca="1" si="296"/>
        <v>0</v>
      </c>
      <c r="F3177" s="23">
        <f t="shared" ca="1" si="297"/>
        <v>1</v>
      </c>
      <c r="G3177" s="30">
        <f ca="1">OFFSET('Final data'!$O$4,Raceline!B3177-1,0)-OFFSET('Final data'!$O$4,Raceline!$B$4-1,0)</f>
        <v>3146</v>
      </c>
      <c r="H3177" s="30">
        <f ca="1">IF(B3177=B3176,H3176,OFFSET('Final data'!$O$4,Raceline!B3177,0))</f>
        <v>3230</v>
      </c>
      <c r="I3177" s="23">
        <f t="shared" ca="1" si="298"/>
        <v>80</v>
      </c>
      <c r="J3177">
        <f ca="1">OFFSET('Final data'!$B3177,0,Raceline!C3177*2)</f>
        <v>149.51252973457446</v>
      </c>
      <c r="K3177">
        <f ca="1">OFFSET('Final data'!$C3177,0,Raceline!C3177*2)</f>
        <v>192.11897462069535</v>
      </c>
      <c r="L3177">
        <f t="shared" ca="1" si="294"/>
        <v>149.88753222780261</v>
      </c>
      <c r="M3177">
        <f t="shared" ca="1" si="295"/>
        <v>194.61929612229486</v>
      </c>
      <c r="N3177">
        <f ca="1">OFFSET('Final data'!$B3177,0,Raceline!D3177*2)</f>
        <v>150.25414354853504</v>
      </c>
      <c r="O3177">
        <f ca="1">OFFSET('Final data'!$C3177,0,Raceline!D3177*2)</f>
        <v>197.06366965183153</v>
      </c>
      <c r="P3177">
        <f t="shared" ca="1" si="299"/>
        <v>1413.5925507601648</v>
      </c>
    </row>
    <row r="3178" spans="1:16" x14ac:dyDescent="0.3">
      <c r="A3178" s="23">
        <v>3174</v>
      </c>
      <c r="B3178" s="23">
        <f>IF(A3178+4=VLOOKUP(A3178+4,'Final data'!$O$4:$O$30,1,TRUE),B3177+1,B3177)</f>
        <v>26</v>
      </c>
      <c r="C3178" s="23">
        <f ca="1">OFFSET('Final data'!$O$4,B3178-1,8)</f>
        <v>1</v>
      </c>
      <c r="D3178" s="23">
        <f ca="1">OFFSET('Final data'!$O$4,B3178,8)</f>
        <v>0</v>
      </c>
      <c r="E3178" s="23">
        <f t="shared" ca="1" si="296"/>
        <v>0</v>
      </c>
      <c r="F3178" s="23">
        <f t="shared" ca="1" si="297"/>
        <v>1</v>
      </c>
      <c r="G3178" s="30">
        <f ca="1">OFFSET('Final data'!$O$4,Raceline!B3178-1,0)-OFFSET('Final data'!$O$4,Raceline!$B$4-1,0)</f>
        <v>3146</v>
      </c>
      <c r="H3178" s="30">
        <f ca="1">IF(B3178=B3177,H3177,OFFSET('Final data'!$O$4,Raceline!B3178,0))</f>
        <v>3230</v>
      </c>
      <c r="I3178" s="23">
        <f t="shared" ca="1" si="298"/>
        <v>80</v>
      </c>
      <c r="J3178">
        <f ca="1">OFFSET('Final data'!$B3178,0,Raceline!C3178*2)</f>
        <v>149.94887993724771</v>
      </c>
      <c r="K3178">
        <f ca="1">OFFSET('Final data'!$C3178,0,Raceline!C3178*2)</f>
        <v>192.06443638786436</v>
      </c>
      <c r="L3178">
        <f t="shared" ca="1" si="294"/>
        <v>150.42628571806389</v>
      </c>
      <c r="M3178">
        <f t="shared" ca="1" si="295"/>
        <v>194.63293837807169</v>
      </c>
      <c r="N3178">
        <f ca="1">OFFSET('Final data'!$B3178,0,Raceline!D3178*2)</f>
        <v>150.86257772142386</v>
      </c>
      <c r="O3178">
        <f ca="1">OFFSET('Final data'!$C3178,0,Raceline!D3178*2)</f>
        <v>196.98024317405842</v>
      </c>
      <c r="P3178">
        <f t="shared" ca="1" si="299"/>
        <v>1414.1314769465869</v>
      </c>
    </row>
    <row r="3179" spans="1:16" x14ac:dyDescent="0.3">
      <c r="A3179" s="23">
        <v>3175</v>
      </c>
      <c r="B3179" s="23">
        <f>IF(A3179+4=VLOOKUP(A3179+4,'Final data'!$O$4:$O$30,1,TRUE),B3178+1,B3178)</f>
        <v>26</v>
      </c>
      <c r="C3179" s="23">
        <f ca="1">OFFSET('Final data'!$O$4,B3179-1,8)</f>
        <v>1</v>
      </c>
      <c r="D3179" s="23">
        <f ca="1">OFFSET('Final data'!$O$4,B3179,8)</f>
        <v>0</v>
      </c>
      <c r="E3179" s="23">
        <f t="shared" ca="1" si="296"/>
        <v>0</v>
      </c>
      <c r="F3179" s="23">
        <f t="shared" ca="1" si="297"/>
        <v>1</v>
      </c>
      <c r="G3179" s="30">
        <f ca="1">OFFSET('Final data'!$O$4,Raceline!B3179-1,0)-OFFSET('Final data'!$O$4,Raceline!$B$4-1,0)</f>
        <v>3146</v>
      </c>
      <c r="H3179" s="30">
        <f ca="1">IF(B3179=B3178,H3178,OFFSET('Final data'!$O$4,Raceline!B3179,0))</f>
        <v>3230</v>
      </c>
      <c r="I3179" s="23">
        <f t="shared" ca="1" si="298"/>
        <v>80</v>
      </c>
      <c r="J3179">
        <f ca="1">OFFSET('Final data'!$B3179,0,Raceline!C3179*2)</f>
        <v>150.38531881997437</v>
      </c>
      <c r="K3179">
        <f ca="1">OFFSET('Final data'!$C3179,0,Raceline!C3179*2)</f>
        <v>191.90082168937147</v>
      </c>
      <c r="L3179">
        <f t="shared" ca="1" si="294"/>
        <v>150.96637676732931</v>
      </c>
      <c r="M3179">
        <f t="shared" ca="1" si="295"/>
        <v>194.53314479693213</v>
      </c>
      <c r="N3179">
        <f ca="1">OFFSET('Final data'!$B3179,0,Raceline!D3179*2)</f>
        <v>151.46307182446793</v>
      </c>
      <c r="O3179">
        <f ca="1">OFFSET('Final data'!$C3179,0,Raceline!D3179*2)</f>
        <v>196.78328504932668</v>
      </c>
      <c r="P3179">
        <f t="shared" ca="1" si="299"/>
        <v>1414.6807101396234</v>
      </c>
    </row>
    <row r="3180" spans="1:16" x14ac:dyDescent="0.3">
      <c r="A3180" s="23">
        <v>3176</v>
      </c>
      <c r="B3180" s="23">
        <f>IF(A3180+4=VLOOKUP(A3180+4,'Final data'!$O$4:$O$30,1,TRUE),B3179+1,B3179)</f>
        <v>26</v>
      </c>
      <c r="C3180" s="23">
        <f ca="1">OFFSET('Final data'!$O$4,B3180-1,8)</f>
        <v>1</v>
      </c>
      <c r="D3180" s="23">
        <f ca="1">OFFSET('Final data'!$O$4,B3180,8)</f>
        <v>0</v>
      </c>
      <c r="E3180" s="23">
        <f t="shared" ca="1" si="296"/>
        <v>0</v>
      </c>
      <c r="F3180" s="23">
        <f t="shared" ca="1" si="297"/>
        <v>1</v>
      </c>
      <c r="G3180" s="30">
        <f ca="1">OFFSET('Final data'!$O$4,Raceline!B3180-1,0)-OFFSET('Final data'!$O$4,Raceline!$B$4-1,0)</f>
        <v>3146</v>
      </c>
      <c r="H3180" s="30">
        <f ca="1">IF(B3180=B3179,H3179,OFFSET('Final data'!$O$4,Raceline!B3180,0))</f>
        <v>3230</v>
      </c>
      <c r="I3180" s="23">
        <f t="shared" ca="1" si="298"/>
        <v>80</v>
      </c>
      <c r="J3180">
        <f ca="1">OFFSET('Final data'!$B3180,0,Raceline!C3180*2)</f>
        <v>150.82162468262098</v>
      </c>
      <c r="K3180">
        <f ca="1">OFFSET('Final data'!$C3180,0,Raceline!C3180*2)</f>
        <v>191.90082168937147</v>
      </c>
      <c r="L3180">
        <f t="shared" ca="1" si="294"/>
        <v>151.37339199691664</v>
      </c>
      <c r="M3180">
        <f t="shared" ca="1" si="295"/>
        <v>194.62332236454336</v>
      </c>
      <c r="N3180">
        <f ca="1">OFFSET('Final data'!$B3180,0,Raceline!D3180*2)</f>
        <v>151.81477960976082</v>
      </c>
      <c r="O3180">
        <f ca="1">OFFSET('Final data'!$C3180,0,Raceline!D3180*2)</f>
        <v>196.80119343962653</v>
      </c>
      <c r="P3180">
        <f t="shared" ca="1" si="299"/>
        <v>1415.0975954845521</v>
      </c>
    </row>
    <row r="3181" spans="1:16" x14ac:dyDescent="0.3">
      <c r="A3181" s="23">
        <v>3177</v>
      </c>
      <c r="B3181" s="23">
        <f>IF(A3181+4=VLOOKUP(A3181+4,'Final data'!$O$4:$O$30,1,TRUE),B3180+1,B3180)</f>
        <v>26</v>
      </c>
      <c r="C3181" s="23">
        <f ca="1">OFFSET('Final data'!$O$4,B3181-1,8)</f>
        <v>1</v>
      </c>
      <c r="D3181" s="23">
        <f ca="1">OFFSET('Final data'!$O$4,B3181,8)</f>
        <v>0</v>
      </c>
      <c r="E3181" s="23">
        <f t="shared" ca="1" si="296"/>
        <v>0</v>
      </c>
      <c r="F3181" s="23">
        <f t="shared" ca="1" si="297"/>
        <v>1</v>
      </c>
      <c r="G3181" s="30">
        <f ca="1">OFFSET('Final data'!$O$4,Raceline!B3181-1,0)-OFFSET('Final data'!$O$4,Raceline!$B$4-1,0)</f>
        <v>3146</v>
      </c>
      <c r="H3181" s="30">
        <f ca="1">IF(B3181=B3180,H3180,OFFSET('Final data'!$O$4,Raceline!B3181,0))</f>
        <v>3230</v>
      </c>
      <c r="I3181" s="23">
        <f t="shared" ca="1" si="298"/>
        <v>80</v>
      </c>
      <c r="J3181">
        <f ca="1">OFFSET('Final data'!$B3181,0,Raceline!C3181*2)</f>
        <v>151.25810790537429</v>
      </c>
      <c r="K3181">
        <f ca="1">OFFSET('Final data'!$C3181,0,Raceline!C3181*2)</f>
        <v>191.6826687580492</v>
      </c>
      <c r="L3181">
        <f t="shared" ca="1" si="294"/>
        <v>151.89810386904028</v>
      </c>
      <c r="M3181">
        <f t="shared" ca="1" si="295"/>
        <v>194.46905386298761</v>
      </c>
      <c r="N3181">
        <f ca="1">OFFSET('Final data'!$B3181,0,Raceline!D3181*2)</f>
        <v>152.37739688692477</v>
      </c>
      <c r="O3181">
        <f ca="1">OFFSET('Final data'!$C3181,0,Raceline!D3181*2)</f>
        <v>196.55577784525212</v>
      </c>
      <c r="P3181">
        <f t="shared" ca="1" si="299"/>
        <v>1415.6445153318057</v>
      </c>
    </row>
    <row r="3182" spans="1:16" x14ac:dyDescent="0.3">
      <c r="A3182" s="23">
        <v>3178</v>
      </c>
      <c r="B3182" s="23">
        <f>IF(A3182+4=VLOOKUP(A3182+4,'Final data'!$O$4:$O$30,1,TRUE),B3181+1,B3181)</f>
        <v>26</v>
      </c>
      <c r="C3182" s="23">
        <f ca="1">OFFSET('Final data'!$O$4,B3182-1,8)</f>
        <v>1</v>
      </c>
      <c r="D3182" s="23">
        <f ca="1">OFFSET('Final data'!$O$4,B3182,8)</f>
        <v>0</v>
      </c>
      <c r="E3182" s="23">
        <f t="shared" ca="1" si="296"/>
        <v>0</v>
      </c>
      <c r="F3182" s="23">
        <f t="shared" ca="1" si="297"/>
        <v>1</v>
      </c>
      <c r="G3182" s="30">
        <f ca="1">OFFSET('Final data'!$O$4,Raceline!B3182-1,0)-OFFSET('Final data'!$O$4,Raceline!$B$4-1,0)</f>
        <v>3146</v>
      </c>
      <c r="H3182" s="30">
        <f ca="1">IF(B3182=B3181,H3181,OFFSET('Final data'!$O$4,Raceline!B3182,0))</f>
        <v>3230</v>
      </c>
      <c r="I3182" s="23">
        <f t="shared" ca="1" si="298"/>
        <v>80</v>
      </c>
      <c r="J3182">
        <f ca="1">OFFSET('Final data'!$B3182,0,Raceline!C3182*2)</f>
        <v>151.69450244807436</v>
      </c>
      <c r="K3182">
        <f ca="1">OFFSET('Final data'!$C3182,0,Raceline!C3182*2)</f>
        <v>191.57359229238727</v>
      </c>
      <c r="L3182">
        <f t="shared" ca="1" si="294"/>
        <v>152.42524164169572</v>
      </c>
      <c r="M3182">
        <f t="shared" ca="1" si="295"/>
        <v>194.4202232486615</v>
      </c>
      <c r="N3182">
        <f ca="1">OFFSET('Final data'!$B3182,0,Raceline!D3182*2)</f>
        <v>152.93771021957141</v>
      </c>
      <c r="O3182">
        <f ca="1">OFFSET('Final data'!$C3182,0,Raceline!D3182*2)</f>
        <v>196.41657014045651</v>
      </c>
      <c r="P3182">
        <f t="shared" ca="1" si="299"/>
        <v>1416.1739099485667</v>
      </c>
    </row>
    <row r="3183" spans="1:16" x14ac:dyDescent="0.3">
      <c r="A3183" s="23">
        <v>3179</v>
      </c>
      <c r="B3183" s="23">
        <f>IF(A3183+4=VLOOKUP(A3183+4,'Final data'!$O$4:$O$30,1,TRUE),B3182+1,B3182)</f>
        <v>26</v>
      </c>
      <c r="C3183" s="23">
        <f ca="1">OFFSET('Final data'!$O$4,B3183-1,8)</f>
        <v>1</v>
      </c>
      <c r="D3183" s="23">
        <f ca="1">OFFSET('Final data'!$O$4,B3183,8)</f>
        <v>0</v>
      </c>
      <c r="E3183" s="23">
        <f t="shared" ca="1" si="296"/>
        <v>0</v>
      </c>
      <c r="F3183" s="23">
        <f t="shared" ca="1" si="297"/>
        <v>1</v>
      </c>
      <c r="G3183" s="30">
        <f ca="1">OFFSET('Final data'!$O$4,Raceline!B3183-1,0)-OFFSET('Final data'!$O$4,Raceline!$B$4-1,0)</f>
        <v>3146</v>
      </c>
      <c r="H3183" s="30">
        <f ca="1">IF(B3183=B3182,H3182,OFFSET('Final data'!$O$4,Raceline!B3183,0))</f>
        <v>3230</v>
      </c>
      <c r="I3183" s="23">
        <f t="shared" ca="1" si="298"/>
        <v>80</v>
      </c>
      <c r="J3183">
        <f ca="1">OFFSET('Final data'!$B3183,0,Raceline!C3183*2)</f>
        <v>152.1308969907742</v>
      </c>
      <c r="K3183">
        <f ca="1">OFFSET('Final data'!$C3183,0,Raceline!C3183*2)</f>
        <v>191.46451582672535</v>
      </c>
      <c r="L3183">
        <f t="shared" ca="1" si="294"/>
        <v>152.95458609584563</v>
      </c>
      <c r="M3183">
        <f t="shared" ca="1" si="295"/>
        <v>194.36770900577375</v>
      </c>
      <c r="N3183">
        <f ca="1">OFFSET('Final data'!$B3183,0,Raceline!D3183*2)</f>
        <v>153.4956240157544</v>
      </c>
      <c r="O3183">
        <f ca="1">OFFSET('Final data'!$C3183,0,Raceline!D3183*2)</f>
        <v>196.27466344891832</v>
      </c>
      <c r="P3183">
        <f t="shared" ca="1" si="299"/>
        <v>1416.7058528936702</v>
      </c>
    </row>
    <row r="3184" spans="1:16" x14ac:dyDescent="0.3">
      <c r="A3184" s="23">
        <v>3180</v>
      </c>
      <c r="B3184" s="23">
        <f>IF(A3184+4=VLOOKUP(A3184+4,'Final data'!$O$4:$O$30,1,TRUE),B3183+1,B3183)</f>
        <v>26</v>
      </c>
      <c r="C3184" s="23">
        <f ca="1">OFFSET('Final data'!$O$4,B3184-1,8)</f>
        <v>1</v>
      </c>
      <c r="D3184" s="23">
        <f ca="1">OFFSET('Final data'!$O$4,B3184,8)</f>
        <v>0</v>
      </c>
      <c r="E3184" s="23">
        <f t="shared" ca="1" si="296"/>
        <v>0</v>
      </c>
      <c r="F3184" s="23">
        <f t="shared" ca="1" si="297"/>
        <v>1</v>
      </c>
      <c r="G3184" s="30">
        <f ca="1">OFFSET('Final data'!$O$4,Raceline!B3184-1,0)-OFFSET('Final data'!$O$4,Raceline!$B$4-1,0)</f>
        <v>3146</v>
      </c>
      <c r="H3184" s="30">
        <f ca="1">IF(B3184=B3183,H3183,OFFSET('Final data'!$O$4,Raceline!B3184,0))</f>
        <v>3230</v>
      </c>
      <c r="I3184" s="23">
        <f t="shared" ca="1" si="298"/>
        <v>80</v>
      </c>
      <c r="J3184">
        <f ca="1">OFFSET('Final data'!$B3184,0,Raceline!C3184*2)</f>
        <v>152.56738021352768</v>
      </c>
      <c r="K3184">
        <f ca="1">OFFSET('Final data'!$C3184,0,Raceline!C3184*2)</f>
        <v>191.24636289540146</v>
      </c>
      <c r="L3184">
        <f t="shared" ca="1" si="294"/>
        <v>153.4859196972603</v>
      </c>
      <c r="M3184">
        <f t="shared" ca="1" si="295"/>
        <v>194.20241062313278</v>
      </c>
      <c r="N3184">
        <f ca="1">OFFSET('Final data'!$B3184,0,Raceline!D3184*2)</f>
        <v>154.05106372352904</v>
      </c>
      <c r="O3184">
        <f ca="1">OFFSET('Final data'!$C3184,0,Raceline!D3184*2)</f>
        <v>196.02115956564305</v>
      </c>
      <c r="P3184">
        <f t="shared" ca="1" si="299"/>
        <v>1417.2623050041848</v>
      </c>
    </row>
    <row r="3185" spans="1:16" x14ac:dyDescent="0.3">
      <c r="A3185" s="23">
        <v>3181</v>
      </c>
      <c r="B3185" s="23">
        <f>IF(A3185+4=VLOOKUP(A3185+4,'Final data'!$O$4:$O$30,1,TRUE),B3184+1,B3184)</f>
        <v>26</v>
      </c>
      <c r="C3185" s="23">
        <f ca="1">OFFSET('Final data'!$O$4,B3185-1,8)</f>
        <v>1</v>
      </c>
      <c r="D3185" s="23">
        <f ca="1">OFFSET('Final data'!$O$4,B3185,8)</f>
        <v>0</v>
      </c>
      <c r="E3185" s="23">
        <f t="shared" ca="1" si="296"/>
        <v>0</v>
      </c>
      <c r="F3185" s="23">
        <f t="shared" ca="1" si="297"/>
        <v>1</v>
      </c>
      <c r="G3185" s="30">
        <f ca="1">OFFSET('Final data'!$O$4,Raceline!B3185-1,0)-OFFSET('Final data'!$O$4,Raceline!$B$4-1,0)</f>
        <v>3146</v>
      </c>
      <c r="H3185" s="30">
        <f ca="1">IF(B3185=B3184,H3184,OFFSET('Final data'!$O$4,Raceline!B3185,0))</f>
        <v>3230</v>
      </c>
      <c r="I3185" s="23">
        <f t="shared" ca="1" si="298"/>
        <v>80</v>
      </c>
      <c r="J3185">
        <f ca="1">OFFSET('Final data'!$B3185,0,Raceline!C3185*2)</f>
        <v>153.00377475622756</v>
      </c>
      <c r="K3185">
        <f ca="1">OFFSET('Final data'!$C3185,0,Raceline!C3185*2)</f>
        <v>191.13728642973953</v>
      </c>
      <c r="L3185">
        <f t="shared" ca="1" si="294"/>
        <v>154.08401995278481</v>
      </c>
      <c r="M3185">
        <f t="shared" ca="1" si="295"/>
        <v>194.11964142036581</v>
      </c>
      <c r="N3185">
        <f ca="1">OFFSET('Final data'!$B3185,0,Raceline!D3185*2)</f>
        <v>154.70657524848275</v>
      </c>
      <c r="O3185">
        <f ca="1">OFFSET('Final data'!$C3185,0,Raceline!D3185*2)</f>
        <v>195.83840017900954</v>
      </c>
      <c r="P3185">
        <f t="shared" ca="1" si="299"/>
        <v>1417.8661051835365</v>
      </c>
    </row>
    <row r="3186" spans="1:16" x14ac:dyDescent="0.3">
      <c r="A3186" s="23">
        <v>3182</v>
      </c>
      <c r="B3186" s="23">
        <f>IF(A3186+4=VLOOKUP(A3186+4,'Final data'!$O$4:$O$30,1,TRUE),B3185+1,B3185)</f>
        <v>26</v>
      </c>
      <c r="C3186" s="23">
        <f ca="1">OFFSET('Final data'!$O$4,B3186-1,8)</f>
        <v>1</v>
      </c>
      <c r="D3186" s="23">
        <f ca="1">OFFSET('Final data'!$O$4,B3186,8)</f>
        <v>0</v>
      </c>
      <c r="E3186" s="23">
        <f t="shared" ca="1" si="296"/>
        <v>0</v>
      </c>
      <c r="F3186" s="23">
        <f t="shared" ca="1" si="297"/>
        <v>1</v>
      </c>
      <c r="G3186" s="30">
        <f ca="1">OFFSET('Final data'!$O$4,Raceline!B3186-1,0)-OFFSET('Final data'!$O$4,Raceline!$B$4-1,0)</f>
        <v>3146</v>
      </c>
      <c r="H3186" s="30">
        <f ca="1">IF(B3186=B3185,H3185,OFFSET('Final data'!$O$4,Raceline!B3186,0))</f>
        <v>3230</v>
      </c>
      <c r="I3186" s="23">
        <f t="shared" ca="1" si="298"/>
        <v>80</v>
      </c>
      <c r="J3186">
        <f ca="1">OFFSET('Final data'!$B3186,0,Raceline!C3186*2)</f>
        <v>153.4401692989276</v>
      </c>
      <c r="K3186">
        <f ca="1">OFFSET('Final data'!$C3186,0,Raceline!C3186*2)</f>
        <v>191.02820996407925</v>
      </c>
      <c r="L3186">
        <f t="shared" ca="1" si="294"/>
        <v>154.62313515274943</v>
      </c>
      <c r="M3186">
        <f t="shared" ca="1" si="295"/>
        <v>194.05230668470324</v>
      </c>
      <c r="N3186">
        <f ca="1">OFFSET('Final data'!$B3186,0,Raceline!D3186*2)</f>
        <v>155.26166349983157</v>
      </c>
      <c r="O3186">
        <f ca="1">OFFSET('Final data'!$C3186,0,Raceline!D3186*2)</f>
        <v>195.68462047820634</v>
      </c>
      <c r="P3186">
        <f t="shared" ca="1" si="299"/>
        <v>1418.4094091182358</v>
      </c>
    </row>
    <row r="3187" spans="1:16" x14ac:dyDescent="0.3">
      <c r="A3187" s="23">
        <v>3183</v>
      </c>
      <c r="B3187" s="23">
        <f>IF(A3187+4=VLOOKUP(A3187+4,'Final data'!$O$4:$O$30,1,TRUE),B3186+1,B3186)</f>
        <v>26</v>
      </c>
      <c r="C3187" s="23">
        <f ca="1">OFFSET('Final data'!$O$4,B3187-1,8)</f>
        <v>1</v>
      </c>
      <c r="D3187" s="23">
        <f ca="1">OFFSET('Final data'!$O$4,B3187,8)</f>
        <v>0</v>
      </c>
      <c r="E3187" s="23">
        <f t="shared" ca="1" si="296"/>
        <v>0</v>
      </c>
      <c r="F3187" s="23">
        <f t="shared" ca="1" si="297"/>
        <v>1</v>
      </c>
      <c r="G3187" s="30">
        <f ca="1">OFFSET('Final data'!$O$4,Raceline!B3187-1,0)-OFFSET('Final data'!$O$4,Raceline!$B$4-1,0)</f>
        <v>3146</v>
      </c>
      <c r="H3187" s="30">
        <f ca="1">IF(B3187=B3186,H3186,OFFSET('Final data'!$O$4,Raceline!B3187,0))</f>
        <v>3230</v>
      </c>
      <c r="I3187" s="23">
        <f t="shared" ca="1" si="298"/>
        <v>80</v>
      </c>
      <c r="J3187">
        <f ca="1">OFFSET('Final data'!$B3187,0,Raceline!C3187*2)</f>
        <v>153.65854393038433</v>
      </c>
      <c r="K3187">
        <f ca="1">OFFSET('Final data'!$C3187,0,Raceline!C3187*2)</f>
        <v>190.7555187999244</v>
      </c>
      <c r="L3187">
        <f t="shared" ca="1" si="294"/>
        <v>154.75121389509559</v>
      </c>
      <c r="M3187">
        <f t="shared" ca="1" si="295"/>
        <v>193.89189487431264</v>
      </c>
      <c r="N3187">
        <f ca="1">OFFSET('Final data'!$B3187,0,Raceline!D3187*2)</f>
        <v>155.30350584899935</v>
      </c>
      <c r="O3187">
        <f ca="1">OFFSET('Final data'!$C3187,0,Raceline!D3187*2)</f>
        <v>195.47718167292862</v>
      </c>
      <c r="P3187">
        <f t="shared" ca="1" si="299"/>
        <v>1418.6146799470298</v>
      </c>
    </row>
    <row r="3188" spans="1:16" x14ac:dyDescent="0.3">
      <c r="A3188" s="23">
        <v>3184</v>
      </c>
      <c r="B3188" s="23">
        <f>IF(A3188+4=VLOOKUP(A3188+4,'Final data'!$O$4:$O$30,1,TRUE),B3187+1,B3187)</f>
        <v>26</v>
      </c>
      <c r="C3188" s="23">
        <f ca="1">OFFSET('Final data'!$O$4,B3188-1,8)</f>
        <v>1</v>
      </c>
      <c r="D3188" s="23">
        <f ca="1">OFFSET('Final data'!$O$4,B3188,8)</f>
        <v>0</v>
      </c>
      <c r="E3188" s="23">
        <f t="shared" ca="1" si="296"/>
        <v>0</v>
      </c>
      <c r="F3188" s="23">
        <f t="shared" ca="1" si="297"/>
        <v>1</v>
      </c>
      <c r="G3188" s="30">
        <f ca="1">OFFSET('Final data'!$O$4,Raceline!B3188-1,0)-OFFSET('Final data'!$O$4,Raceline!$B$4-1,0)</f>
        <v>3146</v>
      </c>
      <c r="H3188" s="30">
        <f ca="1">IF(B3188=B3187,H3187,OFFSET('Final data'!$O$4,Raceline!B3188,0))</f>
        <v>3230</v>
      </c>
      <c r="I3188" s="23">
        <f t="shared" ca="1" si="298"/>
        <v>80</v>
      </c>
      <c r="J3188">
        <f ca="1">OFFSET('Final data'!$B3188,0,Raceline!C3188*2)</f>
        <v>153.98599502750281</v>
      </c>
      <c r="K3188">
        <f ca="1">OFFSET('Final data'!$C3188,0,Raceline!C3188*2)</f>
        <v>190.48282763576955</v>
      </c>
      <c r="L3188">
        <f t="shared" ca="1" si="294"/>
        <v>155.22963580236552</v>
      </c>
      <c r="M3188">
        <f t="shared" ca="1" si="295"/>
        <v>193.64077300048075</v>
      </c>
      <c r="N3188">
        <f ca="1">OFFSET('Final data'!$B3188,0,Raceline!D3188*2)</f>
        <v>155.81810965472866</v>
      </c>
      <c r="O3188">
        <f ca="1">OFFSET('Final data'!$C3188,0,Raceline!D3188*2)</f>
        <v>195.1350696751206</v>
      </c>
      <c r="P3188">
        <f t="shared" ca="1" si="299"/>
        <v>1419.1550036619199</v>
      </c>
    </row>
    <row r="3189" spans="1:16" x14ac:dyDescent="0.3">
      <c r="A3189" s="23">
        <v>3185</v>
      </c>
      <c r="B3189" s="23">
        <f>IF(A3189+4=VLOOKUP(A3189+4,'Final data'!$O$4:$O$30,1,TRUE),B3188+1,B3188)</f>
        <v>26</v>
      </c>
      <c r="C3189" s="23">
        <f ca="1">OFFSET('Final data'!$O$4,B3189-1,8)</f>
        <v>1</v>
      </c>
      <c r="D3189" s="23">
        <f ca="1">OFFSET('Final data'!$O$4,B3189,8)</f>
        <v>0</v>
      </c>
      <c r="E3189" s="23">
        <f t="shared" ca="1" si="296"/>
        <v>0</v>
      </c>
      <c r="F3189" s="23">
        <f t="shared" ca="1" si="297"/>
        <v>1</v>
      </c>
      <c r="G3189" s="30">
        <f ca="1">OFFSET('Final data'!$O$4,Raceline!B3189-1,0)-OFFSET('Final data'!$O$4,Raceline!$B$4-1,0)</f>
        <v>3146</v>
      </c>
      <c r="H3189" s="30">
        <f ca="1">IF(B3189=B3188,H3188,OFFSET('Final data'!$O$4,Raceline!B3189,0))</f>
        <v>3230</v>
      </c>
      <c r="I3189" s="23">
        <f t="shared" ca="1" si="298"/>
        <v>80</v>
      </c>
      <c r="J3189">
        <f ca="1">OFFSET('Final data'!$B3189,0,Raceline!C3189*2)</f>
        <v>154.09489413305755</v>
      </c>
      <c r="K3189">
        <f ca="1">OFFSET('Final data'!$C3189,0,Raceline!C3189*2)</f>
        <v>190.70098056709341</v>
      </c>
      <c r="L3189">
        <f t="shared" ca="1" si="294"/>
        <v>155.42736982764234</v>
      </c>
      <c r="M3189">
        <f t="shared" ca="1" si="295"/>
        <v>193.90000554766991</v>
      </c>
      <c r="N3189">
        <f ca="1">OFFSET('Final data'!$B3189,0,Raceline!D3189*2)</f>
        <v>156.01741612175857</v>
      </c>
      <c r="O3189">
        <f ca="1">OFFSET('Final data'!$C3189,0,Raceline!D3189*2)</f>
        <v>195.3165963659832</v>
      </c>
      <c r="P3189">
        <f t="shared" ca="1" si="299"/>
        <v>1419.4810408657393</v>
      </c>
    </row>
    <row r="3190" spans="1:16" x14ac:dyDescent="0.3">
      <c r="A3190" s="23">
        <v>3186</v>
      </c>
      <c r="B3190" s="23">
        <f>IF(A3190+4=VLOOKUP(A3190+4,'Final data'!$O$4:$O$30,1,TRUE),B3189+1,B3189)</f>
        <v>26</v>
      </c>
      <c r="C3190" s="23">
        <f ca="1">OFFSET('Final data'!$O$4,B3190-1,8)</f>
        <v>1</v>
      </c>
      <c r="D3190" s="23">
        <f ca="1">OFFSET('Final data'!$O$4,B3190,8)</f>
        <v>0</v>
      </c>
      <c r="E3190" s="23">
        <f t="shared" ca="1" si="296"/>
        <v>0</v>
      </c>
      <c r="F3190" s="23">
        <f t="shared" ca="1" si="297"/>
        <v>1</v>
      </c>
      <c r="G3190" s="30">
        <f ca="1">OFFSET('Final data'!$O$4,Raceline!B3190-1,0)-OFFSET('Final data'!$O$4,Raceline!$B$4-1,0)</f>
        <v>3146</v>
      </c>
      <c r="H3190" s="30">
        <f ca="1">IF(B3190=B3189,H3189,OFFSET('Final data'!$O$4,Raceline!B3190,0))</f>
        <v>3230</v>
      </c>
      <c r="I3190" s="23">
        <f t="shared" ca="1" si="298"/>
        <v>80</v>
      </c>
      <c r="J3190">
        <f ca="1">OFFSET('Final data'!$B3190,0,Raceline!C3190*2)</f>
        <v>154.53137735581103</v>
      </c>
      <c r="K3190">
        <f ca="1">OFFSET('Final data'!$C3190,0,Raceline!C3190*2)</f>
        <v>190.48282763576955</v>
      </c>
      <c r="L3190">
        <f t="shared" ca="1" si="294"/>
        <v>155.96920004176692</v>
      </c>
      <c r="M3190">
        <f t="shared" ca="1" si="295"/>
        <v>193.71279140085278</v>
      </c>
      <c r="N3190">
        <f ca="1">OFFSET('Final data'!$B3190,0,Raceline!D3190*2)</f>
        <v>156.56476569857756</v>
      </c>
      <c r="O3190">
        <f ca="1">OFFSET('Final data'!$C3190,0,Raceline!D3190*2)</f>
        <v>195.05068619832392</v>
      </c>
      <c r="P3190">
        <f t="shared" ca="1" si="299"/>
        <v>1420.0543026887372</v>
      </c>
    </row>
    <row r="3191" spans="1:16" x14ac:dyDescent="0.3">
      <c r="A3191" s="23">
        <v>3187</v>
      </c>
      <c r="B3191" s="23">
        <f>IF(A3191+4=VLOOKUP(A3191+4,'Final data'!$O$4:$O$30,1,TRUE),B3190+1,B3190)</f>
        <v>26</v>
      </c>
      <c r="C3191" s="23">
        <f ca="1">OFFSET('Final data'!$O$4,B3191-1,8)</f>
        <v>1</v>
      </c>
      <c r="D3191" s="23">
        <f ca="1">OFFSET('Final data'!$O$4,B3191,8)</f>
        <v>0</v>
      </c>
      <c r="E3191" s="23">
        <f t="shared" ca="1" si="296"/>
        <v>0</v>
      </c>
      <c r="F3191" s="23">
        <f t="shared" ca="1" si="297"/>
        <v>1</v>
      </c>
      <c r="G3191" s="30">
        <f ca="1">OFFSET('Final data'!$O$4,Raceline!B3191-1,0)-OFFSET('Final data'!$O$4,Raceline!$B$4-1,0)</f>
        <v>3146</v>
      </c>
      <c r="H3191" s="30">
        <f ca="1">IF(B3191=B3190,H3190,OFFSET('Final data'!$O$4,Raceline!B3191,0))</f>
        <v>3230</v>
      </c>
      <c r="I3191" s="23">
        <f t="shared" ca="1" si="298"/>
        <v>80</v>
      </c>
      <c r="J3191">
        <f ca="1">OFFSET('Final data'!$B3191,0,Raceline!C3191*2)</f>
        <v>154.96786057856434</v>
      </c>
      <c r="K3191">
        <f ca="1">OFFSET('Final data'!$C3191,0,Raceline!C3191*2)</f>
        <v>190.26467470444732</v>
      </c>
      <c r="L3191">
        <f t="shared" ca="1" si="294"/>
        <v>156.49715617250413</v>
      </c>
      <c r="M3191">
        <f t="shared" ca="1" si="295"/>
        <v>193.52841530126943</v>
      </c>
      <c r="N3191">
        <f ca="1">OFFSET('Final data'!$B3191,0,Raceline!D3191*2)</f>
        <v>157.08936708270687</v>
      </c>
      <c r="O3191">
        <f ca="1">OFFSET('Final data'!$C3191,0,Raceline!D3191*2)</f>
        <v>194.79228004865311</v>
      </c>
      <c r="P3191">
        <f t="shared" ca="1" si="299"/>
        <v>1420.6135273502825</v>
      </c>
    </row>
    <row r="3192" spans="1:16" x14ac:dyDescent="0.3">
      <c r="A3192" s="23">
        <v>3188</v>
      </c>
      <c r="B3192" s="23">
        <f>IF(A3192+4=VLOOKUP(A3192+4,'Final data'!$O$4:$O$30,1,TRUE),B3191+1,B3191)</f>
        <v>26</v>
      </c>
      <c r="C3192" s="23">
        <f ca="1">OFFSET('Final data'!$O$4,B3192-1,8)</f>
        <v>1</v>
      </c>
      <c r="D3192" s="23">
        <f ca="1">OFFSET('Final data'!$O$4,B3192,8)</f>
        <v>0</v>
      </c>
      <c r="E3192" s="23">
        <f t="shared" ca="1" si="296"/>
        <v>0</v>
      </c>
      <c r="F3192" s="23">
        <f t="shared" ca="1" si="297"/>
        <v>1</v>
      </c>
      <c r="G3192" s="30">
        <f ca="1">OFFSET('Final data'!$O$4,Raceline!B3192-1,0)-OFFSET('Final data'!$O$4,Raceline!$B$4-1,0)</f>
        <v>3146</v>
      </c>
      <c r="H3192" s="30">
        <f ca="1">IF(B3192=B3191,H3191,OFFSET('Final data'!$O$4,Raceline!B3192,0))</f>
        <v>3230</v>
      </c>
      <c r="I3192" s="23">
        <f t="shared" ca="1" si="298"/>
        <v>80</v>
      </c>
      <c r="J3192">
        <f ca="1">OFFSET('Final data'!$B3192,0,Raceline!C3192*2)</f>
        <v>155.40434380131765</v>
      </c>
      <c r="K3192">
        <f ca="1">OFFSET('Final data'!$C3192,0,Raceline!C3192*2)</f>
        <v>190.0465217731234</v>
      </c>
      <c r="L3192">
        <f t="shared" ca="1" si="294"/>
        <v>157.0245275526261</v>
      </c>
      <c r="M3192">
        <f t="shared" ca="1" si="295"/>
        <v>193.34132727703317</v>
      </c>
      <c r="N3192">
        <f ca="1">OFFSET('Final data'!$B3192,0,Raceline!D3192*2)</f>
        <v>157.61070916597674</v>
      </c>
      <c r="O3192">
        <f ca="1">OFFSET('Final data'!$C3192,0,Raceline!D3192*2)</f>
        <v>194.53338614344179</v>
      </c>
      <c r="P3192">
        <f t="shared" ca="1" si="299"/>
        <v>1421.1731008498198</v>
      </c>
    </row>
    <row r="3193" spans="1:16" x14ac:dyDescent="0.3">
      <c r="A3193" s="23">
        <v>3189</v>
      </c>
      <c r="B3193" s="23">
        <f>IF(A3193+4=VLOOKUP(A3193+4,'Final data'!$O$4:$O$30,1,TRUE),B3192+1,B3192)</f>
        <v>26</v>
      </c>
      <c r="C3193" s="23">
        <f ca="1">OFFSET('Final data'!$O$4,B3193-1,8)</f>
        <v>1</v>
      </c>
      <c r="D3193" s="23">
        <f ca="1">OFFSET('Final data'!$O$4,B3193,8)</f>
        <v>0</v>
      </c>
      <c r="E3193" s="23">
        <f t="shared" ca="1" si="296"/>
        <v>0</v>
      </c>
      <c r="F3193" s="23">
        <f t="shared" ca="1" si="297"/>
        <v>1</v>
      </c>
      <c r="G3193" s="30">
        <f ca="1">OFFSET('Final data'!$O$4,Raceline!B3193-1,0)-OFFSET('Final data'!$O$4,Raceline!$B$4-1,0)</f>
        <v>3146</v>
      </c>
      <c r="H3193" s="30">
        <f ca="1">IF(B3193=B3192,H3192,OFFSET('Final data'!$O$4,Raceline!B3193,0))</f>
        <v>3230</v>
      </c>
      <c r="I3193" s="23">
        <f t="shared" ca="1" si="298"/>
        <v>80</v>
      </c>
      <c r="J3193">
        <f ca="1">OFFSET('Final data'!$B3193,0,Raceline!C3193*2)</f>
        <v>155.84082702407113</v>
      </c>
      <c r="K3193">
        <f ca="1">OFFSET('Final data'!$C3193,0,Raceline!C3193*2)</f>
        <v>189.82836884180116</v>
      </c>
      <c r="L3193">
        <f t="shared" ca="1" si="294"/>
        <v>157.55445619720976</v>
      </c>
      <c r="M3193">
        <f t="shared" ca="1" si="295"/>
        <v>193.14991855920584</v>
      </c>
      <c r="N3193">
        <f ca="1">OFFSET('Final data'!$B3193,0,Raceline!D3193*2)</f>
        <v>158.13328198618638</v>
      </c>
      <c r="O3193">
        <f ca="1">OFFSET('Final data'!$C3193,0,Raceline!D3193*2)</f>
        <v>194.27186411542002</v>
      </c>
      <c r="P3193">
        <f t="shared" ca="1" si="299"/>
        <v>1421.7365382160021</v>
      </c>
    </row>
    <row r="3194" spans="1:16" x14ac:dyDescent="0.3">
      <c r="A3194" s="23">
        <v>3190</v>
      </c>
      <c r="B3194" s="23">
        <f>IF(A3194+4=VLOOKUP(A3194+4,'Final data'!$O$4:$O$30,1,TRUE),B3193+1,B3193)</f>
        <v>26</v>
      </c>
      <c r="C3194" s="23">
        <f ca="1">OFFSET('Final data'!$O$4,B3194-1,8)</f>
        <v>1</v>
      </c>
      <c r="D3194" s="23">
        <f ca="1">OFFSET('Final data'!$O$4,B3194,8)</f>
        <v>0</v>
      </c>
      <c r="E3194" s="23">
        <f t="shared" ca="1" si="296"/>
        <v>0</v>
      </c>
      <c r="F3194" s="23">
        <f t="shared" ca="1" si="297"/>
        <v>1</v>
      </c>
      <c r="G3194" s="30">
        <f ca="1">OFFSET('Final data'!$O$4,Raceline!B3194-1,0)-OFFSET('Final data'!$O$4,Raceline!$B$4-1,0)</f>
        <v>3146</v>
      </c>
      <c r="H3194" s="30">
        <f ca="1">IF(B3194=B3193,H3193,OFFSET('Final data'!$O$4,Raceline!B3194,0))</f>
        <v>3230</v>
      </c>
      <c r="I3194" s="23">
        <f t="shared" ca="1" si="298"/>
        <v>80</v>
      </c>
      <c r="J3194">
        <f ca="1">OFFSET('Final data'!$B3194,0,Raceline!C3194*2)</f>
        <v>155.73192791851619</v>
      </c>
      <c r="K3194">
        <f ca="1">OFFSET('Final data'!$C3194,0,Raceline!C3194*2)</f>
        <v>189.61021591047731</v>
      </c>
      <c r="L3194">
        <f t="shared" ca="1" si="294"/>
        <v>157.51770594518055</v>
      </c>
      <c r="M3194">
        <f t="shared" ca="1" si="295"/>
        <v>192.96676587323455</v>
      </c>
      <c r="N3194">
        <f ca="1">OFFSET('Final data'!$B3194,0,Raceline!D3194*2)</f>
        <v>158.08038138607313</v>
      </c>
      <c r="O3194">
        <f ca="1">OFFSET('Final data'!$C3194,0,Raceline!D3194*2)</f>
        <v>194.02437113098324</v>
      </c>
      <c r="P3194">
        <f t="shared" ca="1" si="299"/>
        <v>1421.9233415548447</v>
      </c>
    </row>
    <row r="3195" spans="1:16" x14ac:dyDescent="0.3">
      <c r="A3195" s="23">
        <v>3191</v>
      </c>
      <c r="B3195" s="23">
        <f>IF(A3195+4=VLOOKUP(A3195+4,'Final data'!$O$4:$O$30,1,TRUE),B3194+1,B3194)</f>
        <v>26</v>
      </c>
      <c r="C3195" s="23">
        <f ca="1">OFFSET('Final data'!$O$4,B3195-1,8)</f>
        <v>1</v>
      </c>
      <c r="D3195" s="23">
        <f ca="1">OFFSET('Final data'!$O$4,B3195,8)</f>
        <v>0</v>
      </c>
      <c r="E3195" s="23">
        <f t="shared" ca="1" si="296"/>
        <v>0</v>
      </c>
      <c r="F3195" s="23">
        <f t="shared" ca="1" si="297"/>
        <v>1</v>
      </c>
      <c r="G3195" s="30">
        <f ca="1">OFFSET('Final data'!$O$4,Raceline!B3195-1,0)-OFFSET('Final data'!$O$4,Raceline!$B$4-1,0)</f>
        <v>3146</v>
      </c>
      <c r="H3195" s="30">
        <f ca="1">IF(B3195=B3194,H3194,OFFSET('Final data'!$O$4,Raceline!B3195,0))</f>
        <v>3230</v>
      </c>
      <c r="I3195" s="23">
        <f t="shared" ca="1" si="298"/>
        <v>80</v>
      </c>
      <c r="J3195">
        <f ca="1">OFFSET('Final data'!$B3195,0,Raceline!C3195*2)</f>
        <v>156.1684111412695</v>
      </c>
      <c r="K3195">
        <f ca="1">OFFSET('Final data'!$C3195,0,Raceline!C3195*2)</f>
        <v>189.39206297915339</v>
      </c>
      <c r="L3195">
        <f t="shared" ca="1" si="294"/>
        <v>158.12235033207793</v>
      </c>
      <c r="M3195">
        <f t="shared" ca="1" si="295"/>
        <v>192.7268419319214</v>
      </c>
      <c r="N3195">
        <f ca="1">OFFSET('Final data'!$B3195,0,Raceline!D3195*2)</f>
        <v>158.69611200522087</v>
      </c>
      <c r="O3195">
        <f ca="1">OFFSET('Final data'!$C3195,0,Raceline!D3195*2)</f>
        <v>193.70607831783491</v>
      </c>
      <c r="P3195">
        <f t="shared" ca="1" si="299"/>
        <v>1422.57384776713</v>
      </c>
    </row>
    <row r="3196" spans="1:16" x14ac:dyDescent="0.3">
      <c r="A3196" s="23">
        <v>3192</v>
      </c>
      <c r="B3196" s="23">
        <f>IF(A3196+4=VLOOKUP(A3196+4,'Final data'!$O$4:$O$30,1,TRUE),B3195+1,B3195)</f>
        <v>26</v>
      </c>
      <c r="C3196" s="23">
        <f ca="1">OFFSET('Final data'!$O$4,B3196-1,8)</f>
        <v>1</v>
      </c>
      <c r="D3196" s="23">
        <f ca="1">OFFSET('Final data'!$O$4,B3196,8)</f>
        <v>0</v>
      </c>
      <c r="E3196" s="23">
        <f t="shared" ca="1" si="296"/>
        <v>0</v>
      </c>
      <c r="F3196" s="23">
        <f t="shared" ca="1" si="297"/>
        <v>1</v>
      </c>
      <c r="G3196" s="30">
        <f ca="1">OFFSET('Final data'!$O$4,Raceline!B3196-1,0)-OFFSET('Final data'!$O$4,Raceline!$B$4-1,0)</f>
        <v>3146</v>
      </c>
      <c r="H3196" s="30">
        <f ca="1">IF(B3196=B3195,H3195,OFFSET('Final data'!$O$4,Raceline!B3196,0))</f>
        <v>3230</v>
      </c>
      <c r="I3196" s="23">
        <f t="shared" ca="1" si="298"/>
        <v>80</v>
      </c>
      <c r="J3196">
        <f ca="1">OFFSET('Final data'!$B3196,0,Raceline!C3196*2)</f>
        <v>156.27731024682444</v>
      </c>
      <c r="K3196">
        <f ca="1">OFFSET('Final data'!$C3196,0,Raceline!C3196*2)</f>
        <v>189.61021591047731</v>
      </c>
      <c r="L3196">
        <f t="shared" ca="1" si="294"/>
        <v>158.26235653148734</v>
      </c>
      <c r="M3196">
        <f t="shared" ca="1" si="295"/>
        <v>192.99808519602314</v>
      </c>
      <c r="N3196">
        <f ca="1">OFFSET('Final data'!$B3196,0,Raceline!D3196*2)</f>
        <v>158.80501111077581</v>
      </c>
      <c r="O3196">
        <f ca="1">OFFSET('Final data'!$C3196,0,Raceline!D3196*2)</f>
        <v>193.92423124915882</v>
      </c>
      <c r="P3196">
        <f t="shared" ca="1" si="299"/>
        <v>1422.8790929869019</v>
      </c>
    </row>
    <row r="3197" spans="1:16" x14ac:dyDescent="0.3">
      <c r="A3197" s="23">
        <v>3193</v>
      </c>
      <c r="B3197" s="23">
        <f>IF(A3197+4=VLOOKUP(A3197+4,'Final data'!$O$4:$O$30,1,TRUE),B3196+1,B3196)</f>
        <v>26</v>
      </c>
      <c r="C3197" s="23">
        <f ca="1">OFFSET('Final data'!$O$4,B3197-1,8)</f>
        <v>1</v>
      </c>
      <c r="D3197" s="23">
        <f ca="1">OFFSET('Final data'!$O$4,B3197,8)</f>
        <v>0</v>
      </c>
      <c r="E3197" s="23">
        <f t="shared" ca="1" si="296"/>
        <v>0</v>
      </c>
      <c r="F3197" s="23">
        <f t="shared" ca="1" si="297"/>
        <v>1</v>
      </c>
      <c r="G3197" s="30">
        <f ca="1">OFFSET('Final data'!$O$4,Raceline!B3197-1,0)-OFFSET('Final data'!$O$4,Raceline!$B$4-1,0)</f>
        <v>3146</v>
      </c>
      <c r="H3197" s="30">
        <f ca="1">IF(B3197=B3196,H3196,OFFSET('Final data'!$O$4,Raceline!B3197,0))</f>
        <v>3230</v>
      </c>
      <c r="I3197" s="23">
        <f t="shared" ca="1" si="298"/>
        <v>80</v>
      </c>
      <c r="J3197">
        <f ca="1">OFFSET('Final data'!$B3197,0,Raceline!C3197*2)</f>
        <v>156.71388214963116</v>
      </c>
      <c r="K3197">
        <f ca="1">OFFSET('Final data'!$C3197,0,Raceline!C3197*2)</f>
        <v>189.28298651349147</v>
      </c>
      <c r="L3197">
        <f t="shared" ca="1" si="294"/>
        <v>158.77287984478264</v>
      </c>
      <c r="M3197">
        <f t="shared" ca="1" si="295"/>
        <v>192.69671381875099</v>
      </c>
      <c r="N3197">
        <f ca="1">OFFSET('Final data'!$B3197,0,Raceline!D3197*2)</f>
        <v>159.29627818491363</v>
      </c>
      <c r="O3197">
        <f ca="1">OFFSET('Final data'!$C3197,0,Raceline!D3197*2)</f>
        <v>193.56448516664523</v>
      </c>
      <c r="P3197">
        <f t="shared" ca="1" si="299"/>
        <v>1423.4719325608651</v>
      </c>
    </row>
    <row r="3198" spans="1:16" x14ac:dyDescent="0.3">
      <c r="A3198" s="23">
        <v>3194</v>
      </c>
      <c r="B3198" s="23">
        <f>IF(A3198+4=VLOOKUP(A3198+4,'Final data'!$O$4:$O$30,1,TRUE),B3197+1,B3197)</f>
        <v>26</v>
      </c>
      <c r="C3198" s="23">
        <f ca="1">OFFSET('Final data'!$O$4,B3198-1,8)</f>
        <v>1</v>
      </c>
      <c r="D3198" s="23">
        <f ca="1">OFFSET('Final data'!$O$4,B3198,8)</f>
        <v>0</v>
      </c>
      <c r="E3198" s="23">
        <f t="shared" ca="1" si="296"/>
        <v>0</v>
      </c>
      <c r="F3198" s="23">
        <f t="shared" ca="1" si="297"/>
        <v>1</v>
      </c>
      <c r="G3198" s="30">
        <f ca="1">OFFSET('Final data'!$O$4,Raceline!B3198-1,0)-OFFSET('Final data'!$O$4,Raceline!$B$4-1,0)</f>
        <v>3146</v>
      </c>
      <c r="H3198" s="30">
        <f ca="1">IF(B3198=B3197,H3197,OFFSET('Final data'!$O$4,Raceline!B3198,0))</f>
        <v>3230</v>
      </c>
      <c r="I3198" s="23">
        <f t="shared" ca="1" si="298"/>
        <v>80</v>
      </c>
      <c r="J3198">
        <f ca="1">OFFSET('Final data'!$B3198,0,Raceline!C3198*2)</f>
        <v>157.15036537238447</v>
      </c>
      <c r="K3198">
        <f ca="1">OFFSET('Final data'!$C3198,0,Raceline!C3198*2)</f>
        <v>189.06483358216923</v>
      </c>
      <c r="L3198">
        <f t="shared" ca="1" si="294"/>
        <v>159.31535172276023</v>
      </c>
      <c r="M3198">
        <f t="shared" ca="1" si="295"/>
        <v>192.48178346947714</v>
      </c>
      <c r="N3198">
        <f ca="1">OFFSET('Final data'!$B3198,0,Raceline!D3198*2)</f>
        <v>159.82643567180807</v>
      </c>
      <c r="O3198">
        <f ca="1">OFFSET('Final data'!$C3198,0,Raceline!D3198*2)</f>
        <v>193.28841591859205</v>
      </c>
      <c r="P3198">
        <f t="shared" ca="1" si="299"/>
        <v>1424.0554313127366</v>
      </c>
    </row>
    <row r="3199" spans="1:16" x14ac:dyDescent="0.3">
      <c r="A3199" s="23">
        <v>3195</v>
      </c>
      <c r="B3199" s="23">
        <f>IF(A3199+4=VLOOKUP(A3199+4,'Final data'!$O$4:$O$30,1,TRUE),B3198+1,B3198)</f>
        <v>26</v>
      </c>
      <c r="C3199" s="23">
        <f ca="1">OFFSET('Final data'!$O$4,B3199-1,8)</f>
        <v>1</v>
      </c>
      <c r="D3199" s="23">
        <f ca="1">OFFSET('Final data'!$O$4,B3199,8)</f>
        <v>0</v>
      </c>
      <c r="E3199" s="23">
        <f t="shared" ca="1" si="296"/>
        <v>0</v>
      </c>
      <c r="F3199" s="23">
        <f t="shared" ca="1" si="297"/>
        <v>1</v>
      </c>
      <c r="G3199" s="30">
        <f ca="1">OFFSET('Final data'!$O$4,Raceline!B3199-1,0)-OFFSET('Final data'!$O$4,Raceline!$B$4-1,0)</f>
        <v>3146</v>
      </c>
      <c r="H3199" s="30">
        <f ca="1">IF(B3199=B3198,H3198,OFFSET('Final data'!$O$4,Raceline!B3199,0))</f>
        <v>3230</v>
      </c>
      <c r="I3199" s="23">
        <f t="shared" ca="1" si="298"/>
        <v>80</v>
      </c>
      <c r="J3199">
        <f ca="1">OFFSET('Final data'!$B3199,0,Raceline!C3199*2)</f>
        <v>157.3687400038412</v>
      </c>
      <c r="K3199">
        <f ca="1">OFFSET('Final data'!$C3199,0,Raceline!C3199*2)</f>
        <v>188.79214241801438</v>
      </c>
      <c r="L3199">
        <f t="shared" ca="1" si="294"/>
        <v>159.46935788203464</v>
      </c>
      <c r="M3199">
        <f t="shared" ca="1" si="295"/>
        <v>192.31547432734149</v>
      </c>
      <c r="N3199">
        <f ca="1">OFFSET('Final data'!$B3199,0,Raceline!D3199*2)</f>
        <v>159.92921560364812</v>
      </c>
      <c r="O3199">
        <f ca="1">OFFSET('Final data'!$C3199,0,Raceline!D3199*2)</f>
        <v>193.08678614046602</v>
      </c>
      <c r="P3199">
        <f t="shared" ca="1" si="299"/>
        <v>1424.2820954427889</v>
      </c>
    </row>
    <row r="3200" spans="1:16" x14ac:dyDescent="0.3">
      <c r="A3200" s="23">
        <v>3196</v>
      </c>
      <c r="B3200" s="23">
        <f>IF(A3200+4=VLOOKUP(A3200+4,'Final data'!$O$4:$O$30,1,TRUE),B3199+1,B3199)</f>
        <v>26</v>
      </c>
      <c r="C3200" s="23">
        <f ca="1">OFFSET('Final data'!$O$4,B3200-1,8)</f>
        <v>1</v>
      </c>
      <c r="D3200" s="23">
        <f ca="1">OFFSET('Final data'!$O$4,B3200,8)</f>
        <v>0</v>
      </c>
      <c r="E3200" s="23">
        <f t="shared" ca="1" si="296"/>
        <v>0</v>
      </c>
      <c r="F3200" s="23">
        <f t="shared" ca="1" si="297"/>
        <v>1</v>
      </c>
      <c r="G3200" s="30">
        <f ca="1">OFFSET('Final data'!$O$4,Raceline!B3200-1,0)-OFFSET('Final data'!$O$4,Raceline!$B$4-1,0)</f>
        <v>3146</v>
      </c>
      <c r="H3200" s="30">
        <f ca="1">IF(B3200=B3199,H3199,OFFSET('Final data'!$O$4,Raceline!B3200,0))</f>
        <v>3230</v>
      </c>
      <c r="I3200" s="23">
        <f t="shared" ca="1" si="298"/>
        <v>80</v>
      </c>
      <c r="J3200">
        <f ca="1">OFFSET('Final data'!$B3200,0,Raceline!C3200*2)</f>
        <v>157.80517888656786</v>
      </c>
      <c r="K3200">
        <f ca="1">OFFSET('Final data'!$C3200,0,Raceline!C3200*2)</f>
        <v>188.62852771952146</v>
      </c>
      <c r="L3200">
        <f t="shared" ca="1" si="294"/>
        <v>160.16744976367502</v>
      </c>
      <c r="M3200">
        <f t="shared" ca="1" si="295"/>
        <v>192.04952453444761</v>
      </c>
      <c r="N3200">
        <f ca="1">OFFSET('Final data'!$B3200,0,Raceline!D3200*2)</f>
        <v>160.64625791357577</v>
      </c>
      <c r="O3200">
        <f ca="1">OFFSET('Final data'!$C3200,0,Raceline!D3200*2)</f>
        <v>192.7429256052753</v>
      </c>
      <c r="P3200">
        <f t="shared" ca="1" si="299"/>
        <v>1425.0291306277384</v>
      </c>
    </row>
    <row r="3201" spans="1:16" x14ac:dyDescent="0.3">
      <c r="A3201" s="23">
        <v>3197</v>
      </c>
      <c r="B3201" s="23">
        <f>IF(A3201+4=VLOOKUP(A3201+4,'Final data'!$O$4:$O$30,1,TRUE),B3200+1,B3200)</f>
        <v>26</v>
      </c>
      <c r="C3201" s="23">
        <f ca="1">OFFSET('Final data'!$O$4,B3201-1,8)</f>
        <v>1</v>
      </c>
      <c r="D3201" s="23">
        <f ca="1">OFFSET('Final data'!$O$4,B3201,8)</f>
        <v>0</v>
      </c>
      <c r="E3201" s="23">
        <f t="shared" ca="1" si="296"/>
        <v>0</v>
      </c>
      <c r="F3201" s="23">
        <f t="shared" ca="1" si="297"/>
        <v>1</v>
      </c>
      <c r="G3201" s="30">
        <f ca="1">OFFSET('Final data'!$O$4,Raceline!B3201-1,0)-OFFSET('Final data'!$O$4,Raceline!$B$4-1,0)</f>
        <v>3146</v>
      </c>
      <c r="H3201" s="30">
        <f ca="1">IF(B3201=B3200,H3200,OFFSET('Final data'!$O$4,Raceline!B3201,0))</f>
        <v>3230</v>
      </c>
      <c r="I3201" s="23">
        <f t="shared" ca="1" si="298"/>
        <v>80</v>
      </c>
      <c r="J3201">
        <f ca="1">OFFSET('Final data'!$B3201,0,Raceline!C3201*2)</f>
        <v>158.02355351802476</v>
      </c>
      <c r="K3201">
        <f ca="1">OFFSET('Final data'!$C3201,0,Raceline!C3201*2)</f>
        <v>188.35583655536828</v>
      </c>
      <c r="L3201">
        <f t="shared" ca="1" si="294"/>
        <v>160.38719143964732</v>
      </c>
      <c r="M3201">
        <f t="shared" ca="1" si="295"/>
        <v>191.84101409671183</v>
      </c>
      <c r="N3201">
        <f ca="1">OFFSET('Final data'!$B3201,0,Raceline!D3201*2)</f>
        <v>160.83000039063626</v>
      </c>
      <c r="O3201">
        <f ca="1">OFFSET('Final data'!$C3201,0,Raceline!D3201*2)</f>
        <v>192.49393466334121</v>
      </c>
      <c r="P3201">
        <f t="shared" ca="1" si="299"/>
        <v>1425.3320547218673</v>
      </c>
    </row>
    <row r="3202" spans="1:16" x14ac:dyDescent="0.3">
      <c r="A3202" s="23">
        <v>3198</v>
      </c>
      <c r="B3202" s="23">
        <f>IF(A3202+4=VLOOKUP(A3202+4,'Final data'!$O$4:$O$30,1,TRUE),B3201+1,B3201)</f>
        <v>26</v>
      </c>
      <c r="C3202" s="23">
        <f ca="1">OFFSET('Final data'!$O$4,B3202-1,8)</f>
        <v>1</v>
      </c>
      <c r="D3202" s="23">
        <f ca="1">OFFSET('Final data'!$O$4,B3202,8)</f>
        <v>0</v>
      </c>
      <c r="E3202" s="23">
        <f t="shared" ca="1" si="296"/>
        <v>0</v>
      </c>
      <c r="F3202" s="23">
        <f t="shared" ca="1" si="297"/>
        <v>1</v>
      </c>
      <c r="G3202" s="30">
        <f ca="1">OFFSET('Final data'!$O$4,Raceline!B3202-1,0)-OFFSET('Final data'!$O$4,Raceline!$B$4-1,0)</f>
        <v>3146</v>
      </c>
      <c r="H3202" s="30">
        <f ca="1">IF(B3202=B3201,H3201,OFFSET('Final data'!$O$4,Raceline!B3202,0))</f>
        <v>3230</v>
      </c>
      <c r="I3202" s="23">
        <f t="shared" ca="1" si="298"/>
        <v>80</v>
      </c>
      <c r="J3202">
        <f ca="1">OFFSET('Final data'!$B3202,0,Raceline!C3202*2)</f>
        <v>158.46008108080468</v>
      </c>
      <c r="K3202">
        <f ca="1">OFFSET('Final data'!$C3202,0,Raceline!C3202*2)</f>
        <v>188.08314539121344</v>
      </c>
      <c r="L3202">
        <f t="shared" ca="1" si="294"/>
        <v>160.85297040351912</v>
      </c>
      <c r="M3202">
        <f t="shared" ca="1" si="295"/>
        <v>191.61145404210885</v>
      </c>
      <c r="N3202">
        <f ca="1">OFFSET('Final data'!$B3202,0,Raceline!D3202*2)</f>
        <v>161.26652795341613</v>
      </c>
      <c r="O3202">
        <f ca="1">OFFSET('Final data'!$C3202,0,Raceline!D3202*2)</f>
        <v>192.22124349918639</v>
      </c>
      <c r="P3202">
        <f t="shared" ca="1" si="299"/>
        <v>1425.8513310084959</v>
      </c>
    </row>
    <row r="3203" spans="1:16" x14ac:dyDescent="0.3">
      <c r="A3203" s="23">
        <v>3199</v>
      </c>
      <c r="B3203" s="23">
        <f>IF(A3203+4=VLOOKUP(A3203+4,'Final data'!$O$4:$O$30,1,TRUE),B3202+1,B3202)</f>
        <v>26</v>
      </c>
      <c r="C3203" s="23">
        <f ca="1">OFFSET('Final data'!$O$4,B3203-1,8)</f>
        <v>1</v>
      </c>
      <c r="D3203" s="23">
        <f ca="1">OFFSET('Final data'!$O$4,B3203,8)</f>
        <v>0</v>
      </c>
      <c r="E3203" s="23">
        <f t="shared" ca="1" si="296"/>
        <v>0</v>
      </c>
      <c r="F3203" s="23">
        <f t="shared" ca="1" si="297"/>
        <v>1</v>
      </c>
      <c r="G3203" s="30">
        <f ca="1">OFFSET('Final data'!$O$4,Raceline!B3203-1,0)-OFFSET('Final data'!$O$4,Raceline!$B$4-1,0)</f>
        <v>3146</v>
      </c>
      <c r="H3203" s="30">
        <f ca="1">IF(B3203=B3202,H3202,OFFSET('Final data'!$O$4,Raceline!B3203,0))</f>
        <v>3230</v>
      </c>
      <c r="I3203" s="23">
        <f t="shared" ca="1" si="298"/>
        <v>80</v>
      </c>
      <c r="J3203">
        <f ca="1">OFFSET('Final data'!$B3203,0,Raceline!C3203*2)</f>
        <v>158.89656430355816</v>
      </c>
      <c r="K3203">
        <f ca="1">OFFSET('Final data'!$C3203,0,Raceline!C3203*2)</f>
        <v>187.86499245989117</v>
      </c>
      <c r="L3203">
        <f t="shared" ca="1" si="294"/>
        <v>161.48375771426797</v>
      </c>
      <c r="M3203">
        <f t="shared" ca="1" si="295"/>
        <v>191.31668708344807</v>
      </c>
      <c r="N3203">
        <f ca="1">OFFSET('Final data'!$B3203,0,Raceline!D3203*2)</f>
        <v>161.89539390019883</v>
      </c>
      <c r="O3203">
        <f ca="1">OFFSET('Final data'!$C3203,0,Raceline!D3203*2)</f>
        <v>191.8658699949217</v>
      </c>
      <c r="P3203">
        <f t="shared" ca="1" si="299"/>
        <v>1426.547592591035</v>
      </c>
    </row>
    <row r="3204" spans="1:16" x14ac:dyDescent="0.3">
      <c r="A3204" s="23">
        <v>3200</v>
      </c>
      <c r="B3204" s="23">
        <f>IF(A3204+4=VLOOKUP(A3204+4,'Final data'!$O$4:$O$30,1,TRUE),B3203+1,B3203)</f>
        <v>26</v>
      </c>
      <c r="C3204" s="23">
        <f ca="1">OFFSET('Final data'!$O$4,B3204-1,8)</f>
        <v>1</v>
      </c>
      <c r="D3204" s="23">
        <f ca="1">OFFSET('Final data'!$O$4,B3204,8)</f>
        <v>0</v>
      </c>
      <c r="E3204" s="23">
        <f t="shared" ca="1" si="296"/>
        <v>0</v>
      </c>
      <c r="F3204" s="23">
        <f t="shared" ca="1" si="297"/>
        <v>1</v>
      </c>
      <c r="G3204" s="30">
        <f ca="1">OFFSET('Final data'!$O$4,Raceline!B3204-1,0)-OFFSET('Final data'!$O$4,Raceline!$B$4-1,0)</f>
        <v>3146</v>
      </c>
      <c r="H3204" s="30">
        <f ca="1">IF(B3204=B3203,H3203,OFFSET('Final data'!$O$4,Raceline!B3204,0))</f>
        <v>3230</v>
      </c>
      <c r="I3204" s="23">
        <f t="shared" ca="1" si="298"/>
        <v>80</v>
      </c>
      <c r="J3204">
        <f ca="1">OFFSET('Final data'!$B3204,0,Raceline!C3204*2)</f>
        <v>158.89683034371828</v>
      </c>
      <c r="K3204">
        <f ca="1">OFFSET('Final data'!$C3204,0,Raceline!C3204*2)</f>
        <v>187.53776306290536</v>
      </c>
      <c r="L3204">
        <f t="shared" ref="L3204:L3267" ca="1" si="300">(N3204-J3204)*SIN(PI()/2/I3204*(A3204-G3204))+J3204</f>
        <v>161.46976934310638</v>
      </c>
      <c r="M3204">
        <f t="shared" ref="M3204:M3267" ca="1" si="301">(O3204-K3204)*SIN(PI()/2/I3204*(A3204-G3204))+K3204</f>
        <v>191.06071877712844</v>
      </c>
      <c r="N3204">
        <f ca="1">OFFSET('Final data'!$B3204,0,Raceline!D3204*2)</f>
        <v>161.84577105924114</v>
      </c>
      <c r="O3204">
        <f ca="1">OFFSET('Final data'!$C3204,0,Raceline!D3204*2)</f>
        <v>191.57555313376486</v>
      </c>
      <c r="P3204">
        <f t="shared" ca="1" si="299"/>
        <v>1426.803942836535</v>
      </c>
    </row>
    <row r="3205" spans="1:16" x14ac:dyDescent="0.3">
      <c r="A3205" s="23">
        <v>3201</v>
      </c>
      <c r="B3205" s="23">
        <f>IF(A3205+4=VLOOKUP(A3205+4,'Final data'!$O$4:$O$30,1,TRUE),B3204+1,B3204)</f>
        <v>26</v>
      </c>
      <c r="C3205" s="23">
        <f ca="1">OFFSET('Final data'!$O$4,B3205-1,8)</f>
        <v>1</v>
      </c>
      <c r="D3205" s="23">
        <f ca="1">OFFSET('Final data'!$O$4,B3205,8)</f>
        <v>0</v>
      </c>
      <c r="E3205" s="23">
        <f t="shared" ref="E3205:E3268" ca="1" si="302">IF(C3205&gt;D3205,D3205,C3205)</f>
        <v>0</v>
      </c>
      <c r="F3205" s="23">
        <f t="shared" ref="F3205:F3268" ca="1" si="303">IF(C3205&lt;D3205,D3205,C3205)</f>
        <v>1</v>
      </c>
      <c r="G3205" s="30">
        <f ca="1">OFFSET('Final data'!$O$4,Raceline!B3205-1,0)-OFFSET('Final data'!$O$4,Raceline!$B$4-1,0)</f>
        <v>3146</v>
      </c>
      <c r="H3205" s="30">
        <f ca="1">IF(B3205=B3204,H3204,OFFSET('Final data'!$O$4,Raceline!B3205,0))</f>
        <v>3230</v>
      </c>
      <c r="I3205" s="23">
        <f t="shared" ca="1" si="298"/>
        <v>80</v>
      </c>
      <c r="J3205">
        <f ca="1">OFFSET('Final data'!$B3205,0,Raceline!C3205*2)</f>
        <v>159.33322488641815</v>
      </c>
      <c r="K3205">
        <f ca="1">OFFSET('Final data'!$C3205,0,Raceline!C3205*2)</f>
        <v>187.42868659724343</v>
      </c>
      <c r="L3205">
        <f t="shared" ca="1" si="300"/>
        <v>161.94569867140206</v>
      </c>
      <c r="M3205">
        <f t="shared" ca="1" si="301"/>
        <v>190.98109544695609</v>
      </c>
      <c r="N3205">
        <f ca="1">OFFSET('Final data'!$B3205,0,Raceline!D3205*2)</f>
        <v>162.29547774343962</v>
      </c>
      <c r="O3205">
        <f ca="1">OFFSET('Final data'!$C3205,0,Raceline!D3205*2)</f>
        <v>191.45672061039031</v>
      </c>
      <c r="P3205">
        <f t="shared" ca="1" si="299"/>
        <v>1427.2864867207982</v>
      </c>
    </row>
    <row r="3206" spans="1:16" x14ac:dyDescent="0.3">
      <c r="A3206" s="23">
        <v>3202</v>
      </c>
      <c r="B3206" s="23">
        <f>IF(A3206+4=VLOOKUP(A3206+4,'Final data'!$O$4:$O$30,1,TRUE),B3205+1,B3205)</f>
        <v>26</v>
      </c>
      <c r="C3206" s="23">
        <f ca="1">OFFSET('Final data'!$O$4,B3206-1,8)</f>
        <v>1</v>
      </c>
      <c r="D3206" s="23">
        <f ca="1">OFFSET('Final data'!$O$4,B3206,8)</f>
        <v>0</v>
      </c>
      <c r="E3206" s="23">
        <f t="shared" ca="1" si="302"/>
        <v>0</v>
      </c>
      <c r="F3206" s="23">
        <f t="shared" ca="1" si="303"/>
        <v>1</v>
      </c>
      <c r="G3206" s="30">
        <f ca="1">OFFSET('Final data'!$O$4,Raceline!B3206-1,0)-OFFSET('Final data'!$O$4,Raceline!$B$4-1,0)</f>
        <v>3146</v>
      </c>
      <c r="H3206" s="30">
        <f ca="1">IF(B3206=B3205,H3205,OFFSET('Final data'!$O$4,Raceline!B3206,0))</f>
        <v>3230</v>
      </c>
      <c r="I3206" s="23">
        <f t="shared" ref="I3206:I3269" ca="1" si="304">IF(H3206=H3205,I3205,H3206-H3205)</f>
        <v>80</v>
      </c>
      <c r="J3206">
        <f ca="1">OFFSET('Final data'!$B3206,0,Raceline!C3206*2)</f>
        <v>159.76970810917163</v>
      </c>
      <c r="K3206">
        <f ca="1">OFFSET('Final data'!$C3206,0,Raceline!C3206*2)</f>
        <v>187.21053366592119</v>
      </c>
      <c r="L3206">
        <f t="shared" ca="1" si="300"/>
        <v>162.36460201808973</v>
      </c>
      <c r="M3206">
        <f t="shared" ca="1" si="301"/>
        <v>190.83183747188883</v>
      </c>
      <c r="N3206">
        <f ca="1">OFFSET('Final data'!$B3206,0,Raceline!D3206*2)</f>
        <v>162.682025627028</v>
      </c>
      <c r="O3206">
        <f ca="1">OFFSET('Final data'!$C3206,0,Raceline!D3206*2)</f>
        <v>191.27481794180383</v>
      </c>
      <c r="P3206">
        <f t="shared" ref="P3206:P3269" ca="1" si="305">SQRT((L3206-L3205)^2+(M3206-M3205)^2)+P3205</f>
        <v>1427.731186571245</v>
      </c>
    </row>
    <row r="3207" spans="1:16" x14ac:dyDescent="0.3">
      <c r="A3207" s="23">
        <v>3203</v>
      </c>
      <c r="B3207" s="23">
        <f>IF(A3207+4=VLOOKUP(A3207+4,'Final data'!$O$4:$O$30,1,TRUE),B3206+1,B3206)</f>
        <v>26</v>
      </c>
      <c r="C3207" s="23">
        <f ca="1">OFFSET('Final data'!$O$4,B3207-1,8)</f>
        <v>1</v>
      </c>
      <c r="D3207" s="23">
        <f ca="1">OFFSET('Final data'!$O$4,B3207,8)</f>
        <v>0</v>
      </c>
      <c r="E3207" s="23">
        <f t="shared" ca="1" si="302"/>
        <v>0</v>
      </c>
      <c r="F3207" s="23">
        <f t="shared" ca="1" si="303"/>
        <v>1</v>
      </c>
      <c r="G3207" s="30">
        <f ca="1">OFFSET('Final data'!$O$4,Raceline!B3207-1,0)-OFFSET('Final data'!$O$4,Raceline!$B$4-1,0)</f>
        <v>3146</v>
      </c>
      <c r="H3207" s="30">
        <f ca="1">IF(B3207=B3206,H3206,OFFSET('Final data'!$O$4,Raceline!B3207,0))</f>
        <v>3230</v>
      </c>
      <c r="I3207" s="23">
        <f t="shared" ca="1" si="304"/>
        <v>80</v>
      </c>
      <c r="J3207">
        <f ca="1">OFFSET('Final data'!$B3207,0,Raceline!C3207*2)</f>
        <v>159.76997414933177</v>
      </c>
      <c r="K3207">
        <f ca="1">OFFSET('Final data'!$C3207,0,Raceline!C3207*2)</f>
        <v>186.88330426893535</v>
      </c>
      <c r="L3207">
        <f t="shared" ca="1" si="300"/>
        <v>162.62871601907042</v>
      </c>
      <c r="M3207">
        <f t="shared" ca="1" si="301"/>
        <v>190.35695786257074</v>
      </c>
      <c r="N3207">
        <f ca="1">OFFSET('Final data'!$B3207,0,Raceline!D3207*2)</f>
        <v>162.94724263698441</v>
      </c>
      <c r="O3207">
        <f ca="1">OFFSET('Final data'!$C3207,0,Raceline!D3207*2)</f>
        <v>190.74399914905337</v>
      </c>
      <c r="P3207">
        <f t="shared" ca="1" si="305"/>
        <v>1428.2745711945645</v>
      </c>
    </row>
    <row r="3208" spans="1:16" x14ac:dyDescent="0.3">
      <c r="A3208" s="23">
        <v>3204</v>
      </c>
      <c r="B3208" s="23">
        <f>IF(A3208+4=VLOOKUP(A3208+4,'Final data'!$O$4:$O$30,1,TRUE),B3207+1,B3207)</f>
        <v>26</v>
      </c>
      <c r="C3208" s="23">
        <f ca="1">OFFSET('Final data'!$O$4,B3208-1,8)</f>
        <v>1</v>
      </c>
      <c r="D3208" s="23">
        <f ca="1">OFFSET('Final data'!$O$4,B3208,8)</f>
        <v>0</v>
      </c>
      <c r="E3208" s="23">
        <f t="shared" ca="1" si="302"/>
        <v>0</v>
      </c>
      <c r="F3208" s="23">
        <f t="shared" ca="1" si="303"/>
        <v>1</v>
      </c>
      <c r="G3208" s="30">
        <f ca="1">OFFSET('Final data'!$O$4,Raceline!B3208-1,0)-OFFSET('Final data'!$O$4,Raceline!$B$4-1,0)</f>
        <v>3146</v>
      </c>
      <c r="H3208" s="30">
        <f ca="1">IF(B3208=B3207,H3207,OFFSET('Final data'!$O$4,Raceline!B3208,0))</f>
        <v>3230</v>
      </c>
      <c r="I3208" s="23">
        <f t="shared" ca="1" si="304"/>
        <v>80</v>
      </c>
      <c r="J3208">
        <f ca="1">OFFSET('Final data'!$B3208,0,Raceline!C3208*2)</f>
        <v>160.20636869203162</v>
      </c>
      <c r="K3208">
        <f ca="1">OFFSET('Final data'!$C3208,0,Raceline!C3208*2)</f>
        <v>186.77422780327507</v>
      </c>
      <c r="L3208">
        <f t="shared" ca="1" si="300"/>
        <v>163.0166625030472</v>
      </c>
      <c r="M3208">
        <f t="shared" ca="1" si="301"/>
        <v>190.3407876723779</v>
      </c>
      <c r="N3208">
        <f ca="1">OFFSET('Final data'!$B3208,0,Raceline!D3208*2)</f>
        <v>163.30091797898896</v>
      </c>
      <c r="O3208">
        <f ca="1">OFFSET('Final data'!$C3208,0,Raceline!D3208*2)</f>
        <v>190.70153791460976</v>
      </c>
      <c r="P3208">
        <f t="shared" ca="1" si="305"/>
        <v>1428.6628545311639</v>
      </c>
    </row>
    <row r="3209" spans="1:16" x14ac:dyDescent="0.3">
      <c r="A3209" s="23">
        <v>3205</v>
      </c>
      <c r="B3209" s="23">
        <f>IF(A3209+4=VLOOKUP(A3209+4,'Final data'!$O$4:$O$30,1,TRUE),B3208+1,B3208)</f>
        <v>26</v>
      </c>
      <c r="C3209" s="23">
        <f ca="1">OFFSET('Final data'!$O$4,B3209-1,8)</f>
        <v>1</v>
      </c>
      <c r="D3209" s="23">
        <f ca="1">OFFSET('Final data'!$O$4,B3209,8)</f>
        <v>0</v>
      </c>
      <c r="E3209" s="23">
        <f t="shared" ca="1" si="302"/>
        <v>0</v>
      </c>
      <c r="F3209" s="23">
        <f t="shared" ca="1" si="303"/>
        <v>1</v>
      </c>
      <c r="G3209" s="30">
        <f ca="1">OFFSET('Final data'!$O$4,Raceline!B3209-1,0)-OFFSET('Final data'!$O$4,Raceline!$B$4-1,0)</f>
        <v>3146</v>
      </c>
      <c r="H3209" s="30">
        <f ca="1">IF(B3209=B3208,H3208,OFFSET('Final data'!$O$4,Raceline!B3209,0))</f>
        <v>3230</v>
      </c>
      <c r="I3209" s="23">
        <f t="shared" ca="1" si="304"/>
        <v>80</v>
      </c>
      <c r="J3209">
        <f ca="1">OFFSET('Final data'!$B3209,0,Raceline!C3209*2)</f>
        <v>160.0974695864769</v>
      </c>
      <c r="K3209">
        <f ca="1">OFFSET('Final data'!$C3209,0,Raceline!C3209*2)</f>
        <v>186.55607487195118</v>
      </c>
      <c r="L3209">
        <f t="shared" ca="1" si="300"/>
        <v>163.01557396934879</v>
      </c>
      <c r="M3209">
        <f t="shared" ca="1" si="301"/>
        <v>190.08731773103432</v>
      </c>
      <c r="N3209">
        <f ca="1">OFFSET('Final data'!$B3209,0,Raceline!D3209*2)</f>
        <v>163.28251951013445</v>
      </c>
      <c r="O3209">
        <f ca="1">OFFSET('Final data'!$C3209,0,Raceline!D3209*2)</f>
        <v>190.41035262320486</v>
      </c>
      <c r="P3209">
        <f t="shared" ca="1" si="305"/>
        <v>1428.9163268098657</v>
      </c>
    </row>
    <row r="3210" spans="1:16" x14ac:dyDescent="0.3">
      <c r="A3210" s="23">
        <v>3206</v>
      </c>
      <c r="B3210" s="23">
        <f>IF(A3210+4=VLOOKUP(A3210+4,'Final data'!$O$4:$O$30,1,TRUE),B3209+1,B3209)</f>
        <v>26</v>
      </c>
      <c r="C3210" s="23">
        <f ca="1">OFFSET('Final data'!$O$4,B3210-1,8)</f>
        <v>1</v>
      </c>
      <c r="D3210" s="23">
        <f ca="1">OFFSET('Final data'!$O$4,B3210,8)</f>
        <v>0</v>
      </c>
      <c r="E3210" s="23">
        <f t="shared" ca="1" si="302"/>
        <v>0</v>
      </c>
      <c r="F3210" s="23">
        <f t="shared" ca="1" si="303"/>
        <v>1</v>
      </c>
      <c r="G3210" s="30">
        <f ca="1">OFFSET('Final data'!$O$4,Raceline!B3210-1,0)-OFFSET('Final data'!$O$4,Raceline!$B$4-1,0)</f>
        <v>3146</v>
      </c>
      <c r="H3210" s="30">
        <f ca="1">IF(B3210=B3209,H3209,OFFSET('Final data'!$O$4,Raceline!B3210,0))</f>
        <v>3230</v>
      </c>
      <c r="I3210" s="23">
        <f t="shared" ca="1" si="304"/>
        <v>80</v>
      </c>
      <c r="J3210">
        <f ca="1">OFFSET('Final data'!$B3210,0,Raceline!C3210*2)</f>
        <v>160.6430292748918</v>
      </c>
      <c r="K3210">
        <f ca="1">OFFSET('Final data'!$C3210,0,Raceline!C3210*2)</f>
        <v>186.3379219406273</v>
      </c>
      <c r="L3210">
        <f t="shared" ca="1" si="300"/>
        <v>163.57959882849008</v>
      </c>
      <c r="M3210">
        <f t="shared" ca="1" si="301"/>
        <v>189.90378705609527</v>
      </c>
      <c r="N3210">
        <f ca="1">OFFSET('Final data'!$B3210,0,Raceline!D3210*2)</f>
        <v>163.82154925532271</v>
      </c>
      <c r="O3210">
        <f ca="1">OFFSET('Final data'!$C3210,0,Raceline!D3210*2)</f>
        <v>190.19758652890457</v>
      </c>
      <c r="P3210">
        <f t="shared" ca="1" si="305"/>
        <v>1429.5094604797689</v>
      </c>
    </row>
    <row r="3211" spans="1:16" x14ac:dyDescent="0.3">
      <c r="A3211" s="23">
        <v>3207</v>
      </c>
      <c r="B3211" s="23">
        <f>IF(A3211+4=VLOOKUP(A3211+4,'Final data'!$O$4:$O$30,1,TRUE),B3210+1,B3210)</f>
        <v>26</v>
      </c>
      <c r="C3211" s="23">
        <f ca="1">OFFSET('Final data'!$O$4,B3211-1,8)</f>
        <v>1</v>
      </c>
      <c r="D3211" s="23">
        <f ca="1">OFFSET('Final data'!$O$4,B3211,8)</f>
        <v>0</v>
      </c>
      <c r="E3211" s="23">
        <f t="shared" ca="1" si="302"/>
        <v>0</v>
      </c>
      <c r="F3211" s="23">
        <f t="shared" ca="1" si="303"/>
        <v>1</v>
      </c>
      <c r="G3211" s="30">
        <f ca="1">OFFSET('Final data'!$O$4,Raceline!B3211-1,0)-OFFSET('Final data'!$O$4,Raceline!$B$4-1,0)</f>
        <v>3146</v>
      </c>
      <c r="H3211" s="30">
        <f ca="1">IF(B3211=B3210,H3210,OFFSET('Final data'!$O$4,Raceline!B3211,0))</f>
        <v>3230</v>
      </c>
      <c r="I3211" s="23">
        <f t="shared" ca="1" si="304"/>
        <v>80</v>
      </c>
      <c r="J3211">
        <f ca="1">OFFSET('Final data'!$B3211,0,Raceline!C3211*2)</f>
        <v>161.07951249764528</v>
      </c>
      <c r="K3211">
        <f ca="1">OFFSET('Final data'!$C3211,0,Raceline!C3211*2)</f>
        <v>186.11976900930506</v>
      </c>
      <c r="L3211">
        <f t="shared" ca="1" si="300"/>
        <v>164.13510906833923</v>
      </c>
      <c r="M3211">
        <f t="shared" ca="1" si="301"/>
        <v>189.63293865580798</v>
      </c>
      <c r="N3211">
        <f ca="1">OFFSET('Final data'!$B3211,0,Raceline!D3211*2)</f>
        <v>164.36081357717038</v>
      </c>
      <c r="O3211">
        <f ca="1">OFFSET('Final data'!$C3211,0,Raceline!D3211*2)</f>
        <v>189.89244222938487</v>
      </c>
      <c r="P3211">
        <f t="shared" ca="1" si="305"/>
        <v>1430.1274819053808</v>
      </c>
    </row>
    <row r="3212" spans="1:16" x14ac:dyDescent="0.3">
      <c r="A3212" s="23">
        <v>3208</v>
      </c>
      <c r="B3212" s="23">
        <f>IF(A3212+4=VLOOKUP(A3212+4,'Final data'!$O$4:$O$30,1,TRUE),B3211+1,B3211)</f>
        <v>26</v>
      </c>
      <c r="C3212" s="23">
        <f ca="1">OFFSET('Final data'!$O$4,B3212-1,8)</f>
        <v>1</v>
      </c>
      <c r="D3212" s="23">
        <f ca="1">OFFSET('Final data'!$O$4,B3212,8)</f>
        <v>0</v>
      </c>
      <c r="E3212" s="23">
        <f t="shared" ca="1" si="302"/>
        <v>0</v>
      </c>
      <c r="F3212" s="23">
        <f t="shared" ca="1" si="303"/>
        <v>1</v>
      </c>
      <c r="G3212" s="30">
        <f ca="1">OFFSET('Final data'!$O$4,Raceline!B3212-1,0)-OFFSET('Final data'!$O$4,Raceline!$B$4-1,0)</f>
        <v>3146</v>
      </c>
      <c r="H3212" s="30">
        <f ca="1">IF(B3212=B3211,H3211,OFFSET('Final data'!$O$4,Raceline!B3212,0))</f>
        <v>3230</v>
      </c>
      <c r="I3212" s="23">
        <f t="shared" ca="1" si="304"/>
        <v>80</v>
      </c>
      <c r="J3212">
        <f ca="1">OFFSET('Final data'!$B3212,0,Raceline!C3212*2)</f>
        <v>161.0797785378054</v>
      </c>
      <c r="K3212">
        <f ca="1">OFFSET('Final data'!$C3212,0,Raceline!C3212*2)</f>
        <v>185.79253961231925</v>
      </c>
      <c r="L3212">
        <f t="shared" ca="1" si="300"/>
        <v>164.14958851752465</v>
      </c>
      <c r="M3212">
        <f t="shared" ca="1" si="301"/>
        <v>189.3395582559715</v>
      </c>
      <c r="N3212">
        <f ca="1">OFFSET('Final data'!$B3212,0,Raceline!D3212*2)</f>
        <v>164.3518296239528</v>
      </c>
      <c r="O3212">
        <f ca="1">OFFSET('Final data'!$C3212,0,Raceline!D3212*2)</f>
        <v>189.57323818396466</v>
      </c>
      <c r="P3212">
        <f t="shared" ca="1" si="305"/>
        <v>1430.421219396105</v>
      </c>
    </row>
    <row r="3213" spans="1:16" x14ac:dyDescent="0.3">
      <c r="A3213" s="23">
        <v>3209</v>
      </c>
      <c r="B3213" s="23">
        <f>IF(A3213+4=VLOOKUP(A3213+4,'Final data'!$O$4:$O$30,1,TRUE),B3212+1,B3212)</f>
        <v>26</v>
      </c>
      <c r="C3213" s="23">
        <f ca="1">OFFSET('Final data'!$O$4,B3213-1,8)</f>
        <v>1</v>
      </c>
      <c r="D3213" s="23">
        <f ca="1">OFFSET('Final data'!$O$4,B3213,8)</f>
        <v>0</v>
      </c>
      <c r="E3213" s="23">
        <f t="shared" ca="1" si="302"/>
        <v>0</v>
      </c>
      <c r="F3213" s="23">
        <f t="shared" ca="1" si="303"/>
        <v>1</v>
      </c>
      <c r="G3213" s="30">
        <f ca="1">OFFSET('Final data'!$O$4,Raceline!B3213-1,0)-OFFSET('Final data'!$O$4,Raceline!$B$4-1,0)</f>
        <v>3146</v>
      </c>
      <c r="H3213" s="30">
        <f ca="1">IF(B3213=B3212,H3212,OFFSET('Final data'!$O$4,Raceline!B3213,0))</f>
        <v>3230</v>
      </c>
      <c r="I3213" s="23">
        <f t="shared" ca="1" si="304"/>
        <v>80</v>
      </c>
      <c r="J3213">
        <f ca="1">OFFSET('Final data'!$B3213,0,Raceline!C3213*2)</f>
        <v>161.5161730805053</v>
      </c>
      <c r="K3213">
        <f ca="1">OFFSET('Final data'!$C3213,0,Raceline!C3213*2)</f>
        <v>185.68346314665732</v>
      </c>
      <c r="L3213">
        <f t="shared" ca="1" si="300"/>
        <v>164.66118121307721</v>
      </c>
      <c r="M3213">
        <f t="shared" ca="1" si="301"/>
        <v>189.20842917231855</v>
      </c>
      <c r="N3213">
        <f ca="1">OFFSET('Final data'!$B3213,0,Raceline!D3213*2)</f>
        <v>164.84490720994143</v>
      </c>
      <c r="O3213">
        <f ca="1">OFFSET('Final data'!$C3213,0,Raceline!D3213*2)</f>
        <v>189.41435165953561</v>
      </c>
      <c r="P3213">
        <f t="shared" ca="1" si="305"/>
        <v>1430.9493499885937</v>
      </c>
    </row>
    <row r="3214" spans="1:16" x14ac:dyDescent="0.3">
      <c r="A3214" s="23">
        <v>3210</v>
      </c>
      <c r="B3214" s="23">
        <f>IF(A3214+4=VLOOKUP(A3214+4,'Final data'!$O$4:$O$30,1,TRUE),B3213+1,B3213)</f>
        <v>26</v>
      </c>
      <c r="C3214" s="23">
        <f ca="1">OFFSET('Final data'!$O$4,B3214-1,8)</f>
        <v>1</v>
      </c>
      <c r="D3214" s="23">
        <f ca="1">OFFSET('Final data'!$O$4,B3214,8)</f>
        <v>0</v>
      </c>
      <c r="E3214" s="23">
        <f t="shared" ca="1" si="302"/>
        <v>0</v>
      </c>
      <c r="F3214" s="23">
        <f t="shared" ca="1" si="303"/>
        <v>1</v>
      </c>
      <c r="G3214" s="30">
        <f ca="1">OFFSET('Final data'!$O$4,Raceline!B3214-1,0)-OFFSET('Final data'!$O$4,Raceline!$B$4-1,0)</f>
        <v>3146</v>
      </c>
      <c r="H3214" s="30">
        <f ca="1">IF(B3214=B3213,H3213,OFFSET('Final data'!$O$4,Raceline!B3214,0))</f>
        <v>3230</v>
      </c>
      <c r="I3214" s="23">
        <f t="shared" ca="1" si="304"/>
        <v>80</v>
      </c>
      <c r="J3214">
        <f ca="1">OFFSET('Final data'!$B3214,0,Raceline!C3214*2)</f>
        <v>161.51643912066541</v>
      </c>
      <c r="K3214">
        <f ca="1">OFFSET('Final data'!$C3214,0,Raceline!C3214*2)</f>
        <v>185.35623374967312</v>
      </c>
      <c r="L3214">
        <f t="shared" ca="1" si="300"/>
        <v>164.75086494692798</v>
      </c>
      <c r="M3214">
        <f t="shared" ca="1" si="301"/>
        <v>188.84209117706351</v>
      </c>
      <c r="N3214">
        <f ca="1">OFFSET('Final data'!$B3214,0,Raceline!D3214*2)</f>
        <v>164.91731569408114</v>
      </c>
      <c r="O3214">
        <f ca="1">OFFSET('Final data'!$C3214,0,Raceline!D3214*2)</f>
        <v>189.02148115365449</v>
      </c>
      <c r="P3214">
        <f t="shared" ca="1" si="305"/>
        <v>1431.3265060556068</v>
      </c>
    </row>
    <row r="3215" spans="1:16" x14ac:dyDescent="0.3">
      <c r="A3215" s="23">
        <v>3211</v>
      </c>
      <c r="B3215" s="23">
        <f>IF(A3215+4=VLOOKUP(A3215+4,'Final data'!$O$4:$O$30,1,TRUE),B3214+1,B3214)</f>
        <v>26</v>
      </c>
      <c r="C3215" s="23">
        <f ca="1">OFFSET('Final data'!$O$4,B3215-1,8)</f>
        <v>1</v>
      </c>
      <c r="D3215" s="23">
        <f ca="1">OFFSET('Final data'!$O$4,B3215,8)</f>
        <v>0</v>
      </c>
      <c r="E3215" s="23">
        <f t="shared" ca="1" si="302"/>
        <v>0</v>
      </c>
      <c r="F3215" s="23">
        <f t="shared" ca="1" si="303"/>
        <v>1</v>
      </c>
      <c r="G3215" s="30">
        <f ca="1">OFFSET('Final data'!$O$4,Raceline!B3215-1,0)-OFFSET('Final data'!$O$4,Raceline!$B$4-1,0)</f>
        <v>3146</v>
      </c>
      <c r="H3215" s="30">
        <f ca="1">IF(B3215=B3214,H3214,OFFSET('Final data'!$O$4,Raceline!B3215,0))</f>
        <v>3230</v>
      </c>
      <c r="I3215" s="23">
        <f t="shared" ca="1" si="304"/>
        <v>80</v>
      </c>
      <c r="J3215">
        <f ca="1">OFFSET('Final data'!$B3215,0,Raceline!C3215*2)</f>
        <v>161.95283366336545</v>
      </c>
      <c r="K3215">
        <f ca="1">OFFSET('Final data'!$C3215,0,Raceline!C3215*2)</f>
        <v>185.24715728401119</v>
      </c>
      <c r="L3215">
        <f t="shared" ca="1" si="300"/>
        <v>165.11919456349321</v>
      </c>
      <c r="M3215">
        <f t="shared" ca="1" si="301"/>
        <v>188.83429107074457</v>
      </c>
      <c r="N3215">
        <f ca="1">OFFSET('Final data'!$B3215,0,Raceline!D3215*2)</f>
        <v>165.26167203279732</v>
      </c>
      <c r="O3215">
        <f ca="1">OFFSET('Final data'!$C3215,0,Raceline!D3215*2)</f>
        <v>188.99570215435429</v>
      </c>
      <c r="P3215">
        <f t="shared" ca="1" si="305"/>
        <v>1431.6949182542346</v>
      </c>
    </row>
    <row r="3216" spans="1:16" x14ac:dyDescent="0.3">
      <c r="A3216" s="23">
        <v>3212</v>
      </c>
      <c r="B3216" s="23">
        <f>IF(A3216+4=VLOOKUP(A3216+4,'Final data'!$O$4:$O$30,1,TRUE),B3215+1,B3215)</f>
        <v>26</v>
      </c>
      <c r="C3216" s="23">
        <f ca="1">OFFSET('Final data'!$O$4,B3216-1,8)</f>
        <v>1</v>
      </c>
      <c r="D3216" s="23">
        <f ca="1">OFFSET('Final data'!$O$4,B3216,8)</f>
        <v>0</v>
      </c>
      <c r="E3216" s="23">
        <f t="shared" ca="1" si="302"/>
        <v>0</v>
      </c>
      <c r="F3216" s="23">
        <f t="shared" ca="1" si="303"/>
        <v>1</v>
      </c>
      <c r="G3216" s="30">
        <f ca="1">OFFSET('Final data'!$O$4,Raceline!B3216-1,0)-OFFSET('Final data'!$O$4,Raceline!$B$4-1,0)</f>
        <v>3146</v>
      </c>
      <c r="H3216" s="30">
        <f ca="1">IF(B3216=B3215,H3215,OFFSET('Final data'!$O$4,Raceline!B3216,0))</f>
        <v>3230</v>
      </c>
      <c r="I3216" s="23">
        <f t="shared" ca="1" si="304"/>
        <v>80</v>
      </c>
      <c r="J3216">
        <f ca="1">OFFSET('Final data'!$B3216,0,Raceline!C3216*2)</f>
        <v>161.84393455781054</v>
      </c>
      <c r="K3216">
        <f ca="1">OFFSET('Final data'!$C3216,0,Raceline!C3216*2)</f>
        <v>185.02900435268731</v>
      </c>
      <c r="L3216">
        <f t="shared" ca="1" si="300"/>
        <v>165.12610714039479</v>
      </c>
      <c r="M3216">
        <f t="shared" ca="1" si="301"/>
        <v>188.5482862670213</v>
      </c>
      <c r="N3216">
        <f ca="1">OFFSET('Final data'!$B3216,0,Raceline!D3216*2)</f>
        <v>165.25414259478694</v>
      </c>
      <c r="O3216">
        <f ca="1">OFFSET('Final data'!$C3216,0,Raceline!D3216*2)</f>
        <v>188.68557120487824</v>
      </c>
      <c r="P3216">
        <f t="shared" ca="1" si="305"/>
        <v>1431.9810065823297</v>
      </c>
    </row>
    <row r="3217" spans="1:16" x14ac:dyDescent="0.3">
      <c r="A3217" s="23">
        <v>3213</v>
      </c>
      <c r="B3217" s="23">
        <f>IF(A3217+4=VLOOKUP(A3217+4,'Final data'!$O$4:$O$30,1,TRUE),B3216+1,B3216)</f>
        <v>26</v>
      </c>
      <c r="C3217" s="23">
        <f ca="1">OFFSET('Final data'!$O$4,B3217-1,8)</f>
        <v>1</v>
      </c>
      <c r="D3217" s="23">
        <f ca="1">OFFSET('Final data'!$O$4,B3217,8)</f>
        <v>0</v>
      </c>
      <c r="E3217" s="23">
        <f t="shared" ca="1" si="302"/>
        <v>0</v>
      </c>
      <c r="F3217" s="23">
        <f t="shared" ca="1" si="303"/>
        <v>1</v>
      </c>
      <c r="G3217" s="30">
        <f ca="1">OFFSET('Final data'!$O$4,Raceline!B3217-1,0)-OFFSET('Final data'!$O$4,Raceline!$B$4-1,0)</f>
        <v>3146</v>
      </c>
      <c r="H3217" s="30">
        <f ca="1">IF(B3217=B3216,H3216,OFFSET('Final data'!$O$4,Raceline!B3217,0))</f>
        <v>3230</v>
      </c>
      <c r="I3217" s="23">
        <f t="shared" ca="1" si="304"/>
        <v>80</v>
      </c>
      <c r="J3217">
        <f ca="1">OFFSET('Final data'!$B3217,0,Raceline!C3217*2)</f>
        <v>162.38949424622561</v>
      </c>
      <c r="K3217">
        <f ca="1">OFFSET('Final data'!$C3217,0,Raceline!C3217*2)</f>
        <v>184.81085142136504</v>
      </c>
      <c r="L3217">
        <f t="shared" ca="1" si="300"/>
        <v>165.80908328534917</v>
      </c>
      <c r="M3217">
        <f t="shared" ca="1" si="301"/>
        <v>188.23322061417809</v>
      </c>
      <c r="N3217">
        <f ca="1">OFFSET('Final data'!$B3217,0,Raceline!D3217*2)</f>
        <v>165.92359123548815</v>
      </c>
      <c r="O3217">
        <f ca="1">OFFSET('Final data'!$C3217,0,Raceline!D3217*2)</f>
        <v>188.34782166021148</v>
      </c>
      <c r="P3217">
        <f t="shared" ca="1" si="305"/>
        <v>1432.7331520338071</v>
      </c>
    </row>
    <row r="3218" spans="1:16" x14ac:dyDescent="0.3">
      <c r="A3218" s="23">
        <v>3214</v>
      </c>
      <c r="B3218" s="23">
        <f>IF(A3218+4=VLOOKUP(A3218+4,'Final data'!$O$4:$O$30,1,TRUE),B3217+1,B3217)</f>
        <v>26</v>
      </c>
      <c r="C3218" s="23">
        <f ca="1">OFFSET('Final data'!$O$4,B3218-1,8)</f>
        <v>1</v>
      </c>
      <c r="D3218" s="23">
        <f ca="1">OFFSET('Final data'!$O$4,B3218,8)</f>
        <v>0</v>
      </c>
      <c r="E3218" s="23">
        <f t="shared" ca="1" si="302"/>
        <v>0</v>
      </c>
      <c r="F3218" s="23">
        <f t="shared" ca="1" si="303"/>
        <v>1</v>
      </c>
      <c r="G3218" s="30">
        <f ca="1">OFFSET('Final data'!$O$4,Raceline!B3218-1,0)-OFFSET('Final data'!$O$4,Raceline!$B$4-1,0)</f>
        <v>3146</v>
      </c>
      <c r="H3218" s="30">
        <f ca="1">IF(B3218=B3217,H3217,OFFSET('Final data'!$O$4,Raceline!B3218,0))</f>
        <v>3230</v>
      </c>
      <c r="I3218" s="23">
        <f t="shared" ca="1" si="304"/>
        <v>80</v>
      </c>
      <c r="J3218">
        <f ca="1">OFFSET('Final data'!$B3218,0,Raceline!C3218*2)</f>
        <v>162.82615482908562</v>
      </c>
      <c r="K3218">
        <f ca="1">OFFSET('Final data'!$C3218,0,Raceline!C3218*2)</f>
        <v>184.37454555871733</v>
      </c>
      <c r="L3218">
        <f t="shared" ca="1" si="300"/>
        <v>166.11531847245678</v>
      </c>
      <c r="M3218">
        <f t="shared" ca="1" si="301"/>
        <v>187.95490644548278</v>
      </c>
      <c r="N3218">
        <f ca="1">OFFSET('Final data'!$B3218,0,Raceline!D3218*2)</f>
        <v>166.20878069437973</v>
      </c>
      <c r="O3218">
        <f ca="1">OFFSET('Final data'!$C3218,0,Raceline!D3218*2)</f>
        <v>188.05664309347156</v>
      </c>
      <c r="P3218">
        <f t="shared" ca="1" si="305"/>
        <v>1433.1469620944863</v>
      </c>
    </row>
    <row r="3219" spans="1:16" x14ac:dyDescent="0.3">
      <c r="A3219" s="23">
        <v>3215</v>
      </c>
      <c r="B3219" s="23">
        <f>IF(A3219+4=VLOOKUP(A3219+4,'Final data'!$O$4:$O$30,1,TRUE),B3218+1,B3218)</f>
        <v>26</v>
      </c>
      <c r="C3219" s="23">
        <f ca="1">OFFSET('Final data'!$O$4,B3219-1,8)</f>
        <v>1</v>
      </c>
      <c r="D3219" s="23">
        <f ca="1">OFFSET('Final data'!$O$4,B3219,8)</f>
        <v>0</v>
      </c>
      <c r="E3219" s="23">
        <f t="shared" ca="1" si="302"/>
        <v>0</v>
      </c>
      <c r="F3219" s="23">
        <f t="shared" ca="1" si="303"/>
        <v>1</v>
      </c>
      <c r="G3219" s="30">
        <f ca="1">OFFSET('Final data'!$O$4,Raceline!B3219-1,0)-OFFSET('Final data'!$O$4,Raceline!$B$4-1,0)</f>
        <v>3146</v>
      </c>
      <c r="H3219" s="30">
        <f ca="1">IF(B3219=B3218,H3218,OFFSET('Final data'!$O$4,Raceline!B3219,0))</f>
        <v>3230</v>
      </c>
      <c r="I3219" s="23">
        <f t="shared" ca="1" si="304"/>
        <v>80</v>
      </c>
      <c r="J3219">
        <f ca="1">OFFSET('Final data'!$B3219,0,Raceline!C3219*2)</f>
        <v>163.26281541194578</v>
      </c>
      <c r="K3219">
        <f ca="1">OFFSET('Final data'!$C3219,0,Raceline!C3219*2)</f>
        <v>183.93823969607118</v>
      </c>
      <c r="L3219">
        <f t="shared" ca="1" si="300"/>
        <v>166.74417796067362</v>
      </c>
      <c r="M3219">
        <f t="shared" ca="1" si="301"/>
        <v>187.36342647596049</v>
      </c>
      <c r="N3219">
        <f ca="1">OFFSET('Final data'!$B3219,0,Raceline!D3219*2)</f>
        <v>166.82698837836844</v>
      </c>
      <c r="O3219">
        <f ca="1">OFFSET('Final data'!$C3219,0,Raceline!D3219*2)</f>
        <v>187.44490065279652</v>
      </c>
      <c r="P3219">
        <f t="shared" ca="1" si="305"/>
        <v>1434.0102771066727</v>
      </c>
    </row>
    <row r="3220" spans="1:16" x14ac:dyDescent="0.3">
      <c r="A3220" s="23">
        <v>3216</v>
      </c>
      <c r="B3220" s="23">
        <f>IF(A3220+4=VLOOKUP(A3220+4,'Final data'!$O$4:$O$30,1,TRUE),B3219+1,B3219)</f>
        <v>26</v>
      </c>
      <c r="C3220" s="23">
        <f ca="1">OFFSET('Final data'!$O$4,B3220-1,8)</f>
        <v>1</v>
      </c>
      <c r="D3220" s="23">
        <f ca="1">OFFSET('Final data'!$O$4,B3220,8)</f>
        <v>0</v>
      </c>
      <c r="E3220" s="23">
        <f t="shared" ca="1" si="302"/>
        <v>0</v>
      </c>
      <c r="F3220" s="23">
        <f t="shared" ca="1" si="303"/>
        <v>1</v>
      </c>
      <c r="G3220" s="30">
        <f ca="1">OFFSET('Final data'!$O$4,Raceline!B3220-1,0)-OFFSET('Final data'!$O$4,Raceline!$B$4-1,0)</f>
        <v>3146</v>
      </c>
      <c r="H3220" s="30">
        <f ca="1">IF(B3220=B3219,H3219,OFFSET('Final data'!$O$4,Raceline!B3220,0))</f>
        <v>3230</v>
      </c>
      <c r="I3220" s="23">
        <f t="shared" ca="1" si="304"/>
        <v>80</v>
      </c>
      <c r="J3220">
        <f ca="1">OFFSET('Final data'!$B3220,0,Raceline!C3220*2)</f>
        <v>163.69947599480514</v>
      </c>
      <c r="K3220">
        <f ca="1">OFFSET('Final data'!$C3220,0,Raceline!C3220*2)</f>
        <v>183.50193383342508</v>
      </c>
      <c r="L3220">
        <f t="shared" ca="1" si="300"/>
        <v>167.0196065354456</v>
      </c>
      <c r="M3220">
        <f t="shared" ca="1" si="301"/>
        <v>187.11098181724265</v>
      </c>
      <c r="N3220">
        <f ca="1">OFFSET('Final data'!$B3220,0,Raceline!D3220*2)</f>
        <v>167.08465173813957</v>
      </c>
      <c r="O3220">
        <f ca="1">OFFSET('Final data'!$C3220,0,Raceline!D3220*2)</f>
        <v>187.18168724727502</v>
      </c>
      <c r="P3220">
        <f t="shared" ca="1" si="305"/>
        <v>1434.3838934948519</v>
      </c>
    </row>
    <row r="3221" spans="1:16" x14ac:dyDescent="0.3">
      <c r="A3221" s="23">
        <v>3217</v>
      </c>
      <c r="B3221" s="23">
        <f>IF(A3221+4=VLOOKUP(A3221+4,'Final data'!$O$4:$O$30,1,TRUE),B3220+1,B3220)</f>
        <v>26</v>
      </c>
      <c r="C3221" s="23">
        <f ca="1">OFFSET('Final data'!$O$4,B3221-1,8)</f>
        <v>1</v>
      </c>
      <c r="D3221" s="23">
        <f ca="1">OFFSET('Final data'!$O$4,B3221,8)</f>
        <v>0</v>
      </c>
      <c r="E3221" s="23">
        <f t="shared" ca="1" si="302"/>
        <v>0</v>
      </c>
      <c r="F3221" s="23">
        <f t="shared" ca="1" si="303"/>
        <v>1</v>
      </c>
      <c r="G3221" s="30">
        <f ca="1">OFFSET('Final data'!$O$4,Raceline!B3221-1,0)-OFFSET('Final data'!$O$4,Raceline!$B$4-1,0)</f>
        <v>3146</v>
      </c>
      <c r="H3221" s="30">
        <f ca="1">IF(B3221=B3220,H3220,OFFSET('Final data'!$O$4,Raceline!B3221,0))</f>
        <v>3230</v>
      </c>
      <c r="I3221" s="23">
        <f t="shared" ca="1" si="304"/>
        <v>80</v>
      </c>
      <c r="J3221">
        <f ca="1">OFFSET('Final data'!$B3221,0,Raceline!C3221*2)</f>
        <v>164.13613657766533</v>
      </c>
      <c r="K3221">
        <f ca="1">OFFSET('Final data'!$C3221,0,Raceline!C3221*2)</f>
        <v>183.06562797077896</v>
      </c>
      <c r="L3221">
        <f t="shared" ca="1" si="300"/>
        <v>167.6448031390791</v>
      </c>
      <c r="M3221">
        <f t="shared" ca="1" si="301"/>
        <v>186.51767818186335</v>
      </c>
      <c r="N3221">
        <f ca="1">OFFSET('Final data'!$B3221,0,Raceline!D3221*2)</f>
        <v>167.70030954408753</v>
      </c>
      <c r="O3221">
        <f ca="1">OFFSET('Final data'!$C3221,0,Raceline!D3221*2)</f>
        <v>186.57228892750476</v>
      </c>
      <c r="P3221">
        <f t="shared" ca="1" si="305"/>
        <v>1435.2457983602224</v>
      </c>
    </row>
    <row r="3222" spans="1:16" x14ac:dyDescent="0.3">
      <c r="A3222" s="23">
        <v>3218</v>
      </c>
      <c r="B3222" s="23">
        <f>IF(A3222+4=VLOOKUP(A3222+4,'Final data'!$O$4:$O$30,1,TRUE),B3221+1,B3221)</f>
        <v>26</v>
      </c>
      <c r="C3222" s="23">
        <f ca="1">OFFSET('Final data'!$O$4,B3222-1,8)</f>
        <v>1</v>
      </c>
      <c r="D3222" s="23">
        <f ca="1">OFFSET('Final data'!$O$4,B3222,8)</f>
        <v>0</v>
      </c>
      <c r="E3222" s="23">
        <f t="shared" ca="1" si="302"/>
        <v>0</v>
      </c>
      <c r="F3222" s="23">
        <f t="shared" ca="1" si="303"/>
        <v>1</v>
      </c>
      <c r="G3222" s="30">
        <f ca="1">OFFSET('Final data'!$O$4,Raceline!B3222-1,0)-OFFSET('Final data'!$O$4,Raceline!$B$4-1,0)</f>
        <v>3146</v>
      </c>
      <c r="H3222" s="30">
        <f ca="1">IF(B3222=B3221,H3221,OFFSET('Final data'!$O$4,Raceline!B3222,0))</f>
        <v>3230</v>
      </c>
      <c r="I3222" s="23">
        <f t="shared" ca="1" si="304"/>
        <v>80</v>
      </c>
      <c r="J3222">
        <f ca="1">OFFSET('Final data'!$B3222,0,Raceline!C3222*2)</f>
        <v>164.57279716052548</v>
      </c>
      <c r="K3222">
        <f ca="1">OFFSET('Final data'!$C3222,0,Raceline!C3222*2)</f>
        <v>182.62932210813122</v>
      </c>
      <c r="L3222">
        <f t="shared" ca="1" si="300"/>
        <v>168.06338355135233</v>
      </c>
      <c r="M3222">
        <f t="shared" ca="1" si="301"/>
        <v>186.12274637407199</v>
      </c>
      <c r="N3222">
        <f ca="1">OFFSET('Final data'!$B3222,0,Raceline!D3222*2)</f>
        <v>168.10689414978788</v>
      </c>
      <c r="O3222">
        <f ca="1">OFFSET('Final data'!$C3222,0,Raceline!D3222*2)</f>
        <v>186.1662923469778</v>
      </c>
      <c r="P3222">
        <f t="shared" ca="1" si="305"/>
        <v>1435.8212813698274</v>
      </c>
    </row>
    <row r="3223" spans="1:16" x14ac:dyDescent="0.3">
      <c r="A3223" s="23">
        <v>3219</v>
      </c>
      <c r="B3223" s="23">
        <f>IF(A3223+4=VLOOKUP(A3223+4,'Final data'!$O$4:$O$30,1,TRUE),B3222+1,B3222)</f>
        <v>26</v>
      </c>
      <c r="C3223" s="23">
        <f ca="1">OFFSET('Final data'!$O$4,B3223-1,8)</f>
        <v>1</v>
      </c>
      <c r="D3223" s="23">
        <f ca="1">OFFSET('Final data'!$O$4,B3223,8)</f>
        <v>0</v>
      </c>
      <c r="E3223" s="23">
        <f t="shared" ca="1" si="302"/>
        <v>0</v>
      </c>
      <c r="F3223" s="23">
        <f t="shared" ca="1" si="303"/>
        <v>1</v>
      </c>
      <c r="G3223" s="30">
        <f ca="1">OFFSET('Final data'!$O$4,Raceline!B3223-1,0)-OFFSET('Final data'!$O$4,Raceline!$B$4-1,0)</f>
        <v>3146</v>
      </c>
      <c r="H3223" s="30">
        <f ca="1">IF(B3223=B3222,H3222,OFFSET('Final data'!$O$4,Raceline!B3223,0))</f>
        <v>3230</v>
      </c>
      <c r="I3223" s="23">
        <f t="shared" ca="1" si="304"/>
        <v>80</v>
      </c>
      <c r="J3223">
        <f ca="1">OFFSET('Final data'!$B3223,0,Raceline!C3223*2)</f>
        <v>165.00945774338564</v>
      </c>
      <c r="K3223">
        <f ca="1">OFFSET('Final data'!$C3223,0,Raceline!C3223*2)</f>
        <v>182.19301624548507</v>
      </c>
      <c r="L3223">
        <f t="shared" ca="1" si="300"/>
        <v>168.51022586710292</v>
      </c>
      <c r="M3223">
        <f t="shared" ca="1" si="301"/>
        <v>185.6966305221479</v>
      </c>
      <c r="N3223">
        <f ca="1">OFFSET('Final data'!$B3223,0,Raceline!D3223*2)</f>
        <v>168.54355473264803</v>
      </c>
      <c r="O3223">
        <f ca="1">OFFSET('Final data'!$C3223,0,Raceline!D3223*2)</f>
        <v>185.72998648433165</v>
      </c>
      <c r="P3223">
        <f t="shared" ca="1" si="305"/>
        <v>1436.4387299704463</v>
      </c>
    </row>
    <row r="3224" spans="1:16" x14ac:dyDescent="0.3">
      <c r="A3224" s="23">
        <v>3220</v>
      </c>
      <c r="B3224" s="23">
        <f>IF(A3224+4=VLOOKUP(A3224+4,'Final data'!$O$4:$O$30,1,TRUE),B3223+1,B3223)</f>
        <v>26</v>
      </c>
      <c r="C3224" s="23">
        <f ca="1">OFFSET('Final data'!$O$4,B3224-1,8)</f>
        <v>1</v>
      </c>
      <c r="D3224" s="23">
        <f ca="1">OFFSET('Final data'!$O$4,B3224,8)</f>
        <v>0</v>
      </c>
      <c r="E3224" s="23">
        <f t="shared" ca="1" si="302"/>
        <v>0</v>
      </c>
      <c r="F3224" s="23">
        <f t="shared" ca="1" si="303"/>
        <v>1</v>
      </c>
      <c r="G3224" s="30">
        <f ca="1">OFFSET('Final data'!$O$4,Raceline!B3224-1,0)-OFFSET('Final data'!$O$4,Raceline!$B$4-1,0)</f>
        <v>3146</v>
      </c>
      <c r="H3224" s="30">
        <f ca="1">IF(B3224=B3223,H3223,OFFSET('Final data'!$O$4,Raceline!B3224,0))</f>
        <v>3230</v>
      </c>
      <c r="I3224" s="23">
        <f t="shared" ca="1" si="304"/>
        <v>80</v>
      </c>
      <c r="J3224">
        <f ca="1">OFFSET('Final data'!$B3224,0,Raceline!C3224*2)</f>
        <v>165.4461183262458</v>
      </c>
      <c r="K3224">
        <f ca="1">OFFSET('Final data'!$C3224,0,Raceline!C3224*2)</f>
        <v>181.75671038283895</v>
      </c>
      <c r="L3224">
        <f t="shared" ca="1" si="300"/>
        <v>168.95571857010117</v>
      </c>
      <c r="M3224">
        <f t="shared" ca="1" si="301"/>
        <v>185.26916396022631</v>
      </c>
      <c r="N3224">
        <f ca="1">OFFSET('Final data'!$B3224,0,Raceline!D3224*2)</f>
        <v>168.98021531550771</v>
      </c>
      <c r="O3224">
        <f ca="1">OFFSET('Final data'!$C3224,0,Raceline!D3224*2)</f>
        <v>185.29368062168601</v>
      </c>
      <c r="P3224">
        <f t="shared" ca="1" si="305"/>
        <v>1437.0561369755781</v>
      </c>
    </row>
    <row r="3225" spans="1:16" x14ac:dyDescent="0.3">
      <c r="A3225" s="23">
        <v>3221</v>
      </c>
      <c r="B3225" s="23">
        <f>IF(A3225+4=VLOOKUP(A3225+4,'Final data'!$O$4:$O$30,1,TRUE),B3224+1,B3224)</f>
        <v>26</v>
      </c>
      <c r="C3225" s="23">
        <f ca="1">OFFSET('Final data'!$O$4,B3225-1,8)</f>
        <v>1</v>
      </c>
      <c r="D3225" s="23">
        <f ca="1">OFFSET('Final data'!$O$4,B3225,8)</f>
        <v>0</v>
      </c>
      <c r="E3225" s="23">
        <f t="shared" ca="1" si="302"/>
        <v>0</v>
      </c>
      <c r="F3225" s="23">
        <f t="shared" ca="1" si="303"/>
        <v>1</v>
      </c>
      <c r="G3225" s="30">
        <f ca="1">OFFSET('Final data'!$O$4,Raceline!B3225-1,0)-OFFSET('Final data'!$O$4,Raceline!$B$4-1,0)</f>
        <v>3146</v>
      </c>
      <c r="H3225" s="30">
        <f ca="1">IF(B3225=B3224,H3224,OFFSET('Final data'!$O$4,Raceline!B3225,0))</f>
        <v>3230</v>
      </c>
      <c r="I3225" s="23">
        <f t="shared" ca="1" si="304"/>
        <v>80</v>
      </c>
      <c r="J3225">
        <f ca="1">OFFSET('Final data'!$B3225,0,Raceline!C3225*2)</f>
        <v>165.88277890910598</v>
      </c>
      <c r="K3225">
        <f ca="1">OFFSET('Final data'!$C3225,0,Raceline!C3225*2)</f>
        <v>181.3204045201912</v>
      </c>
      <c r="L3225">
        <f t="shared" ca="1" si="300"/>
        <v>169.39985825539807</v>
      </c>
      <c r="M3225">
        <f t="shared" ca="1" si="301"/>
        <v>184.8403432805855</v>
      </c>
      <c r="N3225">
        <f ca="1">OFFSET('Final data'!$B3225,0,Raceline!D3225*2)</f>
        <v>169.41687589836835</v>
      </c>
      <c r="O3225">
        <f ca="1">OFFSET('Final data'!$C3225,0,Raceline!D3225*2)</f>
        <v>184.85737475903784</v>
      </c>
      <c r="P3225">
        <f t="shared" ca="1" si="305"/>
        <v>1437.6735082053444</v>
      </c>
    </row>
    <row r="3226" spans="1:16" x14ac:dyDescent="0.3">
      <c r="A3226" s="23">
        <v>3222</v>
      </c>
      <c r="B3226" s="23">
        <f>IF(A3226+4=VLOOKUP(A3226+4,'Final data'!$O$4:$O$30,1,TRUE),B3225+1,B3225)</f>
        <v>26</v>
      </c>
      <c r="C3226" s="23">
        <f ca="1">OFFSET('Final data'!$O$4,B3226-1,8)</f>
        <v>1</v>
      </c>
      <c r="D3226" s="23">
        <f ca="1">OFFSET('Final data'!$O$4,B3226,8)</f>
        <v>0</v>
      </c>
      <c r="E3226" s="23">
        <f t="shared" ca="1" si="302"/>
        <v>0</v>
      </c>
      <c r="F3226" s="23">
        <f t="shared" ca="1" si="303"/>
        <v>1</v>
      </c>
      <c r="G3226" s="30">
        <f ca="1">OFFSET('Final data'!$O$4,Raceline!B3226-1,0)-OFFSET('Final data'!$O$4,Raceline!$B$4-1,0)</f>
        <v>3146</v>
      </c>
      <c r="H3226" s="30">
        <f ca="1">IF(B3226=B3225,H3225,OFFSET('Final data'!$O$4,Raceline!B3226,0))</f>
        <v>3230</v>
      </c>
      <c r="I3226" s="23">
        <f t="shared" ca="1" si="304"/>
        <v>80</v>
      </c>
      <c r="J3226">
        <f ca="1">OFFSET('Final data'!$B3226,0,Raceline!C3226*2)</f>
        <v>166.13767494254699</v>
      </c>
      <c r="K3226">
        <f ca="1">OFFSET('Final data'!$C3226,0,Raceline!C3226*2)</f>
        <v>180.84773983565833</v>
      </c>
      <c r="L3226">
        <f t="shared" ca="1" si="300"/>
        <v>169.66087749023671</v>
      </c>
      <c r="M3226">
        <f t="shared" ca="1" si="301"/>
        <v>184.37380677566273</v>
      </c>
      <c r="N3226">
        <f ca="1">OFFSET('Final data'!$B3226,0,Raceline!D3226*2)</f>
        <v>169.67177193180936</v>
      </c>
      <c r="O3226">
        <f ca="1">OFFSET('Final data'!$C3226,0,Raceline!D3226*2)</f>
        <v>184.38471007450494</v>
      </c>
      <c r="P3226">
        <f t="shared" ca="1" si="305"/>
        <v>1438.2080990314735</v>
      </c>
    </row>
    <row r="3227" spans="1:16" x14ac:dyDescent="0.3">
      <c r="A3227" s="23">
        <v>3223</v>
      </c>
      <c r="B3227" s="23">
        <f>IF(A3227+4=VLOOKUP(A3227+4,'Final data'!$O$4:$O$30,1,TRUE),B3226+1,B3226)</f>
        <v>26</v>
      </c>
      <c r="C3227" s="23">
        <f ca="1">OFFSET('Final data'!$O$4,B3227-1,8)</f>
        <v>1</v>
      </c>
      <c r="D3227" s="23">
        <f ca="1">OFFSET('Final data'!$O$4,B3227,8)</f>
        <v>0</v>
      </c>
      <c r="E3227" s="23">
        <f t="shared" ca="1" si="302"/>
        <v>0</v>
      </c>
      <c r="F3227" s="23">
        <f t="shared" ca="1" si="303"/>
        <v>1</v>
      </c>
      <c r="G3227" s="30">
        <f ca="1">OFFSET('Final data'!$O$4,Raceline!B3227-1,0)-OFFSET('Final data'!$O$4,Raceline!$B$4-1,0)</f>
        <v>3146</v>
      </c>
      <c r="H3227" s="30">
        <f ca="1">IF(B3227=B3226,H3226,OFFSET('Final data'!$O$4,Raceline!B3227,0))</f>
        <v>3230</v>
      </c>
      <c r="I3227" s="23">
        <f t="shared" ca="1" si="304"/>
        <v>80</v>
      </c>
      <c r="J3227">
        <f ca="1">OFFSET('Final data'!$B3227,0,Raceline!C3227*2)</f>
        <v>166.53776978339624</v>
      </c>
      <c r="K3227">
        <f ca="1">OFFSET('Final data'!$C3227,0,Raceline!C3227*2)</f>
        <v>180.6659457262212</v>
      </c>
      <c r="L3227">
        <f t="shared" ca="1" si="300"/>
        <v>170.06573727083381</v>
      </c>
      <c r="M3227">
        <f t="shared" ca="1" si="301"/>
        <v>184.19678147990899</v>
      </c>
      <c r="N3227">
        <f ca="1">OFFSET('Final data'!$B3227,0,Raceline!D3227*2)</f>
        <v>170.07186677265821</v>
      </c>
      <c r="O3227">
        <f ca="1">OFFSET('Final data'!$C3227,0,Raceline!D3227*2)</f>
        <v>184.2029159650682</v>
      </c>
      <c r="P3227">
        <f t="shared" ca="1" si="305"/>
        <v>1438.6499693713718</v>
      </c>
    </row>
    <row r="3228" spans="1:16" x14ac:dyDescent="0.3">
      <c r="A3228" s="23">
        <v>3224</v>
      </c>
      <c r="B3228" s="23">
        <f>IF(A3228+4=VLOOKUP(A3228+4,'Final data'!$O$4:$O$30,1,TRUE),B3227+1,B3227)</f>
        <v>26</v>
      </c>
      <c r="C3228" s="23">
        <f ca="1">OFFSET('Final data'!$O$4,B3228-1,8)</f>
        <v>1</v>
      </c>
      <c r="D3228" s="23">
        <f ca="1">OFFSET('Final data'!$O$4,B3228,8)</f>
        <v>0</v>
      </c>
      <c r="E3228" s="23">
        <f t="shared" ca="1" si="302"/>
        <v>0</v>
      </c>
      <c r="F3228" s="23">
        <f t="shared" ca="1" si="303"/>
        <v>1</v>
      </c>
      <c r="G3228" s="30">
        <f ca="1">OFFSET('Final data'!$O$4,Raceline!B3228-1,0)-OFFSET('Final data'!$O$4,Raceline!$B$4-1,0)</f>
        <v>3146</v>
      </c>
      <c r="H3228" s="30">
        <f ca="1">IF(B3228=B3227,H3227,OFFSET('Final data'!$O$4,Raceline!B3228,0))</f>
        <v>3230</v>
      </c>
      <c r="I3228" s="23">
        <f t="shared" ca="1" si="304"/>
        <v>80</v>
      </c>
      <c r="J3228">
        <f ca="1">OFFSET('Final data'!$B3228,0,Raceline!C3228*2)</f>
        <v>166.53803582355633</v>
      </c>
      <c r="K3228">
        <f ca="1">OFFSET('Final data'!$C3228,0,Raceline!C3228*2)</f>
        <v>180.33871632923703</v>
      </c>
      <c r="L3228">
        <f t="shared" ca="1" si="300"/>
        <v>170.06940815211834</v>
      </c>
      <c r="M3228">
        <f t="shared" ca="1" si="301"/>
        <v>183.87295969221171</v>
      </c>
      <c r="N3228">
        <f ca="1">OFFSET('Final data'!$B3228,0,Raceline!D3228*2)</f>
        <v>170.07213281281884</v>
      </c>
      <c r="O3228">
        <f ca="1">OFFSET('Final data'!$C3228,0,Raceline!D3228*2)</f>
        <v>183.87568656808349</v>
      </c>
      <c r="P3228">
        <f t="shared" ca="1" si="305"/>
        <v>1438.9738119651684</v>
      </c>
    </row>
    <row r="3229" spans="1:16" x14ac:dyDescent="0.3">
      <c r="A3229" s="23">
        <v>3225</v>
      </c>
      <c r="B3229" s="23">
        <f>IF(A3229+4=VLOOKUP(A3229+4,'Final data'!$O$4:$O$30,1,TRUE),B3228+1,B3228)</f>
        <v>26</v>
      </c>
      <c r="C3229" s="23">
        <f ca="1">OFFSET('Final data'!$O$4,B3229-1,8)</f>
        <v>1</v>
      </c>
      <c r="D3229" s="23">
        <f ca="1">OFFSET('Final data'!$O$4,B3229,8)</f>
        <v>0</v>
      </c>
      <c r="E3229" s="23">
        <f t="shared" ca="1" si="302"/>
        <v>0</v>
      </c>
      <c r="F3229" s="23">
        <f t="shared" ca="1" si="303"/>
        <v>1</v>
      </c>
      <c r="G3229" s="30">
        <f ca="1">OFFSET('Final data'!$O$4,Raceline!B3229-1,0)-OFFSET('Final data'!$O$4,Raceline!$B$4-1,0)</f>
        <v>3146</v>
      </c>
      <c r="H3229" s="30">
        <f ca="1">IF(B3229=B3228,H3228,OFFSET('Final data'!$O$4,Raceline!B3229,0))</f>
        <v>3230</v>
      </c>
      <c r="I3229" s="23">
        <f t="shared" ca="1" si="304"/>
        <v>80</v>
      </c>
      <c r="J3229">
        <f ca="1">OFFSET('Final data'!$B3229,0,Raceline!C3229*2)</f>
        <v>166.9744303662564</v>
      </c>
      <c r="K3229">
        <f ca="1">OFFSET('Final data'!$C3229,0,Raceline!C3229*2)</f>
        <v>180.22963986357507</v>
      </c>
      <c r="L3229">
        <f t="shared" ca="1" si="300"/>
        <v>170.58686471128112</v>
      </c>
      <c r="M3229">
        <f t="shared" ca="1" si="301"/>
        <v>183.68516891943534</v>
      </c>
      <c r="N3229">
        <f ca="1">OFFSET('Final data'!$B3229,0,Raceline!D3229*2)</f>
        <v>170.58756117663438</v>
      </c>
      <c r="O3229">
        <f ca="1">OFFSET('Final data'!$C3229,0,Raceline!D3229*2)</f>
        <v>183.68583513396956</v>
      </c>
      <c r="P3229">
        <f t="shared" ca="1" si="305"/>
        <v>1439.5242905432806</v>
      </c>
    </row>
    <row r="3230" spans="1:16" x14ac:dyDescent="0.3">
      <c r="A3230" s="23">
        <v>3226</v>
      </c>
      <c r="B3230" s="23">
        <f>IF(A3230+4=VLOOKUP(A3230+4,'Final data'!$O$4:$O$30,1,TRUE),B3229+1,B3229)</f>
        <v>27</v>
      </c>
      <c r="C3230" s="23">
        <f ca="1">OFFSET('Final data'!$O$4,B3230-1,8)</f>
        <v>0</v>
      </c>
      <c r="D3230" s="23">
        <f ca="1">OFFSET('Final data'!$O$4,B3230,8)</f>
        <v>1</v>
      </c>
      <c r="E3230" s="23">
        <f t="shared" ca="1" si="302"/>
        <v>0</v>
      </c>
      <c r="F3230" s="23">
        <f t="shared" ca="1" si="303"/>
        <v>1</v>
      </c>
      <c r="G3230" s="30">
        <f ca="1">OFFSET('Final data'!$O$4,Raceline!B3230-1,0)-OFFSET('Final data'!$O$4,Raceline!$B$4-1,0)</f>
        <v>3226</v>
      </c>
      <c r="H3230" s="30">
        <f ca="1">IF(B3230-B3229,3466,IF(B3230=B3229,H3229,OFFSET('Final data'!$O$4,Raceline!B3230,0)))</f>
        <v>3466</v>
      </c>
      <c r="I3230" s="23">
        <f t="shared" ca="1" si="304"/>
        <v>236</v>
      </c>
      <c r="J3230">
        <f ca="1">OFFSET('Final data'!$B3230,0,Raceline!C3230*2)</f>
        <v>170.57245602710293</v>
      </c>
      <c r="K3230">
        <f ca="1">OFFSET('Final data'!$C3230,0,Raceline!C3230*2)</f>
        <v>183.37460368007405</v>
      </c>
      <c r="L3230">
        <f t="shared" ca="1" si="300"/>
        <v>170.57245602710293</v>
      </c>
      <c r="M3230">
        <f t="shared" ca="1" si="301"/>
        <v>183.37460368007405</v>
      </c>
      <c r="N3230">
        <f ca="1">OFFSET('Final data'!$B3230,0,Raceline!D3230*2)</f>
        <v>166.97469640641651</v>
      </c>
      <c r="O3230">
        <f ca="1">OFFSET('Final data'!$C3230,0,Raceline!D3230*2)</f>
        <v>179.90241046659091</v>
      </c>
      <c r="P3230">
        <f t="shared" ca="1" si="305"/>
        <v>1439.8351898486501</v>
      </c>
    </row>
    <row r="3231" spans="1:16" x14ac:dyDescent="0.3">
      <c r="A3231" s="23">
        <v>3227</v>
      </c>
      <c r="B3231" s="23">
        <f>IF(A3231+4=VLOOKUP(A3231+4,'Final data'!$O$4:$O$30,1,TRUE),B3230+1,B3230)</f>
        <v>27</v>
      </c>
      <c r="C3231" s="23">
        <f ca="1">OFFSET('Final data'!$O$4,B3231-1,8)</f>
        <v>0</v>
      </c>
      <c r="D3231" s="23">
        <f ca="1">OFFSET('Final data'!$O$4,B3231,8)</f>
        <v>1</v>
      </c>
      <c r="E3231" s="23">
        <f t="shared" ca="1" si="302"/>
        <v>0</v>
      </c>
      <c r="F3231" s="23">
        <f t="shared" ca="1" si="303"/>
        <v>1</v>
      </c>
      <c r="G3231" s="30">
        <f ca="1">OFFSET('Final data'!$O$4,Raceline!B3231-1,0)-OFFSET('Final data'!$O$4,Raceline!$B$4-1,0)</f>
        <v>3226</v>
      </c>
      <c r="H3231" s="30">
        <f ca="1">IF(B3231-B3230,3466,IF(B3231=B3230,H3230,OFFSET('Final data'!$O$4,Raceline!B3231,0)))</f>
        <v>3466</v>
      </c>
      <c r="I3231" s="23">
        <f t="shared" ca="1" si="304"/>
        <v>236</v>
      </c>
      <c r="J3231">
        <f ca="1">OFFSET('Final data'!$B3231,0,Raceline!C3231*2)</f>
        <v>171.00885056980272</v>
      </c>
      <c r="K3231">
        <f ca="1">OFFSET('Final data'!$C3231,0,Raceline!C3231*2)</f>
        <v>183.26552721441237</v>
      </c>
      <c r="L3231">
        <f t="shared" ca="1" si="300"/>
        <v>170.98490435848908</v>
      </c>
      <c r="M3231">
        <f t="shared" ca="1" si="301"/>
        <v>183.24241675646687</v>
      </c>
      <c r="N3231">
        <f ca="1">OFFSET('Final data'!$B3231,0,Raceline!D3231*2)</f>
        <v>167.41109094911656</v>
      </c>
      <c r="O3231">
        <f ca="1">OFFSET('Final data'!$C3231,0,Raceline!D3231*2)</f>
        <v>179.79333400092898</v>
      </c>
      <c r="P3231">
        <f t="shared" ca="1" si="305"/>
        <v>1440.2683030080391</v>
      </c>
    </row>
    <row r="3232" spans="1:16" x14ac:dyDescent="0.3">
      <c r="A3232" s="23">
        <v>3228</v>
      </c>
      <c r="B3232" s="23">
        <f>IF(A3232+4=VLOOKUP(A3232+4,'Final data'!$O$4:$O$30,1,TRUE),B3231+1,B3231)</f>
        <v>27</v>
      </c>
      <c r="C3232" s="23">
        <f ca="1">OFFSET('Final data'!$O$4,B3232-1,8)</f>
        <v>0</v>
      </c>
      <c r="D3232" s="23">
        <f ca="1">OFFSET('Final data'!$O$4,B3232,8)</f>
        <v>1</v>
      </c>
      <c r="E3232" s="23">
        <f t="shared" ca="1" si="302"/>
        <v>0</v>
      </c>
      <c r="F3232" s="23">
        <f t="shared" ca="1" si="303"/>
        <v>1</v>
      </c>
      <c r="G3232" s="30">
        <f ca="1">OFFSET('Final data'!$O$4,Raceline!B3232-1,0)-OFFSET('Final data'!$O$4,Raceline!$B$4-1,0)</f>
        <v>3226</v>
      </c>
      <c r="H3232" s="30">
        <f ca="1">IF(B3232-B3231,3466,IF(B3232=B3231,H3231,OFFSET('Final data'!$O$4,Raceline!B3232,0)))</f>
        <v>3466</v>
      </c>
      <c r="I3232" s="23">
        <f t="shared" ca="1" si="304"/>
        <v>236</v>
      </c>
      <c r="J3232">
        <f ca="1">OFFSET('Final data'!$B3232,0,Raceline!C3232*2)</f>
        <v>171.10956045769717</v>
      </c>
      <c r="K3232">
        <f ca="1">OFFSET('Final data'!$C3232,0,Raceline!C3232*2)</f>
        <v>182.83111442653842</v>
      </c>
      <c r="L3232">
        <f t="shared" ca="1" si="300"/>
        <v>171.06033204364718</v>
      </c>
      <c r="M3232">
        <f t="shared" ca="1" si="301"/>
        <v>182.78632129975577</v>
      </c>
      <c r="N3232">
        <f ca="1">OFFSET('Final data'!$B3232,0,Raceline!D3232*2)</f>
        <v>167.4113569892767</v>
      </c>
      <c r="O3232">
        <f ca="1">OFFSET('Final data'!$C3232,0,Raceline!D3232*2)</f>
        <v>179.46610460394314</v>
      </c>
      <c r="P3232">
        <f t="shared" ca="1" si="305"/>
        <v>1440.730593394399</v>
      </c>
    </row>
    <row r="3233" spans="1:16" x14ac:dyDescent="0.3">
      <c r="A3233" s="23">
        <v>3229</v>
      </c>
      <c r="B3233" s="23">
        <f>IF(A3233+4=VLOOKUP(A3233+4,'Final data'!$O$4:$O$30,1,TRUE),B3232+1,B3232)</f>
        <v>27</v>
      </c>
      <c r="C3233" s="23">
        <f ca="1">OFFSET('Final data'!$O$4,B3233-1,8)</f>
        <v>0</v>
      </c>
      <c r="D3233" s="23">
        <f ca="1">OFFSET('Final data'!$O$4,B3233,8)</f>
        <v>1</v>
      </c>
      <c r="E3233" s="23">
        <f t="shared" ca="1" si="302"/>
        <v>0</v>
      </c>
      <c r="F3233" s="23">
        <f t="shared" ca="1" si="303"/>
        <v>1</v>
      </c>
      <c r="G3233" s="30">
        <f ca="1">OFFSET('Final data'!$O$4,Raceline!B3233-1,0)-OFFSET('Final data'!$O$4,Raceline!$B$4-1,0)</f>
        <v>3226</v>
      </c>
      <c r="H3233" s="30">
        <f ca="1">IF(B3233-B3232,3466,IF(B3233=B3232,H3232,OFFSET('Final data'!$O$4,Raceline!B3233,0)))</f>
        <v>3466</v>
      </c>
      <c r="I3233" s="23">
        <f t="shared" ca="1" si="304"/>
        <v>236</v>
      </c>
      <c r="J3233">
        <f ca="1">OFFSET('Final data'!$B3233,0,Raceline!C3233*2)</f>
        <v>171.45045314798662</v>
      </c>
      <c r="K3233">
        <f ca="1">OFFSET('Final data'!$C3233,0,Raceline!C3233*2)</f>
        <v>182.82409333322792</v>
      </c>
      <c r="L3233">
        <f t="shared" ca="1" si="300"/>
        <v>171.37852008339979</v>
      </c>
      <c r="M3233">
        <f t="shared" ca="1" si="301"/>
        <v>182.75486844280502</v>
      </c>
      <c r="N3233">
        <f ca="1">OFFSET('Final data'!$B3233,0,Raceline!D3233*2)</f>
        <v>167.84775153197671</v>
      </c>
      <c r="O3233">
        <f ca="1">OFFSET('Final data'!$C3233,0,Raceline!D3233*2)</f>
        <v>179.35702813828283</v>
      </c>
      <c r="P3233">
        <f t="shared" ca="1" si="305"/>
        <v>1441.0503322110164</v>
      </c>
    </row>
    <row r="3234" spans="1:16" x14ac:dyDescent="0.3">
      <c r="A3234" s="23">
        <v>3230</v>
      </c>
      <c r="B3234" s="23">
        <f>IF(A3234+4=VLOOKUP(A3234+4,'Final data'!$O$4:$O$30,1,TRUE),B3233+1,B3233)</f>
        <v>27</v>
      </c>
      <c r="C3234" s="23">
        <f ca="1">OFFSET('Final data'!$O$4,B3234-1,8)</f>
        <v>0</v>
      </c>
      <c r="D3234" s="23">
        <f ca="1">OFFSET('Final data'!$O$4,B3234,8)</f>
        <v>1</v>
      </c>
      <c r="E3234" s="23">
        <f t="shared" ca="1" si="302"/>
        <v>0</v>
      </c>
      <c r="F3234" s="23">
        <f t="shared" ca="1" si="303"/>
        <v>1</v>
      </c>
      <c r="G3234" s="30">
        <f ca="1">OFFSET('Final data'!$O$4,Raceline!B3234-1,0)-OFFSET('Final data'!$O$4,Raceline!$B$4-1,0)</f>
        <v>3226</v>
      </c>
      <c r="H3234" s="30">
        <f ca="1">IF(B3234-B3233,3466,IF(B3234=B3233,H3233,OFFSET('Final data'!$O$4,Raceline!B3234,0)))</f>
        <v>3466</v>
      </c>
      <c r="I3234" s="23">
        <f t="shared" ca="1" si="304"/>
        <v>236</v>
      </c>
      <c r="J3234">
        <f ca="1">OFFSET('Final data'!$B3234,0,Raceline!C3234*2)</f>
        <v>171.55936513527925</v>
      </c>
      <c r="K3234">
        <f ca="1">OFFSET('Final data'!$C3234,0,Raceline!C3234*2)</f>
        <v>182.38030605595208</v>
      </c>
      <c r="L3234">
        <f t="shared" ca="1" si="300"/>
        <v>171.46056712791159</v>
      </c>
      <c r="M3234">
        <f t="shared" ca="1" si="301"/>
        <v>182.29111380415489</v>
      </c>
      <c r="N3234">
        <f ca="1">OFFSET('Final data'!$B3234,0,Raceline!D3234*2)</f>
        <v>167.84801757213685</v>
      </c>
      <c r="O3234">
        <f ca="1">OFFSET('Final data'!$C3234,0,Raceline!D3234*2)</f>
        <v>179.02979874129704</v>
      </c>
      <c r="P3234">
        <f t="shared" ca="1" si="305"/>
        <v>1441.5212887720522</v>
      </c>
    </row>
    <row r="3235" spans="1:16" x14ac:dyDescent="0.3">
      <c r="A3235" s="23">
        <v>3231</v>
      </c>
      <c r="B3235" s="23">
        <f>IF(A3235+4=VLOOKUP(A3235+4,'Final data'!$O$4:$O$30,1,TRUE),B3234+1,B3234)</f>
        <v>27</v>
      </c>
      <c r="C3235" s="23">
        <f ca="1">OFFSET('Final data'!$O$4,B3235-1,8)</f>
        <v>0</v>
      </c>
      <c r="D3235" s="23">
        <f ca="1">OFFSET('Final data'!$O$4,B3235,8)</f>
        <v>1</v>
      </c>
      <c r="E3235" s="23">
        <f t="shared" ca="1" si="302"/>
        <v>0</v>
      </c>
      <c r="F3235" s="23">
        <f t="shared" ca="1" si="303"/>
        <v>1</v>
      </c>
      <c r="G3235" s="30">
        <f ca="1">OFFSET('Final data'!$O$4,Raceline!B3235-1,0)-OFFSET('Final data'!$O$4,Raceline!$B$4-1,0)</f>
        <v>3226</v>
      </c>
      <c r="H3235" s="30">
        <f ca="1">IF(B3235-B3234,3466,IF(B3235=B3234,H3234,OFFSET('Final data'!$O$4,Raceline!B3235,0)))</f>
        <v>3466</v>
      </c>
      <c r="I3235" s="23">
        <f t="shared" ca="1" si="304"/>
        <v>236</v>
      </c>
      <c r="J3235">
        <f ca="1">OFFSET('Final data'!$B3235,0,Raceline!C3235*2)</f>
        <v>171.89288728415195</v>
      </c>
      <c r="K3235">
        <f ca="1">OFFSET('Final data'!$C3235,0,Raceline!C3235*2)</f>
        <v>182.38177803254464</v>
      </c>
      <c r="L3235">
        <f t="shared" ca="1" si="300"/>
        <v>171.77282090027921</v>
      </c>
      <c r="M3235">
        <f t="shared" ca="1" si="301"/>
        <v>182.2666167997204</v>
      </c>
      <c r="N3235">
        <f ca="1">OFFSET('Final data'!$B3235,0,Raceline!D3235*2)</f>
        <v>168.28441211483687</v>
      </c>
      <c r="O3235">
        <f ca="1">OFFSET('Final data'!$C3235,0,Raceline!D3235*2)</f>
        <v>178.92072227563511</v>
      </c>
      <c r="P3235">
        <f t="shared" ca="1" si="305"/>
        <v>1441.8345019926928</v>
      </c>
    </row>
    <row r="3236" spans="1:16" x14ac:dyDescent="0.3">
      <c r="A3236" s="23">
        <v>3232</v>
      </c>
      <c r="B3236" s="23">
        <f>IF(A3236+4=VLOOKUP(A3236+4,'Final data'!$O$4:$O$30,1,TRUE),B3235+1,B3235)</f>
        <v>27</v>
      </c>
      <c r="C3236" s="23">
        <f ca="1">OFFSET('Final data'!$O$4,B3236-1,8)</f>
        <v>0</v>
      </c>
      <c r="D3236" s="23">
        <f ca="1">OFFSET('Final data'!$O$4,B3236,8)</f>
        <v>1</v>
      </c>
      <c r="E3236" s="23">
        <f t="shared" ca="1" si="302"/>
        <v>0</v>
      </c>
      <c r="F3236" s="23">
        <f t="shared" ca="1" si="303"/>
        <v>1</v>
      </c>
      <c r="G3236" s="30">
        <f ca="1">OFFSET('Final data'!$O$4,Raceline!B3236-1,0)-OFFSET('Final data'!$O$4,Raceline!$B$4-1,0)</f>
        <v>3226</v>
      </c>
      <c r="H3236" s="30">
        <f ca="1">IF(B3236-B3235,3466,IF(B3236=B3235,H3235,OFFSET('Final data'!$O$4,Raceline!B3236,0)))</f>
        <v>3466</v>
      </c>
      <c r="I3236" s="23">
        <f t="shared" ca="1" si="304"/>
        <v>236</v>
      </c>
      <c r="J3236">
        <f ca="1">OFFSET('Final data'!$B3236,0,Raceline!C3236*2)</f>
        <v>172.01145286119038</v>
      </c>
      <c r="K3236">
        <f ca="1">OFFSET('Final data'!$C3236,0,Raceline!C3236*2)</f>
        <v>181.92683208870403</v>
      </c>
      <c r="L3236">
        <f t="shared" ca="1" si="300"/>
        <v>171.86266180764758</v>
      </c>
      <c r="M3236">
        <f t="shared" ca="1" si="301"/>
        <v>181.79374890230827</v>
      </c>
      <c r="N3236">
        <f ca="1">OFFSET('Final data'!$B3236,0,Raceline!D3236*2)</f>
        <v>168.28467815499704</v>
      </c>
      <c r="O3236">
        <f ca="1">OFFSET('Final data'!$C3236,0,Raceline!D3236*2)</f>
        <v>178.59349287865089</v>
      </c>
      <c r="P3236">
        <f t="shared" ca="1" si="305"/>
        <v>1442.3158287393419</v>
      </c>
    </row>
    <row r="3237" spans="1:16" x14ac:dyDescent="0.3">
      <c r="A3237" s="23">
        <v>3233</v>
      </c>
      <c r="B3237" s="23">
        <f>IF(A3237+4=VLOOKUP(A3237+4,'Final data'!$O$4:$O$30,1,TRUE),B3236+1,B3236)</f>
        <v>27</v>
      </c>
      <c r="C3237" s="23">
        <f ca="1">OFFSET('Final data'!$O$4,B3237-1,8)</f>
        <v>0</v>
      </c>
      <c r="D3237" s="23">
        <f ca="1">OFFSET('Final data'!$O$4,B3237,8)</f>
        <v>1</v>
      </c>
      <c r="E3237" s="23">
        <f t="shared" ca="1" si="302"/>
        <v>0</v>
      </c>
      <c r="F3237" s="23">
        <f t="shared" ca="1" si="303"/>
        <v>1</v>
      </c>
      <c r="G3237" s="30">
        <f ca="1">OFFSET('Final data'!$O$4,Raceline!B3237-1,0)-OFFSET('Final data'!$O$4,Raceline!$B$4-1,0)</f>
        <v>3226</v>
      </c>
      <c r="H3237" s="30">
        <f ca="1">IF(B3237-B3236,3466,IF(B3237=B3236,H3236,OFFSET('Final data'!$O$4,Raceline!B3237,0)))</f>
        <v>3466</v>
      </c>
      <c r="I3237" s="23">
        <f t="shared" ca="1" si="304"/>
        <v>236</v>
      </c>
      <c r="J3237">
        <f ca="1">OFFSET('Final data'!$B3237,0,Raceline!C3237*2)</f>
        <v>172.14600454124309</v>
      </c>
      <c r="K3237">
        <f ca="1">OFFSET('Final data'!$C3237,0,Raceline!C3237*2)</f>
        <v>182.13046311749798</v>
      </c>
      <c r="L3237">
        <f t="shared" ca="1" si="300"/>
        <v>171.98140552247648</v>
      </c>
      <c r="M3237">
        <f t="shared" ca="1" si="301"/>
        <v>181.96573027839091</v>
      </c>
      <c r="N3237">
        <f ca="1">OFFSET('Final data'!$B3237,0,Raceline!D3237*2)</f>
        <v>168.6119075519812</v>
      </c>
      <c r="O3237">
        <f ca="1">OFFSET('Final data'!$C3237,0,Raceline!D3237*2)</f>
        <v>178.59349287865089</v>
      </c>
      <c r="P3237">
        <f t="shared" ca="1" si="305"/>
        <v>1442.5248207572054</v>
      </c>
    </row>
    <row r="3238" spans="1:16" x14ac:dyDescent="0.3">
      <c r="A3238" s="23">
        <v>3234</v>
      </c>
      <c r="B3238" s="23">
        <f>IF(A3238+4=VLOOKUP(A3238+4,'Final data'!$O$4:$O$30,1,TRUE),B3237+1,B3237)</f>
        <v>27</v>
      </c>
      <c r="C3238" s="23">
        <f ca="1">OFFSET('Final data'!$O$4,B3238-1,8)</f>
        <v>0</v>
      </c>
      <c r="D3238" s="23">
        <f ca="1">OFFSET('Final data'!$O$4,B3238,8)</f>
        <v>1</v>
      </c>
      <c r="E3238" s="23">
        <f t="shared" ca="1" si="302"/>
        <v>0</v>
      </c>
      <c r="F3238" s="23">
        <f t="shared" ca="1" si="303"/>
        <v>1</v>
      </c>
      <c r="G3238" s="30">
        <f ca="1">OFFSET('Final data'!$O$4,Raceline!B3238-1,0)-OFFSET('Final data'!$O$4,Raceline!$B$4-1,0)</f>
        <v>3226</v>
      </c>
      <c r="H3238" s="30">
        <f ca="1">IF(B3238-B3237,3466,IF(B3238=B3237,H3237,OFFSET('Final data'!$O$4,Raceline!B3238,0)))</f>
        <v>3466</v>
      </c>
      <c r="I3238" s="23">
        <f t="shared" ca="1" si="304"/>
        <v>236</v>
      </c>
      <c r="J3238">
        <f ca="1">OFFSET('Final data'!$B3238,0,Raceline!C3238*2)</f>
        <v>172.45683256719201</v>
      </c>
      <c r="K3238">
        <f ca="1">OFFSET('Final data'!$C3238,0,Raceline!C3238*2)</f>
        <v>181.53524064450195</v>
      </c>
      <c r="L3238">
        <f t="shared" ca="1" si="300"/>
        <v>172.2580191016126</v>
      </c>
      <c r="M3238">
        <f t="shared" ca="1" si="301"/>
        <v>181.35835592702304</v>
      </c>
      <c r="N3238">
        <f ca="1">OFFSET('Final data'!$B3238,0,Raceline!D3238*2)</f>
        <v>168.72129439783021</v>
      </c>
      <c r="O3238">
        <f ca="1">OFFSET('Final data'!$C3238,0,Raceline!D3238*2)</f>
        <v>178.21172524883411</v>
      </c>
      <c r="P3238">
        <f t="shared" ca="1" si="305"/>
        <v>1443.1922176967114</v>
      </c>
    </row>
    <row r="3239" spans="1:16" x14ac:dyDescent="0.3">
      <c r="A3239" s="23">
        <v>3235</v>
      </c>
      <c r="B3239" s="23">
        <f>IF(A3239+4=VLOOKUP(A3239+4,'Final data'!$O$4:$O$30,1,TRUE),B3238+1,B3238)</f>
        <v>27</v>
      </c>
      <c r="C3239" s="23">
        <f ca="1">OFFSET('Final data'!$O$4,B3239-1,8)</f>
        <v>0</v>
      </c>
      <c r="D3239" s="23">
        <f ca="1">OFFSET('Final data'!$O$4,B3239,8)</f>
        <v>1</v>
      </c>
      <c r="E3239" s="23">
        <f t="shared" ca="1" si="302"/>
        <v>0</v>
      </c>
      <c r="F3239" s="23">
        <f t="shared" ca="1" si="303"/>
        <v>1</v>
      </c>
      <c r="G3239" s="30">
        <f ca="1">OFFSET('Final data'!$O$4,Raceline!B3239-1,0)-OFFSET('Final data'!$O$4,Raceline!$B$4-1,0)</f>
        <v>3226</v>
      </c>
      <c r="H3239" s="30">
        <f ca="1">IF(B3239-B3238,3466,IF(B3239=B3238,H3238,OFFSET('Final data'!$O$4,Raceline!B3239,0)))</f>
        <v>3466</v>
      </c>
      <c r="I3239" s="23">
        <f t="shared" ca="1" si="304"/>
        <v>236</v>
      </c>
      <c r="J3239">
        <f ca="1">OFFSET('Final data'!$B3239,0,Raceline!C3239*2)</f>
        <v>172.65115546122448</v>
      </c>
      <c r="K3239">
        <f ca="1">OFFSET('Final data'!$C3239,0,Raceline!C3239*2)</f>
        <v>181.40728072766086</v>
      </c>
      <c r="L3239">
        <f t="shared" ca="1" si="300"/>
        <v>172.44202387128968</v>
      </c>
      <c r="M3239">
        <f t="shared" ca="1" si="301"/>
        <v>181.19311558669582</v>
      </c>
      <c r="N3239">
        <f ca="1">OFFSET('Final data'!$B3239,0,Raceline!D3239*2)</f>
        <v>169.15791064066343</v>
      </c>
      <c r="O3239">
        <f ca="1">OFFSET('Final data'!$C3239,0,Raceline!D3239*2)</f>
        <v>177.82995761901896</v>
      </c>
      <c r="P3239">
        <f t="shared" ca="1" si="305"/>
        <v>1443.4395274727724</v>
      </c>
    </row>
    <row r="3240" spans="1:16" x14ac:dyDescent="0.3">
      <c r="A3240" s="23">
        <v>3236</v>
      </c>
      <c r="B3240" s="23">
        <f>IF(A3240+4=VLOOKUP(A3240+4,'Final data'!$O$4:$O$30,1,TRUE),B3239+1,B3239)</f>
        <v>27</v>
      </c>
      <c r="C3240" s="23">
        <f ca="1">OFFSET('Final data'!$O$4,B3240-1,8)</f>
        <v>0</v>
      </c>
      <c r="D3240" s="23">
        <f ca="1">OFFSET('Final data'!$O$4,B3240,8)</f>
        <v>1</v>
      </c>
      <c r="E3240" s="23">
        <f t="shared" ca="1" si="302"/>
        <v>0</v>
      </c>
      <c r="F3240" s="23">
        <f t="shared" ca="1" si="303"/>
        <v>1</v>
      </c>
      <c r="G3240" s="30">
        <f ca="1">OFFSET('Final data'!$O$4,Raceline!B3240-1,0)-OFFSET('Final data'!$O$4,Raceline!$B$4-1,0)</f>
        <v>3226</v>
      </c>
      <c r="H3240" s="30">
        <f ca="1">IF(B3240-B3239,3466,IF(B3240=B3239,H3239,OFFSET('Final data'!$O$4,Raceline!B3240,0)))</f>
        <v>3466</v>
      </c>
      <c r="I3240" s="23">
        <f t="shared" ca="1" si="304"/>
        <v>236</v>
      </c>
      <c r="J3240">
        <f ca="1">OFFSET('Final data'!$B3240,0,Raceline!C3240*2)</f>
        <v>173.33010939288536</v>
      </c>
      <c r="K3240">
        <f ca="1">OFFSET('Final data'!$C3240,0,Raceline!C3240*2)</f>
        <v>180.7171671520407</v>
      </c>
      <c r="L3240">
        <f t="shared" ca="1" si="300"/>
        <v>173.08165862573426</v>
      </c>
      <c r="M3240">
        <f t="shared" ca="1" si="301"/>
        <v>180.49612003319058</v>
      </c>
      <c r="N3240">
        <f ca="1">OFFSET('Final data'!$B3240,0,Raceline!D3240*2)</f>
        <v>169.59457122352359</v>
      </c>
      <c r="O3240">
        <f ca="1">OFFSET('Final data'!$C3240,0,Raceline!D3240*2)</f>
        <v>177.39365175637286</v>
      </c>
      <c r="P3240">
        <f t="shared" ca="1" si="305"/>
        <v>1444.385537737357</v>
      </c>
    </row>
    <row r="3241" spans="1:16" x14ac:dyDescent="0.3">
      <c r="A3241" s="23">
        <v>3237</v>
      </c>
      <c r="B3241" s="23">
        <f>IF(A3241+4=VLOOKUP(A3241+4,'Final data'!$O$4:$O$30,1,TRUE),B3240+1,B3240)</f>
        <v>27</v>
      </c>
      <c r="C3241" s="23">
        <f ca="1">OFFSET('Final data'!$O$4,B3241-1,8)</f>
        <v>0</v>
      </c>
      <c r="D3241" s="23">
        <f ca="1">OFFSET('Final data'!$O$4,B3241,8)</f>
        <v>1</v>
      </c>
      <c r="E3241" s="23">
        <f t="shared" ca="1" si="302"/>
        <v>0</v>
      </c>
      <c r="F3241" s="23">
        <f t="shared" ca="1" si="303"/>
        <v>1</v>
      </c>
      <c r="G3241" s="30">
        <f ca="1">OFFSET('Final data'!$O$4,Raceline!B3241-1,0)-OFFSET('Final data'!$O$4,Raceline!$B$4-1,0)</f>
        <v>3226</v>
      </c>
      <c r="H3241" s="30">
        <f ca="1">IF(B3241-B3240,3466,IF(B3241=B3240,H3240,OFFSET('Final data'!$O$4,Raceline!B3241,0)))</f>
        <v>3466</v>
      </c>
      <c r="I3241" s="23">
        <f t="shared" ca="1" si="304"/>
        <v>236</v>
      </c>
      <c r="J3241">
        <f ca="1">OFFSET('Final data'!$B3241,0,Raceline!C3241*2)</f>
        <v>173.08808208424546</v>
      </c>
      <c r="K3241">
        <f ca="1">OFFSET('Final data'!$C3241,0,Raceline!C3241*2)</f>
        <v>180.6437454680283</v>
      </c>
      <c r="L3241">
        <f t="shared" ca="1" si="300"/>
        <v>172.83255230988135</v>
      </c>
      <c r="M3241">
        <f t="shared" ca="1" si="301"/>
        <v>180.38206539298804</v>
      </c>
      <c r="N3241">
        <f ca="1">OFFSET('Final data'!$B3241,0,Raceline!D3241*2)</f>
        <v>169.59483726368376</v>
      </c>
      <c r="O3241">
        <f ca="1">OFFSET('Final data'!$C3241,0,Raceline!D3241*2)</f>
        <v>177.06642235938702</v>
      </c>
      <c r="P3241">
        <f t="shared" ca="1" si="305"/>
        <v>1444.6595129507423</v>
      </c>
    </row>
    <row r="3242" spans="1:16" x14ac:dyDescent="0.3">
      <c r="A3242" s="23">
        <v>3238</v>
      </c>
      <c r="B3242" s="23">
        <f>IF(A3242+4=VLOOKUP(A3242+4,'Final data'!$O$4:$O$30,1,TRUE),B3241+1,B3241)</f>
        <v>27</v>
      </c>
      <c r="C3242" s="23">
        <f ca="1">OFFSET('Final data'!$O$4,B3242-1,8)</f>
        <v>0</v>
      </c>
      <c r="D3242" s="23">
        <f ca="1">OFFSET('Final data'!$O$4,B3242,8)</f>
        <v>1</v>
      </c>
      <c r="E3242" s="23">
        <f t="shared" ca="1" si="302"/>
        <v>0</v>
      </c>
      <c r="F3242" s="23">
        <f t="shared" ca="1" si="303"/>
        <v>1</v>
      </c>
      <c r="G3242" s="30">
        <f ca="1">OFFSET('Final data'!$O$4,Raceline!B3242-1,0)-OFFSET('Final data'!$O$4,Raceline!$B$4-1,0)</f>
        <v>3226</v>
      </c>
      <c r="H3242" s="30">
        <f ca="1">IF(B3242-B3241,3466,IF(B3242=B3241,H3241,OFFSET('Final data'!$O$4,Raceline!B3242,0)))</f>
        <v>3466</v>
      </c>
      <c r="I3242" s="23">
        <f t="shared" ca="1" si="304"/>
        <v>236</v>
      </c>
      <c r="J3242">
        <f ca="1">OFFSET('Final data'!$B3242,0,Raceline!C3242*2)</f>
        <v>173.76676997574558</v>
      </c>
      <c r="K3242">
        <f ca="1">OFFSET('Final data'!$C3242,0,Raceline!C3242*2)</f>
        <v>180.28086128939455</v>
      </c>
      <c r="L3242">
        <f t="shared" ca="1" si="300"/>
        <v>173.4687259330673</v>
      </c>
      <c r="M3242">
        <f t="shared" ca="1" si="301"/>
        <v>180.01569093922851</v>
      </c>
      <c r="N3242">
        <f ca="1">OFFSET('Final data'!$B3242,0,Raceline!D3242*2)</f>
        <v>170.03123180638377</v>
      </c>
      <c r="O3242">
        <f ca="1">OFFSET('Final data'!$C3242,0,Raceline!D3242*2)</f>
        <v>176.95734589372674</v>
      </c>
      <c r="P3242">
        <f t="shared" ca="1" si="305"/>
        <v>1445.3936431293926</v>
      </c>
    </row>
    <row r="3243" spans="1:16" x14ac:dyDescent="0.3">
      <c r="A3243" s="23">
        <v>3239</v>
      </c>
      <c r="B3243" s="23">
        <f>IF(A3243+4=VLOOKUP(A3243+4,'Final data'!$O$4:$O$30,1,TRUE),B3242+1,B3242)</f>
        <v>27</v>
      </c>
      <c r="C3243" s="23">
        <f ca="1">OFFSET('Final data'!$O$4,B3243-1,8)</f>
        <v>0</v>
      </c>
      <c r="D3243" s="23">
        <f ca="1">OFFSET('Final data'!$O$4,B3243,8)</f>
        <v>1</v>
      </c>
      <c r="E3243" s="23">
        <f t="shared" ca="1" si="302"/>
        <v>0</v>
      </c>
      <c r="F3243" s="23">
        <f t="shared" ca="1" si="303"/>
        <v>1</v>
      </c>
      <c r="G3243" s="30">
        <f ca="1">OFFSET('Final data'!$O$4,Raceline!B3243-1,0)-OFFSET('Final data'!$O$4,Raceline!$B$4-1,0)</f>
        <v>3226</v>
      </c>
      <c r="H3243" s="30">
        <f ca="1">IF(B3243-B3242,3466,IF(B3243=B3242,H3242,OFFSET('Final data'!$O$4,Raceline!B3243,0)))</f>
        <v>3466</v>
      </c>
      <c r="I3243" s="23">
        <f t="shared" ca="1" si="304"/>
        <v>236</v>
      </c>
      <c r="J3243">
        <f ca="1">OFFSET('Final data'!$B3243,0,Raceline!C3243*2)</f>
        <v>173.60507857471001</v>
      </c>
      <c r="K3243">
        <f ca="1">OFFSET('Final data'!$C3243,0,Raceline!C3243*2)</f>
        <v>180.12718967002169</v>
      </c>
      <c r="L3243">
        <f t="shared" ca="1" si="300"/>
        <v>173.29625334863181</v>
      </c>
      <c r="M3243">
        <f t="shared" ca="1" si="301"/>
        <v>179.82497614932569</v>
      </c>
      <c r="N3243">
        <f ca="1">OFFSET('Final data'!$B3243,0,Raceline!D3243*2)</f>
        <v>170.03149784654391</v>
      </c>
      <c r="O3243">
        <f ca="1">OFFSET('Final data'!$C3243,0,Raceline!D3243*2)</f>
        <v>176.63011649674092</v>
      </c>
      <c r="P3243">
        <f t="shared" ca="1" si="305"/>
        <v>1445.6507791312856</v>
      </c>
    </row>
    <row r="3244" spans="1:16" x14ac:dyDescent="0.3">
      <c r="A3244" s="23">
        <v>3240</v>
      </c>
      <c r="B3244" s="23">
        <f>IF(A3244+4=VLOOKUP(A3244+4,'Final data'!$O$4:$O$30,1,TRUE),B3243+1,B3243)</f>
        <v>27</v>
      </c>
      <c r="C3244" s="23">
        <f ca="1">OFFSET('Final data'!$O$4,B3244-1,8)</f>
        <v>0</v>
      </c>
      <c r="D3244" s="23">
        <f ca="1">OFFSET('Final data'!$O$4,B3244,8)</f>
        <v>1</v>
      </c>
      <c r="E3244" s="23">
        <f t="shared" ca="1" si="302"/>
        <v>0</v>
      </c>
      <c r="F3244" s="23">
        <f t="shared" ca="1" si="303"/>
        <v>1</v>
      </c>
      <c r="G3244" s="30">
        <f ca="1">OFFSET('Final data'!$O$4,Raceline!B3244-1,0)-OFFSET('Final data'!$O$4,Raceline!$B$4-1,0)</f>
        <v>3226</v>
      </c>
      <c r="H3244" s="30">
        <f ca="1">IF(B3244-B3243,3466,IF(B3244=B3243,H3243,OFFSET('Final data'!$O$4,Raceline!B3244,0)))</f>
        <v>3466</v>
      </c>
      <c r="I3244" s="23">
        <f t="shared" ca="1" si="304"/>
        <v>236</v>
      </c>
      <c r="J3244">
        <f ca="1">OFFSET('Final data'!$B3244,0,Raceline!C3244*2)</f>
        <v>174.15217070834214</v>
      </c>
      <c r="K3244">
        <f ca="1">OFFSET('Final data'!$C3244,0,Raceline!C3244*2)</f>
        <v>179.90129050514491</v>
      </c>
      <c r="L3244">
        <f t="shared" ca="1" si="300"/>
        <v>173.80935583280868</v>
      </c>
      <c r="M3244">
        <f t="shared" ca="1" si="301"/>
        <v>179.58676482462508</v>
      </c>
      <c r="N3244">
        <f ca="1">OFFSET('Final data'!$B3244,0,Raceline!D3244*2)</f>
        <v>170.46789238924393</v>
      </c>
      <c r="O3244">
        <f ca="1">OFFSET('Final data'!$C3244,0,Raceline!D3244*2)</f>
        <v>176.521040031079</v>
      </c>
      <c r="P3244">
        <f t="shared" ca="1" si="305"/>
        <v>1446.2164811681248</v>
      </c>
    </row>
    <row r="3245" spans="1:16" x14ac:dyDescent="0.3">
      <c r="A3245" s="23">
        <v>3241</v>
      </c>
      <c r="B3245" s="23">
        <f>IF(A3245+4=VLOOKUP(A3245+4,'Final data'!$O$4:$O$30,1,TRUE),B3244+1,B3244)</f>
        <v>27</v>
      </c>
      <c r="C3245" s="23">
        <f ca="1">OFFSET('Final data'!$O$4,B3245-1,8)</f>
        <v>0</v>
      </c>
      <c r="D3245" s="23">
        <f ca="1">OFFSET('Final data'!$O$4,B3245,8)</f>
        <v>1</v>
      </c>
      <c r="E3245" s="23">
        <f t="shared" ca="1" si="302"/>
        <v>0</v>
      </c>
      <c r="F3245" s="23">
        <f t="shared" ca="1" si="303"/>
        <v>1</v>
      </c>
      <c r="G3245" s="30">
        <f ca="1">OFFSET('Final data'!$O$4,Raceline!B3245-1,0)-OFFSET('Final data'!$O$4,Raceline!$B$4-1,0)</f>
        <v>3226</v>
      </c>
      <c r="H3245" s="30">
        <f ca="1">IF(B3245-B3244,3466,IF(B3245=B3244,H3244,OFFSET('Final data'!$O$4,Raceline!B3245,0)))</f>
        <v>3466</v>
      </c>
      <c r="I3245" s="23">
        <f t="shared" ca="1" si="304"/>
        <v>236</v>
      </c>
      <c r="J3245">
        <f ca="1">OFFSET('Final data'!$B3245,0,Raceline!C3245*2)</f>
        <v>174.03849997924223</v>
      </c>
      <c r="K3245">
        <f ca="1">OFFSET('Final data'!$C3245,0,Raceline!C3245*2)</f>
        <v>179.69419078737806</v>
      </c>
      <c r="L3245">
        <f t="shared" ca="1" si="300"/>
        <v>173.6826334312187</v>
      </c>
      <c r="M3245">
        <f t="shared" ca="1" si="301"/>
        <v>179.34529749957048</v>
      </c>
      <c r="N3245">
        <f ca="1">OFFSET('Final data'!$B3245,0,Raceline!D3245*2)</f>
        <v>170.46815842940407</v>
      </c>
      <c r="O3245">
        <f ca="1">OFFSET('Final data'!$C3245,0,Raceline!D3245*2)</f>
        <v>176.1938106340948</v>
      </c>
      <c r="P3245">
        <f t="shared" ca="1" si="305"/>
        <v>1446.4891807026563</v>
      </c>
    </row>
    <row r="3246" spans="1:16" x14ac:dyDescent="0.3">
      <c r="A3246" s="23">
        <v>3242</v>
      </c>
      <c r="B3246" s="23">
        <f>IF(A3246+4=VLOOKUP(A3246+4,'Final data'!$O$4:$O$30,1,TRUE),B3245+1,B3245)</f>
        <v>27</v>
      </c>
      <c r="C3246" s="23">
        <f ca="1">OFFSET('Final data'!$O$4,B3246-1,8)</f>
        <v>0</v>
      </c>
      <c r="D3246" s="23">
        <f ca="1">OFFSET('Final data'!$O$4,B3246,8)</f>
        <v>1</v>
      </c>
      <c r="E3246" s="23">
        <f t="shared" ca="1" si="302"/>
        <v>0</v>
      </c>
      <c r="F3246" s="23">
        <f t="shared" ca="1" si="303"/>
        <v>1</v>
      </c>
      <c r="G3246" s="30">
        <f ca="1">OFFSET('Final data'!$O$4,Raceline!B3246-1,0)-OFFSET('Final data'!$O$4,Raceline!$B$4-1,0)</f>
        <v>3226</v>
      </c>
      <c r="H3246" s="30">
        <f ca="1">IF(B3246-B3245,3466,IF(B3246=B3245,H3245,OFFSET('Final data'!$O$4,Raceline!B3246,0)))</f>
        <v>3466</v>
      </c>
      <c r="I3246" s="23">
        <f t="shared" ca="1" si="304"/>
        <v>236</v>
      </c>
      <c r="J3246">
        <f ca="1">OFFSET('Final data'!$B3246,0,Raceline!C3246*2)</f>
        <v>174.57708171332189</v>
      </c>
      <c r="K3246">
        <f ca="1">OFFSET('Final data'!$C3246,0,Raceline!C3246*2)</f>
        <v>179.47774649451267</v>
      </c>
      <c r="L3246">
        <f t="shared" ca="1" si="300"/>
        <v>174.18671583227771</v>
      </c>
      <c r="M3246">
        <f t="shared" ca="1" si="301"/>
        <v>179.11709138752917</v>
      </c>
      <c r="N3246">
        <f ca="1">OFFSET('Final data'!$B3246,0,Raceline!D3246*2)</f>
        <v>170.90455297210411</v>
      </c>
      <c r="O3246">
        <f ca="1">OFFSET('Final data'!$C3246,0,Raceline!D3246*2)</f>
        <v>176.08473416843287</v>
      </c>
      <c r="P3246">
        <f t="shared" ca="1" si="305"/>
        <v>1447.0425134204947</v>
      </c>
    </row>
    <row r="3247" spans="1:16" x14ac:dyDescent="0.3">
      <c r="A3247" s="23">
        <v>3243</v>
      </c>
      <c r="B3247" s="23">
        <f>IF(A3247+4=VLOOKUP(A3247+4,'Final data'!$O$4:$O$30,1,TRUE),B3246+1,B3246)</f>
        <v>27</v>
      </c>
      <c r="C3247" s="23">
        <f ca="1">OFFSET('Final data'!$O$4,B3247-1,8)</f>
        <v>0</v>
      </c>
      <c r="D3247" s="23">
        <f ca="1">OFFSET('Final data'!$O$4,B3247,8)</f>
        <v>1</v>
      </c>
      <c r="E3247" s="23">
        <f t="shared" ca="1" si="302"/>
        <v>0</v>
      </c>
      <c r="F3247" s="23">
        <f t="shared" ca="1" si="303"/>
        <v>1</v>
      </c>
      <c r="G3247" s="30">
        <f ca="1">OFFSET('Final data'!$O$4,Raceline!B3247-1,0)-OFFSET('Final data'!$O$4,Raceline!$B$4-1,0)</f>
        <v>3226</v>
      </c>
      <c r="H3247" s="30">
        <f ca="1">IF(B3247-B3246,3466,IF(B3247=B3246,H3246,OFFSET('Final data'!$O$4,Raceline!B3247,0)))</f>
        <v>3466</v>
      </c>
      <c r="I3247" s="23">
        <f t="shared" ca="1" si="304"/>
        <v>236</v>
      </c>
      <c r="J3247">
        <f ca="1">OFFSET('Final data'!$B3247,0,Raceline!C3247*2)</f>
        <v>174.57734775348248</v>
      </c>
      <c r="K3247">
        <f ca="1">OFFSET('Final data'!$C3247,0,Raceline!C3247*2)</f>
        <v>179.15051709752632</v>
      </c>
      <c r="L3247">
        <f t="shared" ca="1" si="300"/>
        <v>174.16268513395437</v>
      </c>
      <c r="M3247">
        <f t="shared" ca="1" si="301"/>
        <v>178.76741447849642</v>
      </c>
      <c r="N3247">
        <f ca="1">OFFSET('Final data'!$B3247,0,Raceline!D3247*2)</f>
        <v>170.90481901226423</v>
      </c>
      <c r="O3247">
        <f ca="1">OFFSET('Final data'!$C3247,0,Raceline!D3247*2)</f>
        <v>175.75750477144706</v>
      </c>
      <c r="P3247">
        <f t="shared" ca="1" si="305"/>
        <v>1447.3930150826486</v>
      </c>
    </row>
    <row r="3248" spans="1:16" x14ac:dyDescent="0.3">
      <c r="A3248" s="23">
        <v>3244</v>
      </c>
      <c r="B3248" s="23">
        <f>IF(A3248+4=VLOOKUP(A3248+4,'Final data'!$O$4:$O$30,1,TRUE),B3247+1,B3247)</f>
        <v>27</v>
      </c>
      <c r="C3248" s="23">
        <f ca="1">OFFSET('Final data'!$O$4,B3248-1,8)</f>
        <v>0</v>
      </c>
      <c r="D3248" s="23">
        <f ca="1">OFFSET('Final data'!$O$4,B3248,8)</f>
        <v>1</v>
      </c>
      <c r="E3248" s="23">
        <f t="shared" ca="1" si="302"/>
        <v>0</v>
      </c>
      <c r="F3248" s="23">
        <f t="shared" ca="1" si="303"/>
        <v>1</v>
      </c>
      <c r="G3248" s="30">
        <f ca="1">OFFSET('Final data'!$O$4,Raceline!B3248-1,0)-OFFSET('Final data'!$O$4,Raceline!$B$4-1,0)</f>
        <v>3226</v>
      </c>
      <c r="H3248" s="30">
        <f ca="1">IF(B3248-B3247,3466,IF(B3248=B3247,H3247,OFFSET('Final data'!$O$4,Raceline!B3248,0)))</f>
        <v>3466</v>
      </c>
      <c r="I3248" s="23">
        <f t="shared" ca="1" si="304"/>
        <v>236</v>
      </c>
      <c r="J3248">
        <f ca="1">OFFSET('Final data'!$B3248,0,Raceline!C3248*2)</f>
        <v>175.01108630712736</v>
      </c>
      <c r="K3248">
        <f ca="1">OFFSET('Final data'!$C3248,0,Raceline!C3248*2)</f>
        <v>179.04431316586826</v>
      </c>
      <c r="L3248">
        <f t="shared" ca="1" si="300"/>
        <v>174.57246276317713</v>
      </c>
      <c r="M3248">
        <f t="shared" ca="1" si="301"/>
        <v>178.63843668110513</v>
      </c>
      <c r="N3248">
        <f ca="1">OFFSET('Final data'!$B3248,0,Raceline!D3248*2)</f>
        <v>171.3412135549643</v>
      </c>
      <c r="O3248">
        <f ca="1">OFFSET('Final data'!$C3248,0,Raceline!D3248*2)</f>
        <v>175.64842830578672</v>
      </c>
      <c r="P3248">
        <f t="shared" ca="1" si="305"/>
        <v>1447.8226113787584</v>
      </c>
    </row>
    <row r="3249" spans="1:16" x14ac:dyDescent="0.3">
      <c r="A3249" s="23">
        <v>3245</v>
      </c>
      <c r="B3249" s="23">
        <f>IF(A3249+4=VLOOKUP(A3249+4,'Final data'!$O$4:$O$30,1,TRUE),B3248+1,B3248)</f>
        <v>27</v>
      </c>
      <c r="C3249" s="23">
        <f ca="1">OFFSET('Final data'!$O$4,B3249-1,8)</f>
        <v>0</v>
      </c>
      <c r="D3249" s="23">
        <f ca="1">OFFSET('Final data'!$O$4,B3249,8)</f>
        <v>1</v>
      </c>
      <c r="E3249" s="23">
        <f t="shared" ca="1" si="302"/>
        <v>0</v>
      </c>
      <c r="F3249" s="23">
        <f t="shared" ca="1" si="303"/>
        <v>1</v>
      </c>
      <c r="G3249" s="30">
        <f ca="1">OFFSET('Final data'!$O$4,Raceline!B3249-1,0)-OFFSET('Final data'!$O$4,Raceline!$B$4-1,0)</f>
        <v>3226</v>
      </c>
      <c r="H3249" s="30">
        <f ca="1">IF(B3249-B3248,3466,IF(B3249=B3248,H3248,OFFSET('Final data'!$O$4,Raceline!B3249,0)))</f>
        <v>3466</v>
      </c>
      <c r="I3249" s="23">
        <f t="shared" ca="1" si="304"/>
        <v>236</v>
      </c>
      <c r="J3249">
        <f ca="1">OFFSET('Final data'!$B3249,0,Raceline!C3249*2)</f>
        <v>175.03012984275725</v>
      </c>
      <c r="K3249">
        <f ca="1">OFFSET('Final data'!$C3249,0,Raceline!C3249*2)</f>
        <v>178.69667803784887</v>
      </c>
      <c r="L3249">
        <f t="shared" ca="1" si="300"/>
        <v>174.56489659704602</v>
      </c>
      <c r="M3249">
        <f t="shared" ca="1" si="301"/>
        <v>178.27094368907311</v>
      </c>
      <c r="N3249">
        <f ca="1">OFFSET('Final data'!$B3249,0,Raceline!D3249*2)</f>
        <v>171.34147959512441</v>
      </c>
      <c r="O3249">
        <f ca="1">OFFSET('Final data'!$C3249,0,Raceline!D3249*2)</f>
        <v>175.32119890880094</v>
      </c>
      <c r="P3249">
        <f t="shared" ca="1" si="305"/>
        <v>1448.1901822509212</v>
      </c>
    </row>
    <row r="3250" spans="1:16" x14ac:dyDescent="0.3">
      <c r="A3250" s="23">
        <v>3246</v>
      </c>
      <c r="B3250" s="23">
        <f>IF(A3250+4=VLOOKUP(A3250+4,'Final data'!$O$4:$O$30,1,TRUE),B3249+1,B3249)</f>
        <v>27</v>
      </c>
      <c r="C3250" s="23">
        <f ca="1">OFFSET('Final data'!$O$4,B3250-1,8)</f>
        <v>0</v>
      </c>
      <c r="D3250" s="23">
        <f ca="1">OFFSET('Final data'!$O$4,B3250,8)</f>
        <v>1</v>
      </c>
      <c r="E3250" s="23">
        <f t="shared" ca="1" si="302"/>
        <v>0</v>
      </c>
      <c r="F3250" s="23">
        <f t="shared" ca="1" si="303"/>
        <v>1</v>
      </c>
      <c r="G3250" s="30">
        <f ca="1">OFFSET('Final data'!$O$4,Raceline!B3250-1,0)-OFFSET('Final data'!$O$4,Raceline!$B$4-1,0)</f>
        <v>3226</v>
      </c>
      <c r="H3250" s="30">
        <f ca="1">IF(B3250-B3249,3466,IF(B3250=B3249,H3249,OFFSET('Final data'!$O$4,Raceline!B3250,0)))</f>
        <v>3466</v>
      </c>
      <c r="I3250" s="23">
        <f t="shared" ca="1" si="304"/>
        <v>236</v>
      </c>
      <c r="J3250">
        <f ca="1">OFFSET('Final data'!$B3250,0,Raceline!C3250*2)</f>
        <v>175.38334600179223</v>
      </c>
      <c r="K3250">
        <f ca="1">OFFSET('Final data'!$C3250,0,Raceline!C3250*2)</f>
        <v>178.6763067104863</v>
      </c>
      <c r="L3250">
        <f t="shared" ca="1" si="300"/>
        <v>174.9048078475405</v>
      </c>
      <c r="M3250">
        <f t="shared" ca="1" si="301"/>
        <v>178.21652102699466</v>
      </c>
      <c r="N3250">
        <f ca="1">OFFSET('Final data'!$B3250,0,Raceline!D3250*2)</f>
        <v>171.77787413782445</v>
      </c>
      <c r="O3250">
        <f ca="1">OFFSET('Final data'!$C3250,0,Raceline!D3250*2)</f>
        <v>175.21212244313898</v>
      </c>
      <c r="P3250">
        <f t="shared" ca="1" si="305"/>
        <v>1448.5344226964828</v>
      </c>
    </row>
    <row r="3251" spans="1:16" x14ac:dyDescent="0.3">
      <c r="A3251" s="23">
        <v>3247</v>
      </c>
      <c r="B3251" s="23">
        <f>IF(A3251+4=VLOOKUP(A3251+4,'Final data'!$O$4:$O$30,1,TRUE),B3250+1,B3250)</f>
        <v>27</v>
      </c>
      <c r="C3251" s="23">
        <f ca="1">OFFSET('Final data'!$O$4,B3251-1,8)</f>
        <v>0</v>
      </c>
      <c r="D3251" s="23">
        <f ca="1">OFFSET('Final data'!$O$4,B3251,8)</f>
        <v>1</v>
      </c>
      <c r="E3251" s="23">
        <f t="shared" ca="1" si="302"/>
        <v>0</v>
      </c>
      <c r="F3251" s="23">
        <f t="shared" ca="1" si="303"/>
        <v>1</v>
      </c>
      <c r="G3251" s="30">
        <f ca="1">OFFSET('Final data'!$O$4,Raceline!B3251-1,0)-OFFSET('Final data'!$O$4,Raceline!$B$4-1,0)</f>
        <v>3226</v>
      </c>
      <c r="H3251" s="30">
        <f ca="1">IF(B3251-B3250,3466,IF(B3251=B3250,H3250,OFFSET('Final data'!$O$4,Raceline!B3251,0)))</f>
        <v>3466</v>
      </c>
      <c r="I3251" s="23">
        <f t="shared" ca="1" si="304"/>
        <v>236</v>
      </c>
      <c r="J3251">
        <f ca="1">OFFSET('Final data'!$B3251,0,Raceline!C3251*2)</f>
        <v>175.49688038997348</v>
      </c>
      <c r="K3251">
        <f ca="1">OFFSET('Final data'!$C3251,0,Raceline!C3251*2)</f>
        <v>178.22719333723228</v>
      </c>
      <c r="L3251">
        <f t="shared" ca="1" si="300"/>
        <v>174.97878710547508</v>
      </c>
      <c r="M3251">
        <f t="shared" ca="1" si="301"/>
        <v>177.76154550036492</v>
      </c>
      <c r="N3251">
        <f ca="1">OFFSET('Final data'!$B3251,0,Raceline!D3251*2)</f>
        <v>171.77814017798457</v>
      </c>
      <c r="O3251">
        <f ca="1">OFFSET('Final data'!$C3251,0,Raceline!D3251*2)</f>
        <v>174.88489304615479</v>
      </c>
      <c r="P3251">
        <f t="shared" ca="1" si="305"/>
        <v>1448.9953735186282</v>
      </c>
    </row>
    <row r="3252" spans="1:16" x14ac:dyDescent="0.3">
      <c r="A3252" s="23">
        <v>3248</v>
      </c>
      <c r="B3252" s="23">
        <f>IF(A3252+4=VLOOKUP(A3252+4,'Final data'!$O$4:$O$30,1,TRUE),B3251+1,B3251)</f>
        <v>27</v>
      </c>
      <c r="C3252" s="23">
        <f ca="1">OFFSET('Final data'!$O$4,B3252-1,8)</f>
        <v>0</v>
      </c>
      <c r="D3252" s="23">
        <f ca="1">OFFSET('Final data'!$O$4,B3252,8)</f>
        <v>1</v>
      </c>
      <c r="E3252" s="23">
        <f t="shared" ca="1" si="302"/>
        <v>0</v>
      </c>
      <c r="F3252" s="23">
        <f t="shared" ca="1" si="303"/>
        <v>1</v>
      </c>
      <c r="G3252" s="30">
        <f ca="1">OFFSET('Final data'!$O$4,Raceline!B3252-1,0)-OFFSET('Final data'!$O$4,Raceline!$B$4-1,0)</f>
        <v>3226</v>
      </c>
      <c r="H3252" s="30">
        <f ca="1">IF(B3252-B3251,3466,IF(B3252=B3251,H3251,OFFSET('Final data'!$O$4,Raceline!B3252,0)))</f>
        <v>3466</v>
      </c>
      <c r="I3252" s="23">
        <f t="shared" ca="1" si="304"/>
        <v>236</v>
      </c>
      <c r="J3252">
        <f ca="1">OFFSET('Final data'!$B3252,0,Raceline!C3252*2)</f>
        <v>175.71141465822197</v>
      </c>
      <c r="K3252">
        <f ca="1">OFFSET('Final data'!$C3252,0,Raceline!C3252*2)</f>
        <v>178.13160700140421</v>
      </c>
      <c r="L3252">
        <f t="shared" ca="1" si="300"/>
        <v>175.2012197394439</v>
      </c>
      <c r="M3252">
        <f t="shared" ca="1" si="301"/>
        <v>177.61014207897131</v>
      </c>
      <c r="N3252">
        <f ca="1">OFFSET('Final data'!$B3252,0,Raceline!D3252*2)</f>
        <v>172.2147120807908</v>
      </c>
      <c r="O3252">
        <f ca="1">OFFSET('Final data'!$C3252,0,Raceline!D3252*2)</f>
        <v>174.557663649169</v>
      </c>
      <c r="P3252">
        <f t="shared" ca="1" si="305"/>
        <v>1449.2644446480049</v>
      </c>
    </row>
    <row r="3253" spans="1:16" x14ac:dyDescent="0.3">
      <c r="A3253" s="23">
        <v>3249</v>
      </c>
      <c r="B3253" s="23">
        <f>IF(A3253+4=VLOOKUP(A3253+4,'Final data'!$O$4:$O$30,1,TRUE),B3252+1,B3252)</f>
        <v>27</v>
      </c>
      <c r="C3253" s="23">
        <f ca="1">OFFSET('Final data'!$O$4,B3253-1,8)</f>
        <v>0</v>
      </c>
      <c r="D3253" s="23">
        <f ca="1">OFFSET('Final data'!$O$4,B3253,8)</f>
        <v>1</v>
      </c>
      <c r="E3253" s="23">
        <f t="shared" ca="1" si="302"/>
        <v>0</v>
      </c>
      <c r="F3253" s="23">
        <f t="shared" ca="1" si="303"/>
        <v>1</v>
      </c>
      <c r="G3253" s="30">
        <f ca="1">OFFSET('Final data'!$O$4,Raceline!B3253-1,0)-OFFSET('Final data'!$O$4,Raceline!$B$4-1,0)</f>
        <v>3226</v>
      </c>
      <c r="H3253" s="30">
        <f ca="1">IF(B3253-B3252,3466,IF(B3253=B3252,H3252,OFFSET('Final data'!$O$4,Raceline!B3253,0)))</f>
        <v>3466</v>
      </c>
      <c r="I3253" s="23">
        <f t="shared" ca="1" si="304"/>
        <v>236</v>
      </c>
      <c r="J3253">
        <f ca="1">OFFSET('Final data'!$B3253,0,Raceline!C3253*2)</f>
        <v>176.37011287564039</v>
      </c>
      <c r="K3253">
        <f ca="1">OFFSET('Final data'!$C3253,0,Raceline!C3253*2)</f>
        <v>177.46365807759977</v>
      </c>
      <c r="L3253">
        <f t="shared" ca="1" si="300"/>
        <v>175.80304647464223</v>
      </c>
      <c r="M3253">
        <f t="shared" ca="1" si="301"/>
        <v>176.95399456547662</v>
      </c>
      <c r="N3253">
        <f ca="1">OFFSET('Final data'!$B3253,0,Raceline!D3253*2)</f>
        <v>172.65137266365096</v>
      </c>
      <c r="O3253">
        <f ca="1">OFFSET('Final data'!$C3253,0,Raceline!D3253*2)</f>
        <v>174.12135778652285</v>
      </c>
      <c r="P3253">
        <f t="shared" ca="1" si="305"/>
        <v>1450.1547956903835</v>
      </c>
    </row>
    <row r="3254" spans="1:16" x14ac:dyDescent="0.3">
      <c r="A3254" s="23">
        <v>3250</v>
      </c>
      <c r="B3254" s="23">
        <f>IF(A3254+4=VLOOKUP(A3254+4,'Final data'!$O$4:$O$30,1,TRUE),B3253+1,B3253)</f>
        <v>27</v>
      </c>
      <c r="C3254" s="23">
        <f ca="1">OFFSET('Final data'!$O$4,B3254-1,8)</f>
        <v>0</v>
      </c>
      <c r="D3254" s="23">
        <f ca="1">OFFSET('Final data'!$O$4,B3254,8)</f>
        <v>1</v>
      </c>
      <c r="E3254" s="23">
        <f t="shared" ca="1" si="302"/>
        <v>0</v>
      </c>
      <c r="F3254" s="23">
        <f t="shared" ca="1" si="303"/>
        <v>1</v>
      </c>
      <c r="G3254" s="30">
        <f ca="1">OFFSET('Final data'!$O$4,Raceline!B3254-1,0)-OFFSET('Final data'!$O$4,Raceline!$B$4-1,0)</f>
        <v>3226</v>
      </c>
      <c r="H3254" s="30">
        <f ca="1">IF(B3254-B3253,3466,IF(B3254=B3253,H3253,OFFSET('Final data'!$O$4,Raceline!B3254,0)))</f>
        <v>3466</v>
      </c>
      <c r="I3254" s="23">
        <f t="shared" ca="1" si="304"/>
        <v>236</v>
      </c>
      <c r="J3254">
        <f ca="1">OFFSET('Final data'!$B3254,0,Raceline!C3254*2)</f>
        <v>176.58473582394294</v>
      </c>
      <c r="K3254">
        <f ca="1">OFFSET('Final data'!$C3254,0,Raceline!C3254*2)</f>
        <v>177.25899527611139</v>
      </c>
      <c r="L3254">
        <f t="shared" ca="1" si="300"/>
        <v>176.02853808743774</v>
      </c>
      <c r="M3254">
        <f t="shared" ca="1" si="301"/>
        <v>176.69051135193084</v>
      </c>
      <c r="N3254">
        <f ca="1">OFFSET('Final data'!$B3254,0,Raceline!D3254*2)</f>
        <v>173.08803324651117</v>
      </c>
      <c r="O3254">
        <f ca="1">OFFSET('Final data'!$C3254,0,Raceline!D3254*2)</f>
        <v>173.68505192387676</v>
      </c>
      <c r="P3254">
        <f t="shared" ca="1" si="305"/>
        <v>1450.5015951587532</v>
      </c>
    </row>
    <row r="3255" spans="1:16" x14ac:dyDescent="0.3">
      <c r="A3255" s="23">
        <v>3251</v>
      </c>
      <c r="B3255" s="23">
        <f>IF(A3255+4=VLOOKUP(A3255+4,'Final data'!$O$4:$O$30,1,TRUE),B3254+1,B3254)</f>
        <v>27</v>
      </c>
      <c r="C3255" s="23">
        <f ca="1">OFFSET('Final data'!$O$4,B3255-1,8)</f>
        <v>0</v>
      </c>
      <c r="D3255" s="23">
        <f ca="1">OFFSET('Final data'!$O$4,B3255,8)</f>
        <v>1</v>
      </c>
      <c r="E3255" s="23">
        <f t="shared" ca="1" si="302"/>
        <v>0</v>
      </c>
      <c r="F3255" s="23">
        <f t="shared" ca="1" si="303"/>
        <v>1</v>
      </c>
      <c r="G3255" s="30">
        <f ca="1">OFFSET('Final data'!$O$4,Raceline!B3255-1,0)-OFFSET('Final data'!$O$4,Raceline!$B$4-1,0)</f>
        <v>3226</v>
      </c>
      <c r="H3255" s="30">
        <f ca="1">IF(B3255-B3254,3466,IF(B3255=B3254,H3254,OFFSET('Final data'!$O$4,Raceline!B3255,0)))</f>
        <v>3466</v>
      </c>
      <c r="I3255" s="23">
        <f t="shared" ca="1" si="304"/>
        <v>236</v>
      </c>
      <c r="J3255">
        <f ca="1">OFFSET('Final data'!$B3255,0,Raceline!C3255*2)</f>
        <v>177.24343404136025</v>
      </c>
      <c r="K3255">
        <f ca="1">OFFSET('Final data'!$C3255,0,Raceline!C3255*2)</f>
        <v>176.59104635230813</v>
      </c>
      <c r="L3255">
        <f t="shared" ca="1" si="300"/>
        <v>176.62749500932642</v>
      </c>
      <c r="M3255">
        <f t="shared" ca="1" si="301"/>
        <v>176.03745747846969</v>
      </c>
      <c r="N3255">
        <f ca="1">OFFSET('Final data'!$B3255,0,Raceline!D3255*2)</f>
        <v>173.52469382937133</v>
      </c>
      <c r="O3255">
        <f ca="1">OFFSET('Final data'!$C3255,0,Raceline!D3255*2)</f>
        <v>173.24874606123063</v>
      </c>
      <c r="P3255">
        <f t="shared" ca="1" si="305"/>
        <v>1451.3877265011179</v>
      </c>
    </row>
    <row r="3256" spans="1:16" x14ac:dyDescent="0.3">
      <c r="A3256" s="23">
        <v>3252</v>
      </c>
      <c r="B3256" s="23">
        <f>IF(A3256+4=VLOOKUP(A3256+4,'Final data'!$O$4:$O$30,1,TRUE),B3255+1,B3255)</f>
        <v>27</v>
      </c>
      <c r="C3256" s="23">
        <f ca="1">OFFSET('Final data'!$O$4,B3256-1,8)</f>
        <v>0</v>
      </c>
      <c r="D3256" s="23">
        <f ca="1">OFFSET('Final data'!$O$4,B3256,8)</f>
        <v>1</v>
      </c>
      <c r="E3256" s="23">
        <f t="shared" ca="1" si="302"/>
        <v>0</v>
      </c>
      <c r="F3256" s="23">
        <f t="shared" ca="1" si="303"/>
        <v>1</v>
      </c>
      <c r="G3256" s="30">
        <f ca="1">OFFSET('Final data'!$O$4,Raceline!B3256-1,0)-OFFSET('Final data'!$O$4,Raceline!$B$4-1,0)</f>
        <v>3226</v>
      </c>
      <c r="H3256" s="30">
        <f ca="1">IF(B3256-B3255,3466,IF(B3256=B3255,H3255,OFFSET('Final data'!$O$4,Raceline!B3256,0)))</f>
        <v>3466</v>
      </c>
      <c r="I3256" s="23">
        <f t="shared" ca="1" si="304"/>
        <v>236</v>
      </c>
      <c r="J3256">
        <f ca="1">OFFSET('Final data'!$B3256,0,Raceline!C3256*2)</f>
        <v>177.02166244696321</v>
      </c>
      <c r="K3256">
        <f ca="1">OFFSET('Final data'!$C3256,0,Raceline!C3256*2)</f>
        <v>176.49546001647946</v>
      </c>
      <c r="L3256">
        <f t="shared" ca="1" si="300"/>
        <v>176.41956045224271</v>
      </c>
      <c r="M3256">
        <f t="shared" ca="1" si="301"/>
        <v>175.88005782720347</v>
      </c>
      <c r="N3256">
        <f ca="1">OFFSET('Final data'!$B3256,0,Raceline!D3256*2)</f>
        <v>173.52495986953144</v>
      </c>
      <c r="O3256">
        <f ca="1">OFFSET('Final data'!$C3256,0,Raceline!D3256*2)</f>
        <v>172.92151666424482</v>
      </c>
      <c r="P3256">
        <f t="shared" ca="1" si="305"/>
        <v>1451.6485165129059</v>
      </c>
    </row>
    <row r="3257" spans="1:16" x14ac:dyDescent="0.3">
      <c r="A3257" s="23">
        <v>3253</v>
      </c>
      <c r="B3257" s="23">
        <f>IF(A3257+4=VLOOKUP(A3257+4,'Final data'!$O$4:$O$30,1,TRUE),B3256+1,B3256)</f>
        <v>27</v>
      </c>
      <c r="C3257" s="23">
        <f ca="1">OFFSET('Final data'!$O$4,B3257-1,8)</f>
        <v>0</v>
      </c>
      <c r="D3257" s="23">
        <f ca="1">OFFSET('Final data'!$O$4,B3257,8)</f>
        <v>1</v>
      </c>
      <c r="E3257" s="23">
        <f t="shared" ca="1" si="302"/>
        <v>0</v>
      </c>
      <c r="F3257" s="23">
        <f t="shared" ca="1" si="303"/>
        <v>1</v>
      </c>
      <c r="G3257" s="30">
        <f ca="1">OFFSET('Final data'!$O$4,Raceline!B3257-1,0)-OFFSET('Final data'!$O$4,Raceline!$B$4-1,0)</f>
        <v>3226</v>
      </c>
      <c r="H3257" s="30">
        <f ca="1">IF(B3257-B3256,3466,IF(B3257=B3256,H3256,OFFSET('Final data'!$O$4,Raceline!B3257,0)))</f>
        <v>3466</v>
      </c>
      <c r="I3257" s="23">
        <f t="shared" ca="1" si="304"/>
        <v>236</v>
      </c>
      <c r="J3257">
        <f ca="1">OFFSET('Final data'!$B3257,0,Raceline!C3257*2)</f>
        <v>177.6800946242204</v>
      </c>
      <c r="K3257">
        <f ca="1">OFFSET('Final data'!$C3257,0,Raceline!C3257*2)</f>
        <v>176.15474048966038</v>
      </c>
      <c r="L3257">
        <f t="shared" ca="1" si="300"/>
        <v>177.01539210695688</v>
      </c>
      <c r="M3257">
        <f t="shared" ca="1" si="301"/>
        <v>175.55732435132205</v>
      </c>
      <c r="N3257">
        <f ca="1">OFFSET('Final data'!$B3257,0,Raceline!D3257*2)</f>
        <v>173.96135441223149</v>
      </c>
      <c r="O3257">
        <f ca="1">OFFSET('Final data'!$C3257,0,Raceline!D3257*2)</f>
        <v>172.81244019858289</v>
      </c>
      <c r="P3257">
        <f t="shared" ca="1" si="305"/>
        <v>1452.3261390163796</v>
      </c>
    </row>
    <row r="3258" spans="1:16" x14ac:dyDescent="0.3">
      <c r="A3258" s="23">
        <v>3254</v>
      </c>
      <c r="B3258" s="23">
        <f>IF(A3258+4=VLOOKUP(A3258+4,'Final data'!$O$4:$O$30,1,TRUE),B3257+1,B3257)</f>
        <v>27</v>
      </c>
      <c r="C3258" s="23">
        <f ca="1">OFFSET('Final data'!$O$4,B3258-1,8)</f>
        <v>0</v>
      </c>
      <c r="D3258" s="23">
        <f ca="1">OFFSET('Final data'!$O$4,B3258,8)</f>
        <v>1</v>
      </c>
      <c r="E3258" s="23">
        <f t="shared" ca="1" si="302"/>
        <v>0</v>
      </c>
      <c r="F3258" s="23">
        <f t="shared" ca="1" si="303"/>
        <v>1</v>
      </c>
      <c r="G3258" s="30">
        <f ca="1">OFFSET('Final data'!$O$4,Raceline!B3258-1,0)-OFFSET('Final data'!$O$4,Raceline!$B$4-1,0)</f>
        <v>3226</v>
      </c>
      <c r="H3258" s="30">
        <f ca="1">IF(B3258-B3257,3466,IF(B3258=B3257,H3257,OFFSET('Final data'!$O$4,Raceline!B3258,0)))</f>
        <v>3466</v>
      </c>
      <c r="I3258" s="23">
        <f t="shared" ca="1" si="304"/>
        <v>236</v>
      </c>
      <c r="J3258">
        <f ca="1">OFFSET('Final data'!$B3258,0,Raceline!C3258*2)</f>
        <v>177.45832302982276</v>
      </c>
      <c r="K3258">
        <f ca="1">OFFSET('Final data'!$C3258,0,Raceline!C3258*2)</f>
        <v>176.0591541538339</v>
      </c>
      <c r="L3258">
        <f t="shared" ca="1" si="300"/>
        <v>176.81042347073841</v>
      </c>
      <c r="M3258">
        <f t="shared" ca="1" si="301"/>
        <v>175.39694275013861</v>
      </c>
      <c r="N3258">
        <f ca="1">OFFSET('Final data'!$B3258,0,Raceline!D3258*2)</f>
        <v>173.9616204523916</v>
      </c>
      <c r="O3258">
        <f ca="1">OFFSET('Final data'!$C3258,0,Raceline!D3258*2)</f>
        <v>172.4852108015987</v>
      </c>
      <c r="P3258">
        <f t="shared" ca="1" si="305"/>
        <v>1452.5863973492555</v>
      </c>
    </row>
    <row r="3259" spans="1:16" x14ac:dyDescent="0.3">
      <c r="A3259" s="23">
        <v>3255</v>
      </c>
      <c r="B3259" s="23">
        <f>IF(A3259+4=VLOOKUP(A3259+4,'Final data'!$O$4:$O$30,1,TRUE),B3258+1,B3258)</f>
        <v>27</v>
      </c>
      <c r="C3259" s="23">
        <f ca="1">OFFSET('Final data'!$O$4,B3259-1,8)</f>
        <v>0</v>
      </c>
      <c r="D3259" s="23">
        <f ca="1">OFFSET('Final data'!$O$4,B3259,8)</f>
        <v>1</v>
      </c>
      <c r="E3259" s="23">
        <f t="shared" ca="1" si="302"/>
        <v>0</v>
      </c>
      <c r="F3259" s="23">
        <f t="shared" ca="1" si="303"/>
        <v>1</v>
      </c>
      <c r="G3259" s="30">
        <f ca="1">OFFSET('Final data'!$O$4,Raceline!B3259-1,0)-OFFSET('Final data'!$O$4,Raceline!$B$4-1,0)</f>
        <v>3226</v>
      </c>
      <c r="H3259" s="30">
        <f ca="1">IF(B3259-B3258,3466,IF(B3259=B3258,H3258,OFFSET('Final data'!$O$4,Raceline!B3259,0)))</f>
        <v>3466</v>
      </c>
      <c r="I3259" s="23">
        <f t="shared" ca="1" si="304"/>
        <v>236</v>
      </c>
      <c r="J3259">
        <f ca="1">OFFSET('Final data'!$B3259,0,Raceline!C3259*2)</f>
        <v>178.1167552070811</v>
      </c>
      <c r="K3259">
        <f ca="1">OFFSET('Final data'!$C3259,0,Raceline!C3259*2)</f>
        <v>175.71843462701366</v>
      </c>
      <c r="L3259">
        <f t="shared" ca="1" si="300"/>
        <v>177.40340699139495</v>
      </c>
      <c r="M3259">
        <f t="shared" ca="1" si="301"/>
        <v>175.07729708768241</v>
      </c>
      <c r="N3259">
        <f ca="1">OFFSET('Final data'!$B3259,0,Raceline!D3259*2)</f>
        <v>174.39801499509167</v>
      </c>
      <c r="O3259">
        <f ca="1">OFFSET('Final data'!$C3259,0,Raceline!D3259*2)</f>
        <v>172.37613433593674</v>
      </c>
      <c r="P3259">
        <f t="shared" ca="1" si="305"/>
        <v>1453.2600462231485</v>
      </c>
    </row>
    <row r="3260" spans="1:16" x14ac:dyDescent="0.3">
      <c r="A3260" s="23">
        <v>3256</v>
      </c>
      <c r="B3260" s="23">
        <f>IF(A3260+4=VLOOKUP(A3260+4,'Final data'!$O$4:$O$30,1,TRUE),B3259+1,B3259)</f>
        <v>27</v>
      </c>
      <c r="C3260" s="23">
        <f ca="1">OFFSET('Final data'!$O$4,B3260-1,8)</f>
        <v>0</v>
      </c>
      <c r="D3260" s="23">
        <f ca="1">OFFSET('Final data'!$O$4,B3260,8)</f>
        <v>1</v>
      </c>
      <c r="E3260" s="23">
        <f t="shared" ca="1" si="302"/>
        <v>0</v>
      </c>
      <c r="F3260" s="23">
        <f t="shared" ca="1" si="303"/>
        <v>1</v>
      </c>
      <c r="G3260" s="30">
        <f ca="1">OFFSET('Final data'!$O$4,Raceline!B3260-1,0)-OFFSET('Final data'!$O$4,Raceline!$B$4-1,0)</f>
        <v>3226</v>
      </c>
      <c r="H3260" s="30">
        <f ca="1">IF(B3260-B3259,3466,IF(B3260=B3259,H3259,OFFSET('Final data'!$O$4,Raceline!B3260,0)))</f>
        <v>3466</v>
      </c>
      <c r="I3260" s="23">
        <f t="shared" ca="1" si="304"/>
        <v>236</v>
      </c>
      <c r="J3260">
        <f ca="1">OFFSET('Final data'!$B3260,0,Raceline!C3260*2)</f>
        <v>177.89498361268295</v>
      </c>
      <c r="K3260">
        <f ca="1">OFFSET('Final data'!$C3260,0,Raceline!C3260*2)</f>
        <v>175.62284829118778</v>
      </c>
      <c r="L3260">
        <f t="shared" ca="1" si="300"/>
        <v>177.20140129851919</v>
      </c>
      <c r="M3260">
        <f t="shared" ca="1" si="301"/>
        <v>174.91394501844945</v>
      </c>
      <c r="N3260">
        <f ca="1">OFFSET('Final data'!$B3260,0,Raceline!D3260*2)</f>
        <v>174.39828103525176</v>
      </c>
      <c r="O3260">
        <f ca="1">OFFSET('Final data'!$C3260,0,Raceline!D3260*2)</f>
        <v>172.04890493895257</v>
      </c>
      <c r="P3260">
        <f t="shared" ca="1" si="305"/>
        <v>1453.5198349805589</v>
      </c>
    </row>
    <row r="3261" spans="1:16" x14ac:dyDescent="0.3">
      <c r="A3261" s="23">
        <v>3257</v>
      </c>
      <c r="B3261" s="23">
        <f>IF(A3261+4=VLOOKUP(A3261+4,'Final data'!$O$4:$O$30,1,TRUE),B3260+1,B3260)</f>
        <v>27</v>
      </c>
      <c r="C3261" s="23">
        <f ca="1">OFFSET('Final data'!$O$4,B3261-1,8)</f>
        <v>0</v>
      </c>
      <c r="D3261" s="23">
        <f ca="1">OFFSET('Final data'!$O$4,B3261,8)</f>
        <v>1</v>
      </c>
      <c r="E3261" s="23">
        <f t="shared" ca="1" si="302"/>
        <v>0</v>
      </c>
      <c r="F3261" s="23">
        <f t="shared" ca="1" si="303"/>
        <v>1</v>
      </c>
      <c r="G3261" s="30">
        <f ca="1">OFFSET('Final data'!$O$4,Raceline!B3261-1,0)-OFFSET('Final data'!$O$4,Raceline!$B$4-1,0)</f>
        <v>3226</v>
      </c>
      <c r="H3261" s="30">
        <f ca="1">IF(B3261-B3260,3466,IF(B3261=B3260,H3260,OFFSET('Final data'!$O$4,Raceline!B3261,0)))</f>
        <v>3466</v>
      </c>
      <c r="I3261" s="23">
        <f t="shared" ca="1" si="304"/>
        <v>236</v>
      </c>
      <c r="J3261">
        <f ca="1">OFFSET('Final data'!$B3261,0,Raceline!C3261*2)</f>
        <v>178.55341578994074</v>
      </c>
      <c r="K3261">
        <f ca="1">OFFSET('Final data'!$C3261,0,Raceline!C3261*2)</f>
        <v>175.28212876436814</v>
      </c>
      <c r="L3261">
        <f t="shared" ca="1" si="300"/>
        <v>177.79154828276842</v>
      </c>
      <c r="M3261">
        <f t="shared" ca="1" si="301"/>
        <v>174.59738343508292</v>
      </c>
      <c r="N3261">
        <f ca="1">OFFSET('Final data'!$B3261,0,Raceline!D3261*2)</f>
        <v>174.83467557795183</v>
      </c>
      <c r="O3261">
        <f ca="1">OFFSET('Final data'!$C3261,0,Raceline!D3261*2)</f>
        <v>171.93982847329065</v>
      </c>
      <c r="P3261">
        <f t="shared" ca="1" si="305"/>
        <v>1454.1895249827853</v>
      </c>
    </row>
    <row r="3262" spans="1:16" x14ac:dyDescent="0.3">
      <c r="A3262" s="23">
        <v>3258</v>
      </c>
      <c r="B3262" s="23">
        <f>IF(A3262+4=VLOOKUP(A3262+4,'Final data'!$O$4:$O$30,1,TRUE),B3261+1,B3261)</f>
        <v>27</v>
      </c>
      <c r="C3262" s="23">
        <f ca="1">OFFSET('Final data'!$O$4,B3262-1,8)</f>
        <v>0</v>
      </c>
      <c r="D3262" s="23">
        <f ca="1">OFFSET('Final data'!$O$4,B3262,8)</f>
        <v>1</v>
      </c>
      <c r="E3262" s="23">
        <f t="shared" ca="1" si="302"/>
        <v>0</v>
      </c>
      <c r="F3262" s="23">
        <f t="shared" ca="1" si="303"/>
        <v>1</v>
      </c>
      <c r="G3262" s="30">
        <f ca="1">OFFSET('Final data'!$O$4,Raceline!B3262-1,0)-OFFSET('Final data'!$O$4,Raceline!$B$4-1,0)</f>
        <v>3226</v>
      </c>
      <c r="H3262" s="30">
        <f ca="1">IF(B3262-B3261,3466,IF(B3262=B3261,H3261,OFFSET('Final data'!$O$4,Raceline!B3262,0)))</f>
        <v>3466</v>
      </c>
      <c r="I3262" s="23">
        <f t="shared" ca="1" si="304"/>
        <v>236</v>
      </c>
      <c r="J3262">
        <f ca="1">OFFSET('Final data'!$B3262,0,Raceline!C3262*2)</f>
        <v>178.3316441955437</v>
      </c>
      <c r="K3262">
        <f ca="1">OFFSET('Final data'!$C3262,0,Raceline!C3262*2)</f>
        <v>175.18654242853944</v>
      </c>
      <c r="L3262">
        <f t="shared" ca="1" si="300"/>
        <v>177.5925020306737</v>
      </c>
      <c r="M3262">
        <f t="shared" ca="1" si="301"/>
        <v>174.43107290604044</v>
      </c>
      <c r="N3262">
        <f ca="1">OFFSET('Final data'!$B3262,0,Raceline!D3262*2)</f>
        <v>174.83494161811197</v>
      </c>
      <c r="O3262">
        <f ca="1">OFFSET('Final data'!$C3262,0,Raceline!D3262*2)</f>
        <v>171.6125990763048</v>
      </c>
      <c r="P3262">
        <f t="shared" ca="1" si="305"/>
        <v>1454.4489061743611</v>
      </c>
    </row>
    <row r="3263" spans="1:16" x14ac:dyDescent="0.3">
      <c r="A3263" s="23">
        <v>3259</v>
      </c>
      <c r="B3263" s="23">
        <f>IF(A3263+4=VLOOKUP(A3263+4,'Final data'!$O$4:$O$30,1,TRUE),B3262+1,B3262)</f>
        <v>27</v>
      </c>
      <c r="C3263" s="23">
        <f ca="1">OFFSET('Final data'!$O$4,B3263-1,8)</f>
        <v>0</v>
      </c>
      <c r="D3263" s="23">
        <f ca="1">OFFSET('Final data'!$O$4,B3263,8)</f>
        <v>1</v>
      </c>
      <c r="E3263" s="23">
        <f t="shared" ca="1" si="302"/>
        <v>0</v>
      </c>
      <c r="F3263" s="23">
        <f t="shared" ca="1" si="303"/>
        <v>1</v>
      </c>
      <c r="G3263" s="30">
        <f ca="1">OFFSET('Final data'!$O$4,Raceline!B3263-1,0)-OFFSET('Final data'!$O$4,Raceline!$B$4-1,0)</f>
        <v>3226</v>
      </c>
      <c r="H3263" s="30">
        <f ca="1">IF(B3263-B3262,3466,IF(B3263=B3262,H3262,OFFSET('Final data'!$O$4,Raceline!B3263,0)))</f>
        <v>3466</v>
      </c>
      <c r="I3263" s="23">
        <f t="shared" ca="1" si="304"/>
        <v>236</v>
      </c>
      <c r="J3263">
        <f ca="1">OFFSET('Final data'!$B3263,0,Raceline!C3263*2)</f>
        <v>178.91996285047105</v>
      </c>
      <c r="K3263">
        <f ca="1">OFFSET('Final data'!$C3263,0,Raceline!C3263*2)</f>
        <v>174.92222459816787</v>
      </c>
      <c r="L3263">
        <f t="shared" ca="1" si="300"/>
        <v>178.1249876297295</v>
      </c>
      <c r="M3263">
        <f t="shared" ca="1" si="301"/>
        <v>174.17734615530472</v>
      </c>
      <c r="N3263">
        <f ca="1">OFFSET('Final data'!$B3263,0,Raceline!D3263*2)</f>
        <v>175.27133616081198</v>
      </c>
      <c r="O3263">
        <f ca="1">OFFSET('Final data'!$C3263,0,Raceline!D3263*2)</f>
        <v>171.50352261064288</v>
      </c>
      <c r="P3263">
        <f t="shared" ca="1" si="305"/>
        <v>1455.0387520671507</v>
      </c>
    </row>
    <row r="3264" spans="1:16" x14ac:dyDescent="0.3">
      <c r="A3264" s="23">
        <v>3260</v>
      </c>
      <c r="B3264" s="23">
        <f>IF(A3264+4=VLOOKUP(A3264+4,'Final data'!$O$4:$O$30,1,TRUE),B3263+1,B3263)</f>
        <v>27</v>
      </c>
      <c r="C3264" s="23">
        <f ca="1">OFFSET('Final data'!$O$4,B3264-1,8)</f>
        <v>0</v>
      </c>
      <c r="D3264" s="23">
        <f ca="1">OFFSET('Final data'!$O$4,B3264,8)</f>
        <v>1</v>
      </c>
      <c r="E3264" s="23">
        <f t="shared" ca="1" si="302"/>
        <v>0</v>
      </c>
      <c r="F3264" s="23">
        <f t="shared" ca="1" si="303"/>
        <v>1</v>
      </c>
      <c r="G3264" s="30">
        <f ca="1">OFFSET('Final data'!$O$4,Raceline!B3264-1,0)-OFFSET('Final data'!$O$4,Raceline!$B$4-1,0)</f>
        <v>3226</v>
      </c>
      <c r="H3264" s="30">
        <f ca="1">IF(B3264-B3263,3466,IF(B3264=B3263,H3263,OFFSET('Final data'!$O$4,Raceline!B3264,0)))</f>
        <v>3466</v>
      </c>
      <c r="I3264" s="23">
        <f t="shared" ca="1" si="304"/>
        <v>236</v>
      </c>
      <c r="J3264">
        <f ca="1">OFFSET('Final data'!$B3264,0,Raceline!C3264*2)</f>
        <v>178.80569919023395</v>
      </c>
      <c r="K3264">
        <f ca="1">OFFSET('Final data'!$C3264,0,Raceline!C3264*2)</f>
        <v>174.71326345250588</v>
      </c>
      <c r="L3264">
        <f t="shared" ca="1" si="300"/>
        <v>178.01273779832846</v>
      </c>
      <c r="M3264">
        <f t="shared" ca="1" si="301"/>
        <v>173.91965737654181</v>
      </c>
      <c r="N3264">
        <f ca="1">OFFSET('Final data'!$B3264,0,Raceline!D3264*2)</f>
        <v>175.27160220097213</v>
      </c>
      <c r="O3264">
        <f ca="1">OFFSET('Final data'!$C3264,0,Raceline!D3264*2)</f>
        <v>171.17629321365871</v>
      </c>
      <c r="P3264">
        <f t="shared" ca="1" si="305"/>
        <v>1455.3198277355211</v>
      </c>
    </row>
    <row r="3265" spans="1:16" x14ac:dyDescent="0.3">
      <c r="A3265" s="23">
        <v>3261</v>
      </c>
      <c r="B3265" s="23">
        <f>IF(A3265+4=VLOOKUP(A3265+4,'Final data'!$O$4:$O$30,1,TRUE),B3264+1,B3264)</f>
        <v>27</v>
      </c>
      <c r="C3265" s="23">
        <f ca="1">OFFSET('Final data'!$O$4,B3265-1,8)</f>
        <v>0</v>
      </c>
      <c r="D3265" s="23">
        <f ca="1">OFFSET('Final data'!$O$4,B3265,8)</f>
        <v>1</v>
      </c>
      <c r="E3265" s="23">
        <f t="shared" ca="1" si="302"/>
        <v>0</v>
      </c>
      <c r="F3265" s="23">
        <f t="shared" ca="1" si="303"/>
        <v>1</v>
      </c>
      <c r="G3265" s="30">
        <f ca="1">OFFSET('Final data'!$O$4,Raceline!B3265-1,0)-OFFSET('Final data'!$O$4,Raceline!$B$4-1,0)</f>
        <v>3226</v>
      </c>
      <c r="H3265" s="30">
        <f ca="1">IF(B3265-B3264,3466,IF(B3265=B3264,H3264,OFFSET('Final data'!$O$4,Raceline!B3265,0)))</f>
        <v>3466</v>
      </c>
      <c r="I3265" s="23">
        <f t="shared" ca="1" si="304"/>
        <v>236</v>
      </c>
      <c r="J3265">
        <f ca="1">OFFSET('Final data'!$B3265,0,Raceline!C3265*2)</f>
        <v>179.36744638765708</v>
      </c>
      <c r="K3265">
        <f ca="1">OFFSET('Final data'!$C3265,0,Raceline!C3265*2)</f>
        <v>174.47433111401656</v>
      </c>
      <c r="L3265">
        <f t="shared" ca="1" si="300"/>
        <v>178.52264145293</v>
      </c>
      <c r="M3265">
        <f t="shared" ca="1" si="301"/>
        <v>173.68777922517606</v>
      </c>
      <c r="N3265">
        <f ca="1">OFFSET('Final data'!$B3265,0,Raceline!D3265*2)</f>
        <v>175.70799674367214</v>
      </c>
      <c r="O3265">
        <f ca="1">OFFSET('Final data'!$C3265,0,Raceline!D3265*2)</f>
        <v>171.06721674799675</v>
      </c>
      <c r="P3265">
        <f t="shared" ca="1" si="305"/>
        <v>1455.8799787991252</v>
      </c>
    </row>
    <row r="3266" spans="1:16" x14ac:dyDescent="0.3">
      <c r="A3266" s="23">
        <v>3262</v>
      </c>
      <c r="B3266" s="23">
        <f>IF(A3266+4=VLOOKUP(A3266+4,'Final data'!$O$4:$O$30,1,TRUE),B3265+1,B3265)</f>
        <v>27</v>
      </c>
      <c r="C3266" s="23">
        <f ca="1">OFFSET('Final data'!$O$4,B3266-1,8)</f>
        <v>0</v>
      </c>
      <c r="D3266" s="23">
        <f ca="1">OFFSET('Final data'!$O$4,B3266,8)</f>
        <v>1</v>
      </c>
      <c r="E3266" s="23">
        <f t="shared" ca="1" si="302"/>
        <v>0</v>
      </c>
      <c r="F3266" s="23">
        <f t="shared" ca="1" si="303"/>
        <v>1</v>
      </c>
      <c r="G3266" s="30">
        <f ca="1">OFFSET('Final data'!$O$4,Raceline!B3266-1,0)-OFFSET('Final data'!$O$4,Raceline!$B$4-1,0)</f>
        <v>3226</v>
      </c>
      <c r="H3266" s="30">
        <f ca="1">IF(B3266-B3265,3466,IF(B3266=B3265,H3265,OFFSET('Final data'!$O$4,Raceline!B3266,0)))</f>
        <v>3466</v>
      </c>
      <c r="I3266" s="23">
        <f t="shared" ca="1" si="304"/>
        <v>236</v>
      </c>
      <c r="J3266">
        <f ca="1">OFFSET('Final data'!$B3266,0,Raceline!C3266*2)</f>
        <v>179.24235977309428</v>
      </c>
      <c r="K3266">
        <f ca="1">OFFSET('Final data'!$C3266,0,Raceline!C3266*2)</f>
        <v>174.27695758985956</v>
      </c>
      <c r="L3266">
        <f t="shared" ca="1" si="300"/>
        <v>178.40362419760828</v>
      </c>
      <c r="M3266">
        <f t="shared" ca="1" si="301"/>
        <v>173.43754011553168</v>
      </c>
      <c r="N3266">
        <f ca="1">OFFSET('Final data'!$B3266,0,Raceline!D3266*2)</f>
        <v>175.70826278383228</v>
      </c>
      <c r="O3266">
        <f ca="1">OFFSET('Final data'!$C3266,0,Raceline!D3266*2)</f>
        <v>170.73998735101259</v>
      </c>
      <c r="P3266">
        <f t="shared" ca="1" si="305"/>
        <v>1456.1570793567932</v>
      </c>
    </row>
    <row r="3267" spans="1:16" x14ac:dyDescent="0.3">
      <c r="A3267" s="23">
        <v>3263</v>
      </c>
      <c r="B3267" s="23">
        <f>IF(A3267+4=VLOOKUP(A3267+4,'Final data'!$O$4:$O$30,1,TRUE),B3266+1,B3266)</f>
        <v>27</v>
      </c>
      <c r="C3267" s="23">
        <f ca="1">OFFSET('Final data'!$O$4,B3267-1,8)</f>
        <v>0</v>
      </c>
      <c r="D3267" s="23">
        <f ca="1">OFFSET('Final data'!$O$4,B3267,8)</f>
        <v>1</v>
      </c>
      <c r="E3267" s="23">
        <f t="shared" ca="1" si="302"/>
        <v>0</v>
      </c>
      <c r="F3267" s="23">
        <f t="shared" ca="1" si="303"/>
        <v>1</v>
      </c>
      <c r="G3267" s="30">
        <f ca="1">OFFSET('Final data'!$O$4,Raceline!B3267-1,0)-OFFSET('Final data'!$O$4,Raceline!$B$4-1,0)</f>
        <v>3226</v>
      </c>
      <c r="H3267" s="30">
        <f ca="1">IF(B3267-B3266,3466,IF(B3267=B3266,H3266,OFFSET('Final data'!$O$4,Raceline!B3267,0)))</f>
        <v>3466</v>
      </c>
      <c r="I3267" s="23">
        <f t="shared" ca="1" si="304"/>
        <v>236</v>
      </c>
      <c r="J3267">
        <f ca="1">OFFSET('Final data'!$B3267,0,Raceline!C3267*2)</f>
        <v>179.67875431579435</v>
      </c>
      <c r="K3267">
        <f ca="1">OFFSET('Final data'!$C3267,0,Raceline!C3267*2)</f>
        <v>174.16788112419763</v>
      </c>
      <c r="L3267">
        <f t="shared" ca="1" si="300"/>
        <v>178.81718687727323</v>
      </c>
      <c r="M3267">
        <f t="shared" ca="1" si="301"/>
        <v>173.30561322434431</v>
      </c>
      <c r="N3267">
        <f ca="1">OFFSET('Final data'!$B3267,0,Raceline!D3267*2)</f>
        <v>176.14465732653235</v>
      </c>
      <c r="O3267">
        <f ca="1">OFFSET('Final data'!$C3267,0,Raceline!D3267*2)</f>
        <v>170.63091088535066</v>
      </c>
      <c r="P3267">
        <f t="shared" ca="1" si="305"/>
        <v>1456.5911747318319</v>
      </c>
    </row>
    <row r="3268" spans="1:16" x14ac:dyDescent="0.3">
      <c r="A3268" s="23">
        <v>3264</v>
      </c>
      <c r="B3268" s="23">
        <f>IF(A3268+4=VLOOKUP(A3268+4,'Final data'!$O$4:$O$30,1,TRUE),B3267+1,B3267)</f>
        <v>27</v>
      </c>
      <c r="C3268" s="23">
        <f ca="1">OFFSET('Final data'!$O$4,B3268-1,8)</f>
        <v>0</v>
      </c>
      <c r="D3268" s="23">
        <f ca="1">OFFSET('Final data'!$O$4,B3268,8)</f>
        <v>1</v>
      </c>
      <c r="E3268" s="23">
        <f t="shared" ca="1" si="302"/>
        <v>0</v>
      </c>
      <c r="F3268" s="23">
        <f t="shared" ca="1" si="303"/>
        <v>1</v>
      </c>
      <c r="G3268" s="30">
        <f ca="1">OFFSET('Final data'!$O$4,Raceline!B3268-1,0)-OFFSET('Final data'!$O$4,Raceline!$B$4-1,0)</f>
        <v>3226</v>
      </c>
      <c r="H3268" s="30">
        <f ca="1">IF(B3268-B3267,3466,IF(B3268=B3267,H3267,OFFSET('Final data'!$O$4,Raceline!B3268,0)))</f>
        <v>3466</v>
      </c>
      <c r="I3268" s="23">
        <f t="shared" ca="1" si="304"/>
        <v>236</v>
      </c>
      <c r="J3268">
        <f ca="1">OFFSET('Final data'!$B3268,0,Raceline!C3268*2)</f>
        <v>179.67902035595449</v>
      </c>
      <c r="K3268">
        <f ca="1">OFFSET('Final data'!$C3268,0,Raceline!C3268*2)</f>
        <v>173.84065172721179</v>
      </c>
      <c r="L3268">
        <f t="shared" ref="L3268:L3331" ca="1" si="306">(N3268-J3268)*SIN(PI()/2/I3268*(A3268-G3268))+J3268</f>
        <v>178.79465922275139</v>
      </c>
      <c r="M3268">
        <f t="shared" ref="M3268:M3331" ca="1" si="307">(O3268-K3268)*SIN(PI()/2/I3268*(A3268-G3268))+K3268</f>
        <v>172.95557160121743</v>
      </c>
      <c r="N3268">
        <f ca="1">OFFSET('Final data'!$B3268,0,Raceline!D3268*2)</f>
        <v>176.14492336669247</v>
      </c>
      <c r="O3268">
        <f ca="1">OFFSET('Final data'!$C3268,0,Raceline!D3268*2)</f>
        <v>170.30368148836482</v>
      </c>
      <c r="P3268">
        <f t="shared" ca="1" si="305"/>
        <v>1456.941940512859</v>
      </c>
    </row>
    <row r="3269" spans="1:16" x14ac:dyDescent="0.3">
      <c r="A3269" s="23">
        <v>3265</v>
      </c>
      <c r="B3269" s="23">
        <f>IF(A3269+4=VLOOKUP(A3269+4,'Final data'!$O$4:$O$30,1,TRUE),B3268+1,B3268)</f>
        <v>27</v>
      </c>
      <c r="C3269" s="23">
        <f ca="1">OFFSET('Final data'!$O$4,B3269-1,8)</f>
        <v>0</v>
      </c>
      <c r="D3269" s="23">
        <f ca="1">OFFSET('Final data'!$O$4,B3269,8)</f>
        <v>1</v>
      </c>
      <c r="E3269" s="23">
        <f t="shared" ref="E3269:E3332" ca="1" si="308">IF(C3269&gt;D3269,D3269,C3269)</f>
        <v>0</v>
      </c>
      <c r="F3269" s="23">
        <f t="shared" ref="F3269:F3332" ca="1" si="309">IF(C3269&lt;D3269,D3269,C3269)</f>
        <v>1</v>
      </c>
      <c r="G3269" s="30">
        <f ca="1">OFFSET('Final data'!$O$4,Raceline!B3269-1,0)-OFFSET('Final data'!$O$4,Raceline!$B$4-1,0)</f>
        <v>3226</v>
      </c>
      <c r="H3269" s="30">
        <f ca="1">IF(B3269-B3268,3466,IF(B3269=B3268,H3268,OFFSET('Final data'!$O$4,Raceline!B3269,0)))</f>
        <v>3466</v>
      </c>
      <c r="I3269" s="23">
        <f t="shared" ca="1" si="304"/>
        <v>236</v>
      </c>
      <c r="J3269">
        <f ca="1">OFFSET('Final data'!$B3269,0,Raceline!C3269*2)</f>
        <v>180.11541489865451</v>
      </c>
      <c r="K3269">
        <f ca="1">OFFSET('Final data'!$C3269,0,Raceline!C3269*2)</f>
        <v>173.73157526155148</v>
      </c>
      <c r="L3269">
        <f t="shared" ca="1" si="306"/>
        <v>179.20829924890751</v>
      </c>
      <c r="M3269">
        <f t="shared" ca="1" si="307"/>
        <v>172.82372211940626</v>
      </c>
      <c r="N3269">
        <f ca="1">OFFSET('Final data'!$B3269,0,Raceline!D3269*2)</f>
        <v>176.58131790939251</v>
      </c>
      <c r="O3269">
        <f ca="1">OFFSET('Final data'!$C3269,0,Raceline!D3269*2)</f>
        <v>170.19460502270451</v>
      </c>
      <c r="P3269">
        <f t="shared" ca="1" si="305"/>
        <v>1457.3760860611401</v>
      </c>
    </row>
    <row r="3270" spans="1:16" x14ac:dyDescent="0.3">
      <c r="A3270" s="23">
        <v>3266</v>
      </c>
      <c r="B3270" s="23">
        <f>IF(A3270+4=VLOOKUP(A3270+4,'Final data'!$O$4:$O$30,1,TRUE),B3269+1,B3269)</f>
        <v>27</v>
      </c>
      <c r="C3270" s="23">
        <f ca="1">OFFSET('Final data'!$O$4,B3270-1,8)</f>
        <v>0</v>
      </c>
      <c r="D3270" s="23">
        <f ca="1">OFFSET('Final data'!$O$4,B3270,8)</f>
        <v>1</v>
      </c>
      <c r="E3270" s="23">
        <f t="shared" ca="1" si="308"/>
        <v>0</v>
      </c>
      <c r="F3270" s="23">
        <f t="shared" ca="1" si="309"/>
        <v>1</v>
      </c>
      <c r="G3270" s="30">
        <f ca="1">OFFSET('Final data'!$O$4,Raceline!B3270-1,0)-OFFSET('Final data'!$O$4,Raceline!$B$4-1,0)</f>
        <v>3226</v>
      </c>
      <c r="H3270" s="30">
        <f ca="1">IF(B3270-B3269,3466,IF(B3270=B3269,H3269,OFFSET('Final data'!$O$4,Raceline!B3270,0)))</f>
        <v>3466</v>
      </c>
      <c r="I3270" s="23">
        <f t="shared" ref="I3270:I3333" ca="1" si="310">IF(H3270=H3269,I3269,H3270-H3269)</f>
        <v>236</v>
      </c>
      <c r="J3270">
        <f ca="1">OFFSET('Final data'!$B3270,0,Raceline!C3270*2)</f>
        <v>180.11568093881465</v>
      </c>
      <c r="K3270">
        <f ca="1">OFFSET('Final data'!$C3270,0,Raceline!C3270*2)</f>
        <v>173.40434586456567</v>
      </c>
      <c r="L3270">
        <f t="shared" ca="1" si="306"/>
        <v>179.18585095871106</v>
      </c>
      <c r="M3270">
        <f t="shared" ca="1" si="307"/>
        <v>172.4737599251286</v>
      </c>
      <c r="N3270">
        <f ca="1">OFFSET('Final data'!$B3270,0,Raceline!D3270*2)</f>
        <v>176.58158394955262</v>
      </c>
      <c r="O3270">
        <f ca="1">OFFSET('Final data'!$C3270,0,Raceline!D3270*2)</f>
        <v>169.86737562571872</v>
      </c>
      <c r="P3270">
        <f t="shared" ref="P3270:P3333" ca="1" si="311">SQRT((L3270-L3269)^2+(M3270-M3269)^2)+P3269</f>
        <v>1457.726767488017</v>
      </c>
    </row>
    <row r="3271" spans="1:16" x14ac:dyDescent="0.3">
      <c r="A3271" s="23">
        <v>3267</v>
      </c>
      <c r="B3271" s="23">
        <f>IF(A3271+4=VLOOKUP(A3271+4,'Final data'!$O$4:$O$30,1,TRUE),B3270+1,B3270)</f>
        <v>27</v>
      </c>
      <c r="C3271" s="23">
        <f ca="1">OFFSET('Final data'!$O$4,B3271-1,8)</f>
        <v>0</v>
      </c>
      <c r="D3271" s="23">
        <f ca="1">OFFSET('Final data'!$O$4,B3271,8)</f>
        <v>1</v>
      </c>
      <c r="E3271" s="23">
        <f t="shared" ca="1" si="308"/>
        <v>0</v>
      </c>
      <c r="F3271" s="23">
        <f t="shared" ca="1" si="309"/>
        <v>1</v>
      </c>
      <c r="G3271" s="30">
        <f ca="1">OFFSET('Final data'!$O$4,Raceline!B3271-1,0)-OFFSET('Final data'!$O$4,Raceline!$B$4-1,0)</f>
        <v>3226</v>
      </c>
      <c r="H3271" s="30">
        <f ca="1">IF(B3271-B3270,3466,IF(B3271=B3270,H3270,OFFSET('Final data'!$O$4,Raceline!B3271,0)))</f>
        <v>3466</v>
      </c>
      <c r="I3271" s="23">
        <f t="shared" ca="1" si="310"/>
        <v>236</v>
      </c>
      <c r="J3271">
        <f ca="1">OFFSET('Final data'!$B3271,0,Raceline!C3271*2)</f>
        <v>180.55207548151466</v>
      </c>
      <c r="K3271">
        <f ca="1">OFFSET('Final data'!$C3271,0,Raceline!C3271*2)</f>
        <v>173.29526939890374</v>
      </c>
      <c r="L3271">
        <f t="shared" ca="1" si="306"/>
        <v>179.59957236351079</v>
      </c>
      <c r="M3271">
        <f t="shared" ca="1" si="307"/>
        <v>172.34199188812093</v>
      </c>
      <c r="N3271">
        <f ca="1">OFFSET('Final data'!$B3271,0,Raceline!D3271*2)</f>
        <v>177.01797849225267</v>
      </c>
      <c r="O3271">
        <f ca="1">OFFSET('Final data'!$C3271,0,Raceline!D3271*2)</f>
        <v>169.75829916005677</v>
      </c>
      <c r="P3271">
        <f t="shared" ca="1" si="311"/>
        <v>1458.1609658486384</v>
      </c>
    </row>
    <row r="3272" spans="1:16" x14ac:dyDescent="0.3">
      <c r="A3272" s="23">
        <v>3268</v>
      </c>
      <c r="B3272" s="23">
        <f>IF(A3272+4=VLOOKUP(A3272+4,'Final data'!$O$4:$O$30,1,TRUE),B3271+1,B3271)</f>
        <v>27</v>
      </c>
      <c r="C3272" s="23">
        <f ca="1">OFFSET('Final data'!$O$4,B3272-1,8)</f>
        <v>0</v>
      </c>
      <c r="D3272" s="23">
        <f ca="1">OFFSET('Final data'!$O$4,B3272,8)</f>
        <v>1</v>
      </c>
      <c r="E3272" s="23">
        <f t="shared" ca="1" si="308"/>
        <v>0</v>
      </c>
      <c r="F3272" s="23">
        <f t="shared" ca="1" si="309"/>
        <v>1</v>
      </c>
      <c r="G3272" s="30">
        <f ca="1">OFFSET('Final data'!$O$4,Raceline!B3272-1,0)-OFFSET('Final data'!$O$4,Raceline!$B$4-1,0)</f>
        <v>3226</v>
      </c>
      <c r="H3272" s="30">
        <f ca="1">IF(B3272-B3271,3466,IF(B3272=B3271,H3271,OFFSET('Final data'!$O$4,Raceline!B3272,0)))</f>
        <v>3466</v>
      </c>
      <c r="I3272" s="23">
        <f t="shared" ca="1" si="310"/>
        <v>236</v>
      </c>
      <c r="J3272">
        <f ca="1">OFFSET('Final data'!$B3272,0,Raceline!C3272*2)</f>
        <v>180.55234152167478</v>
      </c>
      <c r="K3272">
        <f ca="1">OFFSET('Final data'!$C3272,0,Raceline!C3272*2)</f>
        <v>172.96804000191955</v>
      </c>
      <c r="L3272">
        <f t="shared" ca="1" si="306"/>
        <v>179.57720746267103</v>
      </c>
      <c r="M3272">
        <f t="shared" ca="1" si="307"/>
        <v>171.99211315099785</v>
      </c>
      <c r="N3272">
        <f ca="1">OFFSET('Final data'!$B3272,0,Raceline!D3272*2)</f>
        <v>177.01824453241278</v>
      </c>
      <c r="O3272">
        <f ca="1">OFFSET('Final data'!$C3272,0,Raceline!D3272*2)</f>
        <v>169.43106976307257</v>
      </c>
      <c r="P3272">
        <f t="shared" ca="1" si="311"/>
        <v>1458.5115586601455</v>
      </c>
    </row>
    <row r="3273" spans="1:16" x14ac:dyDescent="0.3">
      <c r="A3273" s="23">
        <v>3269</v>
      </c>
      <c r="B3273" s="23">
        <f>IF(A3273+4=VLOOKUP(A3273+4,'Final data'!$O$4:$O$30,1,TRUE),B3272+1,B3272)</f>
        <v>27</v>
      </c>
      <c r="C3273" s="23">
        <f ca="1">OFFSET('Final data'!$O$4,B3273-1,8)</f>
        <v>0</v>
      </c>
      <c r="D3273" s="23">
        <f ca="1">OFFSET('Final data'!$O$4,B3273,8)</f>
        <v>1</v>
      </c>
      <c r="E3273" s="23">
        <f t="shared" ca="1" si="308"/>
        <v>0</v>
      </c>
      <c r="F3273" s="23">
        <f t="shared" ca="1" si="309"/>
        <v>1</v>
      </c>
      <c r="G3273" s="30">
        <f ca="1">OFFSET('Final data'!$O$4,Raceline!B3273-1,0)-OFFSET('Final data'!$O$4,Raceline!$B$4-1,0)</f>
        <v>3226</v>
      </c>
      <c r="H3273" s="30">
        <f ca="1">IF(B3273-B3272,3466,IF(B3273=B3272,H3272,OFFSET('Final data'!$O$4,Raceline!B3273,0)))</f>
        <v>3466</v>
      </c>
      <c r="I3273" s="23">
        <f t="shared" ca="1" si="310"/>
        <v>236</v>
      </c>
      <c r="J3273">
        <f ca="1">OFFSET('Final data'!$B3273,0,Raceline!C3273*2)</f>
        <v>180.98873606437505</v>
      </c>
      <c r="K3273">
        <f ca="1">OFFSET('Final data'!$C3273,0,Raceline!C3273*2)</f>
        <v>172.85896353625739</v>
      </c>
      <c r="L3273">
        <f t="shared" ca="1" si="306"/>
        <v>179.99101426384649</v>
      </c>
      <c r="M3273">
        <f t="shared" ca="1" si="307"/>
        <v>171.8604305797935</v>
      </c>
      <c r="N3273">
        <f ca="1">OFFSET('Final data'!$B3273,0,Raceline!D3273*2)</f>
        <v>177.45463907511282</v>
      </c>
      <c r="O3273">
        <f ca="1">OFFSET('Final data'!$C3273,0,Raceline!D3273*2)</f>
        <v>169.32199329741064</v>
      </c>
      <c r="P3273">
        <f t="shared" ca="1" si="311"/>
        <v>1458.9458124664134</v>
      </c>
    </row>
    <row r="3274" spans="1:16" x14ac:dyDescent="0.3">
      <c r="A3274" s="23">
        <v>3270</v>
      </c>
      <c r="B3274" s="23">
        <f>IF(A3274+4=VLOOKUP(A3274+4,'Final data'!$O$4:$O$30,1,TRUE),B3273+1,B3273)</f>
        <v>27</v>
      </c>
      <c r="C3274" s="23">
        <f ca="1">OFFSET('Final data'!$O$4,B3274-1,8)</f>
        <v>0</v>
      </c>
      <c r="D3274" s="23">
        <f ca="1">OFFSET('Final data'!$O$4,B3274,8)</f>
        <v>1</v>
      </c>
      <c r="E3274" s="23">
        <f t="shared" ca="1" si="308"/>
        <v>0</v>
      </c>
      <c r="F3274" s="23">
        <f t="shared" ca="1" si="309"/>
        <v>1</v>
      </c>
      <c r="G3274" s="30">
        <f ca="1">OFFSET('Final data'!$O$4,Raceline!B3274-1,0)-OFFSET('Final data'!$O$4,Raceline!$B$4-1,0)</f>
        <v>3226</v>
      </c>
      <c r="H3274" s="30">
        <f ca="1">IF(B3274-B3273,3466,IF(B3274=B3273,H3273,OFFSET('Final data'!$O$4,Raceline!B3274,0)))</f>
        <v>3466</v>
      </c>
      <c r="I3274" s="23">
        <f t="shared" ca="1" si="310"/>
        <v>236</v>
      </c>
      <c r="J3274">
        <f ca="1">OFFSET('Final data'!$B3274,0,Raceline!C3274*2)</f>
        <v>180.98900210453428</v>
      </c>
      <c r="K3274">
        <f ca="1">OFFSET('Final data'!$C3274,0,Raceline!C3274*2)</f>
        <v>172.53173413927411</v>
      </c>
      <c r="L3274">
        <f t="shared" ca="1" si="306"/>
        <v>179.96873676261734</v>
      </c>
      <c r="M3274">
        <f t="shared" ca="1" si="307"/>
        <v>171.51063931333891</v>
      </c>
      <c r="N3274">
        <f ca="1">OFFSET('Final data'!$B3274,0,Raceline!D3274*2)</f>
        <v>177.45490511527294</v>
      </c>
      <c r="O3274">
        <f ca="1">OFFSET('Final data'!$C3274,0,Raceline!D3274*2)</f>
        <v>168.99476390042648</v>
      </c>
      <c r="P3274">
        <f t="shared" ca="1" si="311"/>
        <v>1459.2963124195503</v>
      </c>
    </row>
    <row r="3275" spans="1:16" x14ac:dyDescent="0.3">
      <c r="A3275" s="23">
        <v>3271</v>
      </c>
      <c r="B3275" s="23">
        <f>IF(A3275+4=VLOOKUP(A3275+4,'Final data'!$O$4:$O$30,1,TRUE),B3274+1,B3274)</f>
        <v>27</v>
      </c>
      <c r="C3275" s="23">
        <f ca="1">OFFSET('Final data'!$O$4,B3275-1,8)</f>
        <v>0</v>
      </c>
      <c r="D3275" s="23">
        <f ca="1">OFFSET('Final data'!$O$4,B3275,8)</f>
        <v>1</v>
      </c>
      <c r="E3275" s="23">
        <f t="shared" ca="1" si="308"/>
        <v>0</v>
      </c>
      <c r="F3275" s="23">
        <f t="shared" ca="1" si="309"/>
        <v>1</v>
      </c>
      <c r="G3275" s="30">
        <f ca="1">OFFSET('Final data'!$O$4,Raceline!B3275-1,0)-OFFSET('Final data'!$O$4,Raceline!$B$4-1,0)</f>
        <v>3226</v>
      </c>
      <c r="H3275" s="30">
        <f ca="1">IF(B3275-B3274,3466,IF(B3275=B3274,H3274,OFFSET('Final data'!$O$4,Raceline!B3275,0)))</f>
        <v>3466</v>
      </c>
      <c r="I3275" s="23">
        <f t="shared" ca="1" si="310"/>
        <v>236</v>
      </c>
      <c r="J3275">
        <f ca="1">OFFSET('Final data'!$B3275,0,Raceline!C3275*2)</f>
        <v>181.29854579796896</v>
      </c>
      <c r="K3275">
        <f ca="1">OFFSET('Final data'!$C3275,0,Raceline!C3275*2)</f>
        <v>172.54501438674393</v>
      </c>
      <c r="L3275">
        <f t="shared" ca="1" si="306"/>
        <v>180.29321047479507</v>
      </c>
      <c r="M3275">
        <f t="shared" ca="1" si="307"/>
        <v>171.46530059657098</v>
      </c>
      <c r="N3275">
        <f ca="1">OFFSET('Final data'!$B3275,0,Raceline!D3275*2)</f>
        <v>177.89129965797301</v>
      </c>
      <c r="O3275">
        <f ca="1">OFFSET('Final data'!$C3275,0,Raceline!D3275*2)</f>
        <v>168.88568743476455</v>
      </c>
      <c r="P3275">
        <f t="shared" ca="1" si="311"/>
        <v>1459.6239384092589</v>
      </c>
    </row>
    <row r="3276" spans="1:16" x14ac:dyDescent="0.3">
      <c r="A3276" s="23">
        <v>3272</v>
      </c>
      <c r="B3276" s="23">
        <f>IF(A3276+4=VLOOKUP(A3276+4,'Final data'!$O$4:$O$30,1,TRUE),B3275+1,B3275)</f>
        <v>27</v>
      </c>
      <c r="C3276" s="23">
        <f ca="1">OFFSET('Final data'!$O$4,B3276-1,8)</f>
        <v>0</v>
      </c>
      <c r="D3276" s="23">
        <f ca="1">OFFSET('Final data'!$O$4,B3276,8)</f>
        <v>1</v>
      </c>
      <c r="E3276" s="23">
        <f t="shared" ca="1" si="308"/>
        <v>0</v>
      </c>
      <c r="F3276" s="23">
        <f t="shared" ca="1" si="309"/>
        <v>1</v>
      </c>
      <c r="G3276" s="30">
        <f ca="1">OFFSET('Final data'!$O$4,Raceline!B3276-1,0)-OFFSET('Final data'!$O$4,Raceline!$B$4-1,0)</f>
        <v>3226</v>
      </c>
      <c r="H3276" s="30">
        <f ca="1">IF(B3276-B3275,3466,IF(B3276=B3275,H3275,OFFSET('Final data'!$O$4,Raceline!B3276,0)))</f>
        <v>3466</v>
      </c>
      <c r="I3276" s="23">
        <f t="shared" ca="1" si="310"/>
        <v>236</v>
      </c>
      <c r="J3276">
        <f ca="1">OFFSET('Final data'!$B3276,0,Raceline!C3276*2)</f>
        <v>181.42566268739498</v>
      </c>
      <c r="K3276">
        <f ca="1">OFFSET('Final data'!$C3276,0,Raceline!C3276*2)</f>
        <v>172.09542827662588</v>
      </c>
      <c r="L3276">
        <f t="shared" ca="1" si="306"/>
        <v>180.3604468559179</v>
      </c>
      <c r="M3276">
        <f t="shared" ca="1" si="307"/>
        <v>171.02934641601735</v>
      </c>
      <c r="N3276">
        <f ca="1">OFFSET('Final data'!$B3276,0,Raceline!D3276*2)</f>
        <v>177.89156569813315</v>
      </c>
      <c r="O3276">
        <f ca="1">OFFSET('Final data'!$C3276,0,Raceline!D3276*2)</f>
        <v>168.55845803777871</v>
      </c>
      <c r="P3276">
        <f t="shared" ca="1" si="311"/>
        <v>1460.065046988283</v>
      </c>
    </row>
    <row r="3277" spans="1:16" x14ac:dyDescent="0.3">
      <c r="A3277" s="23">
        <v>3273</v>
      </c>
      <c r="B3277" s="23">
        <f>IF(A3277+4=VLOOKUP(A3277+4,'Final data'!$O$4:$O$30,1,TRUE),B3276+1,B3276)</f>
        <v>27</v>
      </c>
      <c r="C3277" s="23">
        <f ca="1">OFFSET('Final data'!$O$4,B3277-1,8)</f>
        <v>0</v>
      </c>
      <c r="D3277" s="23">
        <f ca="1">OFFSET('Final data'!$O$4,B3277,8)</f>
        <v>1</v>
      </c>
      <c r="E3277" s="23">
        <f t="shared" ca="1" si="308"/>
        <v>0</v>
      </c>
      <c r="F3277" s="23">
        <f t="shared" ca="1" si="309"/>
        <v>1</v>
      </c>
      <c r="G3277" s="30">
        <f ca="1">OFFSET('Final data'!$O$4,Raceline!B3277-1,0)-OFFSET('Final data'!$O$4,Raceline!$B$4-1,0)</f>
        <v>3226</v>
      </c>
      <c r="H3277" s="30">
        <f ca="1">IF(B3277-B3276,3466,IF(B3277=B3276,H3276,OFFSET('Final data'!$O$4,Raceline!B3277,0)))</f>
        <v>3466</v>
      </c>
      <c r="I3277" s="23">
        <f t="shared" ca="1" si="310"/>
        <v>236</v>
      </c>
      <c r="J3277">
        <f ca="1">OFFSET('Final data'!$B3277,0,Raceline!C3277*2)</f>
        <v>181.66285414310499</v>
      </c>
      <c r="K3277">
        <f ca="1">OFFSET('Final data'!$C3277,0,Raceline!C3277*2)</f>
        <v>172.17476513097219</v>
      </c>
      <c r="L3277">
        <f t="shared" ca="1" si="306"/>
        <v>180.63653824235686</v>
      </c>
      <c r="M3277">
        <f t="shared" ca="1" si="307"/>
        <v>171.02827576882655</v>
      </c>
      <c r="N3277">
        <f ca="1">OFFSET('Final data'!$B3277,0,Raceline!D3277*2)</f>
        <v>178.32796024083316</v>
      </c>
      <c r="O3277">
        <f ca="1">OFFSET('Final data'!$C3277,0,Raceline!D3277*2)</f>
        <v>168.44938157211678</v>
      </c>
      <c r="P3277">
        <f t="shared" ca="1" si="311"/>
        <v>1460.3411404506307</v>
      </c>
    </row>
    <row r="3278" spans="1:16" x14ac:dyDescent="0.3">
      <c r="A3278" s="23">
        <v>3274</v>
      </c>
      <c r="B3278" s="23">
        <f>IF(A3278+4=VLOOKUP(A3278+4,'Final data'!$O$4:$O$30,1,TRUE),B3277+1,B3277)</f>
        <v>27</v>
      </c>
      <c r="C3278" s="23">
        <f ca="1">OFFSET('Final data'!$O$4,B3278-1,8)</f>
        <v>0</v>
      </c>
      <c r="D3278" s="23">
        <f ca="1">OFFSET('Final data'!$O$4,B3278,8)</f>
        <v>1</v>
      </c>
      <c r="E3278" s="23">
        <f t="shared" ca="1" si="308"/>
        <v>0</v>
      </c>
      <c r="F3278" s="23">
        <f t="shared" ca="1" si="309"/>
        <v>1</v>
      </c>
      <c r="G3278" s="30">
        <f ca="1">OFFSET('Final data'!$O$4,Raceline!B3278-1,0)-OFFSET('Final data'!$O$4,Raceline!$B$4-1,0)</f>
        <v>3226</v>
      </c>
      <c r="H3278" s="30">
        <f ca="1">IF(B3278-B3277,3466,IF(B3278=B3277,H3277,OFFSET('Final data'!$O$4,Raceline!B3278,0)))</f>
        <v>3466</v>
      </c>
      <c r="I3278" s="23">
        <f t="shared" ca="1" si="310"/>
        <v>236</v>
      </c>
      <c r="J3278">
        <f ca="1">OFFSET('Final data'!$B3278,0,Raceline!C3278*2)</f>
        <v>181.9018070091594</v>
      </c>
      <c r="K3278">
        <f ca="1">OFFSET('Final data'!$C3278,0,Raceline!C3278*2)</f>
        <v>171.61922534841335</v>
      </c>
      <c r="L3278">
        <f t="shared" ca="1" si="306"/>
        <v>180.779428523912</v>
      </c>
      <c r="M3278">
        <f t="shared" ca="1" si="307"/>
        <v>170.52087610444917</v>
      </c>
      <c r="N3278">
        <f ca="1">OFFSET('Final data'!$B3278,0,Raceline!D3278*2)</f>
        <v>178.32822628099331</v>
      </c>
      <c r="O3278">
        <f ca="1">OFFSET('Final data'!$C3278,0,Raceline!D3278*2)</f>
        <v>168.12215217513261</v>
      </c>
      <c r="P3278">
        <f t="shared" ca="1" si="311"/>
        <v>1460.8682761560931</v>
      </c>
    </row>
    <row r="3279" spans="1:16" x14ac:dyDescent="0.3">
      <c r="A3279" s="23">
        <v>3275</v>
      </c>
      <c r="B3279" s="23">
        <f>IF(A3279+4=VLOOKUP(A3279+4,'Final data'!$O$4:$O$30,1,TRUE),B3278+1,B3278)</f>
        <v>27</v>
      </c>
      <c r="C3279" s="23">
        <f ca="1">OFFSET('Final data'!$O$4,B3279-1,8)</f>
        <v>0</v>
      </c>
      <c r="D3279" s="23">
        <f ca="1">OFFSET('Final data'!$O$4,B3279,8)</f>
        <v>1</v>
      </c>
      <c r="E3279" s="23">
        <f t="shared" ca="1" si="308"/>
        <v>0</v>
      </c>
      <c r="F3279" s="23">
        <f t="shared" ca="1" si="309"/>
        <v>1</v>
      </c>
      <c r="G3279" s="30">
        <f ca="1">OFFSET('Final data'!$O$4,Raceline!B3279-1,0)-OFFSET('Final data'!$O$4,Raceline!$B$4-1,0)</f>
        <v>3226</v>
      </c>
      <c r="H3279" s="30">
        <f ca="1">IF(B3279-B3278,3466,IF(B3279=B3278,H3278,OFFSET('Final data'!$O$4,Raceline!B3279,0)))</f>
        <v>3466</v>
      </c>
      <c r="I3279" s="23">
        <f t="shared" ca="1" si="310"/>
        <v>236</v>
      </c>
      <c r="J3279">
        <f ca="1">OFFSET('Final data'!$B3279,0,Raceline!C3279*2)</f>
        <v>182.09951472596453</v>
      </c>
      <c r="K3279">
        <f ca="1">OFFSET('Final data'!$C3279,0,Raceline!C3279*2)</f>
        <v>171.73845926832661</v>
      </c>
      <c r="L3279">
        <f t="shared" ca="1" si="306"/>
        <v>181.03105200466513</v>
      </c>
      <c r="M3279">
        <f t="shared" ca="1" si="307"/>
        <v>170.5448880268342</v>
      </c>
      <c r="N3279">
        <f ca="1">OFFSET('Final data'!$B3279,0,Raceline!D3279*2)</f>
        <v>178.76462082369332</v>
      </c>
      <c r="O3279">
        <f ca="1">OFFSET('Final data'!$C3279,0,Raceline!D3279*2)</f>
        <v>168.01307570947063</v>
      </c>
      <c r="P3279">
        <f t="shared" ca="1" si="311"/>
        <v>1461.1210427450303</v>
      </c>
    </row>
    <row r="3280" spans="1:16" x14ac:dyDescent="0.3">
      <c r="A3280" s="23">
        <v>3276</v>
      </c>
      <c r="B3280" s="23">
        <f>IF(A3280+4=VLOOKUP(A3280+4,'Final data'!$O$4:$O$30,1,TRUE),B3279+1,B3279)</f>
        <v>27</v>
      </c>
      <c r="C3280" s="23">
        <f ca="1">OFFSET('Final data'!$O$4,B3280-1,8)</f>
        <v>0</v>
      </c>
      <c r="D3280" s="23">
        <f ca="1">OFFSET('Final data'!$O$4,B3280,8)</f>
        <v>1</v>
      </c>
      <c r="E3280" s="23">
        <f t="shared" ca="1" si="308"/>
        <v>0</v>
      </c>
      <c r="F3280" s="23">
        <f t="shared" ca="1" si="309"/>
        <v>1</v>
      </c>
      <c r="G3280" s="30">
        <f ca="1">OFFSET('Final data'!$O$4,Raceline!B3280-1,0)-OFFSET('Final data'!$O$4,Raceline!$B$4-1,0)</f>
        <v>3226</v>
      </c>
      <c r="H3280" s="30">
        <f ca="1">IF(B3280-B3279,3466,IF(B3280=B3279,H3279,OFFSET('Final data'!$O$4,Raceline!B3280,0)))</f>
        <v>3466</v>
      </c>
      <c r="I3280" s="23">
        <f t="shared" ca="1" si="310"/>
        <v>236</v>
      </c>
      <c r="J3280">
        <f ca="1">OFFSET('Final data'!$B3280,0,Raceline!C3280*2)</f>
        <v>182.33846759201955</v>
      </c>
      <c r="K3280">
        <f ca="1">OFFSET('Final data'!$C3280,0,Raceline!C3280*2)</f>
        <v>171.18291948576723</v>
      </c>
      <c r="L3280">
        <f t="shared" ca="1" si="306"/>
        <v>181.17102617564839</v>
      </c>
      <c r="M3280">
        <f t="shared" ca="1" si="307"/>
        <v>170.04047207261934</v>
      </c>
      <c r="N3280">
        <f ca="1">OFFSET('Final data'!$B3280,0,Raceline!D3280*2)</f>
        <v>178.76488686385346</v>
      </c>
      <c r="O3280">
        <f ca="1">OFFSET('Final data'!$C3280,0,Raceline!D3280*2)</f>
        <v>167.68584631248646</v>
      </c>
      <c r="P3280">
        <f t="shared" ca="1" si="311"/>
        <v>1461.6445197964938</v>
      </c>
    </row>
    <row r="3281" spans="1:16" x14ac:dyDescent="0.3">
      <c r="A3281" s="23">
        <v>3277</v>
      </c>
      <c r="B3281" s="23">
        <f>IF(A3281+4=VLOOKUP(A3281+4,'Final data'!$O$4:$O$30,1,TRUE),B3280+1,B3280)</f>
        <v>27</v>
      </c>
      <c r="C3281" s="23">
        <f ca="1">OFFSET('Final data'!$O$4,B3281-1,8)</f>
        <v>0</v>
      </c>
      <c r="D3281" s="23">
        <f ca="1">OFFSET('Final data'!$O$4,B3281,8)</f>
        <v>1</v>
      </c>
      <c r="E3281" s="23">
        <f t="shared" ca="1" si="308"/>
        <v>0</v>
      </c>
      <c r="F3281" s="23">
        <f t="shared" ca="1" si="309"/>
        <v>1</v>
      </c>
      <c r="G3281" s="30">
        <f ca="1">OFFSET('Final data'!$O$4,Raceline!B3281-1,0)-OFFSET('Final data'!$O$4,Raceline!$B$4-1,0)</f>
        <v>3226</v>
      </c>
      <c r="H3281" s="30">
        <f ca="1">IF(B3281-B3280,3466,IF(B3281=B3280,H3280,OFFSET('Final data'!$O$4,Raceline!B3281,0)))</f>
        <v>3466</v>
      </c>
      <c r="I3281" s="23">
        <f t="shared" ca="1" si="310"/>
        <v>236</v>
      </c>
      <c r="J3281">
        <f ca="1">OFFSET('Final data'!$B3281,0,Raceline!C3281*2)</f>
        <v>182.53617530882474</v>
      </c>
      <c r="K3281">
        <f ca="1">OFFSET('Final data'!$C3281,0,Raceline!C3281*2)</f>
        <v>171.30215340568051</v>
      </c>
      <c r="L3281">
        <f t="shared" ca="1" si="306"/>
        <v>181.42575510101318</v>
      </c>
      <c r="M3281">
        <f t="shared" ca="1" si="307"/>
        <v>170.06171178839691</v>
      </c>
      <c r="N3281">
        <f ca="1">OFFSET('Final data'!$B3281,0,Raceline!D3281*2)</f>
        <v>179.20128140655353</v>
      </c>
      <c r="O3281">
        <f ca="1">OFFSET('Final data'!$C3281,0,Raceline!D3281*2)</f>
        <v>167.57676984682453</v>
      </c>
      <c r="P3281">
        <f t="shared" ca="1" si="311"/>
        <v>1461.9001326892512</v>
      </c>
    </row>
    <row r="3282" spans="1:16" x14ac:dyDescent="0.3">
      <c r="A3282" s="23">
        <v>3278</v>
      </c>
      <c r="B3282" s="23">
        <f>IF(A3282+4=VLOOKUP(A3282+4,'Final data'!$O$4:$O$30,1,TRUE),B3281+1,B3281)</f>
        <v>27</v>
      </c>
      <c r="C3282" s="23">
        <f ca="1">OFFSET('Final data'!$O$4,B3282-1,8)</f>
        <v>0</v>
      </c>
      <c r="D3282" s="23">
        <f ca="1">OFFSET('Final data'!$O$4,B3282,8)</f>
        <v>1</v>
      </c>
      <c r="E3282" s="23">
        <f t="shared" ca="1" si="308"/>
        <v>0</v>
      </c>
      <c r="F3282" s="23">
        <f t="shared" ca="1" si="309"/>
        <v>1</v>
      </c>
      <c r="G3282" s="30">
        <f ca="1">OFFSET('Final data'!$O$4,Raceline!B3282-1,0)-OFFSET('Final data'!$O$4,Raceline!$B$4-1,0)</f>
        <v>3226</v>
      </c>
      <c r="H3282" s="30">
        <f ca="1">IF(B3282-B3281,3466,IF(B3282=B3281,H3281,OFFSET('Final data'!$O$4,Raceline!B3282,0)))</f>
        <v>3466</v>
      </c>
      <c r="I3282" s="23">
        <f t="shared" ca="1" si="310"/>
        <v>236</v>
      </c>
      <c r="J3282">
        <f ca="1">OFFSET('Final data'!$B3282,0,Raceline!C3282*2)</f>
        <v>182.66596302916386</v>
      </c>
      <c r="K3282">
        <f ca="1">OFFSET('Final data'!$C3282,0,Raceline!C3282*2)</f>
        <v>170.85569008878144</v>
      </c>
      <c r="L3282">
        <f t="shared" ca="1" si="306"/>
        <v>181.45366555495954</v>
      </c>
      <c r="M3282">
        <f t="shared" ca="1" si="307"/>
        <v>169.6693469507459</v>
      </c>
      <c r="N3282">
        <f ca="1">OFFSET('Final data'!$B3282,0,Raceline!D3282*2)</f>
        <v>179.09238230099777</v>
      </c>
      <c r="O3282">
        <f ca="1">OFFSET('Final data'!$C3282,0,Raceline!D3282*2)</f>
        <v>167.35861691550068</v>
      </c>
      <c r="P3282">
        <f t="shared" ca="1" si="311"/>
        <v>1462.2934889644832</v>
      </c>
    </row>
    <row r="3283" spans="1:16" x14ac:dyDescent="0.3">
      <c r="A3283" s="23">
        <v>3279</v>
      </c>
      <c r="B3283" s="23">
        <f>IF(A3283+4=VLOOKUP(A3283+4,'Final data'!$O$4:$O$30,1,TRUE),B3282+1,B3282)</f>
        <v>27</v>
      </c>
      <c r="C3283" s="23">
        <f ca="1">OFFSET('Final data'!$O$4,B3283-1,8)</f>
        <v>0</v>
      </c>
      <c r="D3283" s="23">
        <f ca="1">OFFSET('Final data'!$O$4,B3283,8)</f>
        <v>1</v>
      </c>
      <c r="E3283" s="23">
        <f t="shared" ca="1" si="308"/>
        <v>0</v>
      </c>
      <c r="F3283" s="23">
        <f t="shared" ca="1" si="309"/>
        <v>1</v>
      </c>
      <c r="G3283" s="30">
        <f ca="1">OFFSET('Final data'!$O$4,Raceline!B3283-1,0)-OFFSET('Final data'!$O$4,Raceline!$B$4-1,0)</f>
        <v>3226</v>
      </c>
      <c r="H3283" s="30">
        <f ca="1">IF(B3283-B3282,3466,IF(B3283=B3282,H3282,OFFSET('Final data'!$O$4,Raceline!B3283,0)))</f>
        <v>3466</v>
      </c>
      <c r="I3283" s="23">
        <f t="shared" ca="1" si="310"/>
        <v>236</v>
      </c>
      <c r="J3283">
        <f ca="1">OFFSET('Final data'!$B3283,0,Raceline!C3283*2)</f>
        <v>182.97283589168552</v>
      </c>
      <c r="K3283">
        <f ca="1">OFFSET('Final data'!$C3283,0,Raceline!C3283*2)</f>
        <v>170.86584754303382</v>
      </c>
      <c r="L3283">
        <f t="shared" ca="1" si="306"/>
        <v>181.82065496636358</v>
      </c>
      <c r="M3283">
        <f t="shared" ca="1" si="307"/>
        <v>169.57875535905245</v>
      </c>
      <c r="N3283">
        <f ca="1">OFFSET('Final data'!$B3283,0,Raceline!D3283*2)</f>
        <v>179.63794198941369</v>
      </c>
      <c r="O3283">
        <f ca="1">OFFSET('Final data'!$C3283,0,Raceline!D3283*2)</f>
        <v>167.14046398417841</v>
      </c>
      <c r="P3283">
        <f t="shared" ca="1" si="311"/>
        <v>1462.6714943408581</v>
      </c>
    </row>
    <row r="3284" spans="1:16" x14ac:dyDescent="0.3">
      <c r="A3284" s="23">
        <v>3280</v>
      </c>
      <c r="B3284" s="23">
        <f>IF(A3284+4=VLOOKUP(A3284+4,'Final data'!$O$4:$O$30,1,TRUE),B3283+1,B3283)</f>
        <v>27</v>
      </c>
      <c r="C3284" s="23">
        <f ca="1">OFFSET('Final data'!$O$4,B3284-1,8)</f>
        <v>0</v>
      </c>
      <c r="D3284" s="23">
        <f ca="1">OFFSET('Final data'!$O$4,B3284,8)</f>
        <v>1</v>
      </c>
      <c r="E3284" s="23">
        <f t="shared" ca="1" si="308"/>
        <v>0</v>
      </c>
      <c r="F3284" s="23">
        <f t="shared" ca="1" si="309"/>
        <v>1</v>
      </c>
      <c r="G3284" s="30">
        <f ca="1">OFFSET('Final data'!$O$4,Raceline!B3284-1,0)-OFFSET('Final data'!$O$4,Raceline!$B$4-1,0)</f>
        <v>3226</v>
      </c>
      <c r="H3284" s="30">
        <f ca="1">IF(B3284-B3283,3466,IF(B3284=B3283,H3283,OFFSET('Final data'!$O$4,Raceline!B3284,0)))</f>
        <v>3466</v>
      </c>
      <c r="I3284" s="23">
        <f t="shared" ca="1" si="310"/>
        <v>236</v>
      </c>
      <c r="J3284">
        <f ca="1">OFFSET('Final data'!$B3284,0,Raceline!C3284*2)</f>
        <v>183.64908561734441</v>
      </c>
      <c r="K3284">
        <f ca="1">OFFSET('Final data'!$C3284,0,Raceline!C3284*2)</f>
        <v>170.20030899935372</v>
      </c>
      <c r="L3284">
        <f t="shared" ca="1" si="306"/>
        <v>182.39182953447079</v>
      </c>
      <c r="M3284">
        <f t="shared" ca="1" si="307"/>
        <v>168.97060475894651</v>
      </c>
      <c r="N3284">
        <f ca="1">OFFSET('Final data'!$B3284,0,Raceline!D3284*2)</f>
        <v>180.07460257227385</v>
      </c>
      <c r="O3284">
        <f ca="1">OFFSET('Final data'!$C3284,0,Raceline!D3284*2)</f>
        <v>166.70415812153067</v>
      </c>
      <c r="P3284">
        <f t="shared" ca="1" si="311"/>
        <v>1463.5058129488621</v>
      </c>
    </row>
    <row r="3285" spans="1:16" x14ac:dyDescent="0.3">
      <c r="A3285" s="23">
        <v>3281</v>
      </c>
      <c r="B3285" s="23">
        <f>IF(A3285+4=VLOOKUP(A3285+4,'Final data'!$O$4:$O$30,1,TRUE),B3284+1,B3284)</f>
        <v>27</v>
      </c>
      <c r="C3285" s="23">
        <f ca="1">OFFSET('Final data'!$O$4,B3285-1,8)</f>
        <v>0</v>
      </c>
      <c r="D3285" s="23">
        <f ca="1">OFFSET('Final data'!$O$4,B3285,8)</f>
        <v>1</v>
      </c>
      <c r="E3285" s="23">
        <f t="shared" ca="1" si="308"/>
        <v>0</v>
      </c>
      <c r="F3285" s="23">
        <f t="shared" ca="1" si="309"/>
        <v>1</v>
      </c>
      <c r="G3285" s="30">
        <f ca="1">OFFSET('Final data'!$O$4,Raceline!B3285-1,0)-OFFSET('Final data'!$O$4,Raceline!$B$4-1,0)</f>
        <v>3226</v>
      </c>
      <c r="H3285" s="30">
        <f ca="1">IF(B3285-B3284,3466,IF(B3285=B3284,H3284,OFFSET('Final data'!$O$4,Raceline!B3285,0)))</f>
        <v>3466</v>
      </c>
      <c r="I3285" s="23">
        <f t="shared" ca="1" si="310"/>
        <v>236</v>
      </c>
      <c r="J3285">
        <f ca="1">OFFSET('Final data'!$B3285,0,Raceline!C3285*2)</f>
        <v>183.84615705740583</v>
      </c>
      <c r="K3285">
        <f ca="1">OFFSET('Final data'!$C3285,0,Raceline!C3285*2)</f>
        <v>169.99323581773996</v>
      </c>
      <c r="L3285">
        <f t="shared" ca="1" si="306"/>
        <v>182.65241958367034</v>
      </c>
      <c r="M3285">
        <f t="shared" ca="1" si="307"/>
        <v>168.65972114274109</v>
      </c>
      <c r="N3285">
        <f ca="1">OFFSET('Final data'!$B3285,0,Raceline!D3285*2)</f>
        <v>180.511263155134</v>
      </c>
      <c r="O3285">
        <f ca="1">OFFSET('Final data'!$C3285,0,Raceline!D3285*2)</f>
        <v>166.26785225888455</v>
      </c>
      <c r="P3285">
        <f t="shared" ca="1" si="311"/>
        <v>1463.9114677239686</v>
      </c>
    </row>
    <row r="3286" spans="1:16" x14ac:dyDescent="0.3">
      <c r="A3286" s="23">
        <v>3282</v>
      </c>
      <c r="B3286" s="23">
        <f>IF(A3286+4=VLOOKUP(A3286+4,'Final data'!$O$4:$O$30,1,TRUE),B3285+1,B3285)</f>
        <v>27</v>
      </c>
      <c r="C3286" s="23">
        <f ca="1">OFFSET('Final data'!$O$4,B3286-1,8)</f>
        <v>0</v>
      </c>
      <c r="D3286" s="23">
        <f ca="1">OFFSET('Final data'!$O$4,B3286,8)</f>
        <v>1</v>
      </c>
      <c r="E3286" s="23">
        <f t="shared" ca="1" si="308"/>
        <v>0</v>
      </c>
      <c r="F3286" s="23">
        <f t="shared" ca="1" si="309"/>
        <v>1</v>
      </c>
      <c r="G3286" s="30">
        <f ca="1">OFFSET('Final data'!$O$4,Raceline!B3286-1,0)-OFFSET('Final data'!$O$4,Raceline!$B$4-1,0)</f>
        <v>3226</v>
      </c>
      <c r="H3286" s="30">
        <f ca="1">IF(B3286-B3285,3466,IF(B3286=B3285,H3285,OFFSET('Final data'!$O$4,Raceline!B3286,0)))</f>
        <v>3466</v>
      </c>
      <c r="I3286" s="23">
        <f t="shared" ca="1" si="310"/>
        <v>236</v>
      </c>
      <c r="J3286">
        <f ca="1">OFFSET('Final data'!$B3286,0,Raceline!C3286*2)</f>
        <v>184.40586846371829</v>
      </c>
      <c r="K3286">
        <f ca="1">OFFSET('Final data'!$C3286,0,Raceline!C3286*2)</f>
        <v>169.66098602892919</v>
      </c>
      <c r="L3286">
        <f t="shared" ca="1" si="306"/>
        <v>183.14655673564724</v>
      </c>
      <c r="M3286">
        <f t="shared" ca="1" si="307"/>
        <v>168.34589778635595</v>
      </c>
      <c r="N3286">
        <f ca="1">OFFSET('Final data'!$B3286,0,Raceline!D3286*2)</f>
        <v>180.94774637788635</v>
      </c>
      <c r="O3286">
        <f ca="1">OFFSET('Final data'!$C3286,0,Raceline!D3286*2)</f>
        <v>166.04969932756066</v>
      </c>
      <c r="P3286">
        <f t="shared" ca="1" si="311"/>
        <v>1464.4968365171039</v>
      </c>
    </row>
    <row r="3287" spans="1:16" x14ac:dyDescent="0.3">
      <c r="A3287" s="23">
        <v>3283</v>
      </c>
      <c r="B3287" s="23">
        <f>IF(A3287+4=VLOOKUP(A3287+4,'Final data'!$O$4:$O$30,1,TRUE),B3286+1,B3286)</f>
        <v>27</v>
      </c>
      <c r="C3287" s="23">
        <f ca="1">OFFSET('Final data'!$O$4,B3287-1,8)</f>
        <v>0</v>
      </c>
      <c r="D3287" s="23">
        <f ca="1">OFFSET('Final data'!$O$4,B3287,8)</f>
        <v>1</v>
      </c>
      <c r="E3287" s="23">
        <f t="shared" ca="1" si="308"/>
        <v>0</v>
      </c>
      <c r="F3287" s="23">
        <f t="shared" ca="1" si="309"/>
        <v>1</v>
      </c>
      <c r="G3287" s="30">
        <f ca="1">OFFSET('Final data'!$O$4,Raceline!B3287-1,0)-OFFSET('Final data'!$O$4,Raceline!$B$4-1,0)</f>
        <v>3226</v>
      </c>
      <c r="H3287" s="30">
        <f ca="1">IF(B3287-B3286,3466,IF(B3287=B3286,H3286,OFFSET('Final data'!$O$4,Raceline!B3287,0)))</f>
        <v>3466</v>
      </c>
      <c r="I3287" s="23">
        <f t="shared" ca="1" si="310"/>
        <v>236</v>
      </c>
      <c r="J3287">
        <f ca="1">OFFSET('Final data'!$B3287,0,Raceline!C3287*2)</f>
        <v>184.21858021875525</v>
      </c>
      <c r="K3287">
        <f ca="1">OFFSET('Final data'!$C3287,0,Raceline!C3287*2)</f>
        <v>169.50445172071861</v>
      </c>
      <c r="L3287">
        <f t="shared" ca="1" si="306"/>
        <v>183.00732098875739</v>
      </c>
      <c r="M3287">
        <f t="shared" ca="1" si="307"/>
        <v>168.10378962467499</v>
      </c>
      <c r="N3287">
        <f ca="1">OFFSET('Final data'!$B3287,0,Raceline!D3287*2)</f>
        <v>180.94801241804646</v>
      </c>
      <c r="O3287">
        <f ca="1">OFFSET('Final data'!$C3287,0,Raceline!D3287*2)</f>
        <v>165.72246993057647</v>
      </c>
      <c r="P3287">
        <f t="shared" ca="1" si="311"/>
        <v>1464.7761266085224</v>
      </c>
    </row>
    <row r="3288" spans="1:16" x14ac:dyDescent="0.3">
      <c r="A3288" s="23">
        <v>3284</v>
      </c>
      <c r="B3288" s="23">
        <f>IF(A3288+4=VLOOKUP(A3288+4,'Final data'!$O$4:$O$30,1,TRUE),B3287+1,B3287)</f>
        <v>27</v>
      </c>
      <c r="C3288" s="23">
        <f ca="1">OFFSET('Final data'!$O$4,B3288-1,8)</f>
        <v>0</v>
      </c>
      <c r="D3288" s="23">
        <f ca="1">OFFSET('Final data'!$O$4,B3288,8)</f>
        <v>1</v>
      </c>
      <c r="E3288" s="23">
        <f t="shared" ca="1" si="308"/>
        <v>0</v>
      </c>
      <c r="F3288" s="23">
        <f t="shared" ca="1" si="309"/>
        <v>1</v>
      </c>
      <c r="G3288" s="30">
        <f ca="1">OFFSET('Final data'!$O$4,Raceline!B3288-1,0)-OFFSET('Final data'!$O$4,Raceline!$B$4-1,0)</f>
        <v>3226</v>
      </c>
      <c r="H3288" s="30">
        <f ca="1">IF(B3288-B3287,3466,IF(B3288=B3287,H3287,OFFSET('Final data'!$O$4,Raceline!B3288,0)))</f>
        <v>3466</v>
      </c>
      <c r="I3288" s="23">
        <f t="shared" ca="1" si="310"/>
        <v>236</v>
      </c>
      <c r="J3288">
        <f ca="1">OFFSET('Final data'!$B3288,0,Raceline!C3288*2)</f>
        <v>184.88110953817755</v>
      </c>
      <c r="K3288">
        <f ca="1">OFFSET('Final data'!$C3288,0,Raceline!C3288*2)</f>
        <v>169.18733681714986</v>
      </c>
      <c r="L3288">
        <f t="shared" ca="1" si="306"/>
        <v>183.56451102672779</v>
      </c>
      <c r="M3288">
        <f t="shared" ca="1" si="307"/>
        <v>167.84165516611969</v>
      </c>
      <c r="N3288">
        <f ca="1">OFFSET('Final data'!$B3288,0,Raceline!D3288*2)</f>
        <v>181.3844069607465</v>
      </c>
      <c r="O3288">
        <f ca="1">OFFSET('Final data'!$C3288,0,Raceline!D3288*2)</f>
        <v>165.61339346491454</v>
      </c>
      <c r="P3288">
        <f t="shared" ca="1" si="311"/>
        <v>1465.3918986546364</v>
      </c>
    </row>
    <row r="3289" spans="1:16" x14ac:dyDescent="0.3">
      <c r="A3289" s="23">
        <v>3285</v>
      </c>
      <c r="B3289" s="23">
        <f>IF(A3289+4=VLOOKUP(A3289+4,'Final data'!$O$4:$O$30,1,TRUE),B3288+1,B3288)</f>
        <v>27</v>
      </c>
      <c r="C3289" s="23">
        <f ca="1">OFFSET('Final data'!$O$4,B3289-1,8)</f>
        <v>0</v>
      </c>
      <c r="D3289" s="23">
        <f ca="1">OFFSET('Final data'!$O$4,B3289,8)</f>
        <v>1</v>
      </c>
      <c r="E3289" s="23">
        <f t="shared" ca="1" si="308"/>
        <v>0</v>
      </c>
      <c r="F3289" s="23">
        <f t="shared" ca="1" si="309"/>
        <v>1</v>
      </c>
      <c r="G3289" s="30">
        <f ca="1">OFFSET('Final data'!$O$4,Raceline!B3289-1,0)-OFFSET('Final data'!$O$4,Raceline!$B$4-1,0)</f>
        <v>3226</v>
      </c>
      <c r="H3289" s="30">
        <f ca="1">IF(B3289-B3288,3466,IF(B3289=B3288,H3288,OFFSET('Final data'!$O$4,Raceline!B3289,0)))</f>
        <v>3466</v>
      </c>
      <c r="I3289" s="23">
        <f t="shared" ca="1" si="310"/>
        <v>236</v>
      </c>
      <c r="J3289">
        <f ca="1">OFFSET('Final data'!$B3289,0,Raceline!C3289*2)</f>
        <v>184.65524080161518</v>
      </c>
      <c r="K3289">
        <f ca="1">OFFSET('Final data'!$C3289,0,Raceline!C3289*2)</f>
        <v>169.06814585807274</v>
      </c>
      <c r="L3289">
        <f t="shared" ca="1" si="306"/>
        <v>183.40364868985728</v>
      </c>
      <c r="M3289">
        <f t="shared" ca="1" si="307"/>
        <v>167.62084408547878</v>
      </c>
      <c r="N3289">
        <f ca="1">OFFSET('Final data'!$B3289,0,Raceline!D3289*2)</f>
        <v>181.38467300090662</v>
      </c>
      <c r="O3289">
        <f ca="1">OFFSET('Final data'!$C3289,0,Raceline!D3289*2)</f>
        <v>165.28616406793037</v>
      </c>
      <c r="P3289">
        <f t="shared" ca="1" si="311"/>
        <v>1465.6650913059966</v>
      </c>
    </row>
    <row r="3290" spans="1:16" x14ac:dyDescent="0.3">
      <c r="A3290" s="23">
        <v>3286</v>
      </c>
      <c r="B3290" s="23">
        <f>IF(A3290+4=VLOOKUP(A3290+4,'Final data'!$O$4:$O$30,1,TRUE),B3289+1,B3289)</f>
        <v>27</v>
      </c>
      <c r="C3290" s="23">
        <f ca="1">OFFSET('Final data'!$O$4,B3290-1,8)</f>
        <v>0</v>
      </c>
      <c r="D3290" s="23">
        <f ca="1">OFFSET('Final data'!$O$4,B3290,8)</f>
        <v>1</v>
      </c>
      <c r="E3290" s="23">
        <f t="shared" ca="1" si="308"/>
        <v>0</v>
      </c>
      <c r="F3290" s="23">
        <f t="shared" ca="1" si="309"/>
        <v>1</v>
      </c>
      <c r="G3290" s="30">
        <f ca="1">OFFSET('Final data'!$O$4,Raceline!B3290-1,0)-OFFSET('Final data'!$O$4,Raceline!$B$4-1,0)</f>
        <v>3226</v>
      </c>
      <c r="H3290" s="30">
        <f ca="1">IF(B3290-B3289,3466,IF(B3290=B3289,H3289,OFFSET('Final data'!$O$4,Raceline!B3290,0)))</f>
        <v>3466</v>
      </c>
      <c r="I3290" s="23">
        <f t="shared" ca="1" si="310"/>
        <v>236</v>
      </c>
      <c r="J3290">
        <f ca="1">OFFSET('Final data'!$B3290,0,Raceline!C3290*2)</f>
        <v>185.31777012103788</v>
      </c>
      <c r="K3290">
        <f ca="1">OFFSET('Final data'!$C3290,0,Raceline!C3290*2)</f>
        <v>168.75103095450359</v>
      </c>
      <c r="L3290">
        <f t="shared" ca="1" si="306"/>
        <v>183.95816762449275</v>
      </c>
      <c r="M3290">
        <f t="shared" ca="1" si="307"/>
        <v>167.36139537738239</v>
      </c>
      <c r="N3290">
        <f ca="1">OFFSET('Final data'!$B3290,0,Raceline!D3290*2)</f>
        <v>181.82106754360666</v>
      </c>
      <c r="O3290">
        <f ca="1">OFFSET('Final data'!$C3290,0,Raceline!D3290*2)</f>
        <v>165.17708760226844</v>
      </c>
      <c r="P3290">
        <f t="shared" ca="1" si="311"/>
        <v>1466.2773044069688</v>
      </c>
    </row>
    <row r="3291" spans="1:16" x14ac:dyDescent="0.3">
      <c r="A3291" s="23">
        <v>3287</v>
      </c>
      <c r="B3291" s="23">
        <f>IF(A3291+4=VLOOKUP(A3291+4,'Final data'!$O$4:$O$30,1,TRUE),B3290+1,B3290)</f>
        <v>27</v>
      </c>
      <c r="C3291" s="23">
        <f ca="1">OFFSET('Final data'!$O$4,B3291-1,8)</f>
        <v>0</v>
      </c>
      <c r="D3291" s="23">
        <f ca="1">OFFSET('Final data'!$O$4,B3291,8)</f>
        <v>1</v>
      </c>
      <c r="E3291" s="23">
        <f t="shared" ca="1" si="308"/>
        <v>0</v>
      </c>
      <c r="F3291" s="23">
        <f t="shared" ca="1" si="309"/>
        <v>1</v>
      </c>
      <c r="G3291" s="30">
        <f ca="1">OFFSET('Final data'!$O$4,Raceline!B3291-1,0)-OFFSET('Final data'!$O$4,Raceline!$B$4-1,0)</f>
        <v>3226</v>
      </c>
      <c r="H3291" s="30">
        <f ca="1">IF(B3291-B3290,3466,IF(B3291=B3290,H3290,OFFSET('Final data'!$O$4,Raceline!B3291,0)))</f>
        <v>3466</v>
      </c>
      <c r="I3291" s="23">
        <f t="shared" ca="1" si="310"/>
        <v>236</v>
      </c>
      <c r="J3291">
        <f ca="1">OFFSET('Final data'!$B3291,0,Raceline!C3291*2)</f>
        <v>185.09190138447553</v>
      </c>
      <c r="K3291">
        <f ca="1">OFFSET('Final data'!$C3291,0,Raceline!C3291*2)</f>
        <v>168.63183999542483</v>
      </c>
      <c r="L3291">
        <f t="shared" ca="1" si="306"/>
        <v>183.80019817594385</v>
      </c>
      <c r="M3291">
        <f t="shared" ca="1" si="307"/>
        <v>167.13815501146684</v>
      </c>
      <c r="N3291">
        <f ca="1">OFFSET('Final data'!$B3291,0,Raceline!D3291*2)</f>
        <v>181.8213335837668</v>
      </c>
      <c r="O3291">
        <f ca="1">OFFSET('Final data'!$C3291,0,Raceline!D3291*2)</f>
        <v>164.8498582052826</v>
      </c>
      <c r="P3291">
        <f t="shared" ca="1" si="311"/>
        <v>1466.550783122135</v>
      </c>
    </row>
    <row r="3292" spans="1:16" x14ac:dyDescent="0.3">
      <c r="A3292" s="23">
        <v>3288</v>
      </c>
      <c r="B3292" s="23">
        <f>IF(A3292+4=VLOOKUP(A3292+4,'Final data'!$O$4:$O$30,1,TRUE),B3291+1,B3291)</f>
        <v>27</v>
      </c>
      <c r="C3292" s="23">
        <f ca="1">OFFSET('Final data'!$O$4,B3292-1,8)</f>
        <v>0</v>
      </c>
      <c r="D3292" s="23">
        <f ca="1">OFFSET('Final data'!$O$4,B3292,8)</f>
        <v>1</v>
      </c>
      <c r="E3292" s="23">
        <f t="shared" ca="1" si="308"/>
        <v>0</v>
      </c>
      <c r="F3292" s="23">
        <f t="shared" ca="1" si="309"/>
        <v>1</v>
      </c>
      <c r="G3292" s="30">
        <f ca="1">OFFSET('Final data'!$O$4,Raceline!B3292-1,0)-OFFSET('Final data'!$O$4,Raceline!$B$4-1,0)</f>
        <v>3226</v>
      </c>
      <c r="H3292" s="30">
        <f ca="1">IF(B3292-B3291,3466,IF(B3292=B3291,H3291,OFFSET('Final data'!$O$4,Raceline!B3292,0)))</f>
        <v>3466</v>
      </c>
      <c r="I3292" s="23">
        <f t="shared" ca="1" si="310"/>
        <v>236</v>
      </c>
      <c r="J3292">
        <f ca="1">OFFSET('Final data'!$B3292,0,Raceline!C3292*2)</f>
        <v>185.75362232124351</v>
      </c>
      <c r="K3292">
        <f ca="1">OFFSET('Final data'!$C3292,0,Raceline!C3292*2)</f>
        <v>168.31551582468583</v>
      </c>
      <c r="L3292">
        <f t="shared" ca="1" si="306"/>
        <v>184.35158096914313</v>
      </c>
      <c r="M3292">
        <f t="shared" ca="1" si="307"/>
        <v>166.8818554417393</v>
      </c>
      <c r="N3292">
        <f ca="1">OFFSET('Final data'!$B3292,0,Raceline!D3292*2)</f>
        <v>182.25772812646682</v>
      </c>
      <c r="O3292">
        <f ca="1">OFFSET('Final data'!$C3292,0,Raceline!D3292*2)</f>
        <v>164.74078173962067</v>
      </c>
      <c r="P3292">
        <f t="shared" ca="1" si="311"/>
        <v>1467.1588229679337</v>
      </c>
    </row>
    <row r="3293" spans="1:16" x14ac:dyDescent="0.3">
      <c r="A3293" s="23">
        <v>3289</v>
      </c>
      <c r="B3293" s="23">
        <f>IF(A3293+4=VLOOKUP(A3293+4,'Final data'!$O$4:$O$30,1,TRUE),B3292+1,B3292)</f>
        <v>27</v>
      </c>
      <c r="C3293" s="23">
        <f ca="1">OFFSET('Final data'!$O$4,B3293-1,8)</f>
        <v>0</v>
      </c>
      <c r="D3293" s="23">
        <f ca="1">OFFSET('Final data'!$O$4,B3293,8)</f>
        <v>1</v>
      </c>
      <c r="E3293" s="23">
        <f t="shared" ca="1" si="308"/>
        <v>0</v>
      </c>
      <c r="F3293" s="23">
        <f t="shared" ca="1" si="309"/>
        <v>1</v>
      </c>
      <c r="G3293" s="30">
        <f ca="1">OFFSET('Final data'!$O$4,Raceline!B3293-1,0)-OFFSET('Final data'!$O$4,Raceline!$B$4-1,0)</f>
        <v>3226</v>
      </c>
      <c r="H3293" s="30">
        <f ca="1">IF(B3293-B3292,3466,IF(B3293=B3292,H3292,OFFSET('Final data'!$O$4,Raceline!B3293,0)))</f>
        <v>3466</v>
      </c>
      <c r="I3293" s="23">
        <f t="shared" ca="1" si="310"/>
        <v>236</v>
      </c>
      <c r="J3293">
        <f ca="1">OFFSET('Final data'!$B3293,0,Raceline!C3293*2)</f>
        <v>185.42487464437022</v>
      </c>
      <c r="K3293">
        <f ca="1">OFFSET('Final data'!$C3293,0,Raceline!C3293*2)</f>
        <v>168.29986656531415</v>
      </c>
      <c r="L3293">
        <f t="shared" ca="1" si="306"/>
        <v>184.09105898029225</v>
      </c>
      <c r="M3293">
        <f t="shared" ca="1" si="307"/>
        <v>166.76199454937526</v>
      </c>
      <c r="N3293">
        <f ca="1">OFFSET('Final data'!$B3293,0,Raceline!D3293*2)</f>
        <v>182.14882902091273</v>
      </c>
      <c r="O3293">
        <f ca="1">OFFSET('Final data'!$C3293,0,Raceline!D3293*2)</f>
        <v>164.52262880829844</v>
      </c>
      <c r="P3293">
        <f t="shared" ca="1" si="311"/>
        <v>1467.4455952472654</v>
      </c>
    </row>
    <row r="3294" spans="1:16" x14ac:dyDescent="0.3">
      <c r="A3294" s="23">
        <v>3290</v>
      </c>
      <c r="B3294" s="23">
        <f>IF(A3294+4=VLOOKUP(A3294+4,'Final data'!$O$4:$O$30,1,TRUE),B3293+1,B3293)</f>
        <v>27</v>
      </c>
      <c r="C3294" s="23">
        <f ca="1">OFFSET('Final data'!$O$4,B3294-1,8)</f>
        <v>0</v>
      </c>
      <c r="D3294" s="23">
        <f ca="1">OFFSET('Final data'!$O$4,B3294,8)</f>
        <v>1</v>
      </c>
      <c r="E3294" s="23">
        <f t="shared" ca="1" si="308"/>
        <v>0</v>
      </c>
      <c r="F3294" s="23">
        <f t="shared" ca="1" si="309"/>
        <v>1</v>
      </c>
      <c r="G3294" s="30">
        <f ca="1">OFFSET('Final data'!$O$4,Raceline!B3294-1,0)-OFFSET('Final data'!$O$4,Raceline!$B$4-1,0)</f>
        <v>3226</v>
      </c>
      <c r="H3294" s="30">
        <f ca="1">IF(B3294-B3293,3466,IF(B3294=B3293,H3293,OFFSET('Final data'!$O$4,Raceline!B3294,0)))</f>
        <v>3466</v>
      </c>
      <c r="I3294" s="23">
        <f t="shared" ca="1" si="310"/>
        <v>236</v>
      </c>
      <c r="J3294">
        <f ca="1">OFFSET('Final data'!$B3294,0,Raceline!C3294*2)</f>
        <v>186.04573142945165</v>
      </c>
      <c r="K3294">
        <f ca="1">OFFSET('Final data'!$C3294,0,Raceline!C3294*2)</f>
        <v>168.01506908726688</v>
      </c>
      <c r="L3294">
        <f t="shared" ca="1" si="306"/>
        <v>184.66091577880999</v>
      </c>
      <c r="M3294">
        <f t="shared" ca="1" si="307"/>
        <v>166.4818067563447</v>
      </c>
      <c r="N3294">
        <f ca="1">OFFSET('Final data'!$B3294,0,Raceline!D3294*2)</f>
        <v>182.694388709327</v>
      </c>
      <c r="O3294">
        <f ca="1">OFFSET('Final data'!$C3294,0,Raceline!D3294*2)</f>
        <v>164.30447587697455</v>
      </c>
      <c r="P3294">
        <f t="shared" ca="1" si="311"/>
        <v>1468.0806086094715</v>
      </c>
    </row>
    <row r="3295" spans="1:16" x14ac:dyDescent="0.3">
      <c r="A3295" s="23">
        <v>3291</v>
      </c>
      <c r="B3295" s="23">
        <f>IF(A3295+4=VLOOKUP(A3295+4,'Final data'!$O$4:$O$30,1,TRUE),B3294+1,B3294)</f>
        <v>27</v>
      </c>
      <c r="C3295" s="23">
        <f ca="1">OFFSET('Final data'!$O$4,B3295-1,8)</f>
        <v>0</v>
      </c>
      <c r="D3295" s="23">
        <f ca="1">OFFSET('Final data'!$O$4,B3295,8)</f>
        <v>1</v>
      </c>
      <c r="E3295" s="23">
        <f t="shared" ca="1" si="308"/>
        <v>0</v>
      </c>
      <c r="F3295" s="23">
        <f t="shared" ca="1" si="309"/>
        <v>1</v>
      </c>
      <c r="G3295" s="30">
        <f ca="1">OFFSET('Final data'!$O$4,Raceline!B3295-1,0)-OFFSET('Final data'!$O$4,Raceline!$B$4-1,0)</f>
        <v>3226</v>
      </c>
      <c r="H3295" s="30">
        <f ca="1">IF(B3295-B3294,3466,IF(B3295=B3294,H3294,OFFSET('Final data'!$O$4,Raceline!B3295,0)))</f>
        <v>3466</v>
      </c>
      <c r="I3295" s="23">
        <f t="shared" ca="1" si="310"/>
        <v>236</v>
      </c>
      <c r="J3295">
        <f ca="1">OFFSET('Final data'!$B3295,0,Raceline!C3295*2)</f>
        <v>186.51601582531316</v>
      </c>
      <c r="K3295">
        <f ca="1">OFFSET('Final data'!$C3295,0,Raceline!C3295*2)</f>
        <v>167.54811587936734</v>
      </c>
      <c r="L3295">
        <f t="shared" ca="1" si="306"/>
        <v>185.09682088746817</v>
      </c>
      <c r="M3295">
        <f t="shared" ca="1" si="307"/>
        <v>166.00524669821067</v>
      </c>
      <c r="N3295">
        <f ca="1">OFFSET('Final data'!$B3295,0,Raceline!D3295*2)</f>
        <v>183.13104929218719</v>
      </c>
      <c r="O3295">
        <f ca="1">OFFSET('Final data'!$C3295,0,Raceline!D3295*2)</f>
        <v>163.86817001432843</v>
      </c>
      <c r="P3295">
        <f t="shared" ca="1" si="311"/>
        <v>1468.726459019987</v>
      </c>
    </row>
    <row r="3296" spans="1:16" x14ac:dyDescent="0.3">
      <c r="A3296" s="23">
        <v>3292</v>
      </c>
      <c r="B3296" s="23">
        <f>IF(A3296+4=VLOOKUP(A3296+4,'Final data'!$O$4:$O$30,1,TRUE),B3295+1,B3295)</f>
        <v>27</v>
      </c>
      <c r="C3296" s="23">
        <f ca="1">OFFSET('Final data'!$O$4,B3296-1,8)</f>
        <v>0</v>
      </c>
      <c r="D3296" s="23">
        <f ca="1">OFFSET('Final data'!$O$4,B3296,8)</f>
        <v>1</v>
      </c>
      <c r="E3296" s="23">
        <f t="shared" ca="1" si="308"/>
        <v>0</v>
      </c>
      <c r="F3296" s="23">
        <f t="shared" ca="1" si="309"/>
        <v>1</v>
      </c>
      <c r="G3296" s="30">
        <f ca="1">OFFSET('Final data'!$O$4,Raceline!B3296-1,0)-OFFSET('Final data'!$O$4,Raceline!$B$4-1,0)</f>
        <v>3226</v>
      </c>
      <c r="H3296" s="30">
        <f ca="1">IF(B3296-B3295,3466,IF(B3296=B3295,H3295,OFFSET('Final data'!$O$4,Raceline!B3296,0)))</f>
        <v>3466</v>
      </c>
      <c r="I3296" s="23">
        <f t="shared" ca="1" si="310"/>
        <v>236</v>
      </c>
      <c r="J3296">
        <f ca="1">OFFSET('Final data'!$B3296,0,Raceline!C3296*2)</f>
        <v>186.8693404757847</v>
      </c>
      <c r="K3296">
        <f ca="1">OFFSET('Final data'!$C3296,0,Raceline!C3296*2)</f>
        <v>167.40475598067906</v>
      </c>
      <c r="L3296">
        <f t="shared" ca="1" si="306"/>
        <v>185.46509001933057</v>
      </c>
      <c r="M3296">
        <f t="shared" ca="1" si="307"/>
        <v>165.80787515857989</v>
      </c>
      <c r="N3296">
        <f ca="1">OFFSET('Final data'!$B3296,0,Raceline!D3296*2)</f>
        <v>183.56753251494112</v>
      </c>
      <c r="O3296">
        <f ca="1">OFFSET('Final data'!$C3296,0,Raceline!D3296*2)</f>
        <v>163.65001708300457</v>
      </c>
      <c r="P3296">
        <f t="shared" ca="1" si="311"/>
        <v>1469.1442839571782</v>
      </c>
    </row>
    <row r="3297" spans="1:16" x14ac:dyDescent="0.3">
      <c r="A3297" s="23">
        <v>3293</v>
      </c>
      <c r="B3297" s="23">
        <f>IF(A3297+4=VLOOKUP(A3297+4,'Final data'!$O$4:$O$30,1,TRUE),B3296+1,B3296)</f>
        <v>27</v>
      </c>
      <c r="C3297" s="23">
        <f ca="1">OFFSET('Final data'!$O$4,B3297-1,8)</f>
        <v>0</v>
      </c>
      <c r="D3297" s="23">
        <f ca="1">OFFSET('Final data'!$O$4,B3297,8)</f>
        <v>1</v>
      </c>
      <c r="E3297" s="23">
        <f t="shared" ca="1" si="308"/>
        <v>0</v>
      </c>
      <c r="F3297" s="23">
        <f t="shared" ca="1" si="309"/>
        <v>1</v>
      </c>
      <c r="G3297" s="30">
        <f ca="1">OFFSET('Final data'!$O$4,Raceline!B3297-1,0)-OFFSET('Final data'!$O$4,Raceline!$B$4-1,0)</f>
        <v>3226</v>
      </c>
      <c r="H3297" s="30">
        <f ca="1">IF(B3297-B3296,3466,IF(B3297=B3296,H3296,OFFSET('Final data'!$O$4,Raceline!B3297,0)))</f>
        <v>3466</v>
      </c>
      <c r="I3297" s="23">
        <f t="shared" ca="1" si="310"/>
        <v>236</v>
      </c>
      <c r="J3297">
        <f ca="1">OFFSET('Final data'!$B3297,0,Raceline!C3297*2)</f>
        <v>187.06284864733712</v>
      </c>
      <c r="K3297">
        <f ca="1">OFFSET('Final data'!$C3297,0,Raceline!C3297*2)</f>
        <v>166.89834706222493</v>
      </c>
      <c r="L3297">
        <f t="shared" ca="1" si="306"/>
        <v>185.55539184138522</v>
      </c>
      <c r="M3297">
        <f t="shared" ca="1" si="307"/>
        <v>165.35616564150138</v>
      </c>
      <c r="N3297">
        <f ca="1">OFFSET('Final data'!$B3297,0,Raceline!D3297*2)</f>
        <v>183.56779855510126</v>
      </c>
      <c r="O3297">
        <f ca="1">OFFSET('Final data'!$C3297,0,Raceline!D3297*2)</f>
        <v>163.32278768602069</v>
      </c>
      <c r="P3297">
        <f t="shared" ca="1" si="311"/>
        <v>1469.604931226665</v>
      </c>
    </row>
    <row r="3298" spans="1:16" x14ac:dyDescent="0.3">
      <c r="A3298" s="23">
        <v>3294</v>
      </c>
      <c r="B3298" s="23">
        <f>IF(A3298+4=VLOOKUP(A3298+4,'Final data'!$O$4:$O$30,1,TRUE),B3297+1,B3297)</f>
        <v>27</v>
      </c>
      <c r="C3298" s="23">
        <f ca="1">OFFSET('Final data'!$O$4,B3298-1,8)</f>
        <v>0</v>
      </c>
      <c r="D3298" s="23">
        <f ca="1">OFFSET('Final data'!$O$4,B3298,8)</f>
        <v>1</v>
      </c>
      <c r="E3298" s="23">
        <f t="shared" ca="1" si="308"/>
        <v>0</v>
      </c>
      <c r="F3298" s="23">
        <f t="shared" ca="1" si="309"/>
        <v>1</v>
      </c>
      <c r="G3298" s="30">
        <f ca="1">OFFSET('Final data'!$O$4,Raceline!B3298-1,0)-OFFSET('Final data'!$O$4,Raceline!$B$4-1,0)</f>
        <v>3226</v>
      </c>
      <c r="H3298" s="30">
        <f ca="1">IF(B3298-B3297,3466,IF(B3298=B3297,H3297,OFFSET('Final data'!$O$4,Raceline!B3298,0)))</f>
        <v>3466</v>
      </c>
      <c r="I3298" s="23">
        <f t="shared" ca="1" si="310"/>
        <v>236</v>
      </c>
      <c r="J3298">
        <f ca="1">OFFSET('Final data'!$B3298,0,Raceline!C3298*2)</f>
        <v>187.26307942270833</v>
      </c>
      <c r="K3298">
        <f ca="1">OFFSET('Final data'!$C3298,0,Raceline!C3298*2)</f>
        <v>167.00576342481699</v>
      </c>
      <c r="L3298">
        <f t="shared" ca="1" si="306"/>
        <v>185.83794457628323</v>
      </c>
      <c r="M3298">
        <f t="shared" ca="1" si="307"/>
        <v>165.34747123624541</v>
      </c>
      <c r="N3298">
        <f ca="1">OFFSET('Final data'!$B3298,0,Raceline!D3298*2)</f>
        <v>184.00419309780131</v>
      </c>
      <c r="O3298">
        <f ca="1">OFFSET('Final data'!$C3298,0,Raceline!D3298*2)</f>
        <v>163.21371122035907</v>
      </c>
      <c r="P3298">
        <f t="shared" ca="1" si="311"/>
        <v>1469.8876176973019</v>
      </c>
    </row>
    <row r="3299" spans="1:16" x14ac:dyDescent="0.3">
      <c r="A3299" s="23">
        <v>3295</v>
      </c>
      <c r="B3299" s="23">
        <f>IF(A3299+4=VLOOKUP(A3299+4,'Final data'!$O$4:$O$30,1,TRUE),B3298+1,B3298)</f>
        <v>27</v>
      </c>
      <c r="C3299" s="23">
        <f ca="1">OFFSET('Final data'!$O$4,B3299-1,8)</f>
        <v>0</v>
      </c>
      <c r="D3299" s="23">
        <f ca="1">OFFSET('Final data'!$O$4,B3299,8)</f>
        <v>1</v>
      </c>
      <c r="E3299" s="23">
        <f t="shared" ca="1" si="308"/>
        <v>0</v>
      </c>
      <c r="F3299" s="23">
        <f t="shared" ca="1" si="309"/>
        <v>1</v>
      </c>
      <c r="G3299" s="30">
        <f ca="1">OFFSET('Final data'!$O$4,Raceline!B3299-1,0)-OFFSET('Final data'!$O$4,Raceline!$B$4-1,0)</f>
        <v>3226</v>
      </c>
      <c r="H3299" s="30">
        <f ca="1">IF(B3299-B3298,3466,IF(B3299=B3298,H3298,OFFSET('Final data'!$O$4,Raceline!B3299,0)))</f>
        <v>3466</v>
      </c>
      <c r="I3299" s="23">
        <f t="shared" ca="1" si="310"/>
        <v>236</v>
      </c>
      <c r="J3299">
        <f ca="1">OFFSET('Final data'!$B3299,0,Raceline!C3299*2)</f>
        <v>187.49862698698234</v>
      </c>
      <c r="K3299">
        <f ca="1">OFFSET('Final data'!$C3299,0,Raceline!C3299*2)</f>
        <v>166.46290336492484</v>
      </c>
      <c r="L3299">
        <f t="shared" ca="1" si="306"/>
        <v>185.94972060547087</v>
      </c>
      <c r="M3299">
        <f t="shared" ca="1" si="307"/>
        <v>164.87753529217034</v>
      </c>
      <c r="N3299">
        <f ca="1">OFFSET('Final data'!$B3299,0,Raceline!D3299*2)</f>
        <v>184.00445913796142</v>
      </c>
      <c r="O3299">
        <f ca="1">OFFSET('Final data'!$C3299,0,Raceline!D3299*2)</f>
        <v>162.88648182337408</v>
      </c>
      <c r="P3299">
        <f t="shared" ca="1" si="311"/>
        <v>1470.3706639396378</v>
      </c>
    </row>
    <row r="3300" spans="1:16" x14ac:dyDescent="0.3">
      <c r="A3300" s="23">
        <v>3296</v>
      </c>
      <c r="B3300" s="23">
        <f>IF(A3300+4=VLOOKUP(A3300+4,'Final data'!$O$4:$O$30,1,TRUE),B3299+1,B3299)</f>
        <v>27</v>
      </c>
      <c r="C3300" s="23">
        <f ca="1">OFFSET('Final data'!$O$4,B3300-1,8)</f>
        <v>0</v>
      </c>
      <c r="D3300" s="23">
        <f ca="1">OFFSET('Final data'!$O$4,B3300,8)</f>
        <v>1</v>
      </c>
      <c r="E3300" s="23">
        <f t="shared" ca="1" si="308"/>
        <v>0</v>
      </c>
      <c r="F3300" s="23">
        <f t="shared" ca="1" si="309"/>
        <v>1</v>
      </c>
      <c r="G3300" s="30">
        <f ca="1">OFFSET('Final data'!$O$4,Raceline!B3300-1,0)-OFFSET('Final data'!$O$4,Raceline!$B$4-1,0)</f>
        <v>3226</v>
      </c>
      <c r="H3300" s="30">
        <f ca="1">IF(B3300-B3299,3466,IF(B3300=B3299,H3299,OFFSET('Final data'!$O$4,Raceline!B3300,0)))</f>
        <v>3466</v>
      </c>
      <c r="I3300" s="23">
        <f t="shared" ca="1" si="310"/>
        <v>236</v>
      </c>
      <c r="J3300">
        <f ca="1">OFFSET('Final data'!$B3300,0,Raceline!C3300*2)</f>
        <v>187.69974000556869</v>
      </c>
      <c r="K3300">
        <f ca="1">OFFSET('Final data'!$C3300,0,Raceline!C3300*2)</f>
        <v>166.56945756217021</v>
      </c>
      <c r="L3300">
        <f t="shared" ca="1" si="306"/>
        <v>186.23571884466085</v>
      </c>
      <c r="M3300">
        <f t="shared" ca="1" si="307"/>
        <v>164.86591711396159</v>
      </c>
      <c r="N3300">
        <f ca="1">OFFSET('Final data'!$B3300,0,Raceline!D3300*2)</f>
        <v>184.44085368066149</v>
      </c>
      <c r="O3300">
        <f ca="1">OFFSET('Final data'!$C3300,0,Raceline!D3300*2)</f>
        <v>162.77740535771247</v>
      </c>
      <c r="P3300">
        <f t="shared" ca="1" si="311"/>
        <v>1470.6568980656336</v>
      </c>
    </row>
    <row r="3301" spans="1:16" x14ac:dyDescent="0.3">
      <c r="A3301" s="23">
        <v>3297</v>
      </c>
      <c r="B3301" s="23">
        <f>IF(A3301+4=VLOOKUP(A3301+4,'Final data'!$O$4:$O$30,1,TRUE),B3300+1,B3300)</f>
        <v>27</v>
      </c>
      <c r="C3301" s="23">
        <f ca="1">OFFSET('Final data'!$O$4,B3301-1,8)</f>
        <v>0</v>
      </c>
      <c r="D3301" s="23">
        <f ca="1">OFFSET('Final data'!$O$4,B3301,8)</f>
        <v>1</v>
      </c>
      <c r="E3301" s="23">
        <f t="shared" ca="1" si="308"/>
        <v>0</v>
      </c>
      <c r="F3301" s="23">
        <f t="shared" ca="1" si="309"/>
        <v>1</v>
      </c>
      <c r="G3301" s="30">
        <f ca="1">OFFSET('Final data'!$O$4,Raceline!B3301-1,0)-OFFSET('Final data'!$O$4,Raceline!$B$4-1,0)</f>
        <v>3226</v>
      </c>
      <c r="H3301" s="30">
        <f ca="1">IF(B3301-B3300,3466,IF(B3301=B3300,H3300,OFFSET('Final data'!$O$4,Raceline!B3301,0)))</f>
        <v>3466</v>
      </c>
      <c r="I3301" s="23">
        <f t="shared" ca="1" si="310"/>
        <v>236</v>
      </c>
      <c r="J3301">
        <f ca="1">OFFSET('Final data'!$B3301,0,Raceline!C3301*2)</f>
        <v>187.71586618849307</v>
      </c>
      <c r="K3301">
        <f ca="1">OFFSET('Final data'!$C3301,0,Raceline!C3301*2)</f>
        <v>166.2401683712028</v>
      </c>
      <c r="L3301">
        <f t="shared" ca="1" si="306"/>
        <v>186.1755901924308</v>
      </c>
      <c r="M3301">
        <f t="shared" ca="1" si="307"/>
        <v>164.56470307509721</v>
      </c>
      <c r="N3301">
        <f ca="1">OFFSET('Final data'!$B3301,0,Raceline!D3301*2)</f>
        <v>184.33195457510575</v>
      </c>
      <c r="O3301">
        <f ca="1">OFFSET('Final data'!$C3301,0,Raceline!D3301*2)</f>
        <v>162.55925242638926</v>
      </c>
      <c r="P3301">
        <f t="shared" ca="1" si="311"/>
        <v>1470.9640549506744</v>
      </c>
    </row>
    <row r="3302" spans="1:16" x14ac:dyDescent="0.3">
      <c r="A3302" s="23">
        <v>3298</v>
      </c>
      <c r="B3302" s="23">
        <f>IF(A3302+4=VLOOKUP(A3302+4,'Final data'!$O$4:$O$30,1,TRUE),B3301+1,B3301)</f>
        <v>27</v>
      </c>
      <c r="C3302" s="23">
        <f ca="1">OFFSET('Final data'!$O$4,B3302-1,8)</f>
        <v>0</v>
      </c>
      <c r="D3302" s="23">
        <f ca="1">OFFSET('Final data'!$O$4,B3302,8)</f>
        <v>1</v>
      </c>
      <c r="E3302" s="23">
        <f t="shared" ca="1" si="308"/>
        <v>0</v>
      </c>
      <c r="F3302" s="23">
        <f t="shared" ca="1" si="309"/>
        <v>1</v>
      </c>
      <c r="G3302" s="30">
        <f ca="1">OFFSET('Final data'!$O$4,Raceline!B3302-1,0)-OFFSET('Final data'!$O$4,Raceline!$B$4-1,0)</f>
        <v>3226</v>
      </c>
      <c r="H3302" s="30">
        <f ca="1">IF(B3302-B3301,3466,IF(B3302=B3301,H3301,OFFSET('Final data'!$O$4,Raceline!B3302,0)))</f>
        <v>3466</v>
      </c>
      <c r="I3302" s="23">
        <f t="shared" ca="1" si="310"/>
        <v>236</v>
      </c>
      <c r="J3302">
        <f ca="1">OFFSET('Final data'!$B3302,0,Raceline!C3302*2)</f>
        <v>188.07715673904647</v>
      </c>
      <c r="K3302">
        <f ca="1">OFFSET('Final data'!$C3302,0,Raceline!C3302*2)</f>
        <v>166.18327180104293</v>
      </c>
      <c r="L3302">
        <f t="shared" ca="1" si="306"/>
        <v>186.6018255862632</v>
      </c>
      <c r="M3302">
        <f t="shared" ca="1" si="307"/>
        <v>164.41167496148063</v>
      </c>
      <c r="N3302">
        <f ca="1">OFFSET('Final data'!$B3302,0,Raceline!D3302*2)</f>
        <v>184.87751426352165</v>
      </c>
      <c r="O3302">
        <f ca="1">OFFSET('Final data'!$C3302,0,Raceline!D3302*2)</f>
        <v>162.34109949506586</v>
      </c>
      <c r="P3302">
        <f t="shared" ca="1" si="311"/>
        <v>1471.416928238154</v>
      </c>
    </row>
    <row r="3303" spans="1:16" x14ac:dyDescent="0.3">
      <c r="A3303" s="23">
        <v>3299</v>
      </c>
      <c r="B3303" s="23">
        <f>IF(A3303+4=VLOOKUP(A3303+4,'Final data'!$O$4:$O$30,1,TRUE),B3302+1,B3302)</f>
        <v>27</v>
      </c>
      <c r="C3303" s="23">
        <f ca="1">OFFSET('Final data'!$O$4,B3303-1,8)</f>
        <v>0</v>
      </c>
      <c r="D3303" s="23">
        <f ca="1">OFFSET('Final data'!$O$4,B3303,8)</f>
        <v>1</v>
      </c>
      <c r="E3303" s="23">
        <f t="shared" ca="1" si="308"/>
        <v>0</v>
      </c>
      <c r="F3303" s="23">
        <f t="shared" ca="1" si="309"/>
        <v>1</v>
      </c>
      <c r="G3303" s="30">
        <f ca="1">OFFSET('Final data'!$O$4,Raceline!B3303-1,0)-OFFSET('Final data'!$O$4,Raceline!$B$4-1,0)</f>
        <v>3226</v>
      </c>
      <c r="H3303" s="30">
        <f ca="1">IF(B3303-B3302,3466,IF(B3303=B3302,H3302,OFFSET('Final data'!$O$4,Raceline!B3303,0)))</f>
        <v>3466</v>
      </c>
      <c r="I3303" s="23">
        <f t="shared" ca="1" si="310"/>
        <v>236</v>
      </c>
      <c r="J3303">
        <f ca="1">OFFSET('Final data'!$B3303,0,Raceline!C3303*2)</f>
        <v>188.73724709201775</v>
      </c>
      <c r="K3303">
        <f ca="1">OFFSET('Final data'!$C3303,0,Raceline!C3303*2)</f>
        <v>165.65831371499019</v>
      </c>
      <c r="L3303">
        <f t="shared" ca="1" si="306"/>
        <v>187.1386706968652</v>
      </c>
      <c r="M3303">
        <f t="shared" ca="1" si="307"/>
        <v>163.95640087305119</v>
      </c>
      <c r="N3303">
        <f ca="1">OFFSET('Final data'!$B3303,0,Raceline!D3303*2)</f>
        <v>185.31408616632788</v>
      </c>
      <c r="O3303">
        <f ca="1">OFFSET('Final data'!$C3303,0,Raceline!D3303*2)</f>
        <v>162.01387009808101</v>
      </c>
      <c r="P3303">
        <f t="shared" ca="1" si="311"/>
        <v>1472.1208296292398</v>
      </c>
    </row>
    <row r="3304" spans="1:16" x14ac:dyDescent="0.3">
      <c r="A3304" s="23">
        <v>3300</v>
      </c>
      <c r="B3304" s="23">
        <f>IF(A3304+4=VLOOKUP(A3304+4,'Final data'!$O$4:$O$30,1,TRUE),B3303+1,B3303)</f>
        <v>27</v>
      </c>
      <c r="C3304" s="23">
        <f ca="1">OFFSET('Final data'!$O$4,B3304-1,8)</f>
        <v>0</v>
      </c>
      <c r="D3304" s="23">
        <f ca="1">OFFSET('Final data'!$O$4,B3304,8)</f>
        <v>1</v>
      </c>
      <c r="E3304" s="23">
        <f t="shared" ca="1" si="308"/>
        <v>0</v>
      </c>
      <c r="F3304" s="23">
        <f t="shared" ca="1" si="309"/>
        <v>1</v>
      </c>
      <c r="G3304" s="30">
        <f ca="1">OFFSET('Final data'!$O$4,Raceline!B3304-1,0)-OFFSET('Final data'!$O$4,Raceline!$B$4-1,0)</f>
        <v>3226</v>
      </c>
      <c r="H3304" s="30">
        <f ca="1">IF(B3304-B3303,3466,IF(B3304=B3303,H3303,OFFSET('Final data'!$O$4,Raceline!B3304,0)))</f>
        <v>3466</v>
      </c>
      <c r="I3304" s="23">
        <f t="shared" ca="1" si="310"/>
        <v>236</v>
      </c>
      <c r="J3304">
        <f ca="1">OFFSET('Final data'!$B3304,0,Raceline!C3304*2)</f>
        <v>188.77538642710832</v>
      </c>
      <c r="K3304">
        <f ca="1">OFFSET('Final data'!$C3304,0,Raceline!C3304*2)</f>
        <v>165.48673899937145</v>
      </c>
      <c r="L3304">
        <f t="shared" ca="1" si="306"/>
        <v>187.25915270479518</v>
      </c>
      <c r="M3304">
        <f t="shared" ca="1" si="307"/>
        <v>163.67261814278402</v>
      </c>
      <c r="N3304">
        <f ca="1">OFFSET('Final data'!$B3304,0,Raceline!D3304*2)</f>
        <v>185.56889351971662</v>
      </c>
      <c r="O3304">
        <f ca="1">OFFSET('Final data'!$C3304,0,Raceline!D3304*2)</f>
        <v>161.65028187920879</v>
      </c>
      <c r="P3304">
        <f t="shared" ca="1" si="311"/>
        <v>1472.4291290814494</v>
      </c>
    </row>
    <row r="3305" spans="1:16" x14ac:dyDescent="0.3">
      <c r="A3305" s="23">
        <v>3301</v>
      </c>
      <c r="B3305" s="23">
        <f>IF(A3305+4=VLOOKUP(A3305+4,'Final data'!$O$4:$O$30,1,TRUE),B3304+1,B3304)</f>
        <v>27</v>
      </c>
      <c r="C3305" s="23">
        <f ca="1">OFFSET('Final data'!$O$4,B3305-1,8)</f>
        <v>0</v>
      </c>
      <c r="D3305" s="23">
        <f ca="1">OFFSET('Final data'!$O$4,B3305,8)</f>
        <v>1</v>
      </c>
      <c r="E3305" s="23">
        <f t="shared" ca="1" si="308"/>
        <v>0</v>
      </c>
      <c r="F3305" s="23">
        <f t="shared" ca="1" si="309"/>
        <v>1</v>
      </c>
      <c r="G3305" s="30">
        <f ca="1">OFFSET('Final data'!$O$4,Raceline!B3305-1,0)-OFFSET('Final data'!$O$4,Raceline!$B$4-1,0)</f>
        <v>3226</v>
      </c>
      <c r="H3305" s="30">
        <f ca="1">IF(B3305-B3304,3466,IF(B3305=B3304,H3304,OFFSET('Final data'!$O$4,Raceline!B3305,0)))</f>
        <v>3466</v>
      </c>
      <c r="I3305" s="23">
        <f t="shared" ca="1" si="310"/>
        <v>236</v>
      </c>
      <c r="J3305">
        <f ca="1">OFFSET('Final data'!$B3305,0,Raceline!C3305*2)</f>
        <v>189.39214928625424</v>
      </c>
      <c r="K3305">
        <f ca="1">OFFSET('Final data'!$C3305,0,Raceline!C3305*2)</f>
        <v>165.11293138668165</v>
      </c>
      <c r="L3305">
        <f t="shared" ca="1" si="306"/>
        <v>187.75342111584754</v>
      </c>
      <c r="M3305">
        <f t="shared" ca="1" si="307"/>
        <v>163.36827124649739</v>
      </c>
      <c r="N3305">
        <f ca="1">OFFSET('Final data'!$B3305,0,Raceline!D3305*2)</f>
        <v>185.9689883605642</v>
      </c>
      <c r="O3305">
        <f ca="1">OFFSET('Final data'!$C3305,0,Raceline!D3305*2)</f>
        <v>161.46848776977265</v>
      </c>
      <c r="P3305">
        <f t="shared" ca="1" si="311"/>
        <v>1473.0095843298911</v>
      </c>
    </row>
    <row r="3306" spans="1:16" x14ac:dyDescent="0.3">
      <c r="A3306" s="23">
        <v>3302</v>
      </c>
      <c r="B3306" s="23">
        <f>IF(A3306+4=VLOOKUP(A3306+4,'Final data'!$O$4:$O$30,1,TRUE),B3305+1,B3305)</f>
        <v>27</v>
      </c>
      <c r="C3306" s="23">
        <f ca="1">OFFSET('Final data'!$O$4,B3306-1,8)</f>
        <v>0</v>
      </c>
      <c r="D3306" s="23">
        <f ca="1">OFFSET('Final data'!$O$4,B3306,8)</f>
        <v>1</v>
      </c>
      <c r="E3306" s="23">
        <f t="shared" ca="1" si="308"/>
        <v>0</v>
      </c>
      <c r="F3306" s="23">
        <f t="shared" ca="1" si="309"/>
        <v>1</v>
      </c>
      <c r="G3306" s="30">
        <f ca="1">OFFSET('Final data'!$O$4,Raceline!B3306-1,0)-OFFSET('Final data'!$O$4,Raceline!$B$4-1,0)</f>
        <v>3226</v>
      </c>
      <c r="H3306" s="30">
        <f ca="1">IF(B3306-B3305,3466,IF(B3306=B3305,H3305,OFFSET('Final data'!$O$4,Raceline!B3306,0)))</f>
        <v>3466</v>
      </c>
      <c r="I3306" s="23">
        <f t="shared" ca="1" si="310"/>
        <v>236</v>
      </c>
      <c r="J3306">
        <f ca="1">OFFSET('Final data'!$B3306,0,Raceline!C3306*2)</f>
        <v>189.27106236156737</v>
      </c>
      <c r="K3306">
        <f ca="1">OFFSET('Final data'!$C3306,0,Raceline!C3306*2)</f>
        <v>164.8959972704628</v>
      </c>
      <c r="L3306">
        <f t="shared" ca="1" si="306"/>
        <v>187.67116844046961</v>
      </c>
      <c r="M3306">
        <f t="shared" ca="1" si="307"/>
        <v>163.07663526972252</v>
      </c>
      <c r="N3306">
        <f ca="1">OFFSET('Final data'!$B3306,0,Raceline!D3306*2)</f>
        <v>185.96925440072434</v>
      </c>
      <c r="O3306">
        <f ca="1">OFFSET('Final data'!$C3306,0,Raceline!D3306*2)</f>
        <v>161.1412583727878</v>
      </c>
      <c r="P3306">
        <f t="shared" ca="1" si="311"/>
        <v>1473.3125976060958</v>
      </c>
    </row>
    <row r="3307" spans="1:16" x14ac:dyDescent="0.3">
      <c r="A3307" s="23">
        <v>3303</v>
      </c>
      <c r="B3307" s="23">
        <f>IF(A3307+4=VLOOKUP(A3307+4,'Final data'!$O$4:$O$30,1,TRUE),B3306+1,B3306)</f>
        <v>27</v>
      </c>
      <c r="C3307" s="23">
        <f ca="1">OFFSET('Final data'!$O$4,B3307-1,8)</f>
        <v>0</v>
      </c>
      <c r="D3307" s="23">
        <f ca="1">OFFSET('Final data'!$O$4,B3307,8)</f>
        <v>1</v>
      </c>
      <c r="E3307" s="23">
        <f t="shared" ca="1" si="308"/>
        <v>0</v>
      </c>
      <c r="F3307" s="23">
        <f t="shared" ca="1" si="309"/>
        <v>1</v>
      </c>
      <c r="G3307" s="30">
        <f ca="1">OFFSET('Final data'!$O$4,Raceline!B3307-1,0)-OFFSET('Final data'!$O$4,Raceline!$B$4-1,0)</f>
        <v>3226</v>
      </c>
      <c r="H3307" s="30">
        <f ca="1">IF(B3307-B3306,3466,IF(B3307=B3306,H3306,OFFSET('Final data'!$O$4,Raceline!B3307,0)))</f>
        <v>3466</v>
      </c>
      <c r="I3307" s="23">
        <f t="shared" ca="1" si="310"/>
        <v>236</v>
      </c>
      <c r="J3307">
        <f ca="1">OFFSET('Final data'!$B3307,0,Raceline!C3307*2)</f>
        <v>189.78956055681135</v>
      </c>
      <c r="K3307">
        <f ca="1">OFFSET('Final data'!$C3307,0,Raceline!C3307*2)</f>
        <v>164.71309785194003</v>
      </c>
      <c r="L3307">
        <f t="shared" ca="1" si="306"/>
        <v>188.13021738625656</v>
      </c>
      <c r="M3307">
        <f t="shared" ca="1" si="307"/>
        <v>162.90811491141352</v>
      </c>
      <c r="N3307">
        <f ca="1">OFFSET('Final data'!$B3307,0,Raceline!D3307*2)</f>
        <v>186.40564894342435</v>
      </c>
      <c r="O3307">
        <f ca="1">OFFSET('Final data'!$C3307,0,Raceline!D3307*2)</f>
        <v>161.03218190712622</v>
      </c>
      <c r="P3307">
        <f t="shared" ca="1" si="311"/>
        <v>1473.8016017428806</v>
      </c>
    </row>
    <row r="3308" spans="1:16" x14ac:dyDescent="0.3">
      <c r="A3308" s="23">
        <v>3304</v>
      </c>
      <c r="B3308" s="23">
        <f>IF(A3308+4=VLOOKUP(A3308+4,'Final data'!$O$4:$O$30,1,TRUE),B3307+1,B3307)</f>
        <v>27</v>
      </c>
      <c r="C3308" s="23">
        <f ca="1">OFFSET('Final data'!$O$4,B3308-1,8)</f>
        <v>0</v>
      </c>
      <c r="D3308" s="23">
        <f ca="1">OFFSET('Final data'!$O$4,B3308,8)</f>
        <v>1</v>
      </c>
      <c r="E3308" s="23">
        <f t="shared" ca="1" si="308"/>
        <v>0</v>
      </c>
      <c r="F3308" s="23">
        <f t="shared" ca="1" si="309"/>
        <v>1</v>
      </c>
      <c r="G3308" s="30">
        <f ca="1">OFFSET('Final data'!$O$4,Raceline!B3308-1,0)-OFFSET('Final data'!$O$4,Raceline!$B$4-1,0)</f>
        <v>3226</v>
      </c>
      <c r="H3308" s="30">
        <f ca="1">IF(B3308-B3307,3466,IF(B3308=B3307,H3307,OFFSET('Final data'!$O$4,Raceline!B3308,0)))</f>
        <v>3466</v>
      </c>
      <c r="I3308" s="23">
        <f t="shared" ca="1" si="310"/>
        <v>236</v>
      </c>
      <c r="J3308">
        <f ca="1">OFFSET('Final data'!$B3308,0,Raceline!C3308*2)</f>
        <v>189.49639231339611</v>
      </c>
      <c r="K3308">
        <f ca="1">OFFSET('Final data'!$C3308,0,Raceline!C3308*2)</f>
        <v>164.65620128177909</v>
      </c>
      <c r="L3308">
        <f t="shared" ca="1" si="306"/>
        <v>187.90888235599476</v>
      </c>
      <c r="M3308">
        <f t="shared" ca="1" si="307"/>
        <v>162.74989867439587</v>
      </c>
      <c r="N3308">
        <f ca="1">OFFSET('Final data'!$B3308,0,Raceline!D3308*2)</f>
        <v>186.29674983787029</v>
      </c>
      <c r="O3308">
        <f ca="1">OFFSET('Final data'!$C3308,0,Raceline!D3308*2)</f>
        <v>160.81402897580281</v>
      </c>
      <c r="P3308">
        <f t="shared" ca="1" si="311"/>
        <v>1474.0736708026375</v>
      </c>
    </row>
    <row r="3309" spans="1:16" x14ac:dyDescent="0.3">
      <c r="A3309" s="23">
        <v>3305</v>
      </c>
      <c r="B3309" s="23">
        <f>IF(A3309+4=VLOOKUP(A3309+4,'Final data'!$O$4:$O$30,1,TRUE),B3308+1,B3308)</f>
        <v>27</v>
      </c>
      <c r="C3309" s="23">
        <f ca="1">OFFSET('Final data'!$O$4,B3309-1,8)</f>
        <v>0</v>
      </c>
      <c r="D3309" s="23">
        <f ca="1">OFFSET('Final data'!$O$4,B3309,8)</f>
        <v>1</v>
      </c>
      <c r="E3309" s="23">
        <f t="shared" ca="1" si="308"/>
        <v>0</v>
      </c>
      <c r="F3309" s="23">
        <f t="shared" ca="1" si="309"/>
        <v>1</v>
      </c>
      <c r="G3309" s="30">
        <f ca="1">OFFSET('Final data'!$O$4,Raceline!B3309-1,0)-OFFSET('Final data'!$O$4,Raceline!$B$4-1,0)</f>
        <v>3226</v>
      </c>
      <c r="H3309" s="30">
        <f ca="1">IF(B3309-B3308,3466,IF(B3309=B3308,H3308,OFFSET('Final data'!$O$4,Raceline!B3309,0)))</f>
        <v>3466</v>
      </c>
      <c r="I3309" s="23">
        <f t="shared" ca="1" si="310"/>
        <v>236</v>
      </c>
      <c r="J3309">
        <f ca="1">OFFSET('Final data'!$B3309,0,Raceline!C3309*2)</f>
        <v>190.26547045197552</v>
      </c>
      <c r="K3309">
        <f ca="1">OFFSET('Final data'!$C3309,0,Raceline!C3309*2)</f>
        <v>164.24031966138776</v>
      </c>
      <c r="L3309">
        <f t="shared" ca="1" si="306"/>
        <v>188.54731695373533</v>
      </c>
      <c r="M3309">
        <f t="shared" ca="1" si="307"/>
        <v>162.41109991815702</v>
      </c>
      <c r="N3309">
        <f ca="1">OFFSET('Final data'!$B3309,0,Raceline!D3309*2)</f>
        <v>186.84230952628457</v>
      </c>
      <c r="O3309">
        <f ca="1">OFFSET('Final data'!$C3309,0,Raceline!D3309*2)</f>
        <v>160.59587604447958</v>
      </c>
      <c r="P3309">
        <f t="shared" ca="1" si="311"/>
        <v>1474.7964317124972</v>
      </c>
    </row>
    <row r="3310" spans="1:16" x14ac:dyDescent="0.3">
      <c r="A3310" s="23">
        <v>3306</v>
      </c>
      <c r="B3310" s="23">
        <f>IF(A3310+4=VLOOKUP(A3310+4,'Final data'!$O$4:$O$30,1,TRUE),B3309+1,B3309)</f>
        <v>27</v>
      </c>
      <c r="C3310" s="23">
        <f ca="1">OFFSET('Final data'!$O$4,B3310-1,8)</f>
        <v>0</v>
      </c>
      <c r="D3310" s="23">
        <f ca="1">OFFSET('Final data'!$O$4,B3310,8)</f>
        <v>1</v>
      </c>
      <c r="E3310" s="23">
        <f t="shared" ca="1" si="308"/>
        <v>0</v>
      </c>
      <c r="F3310" s="23">
        <f t="shared" ca="1" si="309"/>
        <v>1</v>
      </c>
      <c r="G3310" s="30">
        <f ca="1">OFFSET('Final data'!$O$4,Raceline!B3310-1,0)-OFFSET('Final data'!$O$4,Raceline!$B$4-1,0)</f>
        <v>3226</v>
      </c>
      <c r="H3310" s="30">
        <f ca="1">IF(B3310-B3309,3466,IF(B3310=B3309,H3309,OFFSET('Final data'!$O$4,Raceline!B3310,0)))</f>
        <v>3466</v>
      </c>
      <c r="I3310" s="23">
        <f t="shared" ca="1" si="310"/>
        <v>236</v>
      </c>
      <c r="J3310">
        <f ca="1">OFFSET('Final data'!$B3310,0,Raceline!C3310*2)</f>
        <v>190.47861258467054</v>
      </c>
      <c r="K3310">
        <f ca="1">OFFSET('Final data'!$C3310,0,Raceline!C3310*2)</f>
        <v>164.00174248780925</v>
      </c>
      <c r="L3310">
        <f t="shared" ca="1" si="306"/>
        <v>188.85426352653457</v>
      </c>
      <c r="M3310">
        <f t="shared" ca="1" si="307"/>
        <v>162.05120300905608</v>
      </c>
      <c r="N3310">
        <f ca="1">OFFSET('Final data'!$B3310,0,Raceline!D3310*2)</f>
        <v>187.27897010914472</v>
      </c>
      <c r="O3310">
        <f ca="1">OFFSET('Final data'!$C3310,0,Raceline!D3310*2)</f>
        <v>160.15957018183298</v>
      </c>
      <c r="P3310">
        <f t="shared" ca="1" si="311"/>
        <v>1475.2694454371751</v>
      </c>
    </row>
    <row r="3311" spans="1:16" x14ac:dyDescent="0.3">
      <c r="A3311" s="23">
        <v>3307</v>
      </c>
      <c r="B3311" s="23">
        <f>IF(A3311+4=VLOOKUP(A3311+4,'Final data'!$O$4:$O$30,1,TRUE),B3310+1,B3310)</f>
        <v>27</v>
      </c>
      <c r="C3311" s="23">
        <f ca="1">OFFSET('Final data'!$O$4,B3311-1,8)</f>
        <v>0</v>
      </c>
      <c r="D3311" s="23">
        <f ca="1">OFFSET('Final data'!$O$4,B3311,8)</f>
        <v>1</v>
      </c>
      <c r="E3311" s="23">
        <f t="shared" ca="1" si="308"/>
        <v>0</v>
      </c>
      <c r="F3311" s="23">
        <f t="shared" ca="1" si="309"/>
        <v>1</v>
      </c>
      <c r="G3311" s="30">
        <f ca="1">OFFSET('Final data'!$O$4,Raceline!B3311-1,0)-OFFSET('Final data'!$O$4,Raceline!$B$4-1,0)</f>
        <v>3226</v>
      </c>
      <c r="H3311" s="30">
        <f ca="1">IF(B3311-B3310,3466,IF(B3311=B3310,H3310,OFFSET('Final data'!$O$4,Raceline!B3311,0)))</f>
        <v>3466</v>
      </c>
      <c r="I3311" s="23">
        <f t="shared" ca="1" si="310"/>
        <v>236</v>
      </c>
      <c r="J3311">
        <f ca="1">OFFSET('Final data'!$B3311,0,Raceline!C3311*2)</f>
        <v>191.13861425758964</v>
      </c>
      <c r="K3311">
        <f ca="1">OFFSET('Final data'!$C3311,0,Raceline!C3311*2)</f>
        <v>163.58586086741778</v>
      </c>
      <c r="L3311">
        <f t="shared" ca="1" si="306"/>
        <v>189.38120128112033</v>
      </c>
      <c r="M3311">
        <f t="shared" ca="1" si="307"/>
        <v>161.71484380354065</v>
      </c>
      <c r="N3311">
        <f ca="1">OFFSET('Final data'!$B3311,0,Raceline!D3311*2)</f>
        <v>187.71545333189869</v>
      </c>
      <c r="O3311">
        <f ca="1">OFFSET('Final data'!$C3311,0,Raceline!D3311*2)</f>
        <v>159.9414172505096</v>
      </c>
      <c r="P3311">
        <f t="shared" ca="1" si="311"/>
        <v>1475.8945861512091</v>
      </c>
    </row>
    <row r="3312" spans="1:16" x14ac:dyDescent="0.3">
      <c r="A3312" s="23">
        <v>3308</v>
      </c>
      <c r="B3312" s="23">
        <f>IF(A3312+4=VLOOKUP(A3312+4,'Final data'!$O$4:$O$30,1,TRUE),B3311+1,B3311)</f>
        <v>27</v>
      </c>
      <c r="C3312" s="23">
        <f ca="1">OFFSET('Final data'!$O$4,B3312-1,8)</f>
        <v>0</v>
      </c>
      <c r="D3312" s="23">
        <f ca="1">OFFSET('Final data'!$O$4,B3312,8)</f>
        <v>1</v>
      </c>
      <c r="E3312" s="23">
        <f t="shared" ca="1" si="308"/>
        <v>0</v>
      </c>
      <c r="F3312" s="23">
        <f t="shared" ca="1" si="309"/>
        <v>1</v>
      </c>
      <c r="G3312" s="30">
        <f ca="1">OFFSET('Final data'!$O$4,Raceline!B3312-1,0)-OFFSET('Final data'!$O$4,Raceline!$B$4-1,0)</f>
        <v>3226</v>
      </c>
      <c r="H3312" s="30">
        <f ca="1">IF(B3312-B3311,3466,IF(B3312=B3311,H3311,OFFSET('Final data'!$O$4,Raceline!B3312,0)))</f>
        <v>3466</v>
      </c>
      <c r="I3312" s="23">
        <f t="shared" ca="1" si="310"/>
        <v>236</v>
      </c>
      <c r="J3312">
        <f ca="1">OFFSET('Final data'!$B3312,0,Raceline!C3312*2)</f>
        <v>190.92221227945075</v>
      </c>
      <c r="K3312">
        <f ca="1">OFFSET('Final data'!$C3312,0,Raceline!C3312*2)</f>
        <v>163.45064497368722</v>
      </c>
      <c r="L3312">
        <f t="shared" ca="1" si="306"/>
        <v>189.25775597275234</v>
      </c>
      <c r="M3312">
        <f t="shared" ca="1" si="307"/>
        <v>161.45918095569058</v>
      </c>
      <c r="N3312">
        <f ca="1">OFFSET('Final data'!$B3312,0,Raceline!D3312*2)</f>
        <v>187.7157193720588</v>
      </c>
      <c r="O3312">
        <f ca="1">OFFSET('Final data'!$C3312,0,Raceline!D3312*2)</f>
        <v>159.61418785352475</v>
      </c>
      <c r="P3312">
        <f t="shared" ca="1" si="311"/>
        <v>1476.178491480375</v>
      </c>
    </row>
    <row r="3313" spans="1:16" x14ac:dyDescent="0.3">
      <c r="A3313" s="23">
        <v>3309</v>
      </c>
      <c r="B3313" s="23">
        <f>IF(A3313+4=VLOOKUP(A3313+4,'Final data'!$O$4:$O$30,1,TRUE),B3312+1,B3312)</f>
        <v>27</v>
      </c>
      <c r="C3313" s="23">
        <f ca="1">OFFSET('Final data'!$O$4,B3313-1,8)</f>
        <v>0</v>
      </c>
      <c r="D3313" s="23">
        <f ca="1">OFFSET('Final data'!$O$4,B3313,8)</f>
        <v>1</v>
      </c>
      <c r="E3313" s="23">
        <f t="shared" ca="1" si="308"/>
        <v>0</v>
      </c>
      <c r="F3313" s="23">
        <f t="shared" ca="1" si="309"/>
        <v>1</v>
      </c>
      <c r="G3313" s="30">
        <f ca="1">OFFSET('Final data'!$O$4,Raceline!B3313-1,0)-OFFSET('Final data'!$O$4,Raceline!$B$4-1,0)</f>
        <v>3226</v>
      </c>
      <c r="H3313" s="30">
        <f ca="1">IF(B3313-B3312,3466,IF(B3313=B3312,H3312,OFFSET('Final data'!$O$4,Raceline!B3313,0)))</f>
        <v>3466</v>
      </c>
      <c r="I3313" s="23">
        <f t="shared" ca="1" si="310"/>
        <v>236</v>
      </c>
      <c r="J3313">
        <f ca="1">OFFSET('Final data'!$B3313,0,Raceline!C3313*2)</f>
        <v>191.57290541386078</v>
      </c>
      <c r="K3313">
        <f ca="1">OFFSET('Final data'!$C3313,0,Raceline!C3313*2)</f>
        <v>163.15177911603249</v>
      </c>
      <c r="L3313">
        <f t="shared" ca="1" si="306"/>
        <v>189.7777877730563</v>
      </c>
      <c r="M3313">
        <f t="shared" ca="1" si="307"/>
        <v>161.23812914037401</v>
      </c>
      <c r="N3313">
        <f ca="1">OFFSET('Final data'!$B3313,0,Raceline!D3313*2)</f>
        <v>188.15211391475884</v>
      </c>
      <c r="O3313">
        <f ca="1">OFFSET('Final data'!$C3313,0,Raceline!D3313*2)</f>
        <v>159.50511138786314</v>
      </c>
      <c r="P3313">
        <f t="shared" ca="1" si="311"/>
        <v>1476.7435551744682</v>
      </c>
    </row>
    <row r="3314" spans="1:16" x14ac:dyDescent="0.3">
      <c r="A3314" s="23">
        <v>3310</v>
      </c>
      <c r="B3314" s="23">
        <f>IF(A3314+4=VLOOKUP(A3314+4,'Final data'!$O$4:$O$30,1,TRUE),B3313+1,B3313)</f>
        <v>27</v>
      </c>
      <c r="C3314" s="23">
        <f ca="1">OFFSET('Final data'!$O$4,B3314-1,8)</f>
        <v>0</v>
      </c>
      <c r="D3314" s="23">
        <f ca="1">OFFSET('Final data'!$O$4,B3314,8)</f>
        <v>1</v>
      </c>
      <c r="E3314" s="23">
        <f t="shared" ca="1" si="308"/>
        <v>0</v>
      </c>
      <c r="F3314" s="23">
        <f t="shared" ca="1" si="309"/>
        <v>1</v>
      </c>
      <c r="G3314" s="30">
        <f ca="1">OFFSET('Final data'!$O$4,Raceline!B3314-1,0)-OFFSET('Final data'!$O$4,Raceline!$B$4-1,0)</f>
        <v>3226</v>
      </c>
      <c r="H3314" s="30">
        <f ca="1">IF(B3314-B3313,3466,IF(B3314=B3313,H3313,OFFSET('Final data'!$O$4,Raceline!B3314,0)))</f>
        <v>3466</v>
      </c>
      <c r="I3314" s="23">
        <f t="shared" ca="1" si="310"/>
        <v>236</v>
      </c>
      <c r="J3314">
        <f ca="1">OFFSET('Final data'!$B3314,0,Raceline!C3314*2)</f>
        <v>191.49585176597643</v>
      </c>
      <c r="K3314">
        <f ca="1">OFFSET('Final data'!$C3314,0,Raceline!C3314*2)</f>
        <v>162.89556893959559</v>
      </c>
      <c r="L3314">
        <f t="shared" ca="1" si="306"/>
        <v>189.72240441168256</v>
      </c>
      <c r="M3314">
        <f t="shared" ca="1" si="307"/>
        <v>160.92363005215196</v>
      </c>
      <c r="N3314">
        <f ca="1">OFFSET('Final data'!$B3314,0,Raceline!D3314*2)</f>
        <v>188.15237995491896</v>
      </c>
      <c r="O3314">
        <f ca="1">OFFSET('Final data'!$C3314,0,Raceline!D3314*2)</f>
        <v>159.17788199087815</v>
      </c>
      <c r="P3314">
        <f t="shared" ca="1" si="311"/>
        <v>1477.0628935423626</v>
      </c>
    </row>
    <row r="3315" spans="1:16" x14ac:dyDescent="0.3">
      <c r="A3315" s="23">
        <v>3311</v>
      </c>
      <c r="B3315" s="23">
        <f>IF(A3315+4=VLOOKUP(A3315+4,'Final data'!$O$4:$O$30,1,TRUE),B3314+1,B3314)</f>
        <v>27</v>
      </c>
      <c r="C3315" s="23">
        <f ca="1">OFFSET('Final data'!$O$4,B3315-1,8)</f>
        <v>0</v>
      </c>
      <c r="D3315" s="23">
        <f ca="1">OFFSET('Final data'!$O$4,B3315,8)</f>
        <v>1</v>
      </c>
      <c r="E3315" s="23">
        <f t="shared" ca="1" si="308"/>
        <v>0</v>
      </c>
      <c r="F3315" s="23">
        <f t="shared" ca="1" si="309"/>
        <v>1</v>
      </c>
      <c r="G3315" s="30">
        <f ca="1">OFFSET('Final data'!$O$4,Raceline!B3315-1,0)-OFFSET('Final data'!$O$4,Raceline!$B$4-1,0)</f>
        <v>3226</v>
      </c>
      <c r="H3315" s="30">
        <f ca="1">IF(B3315-B3314,3466,IF(B3315=B3314,H3314,OFFSET('Final data'!$O$4,Raceline!B3315,0)))</f>
        <v>3466</v>
      </c>
      <c r="I3315" s="23">
        <f t="shared" ca="1" si="310"/>
        <v>236</v>
      </c>
      <c r="J3315">
        <f ca="1">OFFSET('Final data'!$B3315,0,Raceline!C3315*2)</f>
        <v>191.85746449436837</v>
      </c>
      <c r="K3315">
        <f ca="1">OFFSET('Final data'!$C3315,0,Raceline!C3315*2)</f>
        <v>162.85241038105846</v>
      </c>
      <c r="L3315">
        <f t="shared" ca="1" si="306"/>
        <v>190.10527809945063</v>
      </c>
      <c r="M3315">
        <f t="shared" ca="1" si="307"/>
        <v>160.82420306903319</v>
      </c>
      <c r="N3315">
        <f ca="1">OFFSET('Final data'!$B3315,0,Raceline!D3315*2)</f>
        <v>188.58877449761903</v>
      </c>
      <c r="O3315">
        <f ca="1">OFFSET('Final data'!$C3315,0,Raceline!D3315*2)</f>
        <v>159.06880552521653</v>
      </c>
      <c r="P3315">
        <f t="shared" ca="1" si="311"/>
        <v>1477.458466526472</v>
      </c>
    </row>
    <row r="3316" spans="1:16" x14ac:dyDescent="0.3">
      <c r="A3316" s="23">
        <v>3312</v>
      </c>
      <c r="B3316" s="23">
        <f>IF(A3316+4=VLOOKUP(A3316+4,'Final data'!$O$4:$O$30,1,TRUE),B3315+1,B3315)</f>
        <v>27</v>
      </c>
      <c r="C3316" s="23">
        <f ca="1">OFFSET('Final data'!$O$4,B3316-1,8)</f>
        <v>0</v>
      </c>
      <c r="D3316" s="23">
        <f ca="1">OFFSET('Final data'!$O$4,B3316,8)</f>
        <v>1</v>
      </c>
      <c r="E3316" s="23">
        <f t="shared" ca="1" si="308"/>
        <v>0</v>
      </c>
      <c r="F3316" s="23">
        <f t="shared" ca="1" si="309"/>
        <v>1</v>
      </c>
      <c r="G3316" s="30">
        <f ca="1">OFFSET('Final data'!$O$4,Raceline!B3316-1,0)-OFFSET('Final data'!$O$4,Raceline!$B$4-1,0)</f>
        <v>3226</v>
      </c>
      <c r="H3316" s="30">
        <f ca="1">IF(B3316-B3315,3466,IF(B3316=B3315,H3315,OFFSET('Final data'!$O$4,Raceline!B3316,0)))</f>
        <v>3466</v>
      </c>
      <c r="I3316" s="23">
        <f t="shared" ca="1" si="310"/>
        <v>236</v>
      </c>
      <c r="J3316">
        <f ca="1">OFFSET('Final data'!$B3316,0,Raceline!C3316*2)</f>
        <v>192.41040161360499</v>
      </c>
      <c r="K3316">
        <f ca="1">OFFSET('Final data'!$C3316,0,Raceline!C3316*2)</f>
        <v>162.31244552760901</v>
      </c>
      <c r="L3316">
        <f t="shared" ca="1" si="306"/>
        <v>190.57690579217083</v>
      </c>
      <c r="M3316">
        <f t="shared" ca="1" si="307"/>
        <v>160.31917165012032</v>
      </c>
      <c r="N3316">
        <f ca="1">OFFSET('Final data'!$B3316,0,Raceline!D3316*2)</f>
        <v>189.02543508047918</v>
      </c>
      <c r="O3316">
        <f ca="1">OFFSET('Final data'!$C3316,0,Raceline!D3316*2)</f>
        <v>158.63249966256993</v>
      </c>
      <c r="P3316">
        <f t="shared" ca="1" si="311"/>
        <v>1478.1494726151786</v>
      </c>
    </row>
    <row r="3317" spans="1:16" x14ac:dyDescent="0.3">
      <c r="A3317" s="23">
        <v>3313</v>
      </c>
      <c r="B3317" s="23">
        <f>IF(A3317+4=VLOOKUP(A3317+4,'Final data'!$O$4:$O$30,1,TRUE),B3316+1,B3316)</f>
        <v>27</v>
      </c>
      <c r="C3317" s="23">
        <f ca="1">OFFSET('Final data'!$O$4,B3317-1,8)</f>
        <v>0</v>
      </c>
      <c r="D3317" s="23">
        <f ca="1">OFFSET('Final data'!$O$4,B3317,8)</f>
        <v>1</v>
      </c>
      <c r="E3317" s="23">
        <f t="shared" ca="1" si="308"/>
        <v>0</v>
      </c>
      <c r="F3317" s="23">
        <f t="shared" ca="1" si="309"/>
        <v>1</v>
      </c>
      <c r="G3317" s="30">
        <f ca="1">OFFSET('Final data'!$O$4,Raceline!B3317-1,0)-OFFSET('Final data'!$O$4,Raceline!$B$4-1,0)</f>
        <v>3226</v>
      </c>
      <c r="H3317" s="30">
        <f ca="1">IF(B3317-B3316,3466,IF(B3317=B3316,H3316,OFFSET('Final data'!$O$4,Raceline!B3317,0)))</f>
        <v>3466</v>
      </c>
      <c r="I3317" s="23">
        <f t="shared" ca="1" si="310"/>
        <v>236</v>
      </c>
      <c r="J3317">
        <f ca="1">OFFSET('Final data'!$B3317,0,Raceline!C3317*2)</f>
        <v>192.66156077875678</v>
      </c>
      <c r="K3317">
        <f ca="1">OFFSET('Final data'!$C3317,0,Raceline!C3317*2)</f>
        <v>162.25651903722323</v>
      </c>
      <c r="L3317">
        <f t="shared" ca="1" si="306"/>
        <v>190.91058397168786</v>
      </c>
      <c r="M3317">
        <f t="shared" ca="1" si="307"/>
        <v>160.15392331036057</v>
      </c>
      <c r="N3317">
        <f ca="1">OFFSET('Final data'!$B3317,0,Raceline!D3317*2)</f>
        <v>189.4619183032315</v>
      </c>
      <c r="O3317">
        <f ca="1">OFFSET('Final data'!$C3317,0,Raceline!D3317*2)</f>
        <v>158.41434673124652</v>
      </c>
      <c r="P3317">
        <f t="shared" ca="1" si="311"/>
        <v>1478.5218274745255</v>
      </c>
    </row>
    <row r="3318" spans="1:16" x14ac:dyDescent="0.3">
      <c r="A3318" s="23">
        <v>3314</v>
      </c>
      <c r="B3318" s="23">
        <f>IF(A3318+4=VLOOKUP(A3318+4,'Final data'!$O$4:$O$30,1,TRUE),B3317+1,B3317)</f>
        <v>27</v>
      </c>
      <c r="C3318" s="23">
        <f ca="1">OFFSET('Final data'!$O$4,B3318-1,8)</f>
        <v>0</v>
      </c>
      <c r="D3318" s="23">
        <f ca="1">OFFSET('Final data'!$O$4,B3318,8)</f>
        <v>1</v>
      </c>
      <c r="E3318" s="23">
        <f t="shared" ca="1" si="308"/>
        <v>0</v>
      </c>
      <c r="F3318" s="23">
        <f t="shared" ca="1" si="309"/>
        <v>1</v>
      </c>
      <c r="G3318" s="30">
        <f ca="1">OFFSET('Final data'!$O$4,Raceline!B3318-1,0)-OFFSET('Final data'!$O$4,Raceline!$B$4-1,0)</f>
        <v>3226</v>
      </c>
      <c r="H3318" s="30">
        <f ca="1">IF(B3318-B3317,3466,IF(B3318=B3317,H3317,OFFSET('Final data'!$O$4,Raceline!B3318,0)))</f>
        <v>3466</v>
      </c>
      <c r="I3318" s="23">
        <f t="shared" ca="1" si="310"/>
        <v>236</v>
      </c>
      <c r="J3318">
        <f ca="1">OFFSET('Final data'!$B3318,0,Raceline!C3318*2)</f>
        <v>192.88534526908208</v>
      </c>
      <c r="K3318">
        <f ca="1">OFFSET('Final data'!$C3318,0,Raceline!C3318*2)</f>
        <v>161.73156095117034</v>
      </c>
      <c r="L3318">
        <f t="shared" ca="1" si="306"/>
        <v>190.99302168561852</v>
      </c>
      <c r="M3318">
        <f t="shared" ca="1" si="307"/>
        <v>159.71691228153807</v>
      </c>
      <c r="N3318">
        <f ca="1">OFFSET('Final data'!$B3318,0,Raceline!D3318*2)</f>
        <v>189.46218434339161</v>
      </c>
      <c r="O3318">
        <f ca="1">OFFSET('Final data'!$C3318,0,Raceline!D3318*2)</f>
        <v>158.08711733426171</v>
      </c>
      <c r="P3318">
        <f t="shared" ca="1" si="311"/>
        <v>1478.9665460551926</v>
      </c>
    </row>
    <row r="3319" spans="1:16" x14ac:dyDescent="0.3">
      <c r="A3319" s="23">
        <v>3315</v>
      </c>
      <c r="B3319" s="23">
        <f>IF(A3319+4=VLOOKUP(A3319+4,'Final data'!$O$4:$O$30,1,TRUE),B3318+1,B3318)</f>
        <v>27</v>
      </c>
      <c r="C3319" s="23">
        <f ca="1">OFFSET('Final data'!$O$4,B3319-1,8)</f>
        <v>0</v>
      </c>
      <c r="D3319" s="23">
        <f ca="1">OFFSET('Final data'!$O$4,B3319,8)</f>
        <v>1</v>
      </c>
      <c r="E3319" s="23">
        <f t="shared" ca="1" si="308"/>
        <v>0</v>
      </c>
      <c r="F3319" s="23">
        <f t="shared" ca="1" si="309"/>
        <v>1</v>
      </c>
      <c r="G3319" s="30">
        <f ca="1">OFFSET('Final data'!$O$4,Raceline!B3319-1,0)-OFFSET('Final data'!$O$4,Raceline!$B$4-1,0)</f>
        <v>3226</v>
      </c>
      <c r="H3319" s="30">
        <f ca="1">IF(B3319-B3318,3466,IF(B3319=B3318,H3318,OFFSET('Final data'!$O$4,Raceline!B3319,0)))</f>
        <v>3466</v>
      </c>
      <c r="I3319" s="23">
        <f t="shared" ca="1" si="310"/>
        <v>236</v>
      </c>
      <c r="J3319">
        <f ca="1">OFFSET('Final data'!$B3319,0,Raceline!C3319*2)</f>
        <v>193.10507179348355</v>
      </c>
      <c r="K3319">
        <f ca="1">OFFSET('Final data'!$C3319,0,Raceline!C3319*2)</f>
        <v>161.81449798876241</v>
      </c>
      <c r="L3319">
        <f t="shared" ca="1" si="306"/>
        <v>191.31477698868665</v>
      </c>
      <c r="M3319">
        <f t="shared" ca="1" si="307"/>
        <v>159.67247258923027</v>
      </c>
      <c r="N3319">
        <f ca="1">OFFSET('Final data'!$B3319,0,Raceline!D3319*2)</f>
        <v>189.89857888609168</v>
      </c>
      <c r="O3319">
        <f ca="1">OFFSET('Final data'!$C3319,0,Raceline!D3319*2)</f>
        <v>157.97804086859992</v>
      </c>
      <c r="P3319">
        <f t="shared" ca="1" si="311"/>
        <v>1479.2913557861195</v>
      </c>
    </row>
    <row r="3320" spans="1:16" x14ac:dyDescent="0.3">
      <c r="A3320" s="23">
        <v>3316</v>
      </c>
      <c r="B3320" s="23">
        <f>IF(A3320+4=VLOOKUP(A3320+4,'Final data'!$O$4:$O$30,1,TRUE),B3319+1,B3319)</f>
        <v>27</v>
      </c>
      <c r="C3320" s="23">
        <f ca="1">OFFSET('Final data'!$O$4,B3320-1,8)</f>
        <v>0</v>
      </c>
      <c r="D3320" s="23">
        <f ca="1">OFFSET('Final data'!$O$4,B3320,8)</f>
        <v>1</v>
      </c>
      <c r="E3320" s="23">
        <f t="shared" ca="1" si="308"/>
        <v>0</v>
      </c>
      <c r="F3320" s="23">
        <f t="shared" ca="1" si="309"/>
        <v>1</v>
      </c>
      <c r="G3320" s="30">
        <f ca="1">OFFSET('Final data'!$O$4,Raceline!B3320-1,0)-OFFSET('Final data'!$O$4,Raceline!$B$4-1,0)</f>
        <v>3226</v>
      </c>
      <c r="H3320" s="30">
        <f ca="1">IF(B3320-B3319,3466,IF(B3320=B3319,H3319,OFFSET('Final data'!$O$4,Raceline!B3320,0)))</f>
        <v>3466</v>
      </c>
      <c r="I3320" s="23">
        <f t="shared" ca="1" si="310"/>
        <v>236</v>
      </c>
      <c r="J3320">
        <f ca="1">OFFSET('Final data'!$B3320,0,Raceline!C3320*2)</f>
        <v>193.21932342757313</v>
      </c>
      <c r="K3320">
        <f ca="1">OFFSET('Final data'!$C3320,0,Raceline!C3320*2)</f>
        <v>161.38904936161927</v>
      </c>
      <c r="L3320">
        <f t="shared" ca="1" si="306"/>
        <v>191.34709256027205</v>
      </c>
      <c r="M3320">
        <f t="shared" ca="1" si="307"/>
        <v>159.28126749698887</v>
      </c>
      <c r="N3320">
        <f ca="1">OFFSET('Final data'!$B3320,0,Raceline!D3320*2)</f>
        <v>189.8988449262518</v>
      </c>
      <c r="O3320">
        <f ca="1">OFFSET('Final data'!$C3320,0,Raceline!D3320*2)</f>
        <v>157.6508114716151</v>
      </c>
      <c r="P3320">
        <f t="shared" ca="1" si="311"/>
        <v>1479.6838933261874</v>
      </c>
    </row>
    <row r="3321" spans="1:16" x14ac:dyDescent="0.3">
      <c r="A3321" s="23">
        <v>3317</v>
      </c>
      <c r="B3321" s="23">
        <f>IF(A3321+4=VLOOKUP(A3321+4,'Final data'!$O$4:$O$30,1,TRUE),B3320+1,B3320)</f>
        <v>27</v>
      </c>
      <c r="C3321" s="23">
        <f ca="1">OFFSET('Final data'!$O$4,B3321-1,8)</f>
        <v>0</v>
      </c>
      <c r="D3321" s="23">
        <f ca="1">OFFSET('Final data'!$O$4,B3321,8)</f>
        <v>1</v>
      </c>
      <c r="E3321" s="23">
        <f t="shared" ca="1" si="308"/>
        <v>0</v>
      </c>
      <c r="F3321" s="23">
        <f t="shared" ca="1" si="309"/>
        <v>1</v>
      </c>
      <c r="G3321" s="30">
        <f ca="1">OFFSET('Final data'!$O$4,Raceline!B3321-1,0)-OFFSET('Final data'!$O$4,Raceline!$B$4-1,0)</f>
        <v>3226</v>
      </c>
      <c r="H3321" s="30">
        <f ca="1">IF(B3321-B3320,3466,IF(B3321=B3320,H3320,OFFSET('Final data'!$O$4,Raceline!B3321,0)))</f>
        <v>3466</v>
      </c>
      <c r="I3321" s="23">
        <f t="shared" ca="1" si="310"/>
        <v>236</v>
      </c>
      <c r="J3321">
        <f ca="1">OFFSET('Final data'!$B3321,0,Raceline!C3321*2)</f>
        <v>193.57627082186116</v>
      </c>
      <c r="K3321">
        <f ca="1">OFFSET('Final data'!$C3321,0,Raceline!C3321*2)</f>
        <v>161.34905897029608</v>
      </c>
      <c r="L3321">
        <f t="shared" ca="1" si="306"/>
        <v>191.73106039379621</v>
      </c>
      <c r="M3321">
        <f t="shared" ca="1" si="307"/>
        <v>159.18144220974838</v>
      </c>
      <c r="N3321">
        <f ca="1">OFFSET('Final data'!$B3321,0,Raceline!D3321*2)</f>
        <v>190.33523946895184</v>
      </c>
      <c r="O3321">
        <f ca="1">OFFSET('Final data'!$C3321,0,Raceline!D3321*2)</f>
        <v>157.54173500595331</v>
      </c>
      <c r="P3321">
        <f t="shared" ca="1" si="311"/>
        <v>1480.0806254589343</v>
      </c>
    </row>
    <row r="3322" spans="1:16" x14ac:dyDescent="0.3">
      <c r="A3322" s="23">
        <v>3318</v>
      </c>
      <c r="B3322" s="23">
        <f>IF(A3322+4=VLOOKUP(A3322+4,'Final data'!$O$4:$O$30,1,TRUE),B3321+1,B3321)</f>
        <v>27</v>
      </c>
      <c r="C3322" s="23">
        <f ca="1">OFFSET('Final data'!$O$4,B3322-1,8)</f>
        <v>0</v>
      </c>
      <c r="D3322" s="23">
        <f ca="1">OFFSET('Final data'!$O$4,B3322,8)</f>
        <v>1</v>
      </c>
      <c r="E3322" s="23">
        <f t="shared" ca="1" si="308"/>
        <v>0</v>
      </c>
      <c r="F3322" s="23">
        <f t="shared" ca="1" si="309"/>
        <v>1</v>
      </c>
      <c r="G3322" s="30">
        <f ca="1">OFFSET('Final data'!$O$4,Raceline!B3322-1,0)-OFFSET('Final data'!$O$4,Raceline!$B$4-1,0)</f>
        <v>3226</v>
      </c>
      <c r="H3322" s="30">
        <f ca="1">IF(B3322-B3321,3466,IF(B3322=B3321,H3321,OFFSET('Final data'!$O$4,Raceline!B3322,0)))</f>
        <v>3466</v>
      </c>
      <c r="I3322" s="23">
        <f t="shared" ca="1" si="310"/>
        <v>236</v>
      </c>
      <c r="J3322">
        <f ca="1">OFFSET('Final data'!$B3322,0,Raceline!C3322*2)</f>
        <v>193.64950128908814</v>
      </c>
      <c r="K3322">
        <f ca="1">OFFSET('Final data'!$C3322,0,Raceline!C3322*2)</f>
        <v>160.96802569153877</v>
      </c>
      <c r="L3322">
        <f t="shared" ca="1" si="306"/>
        <v>191.6819114858634</v>
      </c>
      <c r="M3322">
        <f t="shared" ca="1" si="307"/>
        <v>158.87324538330341</v>
      </c>
      <c r="N3322">
        <f ca="1">OFFSET('Final data'!$B3322,0,Raceline!D3322*2)</f>
        <v>190.22634036339772</v>
      </c>
      <c r="O3322">
        <f ca="1">OFFSET('Final data'!$C3322,0,Raceline!D3322*2)</f>
        <v>157.32358207463008</v>
      </c>
      <c r="P3322">
        <f t="shared" ca="1" si="311"/>
        <v>1480.392716629879</v>
      </c>
    </row>
    <row r="3323" spans="1:16" x14ac:dyDescent="0.3">
      <c r="A3323" s="23">
        <v>3319</v>
      </c>
      <c r="B3323" s="23">
        <f>IF(A3323+4=VLOOKUP(A3323+4,'Final data'!$O$4:$O$30,1,TRUE),B3322+1,B3322)</f>
        <v>27</v>
      </c>
      <c r="C3323" s="23">
        <f ca="1">OFFSET('Final data'!$O$4,B3323-1,8)</f>
        <v>0</v>
      </c>
      <c r="D3323" s="23">
        <f ca="1">OFFSET('Final data'!$O$4,B3323,8)</f>
        <v>1</v>
      </c>
      <c r="E3323" s="23">
        <f t="shared" ca="1" si="308"/>
        <v>0</v>
      </c>
      <c r="F3323" s="23">
        <f t="shared" ca="1" si="309"/>
        <v>1</v>
      </c>
      <c r="G3323" s="30">
        <f ca="1">OFFSET('Final data'!$O$4,Raceline!B3323-1,0)-OFFSET('Final data'!$O$4,Raceline!$B$4-1,0)</f>
        <v>3226</v>
      </c>
      <c r="H3323" s="30">
        <f ca="1">IF(B3323-B3322,3466,IF(B3323=B3322,H3322,OFFSET('Final data'!$O$4,Raceline!B3323,0)))</f>
        <v>3466</v>
      </c>
      <c r="I3323" s="23">
        <f t="shared" ca="1" si="310"/>
        <v>236</v>
      </c>
      <c r="J3323">
        <f ca="1">OFFSET('Final data'!$B3323,0,Raceline!C3323*2)</f>
        <v>193.97154252733728</v>
      </c>
      <c r="K3323">
        <f ca="1">OFFSET('Final data'!$C3323,0,Raceline!C3323*2)</f>
        <v>160.94760144928355</v>
      </c>
      <c r="L3323">
        <f t="shared" ca="1" si="306"/>
        <v>192.11504215232674</v>
      </c>
      <c r="M3323">
        <f t="shared" ca="1" si="307"/>
        <v>158.71829164937228</v>
      </c>
      <c r="N3323">
        <f ca="1">OFFSET('Final data'!$B3323,0,Raceline!D3323*2)</f>
        <v>190.771900051812</v>
      </c>
      <c r="O3323">
        <f ca="1">OFFSET('Final data'!$C3323,0,Raceline!D3323*2)</f>
        <v>157.10542914330685</v>
      </c>
      <c r="P3323">
        <f t="shared" ca="1" si="311"/>
        <v>1480.8527305795481</v>
      </c>
    </row>
    <row r="3324" spans="1:16" x14ac:dyDescent="0.3">
      <c r="A3324" s="23">
        <v>3320</v>
      </c>
      <c r="B3324" s="23">
        <f>IF(A3324+4=VLOOKUP(A3324+4,'Final data'!$O$4:$O$30,1,TRUE),B3323+1,B3323)</f>
        <v>27</v>
      </c>
      <c r="C3324" s="23">
        <f ca="1">OFFSET('Final data'!$O$4,B3324-1,8)</f>
        <v>0</v>
      </c>
      <c r="D3324" s="23">
        <f ca="1">OFFSET('Final data'!$O$4,B3324,8)</f>
        <v>1</v>
      </c>
      <c r="E3324" s="23">
        <f t="shared" ca="1" si="308"/>
        <v>0</v>
      </c>
      <c r="F3324" s="23">
        <f t="shared" ca="1" si="309"/>
        <v>1</v>
      </c>
      <c r="G3324" s="30">
        <f ca="1">OFFSET('Final data'!$O$4,Raceline!B3324-1,0)-OFFSET('Final data'!$O$4,Raceline!$B$4-1,0)</f>
        <v>3226</v>
      </c>
      <c r="H3324" s="30">
        <f ca="1">IF(B3324-B3323,3466,IF(B3324=B3323,H3323,OFFSET('Final data'!$O$4,Raceline!B3324,0)))</f>
        <v>3466</v>
      </c>
      <c r="I3324" s="23">
        <f t="shared" ca="1" si="310"/>
        <v>236</v>
      </c>
      <c r="J3324">
        <f ca="1">OFFSET('Final data'!$B3324,0,Raceline!C3324*2)</f>
        <v>194.63163288031032</v>
      </c>
      <c r="K3324">
        <f ca="1">OFFSET('Final data'!$C3324,0,Raceline!C3324*2)</f>
        <v>160.42264336323052</v>
      </c>
      <c r="L3324">
        <f t="shared" ca="1" si="306"/>
        <v>192.62692964014394</v>
      </c>
      <c r="M3324">
        <f t="shared" ca="1" si="307"/>
        <v>158.28835050174408</v>
      </c>
      <c r="N3324">
        <f ca="1">OFFSET('Final data'!$B3324,0,Raceline!D3324*2)</f>
        <v>191.20847195461988</v>
      </c>
      <c r="O3324">
        <f ca="1">OFFSET('Final data'!$C3324,0,Raceline!D3324*2)</f>
        <v>156.77819974632189</v>
      </c>
      <c r="P3324">
        <f t="shared" ca="1" si="311"/>
        <v>1481.5212200638391</v>
      </c>
    </row>
    <row r="3325" spans="1:16" x14ac:dyDescent="0.3">
      <c r="A3325" s="23">
        <v>3321</v>
      </c>
      <c r="B3325" s="23">
        <f>IF(A3325+4=VLOOKUP(A3325+4,'Final data'!$O$4:$O$30,1,TRUE),B3324+1,B3324)</f>
        <v>27</v>
      </c>
      <c r="C3325" s="23">
        <f ca="1">OFFSET('Final data'!$O$4,B3325-1,8)</f>
        <v>0</v>
      </c>
      <c r="D3325" s="23">
        <f ca="1">OFFSET('Final data'!$O$4,B3325,8)</f>
        <v>1</v>
      </c>
      <c r="E3325" s="23">
        <f t="shared" ca="1" si="308"/>
        <v>0</v>
      </c>
      <c r="F3325" s="23">
        <f t="shared" ca="1" si="309"/>
        <v>1</v>
      </c>
      <c r="G3325" s="30">
        <f ca="1">OFFSET('Final data'!$O$4,Raceline!B3325-1,0)-OFFSET('Final data'!$O$4,Raceline!$B$4-1,0)</f>
        <v>3226</v>
      </c>
      <c r="H3325" s="30">
        <f ca="1">IF(B3325-B3324,3466,IF(B3325=B3324,H3324,OFFSET('Final data'!$O$4,Raceline!B3325,0)))</f>
        <v>3466</v>
      </c>
      <c r="I3325" s="23">
        <f t="shared" ca="1" si="310"/>
        <v>236</v>
      </c>
      <c r="J3325">
        <f ca="1">OFFSET('Final data'!$B3325,0,Raceline!C3325*2)</f>
        <v>194.6629217835339</v>
      </c>
      <c r="K3325">
        <f ca="1">OFFSET('Final data'!$C3325,0,Raceline!C3325*2)</f>
        <v>160.25678383342648</v>
      </c>
      <c r="L3325">
        <f t="shared" ca="1" si="306"/>
        <v>192.77189658414144</v>
      </c>
      <c r="M3325">
        <f t="shared" ca="1" si="307"/>
        <v>157.986016175294</v>
      </c>
      <c r="N3325">
        <f ca="1">OFFSET('Final data'!$B3325,0,Raceline!D3325*2)</f>
        <v>191.46327930800862</v>
      </c>
      <c r="O3325">
        <f ca="1">OFFSET('Final data'!$C3325,0,Raceline!D3325*2)</f>
        <v>156.41461152744978</v>
      </c>
      <c r="P3325">
        <f t="shared" ca="1" si="311"/>
        <v>1481.8565131592079</v>
      </c>
    </row>
    <row r="3326" spans="1:16" x14ac:dyDescent="0.3">
      <c r="A3326" s="23">
        <v>3322</v>
      </c>
      <c r="B3326" s="23">
        <f>IF(A3326+4=VLOOKUP(A3326+4,'Final data'!$O$4:$O$30,1,TRUE),B3325+1,B3325)</f>
        <v>27</v>
      </c>
      <c r="C3326" s="23">
        <f ca="1">OFFSET('Final data'!$O$4,B3326-1,8)</f>
        <v>0</v>
      </c>
      <c r="D3326" s="23">
        <f ca="1">OFFSET('Final data'!$O$4,B3326,8)</f>
        <v>1</v>
      </c>
      <c r="E3326" s="23">
        <f t="shared" ca="1" si="308"/>
        <v>0</v>
      </c>
      <c r="F3326" s="23">
        <f t="shared" ca="1" si="309"/>
        <v>1</v>
      </c>
      <c r="G3326" s="30">
        <f ca="1">OFFSET('Final data'!$O$4,Raceline!B3326-1,0)-OFFSET('Final data'!$O$4,Raceline!$B$4-1,0)</f>
        <v>3226</v>
      </c>
      <c r="H3326" s="30">
        <f ca="1">IF(B3326-B3325,3466,IF(B3326=B3325,H3325,OFFSET('Final data'!$O$4,Raceline!B3326,0)))</f>
        <v>3466</v>
      </c>
      <c r="I3326" s="23">
        <f t="shared" ca="1" si="310"/>
        <v>236</v>
      </c>
      <c r="J3326">
        <f ca="1">OFFSET('Final data'!$B3326,0,Raceline!C3326*2)</f>
        <v>195.18385265017807</v>
      </c>
      <c r="K3326">
        <f ca="1">OFFSET('Final data'!$C3326,0,Raceline!C3326*2)</f>
        <v>159.97105530801736</v>
      </c>
      <c r="L3326">
        <f t="shared" ca="1" si="306"/>
        <v>193.20362765726088</v>
      </c>
      <c r="M3326">
        <f t="shared" ca="1" si="307"/>
        <v>157.74169225196729</v>
      </c>
      <c r="N3326">
        <f ca="1">OFFSET('Final data'!$B3326,0,Raceline!D3326*2)</f>
        <v>191.86337414885622</v>
      </c>
      <c r="O3326">
        <f ca="1">OFFSET('Final data'!$C3326,0,Raceline!D3326*2)</f>
        <v>156.23281741801364</v>
      </c>
      <c r="P3326">
        <f t="shared" ca="1" si="311"/>
        <v>1482.3525836169119</v>
      </c>
    </row>
    <row r="3327" spans="1:16" x14ac:dyDescent="0.3">
      <c r="A3327" s="23">
        <v>3323</v>
      </c>
      <c r="B3327" s="23">
        <f>IF(A3327+4=VLOOKUP(A3327+4,'Final data'!$O$4:$O$30,1,TRUE),B3326+1,B3326)</f>
        <v>27</v>
      </c>
      <c r="C3327" s="23">
        <f ca="1">OFFSET('Final data'!$O$4,B3327-1,8)</f>
        <v>0</v>
      </c>
      <c r="D3327" s="23">
        <f ca="1">OFFSET('Final data'!$O$4,B3327,8)</f>
        <v>1</v>
      </c>
      <c r="E3327" s="23">
        <f t="shared" ca="1" si="308"/>
        <v>0</v>
      </c>
      <c r="F3327" s="23">
        <f t="shared" ca="1" si="309"/>
        <v>1</v>
      </c>
      <c r="G3327" s="30">
        <f ca="1">OFFSET('Final data'!$O$4,Raceline!B3327-1,0)-OFFSET('Final data'!$O$4,Raceline!$B$4-1,0)</f>
        <v>3226</v>
      </c>
      <c r="H3327" s="30">
        <f ca="1">IF(B3327-B3326,3466,IF(B3327=B3326,H3326,OFFSET('Final data'!$O$4,Raceline!B3327,0)))</f>
        <v>3466</v>
      </c>
      <c r="I3327" s="23">
        <f t="shared" ca="1" si="310"/>
        <v>236</v>
      </c>
      <c r="J3327">
        <f ca="1">OFFSET('Final data'!$B3327,0,Raceline!C3327*2)</f>
        <v>195.10467154192617</v>
      </c>
      <c r="K3327">
        <f ca="1">OFFSET('Final data'!$C3327,0,Raceline!C3327*2)</f>
        <v>159.71291198537099</v>
      </c>
      <c r="L3327">
        <f t="shared" ca="1" si="306"/>
        <v>193.15455305330104</v>
      </c>
      <c r="M3327">
        <f t="shared" ca="1" si="307"/>
        <v>157.42205699306012</v>
      </c>
      <c r="N3327">
        <f ca="1">OFFSET('Final data'!$B3327,0,Raceline!D3327*2)</f>
        <v>191.86364018901634</v>
      </c>
      <c r="O3327">
        <f ca="1">OFFSET('Final data'!$C3327,0,Raceline!D3327*2)</f>
        <v>155.90558802102865</v>
      </c>
      <c r="P3327">
        <f t="shared" ca="1" si="311"/>
        <v>1482.6759642216032</v>
      </c>
    </row>
    <row r="3328" spans="1:16" x14ac:dyDescent="0.3">
      <c r="A3328" s="23">
        <v>3324</v>
      </c>
      <c r="B3328" s="23">
        <f>IF(A3328+4=VLOOKUP(A3328+4,'Final data'!$O$4:$O$30,1,TRUE),B3327+1,B3327)</f>
        <v>27</v>
      </c>
      <c r="C3328" s="23">
        <f ca="1">OFFSET('Final data'!$O$4,B3328-1,8)</f>
        <v>0</v>
      </c>
      <c r="D3328" s="23">
        <f ca="1">OFFSET('Final data'!$O$4,B3328,8)</f>
        <v>1</v>
      </c>
      <c r="E3328" s="23">
        <f t="shared" ca="1" si="308"/>
        <v>0</v>
      </c>
      <c r="F3328" s="23">
        <f t="shared" ca="1" si="309"/>
        <v>1</v>
      </c>
      <c r="G3328" s="30">
        <f ca="1">OFFSET('Final data'!$O$4,Raceline!B3328-1,0)-OFFSET('Final data'!$O$4,Raceline!$B$4-1,0)</f>
        <v>3226</v>
      </c>
      <c r="H3328" s="30">
        <f ca="1">IF(B3328-B3327,3466,IF(B3328=B3327,H3327,OFFSET('Final data'!$O$4,Raceline!B3328,0)))</f>
        <v>3466</v>
      </c>
      <c r="I3328" s="23">
        <f t="shared" ca="1" si="310"/>
        <v>236</v>
      </c>
      <c r="J3328">
        <f ca="1">OFFSET('Final data'!$B3328,0,Raceline!C3328*2)</f>
        <v>195.72319565740679</v>
      </c>
      <c r="K3328">
        <f ca="1">OFFSET('Final data'!$C3328,0,Raceline!C3328*2)</f>
        <v>159.44095517227572</v>
      </c>
      <c r="L3328">
        <f t="shared" ca="1" si="306"/>
        <v>193.64533777099953</v>
      </c>
      <c r="M3328">
        <f t="shared" ca="1" si="307"/>
        <v>157.22877874372145</v>
      </c>
      <c r="N3328">
        <f ca="1">OFFSET('Final data'!$B3328,0,Raceline!D3328*2)</f>
        <v>192.30003473171638</v>
      </c>
      <c r="O3328">
        <f ca="1">OFFSET('Final data'!$C3328,0,Raceline!D3328*2)</f>
        <v>155.79651155536703</v>
      </c>
      <c r="P3328">
        <f t="shared" ca="1" si="311"/>
        <v>1483.2034356623408</v>
      </c>
    </row>
    <row r="3329" spans="1:16" x14ac:dyDescent="0.3">
      <c r="A3329" s="23">
        <v>3325</v>
      </c>
      <c r="B3329" s="23">
        <f>IF(A3329+4=VLOOKUP(A3329+4,'Final data'!$O$4:$O$30,1,TRUE),B3328+1,B3328)</f>
        <v>27</v>
      </c>
      <c r="C3329" s="23">
        <f ca="1">OFFSET('Final data'!$O$4,B3329-1,8)</f>
        <v>0</v>
      </c>
      <c r="D3329" s="23">
        <f ca="1">OFFSET('Final data'!$O$4,B3329,8)</f>
        <v>1</v>
      </c>
      <c r="E3329" s="23">
        <f t="shared" ca="1" si="308"/>
        <v>0</v>
      </c>
      <c r="F3329" s="23">
        <f t="shared" ca="1" si="309"/>
        <v>1</v>
      </c>
      <c r="G3329" s="30">
        <f ca="1">OFFSET('Final data'!$O$4,Raceline!B3329-1,0)-OFFSET('Final data'!$O$4,Raceline!$B$4-1,0)</f>
        <v>3226</v>
      </c>
      <c r="H3329" s="30">
        <f ca="1">IF(B3329-B3328,3466,IF(B3329=B3328,H3328,OFFSET('Final data'!$O$4,Raceline!B3329,0)))</f>
        <v>3466</v>
      </c>
      <c r="I3329" s="23">
        <f t="shared" ca="1" si="310"/>
        <v>236</v>
      </c>
      <c r="J3329">
        <f ca="1">OFFSET('Final data'!$B3329,0,Raceline!C3329*2)</f>
        <v>195.93633779010185</v>
      </c>
      <c r="K3329">
        <f ca="1">OFFSET('Final data'!$C3329,0,Raceline!C3329*2)</f>
        <v>159.20237799869713</v>
      </c>
      <c r="L3329">
        <f t="shared" ca="1" si="306"/>
        <v>193.97727428242248</v>
      </c>
      <c r="M3329">
        <f t="shared" ca="1" si="307"/>
        <v>156.84990905492256</v>
      </c>
      <c r="N3329">
        <f ca="1">OFFSET('Final data'!$B3329,0,Raceline!D3329*2)</f>
        <v>192.73669531457656</v>
      </c>
      <c r="O3329">
        <f ca="1">OFFSET('Final data'!$C3329,0,Raceline!D3329*2)</f>
        <v>155.36020569272043</v>
      </c>
      <c r="P3329">
        <f t="shared" ca="1" si="311"/>
        <v>1483.7071459845561</v>
      </c>
    </row>
    <row r="3330" spans="1:16" x14ac:dyDescent="0.3">
      <c r="A3330" s="23">
        <v>3326</v>
      </c>
      <c r="B3330" s="23">
        <f>IF(A3330+4=VLOOKUP(A3330+4,'Final data'!$O$4:$O$30,1,TRUE),B3329+1,B3329)</f>
        <v>27</v>
      </c>
      <c r="C3330" s="23">
        <f ca="1">OFFSET('Final data'!$O$4,B3330-1,8)</f>
        <v>0</v>
      </c>
      <c r="D3330" s="23">
        <f ca="1">OFFSET('Final data'!$O$4,B3330,8)</f>
        <v>1</v>
      </c>
      <c r="E3330" s="23">
        <f t="shared" ca="1" si="308"/>
        <v>0</v>
      </c>
      <c r="F3330" s="23">
        <f t="shared" ca="1" si="309"/>
        <v>1</v>
      </c>
      <c r="G3330" s="30">
        <f ca="1">OFFSET('Final data'!$O$4,Raceline!B3330-1,0)-OFFSET('Final data'!$O$4,Raceline!$B$4-1,0)</f>
        <v>3226</v>
      </c>
      <c r="H3330" s="30">
        <f ca="1">IF(B3330-B3329,3466,IF(B3330=B3329,H3329,OFFSET('Final data'!$O$4,Raceline!B3330,0)))</f>
        <v>3466</v>
      </c>
      <c r="I3330" s="23">
        <f t="shared" ca="1" si="310"/>
        <v>236</v>
      </c>
      <c r="J3330">
        <f ca="1">OFFSET('Final data'!$B3330,0,Raceline!C3330*2)</f>
        <v>196.59633946302094</v>
      </c>
      <c r="K3330">
        <f ca="1">OFFSET('Final data'!$C3330,0,Raceline!C3330*2)</f>
        <v>158.78649637830588</v>
      </c>
      <c r="L3330">
        <f t="shared" ca="1" si="306"/>
        <v>194.48245333048513</v>
      </c>
      <c r="M3330">
        <f t="shared" ca="1" si="307"/>
        <v>156.53596273708123</v>
      </c>
      <c r="N3330">
        <f ca="1">OFFSET('Final data'!$B3330,0,Raceline!D3330*2)</f>
        <v>193.17317853733053</v>
      </c>
      <c r="O3330">
        <f ca="1">OFFSET('Final data'!$C3330,0,Raceline!D3330*2)</f>
        <v>155.1420527613972</v>
      </c>
      <c r="P3330">
        <f t="shared" ca="1" si="311"/>
        <v>1484.3019301143777</v>
      </c>
    </row>
    <row r="3331" spans="1:16" x14ac:dyDescent="0.3">
      <c r="A3331" s="23">
        <v>3327</v>
      </c>
      <c r="B3331" s="23">
        <f>IF(A3331+4=VLOOKUP(A3331+4,'Final data'!$O$4:$O$30,1,TRUE),B3330+1,B3330)</f>
        <v>27</v>
      </c>
      <c r="C3331" s="23">
        <f ca="1">OFFSET('Final data'!$O$4,B3331-1,8)</f>
        <v>0</v>
      </c>
      <c r="D3331" s="23">
        <f ca="1">OFFSET('Final data'!$O$4,B3331,8)</f>
        <v>1</v>
      </c>
      <c r="E3331" s="23">
        <f t="shared" ca="1" si="308"/>
        <v>0</v>
      </c>
      <c r="F3331" s="23">
        <f t="shared" ca="1" si="309"/>
        <v>1</v>
      </c>
      <c r="G3331" s="30">
        <f ca="1">OFFSET('Final data'!$O$4,Raceline!B3331-1,0)-OFFSET('Final data'!$O$4,Raceline!$B$4-1,0)</f>
        <v>3226</v>
      </c>
      <c r="H3331" s="30">
        <f ca="1">IF(B3331-B3330,3466,IF(B3331=B3330,H3330,OFFSET('Final data'!$O$4,Raceline!B3331,0)))</f>
        <v>3466</v>
      </c>
      <c r="I3331" s="23">
        <f t="shared" ca="1" si="310"/>
        <v>236</v>
      </c>
      <c r="J3331">
        <f ca="1">OFFSET('Final data'!$B3331,0,Raceline!C3331*2)</f>
        <v>196.37308705301592</v>
      </c>
      <c r="K3331">
        <f ca="1">OFFSET('Final data'!$C3331,0,Raceline!C3331*2)</f>
        <v>158.65699567038894</v>
      </c>
      <c r="L3331">
        <f t="shared" ca="1" si="306"/>
        <v>194.38052211797552</v>
      </c>
      <c r="M3331">
        <f t="shared" ca="1" si="307"/>
        <v>156.26429777684828</v>
      </c>
      <c r="N3331">
        <f ca="1">OFFSET('Final data'!$B3331,0,Raceline!D3331*2)</f>
        <v>193.17344457749064</v>
      </c>
      <c r="O3331">
        <f ca="1">OFFSET('Final data'!$C3331,0,Raceline!D3331*2)</f>
        <v>154.81482336441221</v>
      </c>
      <c r="P3331">
        <f t="shared" ca="1" si="311"/>
        <v>1484.5920883861916</v>
      </c>
    </row>
    <row r="3332" spans="1:16" x14ac:dyDescent="0.3">
      <c r="A3332" s="23">
        <v>3328</v>
      </c>
      <c r="B3332" s="23">
        <f>IF(A3332+4=VLOOKUP(A3332+4,'Final data'!$O$4:$O$30,1,TRUE),B3331+1,B3331)</f>
        <v>27</v>
      </c>
      <c r="C3332" s="23">
        <f ca="1">OFFSET('Final data'!$O$4,B3332-1,8)</f>
        <v>0</v>
      </c>
      <c r="D3332" s="23">
        <f ca="1">OFFSET('Final data'!$O$4,B3332,8)</f>
        <v>1</v>
      </c>
      <c r="E3332" s="23">
        <f t="shared" ca="1" si="308"/>
        <v>0</v>
      </c>
      <c r="F3332" s="23">
        <f t="shared" ca="1" si="309"/>
        <v>1</v>
      </c>
      <c r="G3332" s="30">
        <f ca="1">OFFSET('Final data'!$O$4,Raceline!B3332-1,0)-OFFSET('Final data'!$O$4,Raceline!$B$4-1,0)</f>
        <v>3226</v>
      </c>
      <c r="H3332" s="30">
        <f ca="1">IF(B3332-B3331,3466,IF(B3332=B3331,H3331,OFFSET('Final data'!$O$4,Raceline!B3332,0)))</f>
        <v>3466</v>
      </c>
      <c r="I3332" s="23">
        <f t="shared" ca="1" si="310"/>
        <v>236</v>
      </c>
      <c r="J3332">
        <f ca="1">OFFSET('Final data'!$B3332,0,Raceline!C3332*2)</f>
        <v>196.93031762151193</v>
      </c>
      <c r="K3332">
        <f ca="1">OFFSET('Final data'!$C3332,0,Raceline!C3332*2)</f>
        <v>158.44398478875482</v>
      </c>
      <c r="L3332">
        <f t="shared" ref="L3332:L3395" ca="1" si="312">(N3332-J3332)*SIN(PI()/2/I3332*(A3332-G3332))+J3332</f>
        <v>194.84525623351146</v>
      </c>
      <c r="M3332">
        <f t="shared" ref="M3332:M3395" ca="1" si="313">(O3332-K3332)*SIN(PI()/2/I3332*(A3332-G3332))+K3332</f>
        <v>156.0965955553938</v>
      </c>
      <c r="N3332">
        <f ca="1">OFFSET('Final data'!$B3332,0,Raceline!D3332*2)</f>
        <v>193.60983912019068</v>
      </c>
      <c r="O3332">
        <f ca="1">OFFSET('Final data'!$C3332,0,Raceline!D3332*2)</f>
        <v>154.70574689875059</v>
      </c>
      <c r="P3332">
        <f t="shared" ca="1" si="311"/>
        <v>1485.086155014516</v>
      </c>
    </row>
    <row r="3333" spans="1:16" x14ac:dyDescent="0.3">
      <c r="A3333" s="23">
        <v>3329</v>
      </c>
      <c r="B3333" s="23">
        <f>IF(A3333+4=VLOOKUP(A3333+4,'Final data'!$O$4:$O$30,1,TRUE),B3332+1,B3332)</f>
        <v>27</v>
      </c>
      <c r="C3333" s="23">
        <f ca="1">OFFSET('Final data'!$O$4,B3333-1,8)</f>
        <v>0</v>
      </c>
      <c r="D3333" s="23">
        <f ca="1">OFFSET('Final data'!$O$4,B3333,8)</f>
        <v>1</v>
      </c>
      <c r="E3333" s="23">
        <f t="shared" ref="E3333:E3396" ca="1" si="314">IF(C3333&gt;D3333,D3333,C3333)</f>
        <v>0</v>
      </c>
      <c r="F3333" s="23">
        <f t="shared" ref="F3333:F3396" ca="1" si="315">IF(C3333&lt;D3333,D3333,C3333)</f>
        <v>1</v>
      </c>
      <c r="G3333" s="30">
        <f ca="1">OFFSET('Final data'!$O$4,Raceline!B3333-1,0)-OFFSET('Final data'!$O$4,Raceline!$B$4-1,0)</f>
        <v>3226</v>
      </c>
      <c r="H3333" s="30">
        <f ca="1">IF(B3333-B3332,3466,IF(B3333=B3332,H3332,OFFSET('Final data'!$O$4,Raceline!B3333,0)))</f>
        <v>3466</v>
      </c>
      <c r="I3333" s="23">
        <f t="shared" ca="1" si="310"/>
        <v>236</v>
      </c>
      <c r="J3333">
        <f ca="1">OFFSET('Final data'!$B3333,0,Raceline!C3333*2)</f>
        <v>196.76428696286953</v>
      </c>
      <c r="K3333">
        <f ca="1">OFFSET('Final data'!$C3333,0,Raceline!C3333*2)</f>
        <v>158.25809700947772</v>
      </c>
      <c r="L3333">
        <f t="shared" ca="1" si="312"/>
        <v>194.76735511843475</v>
      </c>
      <c r="M3333">
        <f t="shared" ca="1" si="313"/>
        <v>155.80191142886835</v>
      </c>
      <c r="N3333">
        <f ca="1">OFFSET('Final data'!$B3333,0,Raceline!D3333*2)</f>
        <v>193.61010516035083</v>
      </c>
      <c r="O3333">
        <f ca="1">OFFSET('Final data'!$C3333,0,Raceline!D3333*2)</f>
        <v>154.3785175017656</v>
      </c>
      <c r="P3333">
        <f t="shared" ca="1" si="311"/>
        <v>1485.390962032408</v>
      </c>
    </row>
    <row r="3334" spans="1:16" x14ac:dyDescent="0.3">
      <c r="A3334" s="23">
        <v>3330</v>
      </c>
      <c r="B3334" s="23">
        <f>IF(A3334+4=VLOOKUP(A3334+4,'Final data'!$O$4:$O$30,1,TRUE),B3333+1,B3333)</f>
        <v>27</v>
      </c>
      <c r="C3334" s="23">
        <f ca="1">OFFSET('Final data'!$O$4,B3334-1,8)</f>
        <v>0</v>
      </c>
      <c r="D3334" s="23">
        <f ca="1">OFFSET('Final data'!$O$4,B3334,8)</f>
        <v>1</v>
      </c>
      <c r="E3334" s="23">
        <f t="shared" ca="1" si="314"/>
        <v>0</v>
      </c>
      <c r="F3334" s="23">
        <f t="shared" ca="1" si="315"/>
        <v>1</v>
      </c>
      <c r="G3334" s="30">
        <f ca="1">OFFSET('Final data'!$O$4,Raceline!B3334-1,0)-OFFSET('Final data'!$O$4,Raceline!$B$4-1,0)</f>
        <v>3226</v>
      </c>
      <c r="H3334" s="30">
        <f ca="1">IF(B3334-B3333,3466,IF(B3334=B3333,H3333,OFFSET('Final data'!$O$4,Raceline!B3334,0)))</f>
        <v>3466</v>
      </c>
      <c r="I3334" s="23">
        <f t="shared" ref="I3334:I3397" ca="1" si="316">IF(H3334=H3333,I3333,H3334-H3333)</f>
        <v>236</v>
      </c>
      <c r="J3334">
        <f ca="1">OFFSET('Final data'!$B3334,0,Raceline!C3334*2)</f>
        <v>197.40509014810812</v>
      </c>
      <c r="K3334">
        <f ca="1">OFFSET('Final data'!$C3334,0,Raceline!C3334*2)</f>
        <v>157.97347535321956</v>
      </c>
      <c r="L3334">
        <f t="shared" ca="1" si="312"/>
        <v>195.26148933130526</v>
      </c>
      <c r="M3334">
        <f t="shared" ca="1" si="313"/>
        <v>155.60939699429974</v>
      </c>
      <c r="N3334">
        <f ca="1">OFFSET('Final data'!$B3334,0,Raceline!D3334*2)</f>
        <v>194.04649970305084</v>
      </c>
      <c r="O3334">
        <f ca="1">OFFSET('Final data'!$C3334,0,Raceline!D3334*2)</f>
        <v>154.26944103610398</v>
      </c>
      <c r="P3334">
        <f t="shared" ref="P3334:P3397" ca="1" si="317">SQRT((L3334-L3333)^2+(M3334-M3333)^2)+P3333</f>
        <v>1485.9212736651734</v>
      </c>
    </row>
    <row r="3335" spans="1:16" x14ac:dyDescent="0.3">
      <c r="A3335" s="23">
        <v>3331</v>
      </c>
      <c r="B3335" s="23">
        <f>IF(A3335+4=VLOOKUP(A3335+4,'Final data'!$O$4:$O$30,1,TRUE),B3334+1,B3334)</f>
        <v>27</v>
      </c>
      <c r="C3335" s="23">
        <f ca="1">OFFSET('Final data'!$O$4,B3335-1,8)</f>
        <v>0</v>
      </c>
      <c r="D3335" s="23">
        <f ca="1">OFFSET('Final data'!$O$4,B3335,8)</f>
        <v>1</v>
      </c>
      <c r="E3335" s="23">
        <f t="shared" ca="1" si="314"/>
        <v>0</v>
      </c>
      <c r="F3335" s="23">
        <f t="shared" ca="1" si="315"/>
        <v>1</v>
      </c>
      <c r="G3335" s="30">
        <f ca="1">OFFSET('Final data'!$O$4,Raceline!B3335-1,0)-OFFSET('Final data'!$O$4,Raceline!$B$4-1,0)</f>
        <v>3226</v>
      </c>
      <c r="H3335" s="30">
        <f ca="1">IF(B3335-B3334,3466,IF(B3335=B3334,H3334,OFFSET('Final data'!$O$4,Raceline!B3335,0)))</f>
        <v>3466</v>
      </c>
      <c r="I3335" s="23">
        <f t="shared" ca="1" si="316"/>
        <v>236</v>
      </c>
      <c r="J3335">
        <f ca="1">OFFSET('Final data'!$B3335,0,Raceline!C3335*2)</f>
        <v>197.76446136543458</v>
      </c>
      <c r="K3335">
        <f ca="1">OFFSET('Final data'!$C3335,0,Raceline!C3335*2)</f>
        <v>157.6058083935371</v>
      </c>
      <c r="L3335">
        <f t="shared" ca="1" si="312"/>
        <v>195.65342332464812</v>
      </c>
      <c r="M3335">
        <f t="shared" ca="1" si="313"/>
        <v>155.17864414069228</v>
      </c>
      <c r="N3335">
        <f ca="1">OFFSET('Final data'!$B3335,0,Raceline!D3335*2)</f>
        <v>194.48316028590938</v>
      </c>
      <c r="O3335">
        <f ca="1">OFFSET('Final data'!$C3335,0,Raceline!D3335*2)</f>
        <v>153.83313517345738</v>
      </c>
      <c r="P3335">
        <f t="shared" ca="1" si="317"/>
        <v>1486.5036483521478</v>
      </c>
    </row>
    <row r="3336" spans="1:16" x14ac:dyDescent="0.3">
      <c r="A3336" s="23">
        <v>3332</v>
      </c>
      <c r="B3336" s="23">
        <f>IF(A3336+4=VLOOKUP(A3336+4,'Final data'!$O$4:$O$30,1,TRUE),B3335+1,B3335)</f>
        <v>27</v>
      </c>
      <c r="C3336" s="23">
        <f ca="1">OFFSET('Final data'!$O$4,B3336-1,8)</f>
        <v>0</v>
      </c>
      <c r="D3336" s="23">
        <f ca="1">OFFSET('Final data'!$O$4,B3336,8)</f>
        <v>1</v>
      </c>
      <c r="E3336" s="23">
        <f t="shared" ca="1" si="314"/>
        <v>0</v>
      </c>
      <c r="F3336" s="23">
        <f t="shared" ca="1" si="315"/>
        <v>1</v>
      </c>
      <c r="G3336" s="30">
        <f ca="1">OFFSET('Final data'!$O$4,Raceline!B3336-1,0)-OFFSET('Final data'!$O$4,Raceline!$B$4-1,0)</f>
        <v>3226</v>
      </c>
      <c r="H3336" s="30">
        <f ca="1">IF(B3336-B3335,3466,IF(B3336=B3335,H3335,OFFSET('Final data'!$O$4,Raceline!B3336,0)))</f>
        <v>3466</v>
      </c>
      <c r="I3336" s="23">
        <f t="shared" ca="1" si="316"/>
        <v>236</v>
      </c>
      <c r="J3336">
        <f ca="1">OFFSET('Final data'!$B3336,0,Raceline!C3336*2)</f>
        <v>198.2697197791982</v>
      </c>
      <c r="K3336">
        <f ca="1">OFFSET('Final data'!$C3336,0,Raceline!C3336*2)</f>
        <v>157.32671889518474</v>
      </c>
      <c r="L3336">
        <f t="shared" ca="1" si="312"/>
        <v>196.09741229060992</v>
      </c>
      <c r="M3336">
        <f t="shared" ca="1" si="313"/>
        <v>154.91989807202717</v>
      </c>
      <c r="N3336">
        <f ca="1">OFFSET('Final data'!$B3336,0,Raceline!D3336*2)</f>
        <v>194.91964350866334</v>
      </c>
      <c r="O3336">
        <f ca="1">OFFSET('Final data'!$C3336,0,Raceline!D3336*2)</f>
        <v>153.61498224213415</v>
      </c>
      <c r="P3336">
        <f t="shared" ca="1" si="317"/>
        <v>1487.0175313446134</v>
      </c>
    </row>
    <row r="3337" spans="1:16" x14ac:dyDescent="0.3">
      <c r="A3337" s="23">
        <v>3333</v>
      </c>
      <c r="B3337" s="23">
        <f>IF(A3337+4=VLOOKUP(A3337+4,'Final data'!$O$4:$O$30,1,TRUE),B3336+1,B3336)</f>
        <v>27</v>
      </c>
      <c r="C3337" s="23">
        <f ca="1">OFFSET('Final data'!$O$4,B3337-1,8)</f>
        <v>0</v>
      </c>
      <c r="D3337" s="23">
        <f ca="1">OFFSET('Final data'!$O$4,B3337,8)</f>
        <v>1</v>
      </c>
      <c r="E3337" s="23">
        <f t="shared" ca="1" si="314"/>
        <v>0</v>
      </c>
      <c r="F3337" s="23">
        <f t="shared" ca="1" si="315"/>
        <v>1</v>
      </c>
      <c r="G3337" s="30">
        <f ca="1">OFFSET('Final data'!$O$4,Raceline!B3337-1,0)-OFFSET('Final data'!$O$4,Raceline!$B$4-1,0)</f>
        <v>3226</v>
      </c>
      <c r="H3337" s="30">
        <f ca="1">IF(B3337-B3336,3466,IF(B3337=B3336,H3336,OFFSET('Final data'!$O$4,Raceline!B3337,0)))</f>
        <v>3466</v>
      </c>
      <c r="I3337" s="23">
        <f t="shared" ca="1" si="316"/>
        <v>236</v>
      </c>
      <c r="J3337">
        <f ca="1">OFFSET('Final data'!$B3337,0,Raceline!C3337*2)</f>
        <v>198.23144265157646</v>
      </c>
      <c r="K3337">
        <f ca="1">OFFSET('Final data'!$C3337,0,Raceline!C3337*2)</f>
        <v>157.03391735159718</v>
      </c>
      <c r="L3337">
        <f t="shared" ca="1" si="312"/>
        <v>196.06739623134695</v>
      </c>
      <c r="M3337">
        <f t="shared" ca="1" si="313"/>
        <v>154.58584461965609</v>
      </c>
      <c r="N3337">
        <f ca="1">OFFSET('Final data'!$B3337,0,Raceline!D3337*2)</f>
        <v>194.91990954882348</v>
      </c>
      <c r="O3337">
        <f ca="1">OFFSET('Final data'!$C3337,0,Raceline!D3337*2)</f>
        <v>153.28775284514913</v>
      </c>
      <c r="P3337">
        <f t="shared" ca="1" si="317"/>
        <v>1487.3529306183973</v>
      </c>
    </row>
    <row r="3338" spans="1:16" x14ac:dyDescent="0.3">
      <c r="A3338" s="23">
        <v>3334</v>
      </c>
      <c r="B3338" s="23">
        <f>IF(A3338+4=VLOOKUP(A3338+4,'Final data'!$O$4:$O$30,1,TRUE),B3337+1,B3337)</f>
        <v>27</v>
      </c>
      <c r="C3338" s="23">
        <f ca="1">OFFSET('Final data'!$O$4,B3338-1,8)</f>
        <v>0</v>
      </c>
      <c r="D3338" s="23">
        <f ca="1">OFFSET('Final data'!$O$4,B3338,8)</f>
        <v>1</v>
      </c>
      <c r="E3338" s="23">
        <f t="shared" ca="1" si="314"/>
        <v>0</v>
      </c>
      <c r="F3338" s="23">
        <f t="shared" ca="1" si="315"/>
        <v>1</v>
      </c>
      <c r="G3338" s="30">
        <f ca="1">OFFSET('Final data'!$O$4,Raceline!B3338-1,0)-OFFSET('Final data'!$O$4,Raceline!$B$4-1,0)</f>
        <v>3226</v>
      </c>
      <c r="H3338" s="30">
        <f ca="1">IF(B3338-B3337,3466,IF(B3338=B3337,H3337,OFFSET('Final data'!$O$4,Raceline!B3338,0)))</f>
        <v>3466</v>
      </c>
      <c r="I3338" s="23">
        <f t="shared" ca="1" si="316"/>
        <v>236</v>
      </c>
      <c r="J3338">
        <f ca="1">OFFSET('Final data'!$B3338,0,Raceline!C3338*2)</f>
        <v>198.52873598631854</v>
      </c>
      <c r="K3338">
        <f ca="1">OFFSET('Final data'!$C3338,0,Raceline!C3338*2)</f>
        <v>157.04334659476945</v>
      </c>
      <c r="L3338">
        <f t="shared" ca="1" si="312"/>
        <v>196.43965348428713</v>
      </c>
      <c r="M3338">
        <f t="shared" ca="1" si="313"/>
        <v>154.49841728167257</v>
      </c>
      <c r="N3338">
        <f ca="1">OFFSET('Final data'!$B3338,0,Raceline!D3338*2)</f>
        <v>195.3563040915235</v>
      </c>
      <c r="O3338">
        <f ca="1">OFFSET('Final data'!$C3338,0,Raceline!D3338*2)</f>
        <v>153.17867637948754</v>
      </c>
      <c r="P3338">
        <f t="shared" ca="1" si="317"/>
        <v>1487.735316551446</v>
      </c>
    </row>
    <row r="3339" spans="1:16" x14ac:dyDescent="0.3">
      <c r="A3339" s="23">
        <v>3335</v>
      </c>
      <c r="B3339" s="23">
        <f>IF(A3339+4=VLOOKUP(A3339+4,'Final data'!$O$4:$O$30,1,TRUE),B3338+1,B3338)</f>
        <v>27</v>
      </c>
      <c r="C3339" s="23">
        <f ca="1">OFFSET('Final data'!$O$4,B3339-1,8)</f>
        <v>0</v>
      </c>
      <c r="D3339" s="23">
        <f ca="1">OFFSET('Final data'!$O$4,B3339,8)</f>
        <v>1</v>
      </c>
      <c r="E3339" s="23">
        <f t="shared" ca="1" si="314"/>
        <v>0</v>
      </c>
      <c r="F3339" s="23">
        <f t="shared" ca="1" si="315"/>
        <v>1</v>
      </c>
      <c r="G3339" s="30">
        <f ca="1">OFFSET('Final data'!$O$4,Raceline!B3339-1,0)-OFFSET('Final data'!$O$4,Raceline!$B$4-1,0)</f>
        <v>3226</v>
      </c>
      <c r="H3339" s="30">
        <f ca="1">IF(B3339-B3338,3466,IF(B3339=B3338,H3338,OFFSET('Final data'!$O$4,Raceline!B3339,0)))</f>
        <v>3466</v>
      </c>
      <c r="I3339" s="23">
        <f t="shared" ca="1" si="316"/>
        <v>236</v>
      </c>
      <c r="J3339">
        <f ca="1">OFFSET('Final data'!$B3339,0,Raceline!C3339*2)</f>
        <v>198.67847025066834</v>
      </c>
      <c r="K3339">
        <f ca="1">OFFSET('Final data'!$C3339,0,Raceline!C3339*2)</f>
        <v>156.58842164116552</v>
      </c>
      <c r="L3339">
        <f t="shared" ca="1" si="312"/>
        <v>196.47437024137139</v>
      </c>
      <c r="M3339">
        <f t="shared" ca="1" si="313"/>
        <v>154.10891726569409</v>
      </c>
      <c r="N3339">
        <f ca="1">OFFSET('Final data'!$B3339,0,Raceline!D3339*2)</f>
        <v>195.35657013168364</v>
      </c>
      <c r="O3339">
        <f ca="1">OFFSET('Final data'!$C3339,0,Raceline!D3339*2)</f>
        <v>152.85144698250252</v>
      </c>
      <c r="P3339">
        <f t="shared" ca="1" si="317"/>
        <v>1488.1263606866401</v>
      </c>
    </row>
    <row r="3340" spans="1:16" x14ac:dyDescent="0.3">
      <c r="A3340" s="23">
        <v>3336</v>
      </c>
      <c r="B3340" s="23">
        <f>IF(A3340+4=VLOOKUP(A3340+4,'Final data'!$O$4:$O$30,1,TRUE),B3339+1,B3339)</f>
        <v>27</v>
      </c>
      <c r="C3340" s="23">
        <f ca="1">OFFSET('Final data'!$O$4,B3340-1,8)</f>
        <v>0</v>
      </c>
      <c r="D3340" s="23">
        <f ca="1">OFFSET('Final data'!$O$4,B3340,8)</f>
        <v>1</v>
      </c>
      <c r="E3340" s="23">
        <f t="shared" ca="1" si="314"/>
        <v>0</v>
      </c>
      <c r="F3340" s="23">
        <f t="shared" ca="1" si="315"/>
        <v>1</v>
      </c>
      <c r="G3340" s="30">
        <f ca="1">OFFSET('Final data'!$O$4,Raceline!B3340-1,0)-OFFSET('Final data'!$O$4,Raceline!$B$4-1,0)</f>
        <v>3226</v>
      </c>
      <c r="H3340" s="30">
        <f ca="1">IF(B3340-B3339,3466,IF(B3340=B3339,H3339,OFFSET('Final data'!$O$4,Raceline!B3340,0)))</f>
        <v>3466</v>
      </c>
      <c r="I3340" s="23">
        <f t="shared" ca="1" si="316"/>
        <v>236</v>
      </c>
      <c r="J3340">
        <f ca="1">OFFSET('Final data'!$B3340,0,Raceline!C3340*2)</f>
        <v>199.03399602729354</v>
      </c>
      <c r="K3340">
        <f ca="1">OFFSET('Final data'!$C3340,0,Raceline!C3340*2)</f>
        <v>156.54969448118328</v>
      </c>
      <c r="L3340">
        <f t="shared" ca="1" si="312"/>
        <v>196.86746109272067</v>
      </c>
      <c r="M3340">
        <f t="shared" ca="1" si="313"/>
        <v>154.00460945182112</v>
      </c>
      <c r="N3340">
        <f ca="1">OFFSET('Final data'!$B3340,0,Raceline!D3340*2)</f>
        <v>195.79296467438371</v>
      </c>
      <c r="O3340">
        <f ca="1">OFFSET('Final data'!$C3340,0,Raceline!D3340*2)</f>
        <v>152.74237051684094</v>
      </c>
      <c r="P3340">
        <f t="shared" ca="1" si="317"/>
        <v>1488.5330553355468</v>
      </c>
    </row>
    <row r="3341" spans="1:16" x14ac:dyDescent="0.3">
      <c r="A3341" s="23">
        <v>3337</v>
      </c>
      <c r="B3341" s="23">
        <f>IF(A3341+4=VLOOKUP(A3341+4,'Final data'!$O$4:$O$30,1,TRUE),B3340+1,B3340)</f>
        <v>27</v>
      </c>
      <c r="C3341" s="23">
        <f ca="1">OFFSET('Final data'!$O$4,B3341-1,8)</f>
        <v>0</v>
      </c>
      <c r="D3341" s="23">
        <f ca="1">OFFSET('Final data'!$O$4,B3341,8)</f>
        <v>1</v>
      </c>
      <c r="E3341" s="23">
        <f t="shared" ca="1" si="314"/>
        <v>0</v>
      </c>
      <c r="F3341" s="23">
        <f t="shared" ca="1" si="315"/>
        <v>1</v>
      </c>
      <c r="G3341" s="30">
        <f ca="1">OFFSET('Final data'!$O$4,Raceline!B3341-1,0)-OFFSET('Final data'!$O$4,Raceline!$B$4-1,0)</f>
        <v>3226</v>
      </c>
      <c r="H3341" s="30">
        <f ca="1">IF(B3341-B3340,3466,IF(B3341=B3340,H3340,OFFSET('Final data'!$O$4,Raceline!B3341,0)))</f>
        <v>3466</v>
      </c>
      <c r="I3341" s="23">
        <f t="shared" ca="1" si="316"/>
        <v>236</v>
      </c>
      <c r="J3341">
        <f ca="1">OFFSET('Final data'!$B3341,0,Raceline!C3341*2)</f>
        <v>199.65278618293488</v>
      </c>
      <c r="K3341">
        <f ca="1">OFFSET('Final data'!$C3341,0,Raceline!C3341*2)</f>
        <v>155.95050827110245</v>
      </c>
      <c r="L3341">
        <f t="shared" ca="1" si="312"/>
        <v>197.34760821426269</v>
      </c>
      <c r="M3341">
        <f t="shared" ca="1" si="313"/>
        <v>153.49631715472404</v>
      </c>
      <c r="N3341">
        <f ca="1">OFFSET('Final data'!$B3341,0,Raceline!D3341*2)</f>
        <v>196.22962525724387</v>
      </c>
      <c r="O3341">
        <f ca="1">OFFSET('Final data'!$C3341,0,Raceline!D3341*2)</f>
        <v>152.30606465419433</v>
      </c>
      <c r="P3341">
        <f t="shared" ca="1" si="317"/>
        <v>1489.2322708371007</v>
      </c>
    </row>
    <row r="3342" spans="1:16" x14ac:dyDescent="0.3">
      <c r="A3342" s="23">
        <v>3338</v>
      </c>
      <c r="B3342" s="23">
        <f>IF(A3342+4=VLOOKUP(A3342+4,'Final data'!$O$4:$O$30,1,TRUE),B3341+1,B3341)</f>
        <v>27</v>
      </c>
      <c r="C3342" s="23">
        <f ca="1">OFFSET('Final data'!$O$4,B3342-1,8)</f>
        <v>0</v>
      </c>
      <c r="D3342" s="23">
        <f ca="1">OFFSET('Final data'!$O$4,B3342,8)</f>
        <v>1</v>
      </c>
      <c r="E3342" s="23">
        <f t="shared" ca="1" si="314"/>
        <v>0</v>
      </c>
      <c r="F3342" s="23">
        <f t="shared" ca="1" si="315"/>
        <v>1</v>
      </c>
      <c r="G3342" s="30">
        <f ca="1">OFFSET('Final data'!$O$4,Raceline!B3342-1,0)-OFFSET('Final data'!$O$4,Raceline!$B$4-1,0)</f>
        <v>3226</v>
      </c>
      <c r="H3342" s="30">
        <f ca="1">IF(B3342-B3341,3466,IF(B3342=B3341,H3341,OFFSET('Final data'!$O$4,Raceline!B3342,0)))</f>
        <v>3466</v>
      </c>
      <c r="I3342" s="23">
        <f t="shared" ca="1" si="316"/>
        <v>236</v>
      </c>
      <c r="J3342">
        <f ca="1">OFFSET('Final data'!$B3342,0,Raceline!C3342*2)</f>
        <v>199.86575095552365</v>
      </c>
      <c r="K3342">
        <f ca="1">OFFSET('Final data'!$C3342,0,Raceline!C3342*2)</f>
        <v>155.93008402884738</v>
      </c>
      <c r="L3342">
        <f t="shared" ca="1" si="312"/>
        <v>197.69539559254346</v>
      </c>
      <c r="M3342">
        <f t="shared" ca="1" si="313"/>
        <v>153.32389307671633</v>
      </c>
      <c r="N3342">
        <f ca="1">OFFSET('Final data'!$B3342,0,Raceline!D3342*2)</f>
        <v>196.66610847999783</v>
      </c>
      <c r="O3342">
        <f ca="1">OFFSET('Final data'!$C3342,0,Raceline!D3342*2)</f>
        <v>152.0879117228711</v>
      </c>
      <c r="P3342">
        <f t="shared" ca="1" si="317"/>
        <v>1489.6204539423079</v>
      </c>
    </row>
    <row r="3343" spans="1:16" x14ac:dyDescent="0.3">
      <c r="A3343" s="23">
        <v>3339</v>
      </c>
      <c r="B3343" s="23">
        <f>IF(A3343+4=VLOOKUP(A3343+4,'Final data'!$O$4:$O$30,1,TRUE),B3342+1,B3342)</f>
        <v>27</v>
      </c>
      <c r="C3343" s="23">
        <f ca="1">OFFSET('Final data'!$O$4,B3343-1,8)</f>
        <v>0</v>
      </c>
      <c r="D3343" s="23">
        <f ca="1">OFFSET('Final data'!$O$4,B3343,8)</f>
        <v>1</v>
      </c>
      <c r="E3343" s="23">
        <f t="shared" ca="1" si="314"/>
        <v>0</v>
      </c>
      <c r="F3343" s="23">
        <f t="shared" ca="1" si="315"/>
        <v>1</v>
      </c>
      <c r="G3343" s="30">
        <f ca="1">OFFSET('Final data'!$O$4,Raceline!B3343-1,0)-OFFSET('Final data'!$O$4,Raceline!$B$4-1,0)</f>
        <v>3226</v>
      </c>
      <c r="H3343" s="30">
        <f ca="1">IF(B3343-B3342,3466,IF(B3343=B3342,H3342,OFFSET('Final data'!$O$4,Raceline!B3343,0)))</f>
        <v>3466</v>
      </c>
      <c r="I3343" s="23">
        <f t="shared" ca="1" si="316"/>
        <v>236</v>
      </c>
      <c r="J3343">
        <f ca="1">OFFSET('Final data'!$B3343,0,Raceline!C3343*2)</f>
        <v>199.98685302147979</v>
      </c>
      <c r="K3343">
        <f ca="1">OFFSET('Final data'!$C3343,0,Raceline!C3343*2)</f>
        <v>155.4989202158898</v>
      </c>
      <c r="L3343">
        <f t="shared" ca="1" si="312"/>
        <v>197.71834404473304</v>
      </c>
      <c r="M3343">
        <f t="shared" ca="1" si="313"/>
        <v>152.94500330080893</v>
      </c>
      <c r="N3343">
        <f ca="1">OFFSET('Final data'!$B3343,0,Raceline!D3343*2)</f>
        <v>196.66637452015794</v>
      </c>
      <c r="O3343">
        <f ca="1">OFFSET('Final data'!$C3343,0,Raceline!D3343*2)</f>
        <v>151.76068232588608</v>
      </c>
      <c r="P3343">
        <f t="shared" ca="1" si="317"/>
        <v>1490.000038048594</v>
      </c>
    </row>
    <row r="3344" spans="1:16" x14ac:dyDescent="0.3">
      <c r="A3344" s="23">
        <v>3340</v>
      </c>
      <c r="B3344" s="23">
        <f>IF(A3344+4=VLOOKUP(A3344+4,'Final data'!$O$4:$O$30,1,TRUE),B3343+1,B3343)</f>
        <v>27</v>
      </c>
      <c r="C3344" s="23">
        <f ca="1">OFFSET('Final data'!$O$4,B3344-1,8)</f>
        <v>0</v>
      </c>
      <c r="D3344" s="23">
        <f ca="1">OFFSET('Final data'!$O$4,B3344,8)</f>
        <v>1</v>
      </c>
      <c r="E3344" s="23">
        <f t="shared" ca="1" si="314"/>
        <v>0</v>
      </c>
      <c r="F3344" s="23">
        <f t="shared" ca="1" si="315"/>
        <v>1</v>
      </c>
      <c r="G3344" s="30">
        <f ca="1">OFFSET('Final data'!$O$4,Raceline!B3344-1,0)-OFFSET('Final data'!$O$4,Raceline!$B$4-1,0)</f>
        <v>3226</v>
      </c>
      <c r="H3344" s="30">
        <f ca="1">IF(B3344-B3343,3466,IF(B3344=B3343,H3343,OFFSET('Final data'!$O$4,Raceline!B3344,0)))</f>
        <v>3466</v>
      </c>
      <c r="I3344" s="23">
        <f t="shared" ca="1" si="316"/>
        <v>236</v>
      </c>
      <c r="J3344">
        <f ca="1">OFFSET('Final data'!$B3344,0,Raceline!C3344*2)</f>
        <v>200.24943503071242</v>
      </c>
      <c r="K3344">
        <f ca="1">OFFSET('Final data'!$C3344,0,Raceline!C3344*2)</f>
        <v>155.53728383025066</v>
      </c>
      <c r="L3344">
        <f t="shared" ca="1" si="312"/>
        <v>198.08442614022727</v>
      </c>
      <c r="M3344">
        <f t="shared" ca="1" si="313"/>
        <v>152.86381056152456</v>
      </c>
      <c r="N3344">
        <f ca="1">OFFSET('Final data'!$B3344,0,Raceline!D3344*2)</f>
        <v>197.10276906285799</v>
      </c>
      <c r="O3344">
        <f ca="1">OFFSET('Final data'!$C3344,0,Raceline!D3344*2)</f>
        <v>151.65160586022449</v>
      </c>
      <c r="P3344">
        <f t="shared" ca="1" si="317"/>
        <v>1490.3750158633429</v>
      </c>
    </row>
    <row r="3345" spans="1:16" x14ac:dyDescent="0.3">
      <c r="A3345" s="23">
        <v>3341</v>
      </c>
      <c r="B3345" s="23">
        <f>IF(A3345+4=VLOOKUP(A3345+4,'Final data'!$O$4:$O$30,1,TRUE),B3344+1,B3344)</f>
        <v>27</v>
      </c>
      <c r="C3345" s="23">
        <f ca="1">OFFSET('Final data'!$O$4,B3345-1,8)</f>
        <v>0</v>
      </c>
      <c r="D3345" s="23">
        <f ca="1">OFFSET('Final data'!$O$4,B3345,8)</f>
        <v>1</v>
      </c>
      <c r="E3345" s="23">
        <f t="shared" ca="1" si="314"/>
        <v>0</v>
      </c>
      <c r="F3345" s="23">
        <f t="shared" ca="1" si="315"/>
        <v>1</v>
      </c>
      <c r="G3345" s="30">
        <f ca="1">OFFSET('Final data'!$O$4,Raceline!B3345-1,0)-OFFSET('Final data'!$O$4,Raceline!$B$4-1,0)</f>
        <v>3226</v>
      </c>
      <c r="H3345" s="30">
        <f ca="1">IF(B3345-B3344,3466,IF(B3345=B3344,H3344,OFFSET('Final data'!$O$4,Raceline!B3345,0)))</f>
        <v>3466</v>
      </c>
      <c r="I3345" s="23">
        <f t="shared" ca="1" si="316"/>
        <v>236</v>
      </c>
      <c r="J3345">
        <f ca="1">OFFSET('Final data'!$B3345,0,Raceline!C3345*2)</f>
        <v>200.46162554807592</v>
      </c>
      <c r="K3345">
        <f ca="1">OFFSET('Final data'!$C3345,0,Raceline!C3345*2)</f>
        <v>155.02841078035459</v>
      </c>
      <c r="L3345">
        <f t="shared" ca="1" si="312"/>
        <v>198.13463479954549</v>
      </c>
      <c r="M3345">
        <f t="shared" ca="1" si="313"/>
        <v>152.46208013386291</v>
      </c>
      <c r="N3345">
        <f ca="1">OFFSET('Final data'!$B3345,0,Raceline!D3345*2)</f>
        <v>197.1030351030181</v>
      </c>
      <c r="O3345">
        <f ca="1">OFFSET('Final data'!$C3345,0,Raceline!D3345*2)</f>
        <v>151.32437646323947</v>
      </c>
      <c r="P3345">
        <f t="shared" ca="1" si="317"/>
        <v>1490.779871696918</v>
      </c>
    </row>
    <row r="3346" spans="1:16" x14ac:dyDescent="0.3">
      <c r="A3346" s="23">
        <v>3342</v>
      </c>
      <c r="B3346" s="23">
        <f>IF(A3346+4=VLOOKUP(A3346+4,'Final data'!$O$4:$O$30,1,TRUE),B3345+1,B3345)</f>
        <v>27</v>
      </c>
      <c r="C3346" s="23">
        <f ca="1">OFFSET('Final data'!$O$4,B3346-1,8)</f>
        <v>0</v>
      </c>
      <c r="D3346" s="23">
        <f ca="1">OFFSET('Final data'!$O$4,B3346,8)</f>
        <v>1</v>
      </c>
      <c r="E3346" s="23">
        <f t="shared" ca="1" si="314"/>
        <v>0</v>
      </c>
      <c r="F3346" s="23">
        <f t="shared" ca="1" si="315"/>
        <v>1</v>
      </c>
      <c r="G3346" s="30">
        <f ca="1">OFFSET('Final data'!$O$4,Raceline!B3346-1,0)-OFFSET('Final data'!$O$4,Raceline!$B$4-1,0)</f>
        <v>3226</v>
      </c>
      <c r="H3346" s="30">
        <f ca="1">IF(B3346-B3345,3466,IF(B3346=B3345,H3345,OFFSET('Final data'!$O$4,Raceline!B3346,0)))</f>
        <v>3466</v>
      </c>
      <c r="I3346" s="23">
        <f t="shared" ca="1" si="316"/>
        <v>236</v>
      </c>
      <c r="J3346">
        <f ca="1">OFFSET('Final data'!$B3346,0,Raceline!C3346*2)</f>
        <v>200.78046099862746</v>
      </c>
      <c r="K3346">
        <f ca="1">OFFSET('Final data'!$C3346,0,Raceline!C3346*2)</f>
        <v>155.02262396192066</v>
      </c>
      <c r="L3346">
        <f t="shared" ca="1" si="312"/>
        <v>198.51941536585116</v>
      </c>
      <c r="M3346">
        <f t="shared" ca="1" si="313"/>
        <v>152.3665147532225</v>
      </c>
      <c r="N3346">
        <f ca="1">OFFSET('Final data'!$B3346,0,Raceline!D3346*2)</f>
        <v>197.53942964571814</v>
      </c>
      <c r="O3346">
        <f ca="1">OFFSET('Final data'!$C3346,0,Raceline!D3346*2)</f>
        <v>151.21529999757786</v>
      </c>
      <c r="P3346">
        <f t="shared" ca="1" si="317"/>
        <v>1491.1763421575874</v>
      </c>
    </row>
    <row r="3347" spans="1:16" x14ac:dyDescent="0.3">
      <c r="A3347" s="23">
        <v>3343</v>
      </c>
      <c r="B3347" s="23">
        <f>IF(A3347+4=VLOOKUP(A3347+4,'Final data'!$O$4:$O$30,1,TRUE),B3346+1,B3346)</f>
        <v>27</v>
      </c>
      <c r="C3347" s="23">
        <f ca="1">OFFSET('Final data'!$O$4,B3347-1,8)</f>
        <v>0</v>
      </c>
      <c r="D3347" s="23">
        <f ca="1">OFFSET('Final data'!$O$4,B3347,8)</f>
        <v>1</v>
      </c>
      <c r="E3347" s="23">
        <f t="shared" ca="1" si="314"/>
        <v>0</v>
      </c>
      <c r="F3347" s="23">
        <f t="shared" ca="1" si="315"/>
        <v>1</v>
      </c>
      <c r="G3347" s="30">
        <f ca="1">OFFSET('Final data'!$O$4,Raceline!B3347-1,0)-OFFSET('Final data'!$O$4,Raceline!$B$4-1,0)</f>
        <v>3226</v>
      </c>
      <c r="H3347" s="30">
        <f ca="1">IF(B3347-B3346,3466,IF(B3347=B3346,H3346,OFFSET('Final data'!$O$4,Raceline!B3347,0)))</f>
        <v>3466</v>
      </c>
      <c r="I3347" s="23">
        <f t="shared" ca="1" si="316"/>
        <v>236</v>
      </c>
      <c r="J3347">
        <f ca="1">OFFSET('Final data'!$B3347,0,Raceline!C3347*2)</f>
        <v>201.39916247421485</v>
      </c>
      <c r="K3347">
        <f ca="1">OFFSET('Final data'!$C3347,0,Raceline!C3347*2)</f>
        <v>154.5325142175015</v>
      </c>
      <c r="L3347">
        <f t="shared" ca="1" si="312"/>
        <v>198.9947865823473</v>
      </c>
      <c r="M3347">
        <f t="shared" ca="1" si="313"/>
        <v>151.97271274687731</v>
      </c>
      <c r="N3347">
        <f ca="1">OFFSET('Final data'!$B3347,0,Raceline!D3347*2)</f>
        <v>197.97600154852441</v>
      </c>
      <c r="O3347">
        <f ca="1">OFFSET('Final data'!$C3347,0,Raceline!D3347*2)</f>
        <v>150.88807060059287</v>
      </c>
      <c r="P3347">
        <f t="shared" ca="1" si="317"/>
        <v>1491.7936409617937</v>
      </c>
    </row>
    <row r="3348" spans="1:16" x14ac:dyDescent="0.3">
      <c r="A3348" s="23">
        <v>3344</v>
      </c>
      <c r="B3348" s="23">
        <f>IF(A3348+4=VLOOKUP(A3348+4,'Final data'!$O$4:$O$30,1,TRUE),B3347+1,B3347)</f>
        <v>27</v>
      </c>
      <c r="C3348" s="23">
        <f ca="1">OFFSET('Final data'!$O$4,B3348-1,8)</f>
        <v>0</v>
      </c>
      <c r="D3348" s="23">
        <f ca="1">OFFSET('Final data'!$O$4,B3348,8)</f>
        <v>1</v>
      </c>
      <c r="E3348" s="23">
        <f t="shared" ca="1" si="314"/>
        <v>0</v>
      </c>
      <c r="F3348" s="23">
        <f t="shared" ca="1" si="315"/>
        <v>1</v>
      </c>
      <c r="G3348" s="30">
        <f ca="1">OFFSET('Final data'!$O$4,Raceline!B3348-1,0)-OFFSET('Final data'!$O$4,Raceline!$B$4-1,0)</f>
        <v>3226</v>
      </c>
      <c r="H3348" s="30">
        <f ca="1">IF(B3348-B3347,3466,IF(B3348=B3347,H3347,OFFSET('Final data'!$O$4,Raceline!B3348,0)))</f>
        <v>3466</v>
      </c>
      <c r="I3348" s="23">
        <f t="shared" ca="1" si="316"/>
        <v>236</v>
      </c>
      <c r="J3348">
        <f ca="1">OFFSET('Final data'!$B3348,0,Raceline!C3348*2)</f>
        <v>201.43045137743843</v>
      </c>
      <c r="K3348">
        <f ca="1">OFFSET('Final data'!$C3348,0,Raceline!C3348*2)</f>
        <v>154.36665468769752</v>
      </c>
      <c r="L3348">
        <f t="shared" ca="1" si="312"/>
        <v>199.16796248562198</v>
      </c>
      <c r="M3348">
        <f t="shared" ca="1" si="313"/>
        <v>151.64982859565421</v>
      </c>
      <c r="N3348">
        <f ca="1">OFFSET('Final data'!$B3348,0,Raceline!D3348*2)</f>
        <v>198.23080890191315</v>
      </c>
      <c r="O3348">
        <f ca="1">OFFSET('Final data'!$C3348,0,Raceline!D3348*2)</f>
        <v>150.52448238172079</v>
      </c>
      <c r="P3348">
        <f t="shared" ca="1" si="317"/>
        <v>1492.1600342867685</v>
      </c>
    </row>
    <row r="3349" spans="1:16" x14ac:dyDescent="0.3">
      <c r="A3349" s="23">
        <v>3345</v>
      </c>
      <c r="B3349" s="23">
        <f>IF(A3349+4=VLOOKUP(A3349+4,'Final data'!$O$4:$O$30,1,TRUE),B3348+1,B3348)</f>
        <v>27</v>
      </c>
      <c r="C3349" s="23">
        <f ca="1">OFFSET('Final data'!$O$4,B3349-1,8)</f>
        <v>0</v>
      </c>
      <c r="D3349" s="23">
        <f ca="1">OFFSET('Final data'!$O$4,B3349,8)</f>
        <v>1</v>
      </c>
      <c r="E3349" s="23">
        <f t="shared" ca="1" si="314"/>
        <v>0</v>
      </c>
      <c r="F3349" s="23">
        <f t="shared" ca="1" si="315"/>
        <v>1</v>
      </c>
      <c r="G3349" s="30">
        <f ca="1">OFFSET('Final data'!$O$4,Raceline!B3349-1,0)-OFFSET('Final data'!$O$4,Raceline!$B$4-1,0)</f>
        <v>3226</v>
      </c>
      <c r="H3349" s="30">
        <f ca="1">IF(B3349-B3348,3466,IF(B3349=B3348,H3348,OFFSET('Final data'!$O$4,Raceline!B3349,0)))</f>
        <v>3466</v>
      </c>
      <c r="I3349" s="23">
        <f t="shared" ca="1" si="316"/>
        <v>236</v>
      </c>
      <c r="J3349">
        <f ca="1">OFFSET('Final data'!$B3349,0,Raceline!C3349*2)</f>
        <v>201.91220482228599</v>
      </c>
      <c r="K3349">
        <f ca="1">OFFSET('Final data'!$C3349,0,Raceline!C3349*2)</f>
        <v>154.11536149236431</v>
      </c>
      <c r="L3349">
        <f t="shared" ca="1" si="312"/>
        <v>199.57658282710716</v>
      </c>
      <c r="M3349">
        <f t="shared" ca="1" si="313"/>
        <v>151.42998202248799</v>
      </c>
      <c r="N3349">
        <f ca="1">OFFSET('Final data'!$B3349,0,Raceline!D3349*2)</f>
        <v>198.63090374276072</v>
      </c>
      <c r="O3349">
        <f ca="1">OFFSET('Final data'!$C3349,0,Raceline!D3349*2)</f>
        <v>150.34268827228465</v>
      </c>
      <c r="P3349">
        <f t="shared" ca="1" si="317"/>
        <v>1492.6240419367143</v>
      </c>
    </row>
    <row r="3350" spans="1:16" x14ac:dyDescent="0.3">
      <c r="A3350" s="23">
        <v>3346</v>
      </c>
      <c r="B3350" s="23">
        <f>IF(A3350+4=VLOOKUP(A3350+4,'Final data'!$O$4:$O$30,1,TRUE),B3349+1,B3349)</f>
        <v>27</v>
      </c>
      <c r="C3350" s="23">
        <f ca="1">OFFSET('Final data'!$O$4,B3350-1,8)</f>
        <v>0</v>
      </c>
      <c r="D3350" s="23">
        <f ca="1">OFFSET('Final data'!$O$4,B3350,8)</f>
        <v>1</v>
      </c>
      <c r="E3350" s="23">
        <f t="shared" ca="1" si="314"/>
        <v>0</v>
      </c>
      <c r="F3350" s="23">
        <f t="shared" ca="1" si="315"/>
        <v>1</v>
      </c>
      <c r="G3350" s="30">
        <f ca="1">OFFSET('Final data'!$O$4,Raceline!B3350-1,0)-OFFSET('Final data'!$O$4,Raceline!$B$4-1,0)</f>
        <v>3226</v>
      </c>
      <c r="H3350" s="30">
        <f ca="1">IF(B3350-B3349,3466,IF(B3350=B3349,H3349,OFFSET('Final data'!$O$4,Raceline!B3350,0)))</f>
        <v>3466</v>
      </c>
      <c r="I3350" s="23">
        <f t="shared" ca="1" si="316"/>
        <v>236</v>
      </c>
      <c r="J3350">
        <f ca="1">OFFSET('Final data'!$B3350,0,Raceline!C3350*2)</f>
        <v>201.84637378630228</v>
      </c>
      <c r="K3350">
        <f ca="1">OFFSET('Final data'!$C3350,0,Raceline!C3350*2)</f>
        <v>153.84461847195271</v>
      </c>
      <c r="L3350">
        <f t="shared" ca="1" si="312"/>
        <v>199.54281920664553</v>
      </c>
      <c r="M3350">
        <f t="shared" ca="1" si="313"/>
        <v>151.10119126925267</v>
      </c>
      <c r="N3350">
        <f ca="1">OFFSET('Final data'!$B3350,0,Raceline!D3350*2)</f>
        <v>198.63116978292086</v>
      </c>
      <c r="O3350">
        <f ca="1">OFFSET('Final data'!$C3350,0,Raceline!D3350*2)</f>
        <v>150.01545887529966</v>
      </c>
      <c r="P3350">
        <f t="shared" ca="1" si="317"/>
        <v>1492.9545617416879</v>
      </c>
    </row>
    <row r="3351" spans="1:16" x14ac:dyDescent="0.3">
      <c r="A3351" s="23">
        <v>3347</v>
      </c>
      <c r="B3351" s="23">
        <f>IF(A3351+4=VLOOKUP(A3351+4,'Final data'!$O$4:$O$30,1,TRUE),B3350+1,B3350)</f>
        <v>27</v>
      </c>
      <c r="C3351" s="23">
        <f ca="1">OFFSET('Final data'!$O$4,B3351-1,8)</f>
        <v>0</v>
      </c>
      <c r="D3351" s="23">
        <f ca="1">OFFSET('Final data'!$O$4,B3351,8)</f>
        <v>1</v>
      </c>
      <c r="E3351" s="23">
        <f t="shared" ca="1" si="314"/>
        <v>0</v>
      </c>
      <c r="F3351" s="23">
        <f t="shared" ca="1" si="315"/>
        <v>1</v>
      </c>
      <c r="G3351" s="30">
        <f ca="1">OFFSET('Final data'!$O$4,Raceline!B3351-1,0)-OFFSET('Final data'!$O$4,Raceline!$B$4-1,0)</f>
        <v>3226</v>
      </c>
      <c r="H3351" s="30">
        <f ca="1">IF(B3351-B3350,3466,IF(B3351=B3350,H3350,OFFSET('Final data'!$O$4,Raceline!B3351,0)))</f>
        <v>3466</v>
      </c>
      <c r="I3351" s="23">
        <f t="shared" ca="1" si="316"/>
        <v>236</v>
      </c>
      <c r="J3351">
        <f ca="1">OFFSET('Final data'!$B3351,0,Raceline!C3351*2)</f>
        <v>202.3202143401758</v>
      </c>
      <c r="K3351">
        <f ca="1">OFFSET('Final data'!$C3351,0,Raceline!C3351*2)</f>
        <v>153.70378519085787</v>
      </c>
      <c r="L3351">
        <f t="shared" ca="1" si="312"/>
        <v>199.9747797630765</v>
      </c>
      <c r="M3351">
        <f t="shared" ca="1" si="313"/>
        <v>150.96553799352918</v>
      </c>
      <c r="N3351">
        <f ca="1">OFFSET('Final data'!$B3351,0,Raceline!D3351*2)</f>
        <v>199.06756432562091</v>
      </c>
      <c r="O3351">
        <f ca="1">OFFSET('Final data'!$C3351,0,Raceline!D3351*2)</f>
        <v>149.90638240963804</v>
      </c>
      <c r="P3351">
        <f t="shared" ca="1" si="317"/>
        <v>1493.4073218697101</v>
      </c>
    </row>
    <row r="3352" spans="1:16" x14ac:dyDescent="0.3">
      <c r="A3352" s="23">
        <v>3348</v>
      </c>
      <c r="B3352" s="23">
        <f>IF(A3352+4=VLOOKUP(A3352+4,'Final data'!$O$4:$O$30,1,TRUE),B3351+1,B3351)</f>
        <v>27</v>
      </c>
      <c r="C3352" s="23">
        <f ca="1">OFFSET('Final data'!$O$4,B3352-1,8)</f>
        <v>0</v>
      </c>
      <c r="D3352" s="23">
        <f ca="1">OFFSET('Final data'!$O$4,B3352,8)</f>
        <v>1</v>
      </c>
      <c r="E3352" s="23">
        <f t="shared" ca="1" si="314"/>
        <v>0</v>
      </c>
      <c r="F3352" s="23">
        <f t="shared" ca="1" si="315"/>
        <v>1</v>
      </c>
      <c r="G3352" s="30">
        <f ca="1">OFFSET('Final data'!$O$4,Raceline!B3352-1,0)-OFFSET('Final data'!$O$4,Raceline!$B$4-1,0)</f>
        <v>3226</v>
      </c>
      <c r="H3352" s="30">
        <f ca="1">IF(B3352-B3351,3466,IF(B3352=B3351,H3351,OFFSET('Final data'!$O$4,Raceline!B3352,0)))</f>
        <v>3466</v>
      </c>
      <c r="I3352" s="23">
        <f t="shared" ca="1" si="316"/>
        <v>236</v>
      </c>
      <c r="J3352">
        <f ca="1">OFFSET('Final data'!$B3352,0,Raceline!C3352*2)</f>
        <v>202.85556762860571</v>
      </c>
      <c r="K3352">
        <f ca="1">OFFSET('Final data'!$C3352,0,Raceline!C3352*2)</f>
        <v>153.18066975728377</v>
      </c>
      <c r="L3352">
        <f t="shared" ca="1" si="312"/>
        <v>200.42356610933152</v>
      </c>
      <c r="M3352">
        <f t="shared" ca="1" si="313"/>
        <v>150.48796743512202</v>
      </c>
      <c r="N3352">
        <f ca="1">OFFSET('Final data'!$B3352,0,Raceline!D3352*2)</f>
        <v>199.50422490848106</v>
      </c>
      <c r="O3352">
        <f ca="1">OFFSET('Final data'!$C3352,0,Raceline!D3352*2)</f>
        <v>149.47007654699144</v>
      </c>
      <c r="P3352">
        <f t="shared" ca="1" si="317"/>
        <v>1494.0626712596102</v>
      </c>
    </row>
    <row r="3353" spans="1:16" x14ac:dyDescent="0.3">
      <c r="A3353" s="23">
        <v>3349</v>
      </c>
      <c r="B3353" s="23">
        <f>IF(A3353+4=VLOOKUP(A3353+4,'Final data'!$O$4:$O$30,1,TRUE),B3352+1,B3352)</f>
        <v>27</v>
      </c>
      <c r="C3353" s="23">
        <f ca="1">OFFSET('Final data'!$O$4,B3353-1,8)</f>
        <v>0</v>
      </c>
      <c r="D3353" s="23">
        <f ca="1">OFFSET('Final data'!$O$4,B3353,8)</f>
        <v>1</v>
      </c>
      <c r="E3353" s="23">
        <f t="shared" ca="1" si="314"/>
        <v>0</v>
      </c>
      <c r="F3353" s="23">
        <f t="shared" ca="1" si="315"/>
        <v>1</v>
      </c>
      <c r="G3353" s="30">
        <f ca="1">OFFSET('Final data'!$O$4,Raceline!B3353-1,0)-OFFSET('Final data'!$O$4,Raceline!$B$4-1,0)</f>
        <v>3226</v>
      </c>
      <c r="H3353" s="30">
        <f ca="1">IF(B3353-B3352,3466,IF(B3353=B3352,H3352,OFFSET('Final data'!$O$4,Raceline!B3353,0)))</f>
        <v>3466</v>
      </c>
      <c r="I3353" s="23">
        <f t="shared" ca="1" si="316"/>
        <v>236</v>
      </c>
      <c r="J3353">
        <f ca="1">OFFSET('Final data'!$B3353,0,Raceline!C3353*2)</f>
        <v>203.2522412339886</v>
      </c>
      <c r="K3353">
        <f ca="1">OFFSET('Final data'!$C3353,0,Raceline!C3353*2)</f>
        <v>152.99808812211572</v>
      </c>
      <c r="L3353">
        <f t="shared" ca="1" si="312"/>
        <v>200.83401696400782</v>
      </c>
      <c r="M3353">
        <f t="shared" ca="1" si="313"/>
        <v>150.26247725918964</v>
      </c>
      <c r="N3353">
        <f ca="1">OFFSET('Final data'!$B3353,0,Raceline!D3353*2)</f>
        <v>199.94070813123503</v>
      </c>
      <c r="O3353">
        <f ca="1">OFFSET('Final data'!$C3353,0,Raceline!D3353*2)</f>
        <v>149.2519236156682</v>
      </c>
      <c r="P3353">
        <f t="shared" ca="1" si="317"/>
        <v>1494.5309828263546</v>
      </c>
    </row>
    <row r="3354" spans="1:16" x14ac:dyDescent="0.3">
      <c r="A3354" s="23">
        <v>3350</v>
      </c>
      <c r="B3354" s="23">
        <f>IF(A3354+4=VLOOKUP(A3354+4,'Final data'!$O$4:$O$30,1,TRUE),B3353+1,B3353)</f>
        <v>27</v>
      </c>
      <c r="C3354" s="23">
        <f ca="1">OFFSET('Final data'!$O$4,B3354-1,8)</f>
        <v>0</v>
      </c>
      <c r="D3354" s="23">
        <f ca="1">OFFSET('Final data'!$O$4,B3354,8)</f>
        <v>1</v>
      </c>
      <c r="E3354" s="23">
        <f t="shared" ca="1" si="314"/>
        <v>0</v>
      </c>
      <c r="F3354" s="23">
        <f t="shared" ca="1" si="315"/>
        <v>1</v>
      </c>
      <c r="G3354" s="30">
        <f ca="1">OFFSET('Final data'!$O$4,Raceline!B3354-1,0)-OFFSET('Final data'!$O$4,Raceline!$B$4-1,0)</f>
        <v>3226</v>
      </c>
      <c r="H3354" s="30">
        <f ca="1">IF(B3354-B3353,3466,IF(B3354=B3353,H3353,OFFSET('Final data'!$O$4,Raceline!B3354,0)))</f>
        <v>3466</v>
      </c>
      <c r="I3354" s="23">
        <f t="shared" ca="1" si="316"/>
        <v>236</v>
      </c>
      <c r="J3354">
        <f ca="1">OFFSET('Final data'!$B3354,0,Raceline!C3354*2)</f>
        <v>203.15404390142686</v>
      </c>
      <c r="K3354">
        <f ca="1">OFFSET('Final data'!$C3354,0,Raceline!C3354*2)</f>
        <v>152.75564487223565</v>
      </c>
      <c r="L3354">
        <f t="shared" ca="1" si="312"/>
        <v>200.79316331887898</v>
      </c>
      <c r="M3354">
        <f t="shared" ca="1" si="313"/>
        <v>149.94076135877336</v>
      </c>
      <c r="N3354">
        <f ca="1">OFFSET('Final data'!$B3354,0,Raceline!D3354*2)</f>
        <v>199.94097417139514</v>
      </c>
      <c r="O3354">
        <f ca="1">OFFSET('Final data'!$C3354,0,Raceline!D3354*2)</f>
        <v>148.92469421868321</v>
      </c>
      <c r="P3354">
        <f t="shared" ca="1" si="317"/>
        <v>1494.8552822881195</v>
      </c>
    </row>
    <row r="3355" spans="1:16" x14ac:dyDescent="0.3">
      <c r="A3355" s="23">
        <v>3351</v>
      </c>
      <c r="B3355" s="23">
        <f>IF(A3355+4=VLOOKUP(A3355+4,'Final data'!$O$4:$O$30,1,TRUE),B3354+1,B3354)</f>
        <v>27</v>
      </c>
      <c r="C3355" s="23">
        <f ca="1">OFFSET('Final data'!$O$4,B3355-1,8)</f>
        <v>0</v>
      </c>
      <c r="D3355" s="23">
        <f ca="1">OFFSET('Final data'!$O$4,B3355,8)</f>
        <v>1</v>
      </c>
      <c r="E3355" s="23">
        <f t="shared" ca="1" si="314"/>
        <v>0</v>
      </c>
      <c r="F3355" s="23">
        <f t="shared" ca="1" si="315"/>
        <v>1</v>
      </c>
      <c r="G3355" s="30">
        <f ca="1">OFFSET('Final data'!$O$4,Raceline!B3355-1,0)-OFFSET('Final data'!$O$4,Raceline!$B$4-1,0)</f>
        <v>3226</v>
      </c>
      <c r="H3355" s="30">
        <f ca="1">IF(B3355-B3354,3466,IF(B3355=B3354,H3354,OFFSET('Final data'!$O$4,Raceline!B3355,0)))</f>
        <v>3466</v>
      </c>
      <c r="I3355" s="23">
        <f t="shared" ca="1" si="316"/>
        <v>236</v>
      </c>
      <c r="J3355">
        <f ca="1">OFFSET('Final data'!$B3355,0,Raceline!C3355*2)</f>
        <v>203.6300187286501</v>
      </c>
      <c r="K3355">
        <f ca="1">OFFSET('Final data'!$C3355,0,Raceline!C3355*2)</f>
        <v>152.61302053424143</v>
      </c>
      <c r="L3355">
        <f t="shared" ca="1" si="312"/>
        <v>201.22542360140875</v>
      </c>
      <c r="M3355">
        <f t="shared" ca="1" si="313"/>
        <v>149.80570459707212</v>
      </c>
      <c r="N3355">
        <f ca="1">OFFSET('Final data'!$B3355,0,Raceline!D3355*2)</f>
        <v>200.37736871409521</v>
      </c>
      <c r="O3355">
        <f ca="1">OFFSET('Final data'!$C3355,0,Raceline!D3355*2)</f>
        <v>148.8156177530216</v>
      </c>
      <c r="P3355">
        <f t="shared" ca="1" si="317"/>
        <v>1495.3081501283709</v>
      </c>
    </row>
    <row r="3356" spans="1:16" x14ac:dyDescent="0.3">
      <c r="A3356" s="23">
        <v>3352</v>
      </c>
      <c r="B3356" s="23">
        <f>IF(A3356+4=VLOOKUP(A3356+4,'Final data'!$O$4:$O$30,1,TRUE),B3355+1,B3355)</f>
        <v>27</v>
      </c>
      <c r="C3356" s="23">
        <f ca="1">OFFSET('Final data'!$O$4,B3356-1,8)</f>
        <v>0</v>
      </c>
      <c r="D3356" s="23">
        <f ca="1">OFFSET('Final data'!$O$4,B3356,8)</f>
        <v>1</v>
      </c>
      <c r="E3356" s="23">
        <f t="shared" ca="1" si="314"/>
        <v>0</v>
      </c>
      <c r="F3356" s="23">
        <f t="shared" ca="1" si="315"/>
        <v>1</v>
      </c>
      <c r="G3356" s="30">
        <f ca="1">OFFSET('Final data'!$O$4,Raceline!B3356-1,0)-OFFSET('Final data'!$O$4,Raceline!$B$4-1,0)</f>
        <v>3226</v>
      </c>
      <c r="H3356" s="30">
        <f ca="1">IF(B3356-B3355,3466,IF(B3356=B3355,H3355,OFFSET('Final data'!$O$4,Raceline!B3356,0)))</f>
        <v>3466</v>
      </c>
      <c r="I3356" s="23">
        <f t="shared" ca="1" si="316"/>
        <v>236</v>
      </c>
      <c r="J3356">
        <f ca="1">OFFSET('Final data'!$B3356,0,Raceline!C3356*2)</f>
        <v>203.63028476881018</v>
      </c>
      <c r="K3356">
        <f ca="1">OFFSET('Final data'!$C3356,0,Raceline!C3356*2)</f>
        <v>152.28579113725647</v>
      </c>
      <c r="L3356">
        <f t="shared" ca="1" si="312"/>
        <v>201.21116419294646</v>
      </c>
      <c r="M3356">
        <f t="shared" ca="1" si="313"/>
        <v>149.46151703405317</v>
      </c>
      <c r="N3356">
        <f ca="1">OFFSET('Final data'!$B3356,0,Raceline!D3356*2)</f>
        <v>200.37763475425533</v>
      </c>
      <c r="O3356">
        <f ca="1">OFFSET('Final data'!$C3356,0,Raceline!D3356*2)</f>
        <v>148.48838835603661</v>
      </c>
      <c r="P3356">
        <f t="shared" ca="1" si="317"/>
        <v>1495.6526329425528</v>
      </c>
    </row>
    <row r="3357" spans="1:16" x14ac:dyDescent="0.3">
      <c r="A3357" s="23">
        <v>3353</v>
      </c>
      <c r="B3357" s="23">
        <f>IF(A3357+4=VLOOKUP(A3357+4,'Final data'!$O$4:$O$30,1,TRUE),B3356+1,B3356)</f>
        <v>27</v>
      </c>
      <c r="C3357" s="23">
        <f ca="1">OFFSET('Final data'!$O$4,B3357-1,8)</f>
        <v>0</v>
      </c>
      <c r="D3357" s="23">
        <f ca="1">OFFSET('Final data'!$O$4,B3357,8)</f>
        <v>1</v>
      </c>
      <c r="E3357" s="23">
        <f t="shared" ca="1" si="314"/>
        <v>0</v>
      </c>
      <c r="F3357" s="23">
        <f t="shared" ca="1" si="315"/>
        <v>1</v>
      </c>
      <c r="G3357" s="30">
        <f ca="1">OFFSET('Final data'!$O$4,Raceline!B3357-1,0)-OFFSET('Final data'!$O$4,Raceline!$B$4-1,0)</f>
        <v>3226</v>
      </c>
      <c r="H3357" s="30">
        <f ca="1">IF(B3357-B3356,3466,IF(B3357=B3356,H3356,OFFSET('Final data'!$O$4,Raceline!B3357,0)))</f>
        <v>3466</v>
      </c>
      <c r="I3357" s="23">
        <f t="shared" ca="1" si="316"/>
        <v>236</v>
      </c>
      <c r="J3357">
        <f ca="1">OFFSET('Final data'!$B3357,0,Raceline!C3357*2)</f>
        <v>204.06667931151023</v>
      </c>
      <c r="K3357">
        <f ca="1">OFFSET('Final data'!$C3357,0,Raceline!C3357*2)</f>
        <v>152.17671467159485</v>
      </c>
      <c r="L3357">
        <f t="shared" ca="1" si="312"/>
        <v>201.63314045663654</v>
      </c>
      <c r="M3357">
        <f t="shared" ca="1" si="313"/>
        <v>149.33560752070187</v>
      </c>
      <c r="N3357">
        <f ca="1">OFFSET('Final data'!$B3357,0,Raceline!D3357*2)</f>
        <v>200.81402929695537</v>
      </c>
      <c r="O3357">
        <f ca="1">OFFSET('Final data'!$C3357,0,Raceline!D3357*2)</f>
        <v>148.37931189037499</v>
      </c>
      <c r="P3357">
        <f t="shared" ca="1" si="317"/>
        <v>1496.0929932185431</v>
      </c>
    </row>
    <row r="3358" spans="1:16" x14ac:dyDescent="0.3">
      <c r="A3358" s="23">
        <v>3354</v>
      </c>
      <c r="B3358" s="23">
        <f>IF(A3358+4=VLOOKUP(A3358+4,'Final data'!$O$4:$O$30,1,TRUE),B3357+1,B3357)</f>
        <v>27</v>
      </c>
      <c r="C3358" s="23">
        <f ca="1">OFFSET('Final data'!$O$4,B3358-1,8)</f>
        <v>0</v>
      </c>
      <c r="D3358" s="23">
        <f ca="1">OFFSET('Final data'!$O$4,B3358,8)</f>
        <v>1</v>
      </c>
      <c r="E3358" s="23">
        <f t="shared" ca="1" si="314"/>
        <v>0</v>
      </c>
      <c r="F3358" s="23">
        <f t="shared" ca="1" si="315"/>
        <v>1</v>
      </c>
      <c r="G3358" s="30">
        <f ca="1">OFFSET('Final data'!$O$4,Raceline!B3358-1,0)-OFFSET('Final data'!$O$4,Raceline!$B$4-1,0)</f>
        <v>3226</v>
      </c>
      <c r="H3358" s="30">
        <f ca="1">IF(B3358-B3357,3466,IF(B3358=B3357,H3357,OFFSET('Final data'!$O$4,Raceline!B3358,0)))</f>
        <v>3466</v>
      </c>
      <c r="I3358" s="23">
        <f t="shared" ca="1" si="316"/>
        <v>236</v>
      </c>
      <c r="J3358">
        <f ca="1">OFFSET('Final data'!$B3358,0,Raceline!C3358*2)</f>
        <v>204.64062781953083</v>
      </c>
      <c r="K3358">
        <f ca="1">OFFSET('Final data'!$C3358,0,Raceline!C3358*2)</f>
        <v>151.72736745067647</v>
      </c>
      <c r="L3358">
        <f t="shared" ca="1" si="312"/>
        <v>202.08939287645831</v>
      </c>
      <c r="M3358">
        <f t="shared" ca="1" si="313"/>
        <v>148.96145542093072</v>
      </c>
      <c r="N3358">
        <f ca="1">OFFSET('Final data'!$B3358,0,Raceline!D3358*2)</f>
        <v>201.2506011997616</v>
      </c>
      <c r="O3358">
        <f ca="1">OFFSET('Final data'!$C3358,0,Raceline!D3358*2)</f>
        <v>148.05208249339</v>
      </c>
      <c r="P3358">
        <f t="shared" ca="1" si="317"/>
        <v>1496.6830407287966</v>
      </c>
    </row>
    <row r="3359" spans="1:16" x14ac:dyDescent="0.3">
      <c r="A3359" s="23">
        <v>3355</v>
      </c>
      <c r="B3359" s="23">
        <f>IF(A3359+4=VLOOKUP(A3359+4,'Final data'!$O$4:$O$30,1,TRUE),B3358+1,B3358)</f>
        <v>27</v>
      </c>
      <c r="C3359" s="23">
        <f ca="1">OFFSET('Final data'!$O$4,B3359-1,8)</f>
        <v>0</v>
      </c>
      <c r="D3359" s="23">
        <f ca="1">OFFSET('Final data'!$O$4,B3359,8)</f>
        <v>1</v>
      </c>
      <c r="E3359" s="23">
        <f t="shared" ca="1" si="314"/>
        <v>0</v>
      </c>
      <c r="F3359" s="23">
        <f t="shared" ca="1" si="315"/>
        <v>1</v>
      </c>
      <c r="G3359" s="30">
        <f ca="1">OFFSET('Final data'!$O$4,Raceline!B3359-1,0)-OFFSET('Final data'!$O$4,Raceline!$B$4-1,0)</f>
        <v>3226</v>
      </c>
      <c r="H3359" s="30">
        <f ca="1">IF(B3359-B3358,3466,IF(B3359=B3358,H3358,OFFSET('Final data'!$O$4,Raceline!B3359,0)))</f>
        <v>3466</v>
      </c>
      <c r="I3359" s="23">
        <f t="shared" ca="1" si="316"/>
        <v>236</v>
      </c>
      <c r="J3359">
        <f ca="1">OFFSET('Final data'!$B3359,0,Raceline!C3359*2)</f>
        <v>204.74440996091019</v>
      </c>
      <c r="K3359">
        <f ca="1">OFFSET('Final data'!$C3359,0,Raceline!C3359*2)</f>
        <v>151.49754532176439</v>
      </c>
      <c r="L3359">
        <f t="shared" ca="1" si="312"/>
        <v>202.29268974342008</v>
      </c>
      <c r="M3359">
        <f t="shared" ca="1" si="313"/>
        <v>148.61433340354392</v>
      </c>
      <c r="N3359">
        <f ca="1">OFFSET('Final data'!$B3359,0,Raceline!D3359*2)</f>
        <v>201.50540855315035</v>
      </c>
      <c r="O3359">
        <f ca="1">OFFSET('Final data'!$C3359,0,Raceline!D3359*2)</f>
        <v>147.68849427451789</v>
      </c>
      <c r="P3359">
        <f t="shared" ca="1" si="317"/>
        <v>1497.0853134112785</v>
      </c>
    </row>
    <row r="3360" spans="1:16" x14ac:dyDescent="0.3">
      <c r="A3360" s="23">
        <v>3356</v>
      </c>
      <c r="B3360" s="23">
        <f>IF(A3360+4=VLOOKUP(A3360+4,'Final data'!$O$4:$O$30,1,TRUE),B3359+1,B3359)</f>
        <v>27</v>
      </c>
      <c r="C3360" s="23">
        <f ca="1">OFFSET('Final data'!$O$4,B3360-1,8)</f>
        <v>0</v>
      </c>
      <c r="D3360" s="23">
        <f ca="1">OFFSET('Final data'!$O$4,B3360,8)</f>
        <v>1</v>
      </c>
      <c r="E3360" s="23">
        <f t="shared" ca="1" si="314"/>
        <v>0</v>
      </c>
      <c r="F3360" s="23">
        <f t="shared" ca="1" si="315"/>
        <v>1</v>
      </c>
      <c r="G3360" s="30">
        <f ca="1">OFFSET('Final data'!$O$4,Raceline!B3360-1,0)-OFFSET('Final data'!$O$4,Raceline!$B$4-1,0)</f>
        <v>3226</v>
      </c>
      <c r="H3360" s="30">
        <f ca="1">IF(B3360-B3359,3466,IF(B3360=B3359,H3359,OFFSET('Final data'!$O$4,Raceline!B3360,0)))</f>
        <v>3466</v>
      </c>
      <c r="I3360" s="23">
        <f t="shared" ca="1" si="316"/>
        <v>236</v>
      </c>
      <c r="J3360">
        <f ca="1">OFFSET('Final data'!$B3360,0,Raceline!C3360*2)</f>
        <v>205.18680447352313</v>
      </c>
      <c r="K3360">
        <f ca="1">OFFSET('Final data'!$C3360,0,Raceline!C3360*2)</f>
        <v>151.27937338516148</v>
      </c>
      <c r="L3360">
        <f t="shared" ca="1" si="312"/>
        <v>202.68884897159154</v>
      </c>
      <c r="M3360">
        <f t="shared" ca="1" si="313"/>
        <v>148.40735109927857</v>
      </c>
      <c r="N3360">
        <f ca="1">OFFSET('Final data'!$B3360,0,Raceline!D3360*2)</f>
        <v>201.90550339399792</v>
      </c>
      <c r="O3360">
        <f ca="1">OFFSET('Final data'!$C3360,0,Raceline!D3360*2)</f>
        <v>147.50670016508175</v>
      </c>
      <c r="P3360">
        <f t="shared" ca="1" si="317"/>
        <v>1497.5322852318047</v>
      </c>
    </row>
    <row r="3361" spans="1:16" x14ac:dyDescent="0.3">
      <c r="A3361" s="23">
        <v>3357</v>
      </c>
      <c r="B3361" s="23">
        <f>IF(A3361+4=VLOOKUP(A3361+4,'Final data'!$O$4:$O$30,1,TRUE),B3360+1,B3360)</f>
        <v>27</v>
      </c>
      <c r="C3361" s="23">
        <f ca="1">OFFSET('Final data'!$O$4,B3361-1,8)</f>
        <v>0</v>
      </c>
      <c r="D3361" s="23">
        <f ca="1">OFFSET('Final data'!$O$4,B3361,8)</f>
        <v>1</v>
      </c>
      <c r="E3361" s="23">
        <f t="shared" ca="1" si="314"/>
        <v>0</v>
      </c>
      <c r="F3361" s="23">
        <f t="shared" ca="1" si="315"/>
        <v>1</v>
      </c>
      <c r="G3361" s="30">
        <f ca="1">OFFSET('Final data'!$O$4,Raceline!B3361-1,0)-OFFSET('Final data'!$O$4,Raceline!$B$4-1,0)</f>
        <v>3226</v>
      </c>
      <c r="H3361" s="30">
        <f ca="1">IF(B3361-B3360,3466,IF(B3361=B3360,H3360,OFFSET('Final data'!$O$4,Raceline!B3361,0)))</f>
        <v>3466</v>
      </c>
      <c r="I3361" s="23">
        <f t="shared" ca="1" si="316"/>
        <v>236</v>
      </c>
      <c r="J3361">
        <f ca="1">OFFSET('Final data'!$B3361,0,Raceline!C3361*2)</f>
        <v>205.12097343753948</v>
      </c>
      <c r="K3361">
        <f ca="1">OFFSET('Final data'!$C3361,0,Raceline!C3361*2)</f>
        <v>151.00863036474996</v>
      </c>
      <c r="L3361">
        <f t="shared" ca="1" si="312"/>
        <v>202.65951336602191</v>
      </c>
      <c r="M3361">
        <f t="shared" ca="1" si="313"/>
        <v>148.07714500807674</v>
      </c>
      <c r="N3361">
        <f ca="1">OFFSET('Final data'!$B3361,0,Raceline!D3361*2)</f>
        <v>201.90576943415806</v>
      </c>
      <c r="O3361">
        <f ca="1">OFFSET('Final data'!$C3361,0,Raceline!D3361*2)</f>
        <v>147.17947076809693</v>
      </c>
      <c r="P3361">
        <f t="shared" ca="1" si="317"/>
        <v>1497.8637918537913</v>
      </c>
    </row>
    <row r="3362" spans="1:16" x14ac:dyDescent="0.3">
      <c r="A3362" s="23">
        <v>3358</v>
      </c>
      <c r="B3362" s="23">
        <f>IF(A3362+4=VLOOKUP(A3362+4,'Final data'!$O$4:$O$30,1,TRUE),B3361+1,B3361)</f>
        <v>27</v>
      </c>
      <c r="C3362" s="23">
        <f ca="1">OFFSET('Final data'!$O$4,B3362-1,8)</f>
        <v>0</v>
      </c>
      <c r="D3362" s="23">
        <f ca="1">OFFSET('Final data'!$O$4,B3362,8)</f>
        <v>1</v>
      </c>
      <c r="E3362" s="23">
        <f t="shared" ca="1" si="314"/>
        <v>0</v>
      </c>
      <c r="F3362" s="23">
        <f t="shared" ca="1" si="315"/>
        <v>1</v>
      </c>
      <c r="G3362" s="30">
        <f ca="1">OFFSET('Final data'!$O$4,Raceline!B3362-1,0)-OFFSET('Final data'!$O$4,Raceline!$B$4-1,0)</f>
        <v>3226</v>
      </c>
      <c r="H3362" s="30">
        <f ca="1">IF(B3362-B3361,3466,IF(B3362=B3361,H3361,OFFSET('Final data'!$O$4,Raceline!B3362,0)))</f>
        <v>3466</v>
      </c>
      <c r="I3362" s="23">
        <f t="shared" ca="1" si="316"/>
        <v>236</v>
      </c>
      <c r="J3362">
        <f ca="1">OFFSET('Final data'!$B3362,0,Raceline!C3362*2)</f>
        <v>205.59481399141293</v>
      </c>
      <c r="K3362">
        <f ca="1">OFFSET('Final data'!$C3362,0,Raceline!C3362*2)</f>
        <v>150.86779708365503</v>
      </c>
      <c r="L3362">
        <f t="shared" ca="1" si="312"/>
        <v>203.09081347400488</v>
      </c>
      <c r="M3362">
        <f t="shared" ca="1" si="313"/>
        <v>147.94442737390074</v>
      </c>
      <c r="N3362">
        <f ca="1">OFFSET('Final data'!$B3362,0,Raceline!D3362*2)</f>
        <v>202.34216397685813</v>
      </c>
      <c r="O3362">
        <f ca="1">OFFSET('Final data'!$C3362,0,Raceline!D3362*2)</f>
        <v>147.07039430243515</v>
      </c>
      <c r="P3362">
        <f t="shared" ca="1" si="317"/>
        <v>1498.3150498216628</v>
      </c>
    </row>
    <row r="3363" spans="1:16" x14ac:dyDescent="0.3">
      <c r="A3363" s="23">
        <v>3359</v>
      </c>
      <c r="B3363" s="23">
        <f>IF(A3363+4=VLOOKUP(A3363+4,'Final data'!$O$4:$O$30,1,TRUE),B3362+1,B3362)</f>
        <v>27</v>
      </c>
      <c r="C3363" s="23">
        <f ca="1">OFFSET('Final data'!$O$4,B3363-1,8)</f>
        <v>0</v>
      </c>
      <c r="D3363" s="23">
        <f ca="1">OFFSET('Final data'!$O$4,B3363,8)</f>
        <v>1</v>
      </c>
      <c r="E3363" s="23">
        <f t="shared" ca="1" si="314"/>
        <v>0</v>
      </c>
      <c r="F3363" s="23">
        <f t="shared" ca="1" si="315"/>
        <v>1</v>
      </c>
      <c r="G3363" s="30">
        <f ca="1">OFFSET('Final data'!$O$4,Raceline!B3363-1,0)-OFFSET('Final data'!$O$4,Raceline!$B$4-1,0)</f>
        <v>3226</v>
      </c>
      <c r="H3363" s="30">
        <f ca="1">IF(B3363-B3362,3466,IF(B3363=B3362,H3362,OFFSET('Final data'!$O$4,Raceline!B3363,0)))</f>
        <v>3466</v>
      </c>
      <c r="I3363" s="23">
        <f t="shared" ca="1" si="316"/>
        <v>236</v>
      </c>
      <c r="J3363">
        <f ca="1">OFFSET('Final data'!$B3363,0,Raceline!C3363*2)</f>
        <v>206.13016727984291</v>
      </c>
      <c r="K3363">
        <f ca="1">OFFSET('Final data'!$C3363,0,Raceline!C3363*2)</f>
        <v>150.34468165008107</v>
      </c>
      <c r="L3363">
        <f t="shared" ca="1" si="312"/>
        <v>203.53601017747852</v>
      </c>
      <c r="M3363">
        <f t="shared" ca="1" si="313"/>
        <v>147.47244131707595</v>
      </c>
      <c r="N3363">
        <f ca="1">OFFSET('Final data'!$B3363,0,Raceline!D3363*2)</f>
        <v>202.77882455971829</v>
      </c>
      <c r="O3363">
        <f ca="1">OFFSET('Final data'!$C3363,0,Raceline!D3363*2)</f>
        <v>146.63408843978871</v>
      </c>
      <c r="P3363">
        <f t="shared" ca="1" si="317"/>
        <v>1498.9638725575628</v>
      </c>
    </row>
    <row r="3364" spans="1:16" x14ac:dyDescent="0.3">
      <c r="A3364" s="23">
        <v>3360</v>
      </c>
      <c r="B3364" s="23">
        <f>IF(A3364+4=VLOOKUP(A3364+4,'Final data'!$O$4:$O$30,1,TRUE),B3363+1,B3363)</f>
        <v>27</v>
      </c>
      <c r="C3364" s="23">
        <f ca="1">OFFSET('Final data'!$O$4,B3364-1,8)</f>
        <v>0</v>
      </c>
      <c r="D3364" s="23">
        <f ca="1">OFFSET('Final data'!$O$4,B3364,8)</f>
        <v>1</v>
      </c>
      <c r="E3364" s="23">
        <f t="shared" ca="1" si="314"/>
        <v>0</v>
      </c>
      <c r="F3364" s="23">
        <f t="shared" ca="1" si="315"/>
        <v>1</v>
      </c>
      <c r="G3364" s="30">
        <f ca="1">OFFSET('Final data'!$O$4,Raceline!B3364-1,0)-OFFSET('Final data'!$O$4,Raceline!$B$4-1,0)</f>
        <v>3226</v>
      </c>
      <c r="H3364" s="30">
        <f ca="1">IF(B3364-B3363,3466,IF(B3364=B3363,H3363,OFFSET('Final data'!$O$4,Raceline!B3364,0)))</f>
        <v>3466</v>
      </c>
      <c r="I3364" s="23">
        <f t="shared" ca="1" si="316"/>
        <v>236</v>
      </c>
      <c r="J3364">
        <f ca="1">OFFSET('Final data'!$B3364,0,Raceline!C3364*2)</f>
        <v>206.52684088522577</v>
      </c>
      <c r="K3364">
        <f ca="1">OFFSET('Final data'!$C3364,0,Raceline!C3364*2)</f>
        <v>150.16210001491288</v>
      </c>
      <c r="L3364">
        <f t="shared" ca="1" si="312"/>
        <v>203.94960142195265</v>
      </c>
      <c r="M3364">
        <f t="shared" ca="1" si="313"/>
        <v>147.24660356588092</v>
      </c>
      <c r="N3364">
        <f ca="1">OFFSET('Final data'!$B3364,0,Raceline!D3364*2)</f>
        <v>203.21530778247225</v>
      </c>
      <c r="O3364">
        <f ca="1">OFFSET('Final data'!$C3364,0,Raceline!D3364*2)</f>
        <v>146.41593550846531</v>
      </c>
      <c r="P3364">
        <f t="shared" ca="1" si="317"/>
        <v>1499.4351054165302</v>
      </c>
    </row>
    <row r="3365" spans="1:16" x14ac:dyDescent="0.3">
      <c r="A3365" s="23">
        <v>3361</v>
      </c>
      <c r="B3365" s="23">
        <f>IF(A3365+4=VLOOKUP(A3365+4,'Final data'!$O$4:$O$30,1,TRUE),B3364+1,B3364)</f>
        <v>27</v>
      </c>
      <c r="C3365" s="23">
        <f ca="1">OFFSET('Final data'!$O$4,B3365-1,8)</f>
        <v>0</v>
      </c>
      <c r="D3365" s="23">
        <f ca="1">OFFSET('Final data'!$O$4,B3365,8)</f>
        <v>1</v>
      </c>
      <c r="E3365" s="23">
        <f t="shared" ca="1" si="314"/>
        <v>0</v>
      </c>
      <c r="F3365" s="23">
        <f t="shared" ca="1" si="315"/>
        <v>1</v>
      </c>
      <c r="G3365" s="30">
        <f ca="1">OFFSET('Final data'!$O$4,Raceline!B3365-1,0)-OFFSET('Final data'!$O$4,Raceline!$B$4-1,0)</f>
        <v>3226</v>
      </c>
      <c r="H3365" s="30">
        <f ca="1">IF(B3365-B3364,3466,IF(B3365=B3364,H3364,OFFSET('Final data'!$O$4,Raceline!B3365,0)))</f>
        <v>3466</v>
      </c>
      <c r="I3365" s="23">
        <f t="shared" ca="1" si="316"/>
        <v>236</v>
      </c>
      <c r="J3365">
        <f ca="1">OFFSET('Final data'!$B3365,0,Raceline!C3365*2)</f>
        <v>206.3880057174274</v>
      </c>
      <c r="K3365">
        <f ca="1">OFFSET('Final data'!$C3365,0,Raceline!C3365*2)</f>
        <v>149.95337632676222</v>
      </c>
      <c r="L3365">
        <f t="shared" ca="1" si="312"/>
        <v>203.90581895576321</v>
      </c>
      <c r="M3365">
        <f t="shared" ca="1" si="313"/>
        <v>146.92956570932722</v>
      </c>
      <c r="N3365">
        <f ca="1">OFFSET('Final data'!$B3365,0,Raceline!D3365*2)</f>
        <v>203.21557382263236</v>
      </c>
      <c r="O3365">
        <f ca="1">OFFSET('Final data'!$C3365,0,Raceline!D3365*2)</f>
        <v>146.08870611148032</v>
      </c>
      <c r="P3365">
        <f t="shared" ca="1" si="317"/>
        <v>1499.7551521425466</v>
      </c>
    </row>
    <row r="3366" spans="1:16" x14ac:dyDescent="0.3">
      <c r="A3366" s="23">
        <v>3362</v>
      </c>
      <c r="B3366" s="23">
        <f>IF(A3366+4=VLOOKUP(A3366+4,'Final data'!$O$4:$O$30,1,TRUE),B3365+1,B3365)</f>
        <v>27</v>
      </c>
      <c r="C3366" s="23">
        <f ca="1">OFFSET('Final data'!$O$4,B3366-1,8)</f>
        <v>0</v>
      </c>
      <c r="D3366" s="23">
        <f ca="1">OFFSET('Final data'!$O$4,B3366,8)</f>
        <v>1</v>
      </c>
      <c r="E3366" s="23">
        <f t="shared" ca="1" si="314"/>
        <v>0</v>
      </c>
      <c r="F3366" s="23">
        <f t="shared" ca="1" si="315"/>
        <v>1</v>
      </c>
      <c r="G3366" s="30">
        <f ca="1">OFFSET('Final data'!$O$4,Raceline!B3366-1,0)-OFFSET('Final data'!$O$4,Raceline!$B$4-1,0)</f>
        <v>3226</v>
      </c>
      <c r="H3366" s="30">
        <f ca="1">IF(B3366-B3365,3466,IF(B3366=B3365,H3365,OFFSET('Final data'!$O$4,Raceline!B3366,0)))</f>
        <v>3466</v>
      </c>
      <c r="I3366" s="23">
        <f t="shared" ca="1" si="316"/>
        <v>236</v>
      </c>
      <c r="J3366">
        <f ca="1">OFFSET('Final data'!$B3366,0,Raceline!C3366*2)</f>
        <v>206.97386848431714</v>
      </c>
      <c r="K3366">
        <f ca="1">OFFSET('Final data'!$C3366,0,Raceline!C3366*2)</f>
        <v>149.71660430448168</v>
      </c>
      <c r="L3366">
        <f t="shared" ca="1" si="312"/>
        <v>204.36102277750871</v>
      </c>
      <c r="M3366">
        <f t="shared" ca="1" si="313"/>
        <v>146.77728107271525</v>
      </c>
      <c r="N3366">
        <f ca="1">OFFSET('Final data'!$B3366,0,Raceline!D3366*2)</f>
        <v>203.65196836533241</v>
      </c>
      <c r="O3366">
        <f ca="1">OFFSET('Final data'!$C3366,0,Raceline!D3366*2)</f>
        <v>145.9796296458187</v>
      </c>
      <c r="P3366">
        <f t="shared" ca="1" si="317"/>
        <v>1500.2351533195033</v>
      </c>
    </row>
    <row r="3367" spans="1:16" x14ac:dyDescent="0.3">
      <c r="A3367" s="23">
        <v>3363</v>
      </c>
      <c r="B3367" s="23">
        <f>IF(A3367+4=VLOOKUP(A3367+4,'Final data'!$O$4:$O$30,1,TRUE),B3366+1,B3366)</f>
        <v>27</v>
      </c>
      <c r="C3367" s="23">
        <f ca="1">OFFSET('Final data'!$O$4,B3367-1,8)</f>
        <v>0</v>
      </c>
      <c r="D3367" s="23">
        <f ca="1">OFFSET('Final data'!$O$4,B3367,8)</f>
        <v>1</v>
      </c>
      <c r="E3367" s="23">
        <f t="shared" ca="1" si="314"/>
        <v>0</v>
      </c>
      <c r="F3367" s="23">
        <f t="shared" ca="1" si="315"/>
        <v>1</v>
      </c>
      <c r="G3367" s="30">
        <f ca="1">OFFSET('Final data'!$O$4,Raceline!B3367-1,0)-OFFSET('Final data'!$O$4,Raceline!$B$4-1,0)</f>
        <v>3226</v>
      </c>
      <c r="H3367" s="30">
        <f ca="1">IF(B3367-B3366,3466,IF(B3367=B3366,H3366,OFFSET('Final data'!$O$4,Raceline!B3367,0)))</f>
        <v>3466</v>
      </c>
      <c r="I3367" s="23">
        <f t="shared" ca="1" si="316"/>
        <v>236</v>
      </c>
      <c r="J3367">
        <f ca="1">OFFSET('Final data'!$B3367,0,Raceline!C3367*2)</f>
        <v>206.79890037334695</v>
      </c>
      <c r="K3367">
        <f ca="1">OFFSET('Final data'!$C3367,0,Raceline!C3367*2)</f>
        <v>149.53807821886002</v>
      </c>
      <c r="L3367">
        <f t="shared" ca="1" si="312"/>
        <v>204.31100687671233</v>
      </c>
      <c r="M3367">
        <f t="shared" ca="1" si="313"/>
        <v>146.46588909856513</v>
      </c>
      <c r="N3367">
        <f ca="1">OFFSET('Final data'!$B3367,0,Raceline!D3367*2)</f>
        <v>203.65223440549252</v>
      </c>
      <c r="O3367">
        <f ca="1">OFFSET('Final data'!$C3367,0,Raceline!D3367*2)</f>
        <v>145.65240024883386</v>
      </c>
      <c r="P3367">
        <f t="shared" ca="1" si="317"/>
        <v>1500.550536502152</v>
      </c>
    </row>
    <row r="3368" spans="1:16" x14ac:dyDescent="0.3">
      <c r="A3368" s="23">
        <v>3364</v>
      </c>
      <c r="B3368" s="23">
        <f>IF(A3368+4=VLOOKUP(A3368+4,'Final data'!$O$4:$O$30,1,TRUE),B3367+1,B3367)</f>
        <v>27</v>
      </c>
      <c r="C3368" s="23">
        <f ca="1">OFFSET('Final data'!$O$4,B3368-1,8)</f>
        <v>0</v>
      </c>
      <c r="D3368" s="23">
        <f ca="1">OFFSET('Final data'!$O$4,B3368,8)</f>
        <v>1</v>
      </c>
      <c r="E3368" s="23">
        <f t="shared" ca="1" si="314"/>
        <v>0</v>
      </c>
      <c r="F3368" s="23">
        <f t="shared" ca="1" si="315"/>
        <v>1</v>
      </c>
      <c r="G3368" s="30">
        <f ca="1">OFFSET('Final data'!$O$4,Raceline!B3368-1,0)-OFFSET('Final data'!$O$4,Raceline!$B$4-1,0)</f>
        <v>3226</v>
      </c>
      <c r="H3368" s="30">
        <f ca="1">IF(B3368-B3367,3466,IF(B3368=B3367,H3367,OFFSET('Final data'!$O$4,Raceline!B3368,0)))</f>
        <v>3466</v>
      </c>
      <c r="I3368" s="23">
        <f t="shared" ca="1" si="316"/>
        <v>236</v>
      </c>
      <c r="J3368">
        <f ca="1">OFFSET('Final data'!$B3368,0,Raceline!C3368*2)</f>
        <v>207.44721939325038</v>
      </c>
      <c r="K3368">
        <f ca="1">OFFSET('Final data'!$C3368,0,Raceline!C3368*2)</f>
        <v>149.24735810028722</v>
      </c>
      <c r="L3368">
        <f t="shared" ca="1" si="312"/>
        <v>204.77814082125701</v>
      </c>
      <c r="M3368">
        <f t="shared" ca="1" si="313"/>
        <v>146.3037545893894</v>
      </c>
      <c r="N3368">
        <f ca="1">OFFSET('Final data'!$B3368,0,Raceline!D3368*2)</f>
        <v>204.08862894819256</v>
      </c>
      <c r="O3368">
        <f ca="1">OFFSET('Final data'!$C3368,0,Raceline!D3368*2)</f>
        <v>145.5433237831721</v>
      </c>
      <c r="P3368">
        <f t="shared" ca="1" si="317"/>
        <v>1501.0450076552152</v>
      </c>
    </row>
    <row r="3369" spans="1:16" x14ac:dyDescent="0.3">
      <c r="A3369" s="23">
        <v>3365</v>
      </c>
      <c r="B3369" s="23">
        <f>IF(A3369+4=VLOOKUP(A3369+4,'Final data'!$O$4:$O$30,1,TRUE),B3368+1,B3368)</f>
        <v>27</v>
      </c>
      <c r="C3369" s="23">
        <f ca="1">OFFSET('Final data'!$O$4,B3369-1,8)</f>
        <v>0</v>
      </c>
      <c r="D3369" s="23">
        <f ca="1">OFFSET('Final data'!$O$4,B3369,8)</f>
        <v>1</v>
      </c>
      <c r="E3369" s="23">
        <f t="shared" ca="1" si="314"/>
        <v>0</v>
      </c>
      <c r="F3369" s="23">
        <f t="shared" ca="1" si="315"/>
        <v>1</v>
      </c>
      <c r="G3369" s="30">
        <f ca="1">OFFSET('Final data'!$O$4,Raceline!B3369-1,0)-OFFSET('Final data'!$O$4,Raceline!$B$4-1,0)</f>
        <v>3226</v>
      </c>
      <c r="H3369" s="30">
        <f ca="1">IF(B3369-B3368,3466,IF(B3369=B3368,H3368,OFFSET('Final data'!$O$4,Raceline!B3369,0)))</f>
        <v>3466</v>
      </c>
      <c r="I3369" s="23">
        <f t="shared" ca="1" si="316"/>
        <v>236</v>
      </c>
      <c r="J3369">
        <f ca="1">OFFSET('Final data'!$B3369,0,Raceline!C3369*2)</f>
        <v>207.80650193052406</v>
      </c>
      <c r="K3369">
        <f ca="1">OFFSET('Final data'!$C3369,0,Raceline!C3369*2)</f>
        <v>148.98876760626695</v>
      </c>
      <c r="L3369">
        <f t="shared" ca="1" si="312"/>
        <v>205.18564631614504</v>
      </c>
      <c r="M3369">
        <f t="shared" ca="1" si="313"/>
        <v>145.97544101707936</v>
      </c>
      <c r="N3369">
        <f ca="1">OFFSET('Final data'!$B3369,0,Raceline!D3369*2)</f>
        <v>204.52520085099883</v>
      </c>
      <c r="O3369">
        <f ca="1">OFFSET('Final data'!$C3369,0,Raceline!D3369*2)</f>
        <v>145.21609438618725</v>
      </c>
      <c r="P3369">
        <f t="shared" ca="1" si="317"/>
        <v>1501.5683149551135</v>
      </c>
    </row>
    <row r="3370" spans="1:16" x14ac:dyDescent="0.3">
      <c r="A3370" s="23">
        <v>3366</v>
      </c>
      <c r="B3370" s="23">
        <f>IF(A3370+4=VLOOKUP(A3370+4,'Final data'!$O$4:$O$30,1,TRUE),B3369+1,B3369)</f>
        <v>27</v>
      </c>
      <c r="C3370" s="23">
        <f ca="1">OFFSET('Final data'!$O$4,B3370-1,8)</f>
        <v>0</v>
      </c>
      <c r="D3370" s="23">
        <f ca="1">OFFSET('Final data'!$O$4,B3370,8)</f>
        <v>1</v>
      </c>
      <c r="E3370" s="23">
        <f t="shared" ca="1" si="314"/>
        <v>0</v>
      </c>
      <c r="F3370" s="23">
        <f t="shared" ca="1" si="315"/>
        <v>1</v>
      </c>
      <c r="G3370" s="30">
        <f ca="1">OFFSET('Final data'!$O$4,Raceline!B3370-1,0)-OFFSET('Final data'!$O$4,Raceline!$B$4-1,0)</f>
        <v>3226</v>
      </c>
      <c r="H3370" s="30">
        <f ca="1">IF(B3370-B3369,3466,IF(B3370=B3369,H3369,OFFSET('Final data'!$O$4,Raceline!B3370,0)))</f>
        <v>3466</v>
      </c>
      <c r="I3370" s="23">
        <f t="shared" ca="1" si="316"/>
        <v>236</v>
      </c>
      <c r="J3370">
        <f ca="1">OFFSET('Final data'!$B3370,0,Raceline!C3370*2)</f>
        <v>207.99091504752482</v>
      </c>
      <c r="K3370">
        <f ca="1">OFFSET('Final data'!$C3370,0,Raceline!C3370*2)</f>
        <v>148.68526982356806</v>
      </c>
      <c r="L3370">
        <f t="shared" ca="1" si="312"/>
        <v>205.41348275622639</v>
      </c>
      <c r="M3370">
        <f t="shared" ca="1" si="313"/>
        <v>145.60866583125491</v>
      </c>
      <c r="N3370">
        <f ca="1">OFFSET('Final data'!$B3370,0,Raceline!D3370*2)</f>
        <v>204.78000820438757</v>
      </c>
      <c r="O3370">
        <f ca="1">OFFSET('Final data'!$C3370,0,Raceline!D3370*2)</f>
        <v>144.852506167315</v>
      </c>
      <c r="P3370">
        <f t="shared" ca="1" si="317"/>
        <v>1502.0000943899706</v>
      </c>
    </row>
    <row r="3371" spans="1:16" x14ac:dyDescent="0.3">
      <c r="A3371" s="23">
        <v>3367</v>
      </c>
      <c r="B3371" s="23">
        <f>IF(A3371+4=VLOOKUP(A3371+4,'Final data'!$O$4:$O$30,1,TRUE),B3370+1,B3370)</f>
        <v>27</v>
      </c>
      <c r="C3371" s="23">
        <f ca="1">OFFSET('Final data'!$O$4,B3371-1,8)</f>
        <v>0</v>
      </c>
      <c r="D3371" s="23">
        <f ca="1">OFFSET('Final data'!$O$4,B3371,8)</f>
        <v>1</v>
      </c>
      <c r="E3371" s="23">
        <f t="shared" ca="1" si="314"/>
        <v>0</v>
      </c>
      <c r="F3371" s="23">
        <f t="shared" ca="1" si="315"/>
        <v>1</v>
      </c>
      <c r="G3371" s="30">
        <f ca="1">OFFSET('Final data'!$O$4,Raceline!B3371-1,0)-OFFSET('Final data'!$O$4,Raceline!$B$4-1,0)</f>
        <v>3226</v>
      </c>
      <c r="H3371" s="30">
        <f ca="1">IF(B3371-B3370,3466,IF(B3371=B3370,H3370,OFFSET('Final data'!$O$4,Raceline!B3371,0)))</f>
        <v>3466</v>
      </c>
      <c r="I3371" s="23">
        <f t="shared" ca="1" si="316"/>
        <v>236</v>
      </c>
      <c r="J3371">
        <f ca="1">OFFSET('Final data'!$B3371,0,Raceline!C3371*2)</f>
        <v>208.50200316421984</v>
      </c>
      <c r="K3371">
        <f ca="1">OFFSET('Final data'!$C3371,0,Raceline!C3371*2)</f>
        <v>148.40768671654206</v>
      </c>
      <c r="L3371">
        <f t="shared" ca="1" si="312"/>
        <v>205.82234858562643</v>
      </c>
      <c r="M3371">
        <f t="shared" ca="1" si="313"/>
        <v>145.39320678171657</v>
      </c>
      <c r="N3371">
        <f ca="1">OFFSET('Final data'!$B3371,0,Raceline!D3371*2)</f>
        <v>205.18010304523514</v>
      </c>
      <c r="O3371">
        <f ca="1">OFFSET('Final data'!$C3371,0,Raceline!D3371*2)</f>
        <v>144.67071205787906</v>
      </c>
      <c r="P3371">
        <f t="shared" ca="1" si="317"/>
        <v>1502.4622565568329</v>
      </c>
    </row>
    <row r="3372" spans="1:16" x14ac:dyDescent="0.3">
      <c r="A3372" s="23">
        <v>3368</v>
      </c>
      <c r="B3372" s="23">
        <f>IF(A3372+4=VLOOKUP(A3372+4,'Final data'!$O$4:$O$30,1,TRUE),B3371+1,B3371)</f>
        <v>27</v>
      </c>
      <c r="C3372" s="23">
        <f ca="1">OFFSET('Final data'!$O$4,B3372-1,8)</f>
        <v>0</v>
      </c>
      <c r="D3372" s="23">
        <f ca="1">OFFSET('Final data'!$O$4,B3372,8)</f>
        <v>1</v>
      </c>
      <c r="E3372" s="23">
        <f t="shared" ca="1" si="314"/>
        <v>0</v>
      </c>
      <c r="F3372" s="23">
        <f t="shared" ca="1" si="315"/>
        <v>1</v>
      </c>
      <c r="G3372" s="30">
        <f ca="1">OFFSET('Final data'!$O$4,Raceline!B3372-1,0)-OFFSET('Final data'!$O$4,Raceline!$B$4-1,0)</f>
        <v>3226</v>
      </c>
      <c r="H3372" s="30">
        <f ca="1">IF(B3372-B3371,3466,IF(B3372=B3371,H3371,OFFSET('Final data'!$O$4,Raceline!B3372,0)))</f>
        <v>3466</v>
      </c>
      <c r="I3372" s="23">
        <f t="shared" ca="1" si="316"/>
        <v>236</v>
      </c>
      <c r="J3372">
        <f ca="1">OFFSET('Final data'!$B3372,0,Raceline!C3372*2)</f>
        <v>208.32703505324929</v>
      </c>
      <c r="K3372">
        <f ca="1">OFFSET('Final data'!$C3372,0,Raceline!C3372*2)</f>
        <v>148.22916063092055</v>
      </c>
      <c r="L3372">
        <f t="shared" ca="1" si="312"/>
        <v>205.77641362055769</v>
      </c>
      <c r="M3372">
        <f t="shared" ca="1" si="313"/>
        <v>145.07951156993479</v>
      </c>
      <c r="N3372">
        <f ca="1">OFFSET('Final data'!$B3372,0,Raceline!D3372*2)</f>
        <v>205.18036908539528</v>
      </c>
      <c r="O3372">
        <f ca="1">OFFSET('Final data'!$C3372,0,Raceline!D3372*2)</f>
        <v>144.34348266089404</v>
      </c>
      <c r="P3372">
        <f t="shared" ca="1" si="317"/>
        <v>1502.7792971014178</v>
      </c>
    </row>
    <row r="3373" spans="1:16" x14ac:dyDescent="0.3">
      <c r="A3373" s="23">
        <v>3369</v>
      </c>
      <c r="B3373" s="23">
        <f>IF(A3373+4=VLOOKUP(A3373+4,'Final data'!$O$4:$O$30,1,TRUE),B3372+1,B3372)</f>
        <v>27</v>
      </c>
      <c r="C3373" s="23">
        <f ca="1">OFFSET('Final data'!$O$4,B3373-1,8)</f>
        <v>0</v>
      </c>
      <c r="D3373" s="23">
        <f ca="1">OFFSET('Final data'!$O$4,B3373,8)</f>
        <v>1</v>
      </c>
      <c r="E3373" s="23">
        <f t="shared" ca="1" si="314"/>
        <v>0</v>
      </c>
      <c r="F3373" s="23">
        <f t="shared" ca="1" si="315"/>
        <v>1</v>
      </c>
      <c r="G3373" s="30">
        <f ca="1">OFFSET('Final data'!$O$4,Raceline!B3373-1,0)-OFFSET('Final data'!$O$4,Raceline!$B$4-1,0)</f>
        <v>3226</v>
      </c>
      <c r="H3373" s="30">
        <f ca="1">IF(B3373-B3372,3466,IF(B3373=B3372,H3372,OFFSET('Final data'!$O$4,Raceline!B3373,0)))</f>
        <v>3466</v>
      </c>
      <c r="I3373" s="23">
        <f t="shared" ca="1" si="316"/>
        <v>236</v>
      </c>
      <c r="J3373">
        <f ca="1">OFFSET('Final data'!$B3373,0,Raceline!C3373*2)</f>
        <v>208.97535407315257</v>
      </c>
      <c r="K3373">
        <f ca="1">OFFSET('Final data'!$C3373,0,Raceline!C3373*2)</f>
        <v>147.93844051234805</v>
      </c>
      <c r="L3373">
        <f t="shared" ca="1" si="312"/>
        <v>206.23992005525696</v>
      </c>
      <c r="M3373">
        <f t="shared" ca="1" si="313"/>
        <v>144.92165664416248</v>
      </c>
      <c r="N3373">
        <f ca="1">OFFSET('Final data'!$B3373,0,Raceline!D3373*2)</f>
        <v>205.61676362809533</v>
      </c>
      <c r="O3373">
        <f ca="1">OFFSET('Final data'!$C3373,0,Raceline!D3373*2)</f>
        <v>144.23440619523242</v>
      </c>
      <c r="P3373">
        <f t="shared" ca="1" si="317"/>
        <v>1503.2689463560871</v>
      </c>
    </row>
    <row r="3374" spans="1:16" x14ac:dyDescent="0.3">
      <c r="A3374" s="23">
        <v>3370</v>
      </c>
      <c r="B3374" s="23">
        <f>IF(A3374+4=VLOOKUP(A3374+4,'Final data'!$O$4:$O$30,1,TRUE),B3373+1,B3373)</f>
        <v>27</v>
      </c>
      <c r="C3374" s="23">
        <f ca="1">OFFSET('Final data'!$O$4,B3374-1,8)</f>
        <v>0</v>
      </c>
      <c r="D3374" s="23">
        <f ca="1">OFFSET('Final data'!$O$4,B3374,8)</f>
        <v>1</v>
      </c>
      <c r="E3374" s="23">
        <f t="shared" ca="1" si="314"/>
        <v>0</v>
      </c>
      <c r="F3374" s="23">
        <f t="shared" ca="1" si="315"/>
        <v>1</v>
      </c>
      <c r="G3374" s="30">
        <f ca="1">OFFSET('Final data'!$O$4,Raceline!B3374-1,0)-OFFSET('Final data'!$O$4,Raceline!$B$4-1,0)</f>
        <v>3226</v>
      </c>
      <c r="H3374" s="30">
        <f ca="1">IF(B3374-B3373,3466,IF(B3374=B3373,H3373,OFFSET('Final data'!$O$4,Raceline!B3374,0)))</f>
        <v>3466</v>
      </c>
      <c r="I3374" s="23">
        <f t="shared" ca="1" si="316"/>
        <v>236</v>
      </c>
      <c r="J3374">
        <f ca="1">OFFSET('Final data'!$B3374,0,Raceline!C3374*2)</f>
        <v>209.29436688381259</v>
      </c>
      <c r="K3374">
        <f ca="1">OFFSET('Final data'!$C3374,0,Raceline!C3374*2)</f>
        <v>147.71450076259015</v>
      </c>
      <c r="L3374">
        <f t="shared" ca="1" si="312"/>
        <v>206.64222193092144</v>
      </c>
      <c r="M3374">
        <f t="shared" ca="1" si="313"/>
        <v>144.5989569937868</v>
      </c>
      <c r="N3374">
        <f ca="1">OFFSET('Final data'!$B3374,0,Raceline!D3374*2)</f>
        <v>206.05333553090321</v>
      </c>
      <c r="O3374">
        <f ca="1">OFFSET('Final data'!$C3374,0,Raceline!D3374*2)</f>
        <v>143.90717679824743</v>
      </c>
      <c r="P3374">
        <f t="shared" ca="1" si="317"/>
        <v>1503.7846806515493</v>
      </c>
    </row>
    <row r="3375" spans="1:16" x14ac:dyDescent="0.3">
      <c r="A3375" s="23">
        <v>3371</v>
      </c>
      <c r="B3375" s="23">
        <f>IF(A3375+4=VLOOKUP(A3375+4,'Final data'!$O$4:$O$30,1,TRUE),B3374+1,B3374)</f>
        <v>27</v>
      </c>
      <c r="C3375" s="23">
        <f ca="1">OFFSET('Final data'!$O$4,B3375-1,8)</f>
        <v>0</v>
      </c>
      <c r="D3375" s="23">
        <f ca="1">OFFSET('Final data'!$O$4,B3375,8)</f>
        <v>1</v>
      </c>
      <c r="E3375" s="23">
        <f t="shared" ca="1" si="314"/>
        <v>0</v>
      </c>
      <c r="F3375" s="23">
        <f t="shared" ca="1" si="315"/>
        <v>1</v>
      </c>
      <c r="G3375" s="30">
        <f ca="1">OFFSET('Final data'!$O$4,Raceline!B3375-1,0)-OFFSET('Final data'!$O$4,Raceline!$B$4-1,0)</f>
        <v>3226</v>
      </c>
      <c r="H3375" s="30">
        <f ca="1">IF(B3375-B3374,3466,IF(B3375=B3374,H3374,OFFSET('Final data'!$O$4,Raceline!B3375,0)))</f>
        <v>3466</v>
      </c>
      <c r="I3375" s="23">
        <f t="shared" ca="1" si="316"/>
        <v>236</v>
      </c>
      <c r="J3375">
        <f ca="1">OFFSET('Final data'!$B3375,0,Raceline!C3375*2)</f>
        <v>209.58944396381716</v>
      </c>
      <c r="K3375">
        <f ca="1">OFFSET('Final data'!$C3375,0,Raceline!C3375*2)</f>
        <v>147.31626179945505</v>
      </c>
      <c r="L3375">
        <f t="shared" ca="1" si="312"/>
        <v>206.8918523556469</v>
      </c>
      <c r="M3375">
        <f t="shared" ca="1" si="313"/>
        <v>144.21470806445666</v>
      </c>
      <c r="N3375">
        <f ca="1">OFFSET('Final data'!$B3375,0,Raceline!D3375*2)</f>
        <v>206.30814288429195</v>
      </c>
      <c r="O3375">
        <f ca="1">OFFSET('Final data'!$C3375,0,Raceline!D3375*2)</f>
        <v>143.54358857937532</v>
      </c>
      <c r="P3375">
        <f t="shared" ca="1" si="317"/>
        <v>1504.2428974000863</v>
      </c>
    </row>
    <row r="3376" spans="1:16" x14ac:dyDescent="0.3">
      <c r="A3376" s="23">
        <v>3372</v>
      </c>
      <c r="B3376" s="23">
        <f>IF(A3376+4=VLOOKUP(A3376+4,'Final data'!$O$4:$O$30,1,TRUE),B3375+1,B3375)</f>
        <v>27</v>
      </c>
      <c r="C3376" s="23">
        <f ca="1">OFFSET('Final data'!$O$4,B3376-1,8)</f>
        <v>0</v>
      </c>
      <c r="D3376" s="23">
        <f ca="1">OFFSET('Final data'!$O$4,B3376,8)</f>
        <v>1</v>
      </c>
      <c r="E3376" s="23">
        <f t="shared" ca="1" si="314"/>
        <v>0</v>
      </c>
      <c r="F3376" s="23">
        <f t="shared" ca="1" si="315"/>
        <v>1</v>
      </c>
      <c r="G3376" s="30">
        <f ca="1">OFFSET('Final data'!$O$4,Raceline!B3376-1,0)-OFFSET('Final data'!$O$4,Raceline!$B$4-1,0)</f>
        <v>3226</v>
      </c>
      <c r="H3376" s="30">
        <f ca="1">IF(B3376-B3375,3466,IF(B3376=B3375,H3375,OFFSET('Final data'!$O$4,Raceline!B3376,0)))</f>
        <v>3466</v>
      </c>
      <c r="I3376" s="23">
        <f t="shared" ca="1" si="316"/>
        <v>236</v>
      </c>
      <c r="J3376">
        <f ca="1">OFFSET('Final data'!$B3376,0,Raceline!C3376*2)</f>
        <v>209.92344172852094</v>
      </c>
      <c r="K3376">
        <f ca="1">OFFSET('Final data'!$C3376,0,Raceline!C3376*2)</f>
        <v>147.19095406659224</v>
      </c>
      <c r="L3376">
        <f t="shared" ca="1" si="312"/>
        <v>207.26806415413671</v>
      </c>
      <c r="M3376">
        <f t="shared" ca="1" si="313"/>
        <v>144.02852191267692</v>
      </c>
      <c r="N3376">
        <f ca="1">OFFSET('Final data'!$B3376,0,Raceline!D3376*2)</f>
        <v>206.70823772513953</v>
      </c>
      <c r="O3376">
        <f ca="1">OFFSET('Final data'!$C3376,0,Raceline!D3376*2)</f>
        <v>143.36179446993921</v>
      </c>
      <c r="P3376">
        <f t="shared" ca="1" si="317"/>
        <v>1504.6626599525341</v>
      </c>
    </row>
    <row r="3377" spans="1:16" x14ac:dyDescent="0.3">
      <c r="A3377" s="23">
        <v>3373</v>
      </c>
      <c r="B3377" s="23">
        <f>IF(A3377+4=VLOOKUP(A3377+4,'Final data'!$O$4:$O$30,1,TRUE),B3376+1,B3376)</f>
        <v>27</v>
      </c>
      <c r="C3377" s="23">
        <f ca="1">OFFSET('Final data'!$O$4,B3377-1,8)</f>
        <v>0</v>
      </c>
      <c r="D3377" s="23">
        <f ca="1">OFFSET('Final data'!$O$4,B3377,8)</f>
        <v>1</v>
      </c>
      <c r="E3377" s="23">
        <f t="shared" ca="1" si="314"/>
        <v>0</v>
      </c>
      <c r="F3377" s="23">
        <f t="shared" ca="1" si="315"/>
        <v>1</v>
      </c>
      <c r="G3377" s="30">
        <f ca="1">OFFSET('Final data'!$O$4,Raceline!B3377-1,0)-OFFSET('Final data'!$O$4,Raceline!$B$4-1,0)</f>
        <v>3226</v>
      </c>
      <c r="H3377" s="30">
        <f ca="1">IF(B3377-B3376,3466,IF(B3377=B3376,H3376,OFFSET('Final data'!$O$4,Raceline!B3377,0)))</f>
        <v>3466</v>
      </c>
      <c r="I3377" s="23">
        <f t="shared" ca="1" si="316"/>
        <v>236</v>
      </c>
      <c r="J3377">
        <f ca="1">OFFSET('Final data'!$B3377,0,Raceline!C3377*2)</f>
        <v>209.96115377985447</v>
      </c>
      <c r="K3377">
        <f ca="1">OFFSET('Final data'!$C3377,0,Raceline!C3377*2)</f>
        <v>146.83196785417411</v>
      </c>
      <c r="L3377">
        <f t="shared" ca="1" si="312"/>
        <v>207.26270297068501</v>
      </c>
      <c r="M3377">
        <f t="shared" ca="1" si="313"/>
        <v>143.68158138103007</v>
      </c>
      <c r="N3377">
        <f ca="1">OFFSET('Final data'!$B3377,0,Raceline!D3377*2)</f>
        <v>206.70850376529967</v>
      </c>
      <c r="O3377">
        <f ca="1">OFFSET('Final data'!$C3377,0,Raceline!D3377*2)</f>
        <v>143.03456507295422</v>
      </c>
      <c r="P3377">
        <f t="shared" ca="1" si="317"/>
        <v>1505.0096419042079</v>
      </c>
    </row>
    <row r="3378" spans="1:16" x14ac:dyDescent="0.3">
      <c r="A3378" s="23">
        <v>3374</v>
      </c>
      <c r="B3378" s="23">
        <f>IF(A3378+4=VLOOKUP(A3378+4,'Final data'!$O$4:$O$30,1,TRUE),B3377+1,B3377)</f>
        <v>27</v>
      </c>
      <c r="C3378" s="23">
        <f ca="1">OFFSET('Final data'!$O$4,B3378-1,8)</f>
        <v>0</v>
      </c>
      <c r="D3378" s="23">
        <f ca="1">OFFSET('Final data'!$O$4,B3378,8)</f>
        <v>1</v>
      </c>
      <c r="E3378" s="23">
        <f t="shared" ca="1" si="314"/>
        <v>0</v>
      </c>
      <c r="F3378" s="23">
        <f t="shared" ca="1" si="315"/>
        <v>1</v>
      </c>
      <c r="G3378" s="30">
        <f ca="1">OFFSET('Final data'!$O$4,Raceline!B3378-1,0)-OFFSET('Final data'!$O$4,Raceline!$B$4-1,0)</f>
        <v>3226</v>
      </c>
      <c r="H3378" s="30">
        <f ca="1">IF(B3378-B3377,3466,IF(B3378=B3377,H3377,OFFSET('Final data'!$O$4,Raceline!B3378,0)))</f>
        <v>3466</v>
      </c>
      <c r="I3378" s="23">
        <f t="shared" ca="1" si="316"/>
        <v>236</v>
      </c>
      <c r="J3378">
        <f ca="1">OFFSET('Final data'!$B3378,0,Raceline!C3378*2)</f>
        <v>210.39754832255454</v>
      </c>
      <c r="K3378">
        <f ca="1">OFFSET('Final data'!$C3378,0,Raceline!C3378*2)</f>
        <v>146.72289138851247</v>
      </c>
      <c r="L3378">
        <f t="shared" ca="1" si="312"/>
        <v>207.68706979152202</v>
      </c>
      <c r="M3378">
        <f t="shared" ca="1" si="313"/>
        <v>143.55846279455929</v>
      </c>
      <c r="N3378">
        <f ca="1">OFFSET('Final data'!$B3378,0,Raceline!D3378*2)</f>
        <v>207.14489830799968</v>
      </c>
      <c r="O3378">
        <f ca="1">OFFSET('Final data'!$C3378,0,Raceline!D3378*2)</f>
        <v>142.92548860729261</v>
      </c>
      <c r="P3378">
        <f t="shared" ca="1" si="317"/>
        <v>1505.4515077039275</v>
      </c>
    </row>
    <row r="3379" spans="1:16" x14ac:dyDescent="0.3">
      <c r="A3379" s="23">
        <v>3375</v>
      </c>
      <c r="B3379" s="23">
        <f>IF(A3379+4=VLOOKUP(A3379+4,'Final data'!$O$4:$O$30,1,TRUE),B3378+1,B3378)</f>
        <v>27</v>
      </c>
      <c r="C3379" s="23">
        <f ca="1">OFFSET('Final data'!$O$4,B3379-1,8)</f>
        <v>0</v>
      </c>
      <c r="D3379" s="23">
        <f ca="1">OFFSET('Final data'!$O$4,B3379,8)</f>
        <v>1</v>
      </c>
      <c r="E3379" s="23">
        <f t="shared" ca="1" si="314"/>
        <v>0</v>
      </c>
      <c r="F3379" s="23">
        <f t="shared" ca="1" si="315"/>
        <v>1</v>
      </c>
      <c r="G3379" s="30">
        <f ca="1">OFFSET('Final data'!$O$4,Raceline!B3379-1,0)-OFFSET('Final data'!$O$4,Raceline!$B$4-1,0)</f>
        <v>3226</v>
      </c>
      <c r="H3379" s="30">
        <f ca="1">IF(B3379-B3378,3466,IF(B3379=B3378,H3378,OFFSET('Final data'!$O$4,Raceline!B3379,0)))</f>
        <v>3466</v>
      </c>
      <c r="I3379" s="23">
        <f t="shared" ca="1" si="316"/>
        <v>236</v>
      </c>
      <c r="J3379">
        <f ca="1">OFFSET('Final data'!$B3379,0,Raceline!C3379*2)</f>
        <v>210.83412022536075</v>
      </c>
      <c r="K3379">
        <f ca="1">OFFSET('Final data'!$C3379,0,Raceline!C3379*2)</f>
        <v>146.39566199152748</v>
      </c>
      <c r="L3379">
        <f t="shared" ca="1" si="312"/>
        <v>208.11173404954479</v>
      </c>
      <c r="M3379">
        <f t="shared" ca="1" si="313"/>
        <v>143.21733146431487</v>
      </c>
      <c r="N3379">
        <f ca="1">OFFSET('Final data'!$B3379,0,Raceline!D3379*2)</f>
        <v>207.58147021080595</v>
      </c>
      <c r="O3379">
        <f ca="1">OFFSET('Final data'!$C3379,0,Raceline!D3379*2)</f>
        <v>142.59825921030759</v>
      </c>
      <c r="P3379">
        <f t="shared" ca="1" si="317"/>
        <v>1505.9962189269772</v>
      </c>
    </row>
    <row r="3380" spans="1:16" x14ac:dyDescent="0.3">
      <c r="A3380" s="23">
        <v>3376</v>
      </c>
      <c r="B3380" s="23">
        <f>IF(A3380+4=VLOOKUP(A3380+4,'Final data'!$O$4:$O$30,1,TRUE),B3379+1,B3379)</f>
        <v>27</v>
      </c>
      <c r="C3380" s="23">
        <f ca="1">OFFSET('Final data'!$O$4,B3380-1,8)</f>
        <v>0</v>
      </c>
      <c r="D3380" s="23">
        <f ca="1">OFFSET('Final data'!$O$4,B3380,8)</f>
        <v>1</v>
      </c>
      <c r="E3380" s="23">
        <f t="shared" ca="1" si="314"/>
        <v>0</v>
      </c>
      <c r="F3380" s="23">
        <f t="shared" ca="1" si="315"/>
        <v>1</v>
      </c>
      <c r="G3380" s="30">
        <f ca="1">OFFSET('Final data'!$O$4,Raceline!B3380-1,0)-OFFSET('Final data'!$O$4,Raceline!$B$4-1,0)</f>
        <v>3226</v>
      </c>
      <c r="H3380" s="30">
        <f ca="1">IF(B3380-B3379,3466,IF(B3380=B3379,H3379,OFFSET('Final data'!$O$4,Raceline!B3380,0)))</f>
        <v>3466</v>
      </c>
      <c r="I3380" s="23">
        <f t="shared" ca="1" si="316"/>
        <v>236</v>
      </c>
      <c r="J3380">
        <f ca="1">OFFSET('Final data'!$B3380,0,Raceline!C3380*2)</f>
        <v>211.08892757874955</v>
      </c>
      <c r="K3380">
        <f ca="1">OFFSET('Final data'!$C3380,0,Raceline!C3380*2)</f>
        <v>146.03207377265537</v>
      </c>
      <c r="L3380">
        <f t="shared" ca="1" si="312"/>
        <v>208.35475436275087</v>
      </c>
      <c r="M3380">
        <f t="shared" ca="1" si="313"/>
        <v>142.83998211560348</v>
      </c>
      <c r="N3380">
        <f ca="1">OFFSET('Final data'!$B3380,0,Raceline!D3380*2)</f>
        <v>207.83627756419469</v>
      </c>
      <c r="O3380">
        <f ca="1">OFFSET('Final data'!$C3380,0,Raceline!D3380*2)</f>
        <v>142.23467099143551</v>
      </c>
      <c r="P3380">
        <f t="shared" ca="1" si="317"/>
        <v>1506.4450523076473</v>
      </c>
    </row>
    <row r="3381" spans="1:16" x14ac:dyDescent="0.3">
      <c r="A3381" s="23">
        <v>3377</v>
      </c>
      <c r="B3381" s="23">
        <f>IF(A3381+4=VLOOKUP(A3381+4,'Final data'!$O$4:$O$30,1,TRUE),B3380+1,B3380)</f>
        <v>27</v>
      </c>
      <c r="C3381" s="23">
        <f ca="1">OFFSET('Final data'!$O$4,B3381-1,8)</f>
        <v>0</v>
      </c>
      <c r="D3381" s="23">
        <f ca="1">OFFSET('Final data'!$O$4,B3381,8)</f>
        <v>1</v>
      </c>
      <c r="E3381" s="23">
        <f t="shared" ca="1" si="314"/>
        <v>0</v>
      </c>
      <c r="F3381" s="23">
        <f t="shared" ca="1" si="315"/>
        <v>1</v>
      </c>
      <c r="G3381" s="30">
        <f ca="1">OFFSET('Final data'!$O$4,Raceline!B3381-1,0)-OFFSET('Final data'!$O$4,Raceline!$B$4-1,0)</f>
        <v>3226</v>
      </c>
      <c r="H3381" s="30">
        <f ca="1">IF(B3381-B3380,3466,IF(B3381=B3380,H3380,OFFSET('Final data'!$O$4,Raceline!B3381,0)))</f>
        <v>3466</v>
      </c>
      <c r="I3381" s="23">
        <f t="shared" ca="1" si="316"/>
        <v>236</v>
      </c>
      <c r="J3381">
        <f ca="1">OFFSET('Final data'!$B3381,0,Raceline!C3381*2)</f>
        <v>211.48902241959871</v>
      </c>
      <c r="K3381">
        <f ca="1">OFFSET('Final data'!$C3381,0,Raceline!C3381*2)</f>
        <v>145.85027966321925</v>
      </c>
      <c r="L3381">
        <f t="shared" ca="1" si="312"/>
        <v>208.74318329019664</v>
      </c>
      <c r="M3381">
        <f t="shared" ca="1" si="313"/>
        <v>142.64456828938089</v>
      </c>
      <c r="N3381">
        <f ca="1">OFFSET('Final data'!$B3381,0,Raceline!D3381*2)</f>
        <v>208.23637240504391</v>
      </c>
      <c r="O3381">
        <f ca="1">OFFSET('Final data'!$C3381,0,Raceline!D3381*2)</f>
        <v>142.05287688199937</v>
      </c>
      <c r="P3381">
        <f t="shared" ca="1" si="317"/>
        <v>1506.8798667452591</v>
      </c>
    </row>
    <row r="3382" spans="1:16" x14ac:dyDescent="0.3">
      <c r="A3382" s="23">
        <v>3378</v>
      </c>
      <c r="B3382" s="23">
        <f>IF(A3382+4=VLOOKUP(A3382+4,'Final data'!$O$4:$O$30,1,TRUE),B3381+1,B3381)</f>
        <v>27</v>
      </c>
      <c r="C3382" s="23">
        <f ca="1">OFFSET('Final data'!$O$4,B3382-1,8)</f>
        <v>0</v>
      </c>
      <c r="D3382" s="23">
        <f ca="1">OFFSET('Final data'!$O$4,B3382,8)</f>
        <v>1</v>
      </c>
      <c r="E3382" s="23">
        <f t="shared" ca="1" si="314"/>
        <v>0</v>
      </c>
      <c r="F3382" s="23">
        <f t="shared" ca="1" si="315"/>
        <v>1</v>
      </c>
      <c r="G3382" s="30">
        <f ca="1">OFFSET('Final data'!$O$4,Raceline!B3382-1,0)-OFFSET('Final data'!$O$4,Raceline!$B$4-1,0)</f>
        <v>3226</v>
      </c>
      <c r="H3382" s="30">
        <f ca="1">IF(B3382-B3381,3466,IF(B3382=B3381,H3381,OFFSET('Final data'!$O$4,Raceline!B3382,0)))</f>
        <v>3466</v>
      </c>
      <c r="I3382" s="23">
        <f t="shared" ca="1" si="316"/>
        <v>236</v>
      </c>
      <c r="J3382">
        <f ca="1">OFFSET('Final data'!$B3382,0,Raceline!C3382*2)</f>
        <v>211.4892884597584</v>
      </c>
      <c r="K3382">
        <f ca="1">OFFSET('Final data'!$C3382,0,Raceline!C3382*2)</f>
        <v>145.5230502662348</v>
      </c>
      <c r="L3382">
        <f t="shared" ca="1" si="312"/>
        <v>208.73190506054482</v>
      </c>
      <c r="M3382">
        <f t="shared" ca="1" si="313"/>
        <v>142.30386119203041</v>
      </c>
      <c r="N3382">
        <f ca="1">OFFSET('Final data'!$B3382,0,Raceline!D3382*2)</f>
        <v>208.23663844520402</v>
      </c>
      <c r="O3382">
        <f ca="1">OFFSET('Final data'!$C3382,0,Raceline!D3382*2)</f>
        <v>141.72564748501455</v>
      </c>
      <c r="P3382">
        <f t="shared" ca="1" si="317"/>
        <v>1507.220760459852</v>
      </c>
    </row>
    <row r="3383" spans="1:16" x14ac:dyDescent="0.3">
      <c r="A3383" s="23">
        <v>3379</v>
      </c>
      <c r="B3383" s="23">
        <f>IF(A3383+4=VLOOKUP(A3383+4,'Final data'!$O$4:$O$30,1,TRUE),B3382+1,B3382)</f>
        <v>27</v>
      </c>
      <c r="C3383" s="23">
        <f ca="1">OFFSET('Final data'!$O$4,B3383-1,8)</f>
        <v>0</v>
      </c>
      <c r="D3383" s="23">
        <f ca="1">OFFSET('Final data'!$O$4,B3383,8)</f>
        <v>1</v>
      </c>
      <c r="E3383" s="23">
        <f t="shared" ca="1" si="314"/>
        <v>0</v>
      </c>
      <c r="F3383" s="23">
        <f t="shared" ca="1" si="315"/>
        <v>1</v>
      </c>
      <c r="G3383" s="30">
        <f ca="1">OFFSET('Final data'!$O$4,Raceline!B3383-1,0)-OFFSET('Final data'!$O$4,Raceline!$B$4-1,0)</f>
        <v>3226</v>
      </c>
      <c r="H3383" s="30">
        <f ca="1">IF(B3383-B3382,3466,IF(B3383=B3382,H3382,OFFSET('Final data'!$O$4,Raceline!B3383,0)))</f>
        <v>3466</v>
      </c>
      <c r="I3383" s="23">
        <f t="shared" ca="1" si="316"/>
        <v>236</v>
      </c>
      <c r="J3383">
        <f ca="1">OFFSET('Final data'!$B3383,0,Raceline!C3383*2)</f>
        <v>211.92568300245844</v>
      </c>
      <c r="K3383">
        <f ca="1">OFFSET('Final data'!$C3383,0,Raceline!C3383*2)</f>
        <v>145.41397380057305</v>
      </c>
      <c r="L3383">
        <f t="shared" ca="1" si="312"/>
        <v>209.156877488448</v>
      </c>
      <c r="M3383">
        <f t="shared" ca="1" si="313"/>
        <v>142.1814496395001</v>
      </c>
      <c r="N3383">
        <f ca="1">OFFSET('Final data'!$B3383,0,Raceline!D3383*2)</f>
        <v>208.67303298790407</v>
      </c>
      <c r="O3383">
        <f ca="1">OFFSET('Final data'!$C3383,0,Raceline!D3383*2)</f>
        <v>141.61657101935276</v>
      </c>
      <c r="P3383">
        <f t="shared" ca="1" si="317"/>
        <v>1507.6630116923782</v>
      </c>
    </row>
    <row r="3384" spans="1:16" x14ac:dyDescent="0.3">
      <c r="A3384" s="23">
        <v>3380</v>
      </c>
      <c r="B3384" s="23">
        <f>IF(A3384+4=VLOOKUP(A3384+4,'Final data'!$O$4:$O$30,1,TRUE),B3383+1,B3383)</f>
        <v>27</v>
      </c>
      <c r="C3384" s="23">
        <f ca="1">OFFSET('Final data'!$O$4,B3384-1,8)</f>
        <v>0</v>
      </c>
      <c r="D3384" s="23">
        <f ca="1">OFFSET('Final data'!$O$4,B3384,8)</f>
        <v>1</v>
      </c>
      <c r="E3384" s="23">
        <f t="shared" ca="1" si="314"/>
        <v>0</v>
      </c>
      <c r="F3384" s="23">
        <f t="shared" ca="1" si="315"/>
        <v>1</v>
      </c>
      <c r="G3384" s="30">
        <f ca="1">OFFSET('Final data'!$O$4,Raceline!B3384-1,0)-OFFSET('Final data'!$O$4,Raceline!$B$4-1,0)</f>
        <v>3226</v>
      </c>
      <c r="H3384" s="30">
        <f ca="1">IF(B3384-B3383,3466,IF(B3384=B3383,H3383,OFFSET('Final data'!$O$4,Raceline!B3384,0)))</f>
        <v>3466</v>
      </c>
      <c r="I3384" s="23">
        <f t="shared" ca="1" si="316"/>
        <v>236</v>
      </c>
      <c r="J3384">
        <f ca="1">OFFSET('Final data'!$B3384,0,Raceline!C3384*2)</f>
        <v>212.36225490526471</v>
      </c>
      <c r="K3384">
        <f ca="1">OFFSET('Final data'!$C3384,0,Raceline!C3384*2)</f>
        <v>145.0867444035882</v>
      </c>
      <c r="L3384">
        <f t="shared" ca="1" si="312"/>
        <v>209.58214993748425</v>
      </c>
      <c r="M3384">
        <f t="shared" ca="1" si="313"/>
        <v>141.84102835990248</v>
      </c>
      <c r="N3384">
        <f ca="1">OFFSET('Final data'!$B3384,0,Raceline!D3384*2)</f>
        <v>209.10960489071033</v>
      </c>
      <c r="O3384">
        <f ca="1">OFFSET('Final data'!$C3384,0,Raceline!D3384*2)</f>
        <v>141.28934162236794</v>
      </c>
      <c r="P3384">
        <f t="shared" ca="1" si="317"/>
        <v>1508.2077531939292</v>
      </c>
    </row>
    <row r="3385" spans="1:16" x14ac:dyDescent="0.3">
      <c r="A3385" s="23">
        <v>3381</v>
      </c>
      <c r="B3385" s="23">
        <f>IF(A3385+4=VLOOKUP(A3385+4,'Final data'!$O$4:$O$30,1,TRUE),B3384+1,B3384)</f>
        <v>27</v>
      </c>
      <c r="C3385" s="23">
        <f ca="1">OFFSET('Final data'!$O$4,B3385-1,8)</f>
        <v>0</v>
      </c>
      <c r="D3385" s="23">
        <f ca="1">OFFSET('Final data'!$O$4,B3385,8)</f>
        <v>1</v>
      </c>
      <c r="E3385" s="23">
        <f t="shared" ca="1" si="314"/>
        <v>0</v>
      </c>
      <c r="F3385" s="23">
        <f t="shared" ca="1" si="315"/>
        <v>1</v>
      </c>
      <c r="G3385" s="30">
        <f ca="1">OFFSET('Final data'!$O$4,Raceline!B3385-1,0)-OFFSET('Final data'!$O$4,Raceline!$B$4-1,0)</f>
        <v>3226</v>
      </c>
      <c r="H3385" s="30">
        <f ca="1">IF(B3385-B3384,3466,IF(B3385=B3384,H3384,OFFSET('Final data'!$O$4,Raceline!B3385,0)))</f>
        <v>3466</v>
      </c>
      <c r="I3385" s="23">
        <f t="shared" ca="1" si="316"/>
        <v>236</v>
      </c>
      <c r="J3385">
        <f ca="1">OFFSET('Final data'!$B3385,0,Raceline!C3385*2)</f>
        <v>212.61706225865396</v>
      </c>
      <c r="K3385">
        <f ca="1">OFFSET('Final data'!$C3385,0,Raceline!C3385*2)</f>
        <v>144.72315618471549</v>
      </c>
      <c r="L3385">
        <f t="shared" ca="1" si="312"/>
        <v>209.8257809987077</v>
      </c>
      <c r="M3385">
        <f t="shared" ca="1" si="313"/>
        <v>141.46439204708747</v>
      </c>
      <c r="N3385">
        <f ca="1">OFFSET('Final data'!$B3385,0,Raceline!D3385*2)</f>
        <v>209.36441224409907</v>
      </c>
      <c r="O3385">
        <f ca="1">OFFSET('Final data'!$C3385,0,Raceline!D3385*2)</f>
        <v>140.92575340349566</v>
      </c>
      <c r="P3385">
        <f t="shared" ca="1" si="317"/>
        <v>1508.6563186920716</v>
      </c>
    </row>
    <row r="3386" spans="1:16" x14ac:dyDescent="0.3">
      <c r="A3386" s="23">
        <v>3382</v>
      </c>
      <c r="B3386" s="23">
        <f>IF(A3386+4=VLOOKUP(A3386+4,'Final data'!$O$4:$O$30,1,TRUE),B3385+1,B3385)</f>
        <v>27</v>
      </c>
      <c r="C3386" s="23">
        <f ca="1">OFFSET('Final data'!$O$4,B3386-1,8)</f>
        <v>0</v>
      </c>
      <c r="D3386" s="23">
        <f ca="1">OFFSET('Final data'!$O$4,B3386,8)</f>
        <v>1</v>
      </c>
      <c r="E3386" s="23">
        <f t="shared" ca="1" si="314"/>
        <v>0</v>
      </c>
      <c r="F3386" s="23">
        <f t="shared" ca="1" si="315"/>
        <v>1</v>
      </c>
      <c r="G3386" s="30">
        <f ca="1">OFFSET('Final data'!$O$4,Raceline!B3386-1,0)-OFFSET('Final data'!$O$4,Raceline!$B$4-1,0)</f>
        <v>3226</v>
      </c>
      <c r="H3386" s="30">
        <f ca="1">IF(B3386-B3385,3466,IF(B3386=B3385,H3385,OFFSET('Final data'!$O$4,Raceline!B3386,0)))</f>
        <v>3466</v>
      </c>
      <c r="I3386" s="23">
        <f t="shared" ca="1" si="316"/>
        <v>236</v>
      </c>
      <c r="J3386">
        <f ca="1">OFFSET('Final data'!$B3386,0,Raceline!C3386*2)</f>
        <v>213.01715709950153</v>
      </c>
      <c r="K3386">
        <f ca="1">OFFSET('Final data'!$C3386,0,Raceline!C3386*2)</f>
        <v>144.54136207527958</v>
      </c>
      <c r="L3386">
        <f t="shared" ca="1" si="312"/>
        <v>210.21482320411616</v>
      </c>
      <c r="M3386">
        <f t="shared" ca="1" si="313"/>
        <v>141.26969421042341</v>
      </c>
      <c r="N3386">
        <f ca="1">OFFSET('Final data'!$B3386,0,Raceline!D3386*2)</f>
        <v>209.76450708494667</v>
      </c>
      <c r="O3386">
        <f ca="1">OFFSET('Final data'!$C3386,0,Raceline!D3386*2)</f>
        <v>140.74395929405972</v>
      </c>
      <c r="P3386">
        <f t="shared" ca="1" si="317"/>
        <v>1509.0913601673251</v>
      </c>
    </row>
    <row r="3387" spans="1:16" x14ac:dyDescent="0.3">
      <c r="A3387" s="23">
        <v>3383</v>
      </c>
      <c r="B3387" s="23">
        <f>IF(A3387+4=VLOOKUP(A3387+4,'Final data'!$O$4:$O$30,1,TRUE),B3386+1,B3386)</f>
        <v>27</v>
      </c>
      <c r="C3387" s="23">
        <f ca="1">OFFSET('Final data'!$O$4,B3387-1,8)</f>
        <v>0</v>
      </c>
      <c r="D3387" s="23">
        <f ca="1">OFFSET('Final data'!$O$4,B3387,8)</f>
        <v>1</v>
      </c>
      <c r="E3387" s="23">
        <f t="shared" ca="1" si="314"/>
        <v>0</v>
      </c>
      <c r="F3387" s="23">
        <f t="shared" ca="1" si="315"/>
        <v>1</v>
      </c>
      <c r="G3387" s="30">
        <f ca="1">OFFSET('Final data'!$O$4,Raceline!B3387-1,0)-OFFSET('Final data'!$O$4,Raceline!$B$4-1,0)</f>
        <v>3226</v>
      </c>
      <c r="H3387" s="30">
        <f ca="1">IF(B3387-B3386,3466,IF(B3387=B3386,H3386,OFFSET('Final data'!$O$4,Raceline!B3387,0)))</f>
        <v>3466</v>
      </c>
      <c r="I3387" s="23">
        <f t="shared" ca="1" si="316"/>
        <v>236</v>
      </c>
      <c r="J3387">
        <f ca="1">OFFSET('Final data'!$B3387,0,Raceline!C3387*2)</f>
        <v>213.01742313966164</v>
      </c>
      <c r="K3387">
        <f ca="1">OFFSET('Final data'!$C3387,0,Raceline!C3387*2)</f>
        <v>144.21413267829459</v>
      </c>
      <c r="L3387">
        <f t="shared" ca="1" si="312"/>
        <v>210.20416075520694</v>
      </c>
      <c r="M3387">
        <f t="shared" ca="1" si="313"/>
        <v>140.92970602457373</v>
      </c>
      <c r="N3387">
        <f ca="1">OFFSET('Final data'!$B3387,0,Raceline!D3387*2)</f>
        <v>209.76477312510679</v>
      </c>
      <c r="O3387">
        <f ca="1">OFFSET('Final data'!$C3387,0,Raceline!D3387*2)</f>
        <v>140.41672989707473</v>
      </c>
      <c r="P3387">
        <f t="shared" ca="1" si="317"/>
        <v>1509.4315155058605</v>
      </c>
    </row>
    <row r="3388" spans="1:16" x14ac:dyDescent="0.3">
      <c r="A3388" s="23">
        <v>3384</v>
      </c>
      <c r="B3388" s="23">
        <f>IF(A3388+4=VLOOKUP(A3388+4,'Final data'!$O$4:$O$30,1,TRUE),B3387+1,B3387)</f>
        <v>27</v>
      </c>
      <c r="C3388" s="23">
        <f ca="1">OFFSET('Final data'!$O$4,B3388-1,8)</f>
        <v>0</v>
      </c>
      <c r="D3388" s="23">
        <f ca="1">OFFSET('Final data'!$O$4,B3388,8)</f>
        <v>1</v>
      </c>
      <c r="E3388" s="23">
        <f t="shared" ca="1" si="314"/>
        <v>0</v>
      </c>
      <c r="F3388" s="23">
        <f t="shared" ca="1" si="315"/>
        <v>1</v>
      </c>
      <c r="G3388" s="30">
        <f ca="1">OFFSET('Final data'!$O$4,Raceline!B3388-1,0)-OFFSET('Final data'!$O$4,Raceline!$B$4-1,0)</f>
        <v>3226</v>
      </c>
      <c r="H3388" s="30">
        <f ca="1">IF(B3388-B3387,3466,IF(B3388=B3387,H3387,OFFSET('Final data'!$O$4,Raceline!B3388,0)))</f>
        <v>3466</v>
      </c>
      <c r="I3388" s="23">
        <f t="shared" ca="1" si="316"/>
        <v>236</v>
      </c>
      <c r="J3388">
        <f ca="1">OFFSET('Final data'!$B3388,0,Raceline!C3388*2)</f>
        <v>213.44812535256696</v>
      </c>
      <c r="K3388">
        <f ca="1">OFFSET('Final data'!$C3388,0,Raceline!C3388*2)</f>
        <v>144.10992456763904</v>
      </c>
      <c r="L3388">
        <f t="shared" ca="1" si="312"/>
        <v>210.6290013924166</v>
      </c>
      <c r="M3388">
        <f t="shared" ca="1" si="313"/>
        <v>140.80865774995502</v>
      </c>
      <c r="N3388">
        <f ca="1">OFFSET('Final data'!$B3388,0,Raceline!D3388*2)</f>
        <v>210.20116766780683</v>
      </c>
      <c r="O3388">
        <f ca="1">OFFSET('Final data'!$C3388,0,Raceline!D3388*2)</f>
        <v>140.30765343141309</v>
      </c>
      <c r="P3388">
        <f t="shared" ca="1" si="317"/>
        <v>1509.8732645882737</v>
      </c>
    </row>
    <row r="3389" spans="1:16" x14ac:dyDescent="0.3">
      <c r="A3389" s="23">
        <v>3385</v>
      </c>
      <c r="B3389" s="23">
        <f>IF(A3389+4=VLOOKUP(A3389+4,'Final data'!$O$4:$O$30,1,TRUE),B3388+1,B3388)</f>
        <v>27</v>
      </c>
      <c r="C3389" s="23">
        <f ca="1">OFFSET('Final data'!$O$4,B3389-1,8)</f>
        <v>0</v>
      </c>
      <c r="D3389" s="23">
        <f ca="1">OFFSET('Final data'!$O$4,B3389,8)</f>
        <v>1</v>
      </c>
      <c r="E3389" s="23">
        <f t="shared" ca="1" si="314"/>
        <v>0</v>
      </c>
      <c r="F3389" s="23">
        <f t="shared" ca="1" si="315"/>
        <v>1</v>
      </c>
      <c r="G3389" s="30">
        <f ca="1">OFFSET('Final data'!$O$4,Raceline!B3389-1,0)-OFFSET('Final data'!$O$4,Raceline!$B$4-1,0)</f>
        <v>3226</v>
      </c>
      <c r="H3389" s="30">
        <f ca="1">IF(B3389-B3388,3466,IF(B3389=B3388,H3388,OFFSET('Final data'!$O$4,Raceline!B3389,0)))</f>
        <v>3466</v>
      </c>
      <c r="I3389" s="23">
        <f t="shared" ca="1" si="316"/>
        <v>236</v>
      </c>
      <c r="J3389">
        <f ca="1">OFFSET('Final data'!$B3389,0,Raceline!C3389*2)</f>
        <v>213.89038958516795</v>
      </c>
      <c r="K3389">
        <f ca="1">OFFSET('Final data'!$C3389,0,Raceline!C3389*2)</f>
        <v>143.77782681564796</v>
      </c>
      <c r="L3389">
        <f t="shared" ca="1" si="312"/>
        <v>211.05564459273728</v>
      </c>
      <c r="M3389">
        <f t="shared" ca="1" si="313"/>
        <v>140.46831965375353</v>
      </c>
      <c r="N3389">
        <f ca="1">OFFSET('Final data'!$B3389,0,Raceline!D3389*2)</f>
        <v>210.63773957061309</v>
      </c>
      <c r="O3389">
        <f ca="1">OFFSET('Final data'!$C3389,0,Raceline!D3389*2)</f>
        <v>139.9804240344281</v>
      </c>
      <c r="P3389">
        <f t="shared" ca="1" si="317"/>
        <v>1510.419025012</v>
      </c>
    </row>
    <row r="3390" spans="1:16" x14ac:dyDescent="0.3">
      <c r="A3390" s="23">
        <v>3386</v>
      </c>
      <c r="B3390" s="23">
        <f>IF(A3390+4=VLOOKUP(A3390+4,'Final data'!$O$4:$O$30,1,TRUE),B3389+1,B3389)</f>
        <v>27</v>
      </c>
      <c r="C3390" s="23">
        <f ca="1">OFFSET('Final data'!$O$4,B3390-1,8)</f>
        <v>0</v>
      </c>
      <c r="D3390" s="23">
        <f ca="1">OFFSET('Final data'!$O$4,B3390,8)</f>
        <v>1</v>
      </c>
      <c r="E3390" s="23">
        <f t="shared" ca="1" si="314"/>
        <v>0</v>
      </c>
      <c r="F3390" s="23">
        <f t="shared" ca="1" si="315"/>
        <v>1</v>
      </c>
      <c r="G3390" s="30">
        <f ca="1">OFFSET('Final data'!$O$4,Raceline!B3390-1,0)-OFFSET('Final data'!$O$4,Raceline!$B$4-1,0)</f>
        <v>3226</v>
      </c>
      <c r="H3390" s="30">
        <f ca="1">IF(B3390-B3389,3466,IF(B3390=B3389,H3389,OFFSET('Final data'!$O$4,Raceline!B3390,0)))</f>
        <v>3466</v>
      </c>
      <c r="I3390" s="23">
        <f t="shared" ca="1" si="316"/>
        <v>236</v>
      </c>
      <c r="J3390">
        <f ca="1">OFFSET('Final data'!$B3390,0,Raceline!C3390*2)</f>
        <v>214.10561665403307</v>
      </c>
      <c r="K3390">
        <f ca="1">OFFSET('Final data'!$C3390,0,Raceline!C3390*2)</f>
        <v>143.44778646910888</v>
      </c>
      <c r="L3390">
        <f t="shared" ca="1" si="312"/>
        <v>211.29494186617467</v>
      </c>
      <c r="M3390">
        <f t="shared" ca="1" si="313"/>
        <v>140.09661225871724</v>
      </c>
      <c r="N3390">
        <f ca="1">OFFSET('Final data'!$B3390,0,Raceline!D3390*2)</f>
        <v>210.89254692400183</v>
      </c>
      <c r="O3390">
        <f ca="1">OFFSET('Final data'!$C3390,0,Raceline!D3390*2)</f>
        <v>139.61683581555602</v>
      </c>
      <c r="P3390">
        <f t="shared" ca="1" si="317"/>
        <v>1510.8610991829253</v>
      </c>
    </row>
    <row r="3391" spans="1:16" x14ac:dyDescent="0.3">
      <c r="A3391" s="23">
        <v>3387</v>
      </c>
      <c r="B3391" s="23">
        <f>IF(A3391+4=VLOOKUP(A3391+4,'Final data'!$O$4:$O$30,1,TRUE),B3390+1,B3390)</f>
        <v>27</v>
      </c>
      <c r="C3391" s="23">
        <f ca="1">OFFSET('Final data'!$O$4,B3391-1,8)</f>
        <v>0</v>
      </c>
      <c r="D3391" s="23">
        <f ca="1">OFFSET('Final data'!$O$4,B3391,8)</f>
        <v>1</v>
      </c>
      <c r="E3391" s="23">
        <f t="shared" ca="1" si="314"/>
        <v>0</v>
      </c>
      <c r="F3391" s="23">
        <f t="shared" ca="1" si="315"/>
        <v>1</v>
      </c>
      <c r="G3391" s="30">
        <f ca="1">OFFSET('Final data'!$O$4,Raceline!B3391-1,0)-OFFSET('Final data'!$O$4,Raceline!$B$4-1,0)</f>
        <v>3226</v>
      </c>
      <c r="H3391" s="30">
        <f ca="1">IF(B3391-B3390,3466,IF(B3391=B3390,H3390,OFFSET('Final data'!$O$4,Raceline!B3391,0)))</f>
        <v>3466</v>
      </c>
      <c r="I3391" s="23">
        <f t="shared" ca="1" si="316"/>
        <v>236</v>
      </c>
      <c r="J3391">
        <f ca="1">OFFSET('Final data'!$B3391,0,Raceline!C3391*2)</f>
        <v>214.57221489424148</v>
      </c>
      <c r="K3391">
        <f ca="1">OFFSET('Final data'!$C3391,0,Raceline!C3391*2)</f>
        <v>143.20921712453645</v>
      </c>
      <c r="L3391">
        <f t="shared" ca="1" si="312"/>
        <v>211.69285196192104</v>
      </c>
      <c r="M3391">
        <f t="shared" ca="1" si="313"/>
        <v>139.89560880689439</v>
      </c>
      <c r="N3391">
        <f ca="1">OFFSET('Final data'!$B3391,0,Raceline!D3391*2)</f>
        <v>211.29264176485103</v>
      </c>
      <c r="O3391">
        <f ca="1">OFFSET('Final data'!$C3391,0,Raceline!D3391*2)</f>
        <v>139.43504170611988</v>
      </c>
      <c r="P3391">
        <f t="shared" ca="1" si="317"/>
        <v>1511.3068960334542</v>
      </c>
    </row>
    <row r="3392" spans="1:16" x14ac:dyDescent="0.3">
      <c r="A3392" s="23">
        <v>3388</v>
      </c>
      <c r="B3392" s="23">
        <f>IF(A3392+4=VLOOKUP(A3392+4,'Final data'!$O$4:$O$30,1,TRUE),B3391+1,B3391)</f>
        <v>27</v>
      </c>
      <c r="C3392" s="23">
        <f ca="1">OFFSET('Final data'!$O$4,B3392-1,8)</f>
        <v>0</v>
      </c>
      <c r="D3392" s="23">
        <f ca="1">OFFSET('Final data'!$O$4,B3392,8)</f>
        <v>1</v>
      </c>
      <c r="E3392" s="23">
        <f t="shared" ca="1" si="314"/>
        <v>0</v>
      </c>
      <c r="F3392" s="23">
        <f t="shared" ca="1" si="315"/>
        <v>1</v>
      </c>
      <c r="G3392" s="30">
        <f ca="1">OFFSET('Final data'!$O$4,Raceline!B3392-1,0)-OFFSET('Final data'!$O$4,Raceline!$B$4-1,0)</f>
        <v>3226</v>
      </c>
      <c r="H3392" s="30">
        <f ca="1">IF(B3392-B3391,3466,IF(B3392=B3391,H3391,OFFSET('Final data'!$O$4,Raceline!B3392,0)))</f>
        <v>3466</v>
      </c>
      <c r="I3392" s="23">
        <f t="shared" ca="1" si="316"/>
        <v>236</v>
      </c>
      <c r="J3392">
        <f ca="1">OFFSET('Final data'!$B3392,0,Raceline!C3392*2)</f>
        <v>214.533939157921</v>
      </c>
      <c r="K3392">
        <f ca="1">OFFSET('Final data'!$C3392,0,Raceline!C3392*2)</f>
        <v>142.91513627347723</v>
      </c>
      <c r="L3392">
        <f t="shared" ca="1" si="312"/>
        <v>211.67815089198092</v>
      </c>
      <c r="M3392">
        <f t="shared" ca="1" si="313"/>
        <v>139.56036739960024</v>
      </c>
      <c r="N3392">
        <f ca="1">OFFSET('Final data'!$B3392,0,Raceline!D3392*2)</f>
        <v>211.29290780501117</v>
      </c>
      <c r="O3392">
        <f ca="1">OFFSET('Final data'!$C3392,0,Raceline!D3392*2)</f>
        <v>139.10781230913489</v>
      </c>
      <c r="P3392">
        <f t="shared" ca="1" si="317"/>
        <v>1511.6424596229897</v>
      </c>
    </row>
    <row r="3393" spans="1:16" x14ac:dyDescent="0.3">
      <c r="A3393" s="23">
        <v>3389</v>
      </c>
      <c r="B3393" s="23">
        <f>IF(A3393+4=VLOOKUP(A3393+4,'Final data'!$O$4:$O$30,1,TRUE),B3392+1,B3392)</f>
        <v>27</v>
      </c>
      <c r="C3393" s="23">
        <f ca="1">OFFSET('Final data'!$O$4,B3393-1,8)</f>
        <v>0</v>
      </c>
      <c r="D3393" s="23">
        <f ca="1">OFFSET('Final data'!$O$4,B3393,8)</f>
        <v>1</v>
      </c>
      <c r="E3393" s="23">
        <f t="shared" ca="1" si="314"/>
        <v>0</v>
      </c>
      <c r="F3393" s="23">
        <f t="shared" ca="1" si="315"/>
        <v>1</v>
      </c>
      <c r="G3393" s="30">
        <f ca="1">OFFSET('Final data'!$O$4,Raceline!B3393-1,0)-OFFSET('Final data'!$O$4,Raceline!$B$4-1,0)</f>
        <v>3226</v>
      </c>
      <c r="H3393" s="30">
        <f ca="1">IF(B3393-B3392,3466,IF(B3393=B3392,H3392,OFFSET('Final data'!$O$4,Raceline!B3393,0)))</f>
        <v>3466</v>
      </c>
      <c r="I3393" s="23">
        <f t="shared" ca="1" si="316"/>
        <v>236</v>
      </c>
      <c r="J3393">
        <f ca="1">OFFSET('Final data'!$B3393,0,Raceline!C3393*2)</f>
        <v>214.96415869738001</v>
      </c>
      <c r="K3393">
        <f ca="1">OFFSET('Final data'!$C3393,0,Raceline!C3393*2)</f>
        <v>142.81130773092764</v>
      </c>
      <c r="L3393">
        <f t="shared" ca="1" si="312"/>
        <v>212.10369346413626</v>
      </c>
      <c r="M3393">
        <f t="shared" ca="1" si="313"/>
        <v>139.43998976361752</v>
      </c>
      <c r="N3393">
        <f ca="1">OFFSET('Final data'!$B3393,0,Raceline!D3393*2)</f>
        <v>211.72930234771118</v>
      </c>
      <c r="O3393">
        <f ca="1">OFFSET('Final data'!$C3393,0,Raceline!D3393*2)</f>
        <v>138.99873584347327</v>
      </c>
      <c r="P3393">
        <f t="shared" ca="1" si="317"/>
        <v>1512.0847007969676</v>
      </c>
    </row>
    <row r="3394" spans="1:16" x14ac:dyDescent="0.3">
      <c r="A3394" s="23">
        <v>3390</v>
      </c>
      <c r="B3394" s="23">
        <f>IF(A3394+4=VLOOKUP(A3394+4,'Final data'!$O$4:$O$30,1,TRUE),B3393+1,B3393)</f>
        <v>27</v>
      </c>
      <c r="C3394" s="23">
        <f ca="1">OFFSET('Final data'!$O$4,B3394-1,8)</f>
        <v>0</v>
      </c>
      <c r="D3394" s="23">
        <f ca="1">OFFSET('Final data'!$O$4,B3394,8)</f>
        <v>1</v>
      </c>
      <c r="E3394" s="23">
        <f t="shared" ca="1" si="314"/>
        <v>0</v>
      </c>
      <c r="F3394" s="23">
        <f t="shared" ca="1" si="315"/>
        <v>1</v>
      </c>
      <c r="G3394" s="30">
        <f ca="1">OFFSET('Final data'!$O$4,Raceline!B3394-1,0)-OFFSET('Final data'!$O$4,Raceline!$B$4-1,0)</f>
        <v>3226</v>
      </c>
      <c r="H3394" s="30">
        <f ca="1">IF(B3394-B3393,3466,IF(B3394=B3393,H3393,OFFSET('Final data'!$O$4,Raceline!B3394,0)))</f>
        <v>3466</v>
      </c>
      <c r="I3394" s="23">
        <f t="shared" ca="1" si="316"/>
        <v>236</v>
      </c>
      <c r="J3394">
        <f ca="1">OFFSET('Final data'!$B3394,0,Raceline!C3394*2)</f>
        <v>215.40690560342728</v>
      </c>
      <c r="K3394">
        <f ca="1">OFFSET('Final data'!$C3394,0,Raceline!C3394*2)</f>
        <v>142.47883041083062</v>
      </c>
      <c r="L3394">
        <f t="shared" ca="1" si="312"/>
        <v>212.53096970709933</v>
      </c>
      <c r="M3394">
        <f t="shared" ca="1" si="313"/>
        <v>139.10039359065883</v>
      </c>
      <c r="N3394">
        <f ca="1">OFFSET('Final data'!$B3394,0,Raceline!D3394*2)</f>
        <v>212.16587425051745</v>
      </c>
      <c r="O3394">
        <f ca="1">OFFSET('Final data'!$C3394,0,Raceline!D3394*2)</f>
        <v>138.67150644648828</v>
      </c>
      <c r="P3394">
        <f t="shared" ca="1" si="317"/>
        <v>1512.6304943004914</v>
      </c>
    </row>
    <row r="3395" spans="1:16" x14ac:dyDescent="0.3">
      <c r="A3395" s="23">
        <v>3391</v>
      </c>
      <c r="B3395" s="23">
        <f>IF(A3395+4=VLOOKUP(A3395+4,'Final data'!$O$4:$O$30,1,TRUE),B3394+1,B3394)</f>
        <v>27</v>
      </c>
      <c r="C3395" s="23">
        <f ca="1">OFFSET('Final data'!$O$4,B3395-1,8)</f>
        <v>0</v>
      </c>
      <c r="D3395" s="23">
        <f ca="1">OFFSET('Final data'!$O$4,B3395,8)</f>
        <v>1</v>
      </c>
      <c r="E3395" s="23">
        <f t="shared" ca="1" si="314"/>
        <v>0</v>
      </c>
      <c r="F3395" s="23">
        <f t="shared" ca="1" si="315"/>
        <v>1</v>
      </c>
      <c r="G3395" s="30">
        <f ca="1">OFFSET('Final data'!$O$4,Raceline!B3395-1,0)-OFFSET('Final data'!$O$4,Raceline!$B$4-1,0)</f>
        <v>3226</v>
      </c>
      <c r="H3395" s="30">
        <f ca="1">IF(B3395-B3394,3466,IF(B3395=B3394,H3394,OFFSET('Final data'!$O$4,Raceline!B3395,0)))</f>
        <v>3466</v>
      </c>
      <c r="I3395" s="23">
        <f t="shared" ca="1" si="316"/>
        <v>236</v>
      </c>
      <c r="J3395">
        <f ca="1">OFFSET('Final data'!$B3395,0,Raceline!C3395*2)</f>
        <v>215.66171295681605</v>
      </c>
      <c r="K3395">
        <f ca="1">OFFSET('Final data'!$C3395,0,Raceline!C3395*2)</f>
        <v>142.11524219195854</v>
      </c>
      <c r="L3395">
        <f t="shared" ca="1" si="312"/>
        <v>212.77589413408489</v>
      </c>
      <c r="M3395">
        <f t="shared" ca="1" si="313"/>
        <v>138.72519564067477</v>
      </c>
      <c r="N3395">
        <f ca="1">OFFSET('Final data'!$B3395,0,Raceline!D3395*2)</f>
        <v>212.42068160390622</v>
      </c>
      <c r="O3395">
        <f ca="1">OFFSET('Final data'!$C3395,0,Raceline!D3395*2)</f>
        <v>138.3079182276162</v>
      </c>
      <c r="P3395">
        <f t="shared" ca="1" si="317"/>
        <v>1513.0785584438977</v>
      </c>
    </row>
    <row r="3396" spans="1:16" x14ac:dyDescent="0.3">
      <c r="A3396" s="23">
        <v>3392</v>
      </c>
      <c r="B3396" s="23">
        <f>IF(A3396+4=VLOOKUP(A3396+4,'Final data'!$O$4:$O$30,1,TRUE),B3395+1,B3395)</f>
        <v>27</v>
      </c>
      <c r="C3396" s="23">
        <f ca="1">OFFSET('Final data'!$O$4,B3396-1,8)</f>
        <v>0</v>
      </c>
      <c r="D3396" s="23">
        <f ca="1">OFFSET('Final data'!$O$4,B3396,8)</f>
        <v>1</v>
      </c>
      <c r="E3396" s="23">
        <f t="shared" ca="1" si="314"/>
        <v>0</v>
      </c>
      <c r="F3396" s="23">
        <f t="shared" ca="1" si="315"/>
        <v>1</v>
      </c>
      <c r="G3396" s="30">
        <f ca="1">OFFSET('Final data'!$O$4,Raceline!B3396-1,0)-OFFSET('Final data'!$O$4,Raceline!$B$4-1,0)</f>
        <v>3226</v>
      </c>
      <c r="H3396" s="30">
        <f ca="1">IF(B3396-B3395,3466,IF(B3396=B3395,H3395,OFFSET('Final data'!$O$4,Raceline!B3396,0)))</f>
        <v>3466</v>
      </c>
      <c r="I3396" s="23">
        <f t="shared" ca="1" si="316"/>
        <v>236</v>
      </c>
      <c r="J3396">
        <f ca="1">OFFSET('Final data'!$B3396,0,Raceline!C3396*2)</f>
        <v>216.06180779766362</v>
      </c>
      <c r="K3396">
        <f ca="1">OFFSET('Final data'!$C3396,0,Raceline!C3396*2)</f>
        <v>141.9334480825224</v>
      </c>
      <c r="L3396">
        <f t="shared" ref="L3396:L3459" ca="1" si="318">(N3396-J3396)*SIN(PI()/2/I3396*(A3396-G3396))+J3396</f>
        <v>213.16623389337005</v>
      </c>
      <c r="M3396">
        <f t="shared" ref="M3396:M3459" ca="1" si="319">(O3396-K3396)*SIN(PI()/2/I3396*(A3396-G3396))+K3396</f>
        <v>138.53194198279169</v>
      </c>
      <c r="N3396">
        <f ca="1">OFFSET('Final data'!$B3396,0,Raceline!D3396*2)</f>
        <v>212.82077644475379</v>
      </c>
      <c r="O3396">
        <f ca="1">OFFSET('Final data'!$C3396,0,Raceline!D3396*2)</f>
        <v>138.12612411818006</v>
      </c>
      <c r="P3396">
        <f t="shared" ca="1" si="317"/>
        <v>1513.5141179736568</v>
      </c>
    </row>
    <row r="3397" spans="1:16" x14ac:dyDescent="0.3">
      <c r="A3397" s="23">
        <v>3393</v>
      </c>
      <c r="B3397" s="23">
        <f>IF(A3397+4=VLOOKUP(A3397+4,'Final data'!$O$4:$O$30,1,TRUE),B3396+1,B3396)</f>
        <v>27</v>
      </c>
      <c r="C3397" s="23">
        <f ca="1">OFFSET('Final data'!$O$4,B3397-1,8)</f>
        <v>0</v>
      </c>
      <c r="D3397" s="23">
        <f ca="1">OFFSET('Final data'!$O$4,B3397,8)</f>
        <v>1</v>
      </c>
      <c r="E3397" s="23">
        <f t="shared" ref="E3397:E3460" ca="1" si="320">IF(C3397&gt;D3397,D3397,C3397)</f>
        <v>0</v>
      </c>
      <c r="F3397" s="23">
        <f t="shared" ref="F3397:F3460" ca="1" si="321">IF(C3397&lt;D3397,D3397,C3397)</f>
        <v>1</v>
      </c>
      <c r="G3397" s="30">
        <f ca="1">OFFSET('Final data'!$O$4,Raceline!B3397-1,0)-OFFSET('Final data'!$O$4,Raceline!$B$4-1,0)</f>
        <v>3226</v>
      </c>
      <c r="H3397" s="30">
        <f ca="1">IF(B3397-B3396,3466,IF(B3397=B3396,H3396,OFFSET('Final data'!$O$4,Raceline!B3397,0)))</f>
        <v>3466</v>
      </c>
      <c r="I3397" s="23">
        <f t="shared" ca="1" si="316"/>
        <v>236</v>
      </c>
      <c r="J3397">
        <f ca="1">OFFSET('Final data'!$B3397,0,Raceline!C3397*2)</f>
        <v>215.9529086921095</v>
      </c>
      <c r="K3397">
        <f ca="1">OFFSET('Final data'!$C3397,0,Raceline!C3397*2)</f>
        <v>141.71529515119917</v>
      </c>
      <c r="L3397">
        <f t="shared" ca="1" si="318"/>
        <v>213.04770798325472</v>
      </c>
      <c r="M3397">
        <f t="shared" ca="1" si="319"/>
        <v>138.30248019335667</v>
      </c>
      <c r="N3397">
        <f ca="1">OFFSET('Final data'!$B3397,0,Raceline!D3397*2)</f>
        <v>212.71187733919967</v>
      </c>
      <c r="O3397">
        <f ca="1">OFFSET('Final data'!$C3397,0,Raceline!D3397*2)</f>
        <v>137.90797118685683</v>
      </c>
      <c r="P3397">
        <f t="shared" ca="1" si="317"/>
        <v>1513.7723835427507</v>
      </c>
    </row>
    <row r="3398" spans="1:16" x14ac:dyDescent="0.3">
      <c r="A3398" s="23">
        <v>3394</v>
      </c>
      <c r="B3398" s="23">
        <f>IF(A3398+4=VLOOKUP(A3398+4,'Final data'!$O$4:$O$30,1,TRUE),B3397+1,B3397)</f>
        <v>27</v>
      </c>
      <c r="C3398" s="23">
        <f ca="1">OFFSET('Final data'!$O$4,B3398-1,8)</f>
        <v>0</v>
      </c>
      <c r="D3398" s="23">
        <f ca="1">OFFSET('Final data'!$O$4,B3398,8)</f>
        <v>1</v>
      </c>
      <c r="E3398" s="23">
        <f t="shared" ca="1" si="320"/>
        <v>0</v>
      </c>
      <c r="F3398" s="23">
        <f t="shared" ca="1" si="321"/>
        <v>1</v>
      </c>
      <c r="G3398" s="30">
        <f ca="1">OFFSET('Final data'!$O$4,Raceline!B3398-1,0)-OFFSET('Final data'!$O$4,Raceline!$B$4-1,0)</f>
        <v>3226</v>
      </c>
      <c r="H3398" s="30">
        <f ca="1">IF(B3398-B3397,3466,IF(B3398=B3397,H3397,OFFSET('Final data'!$O$4,Raceline!B3398,0)))</f>
        <v>3466</v>
      </c>
      <c r="I3398" s="23">
        <f t="shared" ref="I3398:I3461" ca="1" si="322">IF(H3398=H3397,I3397,H3398-H3397)</f>
        <v>236</v>
      </c>
      <c r="J3398">
        <f ca="1">OFFSET('Final data'!$B3398,0,Raceline!C3398*2)</f>
        <v>216.49229337728224</v>
      </c>
      <c r="K3398">
        <f ca="1">OFFSET('Final data'!$C3398,0,Raceline!C3398*2)</f>
        <v>141.50239014298828</v>
      </c>
      <c r="L3398">
        <f t="shared" ca="1" si="318"/>
        <v>213.58314782266416</v>
      </c>
      <c r="M3398">
        <f t="shared" ca="1" si="319"/>
        <v>138.07369799745038</v>
      </c>
      <c r="N3398">
        <f ca="1">OFFSET('Final data'!$B3398,0,Raceline!D3398*2)</f>
        <v>213.25743702761395</v>
      </c>
      <c r="O3398">
        <f ca="1">OFFSET('Final data'!$C3398,0,Raceline!D3398*2)</f>
        <v>137.68981825553345</v>
      </c>
      <c r="P3398">
        <f t="shared" ref="P3398:P3461" ca="1" si="323">SQRT((L3398-L3397)^2+(M3398-M3397)^2)+P3397</f>
        <v>1514.354652479575</v>
      </c>
    </row>
    <row r="3399" spans="1:16" x14ac:dyDescent="0.3">
      <c r="A3399" s="23">
        <v>3395</v>
      </c>
      <c r="B3399" s="23">
        <f>IF(A3399+4=VLOOKUP(A3399+4,'Final data'!$O$4:$O$30,1,TRUE),B3398+1,B3398)</f>
        <v>27</v>
      </c>
      <c r="C3399" s="23">
        <f ca="1">OFFSET('Final data'!$O$4,B3399-1,8)</f>
        <v>0</v>
      </c>
      <c r="D3399" s="23">
        <f ca="1">OFFSET('Final data'!$O$4,B3399,8)</f>
        <v>1</v>
      </c>
      <c r="E3399" s="23">
        <f t="shared" ca="1" si="320"/>
        <v>0</v>
      </c>
      <c r="F3399" s="23">
        <f t="shared" ca="1" si="321"/>
        <v>1</v>
      </c>
      <c r="G3399" s="30">
        <f ca="1">OFFSET('Final data'!$O$4,Raceline!B3399-1,0)-OFFSET('Final data'!$O$4,Raceline!$B$4-1,0)</f>
        <v>3226</v>
      </c>
      <c r="H3399" s="30">
        <f ca="1">IF(B3399-B3398,3466,IF(B3399=B3398,H3398,OFFSET('Final data'!$O$4,Raceline!B3399,0)))</f>
        <v>3466</v>
      </c>
      <c r="I3399" s="23">
        <f t="shared" ca="1" si="322"/>
        <v>236</v>
      </c>
      <c r="J3399">
        <f ca="1">OFFSET('Final data'!$B3399,0,Raceline!C3399*2)</f>
        <v>216.93495160327774</v>
      </c>
      <c r="K3399">
        <f ca="1">OFFSET('Final data'!$C3399,0,Raceline!C3399*2)</f>
        <v>141.27898928855257</v>
      </c>
      <c r="L3399">
        <f t="shared" ca="1" si="318"/>
        <v>214.01088381651331</v>
      </c>
      <c r="M3399">
        <f t="shared" ca="1" si="319"/>
        <v>137.84401068277188</v>
      </c>
      <c r="N3399">
        <f ca="1">OFFSET('Final data'!$B3399,0,Raceline!D3399*2)</f>
        <v>213.69392025036791</v>
      </c>
      <c r="O3399">
        <f ca="1">OFFSET('Final data'!$C3399,0,Raceline!D3399*2)</f>
        <v>137.47166532421022</v>
      </c>
      <c r="P3399">
        <f t="shared" ca="1" si="323"/>
        <v>1514.8401566947557</v>
      </c>
    </row>
    <row r="3400" spans="1:16" x14ac:dyDescent="0.3">
      <c r="A3400" s="23">
        <v>3396</v>
      </c>
      <c r="B3400" s="23">
        <f>IF(A3400+4=VLOOKUP(A3400+4,'Final data'!$O$4:$O$30,1,TRUE),B3399+1,B3399)</f>
        <v>27</v>
      </c>
      <c r="C3400" s="23">
        <f ca="1">OFFSET('Final data'!$O$4,B3400-1,8)</f>
        <v>0</v>
      </c>
      <c r="D3400" s="23">
        <f ca="1">OFFSET('Final data'!$O$4,B3400,8)</f>
        <v>1</v>
      </c>
      <c r="E3400" s="23">
        <f t="shared" ca="1" si="320"/>
        <v>0</v>
      </c>
      <c r="F3400" s="23">
        <f t="shared" ca="1" si="321"/>
        <v>1</v>
      </c>
      <c r="G3400" s="30">
        <f ca="1">OFFSET('Final data'!$O$4,Raceline!B3400-1,0)-OFFSET('Final data'!$O$4,Raceline!$B$4-1,0)</f>
        <v>3226</v>
      </c>
      <c r="H3400" s="30">
        <f ca="1">IF(B3400-B3399,3466,IF(B3400=B3399,H3399,OFFSET('Final data'!$O$4,Raceline!B3400,0)))</f>
        <v>3466</v>
      </c>
      <c r="I3400" s="23">
        <f t="shared" ca="1" si="322"/>
        <v>236</v>
      </c>
      <c r="J3400">
        <f ca="1">OFFSET('Final data'!$B3400,0,Raceline!C3400*2)</f>
        <v>216.89382876605333</v>
      </c>
      <c r="K3400">
        <f ca="1">OFFSET('Final data'!$C3400,0,Raceline!C3400*2)</f>
        <v>140.98660823320191</v>
      </c>
      <c r="L3400">
        <f t="shared" ca="1" si="318"/>
        <v>213.99798069591688</v>
      </c>
      <c r="M3400">
        <f t="shared" ca="1" si="319"/>
        <v>137.50923620101332</v>
      </c>
      <c r="N3400">
        <f ca="1">OFFSET('Final data'!$B3400,0,Raceline!D3400*2)</f>
        <v>213.69418629052802</v>
      </c>
      <c r="O3400">
        <f ca="1">OFFSET('Final data'!$C3400,0,Raceline!D3400*2)</f>
        <v>137.1444359272252</v>
      </c>
      <c r="P3400">
        <f t="shared" ca="1" si="323"/>
        <v>1515.1751797449444</v>
      </c>
    </row>
    <row r="3401" spans="1:16" x14ac:dyDescent="0.3">
      <c r="A3401" s="23">
        <v>3397</v>
      </c>
      <c r="B3401" s="23">
        <f>IF(A3401+4=VLOOKUP(A3401+4,'Final data'!$O$4:$O$30,1,TRUE),B3400+1,B3400)</f>
        <v>27</v>
      </c>
      <c r="C3401" s="23">
        <f ca="1">OFFSET('Final data'!$O$4,B3401-1,8)</f>
        <v>0</v>
      </c>
      <c r="D3401" s="23">
        <f ca="1">OFFSET('Final data'!$O$4,B3401,8)</f>
        <v>1</v>
      </c>
      <c r="E3401" s="23">
        <f t="shared" ca="1" si="320"/>
        <v>0</v>
      </c>
      <c r="F3401" s="23">
        <f t="shared" ca="1" si="321"/>
        <v>1</v>
      </c>
      <c r="G3401" s="30">
        <f ca="1">OFFSET('Final data'!$O$4,Raceline!B3401-1,0)-OFFSET('Final data'!$O$4,Raceline!$B$4-1,0)</f>
        <v>3226</v>
      </c>
      <c r="H3401" s="30">
        <f ca="1">IF(B3401-B3400,3466,IF(B3401=B3400,H3400,OFFSET('Final data'!$O$4,Raceline!B3401,0)))</f>
        <v>3466</v>
      </c>
      <c r="I3401" s="23">
        <f t="shared" ca="1" si="322"/>
        <v>236</v>
      </c>
      <c r="J3401">
        <f ca="1">OFFSET('Final data'!$B3401,0,Raceline!C3401*2)</f>
        <v>217.39927082997744</v>
      </c>
      <c r="K3401">
        <f ca="1">OFFSET('Final data'!$C3401,0,Raceline!C3401*2)</f>
        <v>140.81896431740554</v>
      </c>
      <c r="L3401">
        <f t="shared" ca="1" si="318"/>
        <v>214.43174382102879</v>
      </c>
      <c r="M3401">
        <f t="shared" ca="1" si="319"/>
        <v>137.38396448197724</v>
      </c>
      <c r="N3401">
        <f ca="1">OFFSET('Final data'!$B3401,0,Raceline!D3401*2)</f>
        <v>214.13058083322807</v>
      </c>
      <c r="O3401">
        <f ca="1">OFFSET('Final data'!$C3401,0,Raceline!D3401*2)</f>
        <v>137.03535946156362</v>
      </c>
      <c r="P3401">
        <f t="shared" ca="1" si="323"/>
        <v>1515.6266700020897</v>
      </c>
    </row>
    <row r="3402" spans="1:16" x14ac:dyDescent="0.3">
      <c r="A3402" s="23">
        <v>3398</v>
      </c>
      <c r="B3402" s="23">
        <f>IF(A3402+4=VLOOKUP(A3402+4,'Final data'!$O$4:$O$30,1,TRUE),B3401+1,B3401)</f>
        <v>27</v>
      </c>
      <c r="C3402" s="23">
        <f ca="1">OFFSET('Final data'!$O$4,B3402-1,8)</f>
        <v>0</v>
      </c>
      <c r="D3402" s="23">
        <f ca="1">OFFSET('Final data'!$O$4,B3402,8)</f>
        <v>1</v>
      </c>
      <c r="E3402" s="23">
        <f t="shared" ca="1" si="320"/>
        <v>0</v>
      </c>
      <c r="F3402" s="23">
        <f t="shared" ca="1" si="321"/>
        <v>1</v>
      </c>
      <c r="G3402" s="30">
        <f ca="1">OFFSET('Final data'!$O$4,Raceline!B3402-1,0)-OFFSET('Final data'!$O$4,Raceline!$B$4-1,0)</f>
        <v>3226</v>
      </c>
      <c r="H3402" s="30">
        <f ca="1">IF(B3402-B3401,3466,IF(B3402=B3401,H3401,OFFSET('Final data'!$O$4,Raceline!B3402,0)))</f>
        <v>3466</v>
      </c>
      <c r="I3402" s="23">
        <f t="shared" ca="1" si="322"/>
        <v>236</v>
      </c>
      <c r="J3402">
        <f ca="1">OFFSET('Final data'!$B3402,0,Raceline!C3402*2)</f>
        <v>217.25009848637356</v>
      </c>
      <c r="K3402">
        <f ca="1">OFFSET('Final data'!$C3402,0,Raceline!C3402*2)</f>
        <v>140.63523288323179</v>
      </c>
      <c r="L3402">
        <f t="shared" ca="1" si="318"/>
        <v>214.31018992463268</v>
      </c>
      <c r="M3402">
        <f t="shared" ca="1" si="319"/>
        <v>137.15840532252139</v>
      </c>
      <c r="N3402">
        <f ca="1">OFFSET('Final data'!$B3402,0,Raceline!D3402*2)</f>
        <v>214.02168172767233</v>
      </c>
      <c r="O3402">
        <f ca="1">OFFSET('Final data'!$C3402,0,Raceline!D3402*2)</f>
        <v>136.81720653024038</v>
      </c>
      <c r="P3402">
        <f t="shared" ca="1" si="323"/>
        <v>1515.8828970188999</v>
      </c>
    </row>
    <row r="3403" spans="1:16" x14ac:dyDescent="0.3">
      <c r="A3403" s="23">
        <v>3399</v>
      </c>
      <c r="B3403" s="23">
        <f>IF(A3403+4=VLOOKUP(A3403+4,'Final data'!$O$4:$O$30,1,TRUE),B3402+1,B3402)</f>
        <v>27</v>
      </c>
      <c r="C3403" s="23">
        <f ca="1">OFFSET('Final data'!$O$4,B3403-1,8)</f>
        <v>0</v>
      </c>
      <c r="D3403" s="23">
        <f ca="1">OFFSET('Final data'!$O$4,B3403,8)</f>
        <v>1</v>
      </c>
      <c r="E3403" s="23">
        <f t="shared" ca="1" si="320"/>
        <v>0</v>
      </c>
      <c r="F3403" s="23">
        <f t="shared" ca="1" si="321"/>
        <v>1</v>
      </c>
      <c r="G3403" s="30">
        <f ca="1">OFFSET('Final data'!$O$4,Raceline!B3403-1,0)-OFFSET('Final data'!$O$4,Raceline!$B$4-1,0)</f>
        <v>3226</v>
      </c>
      <c r="H3403" s="30">
        <f ca="1">IF(B3403-B3402,3466,IF(B3403=B3402,H3402,OFFSET('Final data'!$O$4,Raceline!B3403,0)))</f>
        <v>3466</v>
      </c>
      <c r="I3403" s="23">
        <f t="shared" ca="1" si="322"/>
        <v>236</v>
      </c>
      <c r="J3403">
        <f ca="1">OFFSET('Final data'!$B3403,0,Raceline!C3403*2)</f>
        <v>217.788936697954</v>
      </c>
      <c r="K3403">
        <f ca="1">OFFSET('Final data'!$C3403,0,Raceline!C3403*2)</f>
        <v>140.42275331395794</v>
      </c>
      <c r="L3403">
        <f t="shared" ca="1" si="318"/>
        <v>214.84635334970338</v>
      </c>
      <c r="M3403">
        <f t="shared" ca="1" si="319"/>
        <v>136.93032025440613</v>
      </c>
      <c r="N3403">
        <f ca="1">OFFSET('Final data'!$B3403,0,Raceline!D3403*2)</f>
        <v>214.56724141608825</v>
      </c>
      <c r="O3403">
        <f ca="1">OFFSET('Final data'!$C3403,0,Raceline!D3403*2)</f>
        <v>136.59905359891701</v>
      </c>
      <c r="P3403">
        <f t="shared" ca="1" si="323"/>
        <v>1516.465558169725</v>
      </c>
    </row>
    <row r="3404" spans="1:16" x14ac:dyDescent="0.3">
      <c r="A3404" s="23">
        <v>3400</v>
      </c>
      <c r="B3404" s="23">
        <f>IF(A3404+4=VLOOKUP(A3404+4,'Final data'!$O$4:$O$30,1,TRUE),B3403+1,B3403)</f>
        <v>27</v>
      </c>
      <c r="C3404" s="23">
        <f ca="1">OFFSET('Final data'!$O$4,B3404-1,8)</f>
        <v>0</v>
      </c>
      <c r="D3404" s="23">
        <f ca="1">OFFSET('Final data'!$O$4,B3404,8)</f>
        <v>1</v>
      </c>
      <c r="E3404" s="23">
        <f t="shared" ca="1" si="320"/>
        <v>0</v>
      </c>
      <c r="F3404" s="23">
        <f t="shared" ca="1" si="321"/>
        <v>1</v>
      </c>
      <c r="G3404" s="30">
        <f ca="1">OFFSET('Final data'!$O$4,Raceline!B3404-1,0)-OFFSET('Final data'!$O$4,Raceline!$B$4-1,0)</f>
        <v>3226</v>
      </c>
      <c r="H3404" s="30">
        <f ca="1">IF(B3404-B3403,3466,IF(B3404=B3403,H3403,OFFSET('Final data'!$O$4,Raceline!B3404,0)))</f>
        <v>3466</v>
      </c>
      <c r="I3404" s="23">
        <f t="shared" ca="1" si="322"/>
        <v>236</v>
      </c>
      <c r="J3404">
        <f ca="1">OFFSET('Final data'!$B3404,0,Raceline!C3404*2)</f>
        <v>218.23223007759572</v>
      </c>
      <c r="K3404">
        <f ca="1">OFFSET('Final data'!$C3404,0,Raceline!C3404*2)</f>
        <v>140.08985055492357</v>
      </c>
      <c r="L3404">
        <f t="shared" ca="1" si="318"/>
        <v>215.27482425251074</v>
      </c>
      <c r="M3404">
        <f t="shared" ca="1" si="319"/>
        <v>136.59233018484372</v>
      </c>
      <c r="N3404">
        <f ca="1">OFFSET('Final data'!$B3404,0,Raceline!D3404*2)</f>
        <v>215.00381331889449</v>
      </c>
      <c r="O3404">
        <f ca="1">OFFSET('Final data'!$C3404,0,Raceline!D3404*2)</f>
        <v>136.27182420193216</v>
      </c>
      <c r="P3404">
        <f t="shared" ca="1" si="323"/>
        <v>1517.0112912562017</v>
      </c>
    </row>
    <row r="3405" spans="1:16" x14ac:dyDescent="0.3">
      <c r="A3405" s="23">
        <v>3401</v>
      </c>
      <c r="B3405" s="23">
        <f>IF(A3405+4=VLOOKUP(A3405+4,'Final data'!$O$4:$O$30,1,TRUE),B3404+1,B3404)</f>
        <v>27</v>
      </c>
      <c r="C3405" s="23">
        <f ca="1">OFFSET('Final data'!$O$4,B3405-1,8)</f>
        <v>0</v>
      </c>
      <c r="D3405" s="23">
        <f ca="1">OFFSET('Final data'!$O$4,B3405,8)</f>
        <v>1</v>
      </c>
      <c r="E3405" s="23">
        <f t="shared" ca="1" si="320"/>
        <v>0</v>
      </c>
      <c r="F3405" s="23">
        <f t="shared" ca="1" si="321"/>
        <v>1</v>
      </c>
      <c r="G3405" s="30">
        <f ca="1">OFFSET('Final data'!$O$4,Raceline!B3405-1,0)-OFFSET('Final data'!$O$4,Raceline!$B$4-1,0)</f>
        <v>3226</v>
      </c>
      <c r="H3405" s="30">
        <f ca="1">IF(B3405-B3404,3466,IF(B3405=B3404,H3404,OFFSET('Final data'!$O$4,Raceline!B3405,0)))</f>
        <v>3466</v>
      </c>
      <c r="I3405" s="23">
        <f t="shared" ca="1" si="322"/>
        <v>236</v>
      </c>
      <c r="J3405">
        <f ca="1">OFFSET('Final data'!$B3405,0,Raceline!C3405*2)</f>
        <v>218.4870374309844</v>
      </c>
      <c r="K3405">
        <f ca="1">OFFSET('Final data'!$C3405,0,Raceline!C3405*2)</f>
        <v>139.72626233605138</v>
      </c>
      <c r="L3405">
        <f t="shared" ca="1" si="318"/>
        <v>215.52107930621895</v>
      </c>
      <c r="M3405">
        <f t="shared" ca="1" si="319"/>
        <v>136.21862774962349</v>
      </c>
      <c r="N3405">
        <f ca="1">OFFSET('Final data'!$B3405,0,Raceline!D3405*2)</f>
        <v>215.25862067228323</v>
      </c>
      <c r="O3405">
        <f ca="1">OFFSET('Final data'!$C3405,0,Raceline!D3405*2)</f>
        <v>135.90823598305991</v>
      </c>
      <c r="P3405">
        <f t="shared" ca="1" si="323"/>
        <v>1517.4588346189794</v>
      </c>
    </row>
    <row r="3406" spans="1:16" x14ac:dyDescent="0.3">
      <c r="A3406" s="23">
        <v>3402</v>
      </c>
      <c r="B3406" s="23">
        <f>IF(A3406+4=VLOOKUP(A3406+4,'Final data'!$O$4:$O$30,1,TRUE),B3405+1,B3405)</f>
        <v>27</v>
      </c>
      <c r="C3406" s="23">
        <f ca="1">OFFSET('Final data'!$O$4,B3406-1,8)</f>
        <v>0</v>
      </c>
      <c r="D3406" s="23">
        <f ca="1">OFFSET('Final data'!$O$4,B3406,8)</f>
        <v>1</v>
      </c>
      <c r="E3406" s="23">
        <f t="shared" ca="1" si="320"/>
        <v>0</v>
      </c>
      <c r="F3406" s="23">
        <f t="shared" ca="1" si="321"/>
        <v>1</v>
      </c>
      <c r="G3406" s="30">
        <f ca="1">OFFSET('Final data'!$O$4,Raceline!B3406-1,0)-OFFSET('Final data'!$O$4,Raceline!$B$4-1,0)</f>
        <v>3226</v>
      </c>
      <c r="H3406" s="30">
        <f ca="1">IF(B3406-B3405,3466,IF(B3406=B3405,H3405,OFFSET('Final data'!$O$4,Raceline!B3406,0)))</f>
        <v>3466</v>
      </c>
      <c r="I3406" s="23">
        <f t="shared" ca="1" si="322"/>
        <v>236</v>
      </c>
      <c r="J3406">
        <f ca="1">OFFSET('Final data'!$B3406,0,Raceline!C3406*2)</f>
        <v>218.88713227183209</v>
      </c>
      <c r="K3406">
        <f ca="1">OFFSET('Final data'!$C3406,0,Raceline!C3406*2)</f>
        <v>139.54446822661535</v>
      </c>
      <c r="L3406">
        <f t="shared" ca="1" si="318"/>
        <v>215.91275324248303</v>
      </c>
      <c r="M3406">
        <f t="shared" ca="1" si="319"/>
        <v>136.02687481577948</v>
      </c>
      <c r="N3406">
        <f ca="1">OFFSET('Final data'!$B3406,0,Raceline!D3406*2)</f>
        <v>215.65871551313083</v>
      </c>
      <c r="O3406">
        <f ca="1">OFFSET('Final data'!$C3406,0,Raceline!D3406*2)</f>
        <v>135.72644187362394</v>
      </c>
      <c r="P3406">
        <f t="shared" ca="1" si="323"/>
        <v>1517.894928255698</v>
      </c>
    </row>
    <row r="3407" spans="1:16" x14ac:dyDescent="0.3">
      <c r="A3407" s="23">
        <v>3403</v>
      </c>
      <c r="B3407" s="23">
        <f>IF(A3407+4=VLOOKUP(A3407+4,'Final data'!$O$4:$O$30,1,TRUE),B3406+1,B3406)</f>
        <v>27</v>
      </c>
      <c r="C3407" s="23">
        <f ca="1">OFFSET('Final data'!$O$4,B3407-1,8)</f>
        <v>0</v>
      </c>
      <c r="D3407" s="23">
        <f ca="1">OFFSET('Final data'!$O$4,B3407,8)</f>
        <v>1</v>
      </c>
      <c r="E3407" s="23">
        <f t="shared" ca="1" si="320"/>
        <v>0</v>
      </c>
      <c r="F3407" s="23">
        <f t="shared" ca="1" si="321"/>
        <v>1</v>
      </c>
      <c r="G3407" s="30">
        <f ca="1">OFFSET('Final data'!$O$4,Raceline!B3407-1,0)-OFFSET('Final data'!$O$4,Raceline!$B$4-1,0)</f>
        <v>3226</v>
      </c>
      <c r="H3407" s="30">
        <f ca="1">IF(B3407-B3406,3466,IF(B3407=B3406,H3406,OFFSET('Final data'!$O$4,Raceline!B3407,0)))</f>
        <v>3466</v>
      </c>
      <c r="I3407" s="23">
        <f t="shared" ca="1" si="322"/>
        <v>236</v>
      </c>
      <c r="J3407">
        <f ca="1">OFFSET('Final data'!$B3407,0,Raceline!C3407*2)</f>
        <v>218.7782331662774</v>
      </c>
      <c r="K3407">
        <f ca="1">OFFSET('Final data'!$C3407,0,Raceline!C3407*2)</f>
        <v>139.32631529529249</v>
      </c>
      <c r="L3407">
        <f t="shared" ca="1" si="318"/>
        <v>215.79556500049742</v>
      </c>
      <c r="M3407">
        <f t="shared" ca="1" si="319"/>
        <v>135.79891889317454</v>
      </c>
      <c r="N3407">
        <f ca="1">OFFSET('Final data'!$B3407,0,Raceline!D3407*2)</f>
        <v>215.54981640757674</v>
      </c>
      <c r="O3407">
        <f ca="1">OFFSET('Final data'!$C3407,0,Raceline!D3407*2)</f>
        <v>135.50828894230057</v>
      </c>
      <c r="P3407">
        <f t="shared" ca="1" si="323"/>
        <v>1518.1512424900088</v>
      </c>
    </row>
    <row r="3408" spans="1:16" x14ac:dyDescent="0.3">
      <c r="A3408" s="23">
        <v>3404</v>
      </c>
      <c r="B3408" s="23">
        <f>IF(A3408+4=VLOOKUP(A3408+4,'Final data'!$O$4:$O$30,1,TRUE),B3407+1,B3407)</f>
        <v>27</v>
      </c>
      <c r="C3408" s="23">
        <f ca="1">OFFSET('Final data'!$O$4,B3408-1,8)</f>
        <v>0</v>
      </c>
      <c r="D3408" s="23">
        <f ca="1">OFFSET('Final data'!$O$4,B3408,8)</f>
        <v>1</v>
      </c>
      <c r="E3408" s="23">
        <f t="shared" ca="1" si="320"/>
        <v>0</v>
      </c>
      <c r="F3408" s="23">
        <f t="shared" ca="1" si="321"/>
        <v>1</v>
      </c>
      <c r="G3408" s="30">
        <f ca="1">OFFSET('Final data'!$O$4,Raceline!B3408-1,0)-OFFSET('Final data'!$O$4,Raceline!$B$4-1,0)</f>
        <v>3226</v>
      </c>
      <c r="H3408" s="30">
        <f ca="1">IF(B3408-B3407,3466,IF(B3408=B3407,H3407,OFFSET('Final data'!$O$4,Raceline!B3408,0)))</f>
        <v>3466</v>
      </c>
      <c r="I3408" s="23">
        <f t="shared" ca="1" si="322"/>
        <v>236</v>
      </c>
      <c r="J3408">
        <f ca="1">OFFSET('Final data'!$B3408,0,Raceline!C3408*2)</f>
        <v>219.19237282013094</v>
      </c>
      <c r="K3408">
        <f ca="1">OFFSET('Final data'!$C3408,0,Raceline!C3408*2)</f>
        <v>139.21551641173679</v>
      </c>
      <c r="L3408">
        <f t="shared" ca="1" si="318"/>
        <v>216.32329598263104</v>
      </c>
      <c r="M3408">
        <f t="shared" ca="1" si="319"/>
        <v>135.57901983477558</v>
      </c>
      <c r="N3408">
        <f ca="1">OFFSET('Final data'!$B3408,0,Raceline!D3408*2)</f>
        <v>216.09537609599099</v>
      </c>
      <c r="O3408">
        <f ca="1">OFFSET('Final data'!$C3408,0,Raceline!D3408*2)</f>
        <v>135.29013601097733</v>
      </c>
      <c r="P3408">
        <f t="shared" ca="1" si="323"/>
        <v>1518.7229553422244</v>
      </c>
    </row>
    <row r="3409" spans="1:16" x14ac:dyDescent="0.3">
      <c r="A3409" s="23">
        <v>3405</v>
      </c>
      <c r="B3409" s="23">
        <f>IF(A3409+4=VLOOKUP(A3409+4,'Final data'!$O$4:$O$30,1,TRUE),B3408+1,B3408)</f>
        <v>27</v>
      </c>
      <c r="C3409" s="23">
        <f ca="1">OFFSET('Final data'!$O$4,B3409-1,8)</f>
        <v>0</v>
      </c>
      <c r="D3409" s="23">
        <f ca="1">OFFSET('Final data'!$O$4,B3409,8)</f>
        <v>1</v>
      </c>
      <c r="E3409" s="23">
        <f t="shared" ca="1" si="320"/>
        <v>0</v>
      </c>
      <c r="F3409" s="23">
        <f t="shared" ca="1" si="321"/>
        <v>1</v>
      </c>
      <c r="G3409" s="30">
        <f ca="1">OFFSET('Final data'!$O$4,Raceline!B3409-1,0)-OFFSET('Final data'!$O$4,Raceline!$B$4-1,0)</f>
        <v>3226</v>
      </c>
      <c r="H3409" s="30">
        <f ca="1">IF(B3409-B3408,3466,IF(B3409=B3408,H3408,OFFSET('Final data'!$O$4,Raceline!B3409,0)))</f>
        <v>3466</v>
      </c>
      <c r="I3409" s="23">
        <f t="shared" ca="1" si="322"/>
        <v>236</v>
      </c>
      <c r="J3409">
        <f ca="1">OFFSET('Final data'!$B3409,0,Raceline!C3409*2)</f>
        <v>219.77489299689671</v>
      </c>
      <c r="K3409">
        <f ca="1">OFFSET('Final data'!$C3409,0,Raceline!C3409*2)</f>
        <v>138.87760163152871</v>
      </c>
      <c r="L3409">
        <f t="shared" ca="1" si="318"/>
        <v>216.76246578993539</v>
      </c>
      <c r="M3409">
        <f t="shared" ca="1" si="319"/>
        <v>135.34259398044634</v>
      </c>
      <c r="N3409">
        <f ca="1">OFFSET('Final data'!$B3409,0,Raceline!D3409*2)</f>
        <v>216.53185931874495</v>
      </c>
      <c r="O3409">
        <f ca="1">OFFSET('Final data'!$C3409,0,Raceline!D3409*2)</f>
        <v>135.07198307965393</v>
      </c>
      <c r="P3409">
        <f t="shared" ca="1" si="323"/>
        <v>1519.2217211231707</v>
      </c>
    </row>
    <row r="3410" spans="1:16" x14ac:dyDescent="0.3">
      <c r="A3410" s="23">
        <v>3406</v>
      </c>
      <c r="B3410" s="23">
        <f>IF(A3410+4=VLOOKUP(A3410+4,'Final data'!$O$4:$O$30,1,TRUE),B3409+1,B3409)</f>
        <v>27</v>
      </c>
      <c r="C3410" s="23">
        <f ca="1">OFFSET('Final data'!$O$4,B3410-1,8)</f>
        <v>0</v>
      </c>
      <c r="D3410" s="23">
        <f ca="1">OFFSET('Final data'!$O$4,B3410,8)</f>
        <v>1</v>
      </c>
      <c r="E3410" s="23">
        <f t="shared" ca="1" si="320"/>
        <v>0</v>
      </c>
      <c r="F3410" s="23">
        <f t="shared" ca="1" si="321"/>
        <v>1</v>
      </c>
      <c r="G3410" s="30">
        <f ca="1">OFFSET('Final data'!$O$4,Raceline!B3410-1,0)-OFFSET('Final data'!$O$4,Raceline!$B$4-1,0)</f>
        <v>3226</v>
      </c>
      <c r="H3410" s="30">
        <f ca="1">IF(B3410-B3409,3466,IF(B3410=B3409,H3409,OFFSET('Final data'!$O$4,Raceline!B3410,0)))</f>
        <v>3466</v>
      </c>
      <c r="I3410" s="23">
        <f t="shared" ca="1" si="322"/>
        <v>236</v>
      </c>
      <c r="J3410">
        <f ca="1">OFFSET('Final data'!$B3410,0,Raceline!C3410*2)</f>
        <v>219.77315671181489</v>
      </c>
      <c r="K3410">
        <f ca="1">OFFSET('Final data'!$C3410,0,Raceline!C3410*2)</f>
        <v>138.55207764701146</v>
      </c>
      <c r="L3410">
        <f t="shared" ca="1" si="318"/>
        <v>216.75466696059266</v>
      </c>
      <c r="M3410">
        <f t="shared" ca="1" si="319"/>
        <v>135.00617909973818</v>
      </c>
      <c r="N3410">
        <f ca="1">OFFSET('Final data'!$B3410,0,Raceline!D3410*2)</f>
        <v>216.53212535890506</v>
      </c>
      <c r="O3410">
        <f ca="1">OFFSET('Final data'!$C3410,0,Raceline!D3410*2)</f>
        <v>134.74475368266911</v>
      </c>
      <c r="P3410">
        <f t="shared" ca="1" si="323"/>
        <v>1519.5582263886586</v>
      </c>
    </row>
    <row r="3411" spans="1:16" x14ac:dyDescent="0.3">
      <c r="A3411" s="23">
        <v>3407</v>
      </c>
      <c r="B3411" s="23">
        <f>IF(A3411+4=VLOOKUP(A3411+4,'Final data'!$O$4:$O$30,1,TRUE),B3410+1,B3410)</f>
        <v>27</v>
      </c>
      <c r="C3411" s="23">
        <f ca="1">OFFSET('Final data'!$O$4,B3411-1,8)</f>
        <v>0</v>
      </c>
      <c r="D3411" s="23">
        <f ca="1">OFFSET('Final data'!$O$4,B3411,8)</f>
        <v>1</v>
      </c>
      <c r="E3411" s="23">
        <f t="shared" ca="1" si="320"/>
        <v>0</v>
      </c>
      <c r="F3411" s="23">
        <f t="shared" ca="1" si="321"/>
        <v>1</v>
      </c>
      <c r="G3411" s="30">
        <f ca="1">OFFSET('Final data'!$O$4,Raceline!B3411-1,0)-OFFSET('Final data'!$O$4,Raceline!$B$4-1,0)</f>
        <v>3226</v>
      </c>
      <c r="H3411" s="30">
        <f ca="1">IF(B3411-B3410,3466,IF(B3411=B3410,H3410,OFFSET('Final data'!$O$4,Raceline!B3411,0)))</f>
        <v>3466</v>
      </c>
      <c r="I3411" s="23">
        <f t="shared" ca="1" si="322"/>
        <v>236</v>
      </c>
      <c r="J3411">
        <f ca="1">OFFSET('Final data'!$B3411,0,Raceline!C3411*2)</f>
        <v>220.20337625127337</v>
      </c>
      <c r="K3411">
        <f ca="1">OFFSET('Final data'!$C3411,0,Raceline!C3411*2)</f>
        <v>138.44824910446221</v>
      </c>
      <c r="L3411">
        <f t="shared" ca="1" si="318"/>
        <v>217.18286357823732</v>
      </c>
      <c r="M3411">
        <f t="shared" ca="1" si="319"/>
        <v>134.88830069930364</v>
      </c>
      <c r="N3411">
        <f ca="1">OFFSET('Final data'!$B3411,0,Raceline!D3411*2)</f>
        <v>216.96851990160513</v>
      </c>
      <c r="O3411">
        <f ca="1">OFFSET('Final data'!$C3411,0,Raceline!D3411*2)</f>
        <v>134.63567721700733</v>
      </c>
      <c r="P3411">
        <f t="shared" ca="1" si="323"/>
        <v>1520.0023521148346</v>
      </c>
    </row>
    <row r="3412" spans="1:16" x14ac:dyDescent="0.3">
      <c r="A3412" s="23">
        <v>3408</v>
      </c>
      <c r="B3412" s="23">
        <f>IF(A3412+4=VLOOKUP(A3412+4,'Final data'!$O$4:$O$30,1,TRUE),B3411+1,B3411)</f>
        <v>27</v>
      </c>
      <c r="C3412" s="23">
        <f ca="1">OFFSET('Final data'!$O$4,B3412-1,8)</f>
        <v>0</v>
      </c>
      <c r="D3412" s="23">
        <f ca="1">OFFSET('Final data'!$O$4,B3412,8)</f>
        <v>1</v>
      </c>
      <c r="E3412" s="23">
        <f t="shared" ca="1" si="320"/>
        <v>0</v>
      </c>
      <c r="F3412" s="23">
        <f t="shared" ca="1" si="321"/>
        <v>1</v>
      </c>
      <c r="G3412" s="30">
        <f ca="1">OFFSET('Final data'!$O$4,Raceline!B3412-1,0)-OFFSET('Final data'!$O$4,Raceline!$B$4-1,0)</f>
        <v>3226</v>
      </c>
      <c r="H3412" s="30">
        <f ca="1">IF(B3412-B3411,3466,IF(B3412=B3411,H3411,OFFSET('Final data'!$O$4,Raceline!B3412,0)))</f>
        <v>3466</v>
      </c>
      <c r="I3412" s="23">
        <f t="shared" ca="1" si="322"/>
        <v>236</v>
      </c>
      <c r="J3412">
        <f ca="1">OFFSET('Final data'!$B3412,0,Raceline!C3412*2)</f>
        <v>220.10065214895923</v>
      </c>
      <c r="K3412">
        <f ca="1">OFFSET('Final data'!$C3412,0,Raceline!C3412*2)</f>
        <v>138.22484825002644</v>
      </c>
      <c r="L3412">
        <f t="shared" ca="1" si="318"/>
        <v>217.0667189344081</v>
      </c>
      <c r="M3412">
        <f t="shared" ca="1" si="319"/>
        <v>134.66080786405362</v>
      </c>
      <c r="N3412">
        <f ca="1">OFFSET('Final data'!$B3412,0,Raceline!D3412*2)</f>
        <v>216.8596207960494</v>
      </c>
      <c r="O3412">
        <f ca="1">OFFSET('Final data'!$C3412,0,Raceline!D3412*2)</f>
        <v>134.4175242856841</v>
      </c>
      <c r="P3412">
        <f t="shared" ca="1" si="323"/>
        <v>1520.2577783632514</v>
      </c>
    </row>
    <row r="3413" spans="1:16" x14ac:dyDescent="0.3">
      <c r="A3413" s="23">
        <v>3409</v>
      </c>
      <c r="B3413" s="23">
        <f>IF(A3413+4=VLOOKUP(A3413+4,'Final data'!$O$4:$O$30,1,TRUE),B3412+1,B3412)</f>
        <v>27</v>
      </c>
      <c r="C3413" s="23">
        <f ca="1">OFFSET('Final data'!$O$4,B3413-1,8)</f>
        <v>0</v>
      </c>
      <c r="D3413" s="23">
        <f ca="1">OFFSET('Final data'!$O$4,B3413,8)</f>
        <v>1</v>
      </c>
      <c r="E3413" s="23">
        <f t="shared" ca="1" si="320"/>
        <v>0</v>
      </c>
      <c r="F3413" s="23">
        <f t="shared" ca="1" si="321"/>
        <v>1</v>
      </c>
      <c r="G3413" s="30">
        <f ca="1">OFFSET('Final data'!$O$4,Raceline!B3413-1,0)-OFFSET('Final data'!$O$4,Raceline!$B$4-1,0)</f>
        <v>3226</v>
      </c>
      <c r="H3413" s="30">
        <f ca="1">IF(B3413-B3412,3466,IF(B3413=B3412,H3412,OFFSET('Final data'!$O$4,Raceline!B3413,0)))</f>
        <v>3466</v>
      </c>
      <c r="I3413" s="23">
        <f t="shared" ca="1" si="322"/>
        <v>236</v>
      </c>
      <c r="J3413">
        <f ca="1">OFFSET('Final data'!$B3413,0,Raceline!C3413*2)</f>
        <v>220.47829669842685</v>
      </c>
      <c r="K3413">
        <f ca="1">OFFSET('Final data'!$C3413,0,Raceline!C3413*2)</f>
        <v>138.14347540160475</v>
      </c>
      <c r="L3413">
        <f t="shared" ca="1" si="318"/>
        <v>217.5944183690394</v>
      </c>
      <c r="M3413">
        <f t="shared" ca="1" si="319"/>
        <v>134.442243362601</v>
      </c>
      <c r="N3413">
        <f ca="1">OFFSET('Final data'!$B3413,0,Raceline!D3413*2)</f>
        <v>217.40518048446529</v>
      </c>
      <c r="O3413">
        <f ca="1">OFFSET('Final data'!$C3413,0,Raceline!D3413*2)</f>
        <v>134.19937135436072</v>
      </c>
      <c r="P3413">
        <f t="shared" ca="1" si="323"/>
        <v>1520.8289500840197</v>
      </c>
    </row>
    <row r="3414" spans="1:16" x14ac:dyDescent="0.3">
      <c r="A3414" s="23">
        <v>3410</v>
      </c>
      <c r="B3414" s="23">
        <f>IF(A3414+4=VLOOKUP(A3414+4,'Final data'!$O$4:$O$30,1,TRUE),B3413+1,B3413)</f>
        <v>27</v>
      </c>
      <c r="C3414" s="23">
        <f ca="1">OFFSET('Final data'!$O$4,B3414-1,8)</f>
        <v>0</v>
      </c>
      <c r="D3414" s="23">
        <f ca="1">OFFSET('Final data'!$O$4,B3414,8)</f>
        <v>1</v>
      </c>
      <c r="E3414" s="23">
        <f t="shared" ca="1" si="320"/>
        <v>0</v>
      </c>
      <c r="F3414" s="23">
        <f t="shared" ca="1" si="321"/>
        <v>1</v>
      </c>
      <c r="G3414" s="30">
        <f ca="1">OFFSET('Final data'!$O$4,Raceline!B3414-1,0)-OFFSET('Final data'!$O$4,Raceline!$B$4-1,0)</f>
        <v>3226</v>
      </c>
      <c r="H3414" s="30">
        <f ca="1">IF(B3414-B3413,3466,IF(B3414=B3413,H3413,OFFSET('Final data'!$O$4,Raceline!B3414,0)))</f>
        <v>3466</v>
      </c>
      <c r="I3414" s="23">
        <f t="shared" ca="1" si="322"/>
        <v>236</v>
      </c>
      <c r="J3414">
        <f ca="1">OFFSET('Final data'!$B3414,0,Raceline!C3414*2)</f>
        <v>221.12305346679673</v>
      </c>
      <c r="K3414">
        <f ca="1">OFFSET('Final data'!$C3414,0,Raceline!C3414*2)</f>
        <v>137.64481517745563</v>
      </c>
      <c r="L3414">
        <f t="shared" ca="1" si="318"/>
        <v>218.03633266625943</v>
      </c>
      <c r="M3414">
        <f t="shared" ca="1" si="319"/>
        <v>134.09586047326397</v>
      </c>
      <c r="N3414">
        <f ca="1">OFFSET('Final data'!$B3414,0,Raceline!D3414*2)</f>
        <v>217.84175238727153</v>
      </c>
      <c r="O3414">
        <f ca="1">OFFSET('Final data'!$C3414,0,Raceline!D3414*2)</f>
        <v>133.8721419573759</v>
      </c>
      <c r="P3414">
        <f t="shared" ca="1" si="323"/>
        <v>1521.3904385986955</v>
      </c>
    </row>
    <row r="3415" spans="1:16" x14ac:dyDescent="0.3">
      <c r="A3415" s="23">
        <v>3411</v>
      </c>
      <c r="B3415" s="23">
        <f>IF(A3415+4=VLOOKUP(A3415+4,'Final data'!$O$4:$O$30,1,TRUE),B3414+1,B3414)</f>
        <v>27</v>
      </c>
      <c r="C3415" s="23">
        <f ca="1">OFFSET('Final data'!$O$4,B3415-1,8)</f>
        <v>0</v>
      </c>
      <c r="D3415" s="23">
        <f ca="1">OFFSET('Final data'!$O$4,B3415,8)</f>
        <v>1</v>
      </c>
      <c r="E3415" s="23">
        <f t="shared" ca="1" si="320"/>
        <v>0</v>
      </c>
      <c r="F3415" s="23">
        <f t="shared" ca="1" si="321"/>
        <v>1</v>
      </c>
      <c r="G3415" s="30">
        <f ca="1">OFFSET('Final data'!$O$4,Raceline!B3415-1,0)-OFFSET('Final data'!$O$4,Raceline!$B$4-1,0)</f>
        <v>3226</v>
      </c>
      <c r="H3415" s="30">
        <f ca="1">IF(B3415-B3414,3466,IF(B3415=B3414,H3414,OFFSET('Final data'!$O$4,Raceline!B3415,0)))</f>
        <v>3466</v>
      </c>
      <c r="I3415" s="23">
        <f t="shared" ca="1" si="322"/>
        <v>236</v>
      </c>
      <c r="J3415">
        <f ca="1">OFFSET('Final data'!$B3415,0,Raceline!C3415*2)</f>
        <v>221.29620221618555</v>
      </c>
      <c r="K3415">
        <f ca="1">OFFSET('Final data'!$C3415,0,Raceline!C3415*2)</f>
        <v>137.35072604448033</v>
      </c>
      <c r="L3415">
        <f t="shared" ca="1" si="318"/>
        <v>218.2791397918422</v>
      </c>
      <c r="M3415">
        <f t="shared" ca="1" si="319"/>
        <v>133.72779823898796</v>
      </c>
      <c r="N3415">
        <f ca="1">OFFSET('Final data'!$B3415,0,Raceline!D3415*2)</f>
        <v>218.09655974066027</v>
      </c>
      <c r="O3415">
        <f ca="1">OFFSET('Final data'!$C3415,0,Raceline!D3415*2)</f>
        <v>133.50855373850362</v>
      </c>
      <c r="P3415">
        <f t="shared" ca="1" si="323"/>
        <v>1521.8313752251329</v>
      </c>
    </row>
    <row r="3416" spans="1:16" x14ac:dyDescent="0.3">
      <c r="A3416" s="23">
        <v>3412</v>
      </c>
      <c r="B3416" s="23">
        <f>IF(A3416+4=VLOOKUP(A3416+4,'Final data'!$O$4:$O$30,1,TRUE),B3415+1,B3415)</f>
        <v>27</v>
      </c>
      <c r="C3416" s="23">
        <f ca="1">OFFSET('Final data'!$O$4,B3416-1,8)</f>
        <v>0</v>
      </c>
      <c r="D3416" s="23">
        <f ca="1">OFFSET('Final data'!$O$4,B3416,8)</f>
        <v>1</v>
      </c>
      <c r="E3416" s="23">
        <f t="shared" ca="1" si="320"/>
        <v>0</v>
      </c>
      <c r="F3416" s="23">
        <f t="shared" ca="1" si="321"/>
        <v>1</v>
      </c>
      <c r="G3416" s="30">
        <f ca="1">OFFSET('Final data'!$O$4,Raceline!B3416-1,0)-OFFSET('Final data'!$O$4,Raceline!$B$4-1,0)</f>
        <v>3226</v>
      </c>
      <c r="H3416" s="30">
        <f ca="1">IF(B3416-B3415,3466,IF(B3416=B3415,H3415,OFFSET('Final data'!$O$4,Raceline!B3416,0)))</f>
        <v>3466</v>
      </c>
      <c r="I3416" s="23">
        <f t="shared" ca="1" si="322"/>
        <v>236</v>
      </c>
      <c r="J3416">
        <f ca="1">OFFSET('Final data'!$B3416,0,Raceline!C3416*2)</f>
        <v>221.75954770327783</v>
      </c>
      <c r="K3416">
        <f ca="1">OFFSET('Final data'!$C3416,0,Raceline!C3416*2)</f>
        <v>137.11536471219745</v>
      </c>
      <c r="L3416">
        <f t="shared" ca="1" si="318"/>
        <v>218.67568079101014</v>
      </c>
      <c r="M3416">
        <f t="shared" ca="1" si="319"/>
        <v>133.53463024634362</v>
      </c>
      <c r="N3416">
        <f ca="1">OFFSET('Final data'!$B3416,0,Raceline!D3416*2)</f>
        <v>218.49665458150952</v>
      </c>
      <c r="O3416">
        <f ca="1">OFFSET('Final data'!$C3416,0,Raceline!D3416*2)</f>
        <v>133.32675962906765</v>
      </c>
      <c r="P3416">
        <f t="shared" ca="1" si="323"/>
        <v>1522.2724632406166</v>
      </c>
    </row>
    <row r="3417" spans="1:16" x14ac:dyDescent="0.3">
      <c r="A3417" s="23">
        <v>3413</v>
      </c>
      <c r="B3417" s="23">
        <f>IF(A3417+4=VLOOKUP(A3417+4,'Final data'!$O$4:$O$30,1,TRUE),B3416+1,B3416)</f>
        <v>27</v>
      </c>
      <c r="C3417" s="23">
        <f ca="1">OFFSET('Final data'!$O$4,B3417-1,8)</f>
        <v>0</v>
      </c>
      <c r="D3417" s="23">
        <f ca="1">OFFSET('Final data'!$O$4,B3417,8)</f>
        <v>1</v>
      </c>
      <c r="E3417" s="23">
        <f t="shared" ca="1" si="320"/>
        <v>0</v>
      </c>
      <c r="F3417" s="23">
        <f t="shared" ca="1" si="321"/>
        <v>1</v>
      </c>
      <c r="G3417" s="30">
        <f ca="1">OFFSET('Final data'!$O$4,Raceline!B3417-1,0)-OFFSET('Final data'!$O$4,Raceline!$B$4-1,0)</f>
        <v>3226</v>
      </c>
      <c r="H3417" s="30">
        <f ca="1">IF(B3417-B3416,3466,IF(B3417=B3416,H3416,OFFSET('Final data'!$O$4,Raceline!B3417,0)))</f>
        <v>3466</v>
      </c>
      <c r="I3417" s="23">
        <f t="shared" ca="1" si="322"/>
        <v>236</v>
      </c>
      <c r="J3417">
        <f ca="1">OFFSET('Final data'!$B3417,0,Raceline!C3417*2)</f>
        <v>222.16164324301647</v>
      </c>
      <c r="K3417">
        <f ca="1">OFFSET('Final data'!$C3417,0,Raceline!C3417*2)</f>
        <v>136.81755658507453</v>
      </c>
      <c r="L3417">
        <f t="shared" ca="1" si="318"/>
        <v>219.10340883910732</v>
      </c>
      <c r="M3417">
        <f t="shared" ca="1" si="319"/>
        <v>133.20079319283803</v>
      </c>
      <c r="N3417">
        <f ca="1">OFFSET('Final data'!$B3417,0,Raceline!D3417*2)</f>
        <v>218.93322648431575</v>
      </c>
      <c r="O3417">
        <f ca="1">OFFSET('Final data'!$C3417,0,Raceline!D3417*2)</f>
        <v>132.99953023208266</v>
      </c>
      <c r="P3417">
        <f t="shared" ca="1" si="323"/>
        <v>1522.8150482214467</v>
      </c>
    </row>
    <row r="3418" spans="1:16" x14ac:dyDescent="0.3">
      <c r="A3418" s="23">
        <v>3414</v>
      </c>
      <c r="B3418" s="23">
        <f>IF(A3418+4=VLOOKUP(A3418+4,'Final data'!$O$4:$O$30,1,TRUE),B3417+1,B3417)</f>
        <v>27</v>
      </c>
      <c r="C3418" s="23">
        <f ca="1">OFFSET('Final data'!$O$4,B3418-1,8)</f>
        <v>0</v>
      </c>
      <c r="D3418" s="23">
        <f ca="1">OFFSET('Final data'!$O$4,B3418,8)</f>
        <v>1</v>
      </c>
      <c r="E3418" s="23">
        <f t="shared" ca="1" si="320"/>
        <v>0</v>
      </c>
      <c r="F3418" s="23">
        <f t="shared" ca="1" si="321"/>
        <v>1</v>
      </c>
      <c r="G3418" s="30">
        <f ca="1">OFFSET('Final data'!$O$4,Raceline!B3418-1,0)-OFFSET('Final data'!$O$4,Raceline!$B$4-1,0)</f>
        <v>3226</v>
      </c>
      <c r="H3418" s="30">
        <f ca="1">IF(B3418-B3417,3466,IF(B3418=B3417,H3417,OFFSET('Final data'!$O$4,Raceline!B3418,0)))</f>
        <v>3466</v>
      </c>
      <c r="I3418" s="23">
        <f t="shared" ca="1" si="322"/>
        <v>236</v>
      </c>
      <c r="J3418">
        <f ca="1">OFFSET('Final data'!$B3418,0,Raceline!C3418*2)</f>
        <v>222.24209356239166</v>
      </c>
      <c r="K3418">
        <f ca="1">OFFSET('Final data'!$C3418,0,Raceline!C3418*2)</f>
        <v>136.59482054103179</v>
      </c>
      <c r="L3418">
        <f t="shared" ca="1" si="318"/>
        <v>219.34257656365406</v>
      </c>
      <c r="M3418">
        <f t="shared" ca="1" si="319"/>
        <v>132.83627073450151</v>
      </c>
      <c r="N3418">
        <f ca="1">OFFSET('Final data'!$B3418,0,Raceline!D3418*2)</f>
        <v>219.18803383770449</v>
      </c>
      <c r="O3418">
        <f ca="1">OFFSET('Final data'!$C3418,0,Raceline!D3418*2)</f>
        <v>132.63594201321058</v>
      </c>
      <c r="P3418">
        <f t="shared" ca="1" si="323"/>
        <v>1523.2510273758755</v>
      </c>
    </row>
    <row r="3419" spans="1:16" x14ac:dyDescent="0.3">
      <c r="A3419" s="23">
        <v>3415</v>
      </c>
      <c r="B3419" s="23">
        <f>IF(A3419+4=VLOOKUP(A3419+4,'Final data'!$O$4:$O$30,1,TRUE),B3418+1,B3418)</f>
        <v>27</v>
      </c>
      <c r="C3419" s="23">
        <f ca="1">OFFSET('Final data'!$O$4,B3419-1,8)</f>
        <v>0</v>
      </c>
      <c r="D3419" s="23">
        <f ca="1">OFFSET('Final data'!$O$4,B3419,8)</f>
        <v>1</v>
      </c>
      <c r="E3419" s="23">
        <f t="shared" ca="1" si="320"/>
        <v>0</v>
      </c>
      <c r="F3419" s="23">
        <f t="shared" ca="1" si="321"/>
        <v>1</v>
      </c>
      <c r="G3419" s="30">
        <f ca="1">OFFSET('Final data'!$O$4,Raceline!B3419-1,0)-OFFSET('Final data'!$O$4,Raceline!$B$4-1,0)</f>
        <v>3226</v>
      </c>
      <c r="H3419" s="30">
        <f ca="1">IF(B3419-B3418,3466,IF(B3419=B3418,H3418,OFFSET('Final data'!$O$4,Raceline!B3419,0)))</f>
        <v>3466</v>
      </c>
      <c r="I3419" s="23">
        <f t="shared" ca="1" si="322"/>
        <v>236</v>
      </c>
      <c r="J3419">
        <f ca="1">OFFSET('Final data'!$B3419,0,Raceline!C3419*2)</f>
        <v>222.85869647926086</v>
      </c>
      <c r="K3419">
        <f ca="1">OFFSET('Final data'!$C3419,0,Raceline!C3419*2)</f>
        <v>136.23612969391661</v>
      </c>
      <c r="L3419">
        <f t="shared" ca="1" si="318"/>
        <v>219.74685904166788</v>
      </c>
      <c r="M3419">
        <f t="shared" ca="1" si="319"/>
        <v>132.63769870578398</v>
      </c>
      <c r="N3419">
        <f ca="1">OFFSET('Final data'!$B3419,0,Raceline!D3419*2)</f>
        <v>219.58812867855207</v>
      </c>
      <c r="O3419">
        <f ca="1">OFFSET('Final data'!$C3419,0,Raceline!D3419*2)</f>
        <v>132.45414790377444</v>
      </c>
      <c r="P3419">
        <f t="shared" ca="1" si="323"/>
        <v>1523.7014440414398</v>
      </c>
    </row>
    <row r="3420" spans="1:16" x14ac:dyDescent="0.3">
      <c r="A3420" s="23">
        <v>3416</v>
      </c>
      <c r="B3420" s="23">
        <f>IF(A3420+4=VLOOKUP(A3420+4,'Final data'!$O$4:$O$30,1,TRUE),B3419+1,B3419)</f>
        <v>27</v>
      </c>
      <c r="C3420" s="23">
        <f ca="1">OFFSET('Final data'!$O$4,B3420-1,8)</f>
        <v>0</v>
      </c>
      <c r="D3420" s="23">
        <f ca="1">OFFSET('Final data'!$O$4,B3420,8)</f>
        <v>1</v>
      </c>
      <c r="E3420" s="23">
        <f t="shared" ca="1" si="320"/>
        <v>0</v>
      </c>
      <c r="F3420" s="23">
        <f t="shared" ca="1" si="321"/>
        <v>1</v>
      </c>
      <c r="G3420" s="30">
        <f ca="1">OFFSET('Final data'!$O$4,Raceline!B3420-1,0)-OFFSET('Final data'!$O$4,Raceline!$B$4-1,0)</f>
        <v>3226</v>
      </c>
      <c r="H3420" s="30">
        <f ca="1">IF(B3420-B3419,3466,IF(B3420=B3419,H3419,OFFSET('Final data'!$O$4,Raceline!B3420,0)))</f>
        <v>3466</v>
      </c>
      <c r="I3420" s="23">
        <f t="shared" ca="1" si="322"/>
        <v>236</v>
      </c>
      <c r="J3420">
        <f ca="1">OFFSET('Final data'!$B3420,0,Raceline!C3420*2)</f>
        <v>222.70764633169915</v>
      </c>
      <c r="K3420">
        <f ca="1">OFFSET('Final data'!$C3420,0,Raceline!C3420*2)</f>
        <v>136.05402132544268</v>
      </c>
      <c r="L3420">
        <f t="shared" ca="1" si="318"/>
        <v>219.62936934101162</v>
      </c>
      <c r="M3420">
        <f t="shared" ca="1" si="319"/>
        <v>132.41355494495573</v>
      </c>
      <c r="N3420">
        <f ca="1">OFFSET('Final data'!$B3420,0,Raceline!D3420*2)</f>
        <v>219.47922957299798</v>
      </c>
      <c r="O3420">
        <f ca="1">OFFSET('Final data'!$C3420,0,Raceline!D3420*2)</f>
        <v>132.23599497245121</v>
      </c>
      <c r="P3420">
        <f t="shared" ca="1" si="323"/>
        <v>1523.9545137063119</v>
      </c>
    </row>
    <row r="3421" spans="1:16" x14ac:dyDescent="0.3">
      <c r="A3421" s="23">
        <v>3417</v>
      </c>
      <c r="B3421" s="23">
        <f>IF(A3421+4=VLOOKUP(A3421+4,'Final data'!$O$4:$O$30,1,TRUE),B3420+1,B3420)</f>
        <v>27</v>
      </c>
      <c r="C3421" s="23">
        <f ca="1">OFFSET('Final data'!$O$4,B3421-1,8)</f>
        <v>0</v>
      </c>
      <c r="D3421" s="23">
        <f ca="1">OFFSET('Final data'!$O$4,B3421,8)</f>
        <v>1</v>
      </c>
      <c r="E3421" s="23">
        <f t="shared" ca="1" si="320"/>
        <v>0</v>
      </c>
      <c r="F3421" s="23">
        <f t="shared" ca="1" si="321"/>
        <v>1</v>
      </c>
      <c r="G3421" s="30">
        <f ca="1">OFFSET('Final data'!$O$4,Raceline!B3421-1,0)-OFFSET('Final data'!$O$4,Raceline!$B$4-1,0)</f>
        <v>3226</v>
      </c>
      <c r="H3421" s="30">
        <f ca="1">IF(B3421-B3420,3466,IF(B3421=B3420,H3420,OFFSET('Final data'!$O$4,Raceline!B3421,0)))</f>
        <v>3466</v>
      </c>
      <c r="I3421" s="23">
        <f t="shared" ca="1" si="322"/>
        <v>236</v>
      </c>
      <c r="J3421">
        <f ca="1">OFFSET('Final data'!$B3421,0,Raceline!C3421*2)</f>
        <v>223.24648454327746</v>
      </c>
      <c r="K3421">
        <f ca="1">OFFSET('Final data'!$C3421,0,Raceline!C3421*2)</f>
        <v>135.84154175616916</v>
      </c>
      <c r="L3421">
        <f t="shared" ca="1" si="318"/>
        <v>220.16822127583336</v>
      </c>
      <c r="M3421">
        <f t="shared" ca="1" si="319"/>
        <v>132.18807569288165</v>
      </c>
      <c r="N3421">
        <f ca="1">OFFSET('Final data'!$B3421,0,Raceline!D3421*2)</f>
        <v>220.02478926141222</v>
      </c>
      <c r="O3421">
        <f ca="1">OFFSET('Final data'!$C3421,0,Raceline!D3421*2)</f>
        <v>132.01784204112784</v>
      </c>
      <c r="P3421">
        <f t="shared" ca="1" si="323"/>
        <v>1524.5386389503967</v>
      </c>
    </row>
    <row r="3422" spans="1:16" x14ac:dyDescent="0.3">
      <c r="A3422" s="23">
        <v>3418</v>
      </c>
      <c r="B3422" s="23">
        <f>IF(A3422+4=VLOOKUP(A3422+4,'Final data'!$O$4:$O$30,1,TRUE),B3421+1,B3421)</f>
        <v>27</v>
      </c>
      <c r="C3422" s="23">
        <f ca="1">OFFSET('Final data'!$O$4,B3422-1,8)</f>
        <v>0</v>
      </c>
      <c r="D3422" s="23">
        <f ca="1">OFFSET('Final data'!$O$4,B3422,8)</f>
        <v>1</v>
      </c>
      <c r="E3422" s="23">
        <f t="shared" ca="1" si="320"/>
        <v>0</v>
      </c>
      <c r="F3422" s="23">
        <f t="shared" ca="1" si="321"/>
        <v>1</v>
      </c>
      <c r="G3422" s="30">
        <f ca="1">OFFSET('Final data'!$O$4,Raceline!B3422-1,0)-OFFSET('Final data'!$O$4,Raceline!$B$4-1,0)</f>
        <v>3226</v>
      </c>
      <c r="H3422" s="30">
        <f ca="1">IF(B3422-B3421,3466,IF(B3422=B3421,H3421,OFFSET('Final data'!$O$4,Raceline!B3422,0)))</f>
        <v>3466</v>
      </c>
      <c r="I3422" s="23">
        <f t="shared" ca="1" si="322"/>
        <v>236</v>
      </c>
      <c r="J3422">
        <f ca="1">OFFSET('Final data'!$B3422,0,Raceline!C3422*2)</f>
        <v>223.68968924286736</v>
      </c>
      <c r="K3422">
        <f ca="1">OFFSET('Final data'!$C3422,0,Raceline!C3422*2)</f>
        <v>135.61771546279607</v>
      </c>
      <c r="L3422">
        <f t="shared" ca="1" si="318"/>
        <v>220.59873188906963</v>
      </c>
      <c r="M3422">
        <f t="shared" ca="1" si="319"/>
        <v>131.96225288939513</v>
      </c>
      <c r="N3422">
        <f ca="1">OFFSET('Final data'!$B3422,0,Raceline!D3422*2)</f>
        <v>220.46127248416619</v>
      </c>
      <c r="O3422">
        <f ca="1">OFFSET('Final data'!$C3422,0,Raceline!D3422*2)</f>
        <v>131.7996891098046</v>
      </c>
      <c r="P3422">
        <f t="shared" ca="1" si="323"/>
        <v>1525.0247822694741</v>
      </c>
    </row>
    <row r="3423" spans="1:16" x14ac:dyDescent="0.3">
      <c r="A3423" s="23">
        <v>3419</v>
      </c>
      <c r="B3423" s="23">
        <f>IF(A3423+4=VLOOKUP(A3423+4,'Final data'!$O$4:$O$30,1,TRUE),B3422+1,B3422)</f>
        <v>27</v>
      </c>
      <c r="C3423" s="23">
        <f ca="1">OFFSET('Final data'!$O$4,B3423-1,8)</f>
        <v>0</v>
      </c>
      <c r="D3423" s="23">
        <f ca="1">OFFSET('Final data'!$O$4,B3423,8)</f>
        <v>1</v>
      </c>
      <c r="E3423" s="23">
        <f t="shared" ca="1" si="320"/>
        <v>0</v>
      </c>
      <c r="F3423" s="23">
        <f t="shared" ca="1" si="321"/>
        <v>1</v>
      </c>
      <c r="G3423" s="30">
        <f ca="1">OFFSET('Final data'!$O$4,Raceline!B3423-1,0)-OFFSET('Final data'!$O$4,Raceline!$B$4-1,0)</f>
        <v>3226</v>
      </c>
      <c r="H3423" s="30">
        <f ca="1">IF(B3423-B3422,3466,IF(B3423=B3422,H3422,OFFSET('Final data'!$O$4,Raceline!B3423,0)))</f>
        <v>3466</v>
      </c>
      <c r="I3423" s="23">
        <f t="shared" ca="1" si="322"/>
        <v>236</v>
      </c>
      <c r="J3423">
        <f ca="1">OFFSET('Final data'!$B3423,0,Raceline!C3423*2)</f>
        <v>223.51559824901307</v>
      </c>
      <c r="K3423">
        <f ca="1">OFFSET('Final data'!$C3423,0,Raceline!C3423*2)</f>
        <v>135.43133824064117</v>
      </c>
      <c r="L3423">
        <f t="shared" ca="1" si="318"/>
        <v>220.58577056925699</v>
      </c>
      <c r="M3423">
        <f t="shared" ca="1" si="319"/>
        <v>131.63349768177869</v>
      </c>
      <c r="N3423">
        <f ca="1">OFFSET('Final data'!$B3423,0,Raceline!D3423*2)</f>
        <v>220.46153852432636</v>
      </c>
      <c r="O3423">
        <f ca="1">OFFSET('Final data'!$C3423,0,Raceline!D3423*2)</f>
        <v>131.47245971281961</v>
      </c>
      <c r="P3423">
        <f t="shared" ca="1" si="323"/>
        <v>1525.3537928807714</v>
      </c>
    </row>
    <row r="3424" spans="1:16" x14ac:dyDescent="0.3">
      <c r="A3424" s="23">
        <v>3420</v>
      </c>
      <c r="B3424" s="23">
        <f>IF(A3424+4=VLOOKUP(A3424+4,'Final data'!$O$4:$O$30,1,TRUE),B3423+1,B3423)</f>
        <v>27</v>
      </c>
      <c r="C3424" s="23">
        <f ca="1">OFFSET('Final data'!$O$4,B3424-1,8)</f>
        <v>0</v>
      </c>
      <c r="D3424" s="23">
        <f ca="1">OFFSET('Final data'!$O$4,B3424,8)</f>
        <v>1</v>
      </c>
      <c r="E3424" s="23">
        <f t="shared" ca="1" si="320"/>
        <v>0</v>
      </c>
      <c r="F3424" s="23">
        <f t="shared" ca="1" si="321"/>
        <v>1</v>
      </c>
      <c r="G3424" s="30">
        <f ca="1">OFFSET('Final data'!$O$4,Raceline!B3424-1,0)-OFFSET('Final data'!$O$4,Raceline!$B$4-1,0)</f>
        <v>3226</v>
      </c>
      <c r="H3424" s="30">
        <f ca="1">IF(B3424-B3423,3466,IF(B3424=B3423,H3423,OFFSET('Final data'!$O$4,Raceline!B3424,0)))</f>
        <v>3466</v>
      </c>
      <c r="I3424" s="23">
        <f t="shared" ca="1" si="322"/>
        <v>236</v>
      </c>
      <c r="J3424">
        <f ca="1">OFFSET('Final data'!$B3424,0,Raceline!C3424*2)</f>
        <v>224.1685008677351</v>
      </c>
      <c r="K3424">
        <f ca="1">OFFSET('Final data'!$C3424,0,Raceline!C3424*2)</f>
        <v>135.14536503730019</v>
      </c>
      <c r="L3424">
        <f t="shared" ca="1" si="318"/>
        <v>221.02489613212913</v>
      </c>
      <c r="M3424">
        <f t="shared" ca="1" si="319"/>
        <v>131.51019934439202</v>
      </c>
      <c r="N3424">
        <f ca="1">OFFSET('Final data'!$B3424,0,Raceline!D3424*2)</f>
        <v>220.89793306702637</v>
      </c>
      <c r="O3424">
        <f ca="1">OFFSET('Final data'!$C3424,0,Raceline!D3424*2)</f>
        <v>131.363383247158</v>
      </c>
      <c r="P3424">
        <f t="shared" ca="1" si="323"/>
        <v>1525.8099000392003</v>
      </c>
    </row>
    <row r="3425" spans="1:16" x14ac:dyDescent="0.3">
      <c r="A3425" s="23">
        <v>3421</v>
      </c>
      <c r="B3425" s="23">
        <f>IF(A3425+4=VLOOKUP(A3425+4,'Final data'!$O$4:$O$30,1,TRUE),B3424+1,B3424)</f>
        <v>27</v>
      </c>
      <c r="C3425" s="23">
        <f ca="1">OFFSET('Final data'!$O$4,B3425-1,8)</f>
        <v>0</v>
      </c>
      <c r="D3425" s="23">
        <f ca="1">OFFSET('Final data'!$O$4,B3425,8)</f>
        <v>1</v>
      </c>
      <c r="E3425" s="23">
        <f t="shared" ca="1" si="320"/>
        <v>0</v>
      </c>
      <c r="F3425" s="23">
        <f t="shared" ca="1" si="321"/>
        <v>1</v>
      </c>
      <c r="G3425" s="30">
        <f ca="1">OFFSET('Final data'!$O$4,Raceline!B3425-1,0)-OFFSET('Final data'!$O$4,Raceline!$B$4-1,0)</f>
        <v>3226</v>
      </c>
      <c r="H3425" s="30">
        <f ca="1">IF(B3425-B3424,3466,IF(B3425=B3424,H3424,OFFSET('Final data'!$O$4,Raceline!B3425,0)))</f>
        <v>3466</v>
      </c>
      <c r="I3425" s="23">
        <f t="shared" ca="1" si="322"/>
        <v>236</v>
      </c>
      <c r="J3425">
        <f ca="1">OFFSET('Final data'!$B3425,0,Raceline!C3425*2)</f>
        <v>223.97408388512756</v>
      </c>
      <c r="K3425">
        <f ca="1">OFFSET('Final data'!$C3425,0,Raceline!C3425*2)</f>
        <v>134.99950806708881</v>
      </c>
      <c r="L3425">
        <f t="shared" ca="1" si="318"/>
        <v>220.90689570547954</v>
      </c>
      <c r="M3425">
        <f t="shared" ca="1" si="319"/>
        <v>131.28785661951778</v>
      </c>
      <c r="N3425">
        <f ca="1">OFFSET('Final data'!$B3425,0,Raceline!D3425*2)</f>
        <v>220.78903396147064</v>
      </c>
      <c r="O3425">
        <f ca="1">OFFSET('Final data'!$C3425,0,Raceline!D3425*2)</f>
        <v>131.14523031583462</v>
      </c>
      <c r="P3425">
        <f t="shared" ca="1" si="323"/>
        <v>1526.0616149334637</v>
      </c>
    </row>
    <row r="3426" spans="1:16" x14ac:dyDescent="0.3">
      <c r="A3426" s="23">
        <v>3422</v>
      </c>
      <c r="B3426" s="23">
        <f>IF(A3426+4=VLOOKUP(A3426+4,'Final data'!$O$4:$O$30,1,TRUE),B3425+1,B3425)</f>
        <v>27</v>
      </c>
      <c r="C3426" s="23">
        <f ca="1">OFFSET('Final data'!$O$4,B3426-1,8)</f>
        <v>0</v>
      </c>
      <c r="D3426" s="23">
        <f ca="1">OFFSET('Final data'!$O$4,B3426,8)</f>
        <v>1</v>
      </c>
      <c r="E3426" s="23">
        <f t="shared" ca="1" si="320"/>
        <v>0</v>
      </c>
      <c r="F3426" s="23">
        <f t="shared" ca="1" si="321"/>
        <v>1</v>
      </c>
      <c r="G3426" s="30">
        <f ca="1">OFFSET('Final data'!$O$4,Raceline!B3426-1,0)-OFFSET('Final data'!$O$4,Raceline!$B$4-1,0)</f>
        <v>3226</v>
      </c>
      <c r="H3426" s="30">
        <f ca="1">IF(B3426-B3425,3466,IF(B3426=B3425,H3425,OFFSET('Final data'!$O$4,Raceline!B3426,0)))</f>
        <v>3466</v>
      </c>
      <c r="I3426" s="23">
        <f t="shared" ca="1" si="322"/>
        <v>236</v>
      </c>
      <c r="J3426">
        <f ca="1">OFFSET('Final data'!$B3426,0,Raceline!C3426*2)</f>
        <v>224.58510186469431</v>
      </c>
      <c r="K3426">
        <f ca="1">OFFSET('Final data'!$C3426,0,Raceline!C3426*2)</f>
        <v>134.72631366901214</v>
      </c>
      <c r="L3426">
        <f t="shared" ca="1" si="318"/>
        <v>221.44911598173013</v>
      </c>
      <c r="M3426">
        <f t="shared" ca="1" si="319"/>
        <v>131.06093257569157</v>
      </c>
      <c r="N3426">
        <f ca="1">OFFSET('Final data'!$B3426,0,Raceline!D3426*2)</f>
        <v>221.33459364988653</v>
      </c>
      <c r="O3426">
        <f ca="1">OFFSET('Final data'!$C3426,0,Raceline!D3426*2)</f>
        <v>130.92707738451139</v>
      </c>
      <c r="P3426">
        <f t="shared" ca="1" si="323"/>
        <v>1526.6494051593468</v>
      </c>
    </row>
    <row r="3427" spans="1:16" x14ac:dyDescent="0.3">
      <c r="A3427" s="23">
        <v>3423</v>
      </c>
      <c r="B3427" s="23">
        <f>IF(A3427+4=VLOOKUP(A3427+4,'Final data'!$O$4:$O$30,1,TRUE),B3426+1,B3426)</f>
        <v>27</v>
      </c>
      <c r="C3427" s="23">
        <f ca="1">OFFSET('Final data'!$O$4,B3427-1,8)</f>
        <v>0</v>
      </c>
      <c r="D3427" s="23">
        <f ca="1">OFFSET('Final data'!$O$4,B3427,8)</f>
        <v>1</v>
      </c>
      <c r="E3427" s="23">
        <f t="shared" ca="1" si="320"/>
        <v>0</v>
      </c>
      <c r="F3427" s="23">
        <f t="shared" ca="1" si="321"/>
        <v>1</v>
      </c>
      <c r="G3427" s="30">
        <f ca="1">OFFSET('Final data'!$O$4,Raceline!B3427-1,0)-OFFSET('Final data'!$O$4,Raceline!$B$4-1,0)</f>
        <v>3226</v>
      </c>
      <c r="H3427" s="30">
        <f ca="1">IF(B3427-B3426,3466,IF(B3427=B3426,H3426,OFFSET('Final data'!$O$4,Raceline!B3427,0)))</f>
        <v>3466</v>
      </c>
      <c r="I3427" s="23">
        <f t="shared" ca="1" si="322"/>
        <v>236</v>
      </c>
      <c r="J3427">
        <f ca="1">OFFSET('Final data'!$B3427,0,Raceline!C3427*2)</f>
        <v>224.98574995924716</v>
      </c>
      <c r="K3427">
        <f ca="1">OFFSET('Final data'!$C3427,0,Raceline!C3427*2)</f>
        <v>134.53852977831451</v>
      </c>
      <c r="L3427">
        <f t="shared" ca="1" si="318"/>
        <v>221.87877589676691</v>
      </c>
      <c r="M3427">
        <f t="shared" ca="1" si="319"/>
        <v>130.83722513733235</v>
      </c>
      <c r="N3427">
        <f ca="1">OFFSET('Final data'!$B3427,0,Raceline!D3427*2)</f>
        <v>221.77107687263884</v>
      </c>
      <c r="O3427">
        <f ca="1">OFFSET('Final data'!$C3427,0,Raceline!D3427*2)</f>
        <v>130.70892445318816</v>
      </c>
      <c r="P3427">
        <f t="shared" ca="1" si="323"/>
        <v>1527.133814759341</v>
      </c>
    </row>
    <row r="3428" spans="1:16" x14ac:dyDescent="0.3">
      <c r="A3428" s="23">
        <v>3424</v>
      </c>
      <c r="B3428" s="23">
        <f>IF(A3428+4=VLOOKUP(A3428+4,'Final data'!$O$4:$O$30,1,TRUE),B3427+1,B3427)</f>
        <v>27</v>
      </c>
      <c r="C3428" s="23">
        <f ca="1">OFFSET('Final data'!$O$4,B3428-1,8)</f>
        <v>0</v>
      </c>
      <c r="D3428" s="23">
        <f ca="1">OFFSET('Final data'!$O$4,B3428,8)</f>
        <v>1</v>
      </c>
      <c r="E3428" s="23">
        <f t="shared" ca="1" si="320"/>
        <v>0</v>
      </c>
      <c r="F3428" s="23">
        <f t="shared" ca="1" si="321"/>
        <v>1</v>
      </c>
      <c r="G3428" s="30">
        <f ca="1">OFFSET('Final data'!$O$4,Raceline!B3428-1,0)-OFFSET('Final data'!$O$4,Raceline!$B$4-1,0)</f>
        <v>3226</v>
      </c>
      <c r="H3428" s="30">
        <f ca="1">IF(B3428-B3427,3466,IF(B3428=B3427,H3427,OFFSET('Final data'!$O$4,Raceline!B3428,0)))</f>
        <v>3466</v>
      </c>
      <c r="I3428" s="23">
        <f t="shared" ca="1" si="322"/>
        <v>236</v>
      </c>
      <c r="J3428">
        <f ca="1">OFFSET('Final data'!$B3428,0,Raceline!C3428*2)</f>
        <v>224.94047737658883</v>
      </c>
      <c r="K3428">
        <f ca="1">OFFSET('Final data'!$C3428,0,Raceline!C3428*2)</f>
        <v>134.24906971485981</v>
      </c>
      <c r="L3428">
        <f t="shared" ca="1" si="318"/>
        <v>221.87216999278482</v>
      </c>
      <c r="M3428">
        <f t="shared" ca="1" si="319"/>
        <v>130.50473688308014</v>
      </c>
      <c r="N3428">
        <f ca="1">OFFSET('Final data'!$B3428,0,Raceline!D3428*2)</f>
        <v>221.77134291279901</v>
      </c>
      <c r="O3428">
        <f ca="1">OFFSET('Final data'!$C3428,0,Raceline!D3428*2)</f>
        <v>130.38169505620317</v>
      </c>
      <c r="P3428">
        <f t="shared" ca="1" si="323"/>
        <v>1527.4663686304402</v>
      </c>
    </row>
    <row r="3429" spans="1:16" x14ac:dyDescent="0.3">
      <c r="A3429" s="23">
        <v>3425</v>
      </c>
      <c r="B3429" s="23">
        <f>IF(A3429+4=VLOOKUP(A3429+4,'Final data'!$O$4:$O$30,1,TRUE),B3428+1,B3428)</f>
        <v>27</v>
      </c>
      <c r="C3429" s="23">
        <f ca="1">OFFSET('Final data'!$O$4,B3429-1,8)</f>
        <v>0</v>
      </c>
      <c r="D3429" s="23">
        <f ca="1">OFFSET('Final data'!$O$4,B3429,8)</f>
        <v>1</v>
      </c>
      <c r="E3429" s="23">
        <f t="shared" ca="1" si="320"/>
        <v>0</v>
      </c>
      <c r="F3429" s="23">
        <f t="shared" ca="1" si="321"/>
        <v>1</v>
      </c>
      <c r="G3429" s="30">
        <f ca="1">OFFSET('Final data'!$O$4,Raceline!B3429-1,0)-OFFSET('Final data'!$O$4,Raceline!$B$4-1,0)</f>
        <v>3226</v>
      </c>
      <c r="H3429" s="30">
        <f ca="1">IF(B3429-B3428,3466,IF(B3429=B3428,H3428,OFFSET('Final data'!$O$4,Raceline!B3429,0)))</f>
        <v>3466</v>
      </c>
      <c r="I3429" s="23">
        <f t="shared" ca="1" si="322"/>
        <v>236</v>
      </c>
      <c r="J3429">
        <f ca="1">OFFSET('Final data'!$B3429,0,Raceline!C3429*2)</f>
        <v>225.4516209566986</v>
      </c>
      <c r="K3429">
        <f ca="1">OFFSET('Final data'!$C3429,0,Raceline!C3429*2)</f>
        <v>134.07751278495027</v>
      </c>
      <c r="L3429">
        <f t="shared" ca="1" si="318"/>
        <v>222.30560944149448</v>
      </c>
      <c r="M3429">
        <f t="shared" ca="1" si="319"/>
        <v>130.38741696451882</v>
      </c>
      <c r="N3429">
        <f ca="1">OFFSET('Final data'!$B3429,0,Raceline!D3429*2)</f>
        <v>222.20773745549903</v>
      </c>
      <c r="O3429">
        <f ca="1">OFFSET('Final data'!$C3429,0,Raceline!D3429*2)</f>
        <v>130.27261859054155</v>
      </c>
      <c r="P3429">
        <f t="shared" ca="1" si="323"/>
        <v>1527.9154050643617</v>
      </c>
    </row>
    <row r="3430" spans="1:16" x14ac:dyDescent="0.3">
      <c r="A3430" s="23">
        <v>3426</v>
      </c>
      <c r="B3430" s="23">
        <f>IF(A3430+4=VLOOKUP(A3430+4,'Final data'!$O$4:$O$30,1,TRUE),B3429+1,B3429)</f>
        <v>27</v>
      </c>
      <c r="C3430" s="23">
        <f ca="1">OFFSET('Final data'!$O$4,B3430-1,8)</f>
        <v>0</v>
      </c>
      <c r="D3430" s="23">
        <f ca="1">OFFSET('Final data'!$O$4,B3430,8)</f>
        <v>1</v>
      </c>
      <c r="E3430" s="23">
        <f t="shared" ca="1" si="320"/>
        <v>0</v>
      </c>
      <c r="F3430" s="23">
        <f t="shared" ca="1" si="321"/>
        <v>1</v>
      </c>
      <c r="G3430" s="30">
        <f ca="1">OFFSET('Final data'!$O$4,Raceline!B3430-1,0)-OFFSET('Final data'!$O$4,Raceline!$B$4-1,0)</f>
        <v>3226</v>
      </c>
      <c r="H3430" s="30">
        <f ca="1">IF(B3430-B3429,3466,IF(B3430=B3429,H3429,OFFSET('Final data'!$O$4,Raceline!B3430,0)))</f>
        <v>3466</v>
      </c>
      <c r="I3430" s="23">
        <f t="shared" ca="1" si="322"/>
        <v>236</v>
      </c>
      <c r="J3430">
        <f ca="1">OFFSET('Final data'!$B3430,0,Raceline!C3430*2)</f>
        <v>225.29848082547062</v>
      </c>
      <c r="K3430">
        <f ca="1">OFFSET('Final data'!$C3430,0,Raceline!C3430*2)</f>
        <v>133.89663796519457</v>
      </c>
      <c r="L3430">
        <f t="shared" ca="1" si="318"/>
        <v>222.19025247698548</v>
      </c>
      <c r="M3430">
        <f t="shared" ca="1" si="319"/>
        <v>130.16423693209529</v>
      </c>
      <c r="N3430">
        <f ca="1">OFFSET('Final data'!$B3430,0,Raceline!D3430*2)</f>
        <v>222.09883834994494</v>
      </c>
      <c r="O3430">
        <f ca="1">OFFSET('Final data'!$C3430,0,Raceline!D3430*2)</f>
        <v>130.05446565921818</v>
      </c>
      <c r="P3430">
        <f t="shared" ca="1" si="323"/>
        <v>1528.166635150405</v>
      </c>
    </row>
    <row r="3431" spans="1:16" x14ac:dyDescent="0.3">
      <c r="A3431" s="23">
        <v>3427</v>
      </c>
      <c r="B3431" s="23">
        <f>IF(A3431+4=VLOOKUP(A3431+4,'Final data'!$O$4:$O$30,1,TRUE),B3430+1,B3430)</f>
        <v>27</v>
      </c>
      <c r="C3431" s="23">
        <f ca="1">OFFSET('Final data'!$O$4,B3431-1,8)</f>
        <v>0</v>
      </c>
      <c r="D3431" s="23">
        <f ca="1">OFFSET('Final data'!$O$4,B3431,8)</f>
        <v>1</v>
      </c>
      <c r="E3431" s="23">
        <f t="shared" ca="1" si="320"/>
        <v>0</v>
      </c>
      <c r="F3431" s="23">
        <f t="shared" ca="1" si="321"/>
        <v>1</v>
      </c>
      <c r="G3431" s="30">
        <f ca="1">OFFSET('Final data'!$O$4,Raceline!B3431-1,0)-OFFSET('Final data'!$O$4,Raceline!$B$4-1,0)</f>
        <v>3226</v>
      </c>
      <c r="H3431" s="30">
        <f ca="1">IF(B3431-B3430,3466,IF(B3431=B3430,H3430,OFFSET('Final data'!$O$4,Raceline!B3431,0)))</f>
        <v>3466</v>
      </c>
      <c r="I3431" s="23">
        <f t="shared" ca="1" si="322"/>
        <v>236</v>
      </c>
      <c r="J3431">
        <f ca="1">OFFSET('Final data'!$B3431,0,Raceline!C3431*2)</f>
        <v>225.70255536244053</v>
      </c>
      <c r="K3431">
        <f ca="1">OFFSET('Final data'!$C3431,0,Raceline!C3431*2)</f>
        <v>133.79202679506005</v>
      </c>
      <c r="L3431">
        <f t="shared" ca="1" si="318"/>
        <v>222.72700501261031</v>
      </c>
      <c r="M3431">
        <f t="shared" ca="1" si="319"/>
        <v>129.94316451328802</v>
      </c>
      <c r="N3431">
        <f ca="1">OFFSET('Final data'!$B3431,0,Raceline!D3431*2)</f>
        <v>222.64439803835921</v>
      </c>
      <c r="O3431">
        <f ca="1">OFFSET('Final data'!$C3431,0,Raceline!D3431*2)</f>
        <v>129.83631272789495</v>
      </c>
      <c r="P3431">
        <f t="shared" ca="1" si="323"/>
        <v>1528.7471317471711</v>
      </c>
    </row>
    <row r="3432" spans="1:16" x14ac:dyDescent="0.3">
      <c r="A3432" s="23">
        <v>3428</v>
      </c>
      <c r="B3432" s="23">
        <f>IF(A3432+4=VLOOKUP(A3432+4,'Final data'!$O$4:$O$30,1,TRUE),B3431+1,B3431)</f>
        <v>27</v>
      </c>
      <c r="C3432" s="23">
        <f ca="1">OFFSET('Final data'!$O$4,B3432-1,8)</f>
        <v>0</v>
      </c>
      <c r="D3432" s="23">
        <f ca="1">OFFSET('Final data'!$O$4,B3432,8)</f>
        <v>1</v>
      </c>
      <c r="E3432" s="23">
        <f t="shared" ca="1" si="320"/>
        <v>0</v>
      </c>
      <c r="F3432" s="23">
        <f t="shared" ca="1" si="321"/>
        <v>1</v>
      </c>
      <c r="G3432" s="30">
        <f ca="1">OFFSET('Final data'!$O$4,Raceline!B3432-1,0)-OFFSET('Final data'!$O$4,Raceline!$B$4-1,0)</f>
        <v>3226</v>
      </c>
      <c r="H3432" s="30">
        <f ca="1">IF(B3432-B3431,3466,IF(B3432=B3431,H3431,OFFSET('Final data'!$O$4,Raceline!B3432,0)))</f>
        <v>3466</v>
      </c>
      <c r="I3432" s="23">
        <f t="shared" ca="1" si="322"/>
        <v>236</v>
      </c>
      <c r="J3432">
        <f ca="1">OFFSET('Final data'!$B3432,0,Raceline!C3432*2)</f>
        <v>226.2979297233536</v>
      </c>
      <c r="K3432">
        <f ca="1">OFFSET('Final data'!$C3432,0,Raceline!C3432*2)</f>
        <v>133.44576991146002</v>
      </c>
      <c r="L3432">
        <f t="shared" ca="1" si="318"/>
        <v>223.16290639844794</v>
      </c>
      <c r="M3432">
        <f t="shared" ca="1" si="319"/>
        <v>129.71575243436453</v>
      </c>
      <c r="N3432">
        <f ca="1">OFFSET('Final data'!$B3432,0,Raceline!D3432*2)</f>
        <v>223.08088126111315</v>
      </c>
      <c r="O3432">
        <f ca="1">OFFSET('Final data'!$C3432,0,Raceline!D3432*2)</f>
        <v>129.61815979657158</v>
      </c>
      <c r="P3432">
        <f t="shared" ca="1" si="323"/>
        <v>1529.2387884076727</v>
      </c>
    </row>
    <row r="3433" spans="1:16" x14ac:dyDescent="0.3">
      <c r="A3433" s="23">
        <v>3429</v>
      </c>
      <c r="B3433" s="23">
        <f>IF(A3433+4=VLOOKUP(A3433+4,'Final data'!$O$4:$O$30,1,TRUE),B3432+1,B3432)</f>
        <v>27</v>
      </c>
      <c r="C3433" s="23">
        <f ca="1">OFFSET('Final data'!$O$4,B3433-1,8)</f>
        <v>0</v>
      </c>
      <c r="D3433" s="23">
        <f ca="1">OFFSET('Final data'!$O$4,B3433,8)</f>
        <v>1</v>
      </c>
      <c r="E3433" s="23">
        <f t="shared" ca="1" si="320"/>
        <v>0</v>
      </c>
      <c r="F3433" s="23">
        <f t="shared" ca="1" si="321"/>
        <v>1</v>
      </c>
      <c r="G3433" s="30">
        <f ca="1">OFFSET('Final data'!$O$4,Raceline!B3433-1,0)-OFFSET('Final data'!$O$4,Raceline!$B$4-1,0)</f>
        <v>3226</v>
      </c>
      <c r="H3433" s="30">
        <f ca="1">IF(B3433-B3432,3466,IF(B3433=B3432,H3432,OFFSET('Final data'!$O$4,Raceline!B3433,0)))</f>
        <v>3466</v>
      </c>
      <c r="I3433" s="23">
        <f t="shared" ca="1" si="322"/>
        <v>236</v>
      </c>
      <c r="J3433">
        <f ca="1">OFFSET('Final data'!$B3433,0,Raceline!C3433*2)</f>
        <v>226.29582038788163</v>
      </c>
      <c r="K3433">
        <f ca="1">OFFSET('Final data'!$C3433,0,Raceline!C3433*2)</f>
        <v>133.12053572471308</v>
      </c>
      <c r="L3433">
        <f t="shared" ca="1" si="318"/>
        <v>223.15838044878373</v>
      </c>
      <c r="M3433">
        <f t="shared" ca="1" si="319"/>
        <v>129.38293741399025</v>
      </c>
      <c r="N3433">
        <f ca="1">OFFSET('Final data'!$B3433,0,Raceline!D3433*2)</f>
        <v>223.08114730127329</v>
      </c>
      <c r="O3433">
        <f ca="1">OFFSET('Final data'!$C3433,0,Raceline!D3433*2)</f>
        <v>129.29093039958673</v>
      </c>
      <c r="P3433">
        <f t="shared" ca="1" si="323"/>
        <v>1529.5716342008068</v>
      </c>
    </row>
    <row r="3434" spans="1:16" x14ac:dyDescent="0.3">
      <c r="A3434" s="23">
        <v>3430</v>
      </c>
      <c r="B3434" s="23">
        <f>IF(A3434+4=VLOOKUP(A3434+4,'Final data'!$O$4:$O$30,1,TRUE),B3433+1,B3433)</f>
        <v>27</v>
      </c>
      <c r="C3434" s="23">
        <f ca="1">OFFSET('Final data'!$O$4,B3434-1,8)</f>
        <v>0</v>
      </c>
      <c r="D3434" s="23">
        <f ca="1">OFFSET('Final data'!$O$4,B3434,8)</f>
        <v>1</v>
      </c>
      <c r="E3434" s="23">
        <f t="shared" ca="1" si="320"/>
        <v>0</v>
      </c>
      <c r="F3434" s="23">
        <f t="shared" ca="1" si="321"/>
        <v>1</v>
      </c>
      <c r="G3434" s="30">
        <f ca="1">OFFSET('Final data'!$O$4,Raceline!B3434-1,0)-OFFSET('Final data'!$O$4,Raceline!$B$4-1,0)</f>
        <v>3226</v>
      </c>
      <c r="H3434" s="30">
        <f ca="1">IF(B3434-B3433,3466,IF(B3434=B3433,H3433,OFFSET('Final data'!$O$4,Raceline!B3434,0)))</f>
        <v>3466</v>
      </c>
      <c r="I3434" s="23">
        <f t="shared" ca="1" si="322"/>
        <v>236</v>
      </c>
      <c r="J3434">
        <f ca="1">OFFSET('Final data'!$B3434,0,Raceline!C3434*2)</f>
        <v>226.58603579242777</v>
      </c>
      <c r="K3434">
        <f ca="1">OFFSET('Final data'!$C3434,0,Raceline!C3434*2)</f>
        <v>133.12955514960714</v>
      </c>
      <c r="L3434">
        <f t="shared" ca="1" si="318"/>
        <v>223.58687940557283</v>
      </c>
      <c r="M3434">
        <f t="shared" ca="1" si="319"/>
        <v>129.27105859941125</v>
      </c>
      <c r="N3434">
        <f ca="1">OFFSET('Final data'!$B3434,0,Raceline!D3434*2)</f>
        <v>223.51754184397336</v>
      </c>
      <c r="O3434">
        <f ca="1">OFFSET('Final data'!$C3434,0,Raceline!D3434*2)</f>
        <v>129.18185393392494</v>
      </c>
      <c r="P3434">
        <f t="shared" ca="1" si="323"/>
        <v>1530.0144978650658</v>
      </c>
    </row>
    <row r="3435" spans="1:16" x14ac:dyDescent="0.3">
      <c r="A3435" s="23">
        <v>3431</v>
      </c>
      <c r="B3435" s="23">
        <f>IF(A3435+4=VLOOKUP(A3435+4,'Final data'!$O$4:$O$30,1,TRUE),B3434+1,B3434)</f>
        <v>27</v>
      </c>
      <c r="C3435" s="23">
        <f ca="1">OFFSET('Final data'!$O$4,B3435-1,8)</f>
        <v>0</v>
      </c>
      <c r="D3435" s="23">
        <f ca="1">OFFSET('Final data'!$O$4,B3435,8)</f>
        <v>1</v>
      </c>
      <c r="E3435" s="23">
        <f t="shared" ca="1" si="320"/>
        <v>0</v>
      </c>
      <c r="F3435" s="23">
        <f t="shared" ca="1" si="321"/>
        <v>1</v>
      </c>
      <c r="G3435" s="30">
        <f ca="1">OFFSET('Final data'!$O$4,Raceline!B3435-1,0)-OFFSET('Final data'!$O$4,Raceline!$B$4-1,0)</f>
        <v>3226</v>
      </c>
      <c r="H3435" s="30">
        <f ca="1">IF(B3435-B3434,3466,IF(B3435=B3434,H3434,OFFSET('Final data'!$O$4,Raceline!B3435,0)))</f>
        <v>3466</v>
      </c>
      <c r="I3435" s="23">
        <f t="shared" ca="1" si="322"/>
        <v>236</v>
      </c>
      <c r="J3435">
        <f ca="1">OFFSET('Final data'!$B3435,0,Raceline!C3435*2)</f>
        <v>226.63923646383904</v>
      </c>
      <c r="K3435">
        <f ca="1">OFFSET('Final data'!$C3435,0,Raceline!C3435*2)</f>
        <v>132.77988550826544</v>
      </c>
      <c r="L3435">
        <f t="shared" ca="1" si="318"/>
        <v>223.47716791333391</v>
      </c>
      <c r="M3435">
        <f t="shared" ca="1" si="319"/>
        <v>129.04464733414005</v>
      </c>
      <c r="N3435">
        <f ca="1">OFFSET('Final data'!$B3435,0,Raceline!D3435*2)</f>
        <v>223.4086427384176</v>
      </c>
      <c r="O3435">
        <f ca="1">OFFSET('Final data'!$C3435,0,Raceline!D3435*2)</f>
        <v>128.96370100260174</v>
      </c>
      <c r="P3435">
        <f t="shared" ca="1" si="323"/>
        <v>1530.2660901395318</v>
      </c>
    </row>
    <row r="3436" spans="1:16" x14ac:dyDescent="0.3">
      <c r="A3436" s="23">
        <v>3432</v>
      </c>
      <c r="B3436" s="23">
        <f>IF(A3436+4=VLOOKUP(A3436+4,'Final data'!$O$4:$O$30,1,TRUE),B3435+1,B3435)</f>
        <v>27</v>
      </c>
      <c r="C3436" s="23">
        <f ca="1">OFFSET('Final data'!$O$4,B3436-1,8)</f>
        <v>0</v>
      </c>
      <c r="D3436" s="23">
        <f ca="1">OFFSET('Final data'!$O$4,B3436,8)</f>
        <v>1</v>
      </c>
      <c r="E3436" s="23">
        <f t="shared" ca="1" si="320"/>
        <v>0</v>
      </c>
      <c r="F3436" s="23">
        <f t="shared" ca="1" si="321"/>
        <v>1</v>
      </c>
      <c r="G3436" s="30">
        <f ca="1">OFFSET('Final data'!$O$4,Raceline!B3436-1,0)-OFFSET('Final data'!$O$4,Raceline!$B$4-1,0)</f>
        <v>3226</v>
      </c>
      <c r="H3436" s="30">
        <f ca="1">IF(B3436-B3435,3466,IF(B3436=B3435,H3435,OFFSET('Final data'!$O$4,Raceline!B3436,0)))</f>
        <v>3466</v>
      </c>
      <c r="I3436" s="23">
        <f t="shared" ca="1" si="322"/>
        <v>236</v>
      </c>
      <c r="J3436">
        <f ca="1">OFFSET('Final data'!$B3436,0,Raceline!C3436*2)</f>
        <v>227.00826215152017</v>
      </c>
      <c r="K3436">
        <f ca="1">OFFSET('Final data'!$C3436,0,Raceline!C3436*2)</f>
        <v>132.70442659909995</v>
      </c>
      <c r="L3436">
        <f t="shared" ca="1" si="318"/>
        <v>224.0148847675479</v>
      </c>
      <c r="M3436">
        <f t="shared" ca="1" si="319"/>
        <v>128.82420862062199</v>
      </c>
      <c r="N3436">
        <f ca="1">OFFSET('Final data'!$B3436,0,Raceline!D3436*2)</f>
        <v>223.95420242683352</v>
      </c>
      <c r="O3436">
        <f ca="1">OFFSET('Final data'!$C3436,0,Raceline!D3436*2)</f>
        <v>128.74554807127834</v>
      </c>
      <c r="P3436">
        <f t="shared" ca="1" si="323"/>
        <v>1530.847237833086</v>
      </c>
    </row>
    <row r="3437" spans="1:16" x14ac:dyDescent="0.3">
      <c r="A3437" s="23">
        <v>3433</v>
      </c>
      <c r="B3437" s="23">
        <f>IF(A3437+4=VLOOKUP(A3437+4,'Final data'!$O$4:$O$30,1,TRUE),B3436+1,B3436)</f>
        <v>27</v>
      </c>
      <c r="C3437" s="23">
        <f ca="1">OFFSET('Final data'!$O$4,B3437-1,8)</f>
        <v>0</v>
      </c>
      <c r="D3437" s="23">
        <f ca="1">OFFSET('Final data'!$O$4,B3437,8)</f>
        <v>1</v>
      </c>
      <c r="E3437" s="23">
        <f t="shared" ca="1" si="320"/>
        <v>0</v>
      </c>
      <c r="F3437" s="23">
        <f t="shared" ca="1" si="321"/>
        <v>1</v>
      </c>
      <c r="G3437" s="30">
        <f ca="1">OFFSET('Final data'!$O$4,Raceline!B3437-1,0)-OFFSET('Final data'!$O$4,Raceline!$B$4-1,0)</f>
        <v>3226</v>
      </c>
      <c r="H3437" s="30">
        <f ca="1">IF(B3437-B3436,3466,IF(B3437=B3436,H3436,OFFSET('Final data'!$O$4,Raceline!B3437,0)))</f>
        <v>3466</v>
      </c>
      <c r="I3437" s="23">
        <f t="shared" ca="1" si="322"/>
        <v>236</v>
      </c>
      <c r="J3437">
        <f ca="1">OFFSET('Final data'!$B3437,0,Raceline!C3437*2)</f>
        <v>227.65553889343235</v>
      </c>
      <c r="K3437">
        <f ca="1">OFFSET('Final data'!$C3437,0,Raceline!C3437*2)</f>
        <v>132.31431120664382</v>
      </c>
      <c r="L3437">
        <f t="shared" ca="1" si="318"/>
        <v>224.45131691131692</v>
      </c>
      <c r="M3437">
        <f t="shared" ca="1" si="319"/>
        <v>128.59772157794308</v>
      </c>
      <c r="N3437">
        <f ca="1">OFFSET('Final data'!$B3437,0,Raceline!D3437*2)</f>
        <v>224.39068564958583</v>
      </c>
      <c r="O3437">
        <f ca="1">OFFSET('Final data'!$C3437,0,Raceline!D3437*2)</f>
        <v>128.52739513995513</v>
      </c>
      <c r="P3437">
        <f t="shared" ca="1" si="323"/>
        <v>1531.3389383482538</v>
      </c>
    </row>
    <row r="3438" spans="1:16" x14ac:dyDescent="0.3">
      <c r="A3438" s="23">
        <v>3434</v>
      </c>
      <c r="B3438" s="23">
        <f>IF(A3438+4=VLOOKUP(A3438+4,'Final data'!$O$4:$O$30,1,TRUE),B3437+1,B3437)</f>
        <v>27</v>
      </c>
      <c r="C3438" s="23">
        <f ca="1">OFFSET('Final data'!$O$4,B3438-1,8)</f>
        <v>0</v>
      </c>
      <c r="D3438" s="23">
        <f ca="1">OFFSET('Final data'!$O$4,B3438,8)</f>
        <v>1</v>
      </c>
      <c r="E3438" s="23">
        <f t="shared" ca="1" si="320"/>
        <v>0</v>
      </c>
      <c r="F3438" s="23">
        <f t="shared" ca="1" si="321"/>
        <v>1</v>
      </c>
      <c r="G3438" s="30">
        <f ca="1">OFFSET('Final data'!$O$4,Raceline!B3438-1,0)-OFFSET('Final data'!$O$4,Raceline!$B$4-1,0)</f>
        <v>3226</v>
      </c>
      <c r="H3438" s="30">
        <f ca="1">IF(B3438-B3437,3466,IF(B3438=B3437,H3437,OFFSET('Final data'!$O$4,Raceline!B3438,0)))</f>
        <v>3466</v>
      </c>
      <c r="I3438" s="23">
        <f t="shared" ca="1" si="322"/>
        <v>236</v>
      </c>
      <c r="J3438">
        <f ca="1">OFFSET('Final data'!$B3438,0,Raceline!C3438*2)</f>
        <v>227.61936844844664</v>
      </c>
      <c r="K3438">
        <f ca="1">OFFSET('Final data'!$C3438,0,Raceline!C3438*2)</f>
        <v>132.01819209596201</v>
      </c>
      <c r="L3438">
        <f t="shared" ca="1" si="318"/>
        <v>224.44685455210302</v>
      </c>
      <c r="M3438">
        <f t="shared" ca="1" si="319"/>
        <v>128.26627821160099</v>
      </c>
      <c r="N3438">
        <f ca="1">OFFSET('Final data'!$B3438,0,Raceline!D3438*2)</f>
        <v>224.39095168974595</v>
      </c>
      <c r="O3438">
        <f ca="1">OFFSET('Final data'!$C3438,0,Raceline!D3438*2)</f>
        <v>128.20016574297011</v>
      </c>
      <c r="P3438">
        <f t="shared" ca="1" si="323"/>
        <v>1531.6704117525292</v>
      </c>
    </row>
    <row r="3439" spans="1:16" x14ac:dyDescent="0.3">
      <c r="A3439" s="23">
        <v>3435</v>
      </c>
      <c r="B3439" s="23">
        <f>IF(A3439+4=VLOOKUP(A3439+4,'Final data'!$O$4:$O$30,1,TRUE),B3438+1,B3438)</f>
        <v>27</v>
      </c>
      <c r="C3439" s="23">
        <f ca="1">OFFSET('Final data'!$O$4,B3439-1,8)</f>
        <v>0</v>
      </c>
      <c r="D3439" s="23">
        <f ca="1">OFFSET('Final data'!$O$4,B3439,8)</f>
        <v>1</v>
      </c>
      <c r="E3439" s="23">
        <f t="shared" ca="1" si="320"/>
        <v>0</v>
      </c>
      <c r="F3439" s="23">
        <f t="shared" ca="1" si="321"/>
        <v>1</v>
      </c>
      <c r="G3439" s="30">
        <f ca="1">OFFSET('Final data'!$O$4,Raceline!B3439-1,0)-OFFSET('Final data'!$O$4,Raceline!$B$4-1,0)</f>
        <v>3226</v>
      </c>
      <c r="H3439" s="30">
        <f ca="1">IF(B3439-B3438,3466,IF(B3439=B3438,H3438,OFFSET('Final data'!$O$4,Raceline!B3439,0)))</f>
        <v>3466</v>
      </c>
      <c r="I3439" s="23">
        <f t="shared" ca="1" si="322"/>
        <v>236</v>
      </c>
      <c r="J3439">
        <f ca="1">OFFSET('Final data'!$B3439,0,Raceline!C3439*2)</f>
        <v>227.87128095672583</v>
      </c>
      <c r="K3439">
        <f ca="1">OFFSET('Final data'!$C3439,0,Raceline!C3439*2)</f>
        <v>132.05775808051399</v>
      </c>
      <c r="L3439">
        <f t="shared" ca="1" si="318"/>
        <v>224.87636692973052</v>
      </c>
      <c r="M3439">
        <f t="shared" ca="1" si="319"/>
        <v>128.15497003962537</v>
      </c>
      <c r="N3439">
        <f ca="1">OFFSET('Final data'!$B3439,0,Raceline!D3439*2)</f>
        <v>224.82734623244602</v>
      </c>
      <c r="O3439">
        <f ca="1">OFFSET('Final data'!$C3439,0,Raceline!D3439*2)</f>
        <v>128.0910892773085</v>
      </c>
      <c r="P3439">
        <f t="shared" ca="1" si="323"/>
        <v>1532.1141125432471</v>
      </c>
    </row>
    <row r="3440" spans="1:16" x14ac:dyDescent="0.3">
      <c r="A3440" s="23">
        <v>3436</v>
      </c>
      <c r="B3440" s="23">
        <f>IF(A3440+4=VLOOKUP(A3440+4,'Final data'!$O$4:$O$30,1,TRUE),B3439+1,B3439)</f>
        <v>27</v>
      </c>
      <c r="C3440" s="23">
        <f ca="1">OFFSET('Final data'!$O$4,B3440-1,8)</f>
        <v>0</v>
      </c>
      <c r="D3440" s="23">
        <f ca="1">OFFSET('Final data'!$O$4,B3440,8)</f>
        <v>1</v>
      </c>
      <c r="E3440" s="23">
        <f t="shared" ca="1" si="320"/>
        <v>0</v>
      </c>
      <c r="F3440" s="23">
        <f t="shared" ca="1" si="321"/>
        <v>1</v>
      </c>
      <c r="G3440" s="30">
        <f ca="1">OFFSET('Final data'!$O$4,Raceline!B3440-1,0)-OFFSET('Final data'!$O$4,Raceline!$B$4-1,0)</f>
        <v>3226</v>
      </c>
      <c r="H3440" s="30">
        <f ca="1">IF(B3440-B3439,3466,IF(B3440=B3439,H3439,OFFSET('Final data'!$O$4,Raceline!B3440,0)))</f>
        <v>3466</v>
      </c>
      <c r="I3440" s="23">
        <f t="shared" ca="1" si="322"/>
        <v>236</v>
      </c>
      <c r="J3440">
        <f ca="1">OFFSET('Final data'!$B3440,0,Raceline!C3440*2)</f>
        <v>228.53448593596266</v>
      </c>
      <c r="K3440">
        <f ca="1">OFFSET('Final data'!$C3440,0,Raceline!C3440*2)</f>
        <v>131.54584167046565</v>
      </c>
      <c r="L3440">
        <f t="shared" ca="1" si="318"/>
        <v>225.31276891426302</v>
      </c>
      <c r="M3440">
        <f t="shared" ca="1" si="319"/>
        <v>127.82034938548122</v>
      </c>
      <c r="N3440">
        <f ca="1">OFFSET('Final data'!$B3440,0,Raceline!D3440*2)</f>
        <v>225.26391813525387</v>
      </c>
      <c r="O3440">
        <f ca="1">OFFSET('Final data'!$C3440,0,Raceline!D3440*2)</f>
        <v>127.76385988032351</v>
      </c>
      <c r="P3440">
        <f t="shared" ca="1" si="323"/>
        <v>1532.6640376965941</v>
      </c>
    </row>
    <row r="3441" spans="1:16" x14ac:dyDescent="0.3">
      <c r="A3441" s="23">
        <v>3437</v>
      </c>
      <c r="B3441" s="23">
        <f>IF(A3441+4=VLOOKUP(A3441+4,'Final data'!$O$4:$O$30,1,TRUE),B3440+1,B3440)</f>
        <v>27</v>
      </c>
      <c r="C3441" s="23">
        <f ca="1">OFFSET('Final data'!$O$4,B3441-1,8)</f>
        <v>0</v>
      </c>
      <c r="D3441" s="23">
        <f ca="1">OFFSET('Final data'!$O$4,B3441,8)</f>
        <v>1</v>
      </c>
      <c r="E3441" s="23">
        <f t="shared" ca="1" si="320"/>
        <v>0</v>
      </c>
      <c r="F3441" s="23">
        <f t="shared" ca="1" si="321"/>
        <v>1</v>
      </c>
      <c r="G3441" s="30">
        <f ca="1">OFFSET('Final data'!$O$4,Raceline!B3441-1,0)-OFFSET('Final data'!$O$4,Raceline!$B$4-1,0)</f>
        <v>3226</v>
      </c>
      <c r="H3441" s="30">
        <f ca="1">IF(B3441-B3440,3466,IF(B3441=B3440,H3440,OFFSET('Final data'!$O$4,Raceline!B3441,0)))</f>
        <v>3466</v>
      </c>
      <c r="I3441" s="23">
        <f t="shared" ca="1" si="322"/>
        <v>236</v>
      </c>
      <c r="J3441">
        <f ca="1">OFFSET('Final data'!$B3441,0,Raceline!C3441*2)</f>
        <v>228.57278521332984</v>
      </c>
      <c r="K3441">
        <f ca="1">OFFSET('Final data'!$C3441,0,Raceline!C3441*2)</f>
        <v>131.35915018927258</v>
      </c>
      <c r="L3441">
        <f t="shared" ca="1" si="318"/>
        <v>225.56090883146828</v>
      </c>
      <c r="M3441">
        <f t="shared" ca="1" si="319"/>
        <v>127.45495256005806</v>
      </c>
      <c r="N3441">
        <f ca="1">OFFSET('Final data'!$B3441,0,Raceline!D3441*2)</f>
        <v>225.51872548864262</v>
      </c>
      <c r="O3441">
        <f ca="1">OFFSET('Final data'!$C3441,0,Raceline!D3441*2)</f>
        <v>127.40027166145141</v>
      </c>
      <c r="P3441">
        <f t="shared" ca="1" si="323"/>
        <v>1533.1057256617232</v>
      </c>
    </row>
    <row r="3442" spans="1:16" x14ac:dyDescent="0.3">
      <c r="A3442" s="23">
        <v>3438</v>
      </c>
      <c r="B3442" s="23">
        <f>IF(A3442+4=VLOOKUP(A3442+4,'Final data'!$O$4:$O$30,1,TRUE),B3441+1,B3441)</f>
        <v>27</v>
      </c>
      <c r="C3442" s="23">
        <f ca="1">OFFSET('Final data'!$O$4,B3442-1,8)</f>
        <v>0</v>
      </c>
      <c r="D3442" s="23">
        <f ca="1">OFFSET('Final data'!$O$4,B3442,8)</f>
        <v>1</v>
      </c>
      <c r="E3442" s="23">
        <f t="shared" ca="1" si="320"/>
        <v>0</v>
      </c>
      <c r="F3442" s="23">
        <f t="shared" ca="1" si="321"/>
        <v>1</v>
      </c>
      <c r="G3442" s="30">
        <f ca="1">OFFSET('Final data'!$O$4,Raceline!B3442-1,0)-OFFSET('Final data'!$O$4,Raceline!$B$4-1,0)</f>
        <v>3226</v>
      </c>
      <c r="H3442" s="30">
        <f ca="1">IF(B3442-B3441,3466,IF(B3442=B3441,H3441,OFFSET('Final data'!$O$4,Raceline!B3442,0)))</f>
        <v>3466</v>
      </c>
      <c r="I3442" s="23">
        <f t="shared" ca="1" si="322"/>
        <v>236</v>
      </c>
      <c r="J3442">
        <f ca="1">OFFSET('Final data'!$B3442,0,Raceline!C3442*2)</f>
        <v>229.04953290176286</v>
      </c>
      <c r="K3442">
        <f ca="1">OFFSET('Final data'!$C3442,0,Raceline!C3442*2)</f>
        <v>131.11702071450736</v>
      </c>
      <c r="L3442">
        <f t="shared" ca="1" si="318"/>
        <v>225.95867945142979</v>
      </c>
      <c r="M3442">
        <f t="shared" ca="1" si="319"/>
        <v>127.26811242066366</v>
      </c>
      <c r="N3442">
        <f ca="1">OFFSET('Final data'!$B3442,0,Raceline!D3442*2)</f>
        <v>225.91882032949019</v>
      </c>
      <c r="O3442">
        <f ca="1">OFFSET('Final data'!$C3442,0,Raceline!D3442*2)</f>
        <v>127.21847755201527</v>
      </c>
      <c r="P3442">
        <f t="shared" ca="1" si="323"/>
        <v>1533.5451920470059</v>
      </c>
    </row>
    <row r="3443" spans="1:16" x14ac:dyDescent="0.3">
      <c r="A3443" s="23">
        <v>3439</v>
      </c>
      <c r="B3443" s="23">
        <f>IF(A3443+4=VLOOKUP(A3443+4,'Final data'!$O$4:$O$30,1,TRUE),B3442+1,B3442)</f>
        <v>27</v>
      </c>
      <c r="C3443" s="23">
        <f ca="1">OFFSET('Final data'!$O$4,B3443-1,8)</f>
        <v>0</v>
      </c>
      <c r="D3443" s="23">
        <f ca="1">OFFSET('Final data'!$O$4,B3443,8)</f>
        <v>1</v>
      </c>
      <c r="E3443" s="23">
        <f t="shared" ca="1" si="320"/>
        <v>0</v>
      </c>
      <c r="F3443" s="23">
        <f t="shared" ca="1" si="321"/>
        <v>1</v>
      </c>
      <c r="G3443" s="30">
        <f ca="1">OFFSET('Final data'!$O$4,Raceline!B3443-1,0)-OFFSET('Final data'!$O$4,Raceline!$B$4-1,0)</f>
        <v>3226</v>
      </c>
      <c r="H3443" s="30">
        <f ca="1">IF(B3443-B3442,3466,IF(B3443=B3442,H3442,OFFSET('Final data'!$O$4,Raceline!B3443,0)))</f>
        <v>3466</v>
      </c>
      <c r="I3443" s="23">
        <f t="shared" ca="1" si="322"/>
        <v>236</v>
      </c>
      <c r="J3443">
        <f ca="1">OFFSET('Final data'!$B3443,0,Raceline!C3443*2)</f>
        <v>229.59842591044878</v>
      </c>
      <c r="K3443">
        <f ca="1">OFFSET('Final data'!$C3443,0,Raceline!C3443*2)</f>
        <v>130.69686670690473</v>
      </c>
      <c r="L3443">
        <f t="shared" ca="1" si="318"/>
        <v>226.39331888929308</v>
      </c>
      <c r="M3443">
        <f t="shared" ca="1" si="319"/>
        <v>126.93575413424652</v>
      </c>
      <c r="N3443">
        <f ca="1">OFFSET('Final data'!$B3443,0,Raceline!D3443*2)</f>
        <v>226.35539223229645</v>
      </c>
      <c r="O3443">
        <f ca="1">OFFSET('Final data'!$C3443,0,Raceline!D3443*2)</f>
        <v>126.89124815503044</v>
      </c>
      <c r="P3443">
        <f t="shared" ca="1" si="323"/>
        <v>1534.0923423659278</v>
      </c>
    </row>
    <row r="3444" spans="1:16" x14ac:dyDescent="0.3">
      <c r="A3444" s="23">
        <v>3440</v>
      </c>
      <c r="B3444" s="23">
        <f>IF(A3444+4=VLOOKUP(A3444+4,'Final data'!$O$4:$O$30,1,TRUE),B3443+1,B3443)</f>
        <v>27</v>
      </c>
      <c r="C3444" s="23">
        <f ca="1">OFFSET('Final data'!$O$4,B3444-1,8)</f>
        <v>0</v>
      </c>
      <c r="D3444" s="23">
        <f ca="1">OFFSET('Final data'!$O$4,B3444,8)</f>
        <v>1</v>
      </c>
      <c r="E3444" s="23">
        <f t="shared" ca="1" si="320"/>
        <v>0</v>
      </c>
      <c r="F3444" s="23">
        <f t="shared" ca="1" si="321"/>
        <v>1</v>
      </c>
      <c r="G3444" s="30">
        <f ca="1">OFFSET('Final data'!$O$4,Raceline!B3444-1,0)-OFFSET('Final data'!$O$4,Raceline!$B$4-1,0)</f>
        <v>3226</v>
      </c>
      <c r="H3444" s="30">
        <f ca="1">IF(B3444-B3443,3466,IF(B3444=B3443,H3443,OFFSET('Final data'!$O$4,Raceline!B3444,0)))</f>
        <v>3466</v>
      </c>
      <c r="I3444" s="23">
        <f t="shared" ca="1" si="322"/>
        <v>236</v>
      </c>
      <c r="J3444">
        <f ca="1">OFFSET('Final data'!$B3444,0,Raceline!C3444*2)</f>
        <v>229.67397857571535</v>
      </c>
      <c r="K3444">
        <f ca="1">OFFSET('Final data'!$C3444,0,Raceline!C3444*2)</f>
        <v>130.47902151164703</v>
      </c>
      <c r="L3444">
        <f t="shared" ca="1" si="318"/>
        <v>226.64298739530071</v>
      </c>
      <c r="M3444">
        <f t="shared" ca="1" si="319"/>
        <v>126.56994643641842</v>
      </c>
      <c r="N3444">
        <f ca="1">OFFSET('Final data'!$B3444,0,Raceline!D3444*2)</f>
        <v>226.61019958568519</v>
      </c>
      <c r="O3444">
        <f ca="1">OFFSET('Final data'!$C3444,0,Raceline!D3444*2)</f>
        <v>126.52765993615819</v>
      </c>
      <c r="P3444">
        <f t="shared" ca="1" si="323"/>
        <v>1534.5352302012568</v>
      </c>
    </row>
    <row r="3445" spans="1:16" x14ac:dyDescent="0.3">
      <c r="A3445" s="23">
        <v>3441</v>
      </c>
      <c r="B3445" s="23">
        <f>IF(A3445+4=VLOOKUP(A3445+4,'Final data'!$O$4:$O$30,1,TRUE),B3444+1,B3444)</f>
        <v>27</v>
      </c>
      <c r="C3445" s="23">
        <f ca="1">OFFSET('Final data'!$O$4,B3445-1,8)</f>
        <v>0</v>
      </c>
      <c r="D3445" s="23">
        <f ca="1">OFFSET('Final data'!$O$4,B3445,8)</f>
        <v>1</v>
      </c>
      <c r="E3445" s="23">
        <f t="shared" ca="1" si="320"/>
        <v>0</v>
      </c>
      <c r="F3445" s="23">
        <f t="shared" ca="1" si="321"/>
        <v>1</v>
      </c>
      <c r="G3445" s="30">
        <f ca="1">OFFSET('Final data'!$O$4,Raceline!B3445-1,0)-OFFSET('Final data'!$O$4,Raceline!$B$4-1,0)</f>
        <v>3226</v>
      </c>
      <c r="H3445" s="30">
        <f ca="1">IF(B3445-B3444,3466,IF(B3445=B3444,H3444,OFFSET('Final data'!$O$4,Raceline!B3445,0)))</f>
        <v>3466</v>
      </c>
      <c r="I3445" s="23">
        <f t="shared" ca="1" si="322"/>
        <v>236</v>
      </c>
      <c r="J3445">
        <f ca="1">OFFSET('Final data'!$B3445,0,Raceline!C3445*2)</f>
        <v>230.15696039438885</v>
      </c>
      <c r="K3445">
        <f ca="1">OFFSET('Final data'!$C3445,0,Raceline!C3445*2)</f>
        <v>130.23154379674841</v>
      </c>
      <c r="L3445">
        <f t="shared" ca="1" si="318"/>
        <v>227.04098237159971</v>
      </c>
      <c r="M3445">
        <f t="shared" ca="1" si="319"/>
        <v>126.38376100635165</v>
      </c>
      <c r="N3445">
        <f ca="1">OFFSET('Final data'!$B3445,0,Raceline!D3445*2)</f>
        <v>227.01029442653441</v>
      </c>
      <c r="O3445">
        <f ca="1">OFFSET('Final data'!$C3445,0,Raceline!D3445*2)</f>
        <v>126.34586582672223</v>
      </c>
      <c r="P3445">
        <f t="shared" ca="1" si="323"/>
        <v>1534.9746218437904</v>
      </c>
    </row>
    <row r="3446" spans="1:16" x14ac:dyDescent="0.3">
      <c r="A3446" s="23">
        <v>3442</v>
      </c>
      <c r="B3446" s="23">
        <f>IF(A3446+4=VLOOKUP(A3446+4,'Final data'!$O$4:$O$30,1,TRUE),B3445+1,B3445)</f>
        <v>27</v>
      </c>
      <c r="C3446" s="23">
        <f ca="1">OFFSET('Final data'!$O$4,B3446-1,8)</f>
        <v>0</v>
      </c>
      <c r="D3446" s="23">
        <f ca="1">OFFSET('Final data'!$O$4,B3446,8)</f>
        <v>1</v>
      </c>
      <c r="E3446" s="23">
        <f t="shared" ca="1" si="320"/>
        <v>0</v>
      </c>
      <c r="F3446" s="23">
        <f t="shared" ca="1" si="321"/>
        <v>1</v>
      </c>
      <c r="G3446" s="30">
        <f ca="1">OFFSET('Final data'!$O$4,Raceline!B3446-1,0)-OFFSET('Final data'!$O$4,Raceline!$B$4-1,0)</f>
        <v>3226</v>
      </c>
      <c r="H3446" s="30">
        <f ca="1">IF(B3446-B3445,3466,IF(B3446=B3445,H3445,OFFSET('Final data'!$O$4,Raceline!B3446,0)))</f>
        <v>3466</v>
      </c>
      <c r="I3446" s="23">
        <f t="shared" ca="1" si="322"/>
        <v>236</v>
      </c>
      <c r="J3446">
        <f ca="1">OFFSET('Final data'!$B3446,0,Raceline!C3446*2)</f>
        <v>229.99493265534554</v>
      </c>
      <c r="K3446">
        <f ca="1">OFFSET('Final data'!$C3446,0,Raceline!C3446*2)</f>
        <v>130.05582017001322</v>
      </c>
      <c r="L3446">
        <f t="shared" ca="1" si="318"/>
        <v>226.92876436857122</v>
      </c>
      <c r="M3446">
        <f t="shared" ca="1" si="319"/>
        <v>126.16246552429173</v>
      </c>
      <c r="N3446">
        <f ca="1">OFFSET('Final data'!$B3446,0,Raceline!D3446*2)</f>
        <v>226.90139532097868</v>
      </c>
      <c r="O3446">
        <f ca="1">OFFSET('Final data'!$C3446,0,Raceline!D3446*2)</f>
        <v>126.12771289539883</v>
      </c>
      <c r="P3446">
        <f t="shared" ca="1" si="323"/>
        <v>1535.2227439318515</v>
      </c>
    </row>
    <row r="3447" spans="1:16" x14ac:dyDescent="0.3">
      <c r="A3447" s="23">
        <v>3443</v>
      </c>
      <c r="B3447" s="23">
        <f>IF(A3447+4=VLOOKUP(A3447+4,'Final data'!$O$4:$O$30,1,TRUE),B3446+1,B3446)</f>
        <v>27</v>
      </c>
      <c r="C3447" s="23">
        <f ca="1">OFFSET('Final data'!$O$4,B3447-1,8)</f>
        <v>0</v>
      </c>
      <c r="D3447" s="23">
        <f ca="1">OFFSET('Final data'!$O$4,B3447,8)</f>
        <v>1</v>
      </c>
      <c r="E3447" s="23">
        <f t="shared" ca="1" si="320"/>
        <v>0</v>
      </c>
      <c r="F3447" s="23">
        <f t="shared" ca="1" si="321"/>
        <v>1</v>
      </c>
      <c r="G3447" s="30">
        <f ca="1">OFFSET('Final data'!$O$4,Raceline!B3447-1,0)-OFFSET('Final data'!$O$4,Raceline!$B$4-1,0)</f>
        <v>3226</v>
      </c>
      <c r="H3447" s="30">
        <f ca="1">IF(B3447-B3446,3466,IF(B3447=B3446,H3446,OFFSET('Final data'!$O$4,Raceline!B3447,0)))</f>
        <v>3466</v>
      </c>
      <c r="I3447" s="23">
        <f t="shared" ca="1" si="322"/>
        <v>236</v>
      </c>
      <c r="J3447">
        <f ca="1">OFFSET('Final data'!$B3447,0,Raceline!C3447*2)</f>
        <v>230.56919184426533</v>
      </c>
      <c r="K3447">
        <f ca="1">OFFSET('Final data'!$C3447,0,Raceline!C3447*2)</f>
        <v>129.81489441159434</v>
      </c>
      <c r="L3447">
        <f t="shared" ca="1" si="318"/>
        <v>227.47188831864113</v>
      </c>
      <c r="M3447">
        <f t="shared" ca="1" si="319"/>
        <v>125.94074687161689</v>
      </c>
      <c r="N3447">
        <f ca="1">OFFSET('Final data'!$B3447,0,Raceline!D3447*2)</f>
        <v>227.4469550093946</v>
      </c>
      <c r="O3447">
        <f ca="1">OFFSET('Final data'!$C3447,0,Raceline!D3447*2)</f>
        <v>125.90955996407561</v>
      </c>
      <c r="P3447">
        <f t="shared" ca="1" si="323"/>
        <v>1535.8093807752934</v>
      </c>
    </row>
    <row r="3448" spans="1:16" x14ac:dyDescent="0.3">
      <c r="A3448" s="23">
        <v>3444</v>
      </c>
      <c r="B3448" s="23">
        <f>IF(A3448+4=VLOOKUP(A3448+4,'Final data'!$O$4:$O$30,1,TRUE),B3447+1,B3447)</f>
        <v>27</v>
      </c>
      <c r="C3448" s="23">
        <f ca="1">OFFSET('Final data'!$O$4,B3448-1,8)</f>
        <v>0</v>
      </c>
      <c r="D3448" s="23">
        <f ca="1">OFFSET('Final data'!$O$4,B3448,8)</f>
        <v>1</v>
      </c>
      <c r="E3448" s="23">
        <f t="shared" ca="1" si="320"/>
        <v>0</v>
      </c>
      <c r="F3448" s="23">
        <f t="shared" ca="1" si="321"/>
        <v>1</v>
      </c>
      <c r="G3448" s="30">
        <f ca="1">OFFSET('Final data'!$O$4,Raceline!B3448-1,0)-OFFSET('Final data'!$O$4,Raceline!$B$4-1,0)</f>
        <v>3226</v>
      </c>
      <c r="H3448" s="30">
        <f ca="1">IF(B3448-B3447,3466,IF(B3448=B3447,H3447,OFFSET('Final data'!$O$4,Raceline!B3448,0)))</f>
        <v>3466</v>
      </c>
      <c r="I3448" s="23">
        <f t="shared" ca="1" si="322"/>
        <v>236</v>
      </c>
      <c r="J3448">
        <f ca="1">OFFSET('Final data'!$B3448,0,Raceline!C3448*2)</f>
        <v>231.04485170426068</v>
      </c>
      <c r="K3448">
        <f ca="1">OFFSET('Final data'!$C3448,0,Raceline!C3448*2)</f>
        <v>129.56509582489048</v>
      </c>
      <c r="L3448">
        <f t="shared" ca="1" si="318"/>
        <v>227.90609993424462</v>
      </c>
      <c r="M3448">
        <f t="shared" ca="1" si="319"/>
        <v>125.71917447987705</v>
      </c>
      <c r="N3448">
        <f ca="1">OFFSET('Final data'!$B3448,0,Raceline!D3448*2)</f>
        <v>227.88343823214691</v>
      </c>
      <c r="O3448">
        <f ca="1">OFFSET('Final data'!$C3448,0,Raceline!D3448*2)</f>
        <v>125.69140703275222</v>
      </c>
      <c r="P3448">
        <f t="shared" ca="1" si="323"/>
        <v>1536.2968580074862</v>
      </c>
    </row>
    <row r="3449" spans="1:16" x14ac:dyDescent="0.3">
      <c r="A3449" s="23">
        <v>3445</v>
      </c>
      <c r="B3449" s="23">
        <f>IF(A3449+4=VLOOKUP(A3449+4,'Final data'!$O$4:$O$30,1,TRUE),B3448+1,B3448)</f>
        <v>27</v>
      </c>
      <c r="C3449" s="23">
        <f ca="1">OFFSET('Final data'!$O$4,B3449-1,8)</f>
        <v>0</v>
      </c>
      <c r="D3449" s="23">
        <f ca="1">OFFSET('Final data'!$O$4,B3449,8)</f>
        <v>1</v>
      </c>
      <c r="E3449" s="23">
        <f t="shared" ca="1" si="320"/>
        <v>0</v>
      </c>
      <c r="F3449" s="23">
        <f t="shared" ca="1" si="321"/>
        <v>1</v>
      </c>
      <c r="G3449" s="30">
        <f ca="1">OFFSET('Final data'!$O$4,Raceline!B3449-1,0)-OFFSET('Final data'!$O$4,Raceline!$B$4-1,0)</f>
        <v>3226</v>
      </c>
      <c r="H3449" s="30">
        <f ca="1">IF(B3449-B3448,3466,IF(B3449=B3448,H3448,OFFSET('Final data'!$O$4,Raceline!B3449,0)))</f>
        <v>3466</v>
      </c>
      <c r="I3449" s="23">
        <f t="shared" ca="1" si="322"/>
        <v>236</v>
      </c>
      <c r="J3449">
        <f ca="1">OFFSET('Final data'!$B3449,0,Raceline!C3449*2)</f>
        <v>230.98545464176595</v>
      </c>
      <c r="K3449">
        <f ca="1">OFFSET('Final data'!$C3449,0,Raceline!C3449*2)</f>
        <v>129.2858028913931</v>
      </c>
      <c r="L3449">
        <f t="shared" ca="1" si="318"/>
        <v>227.90353903598421</v>
      </c>
      <c r="M3449">
        <f t="shared" ca="1" si="319"/>
        <v>125.389255253535</v>
      </c>
      <c r="N3449">
        <f ca="1">OFFSET('Final data'!$B3449,0,Raceline!D3449*2)</f>
        <v>227.88370427230703</v>
      </c>
      <c r="O3449">
        <f ca="1">OFFSET('Final data'!$C3449,0,Raceline!D3449*2)</f>
        <v>125.36417763576739</v>
      </c>
      <c r="P3449">
        <f t="shared" ca="1" si="323"/>
        <v>1536.6267871727778</v>
      </c>
    </row>
    <row r="3450" spans="1:16" x14ac:dyDescent="0.3">
      <c r="A3450" s="23">
        <v>3446</v>
      </c>
      <c r="B3450" s="23">
        <f>IF(A3450+4=VLOOKUP(A3450+4,'Final data'!$O$4:$O$30,1,TRUE),B3449+1,B3449)</f>
        <v>27</v>
      </c>
      <c r="C3450" s="23">
        <f ca="1">OFFSET('Final data'!$O$4,B3450-1,8)</f>
        <v>0</v>
      </c>
      <c r="D3450" s="23">
        <f ca="1">OFFSET('Final data'!$O$4,B3450,8)</f>
        <v>1</v>
      </c>
      <c r="E3450" s="23">
        <f t="shared" ca="1" si="320"/>
        <v>0</v>
      </c>
      <c r="F3450" s="23">
        <f t="shared" ca="1" si="321"/>
        <v>1</v>
      </c>
      <c r="G3450" s="30">
        <f ca="1">OFFSET('Final data'!$O$4,Raceline!B3450-1,0)-OFFSET('Final data'!$O$4,Raceline!$B$4-1,0)</f>
        <v>3226</v>
      </c>
      <c r="H3450" s="30">
        <f ca="1">IF(B3450-B3449,3466,IF(B3450=B3449,H3449,OFFSET('Final data'!$O$4,Raceline!B3450,0)))</f>
        <v>3466</v>
      </c>
      <c r="I3450" s="23">
        <f t="shared" ca="1" si="322"/>
        <v>236</v>
      </c>
      <c r="J3450">
        <f ca="1">OFFSET('Final data'!$B3450,0,Raceline!C3450*2)</f>
        <v>231.45761444723658</v>
      </c>
      <c r="K3450">
        <f ca="1">OFFSET('Final data'!$C3450,0,Raceline!C3450*2)</f>
        <v>129.1481713797879</v>
      </c>
      <c r="L3450">
        <f t="shared" ca="1" si="318"/>
        <v>228.33787346790746</v>
      </c>
      <c r="M3450">
        <f t="shared" ca="1" si="319"/>
        <v>125.27715619063943</v>
      </c>
      <c r="N3450">
        <f ca="1">OFFSET('Final data'!$B3450,0,Raceline!D3450*2)</f>
        <v>228.32009881500707</v>
      </c>
      <c r="O3450">
        <f ca="1">OFFSET('Final data'!$C3450,0,Raceline!D3450*2)</f>
        <v>125.25510117010562</v>
      </c>
      <c r="P3450">
        <f t="shared" ca="1" si="323"/>
        <v>1537.0753544460558</v>
      </c>
    </row>
    <row r="3451" spans="1:16" x14ac:dyDescent="0.3">
      <c r="A3451" s="23">
        <v>3447</v>
      </c>
      <c r="B3451" s="23">
        <f>IF(A3451+4=VLOOKUP(A3451+4,'Final data'!$O$4:$O$30,1,TRUE),B3450+1,B3450)</f>
        <v>27</v>
      </c>
      <c r="C3451" s="23">
        <f ca="1">OFFSET('Final data'!$O$4,B3451-1,8)</f>
        <v>0</v>
      </c>
      <c r="D3451" s="23">
        <f ca="1">OFFSET('Final data'!$O$4,B3451,8)</f>
        <v>1</v>
      </c>
      <c r="E3451" s="23">
        <f t="shared" ca="1" si="320"/>
        <v>0</v>
      </c>
      <c r="F3451" s="23">
        <f t="shared" ca="1" si="321"/>
        <v>1</v>
      </c>
      <c r="G3451" s="30">
        <f ca="1">OFFSET('Final data'!$O$4,Raceline!B3451-1,0)-OFFSET('Final data'!$O$4,Raceline!$B$4-1,0)</f>
        <v>3226</v>
      </c>
      <c r="H3451" s="30">
        <f ca="1">IF(B3451-B3450,3466,IF(B3451=B3450,H3450,OFFSET('Final data'!$O$4,Raceline!B3451,0)))</f>
        <v>3466</v>
      </c>
      <c r="I3451" s="23">
        <f t="shared" ca="1" si="322"/>
        <v>236</v>
      </c>
      <c r="J3451">
        <f ca="1">OFFSET('Final data'!$B3451,0,Raceline!C3451*2)</f>
        <v>231.855717347091</v>
      </c>
      <c r="K3451">
        <f ca="1">OFFSET('Final data'!$C3451,0,Raceline!C3451*2)</f>
        <v>128.85163399700397</v>
      </c>
      <c r="L3451">
        <f t="shared" ca="1" si="318"/>
        <v>228.77210319364946</v>
      </c>
      <c r="M3451">
        <f t="shared" ca="1" si="319"/>
        <v>124.94741112600704</v>
      </c>
      <c r="N3451">
        <f ca="1">OFFSET('Final data'!$B3451,0,Raceline!D3451*2)</f>
        <v>228.75667071781496</v>
      </c>
      <c r="O3451">
        <f ca="1">OFFSET('Final data'!$C3451,0,Raceline!D3451*2)</f>
        <v>124.92787177312078</v>
      </c>
      <c r="P3451">
        <f t="shared" ca="1" si="323"/>
        <v>1537.6205950006438</v>
      </c>
    </row>
    <row r="3452" spans="1:16" x14ac:dyDescent="0.3">
      <c r="A3452" s="23">
        <v>3448</v>
      </c>
      <c r="B3452" s="23">
        <f>IF(A3452+4=VLOOKUP(A3452+4,'Final data'!$O$4:$O$30,1,TRUE),B3451+1,B3451)</f>
        <v>27</v>
      </c>
      <c r="C3452" s="23">
        <f ca="1">OFFSET('Final data'!$O$4,B3452-1,8)</f>
        <v>0</v>
      </c>
      <c r="D3452" s="23">
        <f ca="1">OFFSET('Final data'!$O$4,B3452,8)</f>
        <v>1</v>
      </c>
      <c r="E3452" s="23">
        <f t="shared" ca="1" si="320"/>
        <v>0</v>
      </c>
      <c r="F3452" s="23">
        <f t="shared" ca="1" si="321"/>
        <v>1</v>
      </c>
      <c r="G3452" s="30">
        <f ca="1">OFFSET('Final data'!$O$4,Raceline!B3452-1,0)-OFFSET('Final data'!$O$4,Raceline!$B$4-1,0)</f>
        <v>3226</v>
      </c>
      <c r="H3452" s="30">
        <f ca="1">IF(B3452-B3451,3466,IF(B3452=B3451,H3451,OFFSET('Final data'!$O$4,Raceline!B3452,0)))</f>
        <v>3466</v>
      </c>
      <c r="I3452" s="23">
        <f t="shared" ca="1" si="322"/>
        <v>236</v>
      </c>
      <c r="J3452">
        <f ca="1">OFFSET('Final data'!$B3452,0,Raceline!C3452*2)</f>
        <v>232.17051156587883</v>
      </c>
      <c r="K3452">
        <f ca="1">OFFSET('Final data'!$C3452,0,Raceline!C3452*2)</f>
        <v>128.43991348749944</v>
      </c>
      <c r="L3452">
        <f t="shared" ca="1" si="318"/>
        <v>229.02518315773662</v>
      </c>
      <c r="M3452">
        <f t="shared" ca="1" si="319"/>
        <v>124.58109750816847</v>
      </c>
      <c r="N3452">
        <f ca="1">OFFSET('Final data'!$B3452,0,Raceline!D3452*2)</f>
        <v>229.01147807120208</v>
      </c>
      <c r="O3452">
        <f ca="1">OFFSET('Final data'!$C3452,0,Raceline!D3452*2)</f>
        <v>124.56428355424853</v>
      </c>
      <c r="P3452">
        <f t="shared" ca="1" si="323"/>
        <v>1538.0658310445983</v>
      </c>
    </row>
    <row r="3453" spans="1:16" x14ac:dyDescent="0.3">
      <c r="A3453" s="23">
        <v>3449</v>
      </c>
      <c r="B3453" s="23">
        <f>IF(A3453+4=VLOOKUP(A3453+4,'Final data'!$O$4:$O$30,1,TRUE),B3452+1,B3452)</f>
        <v>27</v>
      </c>
      <c r="C3453" s="23">
        <f ca="1">OFFSET('Final data'!$O$4,B3453-1,8)</f>
        <v>0</v>
      </c>
      <c r="D3453" s="23">
        <f ca="1">OFFSET('Final data'!$O$4,B3453,8)</f>
        <v>1</v>
      </c>
      <c r="E3453" s="23">
        <f t="shared" ca="1" si="320"/>
        <v>0</v>
      </c>
      <c r="F3453" s="23">
        <f t="shared" ca="1" si="321"/>
        <v>1</v>
      </c>
      <c r="G3453" s="30">
        <f ca="1">OFFSET('Final data'!$O$4,Raceline!B3453-1,0)-OFFSET('Final data'!$O$4,Raceline!$B$4-1,0)</f>
        <v>3226</v>
      </c>
      <c r="H3453" s="30">
        <f ca="1">IF(B3453-B3452,3466,IF(B3453=B3452,H3452,OFFSET('Final data'!$O$4,Raceline!B3453,0)))</f>
        <v>3466</v>
      </c>
      <c r="I3453" s="23">
        <f t="shared" ca="1" si="322"/>
        <v>236</v>
      </c>
      <c r="J3453">
        <f ca="1">OFFSET('Final data'!$B3453,0,Raceline!C3453*2)</f>
        <v>232.64288545001449</v>
      </c>
      <c r="K3453">
        <f ca="1">OFFSET('Final data'!$C3453,0,Raceline!C3453*2)</f>
        <v>128.19806532297326</v>
      </c>
      <c r="L3453">
        <f t="shared" ca="1" si="318"/>
        <v>229.42366163559089</v>
      </c>
      <c r="M3453">
        <f t="shared" ca="1" si="319"/>
        <v>124.3967639668198</v>
      </c>
      <c r="N3453">
        <f ca="1">OFFSET('Final data'!$B3453,0,Raceline!D3453*2)</f>
        <v>229.4115729120513</v>
      </c>
      <c r="O3453">
        <f ca="1">OFFSET('Final data'!$C3453,0,Raceline!D3453*2)</f>
        <v>124.38248944481256</v>
      </c>
      <c r="P3453">
        <f t="shared" ca="1" si="323"/>
        <v>1538.5048799618949</v>
      </c>
    </row>
    <row r="3454" spans="1:16" x14ac:dyDescent="0.3">
      <c r="A3454" s="23">
        <v>3450</v>
      </c>
      <c r="B3454" s="23">
        <f>IF(A3454+4=VLOOKUP(A3454+4,'Final data'!$O$4:$O$30,1,TRUE),B3453+1,B3453)</f>
        <v>27</v>
      </c>
      <c r="C3454" s="23">
        <f ca="1">OFFSET('Final data'!$O$4,B3454-1,8)</f>
        <v>0</v>
      </c>
      <c r="D3454" s="23">
        <f ca="1">OFFSET('Final data'!$O$4,B3454,8)</f>
        <v>1</v>
      </c>
      <c r="E3454" s="23">
        <f t="shared" ca="1" si="320"/>
        <v>0</v>
      </c>
      <c r="F3454" s="23">
        <f t="shared" ca="1" si="321"/>
        <v>1</v>
      </c>
      <c r="G3454" s="30">
        <f ca="1">OFFSET('Final data'!$O$4,Raceline!B3454-1,0)-OFFSET('Final data'!$O$4,Raceline!$B$4-1,0)</f>
        <v>3226</v>
      </c>
      <c r="H3454" s="30">
        <f ca="1">IF(B3454-B3453,3466,IF(B3454=B3453,H3453,OFFSET('Final data'!$O$4,Raceline!B3454,0)))</f>
        <v>3466</v>
      </c>
      <c r="I3454" s="23">
        <f t="shared" ca="1" si="322"/>
        <v>236</v>
      </c>
      <c r="J3454">
        <f ca="1">OFFSET('Final data'!$B3454,0,Raceline!C3454*2)</f>
        <v>232.97885738713023</v>
      </c>
      <c r="K3454">
        <f ca="1">OFFSET('Final data'!$C3454,0,Raceline!C3454*2)</f>
        <v>127.95380321031965</v>
      </c>
      <c r="L3454">
        <f t="shared" ca="1" si="318"/>
        <v>229.8581255045267</v>
      </c>
      <c r="M3454">
        <f t="shared" ca="1" si="319"/>
        <v>124.0676885760199</v>
      </c>
      <c r="N3454">
        <f ca="1">OFFSET('Final data'!$B3454,0,Raceline!D3454*2)</f>
        <v>229.84814481485756</v>
      </c>
      <c r="O3454">
        <f ca="1">OFFSET('Final data'!$C3454,0,Raceline!D3454*2)</f>
        <v>124.05526004782756</v>
      </c>
      <c r="P3454">
        <f t="shared" ca="1" si="323"/>
        <v>1539.049902407525</v>
      </c>
    </row>
    <row r="3455" spans="1:16" x14ac:dyDescent="0.3">
      <c r="A3455" s="23">
        <v>3451</v>
      </c>
      <c r="B3455" s="23">
        <f>IF(A3455+4=VLOOKUP(A3455+4,'Final data'!$O$4:$O$30,1,TRUE),B3454+1,B3454)</f>
        <v>27</v>
      </c>
      <c r="C3455" s="23">
        <f ca="1">OFFSET('Final data'!$O$4,B3455-1,8)</f>
        <v>0</v>
      </c>
      <c r="D3455" s="23">
        <f ca="1">OFFSET('Final data'!$O$4,B3455,8)</f>
        <v>1</v>
      </c>
      <c r="E3455" s="23">
        <f t="shared" ca="1" si="320"/>
        <v>0</v>
      </c>
      <c r="F3455" s="23">
        <f t="shared" ca="1" si="321"/>
        <v>1</v>
      </c>
      <c r="G3455" s="30">
        <f ca="1">OFFSET('Final data'!$O$4,Raceline!B3455-1,0)-OFFSET('Final data'!$O$4,Raceline!$B$4-1,0)</f>
        <v>3226</v>
      </c>
      <c r="H3455" s="30">
        <f ca="1">IF(B3455-B3454,3466,IF(B3455=B3454,H3454,OFFSET('Final data'!$O$4,Raceline!B3455,0)))</f>
        <v>3466</v>
      </c>
      <c r="I3455" s="23">
        <f t="shared" ca="1" si="322"/>
        <v>236</v>
      </c>
      <c r="J3455">
        <f ca="1">OFFSET('Final data'!$B3455,0,Raceline!C3455*2)</f>
        <v>233.16353498364595</v>
      </c>
      <c r="K3455">
        <f ca="1">OFFSET('Final data'!$C3455,0,Raceline!C3455*2)</f>
        <v>127.64550956337001</v>
      </c>
      <c r="L3455">
        <f t="shared" ca="1" si="318"/>
        <v>230.11115155266808</v>
      </c>
      <c r="M3455">
        <f t="shared" ca="1" si="319"/>
        <v>123.70226426754678</v>
      </c>
      <c r="N3455">
        <f ca="1">OFFSET('Final data'!$B3455,0,Raceline!D3455*2)</f>
        <v>230.1029521682463</v>
      </c>
      <c r="O3455">
        <f ca="1">OFFSET('Final data'!$C3455,0,Raceline!D3455*2)</f>
        <v>123.69167182895546</v>
      </c>
      <c r="P3455">
        <f t="shared" ca="1" si="323"/>
        <v>1539.4943763733106</v>
      </c>
    </row>
    <row r="3456" spans="1:16" x14ac:dyDescent="0.3">
      <c r="A3456" s="23">
        <v>3452</v>
      </c>
      <c r="B3456" s="23">
        <f>IF(A3456+4=VLOOKUP(A3456+4,'Final data'!$O$4:$O$30,1,TRUE),B3455+1,B3455)</f>
        <v>27</v>
      </c>
      <c r="C3456" s="23">
        <f ca="1">OFFSET('Final data'!$O$4,B3456-1,8)</f>
        <v>0</v>
      </c>
      <c r="D3456" s="23">
        <f ca="1">OFFSET('Final data'!$O$4,B3456,8)</f>
        <v>1</v>
      </c>
      <c r="E3456" s="23">
        <f t="shared" ca="1" si="320"/>
        <v>0</v>
      </c>
      <c r="F3456" s="23">
        <f t="shared" ca="1" si="321"/>
        <v>1</v>
      </c>
      <c r="G3456" s="30">
        <f ca="1">OFFSET('Final data'!$O$4,Raceline!B3456-1,0)-OFFSET('Final data'!$O$4,Raceline!$B$4-1,0)</f>
        <v>3226</v>
      </c>
      <c r="H3456" s="30">
        <f ca="1">IF(B3456-B3455,3466,IF(B3456=B3455,H3455,OFFSET('Final data'!$O$4,Raceline!B3456,0)))</f>
        <v>3466</v>
      </c>
      <c r="I3456" s="23">
        <f t="shared" ca="1" si="322"/>
        <v>236</v>
      </c>
      <c r="J3456">
        <f ca="1">OFFSET('Final data'!$B3456,0,Raceline!C3456*2)</f>
        <v>233.67791337837596</v>
      </c>
      <c r="K3456">
        <f ca="1">OFFSET('Final data'!$C3456,0,Raceline!C3456*2)</f>
        <v>127.37254823837048</v>
      </c>
      <c r="L3456">
        <f t="shared" ca="1" si="318"/>
        <v>230.51007693690769</v>
      </c>
      <c r="M3456">
        <f t="shared" ca="1" si="319"/>
        <v>123.51843061332895</v>
      </c>
      <c r="N3456">
        <f ca="1">OFFSET('Final data'!$B3456,0,Raceline!D3456*2)</f>
        <v>230.50304700909388</v>
      </c>
      <c r="O3456">
        <f ca="1">OFFSET('Final data'!$C3456,0,Raceline!D3456*2)</f>
        <v>123.50987771951935</v>
      </c>
      <c r="P3456">
        <f t="shared" ca="1" si="323"/>
        <v>1539.9336214923658</v>
      </c>
    </row>
    <row r="3457" spans="1:16" x14ac:dyDescent="0.3">
      <c r="A3457" s="23">
        <v>3453</v>
      </c>
      <c r="B3457" s="23">
        <f>IF(A3457+4=VLOOKUP(A3457+4,'Final data'!$O$4:$O$30,1,TRUE),B3456+1,B3456)</f>
        <v>27</v>
      </c>
      <c r="C3457" s="23">
        <f ca="1">OFFSET('Final data'!$O$4,B3457-1,8)</f>
        <v>0</v>
      </c>
      <c r="D3457" s="23">
        <f ca="1">OFFSET('Final data'!$O$4,B3457,8)</f>
        <v>1</v>
      </c>
      <c r="E3457" s="23">
        <f t="shared" ca="1" si="320"/>
        <v>0</v>
      </c>
      <c r="F3457" s="23">
        <f t="shared" ca="1" si="321"/>
        <v>1</v>
      </c>
      <c r="G3457" s="30">
        <f ca="1">OFFSET('Final data'!$O$4,Raceline!B3457-1,0)-OFFSET('Final data'!$O$4,Raceline!$B$4-1,0)</f>
        <v>3226</v>
      </c>
      <c r="H3457" s="30">
        <f ca="1">IF(B3457-B3456,3466,IF(B3457=B3456,H3456,OFFSET('Final data'!$O$4,Raceline!B3457,0)))</f>
        <v>3466</v>
      </c>
      <c r="I3457" s="23">
        <f t="shared" ca="1" si="322"/>
        <v>236</v>
      </c>
      <c r="J3457">
        <f ca="1">OFFSET('Final data'!$B3457,0,Raceline!C3457*2)</f>
        <v>233.94890353812411</v>
      </c>
      <c r="K3457">
        <f ca="1">OFFSET('Final data'!$C3457,0,Raceline!C3457*2)</f>
        <v>127.17566798669603</v>
      </c>
      <c r="L3457">
        <f t="shared" ca="1" si="318"/>
        <v>230.9450165550065</v>
      </c>
      <c r="M3457">
        <f t="shared" ca="1" si="319"/>
        <v>123.18981045497924</v>
      </c>
      <c r="N3457">
        <f ca="1">OFFSET('Final data'!$B3457,0,Raceline!D3457*2)</f>
        <v>230.93961891190176</v>
      </c>
      <c r="O3457">
        <f ca="1">OFFSET('Final data'!$C3457,0,Raceline!D3457*2)</f>
        <v>123.18264832253435</v>
      </c>
      <c r="P3457">
        <f t="shared" ca="1" si="323"/>
        <v>1540.4787487067531</v>
      </c>
    </row>
    <row r="3458" spans="1:16" x14ac:dyDescent="0.3">
      <c r="A3458" s="23">
        <v>3454</v>
      </c>
      <c r="B3458" s="23">
        <f>IF(A3458+4=VLOOKUP(A3458+4,'Final data'!$O$4:$O$30,1,TRUE),B3457+1,B3457)</f>
        <v>27</v>
      </c>
      <c r="C3458" s="23">
        <f ca="1">OFFSET('Final data'!$O$4,B3458-1,8)</f>
        <v>0</v>
      </c>
      <c r="D3458" s="23">
        <f ca="1">OFFSET('Final data'!$O$4,B3458,8)</f>
        <v>1</v>
      </c>
      <c r="E3458" s="23">
        <f t="shared" ca="1" si="320"/>
        <v>0</v>
      </c>
      <c r="F3458" s="23">
        <f t="shared" ca="1" si="321"/>
        <v>1</v>
      </c>
      <c r="G3458" s="30">
        <f ca="1">OFFSET('Final data'!$O$4,Raceline!B3458-1,0)-OFFSET('Final data'!$O$4,Raceline!$B$4-1,0)</f>
        <v>3226</v>
      </c>
      <c r="H3458" s="30">
        <f ca="1">IF(B3458-B3457,3466,IF(B3458=B3457,H3457,OFFSET('Final data'!$O$4,Raceline!B3458,0)))</f>
        <v>3466</v>
      </c>
      <c r="I3458" s="23">
        <f t="shared" ca="1" si="322"/>
        <v>236</v>
      </c>
      <c r="J3458">
        <f ca="1">OFFSET('Final data'!$B3458,0,Raceline!C3458*2)</f>
        <v>234.33437962971985</v>
      </c>
      <c r="K3458">
        <f ca="1">OFFSET('Final data'!$C3458,0,Raceline!C3458*2)</f>
        <v>126.71016442881326</v>
      </c>
      <c r="L3458">
        <f t="shared" ca="1" si="318"/>
        <v>231.19887653476869</v>
      </c>
      <c r="M3458">
        <f t="shared" ca="1" si="319"/>
        <v>122.82457498264446</v>
      </c>
      <c r="N3458">
        <f ca="1">OFFSET('Final data'!$B3458,0,Raceline!D3458*2)</f>
        <v>231.1944262652905</v>
      </c>
      <c r="O3458">
        <f ca="1">OFFSET('Final data'!$C3458,0,Raceline!D3458*2)</f>
        <v>122.81906010366225</v>
      </c>
      <c r="P3458">
        <f t="shared" ca="1" si="323"/>
        <v>1540.9235428609149</v>
      </c>
    </row>
    <row r="3459" spans="1:16" x14ac:dyDescent="0.3">
      <c r="A3459" s="23">
        <v>3455</v>
      </c>
      <c r="B3459" s="23">
        <f>IF(A3459+4=VLOOKUP(A3459+4,'Final data'!$O$4:$O$30,1,TRUE),B3458+1,B3458)</f>
        <v>27</v>
      </c>
      <c r="C3459" s="23">
        <f ca="1">OFFSET('Final data'!$O$4,B3459-1,8)</f>
        <v>0</v>
      </c>
      <c r="D3459" s="23">
        <f ca="1">OFFSET('Final data'!$O$4,B3459,8)</f>
        <v>1</v>
      </c>
      <c r="E3459" s="23">
        <f t="shared" ca="1" si="320"/>
        <v>0</v>
      </c>
      <c r="F3459" s="23">
        <f t="shared" ca="1" si="321"/>
        <v>1</v>
      </c>
      <c r="G3459" s="30">
        <f ca="1">OFFSET('Final data'!$O$4,Raceline!B3459-1,0)-OFFSET('Final data'!$O$4,Raceline!$B$4-1,0)</f>
        <v>3226</v>
      </c>
      <c r="H3459" s="30">
        <f ca="1">IF(B3459-B3458,3466,IF(B3459=B3458,H3458,OFFSET('Final data'!$O$4,Raceline!B3459,0)))</f>
        <v>3466</v>
      </c>
      <c r="I3459" s="23">
        <f t="shared" ca="1" si="322"/>
        <v>236</v>
      </c>
      <c r="J3459">
        <f ca="1">OFFSET('Final data'!$B3459,0,Raceline!C3459*2)</f>
        <v>234.73203673836761</v>
      </c>
      <c r="K3459">
        <f ca="1">OFFSET('Final data'!$C3459,0,Raceline!C3459*2)</f>
        <v>126.53033620390838</v>
      </c>
      <c r="L3459">
        <f t="shared" ca="1" si="318"/>
        <v>231.59792588701413</v>
      </c>
      <c r="M3459">
        <f t="shared" ca="1" si="319"/>
        <v>122.64149069062692</v>
      </c>
      <c r="N3459">
        <f ca="1">OFFSET('Final data'!$B3459,0,Raceline!D3459*2)</f>
        <v>231.5945211061381</v>
      </c>
      <c r="O3459">
        <f ca="1">OFFSET('Final data'!$C3459,0,Raceline!D3459*2)</f>
        <v>122.63726599422611</v>
      </c>
      <c r="P3459">
        <f t="shared" ca="1" si="323"/>
        <v>1541.3625875551218</v>
      </c>
    </row>
    <row r="3460" spans="1:16" x14ac:dyDescent="0.3">
      <c r="A3460" s="23">
        <v>3456</v>
      </c>
      <c r="B3460" s="23">
        <f>IF(A3460+4=VLOOKUP(A3460+4,'Final data'!$O$4:$O$30,1,TRUE),B3459+1,B3459)</f>
        <v>27</v>
      </c>
      <c r="C3460" s="23">
        <f ca="1">OFFSET('Final data'!$O$4,B3460-1,8)</f>
        <v>0</v>
      </c>
      <c r="D3460" s="23">
        <f ca="1">OFFSET('Final data'!$O$4,B3460,8)</f>
        <v>1</v>
      </c>
      <c r="E3460" s="23">
        <f t="shared" ca="1" si="320"/>
        <v>0</v>
      </c>
      <c r="F3460" s="23">
        <f t="shared" ca="1" si="321"/>
        <v>1</v>
      </c>
      <c r="G3460" s="30">
        <f ca="1">OFFSET('Final data'!$O$4,Raceline!B3460-1,0)-OFFSET('Final data'!$O$4,Raceline!$B$4-1,0)</f>
        <v>3226</v>
      </c>
      <c r="H3460" s="30">
        <f ca="1">IF(B3460-B3459,3466,IF(B3460=B3459,H3459,OFFSET('Final data'!$O$4,Raceline!B3460,0)))</f>
        <v>3466</v>
      </c>
      <c r="I3460" s="23">
        <f t="shared" ca="1" si="322"/>
        <v>236</v>
      </c>
      <c r="J3460">
        <f ca="1">OFFSET('Final data'!$B3460,0,Raceline!C3460*2)</f>
        <v>235.04911157431866</v>
      </c>
      <c r="K3460">
        <f ca="1">OFFSET('Final data'!$C3460,0,Raceline!C3460*2)</f>
        <v>126.40546837259414</v>
      </c>
      <c r="L3460">
        <f t="shared" ref="L3460:L3466" ca="1" si="324">(N3460-J3460)*SIN(PI()/2/I3460*(A3460-G3460))+J3460</f>
        <v>232.03341071438672</v>
      </c>
      <c r="M3460">
        <f t="shared" ref="M3460:M3466" ca="1" si="325">(O3460-K3460)*SIN(PI()/2/I3460*(A3460-G3460))+K3460</f>
        <v>122.42229144816682</v>
      </c>
      <c r="N3460">
        <f ca="1">OFFSET('Final data'!$B3460,0,Raceline!D3460*2)</f>
        <v>232.03100432889207</v>
      </c>
      <c r="O3460">
        <f ca="1">OFFSET('Final data'!$C3460,0,Raceline!D3460*2)</f>
        <v>122.41911306290289</v>
      </c>
      <c r="P3460">
        <f t="shared" ca="1" si="323"/>
        <v>1541.8501276486186</v>
      </c>
    </row>
    <row r="3461" spans="1:16" x14ac:dyDescent="0.3">
      <c r="A3461" s="23">
        <v>3457</v>
      </c>
      <c r="B3461" s="23">
        <f>IF(A3461+4=VLOOKUP(A3461+4,'Final data'!$O$4:$O$30,1,TRUE),B3460+1,B3460)</f>
        <v>27</v>
      </c>
      <c r="C3461" s="23">
        <f ca="1">OFFSET('Final data'!$O$4,B3461-1,8)</f>
        <v>0</v>
      </c>
      <c r="D3461" s="23">
        <f ca="1">OFFSET('Final data'!$O$4,B3461,8)</f>
        <v>1</v>
      </c>
      <c r="E3461" s="23">
        <f t="shared" ref="E3461:E3466" ca="1" si="326">IF(C3461&gt;D3461,D3461,C3461)</f>
        <v>0</v>
      </c>
      <c r="F3461" s="23">
        <f t="shared" ref="F3461:F3466" ca="1" si="327">IF(C3461&lt;D3461,D3461,C3461)</f>
        <v>1</v>
      </c>
      <c r="G3461" s="30">
        <f ca="1">OFFSET('Final data'!$O$4,Raceline!B3461-1,0)-OFFSET('Final data'!$O$4,Raceline!$B$4-1,0)</f>
        <v>3226</v>
      </c>
      <c r="H3461" s="30">
        <f ca="1">IF(B3461-B3460,3466,IF(B3461=B3460,H3460,OFFSET('Final data'!$O$4,Raceline!B3461,0)))</f>
        <v>3466</v>
      </c>
      <c r="I3461" s="23">
        <f t="shared" ca="1" si="322"/>
        <v>236</v>
      </c>
      <c r="J3461">
        <f ca="1">OFFSET('Final data'!$B3461,0,Raceline!C3461*2)</f>
        <v>235.16462253377492</v>
      </c>
      <c r="K3461">
        <f ca="1">OFFSET('Final data'!$C3461,0,Raceline!C3461*2)</f>
        <v>125.98830564150363</v>
      </c>
      <c r="L3461">
        <f t="shared" ca="1" si="324"/>
        <v>232.0330053507063</v>
      </c>
      <c r="M3461">
        <f t="shared" ca="1" si="325"/>
        <v>122.0940411701782</v>
      </c>
      <c r="N3461">
        <f ca="1">OFFSET('Final data'!$B3461,0,Raceline!D3461*2)</f>
        <v>232.03127036905218</v>
      </c>
      <c r="O3461">
        <f ca="1">OFFSET('Final data'!$C3461,0,Raceline!D3461*2)</f>
        <v>122.0918836659179</v>
      </c>
      <c r="P3461">
        <f t="shared" ca="1" si="323"/>
        <v>1542.1783781769034</v>
      </c>
    </row>
    <row r="3462" spans="1:16" x14ac:dyDescent="0.3">
      <c r="A3462" s="23">
        <v>3458</v>
      </c>
      <c r="B3462" s="23">
        <f>IF(A3462+4=VLOOKUP(A3462+4,'Final data'!$O$4:$O$30,1,TRUE),B3461+1,B3461)</f>
        <v>27</v>
      </c>
      <c r="C3462" s="23">
        <f ca="1">OFFSET('Final data'!$O$4,B3462-1,8)</f>
        <v>0</v>
      </c>
      <c r="D3462" s="23">
        <f ca="1">OFFSET('Final data'!$O$4,B3462,8)</f>
        <v>1</v>
      </c>
      <c r="E3462" s="23">
        <f t="shared" ca="1" si="326"/>
        <v>0</v>
      </c>
      <c r="F3462" s="23">
        <f t="shared" ca="1" si="327"/>
        <v>1</v>
      </c>
      <c r="G3462" s="30">
        <f ca="1">OFFSET('Final data'!$O$4,Raceline!B3462-1,0)-OFFSET('Final data'!$O$4,Raceline!$B$4-1,0)</f>
        <v>3226</v>
      </c>
      <c r="H3462" s="30">
        <f ca="1">IF(B3462-B3461,3466,IF(B3462=B3461,H3461,OFFSET('Final data'!$O$4,Raceline!B3462,0)))</f>
        <v>3466</v>
      </c>
      <c r="I3462" s="23">
        <f t="shared" ref="I3462:I3466" ca="1" si="328">IF(H3462=H3461,I3461,H3462-H3461)</f>
        <v>236</v>
      </c>
      <c r="J3462">
        <f ca="1">OFFSET('Final data'!$B3462,0,Raceline!C3462*2)</f>
        <v>235.47354995593369</v>
      </c>
      <c r="K3462">
        <f ca="1">OFFSET('Final data'!$C3462,0,Raceline!C3462*2)</f>
        <v>125.67593535069446</v>
      </c>
      <c r="L3462">
        <f t="shared" ca="1" si="324"/>
        <v>232.35986965105201</v>
      </c>
      <c r="M3462">
        <f t="shared" ca="1" si="325"/>
        <v>121.76604038344132</v>
      </c>
      <c r="N3462">
        <f ca="1">OFFSET('Final data'!$B3462,0,Raceline!D3462*2)</f>
        <v>232.35876580619649</v>
      </c>
      <c r="O3462">
        <f ca="1">OFFSET('Final data'!$C3462,0,Raceline!D3462*2)</f>
        <v>121.7646542689329</v>
      </c>
      <c r="P3462">
        <f t="shared" ref="P3462:P3466" ca="1" si="329">SQRT((L3462-L3461)^2+(M3462-M3461)^2)+P3461</f>
        <v>1542.6414384180605</v>
      </c>
    </row>
    <row r="3463" spans="1:16" x14ac:dyDescent="0.3">
      <c r="A3463" s="23">
        <v>3459</v>
      </c>
      <c r="B3463" s="23">
        <f>IF(A3463+4=VLOOKUP(A3463+4,'Final data'!$O$4:$O$30,1,TRUE),B3462+1,B3462)</f>
        <v>27</v>
      </c>
      <c r="C3463" s="23">
        <f ca="1">OFFSET('Final data'!$O$4,B3463-1,8)</f>
        <v>0</v>
      </c>
      <c r="D3463" s="23">
        <f ca="1">OFFSET('Final data'!$O$4,B3463,8)</f>
        <v>1</v>
      </c>
      <c r="E3463" s="23">
        <f t="shared" ca="1" si="326"/>
        <v>0</v>
      </c>
      <c r="F3463" s="23">
        <f t="shared" ca="1" si="327"/>
        <v>1</v>
      </c>
      <c r="G3463" s="30">
        <f ca="1">OFFSET('Final data'!$O$4,Raceline!B3463-1,0)-OFFSET('Final data'!$O$4,Raceline!$B$4-1,0)</f>
        <v>3226</v>
      </c>
      <c r="H3463" s="30">
        <f ca="1">IF(B3463-B3462,3466,IF(B3463=B3462,H3462,OFFSET('Final data'!$O$4,Raceline!B3463,0)))</f>
        <v>3466</v>
      </c>
      <c r="I3463" s="23">
        <f t="shared" ca="1" si="328"/>
        <v>236</v>
      </c>
      <c r="J3463">
        <f ca="1">OFFSET('Final data'!$B3463,0,Raceline!C3463*2)</f>
        <v>235.48265507127905</v>
      </c>
      <c r="K3463">
        <f ca="1">OFFSET('Final data'!$C3463,0,Raceline!C3463*2)</f>
        <v>125.97152056899517</v>
      </c>
      <c r="L3463">
        <f t="shared" ca="1" si="324"/>
        <v>232.46826594670802</v>
      </c>
      <c r="M3463">
        <f t="shared" ca="1" si="325"/>
        <v>121.98360234585758</v>
      </c>
      <c r="N3463">
        <f ca="1">OFFSET('Final data'!$B3463,0,Raceline!D3463*2)</f>
        <v>232.46766491175222</v>
      </c>
      <c r="O3463">
        <f ca="1">OFFSET('Final data'!$C3463,0,Raceline!D3463*2)</f>
        <v>121.98280720025629</v>
      </c>
      <c r="P3463">
        <f t="shared" ca="1" si="329"/>
        <v>1542.8845082936155</v>
      </c>
    </row>
    <row r="3464" spans="1:16" x14ac:dyDescent="0.3">
      <c r="A3464" s="23">
        <v>3460</v>
      </c>
      <c r="B3464" s="23">
        <f>IF(A3464+4=VLOOKUP(A3464+4,'Final data'!$O$4:$O$30,1,TRUE),B3463+1,B3463)</f>
        <v>27</v>
      </c>
      <c r="C3464" s="23">
        <f ca="1">OFFSET('Final data'!$O$4,B3464-1,8)</f>
        <v>0</v>
      </c>
      <c r="D3464" s="23">
        <f ca="1">OFFSET('Final data'!$O$4,B3464,8)</f>
        <v>1</v>
      </c>
      <c r="E3464" s="23">
        <f t="shared" ca="1" si="326"/>
        <v>0</v>
      </c>
      <c r="F3464" s="23">
        <f t="shared" ca="1" si="327"/>
        <v>1</v>
      </c>
      <c r="G3464" s="30">
        <f ca="1">OFFSET('Final data'!$O$4,Raceline!B3464-1,0)-OFFSET('Final data'!$O$4,Raceline!$B$4-1,0)</f>
        <v>3226</v>
      </c>
      <c r="H3464" s="30">
        <f ca="1">IF(B3464-B3463,3466,IF(B3464=B3463,H3463,OFFSET('Final data'!$O$4,Raceline!B3464,0)))</f>
        <v>3466</v>
      </c>
      <c r="I3464" s="23">
        <f t="shared" ca="1" si="328"/>
        <v>236</v>
      </c>
      <c r="J3464">
        <f ca="1">OFFSET('Final data'!$B3464,0,Raceline!C3464*2)</f>
        <v>236.07932288557288</v>
      </c>
      <c r="K3464">
        <f ca="1">OFFSET('Final data'!$C3464,0,Raceline!C3464*2)</f>
        <v>125.51806773097989</v>
      </c>
      <c r="L3464">
        <f t="shared" ca="1" si="324"/>
        <v>232.90451813081737</v>
      </c>
      <c r="M3464">
        <f t="shared" ca="1" si="325"/>
        <v>121.65592002429841</v>
      </c>
      <c r="N3464">
        <f ca="1">OFFSET('Final data'!$B3464,0,Raceline!D3464*2)</f>
        <v>232.90423681455849</v>
      </c>
      <c r="O3464">
        <f ca="1">OFFSET('Final data'!$C3464,0,Raceline!D3464*2)</f>
        <v>121.65557780327129</v>
      </c>
      <c r="P3464">
        <f t="shared" ca="1" si="329"/>
        <v>1543.4301195764924</v>
      </c>
    </row>
    <row r="3465" spans="1:16" x14ac:dyDescent="0.3">
      <c r="A3465" s="23">
        <v>3461</v>
      </c>
      <c r="B3465" s="23">
        <f>IF(A3465+4=VLOOKUP(A3465+4,'Final data'!$O$4:$O$30,1,TRUE),B3464+1,B3464)</f>
        <v>27</v>
      </c>
      <c r="C3465" s="23">
        <f ca="1">OFFSET('Final data'!$O$4,B3465-1,8)</f>
        <v>0</v>
      </c>
      <c r="D3465" s="23">
        <f ca="1">OFFSET('Final data'!$O$4,B3465,8)</f>
        <v>1</v>
      </c>
      <c r="E3465" s="23">
        <f t="shared" ca="1" si="326"/>
        <v>0</v>
      </c>
      <c r="F3465" s="23">
        <f t="shared" ca="1" si="327"/>
        <v>1</v>
      </c>
      <c r="G3465" s="30">
        <f ca="1">OFFSET('Final data'!$O$4,Raceline!B3465-1,0)-OFFSET('Final data'!$O$4,Raceline!$B$4-1,0)</f>
        <v>3226</v>
      </c>
      <c r="H3465" s="30">
        <f ca="1">IF(B3465-B3464,3466,IF(B3465=B3464,H3464,OFFSET('Final data'!$O$4,Raceline!B3465,0)))</f>
        <v>3466</v>
      </c>
      <c r="I3465" s="23">
        <f t="shared" ca="1" si="328"/>
        <v>236</v>
      </c>
      <c r="J3465">
        <f ca="1">OFFSET('Final data'!$B3465,0,Raceline!C3465*2)</f>
        <v>236.25809079722333</v>
      </c>
      <c r="K3465">
        <f ca="1">OFFSET('Final data'!$C3465,0,Raceline!C3465*2)</f>
        <v>125.21575180828232</v>
      </c>
      <c r="L3465">
        <f t="shared" ca="1" si="324"/>
        <v>233.15911281347681</v>
      </c>
      <c r="M3465">
        <f t="shared" ca="1" si="325"/>
        <v>121.29207649781745</v>
      </c>
      <c r="N3465">
        <f ca="1">OFFSET('Final data'!$B3465,0,Raceline!D3465*2)</f>
        <v>233.1590441679472</v>
      </c>
      <c r="O3465">
        <f ca="1">OFFSET('Final data'!$C3465,0,Raceline!D3465*2)</f>
        <v>121.29198958439919</v>
      </c>
      <c r="P3465">
        <f t="shared" ca="1" si="329"/>
        <v>1543.8741922779734</v>
      </c>
    </row>
    <row r="3466" spans="1:16" x14ac:dyDescent="0.3">
      <c r="A3466" s="23">
        <v>3462</v>
      </c>
      <c r="B3466" s="23">
        <f>IF(A3466+4=VLOOKUP(A3466+4,'Final data'!$O$4:$O$30,1,TRUE),B3465+1,B3465)</f>
        <v>27</v>
      </c>
      <c r="C3466" s="23">
        <f ca="1">OFFSET('Final data'!$O$4,B3466-1,8)</f>
        <v>0</v>
      </c>
      <c r="D3466" s="23">
        <f ca="1">OFFSET('Final data'!$O$4,B3466,8)</f>
        <v>1</v>
      </c>
      <c r="E3466" s="23">
        <f t="shared" ca="1" si="326"/>
        <v>0</v>
      </c>
      <c r="F3466" s="23">
        <f t="shared" ca="1" si="327"/>
        <v>1</v>
      </c>
      <c r="G3466" s="30">
        <f ca="1">OFFSET('Final data'!$O$4,Raceline!B3466-1,0)-OFFSET('Final data'!$O$4,Raceline!$B$4-1,0)</f>
        <v>3226</v>
      </c>
      <c r="H3466" s="30">
        <f ca="1">IF(B3466-B3465,3466,IF(B3466=B3465,H3465,OFFSET('Final data'!$O$4,Raceline!B3466,0)))</f>
        <v>3466</v>
      </c>
      <c r="I3466" s="23">
        <f t="shared" ca="1" si="328"/>
        <v>236</v>
      </c>
      <c r="J3466">
        <f ca="1">OFFSET('Final data'!$B3466,0,Raceline!C3466*2)</f>
        <v>236.59442675533711</v>
      </c>
      <c r="K3466">
        <f ca="1">OFFSET('Final data'!$C3466,0,Raceline!C3466*2)</f>
        <v>125.08348482960236</v>
      </c>
      <c r="L3466">
        <f t="shared" ca="1" si="324"/>
        <v>233.55913900879477</v>
      </c>
      <c r="M3466">
        <f t="shared" ca="1" si="325"/>
        <v>121.11019547496306</v>
      </c>
      <c r="N3466">
        <f ca="1">OFFSET('Final data'!$B3466,0,Raceline!D3466*2)</f>
        <v>233.55913900879477</v>
      </c>
      <c r="O3466">
        <f ca="1">OFFSET('Final data'!$C3466,0,Raceline!D3466*2)</f>
        <v>121.11019547496306</v>
      </c>
      <c r="P3466">
        <f t="shared" ca="1" si="329"/>
        <v>1544.3136256215139</v>
      </c>
    </row>
    <row r="3467" spans="1:16" x14ac:dyDescent="0.3">
      <c r="L3467">
        <f ca="1">L4</f>
        <v>234.25051826498978</v>
      </c>
      <c r="M3467">
        <f ca="1">M4</f>
        <v>120.41937785910598</v>
      </c>
    </row>
    <row r="3468" spans="1:16" x14ac:dyDescent="0.3">
      <c r="L3468">
        <f t="shared" ref="L3468:M3468" ca="1" si="330">L5</f>
        <v>234.61552847694057</v>
      </c>
      <c r="M3468">
        <f t="shared" ca="1" si="330"/>
        <v>120.19171472504979</v>
      </c>
    </row>
    <row r="3469" spans="1:16" x14ac:dyDescent="0.3">
      <c r="L3469">
        <f t="shared" ref="L3469:M3469" ca="1" si="331">L6</f>
        <v>235.01694515617564</v>
      </c>
      <c r="M3469">
        <f t="shared" ca="1" si="331"/>
        <v>119.81868004824047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Final data</vt:lpstr>
      <vt:lpstr>Raceline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Nabih Bedewi</dc:creator>
  <cp:lastModifiedBy>Nabih Bedewi</cp:lastModifiedBy>
  <dcterms:created xsi:type="dcterms:W3CDTF">2020-09-19T19:05:19Z</dcterms:created>
  <dcterms:modified xsi:type="dcterms:W3CDTF">2020-09-22T02:00:05Z</dcterms:modified>
</cp:coreProperties>
</file>